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930" windowHeight="12330" activeTab="1"/>
  </bookViews>
  <sheets>
    <sheet name="总表" sheetId="1" r:id="rId1"/>
    <sheet name="总校正后表" sheetId="2" r:id="rId2"/>
    <sheet name="Fat" sheetId="3" r:id="rId3"/>
    <sheet name="Pro" sheetId="4" r:id="rId4"/>
    <sheet name="lact" sheetId="5" r:id="rId5"/>
    <sheet name="TS" sheetId="6" r:id="rId6"/>
    <sheet name="BUN" sheetId="7" r:id="rId7"/>
    <sheet name="C4_0" sheetId="8" r:id="rId8"/>
    <sheet name="C6_0" sheetId="9" r:id="rId9"/>
    <sheet name="C8_0" sheetId="10" r:id="rId10"/>
    <sheet name="C10_0" sheetId="11" r:id="rId11"/>
    <sheet name="C12_0" sheetId="12" r:id="rId12"/>
    <sheet name="C14_0" sheetId="13" r:id="rId13"/>
    <sheet name="C14_1" sheetId="14" r:id="rId14"/>
    <sheet name="C15_0" sheetId="15" r:id="rId15"/>
    <sheet name="C16_0" sheetId="16" r:id="rId16"/>
    <sheet name="C17_0" sheetId="17" r:id="rId17"/>
    <sheet name="C18_0" sheetId="18" r:id="rId18"/>
    <sheet name="C18_1_1" sheetId="19" r:id="rId19"/>
    <sheet name="C18_1_2" sheetId="20" r:id="rId20"/>
    <sheet name="C18_2" sheetId="21" r:id="rId21"/>
    <sheet name="C18_3" sheetId="22" r:id="rId22"/>
    <sheet name="TFA" sheetId="23" r:id="rId23"/>
    <sheet name="SFA" sheetId="24" r:id="rId24"/>
    <sheet name="UFA" sheetId="25" r:id="rId25"/>
    <sheet name="MUFA" sheetId="26" r:id="rId26"/>
    <sheet name="PUFA" sheetId="27" r:id="rId27"/>
    <sheet name="SCFA" sheetId="28" r:id="rId28"/>
    <sheet name="MCFA" sheetId="29" r:id="rId29"/>
    <sheet name="LCFA" sheetId="30" r:id="rId30"/>
  </sheets>
  <definedNames>
    <definedName name="_xlnm._FilterDatabase" localSheetId="1" hidden="1">总校正后表!$A$1:$P$1364</definedName>
    <definedName name="_xlnm._FilterDatabase" localSheetId="2" hidden="1">Fat!$A$1:$Q$1364</definedName>
  </definedNames>
  <calcPr calcId="144525"/>
</workbook>
</file>

<file path=xl/sharedStrings.xml><?xml version="1.0" encoding="utf-8"?>
<sst xmlns="http://schemas.openxmlformats.org/spreadsheetml/2006/main" count="53078" uniqueCount="1472">
  <si>
    <t>ID</t>
  </si>
  <si>
    <t>Parity</t>
  </si>
  <si>
    <t>DIM</t>
  </si>
  <si>
    <t>Calving_season</t>
  </si>
  <si>
    <t>Herd_test_day</t>
  </si>
  <si>
    <t>Fat</t>
  </si>
  <si>
    <t>Pro</t>
  </si>
  <si>
    <t>lact</t>
  </si>
  <si>
    <t>TS</t>
  </si>
  <si>
    <t>BUN</t>
  </si>
  <si>
    <t>C4:0</t>
  </si>
  <si>
    <t>C6:0</t>
  </si>
  <si>
    <t>C8:0</t>
  </si>
  <si>
    <t>C10:0</t>
  </si>
  <si>
    <t>C12:0</t>
  </si>
  <si>
    <t>C14:0</t>
  </si>
  <si>
    <t>C14:1</t>
  </si>
  <si>
    <t>C15:0</t>
  </si>
  <si>
    <t>C16:0</t>
  </si>
  <si>
    <t>C17:0</t>
  </si>
  <si>
    <t>C18:0</t>
  </si>
  <si>
    <t>C18:1_1</t>
  </si>
  <si>
    <t>C18:1_2</t>
  </si>
  <si>
    <t>C18:2</t>
  </si>
  <si>
    <t>C18:3</t>
  </si>
  <si>
    <t>TFA</t>
  </si>
  <si>
    <t>SFA</t>
  </si>
  <si>
    <t>UFA</t>
  </si>
  <si>
    <t>MUFA</t>
  </si>
  <si>
    <t>PUFA</t>
  </si>
  <si>
    <t>SCFA</t>
  </si>
  <si>
    <t>MCFA</t>
  </si>
  <si>
    <t>LCFA</t>
  </si>
  <si>
    <t>HOCHN000000008200</t>
  </si>
  <si>
    <t>I</t>
  </si>
  <si>
    <t>Summer</t>
  </si>
  <si>
    <t>LQTQ44268</t>
  </si>
  <si>
    <t>HOCHN000000008326</t>
  </si>
  <si>
    <t>H</t>
  </si>
  <si>
    <t>Autumn</t>
  </si>
  <si>
    <t>LQTQ43992</t>
  </si>
  <si>
    <t>HOCHN000000008944</t>
  </si>
  <si>
    <t>E</t>
  </si>
  <si>
    <t>LQTQ43901</t>
  </si>
  <si>
    <t>HOCHN000000181025</t>
  </si>
  <si>
    <t>B</t>
  </si>
  <si>
    <t>LQTQ44540</t>
  </si>
  <si>
    <t>HOCHN000000181031</t>
  </si>
  <si>
    <t>LQTQ44326</t>
  </si>
  <si>
    <t>HOCHN000000181043</t>
  </si>
  <si>
    <t>C</t>
  </si>
  <si>
    <t>LQTQ44510</t>
  </si>
  <si>
    <t>HOCHN000000181106</t>
  </si>
  <si>
    <t>LQTQ44086</t>
  </si>
  <si>
    <t>HOCHN000000181129</t>
  </si>
  <si>
    <t>F</t>
  </si>
  <si>
    <t>LQTQ44296</t>
  </si>
  <si>
    <t>HOCHN000000181137</t>
  </si>
  <si>
    <t>Winter</t>
  </si>
  <si>
    <t>HOCHN000000181143</t>
  </si>
  <si>
    <t>G</t>
  </si>
  <si>
    <t>HOCHN000000181146</t>
  </si>
  <si>
    <t>HOCHN000000181153</t>
  </si>
  <si>
    <t>HOCHN000000181203</t>
  </si>
  <si>
    <t>Spring</t>
  </si>
  <si>
    <t>HOCHN000000181204</t>
  </si>
  <si>
    <t>D</t>
  </si>
  <si>
    <t>HOCHN000000181219</t>
  </si>
  <si>
    <t>HOCHN000000190003</t>
  </si>
  <si>
    <t>HOCHN000000190005</t>
  </si>
  <si>
    <t>HOCHN000000190031</t>
  </si>
  <si>
    <t>HOCHN000000190036</t>
  </si>
  <si>
    <t>HOCHN000000190037_31318023663</t>
  </si>
  <si>
    <t>HOCHN000000190044</t>
  </si>
  <si>
    <t>LQTQ44572</t>
  </si>
  <si>
    <t>HOCHN000000190045</t>
  </si>
  <si>
    <t>HOCHN000000190046</t>
  </si>
  <si>
    <t>HOCHN000000190047_31318023661</t>
  </si>
  <si>
    <t>HOCHN000000190049</t>
  </si>
  <si>
    <t>HOCHN000000190052</t>
  </si>
  <si>
    <t>HOCHN000000190056</t>
  </si>
  <si>
    <t>LQTQ44481</t>
  </si>
  <si>
    <t>HOCHN000000190059_31318023685</t>
  </si>
  <si>
    <t>HOCHN000000190061</t>
  </si>
  <si>
    <t>HOCHN000000190064</t>
  </si>
  <si>
    <t>HOCHN000000190065</t>
  </si>
  <si>
    <t>HOCHN000000190067</t>
  </si>
  <si>
    <t>LQTQ44753</t>
  </si>
  <si>
    <t>HOCHN000000190071</t>
  </si>
  <si>
    <t>HOCHN000000190072</t>
  </si>
  <si>
    <t>HOCHN000000190073</t>
  </si>
  <si>
    <t>HOCHN000000190074</t>
  </si>
  <si>
    <t>HOCHN000000190084</t>
  </si>
  <si>
    <t>HOCHN000000190088</t>
  </si>
  <si>
    <t>HOCHN00000A130401</t>
  </si>
  <si>
    <t>HOCHN00000A131106</t>
  </si>
  <si>
    <t>LQTQ43932</t>
  </si>
  <si>
    <t>HOCHN00000A131107</t>
  </si>
  <si>
    <t>HOCHN00000A140602</t>
  </si>
  <si>
    <t>LQTQ43962</t>
  </si>
  <si>
    <t>HOCHN00000A140901</t>
  </si>
  <si>
    <t>HOCHN00000J140801</t>
  </si>
  <si>
    <t>HOCHN00000J150314</t>
  </si>
  <si>
    <t>HOCHN00000J150315</t>
  </si>
  <si>
    <t>HOCHN00000J150322</t>
  </si>
  <si>
    <t>HOCHN00000M131013</t>
  </si>
  <si>
    <t>LQTQ43841</t>
  </si>
  <si>
    <t>HOCHN00000M141004</t>
  </si>
  <si>
    <t>LQTQ44023</t>
  </si>
  <si>
    <t>HOCHN00000S141210</t>
  </si>
  <si>
    <t>HOCHN000011150844</t>
  </si>
  <si>
    <t>J</t>
  </si>
  <si>
    <t>HOCHN000011150845</t>
  </si>
  <si>
    <t>HOCHN000011151064</t>
  </si>
  <si>
    <t>HOCHN000011160102</t>
  </si>
  <si>
    <t>HOCHN000011160106</t>
  </si>
  <si>
    <t>HOCHN000021150956</t>
  </si>
  <si>
    <t>HOCHN000031151063</t>
  </si>
  <si>
    <t>HOCHN000031151069</t>
  </si>
  <si>
    <t>HOCHN000031151177</t>
  </si>
  <si>
    <t>HOCHN000031151281</t>
  </si>
  <si>
    <t>HOCHN000031160111</t>
  </si>
  <si>
    <t>HOCHN000051150843</t>
  </si>
  <si>
    <t>HOCHN000051151070</t>
  </si>
  <si>
    <t>LQTQ44419</t>
  </si>
  <si>
    <t>HOCHN000051170208</t>
  </si>
  <si>
    <t>HOCHN0000A1501008</t>
  </si>
  <si>
    <t>LQTQ44053</t>
  </si>
  <si>
    <t>HOCHN0000A1503030</t>
  </si>
  <si>
    <t>HOCHN0000A1508064</t>
  </si>
  <si>
    <t>HOCHN0000A1508079</t>
  </si>
  <si>
    <t>HOCHN0000J1506051</t>
  </si>
  <si>
    <t>HOCHN0000J1506054</t>
  </si>
  <si>
    <t>LQTQ44114</t>
  </si>
  <si>
    <t>HOCHN0000J1507057</t>
  </si>
  <si>
    <t>HOCHN0000J1507059</t>
  </si>
  <si>
    <t>HOCHN0000J1508065</t>
  </si>
  <si>
    <t>HOCHN0000J1508078</t>
  </si>
  <si>
    <t>HOCHN0000JE150424</t>
  </si>
  <si>
    <t>HOCHN0000JE150737</t>
  </si>
  <si>
    <t>HOCHN0000JE150840</t>
  </si>
  <si>
    <t>HOCHN0000JE150841</t>
  </si>
  <si>
    <t>HOCHN0000JE150842</t>
  </si>
  <si>
    <t>HOCHN0000M1107023</t>
  </si>
  <si>
    <t>5_10</t>
  </si>
  <si>
    <t>HOCHN0000M1501007</t>
  </si>
  <si>
    <t>LQTQ44357</t>
  </si>
  <si>
    <t>HOCHN0000M1501011</t>
  </si>
  <si>
    <t>HOCHN0000M1505044</t>
  </si>
  <si>
    <t>LQTQ43810</t>
  </si>
  <si>
    <t>HOCHN0000M1506048</t>
  </si>
  <si>
    <t>HOCHN0000M1506053</t>
  </si>
  <si>
    <t>HOCHN0000M1507056</t>
  </si>
  <si>
    <t>HOCHN0000ME140717</t>
  </si>
  <si>
    <t>HOCHN0000ME140923</t>
  </si>
  <si>
    <t>HOCHN0000ME150425</t>
  </si>
  <si>
    <t>HOCHN0000ME150734</t>
  </si>
  <si>
    <t>HOCHN0000ZJ130107</t>
  </si>
  <si>
    <t>HOCHN0000ZJ130313</t>
  </si>
  <si>
    <t>HOCHN0000ZJ130902</t>
  </si>
  <si>
    <t>HOCHN0000ZJ131006</t>
  </si>
  <si>
    <t>HOCHN0000ZJ140707</t>
  </si>
  <si>
    <t>HOCHN000E01160117</t>
  </si>
  <si>
    <t>HOCHN000E01160118</t>
  </si>
  <si>
    <t>HOCHN000E01160237</t>
  </si>
  <si>
    <t>HOCHN000E01160242</t>
  </si>
  <si>
    <t>HOCHN000E01160680</t>
  </si>
  <si>
    <t>HOCHN000E01160786</t>
  </si>
  <si>
    <t>LQTQ43779</t>
  </si>
  <si>
    <t>HOCHN000E01160788</t>
  </si>
  <si>
    <t>HOCHN000E01160789</t>
  </si>
  <si>
    <t>HOCHN000E01160790</t>
  </si>
  <si>
    <t>HOCHN000E01160793</t>
  </si>
  <si>
    <t>HOCHN000E01160808</t>
  </si>
  <si>
    <t>HOCHN000E01161267</t>
  </si>
  <si>
    <t>HOCHN000E01161268</t>
  </si>
  <si>
    <t>HOCHN000E01161278</t>
  </si>
  <si>
    <t>A</t>
  </si>
  <si>
    <t>HOCHN000E01170108</t>
  </si>
  <si>
    <t>HOCHN000E01170112</t>
  </si>
  <si>
    <t>HOCHN000E01170334</t>
  </si>
  <si>
    <t>HOCHN000E01170442</t>
  </si>
  <si>
    <t>HOCHN000E01170551</t>
  </si>
  <si>
    <t>HOCHN000E01170661</t>
  </si>
  <si>
    <t>HOCHN000E01170886</t>
  </si>
  <si>
    <t>HOCHN000E01171011</t>
  </si>
  <si>
    <t>HOCHN000E01171013</t>
  </si>
  <si>
    <t>HOCHN000E01171016</t>
  </si>
  <si>
    <t>HOCHN000E01171019</t>
  </si>
  <si>
    <t>HOCHN000E01171124</t>
  </si>
  <si>
    <t>HOCHN000E01171125</t>
  </si>
  <si>
    <t>HOCHN000E01171126</t>
  </si>
  <si>
    <t>HOCHN000E01171241</t>
  </si>
  <si>
    <t>HOCHN000E01171246</t>
  </si>
  <si>
    <t>HOCHN000E01171247</t>
  </si>
  <si>
    <t>HOCHN000E01180217</t>
  </si>
  <si>
    <t>HOCHN000E01180552</t>
  </si>
  <si>
    <t>HOCHN000E01180557</t>
  </si>
  <si>
    <t>HOCHN000E01180564</t>
  </si>
  <si>
    <t>HOCHN000E01180678</t>
  </si>
  <si>
    <t>HOCHN000E01180683</t>
  </si>
  <si>
    <t>HOCHN000E02160809</t>
  </si>
  <si>
    <t>HOCHN000E02160925</t>
  </si>
  <si>
    <t>HOCHN000E02161034</t>
  </si>
  <si>
    <t>HOCHN000E02161163</t>
  </si>
  <si>
    <t>HOCHN000E02170219</t>
  </si>
  <si>
    <t>HOCHN000E02170664</t>
  </si>
  <si>
    <t>HOCHN000E02170665</t>
  </si>
  <si>
    <t>HOCHN000E02170669</t>
  </si>
  <si>
    <t>HOCHN000E02170774</t>
  </si>
  <si>
    <t>HOCHN000E02170900</t>
  </si>
  <si>
    <t>HOCHN000E02171122</t>
  </si>
  <si>
    <t>HOCHN000E02180425</t>
  </si>
  <si>
    <t>HOCHN000E02180426</t>
  </si>
  <si>
    <t>LQTQ44629</t>
  </si>
  <si>
    <t>HOCHN000E02180427</t>
  </si>
  <si>
    <t>HOCHN000E02180432</t>
  </si>
  <si>
    <t>HOCHN000E02180441</t>
  </si>
  <si>
    <t>HOCHN000E02180547</t>
  </si>
  <si>
    <t>HOCHN000E02180975</t>
  </si>
  <si>
    <t>HOCHN000E03160233</t>
  </si>
  <si>
    <t>HOCHN000E03160352</t>
  </si>
  <si>
    <t>HOCHN000E03160357</t>
  </si>
  <si>
    <t>HOCHN000E03160360</t>
  </si>
  <si>
    <t>HOCHN000E03160464</t>
  </si>
  <si>
    <t>HOCHN000E03160471</t>
  </si>
  <si>
    <t>HOCHN000E03160681</t>
  </si>
  <si>
    <t>HOCHN000E03160792</t>
  </si>
  <si>
    <t>HOCHN000E03160802</t>
  </si>
  <si>
    <t>HOCHN000E03160915</t>
  </si>
  <si>
    <t>HOCHN000E03161161</t>
  </si>
  <si>
    <t>HOCHN000E03161165</t>
  </si>
  <si>
    <t>HOCHN000E03161166</t>
  </si>
  <si>
    <t>HOCHN000E03161277</t>
  </si>
  <si>
    <t>HOCHN000E03170103</t>
  </si>
  <si>
    <t>HOCHN000E03170118</t>
  </si>
  <si>
    <t>HOCHN000E03170329</t>
  </si>
  <si>
    <t>HOCHN000E03170332</t>
  </si>
  <si>
    <t>HOCHN000E03170337</t>
  </si>
  <si>
    <t>HOCHN000E03170557</t>
  </si>
  <si>
    <t>HOCHN000E03170777</t>
  </si>
  <si>
    <t>HOCHN000E03170783</t>
  </si>
  <si>
    <t>HOCHN000E03170889</t>
  </si>
  <si>
    <t>HOCHN000E03170894</t>
  </si>
  <si>
    <t>HOCHN000E03170896</t>
  </si>
  <si>
    <t>HOCHN000E03171014</t>
  </si>
  <si>
    <t>HOCHN000E03171123</t>
  </si>
  <si>
    <t>HOCHN000E03180104</t>
  </si>
  <si>
    <t>HOCHN000E03180318</t>
  </si>
  <si>
    <t>HOCHN000E03180440</t>
  </si>
  <si>
    <t>HOCHN000E03180444</t>
  </si>
  <si>
    <t>HOCHN000E03180445</t>
  </si>
  <si>
    <t>HOCHN000E03180550</t>
  </si>
  <si>
    <t>HOCHN000E03180556</t>
  </si>
  <si>
    <t>HOCHN000E03180558</t>
  </si>
  <si>
    <t>HOCHN000E03180560</t>
  </si>
  <si>
    <t>HOCHN000E03180571</t>
  </si>
  <si>
    <t>HOCHN000E03180786</t>
  </si>
  <si>
    <t>HOCHN000E03180794</t>
  </si>
  <si>
    <t>HOCHN000E03180869</t>
  </si>
  <si>
    <t>HOCHN000E04160116</t>
  </si>
  <si>
    <t>HOCHN000E04160124</t>
  </si>
  <si>
    <t>HOCHN000E04160245</t>
  </si>
  <si>
    <t>HOCHN000E04160361</t>
  </si>
  <si>
    <t>HOCHN000E04160913</t>
  </si>
  <si>
    <t>HOCHN000E04161269</t>
  </si>
  <si>
    <t>HOCHN000E04170109</t>
  </si>
  <si>
    <t>HOCHN000E04170111</t>
  </si>
  <si>
    <t>HOCHN000E04170113</t>
  </si>
  <si>
    <t>HOCHN000E04170114</t>
  </si>
  <si>
    <t>HOCHN000E04170221</t>
  </si>
  <si>
    <t>HOCHN000E04170224</t>
  </si>
  <si>
    <t>HOCHN000E04170225</t>
  </si>
  <si>
    <t>HOCHN000E04170228</t>
  </si>
  <si>
    <t>HOCHN000E04170330</t>
  </si>
  <si>
    <t>HOCHN000E04170338</t>
  </si>
  <si>
    <t>HOCHN000E04170339</t>
  </si>
  <si>
    <t>HOCHN000E04170340</t>
  </si>
  <si>
    <t>HOCHN000E04170901</t>
  </si>
  <si>
    <t>HOCHN000E04171015</t>
  </si>
  <si>
    <t>HOCHN000E04171243</t>
  </si>
  <si>
    <t>HOCHN000E04171249</t>
  </si>
  <si>
    <t>HOCHN000E04180107</t>
  </si>
  <si>
    <t>HOCHN000E04180211</t>
  </si>
  <si>
    <t>HOCHN000E04180216</t>
  </si>
  <si>
    <t>HOCHN000E04180321</t>
  </si>
  <si>
    <t>HOCHN000E04180442</t>
  </si>
  <si>
    <t>HOCHN000E04180866</t>
  </si>
  <si>
    <t>HOCHN000E05160119</t>
  </si>
  <si>
    <t>HOCHN000E05160226</t>
  </si>
  <si>
    <t>HOCHN000E05160249</t>
  </si>
  <si>
    <t>HOCHN000E05160701</t>
  </si>
  <si>
    <t>HOCHN000E05160797</t>
  </si>
  <si>
    <t>HOCHN000E05160807</t>
  </si>
  <si>
    <t>HOCHN000E05160914</t>
  </si>
  <si>
    <t>HOCHN000E05160918</t>
  </si>
  <si>
    <t>HOCHN000E05160930</t>
  </si>
  <si>
    <t>HOCHN000E05161038</t>
  </si>
  <si>
    <t>HOCHN000E05161141</t>
  </si>
  <si>
    <t>HOCHN000E05161153</t>
  </si>
  <si>
    <t>HOCHN000E05161164</t>
  </si>
  <si>
    <t>HOCHN000E05161273</t>
  </si>
  <si>
    <t>HOCHN000E05161276</t>
  </si>
  <si>
    <t>HOCHN000E05170220</t>
  </si>
  <si>
    <t>HOCHN000E05170222</t>
  </si>
  <si>
    <t>HOCHN000E05170556</t>
  </si>
  <si>
    <t>HOCHN000E05170659</t>
  </si>
  <si>
    <t>HOCHN000E05170660</t>
  </si>
  <si>
    <t>HOCHN000E05170784</t>
  </si>
  <si>
    <t>HOCHN000E05170887</t>
  </si>
  <si>
    <t>HOCHN000E05170890</t>
  </si>
  <si>
    <t>HOCHN000E05170892</t>
  </si>
  <si>
    <t>HOCHN000E05170897</t>
  </si>
  <si>
    <t>HOCHN000E05170898</t>
  </si>
  <si>
    <t>HOCHN000E05170899</t>
  </si>
  <si>
    <t>HOCHN000E05171127</t>
  </si>
  <si>
    <t>HOCHN000E05171135</t>
  </si>
  <si>
    <t>HOCHN000E05171242</t>
  </si>
  <si>
    <t>HOCHN000E05171244</t>
  </si>
  <si>
    <t>HOCHN000E05180212</t>
  </si>
  <si>
    <t>HOCHN000E05180320</t>
  </si>
  <si>
    <t>HOCHN000E05180433</t>
  </si>
  <si>
    <t>HOCHN000E05180546</t>
  </si>
  <si>
    <t>HOCHN000E06160225</t>
  </si>
  <si>
    <t>HOCHN000E06170227</t>
  </si>
  <si>
    <t>HOCHN000E06170552</t>
  </si>
  <si>
    <t>HOCHN000E06170671</t>
  </si>
  <si>
    <t>HOCHN000E06170673</t>
  </si>
  <si>
    <t>HOCHN000E06170775</t>
  </si>
  <si>
    <t>HOCHN000E06170785</t>
  </si>
  <si>
    <t>HOCHN000E06170893</t>
  </si>
  <si>
    <t>LQTQ44721</t>
  </si>
  <si>
    <t>HOCHN000E06180428</t>
  </si>
  <si>
    <t>HOCHN000E06180429</t>
  </si>
  <si>
    <t>HOCHN000E06180430</t>
  </si>
  <si>
    <t>HOCHN000E06180437</t>
  </si>
  <si>
    <t>HOCHN000E06180439</t>
  </si>
  <si>
    <t>HOCHN000E06180561</t>
  </si>
  <si>
    <t>HOCHN000E06180568</t>
  </si>
  <si>
    <t>HOCHN000E06180569</t>
  </si>
  <si>
    <t>HOCHN000E06180573</t>
  </si>
  <si>
    <t>HOCHN000E06180574</t>
  </si>
  <si>
    <t>HOCHN000E06180576</t>
  </si>
  <si>
    <t>HOCHN000E06180681</t>
  </si>
  <si>
    <t>HOCHN000E07170549</t>
  </si>
  <si>
    <t>HOCHN000E07170555</t>
  </si>
  <si>
    <t>HOCHN000E07170670</t>
  </si>
  <si>
    <t>HOCHN000E07180431</t>
  </si>
  <si>
    <t>HOCHN000E11160221</t>
  </si>
  <si>
    <t>HOCHN000E11161067</t>
  </si>
  <si>
    <t>HOCHN000E11161068</t>
  </si>
  <si>
    <t>HOCHN000E11161144</t>
  </si>
  <si>
    <t>HOCHN000E11161148</t>
  </si>
  <si>
    <t>HOCHN000E11161149</t>
  </si>
  <si>
    <t>HOCHN000E11161151</t>
  </si>
  <si>
    <t>HOCHN000E11161179</t>
  </si>
  <si>
    <t>HOCHN000E11161272</t>
  </si>
  <si>
    <t>HOCHN000E11161282</t>
  </si>
  <si>
    <t>HOCHN000E11170102</t>
  </si>
  <si>
    <t>HOCHN000E11170213</t>
  </si>
  <si>
    <t>HOCHN000E11170316</t>
  </si>
  <si>
    <t>HOCHN000E11170421</t>
  </si>
  <si>
    <t>HOCHN000E11170423</t>
  </si>
  <si>
    <t>HOCHN000E11170424</t>
  </si>
  <si>
    <t>HOCHN000E21160223</t>
  </si>
  <si>
    <t>HOCHN000E21160964</t>
  </si>
  <si>
    <t>HOCHN000E21161065</t>
  </si>
  <si>
    <t>HOCHN000E21161145</t>
  </si>
  <si>
    <t>LQTQ44388</t>
  </si>
  <si>
    <t>HOCHN000E21161146</t>
  </si>
  <si>
    <t>HOCHN000E21161162</t>
  </si>
  <si>
    <t>HOCHN000E21161174</t>
  </si>
  <si>
    <t>HOCHN000E21161175</t>
  </si>
  <si>
    <t>HOCHN000E21161177</t>
  </si>
  <si>
    <t>HOCHN000E21161270</t>
  </si>
  <si>
    <t>HOCHN000E21170101</t>
  </si>
  <si>
    <t>HOCHN000E31160215</t>
  </si>
  <si>
    <t>HOCHN000E31160219</t>
  </si>
  <si>
    <t>HOCHN000E31160328</t>
  </si>
  <si>
    <t>HOCHN000E31160329</t>
  </si>
  <si>
    <t>HOCHN000E31160540</t>
  </si>
  <si>
    <t>HOCHN000E31160645</t>
  </si>
  <si>
    <t>HOCHN000E31160647</t>
  </si>
  <si>
    <t>HOCHN000E31160856</t>
  </si>
  <si>
    <t>HOCHN000E31160933</t>
  </si>
  <si>
    <t>HOCHN000E31161156</t>
  </si>
  <si>
    <t>HOCHN000E31170317</t>
  </si>
  <si>
    <t>HOCHN000E31170418</t>
  </si>
  <si>
    <t>HOCHN000E31180548</t>
  </si>
  <si>
    <t>HOCHN000E31180570</t>
  </si>
  <si>
    <t>HOCHN000E51161040</t>
  </si>
  <si>
    <t>HOCHN000E51161172</t>
  </si>
  <si>
    <t>HOCHN000E51161283</t>
  </si>
  <si>
    <t>HOCHN000E51161287</t>
  </si>
  <si>
    <t>HOCHN000E51170104</t>
  </si>
  <si>
    <t>HOCHN000E51170211</t>
  </si>
  <si>
    <t>HOCHN000E51170214</t>
  </si>
  <si>
    <t>HOCHN000E61161284</t>
  </si>
  <si>
    <t>K</t>
  </si>
  <si>
    <t>HOCHN000E61170732</t>
  </si>
  <si>
    <t>HOCHN000E61170734</t>
  </si>
  <si>
    <t>HOCHN000ZJ1007158</t>
  </si>
  <si>
    <t>HOCHN000ZJ1009168</t>
  </si>
  <si>
    <t>HOCHN000ZJ1209073</t>
  </si>
  <si>
    <t>HOCHN13AA07180980</t>
  </si>
  <si>
    <t>HOCHN13AA07180982</t>
  </si>
  <si>
    <t>HOCHN13AA07181001</t>
  </si>
  <si>
    <t>HOCHN13AA07181006</t>
  </si>
  <si>
    <t>HOCHN13AA07181103</t>
  </si>
  <si>
    <t>HOCHN13AA07181154</t>
  </si>
  <si>
    <t>HOCHN13AA07190154</t>
  </si>
  <si>
    <t>HOCHN13AA07190165</t>
  </si>
  <si>
    <t>HOCHN13AA07190186</t>
  </si>
  <si>
    <t>HOCHN13AA07190195</t>
  </si>
  <si>
    <t>HOCHN13AA07190210</t>
  </si>
  <si>
    <t>HOCHN13AA07190213</t>
  </si>
  <si>
    <t>HOCHN13AA07190215</t>
  </si>
  <si>
    <t>HOCHN13AA07190225</t>
  </si>
  <si>
    <t>LQTQ44661</t>
  </si>
  <si>
    <t>HOCHN13AA07190227</t>
  </si>
  <si>
    <t>HOCHN13AA07190229</t>
  </si>
  <si>
    <t>HOCHN13AA07190238</t>
  </si>
  <si>
    <t>HOCHN13AA07190239</t>
  </si>
  <si>
    <t>HOCHN13AA07190242</t>
  </si>
  <si>
    <t>HOCHN13AA07190247</t>
  </si>
  <si>
    <t>HOCHN13AA07190249</t>
  </si>
  <si>
    <t>HOCHN13AA07190252</t>
  </si>
  <si>
    <t>HOCHN13AA07190253</t>
  </si>
  <si>
    <t>HOCHN13AA07190254</t>
  </si>
  <si>
    <t>HOCHN13AA07190256</t>
  </si>
  <si>
    <t>HOCHN13AA07190260</t>
  </si>
  <si>
    <t>HOCHN13AA07190262</t>
  </si>
  <si>
    <t>HOCHN13AA07190263</t>
  </si>
  <si>
    <t>HOCHN13AA07190264</t>
  </si>
  <si>
    <t>HOCHN13AA07190268</t>
  </si>
  <si>
    <t>HOCHN13AA07190271</t>
  </si>
  <si>
    <t>HOCHN13AA07190274</t>
  </si>
  <si>
    <t>HOCHN13AA07190275</t>
  </si>
  <si>
    <t>HOCHN13AA07190276</t>
  </si>
  <si>
    <t>HOCHN13AA07190284</t>
  </si>
  <si>
    <t>HOCHN13AA07190285</t>
  </si>
  <si>
    <t>HOCHN13AA07190292</t>
  </si>
  <si>
    <t>HOCHN13AA07190299</t>
  </si>
  <si>
    <t>HOCHN13AA07190305</t>
  </si>
  <si>
    <t>HOCHN13AA07190306</t>
  </si>
  <si>
    <t>HOCHN13AA07190307</t>
  </si>
  <si>
    <t>HOCHN13AA07190313</t>
  </si>
  <si>
    <t>HOCHN13AA07190314</t>
  </si>
  <si>
    <t>HOCHN13AA07190317</t>
  </si>
  <si>
    <t>HOCHN13AA07190318</t>
  </si>
  <si>
    <t>HOCHN13AA07190467</t>
  </si>
  <si>
    <t>HOCHN13AA07190468</t>
  </si>
  <si>
    <t>HOCHN13FB01100204</t>
  </si>
  <si>
    <t>BDSF43968</t>
  </si>
  <si>
    <t>HOCHN13FB01120202</t>
  </si>
  <si>
    <t>BDSF43840</t>
  </si>
  <si>
    <t>HOCHN13FB01120405</t>
  </si>
  <si>
    <t>BDSF43797</t>
  </si>
  <si>
    <t>HOCHN13FB01120503</t>
  </si>
  <si>
    <t>HOCHN13FB01121021</t>
  </si>
  <si>
    <t>HOCHN13FB01121916</t>
  </si>
  <si>
    <t>BDSF44510</t>
  </si>
  <si>
    <t>HOCHN13FB01130112</t>
  </si>
  <si>
    <t>HOCHN13FB01130223</t>
  </si>
  <si>
    <t>BDSF44061</t>
  </si>
  <si>
    <t>HOCHN13FB01130320</t>
  </si>
  <si>
    <t>BDSF44366</t>
  </si>
  <si>
    <t>HOCHN13FB01130326</t>
  </si>
  <si>
    <t>HOCHN13FB01130404</t>
  </si>
  <si>
    <t>HOCHN13FB01130606</t>
  </si>
  <si>
    <t>HOCHN13FB01130703</t>
  </si>
  <si>
    <t>HOCHN13FB01131001</t>
  </si>
  <si>
    <t>HOCHN13FB01131118</t>
  </si>
  <si>
    <t>BDSF43899</t>
  </si>
  <si>
    <t>HOCHN13FB01131203</t>
  </si>
  <si>
    <t>HOCHN13FB01131217</t>
  </si>
  <si>
    <t>HOCHN13FB01140105</t>
  </si>
  <si>
    <t>HOCHN13FB01140111</t>
  </si>
  <si>
    <t>HOCHN13FB01140202</t>
  </si>
  <si>
    <t>HOCHN13FB01140222</t>
  </si>
  <si>
    <t>HOCHN13FB01140302</t>
  </si>
  <si>
    <t>HOCHN13FB01140309</t>
  </si>
  <si>
    <t>BDSF44573</t>
  </si>
  <si>
    <t>HOCHN13FB01140505</t>
  </si>
  <si>
    <t>BDSF43996</t>
  </si>
  <si>
    <t>HOCHN13FB01140605</t>
  </si>
  <si>
    <t>HOCHN13FB01140606</t>
  </si>
  <si>
    <t>HOCHN13FB01140713</t>
  </si>
  <si>
    <t>HOCHN13FB01140718</t>
  </si>
  <si>
    <t>HOCHN13FB01140728</t>
  </si>
  <si>
    <t>HOCHN13FB01140729</t>
  </si>
  <si>
    <t>HOCHN13FB01140730</t>
  </si>
  <si>
    <t>HOCHN13FB01140733</t>
  </si>
  <si>
    <t>BDSF44132</t>
  </si>
  <si>
    <t>HOCHN13FB01140734</t>
  </si>
  <si>
    <t>HOCHN13FB01140808</t>
  </si>
  <si>
    <t>HOCHN13FB01140809</t>
  </si>
  <si>
    <t>HOCHN13FB01140814</t>
  </si>
  <si>
    <t>HOCHN13FB01140817</t>
  </si>
  <si>
    <t>HOCHN13FB01140905</t>
  </si>
  <si>
    <t>HOCHN13FB01140911</t>
  </si>
  <si>
    <t>HOCHN13FB01140912</t>
  </si>
  <si>
    <t>HOCHN13FB01141004</t>
  </si>
  <si>
    <t>HOCHN13FB01141014</t>
  </si>
  <si>
    <t>HOCHN13FB01141015</t>
  </si>
  <si>
    <t>HOCHN13FB01141102</t>
  </si>
  <si>
    <t>HOCHN13FB01141108</t>
  </si>
  <si>
    <t>BDSF44483</t>
  </si>
  <si>
    <t>HOCHN13FB01141127</t>
  </si>
  <si>
    <t>HOCHN13FB01141205</t>
  </si>
  <si>
    <t>HOCHN13FB01141216</t>
  </si>
  <si>
    <t>HOCHN13FB01141218</t>
  </si>
  <si>
    <t>HOCHN13FB01141222</t>
  </si>
  <si>
    <t>HOCHN13FB01141227</t>
  </si>
  <si>
    <t>HOCHN13FB01141228</t>
  </si>
  <si>
    <t>HOCHN13FB01150104</t>
  </si>
  <si>
    <t>HOCHN13FB01150111</t>
  </si>
  <si>
    <t>HOCHN13FB01150114</t>
  </si>
  <si>
    <t>HOCHN13FB01150122</t>
  </si>
  <si>
    <t>HOCHN13FB01150133</t>
  </si>
  <si>
    <t>BDSF44033</t>
  </si>
  <si>
    <t>HOCHN13FB01150207</t>
  </si>
  <si>
    <t>HOCHN13FB01150212</t>
  </si>
  <si>
    <t>HOCHN13FB01150216</t>
  </si>
  <si>
    <t>BDSF43825</t>
  </si>
  <si>
    <t>HOCHN13FB01150234</t>
  </si>
  <si>
    <t>HOCHN13FB01150303</t>
  </si>
  <si>
    <t>HOCHN13FB01150304</t>
  </si>
  <si>
    <t>HOCHN13FB01150306</t>
  </si>
  <si>
    <t>HOCHN13FB01150307</t>
  </si>
  <si>
    <t>HOCHN13FB01150309</t>
  </si>
  <si>
    <t>HOCHN13FB01150403</t>
  </si>
  <si>
    <t>HOCHN13FB01150410</t>
  </si>
  <si>
    <t>HOCHN13FB01150412</t>
  </si>
  <si>
    <t>HOCHN13FB01150413</t>
  </si>
  <si>
    <t>HOCHN13FB01150503</t>
  </si>
  <si>
    <t>HOCHN13FB01150504</t>
  </si>
  <si>
    <t>HOCHN13FB01150505</t>
  </si>
  <si>
    <t>HOCHN13FB01150508</t>
  </si>
  <si>
    <t>HOCHN13FB01150510</t>
  </si>
  <si>
    <t>HOCHN13FB01150512</t>
  </si>
  <si>
    <t>HOCHN13FB01150515</t>
  </si>
  <si>
    <t>HOCHN13FB01150522</t>
  </si>
  <si>
    <t>HOCHN13FB01150608</t>
  </si>
  <si>
    <t>HOCHN13FB01150612</t>
  </si>
  <si>
    <t>HOCHN13FB01150630</t>
  </si>
  <si>
    <t>HOCHN13FB01150632</t>
  </si>
  <si>
    <t>HOCHN13FB01150633</t>
  </si>
  <si>
    <t>HOCHN13FB01150636</t>
  </si>
  <si>
    <t>HOCHN13FB01150637</t>
  </si>
  <si>
    <t>HOCHN13FB01150638</t>
  </si>
  <si>
    <t>HOCHN13FB01150708</t>
  </si>
  <si>
    <t>HOCHN13FB01150713</t>
  </si>
  <si>
    <t>HOCHN13FB01150717</t>
  </si>
  <si>
    <t>HOCHN13FB01150720</t>
  </si>
  <si>
    <t>HOCHN13FB01150722</t>
  </si>
  <si>
    <t>HOCHN13FB01150733</t>
  </si>
  <si>
    <t>HOCHN13FB01150735</t>
  </si>
  <si>
    <t>HOCHN13FB01150736</t>
  </si>
  <si>
    <t>HOCHN13FB01150803</t>
  </si>
  <si>
    <t>HOCHN13FB01150805</t>
  </si>
  <si>
    <t>HOCHN13FB01150806</t>
  </si>
  <si>
    <t>HOCHN13FB01150814</t>
  </si>
  <si>
    <t>HOCHN13FB01150818</t>
  </si>
  <si>
    <t>HOCHN13FB01150819</t>
  </si>
  <si>
    <t>HOCHN13FB01150822</t>
  </si>
  <si>
    <t>HOCHN13FB01150830</t>
  </si>
  <si>
    <t>HOCHN13FB01150831</t>
  </si>
  <si>
    <t>HOCHN13FB01150832</t>
  </si>
  <si>
    <t>HOCHN13FB01150835</t>
  </si>
  <si>
    <t>HOCHN13FB01150902</t>
  </si>
  <si>
    <t>HOCHN13FB01150915</t>
  </si>
  <si>
    <t>HOCHN13FB01151002</t>
  </si>
  <si>
    <t>HOCHN13FB01151005</t>
  </si>
  <si>
    <t>HOCHN13FB01151006</t>
  </si>
  <si>
    <t>HOCHN13FB01151008</t>
  </si>
  <si>
    <t>HOCHN13FB01151015</t>
  </si>
  <si>
    <t>HOCHN13FB01151020</t>
  </si>
  <si>
    <t>HOCHN13FB01151103</t>
  </si>
  <si>
    <t>HOCHN13FB01151104</t>
  </si>
  <si>
    <t>HOCHN13FB01151109</t>
  </si>
  <si>
    <t>HOCHN13FB01151111</t>
  </si>
  <si>
    <t>HOCHN13FB01151116</t>
  </si>
  <si>
    <t>HOCHN13FB01151119</t>
  </si>
  <si>
    <t>HOCHN13FB01151120</t>
  </si>
  <si>
    <t>HOCHN13FB01151122</t>
  </si>
  <si>
    <t>HOCHN13FB01151204</t>
  </si>
  <si>
    <t>HOCHN13FB01151205</t>
  </si>
  <si>
    <t>HOCHN13FB01151207</t>
  </si>
  <si>
    <t>HOCHN13FB01151209</t>
  </si>
  <si>
    <t>BDSF44541</t>
  </si>
  <si>
    <t>HOCHN13FB01151217</t>
  </si>
  <si>
    <t>HOCHN13FB01151223</t>
  </si>
  <si>
    <t>HOCHN13FB01151224</t>
  </si>
  <si>
    <t>HOCHN13FB01151226</t>
  </si>
  <si>
    <t>HOCHN13FB01151230</t>
  </si>
  <si>
    <t>HOCHN13FB01151231</t>
  </si>
  <si>
    <t>HOCHN13FB01151234</t>
  </si>
  <si>
    <t>HOCHN13FB01151235</t>
  </si>
  <si>
    <t>HOCHN13FB01151237</t>
  </si>
  <si>
    <t>HOCHN13FB01151239</t>
  </si>
  <si>
    <t>HOCHN13FB01152013</t>
  </si>
  <si>
    <t>HOCHN13FB01160103</t>
  </si>
  <si>
    <t>HOCHN13FB01160106</t>
  </si>
  <si>
    <t>HOCHN13FB01160109</t>
  </si>
  <si>
    <t>HOCHN13FB01160117</t>
  </si>
  <si>
    <t>HOCHN13FB01160127</t>
  </si>
  <si>
    <t>HOCHN13FB01160131</t>
  </si>
  <si>
    <t>HOCHN13FB01160135</t>
  </si>
  <si>
    <t>HOCHN13FB01160136</t>
  </si>
  <si>
    <t>HOCHN13FB01160201</t>
  </si>
  <si>
    <t>HOCHN13FB01160205</t>
  </si>
  <si>
    <t>HOCHN13FB01160217</t>
  </si>
  <si>
    <t>HOCHN13FB01160218</t>
  </si>
  <si>
    <t>HOCHN13FB01160220</t>
  </si>
  <si>
    <t>HOCHN13FB01160221</t>
  </si>
  <si>
    <t>HOCHN13FB01160225</t>
  </si>
  <si>
    <t>HOCHN13FB01160305</t>
  </si>
  <si>
    <t>HOCHN13FB01160307</t>
  </si>
  <si>
    <t>HOCHN13FB01160312</t>
  </si>
  <si>
    <t>HOCHN13FB01160317</t>
  </si>
  <si>
    <t>HOCHN13FB01160319</t>
  </si>
  <si>
    <t>HOCHN13FB01160321</t>
  </si>
  <si>
    <t>HOCHN13FB01160323</t>
  </si>
  <si>
    <t>HOCHN13FB01160403</t>
  </si>
  <si>
    <t>HOCHN13FB01160405</t>
  </si>
  <si>
    <t>HOCHN13FB01160411</t>
  </si>
  <si>
    <t>HOCHN13FB01160413</t>
  </si>
  <si>
    <t>HOCHN13FB01160415</t>
  </si>
  <si>
    <t>BDSF44324</t>
  </si>
  <si>
    <t>HOCHN13FB01160416</t>
  </si>
  <si>
    <t>HOCHN13FB01160417</t>
  </si>
  <si>
    <t>HOCHN13FB01160418</t>
  </si>
  <si>
    <t>HOCHN13FB01160501</t>
  </si>
  <si>
    <t>HOCHN13FB01160503</t>
  </si>
  <si>
    <t>HOCHN13FB01160510</t>
  </si>
  <si>
    <t>HOCHN13FB01160511</t>
  </si>
  <si>
    <t>HOCHN13FB01160513</t>
  </si>
  <si>
    <t>HOCHN13FB01160515</t>
  </si>
  <si>
    <t>HOCHN13FB01160518</t>
  </si>
  <si>
    <t>HOCHN13FB01160524</t>
  </si>
  <si>
    <t>HOCHN13FB01160601</t>
  </si>
  <si>
    <t>HOCHN13FB01160602</t>
  </si>
  <si>
    <t>HOCHN13FB01160603</t>
  </si>
  <si>
    <t>HOCHN13FB01160604</t>
  </si>
  <si>
    <t>HOCHN13FB01160606</t>
  </si>
  <si>
    <t>HOCHN13FB01160610</t>
  </si>
  <si>
    <t>HOCHN13FB01160615</t>
  </si>
  <si>
    <t>HOCHN13FB01160617</t>
  </si>
  <si>
    <t>HOCHN13FB01160618</t>
  </si>
  <si>
    <t>HOCHN13FB01160619</t>
  </si>
  <si>
    <t>HOCHN13FB01160621</t>
  </si>
  <si>
    <t>HOCHN13FB01160623</t>
  </si>
  <si>
    <t>HOCHN13FB01160624</t>
  </si>
  <si>
    <t>HOCHN13FB01160626</t>
  </si>
  <si>
    <t>HOCHN13FB01160630</t>
  </si>
  <si>
    <t>HOCHN13FB01160631</t>
  </si>
  <si>
    <t>HOCHN13FB01160702</t>
  </si>
  <si>
    <t>HOCHN13FB01160707</t>
  </si>
  <si>
    <t>HOCHN13FB01160715</t>
  </si>
  <si>
    <t>HOCHN13FB01160723</t>
  </si>
  <si>
    <t>BDSF44274</t>
  </si>
  <si>
    <t>HOCHN13FB01160725</t>
  </si>
  <si>
    <t>HOCHN13FB01160804</t>
  </si>
  <si>
    <t>HOCHN13FB01160806</t>
  </si>
  <si>
    <t>HOCHN13FB01160810</t>
  </si>
  <si>
    <t>HOCHN13FB01160819</t>
  </si>
  <si>
    <t>HOCHN13FB01160822</t>
  </si>
  <si>
    <t>HOCHN13FB01160824</t>
  </si>
  <si>
    <t>HOCHN13FB01160825</t>
  </si>
  <si>
    <t>HOCHN13FB01160827</t>
  </si>
  <si>
    <t>HOCHN13FB01160829</t>
  </si>
  <si>
    <t>HOCHN13FB01160831</t>
  </si>
  <si>
    <t>HOCHN13FB01160832</t>
  </si>
  <si>
    <t>HOCHN13FB01160833</t>
  </si>
  <si>
    <t>HOCHN13FB01160835</t>
  </si>
  <si>
    <t>HOCHN13FB01160902</t>
  </si>
  <si>
    <t>HOCHN13FB01160905</t>
  </si>
  <si>
    <t>HOCHN13FB01160910</t>
  </si>
  <si>
    <t>HOCHN13FB01160911</t>
  </si>
  <si>
    <t>HOCHN13FB01160912</t>
  </si>
  <si>
    <t>HOCHN13FB01160916</t>
  </si>
  <si>
    <t>HOCHN13FB01160917</t>
  </si>
  <si>
    <t>HOCHN13FB01160918</t>
  </si>
  <si>
    <t>HOCHN13FB01160920</t>
  </si>
  <si>
    <t>HOCHN13FB01160924</t>
  </si>
  <si>
    <t>HOCHN13FB01160925</t>
  </si>
  <si>
    <t>HOCHN13FB01160928</t>
  </si>
  <si>
    <t>HOCHN13FB01160929</t>
  </si>
  <si>
    <t>HOCHN13FB01160930</t>
  </si>
  <si>
    <t>HOCHN13FB01160932</t>
  </si>
  <si>
    <t>HOCHN13FB01161001</t>
  </si>
  <si>
    <t>HOCHN13FB01161005</t>
  </si>
  <si>
    <t>HOCHN13FB01161006</t>
  </si>
  <si>
    <t>HOCHN13FB01161009</t>
  </si>
  <si>
    <t>HOCHN13FB01161011</t>
  </si>
  <si>
    <t>HOCHN13FB01161012</t>
  </si>
  <si>
    <t>HOCHN13FB01161014</t>
  </si>
  <si>
    <t>HOCHN13FB01161017</t>
  </si>
  <si>
    <t>HOCHN13FB01161019</t>
  </si>
  <si>
    <t>HOCHN13FB01161020</t>
  </si>
  <si>
    <t>HOCHN13FB01161024</t>
  </si>
  <si>
    <t>HOCHN13FB01161026</t>
  </si>
  <si>
    <t>HOCHN13FB01161027</t>
  </si>
  <si>
    <t>HOCHN13FB01161030</t>
  </si>
  <si>
    <t>HOCHN13FB01161031</t>
  </si>
  <si>
    <t>HOCHN13FB01161036</t>
  </si>
  <si>
    <t>HOCHN13FB01161038</t>
  </si>
  <si>
    <t>HOCHN13FB01161039</t>
  </si>
  <si>
    <t>HOCHN13FB01161040</t>
  </si>
  <si>
    <t>HOCHN13FB01161102</t>
  </si>
  <si>
    <t>HOCHN13FB01161106</t>
  </si>
  <si>
    <t>HOCHN13FB01161112</t>
  </si>
  <si>
    <t>HOCHN13FB01161115</t>
  </si>
  <si>
    <t>HOCHN13FB01161117</t>
  </si>
  <si>
    <t>HOCHN13FB01161118</t>
  </si>
  <si>
    <t>HOCHN13FB01161119</t>
  </si>
  <si>
    <t>HOCHN13FB01161122</t>
  </si>
  <si>
    <t>HOCHN13FB01161130</t>
  </si>
  <si>
    <t>HOCHN13FB01161132</t>
  </si>
  <si>
    <t>HOCHN13FB01161134</t>
  </si>
  <si>
    <t>HOCHN13FB01161201</t>
  </si>
  <si>
    <t>HOCHN13FB01161204</t>
  </si>
  <si>
    <t>HOCHN13FB01161205</t>
  </si>
  <si>
    <t>HOCHN13FB01161211</t>
  </si>
  <si>
    <t>HOCHN13FB01161212</t>
  </si>
  <si>
    <t>HOCHN13FB01161214</t>
  </si>
  <si>
    <t>HOCHN13FB01161215</t>
  </si>
  <si>
    <t>HOCHN13FB01161219</t>
  </si>
  <si>
    <t>HOCHN13FB01161222</t>
  </si>
  <si>
    <t>HOCHN13FB01161227</t>
  </si>
  <si>
    <t>HOCHN13FB01161233</t>
  </si>
  <si>
    <t>HOCHN13FB01161238</t>
  </si>
  <si>
    <t>HOCHN13FB01161239</t>
  </si>
  <si>
    <t>HOCHN13FB01161244</t>
  </si>
  <si>
    <t>HOCHN13FB01161324</t>
  </si>
  <si>
    <t>HOCHN13FB01162216</t>
  </si>
  <si>
    <t>HOCHN13FB01162230</t>
  </si>
  <si>
    <t>HOCHN13FB01170114</t>
  </si>
  <si>
    <t>HOCHN13FB01170115</t>
  </si>
  <si>
    <t>HOCHN13FB01170116</t>
  </si>
  <si>
    <t>HOCHN13FB01170117</t>
  </si>
  <si>
    <t>HOCHN13FB01170118</t>
  </si>
  <si>
    <t>HOCHN13FB01170119</t>
  </si>
  <si>
    <t>HOCHN13FB01170122</t>
  </si>
  <si>
    <t>HOCHN13FB01170131</t>
  </si>
  <si>
    <t>HOCHN13FB01170134</t>
  </si>
  <si>
    <t>HOCHN13FB01170137</t>
  </si>
  <si>
    <t>HOCHN13FB01170139</t>
  </si>
  <si>
    <t>HOCHN13FB01170144</t>
  </si>
  <si>
    <t>HOCHN13FB01170145</t>
  </si>
  <si>
    <t>HOCHN13FB01170147</t>
  </si>
  <si>
    <t>HOCHN13FB01170204</t>
  </si>
  <si>
    <t>HOCHN13FB01170205</t>
  </si>
  <si>
    <t>HOCHN13FB01170206</t>
  </si>
  <si>
    <t>HOCHN13FB01170208</t>
  </si>
  <si>
    <t>HOCHN13FB01170215</t>
  </si>
  <si>
    <t>HOCHN13FB01170218</t>
  </si>
  <si>
    <t>HOCHN13FB01170226</t>
  </si>
  <si>
    <t>HOCHN13FB01170228</t>
  </si>
  <si>
    <t>HOCHN13FB01170301</t>
  </si>
  <si>
    <t>HOCHN13FB01170302</t>
  </si>
  <si>
    <t>BDSF44092</t>
  </si>
  <si>
    <t>HOCHN13FB01170303</t>
  </si>
  <si>
    <t>HOCHN13FB01170306</t>
  </si>
  <si>
    <t>HOCHN13FB01170316</t>
  </si>
  <si>
    <t>HOCHN13FB01170322</t>
  </si>
  <si>
    <t>HOCHN13FB01170401</t>
  </si>
  <si>
    <t>HOCHN13FB01170402</t>
  </si>
  <si>
    <t>HOCHN13FB01170406</t>
  </si>
  <si>
    <t>HOCHN13FB01170407</t>
  </si>
  <si>
    <t>HOCHN13FB01170408</t>
  </si>
  <si>
    <t>HOCHN13FB01170411</t>
  </si>
  <si>
    <t>HOCHN13FB01170412</t>
  </si>
  <si>
    <t>HOCHN13FB01170413</t>
  </si>
  <si>
    <t>HOCHN13FB01170414</t>
  </si>
  <si>
    <t>HOCHN13FB01170501</t>
  </si>
  <si>
    <t>HOCHN13FB01170502</t>
  </si>
  <si>
    <t>HOCHN13FB01170503</t>
  </si>
  <si>
    <t>HOCHN13FB01170504</t>
  </si>
  <si>
    <t>HOCHN13FB01170505</t>
  </si>
  <si>
    <t>HOCHN13FB01170507</t>
  </si>
  <si>
    <t>HOCHN13FB01170511</t>
  </si>
  <si>
    <t>HOCHN13FB01170512</t>
  </si>
  <si>
    <t>HOCHN13FB01170514</t>
  </si>
  <si>
    <t>HOCHN13FB01170517</t>
  </si>
  <si>
    <t>HOCHN13FB01170601</t>
  </si>
  <si>
    <t>HOCHN13FB01170604</t>
  </si>
  <si>
    <t>HOCHN13FB01170606</t>
  </si>
  <si>
    <t>HOCHN13FB01170607</t>
  </si>
  <si>
    <t>HOCHN13FB01170608</t>
  </si>
  <si>
    <t>HOCHN13FB01170609</t>
  </si>
  <si>
    <t>HOCHN13FB01170610</t>
  </si>
  <si>
    <t>HOCHN13FB01170611</t>
  </si>
  <si>
    <t>HOCHN13FB01170612</t>
  </si>
  <si>
    <t>HOCHN13FB01170613</t>
  </si>
  <si>
    <t>HOCHN13FB01170615</t>
  </si>
  <si>
    <t>HOCHN13FB01170616</t>
  </si>
  <si>
    <t>HOCHN13FB01170617</t>
  </si>
  <si>
    <t>HOCHN13FB01170621</t>
  </si>
  <si>
    <t>HOCHN13FB01170623</t>
  </si>
  <si>
    <t>HOCHN13FB01170624</t>
  </si>
  <si>
    <t>HOCHN13FB01170626</t>
  </si>
  <si>
    <t>HOCHN13FB01170627</t>
  </si>
  <si>
    <t>HOCHN13FB01170628</t>
  </si>
  <si>
    <t>HOCHN13FB01170629</t>
  </si>
  <si>
    <t>HOCHN13FB01170631</t>
  </si>
  <si>
    <t>HOCHN13FB01170633</t>
  </si>
  <si>
    <t>HOCHN13FB01170635</t>
  </si>
  <si>
    <t>HOCHN13FB01170637</t>
  </si>
  <si>
    <t>HOCHN13FB01170702</t>
  </si>
  <si>
    <t>HOCHN13FB01170704</t>
  </si>
  <si>
    <t>HOCHN13FB01170705</t>
  </si>
  <si>
    <t>HOCHN13FB01170707</t>
  </si>
  <si>
    <t>HOCHN13FB01170708</t>
  </si>
  <si>
    <t>HOCHN13FB01170710</t>
  </si>
  <si>
    <t>HOCHN13FB01170711</t>
  </si>
  <si>
    <t>HOCHN13FB01170712</t>
  </si>
  <si>
    <t>HOCHN13FB01170713</t>
  </si>
  <si>
    <t>HOCHN13FB01170714</t>
  </si>
  <si>
    <t>HOCHN13FB01170715</t>
  </si>
  <si>
    <t>HOCHN13FB01170716</t>
  </si>
  <si>
    <t>HOCHN13FB01170718</t>
  </si>
  <si>
    <t>HOCHN13FB01170720</t>
  </si>
  <si>
    <t>HOCHN13FB01170721</t>
  </si>
  <si>
    <t>HOCHN13FB01170724</t>
  </si>
  <si>
    <t>HOCHN13FB01170730</t>
  </si>
  <si>
    <t>HOCHN13FB01170732</t>
  </si>
  <si>
    <t>HOCHN13FB01170734</t>
  </si>
  <si>
    <t>HOCHN13FB01170738</t>
  </si>
  <si>
    <t>HOCHN13FB01170801</t>
  </si>
  <si>
    <t>HOCHN13FB01170802</t>
  </si>
  <si>
    <t>HOCHN13FB01170803</t>
  </si>
  <si>
    <t>HOCHN13FB01170804</t>
  </si>
  <si>
    <t>HOCHN13FB01170808</t>
  </si>
  <si>
    <t>HOCHN13FB01170810</t>
  </si>
  <si>
    <t>HOCHN13FB01170815</t>
  </si>
  <si>
    <t>HOCHN13FB01170816</t>
  </si>
  <si>
    <t>HOCHN13FB01170818</t>
  </si>
  <si>
    <t>HOCHN13FB01170820</t>
  </si>
  <si>
    <t>HOCHN13FB01170821</t>
  </si>
  <si>
    <t>HOCHN13FB01170822</t>
  </si>
  <si>
    <t>HOCHN13FB01170823</t>
  </si>
  <si>
    <t>HOCHN13FB01170827</t>
  </si>
  <si>
    <t>HOCHN13FB01170901</t>
  </si>
  <si>
    <t>HOCHN13FB01170903</t>
  </si>
  <si>
    <t>HOCHN13FB01170904</t>
  </si>
  <si>
    <t>HOCHN13FB01170905</t>
  </si>
  <si>
    <t>HOCHN13FB01170907</t>
  </si>
  <si>
    <t>HOCHN13FB01170908</t>
  </si>
  <si>
    <t>HOCHN13FB01170909</t>
  </si>
  <si>
    <t>HOCHN13FB01170910</t>
  </si>
  <si>
    <t>HOCHN13FB01170911</t>
  </si>
  <si>
    <t>HOCHN13FB01170913</t>
  </si>
  <si>
    <t>HOCHN13FB01170920</t>
  </si>
  <si>
    <t>HOCHN13FB01170921</t>
  </si>
  <si>
    <t>HOCHN13FB01170923</t>
  </si>
  <si>
    <t>HOCHN13FB01170924</t>
  </si>
  <si>
    <t>HOCHN13FB01170928</t>
  </si>
  <si>
    <t>HOCHN13FB01170932</t>
  </si>
  <si>
    <t>HOCHN13FB01170938</t>
  </si>
  <si>
    <t>HOCHN13FB01170942</t>
  </si>
  <si>
    <t>HOCHN13FB01170944</t>
  </si>
  <si>
    <t>HOCHN13FB01170946</t>
  </si>
  <si>
    <t>HOCHN13FB01171001</t>
  </si>
  <si>
    <t>HOCHN13FB01171003</t>
  </si>
  <si>
    <t>HOCHN13FB01171004</t>
  </si>
  <si>
    <t>HOCHN13FB01171005</t>
  </si>
  <si>
    <t>HOCHN13FB01171010</t>
  </si>
  <si>
    <t>HOCHN13FB01171019</t>
  </si>
  <si>
    <t>HOCHN13FB01171022</t>
  </si>
  <si>
    <t>HOCHN13FB01171103</t>
  </si>
  <si>
    <t>HOCHN13FB01171104</t>
  </si>
  <si>
    <t>HOCHN13FB01171107</t>
  </si>
  <si>
    <t>HOCHN13FB01171114</t>
  </si>
  <si>
    <t>HOCHN13FB01171116</t>
  </si>
  <si>
    <t>HOCHN13FB01171123</t>
  </si>
  <si>
    <t>HOCHN13FB01171129</t>
  </si>
  <si>
    <t>HOCHN13FB01171134</t>
  </si>
  <si>
    <t>HOCHN13FB01171138</t>
  </si>
  <si>
    <t>HOCHN13FB01171203</t>
  </si>
  <si>
    <t>HOCHN13FB01171204</t>
  </si>
  <si>
    <t>HOCHN13FB01171206</t>
  </si>
  <si>
    <t>HOCHN13FB01171207</t>
  </si>
  <si>
    <t>HOCHN13FB01171509</t>
  </si>
  <si>
    <t>HOCHN13FB01171709</t>
  </si>
  <si>
    <t>HOCHN13FB01171711</t>
  </si>
  <si>
    <t>HOCHN13FB01171923</t>
  </si>
  <si>
    <t>HOCHN13FB01171929</t>
  </si>
  <si>
    <t>HOCHN13FB01172141</t>
  </si>
  <si>
    <t>HOCHN13FB01172217</t>
  </si>
  <si>
    <t>HOCHN13FB01172311</t>
  </si>
  <si>
    <t>HOCHN13FB01172331</t>
  </si>
  <si>
    <t>HOCHN13FB01172341</t>
  </si>
  <si>
    <t>HOCHN13FB05100100</t>
  </si>
  <si>
    <t>QYLZ44610</t>
  </si>
  <si>
    <t>HOCHN13FB05110318</t>
  </si>
  <si>
    <t>QYLZ44831</t>
  </si>
  <si>
    <t>HOCHN13FB05122155</t>
  </si>
  <si>
    <t>HOCHN13FB05131392</t>
  </si>
  <si>
    <t>HOCHN13FB05132111</t>
  </si>
  <si>
    <t>QYLZ44577</t>
  </si>
  <si>
    <t>HOCHN13FB05140202</t>
  </si>
  <si>
    <t>HOCHN13FB05140211</t>
  </si>
  <si>
    <t>QYLZ44463</t>
  </si>
  <si>
    <t>HOCHN13FB05140219</t>
  </si>
  <si>
    <t>QYLZ44576</t>
  </si>
  <si>
    <t>HOCHN13FB05140310</t>
  </si>
  <si>
    <t>HOCHN13FB05140510</t>
  </si>
  <si>
    <t>HOCHN13FB05140810</t>
  </si>
  <si>
    <t>HOCHN13FB05140812</t>
  </si>
  <si>
    <t>HOCHN13FB05140820</t>
  </si>
  <si>
    <t>HOCHN13FB05140911</t>
  </si>
  <si>
    <t>HOCHN13FB05140915</t>
  </si>
  <si>
    <t>HOCHN13FB05141045</t>
  </si>
  <si>
    <t>HOCHN13FB05141060</t>
  </si>
  <si>
    <t>QYLZ44699</t>
  </si>
  <si>
    <t>HOCHN13FB05141115</t>
  </si>
  <si>
    <t>HOCHN13FB05141116</t>
  </si>
  <si>
    <t>HOCHN13FB05141117</t>
  </si>
  <si>
    <t>HOCHN13FB05141141</t>
  </si>
  <si>
    <t>HOCHN13FB05141183</t>
  </si>
  <si>
    <t>HOCHN13FB05141201</t>
  </si>
  <si>
    <t>HOCHN13FB05141206</t>
  </si>
  <si>
    <t>L</t>
  </si>
  <si>
    <t>HOCHN13FB05141208</t>
  </si>
  <si>
    <t>HOCHN13FB05141224</t>
  </si>
  <si>
    <t>HOCHN13FB05141226</t>
  </si>
  <si>
    <t>HOCHN13FB05141254</t>
  </si>
  <si>
    <t>QYLZ44578</t>
  </si>
  <si>
    <t>HOCHN13FB05141256</t>
  </si>
  <si>
    <t>HOCHN13FB05141260</t>
  </si>
  <si>
    <t>HOCHN13FB05141271</t>
  </si>
  <si>
    <t>HOCHN13FB05141273</t>
  </si>
  <si>
    <t>HOCHN13FB05141279</t>
  </si>
  <si>
    <t>QYLZ44830</t>
  </si>
  <si>
    <t>HOCHN13FB05141294</t>
  </si>
  <si>
    <t>HOCHN13FB05150115</t>
  </si>
  <si>
    <t>HOCHN13FB05150124</t>
  </si>
  <si>
    <t>HOCHN13FB05150126</t>
  </si>
  <si>
    <t>HOCHN13FB05150131</t>
  </si>
  <si>
    <t>HOCHN13FB05150133</t>
  </si>
  <si>
    <t>HOCHN13FB05150137</t>
  </si>
  <si>
    <t>HOCHN13FB05150139</t>
  </si>
  <si>
    <t>HOCHN13FB05150147</t>
  </si>
  <si>
    <t>HOCHN13FB05150212</t>
  </si>
  <si>
    <t>HOCHN13FB05150224</t>
  </si>
  <si>
    <t>HOCHN13FB05150305</t>
  </si>
  <si>
    <t>HOCHN13FB05150309</t>
  </si>
  <si>
    <t>HOCHN13FB05150321</t>
  </si>
  <si>
    <t>HOCHN13FB05150324</t>
  </si>
  <si>
    <t>HOCHN13FB05150326</t>
  </si>
  <si>
    <t>HOCHN13FB05150332</t>
  </si>
  <si>
    <t>HOCHN13FB05150355</t>
  </si>
  <si>
    <t>HOCHN13FB05150357</t>
  </si>
  <si>
    <t>HOCHN13FB05150517</t>
  </si>
  <si>
    <t>HOCHN13FB05150610</t>
  </si>
  <si>
    <t>HOCHN13FB05150617</t>
  </si>
  <si>
    <t>HOCHN13FB05150618</t>
  </si>
  <si>
    <t>HOCHN13FB05150819</t>
  </si>
  <si>
    <t>HOCHN13FB05150831</t>
  </si>
  <si>
    <t>HOCHN13FB05150832</t>
  </si>
  <si>
    <t>HOCHN13FB05150834</t>
  </si>
  <si>
    <t>HOCHN13FB05150836</t>
  </si>
  <si>
    <t>HOCHN13FB05150842</t>
  </si>
  <si>
    <t>HOCHN13FB05150904</t>
  </si>
  <si>
    <t>HOCHN13FB05150911</t>
  </si>
  <si>
    <t>HOCHN13FB05150922</t>
  </si>
  <si>
    <t>HOCHN13FB05150936</t>
  </si>
  <si>
    <t>HOCHN13FB05150944</t>
  </si>
  <si>
    <t>HOCHN13FB05151016</t>
  </si>
  <si>
    <t>HOCHN13FB05151018</t>
  </si>
  <si>
    <t>HOCHN13FB05151019</t>
  </si>
  <si>
    <t>HOCHN13FB05151021</t>
  </si>
  <si>
    <t>HOCHN13FB05151029</t>
  </si>
  <si>
    <t>HOCHN13FB05151106</t>
  </si>
  <si>
    <t>HOCHN13FB05151213</t>
  </si>
  <si>
    <t>HOCHN13FB05151214</t>
  </si>
  <si>
    <t>HOCHN13FB05151217</t>
  </si>
  <si>
    <t>HOCHN13FB05160104</t>
  </si>
  <si>
    <t>HOCHN13FB05160113</t>
  </si>
  <si>
    <t>HOCHN13FB05160117</t>
  </si>
  <si>
    <t>HOCHN13FB05160123</t>
  </si>
  <si>
    <t>HOCHN13FB05160127</t>
  </si>
  <si>
    <t>HOCHN13FB05160129</t>
  </si>
  <si>
    <t>HOCHN13FB05160131</t>
  </si>
  <si>
    <t>HOCHN13FB05160144</t>
  </si>
  <si>
    <t>HOCHN13FB05160145</t>
  </si>
  <si>
    <t>HOCHN13FB05160196</t>
  </si>
  <si>
    <t>HOCHN13FB05160215</t>
  </si>
  <si>
    <t>HOCHN13FB05160217</t>
  </si>
  <si>
    <t>HOCHN13FB05160219</t>
  </si>
  <si>
    <t>HOCHN13FB05160225</t>
  </si>
  <si>
    <t>HOCHN13FB05160228</t>
  </si>
  <si>
    <t>HOCHN13FB05160230</t>
  </si>
  <si>
    <t>HOCHN13FB05160246</t>
  </si>
  <si>
    <t>HOCHN13FB05160305</t>
  </si>
  <si>
    <t>HOCHN13FB05160310</t>
  </si>
  <si>
    <t>HOCHN13FB05160315</t>
  </si>
  <si>
    <t>HOCHN13FB05160318</t>
  </si>
  <si>
    <t>HOCHN13FB05160322</t>
  </si>
  <si>
    <t>HOCHN13FB05160374</t>
  </si>
  <si>
    <t>HOCHN13FB05160402</t>
  </si>
  <si>
    <t>HOCHN13FB05160405</t>
  </si>
  <si>
    <t>HOCHN13FB05160406</t>
  </si>
  <si>
    <t>HOCHN13FB05160416</t>
  </si>
  <si>
    <t>HOCHN13FB05160419</t>
  </si>
  <si>
    <t>HOCHN13FB05160502</t>
  </si>
  <si>
    <t>HOCHN13FB05160504</t>
  </si>
  <si>
    <t>HOCHN13FB05160507</t>
  </si>
  <si>
    <t>HOCHN13FB05160511</t>
  </si>
  <si>
    <t>HOCHN13FB05160601</t>
  </si>
  <si>
    <t>HOCHN13FB05160603</t>
  </si>
  <si>
    <t>HOCHN13FB05160604</t>
  </si>
  <si>
    <t>HOCHN13FB05160610</t>
  </si>
  <si>
    <t>HOCHN13FB05160611</t>
  </si>
  <si>
    <t>HOCHN13FB05160613</t>
  </si>
  <si>
    <t>HOCHN13FB05160615</t>
  </si>
  <si>
    <t>HOCHN13FB05160701</t>
  </si>
  <si>
    <t>HOCHN13FB05160702</t>
  </si>
  <si>
    <t>HOCHN13FB05160703</t>
  </si>
  <si>
    <t>HOCHN13FB05160801</t>
  </si>
  <si>
    <t>HOCHN13FB05160802</t>
  </si>
  <si>
    <t>HOCHN13FB05160818</t>
  </si>
  <si>
    <t>HOCHN13FB05160820</t>
  </si>
  <si>
    <t>HOCHN13FB05160821</t>
  </si>
  <si>
    <t>HOCHN13FB05160823</t>
  </si>
  <si>
    <t>HOCHN13FB05160825</t>
  </si>
  <si>
    <t>HOCHN13FB05160828</t>
  </si>
  <si>
    <t>HOCHN13FB05160841</t>
  </si>
  <si>
    <t>HOCHN13FB05160847</t>
  </si>
  <si>
    <t>HOCHN13FB05160855</t>
  </si>
  <si>
    <t>HOCHN13FB05160857</t>
  </si>
  <si>
    <t>HOCHN13FB05160860</t>
  </si>
  <si>
    <t>HOCHN13FB05160864</t>
  </si>
  <si>
    <t>HOCHN13FB05160865</t>
  </si>
  <si>
    <t>HOCHN13FB05160869</t>
  </si>
  <si>
    <t>HOCHN13FB05160873</t>
  </si>
  <si>
    <t>HOCHN13FB05160874</t>
  </si>
  <si>
    <t>HOCHN13FB05160912</t>
  </si>
  <si>
    <t>HOCHN13FB05160914</t>
  </si>
  <si>
    <t>HOCHN13FB05160915</t>
  </si>
  <si>
    <t>HOCHN13FB05160919</t>
  </si>
  <si>
    <t>HOCHN13FB05160920</t>
  </si>
  <si>
    <t>HOCHN13FB05160921</t>
  </si>
  <si>
    <t>HOCHN13FB05160929</t>
  </si>
  <si>
    <t>HOCHN13FB05160930</t>
  </si>
  <si>
    <t>HOCHN13FB05160931</t>
  </si>
  <si>
    <t>HOCHN13FB05160936</t>
  </si>
  <si>
    <t>HOCHN13FB05160941</t>
  </si>
  <si>
    <t>HOCHN13FB05160948</t>
  </si>
  <si>
    <t>HOCHN13FB05160950</t>
  </si>
  <si>
    <t>HOCHN13FB05160959</t>
  </si>
  <si>
    <t>HOCHN13FB05160962</t>
  </si>
  <si>
    <t>HOCHN13FB05160966</t>
  </si>
  <si>
    <t>HOCHN13FB05161007</t>
  </si>
  <si>
    <t>HOCHN13FB05161011</t>
  </si>
  <si>
    <t>HOCHN13FB05161013</t>
  </si>
  <si>
    <t>HOCHN13FB05161021</t>
  </si>
  <si>
    <t>HOCHN13FB05161023</t>
  </si>
  <si>
    <t>HOCHN13FB05161024</t>
  </si>
  <si>
    <t>HOCHN13FB05161039</t>
  </si>
  <si>
    <t>HOCHN13FB05161040</t>
  </si>
  <si>
    <t>HOCHN13FB05161046</t>
  </si>
  <si>
    <t>HOCHN13FB05161047</t>
  </si>
  <si>
    <t>HOCHN13FB05161050</t>
  </si>
  <si>
    <t>HOCHN13FB05161051</t>
  </si>
  <si>
    <t>HOCHN13FB05161055</t>
  </si>
  <si>
    <t>HOCHN13FB05161056</t>
  </si>
  <si>
    <t>HOCHN13FB05161101</t>
  </si>
  <si>
    <t>HOCHN13FB05161107</t>
  </si>
  <si>
    <t>HOCHN13FB05161108</t>
  </si>
  <si>
    <t>HOCHN13FB05161109</t>
  </si>
  <si>
    <t>HOCHN13FB05161114</t>
  </si>
  <si>
    <t>HOCHN13FB05161115</t>
  </si>
  <si>
    <t>HOCHN13FB05161117</t>
  </si>
  <si>
    <t>HOCHN13FB05161119</t>
  </si>
  <si>
    <t>HOCHN13FB05161120</t>
  </si>
  <si>
    <t>HOCHN13FB05161130</t>
  </si>
  <si>
    <t>HOCHN13FB05161134</t>
  </si>
  <si>
    <t>HOCHN13FB05161203</t>
  </si>
  <si>
    <t>HOCHN13FB05161206</t>
  </si>
  <si>
    <t>HOCHN13FB05161207</t>
  </si>
  <si>
    <t>HOCHN13FB05161211</t>
  </si>
  <si>
    <t>HOCHN13FB05161213</t>
  </si>
  <si>
    <t>HOCHN13FB05161221</t>
  </si>
  <si>
    <t>HOCHN13FB05161222</t>
  </si>
  <si>
    <t>HOCHN13FB05161224</t>
  </si>
  <si>
    <t>HOCHN13FB05161228</t>
  </si>
  <si>
    <t>HOCHN13FB05161229</t>
  </si>
  <si>
    <t>HOCHN13FB05161230</t>
  </si>
  <si>
    <t>HOCHN13FB05161234</t>
  </si>
  <si>
    <t>HOCHN13FB05161241</t>
  </si>
  <si>
    <t>HOCHN13FB05161243</t>
  </si>
  <si>
    <t>HOCHN13FB05161249</t>
  </si>
  <si>
    <t>HOCHN13FB05161250</t>
  </si>
  <si>
    <t>HOCHN13FB05170104</t>
  </si>
  <si>
    <t>HOCHN13FB05170107</t>
  </si>
  <si>
    <t>HOCHN13FB05170108</t>
  </si>
  <si>
    <t>HOCHN13FB05170109</t>
  </si>
  <si>
    <t>HOCHN13FB05170112</t>
  </si>
  <si>
    <t>HOCHN13FB05170115</t>
  </si>
  <si>
    <t>HOCHN13FB05170121</t>
  </si>
  <si>
    <t>HOCHN13FB05170128</t>
  </si>
  <si>
    <t>HOCHN13FB05170131</t>
  </si>
  <si>
    <t>HOCHN13FB05170132</t>
  </si>
  <si>
    <t>HOCHN13FB05170137</t>
  </si>
  <si>
    <t>HOCHN13FB05170138</t>
  </si>
  <si>
    <t>HOCHN13FB05170142</t>
  </si>
  <si>
    <t>HOCHN13FB05170143</t>
  </si>
  <si>
    <t>HOCHN13FB05170145</t>
  </si>
  <si>
    <t>HOCHN13FB05170147</t>
  </si>
  <si>
    <t>HOCHN13FB05170150</t>
  </si>
  <si>
    <t>HOCHN13FB05170156</t>
  </si>
  <si>
    <t>HOCHN13FB05170157</t>
  </si>
  <si>
    <t>HOCHN13FB05170159</t>
  </si>
  <si>
    <t>HOCHN13FB05170162</t>
  </si>
  <si>
    <t>HOCHN13FB05170201</t>
  </si>
  <si>
    <t>HOCHN13FB05170202</t>
  </si>
  <si>
    <t>HOCHN13FB05170208</t>
  </si>
  <si>
    <t>HOCHN13FB05170215</t>
  </si>
  <si>
    <t>HOCHN13FB05170217</t>
  </si>
  <si>
    <t>HOCHN13FB05170218</t>
  </si>
  <si>
    <t>HOCHN13FB05170224</t>
  </si>
  <si>
    <t>HOCHN13FB05170229</t>
  </si>
  <si>
    <t>HOCHN13FB05170236</t>
  </si>
  <si>
    <t>HOCHN13FB05170237</t>
  </si>
  <si>
    <t>HOCHN13FB05170302</t>
  </si>
  <si>
    <t>HOCHN13FB05170305</t>
  </si>
  <si>
    <t>HOCHN13FB05170307</t>
  </si>
  <si>
    <t>HOCHN13FB05170308</t>
  </si>
  <si>
    <t>HOCHN13FB05170318</t>
  </si>
  <si>
    <t>HOCHN13FB05170323</t>
  </si>
  <si>
    <t>HOCHN13FB05170324</t>
  </si>
  <si>
    <t>HOCHN13FB05170326</t>
  </si>
  <si>
    <t>HOCHN13FB05170327</t>
  </si>
  <si>
    <t>HOCHN13FB05170335</t>
  </si>
  <si>
    <t>HOCHN13FB05170401</t>
  </si>
  <si>
    <t>HOCHN13FB05170402</t>
  </si>
  <si>
    <t>HOCHN13FB05170422</t>
  </si>
  <si>
    <t>HOCHN13FB05170502</t>
  </si>
  <si>
    <t>HOCHN13FB05170507</t>
  </si>
  <si>
    <t>HOCHN13FB05170512</t>
  </si>
  <si>
    <t>HOCHN13FB05170515</t>
  </si>
  <si>
    <t>HOCHN13FB05170602</t>
  </si>
  <si>
    <t>HOCHN13FB05170608</t>
  </si>
  <si>
    <t>HOCHN13FB05170610</t>
  </si>
  <si>
    <t>HOCHN13FB05170612</t>
  </si>
  <si>
    <t>HOCHN13FB05170613</t>
  </si>
  <si>
    <t>HOCHN13FB05170614</t>
  </si>
  <si>
    <t>HOCHN13FB05170617</t>
  </si>
  <si>
    <t>HOCHN13FB05170622</t>
  </si>
  <si>
    <t>HOCHN13FB05170626</t>
  </si>
  <si>
    <t>HOCHN13FB05170708</t>
  </si>
  <si>
    <t>HOCHN13FB05170709</t>
  </si>
  <si>
    <t>HOCHN13FB05170804</t>
  </si>
  <si>
    <t>HOCHN13FB05170806</t>
  </si>
  <si>
    <t>HOCHN13FB05170817</t>
  </si>
  <si>
    <t>HOCHN13FB05170820</t>
  </si>
  <si>
    <t>HOCHN13FB05170824</t>
  </si>
  <si>
    <t>HOCHN13FB05170827</t>
  </si>
  <si>
    <t>HOCHN13FB05170901</t>
  </si>
  <si>
    <t>HOCHN13FB05170910</t>
  </si>
  <si>
    <t>HOCHN13FB05170911</t>
  </si>
  <si>
    <t>HOCHN13FB05170918</t>
  </si>
  <si>
    <t>HOCHN13FB05170919</t>
  </si>
  <si>
    <t>HOCHN13FB05170921</t>
  </si>
  <si>
    <t>HOCHN13FB05170926</t>
  </si>
  <si>
    <t>HOCHN13FB05170928</t>
  </si>
  <si>
    <t>HOCHN13FB05170929</t>
  </si>
  <si>
    <t>HOCHN13FB05170930</t>
  </si>
  <si>
    <t>HOCHN13FB05170931</t>
  </si>
  <si>
    <t>HOCHN13FB05170935</t>
  </si>
  <si>
    <t>HOCHN13FB05170938</t>
  </si>
  <si>
    <t>HOCHN13FB05170939</t>
  </si>
  <si>
    <t>HOCHN13FB05170942</t>
  </si>
  <si>
    <t>HOCHN13FB05170948</t>
  </si>
  <si>
    <t>HOCHN13FB05170949</t>
  </si>
  <si>
    <t>HOCHN13FB05170965</t>
  </si>
  <si>
    <t>HOCHN13FB05170966</t>
  </si>
  <si>
    <t>HOCHN13FB05170978</t>
  </si>
  <si>
    <t>HOCHN13FB05170981</t>
  </si>
  <si>
    <t>HOCHN13FB05170990</t>
  </si>
  <si>
    <t>HOCHN13FB05170992</t>
  </si>
  <si>
    <t>HOCHN13FB05170993</t>
  </si>
  <si>
    <t>HOCHN13FB05170994</t>
  </si>
  <si>
    <t>HOCHN13FB05170995</t>
  </si>
  <si>
    <t>HOCHN13FB05171001</t>
  </si>
  <si>
    <t>HOCHN13FB05171006</t>
  </si>
  <si>
    <t>HOCHN13FB05171008</t>
  </si>
  <si>
    <t>HOCHN13FB05171013</t>
  </si>
  <si>
    <t>HOCHN13FB05171015</t>
  </si>
  <si>
    <t>HOCHN13FB05171017</t>
  </si>
  <si>
    <t>HOCHN13FB05171020</t>
  </si>
  <si>
    <t>HOCHN13FB05171022</t>
  </si>
  <si>
    <t>HOCHN13FB05171032</t>
  </si>
  <si>
    <t>HOCHN13FB05171033</t>
  </si>
  <si>
    <t>HOCHN13FB05171035</t>
  </si>
  <si>
    <t>HOCHN13FB05171044</t>
  </si>
  <si>
    <t>HOCHN13FB05171049</t>
  </si>
  <si>
    <t>HOCHN13FB05171052</t>
  </si>
  <si>
    <t>HOCHN13FB05171066</t>
  </si>
  <si>
    <t>HOCHN13FB05171101</t>
  </si>
  <si>
    <t>HOCHN13FB05171111</t>
  </si>
  <si>
    <t>HOCHN13FB05171120</t>
  </si>
  <si>
    <t>HOCHN13FB05171121</t>
  </si>
  <si>
    <t>HOCHN13FB05171124</t>
  </si>
  <si>
    <t>HOCHN13FB05171126</t>
  </si>
  <si>
    <t>HOCHN13FB05171147</t>
  </si>
  <si>
    <t>HOCHN13FB05171216</t>
  </si>
  <si>
    <t>HOCHN13FB05171236</t>
  </si>
  <si>
    <t>HOCHN13FB05179101</t>
  </si>
  <si>
    <t>HOCHN13FB05179106</t>
  </si>
  <si>
    <t>HOCHN13FB05179108</t>
  </si>
  <si>
    <t>HOCHN13FB05179109</t>
  </si>
  <si>
    <t>HOCHN13FB05179110</t>
  </si>
  <si>
    <t>HOCHN000001150982</t>
  </si>
  <si>
    <t>HOCHN000001151094</t>
  </si>
  <si>
    <t>HOCHN000001151108</t>
  </si>
  <si>
    <t>HOCHN000001151212</t>
  </si>
  <si>
    <t>HOCHN000003160791</t>
  </si>
  <si>
    <t>HOCHN000004151217</t>
  </si>
  <si>
    <t>HOCHN000005150987</t>
  </si>
  <si>
    <t>HOCHN000005150989</t>
  </si>
  <si>
    <t>HOCHN000005151214</t>
  </si>
  <si>
    <t>HOCHN000005151225</t>
  </si>
  <si>
    <t>HOCHN000005160108</t>
  </si>
  <si>
    <t>13TS05160017</t>
  </si>
  <si>
    <t>GCKH44574</t>
  </si>
  <si>
    <t>13TS05160036</t>
  </si>
  <si>
    <t>13TS05160098</t>
  </si>
  <si>
    <t>13TS05160152</t>
  </si>
  <si>
    <t>GCKH44782</t>
  </si>
  <si>
    <t>13TS05160194</t>
  </si>
  <si>
    <t>13TS05160197</t>
  </si>
  <si>
    <t>13TS05160237</t>
  </si>
  <si>
    <t>13TS05160878</t>
  </si>
  <si>
    <t>13TS05160946</t>
  </si>
  <si>
    <t>13TS05160953</t>
  </si>
  <si>
    <t>13TS05160978</t>
  </si>
  <si>
    <t>13TS05160996</t>
  </si>
  <si>
    <t>13TS05161023</t>
  </si>
  <si>
    <t>13TS05161049</t>
  </si>
  <si>
    <t>13TS05161223</t>
  </si>
  <si>
    <t>13TS05161238</t>
  </si>
  <si>
    <t>13TS05161267</t>
  </si>
  <si>
    <t>13TS05161268</t>
  </si>
  <si>
    <t>13TS05161295</t>
  </si>
  <si>
    <t>13TS05161413</t>
  </si>
  <si>
    <t>13TS05161425</t>
  </si>
  <si>
    <t>13TS05161601</t>
  </si>
  <si>
    <t>13TS05161644</t>
  </si>
  <si>
    <t>13TS05161815</t>
  </si>
  <si>
    <t>13TS05161855</t>
  </si>
  <si>
    <t>13TS05162033</t>
  </si>
  <si>
    <t>13TS05162104</t>
  </si>
  <si>
    <t>13TS05170026</t>
  </si>
  <si>
    <t>13TS05170120</t>
  </si>
  <si>
    <t>13TS05170209</t>
  </si>
  <si>
    <t>13TS05170241</t>
  </si>
  <si>
    <t>13TS05170268</t>
  </si>
  <si>
    <t>13TS05170284</t>
  </si>
  <si>
    <t>13TS05170302</t>
  </si>
  <si>
    <t>13TS05170365</t>
  </si>
  <si>
    <t>13TS05170386</t>
  </si>
  <si>
    <t>13TS05170509</t>
  </si>
  <si>
    <t>13TS05170534</t>
  </si>
  <si>
    <t>13TS05170546</t>
  </si>
  <si>
    <t>13TS05170582</t>
  </si>
  <si>
    <t>13TS05170638</t>
  </si>
  <si>
    <t>13TS05170855</t>
  </si>
  <si>
    <t>13TS05170954</t>
  </si>
  <si>
    <t>13TS05170982</t>
  </si>
  <si>
    <t>13TS05170988</t>
  </si>
  <si>
    <t>13TS05171020</t>
  </si>
  <si>
    <t>13TS05171022</t>
  </si>
  <si>
    <t>13TS05171048</t>
  </si>
  <si>
    <t>13TS05171105</t>
  </si>
  <si>
    <t>13TS05171148</t>
  </si>
  <si>
    <t>13TS05171171</t>
  </si>
  <si>
    <t>13TS05171210</t>
  </si>
  <si>
    <t>13TS05171213</t>
  </si>
  <si>
    <t>13TS05171610</t>
  </si>
  <si>
    <t>13TS05171642</t>
  </si>
  <si>
    <t>13TS05171664</t>
  </si>
  <si>
    <t>13TS05171682</t>
  </si>
  <si>
    <t>13TS05171741</t>
  </si>
  <si>
    <t>13TS05171801</t>
  </si>
  <si>
    <t>13TS05172372</t>
  </si>
  <si>
    <t>13TS05172473</t>
  </si>
  <si>
    <t>13TS05172705</t>
  </si>
  <si>
    <t>13TS05172721</t>
  </si>
  <si>
    <t>13TS05172729</t>
  </si>
  <si>
    <t>13TS05172731</t>
  </si>
  <si>
    <t>13TS05172886</t>
  </si>
  <si>
    <t>13TS05172918</t>
  </si>
  <si>
    <t>13TS05172980</t>
  </si>
  <si>
    <t>13TS05172983</t>
  </si>
  <si>
    <t>13TS05173037</t>
  </si>
  <si>
    <t>13TS05173047</t>
  </si>
  <si>
    <t>13TS05173110</t>
  </si>
  <si>
    <t>13TS05180061</t>
  </si>
  <si>
    <t>13TS05180078</t>
  </si>
  <si>
    <t>13TS05180130</t>
  </si>
  <si>
    <t>13TS05180185</t>
  </si>
  <si>
    <t>13TS05180276</t>
  </si>
  <si>
    <t>13TS05180280</t>
  </si>
  <si>
    <t>13TS05180312</t>
  </si>
  <si>
    <t>13TS05180397</t>
  </si>
  <si>
    <t>13TS05180408</t>
  </si>
  <si>
    <t>13TS05180433</t>
  </si>
  <si>
    <t>13TS05180468</t>
  </si>
  <si>
    <t>13TS05180650</t>
  </si>
  <si>
    <t>13TS05180690</t>
  </si>
  <si>
    <t>13TS05180962</t>
  </si>
  <si>
    <t>13TS05180963</t>
  </si>
  <si>
    <t>13TS05180973</t>
  </si>
  <si>
    <t>13TS05180997</t>
  </si>
  <si>
    <t>13TS05181027</t>
  </si>
  <si>
    <t>13TS05181037</t>
  </si>
  <si>
    <t>13TS05181056</t>
  </si>
  <si>
    <t>13TS05181072</t>
  </si>
  <si>
    <t>13TS05181076</t>
  </si>
  <si>
    <t>13TS05181077</t>
  </si>
  <si>
    <t>13TS05181113</t>
  </si>
  <si>
    <t>13TS05181132</t>
  </si>
  <si>
    <t>13TS05181134</t>
  </si>
  <si>
    <t>13TS05181151</t>
  </si>
  <si>
    <t>13TS05181354</t>
  </si>
  <si>
    <t>13TS05181657</t>
  </si>
  <si>
    <t>13TS05182061</t>
  </si>
  <si>
    <t>13TS05182365</t>
  </si>
  <si>
    <t>13TS05182373</t>
  </si>
  <si>
    <t>13TS05182475</t>
  </si>
  <si>
    <t>13TS05182518</t>
  </si>
  <si>
    <t>13TS05182526</t>
  </si>
  <si>
    <t>13TS05182529</t>
  </si>
  <si>
    <t>13TS05182583</t>
  </si>
  <si>
    <t>13TS05182751</t>
  </si>
  <si>
    <t>13TS05182794</t>
  </si>
  <si>
    <t>13TS05182816</t>
  </si>
  <si>
    <t>13TS05182826</t>
  </si>
  <si>
    <t>13TS05182854</t>
  </si>
  <si>
    <t>13TS05182871</t>
  </si>
  <si>
    <t>13TS05182872</t>
  </si>
  <si>
    <t>13TS05182881</t>
  </si>
  <si>
    <t>13TS05182895</t>
  </si>
  <si>
    <t>13TS05182910</t>
  </si>
  <si>
    <t>13TS05182913</t>
  </si>
  <si>
    <t>13TS05182925</t>
  </si>
  <si>
    <t>13TS05182956</t>
  </si>
  <si>
    <t>13TS05182960</t>
  </si>
  <si>
    <t>13TS05182961</t>
  </si>
  <si>
    <t>13TS05182968</t>
  </si>
  <si>
    <t>13TS05182972</t>
  </si>
  <si>
    <t>13TS05182976</t>
  </si>
  <si>
    <t>13TS05190003</t>
  </si>
  <si>
    <t>13TS05190008</t>
  </si>
  <si>
    <t>13TS05190046</t>
  </si>
  <si>
    <t>13TS05190050</t>
  </si>
  <si>
    <t>13TS05190057</t>
  </si>
  <si>
    <t>13TS05190080</t>
  </si>
  <si>
    <t>13TS05190089</t>
  </si>
  <si>
    <t>13TS05190093</t>
  </si>
  <si>
    <t>13TS05190098</t>
  </si>
  <si>
    <t>13TS05190103</t>
  </si>
  <si>
    <t>13TS05190107</t>
  </si>
  <si>
    <t>13TS05190117</t>
  </si>
  <si>
    <t>13TS05190129</t>
  </si>
  <si>
    <t>13TS05190136</t>
  </si>
  <si>
    <t>13TS05190142</t>
  </si>
  <si>
    <t>13TS05190163</t>
  </si>
  <si>
    <t>13TS05190165</t>
  </si>
  <si>
    <t>13TS05190175</t>
  </si>
  <si>
    <t>13TS05190180</t>
  </si>
  <si>
    <t>13TS05190181</t>
  </si>
  <si>
    <t>13TS05190183</t>
  </si>
  <si>
    <t>13TS05190188</t>
  </si>
  <si>
    <t>13TS05190192</t>
  </si>
  <si>
    <t>13TS05190201</t>
  </si>
  <si>
    <t>13TS05190208</t>
  </si>
  <si>
    <t>13TS05190211</t>
  </si>
  <si>
    <t>13TS05190216</t>
  </si>
  <si>
    <t>13TS05190217</t>
  </si>
  <si>
    <t>13TS05190223</t>
  </si>
  <si>
    <t>13TS05190235</t>
  </si>
  <si>
    <t>13TS05190236</t>
  </si>
  <si>
    <t>13TS05190237</t>
  </si>
  <si>
    <t>13TS05190242</t>
  </si>
  <si>
    <t>13TS05190256</t>
  </si>
  <si>
    <t>13TS05190260</t>
  </si>
  <si>
    <t>13TS05190263</t>
  </si>
  <si>
    <t>13TS05190266</t>
  </si>
  <si>
    <t>13TS05190275</t>
  </si>
  <si>
    <t>13TS05190276</t>
  </si>
  <si>
    <t>13TS05190279</t>
  </si>
  <si>
    <t>13TS05190280</t>
  </si>
  <si>
    <t>13TS05190281</t>
  </si>
  <si>
    <t>13TS05190285</t>
  </si>
  <si>
    <t>13TS05190291</t>
  </si>
  <si>
    <t>13TS05190292</t>
  </si>
  <si>
    <t>13TS05190302</t>
  </si>
  <si>
    <t>13TS05190311</t>
  </si>
  <si>
    <t>13TS05190312</t>
  </si>
  <si>
    <t>13TS05190313</t>
  </si>
  <si>
    <t>13TS05190314</t>
  </si>
  <si>
    <t>13TS05190316</t>
  </si>
  <si>
    <t>13TS05190318</t>
  </si>
  <si>
    <t>13TS05190322</t>
  </si>
  <si>
    <t>13TS05190326</t>
  </si>
  <si>
    <t>13TS05190327</t>
  </si>
  <si>
    <t>13TS05190332</t>
  </si>
  <si>
    <t>13TS05190345</t>
  </si>
  <si>
    <t>13TS05190346</t>
  </si>
  <si>
    <t>13TS05190347</t>
  </si>
  <si>
    <t>13TS05190349</t>
  </si>
  <si>
    <t>13TS05190354</t>
  </si>
  <si>
    <t>13TS05190357</t>
  </si>
  <si>
    <t>13TS05190359</t>
  </si>
  <si>
    <t>13TS05190371</t>
  </si>
  <si>
    <t>13TS05190374</t>
  </si>
  <si>
    <t>13TS05190394</t>
  </si>
  <si>
    <t>13TS05190396</t>
  </si>
  <si>
    <t>13TS05190403</t>
  </si>
  <si>
    <t>13TS05190404</t>
  </si>
  <si>
    <t>13TS05190405</t>
  </si>
  <si>
    <t>13TS05190409</t>
  </si>
  <si>
    <t>13TS05190411</t>
  </si>
  <si>
    <t>13TS05190412</t>
  </si>
  <si>
    <t>13TS05190415</t>
  </si>
  <si>
    <t>13TS05190441</t>
  </si>
  <si>
    <t>13TS05190495</t>
  </si>
  <si>
    <t>13TS05190513</t>
  </si>
  <si>
    <t>13TS05190525</t>
  </si>
  <si>
    <t>13TS05190526</t>
  </si>
  <si>
    <t>13TS05190535</t>
  </si>
  <si>
    <t>13TS05190537</t>
  </si>
  <si>
    <t>13TS05190558</t>
  </si>
  <si>
    <t>13TS05190563</t>
  </si>
  <si>
    <t>13TS05190568</t>
  </si>
  <si>
    <t>13TS05190588</t>
  </si>
  <si>
    <t>13TS05190677</t>
  </si>
  <si>
    <t>13TS05190683</t>
  </si>
  <si>
    <t>13TS05190689</t>
  </si>
  <si>
    <t>13TS05190709</t>
  </si>
  <si>
    <t>13TS05190725</t>
  </si>
  <si>
    <t>13TS05190731</t>
  </si>
  <si>
    <t>13TS05190757</t>
  </si>
  <si>
    <t>13TS05190795</t>
  </si>
  <si>
    <t>13TS05190798</t>
  </si>
  <si>
    <t>13TS05190806</t>
  </si>
  <si>
    <t>13TS05190811</t>
  </si>
  <si>
    <t>13TS05190823</t>
  </si>
  <si>
    <t>13TS05190871</t>
  </si>
  <si>
    <t>13TS05190891</t>
  </si>
  <si>
    <t>13TS05190899</t>
  </si>
  <si>
    <t>13TS05190923</t>
  </si>
  <si>
    <t>13TS05190971</t>
  </si>
  <si>
    <t>13TS05191009</t>
  </si>
  <si>
    <t>13TS05191053</t>
  </si>
  <si>
    <t>13TS05191131</t>
  </si>
  <si>
    <t>13TS05191243</t>
  </si>
  <si>
    <t>13TS05191253</t>
  </si>
  <si>
    <t>13TS05191323</t>
  </si>
  <si>
    <t>13TS05191365</t>
  </si>
  <si>
    <t>Parity校正</t>
  </si>
  <si>
    <t>DIM校正</t>
  </si>
  <si>
    <t>校正后值</t>
  </si>
  <si>
    <t>Levels</t>
  </si>
  <si>
    <t>Estimation</t>
  </si>
  <si>
    <t>SE</t>
  </si>
  <si>
    <t>mu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</si>
</sst>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3" fillId="11" borderId="5" applyNumberFormat="0" applyAlignment="0" applyProtection="0">
      <alignment vertical="center"/>
    </xf>
    <xf numFmtId="0" fontId="14" fillId="11" borderId="1" applyNumberFormat="0" applyAlignment="0" applyProtection="0">
      <alignment vertical="center"/>
    </xf>
    <xf numFmtId="0" fontId="15" fillId="12" borderId="6" applyNumberFormat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11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3" Type="http://schemas.openxmlformats.org/officeDocument/2006/relationships/sharedStrings" Target="sharedStrings.xml"/><Relationship Id="rId32" Type="http://schemas.openxmlformats.org/officeDocument/2006/relationships/styles" Target="styles.xml"/><Relationship Id="rId31" Type="http://schemas.openxmlformats.org/officeDocument/2006/relationships/theme" Target="theme/theme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1364"/>
  <sheetViews>
    <sheetView topLeftCell="J1" workbookViewId="0">
      <selection activeCell="AG1" sqref="AG$1:AG$1048576"/>
    </sheetView>
  </sheetViews>
  <sheetFormatPr defaultColWidth="8.72727272727273" defaultRowHeight="14"/>
  <cols>
    <col min="1" max="1" width="29.6363636363636" customWidth="1"/>
    <col min="4" max="4" width="14.7272727272727" customWidth="1"/>
    <col min="5" max="5" width="14.8181818181818" customWidth="1"/>
  </cols>
  <sheetData>
    <row r="1" spans="1:3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>
      <c r="A2" t="s">
        <v>33</v>
      </c>
      <c r="B2">
        <v>3</v>
      </c>
      <c r="C2" t="s">
        <v>34</v>
      </c>
      <c r="D2" t="s">
        <v>35</v>
      </c>
      <c r="E2" t="s">
        <v>36</v>
      </c>
      <c r="F2">
        <v>3.04</v>
      </c>
      <c r="G2">
        <v>3.08</v>
      </c>
      <c r="H2">
        <v>4.7</v>
      </c>
      <c r="I2">
        <v>11.64</v>
      </c>
      <c r="J2">
        <v>11.9</v>
      </c>
      <c r="K2">
        <v>1.0445</v>
      </c>
      <c r="L2">
        <v>0.85628</v>
      </c>
      <c r="M2">
        <v>0.605099</v>
      </c>
      <c r="N2">
        <v>1.48467</v>
      </c>
      <c r="O2">
        <v>1.84318</v>
      </c>
      <c r="P2">
        <v>6.17001</v>
      </c>
      <c r="Q2">
        <v>0.41994</v>
      </c>
      <c r="R2">
        <v>0.468721</v>
      </c>
      <c r="S2">
        <v>12.8286</v>
      </c>
      <c r="T2">
        <v>0.183391</v>
      </c>
      <c r="U2">
        <v>5.00476</v>
      </c>
      <c r="V2">
        <v>4.98307</v>
      </c>
      <c r="W2">
        <v>1.18656</v>
      </c>
      <c r="X2">
        <v>1.48342</v>
      </c>
      <c r="Y2">
        <v>0.0969804</v>
      </c>
      <c r="Z2">
        <v>33.3655</v>
      </c>
      <c r="AA2">
        <v>24.6685</v>
      </c>
      <c r="AB2">
        <v>9.61894</v>
      </c>
      <c r="AC2">
        <v>8.6358</v>
      </c>
      <c r="AD2">
        <v>1.07998</v>
      </c>
      <c r="AE2">
        <v>3.65059</v>
      </c>
      <c r="AF2">
        <v>18.8549</v>
      </c>
      <c r="AG2">
        <v>11.8449</v>
      </c>
    </row>
    <row r="3" spans="1:33">
      <c r="A3" t="s">
        <v>37</v>
      </c>
      <c r="B3">
        <v>3</v>
      </c>
      <c r="C3" t="s">
        <v>38</v>
      </c>
      <c r="D3" t="s">
        <v>39</v>
      </c>
      <c r="E3" t="s">
        <v>40</v>
      </c>
      <c r="F3">
        <v>2.73</v>
      </c>
      <c r="G3">
        <v>3.15</v>
      </c>
      <c r="H3">
        <v>5.14</v>
      </c>
      <c r="I3">
        <v>11.8</v>
      </c>
      <c r="J3">
        <v>12.7</v>
      </c>
      <c r="K3">
        <v>0.94639</v>
      </c>
      <c r="L3">
        <v>0.180964</v>
      </c>
      <c r="M3">
        <v>0.258466</v>
      </c>
      <c r="N3">
        <v>0.0326438</v>
      </c>
      <c r="O3">
        <v>0.626836</v>
      </c>
      <c r="P3">
        <v>2.7886</v>
      </c>
      <c r="Q3">
        <v>0.17628</v>
      </c>
      <c r="R3">
        <v>0.256743</v>
      </c>
      <c r="S3">
        <v>2.72226</v>
      </c>
      <c r="T3">
        <v>0.294665</v>
      </c>
      <c r="U3">
        <v>3.17162</v>
      </c>
      <c r="V3">
        <v>2.52773</v>
      </c>
      <c r="W3">
        <v>1.72955</v>
      </c>
      <c r="X3">
        <v>1.16304</v>
      </c>
      <c r="Y3">
        <v>0.0947379</v>
      </c>
      <c r="Z3">
        <v>43.1306</v>
      </c>
      <c r="AA3">
        <v>28.3819</v>
      </c>
      <c r="AB3">
        <v>14.8056</v>
      </c>
      <c r="AC3">
        <v>13.0882</v>
      </c>
      <c r="AD3">
        <v>1.81566</v>
      </c>
      <c r="AE3">
        <v>3.22971</v>
      </c>
      <c r="AF3">
        <v>15.2155</v>
      </c>
      <c r="AG3">
        <v>13.4332</v>
      </c>
    </row>
    <row r="4" spans="1:33">
      <c r="A4" t="s">
        <v>41</v>
      </c>
      <c r="B4">
        <v>2</v>
      </c>
      <c r="C4" t="s">
        <v>42</v>
      </c>
      <c r="D4" t="s">
        <v>39</v>
      </c>
      <c r="E4" t="s">
        <v>43</v>
      </c>
      <c r="F4">
        <v>3.69</v>
      </c>
      <c r="G4">
        <v>3.72</v>
      </c>
      <c r="H4">
        <v>5.62</v>
      </c>
      <c r="I4">
        <v>13.73</v>
      </c>
      <c r="J4">
        <v>9.8</v>
      </c>
      <c r="K4">
        <v>0.340858</v>
      </c>
      <c r="L4">
        <v>0.374305</v>
      </c>
      <c r="M4">
        <v>0.289471</v>
      </c>
      <c r="N4">
        <v>0.432929</v>
      </c>
      <c r="O4">
        <v>0.473592</v>
      </c>
      <c r="P4">
        <v>3.36947</v>
      </c>
      <c r="Q4">
        <v>0.227397</v>
      </c>
      <c r="R4">
        <v>0.568927</v>
      </c>
      <c r="S4">
        <v>10.1343</v>
      </c>
      <c r="T4">
        <v>0.112253</v>
      </c>
      <c r="U4">
        <v>2.66268</v>
      </c>
      <c r="V4">
        <v>4.33716</v>
      </c>
      <c r="W4">
        <v>0.00388971</v>
      </c>
      <c r="X4">
        <v>0.723989</v>
      </c>
      <c r="Y4">
        <v>0.113928</v>
      </c>
      <c r="Z4">
        <v>25.5979</v>
      </c>
      <c r="AA4">
        <v>18.1915</v>
      </c>
      <c r="AB4">
        <v>9.42716</v>
      </c>
      <c r="AC4">
        <v>7.58215</v>
      </c>
      <c r="AD4">
        <v>0.885635</v>
      </c>
      <c r="AE4">
        <v>0.910053</v>
      </c>
      <c r="AF4">
        <v>12.4775</v>
      </c>
      <c r="AG4">
        <v>10.814</v>
      </c>
    </row>
    <row r="5" spans="1:33">
      <c r="A5" t="s">
        <v>44</v>
      </c>
      <c r="B5">
        <v>2</v>
      </c>
      <c r="C5" t="s">
        <v>45</v>
      </c>
      <c r="D5" t="s">
        <v>39</v>
      </c>
      <c r="E5" t="s">
        <v>46</v>
      </c>
      <c r="F5">
        <v>3.1</v>
      </c>
      <c r="G5">
        <v>3.28</v>
      </c>
      <c r="H5">
        <v>5.34</v>
      </c>
      <c r="I5">
        <v>12.68</v>
      </c>
      <c r="J5">
        <v>11.4</v>
      </c>
      <c r="K5">
        <v>1.50406</v>
      </c>
      <c r="L5">
        <v>0.882365</v>
      </c>
      <c r="M5">
        <v>0.310408</v>
      </c>
      <c r="N5">
        <v>1.33586</v>
      </c>
      <c r="O5">
        <v>1.16883</v>
      </c>
      <c r="P5">
        <v>5.03306</v>
      </c>
      <c r="Q5">
        <v>0.43365</v>
      </c>
      <c r="R5">
        <v>0.484578</v>
      </c>
      <c r="S5">
        <v>11.5937</v>
      </c>
      <c r="T5">
        <v>0.0933772</v>
      </c>
      <c r="U5">
        <v>4.02756</v>
      </c>
      <c r="V5">
        <v>9.11057</v>
      </c>
      <c r="W5">
        <v>2.01478</v>
      </c>
      <c r="X5">
        <v>1.12914</v>
      </c>
      <c r="Y5">
        <v>0.0647791</v>
      </c>
      <c r="Z5">
        <v>24.3215</v>
      </c>
      <c r="AA5">
        <v>16.6412</v>
      </c>
      <c r="AB5">
        <v>6.0293</v>
      </c>
      <c r="AC5">
        <v>5.68796</v>
      </c>
      <c r="AD5">
        <v>0.578548</v>
      </c>
      <c r="AE5">
        <v>3.45702</v>
      </c>
      <c r="AF5">
        <v>16.7556</v>
      </c>
      <c r="AG5">
        <v>12.2595</v>
      </c>
    </row>
    <row r="6" spans="1:33">
      <c r="A6" t="s">
        <v>47</v>
      </c>
      <c r="B6">
        <v>1</v>
      </c>
      <c r="C6" t="s">
        <v>38</v>
      </c>
      <c r="D6" t="s">
        <v>39</v>
      </c>
      <c r="E6" t="s">
        <v>48</v>
      </c>
      <c r="F6">
        <v>3.43</v>
      </c>
      <c r="G6">
        <v>3.33</v>
      </c>
      <c r="H6">
        <v>5.24</v>
      </c>
      <c r="I6">
        <v>12.45</v>
      </c>
      <c r="J6">
        <v>15.2</v>
      </c>
      <c r="K6">
        <v>2.64654</v>
      </c>
      <c r="L6">
        <v>0.279094</v>
      </c>
      <c r="M6">
        <v>0.492336</v>
      </c>
      <c r="N6">
        <v>0.70292</v>
      </c>
      <c r="O6">
        <v>0.526984</v>
      </c>
      <c r="P6">
        <v>0.883903</v>
      </c>
      <c r="Q6">
        <v>0.272164</v>
      </c>
      <c r="R6">
        <v>0.506</v>
      </c>
      <c r="S6">
        <v>1.10355</v>
      </c>
      <c r="T6">
        <v>0.202138</v>
      </c>
      <c r="U6">
        <v>0.796244</v>
      </c>
      <c r="V6">
        <v>11.2645</v>
      </c>
      <c r="W6">
        <v>2.62193</v>
      </c>
      <c r="X6">
        <v>0.67459</v>
      </c>
      <c r="Y6">
        <v>0.0765446</v>
      </c>
      <c r="Z6">
        <v>21.1411</v>
      </c>
      <c r="AA6">
        <v>13.7041</v>
      </c>
      <c r="AB6">
        <v>7.14275</v>
      </c>
      <c r="AC6">
        <v>6.52081</v>
      </c>
      <c r="AD6">
        <v>0.704139</v>
      </c>
      <c r="AE6">
        <v>4.4577</v>
      </c>
      <c r="AF6">
        <v>19.9745</v>
      </c>
      <c r="AG6">
        <v>20.2143</v>
      </c>
    </row>
    <row r="7" spans="1:33">
      <c r="A7" t="s">
        <v>49</v>
      </c>
      <c r="B7">
        <v>2</v>
      </c>
      <c r="C7" t="s">
        <v>50</v>
      </c>
      <c r="D7" t="s">
        <v>35</v>
      </c>
      <c r="E7" t="s">
        <v>51</v>
      </c>
      <c r="F7">
        <v>2.61</v>
      </c>
      <c r="G7">
        <v>2.97</v>
      </c>
      <c r="H7">
        <v>5.24</v>
      </c>
      <c r="I7">
        <v>11.49</v>
      </c>
      <c r="J7">
        <v>11.9</v>
      </c>
      <c r="K7">
        <v>0.777163</v>
      </c>
      <c r="L7">
        <v>0.842104</v>
      </c>
      <c r="M7">
        <v>0.474093</v>
      </c>
      <c r="N7">
        <v>1.0513</v>
      </c>
      <c r="O7">
        <v>1.27995</v>
      </c>
      <c r="P7">
        <v>6.83007</v>
      </c>
      <c r="Q7">
        <v>0.564946</v>
      </c>
      <c r="R7">
        <v>0.745015</v>
      </c>
      <c r="S7">
        <v>20.1475</v>
      </c>
      <c r="T7">
        <v>0.321591</v>
      </c>
      <c r="U7">
        <v>4.48906</v>
      </c>
      <c r="V7">
        <v>13.2508</v>
      </c>
      <c r="W7">
        <v>2.04351</v>
      </c>
      <c r="X7">
        <v>1.82333</v>
      </c>
      <c r="Y7">
        <v>0.156226</v>
      </c>
      <c r="Z7">
        <v>67.5408</v>
      </c>
      <c r="AA7">
        <v>45.8146</v>
      </c>
      <c r="AB7">
        <v>17.8522</v>
      </c>
      <c r="AC7">
        <v>15.607</v>
      </c>
      <c r="AD7">
        <v>2.04995</v>
      </c>
      <c r="AE7">
        <v>4.69996</v>
      </c>
      <c r="AF7">
        <v>28.8858</v>
      </c>
      <c r="AG7">
        <v>25.5553</v>
      </c>
    </row>
    <row r="8" spans="1:33">
      <c r="A8" t="s">
        <v>52</v>
      </c>
      <c r="B8">
        <v>1</v>
      </c>
      <c r="C8" t="s">
        <v>45</v>
      </c>
      <c r="D8" t="s">
        <v>35</v>
      </c>
      <c r="E8" t="s">
        <v>53</v>
      </c>
      <c r="F8">
        <v>2.59</v>
      </c>
      <c r="G8">
        <v>2.57</v>
      </c>
      <c r="H8">
        <v>5.05</v>
      </c>
      <c r="I8">
        <v>10.9</v>
      </c>
      <c r="J8">
        <v>14.1</v>
      </c>
      <c r="K8">
        <v>0.830952</v>
      </c>
      <c r="L8">
        <v>0.437981</v>
      </c>
      <c r="M8">
        <v>0.239167</v>
      </c>
      <c r="N8">
        <v>0.956637</v>
      </c>
      <c r="O8">
        <v>0.751662</v>
      </c>
      <c r="P8">
        <v>3.7422</v>
      </c>
      <c r="Q8">
        <v>0.213885</v>
      </c>
      <c r="R8">
        <v>0.31392</v>
      </c>
      <c r="S8">
        <v>14.3644</v>
      </c>
      <c r="T8">
        <v>0.0679606</v>
      </c>
      <c r="U8">
        <v>3.61945</v>
      </c>
      <c r="V8">
        <v>8.43392</v>
      </c>
      <c r="W8">
        <v>1.66429</v>
      </c>
      <c r="X8">
        <v>1.62267</v>
      </c>
      <c r="Y8">
        <v>0.144854</v>
      </c>
      <c r="Z8">
        <v>19.0224</v>
      </c>
      <c r="AA8">
        <v>12.1489</v>
      </c>
      <c r="AB8">
        <v>5.37104</v>
      </c>
      <c r="AC8">
        <v>4.53395</v>
      </c>
      <c r="AD8">
        <v>0.892857</v>
      </c>
      <c r="AE8">
        <v>3.04396</v>
      </c>
      <c r="AF8">
        <v>23.9359</v>
      </c>
      <c r="AG8">
        <v>22.3431</v>
      </c>
    </row>
    <row r="9" spans="1:33">
      <c r="A9" t="s">
        <v>54</v>
      </c>
      <c r="B9">
        <v>1</v>
      </c>
      <c r="C9" t="s">
        <v>55</v>
      </c>
      <c r="D9" t="s">
        <v>39</v>
      </c>
      <c r="E9" t="s">
        <v>56</v>
      </c>
      <c r="F9">
        <v>3.99</v>
      </c>
      <c r="G9">
        <v>3.36</v>
      </c>
      <c r="H9">
        <v>5.56</v>
      </c>
      <c r="I9">
        <v>13.83</v>
      </c>
      <c r="J9">
        <v>18.7</v>
      </c>
      <c r="K9">
        <v>1.12687</v>
      </c>
      <c r="L9">
        <v>0.858563</v>
      </c>
      <c r="M9">
        <v>0.378228</v>
      </c>
      <c r="N9">
        <v>1.40581</v>
      </c>
      <c r="O9">
        <v>1.66392</v>
      </c>
      <c r="P9">
        <v>4.74871</v>
      </c>
      <c r="Q9">
        <v>0.238907</v>
      </c>
      <c r="R9">
        <v>0.516019</v>
      </c>
      <c r="S9">
        <v>15.4917</v>
      </c>
      <c r="T9">
        <v>0.213716</v>
      </c>
      <c r="U9">
        <v>2.59759</v>
      </c>
      <c r="V9">
        <v>7.44331</v>
      </c>
      <c r="W9">
        <v>0.209101</v>
      </c>
      <c r="X9">
        <v>1.3094</v>
      </c>
      <c r="Y9">
        <v>0.130367</v>
      </c>
      <c r="Z9">
        <v>27.1067</v>
      </c>
      <c r="AA9">
        <v>19.7753</v>
      </c>
      <c r="AB9">
        <v>6.95087</v>
      </c>
      <c r="AC9">
        <v>6.10361</v>
      </c>
      <c r="AD9">
        <v>0.983693</v>
      </c>
      <c r="AE9">
        <v>2.20548</v>
      </c>
      <c r="AF9">
        <v>15.8171</v>
      </c>
      <c r="AG9">
        <v>17.9614</v>
      </c>
    </row>
    <row r="10" spans="1:33">
      <c r="A10" t="s">
        <v>57</v>
      </c>
      <c r="B10">
        <v>1</v>
      </c>
      <c r="C10" t="s">
        <v>45</v>
      </c>
      <c r="D10" t="s">
        <v>58</v>
      </c>
      <c r="E10" t="s">
        <v>36</v>
      </c>
      <c r="F10">
        <v>3.4</v>
      </c>
      <c r="G10">
        <v>2.99</v>
      </c>
      <c r="H10">
        <v>5.2</v>
      </c>
      <c r="I10">
        <v>12.36</v>
      </c>
      <c r="J10">
        <v>10</v>
      </c>
      <c r="K10">
        <v>2.74276</v>
      </c>
      <c r="L10">
        <v>0.83412</v>
      </c>
      <c r="M10">
        <v>0.597212</v>
      </c>
      <c r="N10">
        <v>1.50696</v>
      </c>
      <c r="O10">
        <v>1.40324</v>
      </c>
      <c r="P10">
        <v>5.01647</v>
      </c>
      <c r="Q10">
        <v>0.426492</v>
      </c>
      <c r="R10">
        <v>0.351376</v>
      </c>
      <c r="S10">
        <v>17.7794</v>
      </c>
      <c r="T10">
        <v>0.212606</v>
      </c>
      <c r="U10">
        <v>5.62903</v>
      </c>
      <c r="V10">
        <v>9.17882</v>
      </c>
      <c r="W10">
        <v>1.19952</v>
      </c>
      <c r="X10">
        <v>1.32689</v>
      </c>
      <c r="Y10">
        <v>0.109113</v>
      </c>
      <c r="Z10">
        <v>45.9533</v>
      </c>
      <c r="AA10">
        <v>34.4382</v>
      </c>
      <c r="AB10">
        <v>11.2648</v>
      </c>
      <c r="AC10">
        <v>9.92028</v>
      </c>
      <c r="AD10">
        <v>1.95674</v>
      </c>
      <c r="AE10">
        <v>6.35953</v>
      </c>
      <c r="AF10">
        <v>27.6979</v>
      </c>
      <c r="AG10">
        <v>17.0734</v>
      </c>
    </row>
    <row r="11" spans="1:33">
      <c r="A11" t="s">
        <v>59</v>
      </c>
      <c r="B11">
        <v>1</v>
      </c>
      <c r="C11" t="s">
        <v>60</v>
      </c>
      <c r="D11" t="s">
        <v>35</v>
      </c>
      <c r="E11" t="s">
        <v>46</v>
      </c>
      <c r="F11">
        <v>4.55</v>
      </c>
      <c r="G11">
        <v>2.93</v>
      </c>
      <c r="H11">
        <v>5.27</v>
      </c>
      <c r="I11">
        <v>13.69</v>
      </c>
      <c r="J11">
        <v>13.9</v>
      </c>
      <c r="K11">
        <v>1.54702</v>
      </c>
      <c r="L11">
        <v>0.975262</v>
      </c>
      <c r="M11">
        <v>0.402793</v>
      </c>
      <c r="N11">
        <v>1.55628</v>
      </c>
      <c r="O11">
        <v>1.70811</v>
      </c>
      <c r="P11">
        <v>6.27731</v>
      </c>
      <c r="Q11">
        <v>0.469094</v>
      </c>
      <c r="R11">
        <v>0.581741</v>
      </c>
      <c r="S11">
        <v>15.1282</v>
      </c>
      <c r="T11">
        <v>0.261188</v>
      </c>
      <c r="U11">
        <v>5.02031</v>
      </c>
      <c r="V11">
        <v>7.26673</v>
      </c>
      <c r="W11">
        <v>0.152345</v>
      </c>
      <c r="X11">
        <v>1.09768</v>
      </c>
      <c r="Y11">
        <v>0.147151</v>
      </c>
      <c r="Z11">
        <v>45.4986</v>
      </c>
      <c r="AA11">
        <v>32.4719</v>
      </c>
      <c r="AB11">
        <v>14.797</v>
      </c>
      <c r="AC11">
        <v>12.7507</v>
      </c>
      <c r="AD11">
        <v>1.61076</v>
      </c>
      <c r="AE11">
        <v>3.98093</v>
      </c>
      <c r="AF11">
        <v>23.0198</v>
      </c>
      <c r="AG11">
        <v>22.0366</v>
      </c>
    </row>
    <row r="12" spans="1:33">
      <c r="A12" t="s">
        <v>61</v>
      </c>
      <c r="B12">
        <v>1</v>
      </c>
      <c r="C12" t="s">
        <v>60</v>
      </c>
      <c r="D12" t="s">
        <v>39</v>
      </c>
      <c r="E12" t="s">
        <v>48</v>
      </c>
      <c r="F12">
        <v>2.7</v>
      </c>
      <c r="G12">
        <v>3.04</v>
      </c>
      <c r="H12">
        <v>5.46</v>
      </c>
      <c r="I12">
        <v>11.71</v>
      </c>
      <c r="J12">
        <v>13.9</v>
      </c>
      <c r="K12">
        <v>2.72632</v>
      </c>
      <c r="L12">
        <v>0.46181</v>
      </c>
      <c r="M12">
        <v>0.265557</v>
      </c>
      <c r="N12">
        <v>0.859099</v>
      </c>
      <c r="O12">
        <v>0.941972</v>
      </c>
      <c r="P12">
        <v>2.97527</v>
      </c>
      <c r="Q12">
        <v>0.288125</v>
      </c>
      <c r="R12">
        <v>0.350257</v>
      </c>
      <c r="S12">
        <v>9.17189</v>
      </c>
      <c r="T12">
        <v>0.207688</v>
      </c>
      <c r="U12">
        <v>5.05101</v>
      </c>
      <c r="V12">
        <v>5.25893</v>
      </c>
      <c r="W12">
        <v>0.623103</v>
      </c>
      <c r="X12">
        <v>1.03826</v>
      </c>
      <c r="Y12">
        <v>0.0519639</v>
      </c>
      <c r="Z12">
        <v>39.4497</v>
      </c>
      <c r="AA12">
        <v>30.7251</v>
      </c>
      <c r="AB12">
        <v>11.3735</v>
      </c>
      <c r="AC12">
        <v>10.093</v>
      </c>
      <c r="AD12">
        <v>1.56227</v>
      </c>
      <c r="AE12">
        <v>4.9401</v>
      </c>
      <c r="AF12">
        <v>14.9506</v>
      </c>
      <c r="AG12">
        <v>13.3553</v>
      </c>
    </row>
    <row r="13" spans="1:33">
      <c r="A13" t="s">
        <v>62</v>
      </c>
      <c r="B13">
        <v>1</v>
      </c>
      <c r="C13" t="s">
        <v>45</v>
      </c>
      <c r="D13" t="s">
        <v>58</v>
      </c>
      <c r="E13" t="s">
        <v>56</v>
      </c>
      <c r="F13">
        <v>3.44</v>
      </c>
      <c r="G13">
        <v>2.71</v>
      </c>
      <c r="H13">
        <v>5.07</v>
      </c>
      <c r="I13">
        <v>12.25</v>
      </c>
      <c r="J13">
        <v>16</v>
      </c>
      <c r="K13">
        <v>0.986119</v>
      </c>
      <c r="L13">
        <v>0.859389</v>
      </c>
      <c r="M13">
        <v>0.290243</v>
      </c>
      <c r="N13">
        <v>1.15296</v>
      </c>
      <c r="O13">
        <v>1.25153</v>
      </c>
      <c r="P13">
        <v>3.53783</v>
      </c>
      <c r="Q13">
        <v>0.345295</v>
      </c>
      <c r="R13">
        <v>0.448488</v>
      </c>
      <c r="S13">
        <v>10.8668</v>
      </c>
      <c r="T13">
        <v>0.214355</v>
      </c>
      <c r="U13">
        <v>4.46243</v>
      </c>
      <c r="V13">
        <v>7.3162</v>
      </c>
      <c r="W13">
        <v>0.409712</v>
      </c>
      <c r="X13">
        <v>1.47174</v>
      </c>
      <c r="Y13">
        <v>0.127749</v>
      </c>
      <c r="Z13">
        <v>23.8061</v>
      </c>
      <c r="AA13">
        <v>16.4691</v>
      </c>
      <c r="AB13">
        <v>7.97686</v>
      </c>
      <c r="AC13">
        <v>7.31399</v>
      </c>
      <c r="AD13">
        <v>0.852686</v>
      </c>
      <c r="AE13">
        <v>2.65649</v>
      </c>
      <c r="AF13">
        <v>11.3849</v>
      </c>
      <c r="AG13">
        <v>21.9537</v>
      </c>
    </row>
    <row r="14" spans="1:33">
      <c r="A14" t="s">
        <v>63</v>
      </c>
      <c r="B14">
        <v>1</v>
      </c>
      <c r="C14" t="s">
        <v>38</v>
      </c>
      <c r="D14" t="s">
        <v>64</v>
      </c>
      <c r="E14" t="s">
        <v>51</v>
      </c>
      <c r="F14">
        <v>3.99</v>
      </c>
      <c r="G14">
        <v>3.77</v>
      </c>
      <c r="H14">
        <v>5.26</v>
      </c>
      <c r="I14">
        <v>13.86</v>
      </c>
      <c r="J14">
        <v>10</v>
      </c>
      <c r="K14">
        <v>0.770429</v>
      </c>
      <c r="L14">
        <v>0.911588</v>
      </c>
      <c r="M14">
        <v>0.334934</v>
      </c>
      <c r="N14">
        <v>1.52056</v>
      </c>
      <c r="O14">
        <v>1.73584</v>
      </c>
      <c r="P14">
        <v>5.58116</v>
      </c>
      <c r="Q14">
        <v>0.57739</v>
      </c>
      <c r="R14">
        <v>0.735406</v>
      </c>
      <c r="S14">
        <v>15.4709</v>
      </c>
      <c r="T14">
        <v>0.233518</v>
      </c>
      <c r="U14">
        <v>4.08663</v>
      </c>
      <c r="V14">
        <v>6.36677</v>
      </c>
      <c r="W14">
        <v>1.28198</v>
      </c>
      <c r="X14">
        <v>1.24109</v>
      </c>
      <c r="Y14">
        <v>0.142136</v>
      </c>
      <c r="Z14">
        <v>34.9031</v>
      </c>
      <c r="AA14">
        <v>26.0663</v>
      </c>
      <c r="AB14">
        <v>6.35235</v>
      </c>
      <c r="AC14">
        <v>5.46464</v>
      </c>
      <c r="AD14">
        <v>0.528108</v>
      </c>
      <c r="AE14">
        <v>3.83521</v>
      </c>
      <c r="AF14">
        <v>21.2267</v>
      </c>
      <c r="AG14">
        <v>14.6471</v>
      </c>
    </row>
    <row r="15" spans="1:33">
      <c r="A15" t="s">
        <v>65</v>
      </c>
      <c r="B15">
        <v>1</v>
      </c>
      <c r="C15" t="s">
        <v>66</v>
      </c>
      <c r="D15" t="s">
        <v>39</v>
      </c>
      <c r="E15" t="s">
        <v>36</v>
      </c>
      <c r="F15">
        <v>3.31</v>
      </c>
      <c r="G15">
        <v>3.07</v>
      </c>
      <c r="H15">
        <v>5.16</v>
      </c>
      <c r="I15">
        <v>12.31</v>
      </c>
      <c r="J15">
        <v>14.3</v>
      </c>
      <c r="K15">
        <v>1.53249</v>
      </c>
      <c r="L15">
        <v>0.603933</v>
      </c>
      <c r="M15">
        <v>0.47978</v>
      </c>
      <c r="N15">
        <v>0.958671</v>
      </c>
      <c r="O15">
        <v>1.3088</v>
      </c>
      <c r="P15">
        <v>3.26454</v>
      </c>
      <c r="Q15">
        <v>0.414979</v>
      </c>
      <c r="R15">
        <v>0.356405</v>
      </c>
      <c r="S15">
        <v>9.06806</v>
      </c>
      <c r="T15">
        <v>0.0665375</v>
      </c>
      <c r="U15">
        <v>3.08849</v>
      </c>
      <c r="V15">
        <v>1.48703</v>
      </c>
      <c r="W15">
        <v>2.06308</v>
      </c>
      <c r="X15">
        <v>0.825521</v>
      </c>
      <c r="Y15">
        <v>0.0657631</v>
      </c>
      <c r="Z15">
        <v>31.1475</v>
      </c>
      <c r="AA15">
        <v>26.3128</v>
      </c>
      <c r="AB15">
        <v>5.33585</v>
      </c>
      <c r="AC15">
        <v>4.39637</v>
      </c>
      <c r="AD15">
        <v>0.909985</v>
      </c>
      <c r="AE15">
        <v>2.63617</v>
      </c>
      <c r="AF15">
        <v>16.3662</v>
      </c>
      <c r="AG15">
        <v>12.6732</v>
      </c>
    </row>
    <row r="16" spans="1:33">
      <c r="A16" t="s">
        <v>67</v>
      </c>
      <c r="B16">
        <v>1</v>
      </c>
      <c r="C16" t="s">
        <v>42</v>
      </c>
      <c r="D16" t="s">
        <v>58</v>
      </c>
      <c r="E16" t="s">
        <v>56</v>
      </c>
      <c r="F16">
        <v>3.38</v>
      </c>
      <c r="G16">
        <v>3.35</v>
      </c>
      <c r="H16">
        <v>5.35</v>
      </c>
      <c r="I16">
        <v>13.12</v>
      </c>
      <c r="J16">
        <v>18.2</v>
      </c>
      <c r="K16">
        <v>2.26903</v>
      </c>
      <c r="L16">
        <v>0.90319</v>
      </c>
      <c r="M16">
        <v>0.509746</v>
      </c>
      <c r="N16">
        <v>1.41772</v>
      </c>
      <c r="O16">
        <v>1.31868</v>
      </c>
      <c r="P16">
        <v>5.23326</v>
      </c>
      <c r="Q16">
        <v>0.420965</v>
      </c>
      <c r="R16">
        <v>0.686505</v>
      </c>
      <c r="S16">
        <v>16.0505</v>
      </c>
      <c r="T16">
        <v>0.229838</v>
      </c>
      <c r="U16">
        <v>3.77663</v>
      </c>
      <c r="V16">
        <v>12.9167</v>
      </c>
      <c r="W16">
        <v>1.33604</v>
      </c>
      <c r="X16">
        <v>1.3531</v>
      </c>
      <c r="Y16">
        <v>0.141214</v>
      </c>
      <c r="Z16">
        <v>52.5378</v>
      </c>
      <c r="AA16">
        <v>36.0293</v>
      </c>
      <c r="AB16">
        <v>16.2985</v>
      </c>
      <c r="AC16">
        <v>14.4963</v>
      </c>
      <c r="AD16">
        <v>1.66578</v>
      </c>
      <c r="AE16">
        <v>5.04676</v>
      </c>
      <c r="AF16">
        <v>29.1291</v>
      </c>
      <c r="AG16">
        <v>26.1655</v>
      </c>
    </row>
    <row r="17" spans="1:33">
      <c r="A17" t="s">
        <v>68</v>
      </c>
      <c r="B17">
        <v>1</v>
      </c>
      <c r="C17" t="s">
        <v>45</v>
      </c>
      <c r="D17" t="s">
        <v>58</v>
      </c>
      <c r="E17" t="s">
        <v>56</v>
      </c>
      <c r="F17">
        <v>4.78</v>
      </c>
      <c r="G17">
        <v>3.09</v>
      </c>
      <c r="H17">
        <v>5.08</v>
      </c>
      <c r="I17">
        <v>14.05</v>
      </c>
      <c r="J17">
        <v>16.7</v>
      </c>
      <c r="K17">
        <v>2.10748</v>
      </c>
      <c r="L17">
        <v>0.997311</v>
      </c>
      <c r="M17">
        <v>0.414391</v>
      </c>
      <c r="N17">
        <v>1.01563</v>
      </c>
      <c r="O17">
        <v>1.21587</v>
      </c>
      <c r="P17">
        <v>5.34258</v>
      </c>
      <c r="Q17">
        <v>0.441576</v>
      </c>
      <c r="R17">
        <v>0.458296</v>
      </c>
      <c r="S17">
        <v>11.9771</v>
      </c>
      <c r="T17">
        <v>0.127332</v>
      </c>
      <c r="U17">
        <v>4.37485</v>
      </c>
      <c r="V17">
        <v>8.98985</v>
      </c>
      <c r="W17">
        <v>1.75403</v>
      </c>
      <c r="X17">
        <v>1.09256</v>
      </c>
      <c r="Y17">
        <v>0.0707879</v>
      </c>
      <c r="Z17">
        <v>32.5004</v>
      </c>
      <c r="AA17">
        <v>23.125</v>
      </c>
      <c r="AB17">
        <v>7.85092</v>
      </c>
      <c r="AC17">
        <v>7.21175</v>
      </c>
      <c r="AD17">
        <v>0.823338</v>
      </c>
      <c r="AE17">
        <v>4.22149</v>
      </c>
      <c r="AF17">
        <v>12.3319</v>
      </c>
      <c r="AG17">
        <v>18.396</v>
      </c>
    </row>
    <row r="18" spans="1:33">
      <c r="A18" t="s">
        <v>69</v>
      </c>
      <c r="B18">
        <v>1</v>
      </c>
      <c r="C18" t="s">
        <v>50</v>
      </c>
      <c r="D18" t="s">
        <v>58</v>
      </c>
      <c r="E18" t="s">
        <v>36</v>
      </c>
      <c r="F18">
        <v>4.87</v>
      </c>
      <c r="G18">
        <v>3.42</v>
      </c>
      <c r="H18">
        <v>5.37</v>
      </c>
      <c r="I18">
        <v>14.33</v>
      </c>
      <c r="J18">
        <v>12.5</v>
      </c>
      <c r="K18">
        <v>1.13229</v>
      </c>
      <c r="L18">
        <v>1.05714</v>
      </c>
      <c r="M18">
        <v>0.523832</v>
      </c>
      <c r="N18">
        <v>1.71012</v>
      </c>
      <c r="O18">
        <v>1.98104</v>
      </c>
      <c r="P18">
        <v>6.92903</v>
      </c>
      <c r="Q18">
        <v>0.57572</v>
      </c>
      <c r="R18">
        <v>0.660754</v>
      </c>
      <c r="S18">
        <v>18.5478</v>
      </c>
      <c r="T18">
        <v>0.206443</v>
      </c>
      <c r="U18">
        <v>6.12334</v>
      </c>
      <c r="V18">
        <v>12.1268</v>
      </c>
      <c r="W18">
        <v>1.11996</v>
      </c>
      <c r="X18">
        <v>1.91981</v>
      </c>
      <c r="Y18">
        <v>0.206193</v>
      </c>
      <c r="Z18">
        <v>39.6457</v>
      </c>
      <c r="AA18">
        <v>30.3122</v>
      </c>
      <c r="AB18">
        <v>9.63921</v>
      </c>
      <c r="AC18">
        <v>8.3804</v>
      </c>
      <c r="AD18">
        <v>1.35848</v>
      </c>
      <c r="AE18">
        <v>3.75284</v>
      </c>
      <c r="AF18">
        <v>25.6473</v>
      </c>
      <c r="AG18">
        <v>26.0661</v>
      </c>
    </row>
    <row r="19" spans="1:33">
      <c r="A19" t="s">
        <v>70</v>
      </c>
      <c r="B19">
        <v>1</v>
      </c>
      <c r="C19" t="s">
        <v>45</v>
      </c>
      <c r="D19" t="s">
        <v>58</v>
      </c>
      <c r="E19" t="s">
        <v>56</v>
      </c>
      <c r="F19">
        <v>3.98</v>
      </c>
      <c r="G19">
        <v>2.8</v>
      </c>
      <c r="H19">
        <v>5.46</v>
      </c>
      <c r="I19">
        <v>13.23</v>
      </c>
      <c r="J19">
        <v>16.5</v>
      </c>
      <c r="K19">
        <v>1.63967</v>
      </c>
      <c r="L19">
        <v>0.394986</v>
      </c>
      <c r="M19">
        <v>0.342858</v>
      </c>
      <c r="N19">
        <v>0.752867</v>
      </c>
      <c r="O19">
        <v>0.593294</v>
      </c>
      <c r="P19">
        <v>2.06418</v>
      </c>
      <c r="Q19">
        <v>0.284127</v>
      </c>
      <c r="R19">
        <v>0.138159</v>
      </c>
      <c r="S19">
        <v>13.644</v>
      </c>
      <c r="T19">
        <v>0.193121</v>
      </c>
      <c r="U19">
        <v>3.12989</v>
      </c>
      <c r="V19">
        <v>9.53752</v>
      </c>
      <c r="W19">
        <v>1.47575</v>
      </c>
      <c r="X19">
        <v>0.949246</v>
      </c>
      <c r="Y19">
        <v>0.101341</v>
      </c>
      <c r="Z19">
        <v>30.2899</v>
      </c>
      <c r="AA19">
        <v>20.7975</v>
      </c>
      <c r="AB19">
        <v>8.93918</v>
      </c>
      <c r="AC19">
        <v>7.94925</v>
      </c>
      <c r="AD19">
        <v>0.935942</v>
      </c>
      <c r="AE19">
        <v>3.89062</v>
      </c>
      <c r="AF19">
        <v>10.311</v>
      </c>
      <c r="AG19">
        <v>18.0901</v>
      </c>
    </row>
    <row r="20" spans="1:33">
      <c r="A20" t="s">
        <v>71</v>
      </c>
      <c r="B20">
        <v>1</v>
      </c>
      <c r="C20" t="s">
        <v>34</v>
      </c>
      <c r="D20" t="s">
        <v>58</v>
      </c>
      <c r="E20" t="s">
        <v>51</v>
      </c>
      <c r="F20">
        <v>4.75</v>
      </c>
      <c r="G20">
        <v>3.47</v>
      </c>
      <c r="H20">
        <v>5.11</v>
      </c>
      <c r="I20">
        <v>14.2</v>
      </c>
      <c r="J20">
        <v>9.6</v>
      </c>
      <c r="K20">
        <v>0.286683</v>
      </c>
      <c r="L20">
        <v>0.640054</v>
      </c>
      <c r="M20">
        <v>0.297813</v>
      </c>
      <c r="N20">
        <v>0.931113</v>
      </c>
      <c r="O20">
        <v>1.2703</v>
      </c>
      <c r="P20">
        <v>4.47623</v>
      </c>
      <c r="Q20">
        <v>0.438237</v>
      </c>
      <c r="R20">
        <v>0.52938</v>
      </c>
      <c r="S20">
        <v>12.7396</v>
      </c>
      <c r="T20">
        <v>0.305653</v>
      </c>
      <c r="U20">
        <v>2.80488</v>
      </c>
      <c r="V20">
        <v>7.69734</v>
      </c>
      <c r="W20">
        <v>2.23215</v>
      </c>
      <c r="X20">
        <v>1.30521</v>
      </c>
      <c r="Y20">
        <v>0.0684033</v>
      </c>
      <c r="Z20">
        <v>45.747</v>
      </c>
      <c r="AA20">
        <v>31.7686</v>
      </c>
      <c r="AB20">
        <v>12.7517</v>
      </c>
      <c r="AC20">
        <v>11.1852</v>
      </c>
      <c r="AD20">
        <v>1.43151</v>
      </c>
      <c r="AE20">
        <v>3.08958</v>
      </c>
      <c r="AF20">
        <v>19.4713</v>
      </c>
      <c r="AG20">
        <v>12.8228</v>
      </c>
    </row>
    <row r="21" spans="1:33">
      <c r="A21" t="s">
        <v>72</v>
      </c>
      <c r="B21">
        <v>1</v>
      </c>
      <c r="C21" t="s">
        <v>38</v>
      </c>
      <c r="D21" t="s">
        <v>64</v>
      </c>
      <c r="E21" t="s">
        <v>51</v>
      </c>
      <c r="F21">
        <v>2.81</v>
      </c>
      <c r="G21">
        <v>2.98</v>
      </c>
      <c r="H21">
        <v>5.32</v>
      </c>
      <c r="I21">
        <v>11.8</v>
      </c>
      <c r="J21">
        <v>8.4</v>
      </c>
      <c r="K21">
        <v>1.16231</v>
      </c>
      <c r="L21">
        <v>0.957341</v>
      </c>
      <c r="M21">
        <v>0.224254</v>
      </c>
      <c r="N21">
        <v>0.7872</v>
      </c>
      <c r="O21">
        <v>1.13996</v>
      </c>
      <c r="P21">
        <v>4.91619</v>
      </c>
      <c r="Q21">
        <v>0.48394</v>
      </c>
      <c r="R21">
        <v>0.562853</v>
      </c>
      <c r="S21">
        <v>16.5215</v>
      </c>
      <c r="T21">
        <v>0.210688</v>
      </c>
      <c r="U21">
        <v>3.3584</v>
      </c>
      <c r="V21">
        <v>6.36525</v>
      </c>
      <c r="W21">
        <v>0.408784</v>
      </c>
      <c r="X21">
        <v>1.60433</v>
      </c>
      <c r="Y21">
        <v>0.110656</v>
      </c>
      <c r="Z21">
        <v>38.4759</v>
      </c>
      <c r="AA21">
        <v>26.9249</v>
      </c>
      <c r="AB21">
        <v>9.57973</v>
      </c>
      <c r="AC21">
        <v>8.1478</v>
      </c>
      <c r="AD21">
        <v>1.10811</v>
      </c>
      <c r="AE21">
        <v>1.76534</v>
      </c>
      <c r="AF21">
        <v>20.6857</v>
      </c>
      <c r="AG21">
        <v>17.4752</v>
      </c>
    </row>
    <row r="22" spans="1:33">
      <c r="A22" t="s">
        <v>73</v>
      </c>
      <c r="B22">
        <v>1</v>
      </c>
      <c r="C22" t="s">
        <v>34</v>
      </c>
      <c r="D22" t="s">
        <v>64</v>
      </c>
      <c r="E22" t="s">
        <v>74</v>
      </c>
      <c r="F22">
        <v>2.95</v>
      </c>
      <c r="G22">
        <v>3.08</v>
      </c>
      <c r="H22">
        <v>4.8</v>
      </c>
      <c r="I22">
        <v>11.66</v>
      </c>
      <c r="J22">
        <v>11.7</v>
      </c>
      <c r="K22">
        <v>2.35231</v>
      </c>
      <c r="L22">
        <v>0.492436</v>
      </c>
      <c r="M22">
        <v>0.619061</v>
      </c>
      <c r="N22">
        <v>0.38203</v>
      </c>
      <c r="O22">
        <v>0.519192</v>
      </c>
      <c r="P22">
        <v>4.07059</v>
      </c>
      <c r="Q22">
        <v>0.317702</v>
      </c>
      <c r="R22">
        <v>0.322046</v>
      </c>
      <c r="S22">
        <v>12.3077</v>
      </c>
      <c r="T22">
        <v>0.164205</v>
      </c>
      <c r="U22">
        <v>4.90327</v>
      </c>
      <c r="V22">
        <v>11.196</v>
      </c>
      <c r="W22">
        <v>1.21057</v>
      </c>
      <c r="X22">
        <v>1.07605</v>
      </c>
      <c r="Y22">
        <v>0.162044</v>
      </c>
      <c r="Z22">
        <v>39.0525</v>
      </c>
      <c r="AA22">
        <v>27.9344</v>
      </c>
      <c r="AB22">
        <v>10.8357</v>
      </c>
      <c r="AC22">
        <v>9.46279</v>
      </c>
      <c r="AD22">
        <v>0.730877</v>
      </c>
      <c r="AE22">
        <v>3.68668</v>
      </c>
      <c r="AF22">
        <v>23.5882</v>
      </c>
      <c r="AG22">
        <v>21.9571</v>
      </c>
    </row>
    <row r="23" spans="1:33">
      <c r="A23" t="s">
        <v>75</v>
      </c>
      <c r="B23">
        <v>1</v>
      </c>
      <c r="C23" t="s">
        <v>50</v>
      </c>
      <c r="D23" t="s">
        <v>58</v>
      </c>
      <c r="E23" t="s">
        <v>36</v>
      </c>
      <c r="F23">
        <v>3.18</v>
      </c>
      <c r="G23">
        <v>2.97</v>
      </c>
      <c r="H23">
        <v>5.17</v>
      </c>
      <c r="I23">
        <v>12.08</v>
      </c>
      <c r="J23">
        <v>12.8</v>
      </c>
      <c r="K23">
        <v>1.93193</v>
      </c>
      <c r="L23">
        <v>0.559736</v>
      </c>
      <c r="M23">
        <v>0.62945</v>
      </c>
      <c r="N23">
        <v>1.06984</v>
      </c>
      <c r="O23">
        <v>1.43615</v>
      </c>
      <c r="P23">
        <v>5.73242</v>
      </c>
      <c r="Q23">
        <v>0.424992</v>
      </c>
      <c r="R23">
        <v>0.431988</v>
      </c>
      <c r="S23">
        <v>10.5356</v>
      </c>
      <c r="T23">
        <v>0.18794</v>
      </c>
      <c r="U23">
        <v>5.08874</v>
      </c>
      <c r="V23">
        <v>6.34053</v>
      </c>
      <c r="W23">
        <v>1.21087</v>
      </c>
      <c r="X23">
        <v>1.09185</v>
      </c>
      <c r="Y23">
        <v>0.102403</v>
      </c>
      <c r="Z23">
        <v>44.7467</v>
      </c>
      <c r="AA23">
        <v>33.1449</v>
      </c>
      <c r="AB23">
        <v>11.8512</v>
      </c>
      <c r="AC23">
        <v>9.90616</v>
      </c>
      <c r="AD23">
        <v>1.63349</v>
      </c>
      <c r="AE23">
        <v>4.42135</v>
      </c>
      <c r="AF23">
        <v>19.0317</v>
      </c>
      <c r="AG23">
        <v>9.44081</v>
      </c>
    </row>
    <row r="24" spans="1:33">
      <c r="A24" t="s">
        <v>76</v>
      </c>
      <c r="B24">
        <v>1</v>
      </c>
      <c r="C24" t="s">
        <v>45</v>
      </c>
      <c r="D24" t="s">
        <v>64</v>
      </c>
      <c r="E24" t="s">
        <v>48</v>
      </c>
      <c r="F24">
        <v>3.94</v>
      </c>
      <c r="G24">
        <v>3.05</v>
      </c>
      <c r="H24">
        <v>5.45</v>
      </c>
      <c r="I24">
        <v>12.92</v>
      </c>
      <c r="J24">
        <v>17.4</v>
      </c>
      <c r="K24">
        <v>3.83533</v>
      </c>
      <c r="L24">
        <v>0.632023</v>
      </c>
      <c r="M24">
        <v>0.670809</v>
      </c>
      <c r="N24">
        <v>1.1939</v>
      </c>
      <c r="O24">
        <v>1.20905</v>
      </c>
      <c r="P24">
        <v>3.54949</v>
      </c>
      <c r="Q24">
        <v>0.172272</v>
      </c>
      <c r="R24">
        <v>0.581477</v>
      </c>
      <c r="S24">
        <v>14.3224</v>
      </c>
      <c r="T24">
        <v>0.409129</v>
      </c>
      <c r="U24">
        <v>3.46231</v>
      </c>
      <c r="V24">
        <v>11.4179</v>
      </c>
      <c r="W24">
        <v>1.20203</v>
      </c>
      <c r="X24">
        <v>1.17365</v>
      </c>
      <c r="Y24">
        <v>0.0733088</v>
      </c>
      <c r="Z24">
        <v>72.4352</v>
      </c>
      <c r="AA24">
        <v>51.3253</v>
      </c>
      <c r="AB24">
        <v>20.5627</v>
      </c>
      <c r="AC24">
        <v>17.944</v>
      </c>
      <c r="AD24">
        <v>2.79824</v>
      </c>
      <c r="AE24">
        <v>6.24588</v>
      </c>
      <c r="AF24">
        <v>26.5772</v>
      </c>
      <c r="AG24">
        <v>15.5927</v>
      </c>
    </row>
    <row r="25" spans="1:33">
      <c r="A25" t="s">
        <v>77</v>
      </c>
      <c r="B25">
        <v>1</v>
      </c>
      <c r="C25" t="s">
        <v>60</v>
      </c>
      <c r="D25" t="s">
        <v>64</v>
      </c>
      <c r="E25" t="s">
        <v>51</v>
      </c>
      <c r="F25">
        <v>2.95</v>
      </c>
      <c r="G25">
        <v>3.44</v>
      </c>
      <c r="H25">
        <v>5.53</v>
      </c>
      <c r="I25">
        <v>12.61</v>
      </c>
      <c r="J25">
        <v>13.2</v>
      </c>
      <c r="K25">
        <v>1.65713</v>
      </c>
      <c r="L25">
        <v>0.951209</v>
      </c>
      <c r="M25">
        <v>0.294258</v>
      </c>
      <c r="N25">
        <v>1.27727</v>
      </c>
      <c r="O25">
        <v>1.42366</v>
      </c>
      <c r="P25">
        <v>5.83123</v>
      </c>
      <c r="Q25">
        <v>0.36492</v>
      </c>
      <c r="R25">
        <v>0.717823</v>
      </c>
      <c r="S25">
        <v>10.0953</v>
      </c>
      <c r="T25">
        <v>0.310587</v>
      </c>
      <c r="U25">
        <v>2.08347</v>
      </c>
      <c r="V25">
        <v>11.8681</v>
      </c>
      <c r="W25">
        <v>2.37596</v>
      </c>
      <c r="X25">
        <v>1.79944</v>
      </c>
      <c r="Y25">
        <v>0.0600739</v>
      </c>
      <c r="Z25">
        <v>48.1422</v>
      </c>
      <c r="AA25">
        <v>31.9791</v>
      </c>
      <c r="AB25">
        <v>11.4931</v>
      </c>
      <c r="AC25">
        <v>10.6048</v>
      </c>
      <c r="AD25">
        <v>1.02406</v>
      </c>
      <c r="AE25">
        <v>5.38207</v>
      </c>
      <c r="AF25">
        <v>27.1726</v>
      </c>
      <c r="AG25">
        <v>18.8177</v>
      </c>
    </row>
    <row r="26" spans="1:33">
      <c r="A26" t="s">
        <v>78</v>
      </c>
      <c r="B26">
        <v>1</v>
      </c>
      <c r="C26" t="s">
        <v>66</v>
      </c>
      <c r="D26" t="s">
        <v>58</v>
      </c>
      <c r="E26" t="s">
        <v>56</v>
      </c>
      <c r="F26">
        <v>3.05</v>
      </c>
      <c r="G26">
        <v>3.27</v>
      </c>
      <c r="H26">
        <v>5.44</v>
      </c>
      <c r="I26">
        <v>12.7</v>
      </c>
      <c r="J26">
        <v>17.6</v>
      </c>
      <c r="K26">
        <v>0.848525</v>
      </c>
      <c r="L26">
        <v>0.821547</v>
      </c>
      <c r="M26">
        <v>0.303061</v>
      </c>
      <c r="N26">
        <v>1.04536</v>
      </c>
      <c r="O26">
        <v>1.1298</v>
      </c>
      <c r="P26">
        <v>4.69722</v>
      </c>
      <c r="Q26">
        <v>0.510973</v>
      </c>
      <c r="R26">
        <v>0.330503</v>
      </c>
      <c r="S26">
        <v>13.1489</v>
      </c>
      <c r="T26">
        <v>0.188154</v>
      </c>
      <c r="U26">
        <v>3.61614</v>
      </c>
      <c r="V26">
        <v>8.5651</v>
      </c>
      <c r="W26">
        <v>0.316952</v>
      </c>
      <c r="X26">
        <v>1.40319</v>
      </c>
      <c r="Y26">
        <v>0.131604</v>
      </c>
      <c r="Z26">
        <v>24.527</v>
      </c>
      <c r="AA26">
        <v>15.4241</v>
      </c>
      <c r="AB26">
        <v>7.604</v>
      </c>
      <c r="AC26">
        <v>6.56833</v>
      </c>
      <c r="AD26">
        <v>0.527831</v>
      </c>
      <c r="AE26">
        <v>2.28875</v>
      </c>
      <c r="AF26">
        <v>18.3613</v>
      </c>
      <c r="AG26">
        <v>18.9257</v>
      </c>
    </row>
    <row r="27" spans="1:33">
      <c r="A27" t="s">
        <v>79</v>
      </c>
      <c r="B27">
        <v>1</v>
      </c>
      <c r="C27" t="s">
        <v>60</v>
      </c>
      <c r="D27" t="s">
        <v>35</v>
      </c>
      <c r="E27" t="s">
        <v>74</v>
      </c>
      <c r="F27">
        <v>2.23</v>
      </c>
      <c r="G27">
        <v>2.92</v>
      </c>
      <c r="H27">
        <v>4.69</v>
      </c>
      <c r="I27">
        <v>10.76</v>
      </c>
      <c r="J27">
        <v>15.5</v>
      </c>
      <c r="K27">
        <v>3.09593</v>
      </c>
      <c r="L27">
        <v>0.841139</v>
      </c>
      <c r="M27">
        <v>0.739418</v>
      </c>
      <c r="N27">
        <v>1.1548</v>
      </c>
      <c r="O27">
        <v>1.51866</v>
      </c>
      <c r="P27">
        <v>4.87206</v>
      </c>
      <c r="Q27">
        <v>0.609804</v>
      </c>
      <c r="R27">
        <v>0.322762</v>
      </c>
      <c r="S27">
        <v>12.7876</v>
      </c>
      <c r="T27">
        <v>0.14551</v>
      </c>
      <c r="U27">
        <v>5.42238</v>
      </c>
      <c r="V27">
        <v>6.20981</v>
      </c>
      <c r="W27">
        <v>2.35136</v>
      </c>
      <c r="X27">
        <v>1.27255</v>
      </c>
      <c r="Y27">
        <v>0.107461</v>
      </c>
      <c r="Z27">
        <v>30.1126</v>
      </c>
      <c r="AA27">
        <v>22.0109</v>
      </c>
      <c r="AB27">
        <v>7.25369</v>
      </c>
      <c r="AC27">
        <v>5.53226</v>
      </c>
      <c r="AD27">
        <v>0.977173</v>
      </c>
      <c r="AE27">
        <v>5.08725</v>
      </c>
      <c r="AF27">
        <v>21.7802</v>
      </c>
      <c r="AG27">
        <v>8.891</v>
      </c>
    </row>
    <row r="28" spans="1:33">
      <c r="A28" t="s">
        <v>80</v>
      </c>
      <c r="B28">
        <v>1</v>
      </c>
      <c r="C28" t="s">
        <v>55</v>
      </c>
      <c r="D28" t="s">
        <v>64</v>
      </c>
      <c r="E28" t="s">
        <v>81</v>
      </c>
      <c r="F28">
        <v>4.06</v>
      </c>
      <c r="G28">
        <v>2.9</v>
      </c>
      <c r="H28">
        <v>5.06</v>
      </c>
      <c r="I28">
        <v>12.79</v>
      </c>
      <c r="J28">
        <v>16.8</v>
      </c>
      <c r="K28">
        <v>0.545236</v>
      </c>
      <c r="L28">
        <v>0.888797</v>
      </c>
      <c r="M28">
        <v>0.553137</v>
      </c>
      <c r="N28">
        <v>1.19133</v>
      </c>
      <c r="O28">
        <v>1.55425</v>
      </c>
      <c r="P28">
        <v>5.23837</v>
      </c>
      <c r="Q28">
        <v>0.439204</v>
      </c>
      <c r="R28">
        <v>0.518693</v>
      </c>
      <c r="S28">
        <v>17.6464</v>
      </c>
      <c r="T28">
        <v>0.196571</v>
      </c>
      <c r="U28">
        <v>4.65972</v>
      </c>
      <c r="V28">
        <v>6.48815</v>
      </c>
      <c r="W28">
        <v>0.386278</v>
      </c>
      <c r="X28">
        <v>1.0521</v>
      </c>
      <c r="Y28">
        <v>0.114324</v>
      </c>
      <c r="Z28">
        <v>50.2258</v>
      </c>
      <c r="AA28">
        <v>35.1571</v>
      </c>
      <c r="AB28">
        <v>13.7099</v>
      </c>
      <c r="AC28">
        <v>12.1196</v>
      </c>
      <c r="AD28">
        <v>1.72448</v>
      </c>
      <c r="AE28">
        <v>4.95865</v>
      </c>
      <c r="AF28">
        <v>17.92</v>
      </c>
      <c r="AG28">
        <v>24.2539</v>
      </c>
    </row>
    <row r="29" spans="1:33">
      <c r="A29" t="s">
        <v>82</v>
      </c>
      <c r="B29">
        <v>1</v>
      </c>
      <c r="C29" t="s">
        <v>55</v>
      </c>
      <c r="D29" t="s">
        <v>35</v>
      </c>
      <c r="E29" t="s">
        <v>51</v>
      </c>
      <c r="F29">
        <v>3.49</v>
      </c>
      <c r="G29">
        <v>3.73</v>
      </c>
      <c r="H29">
        <v>5.34</v>
      </c>
      <c r="I29">
        <v>13.32</v>
      </c>
      <c r="J29">
        <v>12.8</v>
      </c>
      <c r="K29">
        <v>1.19932</v>
      </c>
      <c r="L29">
        <v>0.842248</v>
      </c>
      <c r="M29">
        <v>0.146433</v>
      </c>
      <c r="N29">
        <v>0.952688</v>
      </c>
      <c r="O29">
        <v>1.16906</v>
      </c>
      <c r="P29">
        <v>5.12599</v>
      </c>
      <c r="Q29">
        <v>0.606216</v>
      </c>
      <c r="R29">
        <v>0.769791</v>
      </c>
      <c r="S29">
        <v>14.8243</v>
      </c>
      <c r="T29">
        <v>0.229777</v>
      </c>
      <c r="U29">
        <v>2.54987</v>
      </c>
      <c r="V29">
        <v>3.38901</v>
      </c>
      <c r="W29">
        <v>2.52517</v>
      </c>
      <c r="X29">
        <v>1.43617</v>
      </c>
      <c r="Y29">
        <v>0.0817969</v>
      </c>
      <c r="Z29">
        <v>37.0975</v>
      </c>
      <c r="AA29">
        <v>26.1446</v>
      </c>
      <c r="AB29">
        <v>9.55217</v>
      </c>
      <c r="AC29">
        <v>9.00099</v>
      </c>
      <c r="AD29">
        <v>0.770278</v>
      </c>
      <c r="AE29">
        <v>4.30097</v>
      </c>
      <c r="AF29">
        <v>16.1032</v>
      </c>
      <c r="AG29">
        <v>5.99421</v>
      </c>
    </row>
    <row r="30" spans="1:33">
      <c r="A30" t="s">
        <v>83</v>
      </c>
      <c r="B30">
        <v>1</v>
      </c>
      <c r="C30" t="s">
        <v>34</v>
      </c>
      <c r="D30" t="s">
        <v>64</v>
      </c>
      <c r="E30" t="s">
        <v>74</v>
      </c>
      <c r="F30">
        <v>3.69</v>
      </c>
      <c r="G30">
        <v>3.31</v>
      </c>
      <c r="H30">
        <v>5.02</v>
      </c>
      <c r="I30">
        <v>13.01</v>
      </c>
      <c r="J30">
        <v>13.7</v>
      </c>
      <c r="K30">
        <v>1.17967</v>
      </c>
      <c r="L30">
        <v>0.585561</v>
      </c>
      <c r="M30">
        <v>0.257007</v>
      </c>
      <c r="N30">
        <v>1.00922</v>
      </c>
      <c r="O30">
        <v>0.734403</v>
      </c>
      <c r="P30">
        <v>4.52143</v>
      </c>
      <c r="Q30">
        <v>0.424632</v>
      </c>
      <c r="R30">
        <v>0.303464</v>
      </c>
      <c r="S30">
        <v>8.89678</v>
      </c>
      <c r="T30">
        <v>0.116025</v>
      </c>
      <c r="U30">
        <v>3.30886</v>
      </c>
      <c r="V30">
        <v>7.26603</v>
      </c>
      <c r="W30">
        <v>1.77996</v>
      </c>
      <c r="X30">
        <v>0.510346</v>
      </c>
      <c r="Y30">
        <v>0.071762</v>
      </c>
      <c r="Z30">
        <v>31.2123</v>
      </c>
      <c r="AA30">
        <v>23.1504</v>
      </c>
      <c r="AB30">
        <v>7.66376</v>
      </c>
      <c r="AC30">
        <v>6.69357</v>
      </c>
      <c r="AD30">
        <v>0.884469</v>
      </c>
      <c r="AE30">
        <v>2.23336</v>
      </c>
      <c r="AF30">
        <v>17.188</v>
      </c>
      <c r="AG30">
        <v>4.9667</v>
      </c>
    </row>
    <row r="31" spans="1:33">
      <c r="A31" t="s">
        <v>84</v>
      </c>
      <c r="B31">
        <v>1</v>
      </c>
      <c r="C31" t="s">
        <v>45</v>
      </c>
      <c r="D31" t="s">
        <v>58</v>
      </c>
      <c r="E31" t="s">
        <v>36</v>
      </c>
      <c r="F31">
        <v>3.49</v>
      </c>
      <c r="G31">
        <v>3.08</v>
      </c>
      <c r="H31">
        <v>5.39</v>
      </c>
      <c r="I31">
        <v>12.76</v>
      </c>
      <c r="J31">
        <v>14.5</v>
      </c>
      <c r="K31">
        <v>1.34333</v>
      </c>
      <c r="L31">
        <v>0.709427</v>
      </c>
      <c r="M31">
        <v>0.830131</v>
      </c>
      <c r="N31">
        <v>1.2284</v>
      </c>
      <c r="O31">
        <v>1.33433</v>
      </c>
      <c r="P31">
        <v>4.89268</v>
      </c>
      <c r="Q31">
        <v>0.400838</v>
      </c>
      <c r="R31">
        <v>0.485616</v>
      </c>
      <c r="S31">
        <v>14.3246</v>
      </c>
      <c r="T31">
        <v>0.267287</v>
      </c>
      <c r="U31">
        <v>5.65818</v>
      </c>
      <c r="V31">
        <v>9.45275</v>
      </c>
      <c r="W31">
        <v>1.81243</v>
      </c>
      <c r="X31">
        <v>1.14178</v>
      </c>
      <c r="Y31">
        <v>0.116573</v>
      </c>
      <c r="Z31">
        <v>59.0107</v>
      </c>
      <c r="AA31">
        <v>42.4166</v>
      </c>
      <c r="AB31">
        <v>13.4971</v>
      </c>
      <c r="AC31">
        <v>11.7856</v>
      </c>
      <c r="AD31">
        <v>1.88148</v>
      </c>
      <c r="AE31">
        <v>4.78043</v>
      </c>
      <c r="AF31">
        <v>27.2381</v>
      </c>
      <c r="AG31">
        <v>22.7472</v>
      </c>
    </row>
    <row r="32" spans="1:33">
      <c r="A32" t="s">
        <v>85</v>
      </c>
      <c r="B32">
        <v>1</v>
      </c>
      <c r="C32" t="s">
        <v>45</v>
      </c>
      <c r="D32" t="s">
        <v>64</v>
      </c>
      <c r="E32" t="s">
        <v>48</v>
      </c>
      <c r="F32">
        <v>4.16</v>
      </c>
      <c r="G32">
        <v>3.33</v>
      </c>
      <c r="H32">
        <v>5.39</v>
      </c>
      <c r="I32">
        <v>13.3</v>
      </c>
      <c r="J32">
        <v>15.7</v>
      </c>
      <c r="K32">
        <v>1.30712</v>
      </c>
      <c r="L32">
        <v>0.506515</v>
      </c>
      <c r="M32">
        <v>0.450177</v>
      </c>
      <c r="N32">
        <v>0.783695</v>
      </c>
      <c r="O32">
        <v>0.395002</v>
      </c>
      <c r="P32">
        <v>4.47354</v>
      </c>
      <c r="Q32">
        <v>0.358672</v>
      </c>
      <c r="R32">
        <v>0.71837</v>
      </c>
      <c r="S32">
        <v>2.52149</v>
      </c>
      <c r="T32">
        <v>0.224555</v>
      </c>
      <c r="U32">
        <v>3.62815</v>
      </c>
      <c r="V32">
        <v>10.7162</v>
      </c>
      <c r="W32">
        <v>1.72286</v>
      </c>
      <c r="X32">
        <v>1.23057</v>
      </c>
      <c r="Y32">
        <v>0.0744206</v>
      </c>
      <c r="Z32">
        <v>43.3684</v>
      </c>
      <c r="AA32">
        <v>30.2407</v>
      </c>
      <c r="AB32">
        <v>12.9292</v>
      </c>
      <c r="AC32">
        <v>11.6493</v>
      </c>
      <c r="AD32">
        <v>1.37105</v>
      </c>
      <c r="AE32">
        <v>5.4789</v>
      </c>
      <c r="AF32">
        <v>20.9021</v>
      </c>
      <c r="AG32">
        <v>24.2103</v>
      </c>
    </row>
    <row r="33" spans="1:33">
      <c r="A33" t="s">
        <v>86</v>
      </c>
      <c r="B33">
        <v>1</v>
      </c>
      <c r="C33" t="s">
        <v>66</v>
      </c>
      <c r="D33" t="s">
        <v>64</v>
      </c>
      <c r="E33" t="s">
        <v>87</v>
      </c>
      <c r="F33">
        <v>3.45</v>
      </c>
      <c r="G33">
        <v>3.39</v>
      </c>
      <c r="H33">
        <v>5.28</v>
      </c>
      <c r="I33">
        <v>12.85</v>
      </c>
      <c r="J33">
        <v>10</v>
      </c>
      <c r="K33">
        <v>1.14879</v>
      </c>
      <c r="L33">
        <v>0.713669</v>
      </c>
      <c r="M33">
        <v>0.353923</v>
      </c>
      <c r="N33">
        <v>1.09812</v>
      </c>
      <c r="O33">
        <v>1.08774</v>
      </c>
      <c r="P33">
        <v>2.72806</v>
      </c>
      <c r="Q33">
        <v>0.0735673</v>
      </c>
      <c r="R33">
        <v>0.268708</v>
      </c>
      <c r="S33">
        <v>10.0542</v>
      </c>
      <c r="T33">
        <v>0.161243</v>
      </c>
      <c r="U33">
        <v>5.4565</v>
      </c>
      <c r="V33">
        <v>0.449515</v>
      </c>
      <c r="W33">
        <v>1.2957</v>
      </c>
      <c r="X33">
        <v>1.02905</v>
      </c>
      <c r="Y33">
        <v>0.0939132</v>
      </c>
      <c r="Z33">
        <v>35.7765</v>
      </c>
      <c r="AA33">
        <v>24.5172</v>
      </c>
      <c r="AB33">
        <v>9.24359</v>
      </c>
      <c r="AC33">
        <v>8.10782</v>
      </c>
      <c r="AD33">
        <v>1.24392</v>
      </c>
      <c r="AE33">
        <v>3.20755</v>
      </c>
      <c r="AF33">
        <v>16.908</v>
      </c>
      <c r="AG33">
        <v>13.0224</v>
      </c>
    </row>
    <row r="34" spans="1:33">
      <c r="A34" t="s">
        <v>88</v>
      </c>
      <c r="B34">
        <v>1</v>
      </c>
      <c r="C34" t="s">
        <v>42</v>
      </c>
      <c r="D34" t="s">
        <v>35</v>
      </c>
      <c r="E34" t="s">
        <v>46</v>
      </c>
      <c r="F34">
        <v>2.81</v>
      </c>
      <c r="G34">
        <v>3.23</v>
      </c>
      <c r="H34">
        <v>5.54</v>
      </c>
      <c r="I34">
        <v>12.5</v>
      </c>
      <c r="J34">
        <v>12.2</v>
      </c>
      <c r="K34">
        <v>1.12616</v>
      </c>
      <c r="L34">
        <v>0.652656</v>
      </c>
      <c r="M34">
        <v>0.160267</v>
      </c>
      <c r="N34">
        <v>0.868829</v>
      </c>
      <c r="O34">
        <v>0.917473</v>
      </c>
      <c r="P34">
        <v>5.08573</v>
      </c>
      <c r="Q34">
        <v>0.263989</v>
      </c>
      <c r="R34">
        <v>0.440092</v>
      </c>
      <c r="S34">
        <v>10.3685</v>
      </c>
      <c r="T34">
        <v>0.246711</v>
      </c>
      <c r="U34">
        <v>3.27102</v>
      </c>
      <c r="V34">
        <v>10.2922</v>
      </c>
      <c r="W34">
        <v>0.038654</v>
      </c>
      <c r="X34">
        <v>0.772863</v>
      </c>
      <c r="Y34">
        <v>0.0927787</v>
      </c>
      <c r="Z34">
        <v>46.3397</v>
      </c>
      <c r="AA34">
        <v>31.8214</v>
      </c>
      <c r="AB34">
        <v>15.6242</v>
      </c>
      <c r="AC34">
        <v>13.955</v>
      </c>
      <c r="AD34">
        <v>1.65371</v>
      </c>
      <c r="AE34">
        <v>1.66902</v>
      </c>
      <c r="AF34">
        <v>18.8921</v>
      </c>
      <c r="AG34">
        <v>17.2345</v>
      </c>
    </row>
    <row r="35" spans="1:33">
      <c r="A35" t="s">
        <v>89</v>
      </c>
      <c r="B35">
        <v>1</v>
      </c>
      <c r="C35" t="s">
        <v>42</v>
      </c>
      <c r="D35" t="s">
        <v>39</v>
      </c>
      <c r="E35" t="s">
        <v>36</v>
      </c>
      <c r="F35">
        <v>2.07</v>
      </c>
      <c r="G35">
        <v>3.08</v>
      </c>
      <c r="H35">
        <v>5.18</v>
      </c>
      <c r="I35">
        <v>11.15</v>
      </c>
      <c r="J35">
        <v>10</v>
      </c>
      <c r="K35">
        <v>2.55394</v>
      </c>
      <c r="L35">
        <v>0.83262</v>
      </c>
      <c r="M35">
        <v>0.564668</v>
      </c>
      <c r="N35">
        <v>1.52782</v>
      </c>
      <c r="O35">
        <v>1.9536</v>
      </c>
      <c r="P35">
        <v>5.16192</v>
      </c>
      <c r="Q35">
        <v>0.637409</v>
      </c>
      <c r="R35">
        <v>0.459068</v>
      </c>
      <c r="S35">
        <v>13.7186</v>
      </c>
      <c r="T35">
        <v>0.168793</v>
      </c>
      <c r="U35">
        <v>4.81667</v>
      </c>
      <c r="V35">
        <v>6.75871</v>
      </c>
      <c r="W35">
        <v>2.17613</v>
      </c>
      <c r="X35">
        <v>1.8457</v>
      </c>
      <c r="Y35">
        <v>0.0970663</v>
      </c>
      <c r="Z35">
        <v>46.5159</v>
      </c>
      <c r="AA35">
        <v>34.6342</v>
      </c>
      <c r="AB35">
        <v>10.256</v>
      </c>
      <c r="AC35">
        <v>8.96025</v>
      </c>
      <c r="AD35">
        <v>1.6963</v>
      </c>
      <c r="AE35">
        <v>6.15196</v>
      </c>
      <c r="AF35">
        <v>26.2175</v>
      </c>
      <c r="AG35">
        <v>10.1517</v>
      </c>
    </row>
    <row r="36" spans="1:33">
      <c r="A36" t="s">
        <v>90</v>
      </c>
      <c r="B36">
        <v>1</v>
      </c>
      <c r="C36" t="s">
        <v>55</v>
      </c>
      <c r="D36" t="s">
        <v>35</v>
      </c>
      <c r="E36" t="s">
        <v>46</v>
      </c>
      <c r="F36">
        <v>5.11</v>
      </c>
      <c r="G36">
        <v>3.71</v>
      </c>
      <c r="H36">
        <v>5.47</v>
      </c>
      <c r="I36">
        <v>15.13</v>
      </c>
      <c r="J36">
        <v>13.5</v>
      </c>
      <c r="K36">
        <v>0.986948</v>
      </c>
      <c r="L36">
        <v>0.706485</v>
      </c>
      <c r="M36">
        <v>0.389145</v>
      </c>
      <c r="N36">
        <v>0.975307</v>
      </c>
      <c r="O36">
        <v>1.44116</v>
      </c>
      <c r="P36">
        <v>5.89812</v>
      </c>
      <c r="Q36">
        <v>0.631333</v>
      </c>
      <c r="R36">
        <v>0.506048</v>
      </c>
      <c r="S36">
        <v>18.0644</v>
      </c>
      <c r="T36">
        <v>0.206394</v>
      </c>
      <c r="U36">
        <v>4.81588</v>
      </c>
      <c r="V36">
        <v>7.45934</v>
      </c>
      <c r="W36">
        <v>1.13745</v>
      </c>
      <c r="X36">
        <v>0.538616</v>
      </c>
      <c r="Y36">
        <v>0.0850628</v>
      </c>
      <c r="Z36">
        <v>32.7543</v>
      </c>
      <c r="AA36">
        <v>23.8863</v>
      </c>
      <c r="AB36">
        <v>8.40152</v>
      </c>
      <c r="AC36">
        <v>7.3659</v>
      </c>
      <c r="AD36">
        <v>1.09037</v>
      </c>
      <c r="AE36">
        <v>3.09653</v>
      </c>
      <c r="AF36">
        <v>15.2826</v>
      </c>
      <c r="AG36">
        <v>16.6702</v>
      </c>
    </row>
    <row r="37" spans="1:33">
      <c r="A37" t="s">
        <v>91</v>
      </c>
      <c r="B37">
        <v>1</v>
      </c>
      <c r="C37" t="s">
        <v>50</v>
      </c>
      <c r="D37" t="s">
        <v>58</v>
      </c>
      <c r="E37" t="s">
        <v>36</v>
      </c>
      <c r="F37">
        <v>3.46</v>
      </c>
      <c r="G37">
        <v>2.86</v>
      </c>
      <c r="H37">
        <v>5.26</v>
      </c>
      <c r="I37">
        <v>12.36</v>
      </c>
      <c r="J37">
        <v>13.6</v>
      </c>
      <c r="K37">
        <v>0.91732</v>
      </c>
      <c r="L37">
        <v>0.735648</v>
      </c>
      <c r="M37">
        <v>0.591704</v>
      </c>
      <c r="N37">
        <v>0.969277</v>
      </c>
      <c r="O37">
        <v>1.39391</v>
      </c>
      <c r="P37">
        <v>4.66333</v>
      </c>
      <c r="Q37">
        <v>0.470054</v>
      </c>
      <c r="R37">
        <v>0.350778</v>
      </c>
      <c r="S37">
        <v>9.9292</v>
      </c>
      <c r="T37">
        <v>0.245432</v>
      </c>
      <c r="U37">
        <v>4.69799</v>
      </c>
      <c r="V37">
        <v>10.2498</v>
      </c>
      <c r="W37">
        <v>0.36572</v>
      </c>
      <c r="X37">
        <v>0.986976</v>
      </c>
      <c r="Y37">
        <v>0.125709</v>
      </c>
      <c r="Z37">
        <v>51.3748</v>
      </c>
      <c r="AA37">
        <v>36.3056</v>
      </c>
      <c r="AB37">
        <v>12.2426</v>
      </c>
      <c r="AC37">
        <v>10.6074</v>
      </c>
      <c r="AD37">
        <v>1.56744</v>
      </c>
      <c r="AE37">
        <v>3.97812</v>
      </c>
      <c r="AF37">
        <v>21.894</v>
      </c>
      <c r="AG37">
        <v>23.0531</v>
      </c>
    </row>
    <row r="38" spans="1:33">
      <c r="A38" t="s">
        <v>92</v>
      </c>
      <c r="B38">
        <v>1</v>
      </c>
      <c r="C38" t="s">
        <v>60</v>
      </c>
      <c r="D38" t="s">
        <v>64</v>
      </c>
      <c r="E38" t="s">
        <v>81</v>
      </c>
      <c r="F38">
        <v>5.45</v>
      </c>
      <c r="G38">
        <v>3.89</v>
      </c>
      <c r="H38">
        <v>4.93</v>
      </c>
      <c r="I38">
        <v>15.37</v>
      </c>
      <c r="J38">
        <v>14.5</v>
      </c>
      <c r="K38">
        <v>1.72227</v>
      </c>
      <c r="L38">
        <v>1.09098</v>
      </c>
      <c r="M38">
        <v>0.607376</v>
      </c>
      <c r="N38">
        <v>2.07326</v>
      </c>
      <c r="O38">
        <v>2.18369</v>
      </c>
      <c r="P38">
        <v>6.88461</v>
      </c>
      <c r="Q38">
        <v>0.787618</v>
      </c>
      <c r="R38">
        <v>0.786254</v>
      </c>
      <c r="S38">
        <v>23.9363</v>
      </c>
      <c r="T38">
        <v>0.221874</v>
      </c>
      <c r="U38">
        <v>4.35313</v>
      </c>
      <c r="V38">
        <v>10.5378</v>
      </c>
      <c r="W38">
        <v>1.77737</v>
      </c>
      <c r="X38">
        <v>1.86729</v>
      </c>
      <c r="Y38">
        <v>0.116404</v>
      </c>
      <c r="Z38">
        <v>50.5279</v>
      </c>
      <c r="AA38">
        <v>36.6003</v>
      </c>
      <c r="AB38">
        <v>14.2434</v>
      </c>
      <c r="AC38">
        <v>12.4757</v>
      </c>
      <c r="AD38">
        <v>1.62646</v>
      </c>
      <c r="AE38">
        <v>4.89432</v>
      </c>
      <c r="AF38">
        <v>34.9654</v>
      </c>
      <c r="AG38">
        <v>25.9848</v>
      </c>
    </row>
    <row r="39" spans="1:33">
      <c r="A39" t="s">
        <v>93</v>
      </c>
      <c r="B39">
        <v>1</v>
      </c>
      <c r="C39" t="s">
        <v>60</v>
      </c>
      <c r="D39" t="s">
        <v>64</v>
      </c>
      <c r="E39" t="s">
        <v>81</v>
      </c>
      <c r="F39">
        <v>3.03</v>
      </c>
      <c r="G39">
        <v>3.24</v>
      </c>
      <c r="H39">
        <v>5.03</v>
      </c>
      <c r="I39">
        <v>12.06</v>
      </c>
      <c r="J39">
        <v>14.4</v>
      </c>
      <c r="K39">
        <v>0.816886</v>
      </c>
      <c r="L39">
        <v>0.714482</v>
      </c>
      <c r="M39">
        <v>0.173383</v>
      </c>
      <c r="N39">
        <v>0.835496</v>
      </c>
      <c r="O39">
        <v>1.1469</v>
      </c>
      <c r="P39">
        <v>3.74049</v>
      </c>
      <c r="Q39">
        <v>0.431254</v>
      </c>
      <c r="R39">
        <v>0.2597</v>
      </c>
      <c r="S39">
        <v>12.6148</v>
      </c>
      <c r="T39">
        <v>0.0657611</v>
      </c>
      <c r="U39">
        <v>3.49517</v>
      </c>
      <c r="V39">
        <v>4.62668</v>
      </c>
      <c r="W39">
        <v>0.366095</v>
      </c>
      <c r="X39">
        <v>0.722908</v>
      </c>
      <c r="Y39">
        <v>0.0617207</v>
      </c>
      <c r="Z39">
        <v>14.9165</v>
      </c>
      <c r="AA39">
        <v>11.3628</v>
      </c>
      <c r="AB39">
        <v>3.92615</v>
      </c>
      <c r="AC39">
        <v>3.60506</v>
      </c>
      <c r="AD39">
        <v>0.499519</v>
      </c>
      <c r="AE39">
        <v>2.51107</v>
      </c>
      <c r="AF39">
        <v>8.66403</v>
      </c>
      <c r="AG39">
        <v>12.7808</v>
      </c>
    </row>
    <row r="40" spans="1:33">
      <c r="A40" t="s">
        <v>94</v>
      </c>
      <c r="B40">
        <v>4</v>
      </c>
      <c r="C40" t="s">
        <v>45</v>
      </c>
      <c r="D40" t="s">
        <v>64</v>
      </c>
      <c r="E40" t="s">
        <v>40</v>
      </c>
      <c r="F40">
        <v>2.8</v>
      </c>
      <c r="G40">
        <v>2.49</v>
      </c>
      <c r="H40">
        <v>5.24</v>
      </c>
      <c r="I40">
        <v>11.27</v>
      </c>
      <c r="J40">
        <v>16.3</v>
      </c>
      <c r="K40">
        <v>0.054769</v>
      </c>
      <c r="L40">
        <v>0.58463</v>
      </c>
      <c r="M40">
        <v>0.330767</v>
      </c>
      <c r="N40">
        <v>1.02866</v>
      </c>
      <c r="O40">
        <v>0.992227</v>
      </c>
      <c r="P40">
        <v>4.46318</v>
      </c>
      <c r="Q40">
        <v>0.374382</v>
      </c>
      <c r="R40">
        <v>0.437109</v>
      </c>
      <c r="S40">
        <v>11.3132</v>
      </c>
      <c r="T40">
        <v>0.146044</v>
      </c>
      <c r="U40">
        <v>5.38223</v>
      </c>
      <c r="V40">
        <v>5.92644</v>
      </c>
      <c r="W40">
        <v>1.45485</v>
      </c>
      <c r="X40">
        <v>0.764563</v>
      </c>
      <c r="Y40">
        <v>0.10062</v>
      </c>
      <c r="Z40">
        <v>41.795</v>
      </c>
      <c r="AA40">
        <v>29.8672</v>
      </c>
      <c r="AB40">
        <v>10.659</v>
      </c>
      <c r="AC40">
        <v>9.37487</v>
      </c>
      <c r="AD40">
        <v>1.21038</v>
      </c>
      <c r="AE40">
        <v>0.900475</v>
      </c>
      <c r="AF40">
        <v>16.3364</v>
      </c>
      <c r="AG40">
        <v>11.0392</v>
      </c>
    </row>
    <row r="41" spans="1:33">
      <c r="A41" t="s">
        <v>95</v>
      </c>
      <c r="B41">
        <v>4</v>
      </c>
      <c r="C41" t="s">
        <v>45</v>
      </c>
      <c r="D41" t="s">
        <v>58</v>
      </c>
      <c r="E41" t="s">
        <v>96</v>
      </c>
      <c r="F41">
        <v>3.45</v>
      </c>
      <c r="G41">
        <v>2.81</v>
      </c>
      <c r="H41">
        <v>4.97</v>
      </c>
      <c r="I41">
        <v>12.08</v>
      </c>
      <c r="J41">
        <v>11.8</v>
      </c>
      <c r="K41">
        <v>2.19644</v>
      </c>
      <c r="L41">
        <v>0.783737</v>
      </c>
      <c r="M41">
        <v>0.353059</v>
      </c>
      <c r="N41">
        <v>1.64013</v>
      </c>
      <c r="O41">
        <v>1.46451</v>
      </c>
      <c r="P41">
        <v>2.41242</v>
      </c>
      <c r="Q41">
        <v>0.239486</v>
      </c>
      <c r="R41">
        <v>0.444417</v>
      </c>
      <c r="S41">
        <v>14.4333</v>
      </c>
      <c r="T41">
        <v>0.226877</v>
      </c>
      <c r="U41">
        <v>3.99517</v>
      </c>
      <c r="V41">
        <v>11.0993</v>
      </c>
      <c r="W41">
        <v>2.37688</v>
      </c>
      <c r="X41">
        <v>1.10435</v>
      </c>
      <c r="Y41">
        <v>0.0873263</v>
      </c>
      <c r="Z41">
        <v>54.5116</v>
      </c>
      <c r="AA41">
        <v>38.0053</v>
      </c>
      <c r="AB41">
        <v>14.6277</v>
      </c>
      <c r="AC41">
        <v>11.9039</v>
      </c>
      <c r="AD41">
        <v>1.95764</v>
      </c>
      <c r="AE41">
        <v>5.02215</v>
      </c>
      <c r="AF41">
        <v>34.3478</v>
      </c>
      <c r="AG41">
        <v>20.0865</v>
      </c>
    </row>
    <row r="42" spans="1:33">
      <c r="A42" t="s">
        <v>97</v>
      </c>
      <c r="B42">
        <v>4</v>
      </c>
      <c r="C42" t="s">
        <v>50</v>
      </c>
      <c r="D42" t="s">
        <v>58</v>
      </c>
      <c r="E42" t="s">
        <v>43</v>
      </c>
      <c r="F42">
        <v>3.27</v>
      </c>
      <c r="G42">
        <v>2.98</v>
      </c>
      <c r="H42">
        <v>5.18</v>
      </c>
      <c r="I42">
        <v>12.15</v>
      </c>
      <c r="J42">
        <v>11.1</v>
      </c>
      <c r="K42">
        <v>0.667274</v>
      </c>
      <c r="L42">
        <v>0.295147</v>
      </c>
      <c r="M42">
        <v>0.473676</v>
      </c>
      <c r="N42">
        <v>0.254028</v>
      </c>
      <c r="O42">
        <v>0.21963</v>
      </c>
      <c r="P42">
        <v>2.35776</v>
      </c>
      <c r="Q42">
        <v>0.398762</v>
      </c>
      <c r="R42">
        <v>0.593245</v>
      </c>
      <c r="S42">
        <v>5.17453</v>
      </c>
      <c r="T42">
        <v>0.21666</v>
      </c>
      <c r="U42">
        <v>2.8151</v>
      </c>
      <c r="V42">
        <v>9.69647</v>
      </c>
      <c r="W42">
        <v>0.23402</v>
      </c>
      <c r="X42">
        <v>0.948851</v>
      </c>
      <c r="Y42">
        <v>0.109007</v>
      </c>
      <c r="Z42">
        <v>33.4222</v>
      </c>
      <c r="AA42">
        <v>19.6328</v>
      </c>
      <c r="AB42">
        <v>11.8689</v>
      </c>
      <c r="AC42">
        <v>9.55596</v>
      </c>
      <c r="AD42">
        <v>1.41237</v>
      </c>
      <c r="AE42">
        <v>0.617621</v>
      </c>
      <c r="AF42">
        <v>13.0722</v>
      </c>
      <c r="AG42">
        <v>19.6291</v>
      </c>
    </row>
    <row r="43" spans="1:33">
      <c r="A43" t="s">
        <v>98</v>
      </c>
      <c r="B43">
        <v>3</v>
      </c>
      <c r="C43" t="s">
        <v>45</v>
      </c>
      <c r="D43" t="s">
        <v>64</v>
      </c>
      <c r="E43" t="s">
        <v>99</v>
      </c>
      <c r="F43">
        <v>3.7</v>
      </c>
      <c r="G43">
        <v>2.99</v>
      </c>
      <c r="H43">
        <v>5.51</v>
      </c>
      <c r="I43">
        <v>12.87</v>
      </c>
      <c r="J43">
        <v>11.8</v>
      </c>
      <c r="K43">
        <v>1.01948</v>
      </c>
      <c r="L43">
        <v>0.398744</v>
      </c>
      <c r="M43">
        <v>0.358304</v>
      </c>
      <c r="N43">
        <v>0.322574</v>
      </c>
      <c r="O43">
        <v>0.336825</v>
      </c>
      <c r="P43">
        <v>2.85391</v>
      </c>
      <c r="Q43">
        <v>0.25113</v>
      </c>
      <c r="R43">
        <v>0.428644</v>
      </c>
      <c r="S43">
        <v>10.97</v>
      </c>
      <c r="T43">
        <v>0.410657</v>
      </c>
      <c r="U43">
        <v>4.90804</v>
      </c>
      <c r="V43">
        <v>10.2932</v>
      </c>
      <c r="W43">
        <v>0.350459</v>
      </c>
      <c r="X43">
        <v>1.1626</v>
      </c>
      <c r="Y43">
        <v>0.204915</v>
      </c>
      <c r="Z43">
        <v>52.64</v>
      </c>
      <c r="AA43">
        <v>35.954</v>
      </c>
      <c r="AB43">
        <v>15.9396</v>
      </c>
      <c r="AC43">
        <v>12.8155</v>
      </c>
      <c r="AD43">
        <v>1.78477</v>
      </c>
      <c r="AE43">
        <v>4.20421</v>
      </c>
      <c r="AF43">
        <v>19.4349</v>
      </c>
      <c r="AG43">
        <v>26.4055</v>
      </c>
    </row>
    <row r="44" spans="1:33">
      <c r="A44" t="s">
        <v>100</v>
      </c>
      <c r="B44">
        <v>3</v>
      </c>
      <c r="C44" t="s">
        <v>42</v>
      </c>
      <c r="D44" t="s">
        <v>58</v>
      </c>
      <c r="E44" t="s">
        <v>48</v>
      </c>
      <c r="F44">
        <v>2.79</v>
      </c>
      <c r="G44">
        <v>3.2</v>
      </c>
      <c r="H44">
        <v>4.9</v>
      </c>
      <c r="I44">
        <v>11.48</v>
      </c>
      <c r="J44">
        <v>15.7</v>
      </c>
      <c r="K44">
        <v>0.0292624</v>
      </c>
      <c r="L44">
        <v>0.498794</v>
      </c>
      <c r="M44">
        <v>0.182757</v>
      </c>
      <c r="N44">
        <v>0.593111</v>
      </c>
      <c r="O44">
        <v>0.816648</v>
      </c>
      <c r="P44">
        <v>1.90582</v>
      </c>
      <c r="Q44">
        <v>0.558683</v>
      </c>
      <c r="R44">
        <v>0.150511</v>
      </c>
      <c r="S44">
        <v>12.1343</v>
      </c>
      <c r="T44">
        <v>0.10446</v>
      </c>
      <c r="U44">
        <v>4.66636</v>
      </c>
      <c r="V44">
        <v>2.71223</v>
      </c>
      <c r="W44">
        <v>1.55257</v>
      </c>
      <c r="X44">
        <v>0.765598</v>
      </c>
      <c r="Y44">
        <v>0.0730977</v>
      </c>
      <c r="Z44">
        <v>16.5907</v>
      </c>
      <c r="AA44">
        <v>9.69083</v>
      </c>
      <c r="AB44">
        <v>8.18318</v>
      </c>
      <c r="AC44">
        <v>7.48936</v>
      </c>
      <c r="AD44">
        <v>0.638929</v>
      </c>
      <c r="AE44">
        <v>0.610365</v>
      </c>
      <c r="AF44">
        <v>9.96164</v>
      </c>
      <c r="AG44">
        <v>5.64606</v>
      </c>
    </row>
    <row r="45" spans="1:33">
      <c r="A45" t="s">
        <v>101</v>
      </c>
      <c r="B45">
        <v>2</v>
      </c>
      <c r="C45" t="s">
        <v>50</v>
      </c>
      <c r="D45" t="s">
        <v>35</v>
      </c>
      <c r="E45" t="s">
        <v>53</v>
      </c>
      <c r="F45">
        <v>3.63</v>
      </c>
      <c r="G45">
        <v>2.47</v>
      </c>
      <c r="H45">
        <v>5.18</v>
      </c>
      <c r="I45">
        <v>11.88</v>
      </c>
      <c r="J45">
        <v>17.4</v>
      </c>
      <c r="K45">
        <v>0.842361</v>
      </c>
      <c r="L45">
        <v>0.541169</v>
      </c>
      <c r="M45">
        <v>0.512745</v>
      </c>
      <c r="N45">
        <v>0.767804</v>
      </c>
      <c r="O45">
        <v>0.960583</v>
      </c>
      <c r="P45">
        <v>2.58843</v>
      </c>
      <c r="Q45">
        <v>0.232563</v>
      </c>
      <c r="R45">
        <v>0.239109</v>
      </c>
      <c r="S45">
        <v>15.2334</v>
      </c>
      <c r="T45">
        <v>0.182931</v>
      </c>
      <c r="U45">
        <v>4.03328</v>
      </c>
      <c r="V45">
        <v>7.13829</v>
      </c>
      <c r="W45">
        <v>3.67163</v>
      </c>
      <c r="X45">
        <v>1.51726</v>
      </c>
      <c r="Y45">
        <v>0.0472304</v>
      </c>
      <c r="Z45">
        <v>24.9501</v>
      </c>
      <c r="AA45">
        <v>15.7125</v>
      </c>
      <c r="AB45">
        <v>7.87641</v>
      </c>
      <c r="AC45">
        <v>6.95691</v>
      </c>
      <c r="AD45">
        <v>1.27469</v>
      </c>
      <c r="AE45">
        <v>2.72134</v>
      </c>
      <c r="AF45">
        <v>18.8074</v>
      </c>
      <c r="AG45">
        <v>17.1686</v>
      </c>
    </row>
    <row r="46" spans="1:33">
      <c r="A46" t="s">
        <v>102</v>
      </c>
      <c r="B46">
        <v>3</v>
      </c>
      <c r="C46" t="s">
        <v>34</v>
      </c>
      <c r="D46" t="s">
        <v>58</v>
      </c>
      <c r="E46" t="s">
        <v>53</v>
      </c>
      <c r="F46">
        <v>2</v>
      </c>
      <c r="G46">
        <v>3.34</v>
      </c>
      <c r="H46">
        <v>5.03</v>
      </c>
      <c r="I46">
        <v>11.01</v>
      </c>
      <c r="J46">
        <v>15.3</v>
      </c>
      <c r="K46">
        <v>0.89458</v>
      </c>
      <c r="L46">
        <v>0.435875</v>
      </c>
      <c r="M46">
        <v>0.252204</v>
      </c>
      <c r="N46">
        <v>0.429715</v>
      </c>
      <c r="O46">
        <v>0.837836</v>
      </c>
      <c r="P46">
        <v>2.88335</v>
      </c>
      <c r="Q46">
        <v>0.26247</v>
      </c>
      <c r="R46">
        <v>0.178585</v>
      </c>
      <c r="S46">
        <v>8.9226</v>
      </c>
      <c r="T46">
        <v>0.0572884</v>
      </c>
      <c r="U46">
        <v>2.68092</v>
      </c>
      <c r="V46">
        <v>5.32248</v>
      </c>
      <c r="W46">
        <v>0.381813</v>
      </c>
      <c r="X46">
        <v>0.871694</v>
      </c>
      <c r="Y46">
        <v>0.043251</v>
      </c>
      <c r="Z46">
        <v>12.2089</v>
      </c>
      <c r="AA46">
        <v>5.97772</v>
      </c>
      <c r="AB46">
        <v>5.01469</v>
      </c>
      <c r="AC46">
        <v>4.3533</v>
      </c>
      <c r="AD46">
        <v>0.576015</v>
      </c>
      <c r="AE46">
        <v>1.11674</v>
      </c>
      <c r="AF46">
        <v>4.75709</v>
      </c>
      <c r="AG46">
        <v>6.44576</v>
      </c>
    </row>
    <row r="47" spans="1:33">
      <c r="A47" t="s">
        <v>103</v>
      </c>
      <c r="B47">
        <v>2</v>
      </c>
      <c r="C47" t="s">
        <v>66</v>
      </c>
      <c r="D47" t="s">
        <v>58</v>
      </c>
      <c r="E47" t="s">
        <v>96</v>
      </c>
      <c r="F47">
        <v>3.49</v>
      </c>
      <c r="G47">
        <v>3</v>
      </c>
      <c r="H47">
        <v>5.37</v>
      </c>
      <c r="I47">
        <v>12.6</v>
      </c>
      <c r="J47">
        <v>14.9</v>
      </c>
      <c r="K47">
        <v>1.19541</v>
      </c>
      <c r="L47">
        <v>1.04634</v>
      </c>
      <c r="M47">
        <v>0.413287</v>
      </c>
      <c r="N47">
        <v>2.23876</v>
      </c>
      <c r="O47">
        <v>2.15501</v>
      </c>
      <c r="P47">
        <v>4.41783</v>
      </c>
      <c r="Q47">
        <v>0.424934</v>
      </c>
      <c r="R47">
        <v>0.499711</v>
      </c>
      <c r="S47">
        <v>13.5114</v>
      </c>
      <c r="T47">
        <v>0.127897</v>
      </c>
      <c r="U47">
        <v>2.81413</v>
      </c>
      <c r="V47">
        <v>13.875</v>
      </c>
      <c r="W47">
        <v>1.56137</v>
      </c>
      <c r="X47">
        <v>1.48721</v>
      </c>
      <c r="Y47">
        <v>0.127837</v>
      </c>
      <c r="Z47">
        <v>27.6375</v>
      </c>
      <c r="AA47">
        <v>21.4069</v>
      </c>
      <c r="AB47">
        <v>7.84753</v>
      </c>
      <c r="AC47">
        <v>6.28111</v>
      </c>
      <c r="AD47">
        <v>1.18521</v>
      </c>
      <c r="AE47">
        <v>2.81815</v>
      </c>
      <c r="AF47">
        <v>30.6698</v>
      </c>
      <c r="AG47">
        <v>15.1052</v>
      </c>
    </row>
    <row r="48" spans="1:33">
      <c r="A48" t="s">
        <v>104</v>
      </c>
      <c r="B48">
        <v>2</v>
      </c>
      <c r="C48" t="s">
        <v>45</v>
      </c>
      <c r="D48" t="s">
        <v>58</v>
      </c>
      <c r="E48" t="s">
        <v>43</v>
      </c>
      <c r="F48">
        <v>3.26</v>
      </c>
      <c r="G48">
        <v>2.62</v>
      </c>
      <c r="H48">
        <v>5.28</v>
      </c>
      <c r="I48">
        <v>11.86</v>
      </c>
      <c r="J48">
        <v>13.2</v>
      </c>
      <c r="K48">
        <v>1.52198</v>
      </c>
      <c r="L48">
        <v>0.609777</v>
      </c>
      <c r="M48">
        <v>0.142588</v>
      </c>
      <c r="N48">
        <v>0.429031</v>
      </c>
      <c r="O48">
        <v>0.742481</v>
      </c>
      <c r="P48">
        <v>4.11697</v>
      </c>
      <c r="Q48">
        <v>0.296327</v>
      </c>
      <c r="R48">
        <v>0.619105</v>
      </c>
      <c r="S48">
        <v>8.51688</v>
      </c>
      <c r="T48">
        <v>0.0973132</v>
      </c>
      <c r="U48">
        <v>2.53522</v>
      </c>
      <c r="V48">
        <v>8.73776</v>
      </c>
      <c r="W48">
        <v>0.628308</v>
      </c>
      <c r="X48">
        <v>0.98444</v>
      </c>
      <c r="Y48">
        <v>0.0604168</v>
      </c>
      <c r="Z48">
        <v>23.7366</v>
      </c>
      <c r="AA48">
        <v>14.5055</v>
      </c>
      <c r="AB48">
        <v>9.07951</v>
      </c>
      <c r="AC48">
        <v>7.44821</v>
      </c>
      <c r="AD48">
        <v>0.916049</v>
      </c>
      <c r="AE48">
        <v>1.01818</v>
      </c>
      <c r="AF48">
        <v>3.68671</v>
      </c>
      <c r="AG48">
        <v>13.4644</v>
      </c>
    </row>
    <row r="49" spans="1:33">
      <c r="A49" t="s">
        <v>105</v>
      </c>
      <c r="B49">
        <v>3</v>
      </c>
      <c r="C49" t="s">
        <v>42</v>
      </c>
      <c r="D49" t="s">
        <v>39</v>
      </c>
      <c r="E49" t="s">
        <v>106</v>
      </c>
      <c r="F49">
        <v>3.9</v>
      </c>
      <c r="G49">
        <v>3.83</v>
      </c>
      <c r="H49">
        <v>5.38</v>
      </c>
      <c r="I49">
        <v>13.72</v>
      </c>
      <c r="J49">
        <v>11.9</v>
      </c>
      <c r="K49">
        <v>0.700254</v>
      </c>
      <c r="L49">
        <v>0.800071</v>
      </c>
      <c r="M49">
        <v>0.438277</v>
      </c>
      <c r="N49">
        <v>0.677772</v>
      </c>
      <c r="O49">
        <v>0.783007</v>
      </c>
      <c r="P49">
        <v>4.68465</v>
      </c>
      <c r="Q49">
        <v>0.310599</v>
      </c>
      <c r="R49">
        <v>0.602129</v>
      </c>
      <c r="S49">
        <v>8.78716</v>
      </c>
      <c r="T49">
        <v>0.155844</v>
      </c>
      <c r="U49">
        <v>4.55686</v>
      </c>
      <c r="V49">
        <v>7.95504</v>
      </c>
      <c r="W49">
        <v>0.360711</v>
      </c>
      <c r="X49">
        <v>0.669496</v>
      </c>
      <c r="Y49">
        <v>0.0776339</v>
      </c>
      <c r="Z49">
        <v>37.1891</v>
      </c>
      <c r="AA49">
        <v>26.9946</v>
      </c>
      <c r="AB49">
        <v>9.66303</v>
      </c>
      <c r="AC49">
        <v>9.05626</v>
      </c>
      <c r="AD49">
        <v>0.698348</v>
      </c>
      <c r="AE49">
        <v>1.53727</v>
      </c>
      <c r="AF49">
        <v>19.7416</v>
      </c>
      <c r="AG49">
        <v>16.0009</v>
      </c>
    </row>
    <row r="50" spans="1:33">
      <c r="A50" t="s">
        <v>107</v>
      </c>
      <c r="B50">
        <v>3</v>
      </c>
      <c r="C50" t="s">
        <v>55</v>
      </c>
      <c r="D50" t="s">
        <v>58</v>
      </c>
      <c r="E50" t="s">
        <v>108</v>
      </c>
      <c r="F50">
        <v>3.03</v>
      </c>
      <c r="G50">
        <v>3.32</v>
      </c>
      <c r="H50">
        <v>5.3</v>
      </c>
      <c r="I50">
        <v>12.44</v>
      </c>
      <c r="J50">
        <v>12.7</v>
      </c>
      <c r="K50">
        <v>2.53247</v>
      </c>
      <c r="L50">
        <v>0.672055</v>
      </c>
      <c r="M50">
        <v>0.32946</v>
      </c>
      <c r="N50">
        <v>0.946503</v>
      </c>
      <c r="O50">
        <v>1.31727</v>
      </c>
      <c r="P50">
        <v>4.39305</v>
      </c>
      <c r="Q50">
        <v>0.308609</v>
      </c>
      <c r="R50">
        <v>0.436954</v>
      </c>
      <c r="S50">
        <v>7.68829</v>
      </c>
      <c r="T50">
        <v>0.266283</v>
      </c>
      <c r="U50">
        <v>5.80841</v>
      </c>
      <c r="V50">
        <v>6.1634</v>
      </c>
      <c r="W50">
        <v>0.354568</v>
      </c>
      <c r="X50">
        <v>1.03895</v>
      </c>
      <c r="Y50">
        <v>0.152266</v>
      </c>
      <c r="Z50">
        <v>33.9234</v>
      </c>
      <c r="AA50">
        <v>22.544</v>
      </c>
      <c r="AB50">
        <v>11.0906</v>
      </c>
      <c r="AC50">
        <v>9.99708</v>
      </c>
      <c r="AD50">
        <v>1.39329</v>
      </c>
      <c r="AE50">
        <v>4.11351</v>
      </c>
      <c r="AF50">
        <v>13.2575</v>
      </c>
      <c r="AG50">
        <v>20.0933</v>
      </c>
    </row>
    <row r="51" spans="1:33">
      <c r="A51" t="s">
        <v>109</v>
      </c>
      <c r="B51">
        <v>3</v>
      </c>
      <c r="C51" t="s">
        <v>34</v>
      </c>
      <c r="D51" t="s">
        <v>35</v>
      </c>
      <c r="E51" t="s">
        <v>96</v>
      </c>
      <c r="F51">
        <v>2.31</v>
      </c>
      <c r="G51">
        <v>3.06</v>
      </c>
      <c r="H51">
        <v>4.76</v>
      </c>
      <c r="I51">
        <v>11.04</v>
      </c>
      <c r="J51">
        <v>13.6</v>
      </c>
      <c r="K51">
        <v>2.30955</v>
      </c>
      <c r="L51">
        <v>0.643238</v>
      </c>
      <c r="M51">
        <v>0.0558288</v>
      </c>
      <c r="N51">
        <v>2.11504</v>
      </c>
      <c r="O51">
        <v>2.35276</v>
      </c>
      <c r="P51">
        <v>4.49519</v>
      </c>
      <c r="Q51">
        <v>0.472449</v>
      </c>
      <c r="R51">
        <v>0.8503</v>
      </c>
      <c r="S51">
        <v>15.2509</v>
      </c>
      <c r="T51">
        <v>0.171334</v>
      </c>
      <c r="U51">
        <v>3.0174</v>
      </c>
      <c r="V51">
        <v>11.7095</v>
      </c>
      <c r="W51">
        <v>0.384656</v>
      </c>
      <c r="X51">
        <v>0.0876949</v>
      </c>
      <c r="Y51">
        <v>0.0475842</v>
      </c>
      <c r="Z51">
        <v>45.8006</v>
      </c>
      <c r="AA51">
        <v>33.6408</v>
      </c>
      <c r="AB51">
        <v>12.8932</v>
      </c>
      <c r="AC51">
        <v>11.5547</v>
      </c>
      <c r="AD51">
        <v>1.07905</v>
      </c>
      <c r="AE51">
        <v>0.757019</v>
      </c>
      <c r="AF51">
        <v>53.4469</v>
      </c>
      <c r="AG51">
        <v>16.6685</v>
      </c>
    </row>
    <row r="52" spans="1:33">
      <c r="A52" t="s">
        <v>110</v>
      </c>
      <c r="B52">
        <v>2</v>
      </c>
      <c r="C52" t="s">
        <v>111</v>
      </c>
      <c r="D52" t="s">
        <v>35</v>
      </c>
      <c r="E52" t="s">
        <v>43</v>
      </c>
      <c r="F52">
        <v>5.08</v>
      </c>
      <c r="G52">
        <v>3.78</v>
      </c>
      <c r="H52">
        <v>5.08</v>
      </c>
      <c r="I52">
        <v>14.71</v>
      </c>
      <c r="J52">
        <v>10.5</v>
      </c>
      <c r="K52">
        <v>1.2142</v>
      </c>
      <c r="L52">
        <v>0.478268</v>
      </c>
      <c r="M52">
        <v>0.355804</v>
      </c>
      <c r="N52">
        <v>0.695831</v>
      </c>
      <c r="O52">
        <v>0.669031</v>
      </c>
      <c r="P52">
        <v>3.50649</v>
      </c>
      <c r="Q52">
        <v>0.41421</v>
      </c>
      <c r="R52">
        <v>0.555349</v>
      </c>
      <c r="S52">
        <v>17.3724</v>
      </c>
      <c r="T52">
        <v>0.249101</v>
      </c>
      <c r="U52">
        <v>3.39549</v>
      </c>
      <c r="V52">
        <v>8.26472</v>
      </c>
      <c r="W52">
        <v>1.84793</v>
      </c>
      <c r="X52">
        <v>1.16333</v>
      </c>
      <c r="Y52">
        <v>0.0836774</v>
      </c>
      <c r="Z52">
        <v>32.8495</v>
      </c>
      <c r="AA52">
        <v>21.4259</v>
      </c>
      <c r="AB52">
        <v>11.5749</v>
      </c>
      <c r="AC52">
        <v>9.33131</v>
      </c>
      <c r="AD52">
        <v>1.11295</v>
      </c>
      <c r="AE52">
        <v>1.59814</v>
      </c>
      <c r="AF52">
        <v>20.1816</v>
      </c>
      <c r="AG52">
        <v>15.7416</v>
      </c>
    </row>
    <row r="53" spans="1:33">
      <c r="A53" t="s">
        <v>112</v>
      </c>
      <c r="B53">
        <v>4</v>
      </c>
      <c r="C53" t="s">
        <v>50</v>
      </c>
      <c r="D53" t="s">
        <v>39</v>
      </c>
      <c r="E53" t="s">
        <v>74</v>
      </c>
      <c r="F53">
        <v>3.07</v>
      </c>
      <c r="G53">
        <v>3.32</v>
      </c>
      <c r="H53">
        <v>5.47</v>
      </c>
      <c r="I53">
        <v>12.7</v>
      </c>
      <c r="J53">
        <v>12.1</v>
      </c>
      <c r="K53">
        <v>3.3618</v>
      </c>
      <c r="L53">
        <v>0.443471</v>
      </c>
      <c r="M53">
        <v>0.715548</v>
      </c>
      <c r="N53">
        <v>1.0874</v>
      </c>
      <c r="O53">
        <v>1.05178</v>
      </c>
      <c r="P53">
        <v>4.82279</v>
      </c>
      <c r="Q53">
        <v>0.330768</v>
      </c>
      <c r="R53">
        <v>0.469295</v>
      </c>
      <c r="S53">
        <v>16.5594</v>
      </c>
      <c r="T53">
        <v>0.18553</v>
      </c>
      <c r="U53">
        <v>4.43758</v>
      </c>
      <c r="V53">
        <v>10.9018</v>
      </c>
      <c r="W53">
        <v>2.57201</v>
      </c>
      <c r="X53">
        <v>1.01752</v>
      </c>
      <c r="Y53">
        <v>0.107937</v>
      </c>
      <c r="Z53">
        <v>47.4822</v>
      </c>
      <c r="AA53">
        <v>34.8724</v>
      </c>
      <c r="AB53">
        <v>11.8654</v>
      </c>
      <c r="AC53">
        <v>10.3946</v>
      </c>
      <c r="AD53">
        <v>0.961717</v>
      </c>
      <c r="AE53">
        <v>4.83381</v>
      </c>
      <c r="AF53">
        <v>33.092</v>
      </c>
      <c r="AG53">
        <v>19.7209</v>
      </c>
    </row>
    <row r="54" spans="1:33">
      <c r="A54" t="s">
        <v>113</v>
      </c>
      <c r="B54">
        <v>2</v>
      </c>
      <c r="C54" t="s">
        <v>60</v>
      </c>
      <c r="D54" t="s">
        <v>39</v>
      </c>
      <c r="E54" t="s">
        <v>40</v>
      </c>
      <c r="F54">
        <v>3.41</v>
      </c>
      <c r="G54">
        <v>3.36</v>
      </c>
      <c r="H54">
        <v>5.48</v>
      </c>
      <c r="I54">
        <v>12.96</v>
      </c>
      <c r="J54">
        <v>16.6</v>
      </c>
      <c r="K54">
        <v>0.870653</v>
      </c>
      <c r="L54">
        <v>0.797697</v>
      </c>
      <c r="M54">
        <v>0.278444</v>
      </c>
      <c r="N54">
        <v>1.12586</v>
      </c>
      <c r="O54">
        <v>1.48463</v>
      </c>
      <c r="P54">
        <v>4.69139</v>
      </c>
      <c r="Q54">
        <v>0.355867</v>
      </c>
      <c r="R54">
        <v>0.307603</v>
      </c>
      <c r="S54">
        <v>15.2854</v>
      </c>
      <c r="T54">
        <v>0.173475</v>
      </c>
      <c r="U54">
        <v>4.84525</v>
      </c>
      <c r="V54">
        <v>7.27223</v>
      </c>
      <c r="W54">
        <v>1.09915</v>
      </c>
      <c r="X54">
        <v>0.771027</v>
      </c>
      <c r="Y54">
        <v>0.119403</v>
      </c>
      <c r="Z54">
        <v>30.5685</v>
      </c>
      <c r="AA54">
        <v>21.0971</v>
      </c>
      <c r="AB54">
        <v>9.76264</v>
      </c>
      <c r="AC54">
        <v>8.64132</v>
      </c>
      <c r="AD54">
        <v>0.934621</v>
      </c>
      <c r="AE54">
        <v>2.64611</v>
      </c>
      <c r="AF54">
        <v>17.1515</v>
      </c>
      <c r="AG54">
        <v>16.6707</v>
      </c>
    </row>
    <row r="55" spans="1:33">
      <c r="A55" t="s">
        <v>114</v>
      </c>
      <c r="B55">
        <v>4</v>
      </c>
      <c r="C55" t="s">
        <v>45</v>
      </c>
      <c r="D55" t="s">
        <v>39</v>
      </c>
      <c r="E55" t="s">
        <v>51</v>
      </c>
      <c r="F55">
        <v>2.53</v>
      </c>
      <c r="G55">
        <v>3.11</v>
      </c>
      <c r="H55">
        <v>5.09</v>
      </c>
      <c r="I55">
        <v>11.41</v>
      </c>
      <c r="J55">
        <v>9.1</v>
      </c>
      <c r="K55">
        <v>0.464128</v>
      </c>
      <c r="L55">
        <v>0.699326</v>
      </c>
      <c r="M55">
        <v>0.204624</v>
      </c>
      <c r="N55">
        <v>0.712639</v>
      </c>
      <c r="O55">
        <v>0.704083</v>
      </c>
      <c r="P55">
        <v>4.64286</v>
      </c>
      <c r="Q55">
        <v>0.290832</v>
      </c>
      <c r="R55">
        <v>0.634075</v>
      </c>
      <c r="S55">
        <v>9.65447</v>
      </c>
      <c r="T55">
        <v>0.227037</v>
      </c>
      <c r="U55">
        <v>2.70671</v>
      </c>
      <c r="V55">
        <v>5.56414</v>
      </c>
      <c r="W55">
        <v>2.8602</v>
      </c>
      <c r="X55">
        <v>1.071</v>
      </c>
      <c r="Y55">
        <v>0.156158</v>
      </c>
      <c r="Z55">
        <v>45.7416</v>
      </c>
      <c r="AA55">
        <v>32.0281</v>
      </c>
      <c r="AB55">
        <v>9.97775</v>
      </c>
      <c r="AC55">
        <v>9.14067</v>
      </c>
      <c r="AD55">
        <v>1.042</v>
      </c>
      <c r="AE55">
        <v>3.70554</v>
      </c>
      <c r="AF55">
        <v>23.02</v>
      </c>
      <c r="AG55">
        <v>15.3837</v>
      </c>
    </row>
    <row r="56" spans="1:33">
      <c r="A56" t="s">
        <v>115</v>
      </c>
      <c r="B56">
        <v>2</v>
      </c>
      <c r="C56" t="s">
        <v>42</v>
      </c>
      <c r="D56" t="s">
        <v>58</v>
      </c>
      <c r="E56" t="s">
        <v>99</v>
      </c>
      <c r="F56">
        <v>3.05</v>
      </c>
      <c r="G56">
        <v>3.03</v>
      </c>
      <c r="H56">
        <v>5.38</v>
      </c>
      <c r="I56">
        <v>12.19</v>
      </c>
      <c r="J56">
        <v>16.1</v>
      </c>
      <c r="K56">
        <v>0.692912</v>
      </c>
      <c r="L56">
        <v>0.262591</v>
      </c>
      <c r="M56">
        <v>0.596468</v>
      </c>
      <c r="N56">
        <v>0.421744</v>
      </c>
      <c r="O56">
        <v>0.415569</v>
      </c>
      <c r="P56">
        <v>2.62142</v>
      </c>
      <c r="Q56">
        <v>0.46881</v>
      </c>
      <c r="R56">
        <v>0.334259</v>
      </c>
      <c r="S56">
        <v>11.2429</v>
      </c>
      <c r="T56">
        <v>0.222955</v>
      </c>
      <c r="U56">
        <v>4.66215</v>
      </c>
      <c r="V56">
        <v>9.60582</v>
      </c>
      <c r="W56">
        <v>0.81393</v>
      </c>
      <c r="X56">
        <v>1.01416</v>
      </c>
      <c r="Y56">
        <v>0.138983</v>
      </c>
      <c r="Z56">
        <v>37.3325</v>
      </c>
      <c r="AA56">
        <v>24.8674</v>
      </c>
      <c r="AB56">
        <v>11.4857</v>
      </c>
      <c r="AC56">
        <v>9.14325</v>
      </c>
      <c r="AD56">
        <v>1.25602</v>
      </c>
      <c r="AE56">
        <v>3.00799</v>
      </c>
      <c r="AF56">
        <v>14.0426</v>
      </c>
      <c r="AG56">
        <v>10.5652</v>
      </c>
    </row>
    <row r="57" spans="1:33">
      <c r="A57" t="s">
        <v>116</v>
      </c>
      <c r="B57">
        <v>3</v>
      </c>
      <c r="C57" t="s">
        <v>38</v>
      </c>
      <c r="D57" t="s">
        <v>35</v>
      </c>
      <c r="E57" t="s">
        <v>56</v>
      </c>
      <c r="F57">
        <v>2.15</v>
      </c>
      <c r="G57">
        <v>3.28</v>
      </c>
      <c r="H57">
        <v>5.13</v>
      </c>
      <c r="I57">
        <v>11.51</v>
      </c>
      <c r="J57">
        <v>17.6</v>
      </c>
      <c r="K57">
        <v>1.44126</v>
      </c>
      <c r="L57">
        <v>0.5143</v>
      </c>
      <c r="M57">
        <v>0.311513</v>
      </c>
      <c r="N57">
        <v>1.0504</v>
      </c>
      <c r="O57">
        <v>0.872588</v>
      </c>
      <c r="P57">
        <v>2.76148</v>
      </c>
      <c r="Q57">
        <v>0.407733</v>
      </c>
      <c r="R57">
        <v>0.38851</v>
      </c>
      <c r="S57">
        <v>11.1015</v>
      </c>
      <c r="T57">
        <v>0.101255</v>
      </c>
      <c r="U57">
        <v>2.21884</v>
      </c>
      <c r="V57">
        <v>9.27075</v>
      </c>
      <c r="W57">
        <v>1.60256</v>
      </c>
      <c r="X57">
        <v>1.34159</v>
      </c>
      <c r="Y57">
        <v>0.0566545</v>
      </c>
      <c r="Z57">
        <v>29.0103</v>
      </c>
      <c r="AA57">
        <v>19.0778</v>
      </c>
      <c r="AB57">
        <v>9.76874</v>
      </c>
      <c r="AC57">
        <v>8.47453</v>
      </c>
      <c r="AD57">
        <v>0.94023</v>
      </c>
      <c r="AE57">
        <v>0.771661</v>
      </c>
      <c r="AF57">
        <v>8.26369</v>
      </c>
      <c r="AG57">
        <v>9.07682</v>
      </c>
    </row>
    <row r="58" spans="1:33">
      <c r="A58" t="s">
        <v>117</v>
      </c>
      <c r="B58">
        <v>2</v>
      </c>
      <c r="C58" t="s">
        <v>111</v>
      </c>
      <c r="D58" t="s">
        <v>39</v>
      </c>
      <c r="E58" t="s">
        <v>40</v>
      </c>
      <c r="F58">
        <v>3.06</v>
      </c>
      <c r="G58">
        <v>2.99</v>
      </c>
      <c r="H58">
        <v>5.42</v>
      </c>
      <c r="I58">
        <v>12.21</v>
      </c>
      <c r="J58">
        <v>13</v>
      </c>
      <c r="K58">
        <v>1.8588</v>
      </c>
      <c r="L58">
        <v>0.943428</v>
      </c>
      <c r="M58">
        <v>0.336625</v>
      </c>
      <c r="N58">
        <v>1.2887</v>
      </c>
      <c r="O58">
        <v>2.08335</v>
      </c>
      <c r="P58">
        <v>7.00194</v>
      </c>
      <c r="Q58">
        <v>0.432967</v>
      </c>
      <c r="R58">
        <v>0.659964</v>
      </c>
      <c r="S58">
        <v>18.6328</v>
      </c>
      <c r="T58">
        <v>0.170439</v>
      </c>
      <c r="U58">
        <v>4.64843</v>
      </c>
      <c r="V58">
        <v>8.0644</v>
      </c>
      <c r="W58">
        <v>0.919342</v>
      </c>
      <c r="X58">
        <v>1.09524</v>
      </c>
      <c r="Y58">
        <v>0.0768573</v>
      </c>
      <c r="Z58">
        <v>28.7282</v>
      </c>
      <c r="AA58">
        <v>22.2264</v>
      </c>
      <c r="AB58">
        <v>7.73082</v>
      </c>
      <c r="AC58">
        <v>6.76632</v>
      </c>
      <c r="AD58">
        <v>0.934718</v>
      </c>
      <c r="AE58">
        <v>1.77311</v>
      </c>
      <c r="AF58">
        <v>23.3811</v>
      </c>
      <c r="AG58">
        <v>17.7745</v>
      </c>
    </row>
    <row r="59" spans="1:33">
      <c r="A59" t="s">
        <v>118</v>
      </c>
      <c r="B59">
        <v>4</v>
      </c>
      <c r="C59" t="s">
        <v>45</v>
      </c>
      <c r="D59" t="s">
        <v>58</v>
      </c>
      <c r="E59" t="s">
        <v>56</v>
      </c>
      <c r="F59">
        <v>2.8</v>
      </c>
      <c r="G59">
        <v>2.56</v>
      </c>
      <c r="H59">
        <v>5.07</v>
      </c>
      <c r="I59">
        <v>11.44</v>
      </c>
      <c r="J59">
        <v>15.2</v>
      </c>
      <c r="K59">
        <v>1.41867</v>
      </c>
      <c r="L59">
        <v>0.44364</v>
      </c>
      <c r="M59">
        <v>0.0668194</v>
      </c>
      <c r="N59">
        <v>0.619153</v>
      </c>
      <c r="O59">
        <v>0.596821</v>
      </c>
      <c r="P59">
        <v>3.73207</v>
      </c>
      <c r="Q59">
        <v>0.284062</v>
      </c>
      <c r="R59">
        <v>0.26273</v>
      </c>
      <c r="S59">
        <v>14.075</v>
      </c>
      <c r="T59">
        <v>0.0850388</v>
      </c>
      <c r="U59">
        <v>3.14108</v>
      </c>
      <c r="V59">
        <v>7.27364</v>
      </c>
      <c r="W59">
        <v>1.39642</v>
      </c>
      <c r="X59">
        <v>0.996275</v>
      </c>
      <c r="Y59">
        <v>0.0743191</v>
      </c>
      <c r="Z59">
        <v>8.80362</v>
      </c>
      <c r="AA59">
        <v>6.21202</v>
      </c>
      <c r="AB59">
        <v>3.9681</v>
      </c>
      <c r="AC59">
        <v>3.19156</v>
      </c>
      <c r="AD59">
        <v>0.0498065</v>
      </c>
      <c r="AE59">
        <v>1.24469</v>
      </c>
      <c r="AF59">
        <v>15.0202</v>
      </c>
      <c r="AG59">
        <v>10.7143</v>
      </c>
    </row>
    <row r="60" spans="1:33">
      <c r="A60" t="s">
        <v>119</v>
      </c>
      <c r="B60">
        <v>2</v>
      </c>
      <c r="C60" t="s">
        <v>66</v>
      </c>
      <c r="D60" t="s">
        <v>64</v>
      </c>
      <c r="E60" t="s">
        <v>40</v>
      </c>
      <c r="F60">
        <v>2.09</v>
      </c>
      <c r="G60">
        <v>2.76</v>
      </c>
      <c r="H60">
        <v>5.24</v>
      </c>
      <c r="I60">
        <v>10.8</v>
      </c>
      <c r="J60">
        <v>14.6</v>
      </c>
      <c r="K60">
        <v>1.54142</v>
      </c>
      <c r="L60">
        <v>0.602508</v>
      </c>
      <c r="M60">
        <v>0.452644</v>
      </c>
      <c r="N60">
        <v>1.01725</v>
      </c>
      <c r="O60">
        <v>1.46699</v>
      </c>
      <c r="P60">
        <v>4.17089</v>
      </c>
      <c r="Q60">
        <v>0.39207</v>
      </c>
      <c r="R60">
        <v>0.414778</v>
      </c>
      <c r="S60">
        <v>14.4867</v>
      </c>
      <c r="T60">
        <v>0.240336</v>
      </c>
      <c r="U60">
        <v>4.28786</v>
      </c>
      <c r="V60">
        <v>4.54647</v>
      </c>
      <c r="W60">
        <v>0.360897</v>
      </c>
      <c r="X60">
        <v>0.731742</v>
      </c>
      <c r="Y60">
        <v>0.0317551</v>
      </c>
      <c r="Z60">
        <v>61.6787</v>
      </c>
      <c r="AA60">
        <v>42.0827</v>
      </c>
      <c r="AB60">
        <v>16.8219</v>
      </c>
      <c r="AC60">
        <v>14.9829</v>
      </c>
      <c r="AD60">
        <v>1.78542</v>
      </c>
      <c r="AE60">
        <v>2.78526</v>
      </c>
      <c r="AF60">
        <v>17.6414</v>
      </c>
      <c r="AG60">
        <v>10.5139</v>
      </c>
    </row>
    <row r="61" spans="1:33">
      <c r="A61" t="s">
        <v>120</v>
      </c>
      <c r="B61">
        <v>3</v>
      </c>
      <c r="C61" t="s">
        <v>42</v>
      </c>
      <c r="D61" t="s">
        <v>58</v>
      </c>
      <c r="E61" t="s">
        <v>40</v>
      </c>
      <c r="F61">
        <v>2.2</v>
      </c>
      <c r="G61">
        <v>3.17</v>
      </c>
      <c r="H61">
        <v>5.31</v>
      </c>
      <c r="I61">
        <v>11.43</v>
      </c>
      <c r="J61">
        <v>12.2</v>
      </c>
      <c r="K61">
        <v>0.835389</v>
      </c>
      <c r="L61">
        <v>0.233116</v>
      </c>
      <c r="M61">
        <v>0.332757</v>
      </c>
      <c r="N61">
        <v>0.220214</v>
      </c>
      <c r="O61">
        <v>0.94319</v>
      </c>
      <c r="P61">
        <v>2.87698</v>
      </c>
      <c r="Q61">
        <v>0.0272662</v>
      </c>
      <c r="R61">
        <v>0.15311</v>
      </c>
      <c r="S61">
        <v>5.7647</v>
      </c>
      <c r="T61">
        <v>0.0821818</v>
      </c>
      <c r="U61">
        <v>2.03097</v>
      </c>
      <c r="V61">
        <v>2.18801</v>
      </c>
      <c r="W61">
        <v>1.80953</v>
      </c>
      <c r="X61">
        <v>0.832886</v>
      </c>
      <c r="Y61">
        <v>0.0170923</v>
      </c>
      <c r="Z61">
        <v>23.6056</v>
      </c>
      <c r="AA61">
        <v>18.4517</v>
      </c>
      <c r="AB61">
        <v>5.49686</v>
      </c>
      <c r="AC61">
        <v>4.10662</v>
      </c>
      <c r="AD61">
        <v>0.638425</v>
      </c>
      <c r="AE61">
        <v>0.619748</v>
      </c>
      <c r="AF61">
        <v>8.80139</v>
      </c>
      <c r="AG61">
        <v>6.42505</v>
      </c>
    </row>
    <row r="62" spans="1:33">
      <c r="A62" t="s">
        <v>121</v>
      </c>
      <c r="B62">
        <v>4</v>
      </c>
      <c r="C62" t="s">
        <v>45</v>
      </c>
      <c r="D62" t="s">
        <v>39</v>
      </c>
      <c r="E62" t="s">
        <v>51</v>
      </c>
      <c r="F62">
        <v>3.73</v>
      </c>
      <c r="G62">
        <v>3</v>
      </c>
      <c r="H62">
        <v>5.22</v>
      </c>
      <c r="I62">
        <v>12.8</v>
      </c>
      <c r="J62">
        <v>8.7</v>
      </c>
      <c r="K62">
        <v>1.20401</v>
      </c>
      <c r="L62">
        <v>0.720268</v>
      </c>
      <c r="M62">
        <v>0.474753</v>
      </c>
      <c r="N62">
        <v>0.929285</v>
      </c>
      <c r="O62">
        <v>0.821563</v>
      </c>
      <c r="P62">
        <v>4.06432</v>
      </c>
      <c r="Q62">
        <v>0.41537</v>
      </c>
      <c r="R62">
        <v>0.695711</v>
      </c>
      <c r="S62">
        <v>8.95982</v>
      </c>
      <c r="T62">
        <v>0.114723</v>
      </c>
      <c r="U62">
        <v>2.96826</v>
      </c>
      <c r="V62">
        <v>9.76101</v>
      </c>
      <c r="W62">
        <v>2.26815</v>
      </c>
      <c r="X62">
        <v>1.75541</v>
      </c>
      <c r="Y62">
        <v>0.0978846</v>
      </c>
      <c r="Z62">
        <v>27.9546</v>
      </c>
      <c r="AA62">
        <v>17.5426</v>
      </c>
      <c r="AB62">
        <v>6.52771</v>
      </c>
      <c r="AC62">
        <v>5.8247</v>
      </c>
      <c r="AD62">
        <v>0.588194</v>
      </c>
      <c r="AE62">
        <v>5.52486</v>
      </c>
      <c r="AF62">
        <v>21.5627</v>
      </c>
      <c r="AG62">
        <v>24.3175</v>
      </c>
    </row>
    <row r="63" spans="1:33">
      <c r="A63" t="s">
        <v>122</v>
      </c>
      <c r="B63">
        <v>3</v>
      </c>
      <c r="C63" t="s">
        <v>42</v>
      </c>
      <c r="D63" t="s">
        <v>39</v>
      </c>
      <c r="E63" t="s">
        <v>56</v>
      </c>
      <c r="F63">
        <v>3.92</v>
      </c>
      <c r="G63">
        <v>3.33</v>
      </c>
      <c r="H63">
        <v>5.36</v>
      </c>
      <c r="I63">
        <v>13.62</v>
      </c>
      <c r="J63">
        <v>20.1</v>
      </c>
      <c r="K63">
        <v>1.10196</v>
      </c>
      <c r="L63">
        <v>0.864711</v>
      </c>
      <c r="M63">
        <v>0.219924</v>
      </c>
      <c r="N63">
        <v>1.12948</v>
      </c>
      <c r="O63">
        <v>1.46518</v>
      </c>
      <c r="P63">
        <v>5.45961</v>
      </c>
      <c r="Q63">
        <v>0.49685</v>
      </c>
      <c r="R63">
        <v>0.618707</v>
      </c>
      <c r="S63">
        <v>19.9348</v>
      </c>
      <c r="T63">
        <v>0.227798</v>
      </c>
      <c r="U63">
        <v>4.95267</v>
      </c>
      <c r="V63">
        <v>10.0547</v>
      </c>
      <c r="W63">
        <v>1.37858</v>
      </c>
      <c r="X63">
        <v>1.42361</v>
      </c>
      <c r="Y63">
        <v>0.117293</v>
      </c>
      <c r="Z63">
        <v>42.4442</v>
      </c>
      <c r="AA63">
        <v>28.6681</v>
      </c>
      <c r="AB63">
        <v>10.3925</v>
      </c>
      <c r="AC63">
        <v>8.81854</v>
      </c>
      <c r="AD63">
        <v>1.49606</v>
      </c>
      <c r="AE63">
        <v>2.72161</v>
      </c>
      <c r="AF63">
        <v>26.3558</v>
      </c>
      <c r="AG63">
        <v>23.8974</v>
      </c>
    </row>
    <row r="64" spans="1:33">
      <c r="A64" t="s">
        <v>123</v>
      </c>
      <c r="B64">
        <v>4</v>
      </c>
      <c r="C64" t="s">
        <v>42</v>
      </c>
      <c r="D64" t="s">
        <v>64</v>
      </c>
      <c r="E64" t="s">
        <v>124</v>
      </c>
      <c r="F64">
        <v>3.08</v>
      </c>
      <c r="G64">
        <v>3.22</v>
      </c>
      <c r="H64">
        <v>5.11</v>
      </c>
      <c r="I64">
        <v>11.8</v>
      </c>
      <c r="J64">
        <v>10.8</v>
      </c>
      <c r="K64">
        <v>1.17621</v>
      </c>
      <c r="L64">
        <v>0.638812</v>
      </c>
      <c r="M64">
        <v>0.573039</v>
      </c>
      <c r="N64">
        <v>0.942674</v>
      </c>
      <c r="O64">
        <v>1.01372</v>
      </c>
      <c r="P64">
        <v>2.75798</v>
      </c>
      <c r="Q64">
        <v>0.333593</v>
      </c>
      <c r="R64">
        <v>0.49126</v>
      </c>
      <c r="S64">
        <v>11.7236</v>
      </c>
      <c r="T64">
        <v>0.109341</v>
      </c>
      <c r="U64">
        <v>2.86238</v>
      </c>
      <c r="V64">
        <v>8.28509</v>
      </c>
      <c r="W64">
        <v>1.30867</v>
      </c>
      <c r="X64">
        <v>0.570992</v>
      </c>
      <c r="Y64">
        <v>0.0309912</v>
      </c>
      <c r="Z64">
        <v>15.1314</v>
      </c>
      <c r="AA64">
        <v>11.1133</v>
      </c>
      <c r="AB64">
        <v>4.73572</v>
      </c>
      <c r="AC64">
        <v>4.40262</v>
      </c>
      <c r="AD64">
        <v>0.323857</v>
      </c>
      <c r="AE64">
        <v>2.83187</v>
      </c>
      <c r="AF64">
        <v>23.4057</v>
      </c>
      <c r="AG64">
        <v>20.1696</v>
      </c>
    </row>
    <row r="65" spans="1:33">
      <c r="A65" t="s">
        <v>125</v>
      </c>
      <c r="B65">
        <v>2</v>
      </c>
      <c r="C65" t="s">
        <v>66</v>
      </c>
      <c r="D65" t="s">
        <v>39</v>
      </c>
      <c r="E65" t="s">
        <v>36</v>
      </c>
      <c r="F65">
        <v>2</v>
      </c>
      <c r="G65">
        <v>2.79</v>
      </c>
      <c r="H65">
        <v>4.87</v>
      </c>
      <c r="I65">
        <v>10.52</v>
      </c>
      <c r="J65">
        <v>11.5</v>
      </c>
      <c r="K65">
        <v>2.37488</v>
      </c>
      <c r="L65">
        <v>0.810577</v>
      </c>
      <c r="M65">
        <v>0.861352</v>
      </c>
      <c r="N65">
        <v>1.60668</v>
      </c>
      <c r="O65">
        <v>1.6299</v>
      </c>
      <c r="P65">
        <v>5.23649</v>
      </c>
      <c r="Q65">
        <v>0.554036</v>
      </c>
      <c r="R65">
        <v>0.452277</v>
      </c>
      <c r="S65">
        <v>19.3655</v>
      </c>
      <c r="T65">
        <v>0.333999</v>
      </c>
      <c r="U65">
        <v>6.45412</v>
      </c>
      <c r="V65">
        <v>6.95899</v>
      </c>
      <c r="W65">
        <v>2.03864</v>
      </c>
      <c r="X65">
        <v>1.30943</v>
      </c>
      <c r="Y65">
        <v>0.126285</v>
      </c>
      <c r="Z65">
        <v>76.1689</v>
      </c>
      <c r="AA65">
        <v>55.8975</v>
      </c>
      <c r="AB65">
        <v>17.7788</v>
      </c>
      <c r="AC65">
        <v>15.8649</v>
      </c>
      <c r="AD65">
        <v>2.43783</v>
      </c>
      <c r="AE65">
        <v>7.8039</v>
      </c>
      <c r="AF65">
        <v>29.4315</v>
      </c>
      <c r="AG65">
        <v>23.2117</v>
      </c>
    </row>
    <row r="66" spans="1:33">
      <c r="A66" t="s">
        <v>126</v>
      </c>
      <c r="B66">
        <v>4</v>
      </c>
      <c r="C66" t="s">
        <v>50</v>
      </c>
      <c r="D66" t="s">
        <v>64</v>
      </c>
      <c r="E66" t="s">
        <v>127</v>
      </c>
      <c r="F66">
        <v>4.22</v>
      </c>
      <c r="G66">
        <v>2.95</v>
      </c>
      <c r="H66">
        <v>5.08</v>
      </c>
      <c r="I66">
        <v>12.86</v>
      </c>
      <c r="J66">
        <v>10.8</v>
      </c>
      <c r="K66">
        <v>0.973648</v>
      </c>
      <c r="L66">
        <v>0.528611</v>
      </c>
      <c r="M66">
        <v>0.485951</v>
      </c>
      <c r="N66">
        <v>0.731476</v>
      </c>
      <c r="O66">
        <v>0.927241</v>
      </c>
      <c r="P66">
        <v>3.78939</v>
      </c>
      <c r="Q66">
        <v>0.416675</v>
      </c>
      <c r="R66">
        <v>0.523845</v>
      </c>
      <c r="S66">
        <v>13.3056</v>
      </c>
      <c r="T66">
        <v>0.175897</v>
      </c>
      <c r="U66">
        <v>3.74791</v>
      </c>
      <c r="V66">
        <v>4.39159</v>
      </c>
      <c r="W66">
        <v>5.41684</v>
      </c>
      <c r="X66">
        <v>1.09906</v>
      </c>
      <c r="Y66">
        <v>0.0865762</v>
      </c>
      <c r="Z66">
        <v>22.985</v>
      </c>
      <c r="AA66">
        <v>15.7422</v>
      </c>
      <c r="AB66">
        <v>8.50987</v>
      </c>
      <c r="AC66">
        <v>7.43765</v>
      </c>
      <c r="AD66">
        <v>0.689079</v>
      </c>
      <c r="AE66">
        <v>4.07925</v>
      </c>
      <c r="AF66">
        <v>15.5105</v>
      </c>
      <c r="AG66">
        <v>16.1086</v>
      </c>
    </row>
    <row r="67" spans="1:33">
      <c r="A67" t="s">
        <v>128</v>
      </c>
      <c r="B67">
        <v>4</v>
      </c>
      <c r="C67" t="s">
        <v>55</v>
      </c>
      <c r="D67" t="s">
        <v>39</v>
      </c>
      <c r="E67" t="s">
        <v>56</v>
      </c>
      <c r="F67">
        <v>2.83</v>
      </c>
      <c r="G67">
        <v>2.85</v>
      </c>
      <c r="H67">
        <v>5.02</v>
      </c>
      <c r="I67">
        <v>11.68</v>
      </c>
      <c r="J67">
        <v>18.5</v>
      </c>
      <c r="K67">
        <v>1.95421</v>
      </c>
      <c r="L67">
        <v>0.51632</v>
      </c>
      <c r="M67">
        <v>0.147277</v>
      </c>
      <c r="N67">
        <v>0.624051</v>
      </c>
      <c r="O67">
        <v>0.670324</v>
      </c>
      <c r="P67">
        <v>1.34141</v>
      </c>
      <c r="Q67">
        <v>0.211667</v>
      </c>
      <c r="R67">
        <v>0.312228</v>
      </c>
      <c r="S67">
        <v>4.53443</v>
      </c>
      <c r="T67">
        <v>0.130429</v>
      </c>
      <c r="U67">
        <v>1.98421</v>
      </c>
      <c r="V67">
        <v>10.5074</v>
      </c>
      <c r="W67">
        <v>0.744589</v>
      </c>
      <c r="X67">
        <v>1.20929</v>
      </c>
      <c r="Y67">
        <v>0.0736044</v>
      </c>
      <c r="Z67">
        <v>20.5622</v>
      </c>
      <c r="AA67">
        <v>13.5373</v>
      </c>
      <c r="AB67">
        <v>7.96286</v>
      </c>
      <c r="AC67">
        <v>6.93982</v>
      </c>
      <c r="AD67">
        <v>0.597996</v>
      </c>
      <c r="AE67">
        <v>3.75737</v>
      </c>
      <c r="AF67">
        <v>12.3749</v>
      </c>
      <c r="AG67">
        <v>14.9229</v>
      </c>
    </row>
    <row r="68" spans="1:33">
      <c r="A68" t="s">
        <v>129</v>
      </c>
      <c r="B68">
        <v>2</v>
      </c>
      <c r="C68" t="s">
        <v>38</v>
      </c>
      <c r="D68" t="s">
        <v>39</v>
      </c>
      <c r="E68" t="s">
        <v>40</v>
      </c>
      <c r="F68">
        <v>3.19</v>
      </c>
      <c r="G68">
        <v>3.45</v>
      </c>
      <c r="H68">
        <v>5.25</v>
      </c>
      <c r="I68">
        <v>12.65</v>
      </c>
      <c r="J68">
        <v>18.2</v>
      </c>
      <c r="K68">
        <v>1.44473</v>
      </c>
      <c r="L68">
        <v>0.676298</v>
      </c>
      <c r="M68">
        <v>0.300434</v>
      </c>
      <c r="N68">
        <v>1.05472</v>
      </c>
      <c r="O68">
        <v>1.54108</v>
      </c>
      <c r="P68">
        <v>5.10103</v>
      </c>
      <c r="Q68">
        <v>0.462867</v>
      </c>
      <c r="R68">
        <v>0.618857</v>
      </c>
      <c r="S68">
        <v>13.1784</v>
      </c>
      <c r="T68">
        <v>0.249291</v>
      </c>
      <c r="U68">
        <v>3.94355</v>
      </c>
      <c r="V68">
        <v>9.06021</v>
      </c>
      <c r="W68">
        <v>0.990647</v>
      </c>
      <c r="X68">
        <v>0.739715</v>
      </c>
      <c r="Y68">
        <v>0.123879</v>
      </c>
      <c r="Z68">
        <v>42.378</v>
      </c>
      <c r="AA68">
        <v>28.9299</v>
      </c>
      <c r="AB68">
        <v>14.1641</v>
      </c>
      <c r="AC68">
        <v>12.6334</v>
      </c>
      <c r="AD68">
        <v>1.65012</v>
      </c>
      <c r="AE68">
        <v>4.83851</v>
      </c>
      <c r="AF68">
        <v>23.0984</v>
      </c>
      <c r="AG68">
        <v>13.8906</v>
      </c>
    </row>
    <row r="69" spans="1:33">
      <c r="A69" t="s">
        <v>130</v>
      </c>
      <c r="B69">
        <v>3</v>
      </c>
      <c r="C69" t="s">
        <v>42</v>
      </c>
      <c r="D69" t="s">
        <v>58</v>
      </c>
      <c r="E69" t="s">
        <v>40</v>
      </c>
      <c r="F69">
        <v>3.32</v>
      </c>
      <c r="G69">
        <v>3.22</v>
      </c>
      <c r="H69">
        <v>5.07</v>
      </c>
      <c r="I69">
        <v>12.41</v>
      </c>
      <c r="J69">
        <v>11.1</v>
      </c>
      <c r="K69">
        <v>1.75997</v>
      </c>
      <c r="L69">
        <v>0.738299</v>
      </c>
      <c r="M69">
        <v>0.338</v>
      </c>
      <c r="N69">
        <v>1.21833</v>
      </c>
      <c r="O69">
        <v>1.41758</v>
      </c>
      <c r="P69">
        <v>3.17171</v>
      </c>
      <c r="Q69">
        <v>0.353347</v>
      </c>
      <c r="R69">
        <v>0.368055</v>
      </c>
      <c r="S69">
        <v>13.7163</v>
      </c>
      <c r="T69">
        <v>0.268766</v>
      </c>
      <c r="U69">
        <v>4.15155</v>
      </c>
      <c r="V69">
        <v>5.8324</v>
      </c>
      <c r="W69">
        <v>2.0532</v>
      </c>
      <c r="X69">
        <v>0.839494</v>
      </c>
      <c r="Y69">
        <v>0.0957745</v>
      </c>
      <c r="Z69">
        <v>56.9795</v>
      </c>
      <c r="AA69">
        <v>40.474</v>
      </c>
      <c r="AB69">
        <v>16.4242</v>
      </c>
      <c r="AC69">
        <v>14.8653</v>
      </c>
      <c r="AD69">
        <v>1.60459</v>
      </c>
      <c r="AE69">
        <v>3.92482</v>
      </c>
      <c r="AF69">
        <v>19.9025</v>
      </c>
      <c r="AG69">
        <v>10.3059</v>
      </c>
    </row>
    <row r="70" spans="1:33">
      <c r="A70" t="s">
        <v>131</v>
      </c>
      <c r="B70">
        <v>2</v>
      </c>
      <c r="C70" t="s">
        <v>45</v>
      </c>
      <c r="D70" t="s">
        <v>39</v>
      </c>
      <c r="E70" t="s">
        <v>106</v>
      </c>
      <c r="F70">
        <v>3.55</v>
      </c>
      <c r="G70">
        <v>2.69</v>
      </c>
      <c r="H70">
        <v>5.33</v>
      </c>
      <c r="I70">
        <v>12.33</v>
      </c>
      <c r="J70">
        <v>7.1</v>
      </c>
      <c r="K70">
        <v>1.42927</v>
      </c>
      <c r="L70">
        <v>0.994029</v>
      </c>
      <c r="M70">
        <v>0.76449</v>
      </c>
      <c r="N70">
        <v>1.47508</v>
      </c>
      <c r="O70">
        <v>1.32769</v>
      </c>
      <c r="P70">
        <v>3.83344</v>
      </c>
      <c r="Q70">
        <v>0.420913</v>
      </c>
      <c r="R70">
        <v>0.46909</v>
      </c>
      <c r="S70">
        <v>17.3374</v>
      </c>
      <c r="T70">
        <v>0.229149</v>
      </c>
      <c r="U70">
        <v>4.70562</v>
      </c>
      <c r="V70">
        <v>9.59669</v>
      </c>
      <c r="W70">
        <v>0.373299</v>
      </c>
      <c r="X70">
        <v>1.39873</v>
      </c>
      <c r="Y70">
        <v>0.162475</v>
      </c>
      <c r="Z70">
        <v>44.1613</v>
      </c>
      <c r="AA70">
        <v>33.6734</v>
      </c>
      <c r="AB70">
        <v>10.4713</v>
      </c>
      <c r="AC70">
        <v>9.04381</v>
      </c>
      <c r="AD70">
        <v>1.46612</v>
      </c>
      <c r="AE70">
        <v>4.07017</v>
      </c>
      <c r="AF70">
        <v>15.9343</v>
      </c>
      <c r="AG70">
        <v>13.492</v>
      </c>
    </row>
    <row r="71" spans="1:33">
      <c r="A71" t="s">
        <v>132</v>
      </c>
      <c r="B71">
        <v>3</v>
      </c>
      <c r="C71" t="s">
        <v>50</v>
      </c>
      <c r="D71" t="s">
        <v>35</v>
      </c>
      <c r="E71" t="s">
        <v>133</v>
      </c>
      <c r="F71">
        <v>3.05</v>
      </c>
      <c r="G71">
        <v>3.3</v>
      </c>
      <c r="H71">
        <v>5.43</v>
      </c>
      <c r="I71">
        <v>12.3</v>
      </c>
      <c r="J71">
        <v>18.2</v>
      </c>
      <c r="K71">
        <v>1.29173</v>
      </c>
      <c r="L71">
        <v>0.613305</v>
      </c>
      <c r="M71">
        <v>0.38471</v>
      </c>
      <c r="N71">
        <v>1.50359</v>
      </c>
      <c r="O71">
        <v>1.55377</v>
      </c>
      <c r="P71">
        <v>4.94164</v>
      </c>
      <c r="Q71">
        <v>0.441087</v>
      </c>
      <c r="R71">
        <v>0.393824</v>
      </c>
      <c r="S71">
        <v>16.1136</v>
      </c>
      <c r="T71">
        <v>0.190259</v>
      </c>
      <c r="U71">
        <v>5.35927</v>
      </c>
      <c r="V71">
        <v>6.88002</v>
      </c>
      <c r="W71">
        <v>2.81987</v>
      </c>
      <c r="X71">
        <v>1.43165</v>
      </c>
      <c r="Y71">
        <v>0.144176</v>
      </c>
      <c r="Z71">
        <v>40.8639</v>
      </c>
      <c r="AA71">
        <v>30.6802</v>
      </c>
      <c r="AB71">
        <v>11.8456</v>
      </c>
      <c r="AC71">
        <v>10.1658</v>
      </c>
      <c r="AD71">
        <v>1.85761</v>
      </c>
      <c r="AE71">
        <v>3.99048</v>
      </c>
      <c r="AF71">
        <v>8.61021</v>
      </c>
      <c r="AG71">
        <v>15.4958</v>
      </c>
    </row>
    <row r="72" spans="1:33">
      <c r="A72" t="s">
        <v>134</v>
      </c>
      <c r="B72">
        <v>3</v>
      </c>
      <c r="C72" t="s">
        <v>50</v>
      </c>
      <c r="D72" t="s">
        <v>35</v>
      </c>
      <c r="E72" t="s">
        <v>53</v>
      </c>
      <c r="F72">
        <v>3.62</v>
      </c>
      <c r="G72">
        <v>3.01</v>
      </c>
      <c r="H72">
        <v>5.2</v>
      </c>
      <c r="I72">
        <v>12.45</v>
      </c>
      <c r="J72">
        <v>16.3</v>
      </c>
      <c r="K72">
        <v>0.199968</v>
      </c>
      <c r="L72">
        <v>0.700259</v>
      </c>
      <c r="M72">
        <v>0.391817</v>
      </c>
      <c r="N72">
        <v>0.78435</v>
      </c>
      <c r="O72">
        <v>1.22462</v>
      </c>
      <c r="P72">
        <v>3.93869</v>
      </c>
      <c r="Q72">
        <v>0.280704</v>
      </c>
      <c r="R72">
        <v>0.393376</v>
      </c>
      <c r="S72">
        <v>15.4416</v>
      </c>
      <c r="T72">
        <v>0.155672</v>
      </c>
      <c r="U72">
        <v>4.47788</v>
      </c>
      <c r="V72">
        <v>7.97761</v>
      </c>
      <c r="W72">
        <v>1.96325</v>
      </c>
      <c r="X72">
        <v>1.31077</v>
      </c>
      <c r="Y72">
        <v>0.024493</v>
      </c>
      <c r="Z72">
        <v>22.6742</v>
      </c>
      <c r="AA72">
        <v>13.4187</v>
      </c>
      <c r="AB72">
        <v>9.18131</v>
      </c>
      <c r="AC72">
        <v>8.20955</v>
      </c>
      <c r="AD72">
        <v>0.914584</v>
      </c>
      <c r="AE72">
        <v>1.42181</v>
      </c>
      <c r="AF72">
        <v>15.3843</v>
      </c>
      <c r="AG72">
        <v>22.8102</v>
      </c>
    </row>
    <row r="73" spans="1:33">
      <c r="A73" t="s">
        <v>135</v>
      </c>
      <c r="B73">
        <v>3</v>
      </c>
      <c r="C73" t="s">
        <v>42</v>
      </c>
      <c r="D73" t="s">
        <v>35</v>
      </c>
      <c r="E73" t="s">
        <v>133</v>
      </c>
      <c r="F73">
        <v>3.5</v>
      </c>
      <c r="G73">
        <v>3.45</v>
      </c>
      <c r="H73">
        <v>5.54</v>
      </c>
      <c r="I73">
        <v>12.97</v>
      </c>
      <c r="J73">
        <v>19.3</v>
      </c>
      <c r="K73">
        <v>2.31398</v>
      </c>
      <c r="L73">
        <v>0.698214</v>
      </c>
      <c r="M73">
        <v>0.43789</v>
      </c>
      <c r="N73">
        <v>1.68177</v>
      </c>
      <c r="O73">
        <v>1.75368</v>
      </c>
      <c r="P73">
        <v>5.47062</v>
      </c>
      <c r="Q73">
        <v>0.579371</v>
      </c>
      <c r="R73">
        <v>0.493657</v>
      </c>
      <c r="S73">
        <v>20.0673</v>
      </c>
      <c r="T73">
        <v>0.0736518</v>
      </c>
      <c r="U73">
        <v>4.81402</v>
      </c>
      <c r="V73">
        <v>7.3233</v>
      </c>
      <c r="W73">
        <v>1.89021</v>
      </c>
      <c r="X73">
        <v>1.57752</v>
      </c>
      <c r="Y73">
        <v>0.168179</v>
      </c>
      <c r="Z73">
        <v>29.5883</v>
      </c>
      <c r="AA73">
        <v>24.2106</v>
      </c>
      <c r="AB73">
        <v>3.57738</v>
      </c>
      <c r="AC73">
        <v>2.86964</v>
      </c>
      <c r="AD73">
        <v>1.0885</v>
      </c>
      <c r="AE73">
        <v>4.38295</v>
      </c>
      <c r="AF73">
        <v>21.9898</v>
      </c>
      <c r="AG73">
        <v>12.9449</v>
      </c>
    </row>
    <row r="74" spans="1:33">
      <c r="A74" t="s">
        <v>136</v>
      </c>
      <c r="B74">
        <v>2</v>
      </c>
      <c r="C74" t="s">
        <v>34</v>
      </c>
      <c r="D74" t="s">
        <v>39</v>
      </c>
      <c r="E74" t="s">
        <v>40</v>
      </c>
      <c r="F74">
        <v>2.75</v>
      </c>
      <c r="G74">
        <v>3.98</v>
      </c>
      <c r="H74">
        <v>5.14</v>
      </c>
      <c r="I74">
        <v>12.65</v>
      </c>
      <c r="J74">
        <v>14.2</v>
      </c>
      <c r="K74">
        <v>2.52134</v>
      </c>
      <c r="L74">
        <v>0.700573</v>
      </c>
      <c r="M74">
        <v>0.341719</v>
      </c>
      <c r="N74">
        <v>0.907594</v>
      </c>
      <c r="O74">
        <v>1.1722</v>
      </c>
      <c r="P74">
        <v>4.02782</v>
      </c>
      <c r="Q74">
        <v>0.499249</v>
      </c>
      <c r="R74">
        <v>0.735437</v>
      </c>
      <c r="S74">
        <v>11.2803</v>
      </c>
      <c r="T74">
        <v>0.231948</v>
      </c>
      <c r="U74">
        <v>2.94471</v>
      </c>
      <c r="V74">
        <v>5.56142</v>
      </c>
      <c r="W74">
        <v>1.11695</v>
      </c>
      <c r="X74">
        <v>0.834928</v>
      </c>
      <c r="Y74">
        <v>0.0401169</v>
      </c>
      <c r="Z74">
        <v>42.3313</v>
      </c>
      <c r="AA74">
        <v>30.3612</v>
      </c>
      <c r="AB74">
        <v>11.454</v>
      </c>
      <c r="AC74">
        <v>10.4628</v>
      </c>
      <c r="AD74">
        <v>0.998609</v>
      </c>
      <c r="AE74">
        <v>3.26886</v>
      </c>
      <c r="AF74">
        <v>20.6527</v>
      </c>
      <c r="AG74">
        <v>12.2155</v>
      </c>
    </row>
    <row r="75" spans="1:33">
      <c r="A75" t="s">
        <v>137</v>
      </c>
      <c r="B75">
        <v>2</v>
      </c>
      <c r="C75" t="s">
        <v>60</v>
      </c>
      <c r="D75" t="s">
        <v>35</v>
      </c>
      <c r="E75" t="s">
        <v>36</v>
      </c>
      <c r="F75">
        <v>3.37</v>
      </c>
      <c r="G75">
        <v>3.51</v>
      </c>
      <c r="H75">
        <v>5.18</v>
      </c>
      <c r="I75">
        <v>12.85</v>
      </c>
      <c r="J75">
        <v>12.5</v>
      </c>
      <c r="K75">
        <v>2.03453</v>
      </c>
      <c r="L75">
        <v>1.00978</v>
      </c>
      <c r="M75">
        <v>0.627907</v>
      </c>
      <c r="N75">
        <v>1.78085</v>
      </c>
      <c r="O75">
        <v>1.99446</v>
      </c>
      <c r="P75">
        <v>6.87625</v>
      </c>
      <c r="Q75">
        <v>0.532113</v>
      </c>
      <c r="R75">
        <v>0.729538</v>
      </c>
      <c r="S75">
        <v>19.3079</v>
      </c>
      <c r="T75">
        <v>0.259379</v>
      </c>
      <c r="U75">
        <v>7.13756</v>
      </c>
      <c r="V75">
        <v>9.78195</v>
      </c>
      <c r="W75">
        <v>2.01048</v>
      </c>
      <c r="X75">
        <v>1.87257</v>
      </c>
      <c r="Y75">
        <v>0.134784</v>
      </c>
      <c r="Z75">
        <v>61.5931</v>
      </c>
      <c r="AA75">
        <v>45.1605</v>
      </c>
      <c r="AB75">
        <v>15.9176</v>
      </c>
      <c r="AC75">
        <v>13.9561</v>
      </c>
      <c r="AD75">
        <v>2.05618</v>
      </c>
      <c r="AE75">
        <v>5.50637</v>
      </c>
      <c r="AF75">
        <v>27.8115</v>
      </c>
      <c r="AG75">
        <v>19.5824</v>
      </c>
    </row>
    <row r="76" spans="1:33">
      <c r="A76" t="s">
        <v>138</v>
      </c>
      <c r="B76">
        <v>2</v>
      </c>
      <c r="C76" t="s">
        <v>55</v>
      </c>
      <c r="D76" t="s">
        <v>35</v>
      </c>
      <c r="E76" t="s">
        <v>106</v>
      </c>
      <c r="F76">
        <v>2.74</v>
      </c>
      <c r="G76">
        <v>3.82</v>
      </c>
      <c r="H76">
        <v>5.2</v>
      </c>
      <c r="I76">
        <v>12.37</v>
      </c>
      <c r="J76">
        <v>10.6</v>
      </c>
      <c r="K76">
        <v>0.768134</v>
      </c>
      <c r="L76">
        <v>0.741409</v>
      </c>
      <c r="M76">
        <v>0.520741</v>
      </c>
      <c r="N76">
        <v>1.38085</v>
      </c>
      <c r="O76">
        <v>1.30471</v>
      </c>
      <c r="P76">
        <v>4.53818</v>
      </c>
      <c r="Q76">
        <v>0.573122</v>
      </c>
      <c r="R76">
        <v>0.693625</v>
      </c>
      <c r="S76">
        <v>15.4094</v>
      </c>
      <c r="T76">
        <v>0.165084</v>
      </c>
      <c r="U76">
        <v>3.66579</v>
      </c>
      <c r="V76">
        <v>8.4931</v>
      </c>
      <c r="W76">
        <v>0.333528</v>
      </c>
      <c r="X76">
        <v>0.979523</v>
      </c>
      <c r="Y76">
        <v>0.0998799</v>
      </c>
      <c r="Z76">
        <v>35.9767</v>
      </c>
      <c r="AA76">
        <v>28.0571</v>
      </c>
      <c r="AB76">
        <v>8.53653</v>
      </c>
      <c r="AC76">
        <v>8.01722</v>
      </c>
      <c r="AD76">
        <v>0.747939</v>
      </c>
      <c r="AE76">
        <v>3.40826</v>
      </c>
      <c r="AF76">
        <v>24.9714</v>
      </c>
      <c r="AG76">
        <v>10.8376</v>
      </c>
    </row>
    <row r="77" spans="1:33">
      <c r="A77" t="s">
        <v>139</v>
      </c>
      <c r="B77">
        <v>3</v>
      </c>
      <c r="C77" t="s">
        <v>60</v>
      </c>
      <c r="D77" t="s">
        <v>64</v>
      </c>
      <c r="E77" t="s">
        <v>133</v>
      </c>
      <c r="F77">
        <v>2.72</v>
      </c>
      <c r="G77">
        <v>3.18</v>
      </c>
      <c r="H77">
        <v>5.16</v>
      </c>
      <c r="I77">
        <v>11.64</v>
      </c>
      <c r="J77">
        <v>18.2</v>
      </c>
      <c r="K77">
        <v>1.15671</v>
      </c>
      <c r="L77">
        <v>0.219</v>
      </c>
      <c r="M77">
        <v>0.229355</v>
      </c>
      <c r="N77">
        <v>0.693599</v>
      </c>
      <c r="O77">
        <v>0.544092</v>
      </c>
      <c r="P77">
        <v>1.89769</v>
      </c>
      <c r="Q77">
        <v>0.431822</v>
      </c>
      <c r="R77">
        <v>0.109261</v>
      </c>
      <c r="S77">
        <v>13.4011</v>
      </c>
      <c r="T77">
        <v>0.133493</v>
      </c>
      <c r="U77">
        <v>4.44813</v>
      </c>
      <c r="V77">
        <v>7.72423</v>
      </c>
      <c r="W77">
        <v>0.118621</v>
      </c>
      <c r="X77">
        <v>0.744811</v>
      </c>
      <c r="Y77">
        <v>0.0549155</v>
      </c>
      <c r="Z77">
        <v>22.2225</v>
      </c>
      <c r="AA77">
        <v>15.4867</v>
      </c>
      <c r="AB77">
        <v>9.06168</v>
      </c>
      <c r="AC77">
        <v>8.1075</v>
      </c>
      <c r="AD77">
        <v>0.910755</v>
      </c>
      <c r="AE77">
        <v>3.22327</v>
      </c>
      <c r="AF77">
        <v>0.927226</v>
      </c>
      <c r="AG77">
        <v>3.15725</v>
      </c>
    </row>
    <row r="78" spans="1:33">
      <c r="A78" t="s">
        <v>140</v>
      </c>
      <c r="B78">
        <v>2</v>
      </c>
      <c r="C78" t="s">
        <v>60</v>
      </c>
      <c r="D78" t="s">
        <v>39</v>
      </c>
      <c r="E78" t="s">
        <v>40</v>
      </c>
      <c r="F78">
        <v>3.92</v>
      </c>
      <c r="G78">
        <v>3.5</v>
      </c>
      <c r="H78">
        <v>5.03</v>
      </c>
      <c r="I78">
        <v>13.25</v>
      </c>
      <c r="J78">
        <v>12.9</v>
      </c>
      <c r="K78">
        <v>0.485705</v>
      </c>
      <c r="L78">
        <v>0.454533</v>
      </c>
      <c r="M78">
        <v>0.488015</v>
      </c>
      <c r="N78">
        <v>0.756905</v>
      </c>
      <c r="O78">
        <v>0.810448</v>
      </c>
      <c r="P78">
        <v>3.52048</v>
      </c>
      <c r="Q78">
        <v>0.342661</v>
      </c>
      <c r="R78">
        <v>0.379772</v>
      </c>
      <c r="S78">
        <v>8.50871</v>
      </c>
      <c r="T78">
        <v>0.170722</v>
      </c>
      <c r="U78">
        <v>3.25794</v>
      </c>
      <c r="V78">
        <v>2.24345</v>
      </c>
      <c r="W78">
        <v>2.41166</v>
      </c>
      <c r="X78">
        <v>0.370395</v>
      </c>
      <c r="Y78">
        <v>0.0348883</v>
      </c>
      <c r="Z78">
        <v>40.6234</v>
      </c>
      <c r="AA78">
        <v>28.6045</v>
      </c>
      <c r="AB78">
        <v>11.4606</v>
      </c>
      <c r="AC78">
        <v>10.4378</v>
      </c>
      <c r="AD78">
        <v>1.40903</v>
      </c>
      <c r="AE78">
        <v>2.43836</v>
      </c>
      <c r="AF78">
        <v>25.0813</v>
      </c>
      <c r="AG78">
        <v>12.6643</v>
      </c>
    </row>
    <row r="79" spans="1:33">
      <c r="A79" t="s">
        <v>141</v>
      </c>
      <c r="B79">
        <v>2</v>
      </c>
      <c r="C79" t="s">
        <v>66</v>
      </c>
      <c r="D79" t="s">
        <v>58</v>
      </c>
      <c r="E79" t="s">
        <v>96</v>
      </c>
      <c r="F79">
        <v>2.51</v>
      </c>
      <c r="G79">
        <v>2.95</v>
      </c>
      <c r="H79">
        <v>5.28</v>
      </c>
      <c r="I79">
        <v>11.49</v>
      </c>
      <c r="J79">
        <v>10.5</v>
      </c>
      <c r="K79">
        <v>1.03416</v>
      </c>
      <c r="L79">
        <v>0.584607</v>
      </c>
      <c r="M79">
        <v>0.139112</v>
      </c>
      <c r="N79">
        <v>1.29579</v>
      </c>
      <c r="O79">
        <v>1.20958</v>
      </c>
      <c r="P79">
        <v>1.3085</v>
      </c>
      <c r="Q79">
        <v>0.332234</v>
      </c>
      <c r="R79">
        <v>0.205355</v>
      </c>
      <c r="S79">
        <v>12.2832</v>
      </c>
      <c r="T79">
        <v>0.185774</v>
      </c>
      <c r="U79">
        <v>3.80154</v>
      </c>
      <c r="V79">
        <v>9.35668</v>
      </c>
      <c r="W79">
        <v>0.108224</v>
      </c>
      <c r="X79">
        <v>1.11866</v>
      </c>
      <c r="Y79">
        <v>0.142915</v>
      </c>
      <c r="Z79">
        <v>29.7205</v>
      </c>
      <c r="AA79">
        <v>23.0724</v>
      </c>
      <c r="AB79">
        <v>7.76467</v>
      </c>
      <c r="AC79">
        <v>6.19495</v>
      </c>
      <c r="AD79">
        <v>1.449</v>
      </c>
      <c r="AE79">
        <v>3.26984</v>
      </c>
      <c r="AF79">
        <v>25.3496</v>
      </c>
      <c r="AG79">
        <v>17.3042</v>
      </c>
    </row>
    <row r="80" spans="1:33">
      <c r="A80" t="s">
        <v>142</v>
      </c>
      <c r="B80">
        <v>2</v>
      </c>
      <c r="C80" t="s">
        <v>111</v>
      </c>
      <c r="D80" t="s">
        <v>39</v>
      </c>
      <c r="E80" t="s">
        <v>40</v>
      </c>
      <c r="F80">
        <v>3.96</v>
      </c>
      <c r="G80">
        <v>3.24</v>
      </c>
      <c r="H80">
        <v>5.26</v>
      </c>
      <c r="I80">
        <v>13.29</v>
      </c>
      <c r="J80">
        <v>17.2</v>
      </c>
      <c r="K80">
        <v>0.956238</v>
      </c>
      <c r="L80">
        <v>0.771066</v>
      </c>
      <c r="M80">
        <v>0.38082</v>
      </c>
      <c r="N80">
        <v>1.16027</v>
      </c>
      <c r="O80">
        <v>1.53332</v>
      </c>
      <c r="P80">
        <v>6.39099</v>
      </c>
      <c r="Q80">
        <v>0.462372</v>
      </c>
      <c r="R80">
        <v>0.453035</v>
      </c>
      <c r="S80">
        <v>15.7024</v>
      </c>
      <c r="T80">
        <v>0.137622</v>
      </c>
      <c r="U80">
        <v>4.22017</v>
      </c>
      <c r="V80">
        <v>6.85068</v>
      </c>
      <c r="W80">
        <v>1.1502</v>
      </c>
      <c r="X80">
        <v>0.841852</v>
      </c>
      <c r="Y80">
        <v>0.0670958</v>
      </c>
      <c r="Z80">
        <v>32.4167</v>
      </c>
      <c r="AA80">
        <v>23.3613</v>
      </c>
      <c r="AB80">
        <v>9.01081</v>
      </c>
      <c r="AC80">
        <v>7.9542</v>
      </c>
      <c r="AD80">
        <v>1.16592</v>
      </c>
      <c r="AE80">
        <v>2.45922</v>
      </c>
      <c r="AF80">
        <v>20.1482</v>
      </c>
      <c r="AG80">
        <v>17.9575</v>
      </c>
    </row>
    <row r="81" spans="1:33">
      <c r="A81" t="s">
        <v>143</v>
      </c>
      <c r="B81" t="s">
        <v>144</v>
      </c>
      <c r="C81" t="s">
        <v>45</v>
      </c>
      <c r="D81" t="s">
        <v>64</v>
      </c>
      <c r="E81" t="s">
        <v>40</v>
      </c>
      <c r="F81">
        <v>2.25</v>
      </c>
      <c r="G81">
        <v>2.64</v>
      </c>
      <c r="H81">
        <v>5.2</v>
      </c>
      <c r="I81">
        <v>10.89</v>
      </c>
      <c r="J81">
        <v>14.7</v>
      </c>
      <c r="K81">
        <v>0.978312</v>
      </c>
      <c r="L81">
        <v>0.270511</v>
      </c>
      <c r="M81">
        <v>0.253064</v>
      </c>
      <c r="N81">
        <v>0.270261</v>
      </c>
      <c r="O81">
        <v>0.463811</v>
      </c>
      <c r="P81">
        <v>2.88616</v>
      </c>
      <c r="Q81">
        <v>0.341037</v>
      </c>
      <c r="R81">
        <v>0.222812</v>
      </c>
      <c r="S81">
        <v>8.02007</v>
      </c>
      <c r="T81">
        <v>0.0485491</v>
      </c>
      <c r="U81">
        <v>2.70992</v>
      </c>
      <c r="V81">
        <v>4.26065</v>
      </c>
      <c r="W81">
        <v>1.55141</v>
      </c>
      <c r="X81">
        <v>0.416988</v>
      </c>
      <c r="Y81">
        <v>0.0553671</v>
      </c>
      <c r="Z81">
        <v>27.8753</v>
      </c>
      <c r="AA81">
        <v>18.8218</v>
      </c>
      <c r="AB81">
        <v>8.21757</v>
      </c>
      <c r="AC81">
        <v>7.14376</v>
      </c>
      <c r="AD81">
        <v>1.25758</v>
      </c>
      <c r="AE81">
        <v>1.99293</v>
      </c>
      <c r="AF81">
        <v>17.3557</v>
      </c>
      <c r="AG81">
        <v>15.462</v>
      </c>
    </row>
    <row r="82" spans="1:33">
      <c r="A82" t="s">
        <v>145</v>
      </c>
      <c r="B82">
        <v>3</v>
      </c>
      <c r="C82" t="s">
        <v>66</v>
      </c>
      <c r="D82" t="s">
        <v>58</v>
      </c>
      <c r="E82" t="s">
        <v>146</v>
      </c>
      <c r="F82">
        <v>3.87</v>
      </c>
      <c r="G82">
        <v>3.26</v>
      </c>
      <c r="H82">
        <v>5.15</v>
      </c>
      <c r="I82">
        <v>12.32</v>
      </c>
      <c r="J82">
        <v>13.2</v>
      </c>
      <c r="K82">
        <v>1.38317</v>
      </c>
      <c r="L82">
        <v>0.249129</v>
      </c>
      <c r="M82">
        <v>0.368282</v>
      </c>
      <c r="N82">
        <v>0.688073</v>
      </c>
      <c r="O82">
        <v>0.749898</v>
      </c>
      <c r="P82">
        <v>3.23914</v>
      </c>
      <c r="Q82">
        <v>0.264585</v>
      </c>
      <c r="R82">
        <v>0.241953</v>
      </c>
      <c r="S82">
        <v>10.1927</v>
      </c>
      <c r="T82">
        <v>0.13771</v>
      </c>
      <c r="U82">
        <v>2.5139</v>
      </c>
      <c r="V82">
        <v>2.13236</v>
      </c>
      <c r="W82">
        <v>1.39643</v>
      </c>
      <c r="X82">
        <v>0.677004</v>
      </c>
      <c r="Y82">
        <v>0.0692601</v>
      </c>
      <c r="Z82">
        <v>43.0777</v>
      </c>
      <c r="AA82">
        <v>30.9135</v>
      </c>
      <c r="AB82">
        <v>11.7079</v>
      </c>
      <c r="AC82">
        <v>9.6547</v>
      </c>
      <c r="AD82">
        <v>2.10335</v>
      </c>
      <c r="AE82">
        <v>2.7623</v>
      </c>
      <c r="AF82">
        <v>15.9019</v>
      </c>
      <c r="AG82">
        <v>5.81364</v>
      </c>
    </row>
    <row r="83" spans="1:33">
      <c r="A83" t="s">
        <v>147</v>
      </c>
      <c r="B83">
        <v>2</v>
      </c>
      <c r="C83" t="s">
        <v>50</v>
      </c>
      <c r="D83" t="s">
        <v>58</v>
      </c>
      <c r="E83" t="s">
        <v>43</v>
      </c>
      <c r="F83">
        <v>3.77</v>
      </c>
      <c r="G83">
        <v>2.75</v>
      </c>
      <c r="H83">
        <v>5.44</v>
      </c>
      <c r="I83">
        <v>12.69</v>
      </c>
      <c r="J83">
        <v>10.3</v>
      </c>
      <c r="K83">
        <v>2.19828</v>
      </c>
      <c r="L83">
        <v>0.55478</v>
      </c>
      <c r="M83">
        <v>0.423871</v>
      </c>
      <c r="N83">
        <v>0.740375</v>
      </c>
      <c r="O83">
        <v>0.321569</v>
      </c>
      <c r="P83">
        <v>2.41565</v>
      </c>
      <c r="Q83">
        <v>0.312739</v>
      </c>
      <c r="R83">
        <v>0.438775</v>
      </c>
      <c r="S83">
        <v>10.2347</v>
      </c>
      <c r="T83">
        <v>0.20274</v>
      </c>
      <c r="U83">
        <v>3.92716</v>
      </c>
      <c r="V83">
        <v>8.46069</v>
      </c>
      <c r="W83">
        <v>0.411642</v>
      </c>
      <c r="X83">
        <v>1.30842</v>
      </c>
      <c r="Y83">
        <v>0.11539</v>
      </c>
      <c r="Z83">
        <v>43.5339</v>
      </c>
      <c r="AA83">
        <v>27.5247</v>
      </c>
      <c r="AB83">
        <v>14.8047</v>
      </c>
      <c r="AC83">
        <v>12.6134</v>
      </c>
      <c r="AD83">
        <v>1.23274</v>
      </c>
      <c r="AE83">
        <v>1.94077</v>
      </c>
      <c r="AF83">
        <v>13.4268</v>
      </c>
      <c r="AG83">
        <v>17.3412</v>
      </c>
    </row>
    <row r="84" spans="1:33">
      <c r="A84" t="s">
        <v>148</v>
      </c>
      <c r="B84">
        <v>2</v>
      </c>
      <c r="C84" t="s">
        <v>66</v>
      </c>
      <c r="D84" t="s">
        <v>35</v>
      </c>
      <c r="E84" t="s">
        <v>149</v>
      </c>
      <c r="F84">
        <v>3.41</v>
      </c>
      <c r="G84">
        <v>3.56</v>
      </c>
      <c r="H84">
        <v>5.13</v>
      </c>
      <c r="I84">
        <v>13.16</v>
      </c>
      <c r="J84">
        <v>15.2</v>
      </c>
      <c r="K84">
        <v>1.59864</v>
      </c>
      <c r="L84">
        <v>0.692923</v>
      </c>
      <c r="M84">
        <v>0.280895</v>
      </c>
      <c r="N84">
        <v>0.970108</v>
      </c>
      <c r="O84">
        <v>1.18055</v>
      </c>
      <c r="P84">
        <v>5.30581</v>
      </c>
      <c r="Q84">
        <v>0.285267</v>
      </c>
      <c r="R84">
        <v>0.252064</v>
      </c>
      <c r="S84">
        <v>16.4859</v>
      </c>
      <c r="T84">
        <v>0.0267335</v>
      </c>
      <c r="U84">
        <v>4.75953</v>
      </c>
      <c r="V84">
        <v>8.26751</v>
      </c>
      <c r="W84">
        <v>0.694531</v>
      </c>
      <c r="X84">
        <v>1.92758</v>
      </c>
      <c r="Y84">
        <v>0.171275</v>
      </c>
      <c r="Z84">
        <v>25.3144</v>
      </c>
      <c r="AA84">
        <v>15.8216</v>
      </c>
      <c r="AB84">
        <v>11.2616</v>
      </c>
      <c r="AC84">
        <v>10.4261</v>
      </c>
      <c r="AD84">
        <v>0.906713</v>
      </c>
      <c r="AE84">
        <v>2.5861</v>
      </c>
      <c r="AF84">
        <v>19.5183</v>
      </c>
      <c r="AG84">
        <v>19.2136</v>
      </c>
    </row>
    <row r="85" spans="1:33">
      <c r="A85" t="s">
        <v>150</v>
      </c>
      <c r="B85">
        <v>3</v>
      </c>
      <c r="C85" t="s">
        <v>50</v>
      </c>
      <c r="D85" t="s">
        <v>64</v>
      </c>
      <c r="E85" t="s">
        <v>40</v>
      </c>
      <c r="F85">
        <v>2.19</v>
      </c>
      <c r="G85">
        <v>2.98</v>
      </c>
      <c r="H85">
        <v>5.1</v>
      </c>
      <c r="I85">
        <v>11</v>
      </c>
      <c r="J85">
        <v>13.4</v>
      </c>
      <c r="K85">
        <v>0.666838</v>
      </c>
      <c r="L85">
        <v>0.484882</v>
      </c>
      <c r="M85">
        <v>0.305247</v>
      </c>
      <c r="N85">
        <v>0.873337</v>
      </c>
      <c r="O85">
        <v>0.996667</v>
      </c>
      <c r="P85">
        <v>4.5525</v>
      </c>
      <c r="Q85">
        <v>0.367263</v>
      </c>
      <c r="R85">
        <v>0.442946</v>
      </c>
      <c r="S85">
        <v>12.9296</v>
      </c>
      <c r="T85">
        <v>0.264836</v>
      </c>
      <c r="U85">
        <v>2.62178</v>
      </c>
      <c r="V85">
        <v>6.49196</v>
      </c>
      <c r="W85">
        <v>0.943215</v>
      </c>
      <c r="X85">
        <v>0.340905</v>
      </c>
      <c r="Y85">
        <v>0.00108506</v>
      </c>
      <c r="Z85">
        <v>33.4337</v>
      </c>
      <c r="AA85">
        <v>24.4807</v>
      </c>
      <c r="AB85">
        <v>7.41284</v>
      </c>
      <c r="AC85">
        <v>6.40264</v>
      </c>
      <c r="AD85">
        <v>1.15436</v>
      </c>
      <c r="AE85">
        <v>1.29986</v>
      </c>
      <c r="AF85">
        <v>22.5379</v>
      </c>
      <c r="AG85">
        <v>11.4175</v>
      </c>
    </row>
    <row r="86" spans="1:33">
      <c r="A86" t="s">
        <v>151</v>
      </c>
      <c r="B86">
        <v>3</v>
      </c>
      <c r="C86" t="s">
        <v>38</v>
      </c>
      <c r="D86" t="s">
        <v>58</v>
      </c>
      <c r="E86" t="s">
        <v>53</v>
      </c>
      <c r="F86">
        <v>2.74</v>
      </c>
      <c r="G86">
        <v>3.4</v>
      </c>
      <c r="H86">
        <v>4.89</v>
      </c>
      <c r="I86">
        <v>11.62</v>
      </c>
      <c r="J86">
        <v>19.8</v>
      </c>
      <c r="K86">
        <v>0.321201</v>
      </c>
      <c r="L86">
        <v>0.571751</v>
      </c>
      <c r="M86">
        <v>0.427899</v>
      </c>
      <c r="N86">
        <v>0.634159</v>
      </c>
      <c r="O86">
        <v>0.59515</v>
      </c>
      <c r="P86">
        <v>4.13805</v>
      </c>
      <c r="Q86">
        <v>0.289739</v>
      </c>
      <c r="R86">
        <v>0.519848</v>
      </c>
      <c r="S86">
        <v>11.3309</v>
      </c>
      <c r="T86">
        <v>0.197469</v>
      </c>
      <c r="U86">
        <v>4.75014</v>
      </c>
      <c r="V86">
        <v>5.08271</v>
      </c>
      <c r="W86">
        <v>2.16848</v>
      </c>
      <c r="X86">
        <v>0.90468</v>
      </c>
      <c r="Y86">
        <v>0.0645867</v>
      </c>
      <c r="Z86">
        <v>34.671</v>
      </c>
      <c r="AA86">
        <v>22.6527</v>
      </c>
      <c r="AB86">
        <v>12.8216</v>
      </c>
      <c r="AC86">
        <v>11.6172</v>
      </c>
      <c r="AD86">
        <v>0.981718</v>
      </c>
      <c r="AE86">
        <v>1.29976</v>
      </c>
      <c r="AF86">
        <v>19.9216</v>
      </c>
      <c r="AG86">
        <v>17.1157</v>
      </c>
    </row>
    <row r="87" spans="1:33">
      <c r="A87" t="s">
        <v>152</v>
      </c>
      <c r="B87">
        <v>2</v>
      </c>
      <c r="C87" t="s">
        <v>55</v>
      </c>
      <c r="D87" t="s">
        <v>58</v>
      </c>
      <c r="E87" t="s">
        <v>40</v>
      </c>
      <c r="F87">
        <v>3.01</v>
      </c>
      <c r="G87">
        <v>2.93</v>
      </c>
      <c r="H87">
        <v>5.43</v>
      </c>
      <c r="I87">
        <v>12.05</v>
      </c>
      <c r="J87">
        <v>11.9</v>
      </c>
      <c r="K87">
        <v>0.975617</v>
      </c>
      <c r="L87">
        <v>0.497896</v>
      </c>
      <c r="M87">
        <v>0.395692</v>
      </c>
      <c r="N87">
        <v>0.698043</v>
      </c>
      <c r="O87">
        <v>0.851269</v>
      </c>
      <c r="P87">
        <v>1.40148</v>
      </c>
      <c r="Q87">
        <v>0.14063</v>
      </c>
      <c r="R87">
        <v>0.200222</v>
      </c>
      <c r="S87">
        <v>12.6792</v>
      </c>
      <c r="T87">
        <v>0.182072</v>
      </c>
      <c r="U87">
        <v>4.51398</v>
      </c>
      <c r="V87">
        <v>2.08928</v>
      </c>
      <c r="W87">
        <v>1.09895</v>
      </c>
      <c r="X87">
        <v>0.105479</v>
      </c>
      <c r="Y87">
        <v>0.0791569</v>
      </c>
      <c r="Z87">
        <v>34.4037</v>
      </c>
      <c r="AA87">
        <v>25.2519</v>
      </c>
      <c r="AB87">
        <v>8.48775</v>
      </c>
      <c r="AC87">
        <v>7.10578</v>
      </c>
      <c r="AD87">
        <v>1.51943</v>
      </c>
      <c r="AE87">
        <v>2.76453</v>
      </c>
      <c r="AF87">
        <v>11.9326</v>
      </c>
      <c r="AG87">
        <v>8.60247</v>
      </c>
    </row>
    <row r="88" spans="1:33">
      <c r="A88" t="s">
        <v>153</v>
      </c>
      <c r="B88">
        <v>2</v>
      </c>
      <c r="C88" t="s">
        <v>42</v>
      </c>
      <c r="D88" t="s">
        <v>35</v>
      </c>
      <c r="E88" t="s">
        <v>106</v>
      </c>
      <c r="F88">
        <v>5.05</v>
      </c>
      <c r="G88">
        <v>3.36</v>
      </c>
      <c r="H88">
        <v>4.94</v>
      </c>
      <c r="I88">
        <v>14.21</v>
      </c>
      <c r="J88">
        <v>8.5</v>
      </c>
      <c r="K88">
        <v>1.67004</v>
      </c>
      <c r="L88">
        <v>0.725034</v>
      </c>
      <c r="M88">
        <v>0.572213</v>
      </c>
      <c r="N88">
        <v>0.874307</v>
      </c>
      <c r="O88">
        <v>1.2557</v>
      </c>
      <c r="P88">
        <v>2.294</v>
      </c>
      <c r="Q88">
        <v>0.612069</v>
      </c>
      <c r="R88">
        <v>0.248398</v>
      </c>
      <c r="S88">
        <v>22.9268</v>
      </c>
      <c r="T88">
        <v>0.203209</v>
      </c>
      <c r="U88">
        <v>4.28323</v>
      </c>
      <c r="V88">
        <v>10.3967</v>
      </c>
      <c r="W88">
        <v>2.63976</v>
      </c>
      <c r="X88">
        <v>1.3362</v>
      </c>
      <c r="Y88">
        <v>0.102866</v>
      </c>
      <c r="Z88">
        <v>42.1609</v>
      </c>
      <c r="AA88">
        <v>29.5356</v>
      </c>
      <c r="AB88">
        <v>14.9162</v>
      </c>
      <c r="AC88">
        <v>13.4397</v>
      </c>
      <c r="AD88">
        <v>1.36485</v>
      </c>
      <c r="AE88">
        <v>4.19801</v>
      </c>
      <c r="AF88">
        <v>17.717</v>
      </c>
      <c r="AG88">
        <v>14.5748</v>
      </c>
    </row>
    <row r="89" spans="1:33">
      <c r="A89" t="s">
        <v>154</v>
      </c>
      <c r="B89">
        <v>3</v>
      </c>
      <c r="C89" t="s">
        <v>45</v>
      </c>
      <c r="D89" t="s">
        <v>35</v>
      </c>
      <c r="E89" t="s">
        <v>53</v>
      </c>
      <c r="F89">
        <v>4.14</v>
      </c>
      <c r="G89">
        <v>2.66</v>
      </c>
      <c r="H89">
        <v>4.93</v>
      </c>
      <c r="I89">
        <v>12.46</v>
      </c>
      <c r="J89">
        <v>22.5</v>
      </c>
      <c r="K89">
        <v>0.692035</v>
      </c>
      <c r="L89">
        <v>0.877773</v>
      </c>
      <c r="M89">
        <v>0.459827</v>
      </c>
      <c r="N89">
        <v>0.341692</v>
      </c>
      <c r="O89">
        <v>1.06436</v>
      </c>
      <c r="P89">
        <v>4.64418</v>
      </c>
      <c r="Q89">
        <v>0.269545</v>
      </c>
      <c r="R89">
        <v>0.469082</v>
      </c>
      <c r="S89">
        <v>11.4629</v>
      </c>
      <c r="T89">
        <v>0.222039</v>
      </c>
      <c r="U89">
        <v>6.38893</v>
      </c>
      <c r="V89">
        <v>9.88698</v>
      </c>
      <c r="W89">
        <v>3.99391</v>
      </c>
      <c r="X89">
        <v>1.97387</v>
      </c>
      <c r="Y89">
        <v>0.0711868</v>
      </c>
      <c r="Z89">
        <v>36.4494</v>
      </c>
      <c r="AA89">
        <v>20.7521</v>
      </c>
      <c r="AB89">
        <v>15.5277</v>
      </c>
      <c r="AC89">
        <v>13.6884</v>
      </c>
      <c r="AD89">
        <v>1.6471</v>
      </c>
      <c r="AE89">
        <v>1.80303</v>
      </c>
      <c r="AF89">
        <v>9.04262</v>
      </c>
      <c r="AG89">
        <v>16.1652</v>
      </c>
    </row>
    <row r="90" spans="1:33">
      <c r="A90" t="s">
        <v>155</v>
      </c>
      <c r="B90">
        <v>3</v>
      </c>
      <c r="C90" t="s">
        <v>45</v>
      </c>
      <c r="D90" t="s">
        <v>35</v>
      </c>
      <c r="E90" t="s">
        <v>53</v>
      </c>
      <c r="F90">
        <v>3.46</v>
      </c>
      <c r="G90">
        <v>2.83</v>
      </c>
      <c r="H90">
        <v>5</v>
      </c>
      <c r="I90">
        <v>11.88</v>
      </c>
      <c r="J90">
        <v>16.6</v>
      </c>
      <c r="K90">
        <v>0.449667</v>
      </c>
      <c r="L90">
        <v>0.82115</v>
      </c>
      <c r="M90">
        <v>0.427701</v>
      </c>
      <c r="N90">
        <v>0.710357</v>
      </c>
      <c r="O90">
        <v>1.01447</v>
      </c>
      <c r="P90">
        <v>3.77152</v>
      </c>
      <c r="Q90">
        <v>0.249571</v>
      </c>
      <c r="R90">
        <v>0.41715</v>
      </c>
      <c r="S90">
        <v>16.1768</v>
      </c>
      <c r="T90">
        <v>0.0917566</v>
      </c>
      <c r="U90">
        <v>3.71974</v>
      </c>
      <c r="V90">
        <v>4.20874</v>
      </c>
      <c r="W90">
        <v>2.29853</v>
      </c>
      <c r="X90">
        <v>1.52661</v>
      </c>
      <c r="Y90">
        <v>0.0564763</v>
      </c>
      <c r="Z90">
        <v>31.2742</v>
      </c>
      <c r="AA90">
        <v>20.3891</v>
      </c>
      <c r="AB90">
        <v>10.8614</v>
      </c>
      <c r="AC90">
        <v>9.27709</v>
      </c>
      <c r="AD90">
        <v>1.39779</v>
      </c>
      <c r="AE90">
        <v>0.0975235</v>
      </c>
      <c r="AF90">
        <v>15.8449</v>
      </c>
      <c r="AG90">
        <v>11.9499</v>
      </c>
    </row>
    <row r="91" spans="1:33">
      <c r="A91" t="s">
        <v>156</v>
      </c>
      <c r="B91">
        <v>2</v>
      </c>
      <c r="C91" t="s">
        <v>38</v>
      </c>
      <c r="D91" t="s">
        <v>39</v>
      </c>
      <c r="E91" t="s">
        <v>40</v>
      </c>
      <c r="F91">
        <v>3.75</v>
      </c>
      <c r="G91">
        <v>3.28</v>
      </c>
      <c r="H91">
        <v>5.47</v>
      </c>
      <c r="I91">
        <v>13.29</v>
      </c>
      <c r="J91">
        <v>13.2</v>
      </c>
      <c r="K91">
        <v>1.73889</v>
      </c>
      <c r="L91">
        <v>0.557252</v>
      </c>
      <c r="M91">
        <v>0.365308</v>
      </c>
      <c r="N91">
        <v>1.04637</v>
      </c>
      <c r="O91">
        <v>1.41731</v>
      </c>
      <c r="P91">
        <v>4.5116</v>
      </c>
      <c r="Q91">
        <v>0.416834</v>
      </c>
      <c r="R91">
        <v>0.384555</v>
      </c>
      <c r="S91">
        <v>12.0309</v>
      </c>
      <c r="T91">
        <v>0.202283</v>
      </c>
      <c r="U91">
        <v>3.24816</v>
      </c>
      <c r="V91">
        <v>6.6529</v>
      </c>
      <c r="W91">
        <v>0.0836443</v>
      </c>
      <c r="X91">
        <v>0.526708</v>
      </c>
      <c r="Y91">
        <v>0.0387228</v>
      </c>
      <c r="Z91">
        <v>32.3319</v>
      </c>
      <c r="AA91">
        <v>22.8058</v>
      </c>
      <c r="AB91">
        <v>8.94656</v>
      </c>
      <c r="AC91">
        <v>8.5282</v>
      </c>
      <c r="AD91">
        <v>0.510021</v>
      </c>
      <c r="AE91">
        <v>1.93262</v>
      </c>
      <c r="AF91">
        <v>18.6073</v>
      </c>
      <c r="AG91">
        <v>15.2172</v>
      </c>
    </row>
    <row r="92" spans="1:33">
      <c r="A92" t="s">
        <v>157</v>
      </c>
      <c r="B92" t="s">
        <v>144</v>
      </c>
      <c r="C92" t="s">
        <v>34</v>
      </c>
      <c r="D92" t="s">
        <v>58</v>
      </c>
      <c r="E92" t="s">
        <v>133</v>
      </c>
      <c r="F92">
        <v>3.58</v>
      </c>
      <c r="G92">
        <v>3.04</v>
      </c>
      <c r="H92">
        <v>5.33</v>
      </c>
      <c r="I92">
        <v>12.48</v>
      </c>
      <c r="J92">
        <v>16.1</v>
      </c>
      <c r="K92">
        <v>0.818251</v>
      </c>
      <c r="L92">
        <v>0.627456</v>
      </c>
      <c r="M92">
        <v>0.463626</v>
      </c>
      <c r="N92">
        <v>1.3607</v>
      </c>
      <c r="O92">
        <v>1.03725</v>
      </c>
      <c r="P92">
        <v>4.88616</v>
      </c>
      <c r="Q92">
        <v>0.281954</v>
      </c>
      <c r="R92">
        <v>0.369546</v>
      </c>
      <c r="S92">
        <v>15.7622</v>
      </c>
      <c r="T92">
        <v>0.0994224</v>
      </c>
      <c r="U92">
        <v>4.55464</v>
      </c>
      <c r="V92">
        <v>9.02331</v>
      </c>
      <c r="W92">
        <v>0.598931</v>
      </c>
      <c r="X92">
        <v>1.26459</v>
      </c>
      <c r="Y92">
        <v>0.122685</v>
      </c>
      <c r="Z92">
        <v>23.1916</v>
      </c>
      <c r="AA92">
        <v>17.2062</v>
      </c>
      <c r="AB92">
        <v>7.42216</v>
      </c>
      <c r="AC92">
        <v>6.01153</v>
      </c>
      <c r="AD92">
        <v>1.39437</v>
      </c>
      <c r="AE92">
        <v>4.786</v>
      </c>
      <c r="AF92">
        <v>16.1503</v>
      </c>
      <c r="AG92">
        <v>14.3462</v>
      </c>
    </row>
    <row r="93" spans="1:33">
      <c r="A93" t="s">
        <v>158</v>
      </c>
      <c r="B93" t="s">
        <v>144</v>
      </c>
      <c r="C93" t="s">
        <v>45</v>
      </c>
      <c r="D93" t="s">
        <v>35</v>
      </c>
      <c r="E93" t="s">
        <v>127</v>
      </c>
      <c r="F93">
        <v>4.18</v>
      </c>
      <c r="G93">
        <v>3.11</v>
      </c>
      <c r="H93">
        <v>5.23</v>
      </c>
      <c r="I93">
        <v>13.17</v>
      </c>
      <c r="J93">
        <v>18.4</v>
      </c>
      <c r="K93">
        <v>1.45576</v>
      </c>
      <c r="L93">
        <v>0.346868</v>
      </c>
      <c r="M93">
        <v>0.465161</v>
      </c>
      <c r="N93">
        <v>0.844066</v>
      </c>
      <c r="O93">
        <v>1.17878</v>
      </c>
      <c r="P93">
        <v>1.87791</v>
      </c>
      <c r="Q93">
        <v>0.202238</v>
      </c>
      <c r="R93">
        <v>0.122643</v>
      </c>
      <c r="S93">
        <v>15.0603</v>
      </c>
      <c r="T93">
        <v>0.147586</v>
      </c>
      <c r="U93">
        <v>2.82198</v>
      </c>
      <c r="V93">
        <v>4.37186</v>
      </c>
      <c r="W93">
        <v>1.19837</v>
      </c>
      <c r="X93">
        <v>0.900794</v>
      </c>
      <c r="Y93">
        <v>0.00142194</v>
      </c>
      <c r="Z93">
        <v>26.6849</v>
      </c>
      <c r="AA93">
        <v>19.2493</v>
      </c>
      <c r="AB93">
        <v>7.50388</v>
      </c>
      <c r="AC93">
        <v>5.91157</v>
      </c>
      <c r="AD93">
        <v>1.16507</v>
      </c>
      <c r="AE93">
        <v>2.78586</v>
      </c>
      <c r="AF93">
        <v>11.0095</v>
      </c>
      <c r="AG93">
        <v>10.2316</v>
      </c>
    </row>
    <row r="94" spans="1:33">
      <c r="A94" t="s">
        <v>159</v>
      </c>
      <c r="B94" t="s">
        <v>144</v>
      </c>
      <c r="C94" t="s">
        <v>66</v>
      </c>
      <c r="D94" t="s">
        <v>58</v>
      </c>
      <c r="E94" t="s">
        <v>40</v>
      </c>
      <c r="F94">
        <v>3.96</v>
      </c>
      <c r="G94">
        <v>2.99</v>
      </c>
      <c r="H94">
        <v>5.14</v>
      </c>
      <c r="I94">
        <v>12.85</v>
      </c>
      <c r="J94">
        <v>16.1</v>
      </c>
      <c r="K94">
        <v>0.168817</v>
      </c>
      <c r="L94">
        <v>0.625773</v>
      </c>
      <c r="M94">
        <v>0.150241</v>
      </c>
      <c r="N94">
        <v>0.843758</v>
      </c>
      <c r="O94">
        <v>1.05072</v>
      </c>
      <c r="P94">
        <v>3.29944</v>
      </c>
      <c r="Q94">
        <v>0.213482</v>
      </c>
      <c r="R94">
        <v>0.34437</v>
      </c>
      <c r="S94">
        <v>11.3497</v>
      </c>
      <c r="T94">
        <v>0.146627</v>
      </c>
      <c r="U94">
        <v>4.21443</v>
      </c>
      <c r="V94">
        <v>3.69317</v>
      </c>
      <c r="W94">
        <v>1.69845</v>
      </c>
      <c r="X94">
        <v>0.441706</v>
      </c>
      <c r="Y94">
        <v>0.0734827</v>
      </c>
      <c r="Z94">
        <v>29.4282</v>
      </c>
      <c r="AA94">
        <v>21.5604</v>
      </c>
      <c r="AB94">
        <v>8.9717</v>
      </c>
      <c r="AC94">
        <v>7.88894</v>
      </c>
      <c r="AD94">
        <v>1.18357</v>
      </c>
      <c r="AE94">
        <v>1.96121</v>
      </c>
      <c r="AF94">
        <v>22.0511</v>
      </c>
      <c r="AG94">
        <v>9.56468</v>
      </c>
    </row>
    <row r="95" spans="1:33">
      <c r="A95" t="s">
        <v>160</v>
      </c>
      <c r="B95">
        <v>4</v>
      </c>
      <c r="C95" t="s">
        <v>60</v>
      </c>
      <c r="D95" t="s">
        <v>39</v>
      </c>
      <c r="E95" t="s">
        <v>40</v>
      </c>
      <c r="F95">
        <v>3.62</v>
      </c>
      <c r="G95">
        <v>2.51</v>
      </c>
      <c r="H95">
        <v>5.07</v>
      </c>
      <c r="I95">
        <v>11.97</v>
      </c>
      <c r="J95">
        <v>14.5</v>
      </c>
      <c r="K95">
        <v>1.09052</v>
      </c>
      <c r="L95">
        <v>0.682868</v>
      </c>
      <c r="M95">
        <v>0.287184</v>
      </c>
      <c r="N95">
        <v>0.556516</v>
      </c>
      <c r="O95">
        <v>1.19519</v>
      </c>
      <c r="P95">
        <v>4.30174</v>
      </c>
      <c r="Q95">
        <v>0.325872</v>
      </c>
      <c r="R95">
        <v>0.360129</v>
      </c>
      <c r="S95">
        <v>11.6465</v>
      </c>
      <c r="T95">
        <v>0.128502</v>
      </c>
      <c r="U95">
        <v>3.56141</v>
      </c>
      <c r="V95">
        <v>9.63046</v>
      </c>
      <c r="W95">
        <v>0.748516</v>
      </c>
      <c r="X95">
        <v>0.802036</v>
      </c>
      <c r="Y95">
        <v>0.0675374</v>
      </c>
      <c r="Z95">
        <v>25.1404</v>
      </c>
      <c r="AA95">
        <v>17.9599</v>
      </c>
      <c r="AB95">
        <v>7.12307</v>
      </c>
      <c r="AC95">
        <v>6.39137</v>
      </c>
      <c r="AD95">
        <v>0.831018</v>
      </c>
      <c r="AE95">
        <v>2.65151</v>
      </c>
      <c r="AF95">
        <v>15.7344</v>
      </c>
      <c r="AG95">
        <v>15.9952</v>
      </c>
    </row>
    <row r="96" spans="1:33">
      <c r="A96" t="s">
        <v>161</v>
      </c>
      <c r="B96">
        <v>4</v>
      </c>
      <c r="C96" t="s">
        <v>60</v>
      </c>
      <c r="D96" t="s">
        <v>39</v>
      </c>
      <c r="E96" t="s">
        <v>43</v>
      </c>
      <c r="F96">
        <v>4.6</v>
      </c>
      <c r="G96">
        <v>3.71</v>
      </c>
      <c r="H96">
        <v>5.24</v>
      </c>
      <c r="I96">
        <v>14.32</v>
      </c>
      <c r="J96">
        <v>14</v>
      </c>
      <c r="K96">
        <v>1.91851</v>
      </c>
      <c r="L96">
        <v>0.192796</v>
      </c>
      <c r="M96">
        <v>0.353145</v>
      </c>
      <c r="N96">
        <v>0.124977</v>
      </c>
      <c r="O96">
        <v>0.0862726</v>
      </c>
      <c r="P96">
        <v>0.425287</v>
      </c>
      <c r="Q96">
        <v>0.202654</v>
      </c>
      <c r="R96">
        <v>0.272031</v>
      </c>
      <c r="S96">
        <v>3.04282</v>
      </c>
      <c r="T96">
        <v>0.0768733</v>
      </c>
      <c r="U96">
        <v>1.43015</v>
      </c>
      <c r="V96">
        <v>5.81113</v>
      </c>
      <c r="W96">
        <v>1.29916</v>
      </c>
      <c r="X96">
        <v>0.517106</v>
      </c>
      <c r="Y96">
        <v>0.0537865</v>
      </c>
      <c r="Z96">
        <v>21.5759</v>
      </c>
      <c r="AA96">
        <v>13.5788</v>
      </c>
      <c r="AB96">
        <v>7.56848</v>
      </c>
      <c r="AC96">
        <v>5.67932</v>
      </c>
      <c r="AD96">
        <v>0.89594</v>
      </c>
      <c r="AE96">
        <v>2.38665</v>
      </c>
      <c r="AF96">
        <v>17.2785</v>
      </c>
      <c r="AG96">
        <v>19.1532</v>
      </c>
    </row>
    <row r="97" spans="1:33">
      <c r="A97" t="s">
        <v>162</v>
      </c>
      <c r="B97">
        <v>2</v>
      </c>
      <c r="C97" t="s">
        <v>34</v>
      </c>
      <c r="D97" t="s">
        <v>35</v>
      </c>
      <c r="E97" t="s">
        <v>56</v>
      </c>
      <c r="F97">
        <v>2.2</v>
      </c>
      <c r="G97">
        <v>3.1</v>
      </c>
      <c r="H97">
        <v>4.82</v>
      </c>
      <c r="I97">
        <v>11.08</v>
      </c>
      <c r="J97">
        <v>18.8</v>
      </c>
      <c r="K97">
        <v>2.29294</v>
      </c>
      <c r="L97">
        <v>0.763701</v>
      </c>
      <c r="M97">
        <v>0.428767</v>
      </c>
      <c r="N97">
        <v>1.33006</v>
      </c>
      <c r="O97">
        <v>1.46276</v>
      </c>
      <c r="P97">
        <v>5.36077</v>
      </c>
      <c r="Q97">
        <v>0.392656</v>
      </c>
      <c r="R97">
        <v>0.39147</v>
      </c>
      <c r="S97">
        <v>14.2765</v>
      </c>
      <c r="T97">
        <v>0.220755</v>
      </c>
      <c r="U97">
        <v>2.32743</v>
      </c>
      <c r="V97">
        <v>9.29482</v>
      </c>
      <c r="W97">
        <v>0.4482</v>
      </c>
      <c r="X97">
        <v>1.50459</v>
      </c>
      <c r="Y97">
        <v>0.0149173</v>
      </c>
      <c r="Z97">
        <v>31.5465</v>
      </c>
      <c r="AA97">
        <v>19.8945</v>
      </c>
      <c r="AB97">
        <v>14.0691</v>
      </c>
      <c r="AC97">
        <v>12.4965</v>
      </c>
      <c r="AD97">
        <v>1.27711</v>
      </c>
      <c r="AE97">
        <v>3.05231</v>
      </c>
      <c r="AF97">
        <v>14.3921</v>
      </c>
      <c r="AG97">
        <v>14.8557</v>
      </c>
    </row>
    <row r="98" spans="1:33">
      <c r="A98" t="s">
        <v>163</v>
      </c>
      <c r="B98">
        <v>2</v>
      </c>
      <c r="C98" t="s">
        <v>34</v>
      </c>
      <c r="D98" t="s">
        <v>58</v>
      </c>
      <c r="E98" t="s">
        <v>81</v>
      </c>
      <c r="F98">
        <v>2.13</v>
      </c>
      <c r="G98">
        <v>3.42</v>
      </c>
      <c r="H98">
        <v>4.89</v>
      </c>
      <c r="I98">
        <v>11.14</v>
      </c>
      <c r="J98">
        <v>13.4</v>
      </c>
      <c r="K98">
        <v>1.0105</v>
      </c>
      <c r="L98">
        <v>0.687133</v>
      </c>
      <c r="M98">
        <v>0.295093</v>
      </c>
      <c r="N98">
        <v>0.590928</v>
      </c>
      <c r="O98">
        <v>0.89088</v>
      </c>
      <c r="P98">
        <v>2.87688</v>
      </c>
      <c r="Q98">
        <v>0.498543</v>
      </c>
      <c r="R98">
        <v>0.60065</v>
      </c>
      <c r="S98">
        <v>12.3919</v>
      </c>
      <c r="T98">
        <v>0.0669138</v>
      </c>
      <c r="U98">
        <v>3.44555</v>
      </c>
      <c r="V98">
        <v>7.33317</v>
      </c>
      <c r="W98">
        <v>0.466137</v>
      </c>
      <c r="X98">
        <v>1.08678</v>
      </c>
      <c r="Y98">
        <v>0.106603</v>
      </c>
      <c r="Z98">
        <v>15.7801</v>
      </c>
      <c r="AA98">
        <v>11.7268</v>
      </c>
      <c r="AB98">
        <v>4.33276</v>
      </c>
      <c r="AC98">
        <v>2.82397</v>
      </c>
      <c r="AD98">
        <v>0.309843</v>
      </c>
      <c r="AE98">
        <v>1.632</v>
      </c>
      <c r="AF98">
        <v>14.903</v>
      </c>
      <c r="AG98">
        <v>9.72644</v>
      </c>
    </row>
    <row r="99" spans="1:33">
      <c r="A99" t="s">
        <v>164</v>
      </c>
      <c r="B99">
        <v>3</v>
      </c>
      <c r="C99" t="s">
        <v>60</v>
      </c>
      <c r="D99" t="s">
        <v>35</v>
      </c>
      <c r="E99" t="s">
        <v>36</v>
      </c>
      <c r="F99">
        <v>3.13</v>
      </c>
      <c r="G99">
        <v>3.1</v>
      </c>
      <c r="H99">
        <v>5.04</v>
      </c>
      <c r="I99">
        <v>12.05</v>
      </c>
      <c r="J99">
        <v>15.6</v>
      </c>
      <c r="K99">
        <v>0.758449</v>
      </c>
      <c r="L99">
        <v>0.920005</v>
      </c>
      <c r="M99">
        <v>0.550101</v>
      </c>
      <c r="N99">
        <v>1.06948</v>
      </c>
      <c r="O99">
        <v>1.53712</v>
      </c>
      <c r="P99">
        <v>5.54391</v>
      </c>
      <c r="Q99">
        <v>0.70213</v>
      </c>
      <c r="R99">
        <v>0.725405</v>
      </c>
      <c r="S99">
        <v>15.8369</v>
      </c>
      <c r="T99">
        <v>0.30174</v>
      </c>
      <c r="U99">
        <v>4.55722</v>
      </c>
      <c r="V99">
        <v>12.8203</v>
      </c>
      <c r="W99">
        <v>2.0158</v>
      </c>
      <c r="X99">
        <v>1.31322</v>
      </c>
      <c r="Y99">
        <v>0.129878</v>
      </c>
      <c r="Z99">
        <v>49.2281</v>
      </c>
      <c r="AA99">
        <v>34.1744</v>
      </c>
      <c r="AB99">
        <v>15.2029</v>
      </c>
      <c r="AC99">
        <v>14.1204</v>
      </c>
      <c r="AD99">
        <v>1.67684</v>
      </c>
      <c r="AE99">
        <v>4.60505</v>
      </c>
      <c r="AF99">
        <v>31.2514</v>
      </c>
      <c r="AG99">
        <v>19.9511</v>
      </c>
    </row>
    <row r="100" spans="1:33">
      <c r="A100" t="s">
        <v>165</v>
      </c>
      <c r="B100">
        <v>2</v>
      </c>
      <c r="C100" t="s">
        <v>60</v>
      </c>
      <c r="D100" t="s">
        <v>64</v>
      </c>
      <c r="E100" t="s">
        <v>53</v>
      </c>
      <c r="F100">
        <v>4.15</v>
      </c>
      <c r="G100">
        <v>3.81</v>
      </c>
      <c r="H100">
        <v>4.9</v>
      </c>
      <c r="I100">
        <v>13.51</v>
      </c>
      <c r="J100">
        <v>16.6</v>
      </c>
      <c r="K100">
        <v>0.930044</v>
      </c>
      <c r="L100">
        <v>0.601528</v>
      </c>
      <c r="M100">
        <v>0.613623</v>
      </c>
      <c r="N100">
        <v>0.999675</v>
      </c>
      <c r="O100">
        <v>1.29922</v>
      </c>
      <c r="P100">
        <v>3.80713</v>
      </c>
      <c r="Q100">
        <v>0.389578</v>
      </c>
      <c r="R100">
        <v>0.360469</v>
      </c>
      <c r="S100">
        <v>16.7264</v>
      </c>
      <c r="T100">
        <v>0.104625</v>
      </c>
      <c r="U100">
        <v>3.37401</v>
      </c>
      <c r="V100">
        <v>7.66671</v>
      </c>
      <c r="W100">
        <v>3.1824</v>
      </c>
      <c r="X100">
        <v>1.51169</v>
      </c>
      <c r="Y100">
        <v>0.0256239</v>
      </c>
      <c r="Z100">
        <v>31.5315</v>
      </c>
      <c r="AA100">
        <v>19.0356</v>
      </c>
      <c r="AB100">
        <v>10.8009</v>
      </c>
      <c r="AC100">
        <v>9.89322</v>
      </c>
      <c r="AD100">
        <v>1.15558</v>
      </c>
      <c r="AE100">
        <v>3.85197</v>
      </c>
      <c r="AF100">
        <v>17.5681</v>
      </c>
      <c r="AG100">
        <v>20.8921</v>
      </c>
    </row>
    <row r="101" spans="1:33">
      <c r="A101" t="s">
        <v>166</v>
      </c>
      <c r="B101">
        <v>2</v>
      </c>
      <c r="C101" t="s">
        <v>42</v>
      </c>
      <c r="D101" t="s">
        <v>64</v>
      </c>
      <c r="E101" t="s">
        <v>53</v>
      </c>
      <c r="F101">
        <v>3.77</v>
      </c>
      <c r="G101">
        <v>2.97</v>
      </c>
      <c r="H101">
        <v>5.09</v>
      </c>
      <c r="I101">
        <v>12.34</v>
      </c>
      <c r="J101">
        <v>15.5</v>
      </c>
      <c r="K101">
        <v>1.23396</v>
      </c>
      <c r="L101">
        <v>0.56773</v>
      </c>
      <c r="M101">
        <v>0.307818</v>
      </c>
      <c r="N101">
        <v>0.798908</v>
      </c>
      <c r="O101">
        <v>0.988995</v>
      </c>
      <c r="P101">
        <v>2.69557</v>
      </c>
      <c r="Q101">
        <v>0.260089</v>
      </c>
      <c r="R101">
        <v>0.265693</v>
      </c>
      <c r="S101">
        <v>13.1188</v>
      </c>
      <c r="T101">
        <v>0.15795</v>
      </c>
      <c r="U101">
        <v>2.2543</v>
      </c>
      <c r="V101">
        <v>8.66007</v>
      </c>
      <c r="W101">
        <v>2.01368</v>
      </c>
      <c r="X101">
        <v>1.31686</v>
      </c>
      <c r="Y101">
        <v>0.0347649</v>
      </c>
      <c r="Z101">
        <v>25.3662</v>
      </c>
      <c r="AA101">
        <v>16.1252</v>
      </c>
      <c r="AB101">
        <v>7.44363</v>
      </c>
      <c r="AC101">
        <v>6.61867</v>
      </c>
      <c r="AD101">
        <v>0.962286</v>
      </c>
      <c r="AE101">
        <v>2.47179</v>
      </c>
      <c r="AF101">
        <v>11.2382</v>
      </c>
      <c r="AG101">
        <v>20.8541</v>
      </c>
    </row>
    <row r="102" spans="1:33">
      <c r="A102" t="s">
        <v>167</v>
      </c>
      <c r="B102">
        <v>1</v>
      </c>
      <c r="C102" t="s">
        <v>50</v>
      </c>
      <c r="D102" t="s">
        <v>35</v>
      </c>
      <c r="E102" t="s">
        <v>168</v>
      </c>
      <c r="F102">
        <v>2.24</v>
      </c>
      <c r="G102">
        <v>3.04</v>
      </c>
      <c r="H102">
        <v>5.5</v>
      </c>
      <c r="I102">
        <v>11.64</v>
      </c>
      <c r="J102">
        <v>10.3</v>
      </c>
      <c r="K102">
        <v>1.67779</v>
      </c>
      <c r="L102">
        <v>0.285578</v>
      </c>
      <c r="M102">
        <v>0.688903</v>
      </c>
      <c r="N102">
        <v>0.888156</v>
      </c>
      <c r="O102">
        <v>0.831176</v>
      </c>
      <c r="P102">
        <v>3.30376</v>
      </c>
      <c r="Q102">
        <v>0.234038</v>
      </c>
      <c r="R102">
        <v>0.249001</v>
      </c>
      <c r="S102">
        <v>9.14411</v>
      </c>
      <c r="T102">
        <v>0.174678</v>
      </c>
      <c r="U102">
        <v>2.51466</v>
      </c>
      <c r="V102">
        <v>8.54425</v>
      </c>
      <c r="W102">
        <v>2.63564</v>
      </c>
      <c r="X102">
        <v>0.657404</v>
      </c>
      <c r="Y102">
        <v>0.0238374</v>
      </c>
      <c r="Z102">
        <v>19.9481</v>
      </c>
      <c r="AA102">
        <v>18.2</v>
      </c>
      <c r="AB102">
        <v>2.84439</v>
      </c>
      <c r="AC102">
        <v>2.24282</v>
      </c>
      <c r="AD102">
        <v>0.66901</v>
      </c>
      <c r="AE102">
        <v>4.74392</v>
      </c>
      <c r="AF102">
        <v>20.4328</v>
      </c>
      <c r="AG102">
        <v>19.804</v>
      </c>
    </row>
    <row r="103" spans="1:33">
      <c r="A103" t="s">
        <v>169</v>
      </c>
      <c r="B103">
        <v>2</v>
      </c>
      <c r="C103" t="s">
        <v>55</v>
      </c>
      <c r="D103" t="s">
        <v>58</v>
      </c>
      <c r="E103" t="s">
        <v>146</v>
      </c>
      <c r="F103">
        <v>3.59</v>
      </c>
      <c r="G103">
        <v>3.09</v>
      </c>
      <c r="H103">
        <v>4.95</v>
      </c>
      <c r="I103">
        <v>11.78</v>
      </c>
      <c r="J103">
        <v>13.9</v>
      </c>
      <c r="K103">
        <v>0.0896444</v>
      </c>
      <c r="L103">
        <v>0.653327</v>
      </c>
      <c r="M103">
        <v>0.424887</v>
      </c>
      <c r="N103">
        <v>0.751716</v>
      </c>
      <c r="O103">
        <v>0.886301</v>
      </c>
      <c r="P103">
        <v>3.95141</v>
      </c>
      <c r="Q103">
        <v>0.217254</v>
      </c>
      <c r="R103">
        <v>0.403273</v>
      </c>
      <c r="S103">
        <v>13.2667</v>
      </c>
      <c r="T103">
        <v>0.216175</v>
      </c>
      <c r="U103">
        <v>7.192</v>
      </c>
      <c r="V103">
        <v>4.85919</v>
      </c>
      <c r="W103">
        <v>0.991107</v>
      </c>
      <c r="X103">
        <v>0.984252</v>
      </c>
      <c r="Y103">
        <v>0.125636</v>
      </c>
      <c r="Z103">
        <v>56.6831</v>
      </c>
      <c r="AA103">
        <v>41.5908</v>
      </c>
      <c r="AB103">
        <v>13.93</v>
      </c>
      <c r="AC103">
        <v>12.2264</v>
      </c>
      <c r="AD103">
        <v>2.08901</v>
      </c>
      <c r="AE103">
        <v>5.35687</v>
      </c>
      <c r="AF103">
        <v>20.7133</v>
      </c>
      <c r="AG103">
        <v>11.1895</v>
      </c>
    </row>
    <row r="104" spans="1:33">
      <c r="A104" t="s">
        <v>170</v>
      </c>
      <c r="B104">
        <v>3</v>
      </c>
      <c r="C104" t="s">
        <v>55</v>
      </c>
      <c r="D104" t="s">
        <v>58</v>
      </c>
      <c r="E104" t="s">
        <v>146</v>
      </c>
      <c r="F104">
        <v>3.54</v>
      </c>
      <c r="G104">
        <v>2.98</v>
      </c>
      <c r="H104">
        <v>5.07</v>
      </c>
      <c r="I104">
        <v>11.75</v>
      </c>
      <c r="J104">
        <v>12.6</v>
      </c>
      <c r="K104">
        <v>1.88966</v>
      </c>
      <c r="L104">
        <v>0.682254</v>
      </c>
      <c r="M104">
        <v>0.422298</v>
      </c>
      <c r="N104">
        <v>1.25521</v>
      </c>
      <c r="O104">
        <v>1.40171</v>
      </c>
      <c r="P104">
        <v>3.68448</v>
      </c>
      <c r="Q104">
        <v>0.385479</v>
      </c>
      <c r="R104">
        <v>0.512219</v>
      </c>
      <c r="S104">
        <v>13.278</v>
      </c>
      <c r="T104">
        <v>0.0986333</v>
      </c>
      <c r="U104">
        <v>4.28194</v>
      </c>
      <c r="V104">
        <v>2.76941</v>
      </c>
      <c r="W104">
        <v>5.86531</v>
      </c>
      <c r="X104">
        <v>1.80116</v>
      </c>
      <c r="Y104">
        <v>0.148924</v>
      </c>
      <c r="Z104">
        <v>48.1771</v>
      </c>
      <c r="AA104">
        <v>34.8322</v>
      </c>
      <c r="AB104">
        <v>12.7088</v>
      </c>
      <c r="AC104">
        <v>10.3321</v>
      </c>
      <c r="AD104">
        <v>2.32335</v>
      </c>
      <c r="AE104">
        <v>5.10636</v>
      </c>
      <c r="AF104">
        <v>33.4795</v>
      </c>
      <c r="AG104">
        <v>10.5566</v>
      </c>
    </row>
    <row r="105" spans="1:33">
      <c r="A105" t="s">
        <v>171</v>
      </c>
      <c r="B105">
        <v>3</v>
      </c>
      <c r="C105" t="s">
        <v>45</v>
      </c>
      <c r="D105" t="s">
        <v>58</v>
      </c>
      <c r="E105" t="s">
        <v>56</v>
      </c>
      <c r="F105">
        <v>2.66</v>
      </c>
      <c r="G105">
        <v>2.94</v>
      </c>
      <c r="H105">
        <v>5.33</v>
      </c>
      <c r="I105">
        <v>11.88</v>
      </c>
      <c r="J105">
        <v>15.3</v>
      </c>
      <c r="K105">
        <v>2.17681</v>
      </c>
      <c r="L105">
        <v>0.746108</v>
      </c>
      <c r="M105">
        <v>0.236923</v>
      </c>
      <c r="N105">
        <v>1.30955</v>
      </c>
      <c r="O105">
        <v>1.38818</v>
      </c>
      <c r="P105">
        <v>1.99881</v>
      </c>
      <c r="Q105">
        <v>0.295931</v>
      </c>
      <c r="R105">
        <v>0.3228</v>
      </c>
      <c r="S105">
        <v>13.0148</v>
      </c>
      <c r="T105">
        <v>0.209223</v>
      </c>
      <c r="U105">
        <v>4.24145</v>
      </c>
      <c r="V105">
        <v>7.83218</v>
      </c>
      <c r="W105">
        <v>0.536149</v>
      </c>
      <c r="X105">
        <v>1.25373</v>
      </c>
      <c r="Y105">
        <v>0.0861369</v>
      </c>
      <c r="Z105">
        <v>27.284</v>
      </c>
      <c r="AA105">
        <v>18.1756</v>
      </c>
      <c r="AB105">
        <v>7.50292</v>
      </c>
      <c r="AC105">
        <v>6.75383</v>
      </c>
      <c r="AD105">
        <v>0.75872</v>
      </c>
      <c r="AE105">
        <v>1.20196</v>
      </c>
      <c r="AF105">
        <v>11.2882</v>
      </c>
      <c r="AG105">
        <v>10.5898</v>
      </c>
    </row>
    <row r="106" spans="1:33">
      <c r="A106" t="s">
        <v>172</v>
      </c>
      <c r="B106">
        <v>2</v>
      </c>
      <c r="C106" t="s">
        <v>60</v>
      </c>
      <c r="D106" t="s">
        <v>58</v>
      </c>
      <c r="E106" t="s">
        <v>53</v>
      </c>
      <c r="F106">
        <v>2.63</v>
      </c>
      <c r="G106">
        <v>3.31</v>
      </c>
      <c r="H106">
        <v>5.04</v>
      </c>
      <c r="I106">
        <v>11.56</v>
      </c>
      <c r="J106">
        <v>22</v>
      </c>
      <c r="K106">
        <v>0.894813</v>
      </c>
      <c r="L106">
        <v>0.838985</v>
      </c>
      <c r="M106">
        <v>0.0403555</v>
      </c>
      <c r="N106">
        <v>0.90947</v>
      </c>
      <c r="O106">
        <v>1.19119</v>
      </c>
      <c r="P106">
        <v>2.09813</v>
      </c>
      <c r="Q106">
        <v>0.308004</v>
      </c>
      <c r="R106">
        <v>0.218718</v>
      </c>
      <c r="S106">
        <v>4.56956</v>
      </c>
      <c r="T106">
        <v>0.10217</v>
      </c>
      <c r="U106">
        <v>2.60908</v>
      </c>
      <c r="V106">
        <v>6.80663</v>
      </c>
      <c r="W106">
        <v>1.58913</v>
      </c>
      <c r="X106">
        <v>0.554991</v>
      </c>
      <c r="Y106">
        <v>0.0528947</v>
      </c>
      <c r="Z106">
        <v>40.3347</v>
      </c>
      <c r="AA106">
        <v>26.5982</v>
      </c>
      <c r="AB106">
        <v>16.7306</v>
      </c>
      <c r="AC106">
        <v>14.9834</v>
      </c>
      <c r="AD106">
        <v>1.49214</v>
      </c>
      <c r="AE106">
        <v>2.26594</v>
      </c>
      <c r="AF106">
        <v>10.9444</v>
      </c>
      <c r="AG106">
        <v>7.44425</v>
      </c>
    </row>
    <row r="107" spans="1:33">
      <c r="A107" t="s">
        <v>173</v>
      </c>
      <c r="B107">
        <v>2</v>
      </c>
      <c r="C107" t="s">
        <v>66</v>
      </c>
      <c r="D107" t="s">
        <v>39</v>
      </c>
      <c r="E107" t="s">
        <v>36</v>
      </c>
      <c r="F107">
        <v>2.54</v>
      </c>
      <c r="G107">
        <v>3.11</v>
      </c>
      <c r="H107">
        <v>5.22</v>
      </c>
      <c r="I107">
        <v>11.58</v>
      </c>
      <c r="J107">
        <v>13.2</v>
      </c>
      <c r="K107">
        <v>2.91093</v>
      </c>
      <c r="L107">
        <v>0.681969</v>
      </c>
      <c r="M107">
        <v>0.416</v>
      </c>
      <c r="N107">
        <v>1.12632</v>
      </c>
      <c r="O107">
        <v>1.77019</v>
      </c>
      <c r="P107">
        <v>4.57804</v>
      </c>
      <c r="Q107">
        <v>0.415903</v>
      </c>
      <c r="R107">
        <v>0.344401</v>
      </c>
      <c r="S107">
        <v>8.35048</v>
      </c>
      <c r="T107">
        <v>0.111422</v>
      </c>
      <c r="U107">
        <v>4.31529</v>
      </c>
      <c r="V107">
        <v>10.3297</v>
      </c>
      <c r="W107">
        <v>0.697705</v>
      </c>
      <c r="X107">
        <v>1.18961</v>
      </c>
      <c r="Y107">
        <v>0.0934198</v>
      </c>
      <c r="Z107">
        <v>23.8025</v>
      </c>
      <c r="AA107">
        <v>20.2296</v>
      </c>
      <c r="AB107">
        <v>3.20053</v>
      </c>
      <c r="AC107">
        <v>2.26207</v>
      </c>
      <c r="AD107">
        <v>1.21279</v>
      </c>
      <c r="AE107">
        <v>3.89339</v>
      </c>
      <c r="AF107">
        <v>21.285</v>
      </c>
      <c r="AG107">
        <v>15.7778</v>
      </c>
    </row>
    <row r="108" spans="1:33">
      <c r="A108" t="s">
        <v>174</v>
      </c>
      <c r="B108">
        <v>1</v>
      </c>
      <c r="C108" t="s">
        <v>34</v>
      </c>
      <c r="D108" t="s">
        <v>35</v>
      </c>
      <c r="E108" t="s">
        <v>99</v>
      </c>
      <c r="F108">
        <v>3.96</v>
      </c>
      <c r="G108">
        <v>3.19</v>
      </c>
      <c r="H108">
        <v>5.63</v>
      </c>
      <c r="I108">
        <v>13.5</v>
      </c>
      <c r="J108">
        <v>15.3</v>
      </c>
      <c r="K108">
        <v>1.09824</v>
      </c>
      <c r="L108">
        <v>0.240919</v>
      </c>
      <c r="M108">
        <v>0.143762</v>
      </c>
      <c r="N108">
        <v>0.805136</v>
      </c>
      <c r="O108">
        <v>0.676304</v>
      </c>
      <c r="P108">
        <v>2.55462</v>
      </c>
      <c r="Q108">
        <v>0.429925</v>
      </c>
      <c r="R108">
        <v>0.51026</v>
      </c>
      <c r="S108">
        <v>12.9693</v>
      </c>
      <c r="T108">
        <v>0.224243</v>
      </c>
      <c r="U108">
        <v>5.25216</v>
      </c>
      <c r="V108">
        <v>11.3746</v>
      </c>
      <c r="W108">
        <v>0.639583</v>
      </c>
      <c r="X108">
        <v>1.21804</v>
      </c>
      <c r="Y108">
        <v>0.155578</v>
      </c>
      <c r="Z108">
        <v>32.0657</v>
      </c>
      <c r="AA108">
        <v>19.93</v>
      </c>
      <c r="AB108">
        <v>13.4736</v>
      </c>
      <c r="AC108">
        <v>11.102</v>
      </c>
      <c r="AD108">
        <v>1.23316</v>
      </c>
      <c r="AE108">
        <v>0.421384</v>
      </c>
      <c r="AF108">
        <v>21.0095</v>
      </c>
      <c r="AG108">
        <v>20.2222</v>
      </c>
    </row>
    <row r="109" spans="1:33">
      <c r="A109" t="s">
        <v>175</v>
      </c>
      <c r="B109">
        <v>2</v>
      </c>
      <c r="C109" t="s">
        <v>34</v>
      </c>
      <c r="D109" t="s">
        <v>39</v>
      </c>
      <c r="E109" t="s">
        <v>127</v>
      </c>
      <c r="F109">
        <v>3.48</v>
      </c>
      <c r="G109">
        <v>3.18</v>
      </c>
      <c r="H109">
        <v>5.06</v>
      </c>
      <c r="I109">
        <v>12.34</v>
      </c>
      <c r="J109">
        <v>14.6</v>
      </c>
      <c r="K109">
        <v>1.38337</v>
      </c>
      <c r="L109">
        <v>0.421752</v>
      </c>
      <c r="M109">
        <v>0.296573</v>
      </c>
      <c r="N109">
        <v>1.04348</v>
      </c>
      <c r="O109">
        <v>1.23454</v>
      </c>
      <c r="P109">
        <v>3.82214</v>
      </c>
      <c r="Q109">
        <v>0.513453</v>
      </c>
      <c r="R109">
        <v>0.567964</v>
      </c>
      <c r="S109">
        <v>15.3216</v>
      </c>
      <c r="T109">
        <v>0.271949</v>
      </c>
      <c r="U109">
        <v>1.60422</v>
      </c>
      <c r="V109">
        <v>4.34662</v>
      </c>
      <c r="W109">
        <v>3.04292</v>
      </c>
      <c r="X109">
        <v>0.716143</v>
      </c>
      <c r="Y109">
        <v>0.0550671</v>
      </c>
      <c r="Z109">
        <v>51.2208</v>
      </c>
      <c r="AA109">
        <v>35.1323</v>
      </c>
      <c r="AB109">
        <v>11.9911</v>
      </c>
      <c r="AC109">
        <v>10.3799</v>
      </c>
      <c r="AD109">
        <v>1.75618</v>
      </c>
      <c r="AE109">
        <v>4.62982</v>
      </c>
      <c r="AF109">
        <v>13.6916</v>
      </c>
      <c r="AG109">
        <v>14.391</v>
      </c>
    </row>
    <row r="110" spans="1:33">
      <c r="A110" t="s">
        <v>176</v>
      </c>
      <c r="B110">
        <v>2</v>
      </c>
      <c r="C110" t="s">
        <v>177</v>
      </c>
      <c r="D110" t="s">
        <v>35</v>
      </c>
      <c r="E110" t="s">
        <v>53</v>
      </c>
      <c r="F110">
        <v>3.68</v>
      </c>
      <c r="G110">
        <v>2.94</v>
      </c>
      <c r="H110">
        <v>4.9</v>
      </c>
      <c r="I110">
        <v>12.24</v>
      </c>
      <c r="J110">
        <v>23.4</v>
      </c>
      <c r="K110">
        <v>1.50993</v>
      </c>
      <c r="L110">
        <v>0.542028</v>
      </c>
      <c r="M110">
        <v>0.365172</v>
      </c>
      <c r="N110">
        <v>0.926362</v>
      </c>
      <c r="O110">
        <v>0.464778</v>
      </c>
      <c r="P110">
        <v>3.08948</v>
      </c>
      <c r="Q110">
        <v>0.108338</v>
      </c>
      <c r="R110">
        <v>0.0854022</v>
      </c>
      <c r="S110">
        <v>9.44087</v>
      </c>
      <c r="T110">
        <v>0.21627</v>
      </c>
      <c r="U110">
        <v>3.42045</v>
      </c>
      <c r="V110">
        <v>6.88902</v>
      </c>
      <c r="W110">
        <v>2.52049</v>
      </c>
      <c r="X110">
        <v>1.15395</v>
      </c>
      <c r="Y110">
        <v>0.026465</v>
      </c>
      <c r="Z110">
        <v>34.4917</v>
      </c>
      <c r="AA110">
        <v>22.4914</v>
      </c>
      <c r="AB110">
        <v>9.04761</v>
      </c>
      <c r="AC110">
        <v>7.7012</v>
      </c>
      <c r="AD110">
        <v>1.27103</v>
      </c>
      <c r="AE110">
        <v>3.86036</v>
      </c>
      <c r="AF110">
        <v>14.351</v>
      </c>
      <c r="AG110">
        <v>16.5741</v>
      </c>
    </row>
    <row r="111" spans="1:33">
      <c r="A111" t="s">
        <v>178</v>
      </c>
      <c r="B111">
        <v>1</v>
      </c>
      <c r="C111" t="s">
        <v>38</v>
      </c>
      <c r="D111" t="s">
        <v>35</v>
      </c>
      <c r="E111" t="s">
        <v>106</v>
      </c>
      <c r="F111">
        <v>3.07</v>
      </c>
      <c r="G111">
        <v>3.12</v>
      </c>
      <c r="H111">
        <v>5.15</v>
      </c>
      <c r="I111">
        <v>12.08</v>
      </c>
      <c r="J111">
        <v>8</v>
      </c>
      <c r="K111">
        <v>1.31336</v>
      </c>
      <c r="L111">
        <v>0.82401</v>
      </c>
      <c r="M111">
        <v>0.573212</v>
      </c>
      <c r="N111">
        <v>0.933458</v>
      </c>
      <c r="O111">
        <v>1.26733</v>
      </c>
      <c r="P111">
        <v>3.77061</v>
      </c>
      <c r="Q111">
        <v>0.268977</v>
      </c>
      <c r="R111">
        <v>0.575667</v>
      </c>
      <c r="S111">
        <v>14.4355</v>
      </c>
      <c r="T111">
        <v>0.187345</v>
      </c>
      <c r="U111">
        <v>3.06728</v>
      </c>
      <c r="V111">
        <v>5.5157</v>
      </c>
      <c r="W111">
        <v>1.93623</v>
      </c>
      <c r="X111">
        <v>1.02465</v>
      </c>
      <c r="Y111">
        <v>0.188595</v>
      </c>
      <c r="Z111">
        <v>45.4401</v>
      </c>
      <c r="AA111">
        <v>34.3863</v>
      </c>
      <c r="AB111">
        <v>9.02295</v>
      </c>
      <c r="AC111">
        <v>7.67858</v>
      </c>
      <c r="AD111">
        <v>1.58447</v>
      </c>
      <c r="AE111">
        <v>5.2893</v>
      </c>
      <c r="AF111">
        <v>21.1852</v>
      </c>
      <c r="AG111">
        <v>13.5485</v>
      </c>
    </row>
    <row r="112" spans="1:33">
      <c r="A112" t="s">
        <v>179</v>
      </c>
      <c r="B112">
        <v>2</v>
      </c>
      <c r="C112" t="s">
        <v>38</v>
      </c>
      <c r="D112" t="s">
        <v>35</v>
      </c>
      <c r="E112" t="s">
        <v>56</v>
      </c>
      <c r="F112">
        <v>3.82</v>
      </c>
      <c r="G112">
        <v>3.12</v>
      </c>
      <c r="H112">
        <v>5.19</v>
      </c>
      <c r="I112">
        <v>13.16</v>
      </c>
      <c r="J112">
        <v>19.7</v>
      </c>
      <c r="K112">
        <v>1.33491</v>
      </c>
      <c r="L112">
        <v>0.608671</v>
      </c>
      <c r="M112">
        <v>0.25163</v>
      </c>
      <c r="N112">
        <v>0.758498</v>
      </c>
      <c r="O112">
        <v>0.905397</v>
      </c>
      <c r="P112">
        <v>2.51232</v>
      </c>
      <c r="Q112">
        <v>0.223535</v>
      </c>
      <c r="R112">
        <v>0.255077</v>
      </c>
      <c r="S112">
        <v>10.5795</v>
      </c>
      <c r="T112">
        <v>0.227044</v>
      </c>
      <c r="U112">
        <v>2.24923</v>
      </c>
      <c r="V112">
        <v>8.29231</v>
      </c>
      <c r="W112">
        <v>1.74632</v>
      </c>
      <c r="X112">
        <v>1.23461</v>
      </c>
      <c r="Y112">
        <v>0.0792566</v>
      </c>
      <c r="Z112">
        <v>29.3555</v>
      </c>
      <c r="AA112">
        <v>19.1778</v>
      </c>
      <c r="AB112">
        <v>8.28094</v>
      </c>
      <c r="AC112">
        <v>7.3099</v>
      </c>
      <c r="AD112">
        <v>0.609956</v>
      </c>
      <c r="AE112">
        <v>1.63103</v>
      </c>
      <c r="AF112">
        <v>7.16448</v>
      </c>
      <c r="AG112">
        <v>17.2844</v>
      </c>
    </row>
    <row r="113" spans="1:33">
      <c r="A113" t="s">
        <v>180</v>
      </c>
      <c r="B113">
        <v>2</v>
      </c>
      <c r="C113" t="s">
        <v>45</v>
      </c>
      <c r="D113" t="s">
        <v>58</v>
      </c>
      <c r="E113" t="s">
        <v>36</v>
      </c>
      <c r="F113">
        <v>2.7</v>
      </c>
      <c r="G113">
        <v>3.39</v>
      </c>
      <c r="H113">
        <v>5.04</v>
      </c>
      <c r="I113">
        <v>11.83</v>
      </c>
      <c r="J113">
        <v>12.4</v>
      </c>
      <c r="K113">
        <v>1.34347</v>
      </c>
      <c r="L113">
        <v>0.82444</v>
      </c>
      <c r="M113">
        <v>0.705147</v>
      </c>
      <c r="N113">
        <v>1.56592</v>
      </c>
      <c r="O113">
        <v>1.72694</v>
      </c>
      <c r="P113">
        <v>4.15786</v>
      </c>
      <c r="Q113">
        <v>0.482334</v>
      </c>
      <c r="R113">
        <v>0.466752</v>
      </c>
      <c r="S113">
        <v>15.8031</v>
      </c>
      <c r="T113">
        <v>0.260389</v>
      </c>
      <c r="U113">
        <v>4.939</v>
      </c>
      <c r="V113">
        <v>8.79347</v>
      </c>
      <c r="W113">
        <v>4.32844</v>
      </c>
      <c r="X113">
        <v>1.31455</v>
      </c>
      <c r="Y113">
        <v>0.112823</v>
      </c>
      <c r="Z113">
        <v>65.0901</v>
      </c>
      <c r="AA113">
        <v>45.9474</v>
      </c>
      <c r="AB113">
        <v>19.7479</v>
      </c>
      <c r="AC113">
        <v>17.764</v>
      </c>
      <c r="AD113">
        <v>2.20241</v>
      </c>
      <c r="AE113">
        <v>5.48425</v>
      </c>
      <c r="AF113">
        <v>27.2657</v>
      </c>
      <c r="AG113">
        <v>16.4087</v>
      </c>
    </row>
    <row r="114" spans="1:33">
      <c r="A114" t="s">
        <v>181</v>
      </c>
      <c r="B114">
        <v>2</v>
      </c>
      <c r="C114" t="s">
        <v>42</v>
      </c>
      <c r="D114" t="s">
        <v>64</v>
      </c>
      <c r="E114" t="s">
        <v>133</v>
      </c>
      <c r="F114">
        <v>3.04</v>
      </c>
      <c r="G114">
        <v>3.09</v>
      </c>
      <c r="H114">
        <v>5.3</v>
      </c>
      <c r="I114">
        <v>11.99</v>
      </c>
      <c r="J114">
        <v>18.1</v>
      </c>
      <c r="K114">
        <v>1.65223</v>
      </c>
      <c r="L114">
        <v>0.943225</v>
      </c>
      <c r="M114">
        <v>0.765977</v>
      </c>
      <c r="N114">
        <v>1.87938</v>
      </c>
      <c r="O114">
        <v>1.88144</v>
      </c>
      <c r="P114">
        <v>7.24404</v>
      </c>
      <c r="Q114">
        <v>0.637943</v>
      </c>
      <c r="R114">
        <v>0.324612</v>
      </c>
      <c r="S114">
        <v>15.2018</v>
      </c>
      <c r="T114">
        <v>0.175617</v>
      </c>
      <c r="U114">
        <v>6.23953</v>
      </c>
      <c r="V114">
        <v>15.6701</v>
      </c>
      <c r="W114">
        <v>4.23261</v>
      </c>
      <c r="X114">
        <v>1.91899</v>
      </c>
      <c r="Y114">
        <v>0.242661</v>
      </c>
      <c r="Z114">
        <v>40.7298</v>
      </c>
      <c r="AA114">
        <v>30.0268</v>
      </c>
      <c r="AB114">
        <v>12.0817</v>
      </c>
      <c r="AC114">
        <v>9.8904</v>
      </c>
      <c r="AD114">
        <v>1.73004</v>
      </c>
      <c r="AE114">
        <v>4.84225</v>
      </c>
      <c r="AF114">
        <v>22.1578</v>
      </c>
      <c r="AG114">
        <v>15.1366</v>
      </c>
    </row>
    <row r="115" spans="1:33">
      <c r="A115" t="s">
        <v>182</v>
      </c>
      <c r="B115">
        <v>1</v>
      </c>
      <c r="C115" t="s">
        <v>66</v>
      </c>
      <c r="D115" t="s">
        <v>39</v>
      </c>
      <c r="E115" t="s">
        <v>43</v>
      </c>
      <c r="F115">
        <v>2.95</v>
      </c>
      <c r="G115">
        <v>3.02</v>
      </c>
      <c r="H115">
        <v>5.44</v>
      </c>
      <c r="I115">
        <v>12.04</v>
      </c>
      <c r="J115">
        <v>8.6</v>
      </c>
      <c r="K115">
        <v>1.52486</v>
      </c>
      <c r="L115">
        <v>0.55934</v>
      </c>
      <c r="M115">
        <v>0.340143</v>
      </c>
      <c r="N115">
        <v>0.128783</v>
      </c>
      <c r="O115">
        <v>0.334806</v>
      </c>
      <c r="P115">
        <v>3.5189</v>
      </c>
      <c r="Q115">
        <v>0.378505</v>
      </c>
      <c r="R115">
        <v>0.595884</v>
      </c>
      <c r="S115">
        <v>16.5199</v>
      </c>
      <c r="T115">
        <v>0.214159</v>
      </c>
      <c r="U115">
        <v>4.8098</v>
      </c>
      <c r="V115">
        <v>9.86408</v>
      </c>
      <c r="W115">
        <v>0.689122</v>
      </c>
      <c r="X115">
        <v>1.24532</v>
      </c>
      <c r="Y115">
        <v>0.105304</v>
      </c>
      <c r="Z115">
        <v>38.4634</v>
      </c>
      <c r="AA115">
        <v>24.9057</v>
      </c>
      <c r="AB115">
        <v>15.8958</v>
      </c>
      <c r="AC115">
        <v>13.4544</v>
      </c>
      <c r="AD115">
        <v>1.40443</v>
      </c>
      <c r="AE115">
        <v>0.727937</v>
      </c>
      <c r="AF115">
        <v>12.6115</v>
      </c>
      <c r="AG115">
        <v>16.1521</v>
      </c>
    </row>
    <row r="116" spans="1:33">
      <c r="A116" t="s">
        <v>183</v>
      </c>
      <c r="B116">
        <v>2</v>
      </c>
      <c r="C116" t="s">
        <v>45</v>
      </c>
      <c r="D116" t="s">
        <v>64</v>
      </c>
      <c r="E116" t="s">
        <v>48</v>
      </c>
      <c r="F116">
        <v>2.79</v>
      </c>
      <c r="G116">
        <v>3.19</v>
      </c>
      <c r="H116">
        <v>5.27</v>
      </c>
      <c r="I116">
        <v>11.79</v>
      </c>
      <c r="J116">
        <v>13.3</v>
      </c>
      <c r="K116">
        <v>3.04233</v>
      </c>
      <c r="L116">
        <v>0.239946</v>
      </c>
      <c r="M116">
        <v>0.459313</v>
      </c>
      <c r="N116">
        <v>0.542222</v>
      </c>
      <c r="O116">
        <v>0.331761</v>
      </c>
      <c r="P116">
        <v>2.23955</v>
      </c>
      <c r="Q116">
        <v>0.234034</v>
      </c>
      <c r="R116">
        <v>0.284922</v>
      </c>
      <c r="S116">
        <v>1.52092</v>
      </c>
      <c r="T116">
        <v>0.201499</v>
      </c>
      <c r="U116">
        <v>1.79397</v>
      </c>
      <c r="V116">
        <v>8.61242</v>
      </c>
      <c r="W116">
        <v>2.64175</v>
      </c>
      <c r="X116">
        <v>0.532351</v>
      </c>
      <c r="Y116">
        <v>0.0417927</v>
      </c>
      <c r="Z116">
        <v>37.1485</v>
      </c>
      <c r="AA116">
        <v>23.2593</v>
      </c>
      <c r="AB116">
        <v>11.9141</v>
      </c>
      <c r="AC116">
        <v>10.7036</v>
      </c>
      <c r="AD116">
        <v>1.73757</v>
      </c>
      <c r="AE116">
        <v>4.63882</v>
      </c>
      <c r="AF116">
        <v>17.4528</v>
      </c>
      <c r="AG116">
        <v>9.79243</v>
      </c>
    </row>
    <row r="117" spans="1:33">
      <c r="A117" t="s">
        <v>184</v>
      </c>
      <c r="B117">
        <v>1</v>
      </c>
      <c r="C117" t="s">
        <v>66</v>
      </c>
      <c r="D117" t="s">
        <v>39</v>
      </c>
      <c r="E117" t="s">
        <v>106</v>
      </c>
      <c r="F117">
        <v>4.34</v>
      </c>
      <c r="G117">
        <v>2.98</v>
      </c>
      <c r="H117">
        <v>5.42</v>
      </c>
      <c r="I117">
        <v>13.42</v>
      </c>
      <c r="J117">
        <v>9.7</v>
      </c>
      <c r="K117">
        <v>1.1125</v>
      </c>
      <c r="L117">
        <v>0.847064</v>
      </c>
      <c r="M117">
        <v>0.449982</v>
      </c>
      <c r="N117">
        <v>1.17787</v>
      </c>
      <c r="O117">
        <v>1.03956</v>
      </c>
      <c r="P117">
        <v>3.92557</v>
      </c>
      <c r="Q117">
        <v>0.140487</v>
      </c>
      <c r="R117">
        <v>0.338717</v>
      </c>
      <c r="S117">
        <v>10.5803</v>
      </c>
      <c r="T117">
        <v>0.209239</v>
      </c>
      <c r="U117">
        <v>2.08139</v>
      </c>
      <c r="V117">
        <v>7.97809</v>
      </c>
      <c r="W117">
        <v>0.886113</v>
      </c>
      <c r="X117">
        <v>0.843568</v>
      </c>
      <c r="Y117">
        <v>0.13198</v>
      </c>
      <c r="Z117">
        <v>49.0623</v>
      </c>
      <c r="AA117">
        <v>36.0834</v>
      </c>
      <c r="AB117">
        <v>11.8967</v>
      </c>
      <c r="AC117">
        <v>10.714</v>
      </c>
      <c r="AD117">
        <v>1.41744</v>
      </c>
      <c r="AE117">
        <v>4.02098</v>
      </c>
      <c r="AF117">
        <v>20.1578</v>
      </c>
      <c r="AG117">
        <v>15.5489</v>
      </c>
    </row>
    <row r="118" spans="1:33">
      <c r="A118" t="s">
        <v>185</v>
      </c>
      <c r="B118">
        <v>1</v>
      </c>
      <c r="C118" t="s">
        <v>34</v>
      </c>
      <c r="D118" t="s">
        <v>39</v>
      </c>
      <c r="E118" t="s">
        <v>108</v>
      </c>
      <c r="F118">
        <v>1.92</v>
      </c>
      <c r="G118">
        <v>3.25</v>
      </c>
      <c r="H118">
        <v>4.85</v>
      </c>
      <c r="I118">
        <v>10.91</v>
      </c>
      <c r="J118">
        <v>9.5</v>
      </c>
      <c r="K118">
        <v>2.17917</v>
      </c>
      <c r="L118">
        <v>0.844498</v>
      </c>
      <c r="M118">
        <v>0.597338</v>
      </c>
      <c r="N118">
        <v>1.02678</v>
      </c>
      <c r="O118">
        <v>1.64552</v>
      </c>
      <c r="P118">
        <v>5.32656</v>
      </c>
      <c r="Q118">
        <v>0.560284</v>
      </c>
      <c r="R118">
        <v>0.630531</v>
      </c>
      <c r="S118">
        <v>12.7846</v>
      </c>
      <c r="T118">
        <v>0.290973</v>
      </c>
      <c r="U118">
        <v>4.77075</v>
      </c>
      <c r="V118">
        <v>8.10615</v>
      </c>
      <c r="W118">
        <v>0.532664</v>
      </c>
      <c r="X118">
        <v>1.06394</v>
      </c>
      <c r="Y118">
        <v>0.12244</v>
      </c>
      <c r="Z118">
        <v>56.8928</v>
      </c>
      <c r="AA118">
        <v>39.7844</v>
      </c>
      <c r="AB118">
        <v>14.8001</v>
      </c>
      <c r="AC118">
        <v>13.6402</v>
      </c>
      <c r="AD118">
        <v>1.66288</v>
      </c>
      <c r="AE118">
        <v>3.46723</v>
      </c>
      <c r="AF118">
        <v>25.2926</v>
      </c>
      <c r="AG118">
        <v>17.774</v>
      </c>
    </row>
    <row r="119" spans="1:33">
      <c r="A119" t="s">
        <v>186</v>
      </c>
      <c r="B119">
        <v>2</v>
      </c>
      <c r="C119" t="s">
        <v>34</v>
      </c>
      <c r="D119" t="s">
        <v>39</v>
      </c>
      <c r="E119" t="s">
        <v>146</v>
      </c>
      <c r="F119">
        <v>3.66</v>
      </c>
      <c r="G119">
        <v>3.21</v>
      </c>
      <c r="H119">
        <v>5.32</v>
      </c>
      <c r="I119">
        <v>12.29</v>
      </c>
      <c r="J119">
        <v>12.8</v>
      </c>
      <c r="K119">
        <v>1.65609</v>
      </c>
      <c r="L119">
        <v>0.535668</v>
      </c>
      <c r="M119">
        <v>0.287203</v>
      </c>
      <c r="N119">
        <v>0.999749</v>
      </c>
      <c r="O119">
        <v>1.156</v>
      </c>
      <c r="P119">
        <v>3.51906</v>
      </c>
      <c r="Q119">
        <v>0.0788802</v>
      </c>
      <c r="R119">
        <v>0.151243</v>
      </c>
      <c r="S119">
        <v>7.31726</v>
      </c>
      <c r="T119">
        <v>0.163579</v>
      </c>
      <c r="U119">
        <v>3.0149</v>
      </c>
      <c r="V119">
        <v>2.21799</v>
      </c>
      <c r="W119">
        <v>0.131676</v>
      </c>
      <c r="X119">
        <v>0.143385</v>
      </c>
      <c r="Y119">
        <v>0.0880713</v>
      </c>
      <c r="Z119">
        <v>31.4688</v>
      </c>
      <c r="AA119">
        <v>24.4277</v>
      </c>
      <c r="AB119">
        <v>11.4419</v>
      </c>
      <c r="AC119">
        <v>10.0435</v>
      </c>
      <c r="AD119">
        <v>1.86735</v>
      </c>
      <c r="AE119">
        <v>2.33129</v>
      </c>
      <c r="AF119">
        <v>12.7581</v>
      </c>
      <c r="AG119">
        <v>0.886514</v>
      </c>
    </row>
    <row r="120" spans="1:33">
      <c r="A120" t="s">
        <v>187</v>
      </c>
      <c r="B120">
        <v>1</v>
      </c>
      <c r="C120" t="s">
        <v>111</v>
      </c>
      <c r="D120" t="s">
        <v>39</v>
      </c>
      <c r="E120" t="s">
        <v>127</v>
      </c>
      <c r="F120">
        <v>2.43</v>
      </c>
      <c r="G120">
        <v>3.39</v>
      </c>
      <c r="H120">
        <v>5.22</v>
      </c>
      <c r="I120">
        <v>11.67</v>
      </c>
      <c r="J120">
        <v>16.7</v>
      </c>
      <c r="K120">
        <v>0.492213</v>
      </c>
      <c r="L120">
        <v>0.387681</v>
      </c>
      <c r="M120">
        <v>0.31058</v>
      </c>
      <c r="N120">
        <v>0.574299</v>
      </c>
      <c r="O120">
        <v>0.566348</v>
      </c>
      <c r="P120">
        <v>2.81745</v>
      </c>
      <c r="Q120">
        <v>0.156329</v>
      </c>
      <c r="R120">
        <v>0.309074</v>
      </c>
      <c r="S120">
        <v>10.6257</v>
      </c>
      <c r="T120">
        <v>0.0966909</v>
      </c>
      <c r="U120">
        <v>3.00061</v>
      </c>
      <c r="V120">
        <v>5.33004</v>
      </c>
      <c r="W120">
        <v>0.996374</v>
      </c>
      <c r="X120">
        <v>0.814386</v>
      </c>
      <c r="Y120">
        <v>0.0164573</v>
      </c>
      <c r="Z120">
        <v>13.1307</v>
      </c>
      <c r="AA120">
        <v>7.01541</v>
      </c>
      <c r="AB120">
        <v>6.7195</v>
      </c>
      <c r="AC120">
        <v>5.65697</v>
      </c>
      <c r="AD120">
        <v>0.934315</v>
      </c>
      <c r="AE120">
        <v>2.29726</v>
      </c>
      <c r="AF120">
        <v>7.56722</v>
      </c>
      <c r="AG120">
        <v>12.5242</v>
      </c>
    </row>
    <row r="121" spans="1:33">
      <c r="A121" t="s">
        <v>188</v>
      </c>
      <c r="B121">
        <v>1</v>
      </c>
      <c r="C121" t="s">
        <v>55</v>
      </c>
      <c r="D121" t="s">
        <v>39</v>
      </c>
      <c r="E121" t="s">
        <v>96</v>
      </c>
      <c r="F121">
        <v>2.39</v>
      </c>
      <c r="G121">
        <v>2.87</v>
      </c>
      <c r="H121">
        <v>5.32</v>
      </c>
      <c r="I121">
        <v>11.47</v>
      </c>
      <c r="J121">
        <v>9.2</v>
      </c>
      <c r="K121">
        <v>2.27975</v>
      </c>
      <c r="L121">
        <v>1.00543</v>
      </c>
      <c r="M121">
        <v>0.584588</v>
      </c>
      <c r="N121">
        <v>2.40052</v>
      </c>
      <c r="O121">
        <v>1.99916</v>
      </c>
      <c r="P121">
        <v>6.15476</v>
      </c>
      <c r="Q121">
        <v>0.546619</v>
      </c>
      <c r="R121">
        <v>0.772508</v>
      </c>
      <c r="S121">
        <v>24.6279</v>
      </c>
      <c r="T121">
        <v>0.335963</v>
      </c>
      <c r="U121">
        <v>6.30401</v>
      </c>
      <c r="V121">
        <v>9.72725</v>
      </c>
      <c r="W121">
        <v>1.39905</v>
      </c>
      <c r="X121">
        <v>1.48102</v>
      </c>
      <c r="Y121">
        <v>0.13993</v>
      </c>
      <c r="Z121">
        <v>75.6364</v>
      </c>
      <c r="AA121">
        <v>54.5578</v>
      </c>
      <c r="AB121">
        <v>19.9471</v>
      </c>
      <c r="AC121">
        <v>17.7562</v>
      </c>
      <c r="AD121">
        <v>2.5075</v>
      </c>
      <c r="AE121">
        <v>5.92632</v>
      </c>
      <c r="AF121">
        <v>33.6817</v>
      </c>
      <c r="AG121">
        <v>19.5574</v>
      </c>
    </row>
    <row r="122" spans="1:33">
      <c r="A122" t="s">
        <v>189</v>
      </c>
      <c r="B122">
        <v>2</v>
      </c>
      <c r="C122" t="s">
        <v>111</v>
      </c>
      <c r="D122" t="s">
        <v>58</v>
      </c>
      <c r="E122" t="s">
        <v>46</v>
      </c>
      <c r="F122">
        <v>2.93</v>
      </c>
      <c r="G122">
        <v>3.8</v>
      </c>
      <c r="H122">
        <v>4.56</v>
      </c>
      <c r="I122">
        <v>12.25</v>
      </c>
      <c r="J122">
        <v>15</v>
      </c>
      <c r="K122">
        <v>1.06701</v>
      </c>
      <c r="L122">
        <v>1.21466</v>
      </c>
      <c r="M122">
        <v>0.351932</v>
      </c>
      <c r="N122">
        <v>1.16819</v>
      </c>
      <c r="O122">
        <v>1.27629</v>
      </c>
      <c r="P122">
        <v>5.15712</v>
      </c>
      <c r="Q122">
        <v>0.436363</v>
      </c>
      <c r="R122">
        <v>0.469367</v>
      </c>
      <c r="S122">
        <v>6.79122</v>
      </c>
      <c r="T122">
        <v>0.245354</v>
      </c>
      <c r="U122">
        <v>4.94973</v>
      </c>
      <c r="V122">
        <v>6.15621</v>
      </c>
      <c r="W122">
        <v>0.499876</v>
      </c>
      <c r="X122">
        <v>1.15921</v>
      </c>
      <c r="Y122">
        <v>0.100179</v>
      </c>
      <c r="Z122">
        <v>40.2992</v>
      </c>
      <c r="AA122">
        <v>29.4372</v>
      </c>
      <c r="AB122">
        <v>8.55658</v>
      </c>
      <c r="AC122">
        <v>7.77461</v>
      </c>
      <c r="AD122">
        <v>1.04886</v>
      </c>
      <c r="AE122">
        <v>4.83602</v>
      </c>
      <c r="AF122">
        <v>26.707</v>
      </c>
      <c r="AG122">
        <v>17.7804</v>
      </c>
    </row>
    <row r="123" spans="1:33">
      <c r="A123" t="s">
        <v>190</v>
      </c>
      <c r="B123">
        <v>1</v>
      </c>
      <c r="C123" t="s">
        <v>50</v>
      </c>
      <c r="D123" t="s">
        <v>39</v>
      </c>
      <c r="E123" t="s">
        <v>106</v>
      </c>
      <c r="F123">
        <v>2.3</v>
      </c>
      <c r="G123">
        <v>2.67</v>
      </c>
      <c r="H123">
        <v>5.26</v>
      </c>
      <c r="I123">
        <v>10.91</v>
      </c>
      <c r="J123">
        <v>7.3</v>
      </c>
      <c r="K123">
        <v>1.47357</v>
      </c>
      <c r="L123">
        <v>0.681131</v>
      </c>
      <c r="M123">
        <v>0.236481</v>
      </c>
      <c r="N123">
        <v>0.631779</v>
      </c>
      <c r="O123">
        <v>0.687762</v>
      </c>
      <c r="P123">
        <v>2.86453</v>
      </c>
      <c r="Q123">
        <v>0.351938</v>
      </c>
      <c r="R123">
        <v>0.372046</v>
      </c>
      <c r="S123">
        <v>12.4779</v>
      </c>
      <c r="T123">
        <v>0.0808064</v>
      </c>
      <c r="U123">
        <v>2.2212</v>
      </c>
      <c r="V123">
        <v>7.25177</v>
      </c>
      <c r="W123">
        <v>1.27671</v>
      </c>
      <c r="X123">
        <v>1.23442</v>
      </c>
      <c r="Y123">
        <v>0.0825264</v>
      </c>
      <c r="Z123">
        <v>15.2357</v>
      </c>
      <c r="AA123">
        <v>12.4378</v>
      </c>
      <c r="AB123">
        <v>2.739</v>
      </c>
      <c r="AC123">
        <v>2.65416</v>
      </c>
      <c r="AD123">
        <v>0.469256</v>
      </c>
      <c r="AE123">
        <v>3.6083</v>
      </c>
      <c r="AF123">
        <v>12.6181</v>
      </c>
      <c r="AG123">
        <v>11.0739</v>
      </c>
    </row>
    <row r="124" spans="1:33">
      <c r="A124" t="s">
        <v>191</v>
      </c>
      <c r="B124">
        <v>1</v>
      </c>
      <c r="C124" t="s">
        <v>60</v>
      </c>
      <c r="D124" t="s">
        <v>39</v>
      </c>
      <c r="E124" t="s">
        <v>99</v>
      </c>
      <c r="F124">
        <v>2.4</v>
      </c>
      <c r="G124">
        <v>2.79</v>
      </c>
      <c r="H124">
        <v>5.12</v>
      </c>
      <c r="I124">
        <v>10.96</v>
      </c>
      <c r="J124">
        <v>14.4</v>
      </c>
      <c r="K124">
        <v>0.754569</v>
      </c>
      <c r="L124">
        <v>0.159604</v>
      </c>
      <c r="M124">
        <v>0.332493</v>
      </c>
      <c r="N124">
        <v>0.88482</v>
      </c>
      <c r="O124">
        <v>0.928834</v>
      </c>
      <c r="P124">
        <v>3.39874</v>
      </c>
      <c r="Q124">
        <v>0.348715</v>
      </c>
      <c r="R124">
        <v>0.425602</v>
      </c>
      <c r="S124">
        <v>11.7393</v>
      </c>
      <c r="T124">
        <v>0.133423</v>
      </c>
      <c r="U124">
        <v>3.74423</v>
      </c>
      <c r="V124">
        <v>9.93329</v>
      </c>
      <c r="W124">
        <v>1.74889</v>
      </c>
      <c r="X124">
        <v>1.419</v>
      </c>
      <c r="Y124">
        <v>0.173056</v>
      </c>
      <c r="Z124">
        <v>28.2676</v>
      </c>
      <c r="AA124">
        <v>20.8539</v>
      </c>
      <c r="AB124">
        <v>8.21233</v>
      </c>
      <c r="AC124">
        <v>5.32984</v>
      </c>
      <c r="AD124">
        <v>1.2028</v>
      </c>
      <c r="AE124">
        <v>2.97376</v>
      </c>
      <c r="AF124">
        <v>15.1051</v>
      </c>
      <c r="AG124">
        <v>21.4691</v>
      </c>
    </row>
    <row r="125" spans="1:33">
      <c r="A125" t="s">
        <v>192</v>
      </c>
      <c r="B125">
        <v>2</v>
      </c>
      <c r="C125" t="s">
        <v>55</v>
      </c>
      <c r="D125" t="s">
        <v>39</v>
      </c>
      <c r="E125" t="s">
        <v>56</v>
      </c>
      <c r="F125">
        <v>2.55</v>
      </c>
      <c r="G125">
        <v>3.47</v>
      </c>
      <c r="H125">
        <v>5.59</v>
      </c>
      <c r="I125">
        <v>12.49</v>
      </c>
      <c r="J125">
        <v>16.5</v>
      </c>
      <c r="K125">
        <v>1.69642</v>
      </c>
      <c r="L125">
        <v>0.466648</v>
      </c>
      <c r="M125">
        <v>0.348655</v>
      </c>
      <c r="N125">
        <v>0.614629</v>
      </c>
      <c r="O125">
        <v>0.890677</v>
      </c>
      <c r="P125">
        <v>1.81457</v>
      </c>
      <c r="Q125">
        <v>0.261636</v>
      </c>
      <c r="R125">
        <v>0.189805</v>
      </c>
      <c r="S125">
        <v>8.61236</v>
      </c>
      <c r="T125">
        <v>0.0925196</v>
      </c>
      <c r="U125">
        <v>1.09086</v>
      </c>
      <c r="V125">
        <v>7.97107</v>
      </c>
      <c r="W125">
        <v>1.81183</v>
      </c>
      <c r="X125">
        <v>1.17345</v>
      </c>
      <c r="Y125">
        <v>0.022329</v>
      </c>
      <c r="Z125">
        <v>23.6428</v>
      </c>
      <c r="AA125">
        <v>16.234</v>
      </c>
      <c r="AB125">
        <v>8.03401</v>
      </c>
      <c r="AC125">
        <v>6.68582</v>
      </c>
      <c r="AD125">
        <v>0.805545</v>
      </c>
      <c r="AE125">
        <v>2.21495</v>
      </c>
      <c r="AF125">
        <v>7.61315</v>
      </c>
      <c r="AG125">
        <v>15.097</v>
      </c>
    </row>
    <row r="126" spans="1:33">
      <c r="A126" t="s">
        <v>193</v>
      </c>
      <c r="B126">
        <v>1</v>
      </c>
      <c r="C126" t="s">
        <v>66</v>
      </c>
      <c r="D126" t="s">
        <v>64</v>
      </c>
      <c r="E126" t="s">
        <v>127</v>
      </c>
      <c r="F126">
        <v>3.23</v>
      </c>
      <c r="G126">
        <v>2.8</v>
      </c>
      <c r="H126">
        <v>4.89</v>
      </c>
      <c r="I126">
        <v>11.53</v>
      </c>
      <c r="J126">
        <v>15.6</v>
      </c>
      <c r="K126">
        <v>1.51104</v>
      </c>
      <c r="L126">
        <v>0.319451</v>
      </c>
      <c r="M126">
        <v>0.309207</v>
      </c>
      <c r="N126">
        <v>0.356836</v>
      </c>
      <c r="O126">
        <v>0.393464</v>
      </c>
      <c r="P126">
        <v>2.02816</v>
      </c>
      <c r="Q126">
        <v>0.182323</v>
      </c>
      <c r="R126">
        <v>0.231307</v>
      </c>
      <c r="S126">
        <v>11.0563</v>
      </c>
      <c r="T126">
        <v>0.069698</v>
      </c>
      <c r="U126">
        <v>2.80236</v>
      </c>
      <c r="V126">
        <v>3.05434</v>
      </c>
      <c r="W126">
        <v>1.87877</v>
      </c>
      <c r="X126">
        <v>0.435739</v>
      </c>
      <c r="Y126">
        <v>0.0199823</v>
      </c>
      <c r="Z126">
        <v>18.6698</v>
      </c>
      <c r="AA126">
        <v>12.7139</v>
      </c>
      <c r="AB126">
        <v>6.89975</v>
      </c>
      <c r="AC126">
        <v>5.62083</v>
      </c>
      <c r="AD126">
        <v>0.667629</v>
      </c>
      <c r="AE126">
        <v>2.44155</v>
      </c>
      <c r="AF126">
        <v>10.415</v>
      </c>
      <c r="AG126">
        <v>11.2535</v>
      </c>
    </row>
    <row r="127" spans="1:33">
      <c r="A127" t="s">
        <v>194</v>
      </c>
      <c r="B127">
        <v>1</v>
      </c>
      <c r="C127" t="s">
        <v>38</v>
      </c>
      <c r="D127" t="s">
        <v>58</v>
      </c>
      <c r="E127" t="s">
        <v>133</v>
      </c>
      <c r="F127">
        <v>3.12</v>
      </c>
      <c r="G127">
        <v>3.47</v>
      </c>
      <c r="H127">
        <v>4.87</v>
      </c>
      <c r="I127">
        <v>12.05</v>
      </c>
      <c r="J127">
        <v>16.2</v>
      </c>
      <c r="K127">
        <v>2.1206</v>
      </c>
      <c r="L127">
        <v>0.43683</v>
      </c>
      <c r="M127">
        <v>0.390489</v>
      </c>
      <c r="N127">
        <v>1.10559</v>
      </c>
      <c r="O127">
        <v>1.12642</v>
      </c>
      <c r="P127">
        <v>5.16265</v>
      </c>
      <c r="Q127">
        <v>0.418591</v>
      </c>
      <c r="R127">
        <v>0.338812</v>
      </c>
      <c r="S127">
        <v>13.4988</v>
      </c>
      <c r="T127">
        <v>0.274128</v>
      </c>
      <c r="U127">
        <v>4.48136</v>
      </c>
      <c r="V127">
        <v>14.5522</v>
      </c>
      <c r="W127">
        <v>0.971608</v>
      </c>
      <c r="X127">
        <v>1.23139</v>
      </c>
      <c r="Y127">
        <v>0.172039</v>
      </c>
      <c r="Z127">
        <v>35.3634</v>
      </c>
      <c r="AA127">
        <v>23.7021</v>
      </c>
      <c r="AB127">
        <v>14.2482</v>
      </c>
      <c r="AC127">
        <v>11.9578</v>
      </c>
      <c r="AD127">
        <v>2.21492</v>
      </c>
      <c r="AE127">
        <v>3.91524</v>
      </c>
      <c r="AF127">
        <v>20.0428</v>
      </c>
      <c r="AG127">
        <v>20.1778</v>
      </c>
    </row>
    <row r="128" spans="1:33">
      <c r="A128" t="s">
        <v>195</v>
      </c>
      <c r="B128">
        <v>1</v>
      </c>
      <c r="C128" t="s">
        <v>66</v>
      </c>
      <c r="D128" t="s">
        <v>64</v>
      </c>
      <c r="E128" t="s">
        <v>53</v>
      </c>
      <c r="F128">
        <v>4.14</v>
      </c>
      <c r="G128">
        <v>2.96</v>
      </c>
      <c r="H128">
        <v>5.22</v>
      </c>
      <c r="I128">
        <v>12.92</v>
      </c>
      <c r="J128">
        <v>16.9</v>
      </c>
      <c r="K128">
        <v>1.16454</v>
      </c>
      <c r="L128">
        <v>0.861912</v>
      </c>
      <c r="M128">
        <v>0.497514</v>
      </c>
      <c r="N128">
        <v>0.925163</v>
      </c>
      <c r="O128">
        <v>1.20209</v>
      </c>
      <c r="P128">
        <v>3.55889</v>
      </c>
      <c r="Q128">
        <v>0.283802</v>
      </c>
      <c r="R128">
        <v>0.23949</v>
      </c>
      <c r="S128">
        <v>19.1428</v>
      </c>
      <c r="T128">
        <v>0.19968</v>
      </c>
      <c r="U128">
        <v>3.86259</v>
      </c>
      <c r="V128">
        <v>5.88481</v>
      </c>
      <c r="W128">
        <v>3.29262</v>
      </c>
      <c r="X128">
        <v>1.60817</v>
      </c>
      <c r="Y128">
        <v>0.00964952</v>
      </c>
      <c r="Z128">
        <v>24.8995</v>
      </c>
      <c r="AA128">
        <v>14.4162</v>
      </c>
      <c r="AB128">
        <v>9.33859</v>
      </c>
      <c r="AC128">
        <v>8.17165</v>
      </c>
      <c r="AD128">
        <v>1.25425</v>
      </c>
      <c r="AE128">
        <v>1.86938</v>
      </c>
      <c r="AF128">
        <v>9.19643</v>
      </c>
      <c r="AG128">
        <v>16.0183</v>
      </c>
    </row>
    <row r="129" spans="1:33">
      <c r="A129" t="s">
        <v>196</v>
      </c>
      <c r="B129">
        <v>1</v>
      </c>
      <c r="C129" t="s">
        <v>42</v>
      </c>
      <c r="D129" t="s">
        <v>64</v>
      </c>
      <c r="E129" t="s">
        <v>53</v>
      </c>
      <c r="F129">
        <v>4.4</v>
      </c>
      <c r="G129">
        <v>3.39</v>
      </c>
      <c r="H129">
        <v>5.36</v>
      </c>
      <c r="I129">
        <v>13.74</v>
      </c>
      <c r="J129">
        <v>20.5</v>
      </c>
      <c r="K129">
        <v>0.813434</v>
      </c>
      <c r="L129">
        <v>0.447929</v>
      </c>
      <c r="M129">
        <v>0.400227</v>
      </c>
      <c r="N129">
        <v>0.941292</v>
      </c>
      <c r="O129">
        <v>1.04124</v>
      </c>
      <c r="P129">
        <v>2.37578</v>
      </c>
      <c r="Q129">
        <v>0.206583</v>
      </c>
      <c r="R129">
        <v>0.23041</v>
      </c>
      <c r="S129">
        <v>10.6017</v>
      </c>
      <c r="T129">
        <v>0.192986</v>
      </c>
      <c r="U129">
        <v>1.15365</v>
      </c>
      <c r="V129">
        <v>2.04458</v>
      </c>
      <c r="W129">
        <v>1.19991</v>
      </c>
      <c r="X129">
        <v>0.616763</v>
      </c>
      <c r="Y129">
        <v>0.0245731</v>
      </c>
      <c r="Z129">
        <v>30.1993</v>
      </c>
      <c r="AA129">
        <v>20.3957</v>
      </c>
      <c r="AB129">
        <v>9.45419</v>
      </c>
      <c r="AC129">
        <v>8.07921</v>
      </c>
      <c r="AD129">
        <v>1.36376</v>
      </c>
      <c r="AE129">
        <v>2.71475</v>
      </c>
      <c r="AF129">
        <v>15.4817</v>
      </c>
      <c r="AG129">
        <v>13.4908</v>
      </c>
    </row>
    <row r="130" spans="1:33">
      <c r="A130" t="s">
        <v>197</v>
      </c>
      <c r="B130">
        <v>1</v>
      </c>
      <c r="C130" t="s">
        <v>66</v>
      </c>
      <c r="D130" t="s">
        <v>64</v>
      </c>
      <c r="E130" t="s">
        <v>53</v>
      </c>
      <c r="F130">
        <v>2.72</v>
      </c>
      <c r="G130">
        <v>2.78</v>
      </c>
      <c r="H130">
        <v>4.99</v>
      </c>
      <c r="I130">
        <v>11.1</v>
      </c>
      <c r="J130">
        <v>16.7</v>
      </c>
      <c r="K130">
        <v>1.39018</v>
      </c>
      <c r="L130">
        <v>0.684708</v>
      </c>
      <c r="M130">
        <v>0.352021</v>
      </c>
      <c r="N130">
        <v>0.757945</v>
      </c>
      <c r="O130">
        <v>0.631827</v>
      </c>
      <c r="P130">
        <v>3.02961</v>
      </c>
      <c r="Q130">
        <v>0.295975</v>
      </c>
      <c r="R130">
        <v>0.379462</v>
      </c>
      <c r="S130">
        <v>11.873</v>
      </c>
      <c r="T130">
        <v>0.12507</v>
      </c>
      <c r="U130">
        <v>3.52378</v>
      </c>
      <c r="V130">
        <v>5.80827</v>
      </c>
      <c r="W130">
        <v>2.15417</v>
      </c>
      <c r="X130">
        <v>1.06221</v>
      </c>
      <c r="Y130">
        <v>0.0641572</v>
      </c>
      <c r="Z130">
        <v>34.6879</v>
      </c>
      <c r="AA130">
        <v>25.181</v>
      </c>
      <c r="AB130">
        <v>8.51896</v>
      </c>
      <c r="AC130">
        <v>7.43249</v>
      </c>
      <c r="AD130">
        <v>1.178</v>
      </c>
      <c r="AE130">
        <v>3.3936</v>
      </c>
      <c r="AF130">
        <v>13.7789</v>
      </c>
      <c r="AG130">
        <v>19.3513</v>
      </c>
    </row>
    <row r="131" spans="1:33">
      <c r="A131" t="s">
        <v>198</v>
      </c>
      <c r="B131">
        <v>2</v>
      </c>
      <c r="C131" t="s">
        <v>42</v>
      </c>
      <c r="D131" t="s">
        <v>58</v>
      </c>
      <c r="E131" t="s">
        <v>146</v>
      </c>
      <c r="F131">
        <v>3.81</v>
      </c>
      <c r="G131">
        <v>3.63</v>
      </c>
      <c r="H131">
        <v>5.4</v>
      </c>
      <c r="I131">
        <v>12.92</v>
      </c>
      <c r="J131">
        <v>10.3</v>
      </c>
      <c r="K131">
        <v>1.79339</v>
      </c>
      <c r="L131">
        <v>0.929021</v>
      </c>
      <c r="M131">
        <v>0.613782</v>
      </c>
      <c r="N131">
        <v>1.51172</v>
      </c>
      <c r="O131">
        <v>1.70845</v>
      </c>
      <c r="P131">
        <v>6.45007</v>
      </c>
      <c r="Q131">
        <v>0.415546</v>
      </c>
      <c r="R131">
        <v>0.6896</v>
      </c>
      <c r="S131">
        <v>16.0026</v>
      </c>
      <c r="T131">
        <v>0.210874</v>
      </c>
      <c r="U131">
        <v>8.0029</v>
      </c>
      <c r="V131">
        <v>8.04274</v>
      </c>
      <c r="W131">
        <v>4.14318</v>
      </c>
      <c r="X131">
        <v>1.90282</v>
      </c>
      <c r="Y131">
        <v>0.219514</v>
      </c>
      <c r="Z131">
        <v>41.6026</v>
      </c>
      <c r="AA131">
        <v>30.2651</v>
      </c>
      <c r="AB131">
        <v>13.7742</v>
      </c>
      <c r="AC131">
        <v>12.1852</v>
      </c>
      <c r="AD131">
        <v>1.85734</v>
      </c>
      <c r="AE131">
        <v>3.64797</v>
      </c>
      <c r="AF131">
        <v>25.6301</v>
      </c>
      <c r="AG131">
        <v>15.4599</v>
      </c>
    </row>
    <row r="132" spans="1:33">
      <c r="A132" t="s">
        <v>199</v>
      </c>
      <c r="B132">
        <v>2</v>
      </c>
      <c r="C132" t="s">
        <v>50</v>
      </c>
      <c r="D132" t="s">
        <v>35</v>
      </c>
      <c r="E132" t="s">
        <v>51</v>
      </c>
      <c r="F132">
        <v>3.94</v>
      </c>
      <c r="G132">
        <v>3.35</v>
      </c>
      <c r="H132">
        <v>5.49</v>
      </c>
      <c r="I132">
        <v>13.47</v>
      </c>
      <c r="J132">
        <v>13.2</v>
      </c>
      <c r="K132">
        <v>0.765988</v>
      </c>
      <c r="L132">
        <v>0.79682</v>
      </c>
      <c r="M132">
        <v>0.296582</v>
      </c>
      <c r="N132">
        <v>0.8359</v>
      </c>
      <c r="O132">
        <v>1.22037</v>
      </c>
      <c r="P132">
        <v>6.05486</v>
      </c>
      <c r="Q132">
        <v>0.510279</v>
      </c>
      <c r="R132">
        <v>0.736323</v>
      </c>
      <c r="S132">
        <v>15.9938</v>
      </c>
      <c r="T132">
        <v>0.140027</v>
      </c>
      <c r="U132">
        <v>3.77257</v>
      </c>
      <c r="V132">
        <v>7.813</v>
      </c>
      <c r="W132">
        <v>1.11433</v>
      </c>
      <c r="X132">
        <v>0.902531</v>
      </c>
      <c r="Y132">
        <v>0.104257</v>
      </c>
      <c r="Z132">
        <v>29.0104</v>
      </c>
      <c r="AA132">
        <v>19.0886</v>
      </c>
      <c r="AB132">
        <v>9.8856</v>
      </c>
      <c r="AC132">
        <v>9.57861</v>
      </c>
      <c r="AD132">
        <v>0.586526</v>
      </c>
      <c r="AE132">
        <v>2.00583</v>
      </c>
      <c r="AF132">
        <v>22.0388</v>
      </c>
      <c r="AG132">
        <v>16.8002</v>
      </c>
    </row>
    <row r="133" spans="1:33">
      <c r="A133" t="s">
        <v>200</v>
      </c>
      <c r="B133">
        <v>1</v>
      </c>
      <c r="C133" t="s">
        <v>55</v>
      </c>
      <c r="D133" t="s">
        <v>39</v>
      </c>
      <c r="E133" t="s">
        <v>56</v>
      </c>
      <c r="F133">
        <v>2.74</v>
      </c>
      <c r="G133">
        <v>3.32</v>
      </c>
      <c r="H133">
        <v>5.05</v>
      </c>
      <c r="I133">
        <v>12.06</v>
      </c>
      <c r="J133">
        <v>18.5</v>
      </c>
      <c r="K133">
        <v>1.88244</v>
      </c>
      <c r="L133">
        <v>0.44162</v>
      </c>
      <c r="M133">
        <v>0.207451</v>
      </c>
      <c r="N133">
        <v>0.513146</v>
      </c>
      <c r="O133">
        <v>0.736886</v>
      </c>
      <c r="P133">
        <v>2.56199</v>
      </c>
      <c r="Q133">
        <v>0.384382</v>
      </c>
      <c r="R133">
        <v>0.385305</v>
      </c>
      <c r="S133">
        <v>9.07023</v>
      </c>
      <c r="T133">
        <v>0.0799459</v>
      </c>
      <c r="U133">
        <v>3.21343</v>
      </c>
      <c r="V133">
        <v>6.34525</v>
      </c>
      <c r="W133">
        <v>0.989041</v>
      </c>
      <c r="X133">
        <v>1.12711</v>
      </c>
      <c r="Y133">
        <v>0.0374485</v>
      </c>
      <c r="Z133">
        <v>20.5208</v>
      </c>
      <c r="AA133">
        <v>14.7773</v>
      </c>
      <c r="AB133">
        <v>9.17105</v>
      </c>
      <c r="AC133">
        <v>7.77574</v>
      </c>
      <c r="AD133">
        <v>0.990226</v>
      </c>
      <c r="AE133">
        <v>1.74573</v>
      </c>
      <c r="AF133">
        <v>9.60227</v>
      </c>
      <c r="AG133">
        <v>7.39597</v>
      </c>
    </row>
    <row r="134" spans="1:33">
      <c r="A134" t="s">
        <v>201</v>
      </c>
      <c r="B134">
        <v>2</v>
      </c>
      <c r="C134" t="s">
        <v>45</v>
      </c>
      <c r="D134" t="s">
        <v>35</v>
      </c>
      <c r="E134" t="s">
        <v>127</v>
      </c>
      <c r="F134">
        <v>3.83</v>
      </c>
      <c r="G134">
        <v>3.06</v>
      </c>
      <c r="H134">
        <v>5.16</v>
      </c>
      <c r="I134">
        <v>12.75</v>
      </c>
      <c r="J134">
        <v>17.3</v>
      </c>
      <c r="K134">
        <v>0.902257</v>
      </c>
      <c r="L134">
        <v>0.323202</v>
      </c>
      <c r="M134">
        <v>0.308921</v>
      </c>
      <c r="N134">
        <v>0.935101</v>
      </c>
      <c r="O134">
        <v>0.90883</v>
      </c>
      <c r="P134">
        <v>3.78154</v>
      </c>
      <c r="Q134">
        <v>0.30645</v>
      </c>
      <c r="R134">
        <v>0.554742</v>
      </c>
      <c r="S134">
        <v>13.4128</v>
      </c>
      <c r="T134">
        <v>0.19405</v>
      </c>
      <c r="U134">
        <v>4.4231</v>
      </c>
      <c r="V134">
        <v>4.79589</v>
      </c>
      <c r="W134">
        <v>2.74603</v>
      </c>
      <c r="X134">
        <v>0.84093</v>
      </c>
      <c r="Y134">
        <v>0.0546906</v>
      </c>
      <c r="Z134">
        <v>30.3713</v>
      </c>
      <c r="AA134">
        <v>19.3796</v>
      </c>
      <c r="AB134">
        <v>8.69004</v>
      </c>
      <c r="AC134">
        <v>7.39716</v>
      </c>
      <c r="AD134">
        <v>1.4182</v>
      </c>
      <c r="AE134">
        <v>2.1923</v>
      </c>
      <c r="AF134">
        <v>17.8961</v>
      </c>
      <c r="AG134">
        <v>13.5442</v>
      </c>
    </row>
    <row r="135" spans="1:33">
      <c r="A135" t="s">
        <v>202</v>
      </c>
      <c r="B135">
        <v>2</v>
      </c>
      <c r="C135" t="s">
        <v>42</v>
      </c>
      <c r="D135" t="s">
        <v>64</v>
      </c>
      <c r="E135" t="s">
        <v>133</v>
      </c>
      <c r="F135">
        <v>2.11</v>
      </c>
      <c r="G135">
        <v>3.13</v>
      </c>
      <c r="H135">
        <v>5.33</v>
      </c>
      <c r="I135">
        <v>11.17</v>
      </c>
      <c r="J135">
        <v>17.2</v>
      </c>
      <c r="K135">
        <v>1.31332</v>
      </c>
      <c r="L135">
        <v>0.836079</v>
      </c>
      <c r="M135">
        <v>0.440058</v>
      </c>
      <c r="N135">
        <v>1.47515</v>
      </c>
      <c r="O135">
        <v>1.86849</v>
      </c>
      <c r="P135">
        <v>5.101</v>
      </c>
      <c r="Q135">
        <v>0.675276</v>
      </c>
      <c r="R135">
        <v>0.431695</v>
      </c>
      <c r="S135">
        <v>13.3523</v>
      </c>
      <c r="T135">
        <v>0.192685</v>
      </c>
      <c r="U135">
        <v>6.17698</v>
      </c>
      <c r="V135">
        <v>8.88648</v>
      </c>
      <c r="W135">
        <v>3.56296</v>
      </c>
      <c r="X135">
        <v>2.00058</v>
      </c>
      <c r="Y135">
        <v>0.144539</v>
      </c>
      <c r="Z135">
        <v>39.838</v>
      </c>
      <c r="AA135">
        <v>26.9373</v>
      </c>
      <c r="AB135">
        <v>9.21161</v>
      </c>
      <c r="AC135">
        <v>8.37149</v>
      </c>
      <c r="AD135">
        <v>1.52458</v>
      </c>
      <c r="AE135">
        <v>3.0648</v>
      </c>
      <c r="AF135">
        <v>14.7531</v>
      </c>
      <c r="AG135">
        <v>15.21</v>
      </c>
    </row>
    <row r="136" spans="1:33">
      <c r="A136" t="s">
        <v>203</v>
      </c>
      <c r="B136">
        <v>2</v>
      </c>
      <c r="C136" t="s">
        <v>50</v>
      </c>
      <c r="D136" t="s">
        <v>64</v>
      </c>
      <c r="E136" t="s">
        <v>127</v>
      </c>
      <c r="F136">
        <v>2.47</v>
      </c>
      <c r="G136">
        <v>2.9</v>
      </c>
      <c r="H136">
        <v>4.57</v>
      </c>
      <c r="I136">
        <v>10.65</v>
      </c>
      <c r="J136">
        <v>17.1</v>
      </c>
      <c r="K136">
        <v>1.03108</v>
      </c>
      <c r="L136">
        <v>0.385638</v>
      </c>
      <c r="M136">
        <v>0.357091</v>
      </c>
      <c r="N136">
        <v>0.615333</v>
      </c>
      <c r="O136">
        <v>0.741089</v>
      </c>
      <c r="P136">
        <v>2.14419</v>
      </c>
      <c r="Q136">
        <v>0.264813</v>
      </c>
      <c r="R136">
        <v>0.245447</v>
      </c>
      <c r="S136">
        <v>11.3738</v>
      </c>
      <c r="T136">
        <v>0.0768377</v>
      </c>
      <c r="U136">
        <v>3.27631</v>
      </c>
      <c r="V136">
        <v>4.22649</v>
      </c>
      <c r="W136">
        <v>3.08582</v>
      </c>
      <c r="X136">
        <v>1.09483</v>
      </c>
      <c r="Y136">
        <v>0.050241</v>
      </c>
      <c r="Z136">
        <v>31.0899</v>
      </c>
      <c r="AA136">
        <v>19.5796</v>
      </c>
      <c r="AB136">
        <v>10.8578</v>
      </c>
      <c r="AC136">
        <v>9.66844</v>
      </c>
      <c r="AD136">
        <v>1.17098</v>
      </c>
      <c r="AE136">
        <v>2.3531</v>
      </c>
      <c r="AF136">
        <v>14.8815</v>
      </c>
      <c r="AG136">
        <v>15.6452</v>
      </c>
    </row>
    <row r="137" spans="1:33">
      <c r="A137" t="s">
        <v>204</v>
      </c>
      <c r="B137">
        <v>1</v>
      </c>
      <c r="C137" t="s">
        <v>38</v>
      </c>
      <c r="D137" t="s">
        <v>58</v>
      </c>
      <c r="E137" t="s">
        <v>53</v>
      </c>
      <c r="F137">
        <v>2.91</v>
      </c>
      <c r="G137">
        <v>3.37</v>
      </c>
      <c r="H137">
        <v>5.14</v>
      </c>
      <c r="I137">
        <v>11.91</v>
      </c>
      <c r="J137">
        <v>18.2</v>
      </c>
      <c r="K137">
        <v>1.06185</v>
      </c>
      <c r="L137">
        <v>0.416318</v>
      </c>
      <c r="M137">
        <v>0.269151</v>
      </c>
      <c r="N137">
        <v>0.626392</v>
      </c>
      <c r="O137">
        <v>0.44366</v>
      </c>
      <c r="P137">
        <v>0.997859</v>
      </c>
      <c r="Q137">
        <v>0.209116</v>
      </c>
      <c r="R137">
        <v>0.142354</v>
      </c>
      <c r="S137">
        <v>12.0763</v>
      </c>
      <c r="T137">
        <v>0.0476105</v>
      </c>
      <c r="U137">
        <v>0.255925</v>
      </c>
      <c r="V137">
        <v>6.76475</v>
      </c>
      <c r="W137">
        <v>1.84498</v>
      </c>
      <c r="X137">
        <v>0.989696</v>
      </c>
      <c r="Y137">
        <v>0.0101483</v>
      </c>
      <c r="Z137">
        <v>12.9098</v>
      </c>
      <c r="AA137">
        <v>6.67134</v>
      </c>
      <c r="AB137">
        <v>5.23394</v>
      </c>
      <c r="AC137">
        <v>4.75046</v>
      </c>
      <c r="AD137">
        <v>0.885916</v>
      </c>
      <c r="AE137">
        <v>2.37581</v>
      </c>
      <c r="AF137">
        <v>11.4468</v>
      </c>
      <c r="AG137">
        <v>10.5528</v>
      </c>
    </row>
    <row r="138" spans="1:33">
      <c r="A138" t="s">
        <v>205</v>
      </c>
      <c r="B138">
        <v>2</v>
      </c>
      <c r="C138" t="s">
        <v>60</v>
      </c>
      <c r="D138" t="s">
        <v>35</v>
      </c>
      <c r="E138" t="s">
        <v>36</v>
      </c>
      <c r="F138">
        <v>3.24</v>
      </c>
      <c r="G138">
        <v>3.23</v>
      </c>
      <c r="H138">
        <v>4.92</v>
      </c>
      <c r="I138">
        <v>12.12</v>
      </c>
      <c r="J138">
        <v>14.5</v>
      </c>
      <c r="K138">
        <v>1.63446</v>
      </c>
      <c r="L138">
        <v>0.861473</v>
      </c>
      <c r="M138">
        <v>0.821226</v>
      </c>
      <c r="N138">
        <v>1.54881</v>
      </c>
      <c r="O138">
        <v>1.84004</v>
      </c>
      <c r="P138">
        <v>5.35266</v>
      </c>
      <c r="Q138">
        <v>0.473211</v>
      </c>
      <c r="R138">
        <v>0.682523</v>
      </c>
      <c r="S138">
        <v>18.6508</v>
      </c>
      <c r="T138">
        <v>0.331617</v>
      </c>
      <c r="U138">
        <v>4.49809</v>
      </c>
      <c r="V138">
        <v>7.82982</v>
      </c>
      <c r="W138">
        <v>0.991498</v>
      </c>
      <c r="X138">
        <v>1.42402</v>
      </c>
      <c r="Y138">
        <v>0.122639</v>
      </c>
      <c r="Z138">
        <v>59.759</v>
      </c>
      <c r="AA138">
        <v>45.3574</v>
      </c>
      <c r="AB138">
        <v>15.504</v>
      </c>
      <c r="AC138">
        <v>13.3893</v>
      </c>
      <c r="AD138">
        <v>2.28644</v>
      </c>
      <c r="AE138">
        <v>4.8516</v>
      </c>
      <c r="AF138">
        <v>31.7955</v>
      </c>
      <c r="AG138">
        <v>15.8163</v>
      </c>
    </row>
    <row r="139" spans="1:33">
      <c r="A139" t="s">
        <v>206</v>
      </c>
      <c r="B139">
        <v>2</v>
      </c>
      <c r="C139" t="s">
        <v>66</v>
      </c>
      <c r="D139" t="s">
        <v>64</v>
      </c>
      <c r="E139" t="s">
        <v>53</v>
      </c>
      <c r="F139">
        <v>4</v>
      </c>
      <c r="G139">
        <v>3.24</v>
      </c>
      <c r="H139">
        <v>5.28</v>
      </c>
      <c r="I139">
        <v>13.07</v>
      </c>
      <c r="J139">
        <v>18.2</v>
      </c>
      <c r="K139">
        <v>0.665962</v>
      </c>
      <c r="L139">
        <v>0.633493</v>
      </c>
      <c r="M139">
        <v>0.430281</v>
      </c>
      <c r="N139">
        <v>0.938071</v>
      </c>
      <c r="O139">
        <v>1.23282</v>
      </c>
      <c r="P139">
        <v>3.8215</v>
      </c>
      <c r="Q139">
        <v>0.317046</v>
      </c>
      <c r="R139">
        <v>0.400394</v>
      </c>
      <c r="S139">
        <v>12.1419</v>
      </c>
      <c r="T139">
        <v>0.0264304</v>
      </c>
      <c r="U139">
        <v>3.07597</v>
      </c>
      <c r="V139">
        <v>3.10088</v>
      </c>
      <c r="W139">
        <v>1.13339</v>
      </c>
      <c r="X139">
        <v>1.20441</v>
      </c>
      <c r="Y139">
        <v>0.057806</v>
      </c>
      <c r="Z139">
        <v>18.7747</v>
      </c>
      <c r="AA139">
        <v>12.0531</v>
      </c>
      <c r="AB139">
        <v>4.63383</v>
      </c>
      <c r="AC139">
        <v>3.34283</v>
      </c>
      <c r="AD139">
        <v>0.833873</v>
      </c>
      <c r="AE139">
        <v>1.23777</v>
      </c>
      <c r="AF139">
        <v>16.5779</v>
      </c>
      <c r="AG139">
        <v>11.5978</v>
      </c>
    </row>
    <row r="140" spans="1:33">
      <c r="A140" t="s">
        <v>207</v>
      </c>
      <c r="B140">
        <v>2</v>
      </c>
      <c r="C140" t="s">
        <v>60</v>
      </c>
      <c r="D140" t="s">
        <v>39</v>
      </c>
      <c r="E140" t="s">
        <v>36</v>
      </c>
      <c r="F140">
        <v>4.32</v>
      </c>
      <c r="G140">
        <v>3.67</v>
      </c>
      <c r="H140">
        <v>5.18</v>
      </c>
      <c r="I140">
        <v>13.92</v>
      </c>
      <c r="J140">
        <v>16</v>
      </c>
      <c r="K140">
        <v>1.10349</v>
      </c>
      <c r="L140">
        <v>1.15446</v>
      </c>
      <c r="M140">
        <v>0.699723</v>
      </c>
      <c r="N140">
        <v>1.87903</v>
      </c>
      <c r="O140">
        <v>1.97744</v>
      </c>
      <c r="P140">
        <v>6.44623</v>
      </c>
      <c r="Q140">
        <v>0.611547</v>
      </c>
      <c r="R140">
        <v>0.734562</v>
      </c>
      <c r="S140">
        <v>19.0923</v>
      </c>
      <c r="T140">
        <v>0.305731</v>
      </c>
      <c r="U140">
        <v>5.96526</v>
      </c>
      <c r="V140">
        <v>8.30334</v>
      </c>
      <c r="W140">
        <v>1.53042</v>
      </c>
      <c r="X140">
        <v>1.42394</v>
      </c>
      <c r="Y140">
        <v>0.169276</v>
      </c>
      <c r="Z140">
        <v>54.3641</v>
      </c>
      <c r="AA140">
        <v>39.7999</v>
      </c>
      <c r="AB140">
        <v>14.5517</v>
      </c>
      <c r="AC140">
        <v>13.3157</v>
      </c>
      <c r="AD140">
        <v>1.58985</v>
      </c>
      <c r="AE140">
        <v>5.20771</v>
      </c>
      <c r="AF140">
        <v>36.9605</v>
      </c>
      <c r="AG140">
        <v>21.6493</v>
      </c>
    </row>
    <row r="141" spans="1:33">
      <c r="A141" t="s">
        <v>208</v>
      </c>
      <c r="B141">
        <v>1</v>
      </c>
      <c r="C141" t="s">
        <v>55</v>
      </c>
      <c r="D141" t="s">
        <v>35</v>
      </c>
      <c r="E141" t="s">
        <v>106</v>
      </c>
      <c r="F141">
        <v>4.28</v>
      </c>
      <c r="G141">
        <v>3.56</v>
      </c>
      <c r="H141">
        <v>5.6</v>
      </c>
      <c r="I141">
        <v>14.08</v>
      </c>
      <c r="J141">
        <v>10.8</v>
      </c>
      <c r="K141">
        <v>1.92414</v>
      </c>
      <c r="L141">
        <v>0.575456</v>
      </c>
      <c r="M141">
        <v>0.353775</v>
      </c>
      <c r="N141">
        <v>1.39944</v>
      </c>
      <c r="O141">
        <v>1.14816</v>
      </c>
      <c r="P141">
        <v>3.43609</v>
      </c>
      <c r="Q141">
        <v>0.251249</v>
      </c>
      <c r="R141">
        <v>0.524017</v>
      </c>
      <c r="S141">
        <v>12.2561</v>
      </c>
      <c r="T141">
        <v>0.144833</v>
      </c>
      <c r="U141">
        <v>1.2328</v>
      </c>
      <c r="V141">
        <v>9.00293</v>
      </c>
      <c r="W141">
        <v>0.486801</v>
      </c>
      <c r="X141">
        <v>0.959696</v>
      </c>
      <c r="Y141">
        <v>0.116159</v>
      </c>
      <c r="Z141">
        <v>20.9364</v>
      </c>
      <c r="AA141">
        <v>16.9627</v>
      </c>
      <c r="AB141">
        <v>2.58833</v>
      </c>
      <c r="AC141">
        <v>2.04659</v>
      </c>
      <c r="AD141">
        <v>0.451278</v>
      </c>
      <c r="AE141">
        <v>4.23422</v>
      </c>
      <c r="AF141">
        <v>22.0707</v>
      </c>
      <c r="AG141">
        <v>16.9875</v>
      </c>
    </row>
    <row r="142" spans="1:33">
      <c r="A142" t="s">
        <v>209</v>
      </c>
      <c r="B142">
        <v>2</v>
      </c>
      <c r="C142" t="s">
        <v>55</v>
      </c>
      <c r="D142" t="s">
        <v>58</v>
      </c>
      <c r="E142" t="s">
        <v>146</v>
      </c>
      <c r="F142">
        <v>2.5</v>
      </c>
      <c r="G142">
        <v>3.13</v>
      </c>
      <c r="H142">
        <v>5.18</v>
      </c>
      <c r="I142">
        <v>11.06</v>
      </c>
      <c r="J142">
        <v>12.1</v>
      </c>
      <c r="K142">
        <v>0.976159</v>
      </c>
      <c r="L142">
        <v>0.56731</v>
      </c>
      <c r="M142">
        <v>0.771152</v>
      </c>
      <c r="N142">
        <v>1.43622</v>
      </c>
      <c r="O142">
        <v>1.4703</v>
      </c>
      <c r="P142">
        <v>5.80946</v>
      </c>
      <c r="Q142">
        <v>0.3841</v>
      </c>
      <c r="R142">
        <v>0.471578</v>
      </c>
      <c r="S142">
        <v>14.2329</v>
      </c>
      <c r="T142">
        <v>0.241081</v>
      </c>
      <c r="U142">
        <v>5.82846</v>
      </c>
      <c r="V142">
        <v>4.21179</v>
      </c>
      <c r="W142">
        <v>2.17911</v>
      </c>
      <c r="X142">
        <v>0.969588</v>
      </c>
      <c r="Y142">
        <v>0.170442</v>
      </c>
      <c r="Z142">
        <v>61.3103</v>
      </c>
      <c r="AA142">
        <v>44.1823</v>
      </c>
      <c r="AB142">
        <v>18.4669</v>
      </c>
      <c r="AC142">
        <v>15.9784</v>
      </c>
      <c r="AD142">
        <v>2.53875</v>
      </c>
      <c r="AE142">
        <v>5.59556</v>
      </c>
      <c r="AF142">
        <v>23.5907</v>
      </c>
      <c r="AG142">
        <v>7.97264</v>
      </c>
    </row>
    <row r="143" spans="1:33">
      <c r="A143" t="s">
        <v>210</v>
      </c>
      <c r="B143">
        <v>2</v>
      </c>
      <c r="C143" t="s">
        <v>50</v>
      </c>
      <c r="D143" t="s">
        <v>58</v>
      </c>
      <c r="E143" t="s">
        <v>36</v>
      </c>
      <c r="F143">
        <v>3.04</v>
      </c>
      <c r="G143">
        <v>2.94</v>
      </c>
      <c r="H143">
        <v>5.19</v>
      </c>
      <c r="I143">
        <v>11.91</v>
      </c>
      <c r="J143">
        <v>10.2</v>
      </c>
      <c r="K143">
        <v>1.4498</v>
      </c>
      <c r="L143">
        <v>0.840365</v>
      </c>
      <c r="M143">
        <v>0.535013</v>
      </c>
      <c r="N143">
        <v>1.50089</v>
      </c>
      <c r="O143">
        <v>2.06243</v>
      </c>
      <c r="P143">
        <v>5.63185</v>
      </c>
      <c r="Q143">
        <v>0.420204</v>
      </c>
      <c r="R143">
        <v>0.288191</v>
      </c>
      <c r="S143">
        <v>15.0432</v>
      </c>
      <c r="T143">
        <v>0.245061</v>
      </c>
      <c r="U143">
        <v>4.79776</v>
      </c>
      <c r="V143">
        <v>6.81378</v>
      </c>
      <c r="W143">
        <v>0.899836</v>
      </c>
      <c r="X143">
        <v>1.53919</v>
      </c>
      <c r="Y143">
        <v>0.137529</v>
      </c>
      <c r="Z143">
        <v>39.1262</v>
      </c>
      <c r="AA143">
        <v>27.8154</v>
      </c>
      <c r="AB143">
        <v>11.6701</v>
      </c>
      <c r="AC143">
        <v>10.3493</v>
      </c>
      <c r="AD143">
        <v>1.26793</v>
      </c>
      <c r="AE143">
        <v>3.21524</v>
      </c>
      <c r="AF143">
        <v>26.8694</v>
      </c>
      <c r="AG143">
        <v>13.1798</v>
      </c>
    </row>
    <row r="144" spans="1:33">
      <c r="A144" t="s">
        <v>211</v>
      </c>
      <c r="B144">
        <v>2</v>
      </c>
      <c r="C144" t="s">
        <v>42</v>
      </c>
      <c r="D144" t="s">
        <v>39</v>
      </c>
      <c r="E144" t="s">
        <v>56</v>
      </c>
      <c r="F144">
        <v>1.83</v>
      </c>
      <c r="G144">
        <v>3.55</v>
      </c>
      <c r="H144">
        <v>4.98</v>
      </c>
      <c r="I144">
        <v>11.33</v>
      </c>
      <c r="J144">
        <v>13.5</v>
      </c>
      <c r="K144">
        <v>0.868968</v>
      </c>
      <c r="L144">
        <v>0.575527</v>
      </c>
      <c r="M144">
        <v>0.0613907</v>
      </c>
      <c r="N144">
        <v>0.623304</v>
      </c>
      <c r="O144">
        <v>0.615386</v>
      </c>
      <c r="P144">
        <v>4.2058</v>
      </c>
      <c r="Q144">
        <v>0.386176</v>
      </c>
      <c r="R144">
        <v>0.324393</v>
      </c>
      <c r="S144">
        <v>10.6244</v>
      </c>
      <c r="T144">
        <v>0.0676772</v>
      </c>
      <c r="U144">
        <v>2.53785</v>
      </c>
      <c r="V144">
        <v>8.32742</v>
      </c>
      <c r="W144">
        <v>0.289572</v>
      </c>
      <c r="X144">
        <v>1.32423</v>
      </c>
      <c r="Y144">
        <v>0.0958071</v>
      </c>
      <c r="Z144">
        <v>20.0572</v>
      </c>
      <c r="AA144">
        <v>14.0947</v>
      </c>
      <c r="AB144">
        <v>6.36721</v>
      </c>
      <c r="AC144">
        <v>5.51653</v>
      </c>
      <c r="AD144">
        <v>0.503488</v>
      </c>
      <c r="AE144">
        <v>3.34909</v>
      </c>
      <c r="AF144">
        <v>17.6675</v>
      </c>
      <c r="AG144">
        <v>16.2421</v>
      </c>
    </row>
    <row r="145" spans="1:33">
      <c r="A145" t="s">
        <v>212</v>
      </c>
      <c r="B145">
        <v>1</v>
      </c>
      <c r="C145" t="s">
        <v>42</v>
      </c>
      <c r="D145" t="s">
        <v>64</v>
      </c>
      <c r="E145" t="s">
        <v>53</v>
      </c>
      <c r="F145">
        <v>3.42</v>
      </c>
      <c r="G145">
        <v>3.35</v>
      </c>
      <c r="H145">
        <v>5.1</v>
      </c>
      <c r="I145">
        <v>12.44</v>
      </c>
      <c r="J145">
        <v>21.5</v>
      </c>
      <c r="K145">
        <v>1.18328</v>
      </c>
      <c r="L145">
        <v>0.874726</v>
      </c>
      <c r="M145">
        <v>0.423778</v>
      </c>
      <c r="N145">
        <v>1.21987</v>
      </c>
      <c r="O145">
        <v>1.4374</v>
      </c>
      <c r="P145">
        <v>5.61273</v>
      </c>
      <c r="Q145">
        <v>0.425727</v>
      </c>
      <c r="R145">
        <v>0.701725</v>
      </c>
      <c r="S145">
        <v>16.5487</v>
      </c>
      <c r="T145">
        <v>0.254131</v>
      </c>
      <c r="U145">
        <v>5.31662</v>
      </c>
      <c r="V145">
        <v>7.22838</v>
      </c>
      <c r="W145">
        <v>2.12267</v>
      </c>
      <c r="X145">
        <v>1.09585</v>
      </c>
      <c r="Y145">
        <v>0.0950173</v>
      </c>
      <c r="Z145">
        <v>44.5968</v>
      </c>
      <c r="AA145">
        <v>32.2327</v>
      </c>
      <c r="AB145">
        <v>9.9659</v>
      </c>
      <c r="AC145">
        <v>8.96607</v>
      </c>
      <c r="AD145">
        <v>1.46126</v>
      </c>
      <c r="AE145">
        <v>0.921763</v>
      </c>
      <c r="AF145">
        <v>24.6649</v>
      </c>
      <c r="AG145">
        <v>15.9007</v>
      </c>
    </row>
    <row r="146" spans="1:33">
      <c r="A146" t="s">
        <v>213</v>
      </c>
      <c r="B146">
        <v>2</v>
      </c>
      <c r="C146" t="s">
        <v>66</v>
      </c>
      <c r="D146" t="s">
        <v>39</v>
      </c>
      <c r="E146" t="s">
        <v>214</v>
      </c>
      <c r="F146">
        <v>2.74</v>
      </c>
      <c r="G146">
        <v>2.83</v>
      </c>
      <c r="H146">
        <v>5.27</v>
      </c>
      <c r="I146">
        <v>11.26</v>
      </c>
      <c r="J146">
        <v>11.8</v>
      </c>
      <c r="K146">
        <v>1.35794</v>
      </c>
      <c r="L146">
        <v>1.1179</v>
      </c>
      <c r="M146">
        <v>0.649453</v>
      </c>
      <c r="N146">
        <v>1.16303</v>
      </c>
      <c r="O146">
        <v>1.29646</v>
      </c>
      <c r="P146">
        <v>4.11246</v>
      </c>
      <c r="Q146">
        <v>0.616897</v>
      </c>
      <c r="R146">
        <v>0.808519</v>
      </c>
      <c r="S146">
        <v>17.9513</v>
      </c>
      <c r="T146">
        <v>0.130185</v>
      </c>
      <c r="U146">
        <v>3.42184</v>
      </c>
      <c r="V146">
        <v>14.1882</v>
      </c>
      <c r="W146">
        <v>4.40918</v>
      </c>
      <c r="X146">
        <v>2.84908</v>
      </c>
      <c r="Y146">
        <v>0.0820779</v>
      </c>
      <c r="Z146">
        <v>28.6309</v>
      </c>
      <c r="AA146">
        <v>20.9548</v>
      </c>
      <c r="AB146">
        <v>3.6982</v>
      </c>
      <c r="AC146">
        <v>2.901</v>
      </c>
      <c r="AD146">
        <v>0.67894</v>
      </c>
      <c r="AE146">
        <v>3.95586</v>
      </c>
      <c r="AF146">
        <v>25.9047</v>
      </c>
      <c r="AG146">
        <v>13.7775</v>
      </c>
    </row>
    <row r="147" spans="1:33">
      <c r="A147" t="s">
        <v>215</v>
      </c>
      <c r="B147">
        <v>1</v>
      </c>
      <c r="C147" t="s">
        <v>66</v>
      </c>
      <c r="D147" t="s">
        <v>64</v>
      </c>
      <c r="E147" t="s">
        <v>53</v>
      </c>
      <c r="F147">
        <v>3.43</v>
      </c>
      <c r="G147">
        <v>3.45</v>
      </c>
      <c r="H147">
        <v>5.26</v>
      </c>
      <c r="I147">
        <v>12.71</v>
      </c>
      <c r="J147">
        <v>17.9</v>
      </c>
      <c r="K147">
        <v>0.64507</v>
      </c>
      <c r="L147">
        <v>0.416067</v>
      </c>
      <c r="M147">
        <v>0.454096</v>
      </c>
      <c r="N147">
        <v>0.916671</v>
      </c>
      <c r="O147">
        <v>1.06597</v>
      </c>
      <c r="P147">
        <v>2.83914</v>
      </c>
      <c r="Q147">
        <v>0.189201</v>
      </c>
      <c r="R147">
        <v>0.385739</v>
      </c>
      <c r="S147">
        <v>9.7746</v>
      </c>
      <c r="T147">
        <v>0.144389</v>
      </c>
      <c r="U147">
        <v>1.26156</v>
      </c>
      <c r="V147">
        <v>4.77269</v>
      </c>
      <c r="W147">
        <v>3.17735</v>
      </c>
      <c r="X147">
        <v>0.598015</v>
      </c>
      <c r="Y147">
        <v>0.0351703</v>
      </c>
      <c r="Z147">
        <v>31.9817</v>
      </c>
      <c r="AA147">
        <v>23.3398</v>
      </c>
      <c r="AB147">
        <v>6.99455</v>
      </c>
      <c r="AC147">
        <v>6.10041</v>
      </c>
      <c r="AD147">
        <v>0.802489</v>
      </c>
      <c r="AE147">
        <v>2.82683</v>
      </c>
      <c r="AF147">
        <v>17.2357</v>
      </c>
      <c r="AG147">
        <v>17.4087</v>
      </c>
    </row>
    <row r="148" spans="1:33">
      <c r="A148" t="s">
        <v>216</v>
      </c>
      <c r="B148">
        <v>1</v>
      </c>
      <c r="C148" t="s">
        <v>45</v>
      </c>
      <c r="D148" t="s">
        <v>35</v>
      </c>
      <c r="E148" t="s">
        <v>133</v>
      </c>
      <c r="F148">
        <v>3.13</v>
      </c>
      <c r="G148">
        <v>3.16</v>
      </c>
      <c r="H148">
        <v>5.27</v>
      </c>
      <c r="I148">
        <v>12.13</v>
      </c>
      <c r="J148">
        <v>16.9</v>
      </c>
      <c r="K148">
        <v>1.61299</v>
      </c>
      <c r="L148">
        <v>0.391441</v>
      </c>
      <c r="M148">
        <v>0.0665782</v>
      </c>
      <c r="N148">
        <v>0.891499</v>
      </c>
      <c r="O148">
        <v>1.28644</v>
      </c>
      <c r="P148">
        <v>1.39101</v>
      </c>
      <c r="Q148">
        <v>0.296248</v>
      </c>
      <c r="R148">
        <v>0.0293488</v>
      </c>
      <c r="S148">
        <v>15.0184</v>
      </c>
      <c r="T148">
        <v>0.186288</v>
      </c>
      <c r="U148">
        <v>2.77801</v>
      </c>
      <c r="V148">
        <v>4.68252</v>
      </c>
      <c r="W148">
        <v>1.72697</v>
      </c>
      <c r="X148">
        <v>0.689142</v>
      </c>
      <c r="Y148">
        <v>0.0753987</v>
      </c>
      <c r="Z148">
        <v>31.2753</v>
      </c>
      <c r="AA148">
        <v>20.7661</v>
      </c>
      <c r="AB148">
        <v>10.2873</v>
      </c>
      <c r="AC148">
        <v>9.27154</v>
      </c>
      <c r="AD148">
        <v>1.0613</v>
      </c>
      <c r="AE148">
        <v>1.48077</v>
      </c>
      <c r="AF148">
        <v>3.39319</v>
      </c>
      <c r="AG148">
        <v>6.42582</v>
      </c>
    </row>
    <row r="149" spans="1:33">
      <c r="A149" t="s">
        <v>217</v>
      </c>
      <c r="B149">
        <v>1</v>
      </c>
      <c r="C149" t="s">
        <v>42</v>
      </c>
      <c r="D149" t="s">
        <v>64</v>
      </c>
      <c r="E149" t="s">
        <v>53</v>
      </c>
      <c r="F149">
        <v>3.04</v>
      </c>
      <c r="G149">
        <v>2.98</v>
      </c>
      <c r="H149">
        <v>5.28</v>
      </c>
      <c r="I149">
        <v>11.85</v>
      </c>
      <c r="J149">
        <v>18.5</v>
      </c>
      <c r="K149">
        <v>0.269431</v>
      </c>
      <c r="L149">
        <v>0.549983</v>
      </c>
      <c r="M149">
        <v>0.552423</v>
      </c>
      <c r="N149">
        <v>0.621012</v>
      </c>
      <c r="O149">
        <v>0.360198</v>
      </c>
      <c r="P149">
        <v>2.14769</v>
      </c>
      <c r="Q149">
        <v>0.198681</v>
      </c>
      <c r="R149">
        <v>0.408805</v>
      </c>
      <c r="S149">
        <v>10.6536</v>
      </c>
      <c r="T149">
        <v>0.100673</v>
      </c>
      <c r="U149">
        <v>3.03825</v>
      </c>
      <c r="V149">
        <v>7.94087</v>
      </c>
      <c r="W149">
        <v>3.52493</v>
      </c>
      <c r="X149">
        <v>0.897282</v>
      </c>
      <c r="Y149">
        <v>0.0761127</v>
      </c>
      <c r="Z149">
        <v>28.3294</v>
      </c>
      <c r="AA149">
        <v>17.3807</v>
      </c>
      <c r="AB149">
        <v>10.542</v>
      </c>
      <c r="AC149">
        <v>10.0172</v>
      </c>
      <c r="AD149">
        <v>0.729446</v>
      </c>
      <c r="AE149">
        <v>2.51581</v>
      </c>
      <c r="AF149">
        <v>19.7218</v>
      </c>
      <c r="AG149">
        <v>22.7942</v>
      </c>
    </row>
    <row r="150" spans="1:33">
      <c r="A150" t="s">
        <v>218</v>
      </c>
      <c r="B150">
        <v>2</v>
      </c>
      <c r="C150" t="s">
        <v>45</v>
      </c>
      <c r="D150" t="s">
        <v>35</v>
      </c>
      <c r="E150" t="s">
        <v>81</v>
      </c>
      <c r="F150">
        <v>3.25</v>
      </c>
      <c r="G150">
        <v>3.21</v>
      </c>
      <c r="H150">
        <v>5.38</v>
      </c>
      <c r="I150">
        <v>12.62</v>
      </c>
      <c r="J150">
        <v>12.7</v>
      </c>
      <c r="K150">
        <v>0.222858</v>
      </c>
      <c r="L150">
        <v>1.05535</v>
      </c>
      <c r="M150">
        <v>0.380309</v>
      </c>
      <c r="N150">
        <v>1.26284</v>
      </c>
      <c r="O150">
        <v>1.66199</v>
      </c>
      <c r="P150">
        <v>5.75694</v>
      </c>
      <c r="Q150">
        <v>0.576878</v>
      </c>
      <c r="R150">
        <v>0.620955</v>
      </c>
      <c r="S150">
        <v>18.1666</v>
      </c>
      <c r="T150">
        <v>0.183431</v>
      </c>
      <c r="U150">
        <v>4.54502</v>
      </c>
      <c r="V150">
        <v>6.1211</v>
      </c>
      <c r="W150">
        <v>1.01744</v>
      </c>
      <c r="X150">
        <v>1.56344</v>
      </c>
      <c r="Y150">
        <v>0.142902</v>
      </c>
      <c r="Z150">
        <v>42.0479</v>
      </c>
      <c r="AA150">
        <v>29.6716</v>
      </c>
      <c r="AB150">
        <v>10.6136</v>
      </c>
      <c r="AC150">
        <v>9.27084</v>
      </c>
      <c r="AD150">
        <v>1.50287</v>
      </c>
      <c r="AE150">
        <v>2.78838</v>
      </c>
      <c r="AF150">
        <v>21.3079</v>
      </c>
      <c r="AG150">
        <v>14.542</v>
      </c>
    </row>
    <row r="151" spans="1:33">
      <c r="A151" t="s">
        <v>219</v>
      </c>
      <c r="B151">
        <v>1</v>
      </c>
      <c r="C151" t="s">
        <v>42</v>
      </c>
      <c r="D151" t="s">
        <v>39</v>
      </c>
      <c r="E151" t="s">
        <v>56</v>
      </c>
      <c r="F151">
        <v>3.87</v>
      </c>
      <c r="G151">
        <v>3.39</v>
      </c>
      <c r="H151">
        <v>5.31</v>
      </c>
      <c r="I151">
        <v>13.56</v>
      </c>
      <c r="J151">
        <v>15.3</v>
      </c>
      <c r="K151">
        <v>2.01033</v>
      </c>
      <c r="L151">
        <v>0.700128</v>
      </c>
      <c r="M151">
        <v>0.391507</v>
      </c>
      <c r="N151">
        <v>1.20555</v>
      </c>
      <c r="O151">
        <v>1.0256</v>
      </c>
      <c r="P151">
        <v>3.87425</v>
      </c>
      <c r="Q151">
        <v>0.472614</v>
      </c>
      <c r="R151">
        <v>0.579929</v>
      </c>
      <c r="S151">
        <v>16.4396</v>
      </c>
      <c r="T151">
        <v>0.246233</v>
      </c>
      <c r="U151">
        <v>3.57036</v>
      </c>
      <c r="V151">
        <v>9.31378</v>
      </c>
      <c r="W151">
        <v>0.848864</v>
      </c>
      <c r="X151">
        <v>1.4964</v>
      </c>
      <c r="Y151">
        <v>0.0973617</v>
      </c>
      <c r="Z151">
        <v>42.7898</v>
      </c>
      <c r="AA151">
        <v>30.8992</v>
      </c>
      <c r="AB151">
        <v>12.3712</v>
      </c>
      <c r="AC151">
        <v>10.5565</v>
      </c>
      <c r="AD151">
        <v>1.55143</v>
      </c>
      <c r="AE151">
        <v>3.69069</v>
      </c>
      <c r="AF151">
        <v>19.7218</v>
      </c>
      <c r="AG151">
        <v>18.6783</v>
      </c>
    </row>
    <row r="152" spans="1:33">
      <c r="A152" t="s">
        <v>220</v>
      </c>
      <c r="B152">
        <v>3</v>
      </c>
      <c r="C152" t="s">
        <v>66</v>
      </c>
      <c r="D152" t="s">
        <v>39</v>
      </c>
      <c r="E152" t="s">
        <v>36</v>
      </c>
      <c r="F152">
        <v>3.21</v>
      </c>
      <c r="G152">
        <v>3.25</v>
      </c>
      <c r="H152">
        <v>4.71</v>
      </c>
      <c r="I152">
        <v>11.93</v>
      </c>
      <c r="J152">
        <v>14.7</v>
      </c>
      <c r="K152">
        <v>1.28781</v>
      </c>
      <c r="L152">
        <v>0.675426</v>
      </c>
      <c r="M152">
        <v>0.506371</v>
      </c>
      <c r="N152">
        <v>0.813406</v>
      </c>
      <c r="O152">
        <v>1.48838</v>
      </c>
      <c r="P152">
        <v>3.6846</v>
      </c>
      <c r="Q152">
        <v>0.222877</v>
      </c>
      <c r="R152">
        <v>0.337166</v>
      </c>
      <c r="S152">
        <v>9.41439</v>
      </c>
      <c r="T152">
        <v>0.253899</v>
      </c>
      <c r="U152">
        <v>3.33127</v>
      </c>
      <c r="V152">
        <v>8.20992</v>
      </c>
      <c r="W152">
        <v>0.305082</v>
      </c>
      <c r="X152">
        <v>0.94163</v>
      </c>
      <c r="Y152">
        <v>0.0464474</v>
      </c>
      <c r="Z152">
        <v>36.7144</v>
      </c>
      <c r="AA152">
        <v>26.8707</v>
      </c>
      <c r="AB152">
        <v>11.0149</v>
      </c>
      <c r="AC152">
        <v>10.1773</v>
      </c>
      <c r="AD152">
        <v>1.10428</v>
      </c>
      <c r="AE152">
        <v>2.77318</v>
      </c>
      <c r="AF152">
        <v>8.85652</v>
      </c>
      <c r="AG152">
        <v>11.6461</v>
      </c>
    </row>
    <row r="153" spans="1:33">
      <c r="A153" t="s">
        <v>221</v>
      </c>
      <c r="B153">
        <v>2</v>
      </c>
      <c r="C153" t="s">
        <v>66</v>
      </c>
      <c r="D153" t="s">
        <v>35</v>
      </c>
      <c r="E153" t="s">
        <v>133</v>
      </c>
      <c r="F153">
        <v>1.99</v>
      </c>
      <c r="G153">
        <v>3.07</v>
      </c>
      <c r="H153">
        <v>5.22</v>
      </c>
      <c r="I153">
        <v>10.94</v>
      </c>
      <c r="J153">
        <v>14</v>
      </c>
      <c r="K153">
        <v>1.9948</v>
      </c>
      <c r="L153">
        <v>1.24011</v>
      </c>
      <c r="M153">
        <v>0.274809</v>
      </c>
      <c r="N153">
        <v>1.94321</v>
      </c>
      <c r="O153">
        <v>1.94285</v>
      </c>
      <c r="P153">
        <v>7.62161</v>
      </c>
      <c r="Q153">
        <v>0.714466</v>
      </c>
      <c r="R153">
        <v>0.809351</v>
      </c>
      <c r="S153">
        <v>22.3867</v>
      </c>
      <c r="T153">
        <v>0.222813</v>
      </c>
      <c r="U153">
        <v>7.1404</v>
      </c>
      <c r="V153">
        <v>12.2435</v>
      </c>
      <c r="W153">
        <v>3.89829</v>
      </c>
      <c r="X153">
        <v>2.62257</v>
      </c>
      <c r="Y153">
        <v>0.252318</v>
      </c>
      <c r="Z153">
        <v>62.1943</v>
      </c>
      <c r="AA153">
        <v>44.1842</v>
      </c>
      <c r="AB153">
        <v>17.6135</v>
      </c>
      <c r="AC153">
        <v>15.4265</v>
      </c>
      <c r="AD153">
        <v>2.46733</v>
      </c>
      <c r="AE153">
        <v>6.18301</v>
      </c>
      <c r="AF153">
        <v>18.6303</v>
      </c>
      <c r="AG153">
        <v>18.4687</v>
      </c>
    </row>
    <row r="154" spans="1:33">
      <c r="A154" t="s">
        <v>222</v>
      </c>
      <c r="B154">
        <v>3</v>
      </c>
      <c r="C154" t="s">
        <v>66</v>
      </c>
      <c r="D154" t="s">
        <v>39</v>
      </c>
      <c r="E154" t="s">
        <v>36</v>
      </c>
      <c r="F154">
        <v>3.45</v>
      </c>
      <c r="G154">
        <v>3.64</v>
      </c>
      <c r="H154">
        <v>4.99</v>
      </c>
      <c r="I154">
        <v>12.87</v>
      </c>
      <c r="J154">
        <v>13.3</v>
      </c>
      <c r="K154">
        <v>1.46283</v>
      </c>
      <c r="L154">
        <v>0.941764</v>
      </c>
      <c r="M154">
        <v>0.797881</v>
      </c>
      <c r="N154">
        <v>1.86128</v>
      </c>
      <c r="O154">
        <v>2.26194</v>
      </c>
      <c r="P154">
        <v>5.69762</v>
      </c>
      <c r="Q154">
        <v>0.611217</v>
      </c>
      <c r="R154">
        <v>0.557565</v>
      </c>
      <c r="S154">
        <v>17.9724</v>
      </c>
      <c r="T154">
        <v>0.264892</v>
      </c>
      <c r="U154">
        <v>5.25922</v>
      </c>
      <c r="V154">
        <v>7.36638</v>
      </c>
      <c r="W154">
        <v>1.44609</v>
      </c>
      <c r="X154">
        <v>1.55047</v>
      </c>
      <c r="Y154">
        <v>0.151299</v>
      </c>
      <c r="Z154">
        <v>49.958</v>
      </c>
      <c r="AA154">
        <v>37.4684</v>
      </c>
      <c r="AB154">
        <v>12.3203</v>
      </c>
      <c r="AC154">
        <v>10.8169</v>
      </c>
      <c r="AD154">
        <v>1.6134</v>
      </c>
      <c r="AE154">
        <v>4.54613</v>
      </c>
      <c r="AF154">
        <v>23.8753</v>
      </c>
      <c r="AG154">
        <v>15.7137</v>
      </c>
    </row>
    <row r="155" spans="1:33">
      <c r="A155" t="s">
        <v>223</v>
      </c>
      <c r="B155">
        <v>2</v>
      </c>
      <c r="C155" t="s">
        <v>177</v>
      </c>
      <c r="D155" t="s">
        <v>58</v>
      </c>
      <c r="E155" t="s">
        <v>106</v>
      </c>
      <c r="F155">
        <v>3.19</v>
      </c>
      <c r="G155">
        <v>3.05</v>
      </c>
      <c r="H155">
        <v>5.26</v>
      </c>
      <c r="I155">
        <v>12.25</v>
      </c>
      <c r="J155">
        <v>7.4</v>
      </c>
      <c r="K155">
        <v>0.767782</v>
      </c>
      <c r="L155">
        <v>0.71727</v>
      </c>
      <c r="M155">
        <v>0.497642</v>
      </c>
      <c r="N155">
        <v>0.624254</v>
      </c>
      <c r="O155">
        <v>0.559068</v>
      </c>
      <c r="P155">
        <v>2.98908</v>
      </c>
      <c r="Q155">
        <v>0.306575</v>
      </c>
      <c r="R155">
        <v>0.312415</v>
      </c>
      <c r="S155">
        <v>16.0588</v>
      </c>
      <c r="T155">
        <v>0.178247</v>
      </c>
      <c r="U155">
        <v>4.96655</v>
      </c>
      <c r="V155">
        <v>8.75084</v>
      </c>
      <c r="W155">
        <v>1.17552</v>
      </c>
      <c r="X155">
        <v>1.05675</v>
      </c>
      <c r="Y155">
        <v>0.153624</v>
      </c>
      <c r="Z155">
        <v>32.0359</v>
      </c>
      <c r="AA155">
        <v>22.9536</v>
      </c>
      <c r="AB155">
        <v>9.13494</v>
      </c>
      <c r="AC155">
        <v>8.0336</v>
      </c>
      <c r="AD155">
        <v>0.906754</v>
      </c>
      <c r="AE155">
        <v>3.3023</v>
      </c>
      <c r="AF155">
        <v>7.67443</v>
      </c>
      <c r="AG155">
        <v>12.0375</v>
      </c>
    </row>
    <row r="156" spans="1:33">
      <c r="A156" t="s">
        <v>224</v>
      </c>
      <c r="B156">
        <v>2</v>
      </c>
      <c r="C156" t="s">
        <v>66</v>
      </c>
      <c r="D156" t="s">
        <v>39</v>
      </c>
      <c r="E156" t="s">
        <v>106</v>
      </c>
      <c r="F156">
        <v>3.18</v>
      </c>
      <c r="G156">
        <v>3.66</v>
      </c>
      <c r="H156">
        <v>5.15</v>
      </c>
      <c r="I156">
        <v>12.66</v>
      </c>
      <c r="J156">
        <v>12.2</v>
      </c>
      <c r="K156">
        <v>0.985843</v>
      </c>
      <c r="L156">
        <v>0.524114</v>
      </c>
      <c r="M156">
        <v>0.34133</v>
      </c>
      <c r="N156">
        <v>0.699064</v>
      </c>
      <c r="O156">
        <v>0.751279</v>
      </c>
      <c r="P156">
        <v>2.01119</v>
      </c>
      <c r="Q156">
        <v>0.212561</v>
      </c>
      <c r="R156">
        <v>0.340881</v>
      </c>
      <c r="S156">
        <v>11.3057</v>
      </c>
      <c r="T156">
        <v>0.163238</v>
      </c>
      <c r="U156">
        <v>2.37054</v>
      </c>
      <c r="V156">
        <v>7.24633</v>
      </c>
      <c r="W156">
        <v>1.28054</v>
      </c>
      <c r="X156">
        <v>0.595332</v>
      </c>
      <c r="Y156">
        <v>0.0830999</v>
      </c>
      <c r="Z156">
        <v>20.0167</v>
      </c>
      <c r="AA156">
        <v>16.6634</v>
      </c>
      <c r="AB156">
        <v>2.91492</v>
      </c>
      <c r="AC156">
        <v>2.74548</v>
      </c>
      <c r="AD156">
        <v>0.496485</v>
      </c>
      <c r="AE156">
        <v>2.34208</v>
      </c>
      <c r="AF156">
        <v>14.2441</v>
      </c>
      <c r="AG156">
        <v>9.51441</v>
      </c>
    </row>
    <row r="157" spans="1:33">
      <c r="A157" t="s">
        <v>225</v>
      </c>
      <c r="B157">
        <v>2</v>
      </c>
      <c r="C157" t="s">
        <v>60</v>
      </c>
      <c r="D157" t="s">
        <v>39</v>
      </c>
      <c r="E157" t="s">
        <v>40</v>
      </c>
      <c r="F157">
        <v>3</v>
      </c>
      <c r="G157">
        <v>3.05</v>
      </c>
      <c r="H157">
        <v>5.26</v>
      </c>
      <c r="I157">
        <v>12.05</v>
      </c>
      <c r="J157">
        <v>11.9</v>
      </c>
      <c r="K157">
        <v>1.51158</v>
      </c>
      <c r="L157">
        <v>0.396979</v>
      </c>
      <c r="M157">
        <v>0.3272</v>
      </c>
      <c r="N157">
        <v>0.397018</v>
      </c>
      <c r="O157">
        <v>0.730343</v>
      </c>
      <c r="P157">
        <v>2.69684</v>
      </c>
      <c r="Q157">
        <v>0.323377</v>
      </c>
      <c r="R157">
        <v>0.368083</v>
      </c>
      <c r="S157">
        <v>10.7636</v>
      </c>
      <c r="T157">
        <v>0.217377</v>
      </c>
      <c r="U157">
        <v>1.56334</v>
      </c>
      <c r="V157">
        <v>0.683166</v>
      </c>
      <c r="W157">
        <v>1.37436</v>
      </c>
      <c r="X157">
        <v>0.439164</v>
      </c>
      <c r="Y157">
        <v>0.000669836</v>
      </c>
      <c r="Z157">
        <v>33.0145</v>
      </c>
      <c r="AA157">
        <v>23.1667</v>
      </c>
      <c r="AB157">
        <v>6.40937</v>
      </c>
      <c r="AC157">
        <v>5.77542</v>
      </c>
      <c r="AD157">
        <v>0.659261</v>
      </c>
      <c r="AE157">
        <v>2.37588</v>
      </c>
      <c r="AF157">
        <v>13.9959</v>
      </c>
      <c r="AG157">
        <v>10.0245</v>
      </c>
    </row>
    <row r="158" spans="1:33">
      <c r="A158" t="s">
        <v>226</v>
      </c>
      <c r="B158">
        <v>2</v>
      </c>
      <c r="C158" t="s">
        <v>55</v>
      </c>
      <c r="D158" t="s">
        <v>58</v>
      </c>
      <c r="E158" t="s">
        <v>146</v>
      </c>
      <c r="F158">
        <v>1.98</v>
      </c>
      <c r="G158">
        <v>2.76</v>
      </c>
      <c r="H158">
        <v>4.78</v>
      </c>
      <c r="I158">
        <v>9.99</v>
      </c>
      <c r="J158">
        <v>5.6</v>
      </c>
      <c r="K158">
        <v>0.625847</v>
      </c>
      <c r="L158">
        <v>0.958081</v>
      </c>
      <c r="M158">
        <v>0.356753</v>
      </c>
      <c r="N158">
        <v>1.47637</v>
      </c>
      <c r="O158">
        <v>1.90877</v>
      </c>
      <c r="P158">
        <v>6.52293</v>
      </c>
      <c r="Q158">
        <v>0.495865</v>
      </c>
      <c r="R158">
        <v>0.352768</v>
      </c>
      <c r="S158">
        <v>20.0635</v>
      </c>
      <c r="T158">
        <v>0.0184099</v>
      </c>
      <c r="U158">
        <v>6.41259</v>
      </c>
      <c r="V158">
        <v>6.00262</v>
      </c>
      <c r="W158">
        <v>1.46686</v>
      </c>
      <c r="X158">
        <v>1.89831</v>
      </c>
      <c r="Y158">
        <v>0.18438</v>
      </c>
      <c r="Z158">
        <v>25.0076</v>
      </c>
      <c r="AA158">
        <v>18.1036</v>
      </c>
      <c r="AB158">
        <v>9.15474</v>
      </c>
      <c r="AC158">
        <v>8.08503</v>
      </c>
      <c r="AD158">
        <v>1.414</v>
      </c>
      <c r="AE158">
        <v>1.6449</v>
      </c>
      <c r="AF158">
        <v>25.6055</v>
      </c>
      <c r="AG158">
        <v>5.76355</v>
      </c>
    </row>
    <row r="159" spans="1:33">
      <c r="A159" t="s">
        <v>227</v>
      </c>
      <c r="B159">
        <v>2</v>
      </c>
      <c r="C159" t="s">
        <v>45</v>
      </c>
      <c r="D159" t="s">
        <v>35</v>
      </c>
      <c r="E159" t="s">
        <v>53</v>
      </c>
      <c r="F159">
        <v>3.6</v>
      </c>
      <c r="G159">
        <v>2.98</v>
      </c>
      <c r="H159">
        <v>5.15</v>
      </c>
      <c r="I159">
        <v>12.37</v>
      </c>
      <c r="J159">
        <v>16.4</v>
      </c>
      <c r="K159">
        <v>0.979407</v>
      </c>
      <c r="L159">
        <v>0.931973</v>
      </c>
      <c r="M159">
        <v>0.383183</v>
      </c>
      <c r="N159">
        <v>1.03131</v>
      </c>
      <c r="O159">
        <v>1.2148</v>
      </c>
      <c r="P159">
        <v>4.4964</v>
      </c>
      <c r="Q159">
        <v>0.365882</v>
      </c>
      <c r="R159">
        <v>0.440902</v>
      </c>
      <c r="S159">
        <v>13.0457</v>
      </c>
      <c r="T159">
        <v>0.165467</v>
      </c>
      <c r="U159">
        <v>4.14869</v>
      </c>
      <c r="V159">
        <v>11.2167</v>
      </c>
      <c r="W159">
        <v>0.43628</v>
      </c>
      <c r="X159">
        <v>1.28997</v>
      </c>
      <c r="Y159">
        <v>0.0726394</v>
      </c>
      <c r="Z159">
        <v>28.5045</v>
      </c>
      <c r="AA159">
        <v>18.5212</v>
      </c>
      <c r="AB159">
        <v>9.74322</v>
      </c>
      <c r="AC159">
        <v>8.54054</v>
      </c>
      <c r="AD159">
        <v>0.686322</v>
      </c>
      <c r="AE159">
        <v>1.96778</v>
      </c>
      <c r="AF159">
        <v>14.1274</v>
      </c>
      <c r="AG159">
        <v>12.9349</v>
      </c>
    </row>
    <row r="160" spans="1:33">
      <c r="A160" t="s">
        <v>228</v>
      </c>
      <c r="B160">
        <v>2</v>
      </c>
      <c r="C160" t="s">
        <v>66</v>
      </c>
      <c r="D160" t="s">
        <v>58</v>
      </c>
      <c r="E160" t="s">
        <v>40</v>
      </c>
      <c r="F160">
        <v>3.52</v>
      </c>
      <c r="G160">
        <v>3</v>
      </c>
      <c r="H160">
        <v>5.54</v>
      </c>
      <c r="I160">
        <v>12.76</v>
      </c>
      <c r="J160">
        <v>15.6</v>
      </c>
      <c r="K160">
        <v>0.634836</v>
      </c>
      <c r="L160">
        <v>0.63385</v>
      </c>
      <c r="M160">
        <v>0.179413</v>
      </c>
      <c r="N160">
        <v>0.858769</v>
      </c>
      <c r="O160">
        <v>1.08446</v>
      </c>
      <c r="P160">
        <v>2.95678</v>
      </c>
      <c r="Q160">
        <v>0.415953</v>
      </c>
      <c r="R160">
        <v>0.307629</v>
      </c>
      <c r="S160">
        <v>9.30947</v>
      </c>
      <c r="T160">
        <v>0.0964541</v>
      </c>
      <c r="U160">
        <v>1.73711</v>
      </c>
      <c r="V160">
        <v>3.59859</v>
      </c>
      <c r="W160">
        <v>1.82778</v>
      </c>
      <c r="X160">
        <v>0.815795</v>
      </c>
      <c r="Y160">
        <v>0.0122368</v>
      </c>
      <c r="Z160">
        <v>21.9792</v>
      </c>
      <c r="AA160">
        <v>16.8233</v>
      </c>
      <c r="AB160">
        <v>5.50651</v>
      </c>
      <c r="AC160">
        <v>4.5392</v>
      </c>
      <c r="AD160">
        <v>1.11076</v>
      </c>
      <c r="AE160">
        <v>2.34829</v>
      </c>
      <c r="AF160">
        <v>13.2821</v>
      </c>
      <c r="AG160">
        <v>8.54734</v>
      </c>
    </row>
    <row r="161" spans="1:33">
      <c r="A161" t="s">
        <v>229</v>
      </c>
      <c r="B161">
        <v>2</v>
      </c>
      <c r="C161" t="s">
        <v>66</v>
      </c>
      <c r="D161" t="s">
        <v>64</v>
      </c>
      <c r="E161" t="s">
        <v>53</v>
      </c>
      <c r="F161">
        <v>3.22</v>
      </c>
      <c r="G161">
        <v>3.1</v>
      </c>
      <c r="H161">
        <v>5.21</v>
      </c>
      <c r="I161">
        <v>12.11</v>
      </c>
      <c r="J161">
        <v>16.8</v>
      </c>
      <c r="K161">
        <v>0.703873</v>
      </c>
      <c r="L161">
        <v>0.7048</v>
      </c>
      <c r="M161">
        <v>0.383631</v>
      </c>
      <c r="N161">
        <v>1.07392</v>
      </c>
      <c r="O161">
        <v>1.18117</v>
      </c>
      <c r="P161">
        <v>3.37971</v>
      </c>
      <c r="Q161">
        <v>0.337017</v>
      </c>
      <c r="R161">
        <v>0.295053</v>
      </c>
      <c r="S161">
        <v>18.3265</v>
      </c>
      <c r="T161">
        <v>0.136433</v>
      </c>
      <c r="U161">
        <v>3.57633</v>
      </c>
      <c r="V161">
        <v>6.96507</v>
      </c>
      <c r="W161">
        <v>0.19475</v>
      </c>
      <c r="X161">
        <v>1.2917</v>
      </c>
      <c r="Y161">
        <v>0.105635</v>
      </c>
      <c r="Z161">
        <v>34.9216</v>
      </c>
      <c r="AA161">
        <v>24.1055</v>
      </c>
      <c r="AB161">
        <v>9.2881</v>
      </c>
      <c r="AC161">
        <v>8.34338</v>
      </c>
      <c r="AD161">
        <v>1.14846</v>
      </c>
      <c r="AE161">
        <v>3.07244</v>
      </c>
      <c r="AF161">
        <v>21.8483</v>
      </c>
      <c r="AG161">
        <v>15.779</v>
      </c>
    </row>
    <row r="162" spans="1:33">
      <c r="A162" t="s">
        <v>230</v>
      </c>
      <c r="B162">
        <v>2</v>
      </c>
      <c r="C162" t="s">
        <v>50</v>
      </c>
      <c r="D162" t="s">
        <v>64</v>
      </c>
      <c r="E162" t="s">
        <v>127</v>
      </c>
      <c r="F162">
        <v>2.07</v>
      </c>
      <c r="G162">
        <v>3.09</v>
      </c>
      <c r="H162">
        <v>5.04</v>
      </c>
      <c r="I162">
        <v>10.95</v>
      </c>
      <c r="J162">
        <v>11.7</v>
      </c>
      <c r="K162">
        <v>0.618272</v>
      </c>
      <c r="L162">
        <v>0.428081</v>
      </c>
      <c r="M162">
        <v>0.285093</v>
      </c>
      <c r="N162">
        <v>0.721745</v>
      </c>
      <c r="O162">
        <v>0.834618</v>
      </c>
      <c r="P162">
        <v>4.21274</v>
      </c>
      <c r="Q162">
        <v>0.349232</v>
      </c>
      <c r="R162">
        <v>0.413458</v>
      </c>
      <c r="S162">
        <v>11.9059</v>
      </c>
      <c r="T162">
        <v>0.0600055</v>
      </c>
      <c r="U162">
        <v>2.52218</v>
      </c>
      <c r="V162">
        <v>2.21391</v>
      </c>
      <c r="W162">
        <v>3.05808</v>
      </c>
      <c r="X162">
        <v>0.808716</v>
      </c>
      <c r="Y162">
        <v>0.0046737</v>
      </c>
      <c r="Z162">
        <v>16.5762</v>
      </c>
      <c r="AA162">
        <v>10.8034</v>
      </c>
      <c r="AB162">
        <v>5.08389</v>
      </c>
      <c r="AC162">
        <v>4.60465</v>
      </c>
      <c r="AD162">
        <v>0.709375</v>
      </c>
      <c r="AE162">
        <v>1.8108</v>
      </c>
      <c r="AF162">
        <v>12.0075</v>
      </c>
      <c r="AG162">
        <v>10.9166</v>
      </c>
    </row>
    <row r="163" spans="1:33">
      <c r="A163" t="s">
        <v>231</v>
      </c>
      <c r="B163">
        <v>2</v>
      </c>
      <c r="C163" t="s">
        <v>177</v>
      </c>
      <c r="D163" t="s">
        <v>64</v>
      </c>
      <c r="E163" t="s">
        <v>40</v>
      </c>
      <c r="F163">
        <v>4.76</v>
      </c>
      <c r="G163">
        <v>3.41</v>
      </c>
      <c r="H163">
        <v>5.3</v>
      </c>
      <c r="I163">
        <v>14.44</v>
      </c>
      <c r="J163">
        <v>22.3</v>
      </c>
      <c r="K163">
        <v>1.58688</v>
      </c>
      <c r="L163">
        <v>0.810165</v>
      </c>
      <c r="M163">
        <v>0.550532</v>
      </c>
      <c r="N163">
        <v>0.959116</v>
      </c>
      <c r="O163">
        <v>1.10528</v>
      </c>
      <c r="P163">
        <v>2.70954</v>
      </c>
      <c r="Q163">
        <v>0.358362</v>
      </c>
      <c r="R163">
        <v>0.248601</v>
      </c>
      <c r="S163">
        <v>10.5093</v>
      </c>
      <c r="T163">
        <v>0.336705</v>
      </c>
      <c r="U163">
        <v>4.36475</v>
      </c>
      <c r="V163">
        <v>7.78886</v>
      </c>
      <c r="W163">
        <v>0.519746</v>
      </c>
      <c r="X163">
        <v>0.74746</v>
      </c>
      <c r="Y163">
        <v>0.0646069</v>
      </c>
      <c r="Z163">
        <v>51.58</v>
      </c>
      <c r="AA163">
        <v>36.5595</v>
      </c>
      <c r="AB163">
        <v>13.4474</v>
      </c>
      <c r="AC163">
        <v>11.9711</v>
      </c>
      <c r="AD163">
        <v>1.91804</v>
      </c>
      <c r="AE163">
        <v>3.62487</v>
      </c>
      <c r="AF163">
        <v>18.6794</v>
      </c>
      <c r="AG163">
        <v>14.5931</v>
      </c>
    </row>
    <row r="164" spans="1:33">
      <c r="A164" t="s">
        <v>232</v>
      </c>
      <c r="B164">
        <v>1</v>
      </c>
      <c r="C164" t="s">
        <v>34</v>
      </c>
      <c r="D164" t="s">
        <v>39</v>
      </c>
      <c r="E164" t="s">
        <v>99</v>
      </c>
      <c r="F164">
        <v>2.86</v>
      </c>
      <c r="G164">
        <v>3.19</v>
      </c>
      <c r="H164">
        <v>5.57</v>
      </c>
      <c r="I164">
        <v>12.27</v>
      </c>
      <c r="J164">
        <v>12.7</v>
      </c>
      <c r="K164">
        <v>1.0118</v>
      </c>
      <c r="L164">
        <v>0.0676517</v>
      </c>
      <c r="M164">
        <v>0.190764</v>
      </c>
      <c r="N164">
        <v>0.674527</v>
      </c>
      <c r="O164">
        <v>0.852572</v>
      </c>
      <c r="P164">
        <v>3.00538</v>
      </c>
      <c r="Q164">
        <v>0.36347</v>
      </c>
      <c r="R164">
        <v>0.515575</v>
      </c>
      <c r="S164">
        <v>13.0555</v>
      </c>
      <c r="T164">
        <v>0.0331742</v>
      </c>
      <c r="U164">
        <v>2.13075</v>
      </c>
      <c r="V164">
        <v>5.78938</v>
      </c>
      <c r="W164">
        <v>1.07701</v>
      </c>
      <c r="X164">
        <v>0.919938</v>
      </c>
      <c r="Y164">
        <v>0.0917293</v>
      </c>
      <c r="Z164">
        <v>16.3851</v>
      </c>
      <c r="AA164">
        <v>14.0607</v>
      </c>
      <c r="AB164">
        <v>1.91495</v>
      </c>
      <c r="AC164">
        <v>0.793536</v>
      </c>
      <c r="AD164">
        <v>0.351972</v>
      </c>
      <c r="AE164">
        <v>1.88387</v>
      </c>
      <c r="AF164">
        <v>13.3779</v>
      </c>
      <c r="AG164">
        <v>8.98776</v>
      </c>
    </row>
    <row r="165" spans="1:33">
      <c r="A165" t="s">
        <v>233</v>
      </c>
      <c r="B165">
        <v>1</v>
      </c>
      <c r="C165" t="s">
        <v>66</v>
      </c>
      <c r="D165" t="s">
        <v>39</v>
      </c>
      <c r="E165" t="s">
        <v>106</v>
      </c>
      <c r="F165">
        <v>2.86</v>
      </c>
      <c r="G165">
        <v>3.05</v>
      </c>
      <c r="H165">
        <v>5.22</v>
      </c>
      <c r="I165">
        <v>11.83</v>
      </c>
      <c r="J165">
        <v>11.7</v>
      </c>
      <c r="K165">
        <v>0.889984</v>
      </c>
      <c r="L165">
        <v>0.763891</v>
      </c>
      <c r="M165">
        <v>0.658634</v>
      </c>
      <c r="N165">
        <v>1.39557</v>
      </c>
      <c r="O165">
        <v>1.17945</v>
      </c>
      <c r="P165">
        <v>3.01843</v>
      </c>
      <c r="Q165">
        <v>0.340049</v>
      </c>
      <c r="R165">
        <v>0.325081</v>
      </c>
      <c r="S165">
        <v>17.5739</v>
      </c>
      <c r="T165">
        <v>0.168281</v>
      </c>
      <c r="U165">
        <v>3.88585</v>
      </c>
      <c r="V165">
        <v>6.5304</v>
      </c>
      <c r="W165">
        <v>2.04177</v>
      </c>
      <c r="X165">
        <v>1.25774</v>
      </c>
      <c r="Y165">
        <v>0.106315</v>
      </c>
      <c r="Z165">
        <v>30.0649</v>
      </c>
      <c r="AA165">
        <v>21.9198</v>
      </c>
      <c r="AB165">
        <v>4.51249</v>
      </c>
      <c r="AC165">
        <v>4.03952</v>
      </c>
      <c r="AD165">
        <v>0.841533</v>
      </c>
      <c r="AE165">
        <v>4.83367</v>
      </c>
      <c r="AF165">
        <v>18.8899</v>
      </c>
      <c r="AG165">
        <v>17.1512</v>
      </c>
    </row>
    <row r="166" spans="1:33">
      <c r="A166" t="s">
        <v>234</v>
      </c>
      <c r="B166">
        <v>2</v>
      </c>
      <c r="C166" t="s">
        <v>45</v>
      </c>
      <c r="D166" t="s">
        <v>64</v>
      </c>
      <c r="E166" t="s">
        <v>99</v>
      </c>
      <c r="F166">
        <v>2.95</v>
      </c>
      <c r="G166">
        <v>3.11</v>
      </c>
      <c r="H166">
        <v>5.31</v>
      </c>
      <c r="I166">
        <v>11.99</v>
      </c>
      <c r="J166">
        <v>14.9</v>
      </c>
      <c r="K166">
        <v>0.82848</v>
      </c>
      <c r="L166">
        <v>0.394556</v>
      </c>
      <c r="M166">
        <v>0.279707</v>
      </c>
      <c r="N166">
        <v>0.794609</v>
      </c>
      <c r="O166">
        <v>0.681549</v>
      </c>
      <c r="P166">
        <v>5.07933</v>
      </c>
      <c r="Q166">
        <v>0.398541</v>
      </c>
      <c r="R166">
        <v>0.619543</v>
      </c>
      <c r="S166">
        <v>11.4307</v>
      </c>
      <c r="T166">
        <v>0.198912</v>
      </c>
      <c r="U166">
        <v>4.57008</v>
      </c>
      <c r="V166">
        <v>9.30067</v>
      </c>
      <c r="W166">
        <v>1.14133</v>
      </c>
      <c r="X166">
        <v>1.31917</v>
      </c>
      <c r="Y166">
        <v>0.146269</v>
      </c>
      <c r="Z166">
        <v>45.5074</v>
      </c>
      <c r="AA166">
        <v>31.5776</v>
      </c>
      <c r="AB166">
        <v>14.5158</v>
      </c>
      <c r="AC166">
        <v>12.1291</v>
      </c>
      <c r="AD166">
        <v>1.10451</v>
      </c>
      <c r="AE166">
        <v>1.7789</v>
      </c>
      <c r="AF166">
        <v>16.2169</v>
      </c>
      <c r="AG166">
        <v>10.0261</v>
      </c>
    </row>
    <row r="167" spans="1:33">
      <c r="A167" t="s">
        <v>235</v>
      </c>
      <c r="B167">
        <v>1</v>
      </c>
      <c r="C167" t="s">
        <v>45</v>
      </c>
      <c r="D167" t="s">
        <v>58</v>
      </c>
      <c r="E167" t="s">
        <v>106</v>
      </c>
      <c r="F167">
        <v>3.57</v>
      </c>
      <c r="G167">
        <v>2.88</v>
      </c>
      <c r="H167">
        <v>5.41</v>
      </c>
      <c r="I167">
        <v>12.53</v>
      </c>
      <c r="J167">
        <v>7.5</v>
      </c>
      <c r="K167">
        <v>1.05779</v>
      </c>
      <c r="L167">
        <v>0.794427</v>
      </c>
      <c r="M167">
        <v>0.351506</v>
      </c>
      <c r="N167">
        <v>0.891063</v>
      </c>
      <c r="O167">
        <v>0.848675</v>
      </c>
      <c r="P167">
        <v>2.41667</v>
      </c>
      <c r="Q167">
        <v>0.2588</v>
      </c>
      <c r="R167">
        <v>0.284913</v>
      </c>
      <c r="S167">
        <v>9.04633</v>
      </c>
      <c r="T167">
        <v>0.139416</v>
      </c>
      <c r="U167">
        <v>3.03784</v>
      </c>
      <c r="V167">
        <v>6.64913</v>
      </c>
      <c r="W167">
        <v>0.90039</v>
      </c>
      <c r="X167">
        <v>0.909215</v>
      </c>
      <c r="Y167">
        <v>0.0710988</v>
      </c>
      <c r="Z167">
        <v>20.4851</v>
      </c>
      <c r="AA167">
        <v>13.6129</v>
      </c>
      <c r="AB167">
        <v>5.94416</v>
      </c>
      <c r="AC167">
        <v>5.38042</v>
      </c>
      <c r="AD167">
        <v>0.275714</v>
      </c>
      <c r="AE167">
        <v>2.0506</v>
      </c>
      <c r="AF167">
        <v>15.7014</v>
      </c>
      <c r="AG167">
        <v>9.71239</v>
      </c>
    </row>
    <row r="168" spans="1:33">
      <c r="A168" t="s">
        <v>236</v>
      </c>
      <c r="B168">
        <v>2</v>
      </c>
      <c r="C168" t="s">
        <v>66</v>
      </c>
      <c r="D168" t="s">
        <v>39</v>
      </c>
      <c r="E168" t="s">
        <v>36</v>
      </c>
      <c r="F168">
        <v>5.22</v>
      </c>
      <c r="G168">
        <v>3.39</v>
      </c>
      <c r="H168">
        <v>5.32</v>
      </c>
      <c r="I168">
        <v>14.64</v>
      </c>
      <c r="J168">
        <v>16.7</v>
      </c>
      <c r="K168">
        <v>2.57416</v>
      </c>
      <c r="L168">
        <v>1.17053</v>
      </c>
      <c r="M168">
        <v>0.607011</v>
      </c>
      <c r="N168">
        <v>1.98514</v>
      </c>
      <c r="O168">
        <v>1.90973</v>
      </c>
      <c r="P168">
        <v>6.22654</v>
      </c>
      <c r="Q168">
        <v>0.562209</v>
      </c>
      <c r="R168">
        <v>0.569726</v>
      </c>
      <c r="S168">
        <v>23.3269</v>
      </c>
      <c r="T168">
        <v>0.14636</v>
      </c>
      <c r="U168">
        <v>7.24518</v>
      </c>
      <c r="V168">
        <v>12.1873</v>
      </c>
      <c r="W168">
        <v>1.61448</v>
      </c>
      <c r="X168">
        <v>2.08977</v>
      </c>
      <c r="Y168">
        <v>0.18713</v>
      </c>
      <c r="Z168">
        <v>43.4743</v>
      </c>
      <c r="AA168">
        <v>31.5357</v>
      </c>
      <c r="AB168">
        <v>13.7593</v>
      </c>
      <c r="AC168">
        <v>11.8857</v>
      </c>
      <c r="AD168">
        <v>1.75527</v>
      </c>
      <c r="AE168">
        <v>4.95589</v>
      </c>
      <c r="AF168">
        <v>25.4294</v>
      </c>
      <c r="AG168">
        <v>17.0595</v>
      </c>
    </row>
    <row r="169" spans="1:33">
      <c r="A169" t="s">
        <v>237</v>
      </c>
      <c r="B169">
        <v>2</v>
      </c>
      <c r="C169" t="s">
        <v>45</v>
      </c>
      <c r="D169" t="s">
        <v>35</v>
      </c>
      <c r="E169" t="s">
        <v>53</v>
      </c>
      <c r="F169">
        <v>2.82</v>
      </c>
      <c r="G169">
        <v>2.55</v>
      </c>
      <c r="H169">
        <v>5.11</v>
      </c>
      <c r="I169">
        <v>11.04</v>
      </c>
      <c r="J169">
        <v>18.9</v>
      </c>
      <c r="K169">
        <v>0.69311</v>
      </c>
      <c r="L169">
        <v>0.897432</v>
      </c>
      <c r="M169">
        <v>0.771673</v>
      </c>
      <c r="N169">
        <v>1.42568</v>
      </c>
      <c r="O169">
        <v>1.31698</v>
      </c>
      <c r="P169">
        <v>5.08359</v>
      </c>
      <c r="Q169">
        <v>0.191278</v>
      </c>
      <c r="R169">
        <v>0.527234</v>
      </c>
      <c r="S169">
        <v>14.9016</v>
      </c>
      <c r="T169">
        <v>0.177139</v>
      </c>
      <c r="U169">
        <v>8.57065</v>
      </c>
      <c r="V169">
        <v>12.3168</v>
      </c>
      <c r="W169">
        <v>0.931476</v>
      </c>
      <c r="X169">
        <v>1.7286</v>
      </c>
      <c r="Y169">
        <v>0.127716</v>
      </c>
      <c r="Z169">
        <v>53.3142</v>
      </c>
      <c r="AA169">
        <v>36.0639</v>
      </c>
      <c r="AB169">
        <v>17.6269</v>
      </c>
      <c r="AC169">
        <v>15.2872</v>
      </c>
      <c r="AD169">
        <v>2.43704</v>
      </c>
      <c r="AE169">
        <v>2.15973</v>
      </c>
      <c r="AF169">
        <v>11.0907</v>
      </c>
      <c r="AG169">
        <v>11.4378</v>
      </c>
    </row>
    <row r="170" spans="1:33">
      <c r="A170" t="s">
        <v>238</v>
      </c>
      <c r="B170">
        <v>2</v>
      </c>
      <c r="C170" t="s">
        <v>45</v>
      </c>
      <c r="D170" t="s">
        <v>58</v>
      </c>
      <c r="E170" t="s">
        <v>36</v>
      </c>
      <c r="F170">
        <v>2.93</v>
      </c>
      <c r="G170">
        <v>3.39</v>
      </c>
      <c r="H170">
        <v>5.25</v>
      </c>
      <c r="I170">
        <v>12.4</v>
      </c>
      <c r="J170">
        <v>12.4</v>
      </c>
      <c r="K170">
        <v>1.46002</v>
      </c>
      <c r="L170">
        <v>0.633582</v>
      </c>
      <c r="M170">
        <v>0.702672</v>
      </c>
      <c r="N170">
        <v>1.35999</v>
      </c>
      <c r="O170">
        <v>1.50126</v>
      </c>
      <c r="P170">
        <v>5.46608</v>
      </c>
      <c r="Q170">
        <v>0.490176</v>
      </c>
      <c r="R170">
        <v>0.547849</v>
      </c>
      <c r="S170">
        <v>16.705</v>
      </c>
      <c r="T170">
        <v>0.147127</v>
      </c>
      <c r="U170">
        <v>4.98127</v>
      </c>
      <c r="V170">
        <v>8.47608</v>
      </c>
      <c r="W170">
        <v>1.30205</v>
      </c>
      <c r="X170">
        <v>1.46102</v>
      </c>
      <c r="Y170">
        <v>0.140755</v>
      </c>
      <c r="Z170">
        <v>42.1999</v>
      </c>
      <c r="AA170">
        <v>31.0553</v>
      </c>
      <c r="AB170">
        <v>10.7591</v>
      </c>
      <c r="AC170">
        <v>9.33839</v>
      </c>
      <c r="AD170">
        <v>1.4674</v>
      </c>
      <c r="AE170">
        <v>3.55092</v>
      </c>
      <c r="AF170">
        <v>25.6823</v>
      </c>
      <c r="AG170">
        <v>15.4243</v>
      </c>
    </row>
    <row r="171" spans="1:33">
      <c r="A171" t="s">
        <v>239</v>
      </c>
      <c r="B171">
        <v>2</v>
      </c>
      <c r="C171" t="s">
        <v>55</v>
      </c>
      <c r="D171" t="s">
        <v>39</v>
      </c>
      <c r="E171" t="s">
        <v>36</v>
      </c>
      <c r="F171">
        <v>3.94</v>
      </c>
      <c r="G171">
        <v>3.41</v>
      </c>
      <c r="H171">
        <v>5.09</v>
      </c>
      <c r="I171">
        <v>13.17</v>
      </c>
      <c r="J171">
        <v>12</v>
      </c>
      <c r="K171">
        <v>1.46351</v>
      </c>
      <c r="L171">
        <v>1.03315</v>
      </c>
      <c r="M171">
        <v>0.806556</v>
      </c>
      <c r="N171">
        <v>1.90053</v>
      </c>
      <c r="O171">
        <v>2.09606</v>
      </c>
      <c r="P171">
        <v>4.87787</v>
      </c>
      <c r="Q171">
        <v>0.44531</v>
      </c>
      <c r="R171">
        <v>0.462041</v>
      </c>
      <c r="S171">
        <v>16.3785</v>
      </c>
      <c r="T171">
        <v>0.270357</v>
      </c>
      <c r="U171">
        <v>6.04435</v>
      </c>
      <c r="V171">
        <v>8.18871</v>
      </c>
      <c r="W171">
        <v>2.6671</v>
      </c>
      <c r="X171">
        <v>1.86237</v>
      </c>
      <c r="Y171">
        <v>0.132436</v>
      </c>
      <c r="Z171">
        <v>57.9415</v>
      </c>
      <c r="AA171">
        <v>41.2778</v>
      </c>
      <c r="AB171">
        <v>16.2604</v>
      </c>
      <c r="AC171">
        <v>14.3577</v>
      </c>
      <c r="AD171">
        <v>2.16733</v>
      </c>
      <c r="AE171">
        <v>6.18049</v>
      </c>
      <c r="AF171">
        <v>31.2629</v>
      </c>
      <c r="AG171">
        <v>18.377</v>
      </c>
    </row>
    <row r="172" spans="1:33">
      <c r="A172" t="s">
        <v>240</v>
      </c>
      <c r="B172">
        <v>2</v>
      </c>
      <c r="C172" t="s">
        <v>66</v>
      </c>
      <c r="D172" t="s">
        <v>58</v>
      </c>
      <c r="E172" t="s">
        <v>146</v>
      </c>
      <c r="F172">
        <v>2.86</v>
      </c>
      <c r="G172">
        <v>2.91</v>
      </c>
      <c r="H172">
        <v>4.67</v>
      </c>
      <c r="I172">
        <v>10.67</v>
      </c>
      <c r="J172">
        <v>9.4</v>
      </c>
      <c r="K172">
        <v>1.83355</v>
      </c>
      <c r="L172">
        <v>0.687838</v>
      </c>
      <c r="M172">
        <v>0.799825</v>
      </c>
      <c r="N172">
        <v>1.75871</v>
      </c>
      <c r="O172">
        <v>1.84603</v>
      </c>
      <c r="P172">
        <v>6.03313</v>
      </c>
      <c r="Q172">
        <v>0.42246</v>
      </c>
      <c r="R172">
        <v>0.662609</v>
      </c>
      <c r="S172">
        <v>20.0433</v>
      </c>
      <c r="T172">
        <v>0.151069</v>
      </c>
      <c r="U172">
        <v>6.10363</v>
      </c>
      <c r="V172">
        <v>4.96592</v>
      </c>
      <c r="W172">
        <v>2.17714</v>
      </c>
      <c r="X172">
        <v>1.41411</v>
      </c>
      <c r="Y172">
        <v>0.118372</v>
      </c>
      <c r="Z172">
        <v>60.7668</v>
      </c>
      <c r="AA172">
        <v>43.3688</v>
      </c>
      <c r="AB172">
        <v>14.7831</v>
      </c>
      <c r="AC172">
        <v>13.0009</v>
      </c>
      <c r="AD172">
        <v>2.5307</v>
      </c>
      <c r="AE172">
        <v>3.49202</v>
      </c>
      <c r="AF172">
        <v>31.0625</v>
      </c>
      <c r="AG172">
        <v>1.59243</v>
      </c>
    </row>
    <row r="173" spans="1:33">
      <c r="A173" t="s">
        <v>241</v>
      </c>
      <c r="B173">
        <v>2</v>
      </c>
      <c r="C173" t="s">
        <v>45</v>
      </c>
      <c r="D173" t="s">
        <v>35</v>
      </c>
      <c r="E173" t="s">
        <v>133</v>
      </c>
      <c r="F173">
        <v>3.38</v>
      </c>
      <c r="G173">
        <v>2.99</v>
      </c>
      <c r="H173">
        <v>5.2</v>
      </c>
      <c r="I173">
        <v>12.16</v>
      </c>
      <c r="J173">
        <v>16.6</v>
      </c>
      <c r="K173">
        <v>2.34178</v>
      </c>
      <c r="L173">
        <v>1.05731</v>
      </c>
      <c r="M173">
        <v>0.703957</v>
      </c>
      <c r="N173">
        <v>2.33277</v>
      </c>
      <c r="O173">
        <v>2.13147</v>
      </c>
      <c r="P173">
        <v>6.49209</v>
      </c>
      <c r="Q173">
        <v>0.572141</v>
      </c>
      <c r="R173">
        <v>0.41107</v>
      </c>
      <c r="S173">
        <v>21.5511</v>
      </c>
      <c r="T173">
        <v>0.268269</v>
      </c>
      <c r="U173">
        <v>5.71207</v>
      </c>
      <c r="V173">
        <v>8.53952</v>
      </c>
      <c r="W173">
        <v>2.87659</v>
      </c>
      <c r="X173">
        <v>1.65463</v>
      </c>
      <c r="Y173">
        <v>0.171953</v>
      </c>
      <c r="Z173">
        <v>61.1655</v>
      </c>
      <c r="AA173">
        <v>43.3614</v>
      </c>
      <c r="AB173">
        <v>17.5194</v>
      </c>
      <c r="AC173">
        <v>15.0913</v>
      </c>
      <c r="AD173">
        <v>2.13108</v>
      </c>
      <c r="AE173">
        <v>4.75701</v>
      </c>
      <c r="AF173">
        <v>18.0105</v>
      </c>
      <c r="AG173">
        <v>10.5413</v>
      </c>
    </row>
    <row r="174" spans="1:33">
      <c r="A174" t="s">
        <v>242</v>
      </c>
      <c r="B174">
        <v>2</v>
      </c>
      <c r="C174" t="s">
        <v>66</v>
      </c>
      <c r="D174" t="s">
        <v>39</v>
      </c>
      <c r="E174" t="s">
        <v>36</v>
      </c>
      <c r="F174">
        <v>2.72</v>
      </c>
      <c r="G174">
        <v>2.97</v>
      </c>
      <c r="H174">
        <v>5.1</v>
      </c>
      <c r="I174">
        <v>11.58</v>
      </c>
      <c r="J174">
        <v>7</v>
      </c>
      <c r="K174">
        <v>1.48333</v>
      </c>
      <c r="L174">
        <v>1.05785</v>
      </c>
      <c r="M174">
        <v>0.543237</v>
      </c>
      <c r="N174">
        <v>2.03802</v>
      </c>
      <c r="O174">
        <v>2.53308</v>
      </c>
      <c r="P174">
        <v>6.48402</v>
      </c>
      <c r="Q174">
        <v>0.610618</v>
      </c>
      <c r="R174">
        <v>0.548471</v>
      </c>
      <c r="S174">
        <v>25.5247</v>
      </c>
      <c r="T174">
        <v>0.333383</v>
      </c>
      <c r="U174">
        <v>7.79065</v>
      </c>
      <c r="V174">
        <v>9.97851</v>
      </c>
      <c r="W174">
        <v>0.88843</v>
      </c>
      <c r="X174">
        <v>1.8482</v>
      </c>
      <c r="Y174">
        <v>0.132913</v>
      </c>
      <c r="Z174">
        <v>69.6868</v>
      </c>
      <c r="AA174">
        <v>49.977</v>
      </c>
      <c r="AB174">
        <v>18.7798</v>
      </c>
      <c r="AC174">
        <v>17.2011</v>
      </c>
      <c r="AD174">
        <v>2.0548</v>
      </c>
      <c r="AE174">
        <v>4.9392</v>
      </c>
      <c r="AF174">
        <v>24.7682</v>
      </c>
      <c r="AG174">
        <v>18.491</v>
      </c>
    </row>
    <row r="175" spans="1:33">
      <c r="A175" t="s">
        <v>243</v>
      </c>
      <c r="B175">
        <v>1</v>
      </c>
      <c r="C175" t="s">
        <v>45</v>
      </c>
      <c r="D175" t="s">
        <v>58</v>
      </c>
      <c r="E175" t="s">
        <v>43</v>
      </c>
      <c r="F175">
        <v>3.92</v>
      </c>
      <c r="G175">
        <v>2.84</v>
      </c>
      <c r="H175">
        <v>5.27</v>
      </c>
      <c r="I175">
        <v>12.77</v>
      </c>
      <c r="J175">
        <v>10.7</v>
      </c>
      <c r="K175">
        <v>1.68429</v>
      </c>
      <c r="L175">
        <v>0.737536</v>
      </c>
      <c r="M175">
        <v>0.418701</v>
      </c>
      <c r="N175">
        <v>0.619888</v>
      </c>
      <c r="O175">
        <v>0.679539</v>
      </c>
      <c r="P175">
        <v>4.91794</v>
      </c>
      <c r="Q175">
        <v>0.334446</v>
      </c>
      <c r="R175">
        <v>0.597261</v>
      </c>
      <c r="S175">
        <v>15.2303</v>
      </c>
      <c r="T175">
        <v>0.17265</v>
      </c>
      <c r="U175">
        <v>3.61324</v>
      </c>
      <c r="V175">
        <v>8.9509</v>
      </c>
      <c r="W175">
        <v>1.31223</v>
      </c>
      <c r="X175">
        <v>1.22346</v>
      </c>
      <c r="Y175">
        <v>0.141565</v>
      </c>
      <c r="Z175">
        <v>34.0345</v>
      </c>
      <c r="AA175">
        <v>21.4071</v>
      </c>
      <c r="AB175">
        <v>13.1236</v>
      </c>
      <c r="AC175">
        <v>10.7617</v>
      </c>
      <c r="AD175">
        <v>1.70714</v>
      </c>
      <c r="AE175">
        <v>1.20013</v>
      </c>
      <c r="AF175">
        <v>16.3709</v>
      </c>
      <c r="AG175">
        <v>20.8654</v>
      </c>
    </row>
    <row r="176" spans="1:33">
      <c r="A176" t="s">
        <v>244</v>
      </c>
      <c r="B176">
        <v>1</v>
      </c>
      <c r="C176" t="s">
        <v>55</v>
      </c>
      <c r="D176" t="s">
        <v>35</v>
      </c>
      <c r="E176" t="s">
        <v>106</v>
      </c>
      <c r="F176">
        <v>3.74</v>
      </c>
      <c r="G176">
        <v>3.69</v>
      </c>
      <c r="H176">
        <v>5.34</v>
      </c>
      <c r="I176">
        <v>13.48</v>
      </c>
      <c r="J176">
        <v>9.2</v>
      </c>
      <c r="K176">
        <v>1.24502</v>
      </c>
      <c r="L176">
        <v>0.588054</v>
      </c>
      <c r="M176">
        <v>0.22773</v>
      </c>
      <c r="N176">
        <v>1.29345</v>
      </c>
      <c r="O176">
        <v>1.18131</v>
      </c>
      <c r="P176">
        <v>3.64357</v>
      </c>
      <c r="Q176">
        <v>0.407749</v>
      </c>
      <c r="R176">
        <v>0.419127</v>
      </c>
      <c r="S176">
        <v>19.3966</v>
      </c>
      <c r="T176">
        <v>0.102004</v>
      </c>
      <c r="U176">
        <v>2.36659</v>
      </c>
      <c r="V176">
        <v>4.66297</v>
      </c>
      <c r="W176">
        <v>2.21489</v>
      </c>
      <c r="X176">
        <v>0.237111</v>
      </c>
      <c r="Y176">
        <v>0.0289543</v>
      </c>
      <c r="Z176">
        <v>37.1331</v>
      </c>
      <c r="AA176">
        <v>30.0694</v>
      </c>
      <c r="AB176">
        <v>4.33146</v>
      </c>
      <c r="AC176">
        <v>3.99751</v>
      </c>
      <c r="AD176">
        <v>0.841427</v>
      </c>
      <c r="AE176">
        <v>5.51115</v>
      </c>
      <c r="AF176">
        <v>23.5919</v>
      </c>
      <c r="AG176">
        <v>14.6832</v>
      </c>
    </row>
    <row r="177" spans="1:33">
      <c r="A177" t="s">
        <v>245</v>
      </c>
      <c r="B177">
        <v>1</v>
      </c>
      <c r="C177" t="s">
        <v>42</v>
      </c>
      <c r="D177" t="s">
        <v>39</v>
      </c>
      <c r="E177" t="s">
        <v>43</v>
      </c>
      <c r="F177">
        <v>2.22</v>
      </c>
      <c r="G177">
        <v>2.93</v>
      </c>
      <c r="H177">
        <v>5.2</v>
      </c>
      <c r="I177">
        <v>11.09</v>
      </c>
      <c r="J177">
        <v>11.8</v>
      </c>
      <c r="K177">
        <v>1.99192</v>
      </c>
      <c r="L177">
        <v>0.578229</v>
      </c>
      <c r="M177">
        <v>0.3753</v>
      </c>
      <c r="N177">
        <v>0.710571</v>
      </c>
      <c r="O177">
        <v>0.703619</v>
      </c>
      <c r="P177">
        <v>4.70409</v>
      </c>
      <c r="Q177">
        <v>0.48687</v>
      </c>
      <c r="R177">
        <v>0.67107</v>
      </c>
      <c r="S177">
        <v>16.7434</v>
      </c>
      <c r="T177">
        <v>0.154269</v>
      </c>
      <c r="U177">
        <v>6.05374</v>
      </c>
      <c r="V177">
        <v>9.31171</v>
      </c>
      <c r="W177">
        <v>0.904492</v>
      </c>
      <c r="X177">
        <v>1.58174</v>
      </c>
      <c r="Y177">
        <v>0.103278</v>
      </c>
      <c r="Z177">
        <v>34.4004</v>
      </c>
      <c r="AA177">
        <v>22.6707</v>
      </c>
      <c r="AB177">
        <v>8.90862</v>
      </c>
      <c r="AC177">
        <v>7.35515</v>
      </c>
      <c r="AD177">
        <v>1.01886</v>
      </c>
      <c r="AE177">
        <v>2.16861</v>
      </c>
      <c r="AF177">
        <v>16.0294</v>
      </c>
      <c r="AG177">
        <v>18.6824</v>
      </c>
    </row>
    <row r="178" spans="1:33">
      <c r="A178" t="s">
        <v>246</v>
      </c>
      <c r="B178">
        <v>2</v>
      </c>
      <c r="C178" t="s">
        <v>60</v>
      </c>
      <c r="D178" t="s">
        <v>39</v>
      </c>
      <c r="E178" t="s">
        <v>146</v>
      </c>
      <c r="F178">
        <v>3.65</v>
      </c>
      <c r="G178">
        <v>3.73</v>
      </c>
      <c r="H178">
        <v>4.99</v>
      </c>
      <c r="I178">
        <v>12.41</v>
      </c>
      <c r="J178">
        <v>12.2</v>
      </c>
      <c r="K178">
        <v>2.06429</v>
      </c>
      <c r="L178">
        <v>0.859979</v>
      </c>
      <c r="M178">
        <v>0.411515</v>
      </c>
      <c r="N178">
        <v>1.58474</v>
      </c>
      <c r="O178">
        <v>1.69708</v>
      </c>
      <c r="P178">
        <v>3.77147</v>
      </c>
      <c r="Q178">
        <v>0.304808</v>
      </c>
      <c r="R178">
        <v>0.407161</v>
      </c>
      <c r="S178">
        <v>18.8403</v>
      </c>
      <c r="T178">
        <v>0.144959</v>
      </c>
      <c r="U178">
        <v>4.72562</v>
      </c>
      <c r="V178">
        <v>6.10873</v>
      </c>
      <c r="W178">
        <v>5.20388</v>
      </c>
      <c r="X178">
        <v>1.43574</v>
      </c>
      <c r="Y178">
        <v>0.175717</v>
      </c>
      <c r="Z178">
        <v>47.7426</v>
      </c>
      <c r="AA178">
        <v>35.8492</v>
      </c>
      <c r="AB178">
        <v>15.5338</v>
      </c>
      <c r="AC178">
        <v>13.0705</v>
      </c>
      <c r="AD178">
        <v>2.25403</v>
      </c>
      <c r="AE178">
        <v>5.19265</v>
      </c>
      <c r="AF178">
        <v>24.6083</v>
      </c>
      <c r="AG178">
        <v>8.00392</v>
      </c>
    </row>
    <row r="179" spans="1:33">
      <c r="A179" t="s">
        <v>247</v>
      </c>
      <c r="B179">
        <v>2</v>
      </c>
      <c r="C179" t="s">
        <v>42</v>
      </c>
      <c r="D179" t="s">
        <v>58</v>
      </c>
      <c r="E179" t="s">
        <v>48</v>
      </c>
      <c r="F179">
        <v>2.66</v>
      </c>
      <c r="G179">
        <v>3.65</v>
      </c>
      <c r="H179">
        <v>4.74</v>
      </c>
      <c r="I179">
        <v>11.59</v>
      </c>
      <c r="J179">
        <v>11.6</v>
      </c>
      <c r="K179">
        <v>1.37379</v>
      </c>
      <c r="L179">
        <v>0.19717</v>
      </c>
      <c r="M179">
        <v>0.0702435</v>
      </c>
      <c r="N179">
        <v>0.465341</v>
      </c>
      <c r="O179">
        <v>0.333576</v>
      </c>
      <c r="P179">
        <v>0.699168</v>
      </c>
      <c r="Q179">
        <v>0.148168</v>
      </c>
      <c r="R179">
        <v>0.134666</v>
      </c>
      <c r="S179">
        <v>5.77888</v>
      </c>
      <c r="T179">
        <v>0.0223906</v>
      </c>
      <c r="U179">
        <v>1.90513</v>
      </c>
      <c r="V179">
        <v>7.7918</v>
      </c>
      <c r="W179">
        <v>0.343148</v>
      </c>
      <c r="X179">
        <v>0.633186</v>
      </c>
      <c r="Y179">
        <v>0.0418415</v>
      </c>
      <c r="Z179">
        <v>15.1396</v>
      </c>
      <c r="AA179">
        <v>11.5538</v>
      </c>
      <c r="AB179">
        <v>2.50874</v>
      </c>
      <c r="AC179">
        <v>2.07886</v>
      </c>
      <c r="AD179">
        <v>1.04724</v>
      </c>
      <c r="AE179">
        <v>1.86573</v>
      </c>
      <c r="AF179">
        <v>15.653</v>
      </c>
      <c r="AG179">
        <v>9.86052</v>
      </c>
    </row>
    <row r="180" spans="1:33">
      <c r="A180" t="s">
        <v>248</v>
      </c>
      <c r="B180">
        <v>1</v>
      </c>
      <c r="C180" t="s">
        <v>55</v>
      </c>
      <c r="D180" t="s">
        <v>64</v>
      </c>
      <c r="E180" t="s">
        <v>53</v>
      </c>
      <c r="F180">
        <v>3.12</v>
      </c>
      <c r="G180">
        <v>3.15</v>
      </c>
      <c r="H180">
        <v>5.16</v>
      </c>
      <c r="I180">
        <v>12.08</v>
      </c>
      <c r="J180">
        <v>12.2</v>
      </c>
      <c r="K180">
        <v>0.940555</v>
      </c>
      <c r="L180">
        <v>0.489265</v>
      </c>
      <c r="M180">
        <v>0.367141</v>
      </c>
      <c r="N180">
        <v>0.697484</v>
      </c>
      <c r="O180">
        <v>0.878712</v>
      </c>
      <c r="P180">
        <v>2.56346</v>
      </c>
      <c r="Q180">
        <v>0.158891</v>
      </c>
      <c r="R180">
        <v>0.323977</v>
      </c>
      <c r="S180">
        <v>10.1135</v>
      </c>
      <c r="T180">
        <v>0.219313</v>
      </c>
      <c r="U180">
        <v>2.69588</v>
      </c>
      <c r="V180">
        <v>2.26069</v>
      </c>
      <c r="W180">
        <v>2.03819</v>
      </c>
      <c r="X180">
        <v>0.89069</v>
      </c>
      <c r="Y180">
        <v>0.0203681</v>
      </c>
      <c r="Z180">
        <v>35.0667</v>
      </c>
      <c r="AA180">
        <v>22.9075</v>
      </c>
      <c r="AB180">
        <v>10.9997</v>
      </c>
      <c r="AC180">
        <v>10.2358</v>
      </c>
      <c r="AD180">
        <v>0.971612</v>
      </c>
      <c r="AE180">
        <v>2.52457</v>
      </c>
      <c r="AF180">
        <v>8.53727</v>
      </c>
      <c r="AG180">
        <v>8.11975</v>
      </c>
    </row>
    <row r="181" spans="1:33">
      <c r="A181" t="s">
        <v>249</v>
      </c>
      <c r="B181">
        <v>1</v>
      </c>
      <c r="C181" t="s">
        <v>42</v>
      </c>
      <c r="D181" t="s">
        <v>64</v>
      </c>
      <c r="E181" t="s">
        <v>53</v>
      </c>
      <c r="F181">
        <v>3.02</v>
      </c>
      <c r="G181">
        <v>3.39</v>
      </c>
      <c r="H181">
        <v>5.37</v>
      </c>
      <c r="I181">
        <v>12.34</v>
      </c>
      <c r="J181">
        <v>15.8</v>
      </c>
      <c r="K181">
        <v>0.976757</v>
      </c>
      <c r="L181">
        <v>0.473143</v>
      </c>
      <c r="M181">
        <v>0.35907</v>
      </c>
      <c r="N181">
        <v>0.713351</v>
      </c>
      <c r="O181">
        <v>1.36883</v>
      </c>
      <c r="P181">
        <v>3.72782</v>
      </c>
      <c r="Q181">
        <v>0.267809</v>
      </c>
      <c r="R181">
        <v>0.35743</v>
      </c>
      <c r="S181">
        <v>11.3367</v>
      </c>
      <c r="T181">
        <v>0.128658</v>
      </c>
      <c r="U181">
        <v>2.27342</v>
      </c>
      <c r="V181">
        <v>2.59731</v>
      </c>
      <c r="W181">
        <v>5.16417</v>
      </c>
      <c r="X181">
        <v>1.28685</v>
      </c>
      <c r="Y181">
        <v>0.0161031</v>
      </c>
      <c r="Z181">
        <v>19.8281</v>
      </c>
      <c r="AA181">
        <v>14.2048</v>
      </c>
      <c r="AB181">
        <v>5.42313</v>
      </c>
      <c r="AC181">
        <v>4.03837</v>
      </c>
      <c r="AD181">
        <v>1.30681</v>
      </c>
      <c r="AE181">
        <v>3.78941</v>
      </c>
      <c r="AF181">
        <v>15.1604</v>
      </c>
      <c r="AG181">
        <v>11.8328</v>
      </c>
    </row>
    <row r="182" spans="1:33">
      <c r="A182" t="s">
        <v>250</v>
      </c>
      <c r="B182">
        <v>1</v>
      </c>
      <c r="C182" t="s">
        <v>38</v>
      </c>
      <c r="D182" t="s">
        <v>64</v>
      </c>
      <c r="E182" t="s">
        <v>133</v>
      </c>
      <c r="F182">
        <v>3.25</v>
      </c>
      <c r="G182">
        <v>3.51</v>
      </c>
      <c r="H182">
        <v>5.47</v>
      </c>
      <c r="I182">
        <v>12.73</v>
      </c>
      <c r="J182">
        <v>16.7</v>
      </c>
      <c r="K182">
        <v>1.68563</v>
      </c>
      <c r="L182">
        <v>0.511898</v>
      </c>
      <c r="M182">
        <v>0.2475</v>
      </c>
      <c r="N182">
        <v>0.715585</v>
      </c>
      <c r="O182">
        <v>1.05137</v>
      </c>
      <c r="P182">
        <v>4.8019</v>
      </c>
      <c r="Q182">
        <v>0.370156</v>
      </c>
      <c r="R182">
        <v>0.503937</v>
      </c>
      <c r="S182">
        <v>14.2791</v>
      </c>
      <c r="T182">
        <v>0.0986614</v>
      </c>
      <c r="U182">
        <v>4.77361</v>
      </c>
      <c r="V182">
        <v>10.2365</v>
      </c>
      <c r="W182">
        <v>1.59368</v>
      </c>
      <c r="X182">
        <v>1.30705</v>
      </c>
      <c r="Y182">
        <v>0.17077</v>
      </c>
      <c r="Z182">
        <v>22.9039</v>
      </c>
      <c r="AA182">
        <v>17.7901</v>
      </c>
      <c r="AB182">
        <v>7.00777</v>
      </c>
      <c r="AC182">
        <v>5.63665</v>
      </c>
      <c r="AD182">
        <v>0.918095</v>
      </c>
      <c r="AE182">
        <v>2.58431</v>
      </c>
      <c r="AF182">
        <v>12.6283</v>
      </c>
      <c r="AG182">
        <v>11.7362</v>
      </c>
    </row>
    <row r="183" spans="1:33">
      <c r="A183" t="s">
        <v>251</v>
      </c>
      <c r="B183">
        <v>1</v>
      </c>
      <c r="C183" t="s">
        <v>177</v>
      </c>
      <c r="D183" t="s">
        <v>64</v>
      </c>
      <c r="E183" t="s">
        <v>99</v>
      </c>
      <c r="F183">
        <v>3.07</v>
      </c>
      <c r="G183">
        <v>3.3</v>
      </c>
      <c r="H183">
        <v>5.1</v>
      </c>
      <c r="I183">
        <v>12.18</v>
      </c>
      <c r="J183">
        <v>17.2</v>
      </c>
      <c r="K183">
        <v>1.73771</v>
      </c>
      <c r="L183">
        <v>0.195802</v>
      </c>
      <c r="M183">
        <v>0.330352</v>
      </c>
      <c r="N183">
        <v>0.0656683</v>
      </c>
      <c r="O183">
        <v>0.266123</v>
      </c>
      <c r="P183">
        <v>2.08522</v>
      </c>
      <c r="Q183">
        <v>0.178083</v>
      </c>
      <c r="R183">
        <v>0.345918</v>
      </c>
      <c r="S183">
        <v>6.89745</v>
      </c>
      <c r="T183">
        <v>0.219658</v>
      </c>
      <c r="U183">
        <v>3.05146</v>
      </c>
      <c r="V183">
        <v>7.13981</v>
      </c>
      <c r="W183">
        <v>1.64291</v>
      </c>
      <c r="X183">
        <v>0.956087</v>
      </c>
      <c r="Y183">
        <v>0.113261</v>
      </c>
      <c r="Z183">
        <v>39.8012</v>
      </c>
      <c r="AA183">
        <v>27.9582</v>
      </c>
      <c r="AB183">
        <v>12.9908</v>
      </c>
      <c r="AC183">
        <v>10.392</v>
      </c>
      <c r="AD183">
        <v>1.28928</v>
      </c>
      <c r="AE183">
        <v>2.46629</v>
      </c>
      <c r="AF183">
        <v>17.9896</v>
      </c>
      <c r="AG183">
        <v>11.9723</v>
      </c>
    </row>
    <row r="184" spans="1:33">
      <c r="A184" t="s">
        <v>252</v>
      </c>
      <c r="B184">
        <v>1</v>
      </c>
      <c r="C184" t="s">
        <v>42</v>
      </c>
      <c r="D184" t="s">
        <v>64</v>
      </c>
      <c r="E184" t="s">
        <v>53</v>
      </c>
      <c r="F184">
        <v>3.71</v>
      </c>
      <c r="G184">
        <v>3.22</v>
      </c>
      <c r="H184">
        <v>5.1</v>
      </c>
      <c r="I184">
        <v>12.64</v>
      </c>
      <c r="J184">
        <v>18.2</v>
      </c>
      <c r="K184">
        <v>0.567186</v>
      </c>
      <c r="L184">
        <v>0.632653</v>
      </c>
      <c r="M184">
        <v>0.49784</v>
      </c>
      <c r="N184">
        <v>0.595359</v>
      </c>
      <c r="O184">
        <v>0.570506</v>
      </c>
      <c r="P184">
        <v>0.850596</v>
      </c>
      <c r="Q184">
        <v>0.067293</v>
      </c>
      <c r="R184">
        <v>0.0934376</v>
      </c>
      <c r="S184">
        <v>10.3109</v>
      </c>
      <c r="T184">
        <v>0.305927</v>
      </c>
      <c r="U184">
        <v>3.35198</v>
      </c>
      <c r="V184">
        <v>10.5615</v>
      </c>
      <c r="W184">
        <v>0.950637</v>
      </c>
      <c r="X184">
        <v>0.980818</v>
      </c>
      <c r="Y184">
        <v>0.0513371</v>
      </c>
      <c r="Z184">
        <v>43.717</v>
      </c>
      <c r="AA184">
        <v>29.6861</v>
      </c>
      <c r="AB184">
        <v>12.1114</v>
      </c>
      <c r="AC184">
        <v>10.4136</v>
      </c>
      <c r="AD184">
        <v>1.67868</v>
      </c>
      <c r="AE184">
        <v>3.30443</v>
      </c>
      <c r="AF184">
        <v>23.6524</v>
      </c>
      <c r="AG184">
        <v>20.0489</v>
      </c>
    </row>
    <row r="185" spans="1:33">
      <c r="A185" t="s">
        <v>253</v>
      </c>
      <c r="B185">
        <v>2</v>
      </c>
      <c r="C185" t="s">
        <v>42</v>
      </c>
      <c r="D185" t="s">
        <v>35</v>
      </c>
      <c r="E185" t="s">
        <v>51</v>
      </c>
      <c r="F185">
        <v>4.06</v>
      </c>
      <c r="G185">
        <v>3.41</v>
      </c>
      <c r="H185">
        <v>5.2</v>
      </c>
      <c r="I185">
        <v>13.47</v>
      </c>
      <c r="J185">
        <v>11.1</v>
      </c>
      <c r="K185">
        <v>0.5691</v>
      </c>
      <c r="L185">
        <v>0.627794</v>
      </c>
      <c r="M185">
        <v>0.356227</v>
      </c>
      <c r="N185">
        <v>0.860544</v>
      </c>
      <c r="O185">
        <v>1.43539</v>
      </c>
      <c r="P185">
        <v>4.85252</v>
      </c>
      <c r="Q185">
        <v>0.398428</v>
      </c>
      <c r="R185">
        <v>0.656257</v>
      </c>
      <c r="S185">
        <v>13.5735</v>
      </c>
      <c r="T185">
        <v>0.29842</v>
      </c>
      <c r="U185">
        <v>2.21768</v>
      </c>
      <c r="V185">
        <v>5.83898</v>
      </c>
      <c r="W185">
        <v>0.469714</v>
      </c>
      <c r="X185">
        <v>1.14254</v>
      </c>
      <c r="Y185">
        <v>0.052943</v>
      </c>
      <c r="Z185">
        <v>50.1344</v>
      </c>
      <c r="AA185">
        <v>37.6459</v>
      </c>
      <c r="AB185">
        <v>10.6282</v>
      </c>
      <c r="AC185">
        <v>9.0291</v>
      </c>
      <c r="AD185">
        <v>1.22531</v>
      </c>
      <c r="AE185">
        <v>3.31942</v>
      </c>
      <c r="AF185">
        <v>27.6411</v>
      </c>
      <c r="AG185">
        <v>11.8819</v>
      </c>
    </row>
    <row r="186" spans="1:33">
      <c r="A186" t="s">
        <v>254</v>
      </c>
      <c r="B186">
        <v>1</v>
      </c>
      <c r="C186" t="s">
        <v>34</v>
      </c>
      <c r="D186" t="s">
        <v>35</v>
      </c>
      <c r="E186" t="s">
        <v>48</v>
      </c>
      <c r="F186">
        <v>2.84</v>
      </c>
      <c r="G186">
        <v>3.36</v>
      </c>
      <c r="H186">
        <v>5.39</v>
      </c>
      <c r="I186">
        <v>12.05</v>
      </c>
      <c r="J186">
        <v>14</v>
      </c>
      <c r="K186">
        <v>0.381348</v>
      </c>
      <c r="L186">
        <v>0.345235</v>
      </c>
      <c r="M186">
        <v>0.381076</v>
      </c>
      <c r="N186">
        <v>0.775521</v>
      </c>
      <c r="O186">
        <v>0.714788</v>
      </c>
      <c r="P186">
        <v>1.82965</v>
      </c>
      <c r="Q186">
        <v>0.305042</v>
      </c>
      <c r="R186">
        <v>0.335919</v>
      </c>
      <c r="S186">
        <v>8.4599</v>
      </c>
      <c r="T186">
        <v>0.251078</v>
      </c>
      <c r="U186">
        <v>2.49051</v>
      </c>
      <c r="V186">
        <v>5.39074</v>
      </c>
      <c r="W186">
        <v>1.00528</v>
      </c>
      <c r="X186">
        <v>0.479101</v>
      </c>
      <c r="Y186">
        <v>0.0482468</v>
      </c>
      <c r="Z186">
        <v>30.3896</v>
      </c>
      <c r="AA186">
        <v>19.2149</v>
      </c>
      <c r="AB186">
        <v>9.93836</v>
      </c>
      <c r="AC186">
        <v>8.69264</v>
      </c>
      <c r="AD186">
        <v>1.29828</v>
      </c>
      <c r="AE186">
        <v>3.18911</v>
      </c>
      <c r="AF186">
        <v>12.1774</v>
      </c>
      <c r="AG186">
        <v>5.95975</v>
      </c>
    </row>
    <row r="187" spans="1:33">
      <c r="A187" t="s">
        <v>255</v>
      </c>
      <c r="B187">
        <v>2</v>
      </c>
      <c r="C187" t="s">
        <v>38</v>
      </c>
      <c r="D187" t="s">
        <v>64</v>
      </c>
      <c r="E187" t="s">
        <v>51</v>
      </c>
      <c r="F187">
        <v>4.23</v>
      </c>
      <c r="G187">
        <v>3.96</v>
      </c>
      <c r="H187">
        <v>5.39</v>
      </c>
      <c r="I187">
        <v>14.41</v>
      </c>
      <c r="J187">
        <v>16.4</v>
      </c>
      <c r="K187">
        <v>0.363428</v>
      </c>
      <c r="L187">
        <v>0.894938</v>
      </c>
      <c r="M187">
        <v>0.473577</v>
      </c>
      <c r="N187">
        <v>1.02875</v>
      </c>
      <c r="O187">
        <v>1.55782</v>
      </c>
      <c r="P187">
        <v>5.35093</v>
      </c>
      <c r="Q187">
        <v>0.478433</v>
      </c>
      <c r="R187">
        <v>0.644439</v>
      </c>
      <c r="S187">
        <v>12.7819</v>
      </c>
      <c r="T187">
        <v>0.151136</v>
      </c>
      <c r="U187">
        <v>2.06432</v>
      </c>
      <c r="V187">
        <v>2.77371</v>
      </c>
      <c r="W187">
        <v>3.74125</v>
      </c>
      <c r="X187">
        <v>0.995953</v>
      </c>
      <c r="Y187">
        <v>0.0385928</v>
      </c>
      <c r="Z187">
        <v>41.4299</v>
      </c>
      <c r="AA187">
        <v>30.0209</v>
      </c>
      <c r="AB187">
        <v>11.5833</v>
      </c>
      <c r="AC187">
        <v>10.1699</v>
      </c>
      <c r="AD187">
        <v>1.13625</v>
      </c>
      <c r="AE187">
        <v>3.80606</v>
      </c>
      <c r="AF187">
        <v>29.7223</v>
      </c>
      <c r="AG187">
        <v>11.3636</v>
      </c>
    </row>
    <row r="188" spans="1:33">
      <c r="A188" t="s">
        <v>256</v>
      </c>
      <c r="B188">
        <v>2</v>
      </c>
      <c r="C188" t="s">
        <v>42</v>
      </c>
      <c r="D188" t="s">
        <v>64</v>
      </c>
      <c r="E188" t="s">
        <v>124</v>
      </c>
      <c r="F188">
        <v>2.67</v>
      </c>
      <c r="G188">
        <v>3.36</v>
      </c>
      <c r="H188">
        <v>5.2</v>
      </c>
      <c r="I188">
        <v>11.59</v>
      </c>
      <c r="J188">
        <v>12</v>
      </c>
      <c r="K188">
        <v>2.01621</v>
      </c>
      <c r="L188">
        <v>0.398677</v>
      </c>
      <c r="M188">
        <v>0.446787</v>
      </c>
      <c r="N188">
        <v>0.389512</v>
      </c>
      <c r="O188">
        <v>0.357457</v>
      </c>
      <c r="P188">
        <v>2.79194</v>
      </c>
      <c r="Q188">
        <v>0.190536</v>
      </c>
      <c r="R188">
        <v>0.463641</v>
      </c>
      <c r="S188">
        <v>12.9492</v>
      </c>
      <c r="T188">
        <v>0.286934</v>
      </c>
      <c r="U188">
        <v>4.65576</v>
      </c>
      <c r="V188">
        <v>4.3224</v>
      </c>
      <c r="W188">
        <v>0.878926</v>
      </c>
      <c r="X188">
        <v>1.02774</v>
      </c>
      <c r="Y188">
        <v>0.112825</v>
      </c>
      <c r="Z188">
        <v>46.1161</v>
      </c>
      <c r="AA188">
        <v>30.2755</v>
      </c>
      <c r="AB188">
        <v>13.4645</v>
      </c>
      <c r="AC188">
        <v>12.1188</v>
      </c>
      <c r="AD188">
        <v>1.88292</v>
      </c>
      <c r="AE188">
        <v>2.07354</v>
      </c>
      <c r="AF188">
        <v>18.2391</v>
      </c>
      <c r="AG188">
        <v>24.2036</v>
      </c>
    </row>
    <row r="189" spans="1:33">
      <c r="A189" t="s">
        <v>257</v>
      </c>
      <c r="B189">
        <v>1</v>
      </c>
      <c r="C189" t="s">
        <v>42</v>
      </c>
      <c r="D189" t="s">
        <v>39</v>
      </c>
      <c r="E189" t="s">
        <v>36</v>
      </c>
      <c r="F189">
        <v>3.59</v>
      </c>
      <c r="G189">
        <v>3.29</v>
      </c>
      <c r="H189">
        <v>5.24</v>
      </c>
      <c r="I189">
        <v>12.85</v>
      </c>
      <c r="J189">
        <v>12.7</v>
      </c>
      <c r="K189">
        <v>1.82248</v>
      </c>
      <c r="L189">
        <v>0.501374</v>
      </c>
      <c r="M189">
        <v>0.531568</v>
      </c>
      <c r="N189">
        <v>0.917838</v>
      </c>
      <c r="O189">
        <v>1.03658</v>
      </c>
      <c r="P189">
        <v>2.5286</v>
      </c>
      <c r="Q189">
        <v>0.330389</v>
      </c>
      <c r="R189">
        <v>0.193352</v>
      </c>
      <c r="S189">
        <v>14.542</v>
      </c>
      <c r="T189">
        <v>0.354864</v>
      </c>
      <c r="U189">
        <v>3.76566</v>
      </c>
      <c r="V189">
        <v>6.44879</v>
      </c>
      <c r="W189">
        <v>1.29818</v>
      </c>
      <c r="X189">
        <v>1.03976</v>
      </c>
      <c r="Y189">
        <v>0.0927951</v>
      </c>
      <c r="Z189">
        <v>65.3644</v>
      </c>
      <c r="AA189">
        <v>44.9157</v>
      </c>
      <c r="AB189">
        <v>17.7682</v>
      </c>
      <c r="AC189">
        <v>15.6999</v>
      </c>
      <c r="AD189">
        <v>2.24342</v>
      </c>
      <c r="AE189">
        <v>4.78867</v>
      </c>
      <c r="AF189">
        <v>25.6146</v>
      </c>
      <c r="AG189">
        <v>18.3098</v>
      </c>
    </row>
    <row r="190" spans="1:33">
      <c r="A190" t="s">
        <v>258</v>
      </c>
      <c r="B190">
        <v>1</v>
      </c>
      <c r="C190" t="s">
        <v>45</v>
      </c>
      <c r="D190" t="s">
        <v>35</v>
      </c>
      <c r="E190" t="s">
        <v>133</v>
      </c>
      <c r="F190">
        <v>4.18</v>
      </c>
      <c r="G190">
        <v>2.46</v>
      </c>
      <c r="H190">
        <v>4.93</v>
      </c>
      <c r="I190">
        <v>12.07</v>
      </c>
      <c r="J190">
        <v>17.9</v>
      </c>
      <c r="K190">
        <v>1.96232</v>
      </c>
      <c r="L190">
        <v>0.746005</v>
      </c>
      <c r="M190">
        <v>0.182013</v>
      </c>
      <c r="N190">
        <v>1.07459</v>
      </c>
      <c r="O190">
        <v>1.1391</v>
      </c>
      <c r="P190">
        <v>5.67437</v>
      </c>
      <c r="Q190">
        <v>0.51868</v>
      </c>
      <c r="R190">
        <v>0.226568</v>
      </c>
      <c r="S190">
        <v>17.3843</v>
      </c>
      <c r="T190">
        <v>0.242688</v>
      </c>
      <c r="U190">
        <v>5.40159</v>
      </c>
      <c r="V190">
        <v>15.4073</v>
      </c>
      <c r="W190">
        <v>0.471064</v>
      </c>
      <c r="X190">
        <v>1.74797</v>
      </c>
      <c r="Y190">
        <v>0.162502</v>
      </c>
      <c r="Z190">
        <v>25.4496</v>
      </c>
      <c r="AA190">
        <v>15.0802</v>
      </c>
      <c r="AB190">
        <v>10.6475</v>
      </c>
      <c r="AC190">
        <v>8.88227</v>
      </c>
      <c r="AD190">
        <v>1.18107</v>
      </c>
      <c r="AE190">
        <v>3.61013</v>
      </c>
      <c r="AF190">
        <v>9.5032</v>
      </c>
      <c r="AG190">
        <v>19.9468</v>
      </c>
    </row>
    <row r="191" spans="1:33">
      <c r="A191" t="s">
        <v>259</v>
      </c>
      <c r="B191">
        <v>1</v>
      </c>
      <c r="C191" t="s">
        <v>66</v>
      </c>
      <c r="D191" t="s">
        <v>39</v>
      </c>
      <c r="E191" t="s">
        <v>36</v>
      </c>
      <c r="F191">
        <v>3.78</v>
      </c>
      <c r="G191">
        <v>3.2</v>
      </c>
      <c r="H191">
        <v>5.36</v>
      </c>
      <c r="I191">
        <v>13.11</v>
      </c>
      <c r="J191">
        <v>13.7</v>
      </c>
      <c r="K191">
        <v>0.999215</v>
      </c>
      <c r="L191">
        <v>0.97368</v>
      </c>
      <c r="M191">
        <v>0.756505</v>
      </c>
      <c r="N191">
        <v>1.37238</v>
      </c>
      <c r="O191">
        <v>1.42162</v>
      </c>
      <c r="P191">
        <v>4.86026</v>
      </c>
      <c r="Q191">
        <v>0.402408</v>
      </c>
      <c r="R191">
        <v>0.427211</v>
      </c>
      <c r="S191">
        <v>17.0281</v>
      </c>
      <c r="T191">
        <v>0.272959</v>
      </c>
      <c r="U191">
        <v>6.30415</v>
      </c>
      <c r="V191">
        <v>9.69997</v>
      </c>
      <c r="W191">
        <v>1.70693</v>
      </c>
      <c r="X191">
        <v>1.48081</v>
      </c>
      <c r="Y191">
        <v>0.164245</v>
      </c>
      <c r="Z191">
        <v>55.1831</v>
      </c>
      <c r="AA191">
        <v>39.39</v>
      </c>
      <c r="AB191">
        <v>13.5834</v>
      </c>
      <c r="AC191">
        <v>12.73</v>
      </c>
      <c r="AD191">
        <v>1.2099</v>
      </c>
      <c r="AE191">
        <v>4.73929</v>
      </c>
      <c r="AF191">
        <v>21.2218</v>
      </c>
      <c r="AG191">
        <v>12.5285</v>
      </c>
    </row>
    <row r="192" spans="1:33">
      <c r="A192" t="s">
        <v>260</v>
      </c>
      <c r="B192">
        <v>2</v>
      </c>
      <c r="C192" t="s">
        <v>66</v>
      </c>
      <c r="D192" t="s">
        <v>58</v>
      </c>
      <c r="E192" t="s">
        <v>99</v>
      </c>
      <c r="F192">
        <v>2.73</v>
      </c>
      <c r="G192">
        <v>3.29</v>
      </c>
      <c r="H192">
        <v>5.08</v>
      </c>
      <c r="I192">
        <v>11.88</v>
      </c>
      <c r="J192">
        <v>15.9</v>
      </c>
      <c r="K192">
        <v>1.59241</v>
      </c>
      <c r="L192">
        <v>0.303622</v>
      </c>
      <c r="M192">
        <v>0.105017</v>
      </c>
      <c r="N192">
        <v>0.612039</v>
      </c>
      <c r="O192">
        <v>0.429477</v>
      </c>
      <c r="P192">
        <v>3.2901</v>
      </c>
      <c r="Q192">
        <v>0.332683</v>
      </c>
      <c r="R192">
        <v>0.532258</v>
      </c>
      <c r="S192">
        <v>7.35403</v>
      </c>
      <c r="T192">
        <v>0.241391</v>
      </c>
      <c r="U192">
        <v>5.44779</v>
      </c>
      <c r="V192">
        <v>8.91254</v>
      </c>
      <c r="W192">
        <v>0.62926</v>
      </c>
      <c r="X192">
        <v>1.36517</v>
      </c>
      <c r="Y192">
        <v>0.203088</v>
      </c>
      <c r="Z192">
        <v>42.2141</v>
      </c>
      <c r="AA192">
        <v>29.8658</v>
      </c>
      <c r="AB192">
        <v>11.7231</v>
      </c>
      <c r="AC192">
        <v>8.65664</v>
      </c>
      <c r="AD192">
        <v>1.42944</v>
      </c>
      <c r="AE192">
        <v>1.8686</v>
      </c>
      <c r="AF192">
        <v>8.37781</v>
      </c>
      <c r="AG192">
        <v>13.104</v>
      </c>
    </row>
    <row r="193" spans="1:33">
      <c r="A193" t="s">
        <v>261</v>
      </c>
      <c r="B193">
        <v>3</v>
      </c>
      <c r="C193" t="s">
        <v>50</v>
      </c>
      <c r="D193" t="s">
        <v>35</v>
      </c>
      <c r="E193" t="s">
        <v>51</v>
      </c>
      <c r="F193">
        <v>3.61</v>
      </c>
      <c r="G193">
        <v>2.89</v>
      </c>
      <c r="H193">
        <v>5.26</v>
      </c>
      <c r="I193">
        <v>12.5</v>
      </c>
      <c r="J193">
        <v>6.5</v>
      </c>
      <c r="K193">
        <v>0.172864</v>
      </c>
      <c r="L193">
        <v>0.63823</v>
      </c>
      <c r="M193">
        <v>0.022733</v>
      </c>
      <c r="N193">
        <v>0.377562</v>
      </c>
      <c r="O193">
        <v>1.00407</v>
      </c>
      <c r="P193">
        <v>4.87719</v>
      </c>
      <c r="Q193">
        <v>0.421785</v>
      </c>
      <c r="R193">
        <v>0.394811</v>
      </c>
      <c r="S193">
        <v>8.8685</v>
      </c>
      <c r="T193">
        <v>0.0877717</v>
      </c>
      <c r="U193">
        <v>1.61195</v>
      </c>
      <c r="V193">
        <v>8.08685</v>
      </c>
      <c r="W193">
        <v>1.18472</v>
      </c>
      <c r="X193">
        <v>1.18481</v>
      </c>
      <c r="Y193">
        <v>0.0335388</v>
      </c>
      <c r="Z193">
        <v>28.3473</v>
      </c>
      <c r="AA193">
        <v>18.8702</v>
      </c>
      <c r="AB193">
        <v>9.5064</v>
      </c>
      <c r="AC193">
        <v>8.09837</v>
      </c>
      <c r="AD193">
        <v>0.951108</v>
      </c>
      <c r="AE193">
        <v>0.0388699</v>
      </c>
      <c r="AF193">
        <v>18.069</v>
      </c>
      <c r="AG193">
        <v>13.0236</v>
      </c>
    </row>
    <row r="194" spans="1:33">
      <c r="A194" t="s">
        <v>262</v>
      </c>
      <c r="B194">
        <v>2</v>
      </c>
      <c r="C194" t="s">
        <v>60</v>
      </c>
      <c r="D194" t="s">
        <v>39</v>
      </c>
      <c r="E194" t="s">
        <v>56</v>
      </c>
      <c r="F194">
        <v>3.52</v>
      </c>
      <c r="G194">
        <v>3.23</v>
      </c>
      <c r="H194">
        <v>5.06</v>
      </c>
      <c r="I194">
        <v>12.85</v>
      </c>
      <c r="J194">
        <v>19.7</v>
      </c>
      <c r="K194">
        <v>2.39506</v>
      </c>
      <c r="L194">
        <v>0.869535</v>
      </c>
      <c r="M194">
        <v>0.446391</v>
      </c>
      <c r="N194">
        <v>1.40352</v>
      </c>
      <c r="O194">
        <v>1.55322</v>
      </c>
      <c r="P194">
        <v>5.84092</v>
      </c>
      <c r="Q194">
        <v>0.499387</v>
      </c>
      <c r="R194">
        <v>0.683612</v>
      </c>
      <c r="S194">
        <v>15.6465</v>
      </c>
      <c r="T194">
        <v>0.290458</v>
      </c>
      <c r="U194">
        <v>3.43065</v>
      </c>
      <c r="V194">
        <v>10.3203</v>
      </c>
      <c r="W194">
        <v>1.32943</v>
      </c>
      <c r="X194">
        <v>1.34072</v>
      </c>
      <c r="Y194">
        <v>0.0771824</v>
      </c>
      <c r="Z194">
        <v>40.9351</v>
      </c>
      <c r="AA194">
        <v>29.129</v>
      </c>
      <c r="AB194">
        <v>10.9084</v>
      </c>
      <c r="AC194">
        <v>9.91892</v>
      </c>
      <c r="AD194">
        <v>1.09391</v>
      </c>
      <c r="AE194">
        <v>3.17444</v>
      </c>
      <c r="AF194">
        <v>16.1552</v>
      </c>
      <c r="AG194">
        <v>14.931</v>
      </c>
    </row>
    <row r="195" spans="1:33">
      <c r="A195" t="s">
        <v>263</v>
      </c>
      <c r="B195">
        <v>3</v>
      </c>
      <c r="C195" t="s">
        <v>50</v>
      </c>
      <c r="D195" t="s">
        <v>64</v>
      </c>
      <c r="E195" t="s">
        <v>146</v>
      </c>
      <c r="F195">
        <v>3.32</v>
      </c>
      <c r="G195">
        <v>3.58</v>
      </c>
      <c r="H195">
        <v>5.26</v>
      </c>
      <c r="I195">
        <v>12.22</v>
      </c>
      <c r="J195">
        <v>9.7</v>
      </c>
      <c r="K195">
        <v>2.01407</v>
      </c>
      <c r="L195">
        <v>0.222648</v>
      </c>
      <c r="M195">
        <v>0.525477</v>
      </c>
      <c r="N195">
        <v>0.91448</v>
      </c>
      <c r="O195">
        <v>0.711017</v>
      </c>
      <c r="P195">
        <v>1.2086</v>
      </c>
      <c r="Q195">
        <v>0.0715558</v>
      </c>
      <c r="R195">
        <v>0.180123</v>
      </c>
      <c r="S195">
        <v>10.3347</v>
      </c>
      <c r="T195">
        <v>0.0983281</v>
      </c>
      <c r="U195">
        <v>3.95124</v>
      </c>
      <c r="V195">
        <v>5.32529</v>
      </c>
      <c r="W195">
        <v>2.53722</v>
      </c>
      <c r="X195">
        <v>1.04338</v>
      </c>
      <c r="Y195">
        <v>0.129694</v>
      </c>
      <c r="Z195">
        <v>39.5314</v>
      </c>
      <c r="AA195">
        <v>29.0653</v>
      </c>
      <c r="AB195">
        <v>11.1007</v>
      </c>
      <c r="AC195">
        <v>9.8562</v>
      </c>
      <c r="AD195">
        <v>2.20017</v>
      </c>
      <c r="AE195">
        <v>4.92044</v>
      </c>
      <c r="AF195">
        <v>23.1296</v>
      </c>
      <c r="AG195">
        <v>7.33972</v>
      </c>
    </row>
    <row r="196" spans="1:33">
      <c r="A196" t="s">
        <v>264</v>
      </c>
      <c r="B196">
        <v>2</v>
      </c>
      <c r="C196" t="s">
        <v>60</v>
      </c>
      <c r="D196" t="s">
        <v>39</v>
      </c>
      <c r="E196" t="s">
        <v>56</v>
      </c>
      <c r="F196">
        <v>3.27</v>
      </c>
      <c r="G196">
        <v>3.3</v>
      </c>
      <c r="H196">
        <v>5.26</v>
      </c>
      <c r="I196">
        <v>12.83</v>
      </c>
      <c r="J196">
        <v>18.2</v>
      </c>
      <c r="K196">
        <v>2.51075</v>
      </c>
      <c r="L196">
        <v>0.863462</v>
      </c>
      <c r="M196">
        <v>0.258051</v>
      </c>
      <c r="N196">
        <v>1.3598</v>
      </c>
      <c r="O196">
        <v>1.63289</v>
      </c>
      <c r="P196">
        <v>3.81461</v>
      </c>
      <c r="Q196">
        <v>0.389616</v>
      </c>
      <c r="R196">
        <v>0.199672</v>
      </c>
      <c r="S196">
        <v>15.4873</v>
      </c>
      <c r="T196">
        <v>0.207184</v>
      </c>
      <c r="U196">
        <v>3.26569</v>
      </c>
      <c r="V196">
        <v>10.6753</v>
      </c>
      <c r="W196">
        <v>2.64833</v>
      </c>
      <c r="X196">
        <v>1.59093</v>
      </c>
      <c r="Y196">
        <v>0.0848024</v>
      </c>
      <c r="Z196">
        <v>26.1039</v>
      </c>
      <c r="AA196">
        <v>18.241</v>
      </c>
      <c r="AB196">
        <v>8.64164</v>
      </c>
      <c r="AC196">
        <v>7.18862</v>
      </c>
      <c r="AD196">
        <v>1.21203</v>
      </c>
      <c r="AE196">
        <v>2.975</v>
      </c>
      <c r="AF196">
        <v>22.4389</v>
      </c>
      <c r="AG196">
        <v>13.9226</v>
      </c>
    </row>
    <row r="197" spans="1:33">
      <c r="A197" t="s">
        <v>265</v>
      </c>
      <c r="B197">
        <v>1</v>
      </c>
      <c r="C197" t="s">
        <v>55</v>
      </c>
      <c r="D197" t="s">
        <v>39</v>
      </c>
      <c r="E197" t="s">
        <v>43</v>
      </c>
      <c r="F197">
        <v>3.06</v>
      </c>
      <c r="G197">
        <v>3.38</v>
      </c>
      <c r="H197">
        <v>5.6</v>
      </c>
      <c r="I197">
        <v>12.73</v>
      </c>
      <c r="J197">
        <v>12.1</v>
      </c>
      <c r="K197">
        <v>1.16501</v>
      </c>
      <c r="L197">
        <v>0.57449</v>
      </c>
      <c r="M197">
        <v>0.420731</v>
      </c>
      <c r="N197">
        <v>0.556115</v>
      </c>
      <c r="O197">
        <v>0.994793</v>
      </c>
      <c r="P197">
        <v>3.65391</v>
      </c>
      <c r="Q197">
        <v>0.244538</v>
      </c>
      <c r="R197">
        <v>0.641378</v>
      </c>
      <c r="S197">
        <v>5.25208</v>
      </c>
      <c r="T197">
        <v>0.176177</v>
      </c>
      <c r="U197">
        <v>2.45316</v>
      </c>
      <c r="V197">
        <v>7.57314</v>
      </c>
      <c r="W197">
        <v>1.5429</v>
      </c>
      <c r="X197">
        <v>0.98587</v>
      </c>
      <c r="Y197">
        <v>0.0830736</v>
      </c>
      <c r="Z197">
        <v>34.9618</v>
      </c>
      <c r="AA197">
        <v>22.4881</v>
      </c>
      <c r="AB197">
        <v>11.8432</v>
      </c>
      <c r="AC197">
        <v>9.75734</v>
      </c>
      <c r="AD197">
        <v>1.49501</v>
      </c>
      <c r="AE197">
        <v>0.9497</v>
      </c>
      <c r="AF197">
        <v>9.16379</v>
      </c>
      <c r="AG197">
        <v>14.9411</v>
      </c>
    </row>
    <row r="198" spans="1:33">
      <c r="A198" t="s">
        <v>266</v>
      </c>
      <c r="B198">
        <v>2</v>
      </c>
      <c r="C198" t="s">
        <v>45</v>
      </c>
      <c r="D198" t="s">
        <v>58</v>
      </c>
      <c r="E198" t="s">
        <v>56</v>
      </c>
      <c r="F198">
        <v>2.34</v>
      </c>
      <c r="G198">
        <v>2.39</v>
      </c>
      <c r="H198">
        <v>4.75</v>
      </c>
      <c r="I198">
        <v>10.44</v>
      </c>
      <c r="J198">
        <v>14.7</v>
      </c>
      <c r="K198">
        <v>1.53327</v>
      </c>
      <c r="L198">
        <v>0.491663</v>
      </c>
      <c r="M198">
        <v>0.240323</v>
      </c>
      <c r="N198">
        <v>0.725442</v>
      </c>
      <c r="O198">
        <v>0.572079</v>
      </c>
      <c r="P198">
        <v>3.19429</v>
      </c>
      <c r="Q198">
        <v>0.31409</v>
      </c>
      <c r="R198">
        <v>0.441495</v>
      </c>
      <c r="S198">
        <v>8.71667</v>
      </c>
      <c r="T198">
        <v>0.147697</v>
      </c>
      <c r="U198">
        <v>3.22364</v>
      </c>
      <c r="V198">
        <v>9.9142</v>
      </c>
      <c r="W198">
        <v>1.92999</v>
      </c>
      <c r="X198">
        <v>1.50889</v>
      </c>
      <c r="Y198">
        <v>0.0767011</v>
      </c>
      <c r="Z198">
        <v>25.3016</v>
      </c>
      <c r="AA198">
        <v>15.2815</v>
      </c>
      <c r="AB198">
        <v>8.22027</v>
      </c>
      <c r="AC198">
        <v>7.22154</v>
      </c>
      <c r="AD198">
        <v>0.85248</v>
      </c>
      <c r="AE198">
        <v>3.66051</v>
      </c>
      <c r="AF198">
        <v>7.31933</v>
      </c>
      <c r="AG198">
        <v>13.1064</v>
      </c>
    </row>
    <row r="199" spans="1:33">
      <c r="A199" t="s">
        <v>267</v>
      </c>
      <c r="B199">
        <v>2</v>
      </c>
      <c r="C199" t="s">
        <v>177</v>
      </c>
      <c r="D199" t="s">
        <v>39</v>
      </c>
      <c r="E199" t="s">
        <v>133</v>
      </c>
      <c r="F199">
        <v>2.72</v>
      </c>
      <c r="G199">
        <v>3.14</v>
      </c>
      <c r="H199">
        <v>5.23</v>
      </c>
      <c r="I199">
        <v>11.74</v>
      </c>
      <c r="J199">
        <v>16.2</v>
      </c>
      <c r="K199">
        <v>0.469878</v>
      </c>
      <c r="L199">
        <v>0.319873</v>
      </c>
      <c r="M199">
        <v>0.1987</v>
      </c>
      <c r="N199">
        <v>0.877318</v>
      </c>
      <c r="O199">
        <v>1.17121</v>
      </c>
      <c r="P199">
        <v>2.96633</v>
      </c>
      <c r="Q199">
        <v>0.27618</v>
      </c>
      <c r="R199">
        <v>0.0666151</v>
      </c>
      <c r="S199">
        <v>11.5479</v>
      </c>
      <c r="T199">
        <v>0.315741</v>
      </c>
      <c r="U199">
        <v>3.77734</v>
      </c>
      <c r="V199">
        <v>9.11887</v>
      </c>
      <c r="W199">
        <v>0.449145</v>
      </c>
      <c r="X199">
        <v>1.03704</v>
      </c>
      <c r="Y199">
        <v>0.0859335</v>
      </c>
      <c r="Z199">
        <v>46.3771</v>
      </c>
      <c r="AA199">
        <v>28.0866</v>
      </c>
      <c r="AB199">
        <v>16.7671</v>
      </c>
      <c r="AC199">
        <v>15.0286</v>
      </c>
      <c r="AD199">
        <v>1.5757</v>
      </c>
      <c r="AE199">
        <v>2.44614</v>
      </c>
      <c r="AF199">
        <v>2.97238</v>
      </c>
      <c r="AG199">
        <v>7.47867</v>
      </c>
    </row>
    <row r="200" spans="1:33">
      <c r="A200" t="s">
        <v>268</v>
      </c>
      <c r="B200">
        <v>2</v>
      </c>
      <c r="C200" t="s">
        <v>45</v>
      </c>
      <c r="D200" t="s">
        <v>35</v>
      </c>
      <c r="E200" t="s">
        <v>133</v>
      </c>
      <c r="F200">
        <v>4.44</v>
      </c>
      <c r="G200">
        <v>3.7</v>
      </c>
      <c r="H200">
        <v>5.21</v>
      </c>
      <c r="I200">
        <v>13.92</v>
      </c>
      <c r="J200">
        <v>16.1</v>
      </c>
      <c r="K200">
        <v>0.820622</v>
      </c>
      <c r="L200">
        <v>0.705853</v>
      </c>
      <c r="M200">
        <v>0.45252</v>
      </c>
      <c r="N200">
        <v>1.41756</v>
      </c>
      <c r="O200">
        <v>1.72499</v>
      </c>
      <c r="P200">
        <v>3.64722</v>
      </c>
      <c r="Q200">
        <v>0.536632</v>
      </c>
      <c r="R200">
        <v>0.228385</v>
      </c>
      <c r="S200">
        <v>20.619</v>
      </c>
      <c r="T200">
        <v>0.157569</v>
      </c>
      <c r="U200">
        <v>4.44207</v>
      </c>
      <c r="V200">
        <v>6.23354</v>
      </c>
      <c r="W200">
        <v>0.318462</v>
      </c>
      <c r="X200">
        <v>0.854745</v>
      </c>
      <c r="Y200">
        <v>0.106143</v>
      </c>
      <c r="Z200">
        <v>36.9729</v>
      </c>
      <c r="AA200">
        <v>26.3757</v>
      </c>
      <c r="AB200">
        <v>11.5927</v>
      </c>
      <c r="AC200">
        <v>10.2653</v>
      </c>
      <c r="AD200">
        <v>1.61153</v>
      </c>
      <c r="AE200">
        <v>2.78441</v>
      </c>
      <c r="AF200">
        <v>17.5918</v>
      </c>
      <c r="AG200">
        <v>15.0858</v>
      </c>
    </row>
    <row r="201" spans="1:33">
      <c r="A201" t="s">
        <v>269</v>
      </c>
      <c r="B201">
        <v>1</v>
      </c>
      <c r="C201" t="s">
        <v>50</v>
      </c>
      <c r="D201" t="s">
        <v>39</v>
      </c>
      <c r="E201" t="s">
        <v>149</v>
      </c>
      <c r="F201">
        <v>3.14</v>
      </c>
      <c r="G201">
        <v>3.1</v>
      </c>
      <c r="H201">
        <v>5.2</v>
      </c>
      <c r="I201">
        <v>12.26</v>
      </c>
      <c r="J201">
        <v>11.8</v>
      </c>
      <c r="K201">
        <v>1.15195</v>
      </c>
      <c r="L201">
        <v>0.719792</v>
      </c>
      <c r="M201">
        <v>0.519671</v>
      </c>
      <c r="N201">
        <v>1.83607</v>
      </c>
      <c r="O201">
        <v>1.6126</v>
      </c>
      <c r="P201">
        <v>5.46166</v>
      </c>
      <c r="Q201">
        <v>0.492113</v>
      </c>
      <c r="R201">
        <v>0.312359</v>
      </c>
      <c r="S201">
        <v>29.2097</v>
      </c>
      <c r="T201">
        <v>0.238489</v>
      </c>
      <c r="U201">
        <v>3.5655</v>
      </c>
      <c r="V201">
        <v>6.82621</v>
      </c>
      <c r="W201">
        <v>1.25532</v>
      </c>
      <c r="X201">
        <v>1.3422</v>
      </c>
      <c r="Y201">
        <v>0.0750534</v>
      </c>
      <c r="Z201">
        <v>57.1643</v>
      </c>
      <c r="AA201">
        <v>38.6278</v>
      </c>
      <c r="AB201">
        <v>16.406</v>
      </c>
      <c r="AC201">
        <v>14.5335</v>
      </c>
      <c r="AD201">
        <v>2.04473</v>
      </c>
      <c r="AE201">
        <v>2.51017</v>
      </c>
      <c r="AF201">
        <v>23.6442</v>
      </c>
      <c r="AG201">
        <v>8.04045</v>
      </c>
    </row>
    <row r="202" spans="1:33">
      <c r="A202" t="s">
        <v>270</v>
      </c>
      <c r="B202">
        <v>1</v>
      </c>
      <c r="C202" t="s">
        <v>55</v>
      </c>
      <c r="D202" t="s">
        <v>35</v>
      </c>
      <c r="E202" t="s">
        <v>106</v>
      </c>
      <c r="F202">
        <v>4.76</v>
      </c>
      <c r="G202">
        <v>3.31</v>
      </c>
      <c r="H202">
        <v>5.45</v>
      </c>
      <c r="I202">
        <v>14.12</v>
      </c>
      <c r="J202">
        <v>10.8</v>
      </c>
      <c r="K202">
        <v>0.887435</v>
      </c>
      <c r="L202">
        <v>0.629399</v>
      </c>
      <c r="M202">
        <v>0.405044</v>
      </c>
      <c r="N202">
        <v>1.30072</v>
      </c>
      <c r="O202">
        <v>1.05118</v>
      </c>
      <c r="P202">
        <v>3.2377</v>
      </c>
      <c r="Q202">
        <v>0.255996</v>
      </c>
      <c r="R202">
        <v>0.297961</v>
      </c>
      <c r="S202">
        <v>19.7739</v>
      </c>
      <c r="T202">
        <v>0.190621</v>
      </c>
      <c r="U202">
        <v>3.4677</v>
      </c>
      <c r="V202">
        <v>6.25935</v>
      </c>
      <c r="W202">
        <v>0.0874471</v>
      </c>
      <c r="X202">
        <v>0.436289</v>
      </c>
      <c r="Y202">
        <v>0.0597775</v>
      </c>
      <c r="Z202">
        <v>36.4804</v>
      </c>
      <c r="AA202">
        <v>26.6806</v>
      </c>
      <c r="AB202">
        <v>8.05435</v>
      </c>
      <c r="AC202">
        <v>7.17671</v>
      </c>
      <c r="AD202">
        <v>1.27797</v>
      </c>
      <c r="AE202">
        <v>3.88089</v>
      </c>
      <c r="AF202">
        <v>18.7235</v>
      </c>
      <c r="AG202">
        <v>15.6746</v>
      </c>
    </row>
    <row r="203" spans="1:33">
      <c r="A203" t="s">
        <v>271</v>
      </c>
      <c r="B203">
        <v>2</v>
      </c>
      <c r="C203" t="s">
        <v>34</v>
      </c>
      <c r="D203" t="s">
        <v>35</v>
      </c>
      <c r="E203" t="s">
        <v>56</v>
      </c>
      <c r="F203">
        <v>3.07</v>
      </c>
      <c r="G203">
        <v>3.09</v>
      </c>
      <c r="H203">
        <v>5.03</v>
      </c>
      <c r="I203">
        <v>12.26</v>
      </c>
      <c r="J203">
        <v>19</v>
      </c>
      <c r="K203">
        <v>1.6495</v>
      </c>
      <c r="L203">
        <v>0.775657</v>
      </c>
      <c r="M203">
        <v>0.328773</v>
      </c>
      <c r="N203">
        <v>1.02328</v>
      </c>
      <c r="O203">
        <v>1.35258</v>
      </c>
      <c r="P203">
        <v>4.2545</v>
      </c>
      <c r="Q203">
        <v>0.395669</v>
      </c>
      <c r="R203">
        <v>0.349352</v>
      </c>
      <c r="S203">
        <v>11.4904</v>
      </c>
      <c r="T203">
        <v>0.216155</v>
      </c>
      <c r="U203">
        <v>2.70326</v>
      </c>
      <c r="V203">
        <v>6.93059</v>
      </c>
      <c r="W203">
        <v>0.211212</v>
      </c>
      <c r="X203">
        <v>1.35003</v>
      </c>
      <c r="Y203">
        <v>0.120667</v>
      </c>
      <c r="Z203">
        <v>41.2534</v>
      </c>
      <c r="AA203">
        <v>28.5228</v>
      </c>
      <c r="AB203">
        <v>11.8514</v>
      </c>
      <c r="AC203">
        <v>9.94036</v>
      </c>
      <c r="AD203">
        <v>1.76709</v>
      </c>
      <c r="AE203">
        <v>3.35966</v>
      </c>
      <c r="AF203">
        <v>14.7534</v>
      </c>
      <c r="AG203">
        <v>16.4533</v>
      </c>
    </row>
    <row r="204" spans="1:33">
      <c r="A204" t="s">
        <v>272</v>
      </c>
      <c r="B204">
        <v>3</v>
      </c>
      <c r="C204" t="s">
        <v>111</v>
      </c>
      <c r="D204" t="s">
        <v>58</v>
      </c>
      <c r="E204" t="s">
        <v>51</v>
      </c>
      <c r="F204">
        <v>2.57</v>
      </c>
      <c r="G204">
        <v>3.39</v>
      </c>
      <c r="H204">
        <v>4.9</v>
      </c>
      <c r="I204">
        <v>11.54</v>
      </c>
      <c r="J204">
        <v>9.1</v>
      </c>
      <c r="K204">
        <v>0.284753</v>
      </c>
      <c r="L204">
        <v>0.964815</v>
      </c>
      <c r="M204">
        <v>0.446908</v>
      </c>
      <c r="N204">
        <v>0.76032</v>
      </c>
      <c r="O204">
        <v>1.50573</v>
      </c>
      <c r="P204">
        <v>5.52989</v>
      </c>
      <c r="Q204">
        <v>0.562692</v>
      </c>
      <c r="R204">
        <v>0.488054</v>
      </c>
      <c r="S204">
        <v>13.4549</v>
      </c>
      <c r="T204">
        <v>0.256159</v>
      </c>
      <c r="U204">
        <v>2.47126</v>
      </c>
      <c r="V204">
        <v>3.89638</v>
      </c>
      <c r="W204">
        <v>3.18944</v>
      </c>
      <c r="X204">
        <v>1.32195</v>
      </c>
      <c r="Y204">
        <v>0.0633705</v>
      </c>
      <c r="Z204">
        <v>39.3912</v>
      </c>
      <c r="AA204">
        <v>28.6768</v>
      </c>
      <c r="AB204">
        <v>10.7381</v>
      </c>
      <c r="AC204">
        <v>9.59362</v>
      </c>
      <c r="AD204">
        <v>1.21447</v>
      </c>
      <c r="AE204">
        <v>4.1251</v>
      </c>
      <c r="AF204">
        <v>16.1962</v>
      </c>
      <c r="AG204">
        <v>7.9944</v>
      </c>
    </row>
    <row r="205" spans="1:33">
      <c r="A205" t="s">
        <v>273</v>
      </c>
      <c r="B205">
        <v>2</v>
      </c>
      <c r="C205" t="s">
        <v>50</v>
      </c>
      <c r="D205" t="s">
        <v>58</v>
      </c>
      <c r="E205" t="s">
        <v>36</v>
      </c>
      <c r="F205">
        <v>3.11</v>
      </c>
      <c r="G205">
        <v>3.02</v>
      </c>
      <c r="H205">
        <v>4.91</v>
      </c>
      <c r="I205">
        <v>11.81</v>
      </c>
      <c r="J205">
        <v>16.8</v>
      </c>
      <c r="K205">
        <v>0.744641</v>
      </c>
      <c r="L205">
        <v>0.951609</v>
      </c>
      <c r="M205">
        <v>0.135527</v>
      </c>
      <c r="N205">
        <v>1.3629</v>
      </c>
      <c r="O205">
        <v>1.64564</v>
      </c>
      <c r="P205">
        <v>4.79197</v>
      </c>
      <c r="Q205">
        <v>0.504429</v>
      </c>
      <c r="R205">
        <v>0.588797</v>
      </c>
      <c r="S205">
        <v>11.7782</v>
      </c>
      <c r="T205">
        <v>0.220247</v>
      </c>
      <c r="U205">
        <v>4.99635</v>
      </c>
      <c r="V205">
        <v>8.87426</v>
      </c>
      <c r="W205">
        <v>1.68944</v>
      </c>
      <c r="X205">
        <v>1.37113</v>
      </c>
      <c r="Y205">
        <v>0.138236</v>
      </c>
      <c r="Z205">
        <v>46.9712</v>
      </c>
      <c r="AA205">
        <v>32.8942</v>
      </c>
      <c r="AB205">
        <v>11.1781</v>
      </c>
      <c r="AC205">
        <v>9.52623</v>
      </c>
      <c r="AD205">
        <v>1.62626</v>
      </c>
      <c r="AE205">
        <v>3.34127</v>
      </c>
      <c r="AF205">
        <v>20.486</v>
      </c>
      <c r="AG205">
        <v>12.1977</v>
      </c>
    </row>
    <row r="206" spans="1:33">
      <c r="A206" t="s">
        <v>274</v>
      </c>
      <c r="B206">
        <v>2</v>
      </c>
      <c r="C206" t="s">
        <v>60</v>
      </c>
      <c r="D206" t="s">
        <v>35</v>
      </c>
      <c r="E206" t="s">
        <v>36</v>
      </c>
      <c r="F206">
        <v>2.81</v>
      </c>
      <c r="G206">
        <v>3.34</v>
      </c>
      <c r="H206">
        <v>5.12</v>
      </c>
      <c r="I206">
        <v>12.06</v>
      </c>
      <c r="J206">
        <v>9.1</v>
      </c>
      <c r="K206">
        <v>1.48353</v>
      </c>
      <c r="L206">
        <v>0.699848</v>
      </c>
      <c r="M206">
        <v>0.434561</v>
      </c>
      <c r="N206">
        <v>1.20751</v>
      </c>
      <c r="O206">
        <v>1.31259</v>
      </c>
      <c r="P206">
        <v>4.16483</v>
      </c>
      <c r="Q206">
        <v>0.387726</v>
      </c>
      <c r="R206">
        <v>0.422565</v>
      </c>
      <c r="S206">
        <v>13.9766</v>
      </c>
      <c r="T206">
        <v>0.266867</v>
      </c>
      <c r="U206">
        <v>4.62941</v>
      </c>
      <c r="V206">
        <v>6.60421</v>
      </c>
      <c r="W206">
        <v>1.00375</v>
      </c>
      <c r="X206">
        <v>0.845025</v>
      </c>
      <c r="Y206">
        <v>0.0987429</v>
      </c>
      <c r="Z206">
        <v>51.8409</v>
      </c>
      <c r="AA206">
        <v>36.8203</v>
      </c>
      <c r="AB206">
        <v>12.5934</v>
      </c>
      <c r="AC206">
        <v>11.1925</v>
      </c>
      <c r="AD206">
        <v>1.59038</v>
      </c>
      <c r="AE206">
        <v>2.75785</v>
      </c>
      <c r="AF206">
        <v>14.6256</v>
      </c>
      <c r="AG206">
        <v>11.4965</v>
      </c>
    </row>
    <row r="207" spans="1:33">
      <c r="A207" t="s">
        <v>275</v>
      </c>
      <c r="B207">
        <v>2</v>
      </c>
      <c r="C207" t="s">
        <v>50</v>
      </c>
      <c r="D207" t="s">
        <v>58</v>
      </c>
      <c r="E207" t="s">
        <v>36</v>
      </c>
      <c r="F207">
        <v>3.16</v>
      </c>
      <c r="G207">
        <v>3.12</v>
      </c>
      <c r="H207">
        <v>5.09</v>
      </c>
      <c r="I207">
        <v>12.13</v>
      </c>
      <c r="J207">
        <v>12</v>
      </c>
      <c r="K207">
        <v>1.60063</v>
      </c>
      <c r="L207">
        <v>0.953057</v>
      </c>
      <c r="M207">
        <v>0.803017</v>
      </c>
      <c r="N207">
        <v>1.72182</v>
      </c>
      <c r="O207">
        <v>1.77364</v>
      </c>
      <c r="P207">
        <v>5.24194</v>
      </c>
      <c r="Q207">
        <v>0.486508</v>
      </c>
      <c r="R207">
        <v>0.560609</v>
      </c>
      <c r="S207">
        <v>17.7281</v>
      </c>
      <c r="T207">
        <v>0.228615</v>
      </c>
      <c r="U207">
        <v>6.40924</v>
      </c>
      <c r="V207">
        <v>8.34177</v>
      </c>
      <c r="W207">
        <v>1.6311</v>
      </c>
      <c r="X207">
        <v>1.2701</v>
      </c>
      <c r="Y207">
        <v>0.141337</v>
      </c>
      <c r="Z207">
        <v>53.3604</v>
      </c>
      <c r="AA207">
        <v>40.4373</v>
      </c>
      <c r="AB207">
        <v>12.118</v>
      </c>
      <c r="AC207">
        <v>10.4654</v>
      </c>
      <c r="AD207">
        <v>2.00204</v>
      </c>
      <c r="AE207">
        <v>5.90472</v>
      </c>
      <c r="AF207">
        <v>27.9671</v>
      </c>
      <c r="AG207">
        <v>14.9051</v>
      </c>
    </row>
    <row r="208" spans="1:33">
      <c r="A208" t="s">
        <v>276</v>
      </c>
      <c r="B208">
        <v>2</v>
      </c>
      <c r="C208" t="s">
        <v>42</v>
      </c>
      <c r="D208" t="s">
        <v>64</v>
      </c>
      <c r="E208" t="s">
        <v>81</v>
      </c>
      <c r="F208">
        <v>3.38</v>
      </c>
      <c r="G208">
        <v>3.29</v>
      </c>
      <c r="H208">
        <v>4.94</v>
      </c>
      <c r="I208">
        <v>12.43</v>
      </c>
      <c r="J208">
        <v>10.6</v>
      </c>
      <c r="K208">
        <v>1.18071</v>
      </c>
      <c r="L208">
        <v>1.31869</v>
      </c>
      <c r="M208">
        <v>0.602794</v>
      </c>
      <c r="N208">
        <v>1.86829</v>
      </c>
      <c r="O208">
        <v>1.96325</v>
      </c>
      <c r="P208">
        <v>6.64445</v>
      </c>
      <c r="Q208">
        <v>0.639803</v>
      </c>
      <c r="R208">
        <v>0.654311</v>
      </c>
      <c r="S208">
        <v>18.8763</v>
      </c>
      <c r="T208">
        <v>0.282523</v>
      </c>
      <c r="U208">
        <v>6.31887</v>
      </c>
      <c r="V208">
        <v>9.54241</v>
      </c>
      <c r="W208">
        <v>1.07739</v>
      </c>
      <c r="X208">
        <v>2.23286</v>
      </c>
      <c r="Y208">
        <v>0.191836</v>
      </c>
      <c r="Z208">
        <v>40.4561</v>
      </c>
      <c r="AA208">
        <v>29.4662</v>
      </c>
      <c r="AB208">
        <v>8.12369</v>
      </c>
      <c r="AC208">
        <v>6.96043</v>
      </c>
      <c r="AD208">
        <v>1.09744</v>
      </c>
      <c r="AE208">
        <v>4.4443</v>
      </c>
      <c r="AF208">
        <v>22.6621</v>
      </c>
      <c r="AG208">
        <v>18.597</v>
      </c>
    </row>
    <row r="209" spans="1:33">
      <c r="A209" t="s">
        <v>277</v>
      </c>
      <c r="B209">
        <v>2</v>
      </c>
      <c r="C209" t="s">
        <v>50</v>
      </c>
      <c r="D209" t="s">
        <v>64</v>
      </c>
      <c r="E209" t="s">
        <v>127</v>
      </c>
      <c r="F209">
        <v>4.28</v>
      </c>
      <c r="G209">
        <v>2.62</v>
      </c>
      <c r="H209">
        <v>4.82</v>
      </c>
      <c r="I209">
        <v>12.36</v>
      </c>
      <c r="J209">
        <v>12.5</v>
      </c>
      <c r="K209">
        <v>1.05427</v>
      </c>
      <c r="L209">
        <v>0.597921</v>
      </c>
      <c r="M209">
        <v>0.545102</v>
      </c>
      <c r="N209">
        <v>0.78046</v>
      </c>
      <c r="O209">
        <v>0.921232</v>
      </c>
      <c r="P209">
        <v>1.56481</v>
      </c>
      <c r="Q209">
        <v>0.237282</v>
      </c>
      <c r="R209">
        <v>0.194641</v>
      </c>
      <c r="S209">
        <v>10.0331</v>
      </c>
      <c r="T209">
        <v>0.182059</v>
      </c>
      <c r="U209">
        <v>2.83873</v>
      </c>
      <c r="V209">
        <v>0.0370409</v>
      </c>
      <c r="W209">
        <v>4.09834</v>
      </c>
      <c r="X209">
        <v>0.82918</v>
      </c>
      <c r="Y209">
        <v>0.016921</v>
      </c>
      <c r="Z209">
        <v>29.4678</v>
      </c>
      <c r="AA209">
        <v>21.2753</v>
      </c>
      <c r="AB209">
        <v>8.01517</v>
      </c>
      <c r="AC209">
        <v>6.47736</v>
      </c>
      <c r="AD209">
        <v>1.48007</v>
      </c>
      <c r="AE209">
        <v>0.992745</v>
      </c>
      <c r="AF209">
        <v>18.7958</v>
      </c>
      <c r="AG209">
        <v>4.12286</v>
      </c>
    </row>
    <row r="210" spans="1:33">
      <c r="A210" t="s">
        <v>278</v>
      </c>
      <c r="B210">
        <v>2</v>
      </c>
      <c r="C210" t="s">
        <v>42</v>
      </c>
      <c r="D210" t="s">
        <v>39</v>
      </c>
      <c r="E210" t="s">
        <v>36</v>
      </c>
      <c r="F210">
        <v>2.82</v>
      </c>
      <c r="G210">
        <v>2.92</v>
      </c>
      <c r="H210">
        <v>5.05</v>
      </c>
      <c r="I210">
        <v>11.53</v>
      </c>
      <c r="J210">
        <v>15.8</v>
      </c>
      <c r="K210">
        <v>1.14134</v>
      </c>
      <c r="L210">
        <v>0.981213</v>
      </c>
      <c r="M210">
        <v>0.584176</v>
      </c>
      <c r="N210">
        <v>1.70272</v>
      </c>
      <c r="O210">
        <v>1.96022</v>
      </c>
      <c r="P210">
        <v>5.98833</v>
      </c>
      <c r="Q210">
        <v>0.550885</v>
      </c>
      <c r="R210">
        <v>0.531787</v>
      </c>
      <c r="S210">
        <v>18.2122</v>
      </c>
      <c r="T210">
        <v>0.2425</v>
      </c>
      <c r="U210">
        <v>6.24819</v>
      </c>
      <c r="V210">
        <v>13.816</v>
      </c>
      <c r="W210">
        <v>0.491329</v>
      </c>
      <c r="X210">
        <v>1.87905</v>
      </c>
      <c r="Y210">
        <v>0.149772</v>
      </c>
      <c r="Z210">
        <v>53.2054</v>
      </c>
      <c r="AA210">
        <v>39.0845</v>
      </c>
      <c r="AB210">
        <v>15.6493</v>
      </c>
      <c r="AC210">
        <v>14.1826</v>
      </c>
      <c r="AD210">
        <v>1.36891</v>
      </c>
      <c r="AE210">
        <v>6.02819</v>
      </c>
      <c r="AF210">
        <v>25.2546</v>
      </c>
      <c r="AG210">
        <v>20.109</v>
      </c>
    </row>
    <row r="211" spans="1:33">
      <c r="A211" t="s">
        <v>279</v>
      </c>
      <c r="B211">
        <v>3</v>
      </c>
      <c r="C211" t="s">
        <v>177</v>
      </c>
      <c r="D211" t="s">
        <v>39</v>
      </c>
      <c r="E211" t="s">
        <v>51</v>
      </c>
      <c r="F211">
        <v>3.14</v>
      </c>
      <c r="G211">
        <v>2.53</v>
      </c>
      <c r="H211">
        <v>5.21</v>
      </c>
      <c r="I211">
        <v>11.65</v>
      </c>
      <c r="J211">
        <v>8.1</v>
      </c>
      <c r="K211">
        <v>0.461642</v>
      </c>
      <c r="L211">
        <v>0.574289</v>
      </c>
      <c r="M211">
        <v>0.174958</v>
      </c>
      <c r="N211">
        <v>0.26594</v>
      </c>
      <c r="O211">
        <v>0.437378</v>
      </c>
      <c r="P211">
        <v>3.44696</v>
      </c>
      <c r="Q211">
        <v>0.314248</v>
      </c>
      <c r="R211">
        <v>0.364639</v>
      </c>
      <c r="S211">
        <v>11.841</v>
      </c>
      <c r="T211">
        <v>0.177642</v>
      </c>
      <c r="U211">
        <v>3.00157</v>
      </c>
      <c r="V211">
        <v>11.1235</v>
      </c>
      <c r="W211">
        <v>1.03031</v>
      </c>
      <c r="X211">
        <v>1.4982</v>
      </c>
      <c r="Y211">
        <v>0.10402</v>
      </c>
      <c r="Z211">
        <v>30.2079</v>
      </c>
      <c r="AA211">
        <v>19.1319</v>
      </c>
      <c r="AB211">
        <v>9.78085</v>
      </c>
      <c r="AC211">
        <v>8.57056</v>
      </c>
      <c r="AD211">
        <v>1.08414</v>
      </c>
      <c r="AE211">
        <v>1.36622</v>
      </c>
      <c r="AF211">
        <v>15.6099</v>
      </c>
      <c r="AG211">
        <v>19.8308</v>
      </c>
    </row>
    <row r="212" spans="1:33">
      <c r="A212" t="s">
        <v>280</v>
      </c>
      <c r="B212">
        <v>1</v>
      </c>
      <c r="C212" t="s">
        <v>42</v>
      </c>
      <c r="D212" t="s">
        <v>64</v>
      </c>
      <c r="E212" t="s">
        <v>127</v>
      </c>
      <c r="F212">
        <v>3.75</v>
      </c>
      <c r="G212">
        <v>3.29</v>
      </c>
      <c r="H212">
        <v>4.86</v>
      </c>
      <c r="I212">
        <v>12.63</v>
      </c>
      <c r="J212">
        <v>14.6</v>
      </c>
      <c r="K212">
        <v>0.481789</v>
      </c>
      <c r="L212">
        <v>0.745454</v>
      </c>
      <c r="M212">
        <v>0.457001</v>
      </c>
      <c r="N212">
        <v>1.13674</v>
      </c>
      <c r="O212">
        <v>1.17479</v>
      </c>
      <c r="P212">
        <v>5.15358</v>
      </c>
      <c r="Q212">
        <v>0.3499</v>
      </c>
      <c r="R212">
        <v>0.532132</v>
      </c>
      <c r="S212">
        <v>17.1011</v>
      </c>
      <c r="T212">
        <v>0.200476</v>
      </c>
      <c r="U212">
        <v>3.91224</v>
      </c>
      <c r="V212">
        <v>4.93672</v>
      </c>
      <c r="W212">
        <v>1.19201</v>
      </c>
      <c r="X212">
        <v>1.55829</v>
      </c>
      <c r="Y212">
        <v>0.0930134</v>
      </c>
      <c r="Z212">
        <v>31.6871</v>
      </c>
      <c r="AA212">
        <v>21.3652</v>
      </c>
      <c r="AB212">
        <v>8.23605</v>
      </c>
      <c r="AC212">
        <v>7.314</v>
      </c>
      <c r="AD212">
        <v>0.683735</v>
      </c>
      <c r="AE212">
        <v>3.7141</v>
      </c>
      <c r="AF212">
        <v>15.5609</v>
      </c>
      <c r="AG212">
        <v>16.1031</v>
      </c>
    </row>
    <row r="213" spans="1:33">
      <c r="A213" t="s">
        <v>281</v>
      </c>
      <c r="B213">
        <v>2</v>
      </c>
      <c r="C213" t="s">
        <v>45</v>
      </c>
      <c r="D213" t="s">
        <v>58</v>
      </c>
      <c r="E213" t="s">
        <v>36</v>
      </c>
      <c r="F213">
        <v>4.1</v>
      </c>
      <c r="G213">
        <v>3.13</v>
      </c>
      <c r="H213">
        <v>5.22</v>
      </c>
      <c r="I213">
        <v>13.29</v>
      </c>
      <c r="J213">
        <v>11.2</v>
      </c>
      <c r="K213">
        <v>0.94111</v>
      </c>
      <c r="L213">
        <v>0.848581</v>
      </c>
      <c r="M213">
        <v>0.692463</v>
      </c>
      <c r="N213">
        <v>1.19311</v>
      </c>
      <c r="O213">
        <v>1.20419</v>
      </c>
      <c r="P213">
        <v>4.63169</v>
      </c>
      <c r="Q213">
        <v>0.348465</v>
      </c>
      <c r="R213">
        <v>0.562547</v>
      </c>
      <c r="S213">
        <v>16.8101</v>
      </c>
      <c r="T213">
        <v>0.280088</v>
      </c>
      <c r="U213">
        <v>6.40915</v>
      </c>
      <c r="V213">
        <v>7.75168</v>
      </c>
      <c r="W213">
        <v>3.10926</v>
      </c>
      <c r="X213">
        <v>1.19434</v>
      </c>
      <c r="Y213">
        <v>0.128237</v>
      </c>
      <c r="Z213">
        <v>50.7694</v>
      </c>
      <c r="AA213">
        <v>36.9712</v>
      </c>
      <c r="AB213">
        <v>11.82</v>
      </c>
      <c r="AC213">
        <v>11.0542</v>
      </c>
      <c r="AD213">
        <v>1.48312</v>
      </c>
      <c r="AE213">
        <v>4.08598</v>
      </c>
      <c r="AF213">
        <v>23.9252</v>
      </c>
      <c r="AG213">
        <v>21.0923</v>
      </c>
    </row>
    <row r="214" spans="1:33">
      <c r="A214" t="s">
        <v>282</v>
      </c>
      <c r="B214">
        <v>1</v>
      </c>
      <c r="C214" t="s">
        <v>45</v>
      </c>
      <c r="D214" t="s">
        <v>64</v>
      </c>
      <c r="E214" t="s">
        <v>99</v>
      </c>
      <c r="F214">
        <v>3.17</v>
      </c>
      <c r="G214">
        <v>2.84</v>
      </c>
      <c r="H214">
        <v>5.32</v>
      </c>
      <c r="I214">
        <v>12.06</v>
      </c>
      <c r="J214">
        <v>14.5</v>
      </c>
      <c r="K214">
        <v>2.32018</v>
      </c>
      <c r="L214">
        <v>0.482056</v>
      </c>
      <c r="M214">
        <v>0.462249</v>
      </c>
      <c r="N214">
        <v>0.965203</v>
      </c>
      <c r="O214">
        <v>0.940436</v>
      </c>
      <c r="P214">
        <v>4.97972</v>
      </c>
      <c r="Q214">
        <v>0.473974</v>
      </c>
      <c r="R214">
        <v>0.681448</v>
      </c>
      <c r="S214">
        <v>15.676</v>
      </c>
      <c r="T214">
        <v>0.124646</v>
      </c>
      <c r="U214">
        <v>5.42468</v>
      </c>
      <c r="V214">
        <v>11.8984</v>
      </c>
      <c r="W214">
        <v>0.282867</v>
      </c>
      <c r="X214">
        <v>1.6336</v>
      </c>
      <c r="Y214">
        <v>0.231156</v>
      </c>
      <c r="Z214">
        <v>32.1969</v>
      </c>
      <c r="AA214">
        <v>23.468</v>
      </c>
      <c r="AB214">
        <v>10.4781</v>
      </c>
      <c r="AC214">
        <v>7.71585</v>
      </c>
      <c r="AD214">
        <v>1.26797</v>
      </c>
      <c r="AE214">
        <v>2.77796</v>
      </c>
      <c r="AF214">
        <v>15.6908</v>
      </c>
      <c r="AG214">
        <v>20.376</v>
      </c>
    </row>
    <row r="215" spans="1:33">
      <c r="A215" t="s">
        <v>283</v>
      </c>
      <c r="B215">
        <v>2</v>
      </c>
      <c r="C215" t="s">
        <v>50</v>
      </c>
      <c r="D215" t="s">
        <v>64</v>
      </c>
      <c r="E215" t="s">
        <v>146</v>
      </c>
      <c r="F215">
        <v>2.88</v>
      </c>
      <c r="G215">
        <v>3.12</v>
      </c>
      <c r="H215">
        <v>5.32</v>
      </c>
      <c r="I215">
        <v>11.5</v>
      </c>
      <c r="J215">
        <v>8.4</v>
      </c>
      <c r="K215">
        <v>0.838702</v>
      </c>
      <c r="L215">
        <v>0.654948</v>
      </c>
      <c r="M215">
        <v>0.508755</v>
      </c>
      <c r="N215">
        <v>0.794703</v>
      </c>
      <c r="O215">
        <v>1.24761</v>
      </c>
      <c r="P215">
        <v>5.53303</v>
      </c>
      <c r="Q215">
        <v>0.353614</v>
      </c>
      <c r="R215">
        <v>0.599048</v>
      </c>
      <c r="S215">
        <v>15.1934</v>
      </c>
      <c r="T215">
        <v>0.112821</v>
      </c>
      <c r="U215">
        <v>4.45174</v>
      </c>
      <c r="V215">
        <v>3.51838</v>
      </c>
      <c r="W215">
        <v>2.58341</v>
      </c>
      <c r="X215">
        <v>1.47824</v>
      </c>
      <c r="Y215">
        <v>0.0959602</v>
      </c>
      <c r="Z215">
        <v>30.4694</v>
      </c>
      <c r="AA215">
        <v>23.4609</v>
      </c>
      <c r="AB215">
        <v>5.57526</v>
      </c>
      <c r="AC215">
        <v>4.78671</v>
      </c>
      <c r="AD215">
        <v>1.53611</v>
      </c>
      <c r="AE215">
        <v>2.48519</v>
      </c>
      <c r="AF215">
        <v>22.9599</v>
      </c>
      <c r="AG215">
        <v>10.1098</v>
      </c>
    </row>
    <row r="216" spans="1:33">
      <c r="A216" t="s">
        <v>284</v>
      </c>
      <c r="B216">
        <v>2</v>
      </c>
      <c r="C216" t="s">
        <v>60</v>
      </c>
      <c r="D216" t="s">
        <v>39</v>
      </c>
      <c r="E216" t="s">
        <v>146</v>
      </c>
      <c r="F216">
        <v>2.2</v>
      </c>
      <c r="G216">
        <v>3.04</v>
      </c>
      <c r="H216">
        <v>5.28</v>
      </c>
      <c r="I216">
        <v>10.75</v>
      </c>
      <c r="J216">
        <v>10.7</v>
      </c>
      <c r="K216">
        <v>0.973334</v>
      </c>
      <c r="L216">
        <v>0.498073</v>
      </c>
      <c r="M216">
        <v>0.153173</v>
      </c>
      <c r="N216">
        <v>0.807572</v>
      </c>
      <c r="O216">
        <v>1.04326</v>
      </c>
      <c r="P216">
        <v>3.05087</v>
      </c>
      <c r="Q216">
        <v>0.128239</v>
      </c>
      <c r="R216">
        <v>0.307362</v>
      </c>
      <c r="S216">
        <v>10.286</v>
      </c>
      <c r="T216">
        <v>0.0572304</v>
      </c>
      <c r="U216">
        <v>2.70099</v>
      </c>
      <c r="V216">
        <v>5.1468</v>
      </c>
      <c r="W216">
        <v>0.303863</v>
      </c>
      <c r="X216">
        <v>0.383234</v>
      </c>
      <c r="Y216">
        <v>0.0702556</v>
      </c>
      <c r="Z216">
        <v>16.6908</v>
      </c>
      <c r="AA216">
        <v>13.499</v>
      </c>
      <c r="AB216">
        <v>5.91054</v>
      </c>
      <c r="AC216">
        <v>4.99386</v>
      </c>
      <c r="AD216">
        <v>1.16734</v>
      </c>
      <c r="AE216">
        <v>0.00508756</v>
      </c>
      <c r="AF216">
        <v>22.4873</v>
      </c>
      <c r="AG216">
        <v>9.19894</v>
      </c>
    </row>
    <row r="217" spans="1:33">
      <c r="A217" t="s">
        <v>285</v>
      </c>
      <c r="B217">
        <v>1</v>
      </c>
      <c r="C217" t="s">
        <v>55</v>
      </c>
      <c r="D217" t="s">
        <v>58</v>
      </c>
      <c r="E217" t="s">
        <v>127</v>
      </c>
      <c r="F217">
        <v>4.17</v>
      </c>
      <c r="G217">
        <v>3.66</v>
      </c>
      <c r="H217">
        <v>5.16</v>
      </c>
      <c r="I217">
        <v>13.44</v>
      </c>
      <c r="J217">
        <v>13.1</v>
      </c>
      <c r="K217">
        <v>0.645161</v>
      </c>
      <c r="L217">
        <v>0.450339</v>
      </c>
      <c r="M217">
        <v>0.319508</v>
      </c>
      <c r="N217">
        <v>0.547738</v>
      </c>
      <c r="O217">
        <v>0.930138</v>
      </c>
      <c r="P217">
        <v>2.63822</v>
      </c>
      <c r="Q217">
        <v>0.263344</v>
      </c>
      <c r="R217">
        <v>0.54215</v>
      </c>
      <c r="S217">
        <v>11.6792</v>
      </c>
      <c r="T217">
        <v>0.190694</v>
      </c>
      <c r="U217">
        <v>2.22227</v>
      </c>
      <c r="V217">
        <v>2.74611</v>
      </c>
      <c r="W217">
        <v>3.04009</v>
      </c>
      <c r="X217">
        <v>0.870744</v>
      </c>
      <c r="Y217">
        <v>0.0272315</v>
      </c>
      <c r="Z217">
        <v>29.922</v>
      </c>
      <c r="AA217">
        <v>21.7387</v>
      </c>
      <c r="AB217">
        <v>7.44193</v>
      </c>
      <c r="AC217">
        <v>6.22006</v>
      </c>
      <c r="AD217">
        <v>1.04262</v>
      </c>
      <c r="AE217">
        <v>3.04938</v>
      </c>
      <c r="AF217">
        <v>14.7358</v>
      </c>
      <c r="AG217">
        <v>10.0394</v>
      </c>
    </row>
    <row r="218" spans="1:33">
      <c r="A218" t="s">
        <v>286</v>
      </c>
      <c r="B218">
        <v>1</v>
      </c>
      <c r="C218" t="s">
        <v>50</v>
      </c>
      <c r="D218" t="s">
        <v>35</v>
      </c>
      <c r="E218" t="s">
        <v>53</v>
      </c>
      <c r="F218">
        <v>3.65</v>
      </c>
      <c r="G218">
        <v>2.63</v>
      </c>
      <c r="H218">
        <v>5.12</v>
      </c>
      <c r="I218">
        <v>12.09</v>
      </c>
      <c r="J218">
        <v>18.4</v>
      </c>
      <c r="K218">
        <v>1.85398</v>
      </c>
      <c r="L218">
        <v>0.45416</v>
      </c>
      <c r="M218">
        <v>0.204397</v>
      </c>
      <c r="N218">
        <v>0.565033</v>
      </c>
      <c r="O218">
        <v>0.686706</v>
      </c>
      <c r="P218">
        <v>2.21592</v>
      </c>
      <c r="Q218">
        <v>0.16442</v>
      </c>
      <c r="R218">
        <v>0.0662944</v>
      </c>
      <c r="S218">
        <v>12.7891</v>
      </c>
      <c r="T218">
        <v>0.189874</v>
      </c>
      <c r="U218">
        <v>3.60494</v>
      </c>
      <c r="V218">
        <v>9.19467</v>
      </c>
      <c r="W218">
        <v>1.11599</v>
      </c>
      <c r="X218">
        <v>1.04982</v>
      </c>
      <c r="Y218">
        <v>0.0114981</v>
      </c>
      <c r="Z218">
        <v>23.2134</v>
      </c>
      <c r="AA218">
        <v>13.3794</v>
      </c>
      <c r="AB218">
        <v>8.95367</v>
      </c>
      <c r="AC218">
        <v>7.75386</v>
      </c>
      <c r="AD218">
        <v>1.09425</v>
      </c>
      <c r="AE218">
        <v>2.6551</v>
      </c>
      <c r="AF218">
        <v>13.9493</v>
      </c>
      <c r="AG218">
        <v>18.287</v>
      </c>
    </row>
    <row r="219" spans="1:33">
      <c r="A219" t="s">
        <v>287</v>
      </c>
      <c r="B219">
        <v>2</v>
      </c>
      <c r="C219" t="s">
        <v>50</v>
      </c>
      <c r="D219" t="s">
        <v>39</v>
      </c>
      <c r="E219" t="s">
        <v>51</v>
      </c>
      <c r="F219">
        <v>3.26</v>
      </c>
      <c r="G219">
        <v>3.23</v>
      </c>
      <c r="H219">
        <v>5.24</v>
      </c>
      <c r="I219">
        <v>12.48</v>
      </c>
      <c r="J219">
        <v>11.2</v>
      </c>
      <c r="K219">
        <v>0.0402857</v>
      </c>
      <c r="L219">
        <v>0.638848</v>
      </c>
      <c r="M219">
        <v>0.158592</v>
      </c>
      <c r="N219">
        <v>0.145443</v>
      </c>
      <c r="O219">
        <v>0.662359</v>
      </c>
      <c r="P219">
        <v>4.19987</v>
      </c>
      <c r="Q219">
        <v>0.42731</v>
      </c>
      <c r="R219">
        <v>0.702741</v>
      </c>
      <c r="S219">
        <v>13.3248</v>
      </c>
      <c r="T219">
        <v>0.231365</v>
      </c>
      <c r="U219">
        <v>3.15426</v>
      </c>
      <c r="V219">
        <v>5.95615</v>
      </c>
      <c r="W219">
        <v>2.51598</v>
      </c>
      <c r="X219">
        <v>1.06747</v>
      </c>
      <c r="Y219">
        <v>0.103712</v>
      </c>
      <c r="Z219">
        <v>45.3648</v>
      </c>
      <c r="AA219">
        <v>32.065</v>
      </c>
      <c r="AB219">
        <v>15.4249</v>
      </c>
      <c r="AC219">
        <v>13.4324</v>
      </c>
      <c r="AD219">
        <v>1.28702</v>
      </c>
      <c r="AE219">
        <v>1.01372</v>
      </c>
      <c r="AF219">
        <v>16.7867</v>
      </c>
      <c r="AG219">
        <v>11.9009</v>
      </c>
    </row>
    <row r="220" spans="1:33">
      <c r="A220" t="s">
        <v>288</v>
      </c>
      <c r="B220">
        <v>2</v>
      </c>
      <c r="C220" t="s">
        <v>111</v>
      </c>
      <c r="D220" t="s">
        <v>39</v>
      </c>
      <c r="E220" t="s">
        <v>53</v>
      </c>
      <c r="F220">
        <v>3.03</v>
      </c>
      <c r="G220">
        <v>3.24</v>
      </c>
      <c r="H220">
        <v>5.14</v>
      </c>
      <c r="I220">
        <v>12.02</v>
      </c>
      <c r="J220">
        <v>17</v>
      </c>
      <c r="K220">
        <v>0.187308</v>
      </c>
      <c r="L220">
        <v>0.735747</v>
      </c>
      <c r="M220">
        <v>0.307655</v>
      </c>
      <c r="N220">
        <v>0.874676</v>
      </c>
      <c r="O220">
        <v>1.01873</v>
      </c>
      <c r="P220">
        <v>3.6966</v>
      </c>
      <c r="Q220">
        <v>0.25828</v>
      </c>
      <c r="R220">
        <v>0.389288</v>
      </c>
      <c r="S220">
        <v>12.8998</v>
      </c>
      <c r="T220">
        <v>0.0504176</v>
      </c>
      <c r="U220">
        <v>2.58629</v>
      </c>
      <c r="V220">
        <v>6.65435</v>
      </c>
      <c r="W220">
        <v>3.35234</v>
      </c>
      <c r="X220">
        <v>1.34931</v>
      </c>
      <c r="Y220">
        <v>0.0849161</v>
      </c>
      <c r="Z220">
        <v>19.1754</v>
      </c>
      <c r="AA220">
        <v>12.2382</v>
      </c>
      <c r="AB220">
        <v>3.68298</v>
      </c>
      <c r="AC220">
        <v>3.42986</v>
      </c>
      <c r="AD220">
        <v>0.681921</v>
      </c>
      <c r="AE220">
        <v>2.34661</v>
      </c>
      <c r="AF220">
        <v>10.6496</v>
      </c>
      <c r="AG220">
        <v>12.8016</v>
      </c>
    </row>
    <row r="221" spans="1:33">
      <c r="A221" t="s">
        <v>289</v>
      </c>
      <c r="B221">
        <v>2</v>
      </c>
      <c r="C221" t="s">
        <v>66</v>
      </c>
      <c r="D221" t="s">
        <v>58</v>
      </c>
      <c r="E221" t="s">
        <v>40</v>
      </c>
      <c r="F221">
        <v>2.5</v>
      </c>
      <c r="G221">
        <v>2.97</v>
      </c>
      <c r="H221">
        <v>5.28</v>
      </c>
      <c r="I221">
        <v>11.5</v>
      </c>
      <c r="J221">
        <v>12.2</v>
      </c>
      <c r="K221">
        <v>0.314784</v>
      </c>
      <c r="L221">
        <v>0.936565</v>
      </c>
      <c r="M221">
        <v>0.368359</v>
      </c>
      <c r="N221">
        <v>1.52863</v>
      </c>
      <c r="O221">
        <v>2.10406</v>
      </c>
      <c r="P221">
        <v>6.35769</v>
      </c>
      <c r="Q221">
        <v>0.632179</v>
      </c>
      <c r="R221">
        <v>0.573565</v>
      </c>
      <c r="S221">
        <v>16.9502</v>
      </c>
      <c r="T221">
        <v>0.147169</v>
      </c>
      <c r="U221">
        <v>3.60023</v>
      </c>
      <c r="V221">
        <v>7.87909</v>
      </c>
      <c r="W221">
        <v>1.06837</v>
      </c>
      <c r="X221">
        <v>1.41908</v>
      </c>
      <c r="Y221">
        <v>0.0643653</v>
      </c>
      <c r="Z221">
        <v>24.5332</v>
      </c>
      <c r="AA221">
        <v>17.6291</v>
      </c>
      <c r="AB221">
        <v>7.4426</v>
      </c>
      <c r="AC221">
        <v>6.9025</v>
      </c>
      <c r="AD221">
        <v>0.962161</v>
      </c>
      <c r="AE221">
        <v>1.47558</v>
      </c>
      <c r="AF221">
        <v>15.2742</v>
      </c>
      <c r="AG221">
        <v>11.5298</v>
      </c>
    </row>
    <row r="222" spans="1:33">
      <c r="A222" t="s">
        <v>290</v>
      </c>
      <c r="B222">
        <v>3</v>
      </c>
      <c r="C222" t="s">
        <v>45</v>
      </c>
      <c r="D222" t="s">
        <v>64</v>
      </c>
      <c r="E222" t="s">
        <v>108</v>
      </c>
      <c r="F222">
        <v>3</v>
      </c>
      <c r="G222">
        <v>3.89</v>
      </c>
      <c r="H222">
        <v>5.46</v>
      </c>
      <c r="I222">
        <v>13.15</v>
      </c>
      <c r="J222">
        <v>11.6</v>
      </c>
      <c r="K222">
        <v>2.70969</v>
      </c>
      <c r="L222">
        <v>0.984635</v>
      </c>
      <c r="M222">
        <v>0.788513</v>
      </c>
      <c r="N222">
        <v>1.20687</v>
      </c>
      <c r="O222">
        <v>1.4809</v>
      </c>
      <c r="P222">
        <v>5.58278</v>
      </c>
      <c r="Q222">
        <v>0.410394</v>
      </c>
      <c r="R222">
        <v>0.673505</v>
      </c>
      <c r="S222">
        <v>16.1611</v>
      </c>
      <c r="T222">
        <v>0.202941</v>
      </c>
      <c r="U222">
        <v>5.37164</v>
      </c>
      <c r="V222">
        <v>9.94483</v>
      </c>
      <c r="W222">
        <v>1.93532</v>
      </c>
      <c r="X222">
        <v>1.94995</v>
      </c>
      <c r="Y222">
        <v>0.203072</v>
      </c>
      <c r="Z222">
        <v>36.33</v>
      </c>
      <c r="AA222">
        <v>25.1811</v>
      </c>
      <c r="AB222">
        <v>8.54506</v>
      </c>
      <c r="AC222">
        <v>7.79874</v>
      </c>
      <c r="AD222">
        <v>1.33795</v>
      </c>
      <c r="AE222">
        <v>5.55242</v>
      </c>
      <c r="AF222">
        <v>25.9196</v>
      </c>
      <c r="AG222">
        <v>24.2383</v>
      </c>
    </row>
    <row r="223" spans="1:33">
      <c r="A223" t="s">
        <v>291</v>
      </c>
      <c r="B223">
        <v>2</v>
      </c>
      <c r="C223" t="s">
        <v>42</v>
      </c>
      <c r="D223" t="s">
        <v>58</v>
      </c>
      <c r="E223" t="s">
        <v>146</v>
      </c>
      <c r="F223">
        <v>3.73</v>
      </c>
      <c r="G223">
        <v>3.11</v>
      </c>
      <c r="H223">
        <v>5.1</v>
      </c>
      <c r="I223">
        <v>12.07</v>
      </c>
      <c r="J223">
        <v>11.5</v>
      </c>
      <c r="K223">
        <v>0.837699</v>
      </c>
      <c r="L223">
        <v>1.04724</v>
      </c>
      <c r="M223">
        <v>0.489083</v>
      </c>
      <c r="N223">
        <v>1.17152</v>
      </c>
      <c r="O223">
        <v>1.43644</v>
      </c>
      <c r="P223">
        <v>6.93069</v>
      </c>
      <c r="Q223">
        <v>0.394648</v>
      </c>
      <c r="R223">
        <v>0.614602</v>
      </c>
      <c r="S223">
        <v>17.0949</v>
      </c>
      <c r="T223">
        <v>0.119147</v>
      </c>
      <c r="U223">
        <v>7.12861</v>
      </c>
      <c r="V223">
        <v>12.1841</v>
      </c>
      <c r="W223">
        <v>2.40176</v>
      </c>
      <c r="X223">
        <v>2.08117</v>
      </c>
      <c r="Y223">
        <v>0.18098</v>
      </c>
      <c r="Z223">
        <v>42.4123</v>
      </c>
      <c r="AA223">
        <v>30.0774</v>
      </c>
      <c r="AB223">
        <v>12.8826</v>
      </c>
      <c r="AC223">
        <v>11.4052</v>
      </c>
      <c r="AD223">
        <v>2.26061</v>
      </c>
      <c r="AE223">
        <v>2.77324</v>
      </c>
      <c r="AF223">
        <v>27.4583</v>
      </c>
      <c r="AG223">
        <v>12.1672</v>
      </c>
    </row>
    <row r="224" spans="1:33">
      <c r="A224" t="s">
        <v>292</v>
      </c>
      <c r="B224">
        <v>2</v>
      </c>
      <c r="C224" t="s">
        <v>38</v>
      </c>
      <c r="D224" t="s">
        <v>58</v>
      </c>
      <c r="E224" t="s">
        <v>53</v>
      </c>
      <c r="F224">
        <v>3.33</v>
      </c>
      <c r="G224">
        <v>3.72</v>
      </c>
      <c r="H224">
        <v>5.13</v>
      </c>
      <c r="I224">
        <v>12.84</v>
      </c>
      <c r="J224">
        <v>16.1</v>
      </c>
      <c r="K224">
        <v>0.0174671</v>
      </c>
      <c r="L224">
        <v>0.905526</v>
      </c>
      <c r="M224">
        <v>0.511188</v>
      </c>
      <c r="N224">
        <v>1.1011</v>
      </c>
      <c r="O224">
        <v>1.63846</v>
      </c>
      <c r="P224">
        <v>5.59029</v>
      </c>
      <c r="Q224">
        <v>0.329841</v>
      </c>
      <c r="R224">
        <v>0.413023</v>
      </c>
      <c r="S224">
        <v>12.7089</v>
      </c>
      <c r="T224">
        <v>0.124741</v>
      </c>
      <c r="U224">
        <v>4.84222</v>
      </c>
      <c r="V224">
        <v>5.76615</v>
      </c>
      <c r="W224">
        <v>3.05311</v>
      </c>
      <c r="X224">
        <v>1.50709</v>
      </c>
      <c r="Y224">
        <v>0.0399969</v>
      </c>
      <c r="Z224">
        <v>28.9022</v>
      </c>
      <c r="AA224">
        <v>19.7021</v>
      </c>
      <c r="AB224">
        <v>11.2663</v>
      </c>
      <c r="AC224">
        <v>9.84013</v>
      </c>
      <c r="AD224">
        <v>0.774089</v>
      </c>
      <c r="AE224">
        <v>0.783139</v>
      </c>
      <c r="AF224">
        <v>11.7151</v>
      </c>
      <c r="AG224">
        <v>8.5262</v>
      </c>
    </row>
    <row r="225" spans="1:33">
      <c r="A225" t="s">
        <v>293</v>
      </c>
      <c r="B225">
        <v>2</v>
      </c>
      <c r="C225" t="s">
        <v>66</v>
      </c>
      <c r="D225" t="s">
        <v>64</v>
      </c>
      <c r="E225" t="s">
        <v>53</v>
      </c>
      <c r="F225">
        <v>2.14</v>
      </c>
      <c r="G225">
        <v>3.26</v>
      </c>
      <c r="H225">
        <v>5.06</v>
      </c>
      <c r="I225">
        <v>11.09</v>
      </c>
      <c r="J225">
        <v>17.6</v>
      </c>
      <c r="K225">
        <v>1.09282</v>
      </c>
      <c r="L225">
        <v>0.440555</v>
      </c>
      <c r="M225">
        <v>0.298137</v>
      </c>
      <c r="N225">
        <v>0.728285</v>
      </c>
      <c r="O225">
        <v>0.789118</v>
      </c>
      <c r="P225">
        <v>2.80544</v>
      </c>
      <c r="Q225">
        <v>0.303109</v>
      </c>
      <c r="R225">
        <v>0.129339</v>
      </c>
      <c r="S225">
        <v>11.6575</v>
      </c>
      <c r="T225">
        <v>0.00121524</v>
      </c>
      <c r="U225">
        <v>2.47056</v>
      </c>
      <c r="V225">
        <v>3.38966</v>
      </c>
      <c r="W225">
        <v>1.83884</v>
      </c>
      <c r="X225">
        <v>0.877573</v>
      </c>
      <c r="Y225">
        <v>0.0600076</v>
      </c>
      <c r="Z225">
        <v>15.8939</v>
      </c>
      <c r="AA225">
        <v>13.3338</v>
      </c>
      <c r="AB225">
        <v>0.98067</v>
      </c>
      <c r="AC225">
        <v>0.506252</v>
      </c>
      <c r="AD225">
        <v>0.548554</v>
      </c>
      <c r="AE225">
        <v>1.76411</v>
      </c>
      <c r="AF225">
        <v>6.97817</v>
      </c>
      <c r="AG225">
        <v>10.256</v>
      </c>
    </row>
    <row r="226" spans="1:33">
      <c r="A226" t="s">
        <v>294</v>
      </c>
      <c r="B226">
        <v>1</v>
      </c>
      <c r="C226" t="s">
        <v>66</v>
      </c>
      <c r="D226" t="s">
        <v>35</v>
      </c>
      <c r="E226" t="s">
        <v>149</v>
      </c>
      <c r="F226">
        <v>3.37</v>
      </c>
      <c r="G226">
        <v>3.66</v>
      </c>
      <c r="H226">
        <v>5.59</v>
      </c>
      <c r="I226">
        <v>13.41</v>
      </c>
      <c r="J226">
        <v>12.3</v>
      </c>
      <c r="K226">
        <v>0.186167</v>
      </c>
      <c r="L226">
        <v>0.622165</v>
      </c>
      <c r="M226">
        <v>0.37751</v>
      </c>
      <c r="N226">
        <v>1.16727</v>
      </c>
      <c r="O226">
        <v>1.24207</v>
      </c>
      <c r="P226">
        <v>3.00014</v>
      </c>
      <c r="Q226">
        <v>0.377783</v>
      </c>
      <c r="R226">
        <v>0.279868</v>
      </c>
      <c r="S226">
        <v>12.3262</v>
      </c>
      <c r="T226">
        <v>0.179494</v>
      </c>
      <c r="U226">
        <v>3.42113</v>
      </c>
      <c r="V226">
        <v>4.29771</v>
      </c>
      <c r="W226">
        <v>0.831118</v>
      </c>
      <c r="X226">
        <v>0.954795</v>
      </c>
      <c r="Y226">
        <v>0.0431851</v>
      </c>
      <c r="Z226">
        <v>22.286</v>
      </c>
      <c r="AA226">
        <v>16.1177</v>
      </c>
      <c r="AB226">
        <v>7.6404</v>
      </c>
      <c r="AC226">
        <v>7.90995</v>
      </c>
      <c r="AD226">
        <v>0.337857</v>
      </c>
      <c r="AE226">
        <v>0.489528</v>
      </c>
      <c r="AF226">
        <v>8.39635</v>
      </c>
      <c r="AG226">
        <v>5.47906</v>
      </c>
    </row>
    <row r="227" spans="1:33">
      <c r="A227" t="s">
        <v>295</v>
      </c>
      <c r="B227">
        <v>2</v>
      </c>
      <c r="C227" t="s">
        <v>66</v>
      </c>
      <c r="D227" t="s">
        <v>35</v>
      </c>
      <c r="E227" t="s">
        <v>133</v>
      </c>
      <c r="F227">
        <v>3.6</v>
      </c>
      <c r="G227">
        <v>3.72</v>
      </c>
      <c r="H227">
        <v>5.47</v>
      </c>
      <c r="I227">
        <v>13.28</v>
      </c>
      <c r="J227">
        <v>18.5</v>
      </c>
      <c r="K227">
        <v>0.377069</v>
      </c>
      <c r="L227">
        <v>0.595061</v>
      </c>
      <c r="M227">
        <v>0.490454</v>
      </c>
      <c r="N227">
        <v>1.2806</v>
      </c>
      <c r="O227">
        <v>1.55381</v>
      </c>
      <c r="P227">
        <v>4.01403</v>
      </c>
      <c r="Q227">
        <v>0.408387</v>
      </c>
      <c r="R227">
        <v>0.421735</v>
      </c>
      <c r="S227">
        <v>12.4063</v>
      </c>
      <c r="T227">
        <v>0.228248</v>
      </c>
      <c r="U227">
        <v>4.28482</v>
      </c>
      <c r="V227">
        <v>8.29887</v>
      </c>
      <c r="W227">
        <v>2.81099</v>
      </c>
      <c r="X227">
        <v>0.993842</v>
      </c>
      <c r="Y227">
        <v>0.103569</v>
      </c>
      <c r="Z227">
        <v>27.7965</v>
      </c>
      <c r="AA227">
        <v>20.3963</v>
      </c>
      <c r="AB227">
        <v>7.29891</v>
      </c>
      <c r="AC227">
        <v>6.76398</v>
      </c>
      <c r="AD227">
        <v>0.768862</v>
      </c>
      <c r="AE227">
        <v>3.6899</v>
      </c>
      <c r="AF227">
        <v>3.63336</v>
      </c>
      <c r="AG227">
        <v>12.2665</v>
      </c>
    </row>
    <row r="228" spans="1:33">
      <c r="A228" t="s">
        <v>296</v>
      </c>
      <c r="B228">
        <v>2</v>
      </c>
      <c r="C228" t="s">
        <v>60</v>
      </c>
      <c r="D228" t="s">
        <v>39</v>
      </c>
      <c r="E228" t="s">
        <v>146</v>
      </c>
      <c r="F228">
        <v>2.79</v>
      </c>
      <c r="G228">
        <v>3.64</v>
      </c>
      <c r="H228">
        <v>4.88</v>
      </c>
      <c r="I228">
        <v>11.48</v>
      </c>
      <c r="J228">
        <v>10</v>
      </c>
      <c r="K228">
        <v>1.41908</v>
      </c>
      <c r="L228">
        <v>0.816828</v>
      </c>
      <c r="M228">
        <v>0.618906</v>
      </c>
      <c r="N228">
        <v>1.73647</v>
      </c>
      <c r="O228">
        <v>1.694</v>
      </c>
      <c r="P228">
        <v>5.88074</v>
      </c>
      <c r="Q228">
        <v>0.413651</v>
      </c>
      <c r="R228">
        <v>0.795322</v>
      </c>
      <c r="S228">
        <v>14.3176</v>
      </c>
      <c r="T228">
        <v>0.120957</v>
      </c>
      <c r="U228">
        <v>6.46388</v>
      </c>
      <c r="V228">
        <v>2.8893</v>
      </c>
      <c r="W228">
        <v>4.95872</v>
      </c>
      <c r="X228">
        <v>1.5573</v>
      </c>
      <c r="Y228">
        <v>0.195379</v>
      </c>
      <c r="Z228">
        <v>40.9959</v>
      </c>
      <c r="AA228">
        <v>31.1892</v>
      </c>
      <c r="AB228">
        <v>9.61266</v>
      </c>
      <c r="AC228">
        <v>7.83179</v>
      </c>
      <c r="AD228">
        <v>1.91021</v>
      </c>
      <c r="AE228">
        <v>4.35852</v>
      </c>
      <c r="AF228">
        <v>29.7967</v>
      </c>
      <c r="AG228">
        <v>10.7364</v>
      </c>
    </row>
    <row r="229" spans="1:33">
      <c r="A229" t="s">
        <v>297</v>
      </c>
      <c r="B229">
        <v>1</v>
      </c>
      <c r="C229" t="s">
        <v>50</v>
      </c>
      <c r="D229" t="s">
        <v>39</v>
      </c>
      <c r="E229" t="s">
        <v>106</v>
      </c>
      <c r="F229">
        <v>4.09</v>
      </c>
      <c r="G229">
        <v>3.22</v>
      </c>
      <c r="H229">
        <v>4.93</v>
      </c>
      <c r="I229">
        <v>12.81</v>
      </c>
      <c r="J229">
        <v>8.7</v>
      </c>
      <c r="K229">
        <v>1.04929</v>
      </c>
      <c r="L229">
        <v>0.717663</v>
      </c>
      <c r="M229">
        <v>0.513661</v>
      </c>
      <c r="N229">
        <v>0.897137</v>
      </c>
      <c r="O229">
        <v>0.974731</v>
      </c>
      <c r="P229">
        <v>2.00391</v>
      </c>
      <c r="Q229">
        <v>0.298188</v>
      </c>
      <c r="R229">
        <v>0.493949</v>
      </c>
      <c r="S229">
        <v>14.7988</v>
      </c>
      <c r="T229">
        <v>0.140385</v>
      </c>
      <c r="U229">
        <v>2.06545</v>
      </c>
      <c r="V229">
        <v>6.50407</v>
      </c>
      <c r="W229">
        <v>0.618098</v>
      </c>
      <c r="X229">
        <v>0.818313</v>
      </c>
      <c r="Y229">
        <v>0.0501069</v>
      </c>
      <c r="Z229">
        <v>21.5501</v>
      </c>
      <c r="AA229">
        <v>17.1914</v>
      </c>
      <c r="AB229">
        <v>4.27614</v>
      </c>
      <c r="AC229">
        <v>4.22418</v>
      </c>
      <c r="AD229">
        <v>0.323663</v>
      </c>
      <c r="AE229">
        <v>3.57767</v>
      </c>
      <c r="AF229">
        <v>24.2862</v>
      </c>
      <c r="AG229">
        <v>10.026</v>
      </c>
    </row>
    <row r="230" spans="1:33">
      <c r="A230" t="s">
        <v>298</v>
      </c>
      <c r="B230">
        <v>1</v>
      </c>
      <c r="C230" t="s">
        <v>34</v>
      </c>
      <c r="D230" t="s">
        <v>64</v>
      </c>
      <c r="E230" t="s">
        <v>106</v>
      </c>
      <c r="F230">
        <v>4.42</v>
      </c>
      <c r="G230">
        <v>3.4</v>
      </c>
      <c r="H230">
        <v>4.77</v>
      </c>
      <c r="I230">
        <v>13.37</v>
      </c>
      <c r="J230">
        <v>9.5</v>
      </c>
      <c r="K230">
        <v>1.39533</v>
      </c>
      <c r="L230">
        <v>0.886172</v>
      </c>
      <c r="M230">
        <v>0.543795</v>
      </c>
      <c r="N230">
        <v>1.28076</v>
      </c>
      <c r="O230">
        <v>1.35781</v>
      </c>
      <c r="P230">
        <v>3.97501</v>
      </c>
      <c r="Q230">
        <v>0.541099</v>
      </c>
      <c r="R230">
        <v>0.415248</v>
      </c>
      <c r="S230">
        <v>18.9934</v>
      </c>
      <c r="T230">
        <v>0.180578</v>
      </c>
      <c r="U230">
        <v>4.42354</v>
      </c>
      <c r="V230">
        <v>5.87844</v>
      </c>
      <c r="W230">
        <v>0.817857</v>
      </c>
      <c r="X230">
        <v>1.01034</v>
      </c>
      <c r="Y230">
        <v>0.123447</v>
      </c>
      <c r="Z230">
        <v>38.4934</v>
      </c>
      <c r="AA230">
        <v>30.8051</v>
      </c>
      <c r="AB230">
        <v>8.54056</v>
      </c>
      <c r="AC230">
        <v>7.54774</v>
      </c>
      <c r="AD230">
        <v>1.22774</v>
      </c>
      <c r="AE230">
        <v>4.83004</v>
      </c>
      <c r="AF230">
        <v>20.2371</v>
      </c>
      <c r="AG230">
        <v>8.54263</v>
      </c>
    </row>
    <row r="231" spans="1:33">
      <c r="A231" t="s">
        <v>299</v>
      </c>
      <c r="B231">
        <v>1</v>
      </c>
      <c r="C231" t="s">
        <v>66</v>
      </c>
      <c r="D231" t="s">
        <v>39</v>
      </c>
      <c r="E231" t="s">
        <v>106</v>
      </c>
      <c r="F231">
        <v>2.91</v>
      </c>
      <c r="G231">
        <v>3.36</v>
      </c>
      <c r="H231">
        <v>5.32</v>
      </c>
      <c r="I231">
        <v>12.31</v>
      </c>
      <c r="J231">
        <v>9.5</v>
      </c>
      <c r="K231">
        <v>0.127066</v>
      </c>
      <c r="L231">
        <v>0.880347</v>
      </c>
      <c r="M231">
        <v>0.522688</v>
      </c>
      <c r="N231">
        <v>1.33855</v>
      </c>
      <c r="O231">
        <v>1.00545</v>
      </c>
      <c r="P231">
        <v>3.09068</v>
      </c>
      <c r="Q231">
        <v>0.309199</v>
      </c>
      <c r="R231">
        <v>0.202342</v>
      </c>
      <c r="S231">
        <v>14.4028</v>
      </c>
      <c r="T231">
        <v>0.187054</v>
      </c>
      <c r="U231">
        <v>4.82273</v>
      </c>
      <c r="V231">
        <v>7.02002</v>
      </c>
      <c r="W231">
        <v>1.22425</v>
      </c>
      <c r="X231">
        <v>0.927532</v>
      </c>
      <c r="Y231">
        <v>0.142149</v>
      </c>
      <c r="Z231">
        <v>32.452</v>
      </c>
      <c r="AA231">
        <v>24.342</v>
      </c>
      <c r="AB231">
        <v>7.69872</v>
      </c>
      <c r="AC231">
        <v>6.76694</v>
      </c>
      <c r="AD231">
        <v>0.901884</v>
      </c>
      <c r="AE231">
        <v>3.73525</v>
      </c>
      <c r="AF231">
        <v>12.6936</v>
      </c>
      <c r="AG231">
        <v>12.6597</v>
      </c>
    </row>
    <row r="232" spans="1:33">
      <c r="A232" t="s">
        <v>300</v>
      </c>
      <c r="B232">
        <v>3</v>
      </c>
      <c r="C232" t="s">
        <v>50</v>
      </c>
      <c r="D232" t="s">
        <v>39</v>
      </c>
      <c r="E232" t="s">
        <v>46</v>
      </c>
      <c r="F232">
        <v>3.11</v>
      </c>
      <c r="G232">
        <v>2.86</v>
      </c>
      <c r="H232">
        <v>5.33</v>
      </c>
      <c r="I232">
        <v>12.26</v>
      </c>
      <c r="J232">
        <v>10.5</v>
      </c>
      <c r="K232">
        <v>1.82913</v>
      </c>
      <c r="L232">
        <v>0.981233</v>
      </c>
      <c r="M232">
        <v>0.573568</v>
      </c>
      <c r="N232">
        <v>1.35353</v>
      </c>
      <c r="O232">
        <v>0.916505</v>
      </c>
      <c r="P232">
        <v>5.76359</v>
      </c>
      <c r="Q232">
        <v>0.560694</v>
      </c>
      <c r="R232">
        <v>0.852153</v>
      </c>
      <c r="S232">
        <v>13.179</v>
      </c>
      <c r="T232">
        <v>0.206308</v>
      </c>
      <c r="U232">
        <v>5.63771</v>
      </c>
      <c r="V232">
        <v>10.8329</v>
      </c>
      <c r="W232">
        <v>1.30523</v>
      </c>
      <c r="X232">
        <v>1.4849</v>
      </c>
      <c r="Y232">
        <v>0.114232</v>
      </c>
      <c r="Z232">
        <v>37.8349</v>
      </c>
      <c r="AA232">
        <v>25.1828</v>
      </c>
      <c r="AB232">
        <v>11.0884</v>
      </c>
      <c r="AC232">
        <v>10.6778</v>
      </c>
      <c r="AD232">
        <v>0.998096</v>
      </c>
      <c r="AE232">
        <v>3.55316</v>
      </c>
      <c r="AF232">
        <v>27.1049</v>
      </c>
      <c r="AG232">
        <v>18.4743</v>
      </c>
    </row>
    <row r="233" spans="1:33">
      <c r="A233" t="s">
        <v>301</v>
      </c>
      <c r="B233">
        <v>2</v>
      </c>
      <c r="C233" t="s">
        <v>177</v>
      </c>
      <c r="D233" t="s">
        <v>35</v>
      </c>
      <c r="E233" t="s">
        <v>53</v>
      </c>
      <c r="F233">
        <v>3.93</v>
      </c>
      <c r="G233">
        <v>3.12</v>
      </c>
      <c r="H233">
        <v>5.25</v>
      </c>
      <c r="I233">
        <v>12.91</v>
      </c>
      <c r="J233">
        <v>15.1</v>
      </c>
      <c r="K233">
        <v>1.10505</v>
      </c>
      <c r="L233">
        <v>0.577457</v>
      </c>
      <c r="M233">
        <v>0.393223</v>
      </c>
      <c r="N233">
        <v>0.314534</v>
      </c>
      <c r="O233">
        <v>0.570559</v>
      </c>
      <c r="P233">
        <v>1.96776</v>
      </c>
      <c r="Q233">
        <v>0.0793818</v>
      </c>
      <c r="R233">
        <v>0.160306</v>
      </c>
      <c r="S233">
        <v>9.04317</v>
      </c>
      <c r="T233">
        <v>0.257985</v>
      </c>
      <c r="U233">
        <v>3.49784</v>
      </c>
      <c r="V233">
        <v>6.42551</v>
      </c>
      <c r="W233">
        <v>2.15308</v>
      </c>
      <c r="X233">
        <v>1.24416</v>
      </c>
      <c r="Y233">
        <v>0.0423166</v>
      </c>
      <c r="Z233">
        <v>36.313</v>
      </c>
      <c r="AA233">
        <v>24.9449</v>
      </c>
      <c r="AB233">
        <v>12.5685</v>
      </c>
      <c r="AC233">
        <v>11.0767</v>
      </c>
      <c r="AD233">
        <v>1.15817</v>
      </c>
      <c r="AE233">
        <v>2.2989</v>
      </c>
      <c r="AF233">
        <v>10.6144</v>
      </c>
      <c r="AG233">
        <v>13.4999</v>
      </c>
    </row>
    <row r="234" spans="1:33">
      <c r="A234" t="s">
        <v>302</v>
      </c>
      <c r="B234">
        <v>2</v>
      </c>
      <c r="C234" t="s">
        <v>66</v>
      </c>
      <c r="D234" t="s">
        <v>64</v>
      </c>
      <c r="E234" t="s">
        <v>127</v>
      </c>
      <c r="F234">
        <v>3.11</v>
      </c>
      <c r="G234">
        <v>2.97</v>
      </c>
      <c r="H234">
        <v>4.89</v>
      </c>
      <c r="I234">
        <v>11.56</v>
      </c>
      <c r="J234">
        <v>14.6</v>
      </c>
      <c r="K234">
        <v>0.390934</v>
      </c>
      <c r="L234">
        <v>0.56514</v>
      </c>
      <c r="M234">
        <v>0.438836</v>
      </c>
      <c r="N234">
        <v>0.806949</v>
      </c>
      <c r="O234">
        <v>0.982536</v>
      </c>
      <c r="P234">
        <v>4.04196</v>
      </c>
      <c r="Q234">
        <v>0.445293</v>
      </c>
      <c r="R234">
        <v>0.4963</v>
      </c>
      <c r="S234">
        <v>7.30775</v>
      </c>
      <c r="T234">
        <v>0.305134</v>
      </c>
      <c r="U234">
        <v>4.53233</v>
      </c>
      <c r="V234">
        <v>1.23788</v>
      </c>
      <c r="W234">
        <v>1.45221</v>
      </c>
      <c r="X234">
        <v>0.63434</v>
      </c>
      <c r="Y234">
        <v>0.0165143</v>
      </c>
      <c r="Z234">
        <v>42.449</v>
      </c>
      <c r="AA234">
        <v>29.4792</v>
      </c>
      <c r="AB234">
        <v>7.4057</v>
      </c>
      <c r="AC234">
        <v>6.46662</v>
      </c>
      <c r="AD234">
        <v>1.24493</v>
      </c>
      <c r="AE234">
        <v>2.49801</v>
      </c>
      <c r="AF234">
        <v>14.0419</v>
      </c>
      <c r="AG234">
        <v>11.4545</v>
      </c>
    </row>
    <row r="235" spans="1:33">
      <c r="A235" t="s">
        <v>303</v>
      </c>
      <c r="B235">
        <v>3</v>
      </c>
      <c r="C235" t="s">
        <v>66</v>
      </c>
      <c r="D235" t="s">
        <v>35</v>
      </c>
      <c r="E235" t="s">
        <v>51</v>
      </c>
      <c r="F235">
        <v>3.37</v>
      </c>
      <c r="G235">
        <v>3.11</v>
      </c>
      <c r="H235">
        <v>5.2</v>
      </c>
      <c r="I235">
        <v>12.43</v>
      </c>
      <c r="J235">
        <v>13.6</v>
      </c>
      <c r="K235">
        <v>0.892475</v>
      </c>
      <c r="L235">
        <v>0.776967</v>
      </c>
      <c r="M235">
        <v>0.528014</v>
      </c>
      <c r="N235">
        <v>0.806562</v>
      </c>
      <c r="O235">
        <v>1.15207</v>
      </c>
      <c r="P235">
        <v>5.17826</v>
      </c>
      <c r="Q235">
        <v>0.591763</v>
      </c>
      <c r="R235">
        <v>0.765283</v>
      </c>
      <c r="S235">
        <v>17.095</v>
      </c>
      <c r="T235">
        <v>0.353287</v>
      </c>
      <c r="U235">
        <v>4.12948</v>
      </c>
      <c r="V235">
        <v>6.34142</v>
      </c>
      <c r="W235">
        <v>2.43839</v>
      </c>
      <c r="X235">
        <v>1.72947</v>
      </c>
      <c r="Y235">
        <v>0.13569</v>
      </c>
      <c r="Z235">
        <v>67.2048</v>
      </c>
      <c r="AA235">
        <v>48.622</v>
      </c>
      <c r="AB235">
        <v>14.9819</v>
      </c>
      <c r="AC235">
        <v>12.6741</v>
      </c>
      <c r="AD235">
        <v>1.9928</v>
      </c>
      <c r="AE235">
        <v>5.23769</v>
      </c>
      <c r="AF235">
        <v>34.1904</v>
      </c>
      <c r="AG235">
        <v>24.769</v>
      </c>
    </row>
    <row r="236" spans="1:33">
      <c r="A236" t="s">
        <v>304</v>
      </c>
      <c r="B236">
        <v>3</v>
      </c>
      <c r="C236" t="s">
        <v>45</v>
      </c>
      <c r="D236" t="s">
        <v>39</v>
      </c>
      <c r="E236" t="s">
        <v>51</v>
      </c>
      <c r="F236">
        <v>4.75</v>
      </c>
      <c r="G236">
        <v>2.88</v>
      </c>
      <c r="H236">
        <v>5.34</v>
      </c>
      <c r="I236">
        <v>13.79</v>
      </c>
      <c r="J236">
        <v>9.4</v>
      </c>
      <c r="K236">
        <v>1.26263</v>
      </c>
      <c r="L236">
        <v>0.786379</v>
      </c>
      <c r="M236">
        <v>0.385227</v>
      </c>
      <c r="N236">
        <v>0.999053</v>
      </c>
      <c r="O236">
        <v>1.61781</v>
      </c>
      <c r="P236">
        <v>5.87194</v>
      </c>
      <c r="Q236">
        <v>0.617347</v>
      </c>
      <c r="R236">
        <v>0.488683</v>
      </c>
      <c r="S236">
        <v>19.6072</v>
      </c>
      <c r="T236">
        <v>0.311135</v>
      </c>
      <c r="U236">
        <v>3.24204</v>
      </c>
      <c r="V236">
        <v>6.66031</v>
      </c>
      <c r="W236">
        <v>3.84157</v>
      </c>
      <c r="X236">
        <v>1.27218</v>
      </c>
      <c r="Y236">
        <v>0.115459</v>
      </c>
      <c r="Z236">
        <v>65.7184</v>
      </c>
      <c r="AA236">
        <v>44.8095</v>
      </c>
      <c r="AB236">
        <v>15.9398</v>
      </c>
      <c r="AC236">
        <v>13.7716</v>
      </c>
      <c r="AD236">
        <v>2.08667</v>
      </c>
      <c r="AE236">
        <v>4.74864</v>
      </c>
      <c r="AF236">
        <v>24.6565</v>
      </c>
      <c r="AG236">
        <v>21.1107</v>
      </c>
    </row>
    <row r="237" spans="1:33">
      <c r="A237" t="s">
        <v>305</v>
      </c>
      <c r="B237">
        <v>2</v>
      </c>
      <c r="C237" t="s">
        <v>177</v>
      </c>
      <c r="D237" t="s">
        <v>35</v>
      </c>
      <c r="E237" t="s">
        <v>53</v>
      </c>
      <c r="F237">
        <v>4.5</v>
      </c>
      <c r="G237">
        <v>3.23</v>
      </c>
      <c r="H237">
        <v>5.23</v>
      </c>
      <c r="I237">
        <v>13.59</v>
      </c>
      <c r="J237">
        <v>20.5</v>
      </c>
      <c r="K237">
        <v>0.700394</v>
      </c>
      <c r="L237">
        <v>0.401682</v>
      </c>
      <c r="M237">
        <v>0.400618</v>
      </c>
      <c r="N237">
        <v>0.897758</v>
      </c>
      <c r="O237">
        <v>0.668147</v>
      </c>
      <c r="P237">
        <v>1.1846</v>
      </c>
      <c r="Q237">
        <v>0.0952421</v>
      </c>
      <c r="R237">
        <v>0.217592</v>
      </c>
      <c r="S237">
        <v>9.38841</v>
      </c>
      <c r="T237">
        <v>0.336463</v>
      </c>
      <c r="U237">
        <v>4.03351</v>
      </c>
      <c r="V237">
        <v>5.95259</v>
      </c>
      <c r="W237">
        <v>0.127717</v>
      </c>
      <c r="X237">
        <v>0.576443</v>
      </c>
      <c r="Y237">
        <v>0.0413681</v>
      </c>
      <c r="Z237">
        <v>43.7379</v>
      </c>
      <c r="AA237">
        <v>26.829</v>
      </c>
      <c r="AB237">
        <v>14.516</v>
      </c>
      <c r="AC237">
        <v>12.8117</v>
      </c>
      <c r="AD237">
        <v>1.95811</v>
      </c>
      <c r="AE237">
        <v>4.2049</v>
      </c>
      <c r="AF237">
        <v>22.219</v>
      </c>
      <c r="AG237">
        <v>22.5191</v>
      </c>
    </row>
    <row r="238" spans="1:33">
      <c r="A238" t="s">
        <v>306</v>
      </c>
      <c r="B238">
        <v>2</v>
      </c>
      <c r="C238" t="s">
        <v>177</v>
      </c>
      <c r="D238" t="s">
        <v>35</v>
      </c>
      <c r="E238" t="s">
        <v>53</v>
      </c>
      <c r="F238">
        <v>4.04</v>
      </c>
      <c r="G238">
        <v>2.86</v>
      </c>
      <c r="H238">
        <v>5.01</v>
      </c>
      <c r="I238">
        <v>12.52</v>
      </c>
      <c r="J238">
        <v>18.2</v>
      </c>
      <c r="K238">
        <v>1.85105</v>
      </c>
      <c r="L238">
        <v>0.569796</v>
      </c>
      <c r="M238">
        <v>0.257824</v>
      </c>
      <c r="N238">
        <v>0.705163</v>
      </c>
      <c r="O238">
        <v>1.41941</v>
      </c>
      <c r="P238">
        <v>2.24165</v>
      </c>
      <c r="Q238">
        <v>0.284483</v>
      </c>
      <c r="R238">
        <v>0.113046</v>
      </c>
      <c r="S238">
        <v>9.54552</v>
      </c>
      <c r="T238">
        <v>0.140625</v>
      </c>
      <c r="U238">
        <v>2.80206</v>
      </c>
      <c r="V238">
        <v>3.61554</v>
      </c>
      <c r="W238">
        <v>0.968991</v>
      </c>
      <c r="X238">
        <v>1.20612</v>
      </c>
      <c r="Y238">
        <v>0.000467417</v>
      </c>
      <c r="Z238">
        <v>16.0493</v>
      </c>
      <c r="AA238">
        <v>8.68074</v>
      </c>
      <c r="AB238">
        <v>7.49232</v>
      </c>
      <c r="AC238">
        <v>6.78406</v>
      </c>
      <c r="AD238">
        <v>0.567361</v>
      </c>
      <c r="AE238">
        <v>1.65166</v>
      </c>
      <c r="AF238">
        <v>11.3257</v>
      </c>
      <c r="AG238">
        <v>14.4892</v>
      </c>
    </row>
    <row r="239" spans="1:33">
      <c r="A239" t="s">
        <v>307</v>
      </c>
      <c r="B239">
        <v>2</v>
      </c>
      <c r="C239" t="s">
        <v>66</v>
      </c>
      <c r="D239" t="s">
        <v>58</v>
      </c>
      <c r="E239" t="s">
        <v>146</v>
      </c>
      <c r="F239">
        <v>4.49</v>
      </c>
      <c r="G239">
        <v>2.77</v>
      </c>
      <c r="H239">
        <v>4.96</v>
      </c>
      <c r="I239">
        <v>12.29</v>
      </c>
      <c r="J239">
        <v>14.6</v>
      </c>
      <c r="K239">
        <v>0.802997</v>
      </c>
      <c r="L239">
        <v>0.75313</v>
      </c>
      <c r="M239">
        <v>0.247861</v>
      </c>
      <c r="N239">
        <v>1.22433</v>
      </c>
      <c r="O239">
        <v>1.4444</v>
      </c>
      <c r="P239">
        <v>5.88836</v>
      </c>
      <c r="Q239">
        <v>0.468879</v>
      </c>
      <c r="R239">
        <v>0.545368</v>
      </c>
      <c r="S239">
        <v>12.6428</v>
      </c>
      <c r="T239">
        <v>0.0616399</v>
      </c>
      <c r="U239">
        <v>5.40516</v>
      </c>
      <c r="V239">
        <v>6.39676</v>
      </c>
      <c r="W239">
        <v>1.46328</v>
      </c>
      <c r="X239">
        <v>1.58246</v>
      </c>
      <c r="Y239">
        <v>0.205657</v>
      </c>
      <c r="Z239">
        <v>46.4275</v>
      </c>
      <c r="AA239">
        <v>36.0703</v>
      </c>
      <c r="AB239">
        <v>11.0699</v>
      </c>
      <c r="AC239">
        <v>8.83755</v>
      </c>
      <c r="AD239">
        <v>2.52491</v>
      </c>
      <c r="AE239">
        <v>4.77909</v>
      </c>
      <c r="AF239">
        <v>30.1704</v>
      </c>
      <c r="AG239">
        <v>16.0654</v>
      </c>
    </row>
    <row r="240" spans="1:33">
      <c r="A240" t="s">
        <v>308</v>
      </c>
      <c r="B240">
        <v>2</v>
      </c>
      <c r="C240" t="s">
        <v>45</v>
      </c>
      <c r="D240" t="s">
        <v>35</v>
      </c>
      <c r="E240" t="s">
        <v>133</v>
      </c>
      <c r="F240">
        <v>4.12</v>
      </c>
      <c r="G240">
        <v>3.16</v>
      </c>
      <c r="H240">
        <v>5.08</v>
      </c>
      <c r="I240">
        <v>12.82</v>
      </c>
      <c r="J240">
        <v>20.8</v>
      </c>
      <c r="K240">
        <v>1.06982</v>
      </c>
      <c r="L240">
        <v>0.145797</v>
      </c>
      <c r="M240">
        <v>0.0591883</v>
      </c>
      <c r="N240">
        <v>0.51499</v>
      </c>
      <c r="O240">
        <v>0.807255</v>
      </c>
      <c r="P240">
        <v>2.35692</v>
      </c>
      <c r="Q240">
        <v>0.492334</v>
      </c>
      <c r="R240">
        <v>0.0656874</v>
      </c>
      <c r="S240">
        <v>10.1703</v>
      </c>
      <c r="T240">
        <v>0.196132</v>
      </c>
      <c r="U240">
        <v>0.558911</v>
      </c>
      <c r="V240">
        <v>3.43155</v>
      </c>
      <c r="W240">
        <v>1.27659</v>
      </c>
      <c r="X240">
        <v>1.00994</v>
      </c>
      <c r="Y240">
        <v>0.0766366</v>
      </c>
      <c r="Z240">
        <v>31.6158</v>
      </c>
      <c r="AA240">
        <v>22.3204</v>
      </c>
      <c r="AB240">
        <v>9.57128</v>
      </c>
      <c r="AC240">
        <v>8.0353</v>
      </c>
      <c r="AD240">
        <v>2.27918</v>
      </c>
      <c r="AE240">
        <v>2.10107</v>
      </c>
      <c r="AF240">
        <v>4.6799</v>
      </c>
      <c r="AG240">
        <v>9.15011</v>
      </c>
    </row>
    <row r="241" spans="1:33">
      <c r="A241" t="s">
        <v>309</v>
      </c>
      <c r="B241">
        <v>2</v>
      </c>
      <c r="C241" t="s">
        <v>34</v>
      </c>
      <c r="D241" t="s">
        <v>58</v>
      </c>
      <c r="E241" t="s">
        <v>51</v>
      </c>
      <c r="F241">
        <v>2.9</v>
      </c>
      <c r="G241">
        <v>3.34</v>
      </c>
      <c r="H241">
        <v>5.34</v>
      </c>
      <c r="I241">
        <v>12.26</v>
      </c>
      <c r="J241">
        <v>15.5</v>
      </c>
      <c r="K241">
        <v>0.588249</v>
      </c>
      <c r="L241">
        <v>1.1672</v>
      </c>
      <c r="M241">
        <v>0.397359</v>
      </c>
      <c r="N241">
        <v>0.831434</v>
      </c>
      <c r="O241">
        <v>1.46766</v>
      </c>
      <c r="P241">
        <v>6.92992</v>
      </c>
      <c r="Q241">
        <v>0.635272</v>
      </c>
      <c r="R241">
        <v>0.739409</v>
      </c>
      <c r="S241">
        <v>17.672</v>
      </c>
      <c r="T241">
        <v>0.265293</v>
      </c>
      <c r="U241">
        <v>5.33817</v>
      </c>
      <c r="V241">
        <v>11.1244</v>
      </c>
      <c r="W241">
        <v>2.05264</v>
      </c>
      <c r="X241">
        <v>1.78408</v>
      </c>
      <c r="Y241">
        <v>0.150623</v>
      </c>
      <c r="Z241">
        <v>49.994</v>
      </c>
      <c r="AA241">
        <v>36.3674</v>
      </c>
      <c r="AB241">
        <v>11.8774</v>
      </c>
      <c r="AC241">
        <v>10.2469</v>
      </c>
      <c r="AD241">
        <v>1.2855</v>
      </c>
      <c r="AE241">
        <v>3.28213</v>
      </c>
      <c r="AF241">
        <v>19.8943</v>
      </c>
      <c r="AG241">
        <v>19.1556</v>
      </c>
    </row>
    <row r="242" spans="1:33">
      <c r="A242" t="s">
        <v>310</v>
      </c>
      <c r="B242">
        <v>2</v>
      </c>
      <c r="C242" t="s">
        <v>42</v>
      </c>
      <c r="D242" t="s">
        <v>39</v>
      </c>
      <c r="E242" t="s">
        <v>36</v>
      </c>
      <c r="F242">
        <v>3.11</v>
      </c>
      <c r="G242">
        <v>3.46</v>
      </c>
      <c r="H242">
        <v>3.86</v>
      </c>
      <c r="I242">
        <v>11.24</v>
      </c>
      <c r="J242">
        <v>12.1</v>
      </c>
      <c r="K242">
        <v>1.01782</v>
      </c>
      <c r="L242">
        <v>0.892303</v>
      </c>
      <c r="M242">
        <v>0.340338</v>
      </c>
      <c r="N242">
        <v>1.13382</v>
      </c>
      <c r="O242">
        <v>1.34317</v>
      </c>
      <c r="P242">
        <v>3.18713</v>
      </c>
      <c r="Q242">
        <v>0.566391</v>
      </c>
      <c r="R242">
        <v>0.521091</v>
      </c>
      <c r="S242">
        <v>9.29698</v>
      </c>
      <c r="T242">
        <v>0.163978</v>
      </c>
      <c r="U242">
        <v>3.90516</v>
      </c>
      <c r="V242">
        <v>4.03964</v>
      </c>
      <c r="W242">
        <v>2.82086</v>
      </c>
      <c r="X242">
        <v>0.89771</v>
      </c>
      <c r="Y242">
        <v>0.089177</v>
      </c>
      <c r="Z242">
        <v>41.4655</v>
      </c>
      <c r="AA242">
        <v>32.9784</v>
      </c>
      <c r="AB242">
        <v>10.0416</v>
      </c>
      <c r="AC242">
        <v>9.24894</v>
      </c>
      <c r="AD242">
        <v>0.580731</v>
      </c>
      <c r="AE242">
        <v>4.91317</v>
      </c>
      <c r="AF242">
        <v>19.2694</v>
      </c>
      <c r="AG242">
        <v>5.7295</v>
      </c>
    </row>
    <row r="243" spans="1:33">
      <c r="A243" t="s">
        <v>311</v>
      </c>
      <c r="B243">
        <v>2</v>
      </c>
      <c r="C243" t="s">
        <v>45</v>
      </c>
      <c r="D243" t="s">
        <v>35</v>
      </c>
      <c r="E243" t="s">
        <v>53</v>
      </c>
      <c r="F243">
        <v>3.72</v>
      </c>
      <c r="G243">
        <v>3.63</v>
      </c>
      <c r="H243">
        <v>5.21</v>
      </c>
      <c r="I243">
        <v>13.21</v>
      </c>
      <c r="J243">
        <v>15.6</v>
      </c>
      <c r="K243">
        <v>0.585481</v>
      </c>
      <c r="L243">
        <v>0.254613</v>
      </c>
      <c r="M243">
        <v>0.206726</v>
      </c>
      <c r="N243">
        <v>0.431184</v>
      </c>
      <c r="O243">
        <v>0.744267</v>
      </c>
      <c r="P243">
        <v>1.24406</v>
      </c>
      <c r="Q243">
        <v>0.207578</v>
      </c>
      <c r="R243">
        <v>0.206047</v>
      </c>
      <c r="S243">
        <v>10.6972</v>
      </c>
      <c r="T243">
        <v>0.0986314</v>
      </c>
      <c r="U243">
        <v>0.87603</v>
      </c>
      <c r="V243">
        <v>6.04429</v>
      </c>
      <c r="W243">
        <v>2.07366</v>
      </c>
      <c r="X243">
        <v>0.507026</v>
      </c>
      <c r="Y243">
        <v>0.0123844</v>
      </c>
      <c r="Z243">
        <v>25.8224</v>
      </c>
      <c r="AA243">
        <v>17.0629</v>
      </c>
      <c r="AB243">
        <v>8.57162</v>
      </c>
      <c r="AC243">
        <v>7.73102</v>
      </c>
      <c r="AD243">
        <v>0.927009</v>
      </c>
      <c r="AE243">
        <v>0.835388</v>
      </c>
      <c r="AF243">
        <v>17.0944</v>
      </c>
      <c r="AG243">
        <v>8.13073</v>
      </c>
    </row>
    <row r="244" spans="1:33">
      <c r="A244" t="s">
        <v>312</v>
      </c>
      <c r="B244">
        <v>2</v>
      </c>
      <c r="C244" t="s">
        <v>66</v>
      </c>
      <c r="D244" t="s">
        <v>39</v>
      </c>
      <c r="E244" t="s">
        <v>36</v>
      </c>
      <c r="F244">
        <v>3.03</v>
      </c>
      <c r="G244">
        <v>3.03</v>
      </c>
      <c r="H244">
        <v>5.07</v>
      </c>
      <c r="I244">
        <v>11.88</v>
      </c>
      <c r="J244">
        <v>12.1</v>
      </c>
      <c r="K244">
        <v>1.49388</v>
      </c>
      <c r="L244">
        <v>0.403137</v>
      </c>
      <c r="M244">
        <v>0.504065</v>
      </c>
      <c r="N244">
        <v>1.12613</v>
      </c>
      <c r="O244">
        <v>1.16274</v>
      </c>
      <c r="P244">
        <v>3.2462</v>
      </c>
      <c r="Q244">
        <v>0.300451</v>
      </c>
      <c r="R244">
        <v>0.392518</v>
      </c>
      <c r="S244">
        <v>11.8983</v>
      </c>
      <c r="T244">
        <v>0.298598</v>
      </c>
      <c r="U244">
        <v>4.22179</v>
      </c>
      <c r="V244">
        <v>4.9271</v>
      </c>
      <c r="W244">
        <v>1.20528</v>
      </c>
      <c r="X244">
        <v>0.752328</v>
      </c>
      <c r="Y244">
        <v>0.132869</v>
      </c>
      <c r="Z244">
        <v>60.7387</v>
      </c>
      <c r="AA244">
        <v>41.4399</v>
      </c>
      <c r="AB244">
        <v>17.1765</v>
      </c>
      <c r="AC244">
        <v>15.1152</v>
      </c>
      <c r="AD244">
        <v>2.09421</v>
      </c>
      <c r="AE244">
        <v>4.9767</v>
      </c>
      <c r="AF244">
        <v>21.6857</v>
      </c>
      <c r="AG244">
        <v>14.8582</v>
      </c>
    </row>
    <row r="245" spans="1:33">
      <c r="A245" t="s">
        <v>313</v>
      </c>
      <c r="B245">
        <v>2</v>
      </c>
      <c r="C245" t="s">
        <v>60</v>
      </c>
      <c r="D245" t="s">
        <v>35</v>
      </c>
      <c r="E245" t="s">
        <v>36</v>
      </c>
      <c r="F245">
        <v>2.1</v>
      </c>
      <c r="G245">
        <v>2.9</v>
      </c>
      <c r="H245">
        <v>4.68</v>
      </c>
      <c r="I245">
        <v>10.45</v>
      </c>
      <c r="J245">
        <v>13.5</v>
      </c>
      <c r="K245">
        <v>1.56449</v>
      </c>
      <c r="L245">
        <v>0.775186</v>
      </c>
      <c r="M245">
        <v>0.523142</v>
      </c>
      <c r="N245">
        <v>1.10957</v>
      </c>
      <c r="O245">
        <v>1.87817</v>
      </c>
      <c r="P245">
        <v>4.4027</v>
      </c>
      <c r="Q245">
        <v>0.508836</v>
      </c>
      <c r="R245">
        <v>0.234566</v>
      </c>
      <c r="S245">
        <v>13.7258</v>
      </c>
      <c r="T245">
        <v>0.171411</v>
      </c>
      <c r="U245">
        <v>4.23844</v>
      </c>
      <c r="V245">
        <v>6.53531</v>
      </c>
      <c r="W245">
        <v>3.3182</v>
      </c>
      <c r="X245">
        <v>1.12404</v>
      </c>
      <c r="Y245">
        <v>0.105369</v>
      </c>
      <c r="Z245">
        <v>39.4874</v>
      </c>
      <c r="AA245">
        <v>29.551</v>
      </c>
      <c r="AB245">
        <v>9.22585</v>
      </c>
      <c r="AC245">
        <v>8.07471</v>
      </c>
      <c r="AD245">
        <v>1.0654</v>
      </c>
      <c r="AE245">
        <v>3.22166</v>
      </c>
      <c r="AF245">
        <v>21.3459</v>
      </c>
      <c r="AG245">
        <v>10.0608</v>
      </c>
    </row>
    <row r="246" spans="1:33">
      <c r="A246" t="s">
        <v>314</v>
      </c>
      <c r="B246">
        <v>3</v>
      </c>
      <c r="C246" t="s">
        <v>45</v>
      </c>
      <c r="D246" t="s">
        <v>39</v>
      </c>
      <c r="E246" t="s">
        <v>74</v>
      </c>
      <c r="F246">
        <v>2.32</v>
      </c>
      <c r="G246">
        <v>2.75</v>
      </c>
      <c r="H246">
        <v>5.12</v>
      </c>
      <c r="I246">
        <v>11.07</v>
      </c>
      <c r="J246">
        <v>11.9</v>
      </c>
      <c r="K246">
        <v>2.82873</v>
      </c>
      <c r="L246">
        <v>0.471827</v>
      </c>
      <c r="M246">
        <v>0.423857</v>
      </c>
      <c r="N246">
        <v>0.434716</v>
      </c>
      <c r="O246">
        <v>0.44765</v>
      </c>
      <c r="P246">
        <v>2.95812</v>
      </c>
      <c r="Q246">
        <v>0.286983</v>
      </c>
      <c r="R246">
        <v>0.185941</v>
      </c>
      <c r="S246">
        <v>6.06258</v>
      </c>
      <c r="T246">
        <v>0.141198</v>
      </c>
      <c r="U246">
        <v>4.19524</v>
      </c>
      <c r="V246">
        <v>7.1069</v>
      </c>
      <c r="W246">
        <v>2.97224</v>
      </c>
      <c r="X246">
        <v>0.781063</v>
      </c>
      <c r="Y246">
        <v>0.0564477</v>
      </c>
      <c r="Z246">
        <v>47.2153</v>
      </c>
      <c r="AA246">
        <v>33.3008</v>
      </c>
      <c r="AB246">
        <v>11.486</v>
      </c>
      <c r="AC246">
        <v>10.3023</v>
      </c>
      <c r="AD246">
        <v>1.28838</v>
      </c>
      <c r="AE246">
        <v>4.62813</v>
      </c>
      <c r="AF246">
        <v>15.1671</v>
      </c>
      <c r="AG246">
        <v>7.18369</v>
      </c>
    </row>
    <row r="247" spans="1:33">
      <c r="A247" t="s">
        <v>315</v>
      </c>
      <c r="B247">
        <v>2</v>
      </c>
      <c r="C247" t="s">
        <v>42</v>
      </c>
      <c r="D247" t="s">
        <v>39</v>
      </c>
      <c r="E247" t="s">
        <v>36</v>
      </c>
      <c r="F247">
        <v>2.39</v>
      </c>
      <c r="G247">
        <v>3.16</v>
      </c>
      <c r="H247">
        <v>5.04</v>
      </c>
      <c r="I247">
        <v>11.33</v>
      </c>
      <c r="J247">
        <v>13.6</v>
      </c>
      <c r="K247">
        <v>1.81472</v>
      </c>
      <c r="L247">
        <v>0.912859</v>
      </c>
      <c r="M247">
        <v>0.401553</v>
      </c>
      <c r="N247">
        <v>1.69433</v>
      </c>
      <c r="O247">
        <v>1.91477</v>
      </c>
      <c r="P247">
        <v>6.45429</v>
      </c>
      <c r="Q247">
        <v>0.444996</v>
      </c>
      <c r="R247">
        <v>0.59969</v>
      </c>
      <c r="S247">
        <v>15.2011</v>
      </c>
      <c r="T247">
        <v>0.230864</v>
      </c>
      <c r="U247">
        <v>5.34672</v>
      </c>
      <c r="V247">
        <v>7.24522</v>
      </c>
      <c r="W247">
        <v>1.68985</v>
      </c>
      <c r="X247">
        <v>1.27735</v>
      </c>
      <c r="Y247">
        <v>0.0846386</v>
      </c>
      <c r="Z247">
        <v>52.8471</v>
      </c>
      <c r="AA247">
        <v>37.969</v>
      </c>
      <c r="AB247">
        <v>13.95</v>
      </c>
      <c r="AC247">
        <v>12.3776</v>
      </c>
      <c r="AD247">
        <v>1.7089</v>
      </c>
      <c r="AE247">
        <v>4.07891</v>
      </c>
      <c r="AF247">
        <v>23.7996</v>
      </c>
      <c r="AG247">
        <v>18.0636</v>
      </c>
    </row>
    <row r="248" spans="1:33">
      <c r="A248" t="s">
        <v>316</v>
      </c>
      <c r="B248">
        <v>2</v>
      </c>
      <c r="C248" t="s">
        <v>42</v>
      </c>
      <c r="D248" t="s">
        <v>39</v>
      </c>
      <c r="E248" t="s">
        <v>56</v>
      </c>
      <c r="F248">
        <v>3.33</v>
      </c>
      <c r="G248">
        <v>3.29</v>
      </c>
      <c r="H248">
        <v>5.47</v>
      </c>
      <c r="I248">
        <v>13.04</v>
      </c>
      <c r="J248">
        <v>19.7</v>
      </c>
      <c r="K248">
        <v>1.55984</v>
      </c>
      <c r="L248">
        <v>0.624543</v>
      </c>
      <c r="M248">
        <v>0.3976</v>
      </c>
      <c r="N248">
        <v>0.842784</v>
      </c>
      <c r="O248">
        <v>0.933667</v>
      </c>
      <c r="P248">
        <v>4.04511</v>
      </c>
      <c r="Q248">
        <v>0.415797</v>
      </c>
      <c r="R248">
        <v>0.475503</v>
      </c>
      <c r="S248">
        <v>16.1703</v>
      </c>
      <c r="T248">
        <v>0.218628</v>
      </c>
      <c r="U248">
        <v>4.55218</v>
      </c>
      <c r="V248">
        <v>8.87435</v>
      </c>
      <c r="W248">
        <v>0.65605</v>
      </c>
      <c r="X248">
        <v>1.12401</v>
      </c>
      <c r="Y248">
        <v>0.0872805</v>
      </c>
      <c r="Z248">
        <v>30.2144</v>
      </c>
      <c r="AA248">
        <v>19.5229</v>
      </c>
      <c r="AB248">
        <v>10.7441</v>
      </c>
      <c r="AC248">
        <v>10.055</v>
      </c>
      <c r="AD248">
        <v>0.886589</v>
      </c>
      <c r="AE248">
        <v>2.80556</v>
      </c>
      <c r="AF248">
        <v>22.1868</v>
      </c>
      <c r="AG248">
        <v>19.6353</v>
      </c>
    </row>
    <row r="249" spans="1:33">
      <c r="A249" t="s">
        <v>317</v>
      </c>
      <c r="B249">
        <v>2</v>
      </c>
      <c r="C249" t="s">
        <v>111</v>
      </c>
      <c r="D249" t="s">
        <v>58</v>
      </c>
      <c r="E249" t="s">
        <v>81</v>
      </c>
      <c r="F249">
        <v>3.38</v>
      </c>
      <c r="G249">
        <v>3.88</v>
      </c>
      <c r="H249">
        <v>4.95</v>
      </c>
      <c r="I249">
        <v>13.09</v>
      </c>
      <c r="J249">
        <v>9.4</v>
      </c>
      <c r="K249">
        <v>1.43768</v>
      </c>
      <c r="L249">
        <v>0.88201</v>
      </c>
      <c r="M249">
        <v>0.43643</v>
      </c>
      <c r="N249">
        <v>1.36084</v>
      </c>
      <c r="O249">
        <v>1.53611</v>
      </c>
      <c r="P249">
        <v>4.66261</v>
      </c>
      <c r="Q249">
        <v>0.469809</v>
      </c>
      <c r="R249">
        <v>0.511592</v>
      </c>
      <c r="S249">
        <v>23.2835</v>
      </c>
      <c r="T249">
        <v>0.222359</v>
      </c>
      <c r="U249">
        <v>4.92059</v>
      </c>
      <c r="V249">
        <v>6.19802</v>
      </c>
      <c r="W249">
        <v>0.366751</v>
      </c>
      <c r="X249">
        <v>1.0657</v>
      </c>
      <c r="Y249">
        <v>0.148224</v>
      </c>
      <c r="Z249">
        <v>37.6884</v>
      </c>
      <c r="AA249">
        <v>27.8893</v>
      </c>
      <c r="AB249">
        <v>10.141</v>
      </c>
      <c r="AC249">
        <v>8.99235</v>
      </c>
      <c r="AD249">
        <v>1.32066</v>
      </c>
      <c r="AE249">
        <v>3.53627</v>
      </c>
      <c r="AF249">
        <v>26.637</v>
      </c>
      <c r="AG249">
        <v>12.7686</v>
      </c>
    </row>
    <row r="250" spans="1:33">
      <c r="A250" t="s">
        <v>318</v>
      </c>
      <c r="B250">
        <v>1</v>
      </c>
      <c r="C250" t="s">
        <v>34</v>
      </c>
      <c r="D250" t="s">
        <v>58</v>
      </c>
      <c r="E250" t="s">
        <v>53</v>
      </c>
      <c r="F250">
        <v>2.58</v>
      </c>
      <c r="G250">
        <v>3.13</v>
      </c>
      <c r="H250">
        <v>5</v>
      </c>
      <c r="I250">
        <v>11.35</v>
      </c>
      <c r="J250">
        <v>17.8</v>
      </c>
      <c r="K250">
        <v>1.28446</v>
      </c>
      <c r="L250">
        <v>0.699722</v>
      </c>
      <c r="M250">
        <v>0.311387</v>
      </c>
      <c r="N250">
        <v>0.601386</v>
      </c>
      <c r="O250">
        <v>1.04808</v>
      </c>
      <c r="P250">
        <v>3.32884</v>
      </c>
      <c r="Q250">
        <v>0.156462</v>
      </c>
      <c r="R250">
        <v>0.167599</v>
      </c>
      <c r="S250">
        <v>13.4628</v>
      </c>
      <c r="T250">
        <v>0.140424</v>
      </c>
      <c r="U250">
        <v>3.13813</v>
      </c>
      <c r="V250">
        <v>3.82442</v>
      </c>
      <c r="W250">
        <v>2.53968</v>
      </c>
      <c r="X250">
        <v>1.1861</v>
      </c>
      <c r="Y250">
        <v>0.0268524</v>
      </c>
      <c r="Z250">
        <v>17.0872</v>
      </c>
      <c r="AA250">
        <v>12.4724</v>
      </c>
      <c r="AB250">
        <v>4.56426</v>
      </c>
      <c r="AC250">
        <v>4.07195</v>
      </c>
      <c r="AD250">
        <v>0.521172</v>
      </c>
      <c r="AE250">
        <v>2.56458</v>
      </c>
      <c r="AF250">
        <v>12.9779</v>
      </c>
      <c r="AG250">
        <v>8.93706</v>
      </c>
    </row>
    <row r="251" spans="1:33">
      <c r="A251" t="s">
        <v>319</v>
      </c>
      <c r="B251">
        <v>1</v>
      </c>
      <c r="C251" t="s">
        <v>111</v>
      </c>
      <c r="D251" t="s">
        <v>58</v>
      </c>
      <c r="E251" t="s">
        <v>53</v>
      </c>
      <c r="F251">
        <v>4.26</v>
      </c>
      <c r="G251">
        <v>3.29</v>
      </c>
      <c r="H251">
        <v>5.18</v>
      </c>
      <c r="I251">
        <v>13.29</v>
      </c>
      <c r="J251">
        <v>18.8</v>
      </c>
      <c r="K251">
        <v>1.24258</v>
      </c>
      <c r="L251">
        <v>0.685301</v>
      </c>
      <c r="M251">
        <v>0.443488</v>
      </c>
      <c r="N251">
        <v>1.25016</v>
      </c>
      <c r="O251">
        <v>1.13383</v>
      </c>
      <c r="P251">
        <v>4.27643</v>
      </c>
      <c r="Q251">
        <v>0.406892</v>
      </c>
      <c r="R251">
        <v>0.346271</v>
      </c>
      <c r="S251">
        <v>17.6252</v>
      </c>
      <c r="T251">
        <v>0.234368</v>
      </c>
      <c r="U251">
        <v>3.73303</v>
      </c>
      <c r="V251">
        <v>7.64636</v>
      </c>
      <c r="W251">
        <v>2.192</v>
      </c>
      <c r="X251">
        <v>1.44207</v>
      </c>
      <c r="Y251">
        <v>0.0798503</v>
      </c>
      <c r="Z251">
        <v>42.5665</v>
      </c>
      <c r="AA251">
        <v>27.8484</v>
      </c>
      <c r="AB251">
        <v>13.5557</v>
      </c>
      <c r="AC251">
        <v>11.8311</v>
      </c>
      <c r="AD251">
        <v>1.74522</v>
      </c>
      <c r="AE251">
        <v>2.77797</v>
      </c>
      <c r="AF251">
        <v>8.88699</v>
      </c>
      <c r="AG251">
        <v>10.9768</v>
      </c>
    </row>
    <row r="252" spans="1:33">
      <c r="A252" t="s">
        <v>320</v>
      </c>
      <c r="B252">
        <v>1</v>
      </c>
      <c r="C252" t="s">
        <v>45</v>
      </c>
      <c r="D252" t="s">
        <v>64</v>
      </c>
      <c r="E252" t="s">
        <v>99</v>
      </c>
      <c r="F252">
        <v>2.88</v>
      </c>
      <c r="G252">
        <v>2.55</v>
      </c>
      <c r="H252">
        <v>5.28</v>
      </c>
      <c r="I252">
        <v>11.49</v>
      </c>
      <c r="J252">
        <v>16</v>
      </c>
      <c r="K252">
        <v>2.39621</v>
      </c>
      <c r="L252">
        <v>0.251219</v>
      </c>
      <c r="M252">
        <v>0.135145</v>
      </c>
      <c r="N252">
        <v>0.699208</v>
      </c>
      <c r="O252">
        <v>0.386696</v>
      </c>
      <c r="P252">
        <v>2.12675</v>
      </c>
      <c r="Q252">
        <v>0.513931</v>
      </c>
      <c r="R252">
        <v>0.359466</v>
      </c>
      <c r="S252">
        <v>12.7577</v>
      </c>
      <c r="T252">
        <v>0.185999</v>
      </c>
      <c r="U252">
        <v>4.71431</v>
      </c>
      <c r="V252">
        <v>9.30674</v>
      </c>
      <c r="W252">
        <v>0.101072</v>
      </c>
      <c r="X252">
        <v>1.36799</v>
      </c>
      <c r="Y252">
        <v>0.156011</v>
      </c>
      <c r="Z252">
        <v>47.2941</v>
      </c>
      <c r="AA252">
        <v>31.9399</v>
      </c>
      <c r="AB252">
        <v>14.816</v>
      </c>
      <c r="AC252">
        <v>11.8769</v>
      </c>
      <c r="AD252">
        <v>1.83298</v>
      </c>
      <c r="AE252">
        <v>3.42606</v>
      </c>
      <c r="AF252">
        <v>11.024</v>
      </c>
      <c r="AG252">
        <v>18.061</v>
      </c>
    </row>
    <row r="253" spans="1:33">
      <c r="A253" t="s">
        <v>321</v>
      </c>
      <c r="B253">
        <v>1</v>
      </c>
      <c r="C253" t="s">
        <v>111</v>
      </c>
      <c r="D253" t="s">
        <v>64</v>
      </c>
      <c r="E253" t="s">
        <v>36</v>
      </c>
      <c r="F253">
        <v>2.91</v>
      </c>
      <c r="G253">
        <v>3.26</v>
      </c>
      <c r="H253">
        <v>5.16</v>
      </c>
      <c r="I253">
        <v>12.06</v>
      </c>
      <c r="J253">
        <v>14.7</v>
      </c>
      <c r="K253">
        <v>0.51358</v>
      </c>
      <c r="L253">
        <v>0.666805</v>
      </c>
      <c r="M253">
        <v>0.22389</v>
      </c>
      <c r="N253">
        <v>1.05562</v>
      </c>
      <c r="O253">
        <v>1.46696</v>
      </c>
      <c r="P253">
        <v>3.94683</v>
      </c>
      <c r="Q253">
        <v>0.397746</v>
      </c>
      <c r="R253">
        <v>0.357834</v>
      </c>
      <c r="S253">
        <v>10.6993</v>
      </c>
      <c r="T253">
        <v>0.0770325</v>
      </c>
      <c r="U253">
        <v>3.68081</v>
      </c>
      <c r="V253">
        <v>6.45911</v>
      </c>
      <c r="W253">
        <v>2.22568</v>
      </c>
      <c r="X253">
        <v>1.05379</v>
      </c>
      <c r="Y253">
        <v>0.0904332</v>
      </c>
      <c r="Z253">
        <v>21.6414</v>
      </c>
      <c r="AA253">
        <v>18.0679</v>
      </c>
      <c r="AB253">
        <v>3.90185</v>
      </c>
      <c r="AC253">
        <v>3.24237</v>
      </c>
      <c r="AD253">
        <v>0.481441</v>
      </c>
      <c r="AE253">
        <v>1.44485</v>
      </c>
      <c r="AF253">
        <v>23.2019</v>
      </c>
      <c r="AG253">
        <v>13.3266</v>
      </c>
    </row>
    <row r="254" spans="1:33">
      <c r="A254" t="s">
        <v>322</v>
      </c>
      <c r="B254">
        <v>1</v>
      </c>
      <c r="C254" t="s">
        <v>60</v>
      </c>
      <c r="D254" t="s">
        <v>39</v>
      </c>
      <c r="E254" t="s">
        <v>146</v>
      </c>
      <c r="F254">
        <v>3.02</v>
      </c>
      <c r="G254">
        <v>3.27</v>
      </c>
      <c r="H254">
        <v>4.96</v>
      </c>
      <c r="I254">
        <v>11.45</v>
      </c>
      <c r="J254">
        <v>9.6</v>
      </c>
      <c r="K254">
        <v>1.70469</v>
      </c>
      <c r="L254">
        <v>1.21079</v>
      </c>
      <c r="M254">
        <v>0.478034</v>
      </c>
      <c r="N254">
        <v>2.13211</v>
      </c>
      <c r="O254">
        <v>2.37353</v>
      </c>
      <c r="P254">
        <v>7.7921</v>
      </c>
      <c r="Q254">
        <v>0.543712</v>
      </c>
      <c r="R254">
        <v>0.750127</v>
      </c>
      <c r="S254">
        <v>19.2017</v>
      </c>
      <c r="T254">
        <v>0.127461</v>
      </c>
      <c r="U254">
        <v>7.75747</v>
      </c>
      <c r="V254">
        <v>2.60181</v>
      </c>
      <c r="W254">
        <v>4.38774</v>
      </c>
      <c r="X254">
        <v>1.94971</v>
      </c>
      <c r="Y254">
        <v>0.276517</v>
      </c>
      <c r="Z254">
        <v>54.4225</v>
      </c>
      <c r="AA254">
        <v>40.611</v>
      </c>
      <c r="AB254">
        <v>13.0013</v>
      </c>
      <c r="AC254">
        <v>10.2882</v>
      </c>
      <c r="AD254">
        <v>2.73891</v>
      </c>
      <c r="AE254">
        <v>4.09454</v>
      </c>
      <c r="AF254">
        <v>33.4797</v>
      </c>
      <c r="AG254">
        <v>7.19515</v>
      </c>
    </row>
    <row r="255" spans="1:33">
      <c r="A255" t="s">
        <v>323</v>
      </c>
      <c r="B255">
        <v>2</v>
      </c>
      <c r="C255" t="s">
        <v>34</v>
      </c>
      <c r="D255" t="s">
        <v>58</v>
      </c>
      <c r="E255" t="s">
        <v>133</v>
      </c>
      <c r="F255">
        <v>3.26</v>
      </c>
      <c r="G255">
        <v>3.77</v>
      </c>
      <c r="H255">
        <v>5.38</v>
      </c>
      <c r="I255">
        <v>12.93</v>
      </c>
      <c r="J255">
        <v>15.3</v>
      </c>
      <c r="K255">
        <v>1.84074</v>
      </c>
      <c r="L255">
        <v>0.622182</v>
      </c>
      <c r="M255">
        <v>0.621931</v>
      </c>
      <c r="N255">
        <v>1.62497</v>
      </c>
      <c r="O255">
        <v>1.36063</v>
      </c>
      <c r="P255">
        <v>4.54958</v>
      </c>
      <c r="Q255">
        <v>0.47116</v>
      </c>
      <c r="R255">
        <v>0.40828</v>
      </c>
      <c r="S255">
        <v>16.6674</v>
      </c>
      <c r="T255">
        <v>0.203566</v>
      </c>
      <c r="U255">
        <v>5.5407</v>
      </c>
      <c r="V255">
        <v>12.1163</v>
      </c>
      <c r="W255">
        <v>3.45046</v>
      </c>
      <c r="X255">
        <v>2.20121</v>
      </c>
      <c r="Y255">
        <v>0.1877</v>
      </c>
      <c r="Z255">
        <v>46.7613</v>
      </c>
      <c r="AA255">
        <v>30.2981</v>
      </c>
      <c r="AB255">
        <v>17.6496</v>
      </c>
      <c r="AC255">
        <v>15.8016</v>
      </c>
      <c r="AD255">
        <v>1.80436</v>
      </c>
      <c r="AE255">
        <v>4.61097</v>
      </c>
      <c r="AF255">
        <v>22.7233</v>
      </c>
      <c r="AG255">
        <v>14.6993</v>
      </c>
    </row>
    <row r="256" spans="1:33">
      <c r="A256" t="s">
        <v>324</v>
      </c>
      <c r="B256">
        <v>2</v>
      </c>
      <c r="C256" t="s">
        <v>66</v>
      </c>
      <c r="D256" t="s">
        <v>64</v>
      </c>
      <c r="E256" t="s">
        <v>53</v>
      </c>
      <c r="F256">
        <v>2.86</v>
      </c>
      <c r="G256">
        <v>3.04</v>
      </c>
      <c r="H256">
        <v>5.31</v>
      </c>
      <c r="I256">
        <v>11.84</v>
      </c>
      <c r="J256">
        <v>16.9</v>
      </c>
      <c r="K256">
        <v>0.202401</v>
      </c>
      <c r="L256">
        <v>0.400408</v>
      </c>
      <c r="M256">
        <v>0.265154</v>
      </c>
      <c r="N256">
        <v>0.568732</v>
      </c>
      <c r="O256">
        <v>0.859976</v>
      </c>
      <c r="P256">
        <v>2.96828</v>
      </c>
      <c r="Q256">
        <v>0.455228</v>
      </c>
      <c r="R256">
        <v>0.1168</v>
      </c>
      <c r="S256">
        <v>11.281</v>
      </c>
      <c r="T256">
        <v>0.065163</v>
      </c>
      <c r="U256">
        <v>3.71541</v>
      </c>
      <c r="V256">
        <v>4.4136</v>
      </c>
      <c r="W256">
        <v>2.09896</v>
      </c>
      <c r="X256">
        <v>0.87258</v>
      </c>
      <c r="Y256">
        <v>0.0638699</v>
      </c>
      <c r="Z256">
        <v>16.0976</v>
      </c>
      <c r="AA256">
        <v>12.0767</v>
      </c>
      <c r="AB256">
        <v>3.93711</v>
      </c>
      <c r="AC256">
        <v>3.61566</v>
      </c>
      <c r="AD256">
        <v>0.470114</v>
      </c>
      <c r="AE256">
        <v>0.551096</v>
      </c>
      <c r="AF256">
        <v>11.0251</v>
      </c>
      <c r="AG256">
        <v>3.70852</v>
      </c>
    </row>
    <row r="257" spans="1:33">
      <c r="A257" t="s">
        <v>325</v>
      </c>
      <c r="B257">
        <v>2</v>
      </c>
      <c r="C257" t="s">
        <v>38</v>
      </c>
      <c r="D257" t="s">
        <v>39</v>
      </c>
      <c r="E257" t="s">
        <v>146</v>
      </c>
      <c r="F257">
        <v>2.97</v>
      </c>
      <c r="G257">
        <v>3.08</v>
      </c>
      <c r="H257">
        <v>4.67</v>
      </c>
      <c r="I257">
        <v>10.95</v>
      </c>
      <c r="J257">
        <v>8.8</v>
      </c>
      <c r="K257">
        <v>0.977427</v>
      </c>
      <c r="L257">
        <v>0.663979</v>
      </c>
      <c r="M257">
        <v>0.534513</v>
      </c>
      <c r="N257">
        <v>1.33227</v>
      </c>
      <c r="O257">
        <v>1.01005</v>
      </c>
      <c r="P257">
        <v>3.26537</v>
      </c>
      <c r="Q257">
        <v>0.359848</v>
      </c>
      <c r="R257">
        <v>0.49207</v>
      </c>
      <c r="S257">
        <v>12.923</v>
      </c>
      <c r="T257">
        <v>0.105826</v>
      </c>
      <c r="U257">
        <v>5.67593</v>
      </c>
      <c r="V257">
        <v>6.70057</v>
      </c>
      <c r="W257">
        <v>4.15029</v>
      </c>
      <c r="X257">
        <v>1.26623</v>
      </c>
      <c r="Y257">
        <v>0.19145</v>
      </c>
      <c r="Z257">
        <v>55.7064</v>
      </c>
      <c r="AA257">
        <v>38.4221</v>
      </c>
      <c r="AB257">
        <v>18.2758</v>
      </c>
      <c r="AC257">
        <v>16.3052</v>
      </c>
      <c r="AD257">
        <v>2.52043</v>
      </c>
      <c r="AE257">
        <v>2.20038</v>
      </c>
      <c r="AF257">
        <v>27.6624</v>
      </c>
      <c r="AG257">
        <v>7.12902</v>
      </c>
    </row>
    <row r="258" spans="1:33">
      <c r="A258" t="s">
        <v>326</v>
      </c>
      <c r="B258">
        <v>3</v>
      </c>
      <c r="C258" t="s">
        <v>50</v>
      </c>
      <c r="D258" t="s">
        <v>39</v>
      </c>
      <c r="E258" t="s">
        <v>46</v>
      </c>
      <c r="F258">
        <v>1.95</v>
      </c>
      <c r="G258">
        <v>2.98</v>
      </c>
      <c r="H258">
        <v>5.27</v>
      </c>
      <c r="I258">
        <v>11.11</v>
      </c>
      <c r="J258">
        <v>14.3</v>
      </c>
      <c r="K258">
        <v>1.71751</v>
      </c>
      <c r="L258">
        <v>0.976632</v>
      </c>
      <c r="M258">
        <v>0.198843</v>
      </c>
      <c r="N258">
        <v>1.25733</v>
      </c>
      <c r="O258">
        <v>1.44409</v>
      </c>
      <c r="P258">
        <v>6.24156</v>
      </c>
      <c r="Q258">
        <v>0.586693</v>
      </c>
      <c r="R258">
        <v>0.524116</v>
      </c>
      <c r="S258">
        <v>16.4473</v>
      </c>
      <c r="T258">
        <v>0.0875673</v>
      </c>
      <c r="U258">
        <v>6.07564</v>
      </c>
      <c r="V258">
        <v>10.2376</v>
      </c>
      <c r="W258">
        <v>1.37958</v>
      </c>
      <c r="X258">
        <v>1.48908</v>
      </c>
      <c r="Y258">
        <v>0.103163</v>
      </c>
      <c r="Z258">
        <v>22.5793</v>
      </c>
      <c r="AA258">
        <v>15.131</v>
      </c>
      <c r="AB258">
        <v>5.87376</v>
      </c>
      <c r="AC258">
        <v>5.49923</v>
      </c>
      <c r="AD258">
        <v>0.300168</v>
      </c>
      <c r="AE258">
        <v>3.05886</v>
      </c>
      <c r="AF258">
        <v>20.5378</v>
      </c>
      <c r="AG258">
        <v>17.173</v>
      </c>
    </row>
    <row r="259" spans="1:33">
      <c r="A259" t="s">
        <v>327</v>
      </c>
      <c r="B259">
        <v>2</v>
      </c>
      <c r="C259" t="s">
        <v>45</v>
      </c>
      <c r="D259" t="s">
        <v>35</v>
      </c>
      <c r="E259" t="s">
        <v>53</v>
      </c>
      <c r="F259">
        <v>2.87</v>
      </c>
      <c r="G259">
        <v>3.12</v>
      </c>
      <c r="H259">
        <v>5.18</v>
      </c>
      <c r="I259">
        <v>11.7</v>
      </c>
      <c r="J259">
        <v>15</v>
      </c>
      <c r="K259">
        <v>0.530595</v>
      </c>
      <c r="L259">
        <v>0.666208</v>
      </c>
      <c r="M259">
        <v>0.296912</v>
      </c>
      <c r="N259">
        <v>1.0473</v>
      </c>
      <c r="O259">
        <v>0.975554</v>
      </c>
      <c r="P259">
        <v>4.05458</v>
      </c>
      <c r="Q259">
        <v>0.200801</v>
      </c>
      <c r="R259">
        <v>0.416148</v>
      </c>
      <c r="S259">
        <v>11.0734</v>
      </c>
      <c r="T259">
        <v>0.135997</v>
      </c>
      <c r="U259">
        <v>3.05445</v>
      </c>
      <c r="V259">
        <v>5.2016</v>
      </c>
      <c r="W259">
        <v>2.71226</v>
      </c>
      <c r="X259">
        <v>1.02304</v>
      </c>
      <c r="Y259">
        <v>0.0795396</v>
      </c>
      <c r="Z259">
        <v>26.94</v>
      </c>
      <c r="AA259">
        <v>15.0906</v>
      </c>
      <c r="AB259">
        <v>12.6642</v>
      </c>
      <c r="AC259">
        <v>11.5422</v>
      </c>
      <c r="AD259">
        <v>1.32741</v>
      </c>
      <c r="AE259">
        <v>1.9853</v>
      </c>
      <c r="AF259">
        <v>15.2702</v>
      </c>
      <c r="AG259">
        <v>15.3061</v>
      </c>
    </row>
    <row r="260" spans="1:33">
      <c r="A260" t="s">
        <v>328</v>
      </c>
      <c r="B260">
        <v>2</v>
      </c>
      <c r="C260" t="s">
        <v>34</v>
      </c>
      <c r="D260" t="s">
        <v>35</v>
      </c>
      <c r="E260" t="s">
        <v>56</v>
      </c>
      <c r="F260">
        <v>3.31</v>
      </c>
      <c r="G260">
        <v>3.26</v>
      </c>
      <c r="H260">
        <v>4.7</v>
      </c>
      <c r="I260">
        <v>12.29</v>
      </c>
      <c r="J260">
        <v>19</v>
      </c>
      <c r="K260">
        <v>1.6447</v>
      </c>
      <c r="L260">
        <v>0.696223</v>
      </c>
      <c r="M260">
        <v>0.376939</v>
      </c>
      <c r="N260">
        <v>0.939916</v>
      </c>
      <c r="O260">
        <v>0.946196</v>
      </c>
      <c r="P260">
        <v>4.32643</v>
      </c>
      <c r="Q260">
        <v>0.443943</v>
      </c>
      <c r="R260">
        <v>0.450882</v>
      </c>
      <c r="S260">
        <v>9.10335</v>
      </c>
      <c r="T260">
        <v>0.245116</v>
      </c>
      <c r="U260">
        <v>1.37684</v>
      </c>
      <c r="V260">
        <v>7.76092</v>
      </c>
      <c r="W260">
        <v>0.921224</v>
      </c>
      <c r="X260">
        <v>1.11786</v>
      </c>
      <c r="Y260">
        <v>0.0169437</v>
      </c>
      <c r="Z260">
        <v>38.9901</v>
      </c>
      <c r="AA260">
        <v>25.8015</v>
      </c>
      <c r="AB260">
        <v>10.4206</v>
      </c>
      <c r="AC260">
        <v>9.26963</v>
      </c>
      <c r="AD260">
        <v>1.08292</v>
      </c>
      <c r="AE260">
        <v>2.54421</v>
      </c>
      <c r="AF260">
        <v>14.5848</v>
      </c>
      <c r="AG260">
        <v>14.2783</v>
      </c>
    </row>
    <row r="261" spans="1:33">
      <c r="A261" t="s">
        <v>329</v>
      </c>
      <c r="B261">
        <v>1</v>
      </c>
      <c r="C261" t="s">
        <v>34</v>
      </c>
      <c r="D261" t="s">
        <v>39</v>
      </c>
      <c r="E261" t="s">
        <v>108</v>
      </c>
      <c r="F261">
        <v>2.41</v>
      </c>
      <c r="G261">
        <v>3.1</v>
      </c>
      <c r="H261">
        <v>5.27</v>
      </c>
      <c r="I261">
        <v>11.55</v>
      </c>
      <c r="J261">
        <v>12.8</v>
      </c>
      <c r="K261">
        <v>2.86783</v>
      </c>
      <c r="L261">
        <v>0.958539</v>
      </c>
      <c r="M261">
        <v>0.60974</v>
      </c>
      <c r="N261">
        <v>1.02256</v>
      </c>
      <c r="O261">
        <v>1.15906</v>
      </c>
      <c r="P261">
        <v>7.26293</v>
      </c>
      <c r="Q261">
        <v>0.421816</v>
      </c>
      <c r="R261">
        <v>0.79908</v>
      </c>
      <c r="S261">
        <v>13.3288</v>
      </c>
      <c r="T261">
        <v>0.195285</v>
      </c>
      <c r="U261">
        <v>6.04791</v>
      </c>
      <c r="V261">
        <v>14.7935</v>
      </c>
      <c r="W261">
        <v>2.05756</v>
      </c>
      <c r="X261">
        <v>2.00726</v>
      </c>
      <c r="Y261">
        <v>0.21805</v>
      </c>
      <c r="Z261">
        <v>45.6916</v>
      </c>
      <c r="AA261">
        <v>31.4694</v>
      </c>
      <c r="AB261">
        <v>11.8913</v>
      </c>
      <c r="AC261">
        <v>10.5168</v>
      </c>
      <c r="AD261">
        <v>1.85662</v>
      </c>
      <c r="AE261">
        <v>5.74162</v>
      </c>
      <c r="AF261">
        <v>36.4664</v>
      </c>
      <c r="AG261">
        <v>27.2602</v>
      </c>
    </row>
    <row r="262" spans="1:33">
      <c r="A262" t="s">
        <v>330</v>
      </c>
      <c r="B262">
        <v>3</v>
      </c>
      <c r="C262" t="s">
        <v>38</v>
      </c>
      <c r="D262" t="s">
        <v>39</v>
      </c>
      <c r="E262" t="s">
        <v>331</v>
      </c>
      <c r="F262">
        <v>2.89</v>
      </c>
      <c r="G262">
        <v>3.31</v>
      </c>
      <c r="H262">
        <v>5.01</v>
      </c>
      <c r="I262">
        <v>11.82</v>
      </c>
      <c r="J262">
        <v>11.7</v>
      </c>
      <c r="K262">
        <v>1.77478</v>
      </c>
      <c r="L262">
        <v>0.808635</v>
      </c>
      <c r="M262">
        <v>0.275848</v>
      </c>
      <c r="N262">
        <v>1.49028</v>
      </c>
      <c r="O262">
        <v>1.28697</v>
      </c>
      <c r="P262">
        <v>3.46166</v>
      </c>
      <c r="Q262">
        <v>0.29753</v>
      </c>
      <c r="R262">
        <v>0.274417</v>
      </c>
      <c r="S262">
        <v>14.4641</v>
      </c>
      <c r="T262">
        <v>0.217312</v>
      </c>
      <c r="U262">
        <v>6.36524</v>
      </c>
      <c r="V262">
        <v>4.20777</v>
      </c>
      <c r="W262">
        <v>0.296404</v>
      </c>
      <c r="X262">
        <v>0.388162</v>
      </c>
      <c r="Y262">
        <v>0.123132</v>
      </c>
      <c r="Z262">
        <v>49.647</v>
      </c>
      <c r="AA262">
        <v>34.296</v>
      </c>
      <c r="AB262">
        <v>13.8434</v>
      </c>
      <c r="AC262">
        <v>12.6418</v>
      </c>
      <c r="AD262">
        <v>1.35816</v>
      </c>
      <c r="AE262">
        <v>4.08352</v>
      </c>
      <c r="AF262">
        <v>12.8268</v>
      </c>
      <c r="AG262">
        <v>12.8976</v>
      </c>
    </row>
    <row r="263" spans="1:33">
      <c r="A263" t="s">
        <v>332</v>
      </c>
      <c r="B263">
        <v>2</v>
      </c>
      <c r="C263" t="s">
        <v>38</v>
      </c>
      <c r="D263" t="s">
        <v>64</v>
      </c>
      <c r="E263" t="s">
        <v>51</v>
      </c>
      <c r="F263">
        <v>4.18</v>
      </c>
      <c r="G263">
        <v>3.92</v>
      </c>
      <c r="H263">
        <v>5.49</v>
      </c>
      <c r="I263">
        <v>14.46</v>
      </c>
      <c r="J263">
        <v>13.2</v>
      </c>
      <c r="K263">
        <v>0.466319</v>
      </c>
      <c r="L263">
        <v>0.769591</v>
      </c>
      <c r="M263">
        <v>0.163194</v>
      </c>
      <c r="N263">
        <v>1.13114</v>
      </c>
      <c r="O263">
        <v>1.76756</v>
      </c>
      <c r="P263">
        <v>5.44048</v>
      </c>
      <c r="Q263">
        <v>0.24561</v>
      </c>
      <c r="R263">
        <v>0.451599</v>
      </c>
      <c r="S263">
        <v>13.6239</v>
      </c>
      <c r="T263">
        <v>0.237063</v>
      </c>
      <c r="U263">
        <v>4.84996</v>
      </c>
      <c r="V263">
        <v>8.35027</v>
      </c>
      <c r="W263">
        <v>0.471947</v>
      </c>
      <c r="X263">
        <v>1.25634</v>
      </c>
      <c r="Y263">
        <v>0.115599</v>
      </c>
      <c r="Z263">
        <v>38.1477</v>
      </c>
      <c r="AA263">
        <v>29.5096</v>
      </c>
      <c r="AB263">
        <v>8.94974</v>
      </c>
      <c r="AC263">
        <v>7.71666</v>
      </c>
      <c r="AD263">
        <v>0.999962</v>
      </c>
      <c r="AE263">
        <v>2.21012</v>
      </c>
      <c r="AF263">
        <v>25.2786</v>
      </c>
      <c r="AG263">
        <v>17.4295</v>
      </c>
    </row>
    <row r="264" spans="1:33">
      <c r="A264" t="s">
        <v>333</v>
      </c>
      <c r="B264">
        <v>2</v>
      </c>
      <c r="C264" t="s">
        <v>38</v>
      </c>
      <c r="D264" t="s">
        <v>64</v>
      </c>
      <c r="E264" t="s">
        <v>51</v>
      </c>
      <c r="F264">
        <v>4.15</v>
      </c>
      <c r="G264">
        <v>3.54</v>
      </c>
      <c r="H264">
        <v>5.5</v>
      </c>
      <c r="I264">
        <v>13.89</v>
      </c>
      <c r="J264">
        <v>13.7</v>
      </c>
      <c r="K264">
        <v>0.00723601</v>
      </c>
      <c r="L264">
        <v>0.457527</v>
      </c>
      <c r="M264">
        <v>0.244418</v>
      </c>
      <c r="N264">
        <v>0.463727</v>
      </c>
      <c r="O264">
        <v>1.04884</v>
      </c>
      <c r="P264">
        <v>3.34198</v>
      </c>
      <c r="Q264">
        <v>0.303614</v>
      </c>
      <c r="R264">
        <v>0.325079</v>
      </c>
      <c r="S264">
        <v>10.0144</v>
      </c>
      <c r="T264">
        <v>0.156489</v>
      </c>
      <c r="U264">
        <v>1.63765</v>
      </c>
      <c r="V264">
        <v>5.71604</v>
      </c>
      <c r="W264">
        <v>1.7594</v>
      </c>
      <c r="X264">
        <v>0.880802</v>
      </c>
      <c r="Y264">
        <v>0.0741916</v>
      </c>
      <c r="Z264">
        <v>32.6383</v>
      </c>
      <c r="AA264">
        <v>21.966</v>
      </c>
      <c r="AB264">
        <v>11.3936</v>
      </c>
      <c r="AC264">
        <v>10.1885</v>
      </c>
      <c r="AD264">
        <v>0.846227</v>
      </c>
      <c r="AE264">
        <v>1.82192</v>
      </c>
      <c r="AF264">
        <v>11.2943</v>
      </c>
      <c r="AG264">
        <v>5.93158</v>
      </c>
    </row>
    <row r="265" spans="1:33">
      <c r="A265" t="s">
        <v>334</v>
      </c>
      <c r="B265">
        <v>1</v>
      </c>
      <c r="C265" t="s">
        <v>38</v>
      </c>
      <c r="D265" t="s">
        <v>58</v>
      </c>
      <c r="E265" t="s">
        <v>53</v>
      </c>
      <c r="F265">
        <v>2.57</v>
      </c>
      <c r="G265">
        <v>2.89</v>
      </c>
      <c r="H265">
        <v>4.58</v>
      </c>
      <c r="I265">
        <v>10.69</v>
      </c>
      <c r="J265">
        <v>14.8</v>
      </c>
      <c r="K265">
        <v>0.29635</v>
      </c>
      <c r="L265">
        <v>0.438537</v>
      </c>
      <c r="M265">
        <v>0.35559</v>
      </c>
      <c r="N265">
        <v>1.08877</v>
      </c>
      <c r="O265">
        <v>1.23277</v>
      </c>
      <c r="P265">
        <v>3.53897</v>
      </c>
      <c r="Q265">
        <v>0.276592</v>
      </c>
      <c r="R265">
        <v>0.276334</v>
      </c>
      <c r="S265">
        <v>13.1002</v>
      </c>
      <c r="T265">
        <v>0.166043</v>
      </c>
      <c r="U265">
        <v>1.12834</v>
      </c>
      <c r="V265">
        <v>1.03146</v>
      </c>
      <c r="W265">
        <v>3.1858</v>
      </c>
      <c r="X265">
        <v>1.2474</v>
      </c>
      <c r="Y265">
        <v>0.0194103</v>
      </c>
      <c r="Z265">
        <v>28.2787</v>
      </c>
      <c r="AA265">
        <v>18.2269</v>
      </c>
      <c r="AB265">
        <v>9.25122</v>
      </c>
      <c r="AC265">
        <v>7.66344</v>
      </c>
      <c r="AD265">
        <v>1.65741</v>
      </c>
      <c r="AE265">
        <v>2.37493</v>
      </c>
      <c r="AF265">
        <v>11.8372</v>
      </c>
      <c r="AG265">
        <v>8.79766</v>
      </c>
    </row>
    <row r="266" spans="1:33">
      <c r="A266" t="s">
        <v>335</v>
      </c>
      <c r="B266">
        <v>1</v>
      </c>
      <c r="C266" t="s">
        <v>177</v>
      </c>
      <c r="D266" t="s">
        <v>35</v>
      </c>
      <c r="E266" t="s">
        <v>53</v>
      </c>
      <c r="F266">
        <v>2.92</v>
      </c>
      <c r="G266">
        <v>3.3</v>
      </c>
      <c r="H266">
        <v>5.16</v>
      </c>
      <c r="I266">
        <v>12.08</v>
      </c>
      <c r="J266">
        <v>20.1</v>
      </c>
      <c r="K266">
        <v>0.983241</v>
      </c>
      <c r="L266">
        <v>0.478996</v>
      </c>
      <c r="M266">
        <v>0.330169</v>
      </c>
      <c r="N266">
        <v>0.860232</v>
      </c>
      <c r="O266">
        <v>0.827461</v>
      </c>
      <c r="P266">
        <v>2.75202</v>
      </c>
      <c r="Q266">
        <v>0.189485</v>
      </c>
      <c r="R266">
        <v>0.146715</v>
      </c>
      <c r="S266">
        <v>12.4179</v>
      </c>
      <c r="T266">
        <v>0.18548</v>
      </c>
      <c r="U266">
        <v>2.39022</v>
      </c>
      <c r="V266">
        <v>4.64578</v>
      </c>
      <c r="W266">
        <v>2.09622</v>
      </c>
      <c r="X266">
        <v>1.24546</v>
      </c>
      <c r="Y266">
        <v>0.0453436</v>
      </c>
      <c r="Z266">
        <v>38.3728</v>
      </c>
      <c r="AA266">
        <v>25.5594</v>
      </c>
      <c r="AB266">
        <v>10.0396</v>
      </c>
      <c r="AC266">
        <v>9.00662</v>
      </c>
      <c r="AD266">
        <v>1.20617</v>
      </c>
      <c r="AE266">
        <v>3.0244</v>
      </c>
      <c r="AF266">
        <v>13.3739</v>
      </c>
      <c r="AG266">
        <v>13.683</v>
      </c>
    </row>
    <row r="267" spans="1:33">
      <c r="A267" t="s">
        <v>336</v>
      </c>
      <c r="B267">
        <v>1</v>
      </c>
      <c r="C267" t="s">
        <v>42</v>
      </c>
      <c r="D267" t="s">
        <v>64</v>
      </c>
      <c r="E267" t="s">
        <v>53</v>
      </c>
      <c r="F267">
        <v>3.69</v>
      </c>
      <c r="G267">
        <v>3.1</v>
      </c>
      <c r="H267">
        <v>5.09</v>
      </c>
      <c r="I267">
        <v>12.43</v>
      </c>
      <c r="J267">
        <v>18.3</v>
      </c>
      <c r="K267">
        <v>1.19712</v>
      </c>
      <c r="L267">
        <v>0.62875</v>
      </c>
      <c r="M267">
        <v>0.438089</v>
      </c>
      <c r="N267">
        <v>1.00442</v>
      </c>
      <c r="O267">
        <v>1.15127</v>
      </c>
      <c r="P267">
        <v>2.91832</v>
      </c>
      <c r="Q267">
        <v>0.400754</v>
      </c>
      <c r="R267">
        <v>0.359807</v>
      </c>
      <c r="S267">
        <v>15.8283</v>
      </c>
      <c r="T267">
        <v>0.249233</v>
      </c>
      <c r="U267">
        <v>3.83222</v>
      </c>
      <c r="V267">
        <v>8.10538</v>
      </c>
      <c r="W267">
        <v>1.76384</v>
      </c>
      <c r="X267">
        <v>1.15813</v>
      </c>
      <c r="Y267">
        <v>0.106005</v>
      </c>
      <c r="Z267">
        <v>42.8358</v>
      </c>
      <c r="AA267">
        <v>27.6929</v>
      </c>
      <c r="AB267">
        <v>13.2016</v>
      </c>
      <c r="AC267">
        <v>12.043</v>
      </c>
      <c r="AD267">
        <v>1.16042</v>
      </c>
      <c r="AE267">
        <v>2.67652</v>
      </c>
      <c r="AF267">
        <v>11.0978</v>
      </c>
      <c r="AG267">
        <v>14.0926</v>
      </c>
    </row>
    <row r="268" spans="1:33">
      <c r="A268" t="s">
        <v>337</v>
      </c>
      <c r="B268">
        <v>1</v>
      </c>
      <c r="C268" t="s">
        <v>55</v>
      </c>
      <c r="D268" t="s">
        <v>64</v>
      </c>
      <c r="E268" t="s">
        <v>53</v>
      </c>
      <c r="F268">
        <v>2.7</v>
      </c>
      <c r="G268">
        <v>3.27</v>
      </c>
      <c r="H268">
        <v>5.55</v>
      </c>
      <c r="I268">
        <v>12.08</v>
      </c>
      <c r="J268">
        <v>14.9</v>
      </c>
      <c r="K268">
        <v>1.28294</v>
      </c>
      <c r="L268">
        <v>0.665038</v>
      </c>
      <c r="M268">
        <v>0.489834</v>
      </c>
      <c r="N268">
        <v>0.779468</v>
      </c>
      <c r="O268">
        <v>1.4309</v>
      </c>
      <c r="P268">
        <v>3.47791</v>
      </c>
      <c r="Q268">
        <v>0.271831</v>
      </c>
      <c r="R268">
        <v>0.261724</v>
      </c>
      <c r="S268">
        <v>13.0071</v>
      </c>
      <c r="T268">
        <v>0.186958</v>
      </c>
      <c r="U268">
        <v>3.55935</v>
      </c>
      <c r="V268">
        <v>4.26108</v>
      </c>
      <c r="W268">
        <v>2.70659</v>
      </c>
      <c r="X268">
        <v>1.40552</v>
      </c>
      <c r="Y268">
        <v>0.0212643</v>
      </c>
      <c r="Z268">
        <v>27.5655</v>
      </c>
      <c r="AA268">
        <v>19.4212</v>
      </c>
      <c r="AB268">
        <v>6.91141</v>
      </c>
      <c r="AC268">
        <v>6.0113</v>
      </c>
      <c r="AD268">
        <v>0.913267</v>
      </c>
      <c r="AE268">
        <v>2.89355</v>
      </c>
      <c r="AF268">
        <v>10.4875</v>
      </c>
      <c r="AG268">
        <v>13.6459</v>
      </c>
    </row>
    <row r="269" spans="1:33">
      <c r="A269" t="s">
        <v>338</v>
      </c>
      <c r="B269">
        <v>1</v>
      </c>
      <c r="C269" t="s">
        <v>45</v>
      </c>
      <c r="D269" t="s">
        <v>64</v>
      </c>
      <c r="E269" t="s">
        <v>108</v>
      </c>
      <c r="F269">
        <v>2.5</v>
      </c>
      <c r="G269">
        <v>3</v>
      </c>
      <c r="H269">
        <v>5.2</v>
      </c>
      <c r="I269">
        <v>11.49</v>
      </c>
      <c r="J269">
        <v>14.2</v>
      </c>
      <c r="K269">
        <v>3.64143</v>
      </c>
      <c r="L269">
        <v>0.875255</v>
      </c>
      <c r="M269">
        <v>0.785238</v>
      </c>
      <c r="N269">
        <v>1.56052</v>
      </c>
      <c r="O269">
        <v>2.03823</v>
      </c>
      <c r="P269">
        <v>6.20356</v>
      </c>
      <c r="Q269">
        <v>0.505302</v>
      </c>
      <c r="R269">
        <v>0.769187</v>
      </c>
      <c r="S269">
        <v>18.1749</v>
      </c>
      <c r="T269">
        <v>0.289802</v>
      </c>
      <c r="U269">
        <v>6.10643</v>
      </c>
      <c r="V269">
        <v>12.1461</v>
      </c>
      <c r="W269">
        <v>1.38648</v>
      </c>
      <c r="X269">
        <v>1.72844</v>
      </c>
      <c r="Y269">
        <v>0.164249</v>
      </c>
      <c r="Z269">
        <v>53.1344</v>
      </c>
      <c r="AA269">
        <v>40.1444</v>
      </c>
      <c r="AB269">
        <v>9.33045</v>
      </c>
      <c r="AC269">
        <v>7.85247</v>
      </c>
      <c r="AD269">
        <v>2.20802</v>
      </c>
      <c r="AE269">
        <v>6.04479</v>
      </c>
      <c r="AF269">
        <v>41.6497</v>
      </c>
      <c r="AG269">
        <v>28.0387</v>
      </c>
    </row>
    <row r="270" spans="1:33">
      <c r="A270" t="s">
        <v>339</v>
      </c>
      <c r="B270">
        <v>2</v>
      </c>
      <c r="C270" t="s">
        <v>66</v>
      </c>
      <c r="D270" t="s">
        <v>35</v>
      </c>
      <c r="E270" t="s">
        <v>51</v>
      </c>
      <c r="F270">
        <v>3.08</v>
      </c>
      <c r="G270">
        <v>3.3</v>
      </c>
      <c r="H270">
        <v>5.38</v>
      </c>
      <c r="I270">
        <v>12.42</v>
      </c>
      <c r="J270">
        <v>12.1</v>
      </c>
      <c r="K270">
        <v>0.633796</v>
      </c>
      <c r="L270">
        <v>0.471171</v>
      </c>
      <c r="M270">
        <v>0.214796</v>
      </c>
      <c r="N270">
        <v>0.463109</v>
      </c>
      <c r="O270">
        <v>0.905572</v>
      </c>
      <c r="P270">
        <v>3.63613</v>
      </c>
      <c r="Q270">
        <v>0.329413</v>
      </c>
      <c r="R270">
        <v>0.313323</v>
      </c>
      <c r="S270">
        <v>10.4945</v>
      </c>
      <c r="T270">
        <v>0.112552</v>
      </c>
      <c r="U270">
        <v>2.35518</v>
      </c>
      <c r="V270">
        <v>7.38043</v>
      </c>
      <c r="W270">
        <v>0.855792</v>
      </c>
      <c r="X270">
        <v>0.846335</v>
      </c>
      <c r="Y270">
        <v>0.0745541</v>
      </c>
      <c r="Z270">
        <v>32.1794</v>
      </c>
      <c r="AA270">
        <v>19.7808</v>
      </c>
      <c r="AB270">
        <v>10.192</v>
      </c>
      <c r="AC270">
        <v>8.58119</v>
      </c>
      <c r="AD270">
        <v>1.36704</v>
      </c>
      <c r="AE270">
        <v>1.99924</v>
      </c>
      <c r="AF270">
        <v>17.8685</v>
      </c>
      <c r="AG270">
        <v>14.4359</v>
      </c>
    </row>
    <row r="271" spans="1:33">
      <c r="A271" t="s">
        <v>340</v>
      </c>
      <c r="B271">
        <v>2</v>
      </c>
      <c r="C271" t="s">
        <v>45</v>
      </c>
      <c r="D271" t="s">
        <v>39</v>
      </c>
      <c r="E271" t="s">
        <v>51</v>
      </c>
      <c r="F271">
        <v>2.7</v>
      </c>
      <c r="G271">
        <v>2.59</v>
      </c>
      <c r="H271">
        <v>5.17</v>
      </c>
      <c r="I271">
        <v>11.2</v>
      </c>
      <c r="J271">
        <v>9.2</v>
      </c>
      <c r="K271">
        <v>0.314604</v>
      </c>
      <c r="L271">
        <v>0.77914</v>
      </c>
      <c r="M271">
        <v>0.365633</v>
      </c>
      <c r="N271">
        <v>0.672356</v>
      </c>
      <c r="O271">
        <v>1.39201</v>
      </c>
      <c r="P271">
        <v>6.81681</v>
      </c>
      <c r="Q271">
        <v>0.578517</v>
      </c>
      <c r="R271">
        <v>0.626532</v>
      </c>
      <c r="S271">
        <v>15.9741</v>
      </c>
      <c r="T271">
        <v>0.253984</v>
      </c>
      <c r="U271">
        <v>3.68747</v>
      </c>
      <c r="V271">
        <v>10.0155</v>
      </c>
      <c r="W271">
        <v>3.82206</v>
      </c>
      <c r="X271">
        <v>1.61842</v>
      </c>
      <c r="Y271">
        <v>0.101354</v>
      </c>
      <c r="Z271">
        <v>49.6657</v>
      </c>
      <c r="AA271">
        <v>33.785</v>
      </c>
      <c r="AB271">
        <v>14.2043</v>
      </c>
      <c r="AC271">
        <v>12.5482</v>
      </c>
      <c r="AD271">
        <v>1.29224</v>
      </c>
      <c r="AE271">
        <v>2.96704</v>
      </c>
      <c r="AF271">
        <v>19.1856</v>
      </c>
      <c r="AG271">
        <v>16.2842</v>
      </c>
    </row>
    <row r="272" spans="1:33">
      <c r="A272" t="s">
        <v>341</v>
      </c>
      <c r="B272">
        <v>1</v>
      </c>
      <c r="C272" t="s">
        <v>42</v>
      </c>
      <c r="D272" t="s">
        <v>64</v>
      </c>
      <c r="E272" t="s">
        <v>53</v>
      </c>
      <c r="F272">
        <v>3.53</v>
      </c>
      <c r="G272">
        <v>3.11</v>
      </c>
      <c r="H272">
        <v>5.43</v>
      </c>
      <c r="I272">
        <v>12.64</v>
      </c>
      <c r="J272">
        <v>20</v>
      </c>
      <c r="K272">
        <v>1.08548</v>
      </c>
      <c r="L272">
        <v>0.482333</v>
      </c>
      <c r="M272">
        <v>0.277451</v>
      </c>
      <c r="N272">
        <v>0.335038</v>
      </c>
      <c r="O272">
        <v>0.386132</v>
      </c>
      <c r="P272">
        <v>1.88487</v>
      </c>
      <c r="Q272">
        <v>0.100652</v>
      </c>
      <c r="R272">
        <v>0.295551</v>
      </c>
      <c r="S272">
        <v>9.64993</v>
      </c>
      <c r="T272">
        <v>0.11835</v>
      </c>
      <c r="U272">
        <v>0.347386</v>
      </c>
      <c r="V272">
        <v>5.07763</v>
      </c>
      <c r="W272">
        <v>1.84893</v>
      </c>
      <c r="X272">
        <v>0.556296</v>
      </c>
      <c r="Y272">
        <v>0.0241691</v>
      </c>
      <c r="Z272">
        <v>15.3843</v>
      </c>
      <c r="AA272">
        <v>11.8882</v>
      </c>
      <c r="AB272">
        <v>4.61154</v>
      </c>
      <c r="AC272">
        <v>4.14488</v>
      </c>
      <c r="AD272">
        <v>0.600925</v>
      </c>
      <c r="AE272">
        <v>0.943563</v>
      </c>
      <c r="AF272">
        <v>19.56</v>
      </c>
      <c r="AG272">
        <v>14.6545</v>
      </c>
    </row>
    <row r="273" spans="1:33">
      <c r="A273" t="s">
        <v>342</v>
      </c>
      <c r="B273">
        <v>1</v>
      </c>
      <c r="C273" t="s">
        <v>34</v>
      </c>
      <c r="D273" t="s">
        <v>39</v>
      </c>
      <c r="E273" t="s">
        <v>146</v>
      </c>
      <c r="F273">
        <v>2.42</v>
      </c>
      <c r="G273">
        <v>3.64</v>
      </c>
      <c r="H273">
        <v>5.24</v>
      </c>
      <c r="I273">
        <v>11.43</v>
      </c>
      <c r="J273">
        <v>10.4</v>
      </c>
      <c r="K273">
        <v>1.16739</v>
      </c>
      <c r="L273">
        <v>0.162006</v>
      </c>
      <c r="M273">
        <v>1.05852</v>
      </c>
      <c r="N273">
        <v>0.845447</v>
      </c>
      <c r="O273">
        <v>0.640743</v>
      </c>
      <c r="P273">
        <v>4.06608</v>
      </c>
      <c r="Q273">
        <v>0.184666</v>
      </c>
      <c r="R273">
        <v>0.465739</v>
      </c>
      <c r="S273">
        <v>8.36413</v>
      </c>
      <c r="T273">
        <v>0.193456</v>
      </c>
      <c r="U273">
        <v>4.91508</v>
      </c>
      <c r="V273">
        <v>5.45269</v>
      </c>
      <c r="W273">
        <v>1.75207</v>
      </c>
      <c r="X273">
        <v>0.613014</v>
      </c>
      <c r="Y273">
        <v>0.0863068</v>
      </c>
      <c r="Z273">
        <v>38.3072</v>
      </c>
      <c r="AA273">
        <v>28.8283</v>
      </c>
      <c r="AB273">
        <v>9.21654</v>
      </c>
      <c r="AC273">
        <v>8.28205</v>
      </c>
      <c r="AD273">
        <v>0.873374</v>
      </c>
      <c r="AE273">
        <v>4.89701</v>
      </c>
      <c r="AF273">
        <v>12.9423</v>
      </c>
      <c r="AG273">
        <v>2.13217</v>
      </c>
    </row>
    <row r="274" spans="1:33">
      <c r="A274" t="s">
        <v>343</v>
      </c>
      <c r="B274">
        <v>1</v>
      </c>
      <c r="C274" t="s">
        <v>50</v>
      </c>
      <c r="D274" t="s">
        <v>64</v>
      </c>
      <c r="E274" t="s">
        <v>108</v>
      </c>
      <c r="F274">
        <v>2.67</v>
      </c>
      <c r="G274">
        <v>3.11</v>
      </c>
      <c r="H274">
        <v>5.67</v>
      </c>
      <c r="I274">
        <v>12.23</v>
      </c>
      <c r="J274">
        <v>10.4</v>
      </c>
      <c r="K274">
        <v>1.87627</v>
      </c>
      <c r="L274">
        <v>0.618096</v>
      </c>
      <c r="M274">
        <v>0.634939</v>
      </c>
      <c r="N274">
        <v>0.703064</v>
      </c>
      <c r="O274">
        <v>1.2087</v>
      </c>
      <c r="P274">
        <v>3.64405</v>
      </c>
      <c r="Q274">
        <v>0.29274</v>
      </c>
      <c r="R274">
        <v>0.558456</v>
      </c>
      <c r="S274">
        <v>13.477</v>
      </c>
      <c r="T274">
        <v>0.244441</v>
      </c>
      <c r="U274">
        <v>4.22196</v>
      </c>
      <c r="V274">
        <v>6.25623</v>
      </c>
      <c r="W274">
        <v>1.34463</v>
      </c>
      <c r="X274">
        <v>1.31541</v>
      </c>
      <c r="Y274">
        <v>0.107141</v>
      </c>
      <c r="Z274">
        <v>56.8551</v>
      </c>
      <c r="AA274">
        <v>40.8294</v>
      </c>
      <c r="AB274">
        <v>11.6954</v>
      </c>
      <c r="AC274">
        <v>10.55</v>
      </c>
      <c r="AD274">
        <v>2.1011</v>
      </c>
      <c r="AE274">
        <v>3.83171</v>
      </c>
      <c r="AF274">
        <v>16.3343</v>
      </c>
      <c r="AG274">
        <v>18.2526</v>
      </c>
    </row>
    <row r="275" spans="1:33">
      <c r="A275" t="s">
        <v>344</v>
      </c>
      <c r="B275">
        <v>2</v>
      </c>
      <c r="C275" t="s">
        <v>66</v>
      </c>
      <c r="D275" t="s">
        <v>64</v>
      </c>
      <c r="E275" t="s">
        <v>53</v>
      </c>
      <c r="F275">
        <v>3.72</v>
      </c>
      <c r="G275">
        <v>3.21</v>
      </c>
      <c r="H275">
        <v>5.04</v>
      </c>
      <c r="I275">
        <v>12.56</v>
      </c>
      <c r="J275">
        <v>16.7</v>
      </c>
      <c r="K275">
        <v>0.886497</v>
      </c>
      <c r="L275">
        <v>0.653437</v>
      </c>
      <c r="M275">
        <v>0.287089</v>
      </c>
      <c r="N275">
        <v>0.790632</v>
      </c>
      <c r="O275">
        <v>0.644504</v>
      </c>
      <c r="P275">
        <v>3.75726</v>
      </c>
      <c r="Q275">
        <v>0.273984</v>
      </c>
      <c r="R275">
        <v>0.218897</v>
      </c>
      <c r="S275">
        <v>13.9319</v>
      </c>
      <c r="T275">
        <v>0.134197</v>
      </c>
      <c r="U275">
        <v>2.64718</v>
      </c>
      <c r="V275">
        <v>6.94045</v>
      </c>
      <c r="W275">
        <v>0.0847357</v>
      </c>
      <c r="X275">
        <v>1.15205</v>
      </c>
      <c r="Y275">
        <v>0.066357</v>
      </c>
      <c r="Z275">
        <v>25.6848</v>
      </c>
      <c r="AA275">
        <v>20.0446</v>
      </c>
      <c r="AB275">
        <v>6.04766</v>
      </c>
      <c r="AC275">
        <v>4.94244</v>
      </c>
      <c r="AD275">
        <v>0.928092</v>
      </c>
      <c r="AE275">
        <v>2.53313</v>
      </c>
      <c r="AF275">
        <v>16.7106</v>
      </c>
      <c r="AG275">
        <v>12.4497</v>
      </c>
    </row>
    <row r="276" spans="1:33">
      <c r="A276" t="s">
        <v>345</v>
      </c>
      <c r="B276">
        <v>2</v>
      </c>
      <c r="C276" t="s">
        <v>45</v>
      </c>
      <c r="D276" t="s">
        <v>35</v>
      </c>
      <c r="E276" t="s">
        <v>133</v>
      </c>
      <c r="F276">
        <v>1.92</v>
      </c>
      <c r="G276">
        <v>3.05</v>
      </c>
      <c r="H276">
        <v>5.37</v>
      </c>
      <c r="I276">
        <v>10.92</v>
      </c>
      <c r="J276">
        <v>14.3</v>
      </c>
      <c r="K276">
        <v>2.38166</v>
      </c>
      <c r="L276">
        <v>0.377174</v>
      </c>
      <c r="M276">
        <v>0.384268</v>
      </c>
      <c r="N276">
        <v>0.977816</v>
      </c>
      <c r="O276">
        <v>0.855248</v>
      </c>
      <c r="P276">
        <v>4.08208</v>
      </c>
      <c r="Q276">
        <v>0.372688</v>
      </c>
      <c r="R276">
        <v>0.296904</v>
      </c>
      <c r="S276">
        <v>10.9217</v>
      </c>
      <c r="T276">
        <v>0.12655</v>
      </c>
      <c r="U276">
        <v>3.20731</v>
      </c>
      <c r="V276">
        <v>5.55198</v>
      </c>
      <c r="W276">
        <v>2.59896</v>
      </c>
      <c r="X276">
        <v>1.44678</v>
      </c>
      <c r="Y276">
        <v>0.0822869</v>
      </c>
      <c r="Z276">
        <v>23.8534</v>
      </c>
      <c r="AA276">
        <v>17.3502</v>
      </c>
      <c r="AB276">
        <v>8.62209</v>
      </c>
      <c r="AC276">
        <v>6.50852</v>
      </c>
      <c r="AD276">
        <v>1.00787</v>
      </c>
      <c r="AE276">
        <v>4.07421</v>
      </c>
      <c r="AF276">
        <v>9.50793</v>
      </c>
      <c r="AG276">
        <v>17.4853</v>
      </c>
    </row>
    <row r="277" spans="1:33">
      <c r="A277" t="s">
        <v>346</v>
      </c>
      <c r="B277">
        <v>3</v>
      </c>
      <c r="C277" t="s">
        <v>50</v>
      </c>
      <c r="D277" t="s">
        <v>35</v>
      </c>
      <c r="E277" t="s">
        <v>51</v>
      </c>
      <c r="F277">
        <v>3.59</v>
      </c>
      <c r="G277">
        <v>2.97</v>
      </c>
      <c r="H277">
        <v>5.38</v>
      </c>
      <c r="I277">
        <v>12.62</v>
      </c>
      <c r="J277">
        <v>10.4</v>
      </c>
      <c r="K277">
        <v>0.0310115</v>
      </c>
      <c r="L277">
        <v>0.652145</v>
      </c>
      <c r="M277">
        <v>0.206964</v>
      </c>
      <c r="N277">
        <v>0.574455</v>
      </c>
      <c r="O277">
        <v>0.818152</v>
      </c>
      <c r="P277">
        <v>5.25482</v>
      </c>
      <c r="Q277">
        <v>0.208407</v>
      </c>
      <c r="R277">
        <v>0.803471</v>
      </c>
      <c r="S277">
        <v>7.13089</v>
      </c>
      <c r="T277">
        <v>0.234196</v>
      </c>
      <c r="U277">
        <v>2.36228</v>
      </c>
      <c r="V277">
        <v>4.93972</v>
      </c>
      <c r="W277">
        <v>0.690084</v>
      </c>
      <c r="X277">
        <v>0.917951</v>
      </c>
      <c r="Y277">
        <v>0.0707015</v>
      </c>
      <c r="Z277">
        <v>49.5369</v>
      </c>
      <c r="AA277">
        <v>34.5245</v>
      </c>
      <c r="AB277">
        <v>13.06</v>
      </c>
      <c r="AC277">
        <v>11.2106</v>
      </c>
      <c r="AD277">
        <v>1.72614</v>
      </c>
      <c r="AE277">
        <v>2.8322</v>
      </c>
      <c r="AF277">
        <v>18.7334</v>
      </c>
      <c r="AG277">
        <v>15.5021</v>
      </c>
    </row>
    <row r="278" spans="1:33">
      <c r="A278" t="s">
        <v>347</v>
      </c>
      <c r="B278">
        <v>1</v>
      </c>
      <c r="C278" t="s">
        <v>55</v>
      </c>
      <c r="D278" t="s">
        <v>64</v>
      </c>
      <c r="E278" t="s">
        <v>53</v>
      </c>
      <c r="F278">
        <v>2.65</v>
      </c>
      <c r="G278">
        <v>3.01</v>
      </c>
      <c r="H278">
        <v>5.05</v>
      </c>
      <c r="I278">
        <v>11.34</v>
      </c>
      <c r="J278">
        <v>18.5</v>
      </c>
      <c r="K278">
        <v>0.631883</v>
      </c>
      <c r="L278">
        <v>0.691647</v>
      </c>
      <c r="M278">
        <v>0.447726</v>
      </c>
      <c r="N278">
        <v>1.016</v>
      </c>
      <c r="O278">
        <v>1.05978</v>
      </c>
      <c r="P278">
        <v>3.83026</v>
      </c>
      <c r="Q278">
        <v>0.368078</v>
      </c>
      <c r="R278">
        <v>0.535766</v>
      </c>
      <c r="S278">
        <v>11.4156</v>
      </c>
      <c r="T278">
        <v>0.199022</v>
      </c>
      <c r="U278">
        <v>4.37657</v>
      </c>
      <c r="V278">
        <v>8.45321</v>
      </c>
      <c r="W278">
        <v>0.985436</v>
      </c>
      <c r="X278">
        <v>1.13714</v>
      </c>
      <c r="Y278">
        <v>0.125341</v>
      </c>
      <c r="Z278">
        <v>39.8692</v>
      </c>
      <c r="AA278">
        <v>26.5317</v>
      </c>
      <c r="AB278">
        <v>11.1604</v>
      </c>
      <c r="AC278">
        <v>9.63433</v>
      </c>
      <c r="AD278">
        <v>1.67173</v>
      </c>
      <c r="AE278">
        <v>3.06192</v>
      </c>
      <c r="AF278">
        <v>13.0401</v>
      </c>
      <c r="AG278">
        <v>14.8733</v>
      </c>
    </row>
    <row r="279" spans="1:33">
      <c r="A279" t="s">
        <v>348</v>
      </c>
      <c r="B279">
        <v>1</v>
      </c>
      <c r="C279" t="s">
        <v>34</v>
      </c>
      <c r="D279" t="s">
        <v>64</v>
      </c>
      <c r="E279" t="s">
        <v>106</v>
      </c>
      <c r="F279">
        <v>4.58</v>
      </c>
      <c r="G279">
        <v>3.88</v>
      </c>
      <c r="H279">
        <v>5.35</v>
      </c>
      <c r="I279">
        <v>14.47</v>
      </c>
      <c r="J279">
        <v>11.6</v>
      </c>
      <c r="K279">
        <v>0.643868</v>
      </c>
      <c r="L279">
        <v>0.657238</v>
      </c>
      <c r="M279">
        <v>0.349317</v>
      </c>
      <c r="N279">
        <v>0.580314</v>
      </c>
      <c r="O279">
        <v>0.951622</v>
      </c>
      <c r="P279">
        <v>2.39799</v>
      </c>
      <c r="Q279">
        <v>0.127197</v>
      </c>
      <c r="R279">
        <v>0.325509</v>
      </c>
      <c r="S279">
        <v>14.7835</v>
      </c>
      <c r="T279">
        <v>0.179363</v>
      </c>
      <c r="U279">
        <v>3.22107</v>
      </c>
      <c r="V279">
        <v>5.40214</v>
      </c>
      <c r="W279">
        <v>1.77162</v>
      </c>
      <c r="X279">
        <v>0.858146</v>
      </c>
      <c r="Y279">
        <v>0.0942852</v>
      </c>
      <c r="Z279">
        <v>28.7477</v>
      </c>
      <c r="AA279">
        <v>22.1063</v>
      </c>
      <c r="AB279">
        <v>8.10022</v>
      </c>
      <c r="AC279">
        <v>7.00824</v>
      </c>
      <c r="AD279">
        <v>1.15607</v>
      </c>
      <c r="AE279">
        <v>3.31156</v>
      </c>
      <c r="AF279">
        <v>19.7066</v>
      </c>
      <c r="AG279">
        <v>14.5269</v>
      </c>
    </row>
    <row r="280" spans="1:33">
      <c r="A280" t="s">
        <v>349</v>
      </c>
      <c r="B280">
        <v>2</v>
      </c>
      <c r="C280" t="s">
        <v>50</v>
      </c>
      <c r="D280" t="s">
        <v>64</v>
      </c>
      <c r="E280" t="s">
        <v>40</v>
      </c>
      <c r="F280">
        <v>3.63</v>
      </c>
      <c r="G280">
        <v>3.66</v>
      </c>
      <c r="H280">
        <v>5.29</v>
      </c>
      <c r="I280">
        <v>13.4</v>
      </c>
      <c r="J280">
        <v>14.9</v>
      </c>
      <c r="K280">
        <v>0.354073</v>
      </c>
      <c r="L280">
        <v>0.602349</v>
      </c>
      <c r="M280">
        <v>0.384331</v>
      </c>
      <c r="N280">
        <v>0.972024</v>
      </c>
      <c r="O280">
        <v>1.862</v>
      </c>
      <c r="P280">
        <v>5.51059</v>
      </c>
      <c r="Q280">
        <v>0.461254</v>
      </c>
      <c r="R280">
        <v>0.553405</v>
      </c>
      <c r="S280">
        <v>14.6066</v>
      </c>
      <c r="T280">
        <v>0.223766</v>
      </c>
      <c r="U280">
        <v>3.25217</v>
      </c>
      <c r="V280">
        <v>4.427</v>
      </c>
      <c r="W280">
        <v>2.2342</v>
      </c>
      <c r="X280">
        <v>0.89615</v>
      </c>
      <c r="Y280">
        <v>0.0435998</v>
      </c>
      <c r="Z280">
        <v>36.0628</v>
      </c>
      <c r="AA280">
        <v>26.1955</v>
      </c>
      <c r="AB280">
        <v>10.1505</v>
      </c>
      <c r="AC280">
        <v>8.84317</v>
      </c>
      <c r="AD280">
        <v>1.08343</v>
      </c>
      <c r="AE280">
        <v>1.45054</v>
      </c>
      <c r="AF280">
        <v>19.0977</v>
      </c>
      <c r="AG280">
        <v>14.3167</v>
      </c>
    </row>
    <row r="281" spans="1:33">
      <c r="A281" t="s">
        <v>350</v>
      </c>
      <c r="B281">
        <v>1</v>
      </c>
      <c r="C281" t="s">
        <v>55</v>
      </c>
      <c r="D281" t="s">
        <v>35</v>
      </c>
      <c r="E281" t="s">
        <v>106</v>
      </c>
      <c r="F281">
        <v>3.21</v>
      </c>
      <c r="G281">
        <v>3.29</v>
      </c>
      <c r="H281">
        <v>5.39</v>
      </c>
      <c r="I281">
        <v>12.6</v>
      </c>
      <c r="J281">
        <v>10.6</v>
      </c>
      <c r="K281">
        <v>0.652216</v>
      </c>
      <c r="L281">
        <v>0.82615</v>
      </c>
      <c r="M281">
        <v>0.509316</v>
      </c>
      <c r="N281">
        <v>1.18503</v>
      </c>
      <c r="O281">
        <v>0.990843</v>
      </c>
      <c r="P281">
        <v>4.43356</v>
      </c>
      <c r="Q281">
        <v>0.370895</v>
      </c>
      <c r="R281">
        <v>0.411505</v>
      </c>
      <c r="S281">
        <v>16.5337</v>
      </c>
      <c r="T281">
        <v>0.218902</v>
      </c>
      <c r="U281">
        <v>5.49272</v>
      </c>
      <c r="V281">
        <v>10.3982</v>
      </c>
      <c r="W281">
        <v>3.85418</v>
      </c>
      <c r="X281">
        <v>1.42278</v>
      </c>
      <c r="Y281">
        <v>0.097713</v>
      </c>
      <c r="Z281">
        <v>37.5196</v>
      </c>
      <c r="AA281">
        <v>28.8724</v>
      </c>
      <c r="AB281">
        <v>9.91042</v>
      </c>
      <c r="AC281">
        <v>8.59109</v>
      </c>
      <c r="AD281">
        <v>1.2373</v>
      </c>
      <c r="AE281">
        <v>3.77971</v>
      </c>
      <c r="AF281">
        <v>19.5599</v>
      </c>
      <c r="AG281">
        <v>19.0512</v>
      </c>
    </row>
    <row r="282" spans="1:33">
      <c r="A282" t="s">
        <v>351</v>
      </c>
      <c r="B282">
        <v>2</v>
      </c>
      <c r="C282" t="s">
        <v>50</v>
      </c>
      <c r="D282" t="s">
        <v>58</v>
      </c>
      <c r="E282" t="s">
        <v>56</v>
      </c>
      <c r="F282">
        <v>2.04</v>
      </c>
      <c r="G282">
        <v>2.68</v>
      </c>
      <c r="H282">
        <v>5.13</v>
      </c>
      <c r="I282">
        <v>10.78</v>
      </c>
      <c r="J282">
        <v>15.2</v>
      </c>
      <c r="K282">
        <v>2.22977</v>
      </c>
      <c r="L282">
        <v>0.603488</v>
      </c>
      <c r="M282">
        <v>0.318259</v>
      </c>
      <c r="N282">
        <v>0.661946</v>
      </c>
      <c r="O282">
        <v>0.518736</v>
      </c>
      <c r="P282">
        <v>1.84604</v>
      </c>
      <c r="Q282">
        <v>0.493886</v>
      </c>
      <c r="R282">
        <v>0.259543</v>
      </c>
      <c r="S282">
        <v>8.18354</v>
      </c>
      <c r="T282">
        <v>0.148521</v>
      </c>
      <c r="U282">
        <v>2.58039</v>
      </c>
      <c r="V282">
        <v>6.60355</v>
      </c>
      <c r="W282">
        <v>0.901011</v>
      </c>
      <c r="X282">
        <v>1.01915</v>
      </c>
      <c r="Y282">
        <v>0.0653517</v>
      </c>
      <c r="Z282">
        <v>39.0426</v>
      </c>
      <c r="AA282">
        <v>26.5669</v>
      </c>
      <c r="AB282">
        <v>11.733</v>
      </c>
      <c r="AC282">
        <v>10.0213</v>
      </c>
      <c r="AD282">
        <v>1.34145</v>
      </c>
      <c r="AE282">
        <v>1.77648</v>
      </c>
      <c r="AF282">
        <v>14.5565</v>
      </c>
      <c r="AG282">
        <v>11.068</v>
      </c>
    </row>
    <row r="283" spans="1:33">
      <c r="A283" t="s">
        <v>352</v>
      </c>
      <c r="B283">
        <v>1</v>
      </c>
      <c r="C283" t="s">
        <v>60</v>
      </c>
      <c r="D283" t="s">
        <v>35</v>
      </c>
      <c r="E283" t="s">
        <v>43</v>
      </c>
      <c r="F283">
        <v>4.18</v>
      </c>
      <c r="G283">
        <v>3.25</v>
      </c>
      <c r="H283">
        <v>5.47</v>
      </c>
      <c r="I283">
        <v>13.63</v>
      </c>
      <c r="J283">
        <v>12</v>
      </c>
      <c r="K283">
        <v>0.538352</v>
      </c>
      <c r="L283">
        <v>0.611502</v>
      </c>
      <c r="M283">
        <v>0.541662</v>
      </c>
      <c r="N283">
        <v>0.864814</v>
      </c>
      <c r="O283">
        <v>0.762715</v>
      </c>
      <c r="P283">
        <v>2.94472</v>
      </c>
      <c r="Q283">
        <v>0.394822</v>
      </c>
      <c r="R283">
        <v>0.46913</v>
      </c>
      <c r="S283">
        <v>18.5933</v>
      </c>
      <c r="T283">
        <v>0.261656</v>
      </c>
      <c r="U283">
        <v>5.12942</v>
      </c>
      <c r="V283">
        <v>7.96529</v>
      </c>
      <c r="W283">
        <v>0.320384</v>
      </c>
      <c r="X283">
        <v>1.10213</v>
      </c>
      <c r="Y283">
        <v>0.110586</v>
      </c>
      <c r="Z283">
        <v>35.1395</v>
      </c>
      <c r="AA283">
        <v>23.0062</v>
      </c>
      <c r="AB283">
        <v>11.5696</v>
      </c>
      <c r="AC283">
        <v>9.10842</v>
      </c>
      <c r="AD283">
        <v>1.37438</v>
      </c>
      <c r="AE283">
        <v>1.15876</v>
      </c>
      <c r="AF283">
        <v>1.6237</v>
      </c>
      <c r="AG283">
        <v>15.5373</v>
      </c>
    </row>
    <row r="284" spans="1:33">
      <c r="A284" t="s">
        <v>353</v>
      </c>
      <c r="B284">
        <v>1</v>
      </c>
      <c r="C284" t="s">
        <v>55</v>
      </c>
      <c r="D284" t="s">
        <v>35</v>
      </c>
      <c r="E284" t="s">
        <v>106</v>
      </c>
      <c r="F284">
        <v>2.92</v>
      </c>
      <c r="G284">
        <v>3.06</v>
      </c>
      <c r="H284">
        <v>5.46</v>
      </c>
      <c r="I284">
        <v>12.14</v>
      </c>
      <c r="J284">
        <v>9.2</v>
      </c>
      <c r="K284">
        <v>1.26437</v>
      </c>
      <c r="L284">
        <v>0.725962</v>
      </c>
      <c r="M284">
        <v>0.358195</v>
      </c>
      <c r="N284">
        <v>0.523366</v>
      </c>
      <c r="O284">
        <v>1.0537</v>
      </c>
      <c r="P284">
        <v>3.52463</v>
      </c>
      <c r="Q284">
        <v>0.278787</v>
      </c>
      <c r="R284">
        <v>0.375872</v>
      </c>
      <c r="S284">
        <v>17.1027</v>
      </c>
      <c r="T284">
        <v>0.17448</v>
      </c>
      <c r="U284">
        <v>4.79212</v>
      </c>
      <c r="V284">
        <v>10.7971</v>
      </c>
      <c r="W284">
        <v>1.01609</v>
      </c>
      <c r="X284">
        <v>1.22223</v>
      </c>
      <c r="Y284">
        <v>0.0952267</v>
      </c>
      <c r="Z284">
        <v>32.6625</v>
      </c>
      <c r="AA284">
        <v>23.6026</v>
      </c>
      <c r="AB284">
        <v>10.5819</v>
      </c>
      <c r="AC284">
        <v>9.45118</v>
      </c>
      <c r="AD284">
        <v>1.32594</v>
      </c>
      <c r="AE284">
        <v>2.29256</v>
      </c>
      <c r="AF284">
        <v>21.9082</v>
      </c>
      <c r="AG284">
        <v>17.8065</v>
      </c>
    </row>
    <row r="285" spans="1:33">
      <c r="A285" t="s">
        <v>354</v>
      </c>
      <c r="B285">
        <v>3</v>
      </c>
      <c r="C285" t="s">
        <v>66</v>
      </c>
      <c r="D285" t="s">
        <v>64</v>
      </c>
      <c r="E285" t="s">
        <v>146</v>
      </c>
      <c r="F285">
        <v>2.56</v>
      </c>
      <c r="G285">
        <v>2.83</v>
      </c>
      <c r="H285">
        <v>5.14</v>
      </c>
      <c r="I285">
        <v>10.81</v>
      </c>
      <c r="J285">
        <v>8.1</v>
      </c>
      <c r="K285">
        <v>1.36961</v>
      </c>
      <c r="L285">
        <v>0.376701</v>
      </c>
      <c r="M285">
        <v>0.322058</v>
      </c>
      <c r="N285">
        <v>0.856063</v>
      </c>
      <c r="O285">
        <v>0.559253</v>
      </c>
      <c r="P285">
        <v>3.22698</v>
      </c>
      <c r="Q285">
        <v>0.276187</v>
      </c>
      <c r="R285">
        <v>0.443683</v>
      </c>
      <c r="S285">
        <v>10.066</v>
      </c>
      <c r="T285">
        <v>0.219884</v>
      </c>
      <c r="U285">
        <v>5.44716</v>
      </c>
      <c r="V285">
        <v>8.81086</v>
      </c>
      <c r="W285">
        <v>2.10157</v>
      </c>
      <c r="X285">
        <v>1.67962</v>
      </c>
      <c r="Y285">
        <v>0.21675</v>
      </c>
      <c r="Z285">
        <v>38.403</v>
      </c>
      <c r="AA285">
        <v>25.2966</v>
      </c>
      <c r="AB285">
        <v>15.1822</v>
      </c>
      <c r="AC285">
        <v>13.022</v>
      </c>
      <c r="AD285">
        <v>1.97302</v>
      </c>
      <c r="AE285">
        <v>3.94621</v>
      </c>
      <c r="AF285">
        <v>32.1273</v>
      </c>
      <c r="AG285">
        <v>20.9914</v>
      </c>
    </row>
    <row r="286" spans="1:33">
      <c r="A286" t="s">
        <v>355</v>
      </c>
      <c r="B286">
        <v>1</v>
      </c>
      <c r="C286" t="s">
        <v>34</v>
      </c>
      <c r="D286" t="s">
        <v>35</v>
      </c>
      <c r="E286" t="s">
        <v>43</v>
      </c>
      <c r="F286">
        <v>2.16</v>
      </c>
      <c r="G286">
        <v>3.44</v>
      </c>
      <c r="H286">
        <v>5.27</v>
      </c>
      <c r="I286">
        <v>11.58</v>
      </c>
      <c r="J286">
        <v>15</v>
      </c>
      <c r="K286">
        <v>0.886562</v>
      </c>
      <c r="L286">
        <v>0.748888</v>
      </c>
      <c r="M286">
        <v>0.256757</v>
      </c>
      <c r="N286">
        <v>0.657196</v>
      </c>
      <c r="O286">
        <v>1.095</v>
      </c>
      <c r="P286">
        <v>4.56064</v>
      </c>
      <c r="Q286">
        <v>0.564199</v>
      </c>
      <c r="R286">
        <v>0.594529</v>
      </c>
      <c r="S286">
        <v>13.1564</v>
      </c>
      <c r="T286">
        <v>0.160331</v>
      </c>
      <c r="U286">
        <v>3.14894</v>
      </c>
      <c r="V286">
        <v>9.89596</v>
      </c>
      <c r="W286">
        <v>1.73511</v>
      </c>
      <c r="X286">
        <v>1.7159</v>
      </c>
      <c r="Y286">
        <v>0.053716</v>
      </c>
      <c r="Z286">
        <v>29.7999</v>
      </c>
      <c r="AA286">
        <v>16.4727</v>
      </c>
      <c r="AB286">
        <v>11.5588</v>
      </c>
      <c r="AC286">
        <v>9.25655</v>
      </c>
      <c r="AD286">
        <v>1.20016</v>
      </c>
      <c r="AE286">
        <v>0.598264</v>
      </c>
      <c r="AF286">
        <v>14.7004</v>
      </c>
      <c r="AG286">
        <v>20.7113</v>
      </c>
    </row>
    <row r="287" spans="1:33">
      <c r="A287" t="s">
        <v>356</v>
      </c>
      <c r="B287">
        <v>1</v>
      </c>
      <c r="C287" t="s">
        <v>38</v>
      </c>
      <c r="D287" t="s">
        <v>39</v>
      </c>
      <c r="E287" t="s">
        <v>108</v>
      </c>
      <c r="F287">
        <v>2.91</v>
      </c>
      <c r="G287">
        <v>3.03</v>
      </c>
      <c r="H287">
        <v>5.48</v>
      </c>
      <c r="I287">
        <v>12.19</v>
      </c>
      <c r="J287">
        <v>11.3</v>
      </c>
      <c r="K287">
        <v>1.77549</v>
      </c>
      <c r="L287">
        <v>1.04977</v>
      </c>
      <c r="M287">
        <v>0.729525</v>
      </c>
      <c r="N287">
        <v>1.69248</v>
      </c>
      <c r="O287">
        <v>1.9274</v>
      </c>
      <c r="P287">
        <v>8.24265</v>
      </c>
      <c r="Q287">
        <v>0.626077</v>
      </c>
      <c r="R287">
        <v>0.518873</v>
      </c>
      <c r="S287">
        <v>19.2736</v>
      </c>
      <c r="T287">
        <v>0.452255</v>
      </c>
      <c r="U287">
        <v>9.32557</v>
      </c>
      <c r="V287">
        <v>8.20316</v>
      </c>
      <c r="W287">
        <v>0.996228</v>
      </c>
      <c r="X287">
        <v>1.44453</v>
      </c>
      <c r="Y287">
        <v>0.118432</v>
      </c>
      <c r="Z287">
        <v>57.4869</v>
      </c>
      <c r="AA287">
        <v>40.5376</v>
      </c>
      <c r="AB287">
        <v>15.3527</v>
      </c>
      <c r="AC287">
        <v>14.1489</v>
      </c>
      <c r="AD287">
        <v>1.59747</v>
      </c>
      <c r="AE287">
        <v>6.14174</v>
      </c>
      <c r="AF287">
        <v>20.2731</v>
      </c>
      <c r="AG287">
        <v>16.6734</v>
      </c>
    </row>
    <row r="288" spans="1:33">
      <c r="A288" t="s">
        <v>357</v>
      </c>
      <c r="B288">
        <v>1</v>
      </c>
      <c r="C288" t="s">
        <v>60</v>
      </c>
      <c r="D288" t="s">
        <v>35</v>
      </c>
      <c r="E288" t="s">
        <v>106</v>
      </c>
      <c r="F288">
        <v>4.26</v>
      </c>
      <c r="G288">
        <v>3.34</v>
      </c>
      <c r="H288">
        <v>5.26</v>
      </c>
      <c r="I288">
        <v>13.43</v>
      </c>
      <c r="J288">
        <v>11.5</v>
      </c>
      <c r="K288">
        <v>1.68938</v>
      </c>
      <c r="L288">
        <v>0.655066</v>
      </c>
      <c r="M288">
        <v>0.661919</v>
      </c>
      <c r="N288">
        <v>0.654379</v>
      </c>
      <c r="O288">
        <v>0.775269</v>
      </c>
      <c r="P288">
        <v>3.71741</v>
      </c>
      <c r="Q288">
        <v>0.357578</v>
      </c>
      <c r="R288">
        <v>0.524001</v>
      </c>
      <c r="S288">
        <v>14.6706</v>
      </c>
      <c r="T288">
        <v>0.233145</v>
      </c>
      <c r="U288">
        <v>3.15587</v>
      </c>
      <c r="V288">
        <v>5.46846</v>
      </c>
      <c r="W288">
        <v>1.12094</v>
      </c>
      <c r="X288">
        <v>0.471026</v>
      </c>
      <c r="Y288">
        <v>0.0803135</v>
      </c>
      <c r="Z288">
        <v>43.637</v>
      </c>
      <c r="AA288">
        <v>32.6481</v>
      </c>
      <c r="AB288">
        <v>12.0492</v>
      </c>
      <c r="AC288">
        <v>10.5032</v>
      </c>
      <c r="AD288">
        <v>1.21959</v>
      </c>
      <c r="AE288">
        <v>4.50487</v>
      </c>
      <c r="AF288">
        <v>19.5297</v>
      </c>
      <c r="AG288">
        <v>13.7092</v>
      </c>
    </row>
    <row r="289" spans="1:33">
      <c r="A289" t="s">
        <v>358</v>
      </c>
      <c r="B289">
        <v>3</v>
      </c>
      <c r="C289" t="s">
        <v>42</v>
      </c>
      <c r="D289" t="s">
        <v>64</v>
      </c>
      <c r="E289" t="s">
        <v>81</v>
      </c>
      <c r="F289">
        <v>2.23</v>
      </c>
      <c r="G289">
        <v>3.39</v>
      </c>
      <c r="H289">
        <v>5.01</v>
      </c>
      <c r="I289">
        <v>11.32</v>
      </c>
      <c r="J289">
        <v>12.5</v>
      </c>
      <c r="K289">
        <v>0.792999</v>
      </c>
      <c r="L289">
        <v>1.15188</v>
      </c>
      <c r="M289">
        <v>0.503804</v>
      </c>
      <c r="N289">
        <v>1.94385</v>
      </c>
      <c r="O289">
        <v>1.84516</v>
      </c>
      <c r="P289">
        <v>4.26482</v>
      </c>
      <c r="Q289">
        <v>0.762538</v>
      </c>
      <c r="R289">
        <v>0.777517</v>
      </c>
      <c r="S289">
        <v>21.7509</v>
      </c>
      <c r="T289">
        <v>0.134175</v>
      </c>
      <c r="U289">
        <v>3.35733</v>
      </c>
      <c r="V289">
        <v>9.78496</v>
      </c>
      <c r="W289">
        <v>2.28992</v>
      </c>
      <c r="X289">
        <v>2.00388</v>
      </c>
      <c r="Y289">
        <v>0.124597</v>
      </c>
      <c r="Z289">
        <v>27.4439</v>
      </c>
      <c r="AA289">
        <v>20.9569</v>
      </c>
      <c r="AB289">
        <v>5.27504</v>
      </c>
      <c r="AC289">
        <v>4.79285</v>
      </c>
      <c r="AD289">
        <v>1.15675</v>
      </c>
      <c r="AE289">
        <v>3.9912</v>
      </c>
      <c r="AF289">
        <v>18.996</v>
      </c>
      <c r="AG289">
        <v>22.3789</v>
      </c>
    </row>
    <row r="290" spans="1:33">
      <c r="A290" t="s">
        <v>359</v>
      </c>
      <c r="B290">
        <v>1</v>
      </c>
      <c r="C290" t="s">
        <v>38</v>
      </c>
      <c r="D290" t="s">
        <v>39</v>
      </c>
      <c r="E290" t="s">
        <v>99</v>
      </c>
      <c r="F290">
        <v>1.96</v>
      </c>
      <c r="G290">
        <v>2.85</v>
      </c>
      <c r="H290">
        <v>5.29</v>
      </c>
      <c r="I290">
        <v>10.78</v>
      </c>
      <c r="J290">
        <v>18.7</v>
      </c>
      <c r="K290">
        <v>1.13201</v>
      </c>
      <c r="L290">
        <v>0.236012</v>
      </c>
      <c r="M290">
        <v>0.131248</v>
      </c>
      <c r="N290">
        <v>0.613378</v>
      </c>
      <c r="O290">
        <v>0.796305</v>
      </c>
      <c r="P290">
        <v>3.21221</v>
      </c>
      <c r="Q290">
        <v>0.279154</v>
      </c>
      <c r="R290">
        <v>0.480114</v>
      </c>
      <c r="S290">
        <v>11.8107</v>
      </c>
      <c r="T290">
        <v>0.0627909</v>
      </c>
      <c r="U290">
        <v>4.18673</v>
      </c>
      <c r="V290">
        <v>7.20885</v>
      </c>
      <c r="W290">
        <v>2.00813</v>
      </c>
      <c r="X290">
        <v>0.847641</v>
      </c>
      <c r="Y290">
        <v>0.0666612</v>
      </c>
      <c r="Z290">
        <v>18.5287</v>
      </c>
      <c r="AA290">
        <v>12.424</v>
      </c>
      <c r="AB290">
        <v>7.86008</v>
      </c>
      <c r="AC290">
        <v>6.16874</v>
      </c>
      <c r="AD290">
        <v>0.475817</v>
      </c>
      <c r="AE290">
        <v>0.480819</v>
      </c>
      <c r="AF290">
        <v>10.4256</v>
      </c>
      <c r="AG290">
        <v>14.4551</v>
      </c>
    </row>
    <row r="291" spans="1:33">
      <c r="A291" t="s">
        <v>360</v>
      </c>
      <c r="B291">
        <v>3</v>
      </c>
      <c r="C291" t="s">
        <v>177</v>
      </c>
      <c r="D291" t="s">
        <v>39</v>
      </c>
      <c r="E291" t="s">
        <v>51</v>
      </c>
      <c r="F291">
        <v>2.97</v>
      </c>
      <c r="G291">
        <v>3.19</v>
      </c>
      <c r="H291">
        <v>5.15</v>
      </c>
      <c r="I291">
        <v>12.05</v>
      </c>
      <c r="J291">
        <v>9</v>
      </c>
      <c r="K291">
        <v>0.398173</v>
      </c>
      <c r="L291">
        <v>0.943785</v>
      </c>
      <c r="M291">
        <v>0.126268</v>
      </c>
      <c r="N291">
        <v>0.687979</v>
      </c>
      <c r="O291">
        <v>1.30526</v>
      </c>
      <c r="P291">
        <v>5.39213</v>
      </c>
      <c r="Q291">
        <v>0.323367</v>
      </c>
      <c r="R291">
        <v>0.500881</v>
      </c>
      <c r="S291">
        <v>13.5746</v>
      </c>
      <c r="T291">
        <v>0.150633</v>
      </c>
      <c r="U291">
        <v>2.84951</v>
      </c>
      <c r="V291">
        <v>6.49546</v>
      </c>
      <c r="W291">
        <v>2.80896</v>
      </c>
      <c r="X291">
        <v>1.64127</v>
      </c>
      <c r="Y291">
        <v>0.0935288</v>
      </c>
      <c r="Z291">
        <v>18.3715</v>
      </c>
      <c r="AA291">
        <v>12.2667</v>
      </c>
      <c r="AB291">
        <v>3.80222</v>
      </c>
      <c r="AC291">
        <v>2.66692</v>
      </c>
      <c r="AD291">
        <v>0.716938</v>
      </c>
      <c r="AE291">
        <v>1.78929</v>
      </c>
      <c r="AF291">
        <v>6.44187</v>
      </c>
      <c r="AG291">
        <v>11.8187</v>
      </c>
    </row>
    <row r="292" spans="1:33">
      <c r="A292" t="s">
        <v>361</v>
      </c>
      <c r="B292">
        <v>1</v>
      </c>
      <c r="C292" t="s">
        <v>60</v>
      </c>
      <c r="D292" t="s">
        <v>35</v>
      </c>
      <c r="E292" t="s">
        <v>106</v>
      </c>
      <c r="F292">
        <v>3.37</v>
      </c>
      <c r="G292">
        <v>3.27</v>
      </c>
      <c r="H292">
        <v>5.62</v>
      </c>
      <c r="I292">
        <v>12.82</v>
      </c>
      <c r="J292">
        <v>9.5</v>
      </c>
      <c r="K292">
        <v>1.71839</v>
      </c>
      <c r="L292">
        <v>0.506356</v>
      </c>
      <c r="M292">
        <v>0.192047</v>
      </c>
      <c r="N292">
        <v>0.802825</v>
      </c>
      <c r="O292">
        <v>0.80988</v>
      </c>
      <c r="P292">
        <v>1.73588</v>
      </c>
      <c r="Q292">
        <v>0.339975</v>
      </c>
      <c r="R292">
        <v>0.315474</v>
      </c>
      <c r="S292">
        <v>10.698</v>
      </c>
      <c r="T292">
        <v>0.151817</v>
      </c>
      <c r="U292">
        <v>2.16325</v>
      </c>
      <c r="V292">
        <v>4.21586</v>
      </c>
      <c r="W292">
        <v>1.11113</v>
      </c>
      <c r="X292">
        <v>0.327115</v>
      </c>
      <c r="Y292">
        <v>0.0204743</v>
      </c>
      <c r="Z292">
        <v>25.5255</v>
      </c>
      <c r="AA292">
        <v>19.7305</v>
      </c>
      <c r="AB292">
        <v>5.10815</v>
      </c>
      <c r="AC292">
        <v>4.27209</v>
      </c>
      <c r="AD292">
        <v>0.790979</v>
      </c>
      <c r="AE292">
        <v>3.44759</v>
      </c>
      <c r="AF292">
        <v>17.5663</v>
      </c>
      <c r="AG292">
        <v>5.78982</v>
      </c>
    </row>
    <row r="293" spans="1:33">
      <c r="A293" t="s">
        <v>362</v>
      </c>
      <c r="B293">
        <v>3</v>
      </c>
      <c r="C293" t="s">
        <v>50</v>
      </c>
      <c r="D293" t="s">
        <v>35</v>
      </c>
      <c r="E293" t="s">
        <v>51</v>
      </c>
      <c r="F293">
        <v>3.38</v>
      </c>
      <c r="G293">
        <v>3.1</v>
      </c>
      <c r="H293">
        <v>5.15</v>
      </c>
      <c r="I293">
        <v>12.3</v>
      </c>
      <c r="J293">
        <v>10.9</v>
      </c>
      <c r="K293">
        <v>1.43258</v>
      </c>
      <c r="L293">
        <v>0.748659</v>
      </c>
      <c r="M293">
        <v>0.371998</v>
      </c>
      <c r="N293">
        <v>0.837871</v>
      </c>
      <c r="O293">
        <v>1.20886</v>
      </c>
      <c r="P293">
        <v>4.17196</v>
      </c>
      <c r="Q293">
        <v>0.63842</v>
      </c>
      <c r="R293">
        <v>0.5551</v>
      </c>
      <c r="S293">
        <v>12.4747</v>
      </c>
      <c r="T293">
        <v>0.2395</v>
      </c>
      <c r="U293">
        <v>5.88837</v>
      </c>
      <c r="V293">
        <v>6.45037</v>
      </c>
      <c r="W293">
        <v>2.62968</v>
      </c>
      <c r="X293">
        <v>1.59662</v>
      </c>
      <c r="Y293">
        <v>0.107431</v>
      </c>
      <c r="Z293">
        <v>38.6081</v>
      </c>
      <c r="AA293">
        <v>25.8351</v>
      </c>
      <c r="AB293">
        <v>12.4894</v>
      </c>
      <c r="AC293">
        <v>10.6798</v>
      </c>
      <c r="AD293">
        <v>1.20907</v>
      </c>
      <c r="AE293">
        <v>3.70277</v>
      </c>
      <c r="AF293">
        <v>17.6464</v>
      </c>
      <c r="AG293">
        <v>16.0389</v>
      </c>
    </row>
    <row r="294" spans="1:33">
      <c r="A294" t="s">
        <v>363</v>
      </c>
      <c r="B294">
        <v>2</v>
      </c>
      <c r="C294" t="s">
        <v>38</v>
      </c>
      <c r="D294" t="s">
        <v>39</v>
      </c>
      <c r="E294" t="s">
        <v>146</v>
      </c>
      <c r="F294">
        <v>3.8</v>
      </c>
      <c r="G294">
        <v>3.85</v>
      </c>
      <c r="H294">
        <v>5.31</v>
      </c>
      <c r="I294">
        <v>12.88</v>
      </c>
      <c r="J294">
        <v>12.4</v>
      </c>
      <c r="K294">
        <v>1.85719</v>
      </c>
      <c r="L294">
        <v>0.70795</v>
      </c>
      <c r="M294">
        <v>0.500924</v>
      </c>
      <c r="N294">
        <v>1.39845</v>
      </c>
      <c r="O294">
        <v>1.71306</v>
      </c>
      <c r="P294">
        <v>6.23666</v>
      </c>
      <c r="Q294">
        <v>0.378444</v>
      </c>
      <c r="R294">
        <v>0.475319</v>
      </c>
      <c r="S294">
        <v>13.4971</v>
      </c>
      <c r="T294">
        <v>0.198949</v>
      </c>
      <c r="U294">
        <v>4.33801</v>
      </c>
      <c r="V294">
        <v>7.74924</v>
      </c>
      <c r="W294">
        <v>3.75113</v>
      </c>
      <c r="X294">
        <v>1.50323</v>
      </c>
      <c r="Y294">
        <v>0.201957</v>
      </c>
      <c r="Z294">
        <v>65.4821</v>
      </c>
      <c r="AA294">
        <v>48.2155</v>
      </c>
      <c r="AB294">
        <v>18.1725</v>
      </c>
      <c r="AC294">
        <v>15.2066</v>
      </c>
      <c r="AD294">
        <v>3.4318</v>
      </c>
      <c r="AE294">
        <v>2.7767</v>
      </c>
      <c r="AF294">
        <v>38.0863</v>
      </c>
      <c r="AG294">
        <v>16.4659</v>
      </c>
    </row>
    <row r="295" spans="1:33">
      <c r="A295" t="s">
        <v>364</v>
      </c>
      <c r="B295">
        <v>1</v>
      </c>
      <c r="C295" t="s">
        <v>60</v>
      </c>
      <c r="D295" t="s">
        <v>35</v>
      </c>
      <c r="E295" t="s">
        <v>43</v>
      </c>
      <c r="F295">
        <v>2.87</v>
      </c>
      <c r="G295">
        <v>3.19</v>
      </c>
      <c r="H295">
        <v>5.42</v>
      </c>
      <c r="I295">
        <v>12.23</v>
      </c>
      <c r="J295">
        <v>11.7</v>
      </c>
      <c r="K295">
        <v>1.12508</v>
      </c>
      <c r="L295">
        <v>0.667614</v>
      </c>
      <c r="M295">
        <v>0.400277</v>
      </c>
      <c r="N295">
        <v>0.797705</v>
      </c>
      <c r="O295">
        <v>0.978581</v>
      </c>
      <c r="P295">
        <v>5.21537</v>
      </c>
      <c r="Q295">
        <v>0.73331</v>
      </c>
      <c r="R295">
        <v>0.548577</v>
      </c>
      <c r="S295">
        <v>15.605</v>
      </c>
      <c r="T295">
        <v>0.140592</v>
      </c>
      <c r="U295">
        <v>2.98099</v>
      </c>
      <c r="V295">
        <v>8.40409</v>
      </c>
      <c r="W295">
        <v>0.215401</v>
      </c>
      <c r="X295">
        <v>1.50572</v>
      </c>
      <c r="Y295">
        <v>0.102647</v>
      </c>
      <c r="Z295">
        <v>38.8271</v>
      </c>
      <c r="AA295">
        <v>27.2774</v>
      </c>
      <c r="AB295">
        <v>11.2756</v>
      </c>
      <c r="AC295">
        <v>9.46268</v>
      </c>
      <c r="AD295">
        <v>1.11265</v>
      </c>
      <c r="AE295">
        <v>2.48097</v>
      </c>
      <c r="AF295">
        <v>9.53847</v>
      </c>
      <c r="AG295">
        <v>11.2103</v>
      </c>
    </row>
    <row r="296" spans="1:33">
      <c r="A296" t="s">
        <v>365</v>
      </c>
      <c r="B296">
        <v>2</v>
      </c>
      <c r="C296" t="s">
        <v>55</v>
      </c>
      <c r="D296" t="s">
        <v>39</v>
      </c>
      <c r="E296" t="s">
        <v>56</v>
      </c>
      <c r="F296">
        <v>4.33</v>
      </c>
      <c r="G296">
        <v>2.95</v>
      </c>
      <c r="H296">
        <v>5.17</v>
      </c>
      <c r="I296">
        <v>13.43</v>
      </c>
      <c r="J296">
        <v>20.4</v>
      </c>
      <c r="K296">
        <v>2.66243</v>
      </c>
      <c r="L296">
        <v>0.794464</v>
      </c>
      <c r="M296">
        <v>0.349527</v>
      </c>
      <c r="N296">
        <v>1.47609</v>
      </c>
      <c r="O296">
        <v>1.32777</v>
      </c>
      <c r="P296">
        <v>4.03285</v>
      </c>
      <c r="Q296">
        <v>0.4463</v>
      </c>
      <c r="R296">
        <v>0.459713</v>
      </c>
      <c r="S296">
        <v>20.4529</v>
      </c>
      <c r="T296">
        <v>0.273427</v>
      </c>
      <c r="U296">
        <v>5.17917</v>
      </c>
      <c r="V296">
        <v>7.81975</v>
      </c>
      <c r="W296">
        <v>0.673707</v>
      </c>
      <c r="X296">
        <v>1.38724</v>
      </c>
      <c r="Y296">
        <v>0.14126</v>
      </c>
      <c r="Z296">
        <v>40.1612</v>
      </c>
      <c r="AA296">
        <v>28.9744</v>
      </c>
      <c r="AB296">
        <v>11.1009</v>
      </c>
      <c r="AC296">
        <v>9.7774</v>
      </c>
      <c r="AD296">
        <v>1.56501</v>
      </c>
      <c r="AE296">
        <v>5.58959</v>
      </c>
      <c r="AF296">
        <v>33.8918</v>
      </c>
      <c r="AG296">
        <v>26.4024</v>
      </c>
    </row>
    <row r="297" spans="1:33">
      <c r="A297" t="s">
        <v>366</v>
      </c>
      <c r="B297">
        <v>2</v>
      </c>
      <c r="C297" t="s">
        <v>50</v>
      </c>
      <c r="D297" t="s">
        <v>35</v>
      </c>
      <c r="E297" t="s">
        <v>53</v>
      </c>
      <c r="F297">
        <v>2.01</v>
      </c>
      <c r="G297">
        <v>2.69</v>
      </c>
      <c r="H297">
        <v>5.02</v>
      </c>
      <c r="I297">
        <v>10.33</v>
      </c>
      <c r="J297">
        <v>16.2</v>
      </c>
      <c r="K297">
        <v>0.456928</v>
      </c>
      <c r="L297">
        <v>0.479405</v>
      </c>
      <c r="M297">
        <v>0.205705</v>
      </c>
      <c r="N297">
        <v>0.506281</v>
      </c>
      <c r="O297">
        <v>0.967908</v>
      </c>
      <c r="P297">
        <v>2.09111</v>
      </c>
      <c r="Q297">
        <v>0.0956597</v>
      </c>
      <c r="R297">
        <v>0.0692662</v>
      </c>
      <c r="S297">
        <v>11.0472</v>
      </c>
      <c r="T297">
        <v>0.191032</v>
      </c>
      <c r="U297">
        <v>4.07079</v>
      </c>
      <c r="V297">
        <v>5.14219</v>
      </c>
      <c r="W297">
        <v>0.594848</v>
      </c>
      <c r="X297">
        <v>1.21588</v>
      </c>
      <c r="Y297">
        <v>0.0112894</v>
      </c>
      <c r="Z297">
        <v>14.7905</v>
      </c>
      <c r="AA297">
        <v>7.68</v>
      </c>
      <c r="AB297">
        <v>6.51459</v>
      </c>
      <c r="AC297">
        <v>5.83944</v>
      </c>
      <c r="AD297">
        <v>0.324836</v>
      </c>
      <c r="AE297">
        <v>1.58584</v>
      </c>
      <c r="AF297">
        <v>3.28654</v>
      </c>
      <c r="AG297">
        <v>10.3552</v>
      </c>
    </row>
    <row r="298" spans="1:33">
      <c r="A298" t="s">
        <v>367</v>
      </c>
      <c r="B298">
        <v>2</v>
      </c>
      <c r="C298" t="s">
        <v>38</v>
      </c>
      <c r="D298" t="s">
        <v>39</v>
      </c>
      <c r="E298" t="s">
        <v>368</v>
      </c>
      <c r="F298">
        <v>2.94</v>
      </c>
      <c r="G298">
        <v>3.36</v>
      </c>
      <c r="H298">
        <v>5.02</v>
      </c>
      <c r="I298">
        <v>11.5</v>
      </c>
      <c r="J298">
        <v>14.3</v>
      </c>
      <c r="K298">
        <v>0.714048</v>
      </c>
      <c r="L298">
        <v>0.666627</v>
      </c>
      <c r="M298">
        <v>0.375361</v>
      </c>
      <c r="N298">
        <v>1.42895</v>
      </c>
      <c r="O298">
        <v>1.61025</v>
      </c>
      <c r="P298">
        <v>3.02197</v>
      </c>
      <c r="Q298">
        <v>0.351913</v>
      </c>
      <c r="R298">
        <v>0.20095</v>
      </c>
      <c r="S298">
        <v>7.29508</v>
      </c>
      <c r="T298">
        <v>0.2172</v>
      </c>
      <c r="U298">
        <v>1.40287</v>
      </c>
      <c r="V298">
        <v>2.70661</v>
      </c>
      <c r="W298">
        <v>0.720976</v>
      </c>
      <c r="X298">
        <v>1.0575</v>
      </c>
      <c r="Y298">
        <v>0.102604</v>
      </c>
      <c r="Z298">
        <v>22.7051</v>
      </c>
      <c r="AA298">
        <v>17.9779</v>
      </c>
      <c r="AB298">
        <v>5.54938</v>
      </c>
      <c r="AC298">
        <v>4.46398</v>
      </c>
      <c r="AD298">
        <v>1.20732</v>
      </c>
      <c r="AE298">
        <v>0.644903</v>
      </c>
      <c r="AF298">
        <v>10.6596</v>
      </c>
      <c r="AG298">
        <v>1.94702</v>
      </c>
    </row>
    <row r="299" spans="1:33">
      <c r="A299" t="s">
        <v>369</v>
      </c>
      <c r="B299">
        <v>2</v>
      </c>
      <c r="C299" t="s">
        <v>42</v>
      </c>
      <c r="D299" t="s">
        <v>58</v>
      </c>
      <c r="E299" t="s">
        <v>146</v>
      </c>
      <c r="F299">
        <v>4.32</v>
      </c>
      <c r="G299">
        <v>3.13</v>
      </c>
      <c r="H299">
        <v>5.3</v>
      </c>
      <c r="I299">
        <v>12.76</v>
      </c>
      <c r="J299">
        <v>12.7</v>
      </c>
      <c r="K299">
        <v>1.22639</v>
      </c>
      <c r="L299">
        <v>0.576713</v>
      </c>
      <c r="M299">
        <v>0.51807</v>
      </c>
      <c r="N299">
        <v>0.85511</v>
      </c>
      <c r="O299">
        <v>0.790162</v>
      </c>
      <c r="P299">
        <v>4.52783</v>
      </c>
      <c r="Q299">
        <v>0.0715623</v>
      </c>
      <c r="R299">
        <v>0.333728</v>
      </c>
      <c r="S299">
        <v>13.4153</v>
      </c>
      <c r="T299">
        <v>0.102221</v>
      </c>
      <c r="U299">
        <v>6.67568</v>
      </c>
      <c r="V299">
        <v>5.14768</v>
      </c>
      <c r="W299">
        <v>1.70312</v>
      </c>
      <c r="X299">
        <v>1.63768</v>
      </c>
      <c r="Y299">
        <v>0.147916</v>
      </c>
      <c r="Z299">
        <v>41.7297</v>
      </c>
      <c r="AA299">
        <v>29.4021</v>
      </c>
      <c r="AB299">
        <v>11.4566</v>
      </c>
      <c r="AC299">
        <v>9.97953</v>
      </c>
      <c r="AD299">
        <v>1.78648</v>
      </c>
      <c r="AE299">
        <v>3.82241</v>
      </c>
      <c r="AF299">
        <v>27.1638</v>
      </c>
      <c r="AG299">
        <v>9.57087</v>
      </c>
    </row>
    <row r="300" spans="1:33">
      <c r="A300" t="s">
        <v>370</v>
      </c>
      <c r="B300">
        <v>2</v>
      </c>
      <c r="C300" t="s">
        <v>66</v>
      </c>
      <c r="D300" t="s">
        <v>64</v>
      </c>
      <c r="E300" t="s">
        <v>127</v>
      </c>
      <c r="F300">
        <v>3.11</v>
      </c>
      <c r="G300">
        <v>3.17</v>
      </c>
      <c r="H300">
        <v>5.04</v>
      </c>
      <c r="I300">
        <v>11.94</v>
      </c>
      <c r="J300">
        <v>15</v>
      </c>
      <c r="K300">
        <v>0.35787</v>
      </c>
      <c r="L300">
        <v>0.584077</v>
      </c>
      <c r="M300">
        <v>0.390679</v>
      </c>
      <c r="N300">
        <v>0.806227</v>
      </c>
      <c r="O300">
        <v>1.15607</v>
      </c>
      <c r="P300">
        <v>2.54345</v>
      </c>
      <c r="Q300">
        <v>0.371886</v>
      </c>
      <c r="R300">
        <v>0.54994</v>
      </c>
      <c r="S300">
        <v>18.3425</v>
      </c>
      <c r="T300">
        <v>0.162384</v>
      </c>
      <c r="U300">
        <v>4.91855</v>
      </c>
      <c r="V300">
        <v>0.981259</v>
      </c>
      <c r="W300">
        <v>3.06846</v>
      </c>
      <c r="X300">
        <v>0.750484</v>
      </c>
      <c r="Y300">
        <v>0.0442961</v>
      </c>
      <c r="Z300">
        <v>32.4624</v>
      </c>
      <c r="AA300">
        <v>23.4048</v>
      </c>
      <c r="AB300">
        <v>10.3891</v>
      </c>
      <c r="AC300">
        <v>9.00824</v>
      </c>
      <c r="AD300">
        <v>0.987545</v>
      </c>
      <c r="AE300">
        <v>3.57542</v>
      </c>
      <c r="AF300">
        <v>18.3798</v>
      </c>
      <c r="AG300">
        <v>12.4717</v>
      </c>
    </row>
    <row r="301" spans="1:33">
      <c r="A301" t="s">
        <v>371</v>
      </c>
      <c r="B301">
        <v>2</v>
      </c>
      <c r="C301" t="s">
        <v>177</v>
      </c>
      <c r="D301" t="s">
        <v>39</v>
      </c>
      <c r="E301" t="s">
        <v>133</v>
      </c>
      <c r="F301">
        <v>2.53</v>
      </c>
      <c r="G301">
        <v>2.72</v>
      </c>
      <c r="H301">
        <v>5.29</v>
      </c>
      <c r="I301">
        <v>11.14</v>
      </c>
      <c r="J301">
        <v>16.6</v>
      </c>
      <c r="K301">
        <v>1.09156</v>
      </c>
      <c r="L301">
        <v>0.607673</v>
      </c>
      <c r="M301">
        <v>0.39521</v>
      </c>
      <c r="N301">
        <v>1.2431</v>
      </c>
      <c r="O301">
        <v>1.09757</v>
      </c>
      <c r="P301">
        <v>2.57887</v>
      </c>
      <c r="Q301">
        <v>0.30893</v>
      </c>
      <c r="R301">
        <v>0.184618</v>
      </c>
      <c r="S301">
        <v>18.1938</v>
      </c>
      <c r="T301">
        <v>0.195883</v>
      </c>
      <c r="U301">
        <v>3.65779</v>
      </c>
      <c r="V301">
        <v>8.46774</v>
      </c>
      <c r="W301">
        <v>3.27359</v>
      </c>
      <c r="X301">
        <v>1.41345</v>
      </c>
      <c r="Y301">
        <v>0.0888645</v>
      </c>
      <c r="Z301">
        <v>53.1506</v>
      </c>
      <c r="AA301">
        <v>36.5433</v>
      </c>
      <c r="AB301">
        <v>17.5876</v>
      </c>
      <c r="AC301">
        <v>15.3137</v>
      </c>
      <c r="AD301">
        <v>1.83124</v>
      </c>
      <c r="AE301">
        <v>4.02782</v>
      </c>
      <c r="AF301">
        <v>20.3756</v>
      </c>
      <c r="AG301">
        <v>13.4479</v>
      </c>
    </row>
    <row r="302" spans="1:33">
      <c r="A302" t="s">
        <v>372</v>
      </c>
      <c r="B302">
        <v>2</v>
      </c>
      <c r="C302" t="s">
        <v>177</v>
      </c>
      <c r="D302" t="s">
        <v>35</v>
      </c>
      <c r="E302" t="s">
        <v>53</v>
      </c>
      <c r="F302">
        <v>3.88</v>
      </c>
      <c r="G302">
        <v>2.59</v>
      </c>
      <c r="H302">
        <v>5.08</v>
      </c>
      <c r="I302">
        <v>12.12</v>
      </c>
      <c r="J302">
        <v>15.5</v>
      </c>
      <c r="K302">
        <v>0.46207</v>
      </c>
      <c r="L302">
        <v>0.422341</v>
      </c>
      <c r="M302">
        <v>0.258324</v>
      </c>
      <c r="N302">
        <v>0.310399</v>
      </c>
      <c r="O302">
        <v>0.346426</v>
      </c>
      <c r="P302">
        <v>0.51693</v>
      </c>
      <c r="Q302">
        <v>0.0857407</v>
      </c>
      <c r="R302">
        <v>0.0872789</v>
      </c>
      <c r="S302">
        <v>11.6613</v>
      </c>
      <c r="T302">
        <v>0.0872922</v>
      </c>
      <c r="U302">
        <v>1.50044</v>
      </c>
      <c r="V302">
        <v>6.14307</v>
      </c>
      <c r="W302">
        <v>0.74633</v>
      </c>
      <c r="X302">
        <v>0.380903</v>
      </c>
      <c r="Y302">
        <v>0.0226009</v>
      </c>
      <c r="Z302">
        <v>17.4671</v>
      </c>
      <c r="AA302">
        <v>8.35677</v>
      </c>
      <c r="AB302">
        <v>7.3115</v>
      </c>
      <c r="AC302">
        <v>6.49263</v>
      </c>
      <c r="AD302">
        <v>0.507877</v>
      </c>
      <c r="AE302">
        <v>0.915297</v>
      </c>
      <c r="AF302">
        <v>11.5953</v>
      </c>
      <c r="AG302">
        <v>16.0698</v>
      </c>
    </row>
    <row r="303" spans="1:33">
      <c r="A303" t="s">
        <v>373</v>
      </c>
      <c r="B303">
        <v>2</v>
      </c>
      <c r="C303" t="s">
        <v>55</v>
      </c>
      <c r="D303" t="s">
        <v>39</v>
      </c>
      <c r="E303" t="s">
        <v>56</v>
      </c>
      <c r="F303">
        <v>3.11</v>
      </c>
      <c r="G303">
        <v>3.09</v>
      </c>
      <c r="H303">
        <v>5.28</v>
      </c>
      <c r="I303">
        <v>12.44</v>
      </c>
      <c r="J303">
        <v>18.9</v>
      </c>
      <c r="K303">
        <v>1.97596</v>
      </c>
      <c r="L303">
        <v>0.810237</v>
      </c>
      <c r="M303">
        <v>0.469855</v>
      </c>
      <c r="N303">
        <v>1.44628</v>
      </c>
      <c r="O303">
        <v>1.50593</v>
      </c>
      <c r="P303">
        <v>3.92649</v>
      </c>
      <c r="Q303">
        <v>0.524542</v>
      </c>
      <c r="R303">
        <v>0.411386</v>
      </c>
      <c r="S303">
        <v>17.5972</v>
      </c>
      <c r="T303">
        <v>0.21</v>
      </c>
      <c r="U303">
        <v>5.00961</v>
      </c>
      <c r="V303">
        <v>8.81153</v>
      </c>
      <c r="W303">
        <v>0.949429</v>
      </c>
      <c r="X303">
        <v>1.62945</v>
      </c>
      <c r="Y303">
        <v>0.133549</v>
      </c>
      <c r="Z303">
        <v>40.4589</v>
      </c>
      <c r="AA303">
        <v>27.0012</v>
      </c>
      <c r="AB303">
        <v>12.633</v>
      </c>
      <c r="AC303">
        <v>11.0521</v>
      </c>
      <c r="AD303">
        <v>1.29072</v>
      </c>
      <c r="AE303">
        <v>3.60064</v>
      </c>
      <c r="AF303">
        <v>11.6427</v>
      </c>
      <c r="AG303">
        <v>12.3316</v>
      </c>
    </row>
    <row r="304" spans="1:33">
      <c r="A304" t="s">
        <v>374</v>
      </c>
      <c r="B304">
        <v>1</v>
      </c>
      <c r="C304" t="s">
        <v>34</v>
      </c>
      <c r="D304" t="s">
        <v>35</v>
      </c>
      <c r="E304" t="s">
        <v>99</v>
      </c>
      <c r="F304">
        <v>2.99</v>
      </c>
      <c r="G304">
        <v>3.16</v>
      </c>
      <c r="H304">
        <v>5.09</v>
      </c>
      <c r="I304">
        <v>11.97</v>
      </c>
      <c r="J304">
        <v>13.3</v>
      </c>
      <c r="K304">
        <v>0.551137</v>
      </c>
      <c r="L304">
        <v>0.552717</v>
      </c>
      <c r="M304">
        <v>0.44557</v>
      </c>
      <c r="N304">
        <v>1.01095</v>
      </c>
      <c r="O304">
        <v>1.21278</v>
      </c>
      <c r="P304">
        <v>4.77736</v>
      </c>
      <c r="Q304">
        <v>0.379602</v>
      </c>
      <c r="R304">
        <v>0.485389</v>
      </c>
      <c r="S304">
        <v>18.144</v>
      </c>
      <c r="T304">
        <v>0.25851</v>
      </c>
      <c r="U304">
        <v>4.72952</v>
      </c>
      <c r="V304">
        <v>10.3574</v>
      </c>
      <c r="W304">
        <v>1.36324</v>
      </c>
      <c r="X304">
        <v>1.50648</v>
      </c>
      <c r="Y304">
        <v>0.15004</v>
      </c>
      <c r="Z304">
        <v>37.2897</v>
      </c>
      <c r="AA304">
        <v>25.9375</v>
      </c>
      <c r="AB304">
        <v>12.3342</v>
      </c>
      <c r="AC304">
        <v>9.60226</v>
      </c>
      <c r="AD304">
        <v>1.06049</v>
      </c>
      <c r="AE304">
        <v>1.55806</v>
      </c>
      <c r="AF304">
        <v>20.2388</v>
      </c>
      <c r="AG304">
        <v>19.6698</v>
      </c>
    </row>
    <row r="305" spans="1:33">
      <c r="A305" t="s">
        <v>375</v>
      </c>
      <c r="B305">
        <v>2</v>
      </c>
      <c r="C305" t="s">
        <v>177</v>
      </c>
      <c r="D305" t="s">
        <v>35</v>
      </c>
      <c r="E305" t="s">
        <v>53</v>
      </c>
      <c r="F305">
        <v>4.44</v>
      </c>
      <c r="G305">
        <v>2.77</v>
      </c>
      <c r="H305">
        <v>5.08</v>
      </c>
      <c r="I305">
        <v>12.92</v>
      </c>
      <c r="J305">
        <v>19.4</v>
      </c>
      <c r="K305">
        <v>2.53741</v>
      </c>
      <c r="L305">
        <v>0.680639</v>
      </c>
      <c r="M305">
        <v>0.534289</v>
      </c>
      <c r="N305">
        <v>0.878225</v>
      </c>
      <c r="O305">
        <v>0.562149</v>
      </c>
      <c r="P305">
        <v>5.42055</v>
      </c>
      <c r="Q305">
        <v>0.276115</v>
      </c>
      <c r="R305">
        <v>0.396965</v>
      </c>
      <c r="S305">
        <v>17.4168</v>
      </c>
      <c r="T305">
        <v>0.20683</v>
      </c>
      <c r="U305">
        <v>4.50123</v>
      </c>
      <c r="V305">
        <v>10.9233</v>
      </c>
      <c r="W305">
        <v>2.90197</v>
      </c>
      <c r="X305">
        <v>1.68689</v>
      </c>
      <c r="Y305">
        <v>0.0847252</v>
      </c>
      <c r="Z305">
        <v>36.6293</v>
      </c>
      <c r="AA305">
        <v>21.9277</v>
      </c>
      <c r="AB305">
        <v>13.0814</v>
      </c>
      <c r="AC305">
        <v>12.009</v>
      </c>
      <c r="AD305">
        <v>1.11268</v>
      </c>
      <c r="AE305">
        <v>3.56219</v>
      </c>
      <c r="AF305">
        <v>17.8057</v>
      </c>
      <c r="AG305">
        <v>17.0574</v>
      </c>
    </row>
    <row r="306" spans="1:33">
      <c r="A306" t="s">
        <v>376</v>
      </c>
      <c r="B306">
        <v>2</v>
      </c>
      <c r="C306" t="s">
        <v>45</v>
      </c>
      <c r="D306" t="s">
        <v>58</v>
      </c>
      <c r="E306" t="s">
        <v>96</v>
      </c>
      <c r="F306">
        <v>2.97</v>
      </c>
      <c r="G306">
        <v>2.72</v>
      </c>
      <c r="H306">
        <v>5.2</v>
      </c>
      <c r="I306">
        <v>11.71</v>
      </c>
      <c r="J306">
        <v>11.5</v>
      </c>
      <c r="K306">
        <v>1.96978</v>
      </c>
      <c r="L306">
        <v>0.925559</v>
      </c>
      <c r="M306">
        <v>0.46233</v>
      </c>
      <c r="N306">
        <v>1.88603</v>
      </c>
      <c r="O306">
        <v>1.73731</v>
      </c>
      <c r="P306">
        <v>4.56271</v>
      </c>
      <c r="Q306">
        <v>0.537808</v>
      </c>
      <c r="R306">
        <v>0.668909</v>
      </c>
      <c r="S306">
        <v>18.2474</v>
      </c>
      <c r="T306">
        <v>0.121431</v>
      </c>
      <c r="U306">
        <v>5.79463</v>
      </c>
      <c r="V306">
        <v>13.2268</v>
      </c>
      <c r="W306">
        <v>3.0422</v>
      </c>
      <c r="X306">
        <v>2.10014</v>
      </c>
      <c r="Y306">
        <v>0.141285</v>
      </c>
      <c r="Z306">
        <v>34.3971</v>
      </c>
      <c r="AA306">
        <v>24.4488</v>
      </c>
      <c r="AB306">
        <v>8.17433</v>
      </c>
      <c r="AC306">
        <v>7.07052</v>
      </c>
      <c r="AD306">
        <v>1.08725</v>
      </c>
      <c r="AE306">
        <v>2.18499</v>
      </c>
      <c r="AF306">
        <v>33.3954</v>
      </c>
      <c r="AG306">
        <v>18.3458</v>
      </c>
    </row>
    <row r="307" spans="1:33">
      <c r="A307" t="s">
        <v>377</v>
      </c>
      <c r="B307">
        <v>2</v>
      </c>
      <c r="C307" t="s">
        <v>60</v>
      </c>
      <c r="D307" t="s">
        <v>39</v>
      </c>
      <c r="E307" t="s">
        <v>48</v>
      </c>
      <c r="F307">
        <v>3.92</v>
      </c>
      <c r="G307">
        <v>3.8</v>
      </c>
      <c r="H307">
        <v>5.35</v>
      </c>
      <c r="I307">
        <v>13.51</v>
      </c>
      <c r="J307">
        <v>16.6</v>
      </c>
      <c r="K307">
        <v>2.65973</v>
      </c>
      <c r="L307">
        <v>0.646783</v>
      </c>
      <c r="M307">
        <v>0.324989</v>
      </c>
      <c r="N307">
        <v>1.19706</v>
      </c>
      <c r="O307">
        <v>1.30345</v>
      </c>
      <c r="P307">
        <v>3.87361</v>
      </c>
      <c r="Q307">
        <v>0.138713</v>
      </c>
      <c r="R307">
        <v>0.626888</v>
      </c>
      <c r="S307">
        <v>11.7977</v>
      </c>
      <c r="T307">
        <v>0.318539</v>
      </c>
      <c r="U307">
        <v>4.26332</v>
      </c>
      <c r="V307">
        <v>7.25568</v>
      </c>
      <c r="W307">
        <v>1.27597</v>
      </c>
      <c r="X307">
        <v>0.944084</v>
      </c>
      <c r="Y307">
        <v>0.0767166</v>
      </c>
      <c r="Z307">
        <v>36.8939</v>
      </c>
      <c r="AA307">
        <v>26.8185</v>
      </c>
      <c r="AB307">
        <v>11.0396</v>
      </c>
      <c r="AC307">
        <v>9.6431</v>
      </c>
      <c r="AD307">
        <v>1.37032</v>
      </c>
      <c r="AE307">
        <v>3.55617</v>
      </c>
      <c r="AF307">
        <v>27.2196</v>
      </c>
      <c r="AG307">
        <v>19.6032</v>
      </c>
    </row>
    <row r="308" spans="1:33">
      <c r="A308" t="s">
        <v>378</v>
      </c>
      <c r="B308">
        <v>2</v>
      </c>
      <c r="C308" t="s">
        <v>60</v>
      </c>
      <c r="D308" t="s">
        <v>58</v>
      </c>
      <c r="E308" t="s">
        <v>127</v>
      </c>
      <c r="F308">
        <v>4.17</v>
      </c>
      <c r="G308">
        <v>3.4</v>
      </c>
      <c r="H308">
        <v>4.94</v>
      </c>
      <c r="I308">
        <v>13.14</v>
      </c>
      <c r="J308">
        <v>13.6</v>
      </c>
      <c r="K308">
        <v>0.762912</v>
      </c>
      <c r="L308">
        <v>0.671802</v>
      </c>
      <c r="M308">
        <v>0.405031</v>
      </c>
      <c r="N308">
        <v>0.750348</v>
      </c>
      <c r="O308">
        <v>0.563695</v>
      </c>
      <c r="P308">
        <v>3.10481</v>
      </c>
      <c r="Q308">
        <v>0.237344</v>
      </c>
      <c r="R308">
        <v>0.421215</v>
      </c>
      <c r="S308">
        <v>13.5118</v>
      </c>
      <c r="T308">
        <v>0.167745</v>
      </c>
      <c r="U308">
        <v>4.69223</v>
      </c>
      <c r="V308">
        <v>5.76076</v>
      </c>
      <c r="W308">
        <v>2.61927</v>
      </c>
      <c r="X308">
        <v>0.862074</v>
      </c>
      <c r="Y308">
        <v>0.0615425</v>
      </c>
      <c r="Z308">
        <v>25.7158</v>
      </c>
      <c r="AA308">
        <v>18.6273</v>
      </c>
      <c r="AB308">
        <v>7.91871</v>
      </c>
      <c r="AC308">
        <v>6.53257</v>
      </c>
      <c r="AD308">
        <v>1.00022</v>
      </c>
      <c r="AE308">
        <v>3.22943</v>
      </c>
      <c r="AF308">
        <v>12.0526</v>
      </c>
      <c r="AG308">
        <v>15.1685</v>
      </c>
    </row>
    <row r="309" spans="1:33">
      <c r="A309" t="s">
        <v>379</v>
      </c>
      <c r="B309">
        <v>2</v>
      </c>
      <c r="C309" t="s">
        <v>55</v>
      </c>
      <c r="D309" t="s">
        <v>35</v>
      </c>
      <c r="E309" t="s">
        <v>106</v>
      </c>
      <c r="F309">
        <v>4.28</v>
      </c>
      <c r="G309">
        <v>3.35</v>
      </c>
      <c r="H309">
        <v>5.27</v>
      </c>
      <c r="I309">
        <v>13.59</v>
      </c>
      <c r="J309">
        <v>10.5</v>
      </c>
      <c r="K309">
        <v>0.750725</v>
      </c>
      <c r="L309">
        <v>0.786605</v>
      </c>
      <c r="M309">
        <v>0.526504</v>
      </c>
      <c r="N309">
        <v>1.16564</v>
      </c>
      <c r="O309">
        <v>1.29165</v>
      </c>
      <c r="P309">
        <v>3.10325</v>
      </c>
      <c r="Q309">
        <v>0.318454</v>
      </c>
      <c r="R309">
        <v>0.44345</v>
      </c>
      <c r="S309">
        <v>12.6816</v>
      </c>
      <c r="T309">
        <v>0.238604</v>
      </c>
      <c r="U309">
        <v>3.03455</v>
      </c>
      <c r="V309">
        <v>7.90668</v>
      </c>
      <c r="W309">
        <v>2.05287</v>
      </c>
      <c r="X309">
        <v>0.768535</v>
      </c>
      <c r="Y309">
        <v>0.0893672</v>
      </c>
      <c r="Z309">
        <v>28.3578</v>
      </c>
      <c r="AA309">
        <v>21.9382</v>
      </c>
      <c r="AB309">
        <v>4.75078</v>
      </c>
      <c r="AC309">
        <v>4.33718</v>
      </c>
      <c r="AD309">
        <v>0.742086</v>
      </c>
      <c r="AE309">
        <v>4.35057</v>
      </c>
      <c r="AF309">
        <v>20.6507</v>
      </c>
      <c r="AG309">
        <v>20.8875</v>
      </c>
    </row>
    <row r="310" spans="1:33">
      <c r="A310" t="s">
        <v>380</v>
      </c>
      <c r="B310">
        <v>2</v>
      </c>
      <c r="C310" t="s">
        <v>55</v>
      </c>
      <c r="D310" t="s">
        <v>58</v>
      </c>
      <c r="E310" t="s">
        <v>40</v>
      </c>
      <c r="F310">
        <v>3.35</v>
      </c>
      <c r="G310">
        <v>3.82</v>
      </c>
      <c r="H310">
        <v>5.63</v>
      </c>
      <c r="I310">
        <v>13.55</v>
      </c>
      <c r="J310">
        <v>15.4</v>
      </c>
      <c r="K310">
        <v>1.46806</v>
      </c>
      <c r="L310">
        <v>0.87643</v>
      </c>
      <c r="M310">
        <v>0.485335</v>
      </c>
      <c r="N310">
        <v>1.2319</v>
      </c>
      <c r="O310">
        <v>1.5392</v>
      </c>
      <c r="P310">
        <v>4.86777</v>
      </c>
      <c r="Q310">
        <v>0.457899</v>
      </c>
      <c r="R310">
        <v>0.937923</v>
      </c>
      <c r="S310">
        <v>14.1648</v>
      </c>
      <c r="T310">
        <v>0.262056</v>
      </c>
      <c r="U310">
        <v>5.23412</v>
      </c>
      <c r="V310">
        <v>8.22538</v>
      </c>
      <c r="W310">
        <v>1.42081</v>
      </c>
      <c r="X310">
        <v>0.981643</v>
      </c>
      <c r="Y310">
        <v>0.10747</v>
      </c>
      <c r="Z310">
        <v>51.4449</v>
      </c>
      <c r="AA310">
        <v>38.3973</v>
      </c>
      <c r="AB310">
        <v>11.8536</v>
      </c>
      <c r="AC310">
        <v>10.7591</v>
      </c>
      <c r="AD310">
        <v>1.12167</v>
      </c>
      <c r="AE310">
        <v>4.18064</v>
      </c>
      <c r="AF310">
        <v>26.2525</v>
      </c>
      <c r="AG310">
        <v>16.8715</v>
      </c>
    </row>
    <row r="311" spans="1:33">
      <c r="A311" t="s">
        <v>381</v>
      </c>
      <c r="B311">
        <v>3</v>
      </c>
      <c r="C311" t="s">
        <v>45</v>
      </c>
      <c r="D311" t="s">
        <v>39</v>
      </c>
      <c r="E311" t="s">
        <v>51</v>
      </c>
      <c r="F311">
        <v>2.9</v>
      </c>
      <c r="G311">
        <v>2.86</v>
      </c>
      <c r="H311">
        <v>5.28</v>
      </c>
      <c r="I311">
        <v>11.76</v>
      </c>
      <c r="J311">
        <v>7.2</v>
      </c>
      <c r="K311">
        <v>0.294416</v>
      </c>
      <c r="L311">
        <v>0.817963</v>
      </c>
      <c r="M311">
        <v>0.0374931</v>
      </c>
      <c r="N311">
        <v>0.404657</v>
      </c>
      <c r="O311">
        <v>1.03917</v>
      </c>
      <c r="P311">
        <v>4.873</v>
      </c>
      <c r="Q311">
        <v>0.40848</v>
      </c>
      <c r="R311">
        <v>0.650605</v>
      </c>
      <c r="S311">
        <v>5.73823</v>
      </c>
      <c r="T311">
        <v>0.15669</v>
      </c>
      <c r="U311">
        <v>1.62293</v>
      </c>
      <c r="V311">
        <v>6.12356</v>
      </c>
      <c r="W311">
        <v>4.13134</v>
      </c>
      <c r="X311">
        <v>1.05999</v>
      </c>
      <c r="Y311">
        <v>0.0201604</v>
      </c>
      <c r="Z311">
        <v>22.0143</v>
      </c>
      <c r="AA311">
        <v>12.754</v>
      </c>
      <c r="AB311">
        <v>5.4934</v>
      </c>
      <c r="AC311">
        <v>4.82989</v>
      </c>
      <c r="AD311">
        <v>0.787293</v>
      </c>
      <c r="AE311">
        <v>2.31994</v>
      </c>
      <c r="AF311">
        <v>13.617</v>
      </c>
      <c r="AG311">
        <v>23.4506</v>
      </c>
    </row>
    <row r="312" spans="1:33">
      <c r="A312" t="s">
        <v>382</v>
      </c>
      <c r="B312">
        <v>3</v>
      </c>
      <c r="C312" t="s">
        <v>66</v>
      </c>
      <c r="D312" t="s">
        <v>58</v>
      </c>
      <c r="E312" t="s">
        <v>56</v>
      </c>
      <c r="F312">
        <v>2.1</v>
      </c>
      <c r="G312">
        <v>3.02</v>
      </c>
      <c r="H312">
        <v>5.35</v>
      </c>
      <c r="I312">
        <v>11.36</v>
      </c>
      <c r="J312">
        <v>16.8</v>
      </c>
      <c r="K312">
        <v>1.11153</v>
      </c>
      <c r="L312">
        <v>0.205969</v>
      </c>
      <c r="M312">
        <v>0.11317</v>
      </c>
      <c r="N312">
        <v>0.00998632</v>
      </c>
      <c r="O312">
        <v>0.221853</v>
      </c>
      <c r="P312">
        <v>0.769784</v>
      </c>
      <c r="Q312">
        <v>0.452275</v>
      </c>
      <c r="R312">
        <v>0.323292</v>
      </c>
      <c r="S312">
        <v>5.97056</v>
      </c>
      <c r="T312">
        <v>0.197796</v>
      </c>
      <c r="U312">
        <v>1.21132</v>
      </c>
      <c r="V312">
        <v>6.94419</v>
      </c>
      <c r="W312">
        <v>0.0986838</v>
      </c>
      <c r="X312">
        <v>0.543472</v>
      </c>
      <c r="Y312">
        <v>0.0500526</v>
      </c>
      <c r="Z312">
        <v>29.8077</v>
      </c>
      <c r="AA312">
        <v>19.6912</v>
      </c>
      <c r="AB312">
        <v>7.60422</v>
      </c>
      <c r="AC312">
        <v>6.40256</v>
      </c>
      <c r="AD312">
        <v>1.37378</v>
      </c>
      <c r="AE312">
        <v>1.45118</v>
      </c>
      <c r="AF312">
        <v>15.8748</v>
      </c>
      <c r="AG312">
        <v>11.7435</v>
      </c>
    </row>
    <row r="313" spans="1:33">
      <c r="A313" t="s">
        <v>383</v>
      </c>
      <c r="B313">
        <v>3</v>
      </c>
      <c r="C313" t="s">
        <v>38</v>
      </c>
      <c r="D313" t="s">
        <v>39</v>
      </c>
      <c r="E313" t="s">
        <v>146</v>
      </c>
      <c r="F313">
        <v>4.03</v>
      </c>
      <c r="G313">
        <v>3.03</v>
      </c>
      <c r="H313">
        <v>5.08</v>
      </c>
      <c r="I313">
        <v>12.22</v>
      </c>
      <c r="J313">
        <v>14</v>
      </c>
      <c r="K313">
        <v>1.497</v>
      </c>
      <c r="L313">
        <v>1.18378</v>
      </c>
      <c r="M313">
        <v>0.63344</v>
      </c>
      <c r="N313">
        <v>1.98364</v>
      </c>
      <c r="O313">
        <v>2.1535</v>
      </c>
      <c r="P313">
        <v>7.03459</v>
      </c>
      <c r="Q313">
        <v>0.670895</v>
      </c>
      <c r="R313">
        <v>0.784791</v>
      </c>
      <c r="S313">
        <v>19.8642</v>
      </c>
      <c r="T313">
        <v>0.321509</v>
      </c>
      <c r="U313">
        <v>9.12932</v>
      </c>
      <c r="V313">
        <v>6.09131</v>
      </c>
      <c r="W313">
        <v>2.96831</v>
      </c>
      <c r="X313">
        <v>1.88704</v>
      </c>
      <c r="Y313">
        <v>0.199894</v>
      </c>
      <c r="Z313">
        <v>69.8897</v>
      </c>
      <c r="AA313">
        <v>52.0738</v>
      </c>
      <c r="AB313">
        <v>19.7771</v>
      </c>
      <c r="AC313">
        <v>16.7246</v>
      </c>
      <c r="AD313">
        <v>3.0102</v>
      </c>
      <c r="AE313">
        <v>5.38764</v>
      </c>
      <c r="AF313">
        <v>35.7027</v>
      </c>
      <c r="AG313">
        <v>12.7388</v>
      </c>
    </row>
    <row r="314" spans="1:33">
      <c r="A314" t="s">
        <v>384</v>
      </c>
      <c r="B314">
        <v>3</v>
      </c>
      <c r="C314" t="s">
        <v>66</v>
      </c>
      <c r="D314" t="s">
        <v>35</v>
      </c>
      <c r="E314" t="s">
        <v>81</v>
      </c>
      <c r="F314">
        <v>3.54</v>
      </c>
      <c r="G314">
        <v>3.02</v>
      </c>
      <c r="H314">
        <v>5.02</v>
      </c>
      <c r="I314">
        <v>12.43</v>
      </c>
      <c r="J314">
        <v>12.6</v>
      </c>
      <c r="K314">
        <v>0.901152</v>
      </c>
      <c r="L314">
        <v>0.849247</v>
      </c>
      <c r="M314">
        <v>0.565786</v>
      </c>
      <c r="N314">
        <v>1.48159</v>
      </c>
      <c r="O314">
        <v>1.29269</v>
      </c>
      <c r="P314">
        <v>5.21599</v>
      </c>
      <c r="Q314">
        <v>0.794282</v>
      </c>
      <c r="R314">
        <v>0.704221</v>
      </c>
      <c r="S314">
        <v>24.1206</v>
      </c>
      <c r="T314">
        <v>0.250784</v>
      </c>
      <c r="U314">
        <v>5.69866</v>
      </c>
      <c r="V314">
        <v>12.316</v>
      </c>
      <c r="W314">
        <v>3.15001</v>
      </c>
      <c r="X314">
        <v>1.97224</v>
      </c>
      <c r="Y314">
        <v>0.158618</v>
      </c>
      <c r="Z314">
        <v>61.4572</v>
      </c>
      <c r="AA314">
        <v>40.5854</v>
      </c>
      <c r="AB314">
        <v>18.972</v>
      </c>
      <c r="AC314">
        <v>17.2359</v>
      </c>
      <c r="AD314">
        <v>1.73633</v>
      </c>
      <c r="AE314">
        <v>5.25346</v>
      </c>
      <c r="AF314">
        <v>26.1318</v>
      </c>
      <c r="AG314">
        <v>25.9813</v>
      </c>
    </row>
    <row r="315" spans="1:33">
      <c r="A315" t="s">
        <v>385</v>
      </c>
      <c r="B315">
        <v>2</v>
      </c>
      <c r="C315" t="s">
        <v>60</v>
      </c>
      <c r="D315" t="s">
        <v>39</v>
      </c>
      <c r="E315" t="s">
        <v>56</v>
      </c>
      <c r="F315">
        <v>3.6</v>
      </c>
      <c r="G315">
        <v>2.64</v>
      </c>
      <c r="H315">
        <v>4.93</v>
      </c>
      <c r="I315">
        <v>12.15</v>
      </c>
      <c r="J315">
        <v>21.9</v>
      </c>
      <c r="K315">
        <v>1.40552</v>
      </c>
      <c r="L315">
        <v>0.852138</v>
      </c>
      <c r="M315">
        <v>0.36973</v>
      </c>
      <c r="N315">
        <v>0.7711</v>
      </c>
      <c r="O315">
        <v>1.08136</v>
      </c>
      <c r="P315">
        <v>3.1963</v>
      </c>
      <c r="Q315">
        <v>0.33732</v>
      </c>
      <c r="R315">
        <v>0.571081</v>
      </c>
      <c r="S315">
        <v>12.5637</v>
      </c>
      <c r="T315">
        <v>0.241199</v>
      </c>
      <c r="U315">
        <v>5.01206</v>
      </c>
      <c r="V315">
        <v>7.31109</v>
      </c>
      <c r="W315">
        <v>1.12752</v>
      </c>
      <c r="X315">
        <v>1.04044</v>
      </c>
      <c r="Y315">
        <v>0.0508746</v>
      </c>
      <c r="Z315">
        <v>46.9023</v>
      </c>
      <c r="AA315">
        <v>32.6933</v>
      </c>
      <c r="AB315">
        <v>14.0338</v>
      </c>
      <c r="AC315">
        <v>12.0808</v>
      </c>
      <c r="AD315">
        <v>1.84985</v>
      </c>
      <c r="AE315">
        <v>4.20824</v>
      </c>
      <c r="AF315">
        <v>24.711</v>
      </c>
      <c r="AG315">
        <v>14.2246</v>
      </c>
    </row>
    <row r="316" spans="1:33">
      <c r="A316" t="s">
        <v>386</v>
      </c>
      <c r="B316">
        <v>2</v>
      </c>
      <c r="C316" t="s">
        <v>111</v>
      </c>
      <c r="D316" t="s">
        <v>35</v>
      </c>
      <c r="E316" t="s">
        <v>146</v>
      </c>
      <c r="F316">
        <v>3.53</v>
      </c>
      <c r="G316">
        <v>3.7</v>
      </c>
      <c r="H316">
        <v>4.88</v>
      </c>
      <c r="I316">
        <v>12.26</v>
      </c>
      <c r="J316">
        <v>11.8</v>
      </c>
      <c r="K316">
        <v>1.29165</v>
      </c>
      <c r="L316">
        <v>0.61252</v>
      </c>
      <c r="M316">
        <v>0.26859</v>
      </c>
      <c r="N316">
        <v>1.42524</v>
      </c>
      <c r="O316">
        <v>1.33705</v>
      </c>
      <c r="P316">
        <v>5.44159</v>
      </c>
      <c r="Q316">
        <v>0.577452</v>
      </c>
      <c r="R316">
        <v>0.638593</v>
      </c>
      <c r="S316">
        <v>14.9522</v>
      </c>
      <c r="T316">
        <v>0.217268</v>
      </c>
      <c r="U316">
        <v>6.03921</v>
      </c>
      <c r="V316">
        <v>2.81092</v>
      </c>
      <c r="W316">
        <v>2.29594</v>
      </c>
      <c r="X316">
        <v>1.19232</v>
      </c>
      <c r="Y316">
        <v>0.137447</v>
      </c>
      <c r="Z316">
        <v>63.8773</v>
      </c>
      <c r="AA316">
        <v>46.8296</v>
      </c>
      <c r="AB316">
        <v>17.9395</v>
      </c>
      <c r="AC316">
        <v>15.5711</v>
      </c>
      <c r="AD316">
        <v>2.30553</v>
      </c>
      <c r="AE316">
        <v>4.63818</v>
      </c>
      <c r="AF316">
        <v>31.3408</v>
      </c>
      <c r="AG316">
        <v>14.4072</v>
      </c>
    </row>
    <row r="317" spans="1:33">
      <c r="A317" t="s">
        <v>387</v>
      </c>
      <c r="B317">
        <v>2</v>
      </c>
      <c r="C317" t="s">
        <v>60</v>
      </c>
      <c r="D317" t="s">
        <v>39</v>
      </c>
      <c r="E317" t="s">
        <v>56</v>
      </c>
      <c r="F317">
        <v>3.47</v>
      </c>
      <c r="G317">
        <v>3.17</v>
      </c>
      <c r="H317">
        <v>5.17</v>
      </c>
      <c r="I317">
        <v>12.87</v>
      </c>
      <c r="J317">
        <v>15.6</v>
      </c>
      <c r="K317">
        <v>1.90496</v>
      </c>
      <c r="L317">
        <v>0.369809</v>
      </c>
      <c r="M317">
        <v>0.228085</v>
      </c>
      <c r="N317">
        <v>0.511867</v>
      </c>
      <c r="O317">
        <v>0.714169</v>
      </c>
      <c r="P317">
        <v>1.58485</v>
      </c>
      <c r="Q317">
        <v>0.277006</v>
      </c>
      <c r="R317">
        <v>0.0665503</v>
      </c>
      <c r="S317">
        <v>8.88846</v>
      </c>
      <c r="T317">
        <v>0.20326</v>
      </c>
      <c r="U317">
        <v>1.39639</v>
      </c>
      <c r="V317">
        <v>6.08309</v>
      </c>
      <c r="W317">
        <v>0.0292195</v>
      </c>
      <c r="X317">
        <v>0.805201</v>
      </c>
      <c r="Y317">
        <v>0.0175891</v>
      </c>
      <c r="Z317">
        <v>31.1639</v>
      </c>
      <c r="AA317">
        <v>22.2819</v>
      </c>
      <c r="AB317">
        <v>10.5867</v>
      </c>
      <c r="AC317">
        <v>9.52466</v>
      </c>
      <c r="AD317">
        <v>0.774452</v>
      </c>
      <c r="AE317">
        <v>2.6007</v>
      </c>
      <c r="AF317">
        <v>7.70998</v>
      </c>
      <c r="AG317">
        <v>9.10051</v>
      </c>
    </row>
    <row r="318" spans="1:33">
      <c r="A318" t="s">
        <v>388</v>
      </c>
      <c r="B318">
        <v>1</v>
      </c>
      <c r="C318" t="s">
        <v>42</v>
      </c>
      <c r="D318" t="s">
        <v>64</v>
      </c>
      <c r="E318" t="s">
        <v>133</v>
      </c>
      <c r="F318">
        <v>2.36</v>
      </c>
      <c r="G318">
        <v>2.82</v>
      </c>
      <c r="H318">
        <v>5.27</v>
      </c>
      <c r="I318">
        <v>11.06</v>
      </c>
      <c r="J318">
        <v>18.4</v>
      </c>
      <c r="K318">
        <v>1.24519</v>
      </c>
      <c r="L318">
        <v>0.753496</v>
      </c>
      <c r="M318">
        <v>0.46515</v>
      </c>
      <c r="N318">
        <v>1.00536</v>
      </c>
      <c r="O318">
        <v>1.16913</v>
      </c>
      <c r="P318">
        <v>5.18224</v>
      </c>
      <c r="Q318">
        <v>0.38334</v>
      </c>
      <c r="R318">
        <v>0.625085</v>
      </c>
      <c r="S318">
        <v>9.76898</v>
      </c>
      <c r="T318">
        <v>0.19747</v>
      </c>
      <c r="U318">
        <v>5.63219</v>
      </c>
      <c r="V318">
        <v>8.2073</v>
      </c>
      <c r="W318">
        <v>4.19749</v>
      </c>
      <c r="X318">
        <v>1.79356</v>
      </c>
      <c r="Y318">
        <v>0.136852</v>
      </c>
      <c r="Z318">
        <v>37.1143</v>
      </c>
      <c r="AA318">
        <v>25.4606</v>
      </c>
      <c r="AB318">
        <v>11.8548</v>
      </c>
      <c r="AC318">
        <v>10.3893</v>
      </c>
      <c r="AD318">
        <v>1.73903</v>
      </c>
      <c r="AE318">
        <v>6.31274</v>
      </c>
      <c r="AF318">
        <v>15.2296</v>
      </c>
      <c r="AG318">
        <v>11.4722</v>
      </c>
    </row>
    <row r="319" spans="1:33">
      <c r="A319" t="s">
        <v>389</v>
      </c>
      <c r="B319">
        <v>1</v>
      </c>
      <c r="C319" t="s">
        <v>50</v>
      </c>
      <c r="D319" t="s">
        <v>35</v>
      </c>
      <c r="E319" t="s">
        <v>53</v>
      </c>
      <c r="F319">
        <v>3.33</v>
      </c>
      <c r="G319">
        <v>3.15</v>
      </c>
      <c r="H319">
        <v>5.19</v>
      </c>
      <c r="I319">
        <v>12.22</v>
      </c>
      <c r="J319">
        <v>20</v>
      </c>
      <c r="K319">
        <v>1.61946</v>
      </c>
      <c r="L319">
        <v>0.342383</v>
      </c>
      <c r="M319">
        <v>0.182881</v>
      </c>
      <c r="N319">
        <v>0.49041</v>
      </c>
      <c r="O319">
        <v>0.370228</v>
      </c>
      <c r="P319">
        <v>0.762078</v>
      </c>
      <c r="Q319">
        <v>0.108523</v>
      </c>
      <c r="R319">
        <v>0.0372659</v>
      </c>
      <c r="S319">
        <v>9.10748</v>
      </c>
      <c r="T319">
        <v>0.145602</v>
      </c>
      <c r="U319">
        <v>2.44699</v>
      </c>
      <c r="V319">
        <v>2.96659</v>
      </c>
      <c r="W319">
        <v>2.19561</v>
      </c>
      <c r="X319">
        <v>1.04957</v>
      </c>
      <c r="Y319">
        <v>0.0431868</v>
      </c>
      <c r="Z319">
        <v>13.4434</v>
      </c>
      <c r="AA319">
        <v>8.58197</v>
      </c>
      <c r="AB319">
        <v>3.83665</v>
      </c>
      <c r="AC319">
        <v>3.04202</v>
      </c>
      <c r="AD319">
        <v>0.588512</v>
      </c>
      <c r="AE319">
        <v>2.72416</v>
      </c>
      <c r="AF319">
        <v>11.1053</v>
      </c>
      <c r="AG319">
        <v>15.7284</v>
      </c>
    </row>
    <row r="320" spans="1:33">
      <c r="A320" t="s">
        <v>390</v>
      </c>
      <c r="B320">
        <v>1</v>
      </c>
      <c r="C320" t="s">
        <v>60</v>
      </c>
      <c r="D320" t="s">
        <v>64</v>
      </c>
      <c r="E320" t="s">
        <v>168</v>
      </c>
      <c r="F320">
        <v>2.35</v>
      </c>
      <c r="G320">
        <v>3.16</v>
      </c>
      <c r="H320">
        <v>5.4</v>
      </c>
      <c r="I320">
        <v>11.73</v>
      </c>
      <c r="J320">
        <v>13.5</v>
      </c>
      <c r="K320">
        <v>2.74602</v>
      </c>
      <c r="L320">
        <v>0.442978</v>
      </c>
      <c r="M320">
        <v>0.272069</v>
      </c>
      <c r="N320">
        <v>0.63339</v>
      </c>
      <c r="O320">
        <v>0.56463</v>
      </c>
      <c r="P320">
        <v>3.17861</v>
      </c>
      <c r="Q320">
        <v>0.195521</v>
      </c>
      <c r="R320">
        <v>0.37582</v>
      </c>
      <c r="S320">
        <v>12.9166</v>
      </c>
      <c r="T320">
        <v>0.108476</v>
      </c>
      <c r="U320">
        <v>3.78615</v>
      </c>
      <c r="V320">
        <v>5.91123</v>
      </c>
      <c r="W320">
        <v>3.97946</v>
      </c>
      <c r="X320">
        <v>0.796087</v>
      </c>
      <c r="Y320">
        <v>0.134503</v>
      </c>
      <c r="Z320">
        <v>20.1213</v>
      </c>
      <c r="AA320">
        <v>14.9722</v>
      </c>
      <c r="AB320">
        <v>5.85214</v>
      </c>
      <c r="AC320">
        <v>4.87154</v>
      </c>
      <c r="AD320">
        <v>1.0046</v>
      </c>
      <c r="AE320">
        <v>1.45009</v>
      </c>
      <c r="AF320">
        <v>15.0314</v>
      </c>
      <c r="AG320">
        <v>12.1433</v>
      </c>
    </row>
    <row r="321" spans="1:33">
      <c r="A321" t="s">
        <v>391</v>
      </c>
      <c r="B321">
        <v>2</v>
      </c>
      <c r="C321" t="s">
        <v>42</v>
      </c>
      <c r="D321" t="s">
        <v>58</v>
      </c>
      <c r="E321" t="s">
        <v>48</v>
      </c>
      <c r="F321">
        <v>2.54</v>
      </c>
      <c r="G321">
        <v>3.01</v>
      </c>
      <c r="H321">
        <v>5.26</v>
      </c>
      <c r="I321">
        <v>11.43</v>
      </c>
      <c r="J321">
        <v>16.5</v>
      </c>
      <c r="K321">
        <v>1.20007</v>
      </c>
      <c r="L321">
        <v>0.85072</v>
      </c>
      <c r="M321">
        <v>0.353411</v>
      </c>
      <c r="N321">
        <v>1.09007</v>
      </c>
      <c r="O321">
        <v>1.4486</v>
      </c>
      <c r="P321">
        <v>4.50756</v>
      </c>
      <c r="Q321">
        <v>0.576515</v>
      </c>
      <c r="R321">
        <v>0.613371</v>
      </c>
      <c r="S321">
        <v>12.9907</v>
      </c>
      <c r="T321">
        <v>0.278372</v>
      </c>
      <c r="U321">
        <v>5.83239</v>
      </c>
      <c r="V321">
        <v>5.45802</v>
      </c>
      <c r="W321">
        <v>1.82832</v>
      </c>
      <c r="X321">
        <v>1.04545</v>
      </c>
      <c r="Y321">
        <v>0.117574</v>
      </c>
      <c r="Z321">
        <v>49.8884</v>
      </c>
      <c r="AA321">
        <v>32.8173</v>
      </c>
      <c r="AB321">
        <v>16.8066</v>
      </c>
      <c r="AC321">
        <v>15.8334</v>
      </c>
      <c r="AD321">
        <v>1.79047</v>
      </c>
      <c r="AE321">
        <v>2.42409</v>
      </c>
      <c r="AF321">
        <v>17.9555</v>
      </c>
      <c r="AG321">
        <v>19.7022</v>
      </c>
    </row>
    <row r="322" spans="1:33">
      <c r="A322" t="s">
        <v>392</v>
      </c>
      <c r="B322">
        <v>2</v>
      </c>
      <c r="C322" t="s">
        <v>177</v>
      </c>
      <c r="D322" t="s">
        <v>35</v>
      </c>
      <c r="E322" t="s">
        <v>53</v>
      </c>
      <c r="F322">
        <v>4.74</v>
      </c>
      <c r="G322">
        <v>2.89</v>
      </c>
      <c r="H322">
        <v>5.06</v>
      </c>
      <c r="I322">
        <v>13.33</v>
      </c>
      <c r="J322">
        <v>16.7</v>
      </c>
      <c r="K322">
        <v>1.02926</v>
      </c>
      <c r="L322">
        <v>0.498666</v>
      </c>
      <c r="M322">
        <v>0.336708</v>
      </c>
      <c r="N322">
        <v>0.198382</v>
      </c>
      <c r="O322">
        <v>0.469172</v>
      </c>
      <c r="P322">
        <v>1.18613</v>
      </c>
      <c r="Q322">
        <v>0.0828363</v>
      </c>
      <c r="R322">
        <v>0.145384</v>
      </c>
      <c r="S322">
        <v>6.9463</v>
      </c>
      <c r="T322">
        <v>0.194882</v>
      </c>
      <c r="U322">
        <v>3.49159</v>
      </c>
      <c r="V322">
        <v>8.44086</v>
      </c>
      <c r="W322">
        <v>1.08</v>
      </c>
      <c r="X322">
        <v>0.875779</v>
      </c>
      <c r="Y322">
        <v>0.0286105</v>
      </c>
      <c r="Z322">
        <v>33.5845</v>
      </c>
      <c r="AA322">
        <v>22.5459</v>
      </c>
      <c r="AB322">
        <v>10.3111</v>
      </c>
      <c r="AC322">
        <v>9.13171</v>
      </c>
      <c r="AD322">
        <v>0.808834</v>
      </c>
      <c r="AE322">
        <v>1.74671</v>
      </c>
      <c r="AF322">
        <v>13.5762</v>
      </c>
      <c r="AG322">
        <v>12.1776</v>
      </c>
    </row>
    <row r="323" spans="1:33">
      <c r="A323" t="s">
        <v>393</v>
      </c>
      <c r="B323">
        <v>1</v>
      </c>
      <c r="C323" t="s">
        <v>55</v>
      </c>
      <c r="D323" t="s">
        <v>64</v>
      </c>
      <c r="E323" t="s">
        <v>53</v>
      </c>
      <c r="F323">
        <v>3.32</v>
      </c>
      <c r="G323">
        <v>3.35</v>
      </c>
      <c r="H323">
        <v>5.33</v>
      </c>
      <c r="I323">
        <v>12.59</v>
      </c>
      <c r="J323">
        <v>18.8</v>
      </c>
      <c r="K323">
        <v>1.32493</v>
      </c>
      <c r="L323">
        <v>0.794396</v>
      </c>
      <c r="M323">
        <v>0.544049</v>
      </c>
      <c r="N323">
        <v>0.966589</v>
      </c>
      <c r="O323">
        <v>1.246</v>
      </c>
      <c r="P323">
        <v>3.03181</v>
      </c>
      <c r="Q323">
        <v>0.288318</v>
      </c>
      <c r="R323">
        <v>0.401293</v>
      </c>
      <c r="S323">
        <v>13.9745</v>
      </c>
      <c r="T323">
        <v>0.240215</v>
      </c>
      <c r="U323">
        <v>4.01414</v>
      </c>
      <c r="V323">
        <v>10.5244</v>
      </c>
      <c r="W323">
        <v>3.84146</v>
      </c>
      <c r="X323">
        <v>1.42796</v>
      </c>
      <c r="Y323">
        <v>0.0220287</v>
      </c>
      <c r="Z323">
        <v>35.7236</v>
      </c>
      <c r="AA323">
        <v>23.0541</v>
      </c>
      <c r="AB323">
        <v>14.1279</v>
      </c>
      <c r="AC323">
        <v>12.333</v>
      </c>
      <c r="AD323">
        <v>1.80975</v>
      </c>
      <c r="AE323">
        <v>4.18853</v>
      </c>
      <c r="AF323">
        <v>25.1193</v>
      </c>
      <c r="AG323">
        <v>22.7061</v>
      </c>
    </row>
    <row r="324" spans="1:33">
      <c r="A324" t="s">
        <v>394</v>
      </c>
      <c r="B324">
        <v>2</v>
      </c>
      <c r="C324" t="s">
        <v>111</v>
      </c>
      <c r="D324" t="s">
        <v>39</v>
      </c>
      <c r="E324" t="s">
        <v>368</v>
      </c>
      <c r="F324">
        <v>3.33</v>
      </c>
      <c r="G324">
        <v>3.48</v>
      </c>
      <c r="H324">
        <v>4.93</v>
      </c>
      <c r="I324">
        <v>11.92</v>
      </c>
      <c r="J324">
        <v>12.6</v>
      </c>
      <c r="K324">
        <v>0.0257428</v>
      </c>
      <c r="L324">
        <v>0.223498</v>
      </c>
      <c r="M324">
        <v>0.30146</v>
      </c>
      <c r="N324">
        <v>0.55625</v>
      </c>
      <c r="O324">
        <v>0.580856</v>
      </c>
      <c r="P324">
        <v>1.56746</v>
      </c>
      <c r="Q324">
        <v>0.404012</v>
      </c>
      <c r="R324">
        <v>0.160229</v>
      </c>
      <c r="S324">
        <v>9.81512</v>
      </c>
      <c r="T324">
        <v>0.153489</v>
      </c>
      <c r="U324">
        <v>2.29753</v>
      </c>
      <c r="V324">
        <v>4.70888</v>
      </c>
      <c r="W324">
        <v>3.43576</v>
      </c>
      <c r="X324">
        <v>0.661325</v>
      </c>
      <c r="Y324">
        <v>0.112526</v>
      </c>
      <c r="Z324">
        <v>23.9647</v>
      </c>
      <c r="AA324">
        <v>17.4058</v>
      </c>
      <c r="AB324">
        <v>5.69815</v>
      </c>
      <c r="AC324">
        <v>5.01925</v>
      </c>
      <c r="AD324">
        <v>1.29392</v>
      </c>
      <c r="AE324">
        <v>1.91688</v>
      </c>
      <c r="AF324">
        <v>12.4506</v>
      </c>
      <c r="AG324">
        <v>7.41218</v>
      </c>
    </row>
    <row r="325" spans="1:33">
      <c r="A325" t="s">
        <v>395</v>
      </c>
      <c r="B325">
        <v>2</v>
      </c>
      <c r="C325" t="s">
        <v>66</v>
      </c>
      <c r="D325" t="s">
        <v>58</v>
      </c>
      <c r="E325" t="s">
        <v>56</v>
      </c>
      <c r="F325">
        <v>3.92</v>
      </c>
      <c r="G325">
        <v>3.07</v>
      </c>
      <c r="H325">
        <v>5.32</v>
      </c>
      <c r="I325">
        <v>13.2</v>
      </c>
      <c r="J325">
        <v>15.8</v>
      </c>
      <c r="K325">
        <v>2.22821</v>
      </c>
      <c r="L325">
        <v>0.294679</v>
      </c>
      <c r="M325">
        <v>0.205459</v>
      </c>
      <c r="N325">
        <v>0.89064</v>
      </c>
      <c r="O325">
        <v>0.931962</v>
      </c>
      <c r="P325">
        <v>3.86778</v>
      </c>
      <c r="Q325">
        <v>0.161195</v>
      </c>
      <c r="R325">
        <v>0.26233</v>
      </c>
      <c r="S325">
        <v>13.1142</v>
      </c>
      <c r="T325">
        <v>0.127731</v>
      </c>
      <c r="U325">
        <v>2.37303</v>
      </c>
      <c r="V325">
        <v>7.7029</v>
      </c>
      <c r="W325">
        <v>0.910962</v>
      </c>
      <c r="X325">
        <v>0.995187</v>
      </c>
      <c r="Y325">
        <v>0.0723148</v>
      </c>
      <c r="Z325">
        <v>29.9798</v>
      </c>
      <c r="AA325">
        <v>23.5141</v>
      </c>
      <c r="AB325">
        <v>7.98181</v>
      </c>
      <c r="AC325">
        <v>6.54416</v>
      </c>
      <c r="AD325">
        <v>1.1849</v>
      </c>
      <c r="AE325">
        <v>3.41084</v>
      </c>
      <c r="AF325">
        <v>19.4095</v>
      </c>
      <c r="AG325">
        <v>9.93019</v>
      </c>
    </row>
    <row r="326" spans="1:33">
      <c r="A326" t="s">
        <v>396</v>
      </c>
      <c r="B326">
        <v>1</v>
      </c>
      <c r="C326" t="s">
        <v>60</v>
      </c>
      <c r="D326" t="s">
        <v>35</v>
      </c>
      <c r="E326" t="s">
        <v>43</v>
      </c>
      <c r="F326">
        <v>3.56</v>
      </c>
      <c r="G326">
        <v>3.09</v>
      </c>
      <c r="H326">
        <v>5.34</v>
      </c>
      <c r="I326">
        <v>12.73</v>
      </c>
      <c r="J326">
        <v>13.1</v>
      </c>
      <c r="K326">
        <v>0.68451</v>
      </c>
      <c r="L326">
        <v>0.702871</v>
      </c>
      <c r="M326">
        <v>0.567992</v>
      </c>
      <c r="N326">
        <v>0.695348</v>
      </c>
      <c r="O326">
        <v>0.708165</v>
      </c>
      <c r="P326">
        <v>3.75782</v>
      </c>
      <c r="Q326">
        <v>0.503675</v>
      </c>
      <c r="R326">
        <v>0.623916</v>
      </c>
      <c r="S326">
        <v>13.3172</v>
      </c>
      <c r="T326">
        <v>0.211661</v>
      </c>
      <c r="U326">
        <v>5.18067</v>
      </c>
      <c r="V326">
        <v>10.3075</v>
      </c>
      <c r="W326">
        <v>2.11222</v>
      </c>
      <c r="X326">
        <v>1.50824</v>
      </c>
      <c r="Y326">
        <v>0.113361</v>
      </c>
      <c r="Z326">
        <v>36.9931</v>
      </c>
      <c r="AA326">
        <v>24.6148</v>
      </c>
      <c r="AB326">
        <v>13.8041</v>
      </c>
      <c r="AC326">
        <v>11.5321</v>
      </c>
      <c r="AD326">
        <v>1.49745</v>
      </c>
      <c r="AE326">
        <v>3.04823</v>
      </c>
      <c r="AF326">
        <v>16.6782</v>
      </c>
      <c r="AG326">
        <v>14.6351</v>
      </c>
    </row>
    <row r="327" spans="1:33">
      <c r="A327" t="s">
        <v>397</v>
      </c>
      <c r="B327">
        <v>2</v>
      </c>
      <c r="C327" t="s">
        <v>398</v>
      </c>
      <c r="D327" t="s">
        <v>39</v>
      </c>
      <c r="E327" t="s">
        <v>368</v>
      </c>
      <c r="F327">
        <v>3.67</v>
      </c>
      <c r="G327">
        <v>3.12</v>
      </c>
      <c r="H327">
        <v>4.75</v>
      </c>
      <c r="I327">
        <v>11.77</v>
      </c>
      <c r="J327">
        <v>11.7</v>
      </c>
      <c r="K327">
        <v>0.157502</v>
      </c>
      <c r="L327">
        <v>0.621079</v>
      </c>
      <c r="M327">
        <v>0.0952311</v>
      </c>
      <c r="N327">
        <v>0.867533</v>
      </c>
      <c r="O327">
        <v>1.1676</v>
      </c>
      <c r="P327">
        <v>5.0659</v>
      </c>
      <c r="Q327">
        <v>0.494533</v>
      </c>
      <c r="R327">
        <v>0.341253</v>
      </c>
      <c r="S327">
        <v>5.98814</v>
      </c>
      <c r="T327">
        <v>0.14361</v>
      </c>
      <c r="U327">
        <v>1.50466</v>
      </c>
      <c r="V327">
        <v>5.60263</v>
      </c>
      <c r="W327">
        <v>0.0878108</v>
      </c>
      <c r="X327">
        <v>0.899742</v>
      </c>
      <c r="Y327">
        <v>0.151957</v>
      </c>
      <c r="Z327">
        <v>22.7653</v>
      </c>
      <c r="AA327">
        <v>14.93</v>
      </c>
      <c r="AB327">
        <v>9.15122</v>
      </c>
      <c r="AC327">
        <v>8.25869</v>
      </c>
      <c r="AD327">
        <v>1.16735</v>
      </c>
      <c r="AE327">
        <v>1.15573</v>
      </c>
      <c r="AF327">
        <v>20.4583</v>
      </c>
      <c r="AG327">
        <v>8.01437</v>
      </c>
    </row>
    <row r="328" spans="1:33">
      <c r="A328" t="s">
        <v>399</v>
      </c>
      <c r="B328">
        <v>2</v>
      </c>
      <c r="C328" t="s">
        <v>55</v>
      </c>
      <c r="D328" t="s">
        <v>39</v>
      </c>
      <c r="E328" t="s">
        <v>56</v>
      </c>
      <c r="F328">
        <v>3.52</v>
      </c>
      <c r="G328">
        <v>3.1</v>
      </c>
      <c r="H328">
        <v>5.15</v>
      </c>
      <c r="I328">
        <v>12.74</v>
      </c>
      <c r="J328">
        <v>16</v>
      </c>
      <c r="K328">
        <v>1.82028</v>
      </c>
      <c r="L328">
        <v>0.542638</v>
      </c>
      <c r="M328">
        <v>0.293869</v>
      </c>
      <c r="N328">
        <v>1.06872</v>
      </c>
      <c r="O328">
        <v>0.799915</v>
      </c>
      <c r="P328">
        <v>3.24397</v>
      </c>
      <c r="Q328">
        <v>0.478336</v>
      </c>
      <c r="R328">
        <v>0.392909</v>
      </c>
      <c r="S328">
        <v>13.1421</v>
      </c>
      <c r="T328">
        <v>0.157469</v>
      </c>
      <c r="U328">
        <v>2.71136</v>
      </c>
      <c r="V328">
        <v>8.24793</v>
      </c>
      <c r="W328">
        <v>1.41633</v>
      </c>
      <c r="X328">
        <v>1.18402</v>
      </c>
      <c r="Y328">
        <v>0.117387</v>
      </c>
      <c r="Z328">
        <v>31.5047</v>
      </c>
      <c r="AA328">
        <v>22.6871</v>
      </c>
      <c r="AB328">
        <v>5.14845</v>
      </c>
      <c r="AC328">
        <v>4.2745</v>
      </c>
      <c r="AD328">
        <v>1.07433</v>
      </c>
      <c r="AE328">
        <v>4.40004</v>
      </c>
      <c r="AF328">
        <v>17.6546</v>
      </c>
      <c r="AG328">
        <v>17.9411</v>
      </c>
    </row>
    <row r="329" spans="1:33">
      <c r="A329" t="s">
        <v>400</v>
      </c>
      <c r="B329">
        <v>1</v>
      </c>
      <c r="C329" t="s">
        <v>34</v>
      </c>
      <c r="D329" t="s">
        <v>39</v>
      </c>
      <c r="E329" t="s">
        <v>127</v>
      </c>
      <c r="F329">
        <v>3.02</v>
      </c>
      <c r="G329">
        <v>3</v>
      </c>
      <c r="H329">
        <v>4.88</v>
      </c>
      <c r="I329">
        <v>11.51</v>
      </c>
      <c r="J329">
        <v>13.1</v>
      </c>
      <c r="K329">
        <v>0.634736</v>
      </c>
      <c r="L329">
        <v>0.548117</v>
      </c>
      <c r="M329">
        <v>0.504186</v>
      </c>
      <c r="N329">
        <v>0.671124</v>
      </c>
      <c r="O329">
        <v>1.19707</v>
      </c>
      <c r="P329">
        <v>3.86501</v>
      </c>
      <c r="Q329">
        <v>0.500705</v>
      </c>
      <c r="R329">
        <v>0.534406</v>
      </c>
      <c r="S329">
        <v>19.263</v>
      </c>
      <c r="T329">
        <v>0.271133</v>
      </c>
      <c r="U329">
        <v>5.30648</v>
      </c>
      <c r="V329">
        <v>4.84533</v>
      </c>
      <c r="W329">
        <v>4.44937</v>
      </c>
      <c r="X329">
        <v>1.1134</v>
      </c>
      <c r="Y329">
        <v>0.0503481</v>
      </c>
      <c r="Z329">
        <v>48.3022</v>
      </c>
      <c r="AA329">
        <v>32.9658</v>
      </c>
      <c r="AB329">
        <v>12.9147</v>
      </c>
      <c r="AC329">
        <v>11.0522</v>
      </c>
      <c r="AD329">
        <v>1.59855</v>
      </c>
      <c r="AE329">
        <v>4.73061</v>
      </c>
      <c r="AF329">
        <v>18.3985</v>
      </c>
      <c r="AG329">
        <v>12.0742</v>
      </c>
    </row>
    <row r="330" spans="1:33">
      <c r="A330" t="s">
        <v>401</v>
      </c>
      <c r="B330" t="s">
        <v>144</v>
      </c>
      <c r="C330" t="s">
        <v>50</v>
      </c>
      <c r="D330" t="s">
        <v>64</v>
      </c>
      <c r="E330" t="s">
        <v>108</v>
      </c>
      <c r="F330">
        <v>2.33</v>
      </c>
      <c r="G330">
        <v>2.89</v>
      </c>
      <c r="H330">
        <v>5.41</v>
      </c>
      <c r="I330">
        <v>11.39</v>
      </c>
      <c r="J330">
        <v>12</v>
      </c>
      <c r="K330">
        <v>2.4945</v>
      </c>
      <c r="L330">
        <v>0.636227</v>
      </c>
      <c r="M330">
        <v>0.587526</v>
      </c>
      <c r="N330">
        <v>0.941348</v>
      </c>
      <c r="O330">
        <v>1.51526</v>
      </c>
      <c r="P330">
        <v>3.61496</v>
      </c>
      <c r="Q330">
        <v>0.139575</v>
      </c>
      <c r="R330">
        <v>0.299449</v>
      </c>
      <c r="S330">
        <v>12.3616</v>
      </c>
      <c r="T330">
        <v>0.143263</v>
      </c>
      <c r="U330">
        <v>3.66097</v>
      </c>
      <c r="V330">
        <v>10.2706</v>
      </c>
      <c r="W330">
        <v>1.84322</v>
      </c>
      <c r="X330">
        <v>1.0718</v>
      </c>
      <c r="Y330">
        <v>0.118868</v>
      </c>
      <c r="Z330">
        <v>33.8087</v>
      </c>
      <c r="AA330">
        <v>23.6775</v>
      </c>
      <c r="AB330">
        <v>7.97805</v>
      </c>
      <c r="AC330">
        <v>7.02205</v>
      </c>
      <c r="AD330">
        <v>1.22369</v>
      </c>
      <c r="AE330">
        <v>2.96868</v>
      </c>
      <c r="AF330">
        <v>21.6995</v>
      </c>
      <c r="AG330">
        <v>12.7374</v>
      </c>
    </row>
    <row r="331" spans="1:33">
      <c r="A331" t="s">
        <v>402</v>
      </c>
      <c r="B331" t="s">
        <v>144</v>
      </c>
      <c r="C331" t="s">
        <v>177</v>
      </c>
      <c r="D331" t="s">
        <v>35</v>
      </c>
      <c r="E331" t="s">
        <v>127</v>
      </c>
      <c r="F331">
        <v>3.46</v>
      </c>
      <c r="G331">
        <v>2.93</v>
      </c>
      <c r="H331">
        <v>5.06</v>
      </c>
      <c r="I331">
        <v>12.09</v>
      </c>
      <c r="J331">
        <v>15.6</v>
      </c>
      <c r="K331">
        <v>1.02657</v>
      </c>
      <c r="L331">
        <v>0.533722</v>
      </c>
      <c r="M331">
        <v>0.293366</v>
      </c>
      <c r="N331">
        <v>0.935798</v>
      </c>
      <c r="O331">
        <v>0.938482</v>
      </c>
      <c r="P331">
        <v>2.73334</v>
      </c>
      <c r="Q331">
        <v>0.430242</v>
      </c>
      <c r="R331">
        <v>0.177522</v>
      </c>
      <c r="S331">
        <v>14.7552</v>
      </c>
      <c r="T331">
        <v>0.120276</v>
      </c>
      <c r="U331">
        <v>2.49796</v>
      </c>
      <c r="V331">
        <v>4.50528</v>
      </c>
      <c r="W331">
        <v>0.673149</v>
      </c>
      <c r="X331">
        <v>0.955935</v>
      </c>
      <c r="Y331">
        <v>0.0664346</v>
      </c>
      <c r="Z331">
        <v>32.1525</v>
      </c>
      <c r="AA331">
        <v>23.8519</v>
      </c>
      <c r="AB331">
        <v>8.26235</v>
      </c>
      <c r="AC331">
        <v>7.10153</v>
      </c>
      <c r="AD331">
        <v>0.986566</v>
      </c>
      <c r="AE331">
        <v>2.54684</v>
      </c>
      <c r="AF331">
        <v>12.7227</v>
      </c>
      <c r="AG331">
        <v>12.5269</v>
      </c>
    </row>
    <row r="332" spans="1:33">
      <c r="A332" t="s">
        <v>403</v>
      </c>
      <c r="B332" t="s">
        <v>144</v>
      </c>
      <c r="C332" t="s">
        <v>45</v>
      </c>
      <c r="D332" t="s">
        <v>58</v>
      </c>
      <c r="E332" t="s">
        <v>106</v>
      </c>
      <c r="F332">
        <v>2.53</v>
      </c>
      <c r="G332">
        <v>2.43</v>
      </c>
      <c r="H332">
        <v>5.15</v>
      </c>
      <c r="I332">
        <v>10.83</v>
      </c>
      <c r="J332">
        <v>9.9</v>
      </c>
      <c r="K332">
        <v>1.84018</v>
      </c>
      <c r="L332">
        <v>0.729423</v>
      </c>
      <c r="M332">
        <v>0.459942</v>
      </c>
      <c r="N332">
        <v>0.524674</v>
      </c>
      <c r="O332">
        <v>0.826867</v>
      </c>
      <c r="P332">
        <v>2.26159</v>
      </c>
      <c r="Q332">
        <v>0.188472</v>
      </c>
      <c r="R332">
        <v>0.22813</v>
      </c>
      <c r="S332">
        <v>15.2849</v>
      </c>
      <c r="T332">
        <v>0.140935</v>
      </c>
      <c r="U332">
        <v>4.96286</v>
      </c>
      <c r="V332">
        <v>6.85925</v>
      </c>
      <c r="W332">
        <v>0.607457</v>
      </c>
      <c r="X332">
        <v>0.937603</v>
      </c>
      <c r="Y332">
        <v>0.0987111</v>
      </c>
      <c r="Z332">
        <v>35.1679</v>
      </c>
      <c r="AA332">
        <v>27.0398</v>
      </c>
      <c r="AB332">
        <v>7.30039</v>
      </c>
      <c r="AC332">
        <v>6.45098</v>
      </c>
      <c r="AD332">
        <v>1.04273</v>
      </c>
      <c r="AE332">
        <v>3.79284</v>
      </c>
      <c r="AF332">
        <v>16.2075</v>
      </c>
      <c r="AG332">
        <v>11.9574</v>
      </c>
    </row>
    <row r="333" spans="1:33">
      <c r="A333" t="s">
        <v>404</v>
      </c>
      <c r="B333">
        <v>1</v>
      </c>
      <c r="C333" t="s">
        <v>55</v>
      </c>
      <c r="D333" t="s">
        <v>64</v>
      </c>
      <c r="E333" t="s">
        <v>51</v>
      </c>
      <c r="F333">
        <v>4.51</v>
      </c>
      <c r="G333">
        <v>3.51</v>
      </c>
      <c r="H333">
        <v>5.36</v>
      </c>
      <c r="I333">
        <v>14.23</v>
      </c>
      <c r="J333">
        <v>11.7</v>
      </c>
      <c r="K333">
        <v>0.260985</v>
      </c>
      <c r="L333">
        <v>0.696899</v>
      </c>
      <c r="M333">
        <v>0.194054</v>
      </c>
      <c r="N333">
        <v>0.542157</v>
      </c>
      <c r="O333">
        <v>0.805173</v>
      </c>
      <c r="P333">
        <v>2.74487</v>
      </c>
      <c r="Q333">
        <v>0.330465</v>
      </c>
      <c r="R333">
        <v>0.521775</v>
      </c>
      <c r="S333">
        <v>6.67221</v>
      </c>
      <c r="T333">
        <v>0.222845</v>
      </c>
      <c r="U333">
        <v>2.45308</v>
      </c>
      <c r="V333">
        <v>5.68259</v>
      </c>
      <c r="W333">
        <v>0.73837</v>
      </c>
      <c r="X333">
        <v>0.554717</v>
      </c>
      <c r="Y333">
        <v>0.0573507</v>
      </c>
      <c r="Z333">
        <v>36.3797</v>
      </c>
      <c r="AA333">
        <v>26.1525</v>
      </c>
      <c r="AB333">
        <v>9.29774</v>
      </c>
      <c r="AC333">
        <v>7.90352</v>
      </c>
      <c r="AD333">
        <v>0.989352</v>
      </c>
      <c r="AE333">
        <v>2.43714</v>
      </c>
      <c r="AF333">
        <v>13.6154</v>
      </c>
      <c r="AG333">
        <v>10.9589</v>
      </c>
    </row>
    <row r="334" spans="1:33">
      <c r="A334" t="s">
        <v>405</v>
      </c>
      <c r="B334">
        <v>1</v>
      </c>
      <c r="C334" t="s">
        <v>34</v>
      </c>
      <c r="D334" t="s">
        <v>58</v>
      </c>
      <c r="E334" t="s">
        <v>51</v>
      </c>
      <c r="F334">
        <v>3.07</v>
      </c>
      <c r="G334">
        <v>3.25</v>
      </c>
      <c r="H334">
        <v>4.77</v>
      </c>
      <c r="I334">
        <v>11.84</v>
      </c>
      <c r="J334">
        <v>11.2</v>
      </c>
      <c r="K334">
        <v>0.710646</v>
      </c>
      <c r="L334">
        <v>0.896166</v>
      </c>
      <c r="M334">
        <v>0.346485</v>
      </c>
      <c r="N334">
        <v>0.783305</v>
      </c>
      <c r="O334">
        <v>1.83031</v>
      </c>
      <c r="P334">
        <v>5.78496</v>
      </c>
      <c r="Q334">
        <v>0.545985</v>
      </c>
      <c r="R334">
        <v>0.382217</v>
      </c>
      <c r="S334">
        <v>15.2825</v>
      </c>
      <c r="T334">
        <v>0.208767</v>
      </c>
      <c r="U334">
        <v>5.60249</v>
      </c>
      <c r="V334">
        <v>3.89187</v>
      </c>
      <c r="W334">
        <v>3.70026</v>
      </c>
      <c r="X334">
        <v>1.53995</v>
      </c>
      <c r="Y334">
        <v>0.0658151</v>
      </c>
      <c r="Z334">
        <v>36.5572</v>
      </c>
      <c r="AA334">
        <v>25.8358</v>
      </c>
      <c r="AB334">
        <v>9.36047</v>
      </c>
      <c r="AC334">
        <v>7.86405</v>
      </c>
      <c r="AD334">
        <v>1.04298</v>
      </c>
      <c r="AE334">
        <v>3.08051</v>
      </c>
      <c r="AF334">
        <v>15.08</v>
      </c>
      <c r="AG334">
        <v>12.1842</v>
      </c>
    </row>
    <row r="335" spans="1:33">
      <c r="A335" t="s">
        <v>406</v>
      </c>
      <c r="B335">
        <v>1</v>
      </c>
      <c r="C335" t="s">
        <v>42</v>
      </c>
      <c r="D335" t="s">
        <v>64</v>
      </c>
      <c r="E335" t="s">
        <v>124</v>
      </c>
      <c r="F335">
        <v>3.22</v>
      </c>
      <c r="G335">
        <v>3.26</v>
      </c>
      <c r="H335">
        <v>5.09</v>
      </c>
      <c r="I335">
        <v>11.97</v>
      </c>
      <c r="J335">
        <v>11.3</v>
      </c>
      <c r="K335">
        <v>0.491693</v>
      </c>
      <c r="L335">
        <v>0.516999</v>
      </c>
      <c r="M335">
        <v>0.357559</v>
      </c>
      <c r="N335">
        <v>0.591227</v>
      </c>
      <c r="O335">
        <v>0.744938</v>
      </c>
      <c r="P335">
        <v>2.62406</v>
      </c>
      <c r="Q335">
        <v>0.322188</v>
      </c>
      <c r="R335">
        <v>0.222718</v>
      </c>
      <c r="S335">
        <v>10.116</v>
      </c>
      <c r="T335">
        <v>0.0499664</v>
      </c>
      <c r="U335">
        <v>4.04498</v>
      </c>
      <c r="V335">
        <v>9.81832</v>
      </c>
      <c r="W335">
        <v>1.16756</v>
      </c>
      <c r="X335">
        <v>1.23149</v>
      </c>
      <c r="Y335">
        <v>0.0550978</v>
      </c>
      <c r="Z335">
        <v>10.6239</v>
      </c>
      <c r="AA335">
        <v>7.08968</v>
      </c>
      <c r="AB335">
        <v>5.22257</v>
      </c>
      <c r="AC335">
        <v>5.18346</v>
      </c>
      <c r="AD335">
        <v>0.461387</v>
      </c>
      <c r="AE335">
        <v>2.93954</v>
      </c>
      <c r="AF335">
        <v>17.2565</v>
      </c>
      <c r="AG335">
        <v>16.0881</v>
      </c>
    </row>
    <row r="336" spans="1:33">
      <c r="A336" t="s">
        <v>407</v>
      </c>
      <c r="B336">
        <v>1</v>
      </c>
      <c r="C336" t="s">
        <v>66</v>
      </c>
      <c r="D336" t="s">
        <v>39</v>
      </c>
      <c r="E336" t="s">
        <v>36</v>
      </c>
      <c r="F336">
        <v>2.8</v>
      </c>
      <c r="G336">
        <v>2.98</v>
      </c>
      <c r="H336">
        <v>5.25</v>
      </c>
      <c r="I336">
        <v>11.71</v>
      </c>
      <c r="J336">
        <v>10.1</v>
      </c>
      <c r="K336">
        <v>2.3796</v>
      </c>
      <c r="L336">
        <v>0.645859</v>
      </c>
      <c r="M336">
        <v>0.614901</v>
      </c>
      <c r="N336">
        <v>1.28174</v>
      </c>
      <c r="O336">
        <v>1.11121</v>
      </c>
      <c r="P336">
        <v>3.44691</v>
      </c>
      <c r="Q336">
        <v>0.328432</v>
      </c>
      <c r="R336">
        <v>0.207368</v>
      </c>
      <c r="S336">
        <v>17.6543</v>
      </c>
      <c r="T336">
        <v>0.217081</v>
      </c>
      <c r="U336">
        <v>3.80502</v>
      </c>
      <c r="V336">
        <v>9.75677</v>
      </c>
      <c r="W336">
        <v>0.89864</v>
      </c>
      <c r="X336">
        <v>0.960896</v>
      </c>
      <c r="Y336">
        <v>0.10283</v>
      </c>
      <c r="Z336">
        <v>51.809</v>
      </c>
      <c r="AA336">
        <v>38.3106</v>
      </c>
      <c r="AB336">
        <v>14.0236</v>
      </c>
      <c r="AC336">
        <v>12.508</v>
      </c>
      <c r="AD336">
        <v>1.91131</v>
      </c>
      <c r="AE336">
        <v>6.31331</v>
      </c>
      <c r="AF336">
        <v>23.4022</v>
      </c>
      <c r="AG336">
        <v>11.0304</v>
      </c>
    </row>
    <row r="337" spans="1:33">
      <c r="A337" t="s">
        <v>408</v>
      </c>
      <c r="B337">
        <v>1</v>
      </c>
      <c r="C337" t="s">
        <v>42</v>
      </c>
      <c r="D337" t="s">
        <v>58</v>
      </c>
      <c r="E337" t="s">
        <v>56</v>
      </c>
      <c r="F337">
        <v>3.88</v>
      </c>
      <c r="G337">
        <v>3.13</v>
      </c>
      <c r="H337">
        <v>5.2</v>
      </c>
      <c r="I337">
        <v>13.21</v>
      </c>
      <c r="J337">
        <v>22.7</v>
      </c>
      <c r="K337">
        <v>1.74948</v>
      </c>
      <c r="L337">
        <v>0.986736</v>
      </c>
      <c r="M337">
        <v>0.504164</v>
      </c>
      <c r="N337">
        <v>1.46683</v>
      </c>
      <c r="O337">
        <v>1.63896</v>
      </c>
      <c r="P337">
        <v>5.01671</v>
      </c>
      <c r="Q337">
        <v>0.707879</v>
      </c>
      <c r="R337">
        <v>0.525615</v>
      </c>
      <c r="S337">
        <v>15.2155</v>
      </c>
      <c r="T337">
        <v>0.268211</v>
      </c>
      <c r="U337">
        <v>5.45552</v>
      </c>
      <c r="V337">
        <v>10.5995</v>
      </c>
      <c r="W337">
        <v>0.0941066</v>
      </c>
      <c r="X337">
        <v>1.67854</v>
      </c>
      <c r="Y337">
        <v>0.152178</v>
      </c>
      <c r="Z337">
        <v>46.764</v>
      </c>
      <c r="AA337">
        <v>32.589</v>
      </c>
      <c r="AB337">
        <v>12.72</v>
      </c>
      <c r="AC337">
        <v>11.2172</v>
      </c>
      <c r="AD337">
        <v>1.61447</v>
      </c>
      <c r="AE337">
        <v>3.85645</v>
      </c>
      <c r="AF337">
        <v>19.6587</v>
      </c>
      <c r="AG337">
        <v>17.6906</v>
      </c>
    </row>
    <row r="338" spans="1:33">
      <c r="A338" t="s">
        <v>409</v>
      </c>
      <c r="B338">
        <v>1</v>
      </c>
      <c r="C338" t="s">
        <v>42</v>
      </c>
      <c r="D338" t="s">
        <v>35</v>
      </c>
      <c r="E338" t="s">
        <v>51</v>
      </c>
      <c r="F338">
        <v>4.67</v>
      </c>
      <c r="G338">
        <v>3.59</v>
      </c>
      <c r="H338">
        <v>5.2</v>
      </c>
      <c r="I338">
        <v>14.27</v>
      </c>
      <c r="J338">
        <v>12</v>
      </c>
      <c r="K338">
        <v>0.636778</v>
      </c>
      <c r="L338">
        <v>0.643964</v>
      </c>
      <c r="M338">
        <v>0.225374</v>
      </c>
      <c r="N338">
        <v>0.680109</v>
      </c>
      <c r="O338">
        <v>1.05781</v>
      </c>
      <c r="P338">
        <v>4.91123</v>
      </c>
      <c r="Q338">
        <v>0.412388</v>
      </c>
      <c r="R338">
        <v>0.614757</v>
      </c>
      <c r="S338">
        <v>10.0312</v>
      </c>
      <c r="T338">
        <v>0.194253</v>
      </c>
      <c r="U338">
        <v>1.22421</v>
      </c>
      <c r="V338">
        <v>3.06409</v>
      </c>
      <c r="W338">
        <v>2.01682</v>
      </c>
      <c r="X338">
        <v>1.32498</v>
      </c>
      <c r="Y338">
        <v>0.0482085</v>
      </c>
      <c r="Z338">
        <v>40.4228</v>
      </c>
      <c r="AA338">
        <v>29.6851</v>
      </c>
      <c r="AB338">
        <v>7.91478</v>
      </c>
      <c r="AC338">
        <v>6.34416</v>
      </c>
      <c r="AD338">
        <v>1.13452</v>
      </c>
      <c r="AE338">
        <v>3.54998</v>
      </c>
      <c r="AF338">
        <v>11.0068</v>
      </c>
      <c r="AG338">
        <v>7.11419</v>
      </c>
    </row>
    <row r="339" spans="1:33">
      <c r="A339" t="s">
        <v>410</v>
      </c>
      <c r="B339">
        <v>1</v>
      </c>
      <c r="C339" t="s">
        <v>60</v>
      </c>
      <c r="D339" t="s">
        <v>64</v>
      </c>
      <c r="E339" t="s">
        <v>81</v>
      </c>
      <c r="F339">
        <v>3.92</v>
      </c>
      <c r="G339">
        <v>3.67</v>
      </c>
      <c r="H339">
        <v>5.04</v>
      </c>
      <c r="I339">
        <v>13.57</v>
      </c>
      <c r="J339">
        <v>13.7</v>
      </c>
      <c r="K339">
        <v>1.99371</v>
      </c>
      <c r="L339">
        <v>1.01211</v>
      </c>
      <c r="M339">
        <v>0.401212</v>
      </c>
      <c r="N339">
        <v>1.54057</v>
      </c>
      <c r="O339">
        <v>1.7804</v>
      </c>
      <c r="P339">
        <v>4.7231</v>
      </c>
      <c r="Q339">
        <v>0.732006</v>
      </c>
      <c r="R339">
        <v>0.432832</v>
      </c>
      <c r="S339">
        <v>25.7609</v>
      </c>
      <c r="T339">
        <v>0.276045</v>
      </c>
      <c r="U339">
        <v>6.52941</v>
      </c>
      <c r="V339">
        <v>9.0763</v>
      </c>
      <c r="W339">
        <v>0.625258</v>
      </c>
      <c r="X339">
        <v>1.94595</v>
      </c>
      <c r="Y339">
        <v>0.172941</v>
      </c>
      <c r="Z339">
        <v>34.9758</v>
      </c>
      <c r="AA339">
        <v>23.104</v>
      </c>
      <c r="AB339">
        <v>9.90722</v>
      </c>
      <c r="AC339">
        <v>8.1893</v>
      </c>
      <c r="AD339">
        <v>1.43219</v>
      </c>
      <c r="AE339">
        <v>4.04232</v>
      </c>
      <c r="AF339">
        <v>18.4858</v>
      </c>
      <c r="AG339">
        <v>16.9278</v>
      </c>
    </row>
    <row r="340" spans="1:33">
      <c r="A340" t="s">
        <v>411</v>
      </c>
      <c r="B340">
        <v>1</v>
      </c>
      <c r="C340" t="s">
        <v>177</v>
      </c>
      <c r="D340" t="s">
        <v>64</v>
      </c>
      <c r="E340" t="s">
        <v>48</v>
      </c>
      <c r="F340">
        <v>3.68</v>
      </c>
      <c r="G340">
        <v>3</v>
      </c>
      <c r="H340">
        <v>5.2</v>
      </c>
      <c r="I340">
        <v>12.41</v>
      </c>
      <c r="J340">
        <v>19.9</v>
      </c>
      <c r="K340">
        <v>1.37974</v>
      </c>
      <c r="L340">
        <v>0.719002</v>
      </c>
      <c r="M340">
        <v>0.35656</v>
      </c>
      <c r="N340">
        <v>1.17245</v>
      </c>
      <c r="O340">
        <v>1.43018</v>
      </c>
      <c r="P340">
        <v>2.72099</v>
      </c>
      <c r="Q340">
        <v>0.211972</v>
      </c>
      <c r="R340">
        <v>0.136286</v>
      </c>
      <c r="S340">
        <v>17.2381</v>
      </c>
      <c r="T340">
        <v>0.267053</v>
      </c>
      <c r="U340">
        <v>5.21238</v>
      </c>
      <c r="V340">
        <v>5.38224</v>
      </c>
      <c r="W340">
        <v>1.34404</v>
      </c>
      <c r="X340">
        <v>1.48863</v>
      </c>
      <c r="Y340">
        <v>0.125576</v>
      </c>
      <c r="Z340">
        <v>51.4204</v>
      </c>
      <c r="AA340">
        <v>36.8037</v>
      </c>
      <c r="AB340">
        <v>14.0484</v>
      </c>
      <c r="AC340">
        <v>12.1211</v>
      </c>
      <c r="AD340">
        <v>1.93462</v>
      </c>
      <c r="AE340">
        <v>2.31392</v>
      </c>
      <c r="AF340">
        <v>11.2358</v>
      </c>
      <c r="AG340">
        <v>6.68083</v>
      </c>
    </row>
    <row r="341" spans="1:33">
      <c r="A341" t="s">
        <v>412</v>
      </c>
      <c r="B341">
        <v>1</v>
      </c>
      <c r="C341" t="s">
        <v>66</v>
      </c>
      <c r="D341" t="s">
        <v>35</v>
      </c>
      <c r="E341" t="s">
        <v>81</v>
      </c>
      <c r="F341">
        <v>2.87</v>
      </c>
      <c r="G341">
        <v>2.86</v>
      </c>
      <c r="H341">
        <v>5.26</v>
      </c>
      <c r="I341">
        <v>11.73</v>
      </c>
      <c r="J341">
        <v>9.8</v>
      </c>
      <c r="K341">
        <v>0.543853</v>
      </c>
      <c r="L341">
        <v>0.773838</v>
      </c>
      <c r="M341">
        <v>0.278466</v>
      </c>
      <c r="N341">
        <v>1.20784</v>
      </c>
      <c r="O341">
        <v>1.20293</v>
      </c>
      <c r="P341">
        <v>5.13307</v>
      </c>
      <c r="Q341">
        <v>0.417439</v>
      </c>
      <c r="R341">
        <v>0.493575</v>
      </c>
      <c r="S341">
        <v>18.6136</v>
      </c>
      <c r="T341">
        <v>0.128206</v>
      </c>
      <c r="U341">
        <v>3.42501</v>
      </c>
      <c r="V341">
        <v>11.8101</v>
      </c>
      <c r="W341">
        <v>0.874771</v>
      </c>
      <c r="X341">
        <v>1.64075</v>
      </c>
      <c r="Y341">
        <v>0.142086</v>
      </c>
      <c r="Z341">
        <v>32.3849</v>
      </c>
      <c r="AA341">
        <v>20.4685</v>
      </c>
      <c r="AB341">
        <v>9.2369</v>
      </c>
      <c r="AC341">
        <v>8.27186</v>
      </c>
      <c r="AD341">
        <v>1.17475</v>
      </c>
      <c r="AE341">
        <v>1.2425</v>
      </c>
      <c r="AF341">
        <v>14.5323</v>
      </c>
      <c r="AG341">
        <v>20.5445</v>
      </c>
    </row>
    <row r="342" spans="1:33">
      <c r="A342" t="s">
        <v>413</v>
      </c>
      <c r="B342">
        <v>1</v>
      </c>
      <c r="C342" t="s">
        <v>55</v>
      </c>
      <c r="D342" t="s">
        <v>64</v>
      </c>
      <c r="E342" t="s">
        <v>51</v>
      </c>
      <c r="F342">
        <v>3.94</v>
      </c>
      <c r="G342">
        <v>3.53</v>
      </c>
      <c r="H342">
        <v>5.36</v>
      </c>
      <c r="I342">
        <v>13.59</v>
      </c>
      <c r="J342">
        <v>13.9</v>
      </c>
      <c r="K342">
        <v>1.23161</v>
      </c>
      <c r="L342">
        <v>0.94485</v>
      </c>
      <c r="M342">
        <v>0.288373</v>
      </c>
      <c r="N342">
        <v>1.1993</v>
      </c>
      <c r="O342">
        <v>1.56051</v>
      </c>
      <c r="P342">
        <v>6.12418</v>
      </c>
      <c r="Q342">
        <v>0.502523</v>
      </c>
      <c r="R342">
        <v>0.661516</v>
      </c>
      <c r="S342">
        <v>19.4113</v>
      </c>
      <c r="T342">
        <v>0.202875</v>
      </c>
      <c r="U342">
        <v>2.04468</v>
      </c>
      <c r="V342">
        <v>3.98514</v>
      </c>
      <c r="W342">
        <v>4.69811</v>
      </c>
      <c r="X342">
        <v>1.6358</v>
      </c>
      <c r="Y342">
        <v>0.0509444</v>
      </c>
      <c r="Z342">
        <v>40.7685</v>
      </c>
      <c r="AA342">
        <v>29.1408</v>
      </c>
      <c r="AB342">
        <v>9.72868</v>
      </c>
      <c r="AC342">
        <v>7.79488</v>
      </c>
      <c r="AD342">
        <v>1.60015</v>
      </c>
      <c r="AE342">
        <v>2.87016</v>
      </c>
      <c r="AF342">
        <v>20.1214</v>
      </c>
      <c r="AG342">
        <v>16.3731</v>
      </c>
    </row>
    <row r="343" spans="1:33">
      <c r="A343" t="s">
        <v>414</v>
      </c>
      <c r="B343">
        <v>1</v>
      </c>
      <c r="C343" t="s">
        <v>177</v>
      </c>
      <c r="D343" t="s">
        <v>64</v>
      </c>
      <c r="E343" t="s">
        <v>48</v>
      </c>
      <c r="F343">
        <v>4.17</v>
      </c>
      <c r="G343">
        <v>2.93</v>
      </c>
      <c r="H343">
        <v>5.29</v>
      </c>
      <c r="I343">
        <v>12.99</v>
      </c>
      <c r="J343">
        <v>18.5</v>
      </c>
      <c r="K343">
        <v>0.815584</v>
      </c>
      <c r="L343">
        <v>0.931486</v>
      </c>
      <c r="M343">
        <v>0.452118</v>
      </c>
      <c r="N343">
        <v>1.05733</v>
      </c>
      <c r="O343">
        <v>0.665965</v>
      </c>
      <c r="P343">
        <v>1.70026</v>
      </c>
      <c r="Q343">
        <v>0.251244</v>
      </c>
      <c r="R343">
        <v>0.219228</v>
      </c>
      <c r="S343">
        <v>13.4069</v>
      </c>
      <c r="T343">
        <v>0.140191</v>
      </c>
      <c r="U343">
        <v>6.14362</v>
      </c>
      <c r="V343">
        <v>10.0055</v>
      </c>
      <c r="W343">
        <v>0.305035</v>
      </c>
      <c r="X343">
        <v>1.22995</v>
      </c>
      <c r="Y343">
        <v>0.116913</v>
      </c>
      <c r="Z343">
        <v>20.3392</v>
      </c>
      <c r="AA343">
        <v>13.5221</v>
      </c>
      <c r="AB343">
        <v>8.67474</v>
      </c>
      <c r="AC343">
        <v>8.48327</v>
      </c>
      <c r="AD343">
        <v>0.739392</v>
      </c>
      <c r="AE343">
        <v>3.36082</v>
      </c>
      <c r="AF343">
        <v>21.8157</v>
      </c>
      <c r="AG343">
        <v>9.74438</v>
      </c>
    </row>
    <row r="344" spans="1:33">
      <c r="A344" t="s">
        <v>415</v>
      </c>
      <c r="B344">
        <v>1</v>
      </c>
      <c r="C344" t="s">
        <v>55</v>
      </c>
      <c r="D344" t="s">
        <v>35</v>
      </c>
      <c r="E344" t="s">
        <v>46</v>
      </c>
      <c r="F344">
        <v>3.82</v>
      </c>
      <c r="G344">
        <v>2.92</v>
      </c>
      <c r="H344">
        <v>5.15</v>
      </c>
      <c r="I344">
        <v>12.96</v>
      </c>
      <c r="J344">
        <v>14.8</v>
      </c>
      <c r="K344">
        <v>2.10644</v>
      </c>
      <c r="L344">
        <v>1.20958</v>
      </c>
      <c r="M344">
        <v>0.671468</v>
      </c>
      <c r="N344">
        <v>2.48341</v>
      </c>
      <c r="O344">
        <v>2.10763</v>
      </c>
      <c r="P344">
        <v>8.32783</v>
      </c>
      <c r="Q344">
        <v>0.841446</v>
      </c>
      <c r="R344">
        <v>0.957016</v>
      </c>
      <c r="S344">
        <v>26.1798</v>
      </c>
      <c r="T344">
        <v>0.370004</v>
      </c>
      <c r="U344">
        <v>7.07913</v>
      </c>
      <c r="V344">
        <v>14.8987</v>
      </c>
      <c r="W344">
        <v>1.36607</v>
      </c>
      <c r="X344">
        <v>1.99923</v>
      </c>
      <c r="Y344">
        <v>0.185745</v>
      </c>
      <c r="Z344">
        <v>76.7706</v>
      </c>
      <c r="AA344">
        <v>55.3826</v>
      </c>
      <c r="AB344">
        <v>18.5894</v>
      </c>
      <c r="AC344">
        <v>16.5002</v>
      </c>
      <c r="AD344">
        <v>2.18061</v>
      </c>
      <c r="AE344">
        <v>6.01896</v>
      </c>
      <c r="AF344">
        <v>33.7525</v>
      </c>
      <c r="AG344">
        <v>23.2686</v>
      </c>
    </row>
    <row r="345" spans="1:33">
      <c r="A345" t="s">
        <v>416</v>
      </c>
      <c r="B345">
        <v>1</v>
      </c>
      <c r="C345" t="s">
        <v>66</v>
      </c>
      <c r="D345" t="s">
        <v>35</v>
      </c>
      <c r="E345" t="s">
        <v>81</v>
      </c>
      <c r="F345">
        <v>3.64</v>
      </c>
      <c r="G345">
        <v>3.11</v>
      </c>
      <c r="H345">
        <v>5.21</v>
      </c>
      <c r="I345">
        <v>12.85</v>
      </c>
      <c r="J345">
        <v>10.4</v>
      </c>
      <c r="K345">
        <v>1.69132</v>
      </c>
      <c r="L345">
        <v>1.04978</v>
      </c>
      <c r="M345">
        <v>0.420325</v>
      </c>
      <c r="N345">
        <v>1.81947</v>
      </c>
      <c r="O345">
        <v>2.15723</v>
      </c>
      <c r="P345">
        <v>7.35897</v>
      </c>
      <c r="Q345">
        <v>0.731012</v>
      </c>
      <c r="R345">
        <v>0.677005</v>
      </c>
      <c r="S345">
        <v>30.508</v>
      </c>
      <c r="T345">
        <v>0.189201</v>
      </c>
      <c r="U345">
        <v>6.13673</v>
      </c>
      <c r="V345">
        <v>11.3043</v>
      </c>
      <c r="W345">
        <v>1.18815</v>
      </c>
      <c r="X345">
        <v>1.97166</v>
      </c>
      <c r="Y345">
        <v>0.212038</v>
      </c>
      <c r="Z345">
        <v>33.0922</v>
      </c>
      <c r="AA345">
        <v>24.1414</v>
      </c>
      <c r="AB345">
        <v>8.12563</v>
      </c>
      <c r="AC345">
        <v>6.70903</v>
      </c>
      <c r="AD345">
        <v>1.25185</v>
      </c>
      <c r="AE345">
        <v>4.97018</v>
      </c>
      <c r="AF345">
        <v>21.0355</v>
      </c>
      <c r="AG345">
        <v>21.4305</v>
      </c>
    </row>
    <row r="346" spans="1:33">
      <c r="A346" t="s">
        <v>417</v>
      </c>
      <c r="B346">
        <v>1</v>
      </c>
      <c r="C346" t="s">
        <v>177</v>
      </c>
      <c r="D346" t="s">
        <v>64</v>
      </c>
      <c r="E346" t="s">
        <v>418</v>
      </c>
      <c r="F346">
        <v>4.68</v>
      </c>
      <c r="G346">
        <v>2.75</v>
      </c>
      <c r="H346">
        <v>5.01</v>
      </c>
      <c r="I346">
        <v>13.2</v>
      </c>
      <c r="J346">
        <v>14.4</v>
      </c>
      <c r="K346">
        <v>2.82685</v>
      </c>
      <c r="L346">
        <v>1.07318</v>
      </c>
      <c r="M346">
        <v>0.898924</v>
      </c>
      <c r="N346">
        <v>1.55205</v>
      </c>
      <c r="O346">
        <v>1.26569</v>
      </c>
      <c r="P346">
        <v>4.02495</v>
      </c>
      <c r="Q346">
        <v>0.220007</v>
      </c>
      <c r="R346">
        <v>0.472061</v>
      </c>
      <c r="S346">
        <v>18.4708</v>
      </c>
      <c r="T346">
        <v>0.362114</v>
      </c>
      <c r="U346">
        <v>5.9437</v>
      </c>
      <c r="V346">
        <v>9.93423</v>
      </c>
      <c r="W346">
        <v>0.168881</v>
      </c>
      <c r="X346">
        <v>1.30062</v>
      </c>
      <c r="Y346">
        <v>0.19453</v>
      </c>
      <c r="Z346">
        <v>74.6474</v>
      </c>
      <c r="AA346">
        <v>51.4137</v>
      </c>
      <c r="AB346">
        <v>22.6273</v>
      </c>
      <c r="AC346">
        <v>19.9852</v>
      </c>
      <c r="AD346">
        <v>2.82279</v>
      </c>
      <c r="AE346">
        <v>7.39157</v>
      </c>
      <c r="AF346">
        <v>23.6354</v>
      </c>
      <c r="AG346">
        <v>23.0094</v>
      </c>
    </row>
    <row r="347" spans="1:33">
      <c r="A347" t="s">
        <v>419</v>
      </c>
      <c r="B347">
        <v>1</v>
      </c>
      <c r="C347" t="s">
        <v>34</v>
      </c>
      <c r="D347" t="s">
        <v>58</v>
      </c>
      <c r="E347" t="s">
        <v>51</v>
      </c>
      <c r="F347">
        <v>3.51</v>
      </c>
      <c r="G347">
        <v>3.41</v>
      </c>
      <c r="H347">
        <v>5.36</v>
      </c>
      <c r="I347">
        <v>13.04</v>
      </c>
      <c r="J347">
        <v>12</v>
      </c>
      <c r="K347">
        <v>0.915488</v>
      </c>
      <c r="L347">
        <v>0.912762</v>
      </c>
      <c r="M347">
        <v>0.230779</v>
      </c>
      <c r="N347">
        <v>0.945334</v>
      </c>
      <c r="O347">
        <v>1.13796</v>
      </c>
      <c r="P347">
        <v>5.50192</v>
      </c>
      <c r="Q347">
        <v>0.617622</v>
      </c>
      <c r="R347">
        <v>0.723743</v>
      </c>
      <c r="S347">
        <v>13.8045</v>
      </c>
      <c r="T347">
        <v>0.172746</v>
      </c>
      <c r="U347">
        <v>2.85447</v>
      </c>
      <c r="V347">
        <v>11.5586</v>
      </c>
      <c r="W347">
        <v>0.923815</v>
      </c>
      <c r="X347">
        <v>1.54904</v>
      </c>
      <c r="Y347">
        <v>0.133739</v>
      </c>
      <c r="Z347">
        <v>49.8858</v>
      </c>
      <c r="AA347">
        <v>34.9593</v>
      </c>
      <c r="AB347">
        <v>13.5949</v>
      </c>
      <c r="AC347">
        <v>12.2049</v>
      </c>
      <c r="AD347">
        <v>1.60812</v>
      </c>
      <c r="AE347">
        <v>2.8045</v>
      </c>
      <c r="AF347">
        <v>14.9797</v>
      </c>
      <c r="AG347">
        <v>17.9307</v>
      </c>
    </row>
    <row r="348" spans="1:33">
      <c r="A348" t="s">
        <v>420</v>
      </c>
      <c r="B348">
        <v>1</v>
      </c>
      <c r="C348" t="s">
        <v>66</v>
      </c>
      <c r="D348" t="s">
        <v>58</v>
      </c>
      <c r="E348" t="s">
        <v>418</v>
      </c>
      <c r="F348">
        <v>4.26</v>
      </c>
      <c r="G348">
        <v>3.14</v>
      </c>
      <c r="H348">
        <v>5.21</v>
      </c>
      <c r="I348">
        <v>13.22</v>
      </c>
      <c r="J348">
        <v>15.8</v>
      </c>
      <c r="K348">
        <v>1.13991</v>
      </c>
      <c r="L348">
        <v>1.10191</v>
      </c>
      <c r="M348">
        <v>0.718578</v>
      </c>
      <c r="N348">
        <v>1.3832</v>
      </c>
      <c r="O348">
        <v>1.68538</v>
      </c>
      <c r="P348">
        <v>5.44077</v>
      </c>
      <c r="Q348">
        <v>0.279912</v>
      </c>
      <c r="R348">
        <v>0.579474</v>
      </c>
      <c r="S348">
        <v>14.8813</v>
      </c>
      <c r="T348">
        <v>0.256191</v>
      </c>
      <c r="U348">
        <v>5.78979</v>
      </c>
      <c r="V348">
        <v>9.83361</v>
      </c>
      <c r="W348">
        <v>0.592308</v>
      </c>
      <c r="X348">
        <v>1.61563</v>
      </c>
      <c r="Y348">
        <v>0.244583</v>
      </c>
      <c r="Z348">
        <v>34.9978</v>
      </c>
      <c r="AA348">
        <v>25.8119</v>
      </c>
      <c r="AB348">
        <v>6.64527</v>
      </c>
      <c r="AC348">
        <v>5.08188</v>
      </c>
      <c r="AD348">
        <v>1.49468</v>
      </c>
      <c r="AE348">
        <v>4.88916</v>
      </c>
      <c r="AF348">
        <v>25.9448</v>
      </c>
      <c r="AG348">
        <v>17.021</v>
      </c>
    </row>
    <row r="349" spans="1:33">
      <c r="A349" t="s">
        <v>421</v>
      </c>
      <c r="B349">
        <v>1</v>
      </c>
      <c r="C349" t="s">
        <v>38</v>
      </c>
      <c r="D349" t="s">
        <v>35</v>
      </c>
      <c r="E349" t="s">
        <v>418</v>
      </c>
      <c r="F349">
        <v>2.87</v>
      </c>
      <c r="G349">
        <v>2.82</v>
      </c>
      <c r="H349">
        <v>5.12</v>
      </c>
      <c r="I349">
        <v>11.52</v>
      </c>
      <c r="J349">
        <v>13.9</v>
      </c>
      <c r="K349">
        <v>0.0525487</v>
      </c>
      <c r="L349">
        <v>0.715634</v>
      </c>
      <c r="M349">
        <v>0.54994</v>
      </c>
      <c r="N349">
        <v>1.02584</v>
      </c>
      <c r="O349">
        <v>1.31493</v>
      </c>
      <c r="P349">
        <v>3.9149</v>
      </c>
      <c r="Q349">
        <v>0.421798</v>
      </c>
      <c r="R349">
        <v>0.554427</v>
      </c>
      <c r="S349">
        <v>13.1382</v>
      </c>
      <c r="T349">
        <v>0.132294</v>
      </c>
      <c r="U349">
        <v>3.70961</v>
      </c>
      <c r="V349">
        <v>4.31608</v>
      </c>
      <c r="W349">
        <v>2.15604</v>
      </c>
      <c r="X349">
        <v>0.803257</v>
      </c>
      <c r="Y349">
        <v>0.137145</v>
      </c>
      <c r="Z349">
        <v>33.4723</v>
      </c>
      <c r="AA349">
        <v>23.6094</v>
      </c>
      <c r="AB349">
        <v>7.51896</v>
      </c>
      <c r="AC349">
        <v>6.55325</v>
      </c>
      <c r="AD349">
        <v>1.49732</v>
      </c>
      <c r="AE349">
        <v>4.08562</v>
      </c>
      <c r="AF349">
        <v>21.013</v>
      </c>
      <c r="AG349">
        <v>19.3424</v>
      </c>
    </row>
    <row r="350" spans="1:33">
      <c r="A350" t="s">
        <v>422</v>
      </c>
      <c r="B350">
        <v>1</v>
      </c>
      <c r="C350" t="s">
        <v>177</v>
      </c>
      <c r="D350" t="s">
        <v>64</v>
      </c>
      <c r="E350" t="s">
        <v>56</v>
      </c>
      <c r="F350">
        <v>4.16</v>
      </c>
      <c r="G350">
        <v>3.25</v>
      </c>
      <c r="H350">
        <v>5.54</v>
      </c>
      <c r="I350">
        <v>13.97</v>
      </c>
      <c r="J350">
        <v>14.2</v>
      </c>
      <c r="K350">
        <v>1.62451</v>
      </c>
      <c r="L350">
        <v>0.677917</v>
      </c>
      <c r="M350">
        <v>0.395685</v>
      </c>
      <c r="N350">
        <v>1.30925</v>
      </c>
      <c r="O350">
        <v>0.901871</v>
      </c>
      <c r="P350">
        <v>3.1652</v>
      </c>
      <c r="Q350">
        <v>0.342434</v>
      </c>
      <c r="R350">
        <v>0.290163</v>
      </c>
      <c r="S350">
        <v>12.1743</v>
      </c>
      <c r="T350">
        <v>0.213203</v>
      </c>
      <c r="U350">
        <v>4.10386</v>
      </c>
      <c r="V350">
        <v>13.0288</v>
      </c>
      <c r="W350">
        <v>0.762367</v>
      </c>
      <c r="X350">
        <v>1.26008</v>
      </c>
      <c r="Y350">
        <v>0.0897268</v>
      </c>
      <c r="Z350">
        <v>38.1694</v>
      </c>
      <c r="AA350">
        <v>25.2514</v>
      </c>
      <c r="AB350">
        <v>12.4951</v>
      </c>
      <c r="AC350">
        <v>10.9233</v>
      </c>
      <c r="AD350">
        <v>1.2494</v>
      </c>
      <c r="AE350">
        <v>4.03097</v>
      </c>
      <c r="AF350">
        <v>18.1644</v>
      </c>
      <c r="AG350">
        <v>16.0149</v>
      </c>
    </row>
    <row r="351" spans="1:33">
      <c r="A351" t="s">
        <v>423</v>
      </c>
      <c r="B351">
        <v>1</v>
      </c>
      <c r="C351" t="s">
        <v>60</v>
      </c>
      <c r="D351" t="s">
        <v>64</v>
      </c>
      <c r="E351" t="s">
        <v>51</v>
      </c>
      <c r="F351">
        <v>4.16</v>
      </c>
      <c r="G351">
        <v>3.76</v>
      </c>
      <c r="H351">
        <v>5.49</v>
      </c>
      <c r="I351">
        <v>14.23</v>
      </c>
      <c r="J351">
        <v>11.4</v>
      </c>
      <c r="K351">
        <v>0.748464</v>
      </c>
      <c r="L351">
        <v>1.14193</v>
      </c>
      <c r="M351">
        <v>0.541075</v>
      </c>
      <c r="N351">
        <v>1.96918</v>
      </c>
      <c r="O351">
        <v>2.37438</v>
      </c>
      <c r="P351">
        <v>6.63895</v>
      </c>
      <c r="Q351">
        <v>0.616501</v>
      </c>
      <c r="R351">
        <v>0.619473</v>
      </c>
      <c r="S351">
        <v>27.1314</v>
      </c>
      <c r="T351">
        <v>0.263198</v>
      </c>
      <c r="U351">
        <v>6.174</v>
      </c>
      <c r="V351">
        <v>11.7431</v>
      </c>
      <c r="W351">
        <v>0.630795</v>
      </c>
      <c r="X351">
        <v>1.81567</v>
      </c>
      <c r="Y351">
        <v>0.266979</v>
      </c>
      <c r="Z351">
        <v>65.1606</v>
      </c>
      <c r="AA351">
        <v>46.2961</v>
      </c>
      <c r="AB351">
        <v>15.0741</v>
      </c>
      <c r="AC351">
        <v>13.1252</v>
      </c>
      <c r="AD351">
        <v>1.98965</v>
      </c>
      <c r="AE351">
        <v>3.60463</v>
      </c>
      <c r="AF351">
        <v>38.7929</v>
      </c>
      <c r="AG351">
        <v>22.5734</v>
      </c>
    </row>
    <row r="352" spans="1:33">
      <c r="A352" t="s">
        <v>424</v>
      </c>
      <c r="B352">
        <v>2</v>
      </c>
      <c r="C352" t="s">
        <v>66</v>
      </c>
      <c r="D352" t="s">
        <v>58</v>
      </c>
      <c r="E352" t="s">
        <v>331</v>
      </c>
      <c r="F352">
        <v>2.79</v>
      </c>
      <c r="G352">
        <v>3.21</v>
      </c>
      <c r="H352">
        <v>5.37</v>
      </c>
      <c r="I352">
        <v>12.04</v>
      </c>
      <c r="J352">
        <v>12.2</v>
      </c>
      <c r="K352">
        <v>2.14856</v>
      </c>
      <c r="L352">
        <v>0.792068</v>
      </c>
      <c r="M352">
        <v>0.280537</v>
      </c>
      <c r="N352">
        <v>1.3324</v>
      </c>
      <c r="O352">
        <v>1.28906</v>
      </c>
      <c r="P352">
        <v>3.69918</v>
      </c>
      <c r="Q352">
        <v>0.403772</v>
      </c>
      <c r="R352">
        <v>0.204681</v>
      </c>
      <c r="S352">
        <v>13.2544</v>
      </c>
      <c r="T352">
        <v>0.0920616</v>
      </c>
      <c r="U352">
        <v>3.21729</v>
      </c>
      <c r="V352">
        <v>8.13803</v>
      </c>
      <c r="W352">
        <v>0.0727239</v>
      </c>
      <c r="X352">
        <v>1.1473</v>
      </c>
      <c r="Y352">
        <v>0.168116</v>
      </c>
      <c r="Z352">
        <v>13.9881</v>
      </c>
      <c r="AA352">
        <v>10.0937</v>
      </c>
      <c r="AB352">
        <v>2.8555</v>
      </c>
      <c r="AC352">
        <v>2.65722</v>
      </c>
      <c r="AD352">
        <v>0.781143</v>
      </c>
      <c r="AE352">
        <v>3.87519</v>
      </c>
      <c r="AF352">
        <v>14.6994</v>
      </c>
      <c r="AG352">
        <v>15.3048</v>
      </c>
    </row>
    <row r="353" spans="1:33">
      <c r="A353" t="s">
        <v>425</v>
      </c>
      <c r="B353">
        <v>1</v>
      </c>
      <c r="C353" t="s">
        <v>55</v>
      </c>
      <c r="D353" t="s">
        <v>35</v>
      </c>
      <c r="E353" t="s">
        <v>74</v>
      </c>
      <c r="F353">
        <v>4.42</v>
      </c>
      <c r="G353">
        <v>3</v>
      </c>
      <c r="H353">
        <v>5.32</v>
      </c>
      <c r="I353">
        <v>13.64</v>
      </c>
      <c r="J353">
        <v>14.6</v>
      </c>
      <c r="K353">
        <v>2.61521</v>
      </c>
      <c r="L353">
        <v>0.61631</v>
      </c>
      <c r="M353">
        <v>0.542224</v>
      </c>
      <c r="N353">
        <v>0.869146</v>
      </c>
      <c r="O353">
        <v>1.52425</v>
      </c>
      <c r="P353">
        <v>4.67148</v>
      </c>
      <c r="Q353">
        <v>0.378353</v>
      </c>
      <c r="R353">
        <v>0.326859</v>
      </c>
      <c r="S353">
        <v>17.5978</v>
      </c>
      <c r="T353">
        <v>0.218554</v>
      </c>
      <c r="U353">
        <v>5.26179</v>
      </c>
      <c r="V353">
        <v>7.52692</v>
      </c>
      <c r="W353">
        <v>3.61591</v>
      </c>
      <c r="X353">
        <v>1.1956</v>
      </c>
      <c r="Y353">
        <v>0.0698872</v>
      </c>
      <c r="Z353">
        <v>46.0846</v>
      </c>
      <c r="AA353">
        <v>35.2713</v>
      </c>
      <c r="AB353">
        <v>9.98129</v>
      </c>
      <c r="AC353">
        <v>8.22713</v>
      </c>
      <c r="AD353">
        <v>1.61279</v>
      </c>
      <c r="AE353">
        <v>5.37267</v>
      </c>
      <c r="AF353">
        <v>23.125</v>
      </c>
      <c r="AG353">
        <v>12.8717</v>
      </c>
    </row>
    <row r="354" spans="1:33">
      <c r="A354" t="s">
        <v>426</v>
      </c>
      <c r="B354">
        <v>1</v>
      </c>
      <c r="C354" t="s">
        <v>38</v>
      </c>
      <c r="D354" t="s">
        <v>64</v>
      </c>
      <c r="E354" t="s">
        <v>51</v>
      </c>
      <c r="F354">
        <v>4.37</v>
      </c>
      <c r="G354">
        <v>3.24</v>
      </c>
      <c r="H354">
        <v>5.75</v>
      </c>
      <c r="I354">
        <v>13.99</v>
      </c>
      <c r="J354">
        <v>12.2</v>
      </c>
      <c r="K354">
        <v>0.459784</v>
      </c>
      <c r="L354">
        <v>1.49497</v>
      </c>
      <c r="M354">
        <v>0.552988</v>
      </c>
      <c r="N354">
        <v>2.10294</v>
      </c>
      <c r="O354">
        <v>3.06214</v>
      </c>
      <c r="P354">
        <v>10.3377</v>
      </c>
      <c r="Q354">
        <v>0.692603</v>
      </c>
      <c r="R354">
        <v>1.20616</v>
      </c>
      <c r="S354">
        <v>23.2104</v>
      </c>
      <c r="T354">
        <v>0.375959</v>
      </c>
      <c r="U354">
        <v>7.93951</v>
      </c>
      <c r="V354">
        <v>12.0512</v>
      </c>
      <c r="W354">
        <v>3.76005</v>
      </c>
      <c r="X354">
        <v>2.47744</v>
      </c>
      <c r="Y354">
        <v>0.162686</v>
      </c>
      <c r="Z354">
        <v>55.498</v>
      </c>
      <c r="AA354">
        <v>39.7717</v>
      </c>
      <c r="AB354">
        <v>13.3255</v>
      </c>
      <c r="AC354">
        <v>11.5352</v>
      </c>
      <c r="AD354">
        <v>1.7828</v>
      </c>
      <c r="AE354">
        <v>4.04729</v>
      </c>
      <c r="AF354">
        <v>31.7222</v>
      </c>
      <c r="AG354">
        <v>24.6935</v>
      </c>
    </row>
    <row r="355" spans="1:33">
      <c r="A355" t="s">
        <v>427</v>
      </c>
      <c r="B355">
        <v>1</v>
      </c>
      <c r="C355" t="s">
        <v>38</v>
      </c>
      <c r="D355" t="s">
        <v>64</v>
      </c>
      <c r="E355" t="s">
        <v>74</v>
      </c>
      <c r="F355">
        <v>3.37</v>
      </c>
      <c r="G355">
        <v>3.21</v>
      </c>
      <c r="H355">
        <v>5.27</v>
      </c>
      <c r="I355">
        <v>12.75</v>
      </c>
      <c r="J355">
        <v>15.2</v>
      </c>
      <c r="K355">
        <v>2.78741</v>
      </c>
      <c r="L355">
        <v>0.4614</v>
      </c>
      <c r="M355">
        <v>0.602358</v>
      </c>
      <c r="N355">
        <v>0.707366</v>
      </c>
      <c r="O355">
        <v>0.699306</v>
      </c>
      <c r="P355">
        <v>4.43267</v>
      </c>
      <c r="Q355">
        <v>0.296579</v>
      </c>
      <c r="R355">
        <v>0.358954</v>
      </c>
      <c r="S355">
        <v>13.743</v>
      </c>
      <c r="T355">
        <v>0.0982587</v>
      </c>
      <c r="U355">
        <v>3.95361</v>
      </c>
      <c r="V355">
        <v>8.17516</v>
      </c>
      <c r="W355">
        <v>2.92025</v>
      </c>
      <c r="X355">
        <v>0.995514</v>
      </c>
      <c r="Y355">
        <v>0.0634568</v>
      </c>
      <c r="Z355">
        <v>29.4032</v>
      </c>
      <c r="AA355">
        <v>20.3976</v>
      </c>
      <c r="AB355">
        <v>7.73171</v>
      </c>
      <c r="AC355">
        <v>6.45115</v>
      </c>
      <c r="AD355">
        <v>1.07936</v>
      </c>
      <c r="AE355">
        <v>4.75379</v>
      </c>
      <c r="AF355">
        <v>21.4496</v>
      </c>
      <c r="AG355">
        <v>15.3224</v>
      </c>
    </row>
    <row r="356" spans="1:33">
      <c r="A356" t="s">
        <v>428</v>
      </c>
      <c r="B356">
        <v>1</v>
      </c>
      <c r="C356" t="s">
        <v>45</v>
      </c>
      <c r="D356" t="s">
        <v>39</v>
      </c>
      <c r="E356" t="s">
        <v>74</v>
      </c>
      <c r="F356">
        <v>3.52</v>
      </c>
      <c r="G356">
        <v>2.75</v>
      </c>
      <c r="H356">
        <v>5.51</v>
      </c>
      <c r="I356">
        <v>12.64</v>
      </c>
      <c r="J356">
        <v>11.5</v>
      </c>
      <c r="K356">
        <v>2.97784</v>
      </c>
      <c r="L356">
        <v>0.57705</v>
      </c>
      <c r="M356">
        <v>0.560025</v>
      </c>
      <c r="N356">
        <v>0.589941</v>
      </c>
      <c r="O356">
        <v>0.400332</v>
      </c>
      <c r="P356">
        <v>2.75989</v>
      </c>
      <c r="Q356">
        <v>0.211569</v>
      </c>
      <c r="R356">
        <v>0.360769</v>
      </c>
      <c r="S356">
        <v>11.358</v>
      </c>
      <c r="T356">
        <v>0.222633</v>
      </c>
      <c r="U356">
        <v>5.55742</v>
      </c>
      <c r="V356">
        <v>14.1971</v>
      </c>
      <c r="W356">
        <v>0.709779</v>
      </c>
      <c r="X356">
        <v>1.26437</v>
      </c>
      <c r="Y356">
        <v>0.156009</v>
      </c>
      <c r="Z356">
        <v>42.5037</v>
      </c>
      <c r="AA356">
        <v>31.004</v>
      </c>
      <c r="AB356">
        <v>11.6713</v>
      </c>
      <c r="AC356">
        <v>9.84795</v>
      </c>
      <c r="AD356">
        <v>1.40469</v>
      </c>
      <c r="AE356">
        <v>4.69197</v>
      </c>
      <c r="AF356">
        <v>13.6361</v>
      </c>
      <c r="AG356">
        <v>19.8554</v>
      </c>
    </row>
    <row r="357" spans="1:33">
      <c r="A357" t="s">
        <v>429</v>
      </c>
      <c r="B357">
        <v>1</v>
      </c>
      <c r="C357" t="s">
        <v>66</v>
      </c>
      <c r="D357" t="s">
        <v>35</v>
      </c>
      <c r="E357" t="s">
        <v>46</v>
      </c>
      <c r="F357">
        <v>2.43</v>
      </c>
      <c r="G357">
        <v>3.13</v>
      </c>
      <c r="H357">
        <v>5.37</v>
      </c>
      <c r="I357">
        <v>11.83</v>
      </c>
      <c r="J357">
        <v>12.5</v>
      </c>
      <c r="K357">
        <v>1.22578</v>
      </c>
      <c r="L357">
        <v>1.12155</v>
      </c>
      <c r="M357">
        <v>0.405396</v>
      </c>
      <c r="N357">
        <v>1.57798</v>
      </c>
      <c r="O357">
        <v>1.82766</v>
      </c>
      <c r="P357">
        <v>8.09714</v>
      </c>
      <c r="Q357">
        <v>0.723932</v>
      </c>
      <c r="R357">
        <v>0.770237</v>
      </c>
      <c r="S357">
        <v>16.2529</v>
      </c>
      <c r="T357">
        <v>0.173142</v>
      </c>
      <c r="U357">
        <v>4.21348</v>
      </c>
      <c r="V357">
        <v>10.4855</v>
      </c>
      <c r="W357">
        <v>0.66894</v>
      </c>
      <c r="X357">
        <v>1.50847</v>
      </c>
      <c r="Y357">
        <v>0.147509</v>
      </c>
      <c r="Z357">
        <v>46.1435</v>
      </c>
      <c r="AA357">
        <v>32.4274</v>
      </c>
      <c r="AB357">
        <v>11.8898</v>
      </c>
      <c r="AC357">
        <v>10.7569</v>
      </c>
      <c r="AD357">
        <v>1.65948</v>
      </c>
      <c r="AE357">
        <v>4.23863</v>
      </c>
      <c r="AF357">
        <v>23.1636</v>
      </c>
      <c r="AG357">
        <v>18.4503</v>
      </c>
    </row>
    <row r="358" spans="1:33">
      <c r="A358" t="s">
        <v>430</v>
      </c>
      <c r="B358">
        <v>1</v>
      </c>
      <c r="C358" t="s">
        <v>55</v>
      </c>
      <c r="D358" t="s">
        <v>64</v>
      </c>
      <c r="E358" t="s">
        <v>81</v>
      </c>
      <c r="F358">
        <v>3.63</v>
      </c>
      <c r="G358">
        <v>2.91</v>
      </c>
      <c r="H358">
        <v>5.12</v>
      </c>
      <c r="I358">
        <v>12.39</v>
      </c>
      <c r="J358">
        <v>10.7</v>
      </c>
      <c r="K358">
        <v>0.0724481</v>
      </c>
      <c r="L358">
        <v>0.71282</v>
      </c>
      <c r="M358">
        <v>0.201831</v>
      </c>
      <c r="N358">
        <v>1.42439</v>
      </c>
      <c r="O358">
        <v>1.29845</v>
      </c>
      <c r="P358">
        <v>3.19203</v>
      </c>
      <c r="Q358">
        <v>0.760802</v>
      </c>
      <c r="R358">
        <v>0.356437</v>
      </c>
      <c r="S358">
        <v>19.8101</v>
      </c>
      <c r="T358">
        <v>0.123159</v>
      </c>
      <c r="U358">
        <v>1.9819</v>
      </c>
      <c r="V358">
        <v>5.6604</v>
      </c>
      <c r="W358">
        <v>1.0778</v>
      </c>
      <c r="X358">
        <v>1.22786</v>
      </c>
      <c r="Y358">
        <v>0.0769554</v>
      </c>
      <c r="Z358">
        <v>9.6479</v>
      </c>
      <c r="AA358">
        <v>6.28637</v>
      </c>
      <c r="AB358">
        <v>0.595797</v>
      </c>
      <c r="AC358">
        <v>0.348039</v>
      </c>
      <c r="AD358">
        <v>0.287064</v>
      </c>
      <c r="AE358">
        <v>2.25232</v>
      </c>
      <c r="AF358">
        <v>16.1458</v>
      </c>
      <c r="AG358">
        <v>10.6835</v>
      </c>
    </row>
    <row r="359" spans="1:33">
      <c r="A359" t="s">
        <v>431</v>
      </c>
      <c r="B359">
        <v>2</v>
      </c>
      <c r="C359" t="s">
        <v>42</v>
      </c>
      <c r="D359" t="s">
        <v>64</v>
      </c>
      <c r="E359" t="s">
        <v>87</v>
      </c>
      <c r="F359">
        <v>2.89</v>
      </c>
      <c r="G359">
        <v>2.87</v>
      </c>
      <c r="H359">
        <v>5.36</v>
      </c>
      <c r="I359">
        <v>11.83</v>
      </c>
      <c r="J359">
        <v>11.2</v>
      </c>
      <c r="K359">
        <v>0.818202</v>
      </c>
      <c r="L359">
        <v>0.686595</v>
      </c>
      <c r="M359">
        <v>0.17674</v>
      </c>
      <c r="N359">
        <v>0.937461</v>
      </c>
      <c r="O359">
        <v>1.28458</v>
      </c>
      <c r="P359">
        <v>2.76896</v>
      </c>
      <c r="Q359">
        <v>0.190619</v>
      </c>
      <c r="R359">
        <v>0.441863</v>
      </c>
      <c r="S359">
        <v>20.2427</v>
      </c>
      <c r="T359">
        <v>0.212016</v>
      </c>
      <c r="U359">
        <v>4.46587</v>
      </c>
      <c r="V359">
        <v>3.48233</v>
      </c>
      <c r="W359">
        <v>0.963734</v>
      </c>
      <c r="X359">
        <v>0.789113</v>
      </c>
      <c r="Y359">
        <v>0.158603</v>
      </c>
      <c r="Z359">
        <v>40.5734</v>
      </c>
      <c r="AA359">
        <v>29.8006</v>
      </c>
      <c r="AB359">
        <v>9.87842</v>
      </c>
      <c r="AC359">
        <v>8.8796</v>
      </c>
      <c r="AD359">
        <v>1.65656</v>
      </c>
      <c r="AE359">
        <v>1.02347</v>
      </c>
      <c r="AF359">
        <v>14.9814</v>
      </c>
      <c r="AG359">
        <v>13.813</v>
      </c>
    </row>
    <row r="360" spans="1:33">
      <c r="A360" t="s">
        <v>432</v>
      </c>
      <c r="B360">
        <v>1</v>
      </c>
      <c r="C360" t="s">
        <v>60</v>
      </c>
      <c r="D360" t="s">
        <v>64</v>
      </c>
      <c r="E360" t="s">
        <v>51</v>
      </c>
      <c r="F360">
        <v>4.42</v>
      </c>
      <c r="G360">
        <v>3.56</v>
      </c>
      <c r="H360">
        <v>5.17</v>
      </c>
      <c r="I360">
        <v>14</v>
      </c>
      <c r="J360">
        <v>11.2</v>
      </c>
      <c r="K360">
        <v>0.891852</v>
      </c>
      <c r="L360">
        <v>0.615175</v>
      </c>
      <c r="M360">
        <v>0.423474</v>
      </c>
      <c r="N360">
        <v>0.867455</v>
      </c>
      <c r="O360">
        <v>0.943219</v>
      </c>
      <c r="P360">
        <v>4.53018</v>
      </c>
      <c r="Q360">
        <v>0.47619</v>
      </c>
      <c r="R360">
        <v>0.463996</v>
      </c>
      <c r="S360">
        <v>13.4808</v>
      </c>
      <c r="T360">
        <v>0.23612</v>
      </c>
      <c r="U360">
        <v>2.17769</v>
      </c>
      <c r="V360">
        <v>6.67608</v>
      </c>
      <c r="W360">
        <v>0.930488</v>
      </c>
      <c r="X360">
        <v>0.962937</v>
      </c>
      <c r="Y360">
        <v>0.042735</v>
      </c>
      <c r="Z360">
        <v>36.4238</v>
      </c>
      <c r="AA360">
        <v>25.8817</v>
      </c>
      <c r="AB360">
        <v>12.1592</v>
      </c>
      <c r="AC360">
        <v>11.1417</v>
      </c>
      <c r="AD360">
        <v>0.970093</v>
      </c>
      <c r="AE360">
        <v>3.38282</v>
      </c>
      <c r="AF360">
        <v>18.9892</v>
      </c>
      <c r="AG360">
        <v>12.9757</v>
      </c>
    </row>
    <row r="361" spans="1:33">
      <c r="A361" t="s">
        <v>433</v>
      </c>
      <c r="B361">
        <v>1</v>
      </c>
      <c r="C361" t="s">
        <v>60</v>
      </c>
      <c r="D361" t="s">
        <v>64</v>
      </c>
      <c r="E361" t="s">
        <v>81</v>
      </c>
      <c r="F361">
        <v>3.1</v>
      </c>
      <c r="G361">
        <v>3.32</v>
      </c>
      <c r="H361">
        <v>5.23</v>
      </c>
      <c r="I361">
        <v>12.41</v>
      </c>
      <c r="J361">
        <v>11.9</v>
      </c>
      <c r="K361">
        <v>0.0819023</v>
      </c>
      <c r="L361">
        <v>0.953914</v>
      </c>
      <c r="M361">
        <v>0.141541</v>
      </c>
      <c r="N361">
        <v>1.25389</v>
      </c>
      <c r="O361">
        <v>1.26023</v>
      </c>
      <c r="P361">
        <v>5.16638</v>
      </c>
      <c r="Q361">
        <v>0.610497</v>
      </c>
      <c r="R361">
        <v>0.452468</v>
      </c>
      <c r="S361">
        <v>17.9483</v>
      </c>
      <c r="T361">
        <v>0.144737</v>
      </c>
      <c r="U361">
        <v>3.23414</v>
      </c>
      <c r="V361">
        <v>8.00923</v>
      </c>
      <c r="W361">
        <v>0.15959</v>
      </c>
      <c r="X361">
        <v>1.43137</v>
      </c>
      <c r="Y361">
        <v>0.0815205</v>
      </c>
      <c r="Z361">
        <v>18.5036</v>
      </c>
      <c r="AA361">
        <v>11.3756</v>
      </c>
      <c r="AB361">
        <v>6.79745</v>
      </c>
      <c r="AC361">
        <v>6.3917</v>
      </c>
      <c r="AD361">
        <v>0.330087</v>
      </c>
      <c r="AE361">
        <v>0.305017</v>
      </c>
      <c r="AF361">
        <v>10.0839</v>
      </c>
      <c r="AG361">
        <v>8.07553</v>
      </c>
    </row>
    <row r="362" spans="1:33">
      <c r="A362" t="s">
        <v>434</v>
      </c>
      <c r="B362">
        <v>1</v>
      </c>
      <c r="C362" t="s">
        <v>55</v>
      </c>
      <c r="D362" t="s">
        <v>35</v>
      </c>
      <c r="E362" t="s">
        <v>46</v>
      </c>
      <c r="F362">
        <v>2.16</v>
      </c>
      <c r="G362">
        <v>3.37</v>
      </c>
      <c r="H362">
        <v>5.37</v>
      </c>
      <c r="I362">
        <v>11.77</v>
      </c>
      <c r="J362">
        <v>12.2</v>
      </c>
      <c r="K362">
        <v>1.94692</v>
      </c>
      <c r="L362">
        <v>1.06481</v>
      </c>
      <c r="M362">
        <v>0.536622</v>
      </c>
      <c r="N362">
        <v>1.73193</v>
      </c>
      <c r="O362">
        <v>1.58755</v>
      </c>
      <c r="P362">
        <v>6.55355</v>
      </c>
      <c r="Q362">
        <v>0.46589</v>
      </c>
      <c r="R362">
        <v>0.701783</v>
      </c>
      <c r="S362">
        <v>14.195</v>
      </c>
      <c r="T362">
        <v>0.293215</v>
      </c>
      <c r="U362">
        <v>5.26787</v>
      </c>
      <c r="V362">
        <v>10.9042</v>
      </c>
      <c r="W362">
        <v>0.0426306</v>
      </c>
      <c r="X362">
        <v>1.09485</v>
      </c>
      <c r="Y362">
        <v>0.142537</v>
      </c>
      <c r="Z362">
        <v>55.0258</v>
      </c>
      <c r="AA362">
        <v>37.4576</v>
      </c>
      <c r="AB362">
        <v>15.4431</v>
      </c>
      <c r="AC362">
        <v>13.9706</v>
      </c>
      <c r="AD362">
        <v>1.28421</v>
      </c>
      <c r="AE362">
        <v>4.55223</v>
      </c>
      <c r="AF362">
        <v>23.7164</v>
      </c>
      <c r="AG362">
        <v>15.7877</v>
      </c>
    </row>
    <row r="363" spans="1:33">
      <c r="A363" t="s">
        <v>435</v>
      </c>
      <c r="B363">
        <v>1</v>
      </c>
      <c r="C363" t="s">
        <v>55</v>
      </c>
      <c r="D363" t="s">
        <v>35</v>
      </c>
      <c r="E363" t="s">
        <v>74</v>
      </c>
      <c r="F363">
        <v>4.46</v>
      </c>
      <c r="G363">
        <v>3.5</v>
      </c>
      <c r="H363">
        <v>5.25</v>
      </c>
      <c r="I363">
        <v>14.2</v>
      </c>
      <c r="J363">
        <v>14</v>
      </c>
      <c r="K363">
        <v>1.25587</v>
      </c>
      <c r="L363">
        <v>0.436507</v>
      </c>
      <c r="M363">
        <v>0.525648</v>
      </c>
      <c r="N363">
        <v>0.536841</v>
      </c>
      <c r="O363">
        <v>0.721772</v>
      </c>
      <c r="P363">
        <v>4.20638</v>
      </c>
      <c r="Q363">
        <v>0.466487</v>
      </c>
      <c r="R363">
        <v>0.45254</v>
      </c>
      <c r="S363">
        <v>11.6543</v>
      </c>
      <c r="T363">
        <v>0.121627</v>
      </c>
      <c r="U363">
        <v>3.1444</v>
      </c>
      <c r="V363">
        <v>4.32236</v>
      </c>
      <c r="W363">
        <v>2.663</v>
      </c>
      <c r="X363">
        <v>0.88746</v>
      </c>
      <c r="Y363">
        <v>0.0647994</v>
      </c>
      <c r="Z363">
        <v>38.9633</v>
      </c>
      <c r="AA363">
        <v>29.2322</v>
      </c>
      <c r="AB363">
        <v>8.35572</v>
      </c>
      <c r="AC363">
        <v>6.81353</v>
      </c>
      <c r="AD363">
        <v>1.55981</v>
      </c>
      <c r="AE363">
        <v>3.93953</v>
      </c>
      <c r="AF363">
        <v>20.8911</v>
      </c>
      <c r="AG363">
        <v>17.6093</v>
      </c>
    </row>
    <row r="364" spans="1:33">
      <c r="A364" t="s">
        <v>436</v>
      </c>
      <c r="B364">
        <v>1</v>
      </c>
      <c r="C364" t="s">
        <v>60</v>
      </c>
      <c r="D364" t="s">
        <v>35</v>
      </c>
      <c r="E364" t="s">
        <v>74</v>
      </c>
      <c r="F364">
        <v>3.35</v>
      </c>
      <c r="G364">
        <v>3.15</v>
      </c>
      <c r="H364">
        <v>5.28</v>
      </c>
      <c r="I364">
        <v>12.69</v>
      </c>
      <c r="J364">
        <v>14.6</v>
      </c>
      <c r="K364">
        <v>3.04021</v>
      </c>
      <c r="L364">
        <v>0.61668</v>
      </c>
      <c r="M364">
        <v>0.705576</v>
      </c>
      <c r="N364">
        <v>0.892991</v>
      </c>
      <c r="O364">
        <v>1.09495</v>
      </c>
      <c r="P364">
        <v>5.39813</v>
      </c>
      <c r="Q364">
        <v>0.377132</v>
      </c>
      <c r="R364">
        <v>0.389338</v>
      </c>
      <c r="S364">
        <v>13.5035</v>
      </c>
      <c r="T364">
        <v>0.169184</v>
      </c>
      <c r="U364">
        <v>5.00386</v>
      </c>
      <c r="V364">
        <v>9.13678</v>
      </c>
      <c r="W364">
        <v>1.74242</v>
      </c>
      <c r="X364">
        <v>1.55584</v>
      </c>
      <c r="Y364">
        <v>0.0771167</v>
      </c>
      <c r="Z364">
        <v>47.1659</v>
      </c>
      <c r="AA364">
        <v>34.124</v>
      </c>
      <c r="AB364">
        <v>12.9017</v>
      </c>
      <c r="AC364">
        <v>10.955</v>
      </c>
      <c r="AD364">
        <v>1.24653</v>
      </c>
      <c r="AE364">
        <v>4.19902</v>
      </c>
      <c r="AF364">
        <v>24.2886</v>
      </c>
      <c r="AG364">
        <v>15.6089</v>
      </c>
    </row>
    <row r="365" spans="1:33">
      <c r="A365" t="s">
        <v>437</v>
      </c>
      <c r="B365">
        <v>1</v>
      </c>
      <c r="C365" t="s">
        <v>60</v>
      </c>
      <c r="D365" t="s">
        <v>64</v>
      </c>
      <c r="E365" t="s">
        <v>51</v>
      </c>
      <c r="F365">
        <v>4.92</v>
      </c>
      <c r="G365">
        <v>3.9</v>
      </c>
      <c r="H365">
        <v>5.62</v>
      </c>
      <c r="I365">
        <v>15.15</v>
      </c>
      <c r="J365">
        <v>9.8</v>
      </c>
      <c r="K365">
        <v>1.1646</v>
      </c>
      <c r="L365">
        <v>0.840735</v>
      </c>
      <c r="M365">
        <v>0.118372</v>
      </c>
      <c r="N365">
        <v>0.977703</v>
      </c>
      <c r="O365">
        <v>1.38698</v>
      </c>
      <c r="P365">
        <v>5.73568</v>
      </c>
      <c r="Q365">
        <v>0.273936</v>
      </c>
      <c r="R365">
        <v>0.654861</v>
      </c>
      <c r="S365">
        <v>12.3322</v>
      </c>
      <c r="T365">
        <v>0.349227</v>
      </c>
      <c r="U365">
        <v>2.24147</v>
      </c>
      <c r="V365">
        <v>5.326</v>
      </c>
      <c r="W365">
        <v>3.42077</v>
      </c>
      <c r="X365">
        <v>1.36061</v>
      </c>
      <c r="Y365">
        <v>0.0910639</v>
      </c>
      <c r="Z365">
        <v>54.1986</v>
      </c>
      <c r="AA365">
        <v>36.9822</v>
      </c>
      <c r="AB365">
        <v>13.655</v>
      </c>
      <c r="AC365">
        <v>12.0052</v>
      </c>
      <c r="AD365">
        <v>1.27459</v>
      </c>
      <c r="AE365">
        <v>3.08434</v>
      </c>
      <c r="AF365">
        <v>10.9743</v>
      </c>
      <c r="AG365">
        <v>10.3556</v>
      </c>
    </row>
    <row r="366" spans="1:33">
      <c r="A366" t="s">
        <v>438</v>
      </c>
      <c r="B366">
        <v>1</v>
      </c>
      <c r="C366" t="s">
        <v>42</v>
      </c>
      <c r="D366" t="s">
        <v>64</v>
      </c>
      <c r="E366" t="s">
        <v>81</v>
      </c>
      <c r="F366">
        <v>3.03</v>
      </c>
      <c r="G366">
        <v>2.64</v>
      </c>
      <c r="H366">
        <v>4.88</v>
      </c>
      <c r="I366">
        <v>11.28</v>
      </c>
      <c r="J366">
        <v>10.6</v>
      </c>
      <c r="K366">
        <v>0.353071</v>
      </c>
      <c r="L366">
        <v>1.09449</v>
      </c>
      <c r="M366">
        <v>0.532399</v>
      </c>
      <c r="N366">
        <v>1.33347</v>
      </c>
      <c r="O366">
        <v>1.41274</v>
      </c>
      <c r="P366">
        <v>4.84057</v>
      </c>
      <c r="Q366">
        <v>0.69964</v>
      </c>
      <c r="R366">
        <v>0.707941</v>
      </c>
      <c r="S366">
        <v>16.4569</v>
      </c>
      <c r="T366">
        <v>0.207689</v>
      </c>
      <c r="U366">
        <v>5.16847</v>
      </c>
      <c r="V366">
        <v>6.1302</v>
      </c>
      <c r="W366">
        <v>2.58736</v>
      </c>
      <c r="X366">
        <v>2.06038</v>
      </c>
      <c r="Y366">
        <v>0.133722</v>
      </c>
      <c r="Z366">
        <v>39.8814</v>
      </c>
      <c r="AA366">
        <v>27.86</v>
      </c>
      <c r="AB366">
        <v>10.395</v>
      </c>
      <c r="AC366">
        <v>9.167</v>
      </c>
      <c r="AD366">
        <v>1.24731</v>
      </c>
      <c r="AE366">
        <v>3.98685</v>
      </c>
      <c r="AF366">
        <v>16.2034</v>
      </c>
      <c r="AG366">
        <v>14.2859</v>
      </c>
    </row>
    <row r="367" spans="1:33">
      <c r="A367" t="s">
        <v>439</v>
      </c>
      <c r="B367">
        <v>1</v>
      </c>
      <c r="C367" t="s">
        <v>66</v>
      </c>
      <c r="D367" t="s">
        <v>64</v>
      </c>
      <c r="E367" t="s">
        <v>124</v>
      </c>
      <c r="F367">
        <v>3.19</v>
      </c>
      <c r="G367">
        <v>2.76</v>
      </c>
      <c r="H367">
        <v>4.73</v>
      </c>
      <c r="I367">
        <v>11.1</v>
      </c>
      <c r="J367">
        <v>11.9</v>
      </c>
      <c r="K367">
        <v>1.09247</v>
      </c>
      <c r="L367">
        <v>0.591749</v>
      </c>
      <c r="M367">
        <v>0.478523</v>
      </c>
      <c r="N367">
        <v>1.11529</v>
      </c>
      <c r="O367">
        <v>0.557519</v>
      </c>
      <c r="P367">
        <v>1.92464</v>
      </c>
      <c r="Q367">
        <v>0.42878</v>
      </c>
      <c r="R367">
        <v>0.312934</v>
      </c>
      <c r="S367">
        <v>10.6273</v>
      </c>
      <c r="T367">
        <v>0.191843</v>
      </c>
      <c r="U367">
        <v>2.88761</v>
      </c>
      <c r="V367">
        <v>6.87231</v>
      </c>
      <c r="W367">
        <v>0.990869</v>
      </c>
      <c r="X367">
        <v>1.48888</v>
      </c>
      <c r="Y367">
        <v>0.146442</v>
      </c>
      <c r="Z367">
        <v>30.517</v>
      </c>
      <c r="AA367">
        <v>22.2799</v>
      </c>
      <c r="AB367">
        <v>10.202</v>
      </c>
      <c r="AC367">
        <v>8.60065</v>
      </c>
      <c r="AD367">
        <v>1.36683</v>
      </c>
      <c r="AE367">
        <v>2.51762</v>
      </c>
      <c r="AF367">
        <v>17.1788</v>
      </c>
      <c r="AG367">
        <v>10.9808</v>
      </c>
    </row>
    <row r="368" spans="1:33">
      <c r="A368" t="s">
        <v>440</v>
      </c>
      <c r="B368">
        <v>1</v>
      </c>
      <c r="C368" t="s">
        <v>55</v>
      </c>
      <c r="D368" t="s">
        <v>35</v>
      </c>
      <c r="E368" t="s">
        <v>46</v>
      </c>
      <c r="F368">
        <v>4.35</v>
      </c>
      <c r="G368">
        <v>3.64</v>
      </c>
      <c r="H368">
        <v>5.47</v>
      </c>
      <c r="I368">
        <v>14.42</v>
      </c>
      <c r="J368">
        <v>13.3</v>
      </c>
      <c r="K368">
        <v>2.12012</v>
      </c>
      <c r="L368">
        <v>1.49777</v>
      </c>
      <c r="M368">
        <v>0.614293</v>
      </c>
      <c r="N368">
        <v>2.4309</v>
      </c>
      <c r="O368">
        <v>2.41114</v>
      </c>
      <c r="P368">
        <v>9.59492</v>
      </c>
      <c r="Q368">
        <v>0.798841</v>
      </c>
      <c r="R368">
        <v>0.94068</v>
      </c>
      <c r="S368">
        <v>23.8646</v>
      </c>
      <c r="T368">
        <v>0.23612</v>
      </c>
      <c r="U368">
        <v>6.76934</v>
      </c>
      <c r="V368">
        <v>8.35682</v>
      </c>
      <c r="W368">
        <v>2.46513</v>
      </c>
      <c r="X368">
        <v>1.57532</v>
      </c>
      <c r="Y368">
        <v>0.110638</v>
      </c>
      <c r="Z368">
        <v>51.9547</v>
      </c>
      <c r="AA368">
        <v>38.367</v>
      </c>
      <c r="AB368">
        <v>11.8935</v>
      </c>
      <c r="AC368">
        <v>10.4211</v>
      </c>
      <c r="AD368">
        <v>1.6749</v>
      </c>
      <c r="AE368">
        <v>5.39112</v>
      </c>
      <c r="AF368">
        <v>34.2181</v>
      </c>
      <c r="AG368">
        <v>22.8263</v>
      </c>
    </row>
    <row r="369" spans="1:33">
      <c r="A369" t="s">
        <v>441</v>
      </c>
      <c r="B369">
        <v>1</v>
      </c>
      <c r="C369" t="s">
        <v>50</v>
      </c>
      <c r="D369" t="s">
        <v>39</v>
      </c>
      <c r="E369" t="s">
        <v>74</v>
      </c>
      <c r="F369">
        <v>3.17</v>
      </c>
      <c r="G369">
        <v>3.12</v>
      </c>
      <c r="H369">
        <v>5.28</v>
      </c>
      <c r="I369">
        <v>12.5</v>
      </c>
      <c r="J369">
        <v>10.9</v>
      </c>
      <c r="K369">
        <v>3.4899</v>
      </c>
      <c r="L369">
        <v>0.566451</v>
      </c>
      <c r="M369">
        <v>0.408105</v>
      </c>
      <c r="N369">
        <v>0.829927</v>
      </c>
      <c r="O369">
        <v>1.01019</v>
      </c>
      <c r="P369">
        <v>3.34632</v>
      </c>
      <c r="Q369">
        <v>0.323844</v>
      </c>
      <c r="R369">
        <v>0.407732</v>
      </c>
      <c r="S369">
        <v>14.8011</v>
      </c>
      <c r="T369">
        <v>0.19848</v>
      </c>
      <c r="U369">
        <v>5.62781</v>
      </c>
      <c r="V369">
        <v>10.5532</v>
      </c>
      <c r="W369">
        <v>0.0818112</v>
      </c>
      <c r="X369">
        <v>0.941426</v>
      </c>
      <c r="Y369">
        <v>0.137646</v>
      </c>
      <c r="Z369">
        <v>39.1209</v>
      </c>
      <c r="AA369">
        <v>31.0875</v>
      </c>
      <c r="AB369">
        <v>6.8568</v>
      </c>
      <c r="AC369">
        <v>5.46196</v>
      </c>
      <c r="AD369">
        <v>0.81849</v>
      </c>
      <c r="AE369">
        <v>4.37915</v>
      </c>
      <c r="AF369">
        <v>20.8665</v>
      </c>
      <c r="AG369">
        <v>15.4142</v>
      </c>
    </row>
    <row r="370" spans="1:33">
      <c r="A370" t="s">
        <v>442</v>
      </c>
      <c r="B370">
        <v>1</v>
      </c>
      <c r="C370" t="s">
        <v>50</v>
      </c>
      <c r="D370" t="s">
        <v>39</v>
      </c>
      <c r="E370" t="s">
        <v>51</v>
      </c>
      <c r="F370">
        <v>3.37</v>
      </c>
      <c r="G370">
        <v>2.55</v>
      </c>
      <c r="H370">
        <v>5.54</v>
      </c>
      <c r="I370">
        <v>12.14</v>
      </c>
      <c r="J370">
        <v>9.4</v>
      </c>
      <c r="K370">
        <v>1.09429</v>
      </c>
      <c r="L370">
        <v>0.742812</v>
      </c>
      <c r="M370">
        <v>0.465073</v>
      </c>
      <c r="N370">
        <v>0.589267</v>
      </c>
      <c r="O370">
        <v>1.17911</v>
      </c>
      <c r="P370">
        <v>6.04244</v>
      </c>
      <c r="Q370">
        <v>0.389082</v>
      </c>
      <c r="R370">
        <v>0.548598</v>
      </c>
      <c r="S370">
        <v>11.5776</v>
      </c>
      <c r="T370">
        <v>0.266451</v>
      </c>
      <c r="U370">
        <v>4.37829</v>
      </c>
      <c r="V370">
        <v>10.9584</v>
      </c>
      <c r="W370">
        <v>0.708243</v>
      </c>
      <c r="X370">
        <v>1.21704</v>
      </c>
      <c r="Y370">
        <v>0.125483</v>
      </c>
      <c r="Z370">
        <v>48.3238</v>
      </c>
      <c r="AA370">
        <v>31.6517</v>
      </c>
      <c r="AB370">
        <v>14.3195</v>
      </c>
      <c r="AC370">
        <v>12.7902</v>
      </c>
      <c r="AD370">
        <v>1.45126</v>
      </c>
      <c r="AE370">
        <v>1.57739</v>
      </c>
      <c r="AF370">
        <v>28.9498</v>
      </c>
      <c r="AG370">
        <v>22.9585</v>
      </c>
    </row>
    <row r="371" spans="1:33">
      <c r="A371" t="s">
        <v>443</v>
      </c>
      <c r="B371">
        <v>1</v>
      </c>
      <c r="C371" t="s">
        <v>66</v>
      </c>
      <c r="D371" t="s">
        <v>35</v>
      </c>
      <c r="E371" t="s">
        <v>81</v>
      </c>
      <c r="F371">
        <v>3.4</v>
      </c>
      <c r="G371">
        <v>3.61</v>
      </c>
      <c r="H371">
        <v>4.63</v>
      </c>
      <c r="I371">
        <v>12.45</v>
      </c>
      <c r="J371">
        <v>8.9</v>
      </c>
      <c r="K371">
        <v>0.0760872</v>
      </c>
      <c r="L371">
        <v>0.851322</v>
      </c>
      <c r="M371">
        <v>0.434611</v>
      </c>
      <c r="N371">
        <v>1.26529</v>
      </c>
      <c r="O371">
        <v>1.23007</v>
      </c>
      <c r="P371">
        <v>3.49914</v>
      </c>
      <c r="Q371">
        <v>0.510626</v>
      </c>
      <c r="R371">
        <v>0.494045</v>
      </c>
      <c r="S371">
        <v>17.0187</v>
      </c>
      <c r="T371">
        <v>0.102709</v>
      </c>
      <c r="U371">
        <v>4.51892</v>
      </c>
      <c r="V371">
        <v>5.91586</v>
      </c>
      <c r="W371">
        <v>0.414092</v>
      </c>
      <c r="X371">
        <v>1.39122</v>
      </c>
      <c r="Y371">
        <v>0.157639</v>
      </c>
      <c r="Z371">
        <v>23.7217</v>
      </c>
      <c r="AA371">
        <v>17.8907</v>
      </c>
      <c r="AB371">
        <v>6.3528</v>
      </c>
      <c r="AC371">
        <v>5.90187</v>
      </c>
      <c r="AD371">
        <v>0.806422</v>
      </c>
      <c r="AE371">
        <v>3.10987</v>
      </c>
      <c r="AF371">
        <v>15.6002</v>
      </c>
      <c r="AG371">
        <v>18.3361</v>
      </c>
    </row>
    <row r="372" spans="1:33">
      <c r="A372" t="s">
        <v>444</v>
      </c>
      <c r="B372">
        <v>1</v>
      </c>
      <c r="C372" t="s">
        <v>34</v>
      </c>
      <c r="D372" t="s">
        <v>64</v>
      </c>
      <c r="E372" t="s">
        <v>74</v>
      </c>
      <c r="F372">
        <v>3.74</v>
      </c>
      <c r="G372">
        <v>3.19</v>
      </c>
      <c r="H372">
        <v>5.21</v>
      </c>
      <c r="I372">
        <v>13.18</v>
      </c>
      <c r="J372">
        <v>14.1</v>
      </c>
      <c r="K372">
        <v>3.39049</v>
      </c>
      <c r="L372">
        <v>0.629587</v>
      </c>
      <c r="M372">
        <v>0.632163</v>
      </c>
      <c r="N372">
        <v>0.979264</v>
      </c>
      <c r="O372">
        <v>1.57528</v>
      </c>
      <c r="P372">
        <v>3.7875</v>
      </c>
      <c r="Q372">
        <v>0.488952</v>
      </c>
      <c r="R372">
        <v>0.277832</v>
      </c>
      <c r="S372">
        <v>16.5496</v>
      </c>
      <c r="T372">
        <v>0.253866</v>
      </c>
      <c r="U372">
        <v>6.05226</v>
      </c>
      <c r="V372">
        <v>10.9427</v>
      </c>
      <c r="W372">
        <v>1.59407</v>
      </c>
      <c r="X372">
        <v>0.979004</v>
      </c>
      <c r="Y372">
        <v>0.131849</v>
      </c>
      <c r="Z372">
        <v>49.7922</v>
      </c>
      <c r="AA372">
        <v>35.4817</v>
      </c>
      <c r="AB372">
        <v>15.4877</v>
      </c>
      <c r="AC372">
        <v>13.2088</v>
      </c>
      <c r="AD372">
        <v>2.08454</v>
      </c>
      <c r="AE372">
        <v>5.37571</v>
      </c>
      <c r="AF372">
        <v>19.9139</v>
      </c>
      <c r="AG372">
        <v>21.2675</v>
      </c>
    </row>
    <row r="373" spans="1:33">
      <c r="A373" t="s">
        <v>445</v>
      </c>
      <c r="B373">
        <v>1</v>
      </c>
      <c r="C373" t="s">
        <v>60</v>
      </c>
      <c r="D373" t="s">
        <v>64</v>
      </c>
      <c r="E373" t="s">
        <v>51</v>
      </c>
      <c r="F373">
        <v>2.87</v>
      </c>
      <c r="G373">
        <v>3.22</v>
      </c>
      <c r="H373">
        <v>5.37</v>
      </c>
      <c r="I373">
        <v>12.17</v>
      </c>
      <c r="J373">
        <v>11.8</v>
      </c>
      <c r="K373">
        <v>0.00996432</v>
      </c>
      <c r="L373">
        <v>0.713593</v>
      </c>
      <c r="M373">
        <v>0.140226</v>
      </c>
      <c r="N373">
        <v>0.635558</v>
      </c>
      <c r="O373">
        <v>1.1147</v>
      </c>
      <c r="P373">
        <v>5.87548</v>
      </c>
      <c r="Q373">
        <v>0.336697</v>
      </c>
      <c r="R373">
        <v>0.688102</v>
      </c>
      <c r="S373">
        <v>6.39555</v>
      </c>
      <c r="T373">
        <v>0.144492</v>
      </c>
      <c r="U373">
        <v>2.50416</v>
      </c>
      <c r="V373">
        <v>5.04957</v>
      </c>
      <c r="W373">
        <v>1.24147</v>
      </c>
      <c r="X373">
        <v>1.53058</v>
      </c>
      <c r="Y373">
        <v>0.135475</v>
      </c>
      <c r="Z373">
        <v>35.8744</v>
      </c>
      <c r="AA373">
        <v>25.482</v>
      </c>
      <c r="AB373">
        <v>9.56559</v>
      </c>
      <c r="AC373">
        <v>8.14617</v>
      </c>
      <c r="AD373">
        <v>1.03014</v>
      </c>
      <c r="AE373">
        <v>1.55835</v>
      </c>
      <c r="AF373">
        <v>13.3379</v>
      </c>
      <c r="AG373">
        <v>12.8475</v>
      </c>
    </row>
    <row r="374" spans="1:33">
      <c r="A374" t="s">
        <v>446</v>
      </c>
      <c r="B374">
        <v>1</v>
      </c>
      <c r="C374" t="s">
        <v>42</v>
      </c>
      <c r="D374" t="s">
        <v>64</v>
      </c>
      <c r="E374" t="s">
        <v>81</v>
      </c>
      <c r="F374">
        <v>3.37</v>
      </c>
      <c r="G374">
        <v>3.47</v>
      </c>
      <c r="H374">
        <v>4.45</v>
      </c>
      <c r="I374">
        <v>12.48</v>
      </c>
      <c r="J374">
        <v>-12.4</v>
      </c>
      <c r="K374">
        <v>0.568119</v>
      </c>
      <c r="L374">
        <v>1.62858</v>
      </c>
      <c r="M374">
        <v>1.16339</v>
      </c>
      <c r="N374">
        <v>4.01094</v>
      </c>
      <c r="O374">
        <v>2.13957</v>
      </c>
      <c r="P374">
        <v>9.26704</v>
      </c>
      <c r="Q374">
        <v>0.476146</v>
      </c>
      <c r="R374">
        <v>0.361585</v>
      </c>
      <c r="S374">
        <v>29.4954</v>
      </c>
      <c r="T374">
        <v>0.190659</v>
      </c>
      <c r="U374">
        <v>6.21151</v>
      </c>
      <c r="V374">
        <v>8.32204</v>
      </c>
      <c r="W374">
        <v>13.0897</v>
      </c>
      <c r="X374">
        <v>1.4658</v>
      </c>
      <c r="Y374">
        <v>0.12785</v>
      </c>
      <c r="Z374">
        <v>106.7</v>
      </c>
      <c r="AA374">
        <v>87.2289</v>
      </c>
      <c r="AB374">
        <v>24.417</v>
      </c>
      <c r="AC374">
        <v>23.8084</v>
      </c>
      <c r="AD374">
        <v>3.25142</v>
      </c>
      <c r="AE374">
        <v>10.1584</v>
      </c>
      <c r="AF374">
        <v>33.9876</v>
      </c>
      <c r="AG374">
        <v>40.4918</v>
      </c>
    </row>
    <row r="375" spans="1:33">
      <c r="A375" t="s">
        <v>447</v>
      </c>
      <c r="B375">
        <v>1</v>
      </c>
      <c r="C375" t="s">
        <v>50</v>
      </c>
      <c r="D375" t="s">
        <v>64</v>
      </c>
      <c r="E375" t="s">
        <v>124</v>
      </c>
      <c r="F375">
        <v>2.03</v>
      </c>
      <c r="G375">
        <v>2.86</v>
      </c>
      <c r="H375">
        <v>5.06</v>
      </c>
      <c r="I375">
        <v>10.28</v>
      </c>
      <c r="J375">
        <v>15</v>
      </c>
      <c r="K375">
        <v>1.28678</v>
      </c>
      <c r="L375">
        <v>0.540426</v>
      </c>
      <c r="M375">
        <v>0.511737</v>
      </c>
      <c r="N375">
        <v>0.816085</v>
      </c>
      <c r="O375">
        <v>0.606971</v>
      </c>
      <c r="P375">
        <v>3.24245</v>
      </c>
      <c r="Q375">
        <v>0.309568</v>
      </c>
      <c r="R375">
        <v>0.500182</v>
      </c>
      <c r="S375">
        <v>12.5113</v>
      </c>
      <c r="T375">
        <v>0.130628</v>
      </c>
      <c r="U375">
        <v>2.87327</v>
      </c>
      <c r="V375">
        <v>6.20784</v>
      </c>
      <c r="W375">
        <v>1.52575</v>
      </c>
      <c r="X375">
        <v>0.68668</v>
      </c>
      <c r="Y375">
        <v>0.0292273</v>
      </c>
      <c r="Z375">
        <v>31.7362</v>
      </c>
      <c r="AA375">
        <v>22.9108</v>
      </c>
      <c r="AB375">
        <v>6.56527</v>
      </c>
      <c r="AC375">
        <v>6.16425</v>
      </c>
      <c r="AD375">
        <v>0.710229</v>
      </c>
      <c r="AE375">
        <v>5.27897</v>
      </c>
      <c r="AF375">
        <v>16.5582</v>
      </c>
      <c r="AG375">
        <v>19.0952</v>
      </c>
    </row>
    <row r="376" spans="1:33">
      <c r="A376" t="s">
        <v>448</v>
      </c>
      <c r="B376">
        <v>1</v>
      </c>
      <c r="C376" t="s">
        <v>66</v>
      </c>
      <c r="D376" t="s">
        <v>35</v>
      </c>
      <c r="E376" t="s">
        <v>51</v>
      </c>
      <c r="F376">
        <v>2.42</v>
      </c>
      <c r="G376">
        <v>2.84</v>
      </c>
      <c r="H376">
        <v>5.42</v>
      </c>
      <c r="I376">
        <v>11.37</v>
      </c>
      <c r="J376">
        <v>10.2</v>
      </c>
      <c r="K376">
        <v>0.800162</v>
      </c>
      <c r="L376">
        <v>0.765778</v>
      </c>
      <c r="M376">
        <v>0.142927</v>
      </c>
      <c r="N376">
        <v>0.512639</v>
      </c>
      <c r="O376">
        <v>0.717594</v>
      </c>
      <c r="P376">
        <v>3.05423</v>
      </c>
      <c r="Q376">
        <v>0.4461</v>
      </c>
      <c r="R376">
        <v>0.403906</v>
      </c>
      <c r="S376">
        <v>9.30443</v>
      </c>
      <c r="T376">
        <v>0.0969196</v>
      </c>
      <c r="U376">
        <v>4.00629</v>
      </c>
      <c r="V376">
        <v>4.9711</v>
      </c>
      <c r="W376">
        <v>0.294985</v>
      </c>
      <c r="X376">
        <v>0.987888</v>
      </c>
      <c r="Y376">
        <v>0.108178</v>
      </c>
      <c r="Z376">
        <v>16.1024</v>
      </c>
      <c r="AA376">
        <v>11.1837</v>
      </c>
      <c r="AB376">
        <v>3.1082</v>
      </c>
      <c r="AC376">
        <v>3.00839</v>
      </c>
      <c r="AD376">
        <v>0.339783</v>
      </c>
      <c r="AE376">
        <v>0.916186</v>
      </c>
      <c r="AF376">
        <v>5.77827</v>
      </c>
      <c r="AG376">
        <v>8.2449</v>
      </c>
    </row>
    <row r="377" spans="1:33">
      <c r="A377" t="s">
        <v>449</v>
      </c>
      <c r="B377">
        <v>1</v>
      </c>
      <c r="C377" t="s">
        <v>66</v>
      </c>
      <c r="D377" t="s">
        <v>35</v>
      </c>
      <c r="E377" t="s">
        <v>51</v>
      </c>
      <c r="F377">
        <v>2.84</v>
      </c>
      <c r="G377">
        <v>2.89</v>
      </c>
      <c r="H377">
        <v>5.43</v>
      </c>
      <c r="I377">
        <v>11.88</v>
      </c>
      <c r="J377">
        <v>8.2</v>
      </c>
      <c r="K377">
        <v>0.727915</v>
      </c>
      <c r="L377">
        <v>0.843639</v>
      </c>
      <c r="M377">
        <v>0.209027</v>
      </c>
      <c r="N377">
        <v>0.573061</v>
      </c>
      <c r="O377">
        <v>1.336</v>
      </c>
      <c r="P377">
        <v>6.28634</v>
      </c>
      <c r="Q377">
        <v>0.3219</v>
      </c>
      <c r="R377">
        <v>0.81214</v>
      </c>
      <c r="S377">
        <v>9.2309</v>
      </c>
      <c r="T377">
        <v>0.189146</v>
      </c>
      <c r="U377">
        <v>3.34404</v>
      </c>
      <c r="V377">
        <v>6.60059</v>
      </c>
      <c r="W377">
        <v>3.10761</v>
      </c>
      <c r="X377">
        <v>1.25908</v>
      </c>
      <c r="Y377">
        <v>0.124456</v>
      </c>
      <c r="Z377">
        <v>38.0242</v>
      </c>
      <c r="AA377">
        <v>27.5791</v>
      </c>
      <c r="AB377">
        <v>9.17717</v>
      </c>
      <c r="AC377">
        <v>8.14659</v>
      </c>
      <c r="AD377">
        <v>1.03011</v>
      </c>
      <c r="AE377">
        <v>2.6392</v>
      </c>
      <c r="AF377">
        <v>21.2072</v>
      </c>
      <c r="AG377">
        <v>21.6737</v>
      </c>
    </row>
    <row r="378" spans="1:33">
      <c r="A378" t="s">
        <v>450</v>
      </c>
      <c r="B378">
        <v>1</v>
      </c>
      <c r="C378" t="s">
        <v>50</v>
      </c>
      <c r="D378" t="s">
        <v>39</v>
      </c>
      <c r="E378" t="s">
        <v>74</v>
      </c>
      <c r="F378">
        <v>4.1</v>
      </c>
      <c r="G378">
        <v>3.49</v>
      </c>
      <c r="H378">
        <v>5.56</v>
      </c>
      <c r="I378">
        <v>14.08</v>
      </c>
      <c r="J378">
        <v>12.8</v>
      </c>
      <c r="K378">
        <v>3.10179</v>
      </c>
      <c r="L378">
        <v>0.533698</v>
      </c>
      <c r="M378">
        <v>0.776992</v>
      </c>
      <c r="N378">
        <v>0.747393</v>
      </c>
      <c r="O378">
        <v>1.01698</v>
      </c>
      <c r="P378">
        <v>4.36095</v>
      </c>
      <c r="Q378">
        <v>0.0916849</v>
      </c>
      <c r="R378">
        <v>0.378408</v>
      </c>
      <c r="S378">
        <v>16.1901</v>
      </c>
      <c r="T378">
        <v>0.265708</v>
      </c>
      <c r="U378">
        <v>4.55334</v>
      </c>
      <c r="V378">
        <v>12.9253</v>
      </c>
      <c r="W378">
        <v>3.23211</v>
      </c>
      <c r="X378">
        <v>0.87908</v>
      </c>
      <c r="Y378">
        <v>0.102863</v>
      </c>
      <c r="Z378">
        <v>56.028</v>
      </c>
      <c r="AA378">
        <v>39.8666</v>
      </c>
      <c r="AB378">
        <v>15.7528</v>
      </c>
      <c r="AC378">
        <v>13.4758</v>
      </c>
      <c r="AD378">
        <v>2.05849</v>
      </c>
      <c r="AE378">
        <v>7.09518</v>
      </c>
      <c r="AF378">
        <v>26.0174</v>
      </c>
      <c r="AG378">
        <v>21.261</v>
      </c>
    </row>
    <row r="379" spans="1:33">
      <c r="A379" t="s">
        <v>451</v>
      </c>
      <c r="B379">
        <v>1</v>
      </c>
      <c r="C379" t="s">
        <v>45</v>
      </c>
      <c r="D379" t="s">
        <v>39</v>
      </c>
      <c r="E379" t="s">
        <v>51</v>
      </c>
      <c r="F379">
        <v>4.61</v>
      </c>
      <c r="G379">
        <v>2.98</v>
      </c>
      <c r="H379">
        <v>5.43</v>
      </c>
      <c r="I379">
        <v>13.8</v>
      </c>
      <c r="J379">
        <v>12</v>
      </c>
      <c r="K379">
        <v>0.982007</v>
      </c>
      <c r="L379">
        <v>0.631272</v>
      </c>
      <c r="M379">
        <v>0.320473</v>
      </c>
      <c r="N379">
        <v>0.593217</v>
      </c>
      <c r="O379">
        <v>0.954719</v>
      </c>
      <c r="P379">
        <v>5.34928</v>
      </c>
      <c r="Q379">
        <v>0.460402</v>
      </c>
      <c r="R379">
        <v>0.55679</v>
      </c>
      <c r="S379">
        <v>14.2263</v>
      </c>
      <c r="T379">
        <v>0.20506</v>
      </c>
      <c r="U379">
        <v>2.41846</v>
      </c>
      <c r="V379">
        <v>6.68194</v>
      </c>
      <c r="W379">
        <v>3.8824</v>
      </c>
      <c r="X379">
        <v>1.27167</v>
      </c>
      <c r="Y379">
        <v>0.0671886</v>
      </c>
      <c r="Z379">
        <v>36.4478</v>
      </c>
      <c r="AA379">
        <v>25.0377</v>
      </c>
      <c r="AB379">
        <v>10.2012</v>
      </c>
      <c r="AC379">
        <v>9.43335</v>
      </c>
      <c r="AD379">
        <v>1.07666</v>
      </c>
      <c r="AE379">
        <v>3.02626</v>
      </c>
      <c r="AF379">
        <v>16.047</v>
      </c>
      <c r="AG379">
        <v>12.151</v>
      </c>
    </row>
    <row r="380" spans="1:33">
      <c r="A380" t="s">
        <v>452</v>
      </c>
      <c r="B380" t="s">
        <v>144</v>
      </c>
      <c r="C380" t="s">
        <v>34</v>
      </c>
      <c r="D380" t="s">
        <v>39</v>
      </c>
      <c r="E380" t="s">
        <v>453</v>
      </c>
      <c r="F380">
        <v>4.78</v>
      </c>
      <c r="G380">
        <v>3.11</v>
      </c>
      <c r="H380">
        <v>5.4</v>
      </c>
      <c r="I380">
        <v>14.06</v>
      </c>
      <c r="J380">
        <v>13.5</v>
      </c>
      <c r="K380">
        <v>1.02968</v>
      </c>
      <c r="L380">
        <v>0.520378</v>
      </c>
      <c r="M380">
        <v>0.504711</v>
      </c>
      <c r="N380">
        <v>0.827575</v>
      </c>
      <c r="O380">
        <v>1.00553</v>
      </c>
      <c r="P380">
        <v>3.69561</v>
      </c>
      <c r="Q380">
        <v>0.401564</v>
      </c>
      <c r="R380">
        <v>0.266454</v>
      </c>
      <c r="S380">
        <v>10.2577</v>
      </c>
      <c r="T380">
        <v>0.157348</v>
      </c>
      <c r="U380">
        <v>4.14545</v>
      </c>
      <c r="V380">
        <v>7.43212</v>
      </c>
      <c r="W380">
        <v>0.818705</v>
      </c>
      <c r="X380">
        <v>0.710559</v>
      </c>
      <c r="Y380">
        <v>0.0411024</v>
      </c>
      <c r="Z380">
        <v>44.4527</v>
      </c>
      <c r="AA380">
        <v>30.1872</v>
      </c>
      <c r="AB380">
        <v>14.1457</v>
      </c>
      <c r="AC380">
        <v>12.7924</v>
      </c>
      <c r="AD380">
        <v>1.3554</v>
      </c>
      <c r="AE380">
        <v>3.13813</v>
      </c>
      <c r="AF380">
        <v>21.3896</v>
      </c>
      <c r="AG380">
        <v>19.9893</v>
      </c>
    </row>
    <row r="381" spans="1:33">
      <c r="A381" t="s">
        <v>454</v>
      </c>
      <c r="B381" t="s">
        <v>144</v>
      </c>
      <c r="C381" t="s">
        <v>42</v>
      </c>
      <c r="D381" t="s">
        <v>35</v>
      </c>
      <c r="E381" t="s">
        <v>455</v>
      </c>
      <c r="F381">
        <v>3.45</v>
      </c>
      <c r="G381">
        <v>3.33</v>
      </c>
      <c r="H381">
        <v>5.22</v>
      </c>
      <c r="I381">
        <v>12.53</v>
      </c>
      <c r="J381">
        <v>9.7</v>
      </c>
      <c r="K381">
        <v>1.43077</v>
      </c>
      <c r="L381">
        <v>0.687421</v>
      </c>
      <c r="M381">
        <v>0.370637</v>
      </c>
      <c r="N381">
        <v>0.35314</v>
      </c>
      <c r="O381">
        <v>0.342682</v>
      </c>
      <c r="P381">
        <v>4.0865</v>
      </c>
      <c r="Q381">
        <v>0.113836</v>
      </c>
      <c r="R381">
        <v>0.469843</v>
      </c>
      <c r="S381">
        <v>10.2935</v>
      </c>
      <c r="T381">
        <v>0.163368</v>
      </c>
      <c r="U381">
        <v>3.73539</v>
      </c>
      <c r="V381">
        <v>6.2607</v>
      </c>
      <c r="W381">
        <v>2.98395</v>
      </c>
      <c r="X381">
        <v>1.01751</v>
      </c>
      <c r="Y381">
        <v>0.0285574</v>
      </c>
      <c r="Z381">
        <v>27.4164</v>
      </c>
      <c r="AA381">
        <v>19.3652</v>
      </c>
      <c r="AB381">
        <v>8.74413</v>
      </c>
      <c r="AC381">
        <v>8.3518</v>
      </c>
      <c r="AD381">
        <v>0.682603</v>
      </c>
      <c r="AE381">
        <v>3.82468</v>
      </c>
      <c r="AF381">
        <v>6.57017</v>
      </c>
      <c r="AG381">
        <v>17.6473</v>
      </c>
    </row>
    <row r="382" spans="1:33">
      <c r="A382" t="s">
        <v>456</v>
      </c>
      <c r="B382" t="s">
        <v>144</v>
      </c>
      <c r="C382" t="s">
        <v>50</v>
      </c>
      <c r="D382" t="s">
        <v>35</v>
      </c>
      <c r="E382" t="s">
        <v>457</v>
      </c>
      <c r="F382">
        <v>4.48</v>
      </c>
      <c r="G382">
        <v>3.39</v>
      </c>
      <c r="H382">
        <v>5.52</v>
      </c>
      <c r="I382">
        <v>14.25</v>
      </c>
      <c r="J382">
        <v>20.1</v>
      </c>
      <c r="K382">
        <v>1.55402</v>
      </c>
      <c r="L382">
        <v>0.211222</v>
      </c>
      <c r="M382">
        <v>0.451533</v>
      </c>
      <c r="N382">
        <v>0.672789</v>
      </c>
      <c r="O382">
        <v>0.922573</v>
      </c>
      <c r="P382">
        <v>3.92826</v>
      </c>
      <c r="Q382">
        <v>0.316517</v>
      </c>
      <c r="R382">
        <v>0.447534</v>
      </c>
      <c r="S382">
        <v>8.99458</v>
      </c>
      <c r="T382">
        <v>0.101457</v>
      </c>
      <c r="U382">
        <v>4.15368</v>
      </c>
      <c r="V382">
        <v>4.95573</v>
      </c>
      <c r="W382">
        <v>0.580971</v>
      </c>
      <c r="X382">
        <v>0.639013</v>
      </c>
      <c r="Y382">
        <v>0.107158</v>
      </c>
      <c r="Z382">
        <v>18.6133</v>
      </c>
      <c r="AA382">
        <v>13.2189</v>
      </c>
      <c r="AB382">
        <v>3.76781</v>
      </c>
      <c r="AC382">
        <v>3.14173</v>
      </c>
      <c r="AD382">
        <v>0.68694</v>
      </c>
      <c r="AE382">
        <v>2.31175</v>
      </c>
      <c r="AF382">
        <v>13.4437</v>
      </c>
      <c r="AG382">
        <v>12.713</v>
      </c>
    </row>
    <row r="383" spans="1:33">
      <c r="A383" t="s">
        <v>458</v>
      </c>
      <c r="B383" t="s">
        <v>144</v>
      </c>
      <c r="C383" t="s">
        <v>42</v>
      </c>
      <c r="D383" t="s">
        <v>35</v>
      </c>
      <c r="E383" t="s">
        <v>455</v>
      </c>
      <c r="F383">
        <v>4.73</v>
      </c>
      <c r="G383">
        <v>4.8</v>
      </c>
      <c r="H383">
        <v>5.48</v>
      </c>
      <c r="I383">
        <v>15.62</v>
      </c>
      <c r="J383">
        <v>14.4</v>
      </c>
      <c r="K383">
        <v>1.27311</v>
      </c>
      <c r="L383">
        <v>0.813288</v>
      </c>
      <c r="M383">
        <v>0.527852</v>
      </c>
      <c r="N383">
        <v>1.53891</v>
      </c>
      <c r="O383">
        <v>1.69588</v>
      </c>
      <c r="P383">
        <v>4.96959</v>
      </c>
      <c r="Q383">
        <v>0.625154</v>
      </c>
      <c r="R383">
        <v>0.729732</v>
      </c>
      <c r="S383">
        <v>18.1776</v>
      </c>
      <c r="T383">
        <v>0.238165</v>
      </c>
      <c r="U383">
        <v>4.27862</v>
      </c>
      <c r="V383">
        <v>5.02198</v>
      </c>
      <c r="W383">
        <v>3.49462</v>
      </c>
      <c r="X383">
        <v>1.40521</v>
      </c>
      <c r="Y383">
        <v>0.0378807</v>
      </c>
      <c r="Z383">
        <v>36.0997</v>
      </c>
      <c r="AA383">
        <v>24.3657</v>
      </c>
      <c r="AB383">
        <v>10.8847</v>
      </c>
      <c r="AC383">
        <v>10.2843</v>
      </c>
      <c r="AD383">
        <v>0.731047</v>
      </c>
      <c r="AE383">
        <v>2.68923</v>
      </c>
      <c r="AF383">
        <v>19.5311</v>
      </c>
      <c r="AG383">
        <v>10.7115</v>
      </c>
    </row>
    <row r="384" spans="1:33">
      <c r="A384" t="s">
        <v>459</v>
      </c>
      <c r="B384" t="s">
        <v>144</v>
      </c>
      <c r="C384" t="s">
        <v>177</v>
      </c>
      <c r="D384" t="s">
        <v>58</v>
      </c>
      <c r="E384" t="s">
        <v>455</v>
      </c>
      <c r="F384">
        <v>5.89</v>
      </c>
      <c r="G384">
        <v>3.99</v>
      </c>
      <c r="H384">
        <v>5.81</v>
      </c>
      <c r="I384">
        <v>16.05</v>
      </c>
      <c r="J384">
        <v>9.6</v>
      </c>
      <c r="K384">
        <v>0.895998</v>
      </c>
      <c r="L384">
        <v>0.532442</v>
      </c>
      <c r="M384">
        <v>0.440601</v>
      </c>
      <c r="N384">
        <v>0.38785</v>
      </c>
      <c r="O384">
        <v>0.377139</v>
      </c>
      <c r="P384">
        <v>1.70234</v>
      </c>
      <c r="Q384">
        <v>0.089816</v>
      </c>
      <c r="R384">
        <v>0.503784</v>
      </c>
      <c r="S384">
        <v>9.75151</v>
      </c>
      <c r="T384">
        <v>0.326801</v>
      </c>
      <c r="U384">
        <v>7.05922</v>
      </c>
      <c r="V384">
        <v>9.18275</v>
      </c>
      <c r="W384">
        <v>3.22269</v>
      </c>
      <c r="X384">
        <v>0.918726</v>
      </c>
      <c r="Y384">
        <v>0.0718992</v>
      </c>
      <c r="Z384">
        <v>40.1652</v>
      </c>
      <c r="AA384">
        <v>24.3141</v>
      </c>
      <c r="AB384">
        <v>13.3561</v>
      </c>
      <c r="AC384">
        <v>11.9421</v>
      </c>
      <c r="AD384">
        <v>1.24978</v>
      </c>
      <c r="AE384">
        <v>4.36698</v>
      </c>
      <c r="AF384">
        <v>21.2856</v>
      </c>
      <c r="AG384">
        <v>24.5479</v>
      </c>
    </row>
    <row r="385" spans="1:33">
      <c r="A385" t="s">
        <v>460</v>
      </c>
      <c r="B385" t="s">
        <v>144</v>
      </c>
      <c r="C385" t="s">
        <v>66</v>
      </c>
      <c r="D385" t="s">
        <v>35</v>
      </c>
      <c r="E385" t="s">
        <v>461</v>
      </c>
      <c r="F385">
        <v>5.24</v>
      </c>
      <c r="G385">
        <v>2.99</v>
      </c>
      <c r="H385">
        <v>5.33</v>
      </c>
      <c r="I385">
        <v>14.31</v>
      </c>
      <c r="J385">
        <v>11.1</v>
      </c>
      <c r="K385">
        <v>0.552461</v>
      </c>
      <c r="L385">
        <v>0.662903</v>
      </c>
      <c r="M385">
        <v>0.158435</v>
      </c>
      <c r="N385">
        <v>1.01592</v>
      </c>
      <c r="O385">
        <v>0.856998</v>
      </c>
      <c r="P385">
        <v>3.9145</v>
      </c>
      <c r="Q385">
        <v>0.382323</v>
      </c>
      <c r="R385">
        <v>0.42603</v>
      </c>
      <c r="S385">
        <v>15.1685</v>
      </c>
      <c r="T385">
        <v>0.206951</v>
      </c>
      <c r="U385">
        <v>6.33756</v>
      </c>
      <c r="V385">
        <v>10.5347</v>
      </c>
      <c r="W385">
        <v>1.4757</v>
      </c>
      <c r="X385">
        <v>1.31523</v>
      </c>
      <c r="Y385">
        <v>0.163355</v>
      </c>
      <c r="Z385">
        <v>53.6579</v>
      </c>
      <c r="AA385">
        <v>33.6444</v>
      </c>
      <c r="AB385">
        <v>16.5908</v>
      </c>
      <c r="AC385">
        <v>14.6574</v>
      </c>
      <c r="AD385">
        <v>1.58434</v>
      </c>
      <c r="AE385">
        <v>4.45251</v>
      </c>
      <c r="AF385">
        <v>25.6587</v>
      </c>
      <c r="AG385">
        <v>23.9807</v>
      </c>
    </row>
    <row r="386" spans="1:33">
      <c r="A386" t="s">
        <v>462</v>
      </c>
      <c r="B386" t="s">
        <v>144</v>
      </c>
      <c r="C386" t="s">
        <v>60</v>
      </c>
      <c r="D386" t="s">
        <v>35</v>
      </c>
      <c r="E386" t="s">
        <v>455</v>
      </c>
      <c r="F386">
        <v>4.88</v>
      </c>
      <c r="G386">
        <v>3.92</v>
      </c>
      <c r="H386">
        <v>5.51</v>
      </c>
      <c r="I386">
        <v>14.76</v>
      </c>
      <c r="J386">
        <v>10.6</v>
      </c>
      <c r="K386">
        <v>1.11225</v>
      </c>
      <c r="L386">
        <v>0.646211</v>
      </c>
      <c r="M386">
        <v>0.586809</v>
      </c>
      <c r="N386">
        <v>0.958319</v>
      </c>
      <c r="O386">
        <v>1.40877</v>
      </c>
      <c r="P386">
        <v>4.7754</v>
      </c>
      <c r="Q386">
        <v>0.453167</v>
      </c>
      <c r="R386">
        <v>0.582769</v>
      </c>
      <c r="S386">
        <v>17.0035</v>
      </c>
      <c r="T386">
        <v>0.245867</v>
      </c>
      <c r="U386">
        <v>6.80506</v>
      </c>
      <c r="V386">
        <v>6.92749</v>
      </c>
      <c r="W386">
        <v>2.68186</v>
      </c>
      <c r="X386">
        <v>1.28664</v>
      </c>
      <c r="Y386">
        <v>0.0651273</v>
      </c>
      <c r="Z386">
        <v>55.2459</v>
      </c>
      <c r="AA386">
        <v>37.3669</v>
      </c>
      <c r="AB386">
        <v>17.1689</v>
      </c>
      <c r="AC386">
        <v>15.5738</v>
      </c>
      <c r="AD386">
        <v>1.39157</v>
      </c>
      <c r="AE386">
        <v>1.96712</v>
      </c>
      <c r="AF386">
        <v>25.2866</v>
      </c>
      <c r="AG386">
        <v>20.7159</v>
      </c>
    </row>
    <row r="387" spans="1:33">
      <c r="A387" t="s">
        <v>463</v>
      </c>
      <c r="B387" t="s">
        <v>144</v>
      </c>
      <c r="C387" t="s">
        <v>34</v>
      </c>
      <c r="D387" t="s">
        <v>39</v>
      </c>
      <c r="E387" t="s">
        <v>464</v>
      </c>
      <c r="F387">
        <v>5.13</v>
      </c>
      <c r="G387">
        <v>3.8</v>
      </c>
      <c r="H387">
        <v>5</v>
      </c>
      <c r="I387">
        <v>14.49</v>
      </c>
      <c r="J387">
        <v>13.5</v>
      </c>
      <c r="K387">
        <v>0.233327</v>
      </c>
      <c r="L387">
        <v>0.0811664</v>
      </c>
      <c r="M387">
        <v>0.142653</v>
      </c>
      <c r="N387">
        <v>0.415879</v>
      </c>
      <c r="O387">
        <v>0.708951</v>
      </c>
      <c r="P387">
        <v>3.274</v>
      </c>
      <c r="Q387">
        <v>0.267152</v>
      </c>
      <c r="R387">
        <v>0.259254</v>
      </c>
      <c r="S387">
        <v>9.86338</v>
      </c>
      <c r="T387">
        <v>0.179728</v>
      </c>
      <c r="U387">
        <v>1.98028</v>
      </c>
      <c r="V387">
        <v>4.17647</v>
      </c>
      <c r="W387">
        <v>0.715484</v>
      </c>
      <c r="X387">
        <v>0.193437</v>
      </c>
      <c r="Y387">
        <v>0.0707494</v>
      </c>
      <c r="Z387">
        <v>24.0148</v>
      </c>
      <c r="AA387">
        <v>20.1688</v>
      </c>
      <c r="AB387">
        <v>6.00946</v>
      </c>
      <c r="AC387">
        <v>4.85307</v>
      </c>
      <c r="AD387">
        <v>0.802544</v>
      </c>
      <c r="AE387">
        <v>2.75887</v>
      </c>
      <c r="AF387">
        <v>15.4679</v>
      </c>
      <c r="AG387">
        <v>7.17781</v>
      </c>
    </row>
    <row r="388" spans="1:33">
      <c r="A388" t="s">
        <v>465</v>
      </c>
      <c r="B388" t="s">
        <v>144</v>
      </c>
      <c r="C388" t="s">
        <v>42</v>
      </c>
      <c r="D388" t="s">
        <v>58</v>
      </c>
      <c r="E388" t="s">
        <v>466</v>
      </c>
      <c r="F388">
        <v>3.84</v>
      </c>
      <c r="G388">
        <v>3.37</v>
      </c>
      <c r="H388">
        <v>4.94</v>
      </c>
      <c r="I388">
        <v>12.36</v>
      </c>
      <c r="J388">
        <v>16.4</v>
      </c>
      <c r="K388">
        <v>1.56144</v>
      </c>
      <c r="L388">
        <v>0.546578</v>
      </c>
      <c r="M388">
        <v>0.468604</v>
      </c>
      <c r="N388">
        <v>0.635498</v>
      </c>
      <c r="O388">
        <v>1.12411</v>
      </c>
      <c r="P388">
        <v>4.93866</v>
      </c>
      <c r="Q388">
        <v>0.238637</v>
      </c>
      <c r="R388">
        <v>0.284978</v>
      </c>
      <c r="S388">
        <v>7.49565</v>
      </c>
      <c r="T388">
        <v>0.228589</v>
      </c>
      <c r="U388">
        <v>4.57356</v>
      </c>
      <c r="V388">
        <v>6.27729</v>
      </c>
      <c r="W388">
        <v>0.585484</v>
      </c>
      <c r="X388">
        <v>1.16839</v>
      </c>
      <c r="Y388">
        <v>0.0743816</v>
      </c>
      <c r="Z388">
        <v>41.7146</v>
      </c>
      <c r="AA388">
        <v>29.2744</v>
      </c>
      <c r="AB388">
        <v>10.9549</v>
      </c>
      <c r="AC388">
        <v>9.63038</v>
      </c>
      <c r="AD388">
        <v>1.22187</v>
      </c>
      <c r="AE388">
        <v>3.63671</v>
      </c>
      <c r="AF388">
        <v>17.5734</v>
      </c>
      <c r="AG388">
        <v>8.91577</v>
      </c>
    </row>
    <row r="389" spans="1:33">
      <c r="A389" t="s">
        <v>467</v>
      </c>
      <c r="B389" t="s">
        <v>144</v>
      </c>
      <c r="C389" t="s">
        <v>111</v>
      </c>
      <c r="D389" t="s">
        <v>58</v>
      </c>
      <c r="E389" t="s">
        <v>461</v>
      </c>
      <c r="F389">
        <v>3.79</v>
      </c>
      <c r="G389">
        <v>3.65</v>
      </c>
      <c r="H389">
        <v>4.7</v>
      </c>
      <c r="I389">
        <v>12.98</v>
      </c>
      <c r="J389">
        <v>10.1</v>
      </c>
      <c r="K389">
        <v>1.34187</v>
      </c>
      <c r="L389">
        <v>0.749375</v>
      </c>
      <c r="M389">
        <v>0.192469</v>
      </c>
      <c r="N389">
        <v>1.13789</v>
      </c>
      <c r="O389">
        <v>0.67363</v>
      </c>
      <c r="P389">
        <v>4.04022</v>
      </c>
      <c r="Q389">
        <v>0.473726</v>
      </c>
      <c r="R389">
        <v>0.6082</v>
      </c>
      <c r="S389">
        <v>17.947</v>
      </c>
      <c r="T389">
        <v>0.22596</v>
      </c>
      <c r="U389">
        <v>4.18742</v>
      </c>
      <c r="V389">
        <v>12.0141</v>
      </c>
      <c r="W389">
        <v>1.97996</v>
      </c>
      <c r="X389">
        <v>1.50248</v>
      </c>
      <c r="Y389">
        <v>0.134579</v>
      </c>
      <c r="Z389">
        <v>45.7304</v>
      </c>
      <c r="AA389">
        <v>29.2603</v>
      </c>
      <c r="AB389">
        <v>15.0027</v>
      </c>
      <c r="AC389">
        <v>13.5843</v>
      </c>
      <c r="AD389">
        <v>1.61992</v>
      </c>
      <c r="AE389">
        <v>3.65881</v>
      </c>
      <c r="AF389">
        <v>24.6828</v>
      </c>
      <c r="AG389">
        <v>29.1078</v>
      </c>
    </row>
    <row r="390" spans="1:33">
      <c r="A390" t="s">
        <v>468</v>
      </c>
      <c r="B390">
        <v>4</v>
      </c>
      <c r="C390" t="s">
        <v>55</v>
      </c>
      <c r="D390" t="s">
        <v>35</v>
      </c>
      <c r="E390" t="s">
        <v>455</v>
      </c>
      <c r="F390">
        <v>4.01</v>
      </c>
      <c r="G390">
        <v>4.37</v>
      </c>
      <c r="H390">
        <v>5.22</v>
      </c>
      <c r="I390">
        <v>14.24</v>
      </c>
      <c r="J390">
        <v>11.1</v>
      </c>
      <c r="K390">
        <v>0.961857</v>
      </c>
      <c r="L390">
        <v>0.882595</v>
      </c>
      <c r="M390">
        <v>0.549904</v>
      </c>
      <c r="N390">
        <v>1.42938</v>
      </c>
      <c r="O390">
        <v>1.6735</v>
      </c>
      <c r="P390">
        <v>5.2581</v>
      </c>
      <c r="Q390">
        <v>0.527972</v>
      </c>
      <c r="R390">
        <v>0.601318</v>
      </c>
      <c r="S390">
        <v>17.003</v>
      </c>
      <c r="T390">
        <v>0.303223</v>
      </c>
      <c r="U390">
        <v>5.2696</v>
      </c>
      <c r="V390">
        <v>4.7375</v>
      </c>
      <c r="W390">
        <v>2.34674</v>
      </c>
      <c r="X390">
        <v>1.49545</v>
      </c>
      <c r="Y390">
        <v>0.0593796</v>
      </c>
      <c r="Z390">
        <v>42.0473</v>
      </c>
      <c r="AA390">
        <v>30.0408</v>
      </c>
      <c r="AB390">
        <v>10.5635</v>
      </c>
      <c r="AC390">
        <v>9.25394</v>
      </c>
      <c r="AD390">
        <v>1.09483</v>
      </c>
      <c r="AE390">
        <v>4.08179</v>
      </c>
      <c r="AF390">
        <v>18.992</v>
      </c>
      <c r="AG390">
        <v>18.3318</v>
      </c>
    </row>
    <row r="391" spans="1:33">
      <c r="A391" t="s">
        <v>469</v>
      </c>
      <c r="B391">
        <v>4</v>
      </c>
      <c r="C391" t="s">
        <v>111</v>
      </c>
      <c r="D391" t="s">
        <v>58</v>
      </c>
      <c r="E391" t="s">
        <v>457</v>
      </c>
      <c r="F391">
        <v>4.61</v>
      </c>
      <c r="G391">
        <v>4.29</v>
      </c>
      <c r="H391">
        <v>5.52</v>
      </c>
      <c r="I391">
        <v>15.27</v>
      </c>
      <c r="J391">
        <v>22.6</v>
      </c>
      <c r="K391">
        <v>0.926661</v>
      </c>
      <c r="L391">
        <v>0.406983</v>
      </c>
      <c r="M391">
        <v>0.506407</v>
      </c>
      <c r="N391">
        <v>1.16206</v>
      </c>
      <c r="O391">
        <v>1.5474</v>
      </c>
      <c r="P391">
        <v>3.66615</v>
      </c>
      <c r="Q391">
        <v>0.558115</v>
      </c>
      <c r="R391">
        <v>0.388057</v>
      </c>
      <c r="S391">
        <v>11.859</v>
      </c>
      <c r="T391">
        <v>0.234583</v>
      </c>
      <c r="U391">
        <v>3.15301</v>
      </c>
      <c r="V391">
        <v>3.89514</v>
      </c>
      <c r="W391">
        <v>3.73476</v>
      </c>
      <c r="X391">
        <v>1.4811</v>
      </c>
      <c r="Y391">
        <v>0.0485785</v>
      </c>
      <c r="Z391">
        <v>36.8699</v>
      </c>
      <c r="AA391">
        <v>27.9228</v>
      </c>
      <c r="AB391">
        <v>4.40481</v>
      </c>
      <c r="AC391">
        <v>3.91907</v>
      </c>
      <c r="AD391">
        <v>0.989934</v>
      </c>
      <c r="AE391">
        <v>5.36179</v>
      </c>
      <c r="AF391">
        <v>21.141</v>
      </c>
      <c r="AG391">
        <v>11.1345</v>
      </c>
    </row>
    <row r="392" spans="1:33">
      <c r="A392" t="s">
        <v>470</v>
      </c>
      <c r="B392" t="s">
        <v>144</v>
      </c>
      <c r="C392" t="s">
        <v>45</v>
      </c>
      <c r="D392" t="s">
        <v>39</v>
      </c>
      <c r="E392" t="s">
        <v>455</v>
      </c>
      <c r="F392">
        <v>4.87</v>
      </c>
      <c r="G392">
        <v>3.15</v>
      </c>
      <c r="H392">
        <v>5.43</v>
      </c>
      <c r="I392">
        <v>14.06</v>
      </c>
      <c r="J392">
        <v>8.5</v>
      </c>
      <c r="K392">
        <v>2.00028</v>
      </c>
      <c r="L392">
        <v>0.894483</v>
      </c>
      <c r="M392">
        <v>0.340043</v>
      </c>
      <c r="N392">
        <v>1.28355</v>
      </c>
      <c r="O392">
        <v>1.32855</v>
      </c>
      <c r="P392">
        <v>5.96971</v>
      </c>
      <c r="Q392">
        <v>0.357496</v>
      </c>
      <c r="R392">
        <v>0.741507</v>
      </c>
      <c r="S392">
        <v>15.6917</v>
      </c>
      <c r="T392">
        <v>0.218985</v>
      </c>
      <c r="U392">
        <v>5.76843</v>
      </c>
      <c r="V392">
        <v>3.05507</v>
      </c>
      <c r="W392">
        <v>3.05249</v>
      </c>
      <c r="X392">
        <v>1.50146</v>
      </c>
      <c r="Y392">
        <v>0.0706239</v>
      </c>
      <c r="Z392">
        <v>52.528</v>
      </c>
      <c r="AA392">
        <v>38.1838</v>
      </c>
      <c r="AB392">
        <v>14.8453</v>
      </c>
      <c r="AC392">
        <v>13.1773</v>
      </c>
      <c r="AD392">
        <v>1.18832</v>
      </c>
      <c r="AE392">
        <v>4.09515</v>
      </c>
      <c r="AF392">
        <v>20.6519</v>
      </c>
      <c r="AG392">
        <v>14.9781</v>
      </c>
    </row>
    <row r="393" spans="1:33">
      <c r="A393" t="s">
        <v>471</v>
      </c>
      <c r="B393" t="s">
        <v>144</v>
      </c>
      <c r="C393" t="s">
        <v>177</v>
      </c>
      <c r="D393" t="s">
        <v>58</v>
      </c>
      <c r="E393" t="s">
        <v>455</v>
      </c>
      <c r="F393">
        <v>4.34</v>
      </c>
      <c r="G393">
        <v>3.47</v>
      </c>
      <c r="H393">
        <v>5.29</v>
      </c>
      <c r="I393">
        <v>13.54</v>
      </c>
      <c r="J393">
        <v>8.8</v>
      </c>
      <c r="K393">
        <v>0.94807</v>
      </c>
      <c r="L393">
        <v>0.501868</v>
      </c>
      <c r="M393">
        <v>0.270106</v>
      </c>
      <c r="N393">
        <v>0.885588</v>
      </c>
      <c r="O393">
        <v>0.732273</v>
      </c>
      <c r="P393">
        <v>4.2406</v>
      </c>
      <c r="Q393">
        <v>0.220147</v>
      </c>
      <c r="R393">
        <v>0.422851</v>
      </c>
      <c r="S393">
        <v>16.1784</v>
      </c>
      <c r="T393">
        <v>0.280503</v>
      </c>
      <c r="U393">
        <v>3.02238</v>
      </c>
      <c r="V393">
        <v>7.59387</v>
      </c>
      <c r="W393">
        <v>2.99897</v>
      </c>
      <c r="X393">
        <v>0.832609</v>
      </c>
      <c r="Y393">
        <v>0.0268809</v>
      </c>
      <c r="Z393">
        <v>43.4951</v>
      </c>
      <c r="AA393">
        <v>29.4658</v>
      </c>
      <c r="AB393">
        <v>10.2419</v>
      </c>
      <c r="AC393">
        <v>9.46497</v>
      </c>
      <c r="AD393">
        <v>1.09764</v>
      </c>
      <c r="AE393">
        <v>1.70362</v>
      </c>
      <c r="AF393">
        <v>9.38414</v>
      </c>
      <c r="AG393">
        <v>16.028</v>
      </c>
    </row>
    <row r="394" spans="1:33">
      <c r="A394" t="s">
        <v>472</v>
      </c>
      <c r="B394" t="s">
        <v>144</v>
      </c>
      <c r="C394" t="s">
        <v>177</v>
      </c>
      <c r="D394" t="s">
        <v>58</v>
      </c>
      <c r="E394" t="s">
        <v>473</v>
      </c>
      <c r="F394">
        <v>5.36</v>
      </c>
      <c r="G394">
        <v>3.49</v>
      </c>
      <c r="H394">
        <v>5.23</v>
      </c>
      <c r="I394">
        <v>15.06</v>
      </c>
      <c r="J394">
        <v>13.6</v>
      </c>
      <c r="K394">
        <v>0.234583</v>
      </c>
      <c r="L394">
        <v>0.86588</v>
      </c>
      <c r="M394">
        <v>0.54844</v>
      </c>
      <c r="N394">
        <v>1.26829</v>
      </c>
      <c r="O394">
        <v>1.0404</v>
      </c>
      <c r="P394">
        <v>3.92995</v>
      </c>
      <c r="Q394">
        <v>0.342549</v>
      </c>
      <c r="R394">
        <v>0.584241</v>
      </c>
      <c r="S394">
        <v>14.0714</v>
      </c>
      <c r="T394">
        <v>0.123067</v>
      </c>
      <c r="U394">
        <v>8.40952</v>
      </c>
      <c r="V394">
        <v>10.6478</v>
      </c>
      <c r="W394">
        <v>2.41022</v>
      </c>
      <c r="X394">
        <v>2.06182</v>
      </c>
      <c r="Y394">
        <v>0.216383</v>
      </c>
      <c r="Z394">
        <v>29.5373</v>
      </c>
      <c r="AA394">
        <v>19.7731</v>
      </c>
      <c r="AB394">
        <v>7.20758</v>
      </c>
      <c r="AC394">
        <v>6.20833</v>
      </c>
      <c r="AD394">
        <v>1.265</v>
      </c>
      <c r="AE394">
        <v>3.27463</v>
      </c>
      <c r="AF394">
        <v>26.244</v>
      </c>
      <c r="AG394">
        <v>21.5577</v>
      </c>
    </row>
    <row r="395" spans="1:33">
      <c r="A395" t="s">
        <v>474</v>
      </c>
      <c r="B395" t="s">
        <v>144</v>
      </c>
      <c r="C395" t="s">
        <v>45</v>
      </c>
      <c r="D395" t="s">
        <v>39</v>
      </c>
      <c r="E395" t="s">
        <v>455</v>
      </c>
      <c r="F395">
        <v>4.87</v>
      </c>
      <c r="G395">
        <v>3.69</v>
      </c>
      <c r="H395">
        <v>5.5</v>
      </c>
      <c r="I395">
        <v>14.45</v>
      </c>
      <c r="J395">
        <v>9.4</v>
      </c>
      <c r="K395">
        <v>1.27468</v>
      </c>
      <c r="L395">
        <v>0.789751</v>
      </c>
      <c r="M395">
        <v>0.472509</v>
      </c>
      <c r="N395">
        <v>0.814702</v>
      </c>
      <c r="O395">
        <v>1.14887</v>
      </c>
      <c r="P395">
        <v>5.27955</v>
      </c>
      <c r="Q395">
        <v>0.266712</v>
      </c>
      <c r="R395">
        <v>0.604902</v>
      </c>
      <c r="S395">
        <v>13.107</v>
      </c>
      <c r="T395">
        <v>0.245075</v>
      </c>
      <c r="U395">
        <v>4.41487</v>
      </c>
      <c r="V395">
        <v>7.49705</v>
      </c>
      <c r="W395">
        <v>2.95212</v>
      </c>
      <c r="X395">
        <v>0.853102</v>
      </c>
      <c r="Y395">
        <v>0.0129896</v>
      </c>
      <c r="Z395">
        <v>38.8235</v>
      </c>
      <c r="AA395">
        <v>25.8854</v>
      </c>
      <c r="AB395">
        <v>10.4366</v>
      </c>
      <c r="AC395">
        <v>9.30986</v>
      </c>
      <c r="AD395">
        <v>1.14046</v>
      </c>
      <c r="AE395">
        <v>3.48676</v>
      </c>
      <c r="AF395">
        <v>17.5541</v>
      </c>
      <c r="AG395">
        <v>15.8801</v>
      </c>
    </row>
    <row r="396" spans="1:33">
      <c r="A396" t="s">
        <v>475</v>
      </c>
      <c r="B396">
        <v>4</v>
      </c>
      <c r="C396" t="s">
        <v>34</v>
      </c>
      <c r="D396" t="s">
        <v>64</v>
      </c>
      <c r="E396" t="s">
        <v>455</v>
      </c>
      <c r="F396">
        <v>5.56</v>
      </c>
      <c r="G396">
        <v>4.29</v>
      </c>
      <c r="H396">
        <v>5.66</v>
      </c>
      <c r="I396">
        <v>15.86</v>
      </c>
      <c r="J396">
        <v>14.4</v>
      </c>
      <c r="K396">
        <v>0.284934</v>
      </c>
      <c r="L396">
        <v>0.752457</v>
      </c>
      <c r="M396">
        <v>0.434326</v>
      </c>
      <c r="N396">
        <v>0.472846</v>
      </c>
      <c r="O396">
        <v>0.896306</v>
      </c>
      <c r="P396">
        <v>3.29998</v>
      </c>
      <c r="Q396">
        <v>0.075688</v>
      </c>
      <c r="R396">
        <v>0.422537</v>
      </c>
      <c r="S396">
        <v>10.5423</v>
      </c>
      <c r="T396">
        <v>0.217055</v>
      </c>
      <c r="U396">
        <v>3.54203</v>
      </c>
      <c r="V396">
        <v>6.14336</v>
      </c>
      <c r="W396">
        <v>2.0968</v>
      </c>
      <c r="X396">
        <v>0.742033</v>
      </c>
      <c r="Y396">
        <v>0.0613873</v>
      </c>
      <c r="Z396">
        <v>24.885</v>
      </c>
      <c r="AA396">
        <v>18.1055</v>
      </c>
      <c r="AB396">
        <v>6.50071</v>
      </c>
      <c r="AC396">
        <v>5.78433</v>
      </c>
      <c r="AD396">
        <v>0.40242</v>
      </c>
      <c r="AE396">
        <v>1.88025</v>
      </c>
      <c r="AF396">
        <v>11.2706</v>
      </c>
      <c r="AG396">
        <v>16.481</v>
      </c>
    </row>
    <row r="397" spans="1:33">
      <c r="A397" t="s">
        <v>476</v>
      </c>
      <c r="B397">
        <v>4</v>
      </c>
      <c r="C397" t="s">
        <v>398</v>
      </c>
      <c r="D397" t="s">
        <v>64</v>
      </c>
      <c r="E397" t="s">
        <v>455</v>
      </c>
      <c r="F397">
        <v>3.26</v>
      </c>
      <c r="G397">
        <v>4.08</v>
      </c>
      <c r="H397">
        <v>5.48</v>
      </c>
      <c r="I397">
        <v>13.36</v>
      </c>
      <c r="J397">
        <v>14.2</v>
      </c>
      <c r="K397">
        <v>0.340323</v>
      </c>
      <c r="L397">
        <v>0.761042</v>
      </c>
      <c r="M397">
        <v>0.569271</v>
      </c>
      <c r="N397">
        <v>0.868141</v>
      </c>
      <c r="O397">
        <v>1.12691</v>
      </c>
      <c r="P397">
        <v>3.0872</v>
      </c>
      <c r="Q397">
        <v>0.534306</v>
      </c>
      <c r="R397">
        <v>0.339638</v>
      </c>
      <c r="S397">
        <v>12.5256</v>
      </c>
      <c r="T397">
        <v>0.121323</v>
      </c>
      <c r="U397">
        <v>3.59059</v>
      </c>
      <c r="V397">
        <v>9.55811</v>
      </c>
      <c r="W397">
        <v>2.48257</v>
      </c>
      <c r="X397">
        <v>1.08154</v>
      </c>
      <c r="Y397">
        <v>0.00242326</v>
      </c>
      <c r="Z397">
        <v>37.8665</v>
      </c>
      <c r="AA397">
        <v>25.6638</v>
      </c>
      <c r="AB397">
        <v>13.3553</v>
      </c>
      <c r="AC397">
        <v>12.0845</v>
      </c>
      <c r="AD397">
        <v>1.31371</v>
      </c>
      <c r="AE397">
        <v>5.8191</v>
      </c>
      <c r="AF397">
        <v>2.24392</v>
      </c>
      <c r="AG397">
        <v>13.4222</v>
      </c>
    </row>
    <row r="398" spans="1:33">
      <c r="A398" t="s">
        <v>477</v>
      </c>
      <c r="B398" t="s">
        <v>144</v>
      </c>
      <c r="C398" t="s">
        <v>66</v>
      </c>
      <c r="D398" t="s">
        <v>35</v>
      </c>
      <c r="E398" t="s">
        <v>461</v>
      </c>
      <c r="F398">
        <v>4.49</v>
      </c>
      <c r="G398">
        <v>3.37</v>
      </c>
      <c r="H398">
        <v>5.42</v>
      </c>
      <c r="I398">
        <v>14.1</v>
      </c>
      <c r="J398">
        <v>8.9</v>
      </c>
      <c r="K398">
        <v>0.842084</v>
      </c>
      <c r="L398">
        <v>0.959481</v>
      </c>
      <c r="M398">
        <v>0.280676</v>
      </c>
      <c r="N398">
        <v>0.951302</v>
      </c>
      <c r="O398">
        <v>1.25783</v>
      </c>
      <c r="P398">
        <v>4.8103</v>
      </c>
      <c r="Q398">
        <v>0.689853</v>
      </c>
      <c r="R398">
        <v>0.617106</v>
      </c>
      <c r="S398">
        <v>14.9102</v>
      </c>
      <c r="T398">
        <v>0.266381</v>
      </c>
      <c r="U398">
        <v>4.39276</v>
      </c>
      <c r="V398">
        <v>8.23565</v>
      </c>
      <c r="W398">
        <v>0.738698</v>
      </c>
      <c r="X398">
        <v>1.40696</v>
      </c>
      <c r="Y398">
        <v>0.0882274</v>
      </c>
      <c r="Z398">
        <v>40.1525</v>
      </c>
      <c r="AA398">
        <v>26.0515</v>
      </c>
      <c r="AB398">
        <v>11.9679</v>
      </c>
      <c r="AC398">
        <v>10.8392</v>
      </c>
      <c r="AD398">
        <v>1.23241</v>
      </c>
      <c r="AE398">
        <v>3.55461</v>
      </c>
      <c r="AF398">
        <v>13.875</v>
      </c>
      <c r="AG398">
        <v>8.5627</v>
      </c>
    </row>
    <row r="399" spans="1:33">
      <c r="A399" t="s">
        <v>478</v>
      </c>
      <c r="B399">
        <v>4</v>
      </c>
      <c r="C399" t="s">
        <v>66</v>
      </c>
      <c r="D399" t="s">
        <v>39</v>
      </c>
      <c r="E399" t="s">
        <v>473</v>
      </c>
      <c r="F399">
        <v>5.5</v>
      </c>
      <c r="G399">
        <v>2.79</v>
      </c>
      <c r="H399">
        <v>5.37</v>
      </c>
      <c r="I399">
        <v>14.5</v>
      </c>
      <c r="J399">
        <v>14.6</v>
      </c>
      <c r="K399">
        <v>1.39268</v>
      </c>
      <c r="L399">
        <v>0.62766</v>
      </c>
      <c r="M399">
        <v>0.222233</v>
      </c>
      <c r="N399">
        <v>0.22654</v>
      </c>
      <c r="O399">
        <v>0.230563</v>
      </c>
      <c r="P399">
        <v>1.99693</v>
      </c>
      <c r="Q399">
        <v>0.340015</v>
      </c>
      <c r="R399">
        <v>0.36859</v>
      </c>
      <c r="S399">
        <v>13.0104</v>
      </c>
      <c r="T399">
        <v>0.237787</v>
      </c>
      <c r="U399">
        <v>4.30959</v>
      </c>
      <c r="V399">
        <v>13.2308</v>
      </c>
      <c r="W399">
        <v>1.33527</v>
      </c>
      <c r="X399">
        <v>0.754114</v>
      </c>
      <c r="Y399">
        <v>0.0803836</v>
      </c>
      <c r="Z399">
        <v>34.6695</v>
      </c>
      <c r="AA399">
        <v>20.1894</v>
      </c>
      <c r="AB399">
        <v>15.5697</v>
      </c>
      <c r="AC399">
        <v>13.6217</v>
      </c>
      <c r="AD399">
        <v>1.14312</v>
      </c>
      <c r="AE399">
        <v>1.49511</v>
      </c>
      <c r="AF399">
        <v>14.1254</v>
      </c>
      <c r="AG399">
        <v>22.7557</v>
      </c>
    </row>
    <row r="400" spans="1:33">
      <c r="A400" t="s">
        <v>479</v>
      </c>
      <c r="B400" t="s">
        <v>144</v>
      </c>
      <c r="C400" t="s">
        <v>177</v>
      </c>
      <c r="D400" t="s">
        <v>58</v>
      </c>
      <c r="E400" t="s">
        <v>473</v>
      </c>
      <c r="F400">
        <v>4.81</v>
      </c>
      <c r="G400">
        <v>3.07</v>
      </c>
      <c r="H400">
        <v>5.3</v>
      </c>
      <c r="I400">
        <v>13.84</v>
      </c>
      <c r="J400">
        <v>10.7</v>
      </c>
      <c r="K400">
        <v>1.09735</v>
      </c>
      <c r="L400">
        <v>0.355334</v>
      </c>
      <c r="M400">
        <v>0.370159</v>
      </c>
      <c r="N400">
        <v>0.736184</v>
      </c>
      <c r="O400">
        <v>0.960253</v>
      </c>
      <c r="P400">
        <v>3.5772</v>
      </c>
      <c r="Q400">
        <v>0.313302</v>
      </c>
      <c r="R400">
        <v>0.433658</v>
      </c>
      <c r="S400">
        <v>13.1256</v>
      </c>
      <c r="T400">
        <v>0.219851</v>
      </c>
      <c r="U400">
        <v>4.05905</v>
      </c>
      <c r="V400">
        <v>8.32881</v>
      </c>
      <c r="W400">
        <v>0.157353</v>
      </c>
      <c r="X400">
        <v>1.19106</v>
      </c>
      <c r="Y400">
        <v>0.0641001</v>
      </c>
      <c r="Z400">
        <v>34.0633</v>
      </c>
      <c r="AA400">
        <v>20.6463</v>
      </c>
      <c r="AB400">
        <v>10.4115</v>
      </c>
      <c r="AC400">
        <v>8.75474</v>
      </c>
      <c r="AD400">
        <v>1.47687</v>
      </c>
      <c r="AE400">
        <v>2.28706</v>
      </c>
      <c r="AF400">
        <v>17.2166</v>
      </c>
      <c r="AG400">
        <v>15.5148</v>
      </c>
    </row>
    <row r="401" spans="1:33">
      <c r="A401" t="s">
        <v>480</v>
      </c>
      <c r="B401">
        <v>4</v>
      </c>
      <c r="C401" t="s">
        <v>34</v>
      </c>
      <c r="D401" t="s">
        <v>64</v>
      </c>
      <c r="E401" t="s">
        <v>455</v>
      </c>
      <c r="F401">
        <v>4.09</v>
      </c>
      <c r="G401">
        <v>3.8</v>
      </c>
      <c r="H401">
        <v>5.37</v>
      </c>
      <c r="I401">
        <v>13.8</v>
      </c>
      <c r="J401">
        <v>10</v>
      </c>
      <c r="K401">
        <v>0.990867</v>
      </c>
      <c r="L401">
        <v>0.823228</v>
      </c>
      <c r="M401">
        <v>0.550702</v>
      </c>
      <c r="N401">
        <v>1.23872</v>
      </c>
      <c r="O401">
        <v>1.44414</v>
      </c>
      <c r="P401">
        <v>5.68943</v>
      </c>
      <c r="Q401">
        <v>0.415502</v>
      </c>
      <c r="R401">
        <v>0.807109</v>
      </c>
      <c r="S401">
        <v>19.7358</v>
      </c>
      <c r="T401">
        <v>0.318843</v>
      </c>
      <c r="U401">
        <v>3.75003</v>
      </c>
      <c r="V401">
        <v>4.87932</v>
      </c>
      <c r="W401">
        <v>5.36059</v>
      </c>
      <c r="X401">
        <v>1.05729</v>
      </c>
      <c r="Y401">
        <v>0.0448485</v>
      </c>
      <c r="Z401">
        <v>43.758</v>
      </c>
      <c r="AA401">
        <v>31.5268</v>
      </c>
      <c r="AB401">
        <v>13.3698</v>
      </c>
      <c r="AC401">
        <v>11.4935</v>
      </c>
      <c r="AD401">
        <v>1.17781</v>
      </c>
      <c r="AE401">
        <v>3.04495</v>
      </c>
      <c r="AF401">
        <v>33.7488</v>
      </c>
      <c r="AG401">
        <v>19.8423</v>
      </c>
    </row>
    <row r="402" spans="1:33">
      <c r="A402" t="s">
        <v>481</v>
      </c>
      <c r="B402" t="s">
        <v>144</v>
      </c>
      <c r="C402" t="s">
        <v>66</v>
      </c>
      <c r="D402" t="s">
        <v>39</v>
      </c>
      <c r="E402" t="s">
        <v>482</v>
      </c>
      <c r="F402">
        <v>4.44</v>
      </c>
      <c r="G402">
        <v>3.27</v>
      </c>
      <c r="H402">
        <v>5.52</v>
      </c>
      <c r="I402">
        <v>14.15</v>
      </c>
      <c r="J402">
        <v>14.3</v>
      </c>
      <c r="K402">
        <v>1.16627</v>
      </c>
      <c r="L402">
        <v>0.695904</v>
      </c>
      <c r="M402">
        <v>0.449178</v>
      </c>
      <c r="N402">
        <v>1.12974</v>
      </c>
      <c r="O402">
        <v>1.20292</v>
      </c>
      <c r="P402">
        <v>4.23413</v>
      </c>
      <c r="Q402">
        <v>0.350674</v>
      </c>
      <c r="R402">
        <v>0.439736</v>
      </c>
      <c r="S402">
        <v>21.3527</v>
      </c>
      <c r="T402">
        <v>0.214136</v>
      </c>
      <c r="U402">
        <v>5.57607</v>
      </c>
      <c r="V402">
        <v>8.33186</v>
      </c>
      <c r="W402">
        <v>0.537466</v>
      </c>
      <c r="X402">
        <v>1.2606</v>
      </c>
      <c r="Y402">
        <v>0.170583</v>
      </c>
      <c r="Z402">
        <v>43.2167</v>
      </c>
      <c r="AA402">
        <v>31.326</v>
      </c>
      <c r="AB402">
        <v>11.6635</v>
      </c>
      <c r="AC402">
        <v>9.75929</v>
      </c>
      <c r="AD402">
        <v>1.28297</v>
      </c>
      <c r="AE402">
        <v>4.00675</v>
      </c>
      <c r="AF402">
        <v>23.3024</v>
      </c>
      <c r="AG402">
        <v>20.4477</v>
      </c>
    </row>
    <row r="403" spans="1:33">
      <c r="A403" t="s">
        <v>483</v>
      </c>
      <c r="B403">
        <v>4</v>
      </c>
      <c r="C403" t="s">
        <v>50</v>
      </c>
      <c r="D403" t="s">
        <v>64</v>
      </c>
      <c r="E403" t="s">
        <v>484</v>
      </c>
      <c r="F403">
        <v>4.68</v>
      </c>
      <c r="G403">
        <v>2.72</v>
      </c>
      <c r="H403">
        <v>5.26</v>
      </c>
      <c r="I403">
        <v>13.37</v>
      </c>
      <c r="J403">
        <v>14.9</v>
      </c>
      <c r="K403">
        <v>2.7346</v>
      </c>
      <c r="L403">
        <v>0.532634</v>
      </c>
      <c r="M403">
        <v>0.349171</v>
      </c>
      <c r="N403">
        <v>1.02373</v>
      </c>
      <c r="O403">
        <v>0.9738</v>
      </c>
      <c r="P403">
        <v>2.48842</v>
      </c>
      <c r="Q403">
        <v>0.399015</v>
      </c>
      <c r="R403">
        <v>0.407989</v>
      </c>
      <c r="S403">
        <v>17.0291</v>
      </c>
      <c r="T403">
        <v>0.229025</v>
      </c>
      <c r="U403">
        <v>4.65555</v>
      </c>
      <c r="V403">
        <v>7.59247</v>
      </c>
      <c r="W403">
        <v>1.1523</v>
      </c>
      <c r="X403">
        <v>0.837509</v>
      </c>
      <c r="Y403">
        <v>0.0977037</v>
      </c>
      <c r="Z403">
        <v>48.6135</v>
      </c>
      <c r="AA403">
        <v>32.467</v>
      </c>
      <c r="AB403">
        <v>13.8489</v>
      </c>
      <c r="AC403">
        <v>12.9323</v>
      </c>
      <c r="AD403">
        <v>1.32088</v>
      </c>
      <c r="AE403">
        <v>5.67573</v>
      </c>
      <c r="AF403">
        <v>19.2583</v>
      </c>
      <c r="AG403">
        <v>18.6731</v>
      </c>
    </row>
    <row r="404" spans="1:33">
      <c r="A404" t="s">
        <v>485</v>
      </c>
      <c r="B404">
        <v>4</v>
      </c>
      <c r="C404" t="s">
        <v>55</v>
      </c>
      <c r="D404" t="s">
        <v>35</v>
      </c>
      <c r="E404" t="s">
        <v>455</v>
      </c>
      <c r="F404">
        <v>3.65</v>
      </c>
      <c r="G404">
        <v>3.85</v>
      </c>
      <c r="H404">
        <v>5.53</v>
      </c>
      <c r="I404">
        <v>13.56</v>
      </c>
      <c r="J404">
        <v>9.7</v>
      </c>
      <c r="K404">
        <v>0.549483</v>
      </c>
      <c r="L404">
        <v>0.69424</v>
      </c>
      <c r="M404">
        <v>0.511641</v>
      </c>
      <c r="N404">
        <v>0.813176</v>
      </c>
      <c r="O404">
        <v>0.990391</v>
      </c>
      <c r="P404">
        <v>3.17279</v>
      </c>
      <c r="Q404">
        <v>0.480854</v>
      </c>
      <c r="R404">
        <v>0.436554</v>
      </c>
      <c r="S404">
        <v>17.8029</v>
      </c>
      <c r="T404">
        <v>0.205725</v>
      </c>
      <c r="U404">
        <v>3.49461</v>
      </c>
      <c r="V404">
        <v>2.33071</v>
      </c>
      <c r="W404">
        <v>2.52389</v>
      </c>
      <c r="X404">
        <v>1.11988</v>
      </c>
      <c r="Y404">
        <v>0.0384792</v>
      </c>
      <c r="Z404">
        <v>30.2897</v>
      </c>
      <c r="AA404">
        <v>21.7423</v>
      </c>
      <c r="AB404">
        <v>9.14525</v>
      </c>
      <c r="AC404">
        <v>8.35871</v>
      </c>
      <c r="AD404">
        <v>0.579759</v>
      </c>
      <c r="AE404">
        <v>3.82992</v>
      </c>
      <c r="AF404">
        <v>5.81043</v>
      </c>
      <c r="AG404">
        <v>15.3855</v>
      </c>
    </row>
    <row r="405" spans="1:33">
      <c r="A405" t="s">
        <v>486</v>
      </c>
      <c r="B405">
        <v>4</v>
      </c>
      <c r="C405" t="s">
        <v>50</v>
      </c>
      <c r="D405" t="s">
        <v>58</v>
      </c>
      <c r="E405" t="s">
        <v>473</v>
      </c>
      <c r="F405">
        <v>4.59</v>
      </c>
      <c r="G405">
        <v>2.98</v>
      </c>
      <c r="H405">
        <v>5.35</v>
      </c>
      <c r="I405">
        <v>13.58</v>
      </c>
      <c r="J405">
        <v>10.2</v>
      </c>
      <c r="K405">
        <v>1.14482</v>
      </c>
      <c r="L405">
        <v>0.320205</v>
      </c>
      <c r="M405">
        <v>0.354134</v>
      </c>
      <c r="N405">
        <v>0.299146</v>
      </c>
      <c r="O405">
        <v>0.462089</v>
      </c>
      <c r="P405">
        <v>2.91116</v>
      </c>
      <c r="Q405">
        <v>0.225598</v>
      </c>
      <c r="R405">
        <v>0.203071</v>
      </c>
      <c r="S405">
        <v>12.015</v>
      </c>
      <c r="T405">
        <v>0.108529</v>
      </c>
      <c r="U405">
        <v>1.27058</v>
      </c>
      <c r="V405">
        <v>5.73827</v>
      </c>
      <c r="W405">
        <v>0.0239266</v>
      </c>
      <c r="X405">
        <v>0.661225</v>
      </c>
      <c r="Y405">
        <v>0.0374293</v>
      </c>
      <c r="Z405">
        <v>24.0497</v>
      </c>
      <c r="AA405">
        <v>14.8741</v>
      </c>
      <c r="AB405">
        <v>8.62299</v>
      </c>
      <c r="AC405">
        <v>7.29552</v>
      </c>
      <c r="AD405">
        <v>0.776117</v>
      </c>
      <c r="AE405">
        <v>0.847522</v>
      </c>
      <c r="AF405">
        <v>6.92239</v>
      </c>
      <c r="AG405">
        <v>10.9209</v>
      </c>
    </row>
    <row r="406" spans="1:33">
      <c r="A406" t="s">
        <v>487</v>
      </c>
      <c r="B406">
        <v>4</v>
      </c>
      <c r="C406" t="s">
        <v>42</v>
      </c>
      <c r="D406" t="s">
        <v>35</v>
      </c>
      <c r="E406" t="s">
        <v>455</v>
      </c>
      <c r="F406">
        <v>3.54</v>
      </c>
      <c r="G406">
        <v>3.59</v>
      </c>
      <c r="H406">
        <v>5.13</v>
      </c>
      <c r="I406">
        <v>12.83</v>
      </c>
      <c r="J406">
        <v>11.6</v>
      </c>
      <c r="K406">
        <v>0.935379</v>
      </c>
      <c r="L406">
        <v>0.705101</v>
      </c>
      <c r="M406">
        <v>0.277155</v>
      </c>
      <c r="N406">
        <v>1.2663</v>
      </c>
      <c r="O406">
        <v>1.40183</v>
      </c>
      <c r="P406">
        <v>4.26101</v>
      </c>
      <c r="Q406">
        <v>0.390249</v>
      </c>
      <c r="R406">
        <v>0.484969</v>
      </c>
      <c r="S406">
        <v>17.6836</v>
      </c>
      <c r="T406">
        <v>0.212233</v>
      </c>
      <c r="U406">
        <v>5.6354</v>
      </c>
      <c r="V406">
        <v>3.97501</v>
      </c>
      <c r="W406">
        <v>2.23838</v>
      </c>
      <c r="X406">
        <v>1.14397</v>
      </c>
      <c r="Y406">
        <v>0.0847711</v>
      </c>
      <c r="Z406">
        <v>43.1444</v>
      </c>
      <c r="AA406">
        <v>30.3964</v>
      </c>
      <c r="AB406">
        <v>10.9757</v>
      </c>
      <c r="AC406">
        <v>9.99468</v>
      </c>
      <c r="AD406">
        <v>1.02823</v>
      </c>
      <c r="AE406">
        <v>2.67325</v>
      </c>
      <c r="AF406">
        <v>11.4816</v>
      </c>
      <c r="AG406">
        <v>9.25228</v>
      </c>
    </row>
    <row r="407" spans="1:33">
      <c r="A407" t="s">
        <v>488</v>
      </c>
      <c r="B407" t="s">
        <v>144</v>
      </c>
      <c r="C407" t="s">
        <v>55</v>
      </c>
      <c r="D407" t="s">
        <v>64</v>
      </c>
      <c r="E407" t="s">
        <v>461</v>
      </c>
      <c r="F407">
        <v>3.52</v>
      </c>
      <c r="G407">
        <v>3.22</v>
      </c>
      <c r="H407">
        <v>5.13</v>
      </c>
      <c r="I407">
        <v>12.55</v>
      </c>
      <c r="J407">
        <v>12.7</v>
      </c>
      <c r="K407">
        <v>0.269618</v>
      </c>
      <c r="L407">
        <v>0.732201</v>
      </c>
      <c r="M407">
        <v>0.32899</v>
      </c>
      <c r="N407">
        <v>1.14878</v>
      </c>
      <c r="O407">
        <v>1.25808</v>
      </c>
      <c r="P407">
        <v>3.43337</v>
      </c>
      <c r="Q407">
        <v>0.455936</v>
      </c>
      <c r="R407">
        <v>0.414694</v>
      </c>
      <c r="S407">
        <v>17.1283</v>
      </c>
      <c r="T407">
        <v>0.301003</v>
      </c>
      <c r="U407">
        <v>3.48558</v>
      </c>
      <c r="V407">
        <v>7.44648</v>
      </c>
      <c r="W407">
        <v>0.488912</v>
      </c>
      <c r="X407">
        <v>0.985354</v>
      </c>
      <c r="Y407">
        <v>0.109976</v>
      </c>
      <c r="Z407">
        <v>43.7587</v>
      </c>
      <c r="AA407">
        <v>29.0096</v>
      </c>
      <c r="AB407">
        <v>13.9286</v>
      </c>
      <c r="AC407">
        <v>11.9524</v>
      </c>
      <c r="AD407">
        <v>2.2881</v>
      </c>
      <c r="AE407">
        <v>4.3137</v>
      </c>
      <c r="AF407">
        <v>17.8767</v>
      </c>
      <c r="AG407">
        <v>21.9623</v>
      </c>
    </row>
    <row r="408" spans="1:33">
      <c r="A408" t="s">
        <v>489</v>
      </c>
      <c r="B408">
        <v>4</v>
      </c>
      <c r="C408" t="s">
        <v>60</v>
      </c>
      <c r="D408" t="s">
        <v>35</v>
      </c>
      <c r="E408" t="s">
        <v>455</v>
      </c>
      <c r="F408">
        <v>6.12</v>
      </c>
      <c r="G408">
        <v>4.01</v>
      </c>
      <c r="H408">
        <v>5.52</v>
      </c>
      <c r="I408">
        <v>15.98</v>
      </c>
      <c r="J408">
        <v>8.4</v>
      </c>
      <c r="K408">
        <v>1.28499</v>
      </c>
      <c r="L408">
        <v>0.804038</v>
      </c>
      <c r="M408">
        <v>0.236945</v>
      </c>
      <c r="N408">
        <v>0.499841</v>
      </c>
      <c r="O408">
        <v>0.384458</v>
      </c>
      <c r="P408">
        <v>4.01085</v>
      </c>
      <c r="Q408">
        <v>0.0262127</v>
      </c>
      <c r="R408">
        <v>0.685285</v>
      </c>
      <c r="S408">
        <v>19.0758</v>
      </c>
      <c r="T408">
        <v>0.338046</v>
      </c>
      <c r="U408">
        <v>5.73178</v>
      </c>
      <c r="V408">
        <v>6.9713</v>
      </c>
      <c r="W408">
        <v>2.45457</v>
      </c>
      <c r="X408">
        <v>1.09279</v>
      </c>
      <c r="Y408">
        <v>0.0888021</v>
      </c>
      <c r="Z408">
        <v>49.1271</v>
      </c>
      <c r="AA408">
        <v>33.1791</v>
      </c>
      <c r="AB408">
        <v>15.7421</v>
      </c>
      <c r="AC408">
        <v>14.1253</v>
      </c>
      <c r="AD408">
        <v>1.62324</v>
      </c>
      <c r="AE408">
        <v>3.72283</v>
      </c>
      <c r="AF408">
        <v>18.1386</v>
      </c>
      <c r="AG408">
        <v>21.447</v>
      </c>
    </row>
    <row r="409" spans="1:33">
      <c r="A409" t="s">
        <v>490</v>
      </c>
      <c r="B409">
        <v>4</v>
      </c>
      <c r="C409" t="s">
        <v>60</v>
      </c>
      <c r="D409" t="s">
        <v>35</v>
      </c>
      <c r="E409" t="s">
        <v>455</v>
      </c>
      <c r="F409">
        <v>4.92</v>
      </c>
      <c r="G409">
        <v>3.66</v>
      </c>
      <c r="H409">
        <v>5.17</v>
      </c>
      <c r="I409">
        <v>14.32</v>
      </c>
      <c r="J409">
        <v>11.2</v>
      </c>
      <c r="K409">
        <v>2.08443</v>
      </c>
      <c r="L409">
        <v>0.753549</v>
      </c>
      <c r="M409">
        <v>0.355292</v>
      </c>
      <c r="N409">
        <v>1.2701</v>
      </c>
      <c r="O409">
        <v>1.45138</v>
      </c>
      <c r="P409">
        <v>5.37019</v>
      </c>
      <c r="Q409">
        <v>0.395268</v>
      </c>
      <c r="R409">
        <v>0.422915</v>
      </c>
      <c r="S409">
        <v>23.9234</v>
      </c>
      <c r="T409">
        <v>0.249635</v>
      </c>
      <c r="U409">
        <v>5.16004</v>
      </c>
      <c r="V409">
        <v>5.93874</v>
      </c>
      <c r="W409">
        <v>2.24502</v>
      </c>
      <c r="X409">
        <v>1.41165</v>
      </c>
      <c r="Y409">
        <v>0.0430224</v>
      </c>
      <c r="Z409">
        <v>33.6875</v>
      </c>
      <c r="AA409">
        <v>22.5618</v>
      </c>
      <c r="AB409">
        <v>11.234</v>
      </c>
      <c r="AC409">
        <v>10.4987</v>
      </c>
      <c r="AD409">
        <v>0.591846</v>
      </c>
      <c r="AE409">
        <v>3.77379</v>
      </c>
      <c r="AF409">
        <v>15.0978</v>
      </c>
      <c r="AG409">
        <v>21.9999</v>
      </c>
    </row>
    <row r="410" spans="1:33">
      <c r="A410" t="s">
        <v>491</v>
      </c>
      <c r="B410">
        <v>4</v>
      </c>
      <c r="C410" t="s">
        <v>55</v>
      </c>
      <c r="D410" t="s">
        <v>64</v>
      </c>
      <c r="E410" t="s">
        <v>464</v>
      </c>
      <c r="F410">
        <v>5.42</v>
      </c>
      <c r="G410">
        <v>2.97</v>
      </c>
      <c r="H410">
        <v>5.08</v>
      </c>
      <c r="I410">
        <v>14.24</v>
      </c>
      <c r="J410">
        <v>14.8</v>
      </c>
      <c r="K410">
        <v>0.702469</v>
      </c>
      <c r="L410">
        <v>0.614127</v>
      </c>
      <c r="M410">
        <v>0.18955</v>
      </c>
      <c r="N410">
        <v>0.221952</v>
      </c>
      <c r="O410">
        <v>0.346822</v>
      </c>
      <c r="P410">
        <v>3.32545</v>
      </c>
      <c r="Q410">
        <v>0.164901</v>
      </c>
      <c r="R410">
        <v>0.264417</v>
      </c>
      <c r="S410">
        <v>9.80195</v>
      </c>
      <c r="T410">
        <v>0.191915</v>
      </c>
      <c r="U410">
        <v>4.5464</v>
      </c>
      <c r="V410">
        <v>6.18094</v>
      </c>
      <c r="W410">
        <v>4.56656</v>
      </c>
      <c r="X410">
        <v>1.48424</v>
      </c>
      <c r="Y410">
        <v>0.0653678</v>
      </c>
      <c r="Z410">
        <v>28.4997</v>
      </c>
      <c r="AA410">
        <v>18.6239</v>
      </c>
      <c r="AB410">
        <v>9.67734</v>
      </c>
      <c r="AC410">
        <v>8.34662</v>
      </c>
      <c r="AD410">
        <v>0.71704</v>
      </c>
      <c r="AE410">
        <v>2.13566</v>
      </c>
      <c r="AF410">
        <v>9.70695</v>
      </c>
      <c r="AG410">
        <v>10.3266</v>
      </c>
    </row>
    <row r="411" spans="1:33">
      <c r="A411" t="s">
        <v>492</v>
      </c>
      <c r="B411">
        <v>4</v>
      </c>
      <c r="C411" t="s">
        <v>66</v>
      </c>
      <c r="D411" t="s">
        <v>35</v>
      </c>
      <c r="E411" t="s">
        <v>493</v>
      </c>
      <c r="F411">
        <v>4.53</v>
      </c>
      <c r="G411">
        <v>3.75</v>
      </c>
      <c r="H411">
        <v>5.52</v>
      </c>
      <c r="I411">
        <v>14.17</v>
      </c>
      <c r="J411">
        <v>17.9</v>
      </c>
      <c r="K411">
        <v>0.319984</v>
      </c>
      <c r="L411">
        <v>0.660171</v>
      </c>
      <c r="M411">
        <v>0.523544</v>
      </c>
      <c r="N411">
        <v>1.23002</v>
      </c>
      <c r="O411">
        <v>1.34999</v>
      </c>
      <c r="P411">
        <v>5.21356</v>
      </c>
      <c r="Q411">
        <v>0.123048</v>
      </c>
      <c r="R411">
        <v>0.22715</v>
      </c>
      <c r="S411">
        <v>16.2507</v>
      </c>
      <c r="T411">
        <v>0.19747</v>
      </c>
      <c r="U411">
        <v>5.62831</v>
      </c>
      <c r="V411">
        <v>8.84578</v>
      </c>
      <c r="W411">
        <v>1.38969</v>
      </c>
      <c r="X411">
        <v>0.963876</v>
      </c>
      <c r="Y411">
        <v>0.0821001</v>
      </c>
      <c r="Z411">
        <v>31.2204</v>
      </c>
      <c r="AA411">
        <v>22.2838</v>
      </c>
      <c r="AB411">
        <v>11.3184</v>
      </c>
      <c r="AC411">
        <v>9.89134</v>
      </c>
      <c r="AD411">
        <v>1.02978</v>
      </c>
      <c r="AE411">
        <v>3.33059</v>
      </c>
      <c r="AF411">
        <v>18.2646</v>
      </c>
      <c r="AG411">
        <v>5.34402</v>
      </c>
    </row>
    <row r="412" spans="1:33">
      <c r="A412" t="s">
        <v>494</v>
      </c>
      <c r="B412" t="s">
        <v>144</v>
      </c>
      <c r="C412" t="s">
        <v>177</v>
      </c>
      <c r="D412" t="s">
        <v>58</v>
      </c>
      <c r="E412" t="s">
        <v>482</v>
      </c>
      <c r="F412">
        <v>4.17</v>
      </c>
      <c r="G412">
        <v>2.84</v>
      </c>
      <c r="H412">
        <v>5.22</v>
      </c>
      <c r="I412">
        <v>13.35</v>
      </c>
      <c r="J412">
        <v>12.5</v>
      </c>
      <c r="K412">
        <v>2.99498</v>
      </c>
      <c r="L412">
        <v>0.693852</v>
      </c>
      <c r="M412">
        <v>0.773714</v>
      </c>
      <c r="N412">
        <v>1.72587</v>
      </c>
      <c r="O412">
        <v>1.49638</v>
      </c>
      <c r="P412">
        <v>5.19066</v>
      </c>
      <c r="Q412">
        <v>0.449017</v>
      </c>
      <c r="R412">
        <v>0.469593</v>
      </c>
      <c r="S412">
        <v>21.5951</v>
      </c>
      <c r="T412">
        <v>0.261597</v>
      </c>
      <c r="U412">
        <v>6.90942</v>
      </c>
      <c r="V412">
        <v>8.57898</v>
      </c>
      <c r="W412">
        <v>3.19273</v>
      </c>
      <c r="X412">
        <v>1.35189</v>
      </c>
      <c r="Y412">
        <v>0.1511</v>
      </c>
      <c r="Z412">
        <v>64.6393</v>
      </c>
      <c r="AA412">
        <v>47.5293</v>
      </c>
      <c r="AB412">
        <v>15.5325</v>
      </c>
      <c r="AC412">
        <v>13.9976</v>
      </c>
      <c r="AD412">
        <v>1.70687</v>
      </c>
      <c r="AE412">
        <v>5.97039</v>
      </c>
      <c r="AF412">
        <v>24.6164</v>
      </c>
      <c r="AG412">
        <v>15.5656</v>
      </c>
    </row>
    <row r="413" spans="1:33">
      <c r="A413" t="s">
        <v>495</v>
      </c>
      <c r="B413">
        <v>4</v>
      </c>
      <c r="C413" t="s">
        <v>177</v>
      </c>
      <c r="D413" t="s">
        <v>58</v>
      </c>
      <c r="E413" t="s">
        <v>455</v>
      </c>
      <c r="F413">
        <v>4.55</v>
      </c>
      <c r="G413">
        <v>3.14</v>
      </c>
      <c r="H413">
        <v>5.49</v>
      </c>
      <c r="I413">
        <v>13.89</v>
      </c>
      <c r="J413">
        <v>9.8</v>
      </c>
      <c r="K413">
        <v>0.35794</v>
      </c>
      <c r="L413">
        <v>0.650429</v>
      </c>
      <c r="M413">
        <v>0.373278</v>
      </c>
      <c r="N413">
        <v>0.81416</v>
      </c>
      <c r="O413">
        <v>1.15786</v>
      </c>
      <c r="P413">
        <v>5.2217</v>
      </c>
      <c r="Q413">
        <v>0.346872</v>
      </c>
      <c r="R413">
        <v>0.572222</v>
      </c>
      <c r="S413">
        <v>13.3412</v>
      </c>
      <c r="T413">
        <v>0.233023</v>
      </c>
      <c r="U413">
        <v>3.80006</v>
      </c>
      <c r="V413">
        <v>6.28641</v>
      </c>
      <c r="W413">
        <v>2.87519</v>
      </c>
      <c r="X413">
        <v>1.01586</v>
      </c>
      <c r="Y413">
        <v>0.0726364</v>
      </c>
      <c r="Z413">
        <v>45.5044</v>
      </c>
      <c r="AA413">
        <v>30.8076</v>
      </c>
      <c r="AB413">
        <v>12.2537</v>
      </c>
      <c r="AC413">
        <v>10.7611</v>
      </c>
      <c r="AD413">
        <v>1.59137</v>
      </c>
      <c r="AE413">
        <v>2.89875</v>
      </c>
      <c r="AF413">
        <v>27.5236</v>
      </c>
      <c r="AG413">
        <v>20.1705</v>
      </c>
    </row>
    <row r="414" spans="1:33">
      <c r="A414" t="s">
        <v>496</v>
      </c>
      <c r="B414" t="s">
        <v>144</v>
      </c>
      <c r="C414" t="s">
        <v>177</v>
      </c>
      <c r="D414" t="s">
        <v>35</v>
      </c>
      <c r="E414" t="s">
        <v>464</v>
      </c>
      <c r="F414">
        <v>3.32</v>
      </c>
      <c r="G414">
        <v>2.62</v>
      </c>
      <c r="H414">
        <v>4.87</v>
      </c>
      <c r="I414">
        <v>11.51</v>
      </c>
      <c r="J414">
        <v>13.8</v>
      </c>
      <c r="K414">
        <v>0.495448</v>
      </c>
      <c r="L414">
        <v>0.543818</v>
      </c>
      <c r="M414">
        <v>0.470744</v>
      </c>
      <c r="N414">
        <v>0.707196</v>
      </c>
      <c r="O414">
        <v>1.41544</v>
      </c>
      <c r="P414">
        <v>5.16938</v>
      </c>
      <c r="Q414">
        <v>0.318436</v>
      </c>
      <c r="R414">
        <v>0.247121</v>
      </c>
      <c r="S414">
        <v>10.5229</v>
      </c>
      <c r="T414">
        <v>0.215232</v>
      </c>
      <c r="U414">
        <v>4.73296</v>
      </c>
      <c r="V414">
        <v>8.84364</v>
      </c>
      <c r="W414">
        <v>1.8355</v>
      </c>
      <c r="X414">
        <v>0.928569</v>
      </c>
      <c r="Y414">
        <v>0.0791812</v>
      </c>
      <c r="Z414">
        <v>40.9274</v>
      </c>
      <c r="AA414">
        <v>29.4535</v>
      </c>
      <c r="AB414">
        <v>9.30996</v>
      </c>
      <c r="AC414">
        <v>7.70984</v>
      </c>
      <c r="AD414">
        <v>1.43281</v>
      </c>
      <c r="AE414">
        <v>3.8105</v>
      </c>
      <c r="AF414">
        <v>9.59697</v>
      </c>
      <c r="AG414">
        <v>9.9133</v>
      </c>
    </row>
    <row r="415" spans="1:33">
      <c r="A415" t="s">
        <v>497</v>
      </c>
      <c r="B415">
        <v>4</v>
      </c>
      <c r="C415" t="s">
        <v>60</v>
      </c>
      <c r="D415" t="s">
        <v>39</v>
      </c>
      <c r="E415" t="s">
        <v>453</v>
      </c>
      <c r="F415">
        <v>4.48</v>
      </c>
      <c r="G415">
        <v>3.3</v>
      </c>
      <c r="H415">
        <v>5.43</v>
      </c>
      <c r="I415">
        <v>13.94</v>
      </c>
      <c r="J415">
        <v>15.6</v>
      </c>
      <c r="K415">
        <v>0.245883</v>
      </c>
      <c r="L415">
        <v>0.365144</v>
      </c>
      <c r="M415">
        <v>0.341624</v>
      </c>
      <c r="N415">
        <v>0.843051</v>
      </c>
      <c r="O415">
        <v>1.05832</v>
      </c>
      <c r="P415">
        <v>4.35469</v>
      </c>
      <c r="Q415">
        <v>0.600002</v>
      </c>
      <c r="R415">
        <v>0.438384</v>
      </c>
      <c r="S415">
        <v>13.8378</v>
      </c>
      <c r="T415">
        <v>0.245876</v>
      </c>
      <c r="U415">
        <v>4.49173</v>
      </c>
      <c r="V415">
        <v>7.49988</v>
      </c>
      <c r="W415">
        <v>3.39144</v>
      </c>
      <c r="X415">
        <v>0.897324</v>
      </c>
      <c r="Y415">
        <v>0.0778346</v>
      </c>
      <c r="Z415">
        <v>58.4304</v>
      </c>
      <c r="AA415">
        <v>38.1901</v>
      </c>
      <c r="AB415">
        <v>18.9744</v>
      </c>
      <c r="AC415">
        <v>17.3035</v>
      </c>
      <c r="AD415">
        <v>1.79292</v>
      </c>
      <c r="AE415">
        <v>2.7466</v>
      </c>
      <c r="AF415">
        <v>27.9685</v>
      </c>
      <c r="AG415">
        <v>18.8313</v>
      </c>
    </row>
    <row r="416" spans="1:33">
      <c r="A416" t="s">
        <v>498</v>
      </c>
      <c r="B416">
        <v>4</v>
      </c>
      <c r="C416" t="s">
        <v>45</v>
      </c>
      <c r="D416" t="s">
        <v>39</v>
      </c>
      <c r="E416" t="s">
        <v>455</v>
      </c>
      <c r="F416">
        <v>3.84</v>
      </c>
      <c r="G416">
        <v>3.76</v>
      </c>
      <c r="H416">
        <v>5.42</v>
      </c>
      <c r="I416">
        <v>13.57</v>
      </c>
      <c r="J416">
        <v>11.4</v>
      </c>
      <c r="K416">
        <v>1.05208</v>
      </c>
      <c r="L416">
        <v>0.658265</v>
      </c>
      <c r="M416">
        <v>0.407196</v>
      </c>
      <c r="N416">
        <v>1.25977</v>
      </c>
      <c r="O416">
        <v>1.16125</v>
      </c>
      <c r="P416">
        <v>3.57754</v>
      </c>
      <c r="Q416">
        <v>0.446956</v>
      </c>
      <c r="R416">
        <v>0.350178</v>
      </c>
      <c r="S416">
        <v>16.9063</v>
      </c>
      <c r="T416">
        <v>0.163111</v>
      </c>
      <c r="U416">
        <v>4.46071</v>
      </c>
      <c r="V416">
        <v>1.43845</v>
      </c>
      <c r="W416">
        <v>2.44337</v>
      </c>
      <c r="X416">
        <v>0.945903</v>
      </c>
      <c r="Y416">
        <v>0.0468555</v>
      </c>
      <c r="Z416">
        <v>38.587</v>
      </c>
      <c r="AA416">
        <v>27.6682</v>
      </c>
      <c r="AB416">
        <v>10.7056</v>
      </c>
      <c r="AC416">
        <v>9.2473</v>
      </c>
      <c r="AD416">
        <v>1.49529</v>
      </c>
      <c r="AE416">
        <v>3.08689</v>
      </c>
      <c r="AF416">
        <v>20.6873</v>
      </c>
      <c r="AG416">
        <v>10.4299</v>
      </c>
    </row>
    <row r="417" spans="1:33">
      <c r="A417" t="s">
        <v>499</v>
      </c>
      <c r="B417">
        <v>4</v>
      </c>
      <c r="C417" t="s">
        <v>66</v>
      </c>
      <c r="D417" t="s">
        <v>35</v>
      </c>
      <c r="E417" t="s">
        <v>457</v>
      </c>
      <c r="F417">
        <v>4.27</v>
      </c>
      <c r="G417">
        <v>3.96</v>
      </c>
      <c r="H417">
        <v>5.13</v>
      </c>
      <c r="I417">
        <v>14.16</v>
      </c>
      <c r="J417">
        <v>14.4</v>
      </c>
      <c r="K417">
        <v>3.27959</v>
      </c>
      <c r="L417">
        <v>0.587148</v>
      </c>
      <c r="M417">
        <v>0.368005</v>
      </c>
      <c r="N417">
        <v>1.04852</v>
      </c>
      <c r="O417">
        <v>1.32959</v>
      </c>
      <c r="P417">
        <v>4.41091</v>
      </c>
      <c r="Q417">
        <v>0.660523</v>
      </c>
      <c r="R417">
        <v>0.387176</v>
      </c>
      <c r="S417">
        <v>13.3454</v>
      </c>
      <c r="T417">
        <v>0.144759</v>
      </c>
      <c r="U417">
        <v>4.83667</v>
      </c>
      <c r="V417">
        <v>4.18414</v>
      </c>
      <c r="W417">
        <v>0.78453</v>
      </c>
      <c r="X417">
        <v>1.15987</v>
      </c>
      <c r="Y417">
        <v>0.0864011</v>
      </c>
      <c r="Z417">
        <v>19.6662</v>
      </c>
      <c r="AA417">
        <v>16.2525</v>
      </c>
      <c r="AB417">
        <v>4.30639</v>
      </c>
      <c r="AC417">
        <v>3.42326</v>
      </c>
      <c r="AD417">
        <v>0.568941</v>
      </c>
      <c r="AE417">
        <v>4.39448</v>
      </c>
      <c r="AF417">
        <v>19.3361</v>
      </c>
      <c r="AG417">
        <v>18.9932</v>
      </c>
    </row>
    <row r="418" spans="1:33">
      <c r="A418" t="s">
        <v>500</v>
      </c>
      <c r="B418">
        <v>3</v>
      </c>
      <c r="C418" t="s">
        <v>38</v>
      </c>
      <c r="D418" t="s">
        <v>64</v>
      </c>
      <c r="E418" t="s">
        <v>457</v>
      </c>
      <c r="F418">
        <v>5.49</v>
      </c>
      <c r="G418">
        <v>3.93</v>
      </c>
      <c r="H418">
        <v>5.59</v>
      </c>
      <c r="I418">
        <v>15.75</v>
      </c>
      <c r="J418">
        <v>21</v>
      </c>
      <c r="K418">
        <v>1.75956</v>
      </c>
      <c r="L418">
        <v>0.314468</v>
      </c>
      <c r="M418">
        <v>0.312283</v>
      </c>
      <c r="N418">
        <v>1.56723</v>
      </c>
      <c r="O418">
        <v>1.10435</v>
      </c>
      <c r="P418">
        <v>3.02369</v>
      </c>
      <c r="Q418">
        <v>0.360057</v>
      </c>
      <c r="R418">
        <v>0.306928</v>
      </c>
      <c r="S418">
        <v>15.8155</v>
      </c>
      <c r="T418">
        <v>0.12922</v>
      </c>
      <c r="U418">
        <v>3.06734</v>
      </c>
      <c r="V418">
        <v>3.91858</v>
      </c>
      <c r="W418">
        <v>0.138939</v>
      </c>
      <c r="X418">
        <v>0.900557</v>
      </c>
      <c r="Y418">
        <v>0.0920833</v>
      </c>
      <c r="Z418">
        <v>27.6186</v>
      </c>
      <c r="AA418">
        <v>21.8304</v>
      </c>
      <c r="AB418">
        <v>4.41488</v>
      </c>
      <c r="AC418">
        <v>3.19738</v>
      </c>
      <c r="AD418">
        <v>0.780583</v>
      </c>
      <c r="AE418">
        <v>2.6925</v>
      </c>
      <c r="AF418">
        <v>17.9582</v>
      </c>
      <c r="AG418">
        <v>12.5682</v>
      </c>
    </row>
    <row r="419" spans="1:33">
      <c r="A419" t="s">
        <v>501</v>
      </c>
      <c r="B419">
        <v>4</v>
      </c>
      <c r="C419" t="s">
        <v>177</v>
      </c>
      <c r="D419" t="s">
        <v>58</v>
      </c>
      <c r="E419" t="s">
        <v>455</v>
      </c>
      <c r="F419">
        <v>7.13</v>
      </c>
      <c r="G419">
        <v>3.47</v>
      </c>
      <c r="H419">
        <v>5.9</v>
      </c>
      <c r="I419">
        <v>16.52</v>
      </c>
      <c r="J419">
        <v>1</v>
      </c>
      <c r="K419">
        <v>2.16286</v>
      </c>
      <c r="L419">
        <v>0.667914</v>
      </c>
      <c r="M419">
        <v>0.137931</v>
      </c>
      <c r="N419">
        <v>0.178403</v>
      </c>
      <c r="O419">
        <v>0.590671</v>
      </c>
      <c r="P419">
        <v>3.77569</v>
      </c>
      <c r="Q419">
        <v>0.125237</v>
      </c>
      <c r="R419">
        <v>0.383331</v>
      </c>
      <c r="S419">
        <v>11.8573</v>
      </c>
      <c r="T419">
        <v>0.447371</v>
      </c>
      <c r="U419">
        <v>4.74774</v>
      </c>
      <c r="V419">
        <v>10.315</v>
      </c>
      <c r="W419">
        <v>2.95056</v>
      </c>
      <c r="X419">
        <v>1.25161</v>
      </c>
      <c r="Y419">
        <v>0.0506015</v>
      </c>
      <c r="Z419">
        <v>53.3951</v>
      </c>
      <c r="AA419">
        <v>29.9421</v>
      </c>
      <c r="AB419">
        <v>18.9428</v>
      </c>
      <c r="AC419">
        <v>17.3752</v>
      </c>
      <c r="AD419">
        <v>2.16667</v>
      </c>
      <c r="AE419">
        <v>1.23694</v>
      </c>
      <c r="AF419">
        <v>8.1071</v>
      </c>
      <c r="AG419">
        <v>22.6099</v>
      </c>
    </row>
    <row r="420" spans="1:33">
      <c r="A420" t="s">
        <v>502</v>
      </c>
      <c r="B420" t="s">
        <v>144</v>
      </c>
      <c r="C420" t="s">
        <v>60</v>
      </c>
      <c r="D420" t="s">
        <v>64</v>
      </c>
      <c r="E420" t="s">
        <v>461</v>
      </c>
      <c r="F420">
        <v>3.99</v>
      </c>
      <c r="G420">
        <v>3.38</v>
      </c>
      <c r="H420">
        <v>5.34</v>
      </c>
      <c r="I420">
        <v>13.44</v>
      </c>
      <c r="J420">
        <v>13.2</v>
      </c>
      <c r="K420">
        <v>1.20334</v>
      </c>
      <c r="L420">
        <v>0.901259</v>
      </c>
      <c r="M420">
        <v>0.121066</v>
      </c>
      <c r="N420">
        <v>1.06231</v>
      </c>
      <c r="O420">
        <v>1.18626</v>
      </c>
      <c r="P420">
        <v>4.67496</v>
      </c>
      <c r="Q420">
        <v>0.520532</v>
      </c>
      <c r="R420">
        <v>0.611918</v>
      </c>
      <c r="S420">
        <v>19.176</v>
      </c>
      <c r="T420">
        <v>0.137348</v>
      </c>
      <c r="U420">
        <v>5.1005</v>
      </c>
      <c r="V420">
        <v>11.0713</v>
      </c>
      <c r="W420">
        <v>2.36449</v>
      </c>
      <c r="X420">
        <v>1.62091</v>
      </c>
      <c r="Y420">
        <v>0.137456</v>
      </c>
      <c r="Z420">
        <v>28.2182</v>
      </c>
      <c r="AA420">
        <v>18.4406</v>
      </c>
      <c r="AB420">
        <v>8.04514</v>
      </c>
      <c r="AC420">
        <v>7.08123</v>
      </c>
      <c r="AD420">
        <v>1.02971</v>
      </c>
      <c r="AE420">
        <v>2.64896</v>
      </c>
      <c r="AF420">
        <v>19.3127</v>
      </c>
      <c r="AG420">
        <v>15.3366</v>
      </c>
    </row>
    <row r="421" spans="1:33">
      <c r="A421" t="s">
        <v>503</v>
      </c>
      <c r="B421">
        <v>4</v>
      </c>
      <c r="C421" t="s">
        <v>45</v>
      </c>
      <c r="D421" t="s">
        <v>58</v>
      </c>
      <c r="E421" t="s">
        <v>473</v>
      </c>
      <c r="F421">
        <v>5.03</v>
      </c>
      <c r="G421">
        <v>2.92</v>
      </c>
      <c r="H421">
        <v>5.38</v>
      </c>
      <c r="I421">
        <v>14.17</v>
      </c>
      <c r="J421">
        <v>14.5</v>
      </c>
      <c r="K421">
        <v>2.4157</v>
      </c>
      <c r="L421">
        <v>0.464633</v>
      </c>
      <c r="M421">
        <v>0.373826</v>
      </c>
      <c r="N421">
        <v>0.840177</v>
      </c>
      <c r="O421">
        <v>0.731121</v>
      </c>
      <c r="P421">
        <v>3.65393</v>
      </c>
      <c r="Q421">
        <v>0.168455</v>
      </c>
      <c r="R421">
        <v>0.266897</v>
      </c>
      <c r="S421">
        <v>12.4704</v>
      </c>
      <c r="T421">
        <v>0.230887</v>
      </c>
      <c r="U421">
        <v>5.01207</v>
      </c>
      <c r="V421">
        <v>6.99186</v>
      </c>
      <c r="W421">
        <v>0.290786</v>
      </c>
      <c r="X421">
        <v>0.931886</v>
      </c>
      <c r="Y421">
        <v>0.0597</v>
      </c>
      <c r="Z421">
        <v>48.1922</v>
      </c>
      <c r="AA421">
        <v>33.5431</v>
      </c>
      <c r="AB421">
        <v>14.5683</v>
      </c>
      <c r="AC421">
        <v>11.9325</v>
      </c>
      <c r="AD421">
        <v>1.82039</v>
      </c>
      <c r="AE421">
        <v>2.77325</v>
      </c>
      <c r="AF421">
        <v>16.4437</v>
      </c>
      <c r="AG421">
        <v>17.8491</v>
      </c>
    </row>
    <row r="422" spans="1:33">
      <c r="A422" t="s">
        <v>504</v>
      </c>
      <c r="B422">
        <v>4</v>
      </c>
      <c r="C422" t="s">
        <v>50</v>
      </c>
      <c r="D422" t="s">
        <v>39</v>
      </c>
      <c r="E422" t="s">
        <v>455</v>
      </c>
      <c r="F422">
        <v>3.78</v>
      </c>
      <c r="G422">
        <v>3.94</v>
      </c>
      <c r="H422">
        <v>5.4</v>
      </c>
      <c r="I422">
        <v>13.64</v>
      </c>
      <c r="J422">
        <v>9.7</v>
      </c>
      <c r="K422">
        <v>1.36298</v>
      </c>
      <c r="L422">
        <v>0.777349</v>
      </c>
      <c r="M422">
        <v>0.20442</v>
      </c>
      <c r="N422">
        <v>1.22244</v>
      </c>
      <c r="O422">
        <v>1.12322</v>
      </c>
      <c r="P422">
        <v>3.26832</v>
      </c>
      <c r="Q422">
        <v>0.266235</v>
      </c>
      <c r="R422">
        <v>0.566698</v>
      </c>
      <c r="S422">
        <v>13.9742</v>
      </c>
      <c r="T422">
        <v>0.260647</v>
      </c>
      <c r="U422">
        <v>4.1512</v>
      </c>
      <c r="V422">
        <v>1.54172</v>
      </c>
      <c r="W422">
        <v>3.48828</v>
      </c>
      <c r="X422">
        <v>1.21343</v>
      </c>
      <c r="Y422">
        <v>0.0148202</v>
      </c>
      <c r="Z422">
        <v>41.0358</v>
      </c>
      <c r="AA422">
        <v>28.1566</v>
      </c>
      <c r="AB422">
        <v>10.6629</v>
      </c>
      <c r="AC422">
        <v>9.5942</v>
      </c>
      <c r="AD422">
        <v>1.40118</v>
      </c>
      <c r="AE422">
        <v>3.64229</v>
      </c>
      <c r="AF422">
        <v>15.5096</v>
      </c>
      <c r="AG422">
        <v>6.72523</v>
      </c>
    </row>
    <row r="423" spans="1:33">
      <c r="A423" t="s">
        <v>505</v>
      </c>
      <c r="B423">
        <v>4</v>
      </c>
      <c r="C423" t="s">
        <v>50</v>
      </c>
      <c r="D423" t="s">
        <v>39</v>
      </c>
      <c r="E423" t="s">
        <v>455</v>
      </c>
      <c r="F423">
        <v>3.38</v>
      </c>
      <c r="G423">
        <v>3.42</v>
      </c>
      <c r="H423">
        <v>5.51</v>
      </c>
      <c r="I423">
        <v>12.79</v>
      </c>
      <c r="J423">
        <v>11.8</v>
      </c>
      <c r="K423">
        <v>0.631155</v>
      </c>
      <c r="L423">
        <v>0.419736</v>
      </c>
      <c r="M423">
        <v>0.173871</v>
      </c>
      <c r="N423">
        <v>0.418033</v>
      </c>
      <c r="O423">
        <v>0.69865</v>
      </c>
      <c r="P423">
        <v>2.3068</v>
      </c>
      <c r="Q423">
        <v>0.0888475</v>
      </c>
      <c r="R423">
        <v>0.26644</v>
      </c>
      <c r="S423">
        <v>8.49433</v>
      </c>
      <c r="T423">
        <v>0.120268</v>
      </c>
      <c r="U423">
        <v>2.89829</v>
      </c>
      <c r="V423">
        <v>2.10375</v>
      </c>
      <c r="W423">
        <v>1.39748</v>
      </c>
      <c r="X423">
        <v>0.762869</v>
      </c>
      <c r="Y423">
        <v>0.027303</v>
      </c>
      <c r="Z423">
        <v>25.5918</v>
      </c>
      <c r="AA423">
        <v>16.1993</v>
      </c>
      <c r="AB423">
        <v>8.50429</v>
      </c>
      <c r="AC423">
        <v>7.78843</v>
      </c>
      <c r="AD423">
        <v>0.797926</v>
      </c>
      <c r="AE423">
        <v>1.56257</v>
      </c>
      <c r="AF423">
        <v>10.75</v>
      </c>
      <c r="AG423">
        <v>10.7438</v>
      </c>
    </row>
    <row r="424" spans="1:33">
      <c r="A424" t="s">
        <v>506</v>
      </c>
      <c r="B424" t="s">
        <v>144</v>
      </c>
      <c r="C424" t="s">
        <v>111</v>
      </c>
      <c r="D424" t="s">
        <v>58</v>
      </c>
      <c r="E424" t="s">
        <v>507</v>
      </c>
      <c r="F424">
        <v>4.26</v>
      </c>
      <c r="G424">
        <v>3.52</v>
      </c>
      <c r="H424">
        <v>5.23</v>
      </c>
      <c r="I424">
        <v>13.88</v>
      </c>
      <c r="J424">
        <v>12.8</v>
      </c>
      <c r="K424">
        <v>1.37863</v>
      </c>
      <c r="L424">
        <v>0.933537</v>
      </c>
      <c r="M424">
        <v>0.337868</v>
      </c>
      <c r="N424">
        <v>1.77226</v>
      </c>
      <c r="O424">
        <v>2.06382</v>
      </c>
      <c r="P424">
        <v>5.96268</v>
      </c>
      <c r="Q424">
        <v>0.525194</v>
      </c>
      <c r="R424">
        <v>0.475133</v>
      </c>
      <c r="S424">
        <v>17.3785</v>
      </c>
      <c r="T424">
        <v>0.13723</v>
      </c>
      <c r="U424">
        <v>2.11026</v>
      </c>
      <c r="V424">
        <v>7.19508</v>
      </c>
      <c r="W424">
        <v>1.86329</v>
      </c>
      <c r="X424">
        <v>1.44421</v>
      </c>
      <c r="Y424">
        <v>0.0700807</v>
      </c>
      <c r="Z424">
        <v>31.4796</v>
      </c>
      <c r="AA424">
        <v>23.3551</v>
      </c>
      <c r="AB424">
        <v>6.00365</v>
      </c>
      <c r="AC424">
        <v>5.19011</v>
      </c>
      <c r="AD424">
        <v>0.895461</v>
      </c>
      <c r="AE424">
        <v>4.49665</v>
      </c>
      <c r="AF424">
        <v>19.0419</v>
      </c>
      <c r="AG424">
        <v>14.239</v>
      </c>
    </row>
    <row r="425" spans="1:33">
      <c r="A425" t="s">
        <v>508</v>
      </c>
      <c r="B425">
        <v>4</v>
      </c>
      <c r="C425" t="s">
        <v>177</v>
      </c>
      <c r="D425" t="s">
        <v>64</v>
      </c>
      <c r="E425" t="s">
        <v>453</v>
      </c>
      <c r="F425">
        <v>4.08</v>
      </c>
      <c r="G425">
        <v>3.47</v>
      </c>
      <c r="H425">
        <v>5.29</v>
      </c>
      <c r="I425">
        <v>13.48</v>
      </c>
      <c r="J425">
        <v>13.1</v>
      </c>
      <c r="K425">
        <v>1.18494</v>
      </c>
      <c r="L425">
        <v>0.67478</v>
      </c>
      <c r="M425">
        <v>0.353392</v>
      </c>
      <c r="N425">
        <v>0.901642</v>
      </c>
      <c r="O425">
        <v>1.03669</v>
      </c>
      <c r="P425">
        <v>5.06561</v>
      </c>
      <c r="Q425">
        <v>0.404427</v>
      </c>
      <c r="R425">
        <v>0.34769</v>
      </c>
      <c r="S425">
        <v>11.0257</v>
      </c>
      <c r="T425">
        <v>0.2043</v>
      </c>
      <c r="U425">
        <v>4.48272</v>
      </c>
      <c r="V425">
        <v>8.86432</v>
      </c>
      <c r="W425">
        <v>0.0359153</v>
      </c>
      <c r="X425">
        <v>0.846602</v>
      </c>
      <c r="Y425">
        <v>0.0942394</v>
      </c>
      <c r="Z425">
        <v>45.9776</v>
      </c>
      <c r="AA425">
        <v>32.167</v>
      </c>
      <c r="AB425">
        <v>14.5065</v>
      </c>
      <c r="AC425">
        <v>12.9924</v>
      </c>
      <c r="AD425">
        <v>1.61752</v>
      </c>
      <c r="AE425">
        <v>4.50949</v>
      </c>
      <c r="AF425">
        <v>23.3824</v>
      </c>
      <c r="AG425">
        <v>14.5407</v>
      </c>
    </row>
    <row r="426" spans="1:33">
      <c r="A426" t="s">
        <v>509</v>
      </c>
      <c r="B426" t="s">
        <v>144</v>
      </c>
      <c r="C426" t="s">
        <v>45</v>
      </c>
      <c r="D426" t="s">
        <v>39</v>
      </c>
      <c r="E426" t="s">
        <v>482</v>
      </c>
      <c r="F426">
        <v>4.67</v>
      </c>
      <c r="G426">
        <v>2.93</v>
      </c>
      <c r="H426">
        <v>5.53</v>
      </c>
      <c r="I426">
        <v>14.16</v>
      </c>
      <c r="J426">
        <v>14.9</v>
      </c>
      <c r="K426">
        <v>1.31558</v>
      </c>
      <c r="L426">
        <v>0.742154</v>
      </c>
      <c r="M426">
        <v>0.673868</v>
      </c>
      <c r="N426">
        <v>1.64766</v>
      </c>
      <c r="O426">
        <v>1.53183</v>
      </c>
      <c r="P426">
        <v>5.79225</v>
      </c>
      <c r="Q426">
        <v>0.64385</v>
      </c>
      <c r="R426">
        <v>0.489999</v>
      </c>
      <c r="S426">
        <v>21.5564</v>
      </c>
      <c r="T426">
        <v>0.23041</v>
      </c>
      <c r="U426">
        <v>6.59689</v>
      </c>
      <c r="V426">
        <v>7.88667</v>
      </c>
      <c r="W426">
        <v>1.99868</v>
      </c>
      <c r="X426">
        <v>1.17497</v>
      </c>
      <c r="Y426">
        <v>0.160047</v>
      </c>
      <c r="Z426">
        <v>56.5444</v>
      </c>
      <c r="AA426">
        <v>39.477</v>
      </c>
      <c r="AB426">
        <v>13.9603</v>
      </c>
      <c r="AC426">
        <v>12.5367</v>
      </c>
      <c r="AD426">
        <v>1.62682</v>
      </c>
      <c r="AE426">
        <v>4.56445</v>
      </c>
      <c r="AF426">
        <v>25.8941</v>
      </c>
      <c r="AG426">
        <v>16.1677</v>
      </c>
    </row>
    <row r="427" spans="1:33">
      <c r="A427" t="s">
        <v>510</v>
      </c>
      <c r="B427">
        <v>4</v>
      </c>
      <c r="C427" t="s">
        <v>50</v>
      </c>
      <c r="D427" t="s">
        <v>35</v>
      </c>
      <c r="E427" t="s">
        <v>457</v>
      </c>
      <c r="F427">
        <v>4.69</v>
      </c>
      <c r="G427">
        <v>2.95</v>
      </c>
      <c r="H427">
        <v>5.19</v>
      </c>
      <c r="I427">
        <v>13.6</v>
      </c>
      <c r="J427">
        <v>16.8</v>
      </c>
      <c r="K427">
        <v>0.684934</v>
      </c>
      <c r="L427">
        <v>0.735147</v>
      </c>
      <c r="M427">
        <v>0.25012</v>
      </c>
      <c r="N427">
        <v>2.05981</v>
      </c>
      <c r="O427">
        <v>2.03077</v>
      </c>
      <c r="P427">
        <v>4.53283</v>
      </c>
      <c r="Q427">
        <v>0.492755</v>
      </c>
      <c r="R427">
        <v>0.366236</v>
      </c>
      <c r="S427">
        <v>19.5469</v>
      </c>
      <c r="T427">
        <v>0.306453</v>
      </c>
      <c r="U427">
        <v>4.14005</v>
      </c>
      <c r="V427">
        <v>3.35439</v>
      </c>
      <c r="W427">
        <v>0.171034</v>
      </c>
      <c r="X427">
        <v>0.815373</v>
      </c>
      <c r="Y427">
        <v>0.124904</v>
      </c>
      <c r="Z427">
        <v>35.9539</v>
      </c>
      <c r="AA427">
        <v>28.3829</v>
      </c>
      <c r="AB427">
        <v>8.15838</v>
      </c>
      <c r="AC427">
        <v>6.52356</v>
      </c>
      <c r="AD427">
        <v>1.52418</v>
      </c>
      <c r="AE427">
        <v>1.8161</v>
      </c>
      <c r="AF427">
        <v>16.0136</v>
      </c>
      <c r="AG427">
        <v>14.5132</v>
      </c>
    </row>
    <row r="428" spans="1:33">
      <c r="A428" t="s">
        <v>511</v>
      </c>
      <c r="B428">
        <v>4</v>
      </c>
      <c r="C428" t="s">
        <v>66</v>
      </c>
      <c r="D428" t="s">
        <v>39</v>
      </c>
      <c r="E428" t="s">
        <v>455</v>
      </c>
      <c r="F428">
        <v>4.16</v>
      </c>
      <c r="G428">
        <v>3.29</v>
      </c>
      <c r="H428">
        <v>5.71</v>
      </c>
      <c r="I428">
        <v>13.54</v>
      </c>
      <c r="J428">
        <v>8.7</v>
      </c>
      <c r="K428">
        <v>1.17406</v>
      </c>
      <c r="L428">
        <v>0.551168</v>
      </c>
      <c r="M428">
        <v>0.308729</v>
      </c>
      <c r="N428">
        <v>0.243766</v>
      </c>
      <c r="O428">
        <v>0.533279</v>
      </c>
      <c r="P428">
        <v>4.2897</v>
      </c>
      <c r="Q428">
        <v>0.30075</v>
      </c>
      <c r="R428">
        <v>0.497939</v>
      </c>
      <c r="S428">
        <v>8.32774</v>
      </c>
      <c r="T428">
        <v>0.137537</v>
      </c>
      <c r="U428">
        <v>2.68483</v>
      </c>
      <c r="V428">
        <v>6.13361</v>
      </c>
      <c r="W428">
        <v>2.29787</v>
      </c>
      <c r="X428">
        <v>0.912859</v>
      </c>
      <c r="Y428">
        <v>0.0530942</v>
      </c>
      <c r="Z428">
        <v>31.1477</v>
      </c>
      <c r="AA428">
        <v>21.3405</v>
      </c>
      <c r="AB428">
        <v>9.35529</v>
      </c>
      <c r="AC428">
        <v>8.2325</v>
      </c>
      <c r="AD428">
        <v>0.856551</v>
      </c>
      <c r="AE428">
        <v>3.11698</v>
      </c>
      <c r="AF428">
        <v>23.1988</v>
      </c>
      <c r="AG428">
        <v>7.70657</v>
      </c>
    </row>
    <row r="429" spans="1:33">
      <c r="A429" t="s">
        <v>512</v>
      </c>
      <c r="B429">
        <v>4</v>
      </c>
      <c r="C429" t="s">
        <v>50</v>
      </c>
      <c r="D429" t="s">
        <v>39</v>
      </c>
      <c r="E429" t="s">
        <v>455</v>
      </c>
      <c r="F429">
        <v>3.3</v>
      </c>
      <c r="G429">
        <v>3.46</v>
      </c>
      <c r="H429">
        <v>5.44</v>
      </c>
      <c r="I429">
        <v>12.7</v>
      </c>
      <c r="J429">
        <v>12.6</v>
      </c>
      <c r="K429">
        <v>0.815303</v>
      </c>
      <c r="L429">
        <v>0.463189</v>
      </c>
      <c r="M429">
        <v>0.290635</v>
      </c>
      <c r="N429">
        <v>0.351326</v>
      </c>
      <c r="O429">
        <v>0.550268</v>
      </c>
      <c r="P429">
        <v>3.01065</v>
      </c>
      <c r="Q429">
        <v>0.123432</v>
      </c>
      <c r="R429">
        <v>0.462561</v>
      </c>
      <c r="S429">
        <v>11.1382</v>
      </c>
      <c r="T429">
        <v>0.125612</v>
      </c>
      <c r="U429">
        <v>1.9511</v>
      </c>
      <c r="V429">
        <v>3.21435</v>
      </c>
      <c r="W429">
        <v>2.27536</v>
      </c>
      <c r="X429">
        <v>0.462611</v>
      </c>
      <c r="Y429">
        <v>0.038015</v>
      </c>
      <c r="Z429">
        <v>23.0568</v>
      </c>
      <c r="AA429">
        <v>16.3797</v>
      </c>
      <c r="AB429">
        <v>4.8911</v>
      </c>
      <c r="AC429">
        <v>4.4722</v>
      </c>
      <c r="AD429">
        <v>0.10346</v>
      </c>
      <c r="AE429">
        <v>2.84698</v>
      </c>
      <c r="AF429">
        <v>13.4089</v>
      </c>
      <c r="AG429">
        <v>10.2355</v>
      </c>
    </row>
    <row r="430" spans="1:33">
      <c r="A430" t="s">
        <v>513</v>
      </c>
      <c r="B430">
        <v>4</v>
      </c>
      <c r="C430" t="s">
        <v>177</v>
      </c>
      <c r="D430" t="s">
        <v>58</v>
      </c>
      <c r="E430" t="s">
        <v>455</v>
      </c>
      <c r="F430">
        <v>3.52</v>
      </c>
      <c r="G430">
        <v>3.8</v>
      </c>
      <c r="H430">
        <v>5.29</v>
      </c>
      <c r="I430">
        <v>13.1</v>
      </c>
      <c r="J430">
        <v>10.5</v>
      </c>
      <c r="K430">
        <v>1.21505</v>
      </c>
      <c r="L430">
        <v>0.836999</v>
      </c>
      <c r="M430">
        <v>0.443638</v>
      </c>
      <c r="N430">
        <v>1.3537</v>
      </c>
      <c r="O430">
        <v>1.24913</v>
      </c>
      <c r="P430">
        <v>5.4995</v>
      </c>
      <c r="Q430">
        <v>0.504678</v>
      </c>
      <c r="R430">
        <v>0.590983</v>
      </c>
      <c r="S430">
        <v>18.4944</v>
      </c>
      <c r="T430">
        <v>0.204019</v>
      </c>
      <c r="U430">
        <v>5.28858</v>
      </c>
      <c r="V430">
        <v>4.43499</v>
      </c>
      <c r="W430">
        <v>2.94915</v>
      </c>
      <c r="X430">
        <v>1.31877</v>
      </c>
      <c r="Y430">
        <v>0.0846813</v>
      </c>
      <c r="Z430">
        <v>37.1403</v>
      </c>
      <c r="AA430">
        <v>25.0127</v>
      </c>
      <c r="AB430">
        <v>13.2153</v>
      </c>
      <c r="AC430">
        <v>11.6226</v>
      </c>
      <c r="AD430">
        <v>1.12637</v>
      </c>
      <c r="AE430">
        <v>2.34927</v>
      </c>
      <c r="AF430">
        <v>22.8739</v>
      </c>
      <c r="AG430">
        <v>16.7176</v>
      </c>
    </row>
    <row r="431" spans="1:33">
      <c r="A431" t="s">
        <v>514</v>
      </c>
      <c r="B431">
        <v>4</v>
      </c>
      <c r="C431" t="s">
        <v>50</v>
      </c>
      <c r="D431" t="s">
        <v>64</v>
      </c>
      <c r="E431" t="s">
        <v>484</v>
      </c>
      <c r="F431">
        <v>4.45</v>
      </c>
      <c r="G431">
        <v>3.17</v>
      </c>
      <c r="H431">
        <v>5.18</v>
      </c>
      <c r="I431">
        <v>13.61</v>
      </c>
      <c r="J431">
        <v>15.5</v>
      </c>
      <c r="K431">
        <v>2.05526</v>
      </c>
      <c r="L431">
        <v>0.57757</v>
      </c>
      <c r="M431">
        <v>0.433939</v>
      </c>
      <c r="N431">
        <v>1.34812</v>
      </c>
      <c r="O431">
        <v>1.44467</v>
      </c>
      <c r="P431">
        <v>3.90883</v>
      </c>
      <c r="Q431">
        <v>0.268878</v>
      </c>
      <c r="R431">
        <v>0.286194</v>
      </c>
      <c r="S431">
        <v>17.0144</v>
      </c>
      <c r="T431">
        <v>0.110108</v>
      </c>
      <c r="U431">
        <v>4.02171</v>
      </c>
      <c r="V431">
        <v>5.95542</v>
      </c>
      <c r="W431">
        <v>1.30516</v>
      </c>
      <c r="X431">
        <v>0.950129</v>
      </c>
      <c r="Y431">
        <v>0.0850825</v>
      </c>
      <c r="Z431">
        <v>44.1206</v>
      </c>
      <c r="AA431">
        <v>31.264</v>
      </c>
      <c r="AB431">
        <v>11.2209</v>
      </c>
      <c r="AC431">
        <v>10.433</v>
      </c>
      <c r="AD431">
        <v>1.42678</v>
      </c>
      <c r="AE431">
        <v>4.06375</v>
      </c>
      <c r="AF431">
        <v>14.1029</v>
      </c>
      <c r="AG431">
        <v>14.9774</v>
      </c>
    </row>
    <row r="432" spans="1:33">
      <c r="A432" t="s">
        <v>515</v>
      </c>
      <c r="B432">
        <v>4</v>
      </c>
      <c r="C432" t="s">
        <v>177</v>
      </c>
      <c r="D432" t="s">
        <v>58</v>
      </c>
      <c r="E432" t="s">
        <v>455</v>
      </c>
      <c r="F432">
        <v>5.54</v>
      </c>
      <c r="G432">
        <v>3.9</v>
      </c>
      <c r="H432">
        <v>5.67</v>
      </c>
      <c r="I432">
        <v>15.45</v>
      </c>
      <c r="J432">
        <v>10.3</v>
      </c>
      <c r="K432">
        <v>0.70975</v>
      </c>
      <c r="L432">
        <v>0.766625</v>
      </c>
      <c r="M432">
        <v>0.436995</v>
      </c>
      <c r="N432">
        <v>0.489608</v>
      </c>
      <c r="O432">
        <v>0.743032</v>
      </c>
      <c r="P432">
        <v>2.88101</v>
      </c>
      <c r="Q432">
        <v>0.182825</v>
      </c>
      <c r="R432">
        <v>0.559492</v>
      </c>
      <c r="S432">
        <v>13.0847</v>
      </c>
      <c r="T432">
        <v>0.32161</v>
      </c>
      <c r="U432">
        <v>5.74577</v>
      </c>
      <c r="V432">
        <v>5.35627</v>
      </c>
      <c r="W432">
        <v>1.56341</v>
      </c>
      <c r="X432">
        <v>0.793038</v>
      </c>
      <c r="Y432">
        <v>0.0923518</v>
      </c>
      <c r="Z432">
        <v>41.5194</v>
      </c>
      <c r="AA432">
        <v>27.1115</v>
      </c>
      <c r="AB432">
        <v>13.4122</v>
      </c>
      <c r="AC432">
        <v>12.2055</v>
      </c>
      <c r="AD432">
        <v>0.951757</v>
      </c>
      <c r="AE432">
        <v>2.06307</v>
      </c>
      <c r="AF432">
        <v>17.0291</v>
      </c>
      <c r="AG432">
        <v>21.2169</v>
      </c>
    </row>
    <row r="433" spans="1:33">
      <c r="A433" t="s">
        <v>516</v>
      </c>
      <c r="B433">
        <v>4</v>
      </c>
      <c r="C433" t="s">
        <v>38</v>
      </c>
      <c r="D433" t="s">
        <v>58</v>
      </c>
      <c r="E433" t="s">
        <v>464</v>
      </c>
      <c r="F433">
        <v>4.18</v>
      </c>
      <c r="G433">
        <v>3.49</v>
      </c>
      <c r="H433">
        <v>5.01</v>
      </c>
      <c r="I433">
        <v>13.41</v>
      </c>
      <c r="J433">
        <v>11.1</v>
      </c>
      <c r="K433">
        <v>0.589018</v>
      </c>
      <c r="L433">
        <v>0.356836</v>
      </c>
      <c r="M433">
        <v>0.264938</v>
      </c>
      <c r="N433">
        <v>0.401148</v>
      </c>
      <c r="O433">
        <v>0.454959</v>
      </c>
      <c r="P433">
        <v>3.33596</v>
      </c>
      <c r="Q433">
        <v>0.229256</v>
      </c>
      <c r="R433">
        <v>0.416101</v>
      </c>
      <c r="S433">
        <v>6.94576</v>
      </c>
      <c r="T433">
        <v>0.222435</v>
      </c>
      <c r="U433">
        <v>2.56351</v>
      </c>
      <c r="V433">
        <v>4.82673</v>
      </c>
      <c r="W433">
        <v>2.76312</v>
      </c>
      <c r="X433">
        <v>0.699411</v>
      </c>
      <c r="Y433">
        <v>0.0303104</v>
      </c>
      <c r="Z433">
        <v>27.8926</v>
      </c>
      <c r="AA433">
        <v>19.6198</v>
      </c>
      <c r="AB433">
        <v>7.9157</v>
      </c>
      <c r="AC433">
        <v>7.0365</v>
      </c>
      <c r="AD433">
        <v>0.380179</v>
      </c>
      <c r="AE433">
        <v>2.75915</v>
      </c>
      <c r="AF433">
        <v>21.7439</v>
      </c>
      <c r="AG433">
        <v>10.2438</v>
      </c>
    </row>
    <row r="434" spans="1:33">
      <c r="A434" t="s">
        <v>517</v>
      </c>
      <c r="B434">
        <v>4</v>
      </c>
      <c r="C434" t="s">
        <v>66</v>
      </c>
      <c r="D434" t="s">
        <v>58</v>
      </c>
      <c r="E434" t="s">
        <v>453</v>
      </c>
      <c r="F434">
        <v>3.89</v>
      </c>
      <c r="G434">
        <v>2.76</v>
      </c>
      <c r="H434">
        <v>5.26</v>
      </c>
      <c r="I434">
        <v>12.67</v>
      </c>
      <c r="J434">
        <v>9.8</v>
      </c>
      <c r="K434">
        <v>1.58193</v>
      </c>
      <c r="L434">
        <v>0.584613</v>
      </c>
      <c r="M434">
        <v>0.505067</v>
      </c>
      <c r="N434">
        <v>0.821966</v>
      </c>
      <c r="O434">
        <v>0.9595</v>
      </c>
      <c r="P434">
        <v>3.01112</v>
      </c>
      <c r="Q434">
        <v>0.286711</v>
      </c>
      <c r="R434">
        <v>0.0634783</v>
      </c>
      <c r="S434">
        <v>12.2494</v>
      </c>
      <c r="T434">
        <v>0.326433</v>
      </c>
      <c r="U434">
        <v>5.16579</v>
      </c>
      <c r="V434">
        <v>8.88395</v>
      </c>
      <c r="W434">
        <v>1.47507</v>
      </c>
      <c r="X434">
        <v>1.07212</v>
      </c>
      <c r="Y434">
        <v>0.0761861</v>
      </c>
      <c r="Z434">
        <v>60.024</v>
      </c>
      <c r="AA434">
        <v>39.2167</v>
      </c>
      <c r="AB434">
        <v>19.7954</v>
      </c>
      <c r="AC434">
        <v>17.827</v>
      </c>
      <c r="AD434">
        <v>1.99341</v>
      </c>
      <c r="AE434">
        <v>4.62235</v>
      </c>
      <c r="AF434">
        <v>8.50469</v>
      </c>
      <c r="AG434">
        <v>18.9764</v>
      </c>
    </row>
    <row r="435" spans="1:33">
      <c r="A435" t="s">
        <v>518</v>
      </c>
      <c r="B435">
        <v>4</v>
      </c>
      <c r="C435" t="s">
        <v>177</v>
      </c>
      <c r="D435" t="s">
        <v>58</v>
      </c>
      <c r="E435" t="s">
        <v>455</v>
      </c>
      <c r="F435">
        <v>4.1</v>
      </c>
      <c r="G435">
        <v>3.69</v>
      </c>
      <c r="H435">
        <v>5.64</v>
      </c>
      <c r="I435">
        <v>14.01</v>
      </c>
      <c r="J435">
        <v>8.7</v>
      </c>
      <c r="K435">
        <v>0.883246</v>
      </c>
      <c r="L435">
        <v>0.755113</v>
      </c>
      <c r="M435">
        <v>0.522406</v>
      </c>
      <c r="N435">
        <v>0.974844</v>
      </c>
      <c r="O435">
        <v>1.24093</v>
      </c>
      <c r="P435">
        <v>5.29316</v>
      </c>
      <c r="Q435">
        <v>0.376693</v>
      </c>
      <c r="R435">
        <v>0.540618</v>
      </c>
      <c r="S435">
        <v>16.7024</v>
      </c>
      <c r="T435">
        <v>0.178696</v>
      </c>
      <c r="U435">
        <v>5.48465</v>
      </c>
      <c r="V435">
        <v>6.03843</v>
      </c>
      <c r="W435">
        <v>3.4578</v>
      </c>
      <c r="X435">
        <v>1.06138</v>
      </c>
      <c r="Y435">
        <v>0.0969674</v>
      </c>
      <c r="Z435">
        <v>40.2738</v>
      </c>
      <c r="AA435">
        <v>27.6336</v>
      </c>
      <c r="AB435">
        <v>14.5298</v>
      </c>
      <c r="AC435">
        <v>12.6318</v>
      </c>
      <c r="AD435">
        <v>1.18905</v>
      </c>
      <c r="AE435">
        <v>2.15265</v>
      </c>
      <c r="AF435">
        <v>22.1294</v>
      </c>
      <c r="AG435">
        <v>16.1024</v>
      </c>
    </row>
    <row r="436" spans="1:33">
      <c r="A436" t="s">
        <v>519</v>
      </c>
      <c r="B436">
        <v>3</v>
      </c>
      <c r="C436" t="s">
        <v>34</v>
      </c>
      <c r="D436" t="s">
        <v>39</v>
      </c>
      <c r="E436" t="s">
        <v>520</v>
      </c>
      <c r="F436">
        <v>4.48</v>
      </c>
      <c r="G436">
        <v>3.1</v>
      </c>
      <c r="H436">
        <v>5.2</v>
      </c>
      <c r="I436">
        <v>13.53</v>
      </c>
      <c r="J436">
        <v>14.2</v>
      </c>
      <c r="K436">
        <v>1.49009</v>
      </c>
      <c r="L436">
        <v>0.794274</v>
      </c>
      <c r="M436">
        <v>0.563144</v>
      </c>
      <c r="N436">
        <v>1.20478</v>
      </c>
      <c r="O436">
        <v>1.4744</v>
      </c>
      <c r="P436">
        <v>6.2339</v>
      </c>
      <c r="Q436">
        <v>0.498186</v>
      </c>
      <c r="R436">
        <v>0.494426</v>
      </c>
      <c r="S436">
        <v>21.3262</v>
      </c>
      <c r="T436">
        <v>0.172483</v>
      </c>
      <c r="U436">
        <v>4.55999</v>
      </c>
      <c r="V436">
        <v>9.12834</v>
      </c>
      <c r="W436">
        <v>0.901733</v>
      </c>
      <c r="X436">
        <v>1.23541</v>
      </c>
      <c r="Y436">
        <v>0.136226</v>
      </c>
      <c r="Z436">
        <v>36.7178</v>
      </c>
      <c r="AA436">
        <v>26.565</v>
      </c>
      <c r="AB436">
        <v>3.68284</v>
      </c>
      <c r="AC436">
        <v>3.43312</v>
      </c>
      <c r="AD436">
        <v>1.27293</v>
      </c>
      <c r="AE436">
        <v>2.5452</v>
      </c>
      <c r="AF436">
        <v>16.2541</v>
      </c>
      <c r="AG436">
        <v>11.3366</v>
      </c>
    </row>
    <row r="437" spans="1:33">
      <c r="A437" t="s">
        <v>521</v>
      </c>
      <c r="B437">
        <v>3</v>
      </c>
      <c r="C437" t="s">
        <v>111</v>
      </c>
      <c r="D437" t="s">
        <v>58</v>
      </c>
      <c r="E437" t="s">
        <v>457</v>
      </c>
      <c r="F437">
        <v>4.29</v>
      </c>
      <c r="G437">
        <v>3.67</v>
      </c>
      <c r="H437">
        <v>5.21</v>
      </c>
      <c r="I437">
        <v>14.03</v>
      </c>
      <c r="J437">
        <v>15.6</v>
      </c>
      <c r="K437">
        <v>2.37361</v>
      </c>
      <c r="L437">
        <v>0.696474</v>
      </c>
      <c r="M437">
        <v>0.487652</v>
      </c>
      <c r="N437">
        <v>2.01262</v>
      </c>
      <c r="O437">
        <v>1.54635</v>
      </c>
      <c r="P437">
        <v>5.26632</v>
      </c>
      <c r="Q437">
        <v>0.525875</v>
      </c>
      <c r="R437">
        <v>0.39144</v>
      </c>
      <c r="S437">
        <v>12.68</v>
      </c>
      <c r="T437">
        <v>0.180507</v>
      </c>
      <c r="U437">
        <v>5.31783</v>
      </c>
      <c r="V437">
        <v>9.05552</v>
      </c>
      <c r="W437">
        <v>0.659241</v>
      </c>
      <c r="X437">
        <v>1.15177</v>
      </c>
      <c r="Y437">
        <v>0.119013</v>
      </c>
      <c r="Z437">
        <v>21.5965</v>
      </c>
      <c r="AA437">
        <v>14.0071</v>
      </c>
      <c r="AB437">
        <v>4.34272</v>
      </c>
      <c r="AC437">
        <v>4.16651</v>
      </c>
      <c r="AD437">
        <v>0.838589</v>
      </c>
      <c r="AE437">
        <v>1.86378</v>
      </c>
      <c r="AF437">
        <v>17.0509</v>
      </c>
      <c r="AG437">
        <v>13.8779</v>
      </c>
    </row>
    <row r="438" spans="1:33">
      <c r="A438" t="s">
        <v>522</v>
      </c>
      <c r="B438">
        <v>3</v>
      </c>
      <c r="C438" t="s">
        <v>38</v>
      </c>
      <c r="D438" t="s">
        <v>64</v>
      </c>
      <c r="E438" t="s">
        <v>455</v>
      </c>
      <c r="F438">
        <v>3.58</v>
      </c>
      <c r="G438">
        <v>3.54</v>
      </c>
      <c r="H438">
        <v>5.45</v>
      </c>
      <c r="I438">
        <v>13.14</v>
      </c>
      <c r="J438">
        <v>11.3</v>
      </c>
      <c r="K438">
        <v>1.39493</v>
      </c>
      <c r="L438">
        <v>0.440619</v>
      </c>
      <c r="M438">
        <v>0.318618</v>
      </c>
      <c r="N438">
        <v>0.471626</v>
      </c>
      <c r="O438">
        <v>0.51568</v>
      </c>
      <c r="P438">
        <v>3.30851</v>
      </c>
      <c r="Q438">
        <v>0.202164</v>
      </c>
      <c r="R438">
        <v>0.404598</v>
      </c>
      <c r="S438">
        <v>9.00572</v>
      </c>
      <c r="T438">
        <v>0.252188</v>
      </c>
      <c r="U438">
        <v>3.31689</v>
      </c>
      <c r="V438">
        <v>6.09198</v>
      </c>
      <c r="W438">
        <v>2.50232</v>
      </c>
      <c r="X438">
        <v>1.19319</v>
      </c>
      <c r="Y438">
        <v>0.00357694</v>
      </c>
      <c r="Z438">
        <v>40.6182</v>
      </c>
      <c r="AA438">
        <v>26.6222</v>
      </c>
      <c r="AB438">
        <v>12.6593</v>
      </c>
      <c r="AC438">
        <v>11.4951</v>
      </c>
      <c r="AD438">
        <v>0.839042</v>
      </c>
      <c r="AE438">
        <v>2.30629</v>
      </c>
      <c r="AF438">
        <v>14.8508</v>
      </c>
      <c r="AG438">
        <v>10.1145</v>
      </c>
    </row>
    <row r="439" spans="1:33">
      <c r="A439" t="s">
        <v>523</v>
      </c>
      <c r="B439">
        <v>3</v>
      </c>
      <c r="C439" t="s">
        <v>42</v>
      </c>
      <c r="D439" t="s">
        <v>35</v>
      </c>
      <c r="E439" t="s">
        <v>524</v>
      </c>
      <c r="F439">
        <v>6.23</v>
      </c>
      <c r="G439">
        <v>3.05</v>
      </c>
      <c r="H439">
        <v>5.44</v>
      </c>
      <c r="I439">
        <v>15.58</v>
      </c>
      <c r="J439">
        <v>12.2</v>
      </c>
      <c r="K439">
        <v>0.798883</v>
      </c>
      <c r="L439">
        <v>0.888171</v>
      </c>
      <c r="M439">
        <v>0.71706</v>
      </c>
      <c r="N439">
        <v>2.13721</v>
      </c>
      <c r="O439">
        <v>1.53925</v>
      </c>
      <c r="P439">
        <v>4.99868</v>
      </c>
      <c r="Q439">
        <v>0.496018</v>
      </c>
      <c r="R439">
        <v>0.645791</v>
      </c>
      <c r="S439">
        <v>12.3589</v>
      </c>
      <c r="T439">
        <v>0.284773</v>
      </c>
      <c r="U439">
        <v>5.25865</v>
      </c>
      <c r="V439">
        <v>15.7804</v>
      </c>
      <c r="W439">
        <v>3.81797</v>
      </c>
      <c r="X439">
        <v>2.29373</v>
      </c>
      <c r="Y439">
        <v>0.177135</v>
      </c>
      <c r="Z439">
        <v>46.7457</v>
      </c>
      <c r="AA439">
        <v>30.1825</v>
      </c>
      <c r="AB439">
        <v>13.4299</v>
      </c>
      <c r="AC439">
        <v>11.6265</v>
      </c>
      <c r="AD439">
        <v>2.08191</v>
      </c>
      <c r="AE439">
        <v>5.65904</v>
      </c>
      <c r="AF439">
        <v>35.6625</v>
      </c>
      <c r="AG439">
        <v>29.5155</v>
      </c>
    </row>
    <row r="440" spans="1:33">
      <c r="A440" t="s">
        <v>525</v>
      </c>
      <c r="B440">
        <v>4</v>
      </c>
      <c r="C440" t="s">
        <v>42</v>
      </c>
      <c r="D440" t="s">
        <v>58</v>
      </c>
      <c r="E440" t="s">
        <v>484</v>
      </c>
      <c r="F440">
        <v>4.15</v>
      </c>
      <c r="G440">
        <v>3.02</v>
      </c>
      <c r="H440">
        <v>5.4</v>
      </c>
      <c r="I440">
        <v>13.32</v>
      </c>
      <c r="J440">
        <v>15.2</v>
      </c>
      <c r="K440">
        <v>0.729131</v>
      </c>
      <c r="L440">
        <v>0.840522</v>
      </c>
      <c r="M440">
        <v>0.479074</v>
      </c>
      <c r="N440">
        <v>1.29137</v>
      </c>
      <c r="O440">
        <v>1.68185</v>
      </c>
      <c r="P440">
        <v>5.00744</v>
      </c>
      <c r="Q440">
        <v>0.399748</v>
      </c>
      <c r="R440">
        <v>0.632338</v>
      </c>
      <c r="S440">
        <v>12.906</v>
      </c>
      <c r="T440">
        <v>0.206562</v>
      </c>
      <c r="U440">
        <v>4.6775</v>
      </c>
      <c r="V440">
        <v>5.58404</v>
      </c>
      <c r="W440">
        <v>1.52137</v>
      </c>
      <c r="X440">
        <v>1.2376</v>
      </c>
      <c r="Y440">
        <v>0.157038</v>
      </c>
      <c r="Z440">
        <v>37.5984</v>
      </c>
      <c r="AA440">
        <v>28.0591</v>
      </c>
      <c r="AB440">
        <v>9.78587</v>
      </c>
      <c r="AC440">
        <v>8.76831</v>
      </c>
      <c r="AD440">
        <v>1.27026</v>
      </c>
      <c r="AE440">
        <v>3.33506</v>
      </c>
      <c r="AF440">
        <v>27.6021</v>
      </c>
      <c r="AG440">
        <v>14.6333</v>
      </c>
    </row>
    <row r="441" spans="1:33">
      <c r="A441" t="s">
        <v>526</v>
      </c>
      <c r="B441">
        <v>3</v>
      </c>
      <c r="C441" t="s">
        <v>38</v>
      </c>
      <c r="D441" t="s">
        <v>64</v>
      </c>
      <c r="E441" t="s">
        <v>455</v>
      </c>
      <c r="F441">
        <v>4.67</v>
      </c>
      <c r="G441">
        <v>3.7</v>
      </c>
      <c r="H441">
        <v>5.47</v>
      </c>
      <c r="I441">
        <v>14.41</v>
      </c>
      <c r="J441">
        <v>10.8</v>
      </c>
      <c r="K441">
        <v>0.957611</v>
      </c>
      <c r="L441">
        <v>0.776568</v>
      </c>
      <c r="M441">
        <v>0.390085</v>
      </c>
      <c r="N441">
        <v>0.861561</v>
      </c>
      <c r="O441">
        <v>0.955064</v>
      </c>
      <c r="P441">
        <v>4.93523</v>
      </c>
      <c r="Q441">
        <v>0.397662</v>
      </c>
      <c r="R441">
        <v>0.62775</v>
      </c>
      <c r="S441">
        <v>15.0957</v>
      </c>
      <c r="T441">
        <v>0.294218</v>
      </c>
      <c r="U441">
        <v>3.95435</v>
      </c>
      <c r="V441">
        <v>9.05235</v>
      </c>
      <c r="W441">
        <v>2.04569</v>
      </c>
      <c r="X441">
        <v>1.43734</v>
      </c>
      <c r="Y441">
        <v>0.102424</v>
      </c>
      <c r="Z441">
        <v>39.86</v>
      </c>
      <c r="AA441">
        <v>28.0282</v>
      </c>
      <c r="AB441">
        <v>10.168</v>
      </c>
      <c r="AC441">
        <v>8.74616</v>
      </c>
      <c r="AD441">
        <v>1.22691</v>
      </c>
      <c r="AE441">
        <v>3.41305</v>
      </c>
      <c r="AF441">
        <v>14.2048</v>
      </c>
      <c r="AG441">
        <v>20.93</v>
      </c>
    </row>
    <row r="442" spans="1:33">
      <c r="A442" t="s">
        <v>527</v>
      </c>
      <c r="B442">
        <v>3</v>
      </c>
      <c r="C442" t="s">
        <v>34</v>
      </c>
      <c r="D442" t="s">
        <v>39</v>
      </c>
      <c r="E442" t="s">
        <v>453</v>
      </c>
      <c r="F442">
        <v>4.3</v>
      </c>
      <c r="G442">
        <v>3.53</v>
      </c>
      <c r="H442">
        <v>5.35</v>
      </c>
      <c r="I442">
        <v>13.84</v>
      </c>
      <c r="J442">
        <v>13</v>
      </c>
      <c r="K442">
        <v>1.34248</v>
      </c>
      <c r="L442">
        <v>0.882651</v>
      </c>
      <c r="M442">
        <v>0.556226</v>
      </c>
      <c r="N442">
        <v>1.27874</v>
      </c>
      <c r="O442">
        <v>1.43923</v>
      </c>
      <c r="P442">
        <v>5.3497</v>
      </c>
      <c r="Q442">
        <v>0.26465</v>
      </c>
      <c r="R442">
        <v>0.349801</v>
      </c>
      <c r="S442">
        <v>13.6919</v>
      </c>
      <c r="T442">
        <v>0.188195</v>
      </c>
      <c r="U442">
        <v>3.90663</v>
      </c>
      <c r="V442">
        <v>4.09281</v>
      </c>
      <c r="W442">
        <v>1.83221</v>
      </c>
      <c r="X442">
        <v>0.928268</v>
      </c>
      <c r="Y442">
        <v>0.0401102</v>
      </c>
      <c r="Z442">
        <v>42.437</v>
      </c>
      <c r="AA442">
        <v>29.9743</v>
      </c>
      <c r="AB442">
        <v>11.1864</v>
      </c>
      <c r="AC442">
        <v>9.56637</v>
      </c>
      <c r="AD442">
        <v>1.49565</v>
      </c>
      <c r="AE442">
        <v>3.37467</v>
      </c>
      <c r="AF442">
        <v>17.0783</v>
      </c>
      <c r="AG442">
        <v>12.2924</v>
      </c>
    </row>
    <row r="443" spans="1:33">
      <c r="A443" t="s">
        <v>528</v>
      </c>
      <c r="B443">
        <v>3</v>
      </c>
      <c r="C443" t="s">
        <v>177</v>
      </c>
      <c r="D443" t="s">
        <v>39</v>
      </c>
      <c r="E443" t="s">
        <v>457</v>
      </c>
      <c r="F443">
        <v>4.58</v>
      </c>
      <c r="G443">
        <v>3.68</v>
      </c>
      <c r="H443">
        <v>5.53</v>
      </c>
      <c r="I443">
        <v>14.62</v>
      </c>
      <c r="J443">
        <v>16</v>
      </c>
      <c r="K443">
        <v>1.875</v>
      </c>
      <c r="L443">
        <v>0.294261</v>
      </c>
      <c r="M443">
        <v>0.308599</v>
      </c>
      <c r="N443">
        <v>0.891202</v>
      </c>
      <c r="O443">
        <v>1.01153</v>
      </c>
      <c r="P443">
        <v>3.22663</v>
      </c>
      <c r="Q443">
        <v>0.436808</v>
      </c>
      <c r="R443">
        <v>0.272705</v>
      </c>
      <c r="S443">
        <v>13.683</v>
      </c>
      <c r="T443">
        <v>0.210865</v>
      </c>
      <c r="U443">
        <v>3.46458</v>
      </c>
      <c r="V443">
        <v>5.23785</v>
      </c>
      <c r="W443">
        <v>0.809022</v>
      </c>
      <c r="X443">
        <v>0.838454</v>
      </c>
      <c r="Y443">
        <v>0.0715339</v>
      </c>
      <c r="Z443">
        <v>43.597</v>
      </c>
      <c r="AA443">
        <v>31.3988</v>
      </c>
      <c r="AB443">
        <v>10.5638</v>
      </c>
      <c r="AC443">
        <v>9.01664</v>
      </c>
      <c r="AD443">
        <v>1.54869</v>
      </c>
      <c r="AE443">
        <v>3.72807</v>
      </c>
      <c r="AF443">
        <v>24.299</v>
      </c>
      <c r="AG443">
        <v>14.7811</v>
      </c>
    </row>
    <row r="444" spans="1:33">
      <c r="A444" t="s">
        <v>529</v>
      </c>
      <c r="B444">
        <v>4</v>
      </c>
      <c r="C444" t="s">
        <v>66</v>
      </c>
      <c r="D444" t="s">
        <v>64</v>
      </c>
      <c r="E444" t="s">
        <v>520</v>
      </c>
      <c r="F444">
        <v>2.98</v>
      </c>
      <c r="G444">
        <v>3.58</v>
      </c>
      <c r="H444">
        <v>5.58</v>
      </c>
      <c r="I444">
        <v>12.89</v>
      </c>
      <c r="J444">
        <v>13.8</v>
      </c>
      <c r="K444">
        <v>1.17608</v>
      </c>
      <c r="L444">
        <v>0.860508</v>
      </c>
      <c r="M444">
        <v>0.327305</v>
      </c>
      <c r="N444">
        <v>1.09277</v>
      </c>
      <c r="O444">
        <v>1.73313</v>
      </c>
      <c r="P444">
        <v>5.44922</v>
      </c>
      <c r="Q444">
        <v>0.406062</v>
      </c>
      <c r="R444">
        <v>0.695391</v>
      </c>
      <c r="S444">
        <v>15.869</v>
      </c>
      <c r="T444">
        <v>0.171183</v>
      </c>
      <c r="U444">
        <v>3.89879</v>
      </c>
      <c r="V444">
        <v>5.59387</v>
      </c>
      <c r="W444">
        <v>3.21015</v>
      </c>
      <c r="X444">
        <v>1.27183</v>
      </c>
      <c r="Y444">
        <v>0.126148</v>
      </c>
      <c r="Z444">
        <v>36.3202</v>
      </c>
      <c r="AA444">
        <v>29.4919</v>
      </c>
      <c r="AB444">
        <v>3.47559</v>
      </c>
      <c r="AC444">
        <v>3.15477</v>
      </c>
      <c r="AD444">
        <v>1.33274</v>
      </c>
      <c r="AE444">
        <v>3.60301</v>
      </c>
      <c r="AF444">
        <v>18.7065</v>
      </c>
      <c r="AG444">
        <v>16.525</v>
      </c>
    </row>
    <row r="445" spans="1:33">
      <c r="A445" t="s">
        <v>530</v>
      </c>
      <c r="B445">
        <v>3</v>
      </c>
      <c r="C445" t="s">
        <v>66</v>
      </c>
      <c r="D445" t="s">
        <v>35</v>
      </c>
      <c r="E445" t="s">
        <v>457</v>
      </c>
      <c r="F445">
        <v>4.14</v>
      </c>
      <c r="G445">
        <v>3.55</v>
      </c>
      <c r="H445">
        <v>5.45</v>
      </c>
      <c r="I445">
        <v>13.82</v>
      </c>
      <c r="J445">
        <v>14.6</v>
      </c>
      <c r="K445">
        <v>1.35507</v>
      </c>
      <c r="L445">
        <v>0.5727</v>
      </c>
      <c r="M445">
        <v>0.238276</v>
      </c>
      <c r="N445">
        <v>1.79618</v>
      </c>
      <c r="O445">
        <v>2.31788</v>
      </c>
      <c r="P445">
        <v>5.93303</v>
      </c>
      <c r="Q445">
        <v>0.348283</v>
      </c>
      <c r="R445">
        <v>0.375169</v>
      </c>
      <c r="S445">
        <v>18.9166</v>
      </c>
      <c r="T445">
        <v>0.26608</v>
      </c>
      <c r="U445">
        <v>3.77739</v>
      </c>
      <c r="V445">
        <v>2.8536</v>
      </c>
      <c r="W445">
        <v>0.62459</v>
      </c>
      <c r="X445">
        <v>0.788695</v>
      </c>
      <c r="Y445">
        <v>0.0963452</v>
      </c>
      <c r="Z445">
        <v>25.7329</v>
      </c>
      <c r="AA445">
        <v>20.7037</v>
      </c>
      <c r="AB445">
        <v>7.07793</v>
      </c>
      <c r="AC445">
        <v>5.71395</v>
      </c>
      <c r="AD445">
        <v>1.25874</v>
      </c>
      <c r="AE445">
        <v>2.09616</v>
      </c>
      <c r="AF445">
        <v>13.6507</v>
      </c>
      <c r="AG445">
        <v>13.4653</v>
      </c>
    </row>
    <row r="446" spans="1:33">
      <c r="A446" t="s">
        <v>531</v>
      </c>
      <c r="B446">
        <v>3</v>
      </c>
      <c r="C446" t="s">
        <v>60</v>
      </c>
      <c r="D446" t="s">
        <v>64</v>
      </c>
      <c r="E446" t="s">
        <v>457</v>
      </c>
      <c r="F446">
        <v>4.12</v>
      </c>
      <c r="G446">
        <v>3.69</v>
      </c>
      <c r="H446">
        <v>5.13</v>
      </c>
      <c r="I446">
        <v>13.77</v>
      </c>
      <c r="J446">
        <v>17.3</v>
      </c>
      <c r="K446">
        <v>2.88284</v>
      </c>
      <c r="L446">
        <v>0.50234</v>
      </c>
      <c r="M446">
        <v>0.589766</v>
      </c>
      <c r="N446">
        <v>1.33106</v>
      </c>
      <c r="O446">
        <v>1.74335</v>
      </c>
      <c r="P446">
        <v>5.18176</v>
      </c>
      <c r="Q446">
        <v>0.563454</v>
      </c>
      <c r="R446">
        <v>0.342318</v>
      </c>
      <c r="S446">
        <v>17.5641</v>
      </c>
      <c r="T446">
        <v>0.262925</v>
      </c>
      <c r="U446">
        <v>2.38331</v>
      </c>
      <c r="V446">
        <v>6.63613</v>
      </c>
      <c r="W446">
        <v>1.84187</v>
      </c>
      <c r="X446">
        <v>0.99115</v>
      </c>
      <c r="Y446">
        <v>0.0477085</v>
      </c>
      <c r="Z446">
        <v>41.2091</v>
      </c>
      <c r="AA446">
        <v>31.9949</v>
      </c>
      <c r="AB446">
        <v>6.72315</v>
      </c>
      <c r="AC446">
        <v>4.90708</v>
      </c>
      <c r="AD446">
        <v>1.65005</v>
      </c>
      <c r="AE446">
        <v>3.99223</v>
      </c>
      <c r="AF446">
        <v>23.9998</v>
      </c>
      <c r="AG446">
        <v>21.1926</v>
      </c>
    </row>
    <row r="447" spans="1:33">
      <c r="A447" t="s">
        <v>532</v>
      </c>
      <c r="B447">
        <v>4</v>
      </c>
      <c r="C447" t="s">
        <v>111</v>
      </c>
      <c r="D447" t="s">
        <v>58</v>
      </c>
      <c r="E447" t="s">
        <v>493</v>
      </c>
      <c r="F447">
        <v>5.08</v>
      </c>
      <c r="G447">
        <v>4.23</v>
      </c>
      <c r="H447">
        <v>5.27</v>
      </c>
      <c r="I447">
        <v>14.84</v>
      </c>
      <c r="J447">
        <v>16.3</v>
      </c>
      <c r="K447">
        <v>1.95712</v>
      </c>
      <c r="L447">
        <v>0.940387</v>
      </c>
      <c r="M447">
        <v>0.530773</v>
      </c>
      <c r="N447">
        <v>1.44698</v>
      </c>
      <c r="O447">
        <v>1.26228</v>
      </c>
      <c r="P447">
        <v>4.76075</v>
      </c>
      <c r="Q447">
        <v>0.366829</v>
      </c>
      <c r="R447">
        <v>0.875939</v>
      </c>
      <c r="S447">
        <v>20.6203</v>
      </c>
      <c r="T447">
        <v>0.29926</v>
      </c>
      <c r="U447">
        <v>5.70229</v>
      </c>
      <c r="V447">
        <v>11.7162</v>
      </c>
      <c r="W447">
        <v>2.89719</v>
      </c>
      <c r="X447">
        <v>1.98647</v>
      </c>
      <c r="Y447">
        <v>0.218342</v>
      </c>
      <c r="Z447">
        <v>41.2854</v>
      </c>
      <c r="AA447">
        <v>28.9446</v>
      </c>
      <c r="AB447">
        <v>8.83343</v>
      </c>
      <c r="AC447">
        <v>7.99381</v>
      </c>
      <c r="AD447">
        <v>1.107</v>
      </c>
      <c r="AE447">
        <v>3.39281</v>
      </c>
      <c r="AF447">
        <v>24.8378</v>
      </c>
      <c r="AG447">
        <v>20.1336</v>
      </c>
    </row>
    <row r="448" spans="1:33">
      <c r="A448" t="s">
        <v>533</v>
      </c>
      <c r="B448">
        <v>2</v>
      </c>
      <c r="C448" t="s">
        <v>34</v>
      </c>
      <c r="D448" t="s">
        <v>58</v>
      </c>
      <c r="E448" t="s">
        <v>457</v>
      </c>
      <c r="F448">
        <v>4.25</v>
      </c>
      <c r="G448">
        <v>4.07</v>
      </c>
      <c r="H448">
        <v>4.97</v>
      </c>
      <c r="I448">
        <v>14.26</v>
      </c>
      <c r="J448">
        <v>20.9</v>
      </c>
      <c r="K448">
        <v>2.22549</v>
      </c>
      <c r="L448">
        <v>0.292731</v>
      </c>
      <c r="M448">
        <v>0.606698</v>
      </c>
      <c r="N448">
        <v>1.17776</v>
      </c>
      <c r="O448">
        <v>0.980052</v>
      </c>
      <c r="P448">
        <v>3.67826</v>
      </c>
      <c r="Q448">
        <v>0.495422</v>
      </c>
      <c r="R448">
        <v>0.456177</v>
      </c>
      <c r="S448">
        <v>10.4812</v>
      </c>
      <c r="T448">
        <v>0.188819</v>
      </c>
      <c r="U448">
        <v>2.35287</v>
      </c>
      <c r="V448">
        <v>4.28064</v>
      </c>
      <c r="W448">
        <v>2.50297</v>
      </c>
      <c r="X448">
        <v>1.1204</v>
      </c>
      <c r="Y448">
        <v>0.112519</v>
      </c>
      <c r="Z448">
        <v>28.5703</v>
      </c>
      <c r="AA448">
        <v>22.9559</v>
      </c>
      <c r="AB448">
        <v>1.97919</v>
      </c>
      <c r="AC448">
        <v>0.831884</v>
      </c>
      <c r="AD448">
        <v>1.14516</v>
      </c>
      <c r="AE448">
        <v>4.96818</v>
      </c>
      <c r="AF448">
        <v>26.187</v>
      </c>
      <c r="AG448">
        <v>14.4977</v>
      </c>
    </row>
    <row r="449" spans="1:33">
      <c r="A449" t="s">
        <v>534</v>
      </c>
      <c r="B449">
        <v>4</v>
      </c>
      <c r="C449" t="s">
        <v>111</v>
      </c>
      <c r="D449" t="s">
        <v>58</v>
      </c>
      <c r="E449" t="s">
        <v>493</v>
      </c>
      <c r="F449">
        <v>5.16</v>
      </c>
      <c r="G449">
        <v>4.61</v>
      </c>
      <c r="H449">
        <v>5.01</v>
      </c>
      <c r="I449">
        <v>15.16</v>
      </c>
      <c r="J449">
        <v>19.1</v>
      </c>
      <c r="K449">
        <v>0.308202</v>
      </c>
      <c r="L449">
        <v>0.537238</v>
      </c>
      <c r="M449">
        <v>0.452412</v>
      </c>
      <c r="N449">
        <v>1.24051</v>
      </c>
      <c r="O449">
        <v>1.00886</v>
      </c>
      <c r="P449">
        <v>4.53715</v>
      </c>
      <c r="Q449">
        <v>0.575503</v>
      </c>
      <c r="R449">
        <v>0.503416</v>
      </c>
      <c r="S449">
        <v>17.7763</v>
      </c>
      <c r="T449">
        <v>0.186963</v>
      </c>
      <c r="U449">
        <v>3.81086</v>
      </c>
      <c r="V449">
        <v>9.36725</v>
      </c>
      <c r="W449">
        <v>0.174883</v>
      </c>
      <c r="X449">
        <v>1.29353</v>
      </c>
      <c r="Y449">
        <v>0.225322</v>
      </c>
      <c r="Z449">
        <v>27.4363</v>
      </c>
      <c r="AA449">
        <v>20.531</v>
      </c>
      <c r="AB449">
        <v>5.89518</v>
      </c>
      <c r="AC449">
        <v>4.98535</v>
      </c>
      <c r="AD449">
        <v>1.02268</v>
      </c>
      <c r="AE449">
        <v>2.19808</v>
      </c>
      <c r="AF449">
        <v>29.4133</v>
      </c>
      <c r="AG449">
        <v>17.4099</v>
      </c>
    </row>
    <row r="450" spans="1:33">
      <c r="A450" t="s">
        <v>535</v>
      </c>
      <c r="B450">
        <v>3</v>
      </c>
      <c r="C450" t="s">
        <v>45</v>
      </c>
      <c r="D450" t="s">
        <v>39</v>
      </c>
      <c r="E450" t="s">
        <v>455</v>
      </c>
      <c r="F450">
        <v>3.94</v>
      </c>
      <c r="G450">
        <v>2.97</v>
      </c>
      <c r="H450">
        <v>5.49</v>
      </c>
      <c r="I450">
        <v>13.04</v>
      </c>
      <c r="J450">
        <v>7.8</v>
      </c>
      <c r="K450">
        <v>1.17524</v>
      </c>
      <c r="L450">
        <v>0.583293</v>
      </c>
      <c r="M450">
        <v>0.728487</v>
      </c>
      <c r="N450">
        <v>0.705238</v>
      </c>
      <c r="O450">
        <v>0.860106</v>
      </c>
      <c r="P450">
        <v>2.84971</v>
      </c>
      <c r="Q450">
        <v>0.235816</v>
      </c>
      <c r="R450">
        <v>0.556559</v>
      </c>
      <c r="S450">
        <v>12.0046</v>
      </c>
      <c r="T450">
        <v>0.248657</v>
      </c>
      <c r="U450">
        <v>4.76324</v>
      </c>
      <c r="V450">
        <v>7.82201</v>
      </c>
      <c r="W450">
        <v>1.90484</v>
      </c>
      <c r="X450">
        <v>0.924221</v>
      </c>
      <c r="Y450">
        <v>0.108289</v>
      </c>
      <c r="Z450">
        <v>37.587</v>
      </c>
      <c r="AA450">
        <v>25.951</v>
      </c>
      <c r="AB450">
        <v>10.0212</v>
      </c>
      <c r="AC450">
        <v>9.028</v>
      </c>
      <c r="AD450">
        <v>1.03015</v>
      </c>
      <c r="AE450">
        <v>2.48096</v>
      </c>
      <c r="AF450">
        <v>16.5396</v>
      </c>
      <c r="AG450">
        <v>19.52</v>
      </c>
    </row>
    <row r="451" spans="1:33">
      <c r="A451" t="s">
        <v>536</v>
      </c>
      <c r="B451">
        <v>3</v>
      </c>
      <c r="C451" t="s">
        <v>66</v>
      </c>
      <c r="D451" t="s">
        <v>39</v>
      </c>
      <c r="E451" t="s">
        <v>455</v>
      </c>
      <c r="F451">
        <v>4.55</v>
      </c>
      <c r="G451">
        <v>3.87</v>
      </c>
      <c r="H451">
        <v>5.31</v>
      </c>
      <c r="I451">
        <v>14.29</v>
      </c>
      <c r="J451">
        <v>9.6</v>
      </c>
      <c r="K451">
        <v>0.246995</v>
      </c>
      <c r="L451">
        <v>0.507856</v>
      </c>
      <c r="M451">
        <v>0.290517</v>
      </c>
      <c r="N451">
        <v>0.486241</v>
      </c>
      <c r="O451">
        <v>0.892917</v>
      </c>
      <c r="P451">
        <v>4.43519</v>
      </c>
      <c r="Q451">
        <v>0.290971</v>
      </c>
      <c r="R451">
        <v>0.410611</v>
      </c>
      <c r="S451">
        <v>10.5976</v>
      </c>
      <c r="T451">
        <v>0.166822</v>
      </c>
      <c r="U451">
        <v>4.44332</v>
      </c>
      <c r="V451">
        <v>5.0164</v>
      </c>
      <c r="W451">
        <v>2.62151</v>
      </c>
      <c r="X451">
        <v>1.02478</v>
      </c>
      <c r="Y451">
        <v>0.0690224</v>
      </c>
      <c r="Z451">
        <v>30.8573</v>
      </c>
      <c r="AA451">
        <v>22.1613</v>
      </c>
      <c r="AB451">
        <v>9.86375</v>
      </c>
      <c r="AC451">
        <v>8.47663</v>
      </c>
      <c r="AD451">
        <v>1.20953</v>
      </c>
      <c r="AE451">
        <v>2.15604</v>
      </c>
      <c r="AF451">
        <v>15.6997</v>
      </c>
      <c r="AG451">
        <v>18.7562</v>
      </c>
    </row>
    <row r="452" spans="1:33">
      <c r="A452" t="s">
        <v>537</v>
      </c>
      <c r="B452">
        <v>3</v>
      </c>
      <c r="C452" t="s">
        <v>66</v>
      </c>
      <c r="D452" t="s">
        <v>39</v>
      </c>
      <c r="E452" t="s">
        <v>455</v>
      </c>
      <c r="F452">
        <v>3.96</v>
      </c>
      <c r="G452">
        <v>3.24</v>
      </c>
      <c r="H452">
        <v>5.55</v>
      </c>
      <c r="I452">
        <v>13.28</v>
      </c>
      <c r="J452">
        <v>11.7</v>
      </c>
      <c r="K452">
        <v>1.29831</v>
      </c>
      <c r="L452">
        <v>0.714529</v>
      </c>
      <c r="M452">
        <v>0.41326</v>
      </c>
      <c r="N452">
        <v>0.779818</v>
      </c>
      <c r="O452">
        <v>1.36162</v>
      </c>
      <c r="P452">
        <v>3.79631</v>
      </c>
      <c r="Q452">
        <v>0.144949</v>
      </c>
      <c r="R452">
        <v>0.546684</v>
      </c>
      <c r="S452">
        <v>14.8894</v>
      </c>
      <c r="T452">
        <v>0.298936</v>
      </c>
      <c r="U452">
        <v>2.99284</v>
      </c>
      <c r="V452">
        <v>4.18748</v>
      </c>
      <c r="W452">
        <v>2.88078</v>
      </c>
      <c r="X452">
        <v>0.756712</v>
      </c>
      <c r="Y452">
        <v>0.034541</v>
      </c>
      <c r="Z452">
        <v>42.9891</v>
      </c>
      <c r="AA452">
        <v>29.7445</v>
      </c>
      <c r="AB452">
        <v>11.9567</v>
      </c>
      <c r="AC452">
        <v>10.4078</v>
      </c>
      <c r="AD452">
        <v>1.42672</v>
      </c>
      <c r="AE452">
        <v>2.02632</v>
      </c>
      <c r="AF452">
        <v>15.3794</v>
      </c>
      <c r="AG452">
        <v>17.3514</v>
      </c>
    </row>
    <row r="453" spans="1:33">
      <c r="A453" t="s">
        <v>538</v>
      </c>
      <c r="B453">
        <v>3</v>
      </c>
      <c r="C453" t="s">
        <v>38</v>
      </c>
      <c r="D453" t="s">
        <v>64</v>
      </c>
      <c r="E453" t="s">
        <v>455</v>
      </c>
      <c r="F453">
        <v>3.14</v>
      </c>
      <c r="G453">
        <v>3.59</v>
      </c>
      <c r="H453">
        <v>5.33</v>
      </c>
      <c r="I453">
        <v>12.62</v>
      </c>
      <c r="J453">
        <v>11</v>
      </c>
      <c r="K453">
        <v>1.15059</v>
      </c>
      <c r="L453">
        <v>0.714673</v>
      </c>
      <c r="M453">
        <v>0.544023</v>
      </c>
      <c r="N453">
        <v>1.09994</v>
      </c>
      <c r="O453">
        <v>1.09807</v>
      </c>
      <c r="P453">
        <v>3.55569</v>
      </c>
      <c r="Q453">
        <v>0.315399</v>
      </c>
      <c r="R453">
        <v>0.379959</v>
      </c>
      <c r="S453">
        <v>14.5802</v>
      </c>
      <c r="T453">
        <v>0.261434</v>
      </c>
      <c r="U453">
        <v>5.8383</v>
      </c>
      <c r="V453">
        <v>7.55025</v>
      </c>
      <c r="W453">
        <v>1.13585</v>
      </c>
      <c r="X453">
        <v>1.47392</v>
      </c>
      <c r="Y453">
        <v>0.0898258</v>
      </c>
      <c r="Z453">
        <v>49.7552</v>
      </c>
      <c r="AA453">
        <v>32.7353</v>
      </c>
      <c r="AB453">
        <v>14.6997</v>
      </c>
      <c r="AC453">
        <v>13.691</v>
      </c>
      <c r="AD453">
        <v>1.20905</v>
      </c>
      <c r="AE453">
        <v>3.28036</v>
      </c>
      <c r="AF453">
        <v>20.4984</v>
      </c>
      <c r="AG453">
        <v>17.0377</v>
      </c>
    </row>
    <row r="454" spans="1:33">
      <c r="A454" t="s">
        <v>539</v>
      </c>
      <c r="B454">
        <v>3</v>
      </c>
      <c r="C454" t="s">
        <v>111</v>
      </c>
      <c r="D454" t="s">
        <v>64</v>
      </c>
      <c r="E454" t="s">
        <v>455</v>
      </c>
      <c r="F454">
        <v>4.06</v>
      </c>
      <c r="G454">
        <v>4.58</v>
      </c>
      <c r="H454">
        <v>4.9</v>
      </c>
      <c r="I454">
        <v>14.13</v>
      </c>
      <c r="J454">
        <v>13.9</v>
      </c>
      <c r="K454">
        <v>0.893122</v>
      </c>
      <c r="L454">
        <v>0.930189</v>
      </c>
      <c r="M454">
        <v>0.445031</v>
      </c>
      <c r="N454">
        <v>1.17961</v>
      </c>
      <c r="O454">
        <v>1.30104</v>
      </c>
      <c r="P454">
        <v>5.94335</v>
      </c>
      <c r="Q454">
        <v>0.607308</v>
      </c>
      <c r="R454">
        <v>0.828743</v>
      </c>
      <c r="S454">
        <v>19.1152</v>
      </c>
      <c r="T454">
        <v>0.3209</v>
      </c>
      <c r="U454">
        <v>5.65797</v>
      </c>
      <c r="V454">
        <v>11.0011</v>
      </c>
      <c r="W454">
        <v>2.5345</v>
      </c>
      <c r="X454">
        <v>1.55326</v>
      </c>
      <c r="Y454">
        <v>0.100865</v>
      </c>
      <c r="Z454">
        <v>50.8985</v>
      </c>
      <c r="AA454">
        <v>34.6085</v>
      </c>
      <c r="AB454">
        <v>14.5487</v>
      </c>
      <c r="AC454">
        <v>13.324</v>
      </c>
      <c r="AD454">
        <v>1.18278</v>
      </c>
      <c r="AE454">
        <v>4.09979</v>
      </c>
      <c r="AF454">
        <v>28.6539</v>
      </c>
      <c r="AG454">
        <v>17.2695</v>
      </c>
    </row>
    <row r="455" spans="1:33">
      <c r="A455" t="s">
        <v>540</v>
      </c>
      <c r="B455">
        <v>3</v>
      </c>
      <c r="C455" t="s">
        <v>42</v>
      </c>
      <c r="D455" t="s">
        <v>35</v>
      </c>
      <c r="E455" t="s">
        <v>457</v>
      </c>
      <c r="F455">
        <v>4.32</v>
      </c>
      <c r="G455">
        <v>3.95</v>
      </c>
      <c r="H455">
        <v>5.19</v>
      </c>
      <c r="I455">
        <v>14.25</v>
      </c>
      <c r="J455">
        <v>18.7</v>
      </c>
      <c r="K455">
        <v>2.96887</v>
      </c>
      <c r="L455">
        <v>0.642629</v>
      </c>
      <c r="M455">
        <v>0.341478</v>
      </c>
      <c r="N455">
        <v>1.32668</v>
      </c>
      <c r="O455">
        <v>1.65002</v>
      </c>
      <c r="P455">
        <v>3.94146</v>
      </c>
      <c r="Q455">
        <v>0.693438</v>
      </c>
      <c r="R455">
        <v>0.586513</v>
      </c>
      <c r="S455">
        <v>15.9638</v>
      </c>
      <c r="T455">
        <v>0.237499</v>
      </c>
      <c r="U455">
        <v>4.58659</v>
      </c>
      <c r="V455">
        <v>5.01416</v>
      </c>
      <c r="W455">
        <v>0.531073</v>
      </c>
      <c r="X455">
        <v>1.06596</v>
      </c>
      <c r="Y455">
        <v>0.142254</v>
      </c>
      <c r="Z455">
        <v>40.4333</v>
      </c>
      <c r="AA455">
        <v>31.9742</v>
      </c>
      <c r="AB455">
        <v>8.46742</v>
      </c>
      <c r="AC455">
        <v>6.5556</v>
      </c>
      <c r="AD455">
        <v>1.3467</v>
      </c>
      <c r="AE455">
        <v>3.20494</v>
      </c>
      <c r="AF455">
        <v>22.5274</v>
      </c>
      <c r="AG455">
        <v>13.592</v>
      </c>
    </row>
    <row r="456" spans="1:33">
      <c r="A456" t="s">
        <v>541</v>
      </c>
      <c r="B456" t="s">
        <v>144</v>
      </c>
      <c r="C456" t="s">
        <v>50</v>
      </c>
      <c r="D456" t="s">
        <v>39</v>
      </c>
      <c r="E456" t="s">
        <v>461</v>
      </c>
      <c r="F456">
        <v>3.47</v>
      </c>
      <c r="G456">
        <v>2.83</v>
      </c>
      <c r="H456">
        <v>5.39</v>
      </c>
      <c r="I456">
        <v>12.49</v>
      </c>
      <c r="J456">
        <v>8.6</v>
      </c>
      <c r="K456">
        <v>1.88054</v>
      </c>
      <c r="L456">
        <v>0.567722</v>
      </c>
      <c r="M456">
        <v>0.490391</v>
      </c>
      <c r="N456">
        <v>1.02836</v>
      </c>
      <c r="O456">
        <v>0.844571</v>
      </c>
      <c r="P456">
        <v>4.19419</v>
      </c>
      <c r="Q456">
        <v>0.596725</v>
      </c>
      <c r="R456">
        <v>0.493486</v>
      </c>
      <c r="S456">
        <v>22.6743</v>
      </c>
      <c r="T456">
        <v>0.26198</v>
      </c>
      <c r="U456">
        <v>4.09307</v>
      </c>
      <c r="V456">
        <v>12.4163</v>
      </c>
      <c r="W456">
        <v>2.21387</v>
      </c>
      <c r="X456">
        <v>1.48269</v>
      </c>
      <c r="Y456">
        <v>0.109335</v>
      </c>
      <c r="Z456">
        <v>47.3369</v>
      </c>
      <c r="AA456">
        <v>27.8933</v>
      </c>
      <c r="AB456">
        <v>21.013</v>
      </c>
      <c r="AC456">
        <v>19.0755</v>
      </c>
      <c r="AD456">
        <v>1.86119</v>
      </c>
      <c r="AE456">
        <v>4.83052</v>
      </c>
      <c r="AF456">
        <v>22.2473</v>
      </c>
      <c r="AG456">
        <v>30.7906</v>
      </c>
    </row>
    <row r="457" spans="1:33">
      <c r="A457" t="s">
        <v>542</v>
      </c>
      <c r="B457" t="s">
        <v>144</v>
      </c>
      <c r="C457" t="s">
        <v>34</v>
      </c>
      <c r="D457" t="s">
        <v>64</v>
      </c>
      <c r="E457" t="s">
        <v>461</v>
      </c>
      <c r="F457">
        <v>5.1</v>
      </c>
      <c r="G457">
        <v>3.8</v>
      </c>
      <c r="H457">
        <v>5.19</v>
      </c>
      <c r="I457">
        <v>14.91</v>
      </c>
      <c r="J457">
        <v>12.6</v>
      </c>
      <c r="K457">
        <v>0.402236</v>
      </c>
      <c r="L457">
        <v>1.01132</v>
      </c>
      <c r="M457">
        <v>0.491671</v>
      </c>
      <c r="N457">
        <v>1.28798</v>
      </c>
      <c r="O457">
        <v>1.48695</v>
      </c>
      <c r="P457">
        <v>6.52852</v>
      </c>
      <c r="Q457">
        <v>0.647223</v>
      </c>
      <c r="R457">
        <v>0.559768</v>
      </c>
      <c r="S457">
        <v>19.8567</v>
      </c>
      <c r="T457">
        <v>0.190611</v>
      </c>
      <c r="U457">
        <v>4.68028</v>
      </c>
      <c r="V457">
        <v>12.1733</v>
      </c>
      <c r="W457">
        <v>0.545946</v>
      </c>
      <c r="X457">
        <v>1.76341</v>
      </c>
      <c r="Y457">
        <v>0.134774</v>
      </c>
      <c r="Z457">
        <v>30.3468</v>
      </c>
      <c r="AA457">
        <v>18.6952</v>
      </c>
      <c r="AB457">
        <v>12.0544</v>
      </c>
      <c r="AC457">
        <v>10.7895</v>
      </c>
      <c r="AD457">
        <v>1.28279</v>
      </c>
      <c r="AE457">
        <v>2.16053</v>
      </c>
      <c r="AF457">
        <v>22.0187</v>
      </c>
      <c r="AG457">
        <v>19.5503</v>
      </c>
    </row>
    <row r="458" spans="1:33">
      <c r="A458" t="s">
        <v>543</v>
      </c>
      <c r="B458">
        <v>3</v>
      </c>
      <c r="C458" t="s">
        <v>55</v>
      </c>
      <c r="D458" t="s">
        <v>35</v>
      </c>
      <c r="E458" t="s">
        <v>524</v>
      </c>
      <c r="F458">
        <v>3.55</v>
      </c>
      <c r="G458">
        <v>3.11</v>
      </c>
      <c r="H458">
        <v>5.32</v>
      </c>
      <c r="I458">
        <v>12.79</v>
      </c>
      <c r="J458">
        <v>12.8</v>
      </c>
      <c r="K458">
        <v>1.33203</v>
      </c>
      <c r="L458">
        <v>0.834768</v>
      </c>
      <c r="M458">
        <v>0.568932</v>
      </c>
      <c r="N458">
        <v>1.80084</v>
      </c>
      <c r="O458">
        <v>1.62194</v>
      </c>
      <c r="P458">
        <v>5.52942</v>
      </c>
      <c r="Q458">
        <v>0.407296</v>
      </c>
      <c r="R458">
        <v>0.614617</v>
      </c>
      <c r="S458">
        <v>16.2959</v>
      </c>
      <c r="T458">
        <v>0.0301089</v>
      </c>
      <c r="U458">
        <v>4.14684</v>
      </c>
      <c r="V458">
        <v>12.796</v>
      </c>
      <c r="W458">
        <v>5.17963</v>
      </c>
      <c r="X458">
        <v>1.99626</v>
      </c>
      <c r="Y458">
        <v>0.197184</v>
      </c>
      <c r="Z458">
        <v>25.5947</v>
      </c>
      <c r="AA458">
        <v>16.2662</v>
      </c>
      <c r="AB458">
        <v>7.41901</v>
      </c>
      <c r="AC458">
        <v>7.08892</v>
      </c>
      <c r="AD458">
        <v>1.056</v>
      </c>
      <c r="AE458">
        <v>3.50494</v>
      </c>
      <c r="AF458">
        <v>23.6474</v>
      </c>
      <c r="AG458">
        <v>18.4157</v>
      </c>
    </row>
    <row r="459" spans="1:33">
      <c r="A459" t="s">
        <v>544</v>
      </c>
      <c r="B459">
        <v>4</v>
      </c>
      <c r="C459" t="s">
        <v>60</v>
      </c>
      <c r="D459" t="s">
        <v>64</v>
      </c>
      <c r="E459" t="s">
        <v>493</v>
      </c>
      <c r="F459">
        <v>5.25</v>
      </c>
      <c r="G459">
        <v>3.69</v>
      </c>
      <c r="H459">
        <v>5.62</v>
      </c>
      <c r="I459">
        <v>14.69</v>
      </c>
      <c r="J459">
        <v>17.8</v>
      </c>
      <c r="K459">
        <v>0.232185</v>
      </c>
      <c r="L459">
        <v>0.518732</v>
      </c>
      <c r="M459">
        <v>0.603307</v>
      </c>
      <c r="N459">
        <v>0.798706</v>
      </c>
      <c r="O459">
        <v>0.665654</v>
      </c>
      <c r="P459">
        <v>5.17445</v>
      </c>
      <c r="Q459">
        <v>0.171693</v>
      </c>
      <c r="R459">
        <v>0.533248</v>
      </c>
      <c r="S459">
        <v>18.0687</v>
      </c>
      <c r="T459">
        <v>0.187187</v>
      </c>
      <c r="U459">
        <v>4.27879</v>
      </c>
      <c r="V459">
        <v>3.49585</v>
      </c>
      <c r="W459">
        <v>1.00682</v>
      </c>
      <c r="X459">
        <v>0.554528</v>
      </c>
      <c r="Y459">
        <v>0.0689608</v>
      </c>
      <c r="Z459">
        <v>37.1988</v>
      </c>
      <c r="AA459">
        <v>29.0792</v>
      </c>
      <c r="AB459">
        <v>4.98971</v>
      </c>
      <c r="AC459">
        <v>3.77995</v>
      </c>
      <c r="AD459">
        <v>1.28227</v>
      </c>
      <c r="AE459">
        <v>2.0607</v>
      </c>
      <c r="AF459">
        <v>16.0507</v>
      </c>
      <c r="AG459">
        <v>2.79358</v>
      </c>
    </row>
    <row r="460" spans="1:33">
      <c r="A460" t="s">
        <v>545</v>
      </c>
      <c r="B460">
        <v>3</v>
      </c>
      <c r="C460" t="s">
        <v>66</v>
      </c>
      <c r="D460" t="s">
        <v>39</v>
      </c>
      <c r="E460" t="s">
        <v>455</v>
      </c>
      <c r="F460">
        <v>2.95</v>
      </c>
      <c r="G460">
        <v>3.17</v>
      </c>
      <c r="H460">
        <v>5.38</v>
      </c>
      <c r="I460">
        <v>12</v>
      </c>
      <c r="J460">
        <v>11.9</v>
      </c>
      <c r="K460">
        <v>0.298907</v>
      </c>
      <c r="L460">
        <v>0.614278</v>
      </c>
      <c r="M460">
        <v>0.488387</v>
      </c>
      <c r="N460">
        <v>1.01039</v>
      </c>
      <c r="O460">
        <v>1.13375</v>
      </c>
      <c r="P460">
        <v>5.44277</v>
      </c>
      <c r="Q460">
        <v>0.419717</v>
      </c>
      <c r="R460">
        <v>0.646863</v>
      </c>
      <c r="S460">
        <v>15.679</v>
      </c>
      <c r="T460">
        <v>0.372017</v>
      </c>
      <c r="U460">
        <v>4.32288</v>
      </c>
      <c r="V460">
        <v>3.17566</v>
      </c>
      <c r="W460">
        <v>3.68309</v>
      </c>
      <c r="X460">
        <v>0.791655</v>
      </c>
      <c r="Y460">
        <v>0.0204253</v>
      </c>
      <c r="Z460">
        <v>56.4316</v>
      </c>
      <c r="AA460">
        <v>40.7411</v>
      </c>
      <c r="AB460">
        <v>13.7209</v>
      </c>
      <c r="AC460">
        <v>12.0434</v>
      </c>
      <c r="AD460">
        <v>1.40485</v>
      </c>
      <c r="AE460">
        <v>3.14054</v>
      </c>
      <c r="AF460">
        <v>20.9113</v>
      </c>
      <c r="AG460">
        <v>11.1625</v>
      </c>
    </row>
    <row r="461" spans="1:33">
      <c r="A461" t="s">
        <v>546</v>
      </c>
      <c r="B461">
        <v>3</v>
      </c>
      <c r="C461" t="s">
        <v>66</v>
      </c>
      <c r="D461" t="s">
        <v>39</v>
      </c>
      <c r="E461" t="s">
        <v>455</v>
      </c>
      <c r="F461">
        <v>3.37</v>
      </c>
      <c r="G461">
        <v>3.79</v>
      </c>
      <c r="H461">
        <v>4.96</v>
      </c>
      <c r="I461">
        <v>12.83</v>
      </c>
      <c r="J461">
        <v>9.4</v>
      </c>
      <c r="K461">
        <v>2.05038</v>
      </c>
      <c r="L461">
        <v>0.647013</v>
      </c>
      <c r="M461">
        <v>0.190509</v>
      </c>
      <c r="N461">
        <v>0.886705</v>
      </c>
      <c r="O461">
        <v>1.27953</v>
      </c>
      <c r="P461">
        <v>3.20332</v>
      </c>
      <c r="Q461">
        <v>0.21535</v>
      </c>
      <c r="R461">
        <v>0.413431</v>
      </c>
      <c r="S461">
        <v>9.45635</v>
      </c>
      <c r="T461">
        <v>0.209846</v>
      </c>
      <c r="U461">
        <v>5.088</v>
      </c>
      <c r="V461">
        <v>5.27588</v>
      </c>
      <c r="W461">
        <v>2.71577</v>
      </c>
      <c r="X461">
        <v>1.62121</v>
      </c>
      <c r="Y461">
        <v>0.00139253</v>
      </c>
      <c r="Z461">
        <v>35.2614</v>
      </c>
      <c r="AA461">
        <v>24.8829</v>
      </c>
      <c r="AB461">
        <v>10.9297</v>
      </c>
      <c r="AC461">
        <v>9.38344</v>
      </c>
      <c r="AD461">
        <v>1.09391</v>
      </c>
      <c r="AE461">
        <v>4.16351</v>
      </c>
      <c r="AF461">
        <v>21.902</v>
      </c>
      <c r="AG461">
        <v>11.3972</v>
      </c>
    </row>
    <row r="462" spans="1:33">
      <c r="A462" t="s">
        <v>547</v>
      </c>
      <c r="B462">
        <v>3</v>
      </c>
      <c r="C462" t="s">
        <v>66</v>
      </c>
      <c r="D462" t="s">
        <v>39</v>
      </c>
      <c r="E462" t="s">
        <v>455</v>
      </c>
      <c r="F462">
        <v>3.3</v>
      </c>
      <c r="G462">
        <v>3.43</v>
      </c>
      <c r="H462">
        <v>5.49</v>
      </c>
      <c r="I462">
        <v>12.72</v>
      </c>
      <c r="J462">
        <v>12.9</v>
      </c>
      <c r="K462">
        <v>1.62112</v>
      </c>
      <c r="L462">
        <v>0.701174</v>
      </c>
      <c r="M462">
        <v>0.595903</v>
      </c>
      <c r="N462">
        <v>0.196513</v>
      </c>
      <c r="O462">
        <v>0.257777</v>
      </c>
      <c r="P462">
        <v>4.44388</v>
      </c>
      <c r="Q462">
        <v>0.207419</v>
      </c>
      <c r="R462">
        <v>0.757441</v>
      </c>
      <c r="S462">
        <v>10.8948</v>
      </c>
      <c r="T462">
        <v>0.404432</v>
      </c>
      <c r="U462">
        <v>4.07504</v>
      </c>
      <c r="V462">
        <v>7.97836</v>
      </c>
      <c r="W462">
        <v>3.21191</v>
      </c>
      <c r="X462">
        <v>0.767177</v>
      </c>
      <c r="Y462">
        <v>0.0253276</v>
      </c>
      <c r="Z462">
        <v>61.8573</v>
      </c>
      <c r="AA462">
        <v>43.1605</v>
      </c>
      <c r="AB462">
        <v>14.7329</v>
      </c>
      <c r="AC462">
        <v>13.1319</v>
      </c>
      <c r="AD462">
        <v>1.64836</v>
      </c>
      <c r="AE462">
        <v>4.26903</v>
      </c>
      <c r="AF462">
        <v>26.7063</v>
      </c>
      <c r="AG462">
        <v>17.5816</v>
      </c>
    </row>
    <row r="463" spans="1:33">
      <c r="A463" t="s">
        <v>548</v>
      </c>
      <c r="B463">
        <v>3</v>
      </c>
      <c r="C463" t="s">
        <v>34</v>
      </c>
      <c r="D463" t="s">
        <v>64</v>
      </c>
      <c r="E463" t="s">
        <v>455</v>
      </c>
      <c r="F463">
        <v>4.21</v>
      </c>
      <c r="G463">
        <v>4.14</v>
      </c>
      <c r="H463">
        <v>5.5</v>
      </c>
      <c r="I463">
        <v>14.42</v>
      </c>
      <c r="J463">
        <v>12.1</v>
      </c>
      <c r="K463">
        <v>1.4447</v>
      </c>
      <c r="L463">
        <v>0.692171</v>
      </c>
      <c r="M463">
        <v>0.444105</v>
      </c>
      <c r="N463">
        <v>1.24606</v>
      </c>
      <c r="O463">
        <v>1.3453</v>
      </c>
      <c r="P463">
        <v>5.53148</v>
      </c>
      <c r="Q463">
        <v>0.638237</v>
      </c>
      <c r="R463">
        <v>0.743708</v>
      </c>
      <c r="S463">
        <v>16.3516</v>
      </c>
      <c r="T463">
        <v>0.143659</v>
      </c>
      <c r="U463">
        <v>3.14388</v>
      </c>
      <c r="V463">
        <v>4.06961</v>
      </c>
      <c r="W463">
        <v>3.89556</v>
      </c>
      <c r="X463">
        <v>0.970254</v>
      </c>
      <c r="Y463">
        <v>0.00643348</v>
      </c>
      <c r="Z463">
        <v>31.8166</v>
      </c>
      <c r="AA463">
        <v>21.3455</v>
      </c>
      <c r="AB463">
        <v>11.1245</v>
      </c>
      <c r="AC463">
        <v>10.2305</v>
      </c>
      <c r="AD463">
        <v>0.839492</v>
      </c>
      <c r="AE463">
        <v>3.08117</v>
      </c>
      <c r="AF463">
        <v>23.1888</v>
      </c>
      <c r="AG463">
        <v>16.9845</v>
      </c>
    </row>
    <row r="464" spans="1:33">
      <c r="A464" t="s">
        <v>549</v>
      </c>
      <c r="B464">
        <v>3</v>
      </c>
      <c r="C464" t="s">
        <v>66</v>
      </c>
      <c r="D464" t="s">
        <v>39</v>
      </c>
      <c r="E464" t="s">
        <v>455</v>
      </c>
      <c r="F464">
        <v>3.22</v>
      </c>
      <c r="G464">
        <v>2.91</v>
      </c>
      <c r="H464">
        <v>5</v>
      </c>
      <c r="I464">
        <v>11.68</v>
      </c>
      <c r="J464">
        <v>12.6</v>
      </c>
      <c r="K464">
        <v>0.607066</v>
      </c>
      <c r="L464">
        <v>0.563989</v>
      </c>
      <c r="M464">
        <v>0.154598</v>
      </c>
      <c r="N464">
        <v>1.02775</v>
      </c>
      <c r="O464">
        <v>1.09691</v>
      </c>
      <c r="P464">
        <v>4.99077</v>
      </c>
      <c r="Q464">
        <v>0.283666</v>
      </c>
      <c r="R464">
        <v>0.592329</v>
      </c>
      <c r="S464">
        <v>16.0381</v>
      </c>
      <c r="T464">
        <v>0.22915</v>
      </c>
      <c r="U464">
        <v>3.74868</v>
      </c>
      <c r="V464">
        <v>8.41946</v>
      </c>
      <c r="W464">
        <v>0.93356</v>
      </c>
      <c r="X464">
        <v>1.29856</v>
      </c>
      <c r="Y464">
        <v>0.0918839</v>
      </c>
      <c r="Z464">
        <v>35.1159</v>
      </c>
      <c r="AA464">
        <v>24.7627</v>
      </c>
      <c r="AB464">
        <v>7.54757</v>
      </c>
      <c r="AC464">
        <v>6.15082</v>
      </c>
      <c r="AD464">
        <v>1.10191</v>
      </c>
      <c r="AE464">
        <v>2.98046</v>
      </c>
      <c r="AF464">
        <v>14.9634</v>
      </c>
      <c r="AG464">
        <v>14.9236</v>
      </c>
    </row>
    <row r="465" spans="1:33">
      <c r="A465" t="s">
        <v>550</v>
      </c>
      <c r="B465">
        <v>3</v>
      </c>
      <c r="C465" t="s">
        <v>111</v>
      </c>
      <c r="D465" t="s">
        <v>64</v>
      </c>
      <c r="E465" t="s">
        <v>455</v>
      </c>
      <c r="F465">
        <v>4.19</v>
      </c>
      <c r="G465">
        <v>3.77</v>
      </c>
      <c r="H465">
        <v>5.29</v>
      </c>
      <c r="I465">
        <v>13.85</v>
      </c>
      <c r="J465">
        <v>10.9</v>
      </c>
      <c r="K465">
        <v>1.27499</v>
      </c>
      <c r="L465">
        <v>0.730619</v>
      </c>
      <c r="M465">
        <v>0.551932</v>
      </c>
      <c r="N465">
        <v>0.927864</v>
      </c>
      <c r="O465">
        <v>1.18388</v>
      </c>
      <c r="P465">
        <v>4.6497</v>
      </c>
      <c r="Q465">
        <v>0.304111</v>
      </c>
      <c r="R465">
        <v>0.664934</v>
      </c>
      <c r="S465">
        <v>14.018</v>
      </c>
      <c r="T465">
        <v>0.226027</v>
      </c>
      <c r="U465">
        <v>3.85738</v>
      </c>
      <c r="V465">
        <v>2.49813</v>
      </c>
      <c r="W465">
        <v>2.80733</v>
      </c>
      <c r="X465">
        <v>1.11826</v>
      </c>
      <c r="Y465">
        <v>0.00964685</v>
      </c>
      <c r="Z465">
        <v>47.9236</v>
      </c>
      <c r="AA465">
        <v>32.9765</v>
      </c>
      <c r="AB465">
        <v>12.7159</v>
      </c>
      <c r="AC465">
        <v>11.7501</v>
      </c>
      <c r="AD465">
        <v>1.06495</v>
      </c>
      <c r="AE465">
        <v>3.48671</v>
      </c>
      <c r="AF465">
        <v>24.3916</v>
      </c>
      <c r="AG465">
        <v>10.7034</v>
      </c>
    </row>
    <row r="466" spans="1:33">
      <c r="A466" t="s">
        <v>551</v>
      </c>
      <c r="B466">
        <v>3</v>
      </c>
      <c r="C466" t="s">
        <v>55</v>
      </c>
      <c r="D466" t="s">
        <v>35</v>
      </c>
      <c r="E466" t="s">
        <v>524</v>
      </c>
      <c r="F466">
        <v>7.52</v>
      </c>
      <c r="G466">
        <v>2.93</v>
      </c>
      <c r="H466">
        <v>5.27</v>
      </c>
      <c r="I466">
        <v>16.65</v>
      </c>
      <c r="J466">
        <v>14.2</v>
      </c>
      <c r="K466">
        <v>2.36149</v>
      </c>
      <c r="L466">
        <v>0.747878</v>
      </c>
      <c r="M466">
        <v>0.492283</v>
      </c>
      <c r="N466">
        <v>1.06852</v>
      </c>
      <c r="O466">
        <v>1.49675</v>
      </c>
      <c r="P466">
        <v>5.73311</v>
      </c>
      <c r="Q466">
        <v>0.478953</v>
      </c>
      <c r="R466">
        <v>0.308252</v>
      </c>
      <c r="S466">
        <v>12.9236</v>
      </c>
      <c r="T466">
        <v>0.145222</v>
      </c>
      <c r="U466">
        <v>5.8649</v>
      </c>
      <c r="V466">
        <v>11.2004</v>
      </c>
      <c r="W466">
        <v>0.664323</v>
      </c>
      <c r="X466">
        <v>1.80934</v>
      </c>
      <c r="Y466">
        <v>0.0956675</v>
      </c>
      <c r="Z466">
        <v>32.8065</v>
      </c>
      <c r="AA466">
        <v>23.1577</v>
      </c>
      <c r="AB466">
        <v>11.2288</v>
      </c>
      <c r="AC466">
        <v>9.31372</v>
      </c>
      <c r="AD466">
        <v>1.38745</v>
      </c>
      <c r="AE466">
        <v>5.38224</v>
      </c>
      <c r="AF466">
        <v>22.667</v>
      </c>
      <c r="AG466">
        <v>18.0049</v>
      </c>
    </row>
    <row r="467" spans="1:33">
      <c r="A467" t="s">
        <v>552</v>
      </c>
      <c r="B467">
        <v>3</v>
      </c>
      <c r="C467" t="s">
        <v>42</v>
      </c>
      <c r="D467" t="s">
        <v>35</v>
      </c>
      <c r="E467" t="s">
        <v>457</v>
      </c>
      <c r="F467">
        <v>4.13</v>
      </c>
      <c r="G467">
        <v>3.7</v>
      </c>
      <c r="H467">
        <v>5.38</v>
      </c>
      <c r="I467">
        <v>13.99</v>
      </c>
      <c r="J467">
        <v>15.2</v>
      </c>
      <c r="K467">
        <v>2.4574</v>
      </c>
      <c r="L467">
        <v>0.661112</v>
      </c>
      <c r="M467">
        <v>0.195437</v>
      </c>
      <c r="N467">
        <v>1.35347</v>
      </c>
      <c r="O467">
        <v>1.32644</v>
      </c>
      <c r="P467">
        <v>3.49321</v>
      </c>
      <c r="Q467">
        <v>0.548393</v>
      </c>
      <c r="R467">
        <v>0.232248</v>
      </c>
      <c r="S467">
        <v>18.064</v>
      </c>
      <c r="T467">
        <v>0.260952</v>
      </c>
      <c r="U467">
        <v>3.64894</v>
      </c>
      <c r="V467">
        <v>8.35495</v>
      </c>
      <c r="W467">
        <v>0.684875</v>
      </c>
      <c r="X467">
        <v>1.56531</v>
      </c>
      <c r="Y467">
        <v>0.0817962</v>
      </c>
      <c r="Z467">
        <v>30.015</v>
      </c>
      <c r="AA467">
        <v>21.1048</v>
      </c>
      <c r="AB467">
        <v>6.85</v>
      </c>
      <c r="AC467">
        <v>5.85371</v>
      </c>
      <c r="AD467">
        <v>1.10443</v>
      </c>
      <c r="AE467">
        <v>2.85552</v>
      </c>
      <c r="AF467">
        <v>20.9777</v>
      </c>
      <c r="AG467">
        <v>17.7406</v>
      </c>
    </row>
    <row r="468" spans="1:33">
      <c r="A468" t="s">
        <v>553</v>
      </c>
      <c r="B468">
        <v>3</v>
      </c>
      <c r="C468" t="s">
        <v>66</v>
      </c>
      <c r="D468" t="s">
        <v>39</v>
      </c>
      <c r="E468" t="s">
        <v>455</v>
      </c>
      <c r="F468">
        <v>2.91</v>
      </c>
      <c r="G468">
        <v>3.35</v>
      </c>
      <c r="H468">
        <v>5.43</v>
      </c>
      <c r="I468">
        <v>12.22</v>
      </c>
      <c r="J468">
        <v>13.1</v>
      </c>
      <c r="K468">
        <v>1.25237</v>
      </c>
      <c r="L468">
        <v>0.68638</v>
      </c>
      <c r="M468">
        <v>0.739956</v>
      </c>
      <c r="N468">
        <v>0.731297</v>
      </c>
      <c r="O468">
        <v>0.987056</v>
      </c>
      <c r="P468">
        <v>4.75001</v>
      </c>
      <c r="Q468">
        <v>0.327695</v>
      </c>
      <c r="R468">
        <v>0.685568</v>
      </c>
      <c r="S468">
        <v>18.1775</v>
      </c>
      <c r="T468">
        <v>0.134542</v>
      </c>
      <c r="U468">
        <v>3.94355</v>
      </c>
      <c r="V468">
        <v>5.65039</v>
      </c>
      <c r="W468">
        <v>3.31569</v>
      </c>
      <c r="X468">
        <v>0.97087</v>
      </c>
      <c r="Y468">
        <v>0.00984606</v>
      </c>
      <c r="Z468">
        <v>46.7904</v>
      </c>
      <c r="AA468">
        <v>32.4889</v>
      </c>
      <c r="AB468">
        <v>11.3873</v>
      </c>
      <c r="AC468">
        <v>10.3432</v>
      </c>
      <c r="AD468">
        <v>1.20342</v>
      </c>
      <c r="AE468">
        <v>3.50298</v>
      </c>
      <c r="AF468">
        <v>20.5074</v>
      </c>
      <c r="AG468">
        <v>11.191</v>
      </c>
    </row>
    <row r="469" spans="1:33">
      <c r="A469" t="s">
        <v>554</v>
      </c>
      <c r="B469">
        <v>3</v>
      </c>
      <c r="C469" t="s">
        <v>38</v>
      </c>
      <c r="D469" t="s">
        <v>64</v>
      </c>
      <c r="E469" t="s">
        <v>455</v>
      </c>
      <c r="F469">
        <v>4.89</v>
      </c>
      <c r="G469">
        <v>4.44</v>
      </c>
      <c r="H469">
        <v>5.24</v>
      </c>
      <c r="I469">
        <v>15.12</v>
      </c>
      <c r="J469">
        <v>10.9</v>
      </c>
      <c r="K469">
        <v>0.97291</v>
      </c>
      <c r="L469">
        <v>0.708249</v>
      </c>
      <c r="M469">
        <v>0.530421</v>
      </c>
      <c r="N469">
        <v>1.28714</v>
      </c>
      <c r="O469">
        <v>1.24028</v>
      </c>
      <c r="P469">
        <v>3.6307</v>
      </c>
      <c r="Q469">
        <v>0.510613</v>
      </c>
      <c r="R469">
        <v>0.620493</v>
      </c>
      <c r="S469">
        <v>16.3422</v>
      </c>
      <c r="T469">
        <v>0.231034</v>
      </c>
      <c r="U469">
        <v>2.92633</v>
      </c>
      <c r="V469">
        <v>9.25043</v>
      </c>
      <c r="W469">
        <v>3.78737</v>
      </c>
      <c r="X469">
        <v>1.27794</v>
      </c>
      <c r="Y469">
        <v>0.0459183</v>
      </c>
      <c r="Z469">
        <v>45.7072</v>
      </c>
      <c r="AA469">
        <v>30.7533</v>
      </c>
      <c r="AB469">
        <v>13.9492</v>
      </c>
      <c r="AC469">
        <v>13.0553</v>
      </c>
      <c r="AD469">
        <v>0.804513</v>
      </c>
      <c r="AE469">
        <v>2.50673</v>
      </c>
      <c r="AF469">
        <v>21.4018</v>
      </c>
      <c r="AG469">
        <v>23.0849</v>
      </c>
    </row>
    <row r="470" spans="1:33">
      <c r="A470" t="s">
        <v>555</v>
      </c>
      <c r="B470">
        <v>3</v>
      </c>
      <c r="C470" t="s">
        <v>34</v>
      </c>
      <c r="D470" t="s">
        <v>39</v>
      </c>
      <c r="E470" t="s">
        <v>453</v>
      </c>
      <c r="F470">
        <v>4.29</v>
      </c>
      <c r="G470">
        <v>3.7</v>
      </c>
      <c r="H470">
        <v>5.26</v>
      </c>
      <c r="I470">
        <v>13.82</v>
      </c>
      <c r="J470">
        <v>12.3</v>
      </c>
      <c r="K470">
        <v>0.0106731</v>
      </c>
      <c r="L470">
        <v>0.506739</v>
      </c>
      <c r="M470">
        <v>0.385682</v>
      </c>
      <c r="N470">
        <v>0.924645</v>
      </c>
      <c r="O470">
        <v>1.60547</v>
      </c>
      <c r="P470">
        <v>4.0535</v>
      </c>
      <c r="Q470">
        <v>0.380698</v>
      </c>
      <c r="R470">
        <v>0.33075</v>
      </c>
      <c r="S470">
        <v>13.5762</v>
      </c>
      <c r="T470">
        <v>0.195852</v>
      </c>
      <c r="U470">
        <v>2.53409</v>
      </c>
      <c r="V470">
        <v>4.44289</v>
      </c>
      <c r="W470">
        <v>1.08404</v>
      </c>
      <c r="X470">
        <v>0.591309</v>
      </c>
      <c r="Y470">
        <v>0.0817962</v>
      </c>
      <c r="Z470">
        <v>34.0278</v>
      </c>
      <c r="AA470">
        <v>24.0276</v>
      </c>
      <c r="AB470">
        <v>8.58458</v>
      </c>
      <c r="AC470">
        <v>7.40358</v>
      </c>
      <c r="AD470">
        <v>1.23842</v>
      </c>
      <c r="AE470">
        <v>2.82725</v>
      </c>
      <c r="AF470">
        <v>21.1887</v>
      </c>
      <c r="AG470">
        <v>14.0124</v>
      </c>
    </row>
    <row r="471" spans="1:33">
      <c r="A471" t="s">
        <v>556</v>
      </c>
      <c r="B471" t="s">
        <v>144</v>
      </c>
      <c r="C471" t="s">
        <v>45</v>
      </c>
      <c r="D471" t="s">
        <v>39</v>
      </c>
      <c r="E471" t="s">
        <v>461</v>
      </c>
      <c r="F471">
        <v>3.04</v>
      </c>
      <c r="G471">
        <v>2.75</v>
      </c>
      <c r="H471">
        <v>5.26</v>
      </c>
      <c r="I471">
        <v>11.8</v>
      </c>
      <c r="J471">
        <v>10.3</v>
      </c>
      <c r="K471">
        <v>0.689844</v>
      </c>
      <c r="L471">
        <v>0.936495</v>
      </c>
      <c r="M471">
        <v>0.438955</v>
      </c>
      <c r="N471">
        <v>1.55439</v>
      </c>
      <c r="O471">
        <v>1.47484</v>
      </c>
      <c r="P471">
        <v>5.82302</v>
      </c>
      <c r="Q471">
        <v>0.61927</v>
      </c>
      <c r="R471">
        <v>0.740529</v>
      </c>
      <c r="S471">
        <v>23.6276</v>
      </c>
      <c r="T471">
        <v>0.317581</v>
      </c>
      <c r="U471">
        <v>7.08129</v>
      </c>
      <c r="V471">
        <v>12.535</v>
      </c>
      <c r="W471">
        <v>1.69928</v>
      </c>
      <c r="X471">
        <v>1.66962</v>
      </c>
      <c r="Y471">
        <v>0.143072</v>
      </c>
      <c r="Z471">
        <v>57.7835</v>
      </c>
      <c r="AA471">
        <v>34.4925</v>
      </c>
      <c r="AB471">
        <v>18.4177</v>
      </c>
      <c r="AC471">
        <v>16.7522</v>
      </c>
      <c r="AD471">
        <v>1.93209</v>
      </c>
      <c r="AE471">
        <v>3.72126</v>
      </c>
      <c r="AF471">
        <v>26.173</v>
      </c>
      <c r="AG471">
        <v>36.5428</v>
      </c>
    </row>
    <row r="472" spans="1:33">
      <c r="A472" t="s">
        <v>557</v>
      </c>
      <c r="B472">
        <v>3</v>
      </c>
      <c r="C472" t="s">
        <v>55</v>
      </c>
      <c r="D472" t="s">
        <v>39</v>
      </c>
      <c r="E472" t="s">
        <v>473</v>
      </c>
      <c r="F472">
        <v>4.81</v>
      </c>
      <c r="G472">
        <v>3.78</v>
      </c>
      <c r="H472">
        <v>5.26</v>
      </c>
      <c r="I472">
        <v>14.65</v>
      </c>
      <c r="J472">
        <v>14.8</v>
      </c>
      <c r="K472">
        <v>2.06271</v>
      </c>
      <c r="L472">
        <v>0.768594</v>
      </c>
      <c r="M472">
        <v>0.601491</v>
      </c>
      <c r="N472">
        <v>1.11463</v>
      </c>
      <c r="O472">
        <v>1.46004</v>
      </c>
      <c r="P472">
        <v>5.11029</v>
      </c>
      <c r="Q472">
        <v>0.497794</v>
      </c>
      <c r="R472">
        <v>0.623647</v>
      </c>
      <c r="S472">
        <v>16.2618</v>
      </c>
      <c r="T472">
        <v>0.286769</v>
      </c>
      <c r="U472">
        <v>4.83233</v>
      </c>
      <c r="V472">
        <v>11.2408</v>
      </c>
      <c r="W472">
        <v>1.13128</v>
      </c>
      <c r="X472">
        <v>1.25498</v>
      </c>
      <c r="Y472">
        <v>0.096479</v>
      </c>
      <c r="Z472">
        <v>43.9432</v>
      </c>
      <c r="AA472">
        <v>29.8472</v>
      </c>
      <c r="AB472">
        <v>13.8998</v>
      </c>
      <c r="AC472">
        <v>11.9639</v>
      </c>
      <c r="AD472">
        <v>1.37184</v>
      </c>
      <c r="AE472">
        <v>3.45118</v>
      </c>
      <c r="AF472">
        <v>18.4045</v>
      </c>
      <c r="AG472">
        <v>16.7138</v>
      </c>
    </row>
    <row r="473" spans="1:33">
      <c r="A473" t="s">
        <v>558</v>
      </c>
      <c r="B473">
        <v>3</v>
      </c>
      <c r="C473" t="s">
        <v>66</v>
      </c>
      <c r="D473" t="s">
        <v>39</v>
      </c>
      <c r="E473" t="s">
        <v>455</v>
      </c>
      <c r="F473">
        <v>4.31</v>
      </c>
      <c r="G473">
        <v>3.74</v>
      </c>
      <c r="H473">
        <v>5.58</v>
      </c>
      <c r="I473">
        <v>14.15</v>
      </c>
      <c r="J473">
        <v>10.8</v>
      </c>
      <c r="K473">
        <v>1.61454</v>
      </c>
      <c r="L473">
        <v>0.792678</v>
      </c>
      <c r="M473">
        <v>0.683901</v>
      </c>
      <c r="N473">
        <v>1.21017</v>
      </c>
      <c r="O473">
        <v>1.11558</v>
      </c>
      <c r="P473">
        <v>4.27242</v>
      </c>
      <c r="Q473">
        <v>0.501261</v>
      </c>
      <c r="R473">
        <v>0.58721</v>
      </c>
      <c r="S473">
        <v>17.4541</v>
      </c>
      <c r="T473">
        <v>0.239775</v>
      </c>
      <c r="U473">
        <v>6.28295</v>
      </c>
      <c r="V473">
        <v>6.61736</v>
      </c>
      <c r="W473">
        <v>1.56295</v>
      </c>
      <c r="X473">
        <v>1.35259</v>
      </c>
      <c r="Y473">
        <v>0.0746925</v>
      </c>
      <c r="Z473">
        <v>46.5932</v>
      </c>
      <c r="AA473">
        <v>33.4784</v>
      </c>
      <c r="AB473">
        <v>9.11516</v>
      </c>
      <c r="AC473">
        <v>8.30962</v>
      </c>
      <c r="AD473">
        <v>0.98771</v>
      </c>
      <c r="AE473">
        <v>4.02172</v>
      </c>
      <c r="AF473">
        <v>24.7305</v>
      </c>
      <c r="AG473">
        <v>16.7027</v>
      </c>
    </row>
    <row r="474" spans="1:33">
      <c r="A474" t="s">
        <v>559</v>
      </c>
      <c r="B474">
        <v>3</v>
      </c>
      <c r="C474" t="s">
        <v>55</v>
      </c>
      <c r="D474" t="s">
        <v>35</v>
      </c>
      <c r="E474" t="s">
        <v>455</v>
      </c>
      <c r="F474">
        <v>3.8</v>
      </c>
      <c r="G474">
        <v>3.78</v>
      </c>
      <c r="H474">
        <v>5.35</v>
      </c>
      <c r="I474">
        <v>13.47</v>
      </c>
      <c r="J474">
        <v>11.2</v>
      </c>
      <c r="K474">
        <v>1.57834</v>
      </c>
      <c r="L474">
        <v>0.703451</v>
      </c>
      <c r="M474">
        <v>0.589792</v>
      </c>
      <c r="N474">
        <v>0.809581</v>
      </c>
      <c r="O474">
        <v>0.804428</v>
      </c>
      <c r="P474">
        <v>4.15311</v>
      </c>
      <c r="Q474">
        <v>0.146651</v>
      </c>
      <c r="R474">
        <v>0.692949</v>
      </c>
      <c r="S474">
        <v>16.017</v>
      </c>
      <c r="T474">
        <v>0.321659</v>
      </c>
      <c r="U474">
        <v>4.94149</v>
      </c>
      <c r="V474">
        <v>11.6606</v>
      </c>
      <c r="W474">
        <v>0.459341</v>
      </c>
      <c r="X474">
        <v>1.22526</v>
      </c>
      <c r="Y474">
        <v>0.126576</v>
      </c>
      <c r="Z474">
        <v>60.4203</v>
      </c>
      <c r="AA474">
        <v>43.1195</v>
      </c>
      <c r="AB474">
        <v>16.3398</v>
      </c>
      <c r="AC474">
        <v>14.246</v>
      </c>
      <c r="AD474">
        <v>1.99986</v>
      </c>
      <c r="AE474">
        <v>3.74172</v>
      </c>
      <c r="AF474">
        <v>31.4358</v>
      </c>
      <c r="AG474">
        <v>20.9616</v>
      </c>
    </row>
    <row r="475" spans="1:33">
      <c r="A475" t="s">
        <v>560</v>
      </c>
      <c r="B475">
        <v>3</v>
      </c>
      <c r="C475" t="s">
        <v>45</v>
      </c>
      <c r="D475" t="s">
        <v>39</v>
      </c>
      <c r="E475" t="s">
        <v>455</v>
      </c>
      <c r="F475">
        <v>4.99</v>
      </c>
      <c r="G475">
        <v>3.12</v>
      </c>
      <c r="H475">
        <v>5.62</v>
      </c>
      <c r="I475">
        <v>14.22</v>
      </c>
      <c r="J475">
        <v>8.5</v>
      </c>
      <c r="K475">
        <v>0.494153</v>
      </c>
      <c r="L475">
        <v>0.88186</v>
      </c>
      <c r="M475">
        <v>0.417997</v>
      </c>
      <c r="N475">
        <v>1.27609</v>
      </c>
      <c r="O475">
        <v>1.70582</v>
      </c>
      <c r="P475">
        <v>5.28256</v>
      </c>
      <c r="Q475">
        <v>0.281868</v>
      </c>
      <c r="R475">
        <v>0.437336</v>
      </c>
      <c r="S475">
        <v>25.7835</v>
      </c>
      <c r="T475">
        <v>0.262805</v>
      </c>
      <c r="U475">
        <v>5.0929</v>
      </c>
      <c r="V475">
        <v>5.2514</v>
      </c>
      <c r="W475">
        <v>1.83205</v>
      </c>
      <c r="X475">
        <v>1.0049</v>
      </c>
      <c r="Y475">
        <v>0.0632559</v>
      </c>
      <c r="Z475">
        <v>36.5162</v>
      </c>
      <c r="AA475">
        <v>25.4523</v>
      </c>
      <c r="AB475">
        <v>9.9854</v>
      </c>
      <c r="AC475">
        <v>8.83267</v>
      </c>
      <c r="AD475">
        <v>1.03206</v>
      </c>
      <c r="AE475">
        <v>2.24257</v>
      </c>
      <c r="AF475">
        <v>14.8462</v>
      </c>
      <c r="AG475">
        <v>20.658</v>
      </c>
    </row>
    <row r="476" spans="1:33">
      <c r="A476" t="s">
        <v>561</v>
      </c>
      <c r="B476">
        <v>4</v>
      </c>
      <c r="C476" t="s">
        <v>111</v>
      </c>
      <c r="D476" t="s">
        <v>58</v>
      </c>
      <c r="E476" t="s">
        <v>461</v>
      </c>
      <c r="F476">
        <v>4.39</v>
      </c>
      <c r="G476">
        <v>3.53</v>
      </c>
      <c r="H476">
        <v>5.02</v>
      </c>
      <c r="I476">
        <v>13.88</v>
      </c>
      <c r="J476">
        <v>10.1</v>
      </c>
      <c r="K476">
        <v>0.293263</v>
      </c>
      <c r="L476">
        <v>0.725126</v>
      </c>
      <c r="M476">
        <v>0.33391</v>
      </c>
      <c r="N476">
        <v>0.432888</v>
      </c>
      <c r="O476">
        <v>0.369362</v>
      </c>
      <c r="P476">
        <v>3.45282</v>
      </c>
      <c r="Q476">
        <v>0.541801</v>
      </c>
      <c r="R476">
        <v>0.503542</v>
      </c>
      <c r="S476">
        <v>12.65</v>
      </c>
      <c r="T476">
        <v>0.143203</v>
      </c>
      <c r="U476">
        <v>2.57962</v>
      </c>
      <c r="V476">
        <v>8.97529</v>
      </c>
      <c r="W476">
        <v>0.466763</v>
      </c>
      <c r="X476">
        <v>1.17545</v>
      </c>
      <c r="Y476">
        <v>0.0601402</v>
      </c>
      <c r="Z476">
        <v>21.851</v>
      </c>
      <c r="AA476">
        <v>11.9485</v>
      </c>
      <c r="AB476">
        <v>8.39379</v>
      </c>
      <c r="AC476">
        <v>8.22897</v>
      </c>
      <c r="AD476">
        <v>0.715408</v>
      </c>
      <c r="AE476">
        <v>3.44303</v>
      </c>
      <c r="AF476">
        <v>21.3094</v>
      </c>
      <c r="AG476">
        <v>18.3976</v>
      </c>
    </row>
    <row r="477" spans="1:33">
      <c r="A477" t="s">
        <v>562</v>
      </c>
      <c r="B477">
        <v>4</v>
      </c>
      <c r="C477" t="s">
        <v>111</v>
      </c>
      <c r="D477" t="s">
        <v>58</v>
      </c>
      <c r="E477" t="s">
        <v>461</v>
      </c>
      <c r="F477">
        <v>4.68</v>
      </c>
      <c r="G477">
        <v>4.38</v>
      </c>
      <c r="H477">
        <v>4.98</v>
      </c>
      <c r="I477">
        <v>14.93</v>
      </c>
      <c r="J477">
        <v>11.3</v>
      </c>
      <c r="K477">
        <v>1.63203</v>
      </c>
      <c r="L477">
        <v>0.885872</v>
      </c>
      <c r="M477">
        <v>0.736912</v>
      </c>
      <c r="N477">
        <v>1.26826</v>
      </c>
      <c r="O477">
        <v>1.40933</v>
      </c>
      <c r="P477">
        <v>3.98639</v>
      </c>
      <c r="Q477">
        <v>0.561861</v>
      </c>
      <c r="R477">
        <v>0.801803</v>
      </c>
      <c r="S477">
        <v>18.7151</v>
      </c>
      <c r="T477">
        <v>0.385584</v>
      </c>
      <c r="U477">
        <v>7.56945</v>
      </c>
      <c r="V477">
        <v>11.0118</v>
      </c>
      <c r="W477">
        <v>2.68536</v>
      </c>
      <c r="X477">
        <v>1.65878</v>
      </c>
      <c r="Y477">
        <v>0.165389</v>
      </c>
      <c r="Z477">
        <v>67.7142</v>
      </c>
      <c r="AA477">
        <v>46.0617</v>
      </c>
      <c r="AB477">
        <v>18.2191</v>
      </c>
      <c r="AC477">
        <v>15.9759</v>
      </c>
      <c r="AD477">
        <v>2.07473</v>
      </c>
      <c r="AE477">
        <v>7.89458</v>
      </c>
      <c r="AF477">
        <v>32.8226</v>
      </c>
      <c r="AG477">
        <v>28.5283</v>
      </c>
    </row>
    <row r="478" spans="1:33">
      <c r="A478" t="s">
        <v>563</v>
      </c>
      <c r="B478">
        <v>3</v>
      </c>
      <c r="C478" t="s">
        <v>55</v>
      </c>
      <c r="D478" t="s">
        <v>35</v>
      </c>
      <c r="E478" t="s">
        <v>457</v>
      </c>
      <c r="F478">
        <v>5.36</v>
      </c>
      <c r="G478">
        <v>4.04</v>
      </c>
      <c r="H478">
        <v>5.3</v>
      </c>
      <c r="I478">
        <v>15.53</v>
      </c>
      <c r="J478">
        <v>18.8</v>
      </c>
      <c r="K478">
        <v>2.02307</v>
      </c>
      <c r="L478">
        <v>0.392464</v>
      </c>
      <c r="M478">
        <v>0.287316</v>
      </c>
      <c r="N478">
        <v>1.22421</v>
      </c>
      <c r="O478">
        <v>1.17577</v>
      </c>
      <c r="P478">
        <v>1.99209</v>
      </c>
      <c r="Q478">
        <v>0.50921</v>
      </c>
      <c r="R478">
        <v>0.241966</v>
      </c>
      <c r="S478">
        <v>14.6642</v>
      </c>
      <c r="T478">
        <v>0.135534</v>
      </c>
      <c r="U478">
        <v>4.74185</v>
      </c>
      <c r="V478">
        <v>7.57889</v>
      </c>
      <c r="W478">
        <v>0.787699</v>
      </c>
      <c r="X478">
        <v>1.06144</v>
      </c>
      <c r="Y478">
        <v>0.0781826</v>
      </c>
      <c r="Z478">
        <v>20.5982</v>
      </c>
      <c r="AA478">
        <v>15.4402</v>
      </c>
      <c r="AB478">
        <v>5.15942</v>
      </c>
      <c r="AC478">
        <v>4.16232</v>
      </c>
      <c r="AD478">
        <v>0.845513</v>
      </c>
      <c r="AE478">
        <v>1.78437</v>
      </c>
      <c r="AF478">
        <v>13.523</v>
      </c>
      <c r="AG478">
        <v>9.23627</v>
      </c>
    </row>
    <row r="479" spans="1:33">
      <c r="A479" t="s">
        <v>564</v>
      </c>
      <c r="B479" t="s">
        <v>144</v>
      </c>
      <c r="C479" t="s">
        <v>60</v>
      </c>
      <c r="D479" t="s">
        <v>64</v>
      </c>
      <c r="E479" t="s">
        <v>461</v>
      </c>
      <c r="F479">
        <v>4.67</v>
      </c>
      <c r="G479">
        <v>3.44</v>
      </c>
      <c r="H479">
        <v>5.31</v>
      </c>
      <c r="I479">
        <v>14.26</v>
      </c>
      <c r="J479">
        <v>11.1</v>
      </c>
      <c r="K479">
        <v>2.16948</v>
      </c>
      <c r="L479">
        <v>0.560722</v>
      </c>
      <c r="M479">
        <v>0.2658</v>
      </c>
      <c r="N479">
        <v>0.799408</v>
      </c>
      <c r="O479">
        <v>0.57395</v>
      </c>
      <c r="P479">
        <v>3.10944</v>
      </c>
      <c r="Q479">
        <v>0.610731</v>
      </c>
      <c r="R479">
        <v>0.417302</v>
      </c>
      <c r="S479">
        <v>19.2232</v>
      </c>
      <c r="T479">
        <v>0.250243</v>
      </c>
      <c r="U479">
        <v>2.44401</v>
      </c>
      <c r="V479">
        <v>6.72477</v>
      </c>
      <c r="W479">
        <v>0.974699</v>
      </c>
      <c r="X479">
        <v>0.858664</v>
      </c>
      <c r="Y479">
        <v>0.018587</v>
      </c>
      <c r="Z479">
        <v>36.1007</v>
      </c>
      <c r="AA479">
        <v>24.855</v>
      </c>
      <c r="AB479">
        <v>10.6386</v>
      </c>
      <c r="AC479">
        <v>9.70445</v>
      </c>
      <c r="AD479">
        <v>1.02599</v>
      </c>
      <c r="AE479">
        <v>3.56809</v>
      </c>
      <c r="AF479">
        <v>13.3834</v>
      </c>
      <c r="AG479">
        <v>14.8763</v>
      </c>
    </row>
    <row r="480" spans="1:33">
      <c r="A480" t="s">
        <v>565</v>
      </c>
      <c r="B480">
        <v>3</v>
      </c>
      <c r="C480" t="s">
        <v>50</v>
      </c>
      <c r="D480" t="s">
        <v>39</v>
      </c>
      <c r="E480" t="s">
        <v>455</v>
      </c>
      <c r="F480">
        <v>2.71</v>
      </c>
      <c r="G480">
        <v>4.27</v>
      </c>
      <c r="H480">
        <v>5.3</v>
      </c>
      <c r="I480">
        <v>12.83</v>
      </c>
      <c r="J480">
        <v>12.4</v>
      </c>
      <c r="K480">
        <v>1.72278</v>
      </c>
      <c r="L480">
        <v>0.734075</v>
      </c>
      <c r="M480">
        <v>0.357318</v>
      </c>
      <c r="N480">
        <v>1.28058</v>
      </c>
      <c r="O480">
        <v>1.46701</v>
      </c>
      <c r="P480">
        <v>4.73727</v>
      </c>
      <c r="Q480">
        <v>0.453314</v>
      </c>
      <c r="R480">
        <v>0.584524</v>
      </c>
      <c r="S480">
        <v>16.1734</v>
      </c>
      <c r="T480">
        <v>0.234119</v>
      </c>
      <c r="U480">
        <v>4.31402</v>
      </c>
      <c r="V480">
        <v>7.01982</v>
      </c>
      <c r="W480">
        <v>2.48455</v>
      </c>
      <c r="X480">
        <v>1.40539</v>
      </c>
      <c r="Y480">
        <v>0.0745595</v>
      </c>
      <c r="Z480">
        <v>41.9174</v>
      </c>
      <c r="AA480">
        <v>29.1202</v>
      </c>
      <c r="AB480">
        <v>11.0417</v>
      </c>
      <c r="AC480">
        <v>9.70184</v>
      </c>
      <c r="AD480">
        <v>0.995589</v>
      </c>
      <c r="AE480">
        <v>4.63359</v>
      </c>
      <c r="AF480">
        <v>15.6096</v>
      </c>
      <c r="AG480">
        <v>18.7507</v>
      </c>
    </row>
    <row r="481" spans="1:33">
      <c r="A481" t="s">
        <v>566</v>
      </c>
      <c r="B481">
        <v>3</v>
      </c>
      <c r="C481" t="s">
        <v>38</v>
      </c>
      <c r="D481" t="s">
        <v>39</v>
      </c>
      <c r="E481" t="s">
        <v>453</v>
      </c>
      <c r="F481">
        <v>4.01</v>
      </c>
      <c r="G481">
        <v>3.01</v>
      </c>
      <c r="H481">
        <v>5.31</v>
      </c>
      <c r="I481">
        <v>12.92</v>
      </c>
      <c r="J481">
        <v>11.5</v>
      </c>
      <c r="K481">
        <v>0.367013</v>
      </c>
      <c r="L481">
        <v>0.238324</v>
      </c>
      <c r="M481">
        <v>0.257871</v>
      </c>
      <c r="N481">
        <v>0.214007</v>
      </c>
      <c r="O481">
        <v>0.908786</v>
      </c>
      <c r="P481">
        <v>2.53512</v>
      </c>
      <c r="Q481">
        <v>0.297744</v>
      </c>
      <c r="R481">
        <v>0.204771</v>
      </c>
      <c r="S481">
        <v>14.1929</v>
      </c>
      <c r="T481">
        <v>0.180125</v>
      </c>
      <c r="U481">
        <v>2.85373</v>
      </c>
      <c r="V481">
        <v>8.32079</v>
      </c>
      <c r="W481">
        <v>1.68404</v>
      </c>
      <c r="X481">
        <v>0.733285</v>
      </c>
      <c r="Y481">
        <v>0.0835441</v>
      </c>
      <c r="Z481">
        <v>34.324</v>
      </c>
      <c r="AA481">
        <v>21.8502</v>
      </c>
      <c r="AB481">
        <v>12.8207</v>
      </c>
      <c r="AC481">
        <v>11.0732</v>
      </c>
      <c r="AD481">
        <v>1.28575</v>
      </c>
      <c r="AE481">
        <v>1.74242</v>
      </c>
      <c r="AF481">
        <v>23.8336</v>
      </c>
      <c r="AG481">
        <v>12.4064</v>
      </c>
    </row>
    <row r="482" spans="1:33">
      <c r="A482" t="s">
        <v>567</v>
      </c>
      <c r="B482">
        <v>4</v>
      </c>
      <c r="C482" t="s">
        <v>55</v>
      </c>
      <c r="D482" t="s">
        <v>64</v>
      </c>
      <c r="E482" t="s">
        <v>493</v>
      </c>
      <c r="F482">
        <v>4.19</v>
      </c>
      <c r="G482">
        <v>4.23</v>
      </c>
      <c r="H482">
        <v>5.38</v>
      </c>
      <c r="I482">
        <v>14.16</v>
      </c>
      <c r="J482">
        <v>15.8</v>
      </c>
      <c r="K482">
        <v>0.0484525</v>
      </c>
      <c r="L482">
        <v>0.393604</v>
      </c>
      <c r="M482">
        <v>0.161701</v>
      </c>
      <c r="N482">
        <v>0.867215</v>
      </c>
      <c r="O482">
        <v>1.07416</v>
      </c>
      <c r="P482">
        <v>2.37983</v>
      </c>
      <c r="Q482">
        <v>0.257879</v>
      </c>
      <c r="R482">
        <v>0.201717</v>
      </c>
      <c r="S482">
        <v>14.2102</v>
      </c>
      <c r="T482">
        <v>0.19803</v>
      </c>
      <c r="U482">
        <v>1.87867</v>
      </c>
      <c r="V482">
        <v>7.54667</v>
      </c>
      <c r="W482">
        <v>0.0165184</v>
      </c>
      <c r="X482">
        <v>0.765288</v>
      </c>
      <c r="Y482">
        <v>0.097687</v>
      </c>
      <c r="Z482">
        <v>23.8761</v>
      </c>
      <c r="AA482">
        <v>16.1262</v>
      </c>
      <c r="AB482">
        <v>10.0004</v>
      </c>
      <c r="AC482">
        <v>8.17806</v>
      </c>
      <c r="AD482">
        <v>1.21089</v>
      </c>
      <c r="AE482">
        <v>1.7503</v>
      </c>
      <c r="AF482">
        <v>13.241</v>
      </c>
      <c r="AG482">
        <v>4.14941</v>
      </c>
    </row>
    <row r="483" spans="1:33">
      <c r="A483" t="s">
        <v>568</v>
      </c>
      <c r="B483">
        <v>3</v>
      </c>
      <c r="C483" t="s">
        <v>55</v>
      </c>
      <c r="D483" t="s">
        <v>35</v>
      </c>
      <c r="E483" t="s">
        <v>455</v>
      </c>
      <c r="F483">
        <v>4.86</v>
      </c>
      <c r="G483">
        <v>4.54</v>
      </c>
      <c r="H483">
        <v>5.4</v>
      </c>
      <c r="I483">
        <v>15.38</v>
      </c>
      <c r="J483">
        <v>10.8</v>
      </c>
      <c r="K483">
        <v>0.202269</v>
      </c>
      <c r="L483">
        <v>0.370641</v>
      </c>
      <c r="M483">
        <v>0.355121</v>
      </c>
      <c r="N483">
        <v>0.773792</v>
      </c>
      <c r="O483">
        <v>1.15614</v>
      </c>
      <c r="P483">
        <v>2.94867</v>
      </c>
      <c r="Q483">
        <v>0.528666</v>
      </c>
      <c r="R483">
        <v>0.651171</v>
      </c>
      <c r="S483">
        <v>11.1866</v>
      </c>
      <c r="T483">
        <v>0.25916</v>
      </c>
      <c r="U483">
        <v>1.82697</v>
      </c>
      <c r="V483">
        <v>3.14705</v>
      </c>
      <c r="W483">
        <v>3.48461</v>
      </c>
      <c r="X483">
        <v>0.755547</v>
      </c>
      <c r="Y483">
        <v>0.00785365</v>
      </c>
      <c r="Z483">
        <v>36.6783</v>
      </c>
      <c r="AA483">
        <v>27.8066</v>
      </c>
      <c r="AB483">
        <v>8.66184</v>
      </c>
      <c r="AC483">
        <v>7.21146</v>
      </c>
      <c r="AD483">
        <v>0.893628</v>
      </c>
      <c r="AE483">
        <v>2.50059</v>
      </c>
      <c r="AF483">
        <v>20.2278</v>
      </c>
      <c r="AG483">
        <v>8.08238</v>
      </c>
    </row>
    <row r="484" spans="1:33">
      <c r="A484" t="s">
        <v>569</v>
      </c>
      <c r="B484">
        <v>3</v>
      </c>
      <c r="C484" t="s">
        <v>111</v>
      </c>
      <c r="D484" t="s">
        <v>58</v>
      </c>
      <c r="E484" t="s">
        <v>461</v>
      </c>
      <c r="F484">
        <v>3.81</v>
      </c>
      <c r="G484">
        <v>3.52</v>
      </c>
      <c r="H484">
        <v>5.24</v>
      </c>
      <c r="I484">
        <v>13.36</v>
      </c>
      <c r="J484">
        <v>13.6</v>
      </c>
      <c r="K484">
        <v>2.55666</v>
      </c>
      <c r="L484">
        <v>0.861284</v>
      </c>
      <c r="M484">
        <v>0.838257</v>
      </c>
      <c r="N484">
        <v>1.03928</v>
      </c>
      <c r="O484">
        <v>1.09663</v>
      </c>
      <c r="P484">
        <v>3.85543</v>
      </c>
      <c r="Q484">
        <v>0.672433</v>
      </c>
      <c r="R484">
        <v>0.656364</v>
      </c>
      <c r="S484">
        <v>24.9965</v>
      </c>
      <c r="T484">
        <v>0.420164</v>
      </c>
      <c r="U484">
        <v>3.12942</v>
      </c>
      <c r="V484">
        <v>10.7746</v>
      </c>
      <c r="W484">
        <v>0.727137</v>
      </c>
      <c r="X484">
        <v>1.14762</v>
      </c>
      <c r="Y484">
        <v>0.0301148</v>
      </c>
      <c r="Z484">
        <v>64.5347</v>
      </c>
      <c r="AA484">
        <v>43.5193</v>
      </c>
      <c r="AB484">
        <v>19.8619</v>
      </c>
      <c r="AC484">
        <v>17.65</v>
      </c>
      <c r="AD484">
        <v>1.84761</v>
      </c>
      <c r="AE484">
        <v>5.33306</v>
      </c>
      <c r="AF484">
        <v>23.0384</v>
      </c>
      <c r="AG484">
        <v>17.1219</v>
      </c>
    </row>
    <row r="485" spans="1:33">
      <c r="A485" t="s">
        <v>570</v>
      </c>
      <c r="B485">
        <v>3</v>
      </c>
      <c r="C485" t="s">
        <v>50</v>
      </c>
      <c r="D485" t="s">
        <v>39</v>
      </c>
      <c r="E485" t="s">
        <v>455</v>
      </c>
      <c r="F485">
        <v>3.78</v>
      </c>
      <c r="G485">
        <v>4.1</v>
      </c>
      <c r="H485">
        <v>5.48</v>
      </c>
      <c r="I485">
        <v>13.93</v>
      </c>
      <c r="J485">
        <v>13.3</v>
      </c>
      <c r="K485">
        <v>0.866204</v>
      </c>
      <c r="L485">
        <v>0.61023</v>
      </c>
      <c r="M485">
        <v>0.276305</v>
      </c>
      <c r="N485">
        <v>1.01545</v>
      </c>
      <c r="O485">
        <v>1.18917</v>
      </c>
      <c r="P485">
        <v>3.68391</v>
      </c>
      <c r="Q485">
        <v>0.338665</v>
      </c>
      <c r="R485">
        <v>0.433746</v>
      </c>
      <c r="S485">
        <v>14.4341</v>
      </c>
      <c r="T485">
        <v>0.175505</v>
      </c>
      <c r="U485">
        <v>3.54223</v>
      </c>
      <c r="V485">
        <v>3.32588</v>
      </c>
      <c r="W485">
        <v>2.3058</v>
      </c>
      <c r="X485">
        <v>1.18664</v>
      </c>
      <c r="Y485">
        <v>0.096744</v>
      </c>
      <c r="Z485">
        <v>41.3981</v>
      </c>
      <c r="AA485">
        <v>29.2981</v>
      </c>
      <c r="AB485">
        <v>10.6846</v>
      </c>
      <c r="AC485">
        <v>9.28081</v>
      </c>
      <c r="AD485">
        <v>1.39879</v>
      </c>
      <c r="AE485">
        <v>1.90814</v>
      </c>
      <c r="AF485">
        <v>16.771</v>
      </c>
      <c r="AG485">
        <v>14.1541</v>
      </c>
    </row>
    <row r="486" spans="1:33">
      <c r="A486" t="s">
        <v>571</v>
      </c>
      <c r="B486">
        <v>3</v>
      </c>
      <c r="C486" t="s">
        <v>66</v>
      </c>
      <c r="D486" t="s">
        <v>35</v>
      </c>
      <c r="E486" t="s">
        <v>493</v>
      </c>
      <c r="F486">
        <v>3.01</v>
      </c>
      <c r="G486">
        <v>3.54</v>
      </c>
      <c r="H486">
        <v>5.47</v>
      </c>
      <c r="I486">
        <v>12.54</v>
      </c>
      <c r="J486">
        <v>14.6</v>
      </c>
      <c r="K486">
        <v>1.38072</v>
      </c>
      <c r="L486">
        <v>0.31902</v>
      </c>
      <c r="M486">
        <v>0.392675</v>
      </c>
      <c r="N486">
        <v>0.378295</v>
      </c>
      <c r="O486">
        <v>0.694993</v>
      </c>
      <c r="P486">
        <v>3.11892</v>
      </c>
      <c r="Q486">
        <v>0.0675373</v>
      </c>
      <c r="R486">
        <v>0.396088</v>
      </c>
      <c r="S486">
        <v>6.10978</v>
      </c>
      <c r="T486">
        <v>0.245053</v>
      </c>
      <c r="U486">
        <v>3.80192</v>
      </c>
      <c r="V486">
        <v>7.8299</v>
      </c>
      <c r="W486">
        <v>3.53398</v>
      </c>
      <c r="X486">
        <v>1.11441</v>
      </c>
      <c r="Y486">
        <v>0.0361858</v>
      </c>
      <c r="Z486">
        <v>37.7674</v>
      </c>
      <c r="AA486">
        <v>23.9856</v>
      </c>
      <c r="AB486">
        <v>12.1533</v>
      </c>
      <c r="AC486">
        <v>10.4809</v>
      </c>
      <c r="AD486">
        <v>1.34549</v>
      </c>
      <c r="AE486">
        <v>3.649</v>
      </c>
      <c r="AF486">
        <v>19.2029</v>
      </c>
      <c r="AG486">
        <v>12.028</v>
      </c>
    </row>
    <row r="487" spans="1:33">
      <c r="A487" t="s">
        <v>572</v>
      </c>
      <c r="B487">
        <v>3</v>
      </c>
      <c r="C487" t="s">
        <v>177</v>
      </c>
      <c r="D487" t="s">
        <v>58</v>
      </c>
      <c r="E487" t="s">
        <v>524</v>
      </c>
      <c r="F487">
        <v>5.08</v>
      </c>
      <c r="G487">
        <v>2.94</v>
      </c>
      <c r="H487">
        <v>5.59</v>
      </c>
      <c r="I487">
        <v>14.52</v>
      </c>
      <c r="J487">
        <v>11.9</v>
      </c>
      <c r="K487">
        <v>1.6957</v>
      </c>
      <c r="L487">
        <v>0.847106</v>
      </c>
      <c r="M487">
        <v>0.403754</v>
      </c>
      <c r="N487">
        <v>1.15683</v>
      </c>
      <c r="O487">
        <v>1.18781</v>
      </c>
      <c r="P487">
        <v>5.67317</v>
      </c>
      <c r="Q487">
        <v>0.456208</v>
      </c>
      <c r="R487">
        <v>0.639987</v>
      </c>
      <c r="S487">
        <v>18.0112</v>
      </c>
      <c r="T487">
        <v>0.145756</v>
      </c>
      <c r="U487">
        <v>6.28058</v>
      </c>
      <c r="V487">
        <v>13.6554</v>
      </c>
      <c r="W487">
        <v>2.90608</v>
      </c>
      <c r="X487">
        <v>2.44907</v>
      </c>
      <c r="Y487">
        <v>0.190305</v>
      </c>
      <c r="Z487">
        <v>29.5228</v>
      </c>
      <c r="AA487">
        <v>17.6381</v>
      </c>
      <c r="AB487">
        <v>10.4822</v>
      </c>
      <c r="AC487">
        <v>9.76197</v>
      </c>
      <c r="AD487">
        <v>0.711404</v>
      </c>
      <c r="AE487">
        <v>3.11226</v>
      </c>
      <c r="AF487">
        <v>20.6872</v>
      </c>
      <c r="AG487">
        <v>26.3266</v>
      </c>
    </row>
    <row r="488" spans="1:33">
      <c r="A488" t="s">
        <v>573</v>
      </c>
      <c r="B488">
        <v>3</v>
      </c>
      <c r="C488" t="s">
        <v>38</v>
      </c>
      <c r="D488" t="s">
        <v>39</v>
      </c>
      <c r="E488" t="s">
        <v>453</v>
      </c>
      <c r="F488">
        <v>5.53</v>
      </c>
      <c r="G488">
        <v>3.98</v>
      </c>
      <c r="H488">
        <v>5.42</v>
      </c>
      <c r="I488">
        <v>15.61</v>
      </c>
      <c r="J488">
        <v>11.5</v>
      </c>
      <c r="K488">
        <v>0.467562</v>
      </c>
      <c r="L488">
        <v>0.766595</v>
      </c>
      <c r="M488">
        <v>0.557543</v>
      </c>
      <c r="N488">
        <v>1.45867</v>
      </c>
      <c r="O488">
        <v>1.74917</v>
      </c>
      <c r="P488">
        <v>6.10698</v>
      </c>
      <c r="Q488">
        <v>0.464577</v>
      </c>
      <c r="R488">
        <v>0.740927</v>
      </c>
      <c r="S488">
        <v>16.296</v>
      </c>
      <c r="T488">
        <v>0.248969</v>
      </c>
      <c r="U488">
        <v>5.10007</v>
      </c>
      <c r="V488">
        <v>5.51556</v>
      </c>
      <c r="W488">
        <v>3.13921</v>
      </c>
      <c r="X488">
        <v>1.16038</v>
      </c>
      <c r="Y488">
        <v>0.0684511</v>
      </c>
      <c r="Z488">
        <v>68.8382</v>
      </c>
      <c r="AA488">
        <v>47.9624</v>
      </c>
      <c r="AB488">
        <v>20.6954</v>
      </c>
      <c r="AC488">
        <v>18.4898</v>
      </c>
      <c r="AD488">
        <v>2.31024</v>
      </c>
      <c r="AE488">
        <v>4.07811</v>
      </c>
      <c r="AF488">
        <v>32.8753</v>
      </c>
      <c r="AG488">
        <v>15.7724</v>
      </c>
    </row>
    <row r="489" spans="1:33">
      <c r="A489" t="s">
        <v>574</v>
      </c>
      <c r="B489">
        <v>3</v>
      </c>
      <c r="C489" t="s">
        <v>66</v>
      </c>
      <c r="D489" t="s">
        <v>39</v>
      </c>
      <c r="E489" t="s">
        <v>455</v>
      </c>
      <c r="F489">
        <v>3.35</v>
      </c>
      <c r="G489">
        <v>3.68</v>
      </c>
      <c r="H489">
        <v>5.44</v>
      </c>
      <c r="I489">
        <v>13.03</v>
      </c>
      <c r="J489">
        <v>8.4</v>
      </c>
      <c r="K489">
        <v>0.576445</v>
      </c>
      <c r="L489">
        <v>0.742594</v>
      </c>
      <c r="M489">
        <v>0.423182</v>
      </c>
      <c r="N489">
        <v>0.870172</v>
      </c>
      <c r="O489">
        <v>1.03364</v>
      </c>
      <c r="P489">
        <v>3.27455</v>
      </c>
      <c r="Q489">
        <v>0.261335</v>
      </c>
      <c r="R489">
        <v>0.500349</v>
      </c>
      <c r="S489">
        <v>16.0112</v>
      </c>
      <c r="T489">
        <v>0.179237</v>
      </c>
      <c r="U489">
        <v>2.74223</v>
      </c>
      <c r="V489">
        <v>5.69804</v>
      </c>
      <c r="W489">
        <v>0.784772</v>
      </c>
      <c r="X489">
        <v>0.81316</v>
      </c>
      <c r="Y489">
        <v>0.0374873</v>
      </c>
      <c r="Z489">
        <v>21.2847</v>
      </c>
      <c r="AA489">
        <v>16.4166</v>
      </c>
      <c r="AB489">
        <v>4.35661</v>
      </c>
      <c r="AC489">
        <v>3.79376</v>
      </c>
      <c r="AD489">
        <v>0.431393</v>
      </c>
      <c r="AE489">
        <v>2.11918</v>
      </c>
      <c r="AF489">
        <v>16.5306</v>
      </c>
      <c r="AG489">
        <v>13.2271</v>
      </c>
    </row>
    <row r="490" spans="1:33">
      <c r="A490" t="s">
        <v>575</v>
      </c>
      <c r="B490">
        <v>3</v>
      </c>
      <c r="C490" t="s">
        <v>50</v>
      </c>
      <c r="D490" t="s">
        <v>39</v>
      </c>
      <c r="E490" t="s">
        <v>455</v>
      </c>
      <c r="F490">
        <v>3.46</v>
      </c>
      <c r="G490">
        <v>3.62</v>
      </c>
      <c r="H490">
        <v>5.42</v>
      </c>
      <c r="I490">
        <v>13.21</v>
      </c>
      <c r="J490">
        <v>8</v>
      </c>
      <c r="K490">
        <v>0.986791</v>
      </c>
      <c r="L490">
        <v>0.800526</v>
      </c>
      <c r="M490">
        <v>0.331871</v>
      </c>
      <c r="N490">
        <v>1.39573</v>
      </c>
      <c r="O490">
        <v>1.06673</v>
      </c>
      <c r="P490">
        <v>5.35683</v>
      </c>
      <c r="Q490">
        <v>0.331439</v>
      </c>
      <c r="R490">
        <v>0.493826</v>
      </c>
      <c r="S490">
        <v>19.0079</v>
      </c>
      <c r="T490">
        <v>0.111104</v>
      </c>
      <c r="U490">
        <v>5.09632</v>
      </c>
      <c r="V490">
        <v>6.38926</v>
      </c>
      <c r="W490">
        <v>1.7156</v>
      </c>
      <c r="X490">
        <v>1.21364</v>
      </c>
      <c r="Y490">
        <v>0.0596119</v>
      </c>
      <c r="Z490">
        <v>37.6844</v>
      </c>
      <c r="AA490">
        <v>26.2819</v>
      </c>
      <c r="AB490">
        <v>10.5289</v>
      </c>
      <c r="AC490">
        <v>9.96072</v>
      </c>
      <c r="AD490">
        <v>1.01172</v>
      </c>
      <c r="AE490">
        <v>4.3689</v>
      </c>
      <c r="AF490">
        <v>19.8896</v>
      </c>
      <c r="AG490">
        <v>14.6814</v>
      </c>
    </row>
    <row r="491" spans="1:33">
      <c r="A491" t="s">
        <v>576</v>
      </c>
      <c r="B491">
        <v>3</v>
      </c>
      <c r="C491" t="s">
        <v>60</v>
      </c>
      <c r="D491" t="s">
        <v>58</v>
      </c>
      <c r="E491" t="s">
        <v>520</v>
      </c>
      <c r="F491">
        <v>3.94</v>
      </c>
      <c r="G491">
        <v>3.84</v>
      </c>
      <c r="H491">
        <v>5.5</v>
      </c>
      <c r="I491">
        <v>14.02</v>
      </c>
      <c r="J491">
        <v>16</v>
      </c>
      <c r="K491">
        <v>1.19211</v>
      </c>
      <c r="L491">
        <v>0.523981</v>
      </c>
      <c r="M491">
        <v>0.298946</v>
      </c>
      <c r="N491">
        <v>0.768983</v>
      </c>
      <c r="O491">
        <v>0.995476</v>
      </c>
      <c r="P491">
        <v>3.25341</v>
      </c>
      <c r="Q491">
        <v>0.223924</v>
      </c>
      <c r="R491">
        <v>0.388982</v>
      </c>
      <c r="S491">
        <v>13.3491</v>
      </c>
      <c r="T491">
        <v>0.187981</v>
      </c>
      <c r="U491">
        <v>2.31974</v>
      </c>
      <c r="V491">
        <v>3.49513</v>
      </c>
      <c r="W491">
        <v>2.43878</v>
      </c>
      <c r="X491">
        <v>0.67654</v>
      </c>
      <c r="Y491">
        <v>0.0764705</v>
      </c>
      <c r="Z491">
        <v>26.8222</v>
      </c>
      <c r="AA491">
        <v>19.1864</v>
      </c>
      <c r="AB491">
        <v>5.0896</v>
      </c>
      <c r="AC491">
        <v>5.00561</v>
      </c>
      <c r="AD491">
        <v>1.17872</v>
      </c>
      <c r="AE491">
        <v>0.858378</v>
      </c>
      <c r="AF491">
        <v>7.89359</v>
      </c>
      <c r="AG491">
        <v>16.8258</v>
      </c>
    </row>
    <row r="492" spans="1:33">
      <c r="A492" t="s">
        <v>577</v>
      </c>
      <c r="B492">
        <v>3</v>
      </c>
      <c r="C492" t="s">
        <v>177</v>
      </c>
      <c r="D492" t="s">
        <v>58</v>
      </c>
      <c r="E492" t="s">
        <v>455</v>
      </c>
      <c r="F492">
        <v>5.02</v>
      </c>
      <c r="G492">
        <v>4.26</v>
      </c>
      <c r="H492">
        <v>5.21</v>
      </c>
      <c r="I492">
        <v>15.29</v>
      </c>
      <c r="J492">
        <v>8.4</v>
      </c>
      <c r="K492">
        <v>0.965789</v>
      </c>
      <c r="L492">
        <v>0.66626</v>
      </c>
      <c r="M492">
        <v>0.435945</v>
      </c>
      <c r="N492">
        <v>0.926186</v>
      </c>
      <c r="O492">
        <v>1.06242</v>
      </c>
      <c r="P492">
        <v>4.42816</v>
      </c>
      <c r="Q492">
        <v>0.238821</v>
      </c>
      <c r="R492">
        <v>0.43545</v>
      </c>
      <c r="S492">
        <v>15.2276</v>
      </c>
      <c r="T492">
        <v>0.289804</v>
      </c>
      <c r="U492">
        <v>4.72661</v>
      </c>
      <c r="V492">
        <v>5.62713</v>
      </c>
      <c r="W492">
        <v>2.21087</v>
      </c>
      <c r="X492">
        <v>1.14559</v>
      </c>
      <c r="Y492">
        <v>0.0710774</v>
      </c>
      <c r="Z492">
        <v>36.6697</v>
      </c>
      <c r="AA492">
        <v>26.148</v>
      </c>
      <c r="AB492">
        <v>9.66995</v>
      </c>
      <c r="AC492">
        <v>8.46951</v>
      </c>
      <c r="AD492">
        <v>0.929054</v>
      </c>
      <c r="AE492">
        <v>2.84402</v>
      </c>
      <c r="AF492">
        <v>17.3726</v>
      </c>
      <c r="AG492">
        <v>19.5736</v>
      </c>
    </row>
    <row r="493" spans="1:33">
      <c r="A493" t="s">
        <v>578</v>
      </c>
      <c r="B493">
        <v>3</v>
      </c>
      <c r="C493" t="s">
        <v>42</v>
      </c>
      <c r="D493" t="s">
        <v>35</v>
      </c>
      <c r="E493" t="s">
        <v>455</v>
      </c>
      <c r="F493">
        <v>4.1</v>
      </c>
      <c r="G493">
        <v>3.16</v>
      </c>
      <c r="H493">
        <v>5.46</v>
      </c>
      <c r="I493">
        <v>13.3</v>
      </c>
      <c r="J493">
        <v>9.2</v>
      </c>
      <c r="K493">
        <v>1.47665</v>
      </c>
      <c r="L493">
        <v>0.608573</v>
      </c>
      <c r="M493">
        <v>0.532312</v>
      </c>
      <c r="N493">
        <v>0.611315</v>
      </c>
      <c r="O493">
        <v>0.524288</v>
      </c>
      <c r="P493">
        <v>4.77015</v>
      </c>
      <c r="Q493">
        <v>0.354489</v>
      </c>
      <c r="R493">
        <v>0.669456</v>
      </c>
      <c r="S493">
        <v>14.3483</v>
      </c>
      <c r="T493">
        <v>0.366447</v>
      </c>
      <c r="U493">
        <v>7.46488</v>
      </c>
      <c r="V493">
        <v>9.77867</v>
      </c>
      <c r="W493">
        <v>1.9964</v>
      </c>
      <c r="X493">
        <v>1.25814</v>
      </c>
      <c r="Y493">
        <v>0.102482</v>
      </c>
      <c r="Z493">
        <v>59.3834</v>
      </c>
      <c r="AA493">
        <v>39.7021</v>
      </c>
      <c r="AB493">
        <v>17.3209</v>
      </c>
      <c r="AC493">
        <v>15.5946</v>
      </c>
      <c r="AD493">
        <v>1.66995</v>
      </c>
      <c r="AE493">
        <v>3.09016</v>
      </c>
      <c r="AF493">
        <v>19.6752</v>
      </c>
      <c r="AG493">
        <v>24.6049</v>
      </c>
    </row>
    <row r="494" spans="1:33">
      <c r="A494" t="s">
        <v>579</v>
      </c>
      <c r="B494">
        <v>3</v>
      </c>
      <c r="C494" t="s">
        <v>50</v>
      </c>
      <c r="D494" t="s">
        <v>39</v>
      </c>
      <c r="E494" t="s">
        <v>455</v>
      </c>
      <c r="F494">
        <v>4.06</v>
      </c>
      <c r="G494">
        <v>4.37</v>
      </c>
      <c r="H494">
        <v>5.49</v>
      </c>
      <c r="I494">
        <v>14.51</v>
      </c>
      <c r="J494">
        <v>8.6</v>
      </c>
      <c r="K494">
        <v>2.10569</v>
      </c>
      <c r="L494">
        <v>0.72705</v>
      </c>
      <c r="M494">
        <v>0.423809</v>
      </c>
      <c r="N494">
        <v>0.832901</v>
      </c>
      <c r="O494">
        <v>0.746598</v>
      </c>
      <c r="P494">
        <v>3.9174</v>
      </c>
      <c r="Q494">
        <v>0.373492</v>
      </c>
      <c r="R494">
        <v>0.761261</v>
      </c>
      <c r="S494">
        <v>12.4151</v>
      </c>
      <c r="T494">
        <v>0.351562</v>
      </c>
      <c r="U494">
        <v>4.92229</v>
      </c>
      <c r="V494">
        <v>7.4235</v>
      </c>
      <c r="W494">
        <v>5.25478</v>
      </c>
      <c r="X494">
        <v>1.23358</v>
      </c>
      <c r="Y494">
        <v>0.0279605</v>
      </c>
      <c r="Z494">
        <v>44.2843</v>
      </c>
      <c r="AA494">
        <v>30.1396</v>
      </c>
      <c r="AB494">
        <v>12.6557</v>
      </c>
      <c r="AC494">
        <v>12.1191</v>
      </c>
      <c r="AD494">
        <v>0.686483</v>
      </c>
      <c r="AE494">
        <v>5.43524</v>
      </c>
      <c r="AF494">
        <v>19.6705</v>
      </c>
      <c r="AG494">
        <v>19.5821</v>
      </c>
    </row>
    <row r="495" spans="1:33">
      <c r="A495" t="s">
        <v>580</v>
      </c>
      <c r="B495">
        <v>3</v>
      </c>
      <c r="C495" t="s">
        <v>177</v>
      </c>
      <c r="D495" t="s">
        <v>58</v>
      </c>
      <c r="E495" t="s">
        <v>455</v>
      </c>
      <c r="F495">
        <v>3.56</v>
      </c>
      <c r="G495">
        <v>2.9</v>
      </c>
      <c r="H495">
        <v>5.32</v>
      </c>
      <c r="I495">
        <v>12.37</v>
      </c>
      <c r="J495">
        <v>8.5</v>
      </c>
      <c r="K495">
        <v>0.197073</v>
      </c>
      <c r="L495">
        <v>0.508258</v>
      </c>
      <c r="M495">
        <v>0.257242</v>
      </c>
      <c r="N495">
        <v>0.530042</v>
      </c>
      <c r="O495">
        <v>0.918653</v>
      </c>
      <c r="P495">
        <v>3.78516</v>
      </c>
      <c r="Q495">
        <v>0.177007</v>
      </c>
      <c r="R495">
        <v>0.507319</v>
      </c>
      <c r="S495">
        <v>15.1639</v>
      </c>
      <c r="T495">
        <v>0.199726</v>
      </c>
      <c r="U495">
        <v>3.31781</v>
      </c>
      <c r="V495">
        <v>3.9131</v>
      </c>
      <c r="W495">
        <v>2.81721</v>
      </c>
      <c r="X495">
        <v>0.691608</v>
      </c>
      <c r="Y495">
        <v>0.0390732</v>
      </c>
      <c r="Z495">
        <v>22.2118</v>
      </c>
      <c r="AA495">
        <v>15.616</v>
      </c>
      <c r="AB495">
        <v>4.4077</v>
      </c>
      <c r="AC495">
        <v>4.44536</v>
      </c>
      <c r="AD495">
        <v>0.320156</v>
      </c>
      <c r="AE495">
        <v>2.60143</v>
      </c>
      <c r="AF495">
        <v>16.398</v>
      </c>
      <c r="AG495">
        <v>13.3747</v>
      </c>
    </row>
    <row r="496" spans="1:33">
      <c r="A496" t="s">
        <v>581</v>
      </c>
      <c r="B496">
        <v>3</v>
      </c>
      <c r="C496" t="s">
        <v>66</v>
      </c>
      <c r="D496" t="s">
        <v>39</v>
      </c>
      <c r="E496" t="s">
        <v>455</v>
      </c>
      <c r="F496">
        <v>3.94</v>
      </c>
      <c r="G496">
        <v>3.41</v>
      </c>
      <c r="H496">
        <v>5.53</v>
      </c>
      <c r="I496">
        <v>13.34</v>
      </c>
      <c r="J496">
        <v>11.2</v>
      </c>
      <c r="K496">
        <v>1.22457</v>
      </c>
      <c r="L496">
        <v>0.50315</v>
      </c>
      <c r="M496">
        <v>0.483919</v>
      </c>
      <c r="N496">
        <v>0.55823</v>
      </c>
      <c r="O496">
        <v>1.17737</v>
      </c>
      <c r="P496">
        <v>4.7241</v>
      </c>
      <c r="Q496">
        <v>0.317944</v>
      </c>
      <c r="R496">
        <v>0.43716</v>
      </c>
      <c r="S496">
        <v>15.8433</v>
      </c>
      <c r="T496">
        <v>0.307037</v>
      </c>
      <c r="U496">
        <v>3.35296</v>
      </c>
      <c r="V496">
        <v>4.65214</v>
      </c>
      <c r="W496">
        <v>0.742287</v>
      </c>
      <c r="X496">
        <v>1.22295</v>
      </c>
      <c r="Y496">
        <v>0.0201874</v>
      </c>
      <c r="Z496">
        <v>32.6314</v>
      </c>
      <c r="AA496">
        <v>23.2297</v>
      </c>
      <c r="AB496">
        <v>7.46316</v>
      </c>
      <c r="AC496">
        <v>6.40152</v>
      </c>
      <c r="AD496">
        <v>1.01465</v>
      </c>
      <c r="AE496">
        <v>2.70222</v>
      </c>
      <c r="AF496">
        <v>12.5236</v>
      </c>
      <c r="AG496">
        <v>14.7636</v>
      </c>
    </row>
    <row r="497" spans="1:33">
      <c r="A497" t="s">
        <v>582</v>
      </c>
      <c r="B497" t="s">
        <v>144</v>
      </c>
      <c r="C497" t="s">
        <v>50</v>
      </c>
      <c r="D497" t="s">
        <v>39</v>
      </c>
      <c r="E497" t="s">
        <v>482</v>
      </c>
      <c r="F497">
        <v>4.03</v>
      </c>
      <c r="G497">
        <v>3.14</v>
      </c>
      <c r="H497">
        <v>5.34</v>
      </c>
      <c r="I497">
        <v>13.52</v>
      </c>
      <c r="J497">
        <v>14.3</v>
      </c>
      <c r="K497">
        <v>1.26498</v>
      </c>
      <c r="L497">
        <v>1.05438</v>
      </c>
      <c r="M497">
        <v>0.420772</v>
      </c>
      <c r="N497">
        <v>2.0501</v>
      </c>
      <c r="O497">
        <v>2.25876</v>
      </c>
      <c r="P497">
        <v>6.29628</v>
      </c>
      <c r="Q497">
        <v>0.505163</v>
      </c>
      <c r="R497">
        <v>0.282349</v>
      </c>
      <c r="S497">
        <v>21.9202</v>
      </c>
      <c r="T497">
        <v>0.15993</v>
      </c>
      <c r="U497">
        <v>5.77553</v>
      </c>
      <c r="V497">
        <v>7.93004</v>
      </c>
      <c r="W497">
        <v>2.39647</v>
      </c>
      <c r="X497">
        <v>1.18301</v>
      </c>
      <c r="Y497">
        <v>0.193161</v>
      </c>
      <c r="Z497">
        <v>27.8072</v>
      </c>
      <c r="AA497">
        <v>21.194</v>
      </c>
      <c r="AB497">
        <v>6.22892</v>
      </c>
      <c r="AC497">
        <v>5.12395</v>
      </c>
      <c r="AD497">
        <v>1.17837</v>
      </c>
      <c r="AE497">
        <v>4.00564</v>
      </c>
      <c r="AF497">
        <v>17.6559</v>
      </c>
      <c r="AG497">
        <v>17.6801</v>
      </c>
    </row>
    <row r="498" spans="1:33">
      <c r="A498" t="s">
        <v>583</v>
      </c>
      <c r="B498">
        <v>3</v>
      </c>
      <c r="C498" t="s">
        <v>66</v>
      </c>
      <c r="D498" t="s">
        <v>39</v>
      </c>
      <c r="E498" t="s">
        <v>455</v>
      </c>
      <c r="F498">
        <v>6.4</v>
      </c>
      <c r="G498">
        <v>3.22</v>
      </c>
      <c r="H498">
        <v>5.93</v>
      </c>
      <c r="I498">
        <v>15.77</v>
      </c>
      <c r="J498">
        <v>9.3</v>
      </c>
      <c r="K498">
        <v>1.37615</v>
      </c>
      <c r="L498">
        <v>0.432534</v>
      </c>
      <c r="M498">
        <v>0.407314</v>
      </c>
      <c r="N498">
        <v>0.540864</v>
      </c>
      <c r="O498">
        <v>0.959398</v>
      </c>
      <c r="P498">
        <v>2.44563</v>
      </c>
      <c r="Q498">
        <v>0.159822</v>
      </c>
      <c r="R498">
        <v>0.253937</v>
      </c>
      <c r="S498">
        <v>10.203</v>
      </c>
      <c r="T498">
        <v>0.243487</v>
      </c>
      <c r="U498">
        <v>3.77419</v>
      </c>
      <c r="V498">
        <v>0.673696</v>
      </c>
      <c r="W498">
        <v>0.725894</v>
      </c>
      <c r="X498">
        <v>0.48096</v>
      </c>
      <c r="Y498">
        <v>0.0369129</v>
      </c>
      <c r="Z498">
        <v>23.1979</v>
      </c>
      <c r="AA498">
        <v>17.7914</v>
      </c>
      <c r="AB498">
        <v>3.53105</v>
      </c>
      <c r="AC498">
        <v>3.33897</v>
      </c>
      <c r="AD498">
        <v>0.591017</v>
      </c>
      <c r="AE498">
        <v>2.49494</v>
      </c>
      <c r="AF498">
        <v>8.96591</v>
      </c>
      <c r="AG498">
        <v>10.3693</v>
      </c>
    </row>
    <row r="499" spans="1:33">
      <c r="A499" t="s">
        <v>584</v>
      </c>
      <c r="B499">
        <v>2</v>
      </c>
      <c r="C499" t="s">
        <v>38</v>
      </c>
      <c r="D499" t="s">
        <v>64</v>
      </c>
      <c r="E499" t="s">
        <v>524</v>
      </c>
      <c r="F499">
        <v>3.64</v>
      </c>
      <c r="G499">
        <v>3.42</v>
      </c>
      <c r="H499">
        <v>5.15</v>
      </c>
      <c r="I499">
        <v>13.09</v>
      </c>
      <c r="J499">
        <v>12.2</v>
      </c>
      <c r="K499">
        <v>1.14285</v>
      </c>
      <c r="L499">
        <v>1.22996</v>
      </c>
      <c r="M499">
        <v>0.441623</v>
      </c>
      <c r="N499">
        <v>2.07137</v>
      </c>
      <c r="O499">
        <v>2.05796</v>
      </c>
      <c r="P499">
        <v>6.40772</v>
      </c>
      <c r="Q499">
        <v>0.719304</v>
      </c>
      <c r="R499">
        <v>0.776548</v>
      </c>
      <c r="S499">
        <v>19.4274</v>
      </c>
      <c r="T499">
        <v>0.165939</v>
      </c>
      <c r="U499">
        <v>4.72953</v>
      </c>
      <c r="V499">
        <v>13.4955</v>
      </c>
      <c r="W499">
        <v>2.51739</v>
      </c>
      <c r="X499">
        <v>2.7098</v>
      </c>
      <c r="Y499">
        <v>0.161399</v>
      </c>
      <c r="Z499">
        <v>33.2434</v>
      </c>
      <c r="AA499">
        <v>23.5758</v>
      </c>
      <c r="AB499">
        <v>11.5525</v>
      </c>
      <c r="AC499">
        <v>10.1116</v>
      </c>
      <c r="AD499">
        <v>1.17219</v>
      </c>
      <c r="AE499">
        <v>4.93478</v>
      </c>
      <c r="AF499">
        <v>25.3406</v>
      </c>
      <c r="AG499">
        <v>22.743</v>
      </c>
    </row>
    <row r="500" spans="1:33">
      <c r="A500" t="s">
        <v>585</v>
      </c>
      <c r="B500">
        <v>4</v>
      </c>
      <c r="C500" t="s">
        <v>55</v>
      </c>
      <c r="D500" t="s">
        <v>64</v>
      </c>
      <c r="E500" t="s">
        <v>461</v>
      </c>
      <c r="F500">
        <v>3.48</v>
      </c>
      <c r="G500">
        <v>3.23</v>
      </c>
      <c r="H500">
        <v>5.01</v>
      </c>
      <c r="I500">
        <v>12.44</v>
      </c>
      <c r="J500">
        <v>12.2</v>
      </c>
      <c r="K500">
        <v>2.32844</v>
      </c>
      <c r="L500">
        <v>1.01019</v>
      </c>
      <c r="M500">
        <v>0.357845</v>
      </c>
      <c r="N500">
        <v>1.17407</v>
      </c>
      <c r="O500">
        <v>1.38771</v>
      </c>
      <c r="P500">
        <v>5.6779</v>
      </c>
      <c r="Q500">
        <v>0.595457</v>
      </c>
      <c r="R500">
        <v>0.740194</v>
      </c>
      <c r="S500">
        <v>17.4352</v>
      </c>
      <c r="T500">
        <v>0.265366</v>
      </c>
      <c r="U500">
        <v>4.97226</v>
      </c>
      <c r="V500">
        <v>13.664</v>
      </c>
      <c r="W500">
        <v>0.956149</v>
      </c>
      <c r="X500">
        <v>1.83376</v>
      </c>
      <c r="Y500">
        <v>0.107613</v>
      </c>
      <c r="Z500">
        <v>47.7361</v>
      </c>
      <c r="AA500">
        <v>32.09</v>
      </c>
      <c r="AB500">
        <v>15.9062</v>
      </c>
      <c r="AC500">
        <v>13.9595</v>
      </c>
      <c r="AD500">
        <v>1.52692</v>
      </c>
      <c r="AE500">
        <v>4.15355</v>
      </c>
      <c r="AF500">
        <v>29.2844</v>
      </c>
      <c r="AG500">
        <v>20.7586</v>
      </c>
    </row>
    <row r="501" spans="1:33">
      <c r="A501" t="s">
        <v>586</v>
      </c>
      <c r="B501">
        <v>3</v>
      </c>
      <c r="C501" t="s">
        <v>45</v>
      </c>
      <c r="D501" t="s">
        <v>39</v>
      </c>
      <c r="E501" t="s">
        <v>457</v>
      </c>
      <c r="F501">
        <v>4.56</v>
      </c>
      <c r="G501">
        <v>3.53</v>
      </c>
      <c r="H501">
        <v>5.41</v>
      </c>
      <c r="I501">
        <v>14.32</v>
      </c>
      <c r="J501">
        <v>19.8</v>
      </c>
      <c r="K501">
        <v>3.07669</v>
      </c>
      <c r="L501">
        <v>0.770535</v>
      </c>
      <c r="M501">
        <v>0.385372</v>
      </c>
      <c r="N501">
        <v>1.82397</v>
      </c>
      <c r="O501">
        <v>1.91489</v>
      </c>
      <c r="P501">
        <v>4.87332</v>
      </c>
      <c r="Q501">
        <v>0.583524</v>
      </c>
      <c r="R501">
        <v>0.457894</v>
      </c>
      <c r="S501">
        <v>20.9314</v>
      </c>
      <c r="T501">
        <v>0.340528</v>
      </c>
      <c r="U501">
        <v>4.96116</v>
      </c>
      <c r="V501">
        <v>5.5257</v>
      </c>
      <c r="W501">
        <v>1.26735</v>
      </c>
      <c r="X501">
        <v>1.5045</v>
      </c>
      <c r="Y501">
        <v>0.136866</v>
      </c>
      <c r="Z501">
        <v>42.9971</v>
      </c>
      <c r="AA501">
        <v>31.01</v>
      </c>
      <c r="AB501">
        <v>10.1962</v>
      </c>
      <c r="AC501">
        <v>8.78803</v>
      </c>
      <c r="AD501">
        <v>1.52239</v>
      </c>
      <c r="AE501">
        <v>4.47266</v>
      </c>
      <c r="AF501">
        <v>24.39</v>
      </c>
      <c r="AG501">
        <v>20.7748</v>
      </c>
    </row>
    <row r="502" spans="1:33">
      <c r="A502" t="s">
        <v>587</v>
      </c>
      <c r="B502">
        <v>3</v>
      </c>
      <c r="C502" t="s">
        <v>66</v>
      </c>
      <c r="D502" t="s">
        <v>39</v>
      </c>
      <c r="E502" t="s">
        <v>473</v>
      </c>
      <c r="F502">
        <v>3.78</v>
      </c>
      <c r="G502">
        <v>2.98</v>
      </c>
      <c r="H502">
        <v>5.44</v>
      </c>
      <c r="I502">
        <v>12.87</v>
      </c>
      <c r="J502">
        <v>15.3</v>
      </c>
      <c r="K502">
        <v>1.15992</v>
      </c>
      <c r="L502">
        <v>0.591126</v>
      </c>
      <c r="M502">
        <v>0.469333</v>
      </c>
      <c r="N502">
        <v>0.842735</v>
      </c>
      <c r="O502">
        <v>1.04603</v>
      </c>
      <c r="P502">
        <v>3.54637</v>
      </c>
      <c r="Q502">
        <v>0.307336</v>
      </c>
      <c r="R502">
        <v>0.578275</v>
      </c>
      <c r="S502">
        <v>10.5591</v>
      </c>
      <c r="T502">
        <v>0.24314</v>
      </c>
      <c r="U502">
        <v>3.00449</v>
      </c>
      <c r="V502">
        <v>7.10952</v>
      </c>
      <c r="W502">
        <v>0.0154276</v>
      </c>
      <c r="X502">
        <v>0.942686</v>
      </c>
      <c r="Y502">
        <v>0.0706786</v>
      </c>
      <c r="Z502">
        <v>50.1071</v>
      </c>
      <c r="AA502">
        <v>35.1728</v>
      </c>
      <c r="AB502">
        <v>16.0184</v>
      </c>
      <c r="AC502">
        <v>13.6167</v>
      </c>
      <c r="AD502">
        <v>1.8942</v>
      </c>
      <c r="AE502">
        <v>2.86167</v>
      </c>
      <c r="AF502">
        <v>18.9946</v>
      </c>
      <c r="AG502">
        <v>14.2939</v>
      </c>
    </row>
    <row r="503" spans="1:33">
      <c r="A503" t="s">
        <v>588</v>
      </c>
      <c r="B503">
        <v>3</v>
      </c>
      <c r="C503" t="s">
        <v>66</v>
      </c>
      <c r="D503" t="s">
        <v>39</v>
      </c>
      <c r="E503" t="s">
        <v>455</v>
      </c>
      <c r="F503">
        <v>3.55</v>
      </c>
      <c r="G503">
        <v>3.15</v>
      </c>
      <c r="H503">
        <v>5.34</v>
      </c>
      <c r="I503">
        <v>12.58</v>
      </c>
      <c r="J503">
        <v>12.3</v>
      </c>
      <c r="K503">
        <v>0.31611</v>
      </c>
      <c r="L503">
        <v>0.765677</v>
      </c>
      <c r="M503">
        <v>0.465198</v>
      </c>
      <c r="N503">
        <v>0.604326</v>
      </c>
      <c r="O503">
        <v>0.784599</v>
      </c>
      <c r="P503">
        <v>3.30912</v>
      </c>
      <c r="Q503">
        <v>0.00814716</v>
      </c>
      <c r="R503">
        <v>0.218218</v>
      </c>
      <c r="S503">
        <v>13.7401</v>
      </c>
      <c r="T503">
        <v>0.299872</v>
      </c>
      <c r="U503">
        <v>5.91764</v>
      </c>
      <c r="V503">
        <v>8.09613</v>
      </c>
      <c r="W503">
        <v>3.64209</v>
      </c>
      <c r="X503">
        <v>1.13234</v>
      </c>
      <c r="Y503">
        <v>0.0597425</v>
      </c>
      <c r="Z503">
        <v>52.4727</v>
      </c>
      <c r="AA503">
        <v>35.1796</v>
      </c>
      <c r="AB503">
        <v>16.4523</v>
      </c>
      <c r="AC503">
        <v>15.1728</v>
      </c>
      <c r="AD503">
        <v>1.1336</v>
      </c>
      <c r="AE503">
        <v>2.95979</v>
      </c>
      <c r="AF503">
        <v>14.6843</v>
      </c>
      <c r="AG503">
        <v>16.8948</v>
      </c>
    </row>
    <row r="504" spans="1:33">
      <c r="A504" t="s">
        <v>589</v>
      </c>
      <c r="B504">
        <v>4</v>
      </c>
      <c r="C504" t="s">
        <v>38</v>
      </c>
      <c r="D504" t="s">
        <v>64</v>
      </c>
      <c r="E504" t="s">
        <v>590</v>
      </c>
      <c r="F504">
        <v>5.56</v>
      </c>
      <c r="G504">
        <v>3.81</v>
      </c>
      <c r="H504">
        <v>4.61</v>
      </c>
      <c r="I504">
        <v>15.13</v>
      </c>
      <c r="J504">
        <v>13.5</v>
      </c>
      <c r="K504">
        <v>1.03193</v>
      </c>
      <c r="L504">
        <v>0.983457</v>
      </c>
      <c r="M504">
        <v>0.729958</v>
      </c>
      <c r="N504">
        <v>1.26508</v>
      </c>
      <c r="O504">
        <v>1.33122</v>
      </c>
      <c r="P504">
        <v>5.55045</v>
      </c>
      <c r="Q504">
        <v>0.638966</v>
      </c>
      <c r="R504">
        <v>0.698496</v>
      </c>
      <c r="S504">
        <v>17.4334</v>
      </c>
      <c r="T504">
        <v>0.302812</v>
      </c>
      <c r="U504">
        <v>4.69198</v>
      </c>
      <c r="V504">
        <v>9.02348</v>
      </c>
      <c r="W504">
        <v>2.24697</v>
      </c>
      <c r="X504">
        <v>1.43923</v>
      </c>
      <c r="Y504">
        <v>0.171981</v>
      </c>
      <c r="Z504">
        <v>61.6435</v>
      </c>
      <c r="AA504">
        <v>42.6194</v>
      </c>
      <c r="AB504">
        <v>17.3366</v>
      </c>
      <c r="AC504">
        <v>15.2455</v>
      </c>
      <c r="AD504">
        <v>1.74479</v>
      </c>
      <c r="AE504">
        <v>7.05378</v>
      </c>
      <c r="AF504">
        <v>25.5129</v>
      </c>
      <c r="AG504">
        <v>22.1383</v>
      </c>
    </row>
    <row r="505" spans="1:33">
      <c r="A505" t="s">
        <v>591</v>
      </c>
      <c r="B505">
        <v>3</v>
      </c>
      <c r="C505" t="s">
        <v>45</v>
      </c>
      <c r="D505" t="s">
        <v>64</v>
      </c>
      <c r="E505" t="s">
        <v>453</v>
      </c>
      <c r="F505">
        <v>3.53</v>
      </c>
      <c r="G505">
        <v>3.24</v>
      </c>
      <c r="H505">
        <v>5.33</v>
      </c>
      <c r="I505">
        <v>12.82</v>
      </c>
      <c r="J505">
        <v>14.4</v>
      </c>
      <c r="K505">
        <v>0.582663</v>
      </c>
      <c r="L505">
        <v>0.678305</v>
      </c>
      <c r="M505">
        <v>0.547934</v>
      </c>
      <c r="N505">
        <v>1.27799</v>
      </c>
      <c r="O505">
        <v>1.31716</v>
      </c>
      <c r="P505">
        <v>4.95928</v>
      </c>
      <c r="Q505">
        <v>0.56494</v>
      </c>
      <c r="R505">
        <v>0.441002</v>
      </c>
      <c r="S505">
        <v>16.698</v>
      </c>
      <c r="T505">
        <v>0.213055</v>
      </c>
      <c r="U505">
        <v>5.11718</v>
      </c>
      <c r="V505">
        <v>6.23267</v>
      </c>
      <c r="W505">
        <v>0.727661</v>
      </c>
      <c r="X505">
        <v>0.99841</v>
      </c>
      <c r="Y505">
        <v>0.0932127</v>
      </c>
      <c r="Z505">
        <v>52.7414</v>
      </c>
      <c r="AA505">
        <v>37.4857</v>
      </c>
      <c r="AB505">
        <v>13.8421</v>
      </c>
      <c r="AC505">
        <v>12.2051</v>
      </c>
      <c r="AD505">
        <v>1.97035</v>
      </c>
      <c r="AE505">
        <v>4.42344</v>
      </c>
      <c r="AF505">
        <v>22.5035</v>
      </c>
      <c r="AG505">
        <v>17.4814</v>
      </c>
    </row>
    <row r="506" spans="1:33">
      <c r="A506" t="s">
        <v>592</v>
      </c>
      <c r="B506">
        <v>3</v>
      </c>
      <c r="C506" t="s">
        <v>45</v>
      </c>
      <c r="D506" t="s">
        <v>39</v>
      </c>
      <c r="E506" t="s">
        <v>455</v>
      </c>
      <c r="F506">
        <v>3.61</v>
      </c>
      <c r="G506">
        <v>3.13</v>
      </c>
      <c r="H506">
        <v>5.44</v>
      </c>
      <c r="I506">
        <v>12.72</v>
      </c>
      <c r="J506">
        <v>11.7</v>
      </c>
      <c r="K506">
        <v>0.28392</v>
      </c>
      <c r="L506">
        <v>0.553735</v>
      </c>
      <c r="M506">
        <v>0.266341</v>
      </c>
      <c r="N506">
        <v>0.373052</v>
      </c>
      <c r="O506">
        <v>0.846399</v>
      </c>
      <c r="P506">
        <v>5.23666</v>
      </c>
      <c r="Q506">
        <v>0.281425</v>
      </c>
      <c r="R506">
        <v>0.397256</v>
      </c>
      <c r="S506">
        <v>10.9935</v>
      </c>
      <c r="T506">
        <v>0.199413</v>
      </c>
      <c r="U506">
        <v>3.19021</v>
      </c>
      <c r="V506">
        <v>4.6161</v>
      </c>
      <c r="W506">
        <v>1.03978</v>
      </c>
      <c r="X506">
        <v>0.213303</v>
      </c>
      <c r="Y506">
        <v>0.00881927</v>
      </c>
      <c r="Z506">
        <v>29.3818</v>
      </c>
      <c r="AA506">
        <v>20.2633</v>
      </c>
      <c r="AB506">
        <v>9.71784</v>
      </c>
      <c r="AC506">
        <v>9.11781</v>
      </c>
      <c r="AD506">
        <v>0.433772</v>
      </c>
      <c r="AE506">
        <v>1.89354</v>
      </c>
      <c r="AF506">
        <v>9.33372</v>
      </c>
      <c r="AG506">
        <v>7.85774</v>
      </c>
    </row>
    <row r="507" spans="1:33">
      <c r="A507" t="s">
        <v>593</v>
      </c>
      <c r="B507">
        <v>3</v>
      </c>
      <c r="C507" t="s">
        <v>50</v>
      </c>
      <c r="D507" t="s">
        <v>58</v>
      </c>
      <c r="E507" t="s">
        <v>453</v>
      </c>
      <c r="F507">
        <v>4.29</v>
      </c>
      <c r="G507">
        <v>3.18</v>
      </c>
      <c r="H507">
        <v>5.4</v>
      </c>
      <c r="I507">
        <v>13.5</v>
      </c>
      <c r="J507">
        <v>11.4</v>
      </c>
      <c r="K507">
        <v>0.496259</v>
      </c>
      <c r="L507">
        <v>0.444484</v>
      </c>
      <c r="M507">
        <v>0.467897</v>
      </c>
      <c r="N507">
        <v>0.242405</v>
      </c>
      <c r="O507">
        <v>0.554571</v>
      </c>
      <c r="P507">
        <v>3.3031</v>
      </c>
      <c r="Q507">
        <v>0.171813</v>
      </c>
      <c r="R507">
        <v>0.434199</v>
      </c>
      <c r="S507">
        <v>5.86294</v>
      </c>
      <c r="T507">
        <v>0.180518</v>
      </c>
      <c r="U507">
        <v>1.87273</v>
      </c>
      <c r="V507">
        <v>5.56735</v>
      </c>
      <c r="W507">
        <v>1.27171</v>
      </c>
      <c r="X507">
        <v>0.533137</v>
      </c>
      <c r="Y507">
        <v>0.0509513</v>
      </c>
      <c r="Z507">
        <v>44.6876</v>
      </c>
      <c r="AA507">
        <v>29.9618</v>
      </c>
      <c r="AB507">
        <v>12.5769</v>
      </c>
      <c r="AC507">
        <v>11.5511</v>
      </c>
      <c r="AD507">
        <v>1.38713</v>
      </c>
      <c r="AE507">
        <v>2.85877</v>
      </c>
      <c r="AF507">
        <v>12.6917</v>
      </c>
      <c r="AG507">
        <v>17.3131</v>
      </c>
    </row>
    <row r="508" spans="1:33">
      <c r="A508" t="s">
        <v>594</v>
      </c>
      <c r="B508">
        <v>4</v>
      </c>
      <c r="C508" t="s">
        <v>177</v>
      </c>
      <c r="D508" t="s">
        <v>39</v>
      </c>
      <c r="E508" t="s">
        <v>493</v>
      </c>
      <c r="F508">
        <v>7.76</v>
      </c>
      <c r="G508">
        <v>3.61</v>
      </c>
      <c r="H508">
        <v>4.62</v>
      </c>
      <c r="I508">
        <v>16.75</v>
      </c>
      <c r="J508">
        <v>16.4</v>
      </c>
      <c r="K508">
        <v>1.09973</v>
      </c>
      <c r="L508">
        <v>0.614643</v>
      </c>
      <c r="M508">
        <v>0.3708</v>
      </c>
      <c r="N508">
        <v>0.821384</v>
      </c>
      <c r="O508">
        <v>0.593958</v>
      </c>
      <c r="P508">
        <v>3.44447</v>
      </c>
      <c r="Q508">
        <v>0.488652</v>
      </c>
      <c r="R508">
        <v>0.334929</v>
      </c>
      <c r="S508">
        <v>12.3761</v>
      </c>
      <c r="T508">
        <v>0.379602</v>
      </c>
      <c r="U508">
        <v>8.0522</v>
      </c>
      <c r="V508">
        <v>19.3593</v>
      </c>
      <c r="W508">
        <v>2.55157</v>
      </c>
      <c r="X508">
        <v>2.24862</v>
      </c>
      <c r="Y508">
        <v>0.212148</v>
      </c>
      <c r="Z508">
        <v>65.9272</v>
      </c>
      <c r="AA508">
        <v>37.262</v>
      </c>
      <c r="AB508">
        <v>28.7927</v>
      </c>
      <c r="AC508">
        <v>26.8896</v>
      </c>
      <c r="AD508">
        <v>2.13466</v>
      </c>
      <c r="AE508">
        <v>2.91245</v>
      </c>
      <c r="AF508">
        <v>14.7412</v>
      </c>
      <c r="AG508">
        <v>31.2412</v>
      </c>
    </row>
    <row r="509" spans="1:33">
      <c r="A509" t="s">
        <v>595</v>
      </c>
      <c r="B509">
        <v>3</v>
      </c>
      <c r="C509" t="s">
        <v>45</v>
      </c>
      <c r="D509" t="s">
        <v>39</v>
      </c>
      <c r="E509" t="s">
        <v>455</v>
      </c>
      <c r="F509">
        <v>3.99</v>
      </c>
      <c r="G509">
        <v>4.07</v>
      </c>
      <c r="H509">
        <v>5.31</v>
      </c>
      <c r="I509">
        <v>13.96</v>
      </c>
      <c r="J509">
        <v>10.4</v>
      </c>
      <c r="K509">
        <v>1.73748</v>
      </c>
      <c r="L509">
        <v>0.902315</v>
      </c>
      <c r="M509">
        <v>0.401467</v>
      </c>
      <c r="N509">
        <v>1.4669</v>
      </c>
      <c r="O509">
        <v>1.45222</v>
      </c>
      <c r="P509">
        <v>5.14029</v>
      </c>
      <c r="Q509">
        <v>0.428823</v>
      </c>
      <c r="R509">
        <v>0.56845</v>
      </c>
      <c r="S509">
        <v>21.6194</v>
      </c>
      <c r="T509">
        <v>0.145482</v>
      </c>
      <c r="U509">
        <v>4.81213</v>
      </c>
      <c r="V509">
        <v>3.46257</v>
      </c>
      <c r="W509">
        <v>2.97122</v>
      </c>
      <c r="X509">
        <v>1.36513</v>
      </c>
      <c r="Y509">
        <v>0.0947187</v>
      </c>
      <c r="Z509">
        <v>28.2422</v>
      </c>
      <c r="AA509">
        <v>19.7995</v>
      </c>
      <c r="AB509">
        <v>9.04829</v>
      </c>
      <c r="AC509">
        <v>8.22929</v>
      </c>
      <c r="AD509">
        <v>0.5512</v>
      </c>
      <c r="AE509">
        <v>2.88913</v>
      </c>
      <c r="AF509">
        <v>21.9426</v>
      </c>
      <c r="AG509">
        <v>10.6933</v>
      </c>
    </row>
    <row r="510" spans="1:33">
      <c r="A510" t="s">
        <v>596</v>
      </c>
      <c r="B510">
        <v>3</v>
      </c>
      <c r="C510" t="s">
        <v>50</v>
      </c>
      <c r="D510" t="s">
        <v>39</v>
      </c>
      <c r="E510" t="s">
        <v>455</v>
      </c>
      <c r="F510">
        <v>3.78</v>
      </c>
      <c r="G510">
        <v>3.03</v>
      </c>
      <c r="H510">
        <v>5.38</v>
      </c>
      <c r="I510">
        <v>12.69</v>
      </c>
      <c r="J510">
        <v>11.7</v>
      </c>
      <c r="K510">
        <v>1.01625</v>
      </c>
      <c r="L510">
        <v>0.64245</v>
      </c>
      <c r="M510">
        <v>0.317624</v>
      </c>
      <c r="N510">
        <v>0.613835</v>
      </c>
      <c r="O510">
        <v>0.460839</v>
      </c>
      <c r="P510">
        <v>5.43931</v>
      </c>
      <c r="Q510">
        <v>0.248991</v>
      </c>
      <c r="R510">
        <v>0.667587</v>
      </c>
      <c r="S510">
        <v>14.3963</v>
      </c>
      <c r="T510">
        <v>0.163367</v>
      </c>
      <c r="U510">
        <v>4.6963</v>
      </c>
      <c r="V510">
        <v>8.37764</v>
      </c>
      <c r="W510">
        <v>2.22657</v>
      </c>
      <c r="X510">
        <v>1.30217</v>
      </c>
      <c r="Y510">
        <v>0.100504</v>
      </c>
      <c r="Z510">
        <v>32.9987</v>
      </c>
      <c r="AA510">
        <v>21.9899</v>
      </c>
      <c r="AB510">
        <v>6.4399</v>
      </c>
      <c r="AC510">
        <v>5.82434</v>
      </c>
      <c r="AD510">
        <v>0.59593</v>
      </c>
      <c r="AE510">
        <v>3.65987</v>
      </c>
      <c r="AF510">
        <v>25.349</v>
      </c>
      <c r="AG510">
        <v>21.1997</v>
      </c>
    </row>
    <row r="511" spans="1:33">
      <c r="A511" t="s">
        <v>597</v>
      </c>
      <c r="B511">
        <v>3</v>
      </c>
      <c r="C511" t="s">
        <v>66</v>
      </c>
      <c r="D511" t="s">
        <v>39</v>
      </c>
      <c r="E511" t="s">
        <v>455</v>
      </c>
      <c r="F511">
        <v>4.07</v>
      </c>
      <c r="G511">
        <v>3.48</v>
      </c>
      <c r="H511">
        <v>5.66</v>
      </c>
      <c r="I511">
        <v>13.78</v>
      </c>
      <c r="J511">
        <v>10</v>
      </c>
      <c r="K511">
        <v>1.59489</v>
      </c>
      <c r="L511">
        <v>0.694768</v>
      </c>
      <c r="M511">
        <v>0.506496</v>
      </c>
      <c r="N511">
        <v>1.05535</v>
      </c>
      <c r="O511">
        <v>1.51713</v>
      </c>
      <c r="P511">
        <v>4.36094</v>
      </c>
      <c r="Q511">
        <v>0.463296</v>
      </c>
      <c r="R511">
        <v>0.564026</v>
      </c>
      <c r="S511">
        <v>17.131</v>
      </c>
      <c r="T511">
        <v>0.271517</v>
      </c>
      <c r="U511">
        <v>5.26825</v>
      </c>
      <c r="V511">
        <v>7.01931</v>
      </c>
      <c r="W511">
        <v>3.71483</v>
      </c>
      <c r="X511">
        <v>1.62825</v>
      </c>
      <c r="Y511">
        <v>0.0923139</v>
      </c>
      <c r="Z511">
        <v>53.1637</v>
      </c>
      <c r="AA511">
        <v>37.008</v>
      </c>
      <c r="AB511">
        <v>17.819</v>
      </c>
      <c r="AC511">
        <v>15.9493</v>
      </c>
      <c r="AD511">
        <v>1.45955</v>
      </c>
      <c r="AE511">
        <v>3.83639</v>
      </c>
      <c r="AF511">
        <v>28.1957</v>
      </c>
      <c r="AG511">
        <v>14.1263</v>
      </c>
    </row>
    <row r="512" spans="1:33">
      <c r="A512" t="s">
        <v>598</v>
      </c>
      <c r="B512" t="s">
        <v>144</v>
      </c>
      <c r="C512" t="s">
        <v>45</v>
      </c>
      <c r="D512" t="s">
        <v>39</v>
      </c>
      <c r="E512" t="s">
        <v>461</v>
      </c>
      <c r="F512">
        <v>4.77</v>
      </c>
      <c r="G512">
        <v>3.08</v>
      </c>
      <c r="H512">
        <v>5.34</v>
      </c>
      <c r="I512">
        <v>13.98</v>
      </c>
      <c r="J512">
        <v>12.2</v>
      </c>
      <c r="K512">
        <v>1.56994</v>
      </c>
      <c r="L512">
        <v>0.749228</v>
      </c>
      <c r="M512">
        <v>0.505455</v>
      </c>
      <c r="N512">
        <v>1.3032</v>
      </c>
      <c r="O512">
        <v>1.26213</v>
      </c>
      <c r="P512">
        <v>4.73075</v>
      </c>
      <c r="Q512">
        <v>0.609674</v>
      </c>
      <c r="R512">
        <v>0.500863</v>
      </c>
      <c r="S512">
        <v>20.5863</v>
      </c>
      <c r="T512">
        <v>0.277199</v>
      </c>
      <c r="U512">
        <v>4.20668</v>
      </c>
      <c r="V512">
        <v>7.21888</v>
      </c>
      <c r="W512">
        <v>0.994236</v>
      </c>
      <c r="X512">
        <v>0.652164</v>
      </c>
      <c r="Y512">
        <v>0.0632624</v>
      </c>
      <c r="Z512">
        <v>57.1253</v>
      </c>
      <c r="AA512">
        <v>37.294</v>
      </c>
      <c r="AB512">
        <v>19.5793</v>
      </c>
      <c r="AC512">
        <v>17.1438</v>
      </c>
      <c r="AD512">
        <v>2.23989</v>
      </c>
      <c r="AE512">
        <v>4.45837</v>
      </c>
      <c r="AF512">
        <v>27.1803</v>
      </c>
      <c r="AG512">
        <v>18.9223</v>
      </c>
    </row>
    <row r="513" spans="1:33">
      <c r="A513" t="s">
        <v>599</v>
      </c>
      <c r="B513">
        <v>3</v>
      </c>
      <c r="C513" t="s">
        <v>177</v>
      </c>
      <c r="D513" t="s">
        <v>39</v>
      </c>
      <c r="E513" t="s">
        <v>457</v>
      </c>
      <c r="F513">
        <v>3.73</v>
      </c>
      <c r="G513">
        <v>3.42</v>
      </c>
      <c r="H513">
        <v>5.35</v>
      </c>
      <c r="I513">
        <v>13.28</v>
      </c>
      <c r="J513">
        <v>11.3</v>
      </c>
      <c r="K513">
        <v>2.65508</v>
      </c>
      <c r="L513">
        <v>0.883731</v>
      </c>
      <c r="M513">
        <v>0.41472</v>
      </c>
      <c r="N513">
        <v>1.92555</v>
      </c>
      <c r="O513">
        <v>2.52059</v>
      </c>
      <c r="P513">
        <v>6.77209</v>
      </c>
      <c r="Q513">
        <v>0.455018</v>
      </c>
      <c r="R513">
        <v>0.514704</v>
      </c>
      <c r="S513">
        <v>17.3447</v>
      </c>
      <c r="T513">
        <v>0.206705</v>
      </c>
      <c r="U513">
        <v>3.81297</v>
      </c>
      <c r="V513">
        <v>4.96596</v>
      </c>
      <c r="W513">
        <v>0.0191567</v>
      </c>
      <c r="X513">
        <v>1.58916</v>
      </c>
      <c r="Y513">
        <v>0.118425</v>
      </c>
      <c r="Z513">
        <v>34.054</v>
      </c>
      <c r="AA513">
        <v>24.8502</v>
      </c>
      <c r="AB513">
        <v>6.74839</v>
      </c>
      <c r="AC513">
        <v>5.54409</v>
      </c>
      <c r="AD513">
        <v>1.28618</v>
      </c>
      <c r="AE513">
        <v>3.39361</v>
      </c>
      <c r="AF513">
        <v>20.9474</v>
      </c>
      <c r="AG513">
        <v>9.51467</v>
      </c>
    </row>
    <row r="514" spans="1:33">
      <c r="A514" t="s">
        <v>600</v>
      </c>
      <c r="B514">
        <v>3</v>
      </c>
      <c r="C514" t="s">
        <v>177</v>
      </c>
      <c r="D514" t="s">
        <v>39</v>
      </c>
      <c r="E514" t="s">
        <v>457</v>
      </c>
      <c r="F514">
        <v>6.03</v>
      </c>
      <c r="G514">
        <v>3.09</v>
      </c>
      <c r="H514">
        <v>5.3</v>
      </c>
      <c r="I514">
        <v>15.2</v>
      </c>
      <c r="J514">
        <v>17.6</v>
      </c>
      <c r="K514">
        <v>1.57394</v>
      </c>
      <c r="L514">
        <v>0.536209</v>
      </c>
      <c r="M514">
        <v>0.335226</v>
      </c>
      <c r="N514">
        <v>1.22147</v>
      </c>
      <c r="O514">
        <v>1.4216</v>
      </c>
      <c r="P514">
        <v>5.03567</v>
      </c>
      <c r="Q514">
        <v>0.498046</v>
      </c>
      <c r="R514">
        <v>0.510687</v>
      </c>
      <c r="S514">
        <v>18.3097</v>
      </c>
      <c r="T514">
        <v>0.177549</v>
      </c>
      <c r="U514">
        <v>3.5933</v>
      </c>
      <c r="V514">
        <v>6.94619</v>
      </c>
      <c r="W514">
        <v>1.73636</v>
      </c>
      <c r="X514">
        <v>1.35136</v>
      </c>
      <c r="Y514">
        <v>0.129728</v>
      </c>
      <c r="Z514">
        <v>36.592</v>
      </c>
      <c r="AA514">
        <v>28.7935</v>
      </c>
      <c r="AB514">
        <v>7.93617</v>
      </c>
      <c r="AC514">
        <v>6.57001</v>
      </c>
      <c r="AD514">
        <v>1.13484</v>
      </c>
      <c r="AE514">
        <v>3.45042</v>
      </c>
      <c r="AF514">
        <v>22.5134</v>
      </c>
      <c r="AG514">
        <v>21.7129</v>
      </c>
    </row>
    <row r="515" spans="1:33">
      <c r="A515" t="s">
        <v>601</v>
      </c>
      <c r="B515">
        <v>3</v>
      </c>
      <c r="C515" t="s">
        <v>66</v>
      </c>
      <c r="D515" t="s">
        <v>39</v>
      </c>
      <c r="E515" t="s">
        <v>473</v>
      </c>
      <c r="F515">
        <v>3.98</v>
      </c>
      <c r="G515">
        <v>3.22</v>
      </c>
      <c r="H515">
        <v>5.46</v>
      </c>
      <c r="I515">
        <v>13.36</v>
      </c>
      <c r="J515">
        <v>10.5</v>
      </c>
      <c r="K515">
        <v>0.829672</v>
      </c>
      <c r="L515">
        <v>0.7843</v>
      </c>
      <c r="M515">
        <v>0.45831</v>
      </c>
      <c r="N515">
        <v>0.704485</v>
      </c>
      <c r="O515">
        <v>1.24183</v>
      </c>
      <c r="P515">
        <v>3.66032</v>
      </c>
      <c r="Q515">
        <v>0.252779</v>
      </c>
      <c r="R515">
        <v>0.700373</v>
      </c>
      <c r="S515">
        <v>10.4107</v>
      </c>
      <c r="T515">
        <v>0.193447</v>
      </c>
      <c r="U515">
        <v>2.65853</v>
      </c>
      <c r="V515">
        <v>8.18675</v>
      </c>
      <c r="W515">
        <v>0.90547</v>
      </c>
      <c r="X515">
        <v>0.740106</v>
      </c>
      <c r="Y515">
        <v>0.0745949</v>
      </c>
      <c r="Z515">
        <v>32.9427</v>
      </c>
      <c r="AA515">
        <v>22.8432</v>
      </c>
      <c r="AB515">
        <v>9.05143</v>
      </c>
      <c r="AC515">
        <v>7.75568</v>
      </c>
      <c r="AD515">
        <v>0.951873</v>
      </c>
      <c r="AE515">
        <v>2.33675</v>
      </c>
      <c r="AF515">
        <v>16.5495</v>
      </c>
      <c r="AG515">
        <v>16.6173</v>
      </c>
    </row>
    <row r="516" spans="1:33">
      <c r="A516" t="s">
        <v>602</v>
      </c>
      <c r="B516">
        <v>3</v>
      </c>
      <c r="C516" t="s">
        <v>45</v>
      </c>
      <c r="D516" t="s">
        <v>64</v>
      </c>
      <c r="E516" t="s">
        <v>453</v>
      </c>
      <c r="F516">
        <v>4.57</v>
      </c>
      <c r="G516">
        <v>3.36</v>
      </c>
      <c r="H516">
        <v>5.5</v>
      </c>
      <c r="I516">
        <v>14.03</v>
      </c>
      <c r="J516">
        <v>14.2</v>
      </c>
      <c r="K516">
        <v>1.10977</v>
      </c>
      <c r="L516">
        <v>0.450355</v>
      </c>
      <c r="M516">
        <v>0.485413</v>
      </c>
      <c r="N516">
        <v>1.27611</v>
      </c>
      <c r="O516">
        <v>1.69358</v>
      </c>
      <c r="P516">
        <v>4.24953</v>
      </c>
      <c r="Q516">
        <v>0.542574</v>
      </c>
      <c r="R516">
        <v>0.282649</v>
      </c>
      <c r="S516">
        <v>17.6195</v>
      </c>
      <c r="T516">
        <v>0.123325</v>
      </c>
      <c r="U516">
        <v>3.09228</v>
      </c>
      <c r="V516">
        <v>8.80902</v>
      </c>
      <c r="W516">
        <v>1.78506</v>
      </c>
      <c r="X516">
        <v>1.15683</v>
      </c>
      <c r="Y516">
        <v>0.0732685</v>
      </c>
      <c r="Z516">
        <v>28.7743</v>
      </c>
      <c r="AA516">
        <v>18.6667</v>
      </c>
      <c r="AB516">
        <v>10.133</v>
      </c>
      <c r="AC516">
        <v>8.24478</v>
      </c>
      <c r="AD516">
        <v>1.19371</v>
      </c>
      <c r="AE516">
        <v>2.36873</v>
      </c>
      <c r="AF516">
        <v>21.3066</v>
      </c>
      <c r="AG516">
        <v>14.2135</v>
      </c>
    </row>
    <row r="517" spans="1:33">
      <c r="A517" t="s">
        <v>603</v>
      </c>
      <c r="B517">
        <v>3</v>
      </c>
      <c r="C517" t="s">
        <v>60</v>
      </c>
      <c r="D517" t="s">
        <v>58</v>
      </c>
      <c r="E517" t="s">
        <v>464</v>
      </c>
      <c r="F517">
        <v>3.68</v>
      </c>
      <c r="G517">
        <v>3.52</v>
      </c>
      <c r="H517">
        <v>5.35</v>
      </c>
      <c r="I517">
        <v>13.19</v>
      </c>
      <c r="J517">
        <v>17.2</v>
      </c>
      <c r="K517">
        <v>0.155668</v>
      </c>
      <c r="L517">
        <v>0.24415</v>
      </c>
      <c r="M517">
        <v>0.339311</v>
      </c>
      <c r="N517">
        <v>0.573204</v>
      </c>
      <c r="O517">
        <v>0.826884</v>
      </c>
      <c r="P517">
        <v>3.17186</v>
      </c>
      <c r="Q517">
        <v>0.218864</v>
      </c>
      <c r="R517">
        <v>0.513935</v>
      </c>
      <c r="S517">
        <v>6.7529</v>
      </c>
      <c r="T517">
        <v>0.186027</v>
      </c>
      <c r="U517">
        <v>2.54563</v>
      </c>
      <c r="V517">
        <v>2.52254</v>
      </c>
      <c r="W517">
        <v>2.93892</v>
      </c>
      <c r="X517">
        <v>0.750804</v>
      </c>
      <c r="Y517">
        <v>0.0349301</v>
      </c>
      <c r="Z517">
        <v>40.2635</v>
      </c>
      <c r="AA517">
        <v>28.4003</v>
      </c>
      <c r="AB517">
        <v>11.7281</v>
      </c>
      <c r="AC517">
        <v>10.3753</v>
      </c>
      <c r="AD517">
        <v>1.44303</v>
      </c>
      <c r="AE517">
        <v>2.21462</v>
      </c>
      <c r="AF517">
        <v>16.4191</v>
      </c>
      <c r="AG517">
        <v>7.03972</v>
      </c>
    </row>
    <row r="518" spans="1:33">
      <c r="A518" t="s">
        <v>604</v>
      </c>
      <c r="B518">
        <v>4</v>
      </c>
      <c r="C518" t="s">
        <v>38</v>
      </c>
      <c r="D518" t="s">
        <v>64</v>
      </c>
      <c r="E518" t="s">
        <v>461</v>
      </c>
      <c r="F518">
        <v>3.91</v>
      </c>
      <c r="G518">
        <v>3.43</v>
      </c>
      <c r="H518">
        <v>5.1</v>
      </c>
      <c r="I518">
        <v>13.29</v>
      </c>
      <c r="J518">
        <v>9.7</v>
      </c>
      <c r="K518">
        <v>0.743452</v>
      </c>
      <c r="L518">
        <v>0.747792</v>
      </c>
      <c r="M518">
        <v>0.465919</v>
      </c>
      <c r="N518">
        <v>1.12912</v>
      </c>
      <c r="O518">
        <v>1.02546</v>
      </c>
      <c r="P518">
        <v>3.86454</v>
      </c>
      <c r="Q518">
        <v>0.70029</v>
      </c>
      <c r="R518">
        <v>0.63531</v>
      </c>
      <c r="S518">
        <v>18.3415</v>
      </c>
      <c r="T518">
        <v>0.168706</v>
      </c>
      <c r="U518">
        <v>2.59516</v>
      </c>
      <c r="V518">
        <v>4.68548</v>
      </c>
      <c r="W518">
        <v>4.3027</v>
      </c>
      <c r="X518">
        <v>1.00819</v>
      </c>
      <c r="Y518">
        <v>0.00768856</v>
      </c>
      <c r="Z518">
        <v>31.9731</v>
      </c>
      <c r="AA518">
        <v>21.451</v>
      </c>
      <c r="AB518">
        <v>7.21887</v>
      </c>
      <c r="AC518">
        <v>6.66793</v>
      </c>
      <c r="AD518">
        <v>0.920383</v>
      </c>
      <c r="AE518">
        <v>3.31671</v>
      </c>
      <c r="AF518">
        <v>28.093</v>
      </c>
      <c r="AG518">
        <v>9.64199</v>
      </c>
    </row>
    <row r="519" spans="1:33">
      <c r="A519" t="s">
        <v>605</v>
      </c>
      <c r="B519">
        <v>3</v>
      </c>
      <c r="C519" t="s">
        <v>55</v>
      </c>
      <c r="D519" t="s">
        <v>39</v>
      </c>
      <c r="E519" t="s">
        <v>453</v>
      </c>
      <c r="F519">
        <v>4.25</v>
      </c>
      <c r="G519">
        <v>3.21</v>
      </c>
      <c r="H519">
        <v>5.35</v>
      </c>
      <c r="I519">
        <v>13.46</v>
      </c>
      <c r="J519">
        <v>16.6</v>
      </c>
      <c r="K519">
        <v>1.34277</v>
      </c>
      <c r="L519">
        <v>0.497655</v>
      </c>
      <c r="M519">
        <v>0.485898</v>
      </c>
      <c r="N519">
        <v>0.828465</v>
      </c>
      <c r="O519">
        <v>0.839494</v>
      </c>
      <c r="P519">
        <v>4.07483</v>
      </c>
      <c r="Q519">
        <v>0.27661</v>
      </c>
      <c r="R519">
        <v>0.413451</v>
      </c>
      <c r="S519">
        <v>10.5049</v>
      </c>
      <c r="T519">
        <v>0.190161</v>
      </c>
      <c r="U519">
        <v>3.30943</v>
      </c>
      <c r="V519">
        <v>8.79171</v>
      </c>
      <c r="W519">
        <v>1.75721</v>
      </c>
      <c r="X519">
        <v>0.72206</v>
      </c>
      <c r="Y519">
        <v>0.085271</v>
      </c>
      <c r="Z519">
        <v>39.5739</v>
      </c>
      <c r="AA519">
        <v>27.6693</v>
      </c>
      <c r="AB519">
        <v>10.7977</v>
      </c>
      <c r="AC519">
        <v>9.53272</v>
      </c>
      <c r="AD519">
        <v>1.05983</v>
      </c>
      <c r="AE519">
        <v>3.56157</v>
      </c>
      <c r="AF519">
        <v>18.8207</v>
      </c>
      <c r="AG519">
        <v>18.8042</v>
      </c>
    </row>
    <row r="520" spans="1:33">
      <c r="A520" t="s">
        <v>606</v>
      </c>
      <c r="B520">
        <v>2</v>
      </c>
      <c r="C520" t="s">
        <v>34</v>
      </c>
      <c r="D520" t="s">
        <v>64</v>
      </c>
      <c r="E520" t="s">
        <v>455</v>
      </c>
      <c r="F520">
        <v>3.76</v>
      </c>
      <c r="G520">
        <v>3.95</v>
      </c>
      <c r="H520">
        <v>5.41</v>
      </c>
      <c r="I520">
        <v>13.69</v>
      </c>
      <c r="J520">
        <v>11.7</v>
      </c>
      <c r="K520">
        <v>2.11896</v>
      </c>
      <c r="L520">
        <v>0.720364</v>
      </c>
      <c r="M520">
        <v>0.610228</v>
      </c>
      <c r="N520">
        <v>1.33884</v>
      </c>
      <c r="O520">
        <v>1.80816</v>
      </c>
      <c r="P520">
        <v>4.50722</v>
      </c>
      <c r="Q520">
        <v>0.639947</v>
      </c>
      <c r="R520">
        <v>0.681953</v>
      </c>
      <c r="S520">
        <v>22.701</v>
      </c>
      <c r="T520">
        <v>0.312645</v>
      </c>
      <c r="U520">
        <v>6.40279</v>
      </c>
      <c r="V520">
        <v>6.96209</v>
      </c>
      <c r="W520">
        <v>2.53184</v>
      </c>
      <c r="X520">
        <v>1.29646</v>
      </c>
      <c r="Y520">
        <v>0.100302</v>
      </c>
      <c r="Z520">
        <v>47.7683</v>
      </c>
      <c r="AA520">
        <v>34.3344</v>
      </c>
      <c r="AB520">
        <v>13.0849</v>
      </c>
      <c r="AC520">
        <v>11.5294</v>
      </c>
      <c r="AD520">
        <v>1.60291</v>
      </c>
      <c r="AE520">
        <v>4.5334</v>
      </c>
      <c r="AF520">
        <v>27.072</v>
      </c>
      <c r="AG520">
        <v>12.6677</v>
      </c>
    </row>
    <row r="521" spans="1:33">
      <c r="A521" t="s">
        <v>607</v>
      </c>
      <c r="B521">
        <v>3</v>
      </c>
      <c r="C521" t="s">
        <v>45</v>
      </c>
      <c r="D521" t="s">
        <v>39</v>
      </c>
      <c r="E521" t="s">
        <v>455</v>
      </c>
      <c r="F521">
        <v>4.18</v>
      </c>
      <c r="G521">
        <v>3.4</v>
      </c>
      <c r="H521">
        <v>5.57</v>
      </c>
      <c r="I521">
        <v>13.53</v>
      </c>
      <c r="J521">
        <v>12.8</v>
      </c>
      <c r="K521">
        <v>1.86449</v>
      </c>
      <c r="L521">
        <v>0.882892</v>
      </c>
      <c r="M521">
        <v>0.410178</v>
      </c>
      <c r="N521">
        <v>0.668313</v>
      </c>
      <c r="O521">
        <v>1.14021</v>
      </c>
      <c r="P521">
        <v>6.34685</v>
      </c>
      <c r="Q521">
        <v>0.360391</v>
      </c>
      <c r="R521">
        <v>0.735028</v>
      </c>
      <c r="S521">
        <v>12.1354</v>
      </c>
      <c r="T521">
        <v>0.357121</v>
      </c>
      <c r="U521">
        <v>4.933</v>
      </c>
      <c r="V521">
        <v>8.93818</v>
      </c>
      <c r="W521">
        <v>3.76563</v>
      </c>
      <c r="X521">
        <v>1.49382</v>
      </c>
      <c r="Y521">
        <v>0.11297</v>
      </c>
      <c r="Z521">
        <v>53.0186</v>
      </c>
      <c r="AA521">
        <v>35.7962</v>
      </c>
      <c r="AB521">
        <v>14.07</v>
      </c>
      <c r="AC521">
        <v>12.2772</v>
      </c>
      <c r="AD521">
        <v>1.73842</v>
      </c>
      <c r="AE521">
        <v>3.95577</v>
      </c>
      <c r="AF521">
        <v>17.6225</v>
      </c>
      <c r="AG521">
        <v>21.3437</v>
      </c>
    </row>
    <row r="522" spans="1:33">
      <c r="A522" t="s">
        <v>608</v>
      </c>
      <c r="B522">
        <v>2</v>
      </c>
      <c r="C522" t="s">
        <v>34</v>
      </c>
      <c r="D522" t="s">
        <v>64</v>
      </c>
      <c r="E522" t="s">
        <v>455</v>
      </c>
      <c r="F522">
        <v>4.63</v>
      </c>
      <c r="G522">
        <v>3.89</v>
      </c>
      <c r="H522">
        <v>5.52</v>
      </c>
      <c r="I522">
        <v>14.56</v>
      </c>
      <c r="J522">
        <v>7.9</v>
      </c>
      <c r="K522">
        <v>0.903871</v>
      </c>
      <c r="L522">
        <v>0.625996</v>
      </c>
      <c r="M522">
        <v>0.514351</v>
      </c>
      <c r="N522">
        <v>1.08854</v>
      </c>
      <c r="O522">
        <v>1.22277</v>
      </c>
      <c r="P522">
        <v>4.69185</v>
      </c>
      <c r="Q522">
        <v>0.522201</v>
      </c>
      <c r="R522">
        <v>0.707937</v>
      </c>
      <c r="S522">
        <v>14.6815</v>
      </c>
      <c r="T522">
        <v>0.25717</v>
      </c>
      <c r="U522">
        <v>5.63651</v>
      </c>
      <c r="V522">
        <v>6.01577</v>
      </c>
      <c r="W522">
        <v>1.66679</v>
      </c>
      <c r="X522">
        <v>1.4397</v>
      </c>
      <c r="Y522">
        <v>0.0756706</v>
      </c>
      <c r="Z522">
        <v>40.3893</v>
      </c>
      <c r="AA522">
        <v>26.8235</v>
      </c>
      <c r="AB522">
        <v>11.9392</v>
      </c>
      <c r="AC522">
        <v>11.1202</v>
      </c>
      <c r="AD522">
        <v>0.858148</v>
      </c>
      <c r="AE522">
        <v>4.70006</v>
      </c>
      <c r="AF522">
        <v>24.3523</v>
      </c>
      <c r="AG522">
        <v>8.73612</v>
      </c>
    </row>
    <row r="523" spans="1:33">
      <c r="A523" t="s">
        <v>609</v>
      </c>
      <c r="B523">
        <v>4</v>
      </c>
      <c r="C523" t="s">
        <v>34</v>
      </c>
      <c r="D523" t="s">
        <v>58</v>
      </c>
      <c r="E523" t="s">
        <v>461</v>
      </c>
      <c r="F523">
        <v>3.96</v>
      </c>
      <c r="G523">
        <v>3.74</v>
      </c>
      <c r="H523">
        <v>5.39</v>
      </c>
      <c r="I523">
        <v>13.95</v>
      </c>
      <c r="J523">
        <v>12.2</v>
      </c>
      <c r="K523">
        <v>1.58134</v>
      </c>
      <c r="L523">
        <v>1.07077</v>
      </c>
      <c r="M523">
        <v>0.204011</v>
      </c>
      <c r="N523">
        <v>1.67818</v>
      </c>
      <c r="O523">
        <v>1.74576</v>
      </c>
      <c r="P523">
        <v>4.91358</v>
      </c>
      <c r="Q523">
        <v>0.618159</v>
      </c>
      <c r="R523">
        <v>0.553806</v>
      </c>
      <c r="S523">
        <v>22.7953</v>
      </c>
      <c r="T523">
        <v>0.257209</v>
      </c>
      <c r="U523">
        <v>8.27802</v>
      </c>
      <c r="V523">
        <v>13.1761</v>
      </c>
      <c r="W523">
        <v>1.48087</v>
      </c>
      <c r="X523">
        <v>1.44799</v>
      </c>
      <c r="Y523">
        <v>0.205659</v>
      </c>
      <c r="Z523">
        <v>42.129</v>
      </c>
      <c r="AA523">
        <v>26.7841</v>
      </c>
      <c r="AB523">
        <v>13.2825</v>
      </c>
      <c r="AC523">
        <v>11.5514</v>
      </c>
      <c r="AD523">
        <v>1.29274</v>
      </c>
      <c r="AE523">
        <v>3.9664</v>
      </c>
      <c r="AF523">
        <v>24.4714</v>
      </c>
      <c r="AG523">
        <v>24.1855</v>
      </c>
    </row>
    <row r="524" spans="1:33">
      <c r="A524" t="s">
        <v>610</v>
      </c>
      <c r="B524">
        <v>2</v>
      </c>
      <c r="C524" t="s">
        <v>66</v>
      </c>
      <c r="D524" t="s">
        <v>39</v>
      </c>
      <c r="E524" t="s">
        <v>455</v>
      </c>
      <c r="F524">
        <v>5.13</v>
      </c>
      <c r="G524">
        <v>3.78</v>
      </c>
      <c r="H524">
        <v>5.46</v>
      </c>
      <c r="I524">
        <v>14.8</v>
      </c>
      <c r="J524">
        <v>9.7</v>
      </c>
      <c r="K524">
        <v>1.65251</v>
      </c>
      <c r="L524">
        <v>0.702986</v>
      </c>
      <c r="M524">
        <v>0.654564</v>
      </c>
      <c r="N524">
        <v>0.664321</v>
      </c>
      <c r="O524">
        <v>0.991632</v>
      </c>
      <c r="P524">
        <v>3.46809</v>
      </c>
      <c r="Q524">
        <v>0.266655</v>
      </c>
      <c r="R524">
        <v>0.492208</v>
      </c>
      <c r="S524">
        <v>14.0672</v>
      </c>
      <c r="T524">
        <v>0.464377</v>
      </c>
      <c r="U524">
        <v>4.33585</v>
      </c>
      <c r="V524">
        <v>5.15302</v>
      </c>
      <c r="W524">
        <v>2.28179</v>
      </c>
      <c r="X524">
        <v>0.769086</v>
      </c>
      <c r="Y524">
        <v>0.0486754</v>
      </c>
      <c r="Z524">
        <v>51.8687</v>
      </c>
      <c r="AA524">
        <v>33.8725</v>
      </c>
      <c r="AB524">
        <v>18.8131</v>
      </c>
      <c r="AC524">
        <v>16.7221</v>
      </c>
      <c r="AD524">
        <v>1.7953</v>
      </c>
      <c r="AE524">
        <v>4.26322</v>
      </c>
      <c r="AF524">
        <v>13.1235</v>
      </c>
      <c r="AG524">
        <v>16.774</v>
      </c>
    </row>
    <row r="525" spans="1:33">
      <c r="A525" t="s">
        <v>611</v>
      </c>
      <c r="B525">
        <v>3</v>
      </c>
      <c r="C525" t="s">
        <v>42</v>
      </c>
      <c r="D525" t="s">
        <v>58</v>
      </c>
      <c r="E525" t="s">
        <v>453</v>
      </c>
      <c r="F525">
        <v>4.39</v>
      </c>
      <c r="G525">
        <v>3.53</v>
      </c>
      <c r="H525">
        <v>5.39</v>
      </c>
      <c r="I525">
        <v>13.94</v>
      </c>
      <c r="J525">
        <v>11.4</v>
      </c>
      <c r="K525">
        <v>0.00425032</v>
      </c>
      <c r="L525">
        <v>0.327123</v>
      </c>
      <c r="M525">
        <v>0.38588</v>
      </c>
      <c r="N525">
        <v>0.489634</v>
      </c>
      <c r="O525">
        <v>1.14755</v>
      </c>
      <c r="P525">
        <v>3.81132</v>
      </c>
      <c r="Q525">
        <v>0.302961</v>
      </c>
      <c r="R525">
        <v>0.286611</v>
      </c>
      <c r="S525">
        <v>10.974</v>
      </c>
      <c r="T525">
        <v>0.144015</v>
      </c>
      <c r="U525">
        <v>1.45983</v>
      </c>
      <c r="V525">
        <v>3.33462</v>
      </c>
      <c r="W525">
        <v>1.21907</v>
      </c>
      <c r="X525">
        <v>0.110192</v>
      </c>
      <c r="Y525">
        <v>0.0470005</v>
      </c>
      <c r="Z525">
        <v>31.4914</v>
      </c>
      <c r="AA525">
        <v>21.5624</v>
      </c>
      <c r="AB525">
        <v>9.2937</v>
      </c>
      <c r="AC525">
        <v>8.28755</v>
      </c>
      <c r="AD525">
        <v>0.886426</v>
      </c>
      <c r="AE525">
        <v>2.61177</v>
      </c>
      <c r="AF525">
        <v>17.5477</v>
      </c>
      <c r="AG525">
        <v>9.71541</v>
      </c>
    </row>
    <row r="526" spans="1:33">
      <c r="A526" t="s">
        <v>612</v>
      </c>
      <c r="B526">
        <v>3</v>
      </c>
      <c r="C526" t="s">
        <v>60</v>
      </c>
      <c r="D526" t="s">
        <v>58</v>
      </c>
      <c r="E526" t="s">
        <v>464</v>
      </c>
      <c r="F526">
        <v>5.78</v>
      </c>
      <c r="G526">
        <v>3.26</v>
      </c>
      <c r="H526">
        <v>5.13</v>
      </c>
      <c r="I526">
        <v>14.86</v>
      </c>
      <c r="J526">
        <v>12.1</v>
      </c>
      <c r="K526">
        <v>1.18872</v>
      </c>
      <c r="L526">
        <v>0.550301</v>
      </c>
      <c r="M526">
        <v>0.249231</v>
      </c>
      <c r="N526">
        <v>0.581079</v>
      </c>
      <c r="O526">
        <v>0.811143</v>
      </c>
      <c r="P526">
        <v>3.57816</v>
      </c>
      <c r="Q526">
        <v>0.143385</v>
      </c>
      <c r="R526">
        <v>0.08707</v>
      </c>
      <c r="S526">
        <v>13.5838</v>
      </c>
      <c r="T526">
        <v>0.231988</v>
      </c>
      <c r="U526">
        <v>5.49447</v>
      </c>
      <c r="V526">
        <v>12.1913</v>
      </c>
      <c r="W526">
        <v>0.716756</v>
      </c>
      <c r="X526">
        <v>0.740438</v>
      </c>
      <c r="Y526">
        <v>0.120419</v>
      </c>
      <c r="Z526">
        <v>25.2487</v>
      </c>
      <c r="AA526">
        <v>15.308</v>
      </c>
      <c r="AB526">
        <v>9.10421</v>
      </c>
      <c r="AC526">
        <v>8.17915</v>
      </c>
      <c r="AD526">
        <v>0.765673</v>
      </c>
      <c r="AE526">
        <v>1.86458</v>
      </c>
      <c r="AF526">
        <v>10.3543</v>
      </c>
      <c r="AG526">
        <v>12.3452</v>
      </c>
    </row>
    <row r="527" spans="1:33">
      <c r="A527" t="s">
        <v>613</v>
      </c>
      <c r="B527">
        <v>2</v>
      </c>
      <c r="C527" t="s">
        <v>111</v>
      </c>
      <c r="D527" t="s">
        <v>35</v>
      </c>
      <c r="E527" t="s">
        <v>453</v>
      </c>
      <c r="F527">
        <v>5.01</v>
      </c>
      <c r="G527">
        <v>4.64</v>
      </c>
      <c r="H527">
        <v>5.28</v>
      </c>
      <c r="I527">
        <v>15.64</v>
      </c>
      <c r="J527">
        <v>11.4</v>
      </c>
      <c r="K527">
        <v>1.31688</v>
      </c>
      <c r="L527">
        <v>0.680094</v>
      </c>
      <c r="M527">
        <v>0.515075</v>
      </c>
      <c r="N527">
        <v>1.17015</v>
      </c>
      <c r="O527">
        <v>1.45567</v>
      </c>
      <c r="P527">
        <v>5.00152</v>
      </c>
      <c r="Q527">
        <v>0.374514</v>
      </c>
      <c r="R527">
        <v>0.410812</v>
      </c>
      <c r="S527">
        <v>13.3409</v>
      </c>
      <c r="T527">
        <v>0.281115</v>
      </c>
      <c r="U527">
        <v>4.35394</v>
      </c>
      <c r="V527">
        <v>2.8169</v>
      </c>
      <c r="W527">
        <v>0.212603</v>
      </c>
      <c r="X527">
        <v>0.655617</v>
      </c>
      <c r="Y527">
        <v>0.0825312</v>
      </c>
      <c r="Z527">
        <v>39.0998</v>
      </c>
      <c r="AA527">
        <v>28.2505</v>
      </c>
      <c r="AB527">
        <v>13.3334</v>
      </c>
      <c r="AC527">
        <v>11.3357</v>
      </c>
      <c r="AD527">
        <v>1.01479</v>
      </c>
      <c r="AE527">
        <v>4.22358</v>
      </c>
      <c r="AF527">
        <v>26.3249</v>
      </c>
      <c r="AG527">
        <v>15.9092</v>
      </c>
    </row>
    <row r="528" spans="1:33">
      <c r="A528" t="s">
        <v>614</v>
      </c>
      <c r="B528">
        <v>3</v>
      </c>
      <c r="C528" t="s">
        <v>45</v>
      </c>
      <c r="D528" t="s">
        <v>58</v>
      </c>
      <c r="E528" t="s">
        <v>473</v>
      </c>
      <c r="F528">
        <v>4.95</v>
      </c>
      <c r="G528">
        <v>2.83</v>
      </c>
      <c r="H528">
        <v>5.74</v>
      </c>
      <c r="I528">
        <v>14.31</v>
      </c>
      <c r="J528">
        <v>10.1</v>
      </c>
      <c r="K528">
        <v>0.322511</v>
      </c>
      <c r="L528">
        <v>0.397853</v>
      </c>
      <c r="M528">
        <v>0.440593</v>
      </c>
      <c r="N528">
        <v>0.22142</v>
      </c>
      <c r="O528">
        <v>0.311428</v>
      </c>
      <c r="P528">
        <v>2.05134</v>
      </c>
      <c r="Q528">
        <v>0.241458</v>
      </c>
      <c r="R528">
        <v>0.155708</v>
      </c>
      <c r="S528">
        <v>6.35621</v>
      </c>
      <c r="T528">
        <v>0.0897793</v>
      </c>
      <c r="U528">
        <v>2.17386</v>
      </c>
      <c r="V528">
        <v>7.3039</v>
      </c>
      <c r="W528">
        <v>1.48898</v>
      </c>
      <c r="X528">
        <v>0.572973</v>
      </c>
      <c r="Y528">
        <v>0.059083</v>
      </c>
      <c r="Z528">
        <v>27.5364</v>
      </c>
      <c r="AA528">
        <v>16.1742</v>
      </c>
      <c r="AB528">
        <v>10.3847</v>
      </c>
      <c r="AC528">
        <v>8.75288</v>
      </c>
      <c r="AD528">
        <v>1.64334</v>
      </c>
      <c r="AE528">
        <v>1.99421</v>
      </c>
      <c r="AF528">
        <v>11.2631</v>
      </c>
      <c r="AG528">
        <v>19.6275</v>
      </c>
    </row>
    <row r="529" spans="1:33">
      <c r="A529" t="s">
        <v>615</v>
      </c>
      <c r="B529">
        <v>3</v>
      </c>
      <c r="C529" t="s">
        <v>34</v>
      </c>
      <c r="D529" t="s">
        <v>58</v>
      </c>
      <c r="E529" t="s">
        <v>493</v>
      </c>
      <c r="F529">
        <v>4.14</v>
      </c>
      <c r="G529">
        <v>3.72</v>
      </c>
      <c r="H529">
        <v>5.16</v>
      </c>
      <c r="I529">
        <v>13.41</v>
      </c>
      <c r="J529">
        <v>12.8</v>
      </c>
      <c r="K529">
        <v>0.552748</v>
      </c>
      <c r="L529">
        <v>0.406127</v>
      </c>
      <c r="M529">
        <v>0.438668</v>
      </c>
      <c r="N529">
        <v>0.949708</v>
      </c>
      <c r="O529">
        <v>0.887884</v>
      </c>
      <c r="P529">
        <v>5.79093</v>
      </c>
      <c r="Q529">
        <v>0.214864</v>
      </c>
      <c r="R529">
        <v>0.443924</v>
      </c>
      <c r="S529">
        <v>11.1119</v>
      </c>
      <c r="T529">
        <v>0.209164</v>
      </c>
      <c r="U529">
        <v>5.86984</v>
      </c>
      <c r="V529">
        <v>5.22835</v>
      </c>
      <c r="W529">
        <v>0.796774</v>
      </c>
      <c r="X529">
        <v>1.01824</v>
      </c>
      <c r="Y529">
        <v>0.141152</v>
      </c>
      <c r="Z529">
        <v>37.1081</v>
      </c>
      <c r="AA529">
        <v>26.0983</v>
      </c>
      <c r="AB529">
        <v>10.884</v>
      </c>
      <c r="AC529">
        <v>10.1278</v>
      </c>
      <c r="AD529">
        <v>0.854328</v>
      </c>
      <c r="AE529">
        <v>2.03874</v>
      </c>
      <c r="AF529">
        <v>14.5741</v>
      </c>
      <c r="AG529">
        <v>10.6122</v>
      </c>
    </row>
    <row r="530" spans="1:33">
      <c r="A530" t="s">
        <v>616</v>
      </c>
      <c r="B530">
        <v>2</v>
      </c>
      <c r="C530" t="s">
        <v>60</v>
      </c>
      <c r="D530" t="s">
        <v>35</v>
      </c>
      <c r="E530" t="s">
        <v>455</v>
      </c>
      <c r="F530">
        <v>4.34</v>
      </c>
      <c r="G530">
        <v>4.47</v>
      </c>
      <c r="H530">
        <v>5.61</v>
      </c>
      <c r="I530">
        <v>14.99</v>
      </c>
      <c r="J530">
        <v>13.7</v>
      </c>
      <c r="K530">
        <v>0.824035</v>
      </c>
      <c r="L530">
        <v>0.627351</v>
      </c>
      <c r="M530">
        <v>0.61576</v>
      </c>
      <c r="N530">
        <v>1.54405</v>
      </c>
      <c r="O530">
        <v>1.80213</v>
      </c>
      <c r="P530">
        <v>2.59075</v>
      </c>
      <c r="Q530">
        <v>0.646606</v>
      </c>
      <c r="R530">
        <v>0.362118</v>
      </c>
      <c r="S530">
        <v>21.3643</v>
      </c>
      <c r="T530">
        <v>0.20925</v>
      </c>
      <c r="U530">
        <v>5.11679</v>
      </c>
      <c r="V530">
        <v>4.38159</v>
      </c>
      <c r="W530">
        <v>2.14728</v>
      </c>
      <c r="X530">
        <v>1.14277</v>
      </c>
      <c r="Y530">
        <v>0.095127</v>
      </c>
      <c r="Z530">
        <v>39.2886</v>
      </c>
      <c r="AA530">
        <v>27.4988</v>
      </c>
      <c r="AB530">
        <v>11.5785</v>
      </c>
      <c r="AC530">
        <v>10.9971</v>
      </c>
      <c r="AD530">
        <v>0.454135</v>
      </c>
      <c r="AE530">
        <v>4.33041</v>
      </c>
      <c r="AF530">
        <v>17.1357</v>
      </c>
      <c r="AG530">
        <v>11.5643</v>
      </c>
    </row>
    <row r="531" spans="1:33">
      <c r="A531" t="s">
        <v>617</v>
      </c>
      <c r="B531">
        <v>3</v>
      </c>
      <c r="C531" t="s">
        <v>60</v>
      </c>
      <c r="D531" t="s">
        <v>58</v>
      </c>
      <c r="E531" t="s">
        <v>464</v>
      </c>
      <c r="F531">
        <v>3.4</v>
      </c>
      <c r="G531">
        <v>3.19</v>
      </c>
      <c r="H531">
        <v>5.2</v>
      </c>
      <c r="I531">
        <v>12.43</v>
      </c>
      <c r="J531">
        <v>12.9</v>
      </c>
      <c r="K531">
        <v>0.510119</v>
      </c>
      <c r="L531">
        <v>0.673719</v>
      </c>
      <c r="M531">
        <v>0.323798</v>
      </c>
      <c r="N531">
        <v>0.902963</v>
      </c>
      <c r="O531">
        <v>1.59342</v>
      </c>
      <c r="P531">
        <v>4.1909</v>
      </c>
      <c r="Q531">
        <v>0.148823</v>
      </c>
      <c r="R531">
        <v>0.218673</v>
      </c>
      <c r="S531">
        <v>7.69991</v>
      </c>
      <c r="T531">
        <v>0.158161</v>
      </c>
      <c r="U531">
        <v>5.336</v>
      </c>
      <c r="V531">
        <v>6.72199</v>
      </c>
      <c r="W531">
        <v>0.23533</v>
      </c>
      <c r="X531">
        <v>0.88715</v>
      </c>
      <c r="Y531">
        <v>0.139303</v>
      </c>
      <c r="Z531">
        <v>33.316</v>
      </c>
      <c r="AA531">
        <v>24.1813</v>
      </c>
      <c r="AB531">
        <v>12.3187</v>
      </c>
      <c r="AC531">
        <v>10.9359</v>
      </c>
      <c r="AD531">
        <v>1.2923</v>
      </c>
      <c r="AE531">
        <v>1.97578</v>
      </c>
      <c r="AF531">
        <v>12.0467</v>
      </c>
      <c r="AG531">
        <v>9.44981</v>
      </c>
    </row>
    <row r="532" spans="1:33">
      <c r="A532" t="s">
        <v>618</v>
      </c>
      <c r="B532">
        <v>2</v>
      </c>
      <c r="C532" t="s">
        <v>34</v>
      </c>
      <c r="D532" t="s">
        <v>64</v>
      </c>
      <c r="E532" t="s">
        <v>457</v>
      </c>
      <c r="F532">
        <v>4.38</v>
      </c>
      <c r="G532">
        <v>3.82</v>
      </c>
      <c r="H532">
        <v>5.59</v>
      </c>
      <c r="I532">
        <v>14.57</v>
      </c>
      <c r="J532">
        <v>21.2</v>
      </c>
      <c r="K532">
        <v>3.11658</v>
      </c>
      <c r="L532">
        <v>0.442292</v>
      </c>
      <c r="M532">
        <v>0.513287</v>
      </c>
      <c r="N532">
        <v>0.798447</v>
      </c>
      <c r="O532">
        <v>0.998506</v>
      </c>
      <c r="P532">
        <v>2.75255</v>
      </c>
      <c r="Q532">
        <v>0.340871</v>
      </c>
      <c r="R532">
        <v>0.374974</v>
      </c>
      <c r="S532">
        <v>15.2313</v>
      </c>
      <c r="T532">
        <v>0.173995</v>
      </c>
      <c r="U532">
        <v>4.75252</v>
      </c>
      <c r="V532">
        <v>8.28157</v>
      </c>
      <c r="W532">
        <v>0.584713</v>
      </c>
      <c r="X532">
        <v>0.826673</v>
      </c>
      <c r="Y532">
        <v>0.0829776</v>
      </c>
      <c r="Z532">
        <v>34.5117</v>
      </c>
      <c r="AA532">
        <v>29.7853</v>
      </c>
      <c r="AB532">
        <v>5.26049</v>
      </c>
      <c r="AC532">
        <v>3.83803</v>
      </c>
      <c r="AD532">
        <v>0.994461</v>
      </c>
      <c r="AE532">
        <v>3.28169</v>
      </c>
      <c r="AF532">
        <v>19.3054</v>
      </c>
      <c r="AG532">
        <v>21.0579</v>
      </c>
    </row>
    <row r="533" spans="1:33">
      <c r="A533" t="s">
        <v>619</v>
      </c>
      <c r="B533">
        <v>2</v>
      </c>
      <c r="C533" t="s">
        <v>34</v>
      </c>
      <c r="D533" t="s">
        <v>64</v>
      </c>
      <c r="E533" t="s">
        <v>455</v>
      </c>
      <c r="F533">
        <v>2.72</v>
      </c>
      <c r="G533">
        <v>3.61</v>
      </c>
      <c r="H533">
        <v>5.35</v>
      </c>
      <c r="I533">
        <v>12.31</v>
      </c>
      <c r="J533">
        <v>9.6</v>
      </c>
      <c r="K533">
        <v>1.41347</v>
      </c>
      <c r="L533">
        <v>0.71238</v>
      </c>
      <c r="M533">
        <v>0.534279</v>
      </c>
      <c r="N533">
        <v>0.916123</v>
      </c>
      <c r="O533">
        <v>1.32012</v>
      </c>
      <c r="P533">
        <v>5.78529</v>
      </c>
      <c r="Q533">
        <v>0.269712</v>
      </c>
      <c r="R533">
        <v>0.492908</v>
      </c>
      <c r="S533">
        <v>17.6657</v>
      </c>
      <c r="T533">
        <v>0.340705</v>
      </c>
      <c r="U533">
        <v>5.08682</v>
      </c>
      <c r="V533">
        <v>8.95781</v>
      </c>
      <c r="W533">
        <v>0.47225</v>
      </c>
      <c r="X533">
        <v>1.2526</v>
      </c>
      <c r="Y533">
        <v>0.0824615</v>
      </c>
      <c r="Z533">
        <v>51.7374</v>
      </c>
      <c r="AA533">
        <v>34.561</v>
      </c>
      <c r="AB533">
        <v>13.999</v>
      </c>
      <c r="AC533">
        <v>12.5511</v>
      </c>
      <c r="AD533">
        <v>1.43062</v>
      </c>
      <c r="AE533">
        <v>3.34968</v>
      </c>
      <c r="AF533">
        <v>14.1186</v>
      </c>
      <c r="AG533">
        <v>19.8869</v>
      </c>
    </row>
    <row r="534" spans="1:33">
      <c r="A534" t="s">
        <v>620</v>
      </c>
      <c r="B534">
        <v>2</v>
      </c>
      <c r="C534" t="s">
        <v>34</v>
      </c>
      <c r="D534" t="s">
        <v>64</v>
      </c>
      <c r="E534" t="s">
        <v>455</v>
      </c>
      <c r="F534">
        <v>4.48</v>
      </c>
      <c r="G534">
        <v>4.39</v>
      </c>
      <c r="H534">
        <v>5.58</v>
      </c>
      <c r="I534">
        <v>14.99</v>
      </c>
      <c r="J534">
        <v>12.6</v>
      </c>
      <c r="K534">
        <v>1.37016</v>
      </c>
      <c r="L534">
        <v>0.6828</v>
      </c>
      <c r="M534">
        <v>0.538475</v>
      </c>
      <c r="N534">
        <v>1.24471</v>
      </c>
      <c r="O534">
        <v>1.46994</v>
      </c>
      <c r="P534">
        <v>3.61922</v>
      </c>
      <c r="Q534">
        <v>0.458337</v>
      </c>
      <c r="R534">
        <v>0.460216</v>
      </c>
      <c r="S534">
        <v>17.4226</v>
      </c>
      <c r="T534">
        <v>0.22805</v>
      </c>
      <c r="U534">
        <v>4.05021</v>
      </c>
      <c r="V534">
        <v>3.02553</v>
      </c>
      <c r="W534">
        <v>0.945313</v>
      </c>
      <c r="X534">
        <v>0.76245</v>
      </c>
      <c r="Y534">
        <v>0.0195174</v>
      </c>
      <c r="Z534">
        <v>44.8783</v>
      </c>
      <c r="AA534">
        <v>33.811</v>
      </c>
      <c r="AB534">
        <v>10.4164</v>
      </c>
      <c r="AC534">
        <v>9.70843</v>
      </c>
      <c r="AD534">
        <v>1.10516</v>
      </c>
      <c r="AE534">
        <v>4.2112</v>
      </c>
      <c r="AF534">
        <v>20.7857</v>
      </c>
      <c r="AG534">
        <v>13.3512</v>
      </c>
    </row>
    <row r="535" spans="1:33">
      <c r="A535" t="s">
        <v>621</v>
      </c>
      <c r="B535">
        <v>2</v>
      </c>
      <c r="C535" t="s">
        <v>111</v>
      </c>
      <c r="D535" t="s">
        <v>64</v>
      </c>
      <c r="E535" t="s">
        <v>455</v>
      </c>
      <c r="F535">
        <v>6.66</v>
      </c>
      <c r="G535">
        <v>4.31</v>
      </c>
      <c r="H535">
        <v>5.46</v>
      </c>
      <c r="I535">
        <v>16.96</v>
      </c>
      <c r="J535">
        <v>13</v>
      </c>
      <c r="K535">
        <v>1.16565</v>
      </c>
      <c r="L535">
        <v>0.302359</v>
      </c>
      <c r="M535">
        <v>0.3377</v>
      </c>
      <c r="N535">
        <v>0.958705</v>
      </c>
      <c r="O535">
        <v>0.891877</v>
      </c>
      <c r="P535">
        <v>1.58214</v>
      </c>
      <c r="Q535">
        <v>0.381349</v>
      </c>
      <c r="R535">
        <v>0.346337</v>
      </c>
      <c r="S535">
        <v>18.3102</v>
      </c>
      <c r="T535">
        <v>0.274522</v>
      </c>
      <c r="U535">
        <v>0.843089</v>
      </c>
      <c r="V535">
        <v>3.971</v>
      </c>
      <c r="W535">
        <v>0.338586</v>
      </c>
      <c r="X535">
        <v>0.729278</v>
      </c>
      <c r="Y535">
        <v>0.0203487</v>
      </c>
      <c r="Z535">
        <v>40.9456</v>
      </c>
      <c r="AA535">
        <v>28.4317</v>
      </c>
      <c r="AB535">
        <v>13.4242</v>
      </c>
      <c r="AC535">
        <v>12.2135</v>
      </c>
      <c r="AD535">
        <v>1.81797</v>
      </c>
      <c r="AE535">
        <v>2.21218</v>
      </c>
      <c r="AF535">
        <v>9.94405</v>
      </c>
      <c r="AG535">
        <v>13.7446</v>
      </c>
    </row>
    <row r="536" spans="1:33">
      <c r="A536" t="s">
        <v>622</v>
      </c>
      <c r="B536">
        <v>3</v>
      </c>
      <c r="C536" t="s">
        <v>177</v>
      </c>
      <c r="D536" t="s">
        <v>64</v>
      </c>
      <c r="E536" t="s">
        <v>453</v>
      </c>
      <c r="F536">
        <v>4.85</v>
      </c>
      <c r="G536">
        <v>2.97</v>
      </c>
      <c r="H536">
        <v>5.54</v>
      </c>
      <c r="I536">
        <v>14.02</v>
      </c>
      <c r="J536">
        <v>9.9</v>
      </c>
      <c r="K536">
        <v>1.45154</v>
      </c>
      <c r="L536">
        <v>0.575375</v>
      </c>
      <c r="M536">
        <v>0.370275</v>
      </c>
      <c r="N536">
        <v>0.829416</v>
      </c>
      <c r="O536">
        <v>1.2185</v>
      </c>
      <c r="P536">
        <v>4.10759</v>
      </c>
      <c r="Q536">
        <v>0.51053</v>
      </c>
      <c r="R536">
        <v>0.331388</v>
      </c>
      <c r="S536">
        <v>10.1344</v>
      </c>
      <c r="T536">
        <v>0.168689</v>
      </c>
      <c r="U536">
        <v>2.7441</v>
      </c>
      <c r="V536">
        <v>3.5561</v>
      </c>
      <c r="W536">
        <v>0.320824</v>
      </c>
      <c r="X536">
        <v>0.622478</v>
      </c>
      <c r="Y536">
        <v>0.0460343</v>
      </c>
      <c r="Z536">
        <v>48.2013</v>
      </c>
      <c r="AA536">
        <v>34.1364</v>
      </c>
      <c r="AB536">
        <v>15.6705</v>
      </c>
      <c r="AC536">
        <v>13.9524</v>
      </c>
      <c r="AD536">
        <v>1.46956</v>
      </c>
      <c r="AE536">
        <v>3.62907</v>
      </c>
      <c r="AF536">
        <v>17.9167</v>
      </c>
      <c r="AG536">
        <v>13.8077</v>
      </c>
    </row>
    <row r="537" spans="1:33">
      <c r="A537" t="s">
        <v>623</v>
      </c>
      <c r="B537">
        <v>2</v>
      </c>
      <c r="C537" t="s">
        <v>42</v>
      </c>
      <c r="D537" t="s">
        <v>35</v>
      </c>
      <c r="E537" t="s">
        <v>457</v>
      </c>
      <c r="F537">
        <v>4.65</v>
      </c>
      <c r="G537">
        <v>3.84</v>
      </c>
      <c r="H537">
        <v>5.27</v>
      </c>
      <c r="I537">
        <v>14.62</v>
      </c>
      <c r="J537">
        <v>20.2</v>
      </c>
      <c r="K537">
        <v>2.20779</v>
      </c>
      <c r="L537">
        <v>0.136085</v>
      </c>
      <c r="M537">
        <v>0.434646</v>
      </c>
      <c r="N537">
        <v>0.620296</v>
      </c>
      <c r="O537">
        <v>0.742449</v>
      </c>
      <c r="P537">
        <v>2.16689</v>
      </c>
      <c r="Q537">
        <v>0.315886</v>
      </c>
      <c r="R537">
        <v>0.241048</v>
      </c>
      <c r="S537">
        <v>12.3759</v>
      </c>
      <c r="T537">
        <v>0.128619</v>
      </c>
      <c r="U537">
        <v>2.53646</v>
      </c>
      <c r="V537">
        <v>5.38024</v>
      </c>
      <c r="W537">
        <v>4.27827</v>
      </c>
      <c r="X537">
        <v>0.363336</v>
      </c>
      <c r="Y537">
        <v>0.014161</v>
      </c>
      <c r="Z537">
        <v>28.3155</v>
      </c>
      <c r="AA537">
        <v>21.1783</v>
      </c>
      <c r="AB537">
        <v>6.39997</v>
      </c>
      <c r="AC537">
        <v>5.37088</v>
      </c>
      <c r="AD537">
        <v>0.643274</v>
      </c>
      <c r="AE537">
        <v>3.63179</v>
      </c>
      <c r="AF537">
        <v>8.21018</v>
      </c>
      <c r="AG537">
        <v>4.75556</v>
      </c>
    </row>
    <row r="538" spans="1:33">
      <c r="A538" t="s">
        <v>624</v>
      </c>
      <c r="B538">
        <v>3</v>
      </c>
      <c r="C538" t="s">
        <v>42</v>
      </c>
      <c r="D538" t="s">
        <v>58</v>
      </c>
      <c r="E538" t="s">
        <v>484</v>
      </c>
      <c r="F538">
        <v>2.88</v>
      </c>
      <c r="G538">
        <v>2.77</v>
      </c>
      <c r="H538">
        <v>5.31</v>
      </c>
      <c r="I538">
        <v>11.7</v>
      </c>
      <c r="J538">
        <v>12.3</v>
      </c>
      <c r="K538">
        <v>1.70264</v>
      </c>
      <c r="L538">
        <v>0.64261</v>
      </c>
      <c r="M538">
        <v>0.413538</v>
      </c>
      <c r="N538">
        <v>0.940638</v>
      </c>
      <c r="O538">
        <v>1.13611</v>
      </c>
      <c r="P538">
        <v>5.3776</v>
      </c>
      <c r="Q538">
        <v>0.514587</v>
      </c>
      <c r="R538">
        <v>0.528708</v>
      </c>
      <c r="S538">
        <v>16.6408</v>
      </c>
      <c r="T538">
        <v>0.23689</v>
      </c>
      <c r="U538">
        <v>5.43074</v>
      </c>
      <c r="V538">
        <v>7.75942</v>
      </c>
      <c r="W538">
        <v>1.60835</v>
      </c>
      <c r="X538">
        <v>1.27355</v>
      </c>
      <c r="Y538">
        <v>0.0678995</v>
      </c>
      <c r="Z538">
        <v>44.6732</v>
      </c>
      <c r="AA538">
        <v>30.6206</v>
      </c>
      <c r="AB538">
        <v>14.6229</v>
      </c>
      <c r="AC538">
        <v>13.061</v>
      </c>
      <c r="AD538">
        <v>1.72131</v>
      </c>
      <c r="AE538">
        <v>3.92767</v>
      </c>
      <c r="AF538">
        <v>23.2245</v>
      </c>
      <c r="AG538">
        <v>19.36</v>
      </c>
    </row>
    <row r="539" spans="1:33">
      <c r="A539" t="s">
        <v>625</v>
      </c>
      <c r="B539">
        <v>2</v>
      </c>
      <c r="C539" t="s">
        <v>34</v>
      </c>
      <c r="D539" t="s">
        <v>64</v>
      </c>
      <c r="E539" t="s">
        <v>455</v>
      </c>
      <c r="F539">
        <v>3.5</v>
      </c>
      <c r="G539">
        <v>4.47</v>
      </c>
      <c r="H539">
        <v>5.66</v>
      </c>
      <c r="I539">
        <v>14.23</v>
      </c>
      <c r="J539">
        <v>10.8</v>
      </c>
      <c r="K539">
        <v>1.63425</v>
      </c>
      <c r="L539">
        <v>0.844203</v>
      </c>
      <c r="M539">
        <v>0.7898</v>
      </c>
      <c r="N539">
        <v>1.49937</v>
      </c>
      <c r="O539">
        <v>1.92956</v>
      </c>
      <c r="P539">
        <v>4.64185</v>
      </c>
      <c r="Q539">
        <v>0.449274</v>
      </c>
      <c r="R539">
        <v>0.618256</v>
      </c>
      <c r="S539">
        <v>23.1644</v>
      </c>
      <c r="T539">
        <v>0.488189</v>
      </c>
      <c r="U539">
        <v>5.49954</v>
      </c>
      <c r="V539">
        <v>6.64393</v>
      </c>
      <c r="W539">
        <v>3.35269</v>
      </c>
      <c r="X539">
        <v>1.36492</v>
      </c>
      <c r="Y539">
        <v>0.0364711</v>
      </c>
      <c r="Z539">
        <v>58.5316</v>
      </c>
      <c r="AA539">
        <v>41.1927</v>
      </c>
      <c r="AB539">
        <v>18.4041</v>
      </c>
      <c r="AC539">
        <v>16.4432</v>
      </c>
      <c r="AD539">
        <v>1.62192</v>
      </c>
      <c r="AE539">
        <v>3.8859</v>
      </c>
      <c r="AF539">
        <v>18.0518</v>
      </c>
      <c r="AG539">
        <v>12.3537</v>
      </c>
    </row>
    <row r="540" spans="1:33">
      <c r="A540" t="s">
        <v>626</v>
      </c>
      <c r="B540">
        <v>2</v>
      </c>
      <c r="C540" t="s">
        <v>45</v>
      </c>
      <c r="D540" t="s">
        <v>39</v>
      </c>
      <c r="E540" t="s">
        <v>455</v>
      </c>
      <c r="F540">
        <v>3.6</v>
      </c>
      <c r="G540">
        <v>4.07</v>
      </c>
      <c r="H540">
        <v>5.7</v>
      </c>
      <c r="I540">
        <v>13.91</v>
      </c>
      <c r="J540">
        <v>9.2</v>
      </c>
      <c r="K540">
        <v>0.655234</v>
      </c>
      <c r="L540">
        <v>0.67473</v>
      </c>
      <c r="M540">
        <v>0.407757</v>
      </c>
      <c r="N540">
        <v>0.824237</v>
      </c>
      <c r="O540">
        <v>1.12051</v>
      </c>
      <c r="P540">
        <v>3.51719</v>
      </c>
      <c r="Q540">
        <v>0.213719</v>
      </c>
      <c r="R540">
        <v>0.407633</v>
      </c>
      <c r="S540">
        <v>12.6302</v>
      </c>
      <c r="T540">
        <v>0.168889</v>
      </c>
      <c r="U540">
        <v>3.64907</v>
      </c>
      <c r="V540">
        <v>4.01495</v>
      </c>
      <c r="W540">
        <v>3.17437</v>
      </c>
      <c r="X540">
        <v>0.600154</v>
      </c>
      <c r="Y540">
        <v>0.0874671</v>
      </c>
      <c r="Z540">
        <v>20.3959</v>
      </c>
      <c r="AA540">
        <v>13.999</v>
      </c>
      <c r="AB540">
        <v>4.22985</v>
      </c>
      <c r="AC540">
        <v>3.49722</v>
      </c>
      <c r="AD540">
        <v>0.497776</v>
      </c>
      <c r="AE540">
        <v>2.73504</v>
      </c>
      <c r="AF540">
        <v>5.34304</v>
      </c>
      <c r="AG540">
        <v>18.7239</v>
      </c>
    </row>
    <row r="541" spans="1:33">
      <c r="A541" t="s">
        <v>627</v>
      </c>
      <c r="B541">
        <v>3</v>
      </c>
      <c r="C541" t="s">
        <v>50</v>
      </c>
      <c r="D541" t="s">
        <v>58</v>
      </c>
      <c r="E541" t="s">
        <v>453</v>
      </c>
      <c r="F541">
        <v>3.66</v>
      </c>
      <c r="G541">
        <v>2.88</v>
      </c>
      <c r="H541">
        <v>5.27</v>
      </c>
      <c r="I541">
        <v>12.53</v>
      </c>
      <c r="J541">
        <v>14.2</v>
      </c>
      <c r="K541">
        <v>1.50087</v>
      </c>
      <c r="L541">
        <v>0.196572</v>
      </c>
      <c r="M541">
        <v>0.548163</v>
      </c>
      <c r="N541">
        <v>0.710422</v>
      </c>
      <c r="O541">
        <v>0.591526</v>
      </c>
      <c r="P541">
        <v>2.33424</v>
      </c>
      <c r="Q541">
        <v>0.247693</v>
      </c>
      <c r="R541">
        <v>0.110616</v>
      </c>
      <c r="S541">
        <v>11.385</v>
      </c>
      <c r="T541">
        <v>0.149108</v>
      </c>
      <c r="U541">
        <v>4.07707</v>
      </c>
      <c r="V541">
        <v>4.45175</v>
      </c>
      <c r="W541">
        <v>0.094127</v>
      </c>
      <c r="X541">
        <v>0.647073</v>
      </c>
      <c r="Y541">
        <v>0.0439613</v>
      </c>
      <c r="Z541">
        <v>41.058</v>
      </c>
      <c r="AA541">
        <v>28.3851</v>
      </c>
      <c r="AB541">
        <v>13.3082</v>
      </c>
      <c r="AC541">
        <v>11.756</v>
      </c>
      <c r="AD541">
        <v>1.54185</v>
      </c>
      <c r="AE541">
        <v>3.75067</v>
      </c>
      <c r="AF541">
        <v>25.285</v>
      </c>
      <c r="AG541">
        <v>11.6522</v>
      </c>
    </row>
    <row r="542" spans="1:33">
      <c r="A542" t="s">
        <v>628</v>
      </c>
      <c r="B542">
        <v>3</v>
      </c>
      <c r="C542" t="s">
        <v>66</v>
      </c>
      <c r="D542" t="s">
        <v>58</v>
      </c>
      <c r="E542" t="s">
        <v>629</v>
      </c>
      <c r="F542">
        <v>3.52</v>
      </c>
      <c r="G542">
        <v>2.82</v>
      </c>
      <c r="H542">
        <v>5.19</v>
      </c>
      <c r="I542">
        <v>12.07</v>
      </c>
      <c r="J542">
        <v>15.1</v>
      </c>
      <c r="K542">
        <v>1.71139</v>
      </c>
      <c r="L542">
        <v>0.763185</v>
      </c>
      <c r="M542">
        <v>0.613504</v>
      </c>
      <c r="N542">
        <v>1.52638</v>
      </c>
      <c r="O542">
        <v>1.81731</v>
      </c>
      <c r="P542">
        <v>5.77239</v>
      </c>
      <c r="Q542">
        <v>0.608592</v>
      </c>
      <c r="R542">
        <v>0.675731</v>
      </c>
      <c r="S542">
        <v>10.1768</v>
      </c>
      <c r="T542">
        <v>0.156568</v>
      </c>
      <c r="U542">
        <v>4.97128</v>
      </c>
      <c r="V542">
        <v>7.88782</v>
      </c>
      <c r="W542">
        <v>1.13477</v>
      </c>
      <c r="X542">
        <v>0.870234</v>
      </c>
      <c r="Y542">
        <v>0.14693</v>
      </c>
      <c r="Z542">
        <v>47.9059</v>
      </c>
      <c r="AA542">
        <v>34.5646</v>
      </c>
      <c r="AB542">
        <v>12.8291</v>
      </c>
      <c r="AC542">
        <v>11.7799</v>
      </c>
      <c r="AD542">
        <v>1.72859</v>
      </c>
      <c r="AE542">
        <v>5.49324</v>
      </c>
      <c r="AF542">
        <v>30.1501</v>
      </c>
      <c r="AG542">
        <v>18.2161</v>
      </c>
    </row>
    <row r="543" spans="1:33">
      <c r="A543" t="s">
        <v>630</v>
      </c>
      <c r="B543">
        <v>4</v>
      </c>
      <c r="C543" t="s">
        <v>111</v>
      </c>
      <c r="D543" t="s">
        <v>64</v>
      </c>
      <c r="E543" t="s">
        <v>590</v>
      </c>
      <c r="F543">
        <v>4.21</v>
      </c>
      <c r="G543">
        <v>3.75</v>
      </c>
      <c r="H543">
        <v>5.01</v>
      </c>
      <c r="I543">
        <v>14.04</v>
      </c>
      <c r="J543">
        <v>16.8</v>
      </c>
      <c r="K543">
        <v>1.41</v>
      </c>
      <c r="L543">
        <v>1.12789</v>
      </c>
      <c r="M543">
        <v>0.651804</v>
      </c>
      <c r="N543">
        <v>1.63355</v>
      </c>
      <c r="O543">
        <v>2.06588</v>
      </c>
      <c r="P543">
        <v>8.02784</v>
      </c>
      <c r="Q543">
        <v>0.74779</v>
      </c>
      <c r="R543">
        <v>0.80454</v>
      </c>
      <c r="S543">
        <v>22.9742</v>
      </c>
      <c r="T543">
        <v>0.263709</v>
      </c>
      <c r="U543">
        <v>7.40065</v>
      </c>
      <c r="V543">
        <v>10.872</v>
      </c>
      <c r="W543">
        <v>2.47843</v>
      </c>
      <c r="X543">
        <v>2.19406</v>
      </c>
      <c r="Y543">
        <v>0.178812</v>
      </c>
      <c r="Z543">
        <v>43.1085</v>
      </c>
      <c r="AA543">
        <v>29.8785</v>
      </c>
      <c r="AB543">
        <v>11.3537</v>
      </c>
      <c r="AC543">
        <v>10.1431</v>
      </c>
      <c r="AD543">
        <v>1.26886</v>
      </c>
      <c r="AE543">
        <v>4.73015</v>
      </c>
      <c r="AF543">
        <v>28.3933</v>
      </c>
      <c r="AG543">
        <v>15.8644</v>
      </c>
    </row>
    <row r="544" spans="1:33">
      <c r="A544" t="s">
        <v>631</v>
      </c>
      <c r="B544">
        <v>3</v>
      </c>
      <c r="C544" t="s">
        <v>66</v>
      </c>
      <c r="D544" t="s">
        <v>58</v>
      </c>
      <c r="E544" t="s">
        <v>453</v>
      </c>
      <c r="F544">
        <v>3.78</v>
      </c>
      <c r="G544">
        <v>3.16</v>
      </c>
      <c r="H544">
        <v>5.32</v>
      </c>
      <c r="I544">
        <v>12.96</v>
      </c>
      <c r="J544">
        <v>14.1</v>
      </c>
      <c r="K544">
        <v>0.357498</v>
      </c>
      <c r="L544">
        <v>0.393942</v>
      </c>
      <c r="M544">
        <v>0.523453</v>
      </c>
      <c r="N544">
        <v>0.937784</v>
      </c>
      <c r="O544">
        <v>1.05325</v>
      </c>
      <c r="P544">
        <v>4.1834</v>
      </c>
      <c r="Q544">
        <v>0.338593</v>
      </c>
      <c r="R544">
        <v>0.336956</v>
      </c>
      <c r="S544">
        <v>9.81422</v>
      </c>
      <c r="T544">
        <v>0.104053</v>
      </c>
      <c r="U544">
        <v>3.27247</v>
      </c>
      <c r="V544">
        <v>5.0937</v>
      </c>
      <c r="W544">
        <v>0.172209</v>
      </c>
      <c r="X544">
        <v>0.679047</v>
      </c>
      <c r="Y544">
        <v>0.0642126</v>
      </c>
      <c r="Z544">
        <v>36.3093</v>
      </c>
      <c r="AA544">
        <v>24.4485</v>
      </c>
      <c r="AB544">
        <v>11.9409</v>
      </c>
      <c r="AC544">
        <v>11.1041</v>
      </c>
      <c r="AD544">
        <v>1.11626</v>
      </c>
      <c r="AE544">
        <v>2.04716</v>
      </c>
      <c r="AF544">
        <v>23.7844</v>
      </c>
      <c r="AG544">
        <v>8.36303</v>
      </c>
    </row>
    <row r="545" spans="1:33">
      <c r="A545" t="s">
        <v>632</v>
      </c>
      <c r="B545">
        <v>2</v>
      </c>
      <c r="C545" t="s">
        <v>66</v>
      </c>
      <c r="D545" t="s">
        <v>39</v>
      </c>
      <c r="E545" t="s">
        <v>455</v>
      </c>
      <c r="F545">
        <v>3.52</v>
      </c>
      <c r="G545">
        <v>2.94</v>
      </c>
      <c r="H545">
        <v>5.44</v>
      </c>
      <c r="I545">
        <v>12.44</v>
      </c>
      <c r="J545">
        <v>11.1</v>
      </c>
      <c r="K545">
        <v>0.655266</v>
      </c>
      <c r="L545">
        <v>0.866962</v>
      </c>
      <c r="M545">
        <v>0.415194</v>
      </c>
      <c r="N545">
        <v>0.913695</v>
      </c>
      <c r="O545">
        <v>1.14931</v>
      </c>
      <c r="P545">
        <v>3.98412</v>
      </c>
      <c r="Q545">
        <v>0.137306</v>
      </c>
      <c r="R545">
        <v>0.65474</v>
      </c>
      <c r="S545">
        <v>11.6402</v>
      </c>
      <c r="T545">
        <v>0.248353</v>
      </c>
      <c r="U545">
        <v>3.84532</v>
      </c>
      <c r="V545">
        <v>7.46817</v>
      </c>
      <c r="W545">
        <v>0.540732</v>
      </c>
      <c r="X545">
        <v>1.17632</v>
      </c>
      <c r="Y545">
        <v>0.0218916</v>
      </c>
      <c r="Z545">
        <v>34.8352</v>
      </c>
      <c r="AA545">
        <v>23.0866</v>
      </c>
      <c r="AB545">
        <v>9.58702</v>
      </c>
      <c r="AC545">
        <v>8.81753</v>
      </c>
      <c r="AD545">
        <v>0.739301</v>
      </c>
      <c r="AE545">
        <v>1.52099</v>
      </c>
      <c r="AF545">
        <v>11.0766</v>
      </c>
      <c r="AG545">
        <v>13.5449</v>
      </c>
    </row>
    <row r="546" spans="1:33">
      <c r="A546" t="s">
        <v>633</v>
      </c>
      <c r="B546">
        <v>2</v>
      </c>
      <c r="C546" t="s">
        <v>60</v>
      </c>
      <c r="D546" t="s">
        <v>39</v>
      </c>
      <c r="E546" t="s">
        <v>453</v>
      </c>
      <c r="F546">
        <v>4.42</v>
      </c>
      <c r="G546">
        <v>3.6</v>
      </c>
      <c r="H546">
        <v>5.51</v>
      </c>
      <c r="I546">
        <v>14.13</v>
      </c>
      <c r="J546">
        <v>11.5</v>
      </c>
      <c r="K546">
        <v>1.14585</v>
      </c>
      <c r="L546">
        <v>0.535303</v>
      </c>
      <c r="M546">
        <v>0.504468</v>
      </c>
      <c r="N546">
        <v>1.26279</v>
      </c>
      <c r="O546">
        <v>1.71074</v>
      </c>
      <c r="P546">
        <v>4.33747</v>
      </c>
      <c r="Q546">
        <v>0.465602</v>
      </c>
      <c r="R546">
        <v>0.405234</v>
      </c>
      <c r="S546">
        <v>14.0566</v>
      </c>
      <c r="T546">
        <v>0.216637</v>
      </c>
      <c r="U546">
        <v>4.96704</v>
      </c>
      <c r="V546">
        <v>8.22642</v>
      </c>
      <c r="W546">
        <v>1.90817</v>
      </c>
      <c r="X546">
        <v>0.950271</v>
      </c>
      <c r="Y546">
        <v>0.105993</v>
      </c>
      <c r="Z546">
        <v>52.1538</v>
      </c>
      <c r="AA546">
        <v>37.079</v>
      </c>
      <c r="AB546">
        <v>13.4567</v>
      </c>
      <c r="AC546">
        <v>11.8773</v>
      </c>
      <c r="AD546">
        <v>2.00433</v>
      </c>
      <c r="AE546">
        <v>4.38071</v>
      </c>
      <c r="AF546">
        <v>26.9811</v>
      </c>
      <c r="AG546">
        <v>11.8091</v>
      </c>
    </row>
    <row r="547" spans="1:33">
      <c r="A547" t="s">
        <v>634</v>
      </c>
      <c r="B547">
        <v>2</v>
      </c>
      <c r="C547" t="s">
        <v>111</v>
      </c>
      <c r="D547" t="s">
        <v>64</v>
      </c>
      <c r="E547" t="s">
        <v>455</v>
      </c>
      <c r="F547">
        <v>4.18</v>
      </c>
      <c r="G547">
        <v>4.2</v>
      </c>
      <c r="H547">
        <v>5.32</v>
      </c>
      <c r="I547">
        <v>14.22</v>
      </c>
      <c r="J547">
        <v>11.6</v>
      </c>
      <c r="K547">
        <v>0.694727</v>
      </c>
      <c r="L547">
        <v>0.491046</v>
      </c>
      <c r="M547">
        <v>0.370403</v>
      </c>
      <c r="N547">
        <v>1.06521</v>
      </c>
      <c r="O547">
        <v>1.16038</v>
      </c>
      <c r="P547">
        <v>3.86084</v>
      </c>
      <c r="Q547">
        <v>0.378411</v>
      </c>
      <c r="R547">
        <v>0.454418</v>
      </c>
      <c r="S547">
        <v>13.5691</v>
      </c>
      <c r="T547">
        <v>0.128186</v>
      </c>
      <c r="U547">
        <v>4.02287</v>
      </c>
      <c r="V547">
        <v>5.36661</v>
      </c>
      <c r="W547">
        <v>0.159877</v>
      </c>
      <c r="X547">
        <v>1.06199</v>
      </c>
      <c r="Y547">
        <v>0.028024</v>
      </c>
      <c r="Z547">
        <v>25.7726</v>
      </c>
      <c r="AA547">
        <v>16.8797</v>
      </c>
      <c r="AB547">
        <v>6.76198</v>
      </c>
      <c r="AC547">
        <v>6.42294</v>
      </c>
      <c r="AD547">
        <v>0.658963</v>
      </c>
      <c r="AE547">
        <v>2.45481</v>
      </c>
      <c r="AF547">
        <v>10.0942</v>
      </c>
      <c r="AG547">
        <v>12.8053</v>
      </c>
    </row>
    <row r="548" spans="1:33">
      <c r="A548" t="s">
        <v>635</v>
      </c>
      <c r="B548">
        <v>2</v>
      </c>
      <c r="C548" t="s">
        <v>42</v>
      </c>
      <c r="D548" t="s">
        <v>35</v>
      </c>
      <c r="E548" t="s">
        <v>455</v>
      </c>
      <c r="F548">
        <v>4.56</v>
      </c>
      <c r="G548">
        <v>4.17</v>
      </c>
      <c r="H548">
        <v>5.47</v>
      </c>
      <c r="I548">
        <v>14.74</v>
      </c>
      <c r="J548">
        <v>10.4</v>
      </c>
      <c r="K548">
        <v>1.67619</v>
      </c>
      <c r="L548">
        <v>0.749618</v>
      </c>
      <c r="M548">
        <v>0.459927</v>
      </c>
      <c r="N548">
        <v>0.997107</v>
      </c>
      <c r="O548">
        <v>1.22566</v>
      </c>
      <c r="P548">
        <v>3.88379</v>
      </c>
      <c r="Q548">
        <v>0.247794</v>
      </c>
      <c r="R548">
        <v>0.685679</v>
      </c>
      <c r="S548">
        <v>14.1358</v>
      </c>
      <c r="T548">
        <v>0.236966</v>
      </c>
      <c r="U548">
        <v>2.15373</v>
      </c>
      <c r="V548">
        <v>2.71608</v>
      </c>
      <c r="W548">
        <v>4.07561</v>
      </c>
      <c r="X548">
        <v>0.901412</v>
      </c>
      <c r="Y548">
        <v>0.0273348</v>
      </c>
      <c r="Z548">
        <v>38.9161</v>
      </c>
      <c r="AA548">
        <v>28.535</v>
      </c>
      <c r="AB548">
        <v>11.1687</v>
      </c>
      <c r="AC548">
        <v>9.46948</v>
      </c>
      <c r="AD548">
        <v>1.44417</v>
      </c>
      <c r="AE548">
        <v>2.54663</v>
      </c>
      <c r="AF548">
        <v>28.018</v>
      </c>
      <c r="AG548">
        <v>16.3485</v>
      </c>
    </row>
    <row r="549" spans="1:33">
      <c r="A549" t="s">
        <v>636</v>
      </c>
      <c r="B549">
        <v>2</v>
      </c>
      <c r="C549" t="s">
        <v>60</v>
      </c>
      <c r="D549" t="s">
        <v>35</v>
      </c>
      <c r="E549" t="s">
        <v>455</v>
      </c>
      <c r="F549">
        <v>5.69</v>
      </c>
      <c r="G549">
        <v>4.89</v>
      </c>
      <c r="H549">
        <v>5.47</v>
      </c>
      <c r="I549">
        <v>16.57</v>
      </c>
      <c r="J549">
        <v>11.4</v>
      </c>
      <c r="K549">
        <v>0.830641</v>
      </c>
      <c r="L549">
        <v>0.684682</v>
      </c>
      <c r="M549">
        <v>0.507701</v>
      </c>
      <c r="N549">
        <v>1.19172</v>
      </c>
      <c r="O549">
        <v>1.21557</v>
      </c>
      <c r="P549">
        <v>2.70239</v>
      </c>
      <c r="Q549">
        <v>0.470419</v>
      </c>
      <c r="R549">
        <v>0.541105</v>
      </c>
      <c r="S549">
        <v>20.1602</v>
      </c>
      <c r="T549">
        <v>0.206803</v>
      </c>
      <c r="U549">
        <v>5.2649</v>
      </c>
      <c r="V549">
        <v>8.22107</v>
      </c>
      <c r="W549">
        <v>0.0275743</v>
      </c>
      <c r="X549">
        <v>1.41663</v>
      </c>
      <c r="Y549">
        <v>0.0812777</v>
      </c>
      <c r="Z549">
        <v>43.6523</v>
      </c>
      <c r="AA549">
        <v>30.3497</v>
      </c>
      <c r="AB549">
        <v>12.7862</v>
      </c>
      <c r="AC549">
        <v>11.7633</v>
      </c>
      <c r="AD549">
        <v>1.48391</v>
      </c>
      <c r="AE549">
        <v>2.33686</v>
      </c>
      <c r="AF549">
        <v>18.1273</v>
      </c>
      <c r="AG549">
        <v>16.5055</v>
      </c>
    </row>
    <row r="550" spans="1:33">
      <c r="A550" t="s">
        <v>637</v>
      </c>
      <c r="B550">
        <v>2</v>
      </c>
      <c r="C550" t="s">
        <v>34</v>
      </c>
      <c r="D550" t="s">
        <v>64</v>
      </c>
      <c r="E550" t="s">
        <v>455</v>
      </c>
      <c r="F550">
        <v>4.8</v>
      </c>
      <c r="G550">
        <v>4.48</v>
      </c>
      <c r="H550">
        <v>5.37</v>
      </c>
      <c r="I550">
        <v>15.14</v>
      </c>
      <c r="J550">
        <v>11</v>
      </c>
      <c r="K550">
        <v>1.08523</v>
      </c>
      <c r="L550">
        <v>0.495392</v>
      </c>
      <c r="M550">
        <v>0.454805</v>
      </c>
      <c r="N550">
        <v>1.15302</v>
      </c>
      <c r="O550">
        <v>1.38673</v>
      </c>
      <c r="P550">
        <v>4.19539</v>
      </c>
      <c r="Q550">
        <v>0.50783</v>
      </c>
      <c r="R550">
        <v>0.5777</v>
      </c>
      <c r="S550">
        <v>12.0493</v>
      </c>
      <c r="T550">
        <v>0.191831</v>
      </c>
      <c r="U550">
        <v>3.15306</v>
      </c>
      <c r="V550">
        <v>4.37516</v>
      </c>
      <c r="W550">
        <v>3.93747</v>
      </c>
      <c r="X550">
        <v>0.830371</v>
      </c>
      <c r="Y550">
        <v>0.0227356</v>
      </c>
      <c r="Z550">
        <v>41.6312</v>
      </c>
      <c r="AA550">
        <v>29.8636</v>
      </c>
      <c r="AB550">
        <v>10.5638</v>
      </c>
      <c r="AC550">
        <v>9.69776</v>
      </c>
      <c r="AD550">
        <v>1.40996</v>
      </c>
      <c r="AE550">
        <v>3.12388</v>
      </c>
      <c r="AF550">
        <v>31.5055</v>
      </c>
      <c r="AG550">
        <v>14.1124</v>
      </c>
    </row>
    <row r="551" spans="1:33">
      <c r="A551" t="s">
        <v>638</v>
      </c>
      <c r="B551">
        <v>2</v>
      </c>
      <c r="C551" t="s">
        <v>50</v>
      </c>
      <c r="D551" t="s">
        <v>39</v>
      </c>
      <c r="E551" t="s">
        <v>457</v>
      </c>
      <c r="F551">
        <v>5.47</v>
      </c>
      <c r="G551">
        <v>4.13</v>
      </c>
      <c r="H551">
        <v>5.46</v>
      </c>
      <c r="I551">
        <v>15.83</v>
      </c>
      <c r="J551">
        <v>16.2</v>
      </c>
      <c r="K551">
        <v>2.27237</v>
      </c>
      <c r="L551">
        <v>0.508347</v>
      </c>
      <c r="M551">
        <v>0.339488</v>
      </c>
      <c r="N551">
        <v>1.3363</v>
      </c>
      <c r="O551">
        <v>1.26969</v>
      </c>
      <c r="P551">
        <v>4.92382</v>
      </c>
      <c r="Q551">
        <v>0.545624</v>
      </c>
      <c r="R551">
        <v>0.708498</v>
      </c>
      <c r="S551">
        <v>12.9171</v>
      </c>
      <c r="T551">
        <v>0.200581</v>
      </c>
      <c r="U551">
        <v>3.29811</v>
      </c>
      <c r="V551">
        <v>8.42243</v>
      </c>
      <c r="W551">
        <v>2.65373</v>
      </c>
      <c r="X551">
        <v>1.21398</v>
      </c>
      <c r="Y551">
        <v>0.135538</v>
      </c>
      <c r="Z551">
        <v>45.8965</v>
      </c>
      <c r="AA551">
        <v>33.4593</v>
      </c>
      <c r="AB551">
        <v>10.2682</v>
      </c>
      <c r="AC551">
        <v>8.75901</v>
      </c>
      <c r="AD551">
        <v>1.78741</v>
      </c>
      <c r="AE551">
        <v>3.37474</v>
      </c>
      <c r="AF551">
        <v>30.0225</v>
      </c>
      <c r="AG551">
        <v>22.8895</v>
      </c>
    </row>
    <row r="552" spans="1:33">
      <c r="A552" t="s">
        <v>639</v>
      </c>
      <c r="B552">
        <v>4</v>
      </c>
      <c r="C552" t="s">
        <v>38</v>
      </c>
      <c r="D552" t="s">
        <v>64</v>
      </c>
      <c r="E552" t="s">
        <v>461</v>
      </c>
      <c r="F552">
        <v>3.82</v>
      </c>
      <c r="G552">
        <v>3.06</v>
      </c>
      <c r="H552">
        <v>5.5</v>
      </c>
      <c r="I552">
        <v>13.16</v>
      </c>
      <c r="J552">
        <v>11</v>
      </c>
      <c r="K552">
        <v>0.716979</v>
      </c>
      <c r="L552">
        <v>0.450707</v>
      </c>
      <c r="M552">
        <v>0.105275</v>
      </c>
      <c r="N552">
        <v>0.755405</v>
      </c>
      <c r="O552">
        <v>0.299891</v>
      </c>
      <c r="P552">
        <v>2.17842</v>
      </c>
      <c r="Q552">
        <v>0.236474</v>
      </c>
      <c r="R552">
        <v>0.476117</v>
      </c>
      <c r="S552">
        <v>17.2249</v>
      </c>
      <c r="T552">
        <v>0.247094</v>
      </c>
      <c r="U552">
        <v>5.06535</v>
      </c>
      <c r="V552">
        <v>12.362</v>
      </c>
      <c r="W552">
        <v>1.39089</v>
      </c>
      <c r="X552">
        <v>0.742826</v>
      </c>
      <c r="Y552">
        <v>0.137232</v>
      </c>
      <c r="Z552">
        <v>43.8187</v>
      </c>
      <c r="AA552">
        <v>23.8487</v>
      </c>
      <c r="AB552">
        <v>18.742</v>
      </c>
      <c r="AC552">
        <v>17.6417</v>
      </c>
      <c r="AD552">
        <v>1.37798</v>
      </c>
      <c r="AE552">
        <v>3.62425</v>
      </c>
      <c r="AF552">
        <v>29.2962</v>
      </c>
      <c r="AG552">
        <v>37.3702</v>
      </c>
    </row>
    <row r="553" spans="1:33">
      <c r="A553" t="s">
        <v>640</v>
      </c>
      <c r="B553">
        <v>2</v>
      </c>
      <c r="C553" t="s">
        <v>38</v>
      </c>
      <c r="D553" t="s">
        <v>64</v>
      </c>
      <c r="E553" t="s">
        <v>455</v>
      </c>
      <c r="F553">
        <v>7.65</v>
      </c>
      <c r="G553">
        <v>3.95</v>
      </c>
      <c r="H553">
        <v>5.02</v>
      </c>
      <c r="I553">
        <v>17.21</v>
      </c>
      <c r="J553">
        <v>13.6</v>
      </c>
      <c r="K553">
        <v>1.94803</v>
      </c>
      <c r="L553">
        <v>0.777439</v>
      </c>
      <c r="M553">
        <v>0.741048</v>
      </c>
      <c r="N553">
        <v>0.752798</v>
      </c>
      <c r="O553">
        <v>1.07366</v>
      </c>
      <c r="P553">
        <v>6.48152</v>
      </c>
      <c r="Q553">
        <v>0.376511</v>
      </c>
      <c r="R553">
        <v>0.837687</v>
      </c>
      <c r="S553">
        <v>16.5955</v>
      </c>
      <c r="T553">
        <v>0.23725</v>
      </c>
      <c r="U553">
        <v>5.74877</v>
      </c>
      <c r="V553">
        <v>9.99014</v>
      </c>
      <c r="W553">
        <v>0.938906</v>
      </c>
      <c r="X553">
        <v>1.2758</v>
      </c>
      <c r="Y553">
        <v>0.0862396</v>
      </c>
      <c r="Z553">
        <v>30.8269</v>
      </c>
      <c r="AA553">
        <v>23.2539</v>
      </c>
      <c r="AB553">
        <v>6.59194</v>
      </c>
      <c r="AC553">
        <v>5.78526</v>
      </c>
      <c r="AD553">
        <v>0.56426</v>
      </c>
      <c r="AE553">
        <v>4.36569</v>
      </c>
      <c r="AF553">
        <v>30.2176</v>
      </c>
      <c r="AG553">
        <v>19.2469</v>
      </c>
    </row>
    <row r="554" spans="1:33">
      <c r="A554" t="s">
        <v>641</v>
      </c>
      <c r="B554">
        <v>2</v>
      </c>
      <c r="C554" t="s">
        <v>38</v>
      </c>
      <c r="D554" t="s">
        <v>64</v>
      </c>
      <c r="E554" t="s">
        <v>455</v>
      </c>
      <c r="F554">
        <v>4.32</v>
      </c>
      <c r="G554">
        <v>4.96</v>
      </c>
      <c r="H554">
        <v>5.16</v>
      </c>
      <c r="I554">
        <v>15.08</v>
      </c>
      <c r="J554">
        <v>12.4</v>
      </c>
      <c r="K554">
        <v>0.170823</v>
      </c>
      <c r="L554">
        <v>0.804774</v>
      </c>
      <c r="M554">
        <v>0.532909</v>
      </c>
      <c r="N554">
        <v>1.54061</v>
      </c>
      <c r="O554">
        <v>1.85339</v>
      </c>
      <c r="P554">
        <v>4.40197</v>
      </c>
      <c r="Q554">
        <v>0.563935</v>
      </c>
      <c r="R554">
        <v>0.430123</v>
      </c>
      <c r="S554">
        <v>22.4548</v>
      </c>
      <c r="T554">
        <v>0.194772</v>
      </c>
      <c r="U554">
        <v>4.41168</v>
      </c>
      <c r="V554">
        <v>9.95395</v>
      </c>
      <c r="W554">
        <v>0.0308099</v>
      </c>
      <c r="X554">
        <v>1.24398</v>
      </c>
      <c r="Y554">
        <v>0.083115</v>
      </c>
      <c r="Z554">
        <v>46.1728</v>
      </c>
      <c r="AA554">
        <v>31.0859</v>
      </c>
      <c r="AB554">
        <v>12.8818</v>
      </c>
      <c r="AC554">
        <v>11.4864</v>
      </c>
      <c r="AD554">
        <v>1.42134</v>
      </c>
      <c r="AE554">
        <v>2.41825</v>
      </c>
      <c r="AF554">
        <v>26.7696</v>
      </c>
      <c r="AG554">
        <v>21.5244</v>
      </c>
    </row>
    <row r="555" spans="1:33">
      <c r="A555" t="s">
        <v>642</v>
      </c>
      <c r="B555">
        <v>2</v>
      </c>
      <c r="C555" t="s">
        <v>111</v>
      </c>
      <c r="D555" t="s">
        <v>64</v>
      </c>
      <c r="E555" t="s">
        <v>455</v>
      </c>
      <c r="F555">
        <v>3.78</v>
      </c>
      <c r="G555">
        <v>3.71</v>
      </c>
      <c r="H555">
        <v>5.58</v>
      </c>
      <c r="I555">
        <v>13.58</v>
      </c>
      <c r="J555">
        <v>10.6</v>
      </c>
      <c r="K555">
        <v>0.517241</v>
      </c>
      <c r="L555">
        <v>0.76928</v>
      </c>
      <c r="M555">
        <v>0.400278</v>
      </c>
      <c r="N555">
        <v>0.94015</v>
      </c>
      <c r="O555">
        <v>1.31292</v>
      </c>
      <c r="P555">
        <v>4.88299</v>
      </c>
      <c r="Q555">
        <v>0.13623</v>
      </c>
      <c r="R555">
        <v>0.614</v>
      </c>
      <c r="S555">
        <v>11.6569</v>
      </c>
      <c r="T555">
        <v>0.279107</v>
      </c>
      <c r="U555">
        <v>5.04381</v>
      </c>
      <c r="V555">
        <v>6.11318</v>
      </c>
      <c r="W555">
        <v>3.77075</v>
      </c>
      <c r="X555">
        <v>1.27812</v>
      </c>
      <c r="Y555">
        <v>0.0498609</v>
      </c>
      <c r="Z555">
        <v>46.9239</v>
      </c>
      <c r="AA555">
        <v>32.4689</v>
      </c>
      <c r="AB555">
        <v>13.6267</v>
      </c>
      <c r="AC555">
        <v>12.0431</v>
      </c>
      <c r="AD555">
        <v>1.31235</v>
      </c>
      <c r="AE555">
        <v>3.98206</v>
      </c>
      <c r="AF555">
        <v>19.7214</v>
      </c>
      <c r="AG555">
        <v>20.6698</v>
      </c>
    </row>
    <row r="556" spans="1:33">
      <c r="A556" t="s">
        <v>643</v>
      </c>
      <c r="B556">
        <v>3</v>
      </c>
      <c r="C556" t="s">
        <v>50</v>
      </c>
      <c r="D556" t="s">
        <v>58</v>
      </c>
      <c r="E556" t="s">
        <v>453</v>
      </c>
      <c r="F556">
        <v>3.91</v>
      </c>
      <c r="G556">
        <v>2.82</v>
      </c>
      <c r="H556">
        <v>5.38</v>
      </c>
      <c r="I556">
        <v>12.73</v>
      </c>
      <c r="J556">
        <v>13.2</v>
      </c>
      <c r="K556">
        <v>0.517738</v>
      </c>
      <c r="L556">
        <v>0.353535</v>
      </c>
      <c r="M556">
        <v>0.331537</v>
      </c>
      <c r="N556">
        <v>0.681343</v>
      </c>
      <c r="O556">
        <v>0.969107</v>
      </c>
      <c r="P556">
        <v>3.33663</v>
      </c>
      <c r="Q556">
        <v>0.314005</v>
      </c>
      <c r="R556">
        <v>0.355873</v>
      </c>
      <c r="S556">
        <v>14.1141</v>
      </c>
      <c r="T556">
        <v>0.250706</v>
      </c>
      <c r="U556">
        <v>3.19165</v>
      </c>
      <c r="V556">
        <v>6.86124</v>
      </c>
      <c r="W556">
        <v>0.0883343</v>
      </c>
      <c r="X556">
        <v>0.314595</v>
      </c>
      <c r="Y556">
        <v>0.0120879</v>
      </c>
      <c r="Z556">
        <v>31.2623</v>
      </c>
      <c r="AA556">
        <v>21.6402</v>
      </c>
      <c r="AB556">
        <v>10.3941</v>
      </c>
      <c r="AC556">
        <v>9.13537</v>
      </c>
      <c r="AD556">
        <v>0.98579</v>
      </c>
      <c r="AE556">
        <v>2.69014</v>
      </c>
      <c r="AF556">
        <v>15.1032</v>
      </c>
      <c r="AG556">
        <v>14.0283</v>
      </c>
    </row>
    <row r="557" spans="1:33">
      <c r="A557" t="s">
        <v>644</v>
      </c>
      <c r="B557">
        <v>2</v>
      </c>
      <c r="C557" t="s">
        <v>34</v>
      </c>
      <c r="D557" t="s">
        <v>64</v>
      </c>
      <c r="E557" t="s">
        <v>455</v>
      </c>
      <c r="F557">
        <v>5.65</v>
      </c>
      <c r="G557">
        <v>4.5</v>
      </c>
      <c r="H557">
        <v>5.43</v>
      </c>
      <c r="I557">
        <v>16.03</v>
      </c>
      <c r="J557">
        <v>13.2</v>
      </c>
      <c r="K557">
        <v>1.76759</v>
      </c>
      <c r="L557">
        <v>0.862035</v>
      </c>
      <c r="M557">
        <v>0.466038</v>
      </c>
      <c r="N557">
        <v>0.76144</v>
      </c>
      <c r="O557">
        <v>1.10934</v>
      </c>
      <c r="P557">
        <v>4.91843</v>
      </c>
      <c r="Q557">
        <v>0.430895</v>
      </c>
      <c r="R557">
        <v>0.748154</v>
      </c>
      <c r="S557">
        <v>16.9309</v>
      </c>
      <c r="T557">
        <v>0.244009</v>
      </c>
      <c r="U557">
        <v>4.75393</v>
      </c>
      <c r="V557">
        <v>5.22854</v>
      </c>
      <c r="W557">
        <v>3.39156</v>
      </c>
      <c r="X557">
        <v>0.994134</v>
      </c>
      <c r="Y557">
        <v>0.0875443</v>
      </c>
      <c r="Z557">
        <v>33.8618</v>
      </c>
      <c r="AA557">
        <v>25.7401</v>
      </c>
      <c r="AB557">
        <v>9.27212</v>
      </c>
      <c r="AC557">
        <v>8.27889</v>
      </c>
      <c r="AD557">
        <v>0.891678</v>
      </c>
      <c r="AE557">
        <v>4.61722</v>
      </c>
      <c r="AF557">
        <v>25.9799</v>
      </c>
      <c r="AG557">
        <v>18.0692</v>
      </c>
    </row>
    <row r="558" spans="1:33">
      <c r="A558" t="s">
        <v>645</v>
      </c>
      <c r="B558">
        <v>2</v>
      </c>
      <c r="C558" t="s">
        <v>34</v>
      </c>
      <c r="D558" t="s">
        <v>58</v>
      </c>
      <c r="E558" t="s">
        <v>457</v>
      </c>
      <c r="F558">
        <v>3.78</v>
      </c>
      <c r="G558">
        <v>3.24</v>
      </c>
      <c r="H558">
        <v>5.4</v>
      </c>
      <c r="I558">
        <v>13.31</v>
      </c>
      <c r="J558">
        <v>14.9</v>
      </c>
      <c r="K558">
        <v>3.13663</v>
      </c>
      <c r="L558">
        <v>0.827868</v>
      </c>
      <c r="M558">
        <v>0.430081</v>
      </c>
      <c r="N558">
        <v>1.37375</v>
      </c>
      <c r="O558">
        <v>1.9533</v>
      </c>
      <c r="P558">
        <v>5.24659</v>
      </c>
      <c r="Q558">
        <v>0.457931</v>
      </c>
      <c r="R558">
        <v>0.303362</v>
      </c>
      <c r="S558">
        <v>22.6065</v>
      </c>
      <c r="T558">
        <v>0.261708</v>
      </c>
      <c r="U558">
        <v>4.73971</v>
      </c>
      <c r="V558">
        <v>5.09509</v>
      </c>
      <c r="W558">
        <v>0.0878097</v>
      </c>
      <c r="X558">
        <v>1.06345</v>
      </c>
      <c r="Y558">
        <v>0.0856651</v>
      </c>
      <c r="Z558">
        <v>45.5197</v>
      </c>
      <c r="AA558">
        <v>34.4731</v>
      </c>
      <c r="AB558">
        <v>10.8321</v>
      </c>
      <c r="AC558">
        <v>9.45531</v>
      </c>
      <c r="AD558">
        <v>1.36226</v>
      </c>
      <c r="AE558">
        <v>4.51192</v>
      </c>
      <c r="AF558">
        <v>13.7224</v>
      </c>
      <c r="AG558">
        <v>17.1754</v>
      </c>
    </row>
    <row r="559" spans="1:33">
      <c r="A559" t="s">
        <v>646</v>
      </c>
      <c r="B559">
        <v>3</v>
      </c>
      <c r="C559" t="s">
        <v>45</v>
      </c>
      <c r="D559" t="s">
        <v>58</v>
      </c>
      <c r="E559" t="s">
        <v>473</v>
      </c>
      <c r="F559">
        <v>2.9</v>
      </c>
      <c r="G559">
        <v>2.58</v>
      </c>
      <c r="H559">
        <v>4.77</v>
      </c>
      <c r="I559">
        <v>11.05</v>
      </c>
      <c r="J559">
        <v>15.9</v>
      </c>
      <c r="K559">
        <v>0.994989</v>
      </c>
      <c r="L559">
        <v>0.524982</v>
      </c>
      <c r="M559">
        <v>0.217372</v>
      </c>
      <c r="N559">
        <v>0.673431</v>
      </c>
      <c r="O559">
        <v>0.540293</v>
      </c>
      <c r="P559">
        <v>2.4704</v>
      </c>
      <c r="Q559">
        <v>0.23793</v>
      </c>
      <c r="R559">
        <v>0.446783</v>
      </c>
      <c r="S559">
        <v>11.9617</v>
      </c>
      <c r="T559">
        <v>0.20807</v>
      </c>
      <c r="U559">
        <v>2.43096</v>
      </c>
      <c r="V559">
        <v>7.5595</v>
      </c>
      <c r="W559">
        <v>1.44925</v>
      </c>
      <c r="X559">
        <v>0.7649</v>
      </c>
      <c r="Y559">
        <v>0.0773988</v>
      </c>
      <c r="Z559">
        <v>33.2848</v>
      </c>
      <c r="AA559">
        <v>20.4444</v>
      </c>
      <c r="AB559">
        <v>11.8906</v>
      </c>
      <c r="AC559">
        <v>10.9714</v>
      </c>
      <c r="AD559">
        <v>0.995942</v>
      </c>
      <c r="AE559">
        <v>1.25273</v>
      </c>
      <c r="AF559">
        <v>17.8015</v>
      </c>
      <c r="AG559">
        <v>16.3569</v>
      </c>
    </row>
    <row r="560" spans="1:33">
      <c r="A560" t="s">
        <v>647</v>
      </c>
      <c r="B560">
        <v>2</v>
      </c>
      <c r="C560" t="s">
        <v>111</v>
      </c>
      <c r="D560" t="s">
        <v>64</v>
      </c>
      <c r="E560" t="s">
        <v>455</v>
      </c>
      <c r="F560">
        <v>4.51</v>
      </c>
      <c r="G560">
        <v>4.51</v>
      </c>
      <c r="H560">
        <v>5.41</v>
      </c>
      <c r="I560">
        <v>15.02</v>
      </c>
      <c r="J560">
        <v>12.5</v>
      </c>
      <c r="K560">
        <v>1.30161</v>
      </c>
      <c r="L560">
        <v>0.718108</v>
      </c>
      <c r="M560">
        <v>0.245839</v>
      </c>
      <c r="N560">
        <v>1.14931</v>
      </c>
      <c r="O560">
        <v>1.14803</v>
      </c>
      <c r="P560">
        <v>3.49455</v>
      </c>
      <c r="Q560">
        <v>0.496941</v>
      </c>
      <c r="R560">
        <v>0.620031</v>
      </c>
      <c r="S560">
        <v>15.0414</v>
      </c>
      <c r="T560">
        <v>0.338336</v>
      </c>
      <c r="U560">
        <v>4.11492</v>
      </c>
      <c r="V560">
        <v>5.25276</v>
      </c>
      <c r="W560">
        <v>2.16356</v>
      </c>
      <c r="X560">
        <v>1.24421</v>
      </c>
      <c r="Y560">
        <v>0.0601541</v>
      </c>
      <c r="Z560">
        <v>55.4534</v>
      </c>
      <c r="AA560">
        <v>38.6611</v>
      </c>
      <c r="AB560">
        <v>13.8757</v>
      </c>
      <c r="AC560">
        <v>12.9669</v>
      </c>
      <c r="AD560">
        <v>1.29196</v>
      </c>
      <c r="AE560">
        <v>4.09332</v>
      </c>
      <c r="AF560">
        <v>22.2841</v>
      </c>
      <c r="AG560">
        <v>10.9294</v>
      </c>
    </row>
    <row r="561" spans="1:33">
      <c r="A561" t="s">
        <v>648</v>
      </c>
      <c r="B561">
        <v>3</v>
      </c>
      <c r="C561" t="s">
        <v>45</v>
      </c>
      <c r="D561" t="s">
        <v>35</v>
      </c>
      <c r="E561" t="s">
        <v>464</v>
      </c>
      <c r="F561">
        <v>5.11</v>
      </c>
      <c r="G561">
        <v>3.39</v>
      </c>
      <c r="H561">
        <v>5.13</v>
      </c>
      <c r="I561">
        <v>14.26</v>
      </c>
      <c r="J561">
        <v>13.4</v>
      </c>
      <c r="K561">
        <v>0.925127</v>
      </c>
      <c r="L561">
        <v>0.636508</v>
      </c>
      <c r="M561">
        <v>0.353362</v>
      </c>
      <c r="N561">
        <v>1.50689</v>
      </c>
      <c r="O561">
        <v>1.5964</v>
      </c>
      <c r="P561">
        <v>5.49857</v>
      </c>
      <c r="Q561">
        <v>0.584336</v>
      </c>
      <c r="R561">
        <v>0.313255</v>
      </c>
      <c r="S561">
        <v>15.2915</v>
      </c>
      <c r="T561">
        <v>0.250309</v>
      </c>
      <c r="U561">
        <v>3.07212</v>
      </c>
      <c r="V561">
        <v>11.0371</v>
      </c>
      <c r="W561">
        <v>1.68589</v>
      </c>
      <c r="X561">
        <v>1.14864</v>
      </c>
      <c r="Y561">
        <v>0.200576</v>
      </c>
      <c r="Z561">
        <v>38.9386</v>
      </c>
      <c r="AA561">
        <v>30.9129</v>
      </c>
      <c r="AB561">
        <v>5.48608</v>
      </c>
      <c r="AC561">
        <v>3.77347</v>
      </c>
      <c r="AD561">
        <v>1.67039</v>
      </c>
      <c r="AE561">
        <v>3.22952</v>
      </c>
      <c r="AF561">
        <v>15.2681</v>
      </c>
      <c r="AG561">
        <v>10.4795</v>
      </c>
    </row>
    <row r="562" spans="1:33">
      <c r="A562" t="s">
        <v>649</v>
      </c>
      <c r="B562">
        <v>2</v>
      </c>
      <c r="C562" t="s">
        <v>60</v>
      </c>
      <c r="D562" t="s">
        <v>35</v>
      </c>
      <c r="E562" t="s">
        <v>455</v>
      </c>
      <c r="F562">
        <v>4.93</v>
      </c>
      <c r="G562">
        <v>3.45</v>
      </c>
      <c r="H562">
        <v>5.44</v>
      </c>
      <c r="I562">
        <v>14.36</v>
      </c>
      <c r="J562">
        <v>11.9</v>
      </c>
      <c r="K562">
        <v>0.625463</v>
      </c>
      <c r="L562">
        <v>0.434933</v>
      </c>
      <c r="M562">
        <v>0.390968</v>
      </c>
      <c r="N562">
        <v>0.637065</v>
      </c>
      <c r="O562">
        <v>0.487363</v>
      </c>
      <c r="P562">
        <v>3.91614</v>
      </c>
      <c r="Q562">
        <v>0.230777</v>
      </c>
      <c r="R562">
        <v>0.471689</v>
      </c>
      <c r="S562">
        <v>16.9721</v>
      </c>
      <c r="T562">
        <v>0.233549</v>
      </c>
      <c r="U562">
        <v>4.77317</v>
      </c>
      <c r="V562">
        <v>3.81778</v>
      </c>
      <c r="W562">
        <v>2.15148</v>
      </c>
      <c r="X562">
        <v>0.811429</v>
      </c>
      <c r="Y562">
        <v>0.0805346</v>
      </c>
      <c r="Z562">
        <v>47.9145</v>
      </c>
      <c r="AA562">
        <v>33.2641</v>
      </c>
      <c r="AB562">
        <v>10.2504</v>
      </c>
      <c r="AC562">
        <v>9.13847</v>
      </c>
      <c r="AD562">
        <v>0.969259</v>
      </c>
      <c r="AE562">
        <v>2.10036</v>
      </c>
      <c r="AF562">
        <v>19.7539</v>
      </c>
      <c r="AG562">
        <v>7.76134</v>
      </c>
    </row>
    <row r="563" spans="1:33">
      <c r="A563" t="s">
        <v>650</v>
      </c>
      <c r="B563">
        <v>4</v>
      </c>
      <c r="C563" t="s">
        <v>38</v>
      </c>
      <c r="D563" t="s">
        <v>64</v>
      </c>
      <c r="E563" t="s">
        <v>461</v>
      </c>
      <c r="F563">
        <v>4.71</v>
      </c>
      <c r="G563">
        <v>3.89</v>
      </c>
      <c r="H563">
        <v>4.87</v>
      </c>
      <c r="I563">
        <v>14.35</v>
      </c>
      <c r="J563">
        <v>12.2</v>
      </c>
      <c r="K563">
        <v>1.75208</v>
      </c>
      <c r="L563">
        <v>0.986579</v>
      </c>
      <c r="M563">
        <v>0.592614</v>
      </c>
      <c r="N563">
        <v>1.59337</v>
      </c>
      <c r="O563">
        <v>1.18419</v>
      </c>
      <c r="P563">
        <v>5.09898</v>
      </c>
      <c r="Q563">
        <v>0.619602</v>
      </c>
      <c r="R563">
        <v>0.881407</v>
      </c>
      <c r="S563">
        <v>17.1802</v>
      </c>
      <c r="T563">
        <v>0.375925</v>
      </c>
      <c r="U563">
        <v>3.96374</v>
      </c>
      <c r="V563">
        <v>8.52038</v>
      </c>
      <c r="W563">
        <v>3.52065</v>
      </c>
      <c r="X563">
        <v>1.38446</v>
      </c>
      <c r="Y563">
        <v>0.106091</v>
      </c>
      <c r="Z563">
        <v>64.1518</v>
      </c>
      <c r="AA563">
        <v>44.0937</v>
      </c>
      <c r="AB563">
        <v>17.3154</v>
      </c>
      <c r="AC563">
        <v>15.1273</v>
      </c>
      <c r="AD563">
        <v>2.16604</v>
      </c>
      <c r="AE563">
        <v>5.5295</v>
      </c>
      <c r="AF563">
        <v>37.209</v>
      </c>
      <c r="AG563">
        <v>25.2259</v>
      </c>
    </row>
    <row r="564" spans="1:33">
      <c r="A564" t="s">
        <v>651</v>
      </c>
      <c r="B564">
        <v>2</v>
      </c>
      <c r="C564" t="s">
        <v>60</v>
      </c>
      <c r="D564" t="s">
        <v>35</v>
      </c>
      <c r="E564" t="s">
        <v>455</v>
      </c>
      <c r="F564">
        <v>5.14</v>
      </c>
      <c r="G564">
        <v>4.55</v>
      </c>
      <c r="H564">
        <v>5.38</v>
      </c>
      <c r="I564">
        <v>15.66</v>
      </c>
      <c r="J564">
        <v>11.5</v>
      </c>
      <c r="K564">
        <v>1.547</v>
      </c>
      <c r="L564">
        <v>0.859808</v>
      </c>
      <c r="M564">
        <v>0.504967</v>
      </c>
      <c r="N564">
        <v>1.58775</v>
      </c>
      <c r="O564">
        <v>1.79373</v>
      </c>
      <c r="P564">
        <v>5.54428</v>
      </c>
      <c r="Q564">
        <v>0.462623</v>
      </c>
      <c r="R564">
        <v>0.668056</v>
      </c>
      <c r="S564">
        <v>15.4485</v>
      </c>
      <c r="T564">
        <v>0.282414</v>
      </c>
      <c r="U564">
        <v>6.17203</v>
      </c>
      <c r="V564">
        <v>6.50024</v>
      </c>
      <c r="W564">
        <v>2.35672</v>
      </c>
      <c r="X564">
        <v>1.21472</v>
      </c>
      <c r="Y564">
        <v>0.109109</v>
      </c>
      <c r="Z564">
        <v>46.4174</v>
      </c>
      <c r="AA564">
        <v>32.7983</v>
      </c>
      <c r="AB564">
        <v>13.0289</v>
      </c>
      <c r="AC564">
        <v>11.9285</v>
      </c>
      <c r="AD564">
        <v>0.954592</v>
      </c>
      <c r="AE564">
        <v>3.44931</v>
      </c>
      <c r="AF564">
        <v>21.2037</v>
      </c>
      <c r="AG564">
        <v>15.6635</v>
      </c>
    </row>
    <row r="565" spans="1:33">
      <c r="A565" t="s">
        <v>652</v>
      </c>
      <c r="B565">
        <v>2</v>
      </c>
      <c r="C565" t="s">
        <v>66</v>
      </c>
      <c r="D565" t="s">
        <v>39</v>
      </c>
      <c r="E565" t="s">
        <v>455</v>
      </c>
      <c r="F565">
        <v>4.85</v>
      </c>
      <c r="G565">
        <v>3.8</v>
      </c>
      <c r="H565">
        <v>5.54</v>
      </c>
      <c r="I565">
        <v>14.8</v>
      </c>
      <c r="J565">
        <v>7.6</v>
      </c>
      <c r="K565">
        <v>0.513159</v>
      </c>
      <c r="L565">
        <v>0.591043</v>
      </c>
      <c r="M565">
        <v>0.271007</v>
      </c>
      <c r="N565">
        <v>0.91135</v>
      </c>
      <c r="O565">
        <v>1.46516</v>
      </c>
      <c r="P565">
        <v>3.7114</v>
      </c>
      <c r="Q565">
        <v>0.371715</v>
      </c>
      <c r="R565">
        <v>0.231385</v>
      </c>
      <c r="S565">
        <v>14.5945</v>
      </c>
      <c r="T565">
        <v>0.252578</v>
      </c>
      <c r="U565">
        <v>4.029</v>
      </c>
      <c r="V565">
        <v>4.9979</v>
      </c>
      <c r="W565">
        <v>2.56382</v>
      </c>
      <c r="X565">
        <v>1.27119</v>
      </c>
      <c r="Y565">
        <v>0.0500907</v>
      </c>
      <c r="Z565">
        <v>36.6272</v>
      </c>
      <c r="AA565">
        <v>24.9499</v>
      </c>
      <c r="AB565">
        <v>10.2177</v>
      </c>
      <c r="AC565">
        <v>9.04182</v>
      </c>
      <c r="AD565">
        <v>1.22345</v>
      </c>
      <c r="AE565">
        <v>2.6834</v>
      </c>
      <c r="AF565">
        <v>13.9216</v>
      </c>
      <c r="AG565">
        <v>13.4546</v>
      </c>
    </row>
    <row r="566" spans="1:33">
      <c r="A566" t="s">
        <v>653</v>
      </c>
      <c r="B566">
        <v>2</v>
      </c>
      <c r="C566" t="s">
        <v>42</v>
      </c>
      <c r="D566" t="s">
        <v>35</v>
      </c>
      <c r="E566" t="s">
        <v>455</v>
      </c>
      <c r="F566">
        <v>4.93</v>
      </c>
      <c r="G566">
        <v>3.31</v>
      </c>
      <c r="H566">
        <v>5.87</v>
      </c>
      <c r="I566">
        <v>14.46</v>
      </c>
      <c r="J566">
        <v>10.8</v>
      </c>
      <c r="K566">
        <v>0.992177</v>
      </c>
      <c r="L566">
        <v>0.679195</v>
      </c>
      <c r="M566">
        <v>0.262506</v>
      </c>
      <c r="N566">
        <v>0.615447</v>
      </c>
      <c r="O566">
        <v>0.724776</v>
      </c>
      <c r="P566">
        <v>3.80997</v>
      </c>
      <c r="Q566">
        <v>0.079688</v>
      </c>
      <c r="R566">
        <v>0.54636</v>
      </c>
      <c r="S566">
        <v>12.0525</v>
      </c>
      <c r="T566">
        <v>0.167945</v>
      </c>
      <c r="U566">
        <v>4.07587</v>
      </c>
      <c r="V566">
        <v>7.62746</v>
      </c>
      <c r="W566">
        <v>2.74507</v>
      </c>
      <c r="X566">
        <v>1.09455</v>
      </c>
      <c r="Y566">
        <v>0.0449612</v>
      </c>
      <c r="Z566">
        <v>23.785</v>
      </c>
      <c r="AA566">
        <v>17.0811</v>
      </c>
      <c r="AB566">
        <v>6.37732</v>
      </c>
      <c r="AC566">
        <v>5.76668</v>
      </c>
      <c r="AD566">
        <v>0.563397</v>
      </c>
      <c r="AE566">
        <v>2.81402</v>
      </c>
      <c r="AF566">
        <v>12.8862</v>
      </c>
      <c r="AG566">
        <v>20.2037</v>
      </c>
    </row>
    <row r="567" spans="1:33">
      <c r="A567" t="s">
        <v>654</v>
      </c>
      <c r="B567">
        <v>2</v>
      </c>
      <c r="C567" t="s">
        <v>42</v>
      </c>
      <c r="D567" t="s">
        <v>35</v>
      </c>
      <c r="E567" t="s">
        <v>455</v>
      </c>
      <c r="F567">
        <v>3.38</v>
      </c>
      <c r="G567">
        <v>3.42</v>
      </c>
      <c r="H567">
        <v>5.01</v>
      </c>
      <c r="I567">
        <v>12.39</v>
      </c>
      <c r="J567">
        <v>10.3</v>
      </c>
      <c r="K567">
        <v>0.751064</v>
      </c>
      <c r="L567">
        <v>0.323789</v>
      </c>
      <c r="M567">
        <v>0.421817</v>
      </c>
      <c r="N567">
        <v>0.423334</v>
      </c>
      <c r="O567">
        <v>0.217034</v>
      </c>
      <c r="P567">
        <v>0.926375</v>
      </c>
      <c r="Q567">
        <v>0.00113187</v>
      </c>
      <c r="R567">
        <v>0.208173</v>
      </c>
      <c r="S567">
        <v>11.3872</v>
      </c>
      <c r="T567">
        <v>0.173335</v>
      </c>
      <c r="U567">
        <v>4.37704</v>
      </c>
      <c r="V567">
        <v>3.21851</v>
      </c>
      <c r="W567">
        <v>2.31952</v>
      </c>
      <c r="X567">
        <v>0.530913</v>
      </c>
      <c r="Y567">
        <v>0.024035</v>
      </c>
      <c r="Z567">
        <v>29.9111</v>
      </c>
      <c r="AA567">
        <v>20.0099</v>
      </c>
      <c r="AB567">
        <v>9.53357</v>
      </c>
      <c r="AC567">
        <v>8.10837</v>
      </c>
      <c r="AD567">
        <v>0.720664</v>
      </c>
      <c r="AE567">
        <v>2.17635</v>
      </c>
      <c r="AF567">
        <v>10.3284</v>
      </c>
      <c r="AG567">
        <v>18.0916</v>
      </c>
    </row>
    <row r="568" spans="1:33">
      <c r="A568" t="s">
        <v>655</v>
      </c>
      <c r="B568">
        <v>2</v>
      </c>
      <c r="C568" t="s">
        <v>34</v>
      </c>
      <c r="D568" t="s">
        <v>35</v>
      </c>
      <c r="E568" t="s">
        <v>473</v>
      </c>
      <c r="F568">
        <v>5.8</v>
      </c>
      <c r="G568">
        <v>3.9</v>
      </c>
      <c r="H568">
        <v>5.21</v>
      </c>
      <c r="I568">
        <v>15.71</v>
      </c>
      <c r="J568">
        <v>15</v>
      </c>
      <c r="K568">
        <v>0.385304</v>
      </c>
      <c r="L568">
        <v>0.557783</v>
      </c>
      <c r="M568">
        <v>0.524327</v>
      </c>
      <c r="N568">
        <v>0.850737</v>
      </c>
      <c r="O568">
        <v>0.812543</v>
      </c>
      <c r="P568">
        <v>3.74423</v>
      </c>
      <c r="Q568">
        <v>0.38987</v>
      </c>
      <c r="R568">
        <v>0.721918</v>
      </c>
      <c r="S568">
        <v>13.9998</v>
      </c>
      <c r="T568">
        <v>0.231506</v>
      </c>
      <c r="U568">
        <v>3.30193</v>
      </c>
      <c r="V568">
        <v>6.32881</v>
      </c>
      <c r="W568">
        <v>0.0412</v>
      </c>
      <c r="X568">
        <v>0.450478</v>
      </c>
      <c r="Y568">
        <v>0.105979</v>
      </c>
      <c r="Z568">
        <v>48.3677</v>
      </c>
      <c r="AA568">
        <v>34.9705</v>
      </c>
      <c r="AB568">
        <v>12.8171</v>
      </c>
      <c r="AC568">
        <v>11.1561</v>
      </c>
      <c r="AD568">
        <v>1.42</v>
      </c>
      <c r="AE568">
        <v>2.20639</v>
      </c>
      <c r="AF568">
        <v>26.5417</v>
      </c>
      <c r="AG568">
        <v>16.4891</v>
      </c>
    </row>
    <row r="569" spans="1:33">
      <c r="A569" t="s">
        <v>656</v>
      </c>
      <c r="B569">
        <v>4</v>
      </c>
      <c r="C569" t="s">
        <v>38</v>
      </c>
      <c r="D569" t="s">
        <v>64</v>
      </c>
      <c r="E569" t="s">
        <v>461</v>
      </c>
      <c r="F569">
        <v>3.15</v>
      </c>
      <c r="G569">
        <v>3.49</v>
      </c>
      <c r="H569">
        <v>5.02</v>
      </c>
      <c r="I569">
        <v>12.48</v>
      </c>
      <c r="J569">
        <v>10.5</v>
      </c>
      <c r="K569">
        <v>0.588256</v>
      </c>
      <c r="L569">
        <v>0.794872</v>
      </c>
      <c r="M569">
        <v>0.290745</v>
      </c>
      <c r="N569">
        <v>1.55522</v>
      </c>
      <c r="O569">
        <v>0.792141</v>
      </c>
      <c r="P569">
        <v>4.77689</v>
      </c>
      <c r="Q569">
        <v>0.541326</v>
      </c>
      <c r="R569">
        <v>0.850986</v>
      </c>
      <c r="S569">
        <v>21.95</v>
      </c>
      <c r="T569">
        <v>0.277046</v>
      </c>
      <c r="U569">
        <v>4.1707</v>
      </c>
      <c r="V569">
        <v>10.7031</v>
      </c>
      <c r="W569">
        <v>0.543872</v>
      </c>
      <c r="X569">
        <v>1.52326</v>
      </c>
      <c r="Y569">
        <v>0.180617</v>
      </c>
      <c r="Z569">
        <v>48.5073</v>
      </c>
      <c r="AA569">
        <v>28.7351</v>
      </c>
      <c r="AB569">
        <v>15.9864</v>
      </c>
      <c r="AC569">
        <v>14.7821</v>
      </c>
      <c r="AD569">
        <v>1.51114</v>
      </c>
      <c r="AE569">
        <v>4.75775</v>
      </c>
      <c r="AF569">
        <v>33.7467</v>
      </c>
      <c r="AG569">
        <v>28.6459</v>
      </c>
    </row>
    <row r="570" spans="1:33">
      <c r="A570" t="s">
        <v>657</v>
      </c>
      <c r="B570">
        <v>4</v>
      </c>
      <c r="C570" t="s">
        <v>38</v>
      </c>
      <c r="D570" t="s">
        <v>64</v>
      </c>
      <c r="E570" t="s">
        <v>461</v>
      </c>
      <c r="F570">
        <v>4.13</v>
      </c>
      <c r="G570">
        <v>3.34</v>
      </c>
      <c r="H570">
        <v>5.43</v>
      </c>
      <c r="I570">
        <v>13.66</v>
      </c>
      <c r="J570">
        <v>10.7</v>
      </c>
      <c r="K570">
        <v>0.0367416</v>
      </c>
      <c r="L570">
        <v>0.793663</v>
      </c>
      <c r="M570">
        <v>0.139618</v>
      </c>
      <c r="N570">
        <v>1.16638</v>
      </c>
      <c r="O570">
        <v>1.16514</v>
      </c>
      <c r="P570">
        <v>4.65278</v>
      </c>
      <c r="Q570">
        <v>0.52425</v>
      </c>
      <c r="R570">
        <v>0.459096</v>
      </c>
      <c r="S570">
        <v>17.3031</v>
      </c>
      <c r="T570">
        <v>0.249241</v>
      </c>
      <c r="U570">
        <v>4.89468</v>
      </c>
      <c r="V570">
        <v>6.62075</v>
      </c>
      <c r="W570">
        <v>1.49857</v>
      </c>
      <c r="X570">
        <v>1.38006</v>
      </c>
      <c r="Y570">
        <v>0.106534</v>
      </c>
      <c r="Z570">
        <v>23.7566</v>
      </c>
      <c r="AA570">
        <v>15.6598</v>
      </c>
      <c r="AB570">
        <v>5.24918</v>
      </c>
      <c r="AC570">
        <v>4.76572</v>
      </c>
      <c r="AD570">
        <v>0.442053</v>
      </c>
      <c r="AE570">
        <v>3.31222</v>
      </c>
      <c r="AF570">
        <v>18.399</v>
      </c>
      <c r="AG570">
        <v>13.9079</v>
      </c>
    </row>
    <row r="571" spans="1:33">
      <c r="A571" t="s">
        <v>658</v>
      </c>
      <c r="B571">
        <v>2</v>
      </c>
      <c r="C571" t="s">
        <v>34</v>
      </c>
      <c r="D571" t="s">
        <v>39</v>
      </c>
      <c r="E571" t="s">
        <v>484</v>
      </c>
      <c r="F571">
        <v>3.39</v>
      </c>
      <c r="G571">
        <v>3.18</v>
      </c>
      <c r="H571">
        <v>5.16</v>
      </c>
      <c r="I571">
        <v>12.49</v>
      </c>
      <c r="J571">
        <v>12.5</v>
      </c>
      <c r="K571">
        <v>1.89122</v>
      </c>
      <c r="L571">
        <v>0.55879</v>
      </c>
      <c r="M571">
        <v>0.344765</v>
      </c>
      <c r="N571">
        <v>0.691774</v>
      </c>
      <c r="O571">
        <v>1.30363</v>
      </c>
      <c r="P571">
        <v>2.97423</v>
      </c>
      <c r="Q571">
        <v>0.218332</v>
      </c>
      <c r="R571">
        <v>0.316647</v>
      </c>
      <c r="S571">
        <v>5.47686</v>
      </c>
      <c r="T571">
        <v>0.225552</v>
      </c>
      <c r="U571">
        <v>3.37588</v>
      </c>
      <c r="V571">
        <v>6.48433</v>
      </c>
      <c r="W571">
        <v>2.0661</v>
      </c>
      <c r="X571">
        <v>0.718503</v>
      </c>
      <c r="Y571">
        <v>0.0427546</v>
      </c>
      <c r="Z571">
        <v>39.0044</v>
      </c>
      <c r="AA571">
        <v>26.1144</v>
      </c>
      <c r="AB571">
        <v>11.9491</v>
      </c>
      <c r="AC571">
        <v>10.9197</v>
      </c>
      <c r="AD571">
        <v>1.4486</v>
      </c>
      <c r="AE571">
        <v>3.77752</v>
      </c>
      <c r="AF571">
        <v>16.8521</v>
      </c>
      <c r="AG571">
        <v>17.9577</v>
      </c>
    </row>
    <row r="572" spans="1:33">
      <c r="A572" t="s">
        <v>659</v>
      </c>
      <c r="B572">
        <v>2</v>
      </c>
      <c r="C572" t="s">
        <v>34</v>
      </c>
      <c r="D572" t="s">
        <v>64</v>
      </c>
      <c r="E572" t="s">
        <v>455</v>
      </c>
      <c r="F572">
        <v>3.73</v>
      </c>
      <c r="G572">
        <v>4.22</v>
      </c>
      <c r="H572">
        <v>5.44</v>
      </c>
      <c r="I572">
        <v>13.94</v>
      </c>
      <c r="J572">
        <v>12.6</v>
      </c>
      <c r="K572">
        <v>1.13969</v>
      </c>
      <c r="L572">
        <v>0.76613</v>
      </c>
      <c r="M572">
        <v>0.574037</v>
      </c>
      <c r="N572">
        <v>1.1226</v>
      </c>
      <c r="O572">
        <v>1.68788</v>
      </c>
      <c r="P572">
        <v>4.04833</v>
      </c>
      <c r="Q572">
        <v>0.632938</v>
      </c>
      <c r="R572">
        <v>0.647471</v>
      </c>
      <c r="S572">
        <v>20.6601</v>
      </c>
      <c r="T572">
        <v>0.211956</v>
      </c>
      <c r="U572">
        <v>4.3834</v>
      </c>
      <c r="V572">
        <v>4.61734</v>
      </c>
      <c r="W572">
        <v>4.02145</v>
      </c>
      <c r="X572">
        <v>1.31597</v>
      </c>
      <c r="Y572">
        <v>0.0664439</v>
      </c>
      <c r="Z572">
        <v>45.6914</v>
      </c>
      <c r="AA572">
        <v>32.8329</v>
      </c>
      <c r="AB572">
        <v>10.638</v>
      </c>
      <c r="AC572">
        <v>9.59478</v>
      </c>
      <c r="AD572">
        <v>1.0194</v>
      </c>
      <c r="AE572">
        <v>3.86522</v>
      </c>
      <c r="AF572">
        <v>23.9429</v>
      </c>
      <c r="AG572">
        <v>12.6089</v>
      </c>
    </row>
    <row r="573" spans="1:33">
      <c r="A573" t="s">
        <v>660</v>
      </c>
      <c r="B573">
        <v>4</v>
      </c>
      <c r="C573" t="s">
        <v>177</v>
      </c>
      <c r="D573" t="s">
        <v>58</v>
      </c>
      <c r="E573" t="s">
        <v>661</v>
      </c>
      <c r="F573">
        <v>4.2</v>
      </c>
      <c r="G573">
        <v>3.81</v>
      </c>
      <c r="H573">
        <v>4.99</v>
      </c>
      <c r="I573">
        <v>14.02</v>
      </c>
      <c r="J573">
        <v>19.3</v>
      </c>
      <c r="K573">
        <v>1.11174</v>
      </c>
      <c r="L573">
        <v>1.06532</v>
      </c>
      <c r="M573">
        <v>0.48432</v>
      </c>
      <c r="N573">
        <v>1.83473</v>
      </c>
      <c r="O573">
        <v>1.67442</v>
      </c>
      <c r="P573">
        <v>5.3968</v>
      </c>
      <c r="Q573">
        <v>0.518836</v>
      </c>
      <c r="R573">
        <v>0.426204</v>
      </c>
      <c r="S573">
        <v>11.9958</v>
      </c>
      <c r="T573">
        <v>0.361227</v>
      </c>
      <c r="U573">
        <v>5.33604</v>
      </c>
      <c r="V573">
        <v>11.7858</v>
      </c>
      <c r="W573">
        <v>1.75105</v>
      </c>
      <c r="X573">
        <v>1.98919</v>
      </c>
      <c r="Y573">
        <v>0.206231</v>
      </c>
      <c r="Z573">
        <v>63.5095</v>
      </c>
      <c r="AA573">
        <v>43.1246</v>
      </c>
      <c r="AB573">
        <v>19.3589</v>
      </c>
      <c r="AC573">
        <v>17.3415</v>
      </c>
      <c r="AD573">
        <v>2.56176</v>
      </c>
      <c r="AE573">
        <v>3.64011</v>
      </c>
      <c r="AF573">
        <v>28.6409</v>
      </c>
      <c r="AG573">
        <v>23.3843</v>
      </c>
    </row>
    <row r="574" spans="1:33">
      <c r="A574" t="s">
        <v>662</v>
      </c>
      <c r="B574">
        <v>2</v>
      </c>
      <c r="C574" t="s">
        <v>66</v>
      </c>
      <c r="D574" t="s">
        <v>35</v>
      </c>
      <c r="E574" t="s">
        <v>457</v>
      </c>
      <c r="F574">
        <v>3.92</v>
      </c>
      <c r="G574">
        <v>3.5</v>
      </c>
      <c r="H574">
        <v>5.59</v>
      </c>
      <c r="I574">
        <v>13.82</v>
      </c>
      <c r="J574">
        <v>17.1</v>
      </c>
      <c r="K574">
        <v>1.77037</v>
      </c>
      <c r="L574">
        <v>0.257638</v>
      </c>
      <c r="M574">
        <v>0.584326</v>
      </c>
      <c r="N574">
        <v>1.09591</v>
      </c>
      <c r="O574">
        <v>0.839305</v>
      </c>
      <c r="P574">
        <v>4.17292</v>
      </c>
      <c r="Q574">
        <v>0.429463</v>
      </c>
      <c r="R574">
        <v>0.37805</v>
      </c>
      <c r="S574">
        <v>7.23301</v>
      </c>
      <c r="T574">
        <v>0.0570012</v>
      </c>
      <c r="U574">
        <v>2.12118</v>
      </c>
      <c r="V574">
        <v>6.86105</v>
      </c>
      <c r="W574">
        <v>2.09538</v>
      </c>
      <c r="X574">
        <v>0.944881</v>
      </c>
      <c r="Y574">
        <v>0.0373104</v>
      </c>
      <c r="Z574">
        <v>30.0554</v>
      </c>
      <c r="AA574">
        <v>21.4566</v>
      </c>
      <c r="AB574">
        <v>3.95357</v>
      </c>
      <c r="AC574">
        <v>2.99848</v>
      </c>
      <c r="AD574">
        <v>1.00626</v>
      </c>
      <c r="AE574">
        <v>3.55919</v>
      </c>
      <c r="AF574">
        <v>19.614</v>
      </c>
      <c r="AG574">
        <v>16.3966</v>
      </c>
    </row>
    <row r="575" spans="1:33">
      <c r="A575" t="s">
        <v>663</v>
      </c>
      <c r="B575">
        <v>2</v>
      </c>
      <c r="C575" t="s">
        <v>38</v>
      </c>
      <c r="D575" t="s">
        <v>35</v>
      </c>
      <c r="E575" t="s">
        <v>455</v>
      </c>
      <c r="F575">
        <v>3.63</v>
      </c>
      <c r="G575">
        <v>3.24</v>
      </c>
      <c r="H575">
        <v>4.99</v>
      </c>
      <c r="I575">
        <v>12.46</v>
      </c>
      <c r="J575">
        <v>11</v>
      </c>
      <c r="K575">
        <v>0.610729</v>
      </c>
      <c r="L575">
        <v>0.668605</v>
      </c>
      <c r="M575">
        <v>0.206862</v>
      </c>
      <c r="N575">
        <v>0.792482</v>
      </c>
      <c r="O575">
        <v>1.14869</v>
      </c>
      <c r="P575">
        <v>4.04563</v>
      </c>
      <c r="Q575">
        <v>0.360372</v>
      </c>
      <c r="R575">
        <v>0.56269</v>
      </c>
      <c r="S575">
        <v>13.9718</v>
      </c>
      <c r="T575">
        <v>0.16026</v>
      </c>
      <c r="U575">
        <v>3.74949</v>
      </c>
      <c r="V575">
        <v>4.814</v>
      </c>
      <c r="W575">
        <v>2.39792</v>
      </c>
      <c r="X575">
        <v>1.09381</v>
      </c>
      <c r="Y575">
        <v>0.0327622</v>
      </c>
      <c r="Z575">
        <v>22.4371</v>
      </c>
      <c r="AA575">
        <v>17.2953</v>
      </c>
      <c r="AB575">
        <v>7.4281</v>
      </c>
      <c r="AC575">
        <v>6.73537</v>
      </c>
      <c r="AD575">
        <v>0.548232</v>
      </c>
      <c r="AE575">
        <v>1.37547</v>
      </c>
      <c r="AF575">
        <v>18.4636</v>
      </c>
      <c r="AG575">
        <v>12.4244</v>
      </c>
    </row>
    <row r="576" spans="1:33">
      <c r="A576" t="s">
        <v>664</v>
      </c>
      <c r="B576">
        <v>4</v>
      </c>
      <c r="C576" t="s">
        <v>42</v>
      </c>
      <c r="D576" t="s">
        <v>35</v>
      </c>
      <c r="E576" t="s">
        <v>461</v>
      </c>
      <c r="F576">
        <v>3.55</v>
      </c>
      <c r="G576">
        <v>2.91</v>
      </c>
      <c r="H576">
        <v>5.04</v>
      </c>
      <c r="I576">
        <v>12.29</v>
      </c>
      <c r="J576">
        <v>10.2</v>
      </c>
      <c r="K576">
        <v>0.0102156</v>
      </c>
      <c r="L576">
        <v>0.967207</v>
      </c>
      <c r="M576">
        <v>0.223752</v>
      </c>
      <c r="N576">
        <v>1.50305</v>
      </c>
      <c r="O576">
        <v>1.03478</v>
      </c>
      <c r="P576">
        <v>3.88387</v>
      </c>
      <c r="Q576">
        <v>0.470877</v>
      </c>
      <c r="R576">
        <v>0.542433</v>
      </c>
      <c r="S576">
        <v>21.6018</v>
      </c>
      <c r="T576">
        <v>0.337162</v>
      </c>
      <c r="U576">
        <v>4.98771</v>
      </c>
      <c r="V576">
        <v>11.9499</v>
      </c>
      <c r="W576">
        <v>0.491363</v>
      </c>
      <c r="X576">
        <v>1.38185</v>
      </c>
      <c r="Y576">
        <v>0.153161</v>
      </c>
      <c r="Z576">
        <v>58.6207</v>
      </c>
      <c r="AA576">
        <v>38.3351</v>
      </c>
      <c r="AB576">
        <v>18.5531</v>
      </c>
      <c r="AC576">
        <v>16.565</v>
      </c>
      <c r="AD576">
        <v>2.27196</v>
      </c>
      <c r="AE576">
        <v>3.76353</v>
      </c>
      <c r="AF576">
        <v>22.0755</v>
      </c>
      <c r="AG576">
        <v>20.8112</v>
      </c>
    </row>
    <row r="577" spans="1:33">
      <c r="A577" t="s">
        <v>665</v>
      </c>
      <c r="B577">
        <v>2</v>
      </c>
      <c r="C577" t="s">
        <v>50</v>
      </c>
      <c r="D577" t="s">
        <v>39</v>
      </c>
      <c r="E577" t="s">
        <v>455</v>
      </c>
      <c r="F577">
        <v>3.35</v>
      </c>
      <c r="G577">
        <v>3.17</v>
      </c>
      <c r="H577">
        <v>5.5</v>
      </c>
      <c r="I577">
        <v>12.51</v>
      </c>
      <c r="J577">
        <v>10.4</v>
      </c>
      <c r="K577">
        <v>1.39866</v>
      </c>
      <c r="L577">
        <v>0.821398</v>
      </c>
      <c r="M577">
        <v>0.394943</v>
      </c>
      <c r="N577">
        <v>0.809366</v>
      </c>
      <c r="O577">
        <v>1.37305</v>
      </c>
      <c r="P577">
        <v>4.73512</v>
      </c>
      <c r="Q577">
        <v>0.30357</v>
      </c>
      <c r="R577">
        <v>0.605456</v>
      </c>
      <c r="S577">
        <v>16.1281</v>
      </c>
      <c r="T577">
        <v>0.322543</v>
      </c>
      <c r="U577">
        <v>3.77905</v>
      </c>
      <c r="V577">
        <v>4.7622</v>
      </c>
      <c r="W577">
        <v>1.16153</v>
      </c>
      <c r="X577">
        <v>0.76826</v>
      </c>
      <c r="Y577">
        <v>0.0322081</v>
      </c>
      <c r="Z577">
        <v>39.2402</v>
      </c>
      <c r="AA577">
        <v>28.9448</v>
      </c>
      <c r="AB577">
        <v>10.2679</v>
      </c>
      <c r="AC577">
        <v>8.94677</v>
      </c>
      <c r="AD577">
        <v>1.00713</v>
      </c>
      <c r="AE577">
        <v>3.72108</v>
      </c>
      <c r="AF577">
        <v>20.8113</v>
      </c>
      <c r="AG577">
        <v>12.5274</v>
      </c>
    </row>
    <row r="578" spans="1:33">
      <c r="A578" t="s">
        <v>666</v>
      </c>
      <c r="B578">
        <v>2</v>
      </c>
      <c r="C578" t="s">
        <v>60</v>
      </c>
      <c r="D578" t="s">
        <v>35</v>
      </c>
      <c r="E578" t="s">
        <v>455</v>
      </c>
      <c r="F578">
        <v>4.64</v>
      </c>
      <c r="G578">
        <v>4.34</v>
      </c>
      <c r="H578">
        <v>5.47</v>
      </c>
      <c r="I578">
        <v>15.09</v>
      </c>
      <c r="J578">
        <v>10.4</v>
      </c>
      <c r="K578">
        <v>1.01565</v>
      </c>
      <c r="L578">
        <v>0.400967</v>
      </c>
      <c r="M578">
        <v>0.298632</v>
      </c>
      <c r="N578">
        <v>1.00891</v>
      </c>
      <c r="O578">
        <v>1.19413</v>
      </c>
      <c r="P578">
        <v>2.76508</v>
      </c>
      <c r="Q578">
        <v>0.410741</v>
      </c>
      <c r="R578">
        <v>0.329671</v>
      </c>
      <c r="S578">
        <v>12.7781</v>
      </c>
      <c r="T578">
        <v>0.171783</v>
      </c>
      <c r="U578">
        <v>4.77123</v>
      </c>
      <c r="V578">
        <v>4.75516</v>
      </c>
      <c r="W578">
        <v>0.398214</v>
      </c>
      <c r="X578">
        <v>1.06129</v>
      </c>
      <c r="Y578">
        <v>0.0782338</v>
      </c>
      <c r="Z578">
        <v>26.4536</v>
      </c>
      <c r="AA578">
        <v>18.6158</v>
      </c>
      <c r="AB578">
        <v>6.43076</v>
      </c>
      <c r="AC578">
        <v>5.7754</v>
      </c>
      <c r="AD578">
        <v>0.487876</v>
      </c>
      <c r="AE578">
        <v>2.61997</v>
      </c>
      <c r="AF578">
        <v>12.9031</v>
      </c>
      <c r="AG578">
        <v>11.3812</v>
      </c>
    </row>
    <row r="579" spans="1:33">
      <c r="A579" t="s">
        <v>667</v>
      </c>
      <c r="B579">
        <v>2</v>
      </c>
      <c r="C579" t="s">
        <v>42</v>
      </c>
      <c r="D579" t="s">
        <v>35</v>
      </c>
      <c r="E579" t="s">
        <v>455</v>
      </c>
      <c r="F579">
        <v>3.86</v>
      </c>
      <c r="G579">
        <v>3.42</v>
      </c>
      <c r="H579">
        <v>5.37</v>
      </c>
      <c r="I579">
        <v>13.15</v>
      </c>
      <c r="J579">
        <v>15.3</v>
      </c>
      <c r="K579">
        <v>1.03532</v>
      </c>
      <c r="L579">
        <v>0.557677</v>
      </c>
      <c r="M579">
        <v>0.38565</v>
      </c>
      <c r="N579">
        <v>1.02496</v>
      </c>
      <c r="O579">
        <v>1.14146</v>
      </c>
      <c r="P579">
        <v>4.84288</v>
      </c>
      <c r="Q579">
        <v>0.301123</v>
      </c>
      <c r="R579">
        <v>0.571133</v>
      </c>
      <c r="S579">
        <v>12.4031</v>
      </c>
      <c r="T579">
        <v>0.187477</v>
      </c>
      <c r="U579">
        <v>1.66926</v>
      </c>
      <c r="V579">
        <v>4.47225</v>
      </c>
      <c r="W579">
        <v>1.09276</v>
      </c>
      <c r="X579">
        <v>0.975972</v>
      </c>
      <c r="Y579">
        <v>0.0693646</v>
      </c>
      <c r="Z579">
        <v>27.4972</v>
      </c>
      <c r="AA579">
        <v>18.3965</v>
      </c>
      <c r="AB579">
        <v>5.60725</v>
      </c>
      <c r="AC579">
        <v>4.37717</v>
      </c>
      <c r="AD579">
        <v>0.932773</v>
      </c>
      <c r="AE579">
        <v>2.674</v>
      </c>
      <c r="AF579">
        <v>15.2489</v>
      </c>
      <c r="AG579">
        <v>19.2229</v>
      </c>
    </row>
    <row r="580" spans="1:33">
      <c r="A580" t="s">
        <v>668</v>
      </c>
      <c r="B580">
        <v>2</v>
      </c>
      <c r="C580" t="s">
        <v>45</v>
      </c>
      <c r="D580" t="s">
        <v>39</v>
      </c>
      <c r="E580" t="s">
        <v>455</v>
      </c>
      <c r="F580">
        <v>6.01</v>
      </c>
      <c r="G580">
        <v>3.32</v>
      </c>
      <c r="H580">
        <v>5.42</v>
      </c>
      <c r="I580">
        <v>15.31</v>
      </c>
      <c r="J580">
        <v>11</v>
      </c>
      <c r="K580">
        <v>0.140189</v>
      </c>
      <c r="L580">
        <v>0.394278</v>
      </c>
      <c r="M580">
        <v>0.208916</v>
      </c>
      <c r="N580">
        <v>0.250256</v>
      </c>
      <c r="O580">
        <v>0.652623</v>
      </c>
      <c r="P580">
        <v>1.85196</v>
      </c>
      <c r="Q580">
        <v>0.0773138</v>
      </c>
      <c r="R580">
        <v>0.376548</v>
      </c>
      <c r="S580">
        <v>10.3289</v>
      </c>
      <c r="T580">
        <v>0.119231</v>
      </c>
      <c r="U580">
        <v>4.00137</v>
      </c>
      <c r="V580">
        <v>4.54508</v>
      </c>
      <c r="W580">
        <v>2.76408</v>
      </c>
      <c r="X580">
        <v>0.647382</v>
      </c>
      <c r="Y580">
        <v>0.075539</v>
      </c>
      <c r="Z580">
        <v>25.0207</v>
      </c>
      <c r="AA580">
        <v>17.5294</v>
      </c>
      <c r="AB580">
        <v>6.36295</v>
      </c>
      <c r="AC580">
        <v>5.72413</v>
      </c>
      <c r="AD580">
        <v>0.573533</v>
      </c>
      <c r="AE580">
        <v>1.15119</v>
      </c>
      <c r="AF580">
        <v>14.8901</v>
      </c>
      <c r="AG580">
        <v>16.2154</v>
      </c>
    </row>
    <row r="581" spans="1:33">
      <c r="A581" t="s">
        <v>669</v>
      </c>
      <c r="B581">
        <v>2</v>
      </c>
      <c r="C581" t="s">
        <v>38</v>
      </c>
      <c r="D581" t="s">
        <v>64</v>
      </c>
      <c r="E581" t="s">
        <v>455</v>
      </c>
      <c r="F581">
        <v>4.32</v>
      </c>
      <c r="G581">
        <v>4.18</v>
      </c>
      <c r="H581">
        <v>5.49</v>
      </c>
      <c r="I581">
        <v>14.62</v>
      </c>
      <c r="J581">
        <v>11.2</v>
      </c>
      <c r="K581">
        <v>1.92059</v>
      </c>
      <c r="L581">
        <v>0.672231</v>
      </c>
      <c r="M581">
        <v>0.500611</v>
      </c>
      <c r="N581">
        <v>0.997116</v>
      </c>
      <c r="O581">
        <v>1.26624</v>
      </c>
      <c r="P581">
        <v>2.84491</v>
      </c>
      <c r="Q581">
        <v>0.48894</v>
      </c>
      <c r="R581">
        <v>0.320812</v>
      </c>
      <c r="S581">
        <v>19.2518</v>
      </c>
      <c r="T581">
        <v>0.138081</v>
      </c>
      <c r="U581">
        <v>3.54299</v>
      </c>
      <c r="V581">
        <v>8.75692</v>
      </c>
      <c r="W581">
        <v>0.362542</v>
      </c>
      <c r="X581">
        <v>1.08678</v>
      </c>
      <c r="Y581">
        <v>0.0595497</v>
      </c>
      <c r="Z581">
        <v>26.3199</v>
      </c>
      <c r="AA581">
        <v>18.5032</v>
      </c>
      <c r="AB581">
        <v>10.2952</v>
      </c>
      <c r="AC581">
        <v>9.04645</v>
      </c>
      <c r="AD581">
        <v>0.821923</v>
      </c>
      <c r="AE581">
        <v>2.32704</v>
      </c>
      <c r="AF581">
        <v>13.6298</v>
      </c>
      <c r="AG581">
        <v>14.9259</v>
      </c>
    </row>
    <row r="582" spans="1:33">
      <c r="A582" t="s">
        <v>670</v>
      </c>
      <c r="B582">
        <v>2</v>
      </c>
      <c r="C582" t="s">
        <v>38</v>
      </c>
      <c r="D582" t="s">
        <v>39</v>
      </c>
      <c r="E582" t="s">
        <v>453</v>
      </c>
      <c r="F582">
        <v>5.68</v>
      </c>
      <c r="G582">
        <v>3.23</v>
      </c>
      <c r="H582">
        <v>5.61</v>
      </c>
      <c r="I582">
        <v>15.1</v>
      </c>
      <c r="J582">
        <v>10</v>
      </c>
      <c r="K582">
        <v>0.593444</v>
      </c>
      <c r="L582">
        <v>0.812844</v>
      </c>
      <c r="M582">
        <v>0.443275</v>
      </c>
      <c r="N582">
        <v>1.11628</v>
      </c>
      <c r="O582">
        <v>1.47367</v>
      </c>
      <c r="P582">
        <v>5.9574</v>
      </c>
      <c r="Q582">
        <v>0.593689</v>
      </c>
      <c r="R582">
        <v>0.463836</v>
      </c>
      <c r="S582">
        <v>11.4106</v>
      </c>
      <c r="T582">
        <v>0.159954</v>
      </c>
      <c r="U582">
        <v>5.65449</v>
      </c>
      <c r="V582">
        <v>9.10476</v>
      </c>
      <c r="W582">
        <v>1.99076</v>
      </c>
      <c r="X582">
        <v>1.21555</v>
      </c>
      <c r="Y582">
        <v>0.0872288</v>
      </c>
      <c r="Z582">
        <v>39.6992</v>
      </c>
      <c r="AA582">
        <v>26.9356</v>
      </c>
      <c r="AB582">
        <v>14.3393</v>
      </c>
      <c r="AC582">
        <v>12.8413</v>
      </c>
      <c r="AD582">
        <v>1.46597</v>
      </c>
      <c r="AE582">
        <v>4.76901</v>
      </c>
      <c r="AF582">
        <v>18.8845</v>
      </c>
      <c r="AG582">
        <v>19.7811</v>
      </c>
    </row>
    <row r="583" spans="1:33">
      <c r="A583" t="s">
        <v>671</v>
      </c>
      <c r="B583">
        <v>4</v>
      </c>
      <c r="C583" t="s">
        <v>177</v>
      </c>
      <c r="D583" t="s">
        <v>39</v>
      </c>
      <c r="E583" t="s">
        <v>590</v>
      </c>
      <c r="F583">
        <v>6.58</v>
      </c>
      <c r="G583">
        <v>3.58</v>
      </c>
      <c r="H583">
        <v>4.37</v>
      </c>
      <c r="I583">
        <v>16.16</v>
      </c>
      <c r="J583">
        <v>14</v>
      </c>
      <c r="K583">
        <v>1.38813</v>
      </c>
      <c r="L583">
        <v>0.848237</v>
      </c>
      <c r="M583">
        <v>0.875903</v>
      </c>
      <c r="N583">
        <v>0.943345</v>
      </c>
      <c r="O583">
        <v>1.1547</v>
      </c>
      <c r="P583">
        <v>4.062</v>
      </c>
      <c r="Q583">
        <v>0.618217</v>
      </c>
      <c r="R583">
        <v>0.550898</v>
      </c>
      <c r="S583">
        <v>17.2786</v>
      </c>
      <c r="T583">
        <v>0.402289</v>
      </c>
      <c r="U583">
        <v>7.30527</v>
      </c>
      <c r="V583">
        <v>10.3367</v>
      </c>
      <c r="W583">
        <v>0.594147</v>
      </c>
      <c r="X583">
        <v>1.82763</v>
      </c>
      <c r="Y583">
        <v>0.142451</v>
      </c>
      <c r="Z583">
        <v>66.3208</v>
      </c>
      <c r="AA583">
        <v>40.6526</v>
      </c>
      <c r="AB583">
        <v>24.912</v>
      </c>
      <c r="AC583">
        <v>22.6247</v>
      </c>
      <c r="AD583">
        <v>2.38903</v>
      </c>
      <c r="AE583">
        <v>3.86645</v>
      </c>
      <c r="AF583">
        <v>16.1843</v>
      </c>
      <c r="AG583">
        <v>17.917</v>
      </c>
    </row>
    <row r="584" spans="1:33">
      <c r="A584" t="s">
        <v>672</v>
      </c>
      <c r="B584">
        <v>2</v>
      </c>
      <c r="C584" t="s">
        <v>60</v>
      </c>
      <c r="D584" t="s">
        <v>64</v>
      </c>
      <c r="E584" t="s">
        <v>457</v>
      </c>
      <c r="F584">
        <v>4.55</v>
      </c>
      <c r="G584">
        <v>3.47</v>
      </c>
      <c r="H584">
        <v>5.43</v>
      </c>
      <c r="I584">
        <v>14.28</v>
      </c>
      <c r="J584">
        <v>18</v>
      </c>
      <c r="K584">
        <v>2.94397</v>
      </c>
      <c r="L584">
        <v>0.568479</v>
      </c>
      <c r="M584">
        <v>0.427733</v>
      </c>
      <c r="N584">
        <v>1.16869</v>
      </c>
      <c r="O584">
        <v>1.60406</v>
      </c>
      <c r="P584">
        <v>4.37059</v>
      </c>
      <c r="Q584">
        <v>0.363632</v>
      </c>
      <c r="R584">
        <v>0.326567</v>
      </c>
      <c r="S584">
        <v>16.8368</v>
      </c>
      <c r="T584">
        <v>0.187939</v>
      </c>
      <c r="U584">
        <v>7.39033</v>
      </c>
      <c r="V584">
        <v>7.55525</v>
      </c>
      <c r="W584">
        <v>0.675726</v>
      </c>
      <c r="X584">
        <v>1.50223</v>
      </c>
      <c r="Y584">
        <v>0.102047</v>
      </c>
      <c r="Z584">
        <v>35.1866</v>
      </c>
      <c r="AA584">
        <v>26.7153</v>
      </c>
      <c r="AB584">
        <v>7.71122</v>
      </c>
      <c r="AC584">
        <v>6.10619</v>
      </c>
      <c r="AD584">
        <v>1.59758</v>
      </c>
      <c r="AE584">
        <v>3.2645</v>
      </c>
      <c r="AF584">
        <v>22.1339</v>
      </c>
      <c r="AG584">
        <v>19.3892</v>
      </c>
    </row>
    <row r="585" spans="1:33">
      <c r="A585" t="s">
        <v>673</v>
      </c>
      <c r="B585">
        <v>2</v>
      </c>
      <c r="C585" t="s">
        <v>66</v>
      </c>
      <c r="D585" t="s">
        <v>39</v>
      </c>
      <c r="E585" t="s">
        <v>455</v>
      </c>
      <c r="F585">
        <v>4.16</v>
      </c>
      <c r="G585">
        <v>3.24</v>
      </c>
      <c r="H585">
        <v>5.51</v>
      </c>
      <c r="I585">
        <v>13.3</v>
      </c>
      <c r="J585">
        <v>10.9</v>
      </c>
      <c r="K585">
        <v>0.169382</v>
      </c>
      <c r="L585">
        <v>0.529067</v>
      </c>
      <c r="M585">
        <v>0.278444</v>
      </c>
      <c r="N585">
        <v>0.565976</v>
      </c>
      <c r="O585">
        <v>0.687939</v>
      </c>
      <c r="P585">
        <v>2.77105</v>
      </c>
      <c r="Q585">
        <v>0.0501008</v>
      </c>
      <c r="R585">
        <v>0.41471</v>
      </c>
      <c r="S585">
        <v>11.808</v>
      </c>
      <c r="T585">
        <v>0.24456</v>
      </c>
      <c r="U585">
        <v>3.65497</v>
      </c>
      <c r="V585">
        <v>2.41257</v>
      </c>
      <c r="W585">
        <v>2.42261</v>
      </c>
      <c r="X585">
        <v>0.412176</v>
      </c>
      <c r="Y585">
        <v>0.0374931</v>
      </c>
      <c r="Z585">
        <v>31.8244</v>
      </c>
      <c r="AA585">
        <v>21.4678</v>
      </c>
      <c r="AB585">
        <v>7.82106</v>
      </c>
      <c r="AC585">
        <v>7.00138</v>
      </c>
      <c r="AD585">
        <v>1.00558</v>
      </c>
      <c r="AE585">
        <v>2.1641</v>
      </c>
      <c r="AF585">
        <v>12.5047</v>
      </c>
      <c r="AG585">
        <v>10.4793</v>
      </c>
    </row>
    <row r="586" spans="1:33">
      <c r="A586" t="s">
        <v>674</v>
      </c>
      <c r="B586">
        <v>2</v>
      </c>
      <c r="C586" t="s">
        <v>34</v>
      </c>
      <c r="D586" t="s">
        <v>35</v>
      </c>
      <c r="E586" t="s">
        <v>453</v>
      </c>
      <c r="F586">
        <v>3.8</v>
      </c>
      <c r="G586">
        <v>2.95</v>
      </c>
      <c r="H586">
        <v>5.23</v>
      </c>
      <c r="I586">
        <v>12.6</v>
      </c>
      <c r="J586">
        <v>14.7</v>
      </c>
      <c r="K586">
        <v>0.250654</v>
      </c>
      <c r="L586">
        <v>0.42152</v>
      </c>
      <c r="M586">
        <v>0.506898</v>
      </c>
      <c r="N586">
        <v>1.2446</v>
      </c>
      <c r="O586">
        <v>1.25872</v>
      </c>
      <c r="P586">
        <v>4.47964</v>
      </c>
      <c r="Q586">
        <v>0.430407</v>
      </c>
      <c r="R586">
        <v>0.473742</v>
      </c>
      <c r="S586">
        <v>14.3038</v>
      </c>
      <c r="T586">
        <v>0.21189</v>
      </c>
      <c r="U586">
        <v>3.69191</v>
      </c>
      <c r="V586">
        <v>5.86178</v>
      </c>
      <c r="W586">
        <v>1.41711</v>
      </c>
      <c r="X586">
        <v>0.473097</v>
      </c>
      <c r="Y586">
        <v>0.107819</v>
      </c>
      <c r="Z586">
        <v>50.0675</v>
      </c>
      <c r="AA586">
        <v>34.3581</v>
      </c>
      <c r="AB586">
        <v>14.748</v>
      </c>
      <c r="AC586">
        <v>13.122</v>
      </c>
      <c r="AD586">
        <v>1.75931</v>
      </c>
      <c r="AE586">
        <v>2.83922</v>
      </c>
      <c r="AF586">
        <v>26.6729</v>
      </c>
      <c r="AG586">
        <v>12.3003</v>
      </c>
    </row>
    <row r="587" spans="1:33">
      <c r="A587" t="s">
        <v>675</v>
      </c>
      <c r="B587">
        <v>2</v>
      </c>
      <c r="C587" t="s">
        <v>34</v>
      </c>
      <c r="D587" t="s">
        <v>64</v>
      </c>
      <c r="E587" t="s">
        <v>455</v>
      </c>
      <c r="F587">
        <v>3.94</v>
      </c>
      <c r="G587">
        <v>4.17</v>
      </c>
      <c r="H587">
        <v>5.37</v>
      </c>
      <c r="I587">
        <v>14.02</v>
      </c>
      <c r="J587">
        <v>13.9</v>
      </c>
      <c r="K587">
        <v>1.04758</v>
      </c>
      <c r="L587">
        <v>0.636157</v>
      </c>
      <c r="M587">
        <v>0.389505</v>
      </c>
      <c r="N587">
        <v>1.26443</v>
      </c>
      <c r="O587">
        <v>1.08906</v>
      </c>
      <c r="P587">
        <v>4.26454</v>
      </c>
      <c r="Q587">
        <v>0.559292</v>
      </c>
      <c r="R587">
        <v>0.549239</v>
      </c>
      <c r="S587">
        <v>15.8031</v>
      </c>
      <c r="T587">
        <v>0.20155</v>
      </c>
      <c r="U587">
        <v>4.97516</v>
      </c>
      <c r="V587">
        <v>7.29443</v>
      </c>
      <c r="W587">
        <v>3.4176</v>
      </c>
      <c r="X587">
        <v>1.39996</v>
      </c>
      <c r="Y587">
        <v>0.0889427</v>
      </c>
      <c r="Z587">
        <v>33.282</v>
      </c>
      <c r="AA587">
        <v>21.5428</v>
      </c>
      <c r="AB587">
        <v>9.29934</v>
      </c>
      <c r="AC587">
        <v>8.69371</v>
      </c>
      <c r="AD587">
        <v>0.751478</v>
      </c>
      <c r="AE587">
        <v>2.2177</v>
      </c>
      <c r="AF587">
        <v>14.9332</v>
      </c>
      <c r="AG587">
        <v>21.3178</v>
      </c>
    </row>
    <row r="588" spans="1:33">
      <c r="A588" t="s">
        <v>676</v>
      </c>
      <c r="B588">
        <v>2</v>
      </c>
      <c r="C588" t="s">
        <v>55</v>
      </c>
      <c r="D588" t="s">
        <v>35</v>
      </c>
      <c r="E588" t="s">
        <v>524</v>
      </c>
      <c r="F588">
        <v>6</v>
      </c>
      <c r="G588">
        <v>3.12</v>
      </c>
      <c r="H588">
        <v>4.94</v>
      </c>
      <c r="I588">
        <v>14.81</v>
      </c>
      <c r="J588">
        <v>14.1</v>
      </c>
      <c r="K588">
        <v>1.27105</v>
      </c>
      <c r="L588">
        <v>0.820774</v>
      </c>
      <c r="M588">
        <v>0.341381</v>
      </c>
      <c r="N588">
        <v>1.20442</v>
      </c>
      <c r="O588">
        <v>1.78656</v>
      </c>
      <c r="P588">
        <v>2.62917</v>
      </c>
      <c r="Q588">
        <v>0.343621</v>
      </c>
      <c r="R588">
        <v>0.314981</v>
      </c>
      <c r="S588">
        <v>17.3469</v>
      </c>
      <c r="T588">
        <v>0.0602071</v>
      </c>
      <c r="U588">
        <v>5.46192</v>
      </c>
      <c r="V588">
        <v>12.7871</v>
      </c>
      <c r="W588">
        <v>1.0177</v>
      </c>
      <c r="X588">
        <v>2.28846</v>
      </c>
      <c r="Y588">
        <v>0.110002</v>
      </c>
      <c r="Z588">
        <v>6.21309</v>
      </c>
      <c r="AA588">
        <v>3.60916</v>
      </c>
      <c r="AB588">
        <v>3.55488</v>
      </c>
      <c r="AC588">
        <v>2.72727</v>
      </c>
      <c r="AD588">
        <v>0.437852</v>
      </c>
      <c r="AE588">
        <v>5.03755</v>
      </c>
      <c r="AF588">
        <v>16.7545</v>
      </c>
      <c r="AG588">
        <v>16.848</v>
      </c>
    </row>
    <row r="589" spans="1:33">
      <c r="A589" t="s">
        <v>677</v>
      </c>
      <c r="B589">
        <v>2</v>
      </c>
      <c r="C589" t="s">
        <v>177</v>
      </c>
      <c r="D589" t="s">
        <v>58</v>
      </c>
      <c r="E589" t="s">
        <v>455</v>
      </c>
      <c r="F589">
        <v>3.54</v>
      </c>
      <c r="G589">
        <v>3.31</v>
      </c>
      <c r="H589">
        <v>5.67</v>
      </c>
      <c r="I589">
        <v>13.02</v>
      </c>
      <c r="J589">
        <v>9.6</v>
      </c>
      <c r="K589">
        <v>0.493167</v>
      </c>
      <c r="L589">
        <v>0.485851</v>
      </c>
      <c r="M589">
        <v>0.313644</v>
      </c>
      <c r="N589">
        <v>0.827659</v>
      </c>
      <c r="O589">
        <v>0.888338</v>
      </c>
      <c r="P589">
        <v>1.85682</v>
      </c>
      <c r="Q589">
        <v>0.146452</v>
      </c>
      <c r="R589">
        <v>0.263877</v>
      </c>
      <c r="S589">
        <v>10.5716</v>
      </c>
      <c r="T589">
        <v>0.202468</v>
      </c>
      <c r="U589">
        <v>2.80104</v>
      </c>
      <c r="V589">
        <v>2.01749</v>
      </c>
      <c r="W589">
        <v>3.56901</v>
      </c>
      <c r="X589">
        <v>0.615812</v>
      </c>
      <c r="Y589">
        <v>0.000703089</v>
      </c>
      <c r="Z589">
        <v>22.121</v>
      </c>
      <c r="AA589">
        <v>15.1185</v>
      </c>
      <c r="AB589">
        <v>6.77099</v>
      </c>
      <c r="AC589">
        <v>6.32659</v>
      </c>
      <c r="AD589">
        <v>0.446569</v>
      </c>
      <c r="AE589">
        <v>2.1773</v>
      </c>
      <c r="AF589">
        <v>16.269</v>
      </c>
      <c r="AG589">
        <v>8.15448</v>
      </c>
    </row>
    <row r="590" spans="1:33">
      <c r="A590" t="s">
        <v>678</v>
      </c>
      <c r="B590">
        <v>2</v>
      </c>
      <c r="C590" t="s">
        <v>45</v>
      </c>
      <c r="D590" t="s">
        <v>58</v>
      </c>
      <c r="E590" t="s">
        <v>473</v>
      </c>
      <c r="F590">
        <v>4.64</v>
      </c>
      <c r="G590">
        <v>3.19</v>
      </c>
      <c r="H590">
        <v>5.33</v>
      </c>
      <c r="I590">
        <v>13.94</v>
      </c>
      <c r="J590">
        <v>11.4</v>
      </c>
      <c r="K590">
        <v>1.53261</v>
      </c>
      <c r="L590">
        <v>0.959853</v>
      </c>
      <c r="M590">
        <v>0.574931</v>
      </c>
      <c r="N590">
        <v>0.932399</v>
      </c>
      <c r="O590">
        <v>1.22182</v>
      </c>
      <c r="P590">
        <v>4.87531</v>
      </c>
      <c r="Q590">
        <v>0.370918</v>
      </c>
      <c r="R590">
        <v>0.558394</v>
      </c>
      <c r="S590">
        <v>17.1868</v>
      </c>
      <c r="T590">
        <v>0.34869</v>
      </c>
      <c r="U590">
        <v>4.52855</v>
      </c>
      <c r="V590">
        <v>9.48763</v>
      </c>
      <c r="W590">
        <v>1.79341</v>
      </c>
      <c r="X590">
        <v>1.31564</v>
      </c>
      <c r="Y590">
        <v>0.0857473</v>
      </c>
      <c r="Z590">
        <v>42.7833</v>
      </c>
      <c r="AA590">
        <v>31.0479</v>
      </c>
      <c r="AB590">
        <v>10.3833</v>
      </c>
      <c r="AC590">
        <v>8.4401</v>
      </c>
      <c r="AD590">
        <v>1.71028</v>
      </c>
      <c r="AE590">
        <v>3.70919</v>
      </c>
      <c r="AF590">
        <v>15.5073</v>
      </c>
      <c r="AG590">
        <v>18.0653</v>
      </c>
    </row>
    <row r="591" spans="1:33">
      <c r="A591" t="s">
        <v>679</v>
      </c>
      <c r="B591">
        <v>2</v>
      </c>
      <c r="C591" t="s">
        <v>42</v>
      </c>
      <c r="D591" t="s">
        <v>35</v>
      </c>
      <c r="E591" t="s">
        <v>457</v>
      </c>
      <c r="F591">
        <v>4.78</v>
      </c>
      <c r="G591">
        <v>3.74</v>
      </c>
      <c r="H591">
        <v>5.3</v>
      </c>
      <c r="I591">
        <v>14.68</v>
      </c>
      <c r="J591">
        <v>14.9</v>
      </c>
      <c r="K591">
        <v>1.2166</v>
      </c>
      <c r="L591">
        <v>0.609848</v>
      </c>
      <c r="M591">
        <v>0.234527</v>
      </c>
      <c r="N591">
        <v>1.35358</v>
      </c>
      <c r="O591">
        <v>1.42103</v>
      </c>
      <c r="P591">
        <v>3.16036</v>
      </c>
      <c r="Q591">
        <v>0.562098</v>
      </c>
      <c r="R591">
        <v>0.3559</v>
      </c>
      <c r="S591">
        <v>15.1819</v>
      </c>
      <c r="T591">
        <v>0.199217</v>
      </c>
      <c r="U591">
        <v>4.62454</v>
      </c>
      <c r="V591">
        <v>7.5357</v>
      </c>
      <c r="W591">
        <v>0.286362</v>
      </c>
      <c r="X591">
        <v>1.31475</v>
      </c>
      <c r="Y591">
        <v>0.0362435</v>
      </c>
      <c r="Z591">
        <v>23.3111</v>
      </c>
      <c r="AA591">
        <v>15.8965</v>
      </c>
      <c r="AB591">
        <v>6.02325</v>
      </c>
      <c r="AC591">
        <v>5.23017</v>
      </c>
      <c r="AD591">
        <v>0.966098</v>
      </c>
      <c r="AE591">
        <v>1.84872</v>
      </c>
      <c r="AF591">
        <v>7.99592</v>
      </c>
      <c r="AG591">
        <v>11.7535</v>
      </c>
    </row>
    <row r="592" spans="1:33">
      <c r="A592" t="s">
        <v>680</v>
      </c>
      <c r="B592">
        <v>2</v>
      </c>
      <c r="C592" t="s">
        <v>38</v>
      </c>
      <c r="D592" t="s">
        <v>39</v>
      </c>
      <c r="E592" t="s">
        <v>453</v>
      </c>
      <c r="F592">
        <v>5.33</v>
      </c>
      <c r="G592">
        <v>3.56</v>
      </c>
      <c r="H592">
        <v>5.33</v>
      </c>
      <c r="I592">
        <v>14.83</v>
      </c>
      <c r="J592">
        <v>16.9</v>
      </c>
      <c r="K592">
        <v>0.091014</v>
      </c>
      <c r="L592">
        <v>0.618519</v>
      </c>
      <c r="M592">
        <v>0.496462</v>
      </c>
      <c r="N592">
        <v>0.594168</v>
      </c>
      <c r="O592">
        <v>0.907446</v>
      </c>
      <c r="P592">
        <v>3.67657</v>
      </c>
      <c r="Q592">
        <v>0.461878</v>
      </c>
      <c r="R592">
        <v>0.277542</v>
      </c>
      <c r="S592">
        <v>10.0646</v>
      </c>
      <c r="T592">
        <v>0.082224</v>
      </c>
      <c r="U592">
        <v>3.30644</v>
      </c>
      <c r="V592">
        <v>3.08242</v>
      </c>
      <c r="W592">
        <v>1.68363</v>
      </c>
      <c r="X592">
        <v>0.771153</v>
      </c>
      <c r="Y592">
        <v>0.0808989</v>
      </c>
      <c r="Z592">
        <v>25.0969</v>
      </c>
      <c r="AA592">
        <v>17.7316</v>
      </c>
      <c r="AB592">
        <v>8.11932</v>
      </c>
      <c r="AC592">
        <v>6.80839</v>
      </c>
      <c r="AD592">
        <v>0.9983</v>
      </c>
      <c r="AE592">
        <v>2.60908</v>
      </c>
      <c r="AF592">
        <v>15.2726</v>
      </c>
      <c r="AG592">
        <v>15.8346</v>
      </c>
    </row>
    <row r="593" spans="1:33">
      <c r="A593" t="s">
        <v>681</v>
      </c>
      <c r="B593">
        <v>2</v>
      </c>
      <c r="C593" t="s">
        <v>55</v>
      </c>
      <c r="D593" t="s">
        <v>64</v>
      </c>
      <c r="E593" t="s">
        <v>493</v>
      </c>
      <c r="F593">
        <v>3.6</v>
      </c>
      <c r="G593">
        <v>3.85</v>
      </c>
      <c r="H593">
        <v>5.67</v>
      </c>
      <c r="I593">
        <v>13.47</v>
      </c>
      <c r="J593">
        <v>18.9</v>
      </c>
      <c r="K593">
        <v>1.90643</v>
      </c>
      <c r="L593">
        <v>0.624494</v>
      </c>
      <c r="M593">
        <v>0.845079</v>
      </c>
      <c r="N593">
        <v>1.27702</v>
      </c>
      <c r="O593">
        <v>1.72454</v>
      </c>
      <c r="P593">
        <v>4.74429</v>
      </c>
      <c r="Q593">
        <v>0.588981</v>
      </c>
      <c r="R593">
        <v>0.582724</v>
      </c>
      <c r="S593">
        <v>23.4855</v>
      </c>
      <c r="T593">
        <v>0.170606</v>
      </c>
      <c r="U593">
        <v>5.44233</v>
      </c>
      <c r="V593">
        <v>11.143</v>
      </c>
      <c r="W593">
        <v>3.11302</v>
      </c>
      <c r="X593">
        <v>1.364</v>
      </c>
      <c r="Y593">
        <v>0.156559</v>
      </c>
      <c r="Z593">
        <v>36.4276</v>
      </c>
      <c r="AA593">
        <v>24.5285</v>
      </c>
      <c r="AB593">
        <v>13.6088</v>
      </c>
      <c r="AC593">
        <v>11.9191</v>
      </c>
      <c r="AD593">
        <v>1.12086</v>
      </c>
      <c r="AE593">
        <v>4.05419</v>
      </c>
      <c r="AF593">
        <v>21.3772</v>
      </c>
      <c r="AG593">
        <v>16.2153</v>
      </c>
    </row>
    <row r="594" spans="1:33">
      <c r="A594" t="s">
        <v>682</v>
      </c>
      <c r="B594">
        <v>2</v>
      </c>
      <c r="C594" t="s">
        <v>55</v>
      </c>
      <c r="D594" t="s">
        <v>58</v>
      </c>
      <c r="E594" t="s">
        <v>484</v>
      </c>
      <c r="F594">
        <v>3.4</v>
      </c>
      <c r="G594">
        <v>3.24</v>
      </c>
      <c r="H594">
        <v>5.52</v>
      </c>
      <c r="I594">
        <v>12.91</v>
      </c>
      <c r="J594">
        <v>12.5</v>
      </c>
      <c r="K594">
        <v>1.54637</v>
      </c>
      <c r="L594">
        <v>0.756283</v>
      </c>
      <c r="M594">
        <v>0.467363</v>
      </c>
      <c r="N594">
        <v>1.37991</v>
      </c>
      <c r="O594">
        <v>1.59305</v>
      </c>
      <c r="P594">
        <v>5.60912</v>
      </c>
      <c r="Q594">
        <v>0.395801</v>
      </c>
      <c r="R594">
        <v>0.56884</v>
      </c>
      <c r="S594">
        <v>16.3062</v>
      </c>
      <c r="T594">
        <v>0.240896</v>
      </c>
      <c r="U594">
        <v>3.02336</v>
      </c>
      <c r="V594">
        <v>5.77081</v>
      </c>
      <c r="W594">
        <v>2.3262</v>
      </c>
      <c r="X594">
        <v>0.730281</v>
      </c>
      <c r="Y594">
        <v>0.0632158</v>
      </c>
      <c r="Z594">
        <v>44.4481</v>
      </c>
      <c r="AA594">
        <v>30.1087</v>
      </c>
      <c r="AB594">
        <v>11.2534</v>
      </c>
      <c r="AC594">
        <v>10.2808</v>
      </c>
      <c r="AD594">
        <v>1.45381</v>
      </c>
      <c r="AE594">
        <v>3.1211</v>
      </c>
      <c r="AF594">
        <v>21.4239</v>
      </c>
      <c r="AG594">
        <v>17.8655</v>
      </c>
    </row>
    <row r="595" spans="1:33">
      <c r="A595" t="s">
        <v>683</v>
      </c>
      <c r="B595">
        <v>1</v>
      </c>
      <c r="C595" t="s">
        <v>111</v>
      </c>
      <c r="D595" t="s">
        <v>64</v>
      </c>
      <c r="E595" t="s">
        <v>455</v>
      </c>
      <c r="F595">
        <v>3.68</v>
      </c>
      <c r="G595">
        <v>3.23</v>
      </c>
      <c r="H595">
        <v>5.3</v>
      </c>
      <c r="I595">
        <v>12.76</v>
      </c>
      <c r="J595">
        <v>11.2</v>
      </c>
      <c r="K595">
        <v>0.687083</v>
      </c>
      <c r="L595">
        <v>0.839171</v>
      </c>
      <c r="M595">
        <v>0.448636</v>
      </c>
      <c r="N595">
        <v>1.46931</v>
      </c>
      <c r="O595">
        <v>1.60735</v>
      </c>
      <c r="P595">
        <v>6.55281</v>
      </c>
      <c r="Q595">
        <v>0.635472</v>
      </c>
      <c r="R595">
        <v>0.593005</v>
      </c>
      <c r="S595">
        <v>16.7707</v>
      </c>
      <c r="T595">
        <v>0.255808</v>
      </c>
      <c r="U595">
        <v>5.32404</v>
      </c>
      <c r="V595">
        <v>3.90282</v>
      </c>
      <c r="W595">
        <v>1.38335</v>
      </c>
      <c r="X595">
        <v>1.15418</v>
      </c>
      <c r="Y595">
        <v>0.111469</v>
      </c>
      <c r="Z595">
        <v>46.1654</v>
      </c>
      <c r="AA595">
        <v>34.1817</v>
      </c>
      <c r="AB595">
        <v>10.4081</v>
      </c>
      <c r="AC595">
        <v>9.06271</v>
      </c>
      <c r="AD595">
        <v>1.21193</v>
      </c>
      <c r="AE595">
        <v>2.92937</v>
      </c>
      <c r="AF595">
        <v>22.5454</v>
      </c>
      <c r="AG595">
        <v>12.1539</v>
      </c>
    </row>
    <row r="596" spans="1:33">
      <c r="A596" t="s">
        <v>684</v>
      </c>
      <c r="B596">
        <v>2</v>
      </c>
      <c r="C596" t="s">
        <v>45</v>
      </c>
      <c r="D596" t="s">
        <v>39</v>
      </c>
      <c r="E596" t="s">
        <v>455</v>
      </c>
      <c r="F596">
        <v>4.28</v>
      </c>
      <c r="G596">
        <v>3.16</v>
      </c>
      <c r="H596">
        <v>5.49</v>
      </c>
      <c r="I596">
        <v>13.42</v>
      </c>
      <c r="J596">
        <v>13</v>
      </c>
      <c r="K596">
        <v>0.667123</v>
      </c>
      <c r="L596">
        <v>0.871655</v>
      </c>
      <c r="M596">
        <v>0.488053</v>
      </c>
      <c r="N596">
        <v>0.946364</v>
      </c>
      <c r="O596">
        <v>1.05046</v>
      </c>
      <c r="P596">
        <v>5.24526</v>
      </c>
      <c r="Q596">
        <v>0.336997</v>
      </c>
      <c r="R596">
        <v>0.649728</v>
      </c>
      <c r="S596">
        <v>15.1053</v>
      </c>
      <c r="T596">
        <v>0.24046</v>
      </c>
      <c r="U596">
        <v>6.44298</v>
      </c>
      <c r="V596">
        <v>8.78029</v>
      </c>
      <c r="W596">
        <v>1.62468</v>
      </c>
      <c r="X596">
        <v>1.36328</v>
      </c>
      <c r="Y596">
        <v>0.0541359</v>
      </c>
      <c r="Z596">
        <v>32.9468</v>
      </c>
      <c r="AA596">
        <v>24.6746</v>
      </c>
      <c r="AB596">
        <v>6.65884</v>
      </c>
      <c r="AC596">
        <v>5.99781</v>
      </c>
      <c r="AD596">
        <v>0.56267</v>
      </c>
      <c r="AE596">
        <v>4.43851</v>
      </c>
      <c r="AF596">
        <v>19.668</v>
      </c>
      <c r="AG596">
        <v>16.4914</v>
      </c>
    </row>
    <row r="597" spans="1:33">
      <c r="A597" t="s">
        <v>685</v>
      </c>
      <c r="B597">
        <v>2</v>
      </c>
      <c r="C597" t="s">
        <v>50</v>
      </c>
      <c r="D597" t="s">
        <v>58</v>
      </c>
      <c r="E597" t="s">
        <v>473</v>
      </c>
      <c r="F597">
        <v>3.08</v>
      </c>
      <c r="G597">
        <v>2.83</v>
      </c>
      <c r="H597">
        <v>5.48</v>
      </c>
      <c r="I597">
        <v>12.13</v>
      </c>
      <c r="J597">
        <v>10.7</v>
      </c>
      <c r="K597">
        <v>0.949608</v>
      </c>
      <c r="L597">
        <v>0.72007</v>
      </c>
      <c r="M597">
        <v>0.510993</v>
      </c>
      <c r="N597">
        <v>0.860862</v>
      </c>
      <c r="O597">
        <v>0.916765</v>
      </c>
      <c r="P597">
        <v>5.42672</v>
      </c>
      <c r="Q597">
        <v>0.41337</v>
      </c>
      <c r="R597">
        <v>0.644672</v>
      </c>
      <c r="S597">
        <v>15.2891</v>
      </c>
      <c r="T597">
        <v>0.20625</v>
      </c>
      <c r="U597">
        <v>4.52157</v>
      </c>
      <c r="V597">
        <v>8.201</v>
      </c>
      <c r="W597">
        <v>0.394828</v>
      </c>
      <c r="X597">
        <v>1.17427</v>
      </c>
      <c r="Y597">
        <v>0.116459</v>
      </c>
      <c r="Z597">
        <v>44.1973</v>
      </c>
      <c r="AA597">
        <v>30.8027</v>
      </c>
      <c r="AB597">
        <v>13.8371</v>
      </c>
      <c r="AC597">
        <v>12.1015</v>
      </c>
      <c r="AD597">
        <v>1.57202</v>
      </c>
      <c r="AE597">
        <v>2.04399</v>
      </c>
      <c r="AF597">
        <v>21.4458</v>
      </c>
      <c r="AG597">
        <v>20.2868</v>
      </c>
    </row>
    <row r="598" spans="1:33">
      <c r="A598" t="s">
        <v>686</v>
      </c>
      <c r="B598">
        <v>2</v>
      </c>
      <c r="C598" t="s">
        <v>42</v>
      </c>
      <c r="D598" t="s">
        <v>58</v>
      </c>
      <c r="E598" t="s">
        <v>453</v>
      </c>
      <c r="F598">
        <v>4.34</v>
      </c>
      <c r="G598">
        <v>2.66</v>
      </c>
      <c r="H598">
        <v>5.53</v>
      </c>
      <c r="I598">
        <v>13.11</v>
      </c>
      <c r="J598">
        <v>16.9</v>
      </c>
      <c r="K598">
        <v>0.8177</v>
      </c>
      <c r="L598">
        <v>0.434432</v>
      </c>
      <c r="M598">
        <v>0.455405</v>
      </c>
      <c r="N598">
        <v>0.380425</v>
      </c>
      <c r="O598">
        <v>0.947456</v>
      </c>
      <c r="P598">
        <v>2.06847</v>
      </c>
      <c r="Q598">
        <v>0.236556</v>
      </c>
      <c r="R598">
        <v>0.298563</v>
      </c>
      <c r="S598">
        <v>8.11287</v>
      </c>
      <c r="T598">
        <v>0.154987</v>
      </c>
      <c r="U598">
        <v>4.48675</v>
      </c>
      <c r="V598">
        <v>2.45997</v>
      </c>
      <c r="W598">
        <v>1.1564</v>
      </c>
      <c r="X598">
        <v>0.278032</v>
      </c>
      <c r="Y598">
        <v>0.0558415</v>
      </c>
      <c r="Z598">
        <v>38.2762</v>
      </c>
      <c r="AA598">
        <v>27.5</v>
      </c>
      <c r="AB598">
        <v>10.9222</v>
      </c>
      <c r="AC598">
        <v>10.1336</v>
      </c>
      <c r="AD598">
        <v>0.775596</v>
      </c>
      <c r="AE598">
        <v>2.85044</v>
      </c>
      <c r="AF598">
        <v>19.9418</v>
      </c>
      <c r="AG598">
        <v>7.65462</v>
      </c>
    </row>
    <row r="599" spans="1:33">
      <c r="A599" t="s">
        <v>687</v>
      </c>
      <c r="B599">
        <v>2</v>
      </c>
      <c r="C599" t="s">
        <v>60</v>
      </c>
      <c r="D599" t="s">
        <v>35</v>
      </c>
      <c r="E599" t="s">
        <v>455</v>
      </c>
      <c r="F599">
        <v>3.72</v>
      </c>
      <c r="G599">
        <v>3.56</v>
      </c>
      <c r="H599">
        <v>5.49</v>
      </c>
      <c r="I599">
        <v>13.3</v>
      </c>
      <c r="J599">
        <v>9.5</v>
      </c>
      <c r="K599">
        <v>0.70634</v>
      </c>
      <c r="L599">
        <v>0.651763</v>
      </c>
      <c r="M599">
        <v>0.303533</v>
      </c>
      <c r="N599">
        <v>0.687392</v>
      </c>
      <c r="O599">
        <v>1.18551</v>
      </c>
      <c r="P599">
        <v>5.38545</v>
      </c>
      <c r="Q599">
        <v>0.277311</v>
      </c>
      <c r="R599">
        <v>0.42337</v>
      </c>
      <c r="S599">
        <v>13.1572</v>
      </c>
      <c r="T599">
        <v>0.244067</v>
      </c>
      <c r="U599">
        <v>4.22751</v>
      </c>
      <c r="V599">
        <v>7.60031</v>
      </c>
      <c r="W599">
        <v>0.687143</v>
      </c>
      <c r="X599">
        <v>0.774617</v>
      </c>
      <c r="Y599">
        <v>0.0344439</v>
      </c>
      <c r="Z599">
        <v>30.4897</v>
      </c>
      <c r="AA599">
        <v>20.3064</v>
      </c>
      <c r="AB599">
        <v>10.2173</v>
      </c>
      <c r="AC599">
        <v>9.04839</v>
      </c>
      <c r="AD599">
        <v>0.964939</v>
      </c>
      <c r="AE599">
        <v>0.913096</v>
      </c>
      <c r="AF599">
        <v>17.0586</v>
      </c>
      <c r="AG599">
        <v>21.258</v>
      </c>
    </row>
    <row r="600" spans="1:33">
      <c r="A600" t="s">
        <v>688</v>
      </c>
      <c r="B600">
        <v>2</v>
      </c>
      <c r="C600" t="s">
        <v>177</v>
      </c>
      <c r="D600" t="s">
        <v>58</v>
      </c>
      <c r="E600" t="s">
        <v>455</v>
      </c>
      <c r="F600">
        <v>4.74</v>
      </c>
      <c r="G600">
        <v>3.79</v>
      </c>
      <c r="H600">
        <v>5.43</v>
      </c>
      <c r="I600">
        <v>14.62</v>
      </c>
      <c r="J600">
        <v>10.5</v>
      </c>
      <c r="K600">
        <v>0.953458</v>
      </c>
      <c r="L600">
        <v>0.8121</v>
      </c>
      <c r="M600">
        <v>0.2252</v>
      </c>
      <c r="N600">
        <v>0.867633</v>
      </c>
      <c r="O600">
        <v>1.18587</v>
      </c>
      <c r="P600">
        <v>4.06321</v>
      </c>
      <c r="Q600">
        <v>0.40199</v>
      </c>
      <c r="R600">
        <v>0.404547</v>
      </c>
      <c r="S600">
        <v>15.4469</v>
      </c>
      <c r="T600">
        <v>0.177231</v>
      </c>
      <c r="U600">
        <v>4.89788</v>
      </c>
      <c r="V600">
        <v>6.48309</v>
      </c>
      <c r="W600">
        <v>1.39329</v>
      </c>
      <c r="X600">
        <v>1.16029</v>
      </c>
      <c r="Y600">
        <v>0.0723572</v>
      </c>
      <c r="Z600">
        <v>32.147</v>
      </c>
      <c r="AA600">
        <v>23.7953</v>
      </c>
      <c r="AB600">
        <v>9.32464</v>
      </c>
      <c r="AC600">
        <v>7.39099</v>
      </c>
      <c r="AD600">
        <v>1.2947</v>
      </c>
      <c r="AE600">
        <v>3.84218</v>
      </c>
      <c r="AF600">
        <v>12.3546</v>
      </c>
      <c r="AG600">
        <v>18.1797</v>
      </c>
    </row>
    <row r="601" spans="1:33">
      <c r="A601" t="s">
        <v>689</v>
      </c>
      <c r="B601">
        <v>4</v>
      </c>
      <c r="C601" t="s">
        <v>66</v>
      </c>
      <c r="D601" t="s">
        <v>35</v>
      </c>
      <c r="E601" t="s">
        <v>461</v>
      </c>
      <c r="F601">
        <v>3.85</v>
      </c>
      <c r="G601">
        <v>3.16</v>
      </c>
      <c r="H601">
        <v>5.5</v>
      </c>
      <c r="I601">
        <v>13.26</v>
      </c>
      <c r="J601">
        <v>12</v>
      </c>
      <c r="K601">
        <v>1.44368</v>
      </c>
      <c r="L601">
        <v>1.08356</v>
      </c>
      <c r="M601">
        <v>0.712902</v>
      </c>
      <c r="N601">
        <v>1.49007</v>
      </c>
      <c r="O601">
        <v>1.65437</v>
      </c>
      <c r="P601">
        <v>7.46512</v>
      </c>
      <c r="Q601">
        <v>0.633923</v>
      </c>
      <c r="R601">
        <v>0.955723</v>
      </c>
      <c r="S601">
        <v>17.7894</v>
      </c>
      <c r="T601">
        <v>0.293433</v>
      </c>
      <c r="U601">
        <v>7.81072</v>
      </c>
      <c r="V601">
        <v>11.7829</v>
      </c>
      <c r="W601">
        <v>0.632268</v>
      </c>
      <c r="X601">
        <v>2.11575</v>
      </c>
      <c r="Y601">
        <v>0.119329</v>
      </c>
      <c r="Z601">
        <v>57.9253</v>
      </c>
      <c r="AA601">
        <v>37.6049</v>
      </c>
      <c r="AB601">
        <v>17.5465</v>
      </c>
      <c r="AC601">
        <v>15.7807</v>
      </c>
      <c r="AD601">
        <v>1.71961</v>
      </c>
      <c r="AE601">
        <v>5.05325</v>
      </c>
      <c r="AF601">
        <v>32.5279</v>
      </c>
      <c r="AG601">
        <v>27.7339</v>
      </c>
    </row>
    <row r="602" spans="1:33">
      <c r="A602" t="s">
        <v>690</v>
      </c>
      <c r="B602">
        <v>2</v>
      </c>
      <c r="C602" t="s">
        <v>55</v>
      </c>
      <c r="D602" t="s">
        <v>35</v>
      </c>
      <c r="E602" t="s">
        <v>524</v>
      </c>
      <c r="F602">
        <v>5.17</v>
      </c>
      <c r="G602">
        <v>3.31</v>
      </c>
      <c r="H602">
        <v>5.41</v>
      </c>
      <c r="I602">
        <v>14.71</v>
      </c>
      <c r="J602">
        <v>15.9</v>
      </c>
      <c r="K602">
        <v>2.36876</v>
      </c>
      <c r="L602">
        <v>0.800744</v>
      </c>
      <c r="M602">
        <v>0.627514</v>
      </c>
      <c r="N602">
        <v>1.51024</v>
      </c>
      <c r="O602">
        <v>1.68413</v>
      </c>
      <c r="P602">
        <v>4.68662</v>
      </c>
      <c r="Q602">
        <v>0.388109</v>
      </c>
      <c r="R602">
        <v>0.574025</v>
      </c>
      <c r="S602">
        <v>11.9027</v>
      </c>
      <c r="T602">
        <v>0.359946</v>
      </c>
      <c r="U602">
        <v>5.06207</v>
      </c>
      <c r="V602">
        <v>7.77596</v>
      </c>
      <c r="W602">
        <v>2.3812</v>
      </c>
      <c r="X602">
        <v>1.66276</v>
      </c>
      <c r="Y602">
        <v>0.10671</v>
      </c>
      <c r="Z602">
        <v>53.825</v>
      </c>
      <c r="AA602">
        <v>36.9636</v>
      </c>
      <c r="AB602">
        <v>14.6362</v>
      </c>
      <c r="AC602">
        <v>12.7416</v>
      </c>
      <c r="AD602">
        <v>1.61287</v>
      </c>
      <c r="AE602">
        <v>6.30712</v>
      </c>
      <c r="AF602">
        <v>19.9978</v>
      </c>
      <c r="AG602">
        <v>20.4107</v>
      </c>
    </row>
    <row r="603" spans="1:33">
      <c r="A603" t="s">
        <v>691</v>
      </c>
      <c r="B603">
        <v>2</v>
      </c>
      <c r="C603" t="s">
        <v>55</v>
      </c>
      <c r="D603" t="s">
        <v>35</v>
      </c>
      <c r="E603" t="s">
        <v>455</v>
      </c>
      <c r="F603">
        <v>3.36</v>
      </c>
      <c r="G603">
        <v>4.12</v>
      </c>
      <c r="H603">
        <v>5.16</v>
      </c>
      <c r="I603">
        <v>13.31</v>
      </c>
      <c r="J603">
        <v>11.4</v>
      </c>
      <c r="K603">
        <v>1.3679</v>
      </c>
      <c r="L603">
        <v>0.669607</v>
      </c>
      <c r="M603">
        <v>0.562024</v>
      </c>
      <c r="N603">
        <v>1.1359</v>
      </c>
      <c r="O603">
        <v>1.57766</v>
      </c>
      <c r="P603">
        <v>4.12494</v>
      </c>
      <c r="Q603">
        <v>0.556047</v>
      </c>
      <c r="R603">
        <v>0.581071</v>
      </c>
      <c r="S603">
        <v>16.6936</v>
      </c>
      <c r="T603">
        <v>0.242852</v>
      </c>
      <c r="U603">
        <v>4.78228</v>
      </c>
      <c r="V603">
        <v>1.67232</v>
      </c>
      <c r="W603">
        <v>3.41801</v>
      </c>
      <c r="X603">
        <v>1.36375</v>
      </c>
      <c r="Y603">
        <v>0.0118776</v>
      </c>
      <c r="Z603">
        <v>35.2753</v>
      </c>
      <c r="AA603">
        <v>25.846</v>
      </c>
      <c r="AB603">
        <v>10.5508</v>
      </c>
      <c r="AC603">
        <v>9.47019</v>
      </c>
      <c r="AD603">
        <v>0.934993</v>
      </c>
      <c r="AE603">
        <v>2.00091</v>
      </c>
      <c r="AF603">
        <v>11.4681</v>
      </c>
      <c r="AG603">
        <v>13.2379</v>
      </c>
    </row>
    <row r="604" spans="1:33">
      <c r="A604" t="s">
        <v>692</v>
      </c>
      <c r="B604">
        <v>2</v>
      </c>
      <c r="C604" t="s">
        <v>66</v>
      </c>
      <c r="D604" t="s">
        <v>39</v>
      </c>
      <c r="E604" t="s">
        <v>455</v>
      </c>
      <c r="F604">
        <v>4.36</v>
      </c>
      <c r="G604">
        <v>3.59</v>
      </c>
      <c r="H604">
        <v>5.4</v>
      </c>
      <c r="I604">
        <v>13.86</v>
      </c>
      <c r="J604">
        <v>9.6</v>
      </c>
      <c r="K604">
        <v>1.94894</v>
      </c>
      <c r="L604">
        <v>0.731326</v>
      </c>
      <c r="M604">
        <v>0.418053</v>
      </c>
      <c r="N604">
        <v>0.967258</v>
      </c>
      <c r="O604">
        <v>1.34166</v>
      </c>
      <c r="P604">
        <v>4.53853</v>
      </c>
      <c r="Q604">
        <v>0.342852</v>
      </c>
      <c r="R604">
        <v>0.338903</v>
      </c>
      <c r="S604">
        <v>21.7966</v>
      </c>
      <c r="T604">
        <v>0.211235</v>
      </c>
      <c r="U604">
        <v>4.97337</v>
      </c>
      <c r="V604">
        <v>8.13318</v>
      </c>
      <c r="W604">
        <v>0.872521</v>
      </c>
      <c r="X604">
        <v>1.36974</v>
      </c>
      <c r="Y604">
        <v>0.06529</v>
      </c>
      <c r="Z604">
        <v>35.1926</v>
      </c>
      <c r="AA604">
        <v>26.2321</v>
      </c>
      <c r="AB604">
        <v>9.60517</v>
      </c>
      <c r="AC604">
        <v>8.48708</v>
      </c>
      <c r="AD604">
        <v>1.04056</v>
      </c>
      <c r="AE604">
        <v>3.6746</v>
      </c>
      <c r="AF604">
        <v>17.0772</v>
      </c>
      <c r="AG604">
        <v>16.7003</v>
      </c>
    </row>
    <row r="605" spans="1:33">
      <c r="A605" t="s">
        <v>693</v>
      </c>
      <c r="B605">
        <v>2</v>
      </c>
      <c r="C605" t="s">
        <v>66</v>
      </c>
      <c r="D605" t="s">
        <v>39</v>
      </c>
      <c r="E605" t="s">
        <v>455</v>
      </c>
      <c r="F605">
        <v>3.78</v>
      </c>
      <c r="G605">
        <v>3.28</v>
      </c>
      <c r="H605">
        <v>5.73</v>
      </c>
      <c r="I605">
        <v>13.06</v>
      </c>
      <c r="J605">
        <v>11.7</v>
      </c>
      <c r="K605">
        <v>0.025422</v>
      </c>
      <c r="L605">
        <v>0.661247</v>
      </c>
      <c r="M605">
        <v>0.172479</v>
      </c>
      <c r="N605">
        <v>0.672424</v>
      </c>
      <c r="O605">
        <v>1.10592</v>
      </c>
      <c r="P605">
        <v>3.90888</v>
      </c>
      <c r="Q605">
        <v>0.249146</v>
      </c>
      <c r="R605">
        <v>0.491423</v>
      </c>
      <c r="S605">
        <v>11.5203</v>
      </c>
      <c r="T605">
        <v>0.109853</v>
      </c>
      <c r="U605">
        <v>4.51997</v>
      </c>
      <c r="V605">
        <v>4.13905</v>
      </c>
      <c r="W605">
        <v>2.81546</v>
      </c>
      <c r="X605">
        <v>1.00614</v>
      </c>
      <c r="Y605">
        <v>0.0318164</v>
      </c>
      <c r="Z605">
        <v>21.4096</v>
      </c>
      <c r="AA605">
        <v>13.6877</v>
      </c>
      <c r="AB605">
        <v>5.44841</v>
      </c>
      <c r="AC605">
        <v>5.64069</v>
      </c>
      <c r="AD605">
        <v>0.177517</v>
      </c>
      <c r="AE605">
        <v>1.12545</v>
      </c>
      <c r="AF605">
        <v>3.5439</v>
      </c>
      <c r="AG605">
        <v>17.5976</v>
      </c>
    </row>
    <row r="606" spans="1:33">
      <c r="A606" t="s">
        <v>694</v>
      </c>
      <c r="B606">
        <v>2</v>
      </c>
      <c r="C606" t="s">
        <v>111</v>
      </c>
      <c r="D606" t="s">
        <v>39</v>
      </c>
      <c r="E606" t="s">
        <v>484</v>
      </c>
      <c r="F606">
        <v>5.2</v>
      </c>
      <c r="G606">
        <v>3.28</v>
      </c>
      <c r="H606">
        <v>5.49</v>
      </c>
      <c r="I606">
        <v>14.81</v>
      </c>
      <c r="J606">
        <v>14.2</v>
      </c>
      <c r="K606">
        <v>1.96779</v>
      </c>
      <c r="L606">
        <v>0.753245</v>
      </c>
      <c r="M606">
        <v>0.300012</v>
      </c>
      <c r="N606">
        <v>1.17558</v>
      </c>
      <c r="O606">
        <v>1.45372</v>
      </c>
      <c r="P606">
        <v>4.55983</v>
      </c>
      <c r="Q606">
        <v>0.634515</v>
      </c>
      <c r="R606">
        <v>0.47758</v>
      </c>
      <c r="S606">
        <v>19.6909</v>
      </c>
      <c r="T606">
        <v>0.221028</v>
      </c>
      <c r="U606">
        <v>4.93502</v>
      </c>
      <c r="V606">
        <v>7.65328</v>
      </c>
      <c r="W606">
        <v>1.16282</v>
      </c>
      <c r="X606">
        <v>1.02442</v>
      </c>
      <c r="Y606">
        <v>0.0970453</v>
      </c>
      <c r="Z606">
        <v>46.1158</v>
      </c>
      <c r="AA606">
        <v>32.0993</v>
      </c>
      <c r="AB606">
        <v>13.4759</v>
      </c>
      <c r="AC606">
        <v>11.8227</v>
      </c>
      <c r="AD606">
        <v>1.52221</v>
      </c>
      <c r="AE606">
        <v>3.65788</v>
      </c>
      <c r="AF606">
        <v>21.9626</v>
      </c>
      <c r="AG606">
        <v>25.5971</v>
      </c>
    </row>
    <row r="607" spans="1:33">
      <c r="A607" t="s">
        <v>695</v>
      </c>
      <c r="B607">
        <v>2</v>
      </c>
      <c r="C607" t="s">
        <v>55</v>
      </c>
      <c r="D607" t="s">
        <v>35</v>
      </c>
      <c r="E607" t="s">
        <v>455</v>
      </c>
      <c r="F607">
        <v>3.92</v>
      </c>
      <c r="G607">
        <v>3.55</v>
      </c>
      <c r="H607">
        <v>5.45</v>
      </c>
      <c r="I607">
        <v>13.48</v>
      </c>
      <c r="J607">
        <v>9.2</v>
      </c>
      <c r="K607">
        <v>0.186793</v>
      </c>
      <c r="L607">
        <v>0.547318</v>
      </c>
      <c r="M607">
        <v>0.41773</v>
      </c>
      <c r="N607">
        <v>1.05154</v>
      </c>
      <c r="O607">
        <v>1.23256</v>
      </c>
      <c r="P607">
        <v>4.43207</v>
      </c>
      <c r="Q607">
        <v>0.295402</v>
      </c>
      <c r="R607">
        <v>0.577746</v>
      </c>
      <c r="S607">
        <v>17.2877</v>
      </c>
      <c r="T607">
        <v>0.32374</v>
      </c>
      <c r="U607">
        <v>3.30946</v>
      </c>
      <c r="V607">
        <v>4.38776</v>
      </c>
      <c r="W607">
        <v>0.697433</v>
      </c>
      <c r="X607">
        <v>0.728431</v>
      </c>
      <c r="Y607">
        <v>0.0560832</v>
      </c>
      <c r="Z607">
        <v>43.126</v>
      </c>
      <c r="AA607">
        <v>30.7816</v>
      </c>
      <c r="AB607">
        <v>9.18199</v>
      </c>
      <c r="AC607">
        <v>8.01497</v>
      </c>
      <c r="AD607">
        <v>1.24963</v>
      </c>
      <c r="AE607">
        <v>2.40421</v>
      </c>
      <c r="AF607">
        <v>23.2161</v>
      </c>
      <c r="AG607">
        <v>19.1648</v>
      </c>
    </row>
    <row r="608" spans="1:33">
      <c r="A608" t="s">
        <v>696</v>
      </c>
      <c r="B608">
        <v>2</v>
      </c>
      <c r="C608" t="s">
        <v>60</v>
      </c>
      <c r="D608" t="s">
        <v>35</v>
      </c>
      <c r="E608" t="s">
        <v>473</v>
      </c>
      <c r="F608">
        <v>5.04</v>
      </c>
      <c r="G608">
        <v>3.04</v>
      </c>
      <c r="H608">
        <v>5.55</v>
      </c>
      <c r="I608">
        <v>14.35</v>
      </c>
      <c r="J608">
        <v>12.4</v>
      </c>
      <c r="K608">
        <v>1.48857</v>
      </c>
      <c r="L608">
        <v>0.633318</v>
      </c>
      <c r="M608">
        <v>0.481775</v>
      </c>
      <c r="N608">
        <v>0.504432</v>
      </c>
      <c r="O608">
        <v>0.789721</v>
      </c>
      <c r="P608">
        <v>3.83701</v>
      </c>
      <c r="Q608">
        <v>0.198462</v>
      </c>
      <c r="R608">
        <v>0.60433</v>
      </c>
      <c r="S608">
        <v>11.7658</v>
      </c>
      <c r="T608">
        <v>0.137174</v>
      </c>
      <c r="U608">
        <v>1.84651</v>
      </c>
      <c r="V608">
        <v>5.74582</v>
      </c>
      <c r="W608">
        <v>0.549677</v>
      </c>
      <c r="X608">
        <v>0.814416</v>
      </c>
      <c r="Y608">
        <v>0.0541671</v>
      </c>
      <c r="Z608">
        <v>29.0866</v>
      </c>
      <c r="AA608">
        <v>20.195</v>
      </c>
      <c r="AB608">
        <v>10.3093</v>
      </c>
      <c r="AC608">
        <v>8.80654</v>
      </c>
      <c r="AD608">
        <v>1.08534</v>
      </c>
      <c r="AE608">
        <v>3.66851</v>
      </c>
      <c r="AF608">
        <v>17.0163</v>
      </c>
      <c r="AG608">
        <v>12.2508</v>
      </c>
    </row>
    <row r="609" spans="1:33">
      <c r="A609" t="s">
        <v>697</v>
      </c>
      <c r="B609">
        <v>2</v>
      </c>
      <c r="C609" t="s">
        <v>34</v>
      </c>
      <c r="D609" t="s">
        <v>64</v>
      </c>
      <c r="E609" t="s">
        <v>455</v>
      </c>
      <c r="F609">
        <v>4.62</v>
      </c>
      <c r="G609">
        <v>4.04</v>
      </c>
      <c r="H609">
        <v>5.13</v>
      </c>
      <c r="I609">
        <v>14.28</v>
      </c>
      <c r="J609">
        <v>12.8</v>
      </c>
      <c r="K609">
        <v>0.623481</v>
      </c>
      <c r="L609">
        <v>0.8978</v>
      </c>
      <c r="M609">
        <v>0.349281</v>
      </c>
      <c r="N609">
        <v>1.30636</v>
      </c>
      <c r="O609">
        <v>1.75348</v>
      </c>
      <c r="P609">
        <v>5.42504</v>
      </c>
      <c r="Q609">
        <v>0.410339</v>
      </c>
      <c r="R609">
        <v>0.691038</v>
      </c>
      <c r="S609">
        <v>17.8697</v>
      </c>
      <c r="T609">
        <v>0.27036</v>
      </c>
      <c r="U609">
        <v>5.0751</v>
      </c>
      <c r="V609">
        <v>4.12938</v>
      </c>
      <c r="W609">
        <v>3.60313</v>
      </c>
      <c r="X609">
        <v>1.0802</v>
      </c>
      <c r="Y609">
        <v>0.0496018</v>
      </c>
      <c r="Z609">
        <v>39.3091</v>
      </c>
      <c r="AA609">
        <v>28.9685</v>
      </c>
      <c r="AB609">
        <v>10.4951</v>
      </c>
      <c r="AC609">
        <v>9.47906</v>
      </c>
      <c r="AD609">
        <v>1.07786</v>
      </c>
      <c r="AE609">
        <v>2.31804</v>
      </c>
      <c r="AF609">
        <v>16.2125</v>
      </c>
      <c r="AG609">
        <v>15.9881</v>
      </c>
    </row>
    <row r="610" spans="1:33">
      <c r="A610" t="s">
        <v>698</v>
      </c>
      <c r="B610">
        <v>2</v>
      </c>
      <c r="C610" t="s">
        <v>42</v>
      </c>
      <c r="D610" t="s">
        <v>58</v>
      </c>
      <c r="E610" t="s">
        <v>484</v>
      </c>
      <c r="F610">
        <v>4.22</v>
      </c>
      <c r="G610">
        <v>3.01</v>
      </c>
      <c r="H610">
        <v>5.03</v>
      </c>
      <c r="I610">
        <v>13</v>
      </c>
      <c r="J610">
        <v>14.5</v>
      </c>
      <c r="K610">
        <v>0.953618</v>
      </c>
      <c r="L610">
        <v>0.276511</v>
      </c>
      <c r="M610">
        <v>0.224041</v>
      </c>
      <c r="N610">
        <v>0.366705</v>
      </c>
      <c r="O610">
        <v>0.786587</v>
      </c>
      <c r="P610">
        <v>2.34234</v>
      </c>
      <c r="Q610">
        <v>0.251203</v>
      </c>
      <c r="R610">
        <v>0.443391</v>
      </c>
      <c r="S610">
        <v>9.94617</v>
      </c>
      <c r="T610">
        <v>0.1564</v>
      </c>
      <c r="U610">
        <v>3.57257</v>
      </c>
      <c r="V610">
        <v>6.77143</v>
      </c>
      <c r="W610">
        <v>1.74229</v>
      </c>
      <c r="X610">
        <v>0.221375</v>
      </c>
      <c r="Y610">
        <v>0.0776854</v>
      </c>
      <c r="Z610">
        <v>43.8057</v>
      </c>
      <c r="AA610">
        <v>29.9266</v>
      </c>
      <c r="AB610">
        <v>13.1479</v>
      </c>
      <c r="AC610">
        <v>12.0035</v>
      </c>
      <c r="AD610">
        <v>1.41167</v>
      </c>
      <c r="AE610">
        <v>2.29101</v>
      </c>
      <c r="AF610">
        <v>15.8932</v>
      </c>
      <c r="AG610">
        <v>18.7745</v>
      </c>
    </row>
    <row r="611" spans="1:33">
      <c r="A611" t="s">
        <v>699</v>
      </c>
      <c r="B611">
        <v>2</v>
      </c>
      <c r="C611" t="s">
        <v>60</v>
      </c>
      <c r="D611" t="s">
        <v>39</v>
      </c>
      <c r="E611" t="s">
        <v>453</v>
      </c>
      <c r="F611">
        <v>5.83</v>
      </c>
      <c r="G611">
        <v>3.93</v>
      </c>
      <c r="H611">
        <v>5.39</v>
      </c>
      <c r="I611">
        <v>15.87</v>
      </c>
      <c r="J611">
        <v>14.6</v>
      </c>
      <c r="K611">
        <v>0.385754</v>
      </c>
      <c r="L611">
        <v>0.551178</v>
      </c>
      <c r="M611">
        <v>0.356471</v>
      </c>
      <c r="N611">
        <v>1.03352</v>
      </c>
      <c r="O611">
        <v>1.14276</v>
      </c>
      <c r="P611">
        <v>2.71296</v>
      </c>
      <c r="Q611">
        <v>0.49186</v>
      </c>
      <c r="R611">
        <v>0.372018</v>
      </c>
      <c r="S611">
        <v>9.83192</v>
      </c>
      <c r="T611">
        <v>0.193641</v>
      </c>
      <c r="U611">
        <v>2.97477</v>
      </c>
      <c r="V611">
        <v>4.24211</v>
      </c>
      <c r="W611">
        <v>0.235495</v>
      </c>
      <c r="X611">
        <v>0.459577</v>
      </c>
      <c r="Y611">
        <v>0.0833552</v>
      </c>
      <c r="Z611">
        <v>44.3835</v>
      </c>
      <c r="AA611">
        <v>32.8241</v>
      </c>
      <c r="AB611">
        <v>10.8045</v>
      </c>
      <c r="AC611">
        <v>9.80903</v>
      </c>
      <c r="AD611">
        <v>1.15031</v>
      </c>
      <c r="AE611">
        <v>4.26496</v>
      </c>
      <c r="AF611">
        <v>18.1673</v>
      </c>
      <c r="AG611">
        <v>7.73301</v>
      </c>
    </row>
    <row r="612" spans="1:33">
      <c r="A612" t="s">
        <v>700</v>
      </c>
      <c r="B612">
        <v>2</v>
      </c>
      <c r="C612" t="s">
        <v>55</v>
      </c>
      <c r="D612" t="s">
        <v>39</v>
      </c>
      <c r="E612" t="s">
        <v>473</v>
      </c>
      <c r="F612">
        <v>4.37</v>
      </c>
      <c r="G612">
        <v>3.47</v>
      </c>
      <c r="H612">
        <v>5.33</v>
      </c>
      <c r="I612">
        <v>13.84</v>
      </c>
      <c r="J612">
        <v>14.5</v>
      </c>
      <c r="K612">
        <v>1.52782</v>
      </c>
      <c r="L612">
        <v>0.758856</v>
      </c>
      <c r="M612">
        <v>0.543884</v>
      </c>
      <c r="N612">
        <v>0.687658</v>
      </c>
      <c r="O612">
        <v>0.9669</v>
      </c>
      <c r="P612">
        <v>4.05548</v>
      </c>
      <c r="Q612">
        <v>0.338015</v>
      </c>
      <c r="R612">
        <v>0.714265</v>
      </c>
      <c r="S612">
        <v>11.7155</v>
      </c>
      <c r="T612">
        <v>0.23217</v>
      </c>
      <c r="U612">
        <v>2.27314</v>
      </c>
      <c r="V612">
        <v>10.305</v>
      </c>
      <c r="W612">
        <v>0.50314</v>
      </c>
      <c r="X612">
        <v>1.00085</v>
      </c>
      <c r="Y612">
        <v>0.0604021</v>
      </c>
      <c r="Z612">
        <v>46.1481</v>
      </c>
      <c r="AA612">
        <v>31.0103</v>
      </c>
      <c r="AB612">
        <v>16.6064</v>
      </c>
      <c r="AC612">
        <v>14.6388</v>
      </c>
      <c r="AD612">
        <v>1.84118</v>
      </c>
      <c r="AE612">
        <v>3.74052</v>
      </c>
      <c r="AF612">
        <v>23.4603</v>
      </c>
      <c r="AG612">
        <v>21.3952</v>
      </c>
    </row>
    <row r="613" spans="1:33">
      <c r="A613" t="s">
        <v>701</v>
      </c>
      <c r="B613">
        <v>2</v>
      </c>
      <c r="C613" t="s">
        <v>55</v>
      </c>
      <c r="D613" t="s">
        <v>39</v>
      </c>
      <c r="E613" t="s">
        <v>473</v>
      </c>
      <c r="F613">
        <v>5.2</v>
      </c>
      <c r="G613">
        <v>3.44</v>
      </c>
      <c r="H613">
        <v>5.55</v>
      </c>
      <c r="I613">
        <v>14.83</v>
      </c>
      <c r="J613">
        <v>14.4</v>
      </c>
      <c r="K613">
        <v>0.98872</v>
      </c>
      <c r="L613">
        <v>0.613296</v>
      </c>
      <c r="M613">
        <v>0.604533</v>
      </c>
      <c r="N613">
        <v>0.865729</v>
      </c>
      <c r="O613">
        <v>0.972465</v>
      </c>
      <c r="P613">
        <v>4.4356</v>
      </c>
      <c r="Q613">
        <v>0.473761</v>
      </c>
      <c r="R613">
        <v>0.581187</v>
      </c>
      <c r="S613">
        <v>14.6385</v>
      </c>
      <c r="T613">
        <v>0.23864</v>
      </c>
      <c r="U613">
        <v>1.29265</v>
      </c>
      <c r="V613">
        <v>4.13845</v>
      </c>
      <c r="W613">
        <v>1.24373</v>
      </c>
      <c r="X613">
        <v>0.482623</v>
      </c>
      <c r="Y613">
        <v>0.017496</v>
      </c>
      <c r="Z613">
        <v>41.6585</v>
      </c>
      <c r="AA613">
        <v>27.7516</v>
      </c>
      <c r="AB613">
        <v>11.3105</v>
      </c>
      <c r="AC613">
        <v>9.86794</v>
      </c>
      <c r="AD613">
        <v>1.43342</v>
      </c>
      <c r="AE613">
        <v>2.68627</v>
      </c>
      <c r="AF613">
        <v>15.5503</v>
      </c>
      <c r="AG613">
        <v>15.2291</v>
      </c>
    </row>
    <row r="614" spans="1:33">
      <c r="A614" t="s">
        <v>702</v>
      </c>
      <c r="B614">
        <v>2</v>
      </c>
      <c r="C614" t="s">
        <v>50</v>
      </c>
      <c r="D614" t="s">
        <v>58</v>
      </c>
      <c r="E614" t="s">
        <v>473</v>
      </c>
      <c r="F614">
        <v>4.75</v>
      </c>
      <c r="G614">
        <v>2.89</v>
      </c>
      <c r="H614">
        <v>5.42</v>
      </c>
      <c r="I614">
        <v>13.82</v>
      </c>
      <c r="J614">
        <v>11.5</v>
      </c>
      <c r="K614">
        <v>0.390772</v>
      </c>
      <c r="L614">
        <v>0.617797</v>
      </c>
      <c r="M614">
        <v>0.2967</v>
      </c>
      <c r="N614">
        <v>0.963505</v>
      </c>
      <c r="O614">
        <v>1.00577</v>
      </c>
      <c r="P614">
        <v>5.47992</v>
      </c>
      <c r="Q614">
        <v>0.426655</v>
      </c>
      <c r="R614">
        <v>0.612124</v>
      </c>
      <c r="S614">
        <v>12.2033</v>
      </c>
      <c r="T614">
        <v>0.219628</v>
      </c>
      <c r="U614">
        <v>4.14112</v>
      </c>
      <c r="V614">
        <v>7.19155</v>
      </c>
      <c r="W614">
        <v>0.354669</v>
      </c>
      <c r="X614">
        <v>0.958378</v>
      </c>
      <c r="Y614">
        <v>0.0712335</v>
      </c>
      <c r="Z614">
        <v>52.2191</v>
      </c>
      <c r="AA614">
        <v>35.1008</v>
      </c>
      <c r="AB614">
        <v>14.7667</v>
      </c>
      <c r="AC614">
        <v>12.7314</v>
      </c>
      <c r="AD614">
        <v>1.29943</v>
      </c>
      <c r="AE614">
        <v>1.58858</v>
      </c>
      <c r="AF614">
        <v>17.719</v>
      </c>
      <c r="AG614">
        <v>10.4524</v>
      </c>
    </row>
    <row r="615" spans="1:33">
      <c r="A615" t="s">
        <v>703</v>
      </c>
      <c r="B615">
        <v>2</v>
      </c>
      <c r="C615" t="s">
        <v>45</v>
      </c>
      <c r="D615" t="s">
        <v>39</v>
      </c>
      <c r="E615" t="s">
        <v>457</v>
      </c>
      <c r="F615">
        <v>4.35</v>
      </c>
      <c r="G615">
        <v>3.84</v>
      </c>
      <c r="H615">
        <v>5.79</v>
      </c>
      <c r="I615">
        <v>14.67</v>
      </c>
      <c r="J615">
        <v>16.4</v>
      </c>
      <c r="K615">
        <v>1.92148</v>
      </c>
      <c r="L615">
        <v>0.588488</v>
      </c>
      <c r="M615">
        <v>0.418979</v>
      </c>
      <c r="N615">
        <v>1.35335</v>
      </c>
      <c r="O615">
        <v>1.4152</v>
      </c>
      <c r="P615">
        <v>2.95159</v>
      </c>
      <c r="Q615">
        <v>0.340795</v>
      </c>
      <c r="R615">
        <v>0.379585</v>
      </c>
      <c r="S615">
        <v>13.8718</v>
      </c>
      <c r="T615">
        <v>0.20499</v>
      </c>
      <c r="U615">
        <v>3.6577</v>
      </c>
      <c r="V615">
        <v>9.30534</v>
      </c>
      <c r="W615">
        <v>0.862905</v>
      </c>
      <c r="X615">
        <v>0.975637</v>
      </c>
      <c r="Y615">
        <v>0.14565</v>
      </c>
      <c r="Z615">
        <v>28.558</v>
      </c>
      <c r="AA615">
        <v>22.3084</v>
      </c>
      <c r="AB615">
        <v>4.66075</v>
      </c>
      <c r="AC615">
        <v>3.82139</v>
      </c>
      <c r="AD615">
        <v>1.20184</v>
      </c>
      <c r="AE615">
        <v>3.29058</v>
      </c>
      <c r="AF615">
        <v>9.54013</v>
      </c>
      <c r="AG615">
        <v>6.91561</v>
      </c>
    </row>
    <row r="616" spans="1:33">
      <c r="A616" t="s">
        <v>704</v>
      </c>
      <c r="B616">
        <v>2</v>
      </c>
      <c r="C616" t="s">
        <v>60</v>
      </c>
      <c r="D616" t="s">
        <v>39</v>
      </c>
      <c r="E616" t="s">
        <v>453</v>
      </c>
      <c r="F616">
        <v>6.29</v>
      </c>
      <c r="G616">
        <v>3.2</v>
      </c>
      <c r="H616">
        <v>5.18</v>
      </c>
      <c r="I616">
        <v>15.48</v>
      </c>
      <c r="J616">
        <v>15</v>
      </c>
      <c r="K616">
        <v>1.18085</v>
      </c>
      <c r="L616">
        <v>0.653081</v>
      </c>
      <c r="M616">
        <v>0.673429</v>
      </c>
      <c r="N616">
        <v>1.36659</v>
      </c>
      <c r="O616">
        <v>1.89212</v>
      </c>
      <c r="P616">
        <v>5.90297</v>
      </c>
      <c r="Q616">
        <v>0.655584</v>
      </c>
      <c r="R616">
        <v>0.616883</v>
      </c>
      <c r="S616">
        <v>19.3217</v>
      </c>
      <c r="T616">
        <v>0.142178</v>
      </c>
      <c r="U616">
        <v>4.74389</v>
      </c>
      <c r="V616">
        <v>9.22221</v>
      </c>
      <c r="W616">
        <v>2.29598</v>
      </c>
      <c r="X616">
        <v>1.38188</v>
      </c>
      <c r="Y616">
        <v>0.191447</v>
      </c>
      <c r="Z616">
        <v>48.8624</v>
      </c>
      <c r="AA616">
        <v>34.6524</v>
      </c>
      <c r="AB616">
        <v>14.034</v>
      </c>
      <c r="AC616">
        <v>11.9825</v>
      </c>
      <c r="AD616">
        <v>2.32135</v>
      </c>
      <c r="AE616">
        <v>4.685</v>
      </c>
      <c r="AF616">
        <v>34.371</v>
      </c>
      <c r="AG616">
        <v>23.3196</v>
      </c>
    </row>
    <row r="617" spans="1:33">
      <c r="A617" t="s">
        <v>705</v>
      </c>
      <c r="B617">
        <v>2</v>
      </c>
      <c r="C617" t="s">
        <v>50</v>
      </c>
      <c r="D617" t="s">
        <v>39</v>
      </c>
      <c r="E617" t="s">
        <v>455</v>
      </c>
      <c r="F617">
        <v>3.46</v>
      </c>
      <c r="G617">
        <v>4.03</v>
      </c>
      <c r="H617">
        <v>5.41</v>
      </c>
      <c r="I617">
        <v>13.5</v>
      </c>
      <c r="J617">
        <v>11.1</v>
      </c>
      <c r="K617">
        <v>0.575547</v>
      </c>
      <c r="L617">
        <v>0.684643</v>
      </c>
      <c r="M617">
        <v>0.595848</v>
      </c>
      <c r="N617">
        <v>0.975046</v>
      </c>
      <c r="O617">
        <v>0.954509</v>
      </c>
      <c r="P617">
        <v>3.62772</v>
      </c>
      <c r="Q617">
        <v>0.408393</v>
      </c>
      <c r="R617">
        <v>0.581722</v>
      </c>
      <c r="S617">
        <v>12.6219</v>
      </c>
      <c r="T617">
        <v>0.252482</v>
      </c>
      <c r="U617">
        <v>4.01817</v>
      </c>
      <c r="V617">
        <v>2.72454</v>
      </c>
      <c r="W617">
        <v>2.01157</v>
      </c>
      <c r="X617">
        <v>0.924735</v>
      </c>
      <c r="Y617">
        <v>0.0208164</v>
      </c>
      <c r="Z617">
        <v>37.7579</v>
      </c>
      <c r="AA617">
        <v>26.7329</v>
      </c>
      <c r="AB617">
        <v>8.04594</v>
      </c>
      <c r="AC617">
        <v>7.22812</v>
      </c>
      <c r="AD617">
        <v>0.867346</v>
      </c>
      <c r="AE617">
        <v>3.89445</v>
      </c>
      <c r="AF617">
        <v>12.2289</v>
      </c>
      <c r="AG617">
        <v>12.015</v>
      </c>
    </row>
    <row r="618" spans="1:33">
      <c r="A618" t="s">
        <v>706</v>
      </c>
      <c r="B618">
        <v>3</v>
      </c>
      <c r="C618" t="s">
        <v>111</v>
      </c>
      <c r="D618" t="s">
        <v>58</v>
      </c>
      <c r="E618" t="s">
        <v>461</v>
      </c>
      <c r="F618">
        <v>4.93</v>
      </c>
      <c r="G618">
        <v>3.55</v>
      </c>
      <c r="H618">
        <v>5.07</v>
      </c>
      <c r="I618">
        <v>14.58</v>
      </c>
      <c r="J618">
        <v>9.7</v>
      </c>
      <c r="K618">
        <v>0.022497</v>
      </c>
      <c r="L618">
        <v>0.57176</v>
      </c>
      <c r="M618">
        <v>0.113485</v>
      </c>
      <c r="N618">
        <v>0.428327</v>
      </c>
      <c r="O618">
        <v>0.373326</v>
      </c>
      <c r="P618">
        <v>3.15609</v>
      </c>
      <c r="Q618">
        <v>0.626356</v>
      </c>
      <c r="R618">
        <v>0.525354</v>
      </c>
      <c r="S618">
        <v>11.5839</v>
      </c>
      <c r="T618">
        <v>0.260723</v>
      </c>
      <c r="U618">
        <v>4.18127</v>
      </c>
      <c r="V618">
        <v>10.0853</v>
      </c>
      <c r="W618">
        <v>2.40322</v>
      </c>
      <c r="X618">
        <v>1.07672</v>
      </c>
      <c r="Y618">
        <v>0.0408474</v>
      </c>
      <c r="Z618">
        <v>41.2654</v>
      </c>
      <c r="AA618">
        <v>25.0853</v>
      </c>
      <c r="AB618">
        <v>13.7802</v>
      </c>
      <c r="AC618">
        <v>12.5776</v>
      </c>
      <c r="AD618">
        <v>1.2488</v>
      </c>
      <c r="AE618">
        <v>2.39262</v>
      </c>
      <c r="AF618">
        <v>20.2261</v>
      </c>
      <c r="AG618">
        <v>21.311</v>
      </c>
    </row>
    <row r="619" spans="1:33">
      <c r="A619" t="s">
        <v>707</v>
      </c>
      <c r="B619">
        <v>2</v>
      </c>
      <c r="C619" t="s">
        <v>45</v>
      </c>
      <c r="D619" t="s">
        <v>39</v>
      </c>
      <c r="E619" t="s">
        <v>455</v>
      </c>
      <c r="F619">
        <v>3.77</v>
      </c>
      <c r="G619">
        <v>3.4</v>
      </c>
      <c r="H619">
        <v>5.78</v>
      </c>
      <c r="I619">
        <v>13.36</v>
      </c>
      <c r="J619">
        <v>10.8</v>
      </c>
      <c r="K619">
        <v>1.81387</v>
      </c>
      <c r="L619">
        <v>0.69651</v>
      </c>
      <c r="M619">
        <v>0.378202</v>
      </c>
      <c r="N619">
        <v>0.894978</v>
      </c>
      <c r="O619">
        <v>0.860699</v>
      </c>
      <c r="P619">
        <v>3.38737</v>
      </c>
      <c r="Q619">
        <v>0.329384</v>
      </c>
      <c r="R619">
        <v>0.648467</v>
      </c>
      <c r="S619">
        <v>12.9195</v>
      </c>
      <c r="T619">
        <v>0.312534</v>
      </c>
      <c r="U619">
        <v>3.96216</v>
      </c>
      <c r="V619">
        <v>2.1075</v>
      </c>
      <c r="W619">
        <v>3.20091</v>
      </c>
      <c r="X619">
        <v>1.1642</v>
      </c>
      <c r="Y619">
        <v>0.052401</v>
      </c>
      <c r="Z619">
        <v>48.0497</v>
      </c>
      <c r="AA619">
        <v>32.5628</v>
      </c>
      <c r="AB619">
        <v>12.3074</v>
      </c>
      <c r="AC619">
        <v>11.0226</v>
      </c>
      <c r="AD619">
        <v>1.44116</v>
      </c>
      <c r="AE619">
        <v>4.96413</v>
      </c>
      <c r="AF619">
        <v>20.2066</v>
      </c>
      <c r="AG619">
        <v>15.7108</v>
      </c>
    </row>
    <row r="620" spans="1:33">
      <c r="A620" t="s">
        <v>708</v>
      </c>
      <c r="B620">
        <v>2</v>
      </c>
      <c r="C620" t="s">
        <v>55</v>
      </c>
      <c r="D620" t="s">
        <v>35</v>
      </c>
      <c r="E620" t="s">
        <v>455</v>
      </c>
      <c r="F620">
        <v>4.71</v>
      </c>
      <c r="G620">
        <v>4.23</v>
      </c>
      <c r="H620">
        <v>5.56</v>
      </c>
      <c r="I620">
        <v>15.06</v>
      </c>
      <c r="J620">
        <v>13.3</v>
      </c>
      <c r="K620">
        <v>1.52614</v>
      </c>
      <c r="L620">
        <v>0.593383</v>
      </c>
      <c r="M620">
        <v>0.424629</v>
      </c>
      <c r="N620">
        <v>1.01689</v>
      </c>
      <c r="O620">
        <v>1.1282</v>
      </c>
      <c r="P620">
        <v>3.07707</v>
      </c>
      <c r="Q620">
        <v>0.47238</v>
      </c>
      <c r="R620">
        <v>0.57848</v>
      </c>
      <c r="S620">
        <v>15.5293</v>
      </c>
      <c r="T620">
        <v>0.261375</v>
      </c>
      <c r="U620">
        <v>3.48154</v>
      </c>
      <c r="V620">
        <v>3.93438</v>
      </c>
      <c r="W620">
        <v>2.03951</v>
      </c>
      <c r="X620">
        <v>0.991423</v>
      </c>
      <c r="Y620">
        <v>0.0800605</v>
      </c>
      <c r="Z620">
        <v>41.4625</v>
      </c>
      <c r="AA620">
        <v>28.8573</v>
      </c>
      <c r="AB620">
        <v>9.02585</v>
      </c>
      <c r="AC620">
        <v>8.61994</v>
      </c>
      <c r="AD620">
        <v>0.62137</v>
      </c>
      <c r="AE620">
        <v>3.57088</v>
      </c>
      <c r="AF620">
        <v>18.4711</v>
      </c>
      <c r="AG620">
        <v>20.1722</v>
      </c>
    </row>
    <row r="621" spans="1:33">
      <c r="A621" t="s">
        <v>709</v>
      </c>
      <c r="B621">
        <v>2</v>
      </c>
      <c r="C621" t="s">
        <v>34</v>
      </c>
      <c r="D621" t="s">
        <v>35</v>
      </c>
      <c r="E621" t="s">
        <v>453</v>
      </c>
      <c r="F621">
        <v>5.61</v>
      </c>
      <c r="G621">
        <v>3.32</v>
      </c>
      <c r="H621">
        <v>5.29</v>
      </c>
      <c r="I621">
        <v>14.95</v>
      </c>
      <c r="J621">
        <v>11.8</v>
      </c>
      <c r="K621">
        <v>0.917368</v>
      </c>
      <c r="L621">
        <v>0.272288</v>
      </c>
      <c r="M621">
        <v>0.401348</v>
      </c>
      <c r="N621">
        <v>0.631393</v>
      </c>
      <c r="O621">
        <v>0.775653</v>
      </c>
      <c r="P621">
        <v>4.37418</v>
      </c>
      <c r="Q621">
        <v>0.341725</v>
      </c>
      <c r="R621">
        <v>0.440477</v>
      </c>
      <c r="S621">
        <v>16.0402</v>
      </c>
      <c r="T621">
        <v>0.205377</v>
      </c>
      <c r="U621">
        <v>3.81628</v>
      </c>
      <c r="V621">
        <v>9.78739</v>
      </c>
      <c r="W621">
        <v>2.35028</v>
      </c>
      <c r="X621">
        <v>0.808763</v>
      </c>
      <c r="Y621">
        <v>0.024177</v>
      </c>
      <c r="Z621">
        <v>43.5834</v>
      </c>
      <c r="AA621">
        <v>28.2804</v>
      </c>
      <c r="AB621">
        <v>15.4506</v>
      </c>
      <c r="AC621">
        <v>13.5527</v>
      </c>
      <c r="AD621">
        <v>1.85243</v>
      </c>
      <c r="AE621">
        <v>3.55506</v>
      </c>
      <c r="AF621">
        <v>17.3046</v>
      </c>
      <c r="AG621">
        <v>20.7254</v>
      </c>
    </row>
    <row r="622" spans="1:33">
      <c r="A622" t="s">
        <v>710</v>
      </c>
      <c r="B622">
        <v>2</v>
      </c>
      <c r="C622" t="s">
        <v>55</v>
      </c>
      <c r="D622" t="s">
        <v>39</v>
      </c>
      <c r="E622" t="s">
        <v>473</v>
      </c>
      <c r="F622">
        <v>5.44</v>
      </c>
      <c r="G622">
        <v>3.27</v>
      </c>
      <c r="H622">
        <v>5.63</v>
      </c>
      <c r="I622">
        <v>14.93</v>
      </c>
      <c r="J622">
        <v>12</v>
      </c>
      <c r="K622">
        <v>1.78032</v>
      </c>
      <c r="L622">
        <v>0.784939</v>
      </c>
      <c r="M622">
        <v>0.524956</v>
      </c>
      <c r="N622">
        <v>1.32888</v>
      </c>
      <c r="O622">
        <v>1.5369</v>
      </c>
      <c r="P622">
        <v>4.37324</v>
      </c>
      <c r="Q622">
        <v>0.619626</v>
      </c>
      <c r="R622">
        <v>0.583495</v>
      </c>
      <c r="S622">
        <v>19.9941</v>
      </c>
      <c r="T622">
        <v>0.240433</v>
      </c>
      <c r="U622">
        <v>4.13598</v>
      </c>
      <c r="V622">
        <v>9.08048</v>
      </c>
      <c r="W622">
        <v>0.916997</v>
      </c>
      <c r="X622">
        <v>1.41784</v>
      </c>
      <c r="Y622">
        <v>0.0974439</v>
      </c>
      <c r="Z622">
        <v>53.6951</v>
      </c>
      <c r="AA622">
        <v>36.9628</v>
      </c>
      <c r="AB622">
        <v>14.7175</v>
      </c>
      <c r="AC622">
        <v>12.2904</v>
      </c>
      <c r="AD622">
        <v>1.95111</v>
      </c>
      <c r="AE622">
        <v>3.39038</v>
      </c>
      <c r="AF622">
        <v>21.7518</v>
      </c>
      <c r="AG622">
        <v>14.9643</v>
      </c>
    </row>
    <row r="623" spans="1:33">
      <c r="A623" t="s">
        <v>711</v>
      </c>
      <c r="B623">
        <v>2</v>
      </c>
      <c r="C623" t="s">
        <v>66</v>
      </c>
      <c r="D623" t="s">
        <v>39</v>
      </c>
      <c r="E623" t="s">
        <v>455</v>
      </c>
      <c r="F623">
        <v>3.73</v>
      </c>
      <c r="G623">
        <v>3.29</v>
      </c>
      <c r="H623">
        <v>5.4</v>
      </c>
      <c r="I623">
        <v>12.87</v>
      </c>
      <c r="J623">
        <v>11.1</v>
      </c>
      <c r="K623">
        <v>1.03723</v>
      </c>
      <c r="L623">
        <v>0.695837</v>
      </c>
      <c r="M623">
        <v>0.349651</v>
      </c>
      <c r="N623">
        <v>1.08729</v>
      </c>
      <c r="O623">
        <v>0.850034</v>
      </c>
      <c r="P623">
        <v>3.51021</v>
      </c>
      <c r="Q623">
        <v>0.267664</v>
      </c>
      <c r="R623">
        <v>0.385963</v>
      </c>
      <c r="S623">
        <v>19.5164</v>
      </c>
      <c r="T623">
        <v>0.143758</v>
      </c>
      <c r="U623">
        <v>4.03185</v>
      </c>
      <c r="V623">
        <v>1.82665</v>
      </c>
      <c r="W623">
        <v>0.194402</v>
      </c>
      <c r="X623">
        <v>0.779784</v>
      </c>
      <c r="Y623">
        <v>0.0355348</v>
      </c>
      <c r="Z623">
        <v>22.9898</v>
      </c>
      <c r="AA623">
        <v>17.9911</v>
      </c>
      <c r="AB623">
        <v>3.74829</v>
      </c>
      <c r="AC623">
        <v>3.13383</v>
      </c>
      <c r="AD623">
        <v>0.628579</v>
      </c>
      <c r="AE623">
        <v>3.31454</v>
      </c>
      <c r="AF623">
        <v>22.8747</v>
      </c>
      <c r="AG623">
        <v>12.2927</v>
      </c>
    </row>
    <row r="624" spans="1:33">
      <c r="A624" t="s">
        <v>712</v>
      </c>
      <c r="B624">
        <v>1</v>
      </c>
      <c r="C624" t="s">
        <v>111</v>
      </c>
      <c r="D624" t="s">
        <v>58</v>
      </c>
      <c r="E624" t="s">
        <v>457</v>
      </c>
      <c r="F624">
        <v>4.3</v>
      </c>
      <c r="G624">
        <v>3.5</v>
      </c>
      <c r="H624">
        <v>5.41</v>
      </c>
      <c r="I624">
        <v>14</v>
      </c>
      <c r="J624">
        <v>15</v>
      </c>
      <c r="K624">
        <v>3.09395</v>
      </c>
      <c r="L624">
        <v>0.421039</v>
      </c>
      <c r="M624">
        <v>0.46711</v>
      </c>
      <c r="N624">
        <v>1.18768</v>
      </c>
      <c r="O624">
        <v>1.3406</v>
      </c>
      <c r="P624">
        <v>5.36133</v>
      </c>
      <c r="Q624">
        <v>0.396836</v>
      </c>
      <c r="R624">
        <v>0.565178</v>
      </c>
      <c r="S624">
        <v>14.7422</v>
      </c>
      <c r="T624">
        <v>0.265773</v>
      </c>
      <c r="U624">
        <v>4.11022</v>
      </c>
      <c r="V624">
        <v>7.81472</v>
      </c>
      <c r="W624">
        <v>1.20619</v>
      </c>
      <c r="X624">
        <v>0.828725</v>
      </c>
      <c r="Y624">
        <v>0.128311</v>
      </c>
      <c r="Z624">
        <v>30.3613</v>
      </c>
      <c r="AA624">
        <v>22.1714</v>
      </c>
      <c r="AB624">
        <v>9.33596</v>
      </c>
      <c r="AC624">
        <v>7.96975</v>
      </c>
      <c r="AD624">
        <v>0.72516</v>
      </c>
      <c r="AE624">
        <v>3.91187</v>
      </c>
      <c r="AF624">
        <v>24.1655</v>
      </c>
      <c r="AG624">
        <v>24.096</v>
      </c>
    </row>
    <row r="625" spans="1:33">
      <c r="A625" t="s">
        <v>713</v>
      </c>
      <c r="B625">
        <v>2</v>
      </c>
      <c r="C625" t="s">
        <v>50</v>
      </c>
      <c r="D625" t="s">
        <v>39</v>
      </c>
      <c r="E625" t="s">
        <v>524</v>
      </c>
      <c r="F625">
        <v>4.42</v>
      </c>
      <c r="G625">
        <v>3.29</v>
      </c>
      <c r="H625">
        <v>5.16</v>
      </c>
      <c r="I625">
        <v>13.75</v>
      </c>
      <c r="J625">
        <v>12.2</v>
      </c>
      <c r="K625">
        <v>1.23923</v>
      </c>
      <c r="L625">
        <v>0.774702</v>
      </c>
      <c r="M625">
        <v>0.719158</v>
      </c>
      <c r="N625">
        <v>1.12338</v>
      </c>
      <c r="O625">
        <v>0.913535</v>
      </c>
      <c r="P625">
        <v>5.22179</v>
      </c>
      <c r="Q625">
        <v>0.435282</v>
      </c>
      <c r="R625">
        <v>0.534539</v>
      </c>
      <c r="S625">
        <v>9.65219</v>
      </c>
      <c r="T625">
        <v>0.152726</v>
      </c>
      <c r="U625">
        <v>3.49401</v>
      </c>
      <c r="V625">
        <v>14.4453</v>
      </c>
      <c r="W625">
        <v>0.591402</v>
      </c>
      <c r="X625">
        <v>2.14846</v>
      </c>
      <c r="Y625">
        <v>0.193849</v>
      </c>
      <c r="Z625">
        <v>18.2635</v>
      </c>
      <c r="AA625">
        <v>13.6448</v>
      </c>
      <c r="AB625">
        <v>6.52002</v>
      </c>
      <c r="AC625">
        <v>5.55383</v>
      </c>
      <c r="AD625">
        <v>0.740476</v>
      </c>
      <c r="AE625">
        <v>3.50126</v>
      </c>
      <c r="AF625">
        <v>24.9792</v>
      </c>
      <c r="AG625">
        <v>16.0083</v>
      </c>
    </row>
    <row r="626" spans="1:33">
      <c r="A626" t="s">
        <v>714</v>
      </c>
      <c r="B626">
        <v>2</v>
      </c>
      <c r="C626" t="s">
        <v>34</v>
      </c>
      <c r="D626" t="s">
        <v>58</v>
      </c>
      <c r="E626" t="s">
        <v>493</v>
      </c>
      <c r="F626">
        <v>3.35</v>
      </c>
      <c r="G626">
        <v>3.58</v>
      </c>
      <c r="H626">
        <v>5.26</v>
      </c>
      <c r="I626">
        <v>12.6</v>
      </c>
      <c r="J626">
        <v>13</v>
      </c>
      <c r="K626">
        <v>2.22951</v>
      </c>
      <c r="L626">
        <v>0.508393</v>
      </c>
      <c r="M626">
        <v>0.422056</v>
      </c>
      <c r="N626">
        <v>0.916829</v>
      </c>
      <c r="O626">
        <v>0.55124</v>
      </c>
      <c r="P626">
        <v>3.16671</v>
      </c>
      <c r="Q626">
        <v>0.306578</v>
      </c>
      <c r="R626">
        <v>0.370163</v>
      </c>
      <c r="S626">
        <v>16.5274</v>
      </c>
      <c r="T626">
        <v>0.208714</v>
      </c>
      <c r="U626">
        <v>6.57685</v>
      </c>
      <c r="V626">
        <v>9.7907</v>
      </c>
      <c r="W626">
        <v>2.42204</v>
      </c>
      <c r="X626">
        <v>1.17248</v>
      </c>
      <c r="Y626">
        <v>0.192938</v>
      </c>
      <c r="Z626">
        <v>49.4014</v>
      </c>
      <c r="AA626">
        <v>32.997</v>
      </c>
      <c r="AB626">
        <v>16.0825</v>
      </c>
      <c r="AC626">
        <v>13.9806</v>
      </c>
      <c r="AD626">
        <v>1.61343</v>
      </c>
      <c r="AE626">
        <v>4.78563</v>
      </c>
      <c r="AF626">
        <v>15.2205</v>
      </c>
      <c r="AG626">
        <v>6.09808</v>
      </c>
    </row>
    <row r="627" spans="1:33">
      <c r="A627" t="s">
        <v>715</v>
      </c>
      <c r="B627">
        <v>2</v>
      </c>
      <c r="C627" t="s">
        <v>66</v>
      </c>
      <c r="D627" t="s">
        <v>39</v>
      </c>
      <c r="E627" t="s">
        <v>455</v>
      </c>
      <c r="F627">
        <v>3.93</v>
      </c>
      <c r="G627">
        <v>3.42</v>
      </c>
      <c r="H627">
        <v>5.38</v>
      </c>
      <c r="I627">
        <v>13.24</v>
      </c>
      <c r="J627">
        <v>11.4</v>
      </c>
      <c r="K627">
        <v>0.332341</v>
      </c>
      <c r="L627">
        <v>0.626496</v>
      </c>
      <c r="M627">
        <v>0.471326</v>
      </c>
      <c r="N627">
        <v>0.769903</v>
      </c>
      <c r="O627">
        <v>0.864937</v>
      </c>
      <c r="P627">
        <v>3.49414</v>
      </c>
      <c r="Q627">
        <v>0.365536</v>
      </c>
      <c r="R627">
        <v>0.759052</v>
      </c>
      <c r="S627">
        <v>14.6266</v>
      </c>
      <c r="T627">
        <v>0.2913</v>
      </c>
      <c r="U627">
        <v>5.40649</v>
      </c>
      <c r="V627">
        <v>8.75223</v>
      </c>
      <c r="W627">
        <v>3.33912</v>
      </c>
      <c r="X627">
        <v>1.42352</v>
      </c>
      <c r="Y627">
        <v>0.0977291</v>
      </c>
      <c r="Z627">
        <v>47.0225</v>
      </c>
      <c r="AA627">
        <v>32.6589</v>
      </c>
      <c r="AB627">
        <v>11.7643</v>
      </c>
      <c r="AC627">
        <v>10.6277</v>
      </c>
      <c r="AD627">
        <v>1.29767</v>
      </c>
      <c r="AE627">
        <v>2.94568</v>
      </c>
      <c r="AF627">
        <v>19.6483</v>
      </c>
      <c r="AG627">
        <v>16.8899</v>
      </c>
    </row>
    <row r="628" spans="1:33">
      <c r="A628" t="s">
        <v>716</v>
      </c>
      <c r="B628">
        <v>2</v>
      </c>
      <c r="C628" t="s">
        <v>42</v>
      </c>
      <c r="D628" t="s">
        <v>35</v>
      </c>
      <c r="E628" t="s">
        <v>455</v>
      </c>
      <c r="F628">
        <v>3.74</v>
      </c>
      <c r="G628">
        <v>3.89</v>
      </c>
      <c r="H628">
        <v>5.46</v>
      </c>
      <c r="I628">
        <v>13.66</v>
      </c>
      <c r="J628">
        <v>10.3</v>
      </c>
      <c r="K628">
        <v>0.791364</v>
      </c>
      <c r="L628">
        <v>0.717098</v>
      </c>
      <c r="M628">
        <v>0.364411</v>
      </c>
      <c r="N628">
        <v>1.17352</v>
      </c>
      <c r="O628">
        <v>1.34425</v>
      </c>
      <c r="P628">
        <v>4.23738</v>
      </c>
      <c r="Q628">
        <v>0.395247</v>
      </c>
      <c r="R628">
        <v>0.637997</v>
      </c>
      <c r="S628">
        <v>11.9823</v>
      </c>
      <c r="T628">
        <v>0.203119</v>
      </c>
      <c r="U628">
        <v>4.37412</v>
      </c>
      <c r="V628">
        <v>7.89352</v>
      </c>
      <c r="W628">
        <v>0.484878</v>
      </c>
      <c r="X628">
        <v>1.14811</v>
      </c>
      <c r="Y628">
        <v>0.135211</v>
      </c>
      <c r="Z628">
        <v>37.4429</v>
      </c>
      <c r="AA628">
        <v>27.2456</v>
      </c>
      <c r="AB628">
        <v>9.25467</v>
      </c>
      <c r="AC628">
        <v>8.15035</v>
      </c>
      <c r="AD628">
        <v>0.978536</v>
      </c>
      <c r="AE628">
        <v>4.12973</v>
      </c>
      <c r="AF628">
        <v>23.1135</v>
      </c>
      <c r="AG628">
        <v>17.5448</v>
      </c>
    </row>
    <row r="629" spans="1:33">
      <c r="A629" t="s">
        <v>717</v>
      </c>
      <c r="B629">
        <v>2</v>
      </c>
      <c r="C629" t="s">
        <v>50</v>
      </c>
      <c r="D629" t="s">
        <v>39</v>
      </c>
      <c r="E629" t="s">
        <v>455</v>
      </c>
      <c r="F629">
        <v>4.13</v>
      </c>
      <c r="G629">
        <v>2.97</v>
      </c>
      <c r="H629">
        <v>5.65</v>
      </c>
      <c r="I629">
        <v>13.21</v>
      </c>
      <c r="J629">
        <v>12.2</v>
      </c>
      <c r="K629">
        <v>1.04545</v>
      </c>
      <c r="L629">
        <v>0.792034</v>
      </c>
      <c r="M629">
        <v>0.432182</v>
      </c>
      <c r="N629">
        <v>1.10454</v>
      </c>
      <c r="O629">
        <v>1.20851</v>
      </c>
      <c r="P629">
        <v>4.2729</v>
      </c>
      <c r="Q629">
        <v>0.291811</v>
      </c>
      <c r="R629">
        <v>0.681951</v>
      </c>
      <c r="S629">
        <v>16.1885</v>
      </c>
      <c r="T629">
        <v>0.229436</v>
      </c>
      <c r="U629">
        <v>4.99938</v>
      </c>
      <c r="V629">
        <v>8.05899</v>
      </c>
      <c r="W629">
        <v>0.292284</v>
      </c>
      <c r="X629">
        <v>1.28704</v>
      </c>
      <c r="Y629">
        <v>0.0690561</v>
      </c>
      <c r="Z629">
        <v>37.3139</v>
      </c>
      <c r="AA629">
        <v>27.1363</v>
      </c>
      <c r="AB629">
        <v>9.9106</v>
      </c>
      <c r="AC629">
        <v>8.6288</v>
      </c>
      <c r="AD629">
        <v>1.30524</v>
      </c>
      <c r="AE629">
        <v>3.79257</v>
      </c>
      <c r="AF629">
        <v>28.1718</v>
      </c>
      <c r="AG629">
        <v>19.1488</v>
      </c>
    </row>
    <row r="630" spans="1:33">
      <c r="A630" t="s">
        <v>718</v>
      </c>
      <c r="B630">
        <v>3</v>
      </c>
      <c r="C630" t="s">
        <v>60</v>
      </c>
      <c r="D630" t="s">
        <v>35</v>
      </c>
      <c r="E630" t="s">
        <v>482</v>
      </c>
      <c r="F630">
        <v>4.45</v>
      </c>
      <c r="G630">
        <v>3.69</v>
      </c>
      <c r="H630">
        <v>4.95</v>
      </c>
      <c r="I630">
        <v>14.11</v>
      </c>
      <c r="J630">
        <v>14.5</v>
      </c>
      <c r="K630">
        <v>2.52643</v>
      </c>
      <c r="L630">
        <v>0.750231</v>
      </c>
      <c r="M630">
        <v>0.570658</v>
      </c>
      <c r="N630">
        <v>1.14094</v>
      </c>
      <c r="O630">
        <v>1.43074</v>
      </c>
      <c r="P630">
        <v>3.30333</v>
      </c>
      <c r="Q630">
        <v>0.489275</v>
      </c>
      <c r="R630">
        <v>0.665023</v>
      </c>
      <c r="S630">
        <v>21.3979</v>
      </c>
      <c r="T630">
        <v>0.281269</v>
      </c>
      <c r="U630">
        <v>5.72055</v>
      </c>
      <c r="V630">
        <v>7.12233</v>
      </c>
      <c r="W630">
        <v>2.92546</v>
      </c>
      <c r="X630">
        <v>1.33171</v>
      </c>
      <c r="Y630">
        <v>0.16048</v>
      </c>
      <c r="Z630">
        <v>50.313</v>
      </c>
      <c r="AA630">
        <v>36.1883</v>
      </c>
      <c r="AB630">
        <v>14.202</v>
      </c>
      <c r="AC630">
        <v>12.6265</v>
      </c>
      <c r="AD630">
        <v>1.63852</v>
      </c>
      <c r="AE630">
        <v>4.37104</v>
      </c>
      <c r="AF630">
        <v>20.9599</v>
      </c>
      <c r="AG630">
        <v>19.076</v>
      </c>
    </row>
    <row r="631" spans="1:33">
      <c r="A631" t="s">
        <v>719</v>
      </c>
      <c r="B631">
        <v>2</v>
      </c>
      <c r="C631" t="s">
        <v>38</v>
      </c>
      <c r="D631" t="s">
        <v>39</v>
      </c>
      <c r="E631" t="s">
        <v>453</v>
      </c>
      <c r="F631">
        <v>4</v>
      </c>
      <c r="G631">
        <v>3.53</v>
      </c>
      <c r="H631">
        <v>5.62</v>
      </c>
      <c r="I631">
        <v>13.8</v>
      </c>
      <c r="J631">
        <v>13.5</v>
      </c>
      <c r="K631">
        <v>1.86038</v>
      </c>
      <c r="L631">
        <v>0.576967</v>
      </c>
      <c r="M631">
        <v>0.427921</v>
      </c>
      <c r="N631">
        <v>1.21152</v>
      </c>
      <c r="O631">
        <v>1.14496</v>
      </c>
      <c r="P631">
        <v>4.79779</v>
      </c>
      <c r="Q631">
        <v>0.529667</v>
      </c>
      <c r="R631">
        <v>0.57589</v>
      </c>
      <c r="S631">
        <v>20.2487</v>
      </c>
      <c r="T631">
        <v>0.248278</v>
      </c>
      <c r="U631">
        <v>3.85594</v>
      </c>
      <c r="V631">
        <v>7.80685</v>
      </c>
      <c r="W631">
        <v>1.40745</v>
      </c>
      <c r="X631">
        <v>1.07207</v>
      </c>
      <c r="Y631">
        <v>0.165434</v>
      </c>
      <c r="Z631">
        <v>52.8764</v>
      </c>
      <c r="AA631">
        <v>36.8828</v>
      </c>
      <c r="AB631">
        <v>14.7009</v>
      </c>
      <c r="AC631">
        <v>12.8508</v>
      </c>
      <c r="AD631">
        <v>1.83996</v>
      </c>
      <c r="AE631">
        <v>4.3521</v>
      </c>
      <c r="AF631">
        <v>24.0469</v>
      </c>
      <c r="AG631">
        <v>20.909</v>
      </c>
    </row>
    <row r="632" spans="1:33">
      <c r="A632" t="s">
        <v>720</v>
      </c>
      <c r="B632">
        <v>2</v>
      </c>
      <c r="C632" t="s">
        <v>42</v>
      </c>
      <c r="D632" t="s">
        <v>35</v>
      </c>
      <c r="E632" t="s">
        <v>455</v>
      </c>
      <c r="F632">
        <v>3.96</v>
      </c>
      <c r="G632">
        <v>3.55</v>
      </c>
      <c r="H632">
        <v>5.56</v>
      </c>
      <c r="I632">
        <v>13.48</v>
      </c>
      <c r="J632">
        <v>11.8</v>
      </c>
      <c r="K632">
        <v>1.8138</v>
      </c>
      <c r="L632">
        <v>0.687185</v>
      </c>
      <c r="M632">
        <v>0.541539</v>
      </c>
      <c r="N632">
        <v>0.867068</v>
      </c>
      <c r="O632">
        <v>1.01883</v>
      </c>
      <c r="P632">
        <v>5.04558</v>
      </c>
      <c r="Q632">
        <v>0.325294</v>
      </c>
      <c r="R632">
        <v>0.791576</v>
      </c>
      <c r="S632">
        <v>15.7943</v>
      </c>
      <c r="T632">
        <v>0.329519</v>
      </c>
      <c r="U632">
        <v>4.36943</v>
      </c>
      <c r="V632">
        <v>7.81315</v>
      </c>
      <c r="W632">
        <v>3.05699</v>
      </c>
      <c r="X632">
        <v>0.620831</v>
      </c>
      <c r="Y632">
        <v>0.0341494</v>
      </c>
      <c r="Z632">
        <v>57.7518</v>
      </c>
      <c r="AA632">
        <v>39.6107</v>
      </c>
      <c r="AB632">
        <v>15.0297</v>
      </c>
      <c r="AC632">
        <v>13.841</v>
      </c>
      <c r="AD632">
        <v>1.74458</v>
      </c>
      <c r="AE632">
        <v>4.41876</v>
      </c>
      <c r="AF632">
        <v>35.6659</v>
      </c>
      <c r="AG632">
        <v>22.5448</v>
      </c>
    </row>
    <row r="633" spans="1:33">
      <c r="A633" t="s">
        <v>721</v>
      </c>
      <c r="B633">
        <v>2</v>
      </c>
      <c r="C633" t="s">
        <v>45</v>
      </c>
      <c r="D633" t="s">
        <v>39</v>
      </c>
      <c r="E633" t="s">
        <v>455</v>
      </c>
      <c r="F633">
        <v>4.68</v>
      </c>
      <c r="G633">
        <v>4.02</v>
      </c>
      <c r="H633">
        <v>5.64</v>
      </c>
      <c r="I633">
        <v>14.86</v>
      </c>
      <c r="J633">
        <v>8.9</v>
      </c>
      <c r="K633">
        <v>0.665487</v>
      </c>
      <c r="L633">
        <v>0.556202</v>
      </c>
      <c r="M633">
        <v>0.346771</v>
      </c>
      <c r="N633">
        <v>0.578865</v>
      </c>
      <c r="O633">
        <v>0.563047</v>
      </c>
      <c r="P633">
        <v>3.83832</v>
      </c>
      <c r="Q633">
        <v>0.32931</v>
      </c>
      <c r="R633">
        <v>0.374817</v>
      </c>
      <c r="S633">
        <v>11.7276</v>
      </c>
      <c r="T633">
        <v>0.220118</v>
      </c>
      <c r="U633">
        <v>2.24199</v>
      </c>
      <c r="V633">
        <v>2.29091</v>
      </c>
      <c r="W633">
        <v>3.56483</v>
      </c>
      <c r="X633">
        <v>0.695787</v>
      </c>
      <c r="Y633">
        <v>0.000335023</v>
      </c>
      <c r="Z633">
        <v>38.8883</v>
      </c>
      <c r="AA633">
        <v>25.6294</v>
      </c>
      <c r="AB633">
        <v>12.5274</v>
      </c>
      <c r="AC633">
        <v>11.5238</v>
      </c>
      <c r="AD633">
        <v>0.643013</v>
      </c>
      <c r="AE633">
        <v>2.50385</v>
      </c>
      <c r="AF633">
        <v>15.4659</v>
      </c>
      <c r="AG633">
        <v>12.8089</v>
      </c>
    </row>
    <row r="634" spans="1:33">
      <c r="A634" t="s">
        <v>722</v>
      </c>
      <c r="B634">
        <v>2</v>
      </c>
      <c r="C634" t="s">
        <v>50</v>
      </c>
      <c r="D634" t="s">
        <v>39</v>
      </c>
      <c r="E634" t="s">
        <v>455</v>
      </c>
      <c r="F634">
        <v>3.29</v>
      </c>
      <c r="G634">
        <v>2.8</v>
      </c>
      <c r="H634">
        <v>5.72</v>
      </c>
      <c r="I634">
        <v>12.2</v>
      </c>
      <c r="J634">
        <v>15.2</v>
      </c>
      <c r="K634">
        <v>1.44956</v>
      </c>
      <c r="L634">
        <v>1.04741</v>
      </c>
      <c r="M634">
        <v>0.475967</v>
      </c>
      <c r="N634">
        <v>1.01904</v>
      </c>
      <c r="O634">
        <v>1.39235</v>
      </c>
      <c r="P634">
        <v>5.26542</v>
      </c>
      <c r="Q634">
        <v>0.248961</v>
      </c>
      <c r="R634">
        <v>0.696888</v>
      </c>
      <c r="S634">
        <v>16.9411</v>
      </c>
      <c r="T634">
        <v>0.390499</v>
      </c>
      <c r="U634">
        <v>6.44357</v>
      </c>
      <c r="V634">
        <v>6.81561</v>
      </c>
      <c r="W634">
        <v>3.76316</v>
      </c>
      <c r="X634">
        <v>1.41042</v>
      </c>
      <c r="Y634">
        <v>0.0950635</v>
      </c>
      <c r="Z634">
        <v>71.505</v>
      </c>
      <c r="AA634">
        <v>48.4243</v>
      </c>
      <c r="AB634">
        <v>24.114</v>
      </c>
      <c r="AC634">
        <v>21.2316</v>
      </c>
      <c r="AD634">
        <v>2.20708</v>
      </c>
      <c r="AE634">
        <v>3.16367</v>
      </c>
      <c r="AF634">
        <v>20.6907</v>
      </c>
      <c r="AG634">
        <v>17.3619</v>
      </c>
    </row>
    <row r="635" spans="1:33">
      <c r="A635" t="s">
        <v>723</v>
      </c>
      <c r="B635">
        <v>4</v>
      </c>
      <c r="C635" t="s">
        <v>45</v>
      </c>
      <c r="D635" t="s">
        <v>39</v>
      </c>
      <c r="E635" t="s">
        <v>461</v>
      </c>
      <c r="F635">
        <v>4.59</v>
      </c>
      <c r="G635">
        <v>2.41</v>
      </c>
      <c r="H635">
        <v>5.5</v>
      </c>
      <c r="I635">
        <v>13.34</v>
      </c>
      <c r="J635">
        <v>7.8</v>
      </c>
      <c r="K635">
        <v>0.693311</v>
      </c>
      <c r="L635">
        <v>0.811248</v>
      </c>
      <c r="M635">
        <v>0.272435</v>
      </c>
      <c r="N635">
        <v>1.11605</v>
      </c>
      <c r="O635">
        <v>0.952527</v>
      </c>
      <c r="P635">
        <v>5.656</v>
      </c>
      <c r="Q635">
        <v>0.58198</v>
      </c>
      <c r="R635">
        <v>0.616776</v>
      </c>
      <c r="S635">
        <v>20.6133</v>
      </c>
      <c r="T635">
        <v>0.331871</v>
      </c>
      <c r="U635">
        <v>6.28286</v>
      </c>
      <c r="V635">
        <v>11.1231</v>
      </c>
      <c r="W635">
        <v>1.06992</v>
      </c>
      <c r="X635">
        <v>1.40284</v>
      </c>
      <c r="Y635">
        <v>0.109456</v>
      </c>
      <c r="Z635">
        <v>58.2643</v>
      </c>
      <c r="AA635">
        <v>36.8574</v>
      </c>
      <c r="AB635">
        <v>18.0942</v>
      </c>
      <c r="AC635">
        <v>16.3589</v>
      </c>
      <c r="AD635">
        <v>1.85369</v>
      </c>
      <c r="AE635">
        <v>3.17583</v>
      </c>
      <c r="AF635">
        <v>26.1875</v>
      </c>
      <c r="AG635">
        <v>27.5503</v>
      </c>
    </row>
    <row r="636" spans="1:33">
      <c r="A636" t="s">
        <v>724</v>
      </c>
      <c r="B636">
        <v>2</v>
      </c>
      <c r="C636" t="s">
        <v>50</v>
      </c>
      <c r="D636" t="s">
        <v>39</v>
      </c>
      <c r="E636" t="s">
        <v>455</v>
      </c>
      <c r="F636">
        <v>4.86</v>
      </c>
      <c r="G636">
        <v>3.71</v>
      </c>
      <c r="H636">
        <v>5.6</v>
      </c>
      <c r="I636">
        <v>14.74</v>
      </c>
      <c r="J636">
        <v>11.6</v>
      </c>
      <c r="K636">
        <v>0.704524</v>
      </c>
      <c r="L636">
        <v>0.536218</v>
      </c>
      <c r="M636">
        <v>0.30908</v>
      </c>
      <c r="N636">
        <v>0.949263</v>
      </c>
      <c r="O636">
        <v>1.15907</v>
      </c>
      <c r="P636">
        <v>3.93657</v>
      </c>
      <c r="Q636">
        <v>0.402068</v>
      </c>
      <c r="R636">
        <v>0.632362</v>
      </c>
      <c r="S636">
        <v>16.1507</v>
      </c>
      <c r="T636">
        <v>0.129848</v>
      </c>
      <c r="U636">
        <v>2.59017</v>
      </c>
      <c r="V636">
        <v>5.21447</v>
      </c>
      <c r="W636">
        <v>2.83353</v>
      </c>
      <c r="X636">
        <v>0.735677</v>
      </c>
      <c r="Y636">
        <v>0.0363544</v>
      </c>
      <c r="Z636">
        <v>28.6656</v>
      </c>
      <c r="AA636">
        <v>20.613</v>
      </c>
      <c r="AB636">
        <v>3.91988</v>
      </c>
      <c r="AC636">
        <v>3.88473</v>
      </c>
      <c r="AD636">
        <v>0.212156</v>
      </c>
      <c r="AE636">
        <v>2.20903</v>
      </c>
      <c r="AF636">
        <v>14.0858</v>
      </c>
      <c r="AG636">
        <v>6.06688</v>
      </c>
    </row>
    <row r="637" spans="1:33">
      <c r="A637" t="s">
        <v>725</v>
      </c>
      <c r="B637">
        <v>3</v>
      </c>
      <c r="C637" t="s">
        <v>111</v>
      </c>
      <c r="D637" t="s">
        <v>58</v>
      </c>
      <c r="E637" t="s">
        <v>461</v>
      </c>
      <c r="F637">
        <v>4.8</v>
      </c>
      <c r="G637">
        <v>3.35</v>
      </c>
      <c r="H637">
        <v>5.33</v>
      </c>
      <c r="I637">
        <v>14.42</v>
      </c>
      <c r="J637">
        <v>10</v>
      </c>
      <c r="K637">
        <v>0.886795</v>
      </c>
      <c r="L637">
        <v>0.886914</v>
      </c>
      <c r="M637">
        <v>0.395783</v>
      </c>
      <c r="N637">
        <v>1.04879</v>
      </c>
      <c r="O637">
        <v>1.24359</v>
      </c>
      <c r="P637">
        <v>5.45251</v>
      </c>
      <c r="Q637">
        <v>0.616687</v>
      </c>
      <c r="R637">
        <v>0.67359</v>
      </c>
      <c r="S637">
        <v>22.0873</v>
      </c>
      <c r="T637">
        <v>0.219895</v>
      </c>
      <c r="U637">
        <v>5.26949</v>
      </c>
      <c r="V637">
        <v>11.3101</v>
      </c>
      <c r="W637">
        <v>1.76258</v>
      </c>
      <c r="X637">
        <v>1.85364</v>
      </c>
      <c r="Y637">
        <v>0.126311</v>
      </c>
      <c r="Z637">
        <v>46.1171</v>
      </c>
      <c r="AA637">
        <v>28.9867</v>
      </c>
      <c r="AB637">
        <v>14.4319</v>
      </c>
      <c r="AC637">
        <v>13.1523</v>
      </c>
      <c r="AD637">
        <v>1.12693</v>
      </c>
      <c r="AE637">
        <v>4.25789</v>
      </c>
      <c r="AF637">
        <v>23.7877</v>
      </c>
      <c r="AG637">
        <v>29.8351</v>
      </c>
    </row>
    <row r="638" spans="1:33">
      <c r="A638" t="s">
        <v>726</v>
      </c>
      <c r="B638">
        <v>2</v>
      </c>
      <c r="C638" t="s">
        <v>66</v>
      </c>
      <c r="D638" t="s">
        <v>39</v>
      </c>
      <c r="E638" t="s">
        <v>455</v>
      </c>
      <c r="F638">
        <v>5.09</v>
      </c>
      <c r="G638">
        <v>3.38</v>
      </c>
      <c r="H638">
        <v>5.88</v>
      </c>
      <c r="I638">
        <v>14.44</v>
      </c>
      <c r="J638">
        <v>10.7</v>
      </c>
      <c r="K638">
        <v>0.822592</v>
      </c>
      <c r="L638">
        <v>0.890467</v>
      </c>
      <c r="M638">
        <v>0.495376</v>
      </c>
      <c r="N638">
        <v>1.0605</v>
      </c>
      <c r="O638">
        <v>1.74631</v>
      </c>
      <c r="P638">
        <v>6.67113</v>
      </c>
      <c r="Q638">
        <v>0.387906</v>
      </c>
      <c r="R638">
        <v>0.796413</v>
      </c>
      <c r="S638">
        <v>16.9936</v>
      </c>
      <c r="T638">
        <v>0.352347</v>
      </c>
      <c r="U638">
        <v>4.78297</v>
      </c>
      <c r="V638">
        <v>4.33271</v>
      </c>
      <c r="W638">
        <v>2.05589</v>
      </c>
      <c r="X638">
        <v>1.03384</v>
      </c>
      <c r="Y638">
        <v>0.0543933</v>
      </c>
      <c r="Z638">
        <v>51.3068</v>
      </c>
      <c r="AA638">
        <v>37.2447</v>
      </c>
      <c r="AB638">
        <v>11.8392</v>
      </c>
      <c r="AC638">
        <v>10.4346</v>
      </c>
      <c r="AD638">
        <v>1.41156</v>
      </c>
      <c r="AE638">
        <v>3.7813</v>
      </c>
      <c r="AF638">
        <v>14.2495</v>
      </c>
      <c r="AG638">
        <v>10.0332</v>
      </c>
    </row>
    <row r="639" spans="1:33">
      <c r="A639" t="s">
        <v>727</v>
      </c>
      <c r="B639">
        <v>2</v>
      </c>
      <c r="C639" t="s">
        <v>34</v>
      </c>
      <c r="D639" t="s">
        <v>39</v>
      </c>
      <c r="E639" t="s">
        <v>484</v>
      </c>
      <c r="F639">
        <v>5.94</v>
      </c>
      <c r="G639">
        <v>3.04</v>
      </c>
      <c r="H639">
        <v>4.75</v>
      </c>
      <c r="I639">
        <v>16.08</v>
      </c>
      <c r="J639">
        <v>-11.1</v>
      </c>
      <c r="K639">
        <v>1.80329</v>
      </c>
      <c r="L639">
        <v>2.62025</v>
      </c>
      <c r="M639">
        <v>0.998064</v>
      </c>
      <c r="N639">
        <v>2.99366</v>
      </c>
      <c r="O639">
        <v>4.0785</v>
      </c>
      <c r="P639">
        <v>9.54436</v>
      </c>
      <c r="Q639">
        <v>1.23828</v>
      </c>
      <c r="R639">
        <v>1.09216</v>
      </c>
      <c r="S639">
        <v>46.2035</v>
      </c>
      <c r="T639">
        <v>0.372883</v>
      </c>
      <c r="U639">
        <v>12.7047</v>
      </c>
      <c r="V639">
        <v>15.4541</v>
      </c>
      <c r="W639">
        <v>1.57002</v>
      </c>
      <c r="X639">
        <v>3.05902</v>
      </c>
      <c r="Y639">
        <v>0.396396</v>
      </c>
      <c r="Z639">
        <v>52.0042</v>
      </c>
      <c r="AA639">
        <v>31.2982</v>
      </c>
      <c r="AB639">
        <v>13.165</v>
      </c>
      <c r="AC639">
        <v>12.3419</v>
      </c>
      <c r="AD639">
        <v>0.77716</v>
      </c>
      <c r="AE639">
        <v>5.4103</v>
      </c>
      <c r="AF639">
        <v>31.0033</v>
      </c>
      <c r="AG639">
        <v>35.5876</v>
      </c>
    </row>
    <row r="640" spans="1:33">
      <c r="A640" t="s">
        <v>728</v>
      </c>
      <c r="B640">
        <v>2</v>
      </c>
      <c r="C640" t="s">
        <v>50</v>
      </c>
      <c r="D640" t="s">
        <v>39</v>
      </c>
      <c r="E640" t="s">
        <v>455</v>
      </c>
      <c r="F640">
        <v>3.94</v>
      </c>
      <c r="G640">
        <v>4.07</v>
      </c>
      <c r="H640">
        <v>5.09</v>
      </c>
      <c r="I640">
        <v>13.75</v>
      </c>
      <c r="J640">
        <v>10.9</v>
      </c>
      <c r="K640">
        <v>0.573491</v>
      </c>
      <c r="L640">
        <v>0.670856</v>
      </c>
      <c r="M640">
        <v>0.535158</v>
      </c>
      <c r="N640">
        <v>1.37159</v>
      </c>
      <c r="O640">
        <v>1.4072</v>
      </c>
      <c r="P640">
        <v>3.16937</v>
      </c>
      <c r="Q640">
        <v>0.360625</v>
      </c>
      <c r="R640">
        <v>0.290669</v>
      </c>
      <c r="S640">
        <v>16.7853</v>
      </c>
      <c r="T640">
        <v>0.220472</v>
      </c>
      <c r="U640">
        <v>5.03957</v>
      </c>
      <c r="V640">
        <v>7.38279</v>
      </c>
      <c r="W640">
        <v>0.795709</v>
      </c>
      <c r="X640">
        <v>1.20984</v>
      </c>
      <c r="Y640">
        <v>0.0982406</v>
      </c>
      <c r="Z640">
        <v>43.8566</v>
      </c>
      <c r="AA640">
        <v>30.8383</v>
      </c>
      <c r="AB640">
        <v>13.4268</v>
      </c>
      <c r="AC640">
        <v>11.8922</v>
      </c>
      <c r="AD640">
        <v>1.33685</v>
      </c>
      <c r="AE640">
        <v>1.79875</v>
      </c>
      <c r="AF640">
        <v>24.2665</v>
      </c>
      <c r="AG640">
        <v>18.0786</v>
      </c>
    </row>
    <row r="641" spans="1:33">
      <c r="A641" t="s">
        <v>729</v>
      </c>
      <c r="B641">
        <v>2</v>
      </c>
      <c r="C641" t="s">
        <v>45</v>
      </c>
      <c r="D641" t="s">
        <v>39</v>
      </c>
      <c r="E641" t="s">
        <v>455</v>
      </c>
      <c r="F641">
        <v>5.22</v>
      </c>
      <c r="G641">
        <v>3.1</v>
      </c>
      <c r="H641">
        <v>5.87</v>
      </c>
      <c r="I641">
        <v>14.48</v>
      </c>
      <c r="J641">
        <v>9.8</v>
      </c>
      <c r="K641">
        <v>0.998455</v>
      </c>
      <c r="L641">
        <v>0.731596</v>
      </c>
      <c r="M641">
        <v>0.216487</v>
      </c>
      <c r="N641">
        <v>0.495108</v>
      </c>
      <c r="O641">
        <v>0.646655</v>
      </c>
      <c r="P641">
        <v>3.71692</v>
      </c>
      <c r="Q641">
        <v>0.240113</v>
      </c>
      <c r="R641">
        <v>0.479368</v>
      </c>
      <c r="S641">
        <v>11.8485</v>
      </c>
      <c r="T641">
        <v>0.223235</v>
      </c>
      <c r="U641">
        <v>3.77916</v>
      </c>
      <c r="V641">
        <v>3.44473</v>
      </c>
      <c r="W641">
        <v>1.10269</v>
      </c>
      <c r="X641">
        <v>0.755501</v>
      </c>
      <c r="Y641">
        <v>0.0172585</v>
      </c>
      <c r="Z641">
        <v>35.381</v>
      </c>
      <c r="AA641">
        <v>25.6744</v>
      </c>
      <c r="AB641">
        <v>7.00926</v>
      </c>
      <c r="AC641">
        <v>6.10436</v>
      </c>
      <c r="AD641">
        <v>0.604461</v>
      </c>
      <c r="AE641">
        <v>2.88202</v>
      </c>
      <c r="AF641">
        <v>16.7042</v>
      </c>
      <c r="AG641">
        <v>18.3932</v>
      </c>
    </row>
    <row r="642" spans="1:33">
      <c r="A642" t="s">
        <v>730</v>
      </c>
      <c r="B642">
        <v>2</v>
      </c>
      <c r="C642" t="s">
        <v>45</v>
      </c>
      <c r="D642" t="s">
        <v>39</v>
      </c>
      <c r="E642" t="s">
        <v>455</v>
      </c>
      <c r="F642">
        <v>3.84</v>
      </c>
      <c r="G642">
        <v>3.13</v>
      </c>
      <c r="H642">
        <v>5.37</v>
      </c>
      <c r="I642">
        <v>12.96</v>
      </c>
      <c r="J642">
        <v>12.7</v>
      </c>
      <c r="K642">
        <v>1.85662</v>
      </c>
      <c r="L642">
        <v>0.946771</v>
      </c>
      <c r="M642">
        <v>0.631615</v>
      </c>
      <c r="N642">
        <v>1.43826</v>
      </c>
      <c r="O642">
        <v>1.36547</v>
      </c>
      <c r="P642">
        <v>6.39223</v>
      </c>
      <c r="Q642">
        <v>0.35575</v>
      </c>
      <c r="R642">
        <v>0.683275</v>
      </c>
      <c r="S642">
        <v>19.6151</v>
      </c>
      <c r="T642">
        <v>0.25286</v>
      </c>
      <c r="U642">
        <v>6.19406</v>
      </c>
      <c r="V642">
        <v>8.2226</v>
      </c>
      <c r="W642">
        <v>2.81695</v>
      </c>
      <c r="X642">
        <v>1.89929</v>
      </c>
      <c r="Y642">
        <v>0.0734709</v>
      </c>
      <c r="Z642">
        <v>38.7326</v>
      </c>
      <c r="AA642">
        <v>27.0273</v>
      </c>
      <c r="AB642">
        <v>11.4893</v>
      </c>
      <c r="AC642">
        <v>10.2289</v>
      </c>
      <c r="AD642">
        <v>1.19758</v>
      </c>
      <c r="AE642">
        <v>5.08564</v>
      </c>
      <c r="AF642">
        <v>28.0436</v>
      </c>
      <c r="AG642">
        <v>18.7263</v>
      </c>
    </row>
    <row r="643" spans="1:33">
      <c r="A643" t="s">
        <v>731</v>
      </c>
      <c r="B643">
        <v>2</v>
      </c>
      <c r="C643" t="s">
        <v>50</v>
      </c>
      <c r="D643" t="s">
        <v>39</v>
      </c>
      <c r="E643" t="s">
        <v>455</v>
      </c>
      <c r="F643">
        <v>3.19</v>
      </c>
      <c r="G643">
        <v>3.66</v>
      </c>
      <c r="H643">
        <v>5.55</v>
      </c>
      <c r="I643">
        <v>13.01</v>
      </c>
      <c r="J643">
        <v>9.9</v>
      </c>
      <c r="K643">
        <v>0.320871</v>
      </c>
      <c r="L643">
        <v>0.643159</v>
      </c>
      <c r="M643">
        <v>0.251534</v>
      </c>
      <c r="N643">
        <v>0.717231</v>
      </c>
      <c r="O643">
        <v>0.694082</v>
      </c>
      <c r="P643">
        <v>3.53593</v>
      </c>
      <c r="Q643">
        <v>0.209905</v>
      </c>
      <c r="R643">
        <v>0.453085</v>
      </c>
      <c r="S643">
        <v>10.926</v>
      </c>
      <c r="T643">
        <v>0.192262</v>
      </c>
      <c r="U643">
        <v>4.43299</v>
      </c>
      <c r="V643">
        <v>8.16487</v>
      </c>
      <c r="W643">
        <v>0.0959718</v>
      </c>
      <c r="X643">
        <v>0.990685</v>
      </c>
      <c r="Y643">
        <v>0.0564252</v>
      </c>
      <c r="Z643">
        <v>31.3074</v>
      </c>
      <c r="AA643">
        <v>21.9034</v>
      </c>
      <c r="AB643">
        <v>8.89749</v>
      </c>
      <c r="AC643">
        <v>7.54129</v>
      </c>
      <c r="AD643">
        <v>1.21113</v>
      </c>
      <c r="AE643">
        <v>2.55829</v>
      </c>
      <c r="AF643">
        <v>10.5817</v>
      </c>
      <c r="AG643">
        <v>15.3193</v>
      </c>
    </row>
    <row r="644" spans="1:33">
      <c r="A644" t="s">
        <v>732</v>
      </c>
      <c r="B644">
        <v>2</v>
      </c>
      <c r="C644" t="s">
        <v>177</v>
      </c>
      <c r="D644" t="s">
        <v>35</v>
      </c>
      <c r="E644" t="s">
        <v>464</v>
      </c>
      <c r="F644">
        <v>5.3</v>
      </c>
      <c r="G644">
        <v>3.47</v>
      </c>
      <c r="H644">
        <v>5.21</v>
      </c>
      <c r="I644">
        <v>14.64</v>
      </c>
      <c r="J644">
        <v>16.3</v>
      </c>
      <c r="K644">
        <v>0.89029</v>
      </c>
      <c r="L644">
        <v>0.604299</v>
      </c>
      <c r="M644">
        <v>0.422041</v>
      </c>
      <c r="N644">
        <v>1.04975</v>
      </c>
      <c r="O644">
        <v>1.33509</v>
      </c>
      <c r="P644">
        <v>4.46712</v>
      </c>
      <c r="Q644">
        <v>0.471567</v>
      </c>
      <c r="R644">
        <v>0.575726</v>
      </c>
      <c r="S644">
        <v>9.82693</v>
      </c>
      <c r="T644">
        <v>0.24528</v>
      </c>
      <c r="U644">
        <v>2.88746</v>
      </c>
      <c r="V644">
        <v>3.40401</v>
      </c>
      <c r="W644">
        <v>1.67591</v>
      </c>
      <c r="X644">
        <v>1.00962</v>
      </c>
      <c r="Y644">
        <v>0.0961108</v>
      </c>
      <c r="Z644">
        <v>35.3641</v>
      </c>
      <c r="AA644">
        <v>28.3678</v>
      </c>
      <c r="AB644">
        <v>7.76406</v>
      </c>
      <c r="AC644">
        <v>5.80629</v>
      </c>
      <c r="AD644">
        <v>1.21331</v>
      </c>
      <c r="AE644">
        <v>3.38105</v>
      </c>
      <c r="AF644">
        <v>20.1112</v>
      </c>
      <c r="AG644">
        <v>10.3541</v>
      </c>
    </row>
    <row r="645" spans="1:33">
      <c r="A645" t="s">
        <v>733</v>
      </c>
      <c r="B645">
        <v>2</v>
      </c>
      <c r="C645" t="s">
        <v>50</v>
      </c>
      <c r="D645" t="s">
        <v>64</v>
      </c>
      <c r="E645" t="s">
        <v>453</v>
      </c>
      <c r="F645">
        <v>3.58</v>
      </c>
      <c r="G645">
        <v>2.87</v>
      </c>
      <c r="H645">
        <v>5.58</v>
      </c>
      <c r="I645">
        <v>12.78</v>
      </c>
      <c r="J645">
        <v>9.4</v>
      </c>
      <c r="K645">
        <v>1.2947</v>
      </c>
      <c r="L645">
        <v>0.400516</v>
      </c>
      <c r="M645">
        <v>0.301206</v>
      </c>
      <c r="N645">
        <v>0.350429</v>
      </c>
      <c r="O645">
        <v>0.691452</v>
      </c>
      <c r="P645">
        <v>1.64095</v>
      </c>
      <c r="Q645">
        <v>0.212035</v>
      </c>
      <c r="R645">
        <v>0.125463</v>
      </c>
      <c r="S645">
        <v>6.3787</v>
      </c>
      <c r="T645">
        <v>0.172491</v>
      </c>
      <c r="U645">
        <v>4.25206</v>
      </c>
      <c r="V645">
        <v>10.6596</v>
      </c>
      <c r="W645">
        <v>0.18388</v>
      </c>
      <c r="X645">
        <v>0.81222</v>
      </c>
      <c r="Y645">
        <v>0.1115</v>
      </c>
      <c r="Z645">
        <v>31.0606</v>
      </c>
      <c r="AA645">
        <v>20.3228</v>
      </c>
      <c r="AB645">
        <v>12.0982</v>
      </c>
      <c r="AC645">
        <v>10.5161</v>
      </c>
      <c r="AD645">
        <v>1.2706</v>
      </c>
      <c r="AE645">
        <v>2.99457</v>
      </c>
      <c r="AF645">
        <v>9.83107</v>
      </c>
      <c r="AG645">
        <v>9.89614</v>
      </c>
    </row>
    <row r="646" spans="1:33">
      <c r="A646" t="s">
        <v>734</v>
      </c>
      <c r="B646">
        <v>4</v>
      </c>
      <c r="C646" t="s">
        <v>177</v>
      </c>
      <c r="D646" t="s">
        <v>58</v>
      </c>
      <c r="E646" t="s">
        <v>482</v>
      </c>
      <c r="F646">
        <v>5.43</v>
      </c>
      <c r="G646">
        <v>3.05</v>
      </c>
      <c r="H646">
        <v>5.42</v>
      </c>
      <c r="I646">
        <v>14.96</v>
      </c>
      <c r="J646">
        <v>11.6</v>
      </c>
      <c r="K646">
        <v>2.73106</v>
      </c>
      <c r="L646">
        <v>0.662335</v>
      </c>
      <c r="M646">
        <v>0.638771</v>
      </c>
      <c r="N646">
        <v>0.899076</v>
      </c>
      <c r="O646">
        <v>1.33635</v>
      </c>
      <c r="P646">
        <v>3.15882</v>
      </c>
      <c r="Q646">
        <v>0.269024</v>
      </c>
      <c r="R646">
        <v>0.260144</v>
      </c>
      <c r="S646">
        <v>16.5828</v>
      </c>
      <c r="T646">
        <v>0.21308</v>
      </c>
      <c r="U646">
        <v>6.52341</v>
      </c>
      <c r="V646">
        <v>8.76147</v>
      </c>
      <c r="W646">
        <v>1.97597</v>
      </c>
      <c r="X646">
        <v>1.28227</v>
      </c>
      <c r="Y646">
        <v>0.15541</v>
      </c>
      <c r="Z646">
        <v>50.5042</v>
      </c>
      <c r="AA646">
        <v>35.9334</v>
      </c>
      <c r="AB646">
        <v>14.0448</v>
      </c>
      <c r="AC646">
        <v>12.4124</v>
      </c>
      <c r="AD646">
        <v>2.07199</v>
      </c>
      <c r="AE646">
        <v>5.48893</v>
      </c>
      <c r="AF646">
        <v>15.3329</v>
      </c>
      <c r="AG646">
        <v>14.8763</v>
      </c>
    </row>
    <row r="647" spans="1:33">
      <c r="A647" t="s">
        <v>735</v>
      </c>
      <c r="B647">
        <v>2</v>
      </c>
      <c r="C647" t="s">
        <v>34</v>
      </c>
      <c r="D647" t="s">
        <v>35</v>
      </c>
      <c r="E647" t="s">
        <v>473</v>
      </c>
      <c r="F647">
        <v>3.77</v>
      </c>
      <c r="G647">
        <v>3.52</v>
      </c>
      <c r="H647">
        <v>5.09</v>
      </c>
      <c r="I647">
        <v>13.16</v>
      </c>
      <c r="J647">
        <v>14.1</v>
      </c>
      <c r="K647">
        <v>0.864866</v>
      </c>
      <c r="L647">
        <v>0.980759</v>
      </c>
      <c r="M647">
        <v>0.449407</v>
      </c>
      <c r="N647">
        <v>1.16977</v>
      </c>
      <c r="O647">
        <v>1.47311</v>
      </c>
      <c r="P647">
        <v>5.25032</v>
      </c>
      <c r="Q647">
        <v>0.507664</v>
      </c>
      <c r="R647">
        <v>0.759133</v>
      </c>
      <c r="S647">
        <v>16.0673</v>
      </c>
      <c r="T647">
        <v>0.271088</v>
      </c>
      <c r="U647">
        <v>3.8814</v>
      </c>
      <c r="V647">
        <v>10.2263</v>
      </c>
      <c r="W647">
        <v>0.253372</v>
      </c>
      <c r="X647">
        <v>1.17369</v>
      </c>
      <c r="Y647">
        <v>0.113108</v>
      </c>
      <c r="Z647">
        <v>35.2702</v>
      </c>
      <c r="AA647">
        <v>24.9601</v>
      </c>
      <c r="AB647">
        <v>9.88343</v>
      </c>
      <c r="AC647">
        <v>8.62595</v>
      </c>
      <c r="AD647">
        <v>0.95177</v>
      </c>
      <c r="AE647">
        <v>1.88862</v>
      </c>
      <c r="AF647">
        <v>18.2081</v>
      </c>
      <c r="AG647">
        <v>14.5573</v>
      </c>
    </row>
    <row r="648" spans="1:33">
      <c r="A648" t="s">
        <v>736</v>
      </c>
      <c r="B648">
        <v>2</v>
      </c>
      <c r="C648" t="s">
        <v>177</v>
      </c>
      <c r="D648" t="s">
        <v>58</v>
      </c>
      <c r="E648" t="s">
        <v>473</v>
      </c>
      <c r="F648">
        <v>6.07</v>
      </c>
      <c r="G648">
        <v>3.33</v>
      </c>
      <c r="H648">
        <v>5.24</v>
      </c>
      <c r="I648">
        <v>15.56</v>
      </c>
      <c r="J648">
        <v>10.1</v>
      </c>
      <c r="K648">
        <v>1.69114</v>
      </c>
      <c r="L648">
        <v>0.720861</v>
      </c>
      <c r="M648">
        <v>0.258247</v>
      </c>
      <c r="N648">
        <v>0.906515</v>
      </c>
      <c r="O648">
        <v>0.91731</v>
      </c>
      <c r="P648">
        <v>3.38917</v>
      </c>
      <c r="Q648">
        <v>0.394562</v>
      </c>
      <c r="R648">
        <v>0.584138</v>
      </c>
      <c r="S648">
        <v>19.9743</v>
      </c>
      <c r="T648">
        <v>0.359605</v>
      </c>
      <c r="U648">
        <v>5.13827</v>
      </c>
      <c r="V648">
        <v>13.9378</v>
      </c>
      <c r="W648">
        <v>0.544953</v>
      </c>
      <c r="X648">
        <v>1.52737</v>
      </c>
      <c r="Y648">
        <v>0.111453</v>
      </c>
      <c r="Z648">
        <v>41.259</v>
      </c>
      <c r="AA648">
        <v>25.8893</v>
      </c>
      <c r="AB648">
        <v>12.6863</v>
      </c>
      <c r="AC648">
        <v>11.3639</v>
      </c>
      <c r="AD648">
        <v>1.21677</v>
      </c>
      <c r="AE648">
        <v>2.79854</v>
      </c>
      <c r="AF648">
        <v>21.6387</v>
      </c>
      <c r="AG648">
        <v>23.901</v>
      </c>
    </row>
    <row r="649" spans="1:33">
      <c r="A649" t="s">
        <v>737</v>
      </c>
      <c r="B649">
        <v>4</v>
      </c>
      <c r="C649" t="s">
        <v>50</v>
      </c>
      <c r="D649" t="s">
        <v>39</v>
      </c>
      <c r="E649" t="s">
        <v>590</v>
      </c>
      <c r="F649">
        <v>4.6</v>
      </c>
      <c r="G649">
        <v>3.49</v>
      </c>
      <c r="H649">
        <v>5.73</v>
      </c>
      <c r="I649">
        <v>14.64</v>
      </c>
      <c r="J649">
        <v>15.6</v>
      </c>
      <c r="K649">
        <v>1.88508</v>
      </c>
      <c r="L649">
        <v>0.931419</v>
      </c>
      <c r="M649">
        <v>0.447651</v>
      </c>
      <c r="N649">
        <v>1.59114</v>
      </c>
      <c r="O649">
        <v>1.81259</v>
      </c>
      <c r="P649">
        <v>6.71512</v>
      </c>
      <c r="Q649">
        <v>0.589534</v>
      </c>
      <c r="R649">
        <v>0.93046</v>
      </c>
      <c r="S649">
        <v>17.7245</v>
      </c>
      <c r="T649">
        <v>0.151425</v>
      </c>
      <c r="U649">
        <v>4.32107</v>
      </c>
      <c r="V649">
        <v>8.79397</v>
      </c>
      <c r="W649">
        <v>2.24865</v>
      </c>
      <c r="X649">
        <v>1.53939</v>
      </c>
      <c r="Y649">
        <v>0.133396</v>
      </c>
      <c r="Z649">
        <v>41.5304</v>
      </c>
      <c r="AA649">
        <v>29.5895</v>
      </c>
      <c r="AB649">
        <v>9.87965</v>
      </c>
      <c r="AC649">
        <v>8.57361</v>
      </c>
      <c r="AD649">
        <v>1.20403</v>
      </c>
      <c r="AE649">
        <v>6.29174</v>
      </c>
      <c r="AF649">
        <v>28.5252</v>
      </c>
      <c r="AG649">
        <v>16.2134</v>
      </c>
    </row>
    <row r="650" spans="1:33">
      <c r="A650" t="s">
        <v>738</v>
      </c>
      <c r="B650">
        <v>2</v>
      </c>
      <c r="C650" t="s">
        <v>45</v>
      </c>
      <c r="D650" t="s">
        <v>39</v>
      </c>
      <c r="E650" t="s">
        <v>455</v>
      </c>
      <c r="F650">
        <v>4.76</v>
      </c>
      <c r="G650">
        <v>2.91</v>
      </c>
      <c r="H650">
        <v>5.37</v>
      </c>
      <c r="I650">
        <v>13.63</v>
      </c>
      <c r="J650">
        <v>5.2</v>
      </c>
      <c r="K650">
        <v>1.65067</v>
      </c>
      <c r="L650">
        <v>0.777103</v>
      </c>
      <c r="M650">
        <v>0.335102</v>
      </c>
      <c r="N650">
        <v>0.530237</v>
      </c>
      <c r="O650">
        <v>0.447675</v>
      </c>
      <c r="P650">
        <v>4.99148</v>
      </c>
      <c r="Q650">
        <v>0.248995</v>
      </c>
      <c r="R650">
        <v>0.727662</v>
      </c>
      <c r="S650">
        <v>11.5038</v>
      </c>
      <c r="T650">
        <v>0.204535</v>
      </c>
      <c r="U650">
        <v>3.46964</v>
      </c>
      <c r="V650">
        <v>5.96448</v>
      </c>
      <c r="W650">
        <v>3.59483</v>
      </c>
      <c r="X650">
        <v>0.827317</v>
      </c>
      <c r="Y650">
        <v>0.0626693</v>
      </c>
      <c r="Z650">
        <v>37.5069</v>
      </c>
      <c r="AA650">
        <v>26.4812</v>
      </c>
      <c r="AB650">
        <v>7.56694</v>
      </c>
      <c r="AC650">
        <v>6.42568</v>
      </c>
      <c r="AD650">
        <v>0.767769</v>
      </c>
      <c r="AE650">
        <v>3.27927</v>
      </c>
      <c r="AF650">
        <v>13.0103</v>
      </c>
      <c r="AG650">
        <v>19.4061</v>
      </c>
    </row>
    <row r="651" spans="1:33">
      <c r="A651" t="s">
        <v>739</v>
      </c>
      <c r="B651">
        <v>2</v>
      </c>
      <c r="C651" t="s">
        <v>34</v>
      </c>
      <c r="D651" t="s">
        <v>58</v>
      </c>
      <c r="E651" t="s">
        <v>464</v>
      </c>
      <c r="F651">
        <v>5.22</v>
      </c>
      <c r="G651">
        <v>3.4</v>
      </c>
      <c r="H651">
        <v>5.29</v>
      </c>
      <c r="I651">
        <v>14.46</v>
      </c>
      <c r="J651">
        <v>14.8</v>
      </c>
      <c r="K651">
        <v>0.56154</v>
      </c>
      <c r="L651">
        <v>0.613064</v>
      </c>
      <c r="M651">
        <v>0.465879</v>
      </c>
      <c r="N651">
        <v>1.088</v>
      </c>
      <c r="O651">
        <v>1.38217</v>
      </c>
      <c r="P651">
        <v>4.41267</v>
      </c>
      <c r="Q651">
        <v>0.328284</v>
      </c>
      <c r="R651">
        <v>0.460323</v>
      </c>
      <c r="S651">
        <v>17.6905</v>
      </c>
      <c r="T651">
        <v>0.229238</v>
      </c>
      <c r="U651">
        <v>4.50841</v>
      </c>
      <c r="V651">
        <v>5.72296</v>
      </c>
      <c r="W651">
        <v>1.91632</v>
      </c>
      <c r="X651">
        <v>1.2039</v>
      </c>
      <c r="Y651">
        <v>0.0980148</v>
      </c>
      <c r="Z651">
        <v>43.0545</v>
      </c>
      <c r="AA651">
        <v>32.8149</v>
      </c>
      <c r="AB651">
        <v>6.6686</v>
      </c>
      <c r="AC651">
        <v>4.89354</v>
      </c>
      <c r="AD651">
        <v>1.67384</v>
      </c>
      <c r="AE651">
        <v>3.38562</v>
      </c>
      <c r="AF651">
        <v>19.9451</v>
      </c>
      <c r="AG651">
        <v>15.2892</v>
      </c>
    </row>
    <row r="652" spans="1:33">
      <c r="A652" t="s">
        <v>740</v>
      </c>
      <c r="B652">
        <v>2</v>
      </c>
      <c r="C652" t="s">
        <v>66</v>
      </c>
      <c r="D652" t="s">
        <v>58</v>
      </c>
      <c r="E652" t="s">
        <v>453</v>
      </c>
      <c r="F652">
        <v>3.49</v>
      </c>
      <c r="G652">
        <v>2.86</v>
      </c>
      <c r="H652">
        <v>5.55</v>
      </c>
      <c r="I652">
        <v>12.45</v>
      </c>
      <c r="J652">
        <v>12.9</v>
      </c>
      <c r="K652">
        <v>0.281446</v>
      </c>
      <c r="L652">
        <v>0.5504</v>
      </c>
      <c r="M652">
        <v>0.399038</v>
      </c>
      <c r="N652">
        <v>0.839471</v>
      </c>
      <c r="O652">
        <v>1.1034</v>
      </c>
      <c r="P652">
        <v>3.68111</v>
      </c>
      <c r="Q652">
        <v>0.358265</v>
      </c>
      <c r="R652">
        <v>0.320662</v>
      </c>
      <c r="S652">
        <v>11.3651</v>
      </c>
      <c r="T652">
        <v>0.133876</v>
      </c>
      <c r="U652">
        <v>3.58901</v>
      </c>
      <c r="V652">
        <v>6.70411</v>
      </c>
      <c r="W652">
        <v>0.79676</v>
      </c>
      <c r="X652">
        <v>0.700245</v>
      </c>
      <c r="Y652">
        <v>0.10359</v>
      </c>
      <c r="Z652">
        <v>37.124</v>
      </c>
      <c r="AA652">
        <v>24.1284</v>
      </c>
      <c r="AB652">
        <v>11.5265</v>
      </c>
      <c r="AC652">
        <v>10.1171</v>
      </c>
      <c r="AD652">
        <v>1.43327</v>
      </c>
      <c r="AE652">
        <v>2.60539</v>
      </c>
      <c r="AF652">
        <v>15.3301</v>
      </c>
      <c r="AG652">
        <v>18.9094</v>
      </c>
    </row>
    <row r="653" spans="1:33">
      <c r="A653" t="s">
        <v>741</v>
      </c>
      <c r="B653">
        <v>2</v>
      </c>
      <c r="C653" t="s">
        <v>45</v>
      </c>
      <c r="D653" t="s">
        <v>58</v>
      </c>
      <c r="E653" t="s">
        <v>473</v>
      </c>
      <c r="F653">
        <v>4.48</v>
      </c>
      <c r="G653">
        <v>3.17</v>
      </c>
      <c r="H653">
        <v>5.54</v>
      </c>
      <c r="I653">
        <v>13.9</v>
      </c>
      <c r="J653">
        <v>14.2</v>
      </c>
      <c r="K653">
        <v>0.465106</v>
      </c>
      <c r="L653">
        <v>0.736855</v>
      </c>
      <c r="M653">
        <v>0.39385</v>
      </c>
      <c r="N653">
        <v>0.870332</v>
      </c>
      <c r="O653">
        <v>1.07872</v>
      </c>
      <c r="P653">
        <v>4.12766</v>
      </c>
      <c r="Q653">
        <v>0.514417</v>
      </c>
      <c r="R653">
        <v>0.571058</v>
      </c>
      <c r="S653">
        <v>12.9557</v>
      </c>
      <c r="T653">
        <v>0.24744</v>
      </c>
      <c r="U653">
        <v>4.20825</v>
      </c>
      <c r="V653">
        <v>11.3136</v>
      </c>
      <c r="W653">
        <v>0.416768</v>
      </c>
      <c r="X653">
        <v>0.672031</v>
      </c>
      <c r="Y653">
        <v>0.0734506</v>
      </c>
      <c r="Z653">
        <v>36.4837</v>
      </c>
      <c r="AA653">
        <v>22.4642</v>
      </c>
      <c r="AB653">
        <v>12.8444</v>
      </c>
      <c r="AC653">
        <v>11.307</v>
      </c>
      <c r="AD653">
        <v>1.19026</v>
      </c>
      <c r="AE653">
        <v>1.28585</v>
      </c>
      <c r="AF653">
        <v>11.7509</v>
      </c>
      <c r="AG653">
        <v>16.7189</v>
      </c>
    </row>
    <row r="654" spans="1:33">
      <c r="A654" t="s">
        <v>742</v>
      </c>
      <c r="B654">
        <v>2</v>
      </c>
      <c r="C654" t="s">
        <v>42</v>
      </c>
      <c r="D654" t="s">
        <v>39</v>
      </c>
      <c r="E654" t="s">
        <v>473</v>
      </c>
      <c r="F654">
        <v>4.81</v>
      </c>
      <c r="G654">
        <v>3.18</v>
      </c>
      <c r="H654">
        <v>5.24</v>
      </c>
      <c r="I654">
        <v>14</v>
      </c>
      <c r="J654">
        <v>15.6</v>
      </c>
      <c r="K654">
        <v>1.54613</v>
      </c>
      <c r="L654">
        <v>0.738386</v>
      </c>
      <c r="M654">
        <v>0.652725</v>
      </c>
      <c r="N654">
        <v>1.1629</v>
      </c>
      <c r="O654">
        <v>1.48966</v>
      </c>
      <c r="P654">
        <v>4.1239</v>
      </c>
      <c r="Q654">
        <v>0.562185</v>
      </c>
      <c r="R654">
        <v>0.447581</v>
      </c>
      <c r="S654">
        <v>16.4872</v>
      </c>
      <c r="T654">
        <v>0.0720762</v>
      </c>
      <c r="U654">
        <v>5.09467</v>
      </c>
      <c r="V654">
        <v>12.7339</v>
      </c>
      <c r="W654">
        <v>1.32797</v>
      </c>
      <c r="X654">
        <v>1.24082</v>
      </c>
      <c r="Y654">
        <v>0.166172</v>
      </c>
      <c r="Z654">
        <v>25.0027</v>
      </c>
      <c r="AA654">
        <v>19.8459</v>
      </c>
      <c r="AB654">
        <v>4.67819</v>
      </c>
      <c r="AC654">
        <v>3.45739</v>
      </c>
      <c r="AD654">
        <v>0.693911</v>
      </c>
      <c r="AE654">
        <v>3.905</v>
      </c>
      <c r="AF654">
        <v>20.1922</v>
      </c>
      <c r="AG654">
        <v>17.9677</v>
      </c>
    </row>
    <row r="655" spans="1:33">
      <c r="A655" t="s">
        <v>743</v>
      </c>
      <c r="B655">
        <v>2</v>
      </c>
      <c r="C655" t="s">
        <v>66</v>
      </c>
      <c r="D655" t="s">
        <v>58</v>
      </c>
      <c r="E655" t="s">
        <v>453</v>
      </c>
      <c r="F655">
        <v>3.67</v>
      </c>
      <c r="G655">
        <v>3.21</v>
      </c>
      <c r="H655">
        <v>5.42</v>
      </c>
      <c r="I655">
        <v>12.94</v>
      </c>
      <c r="J655">
        <v>9.1</v>
      </c>
      <c r="K655">
        <v>1.06351</v>
      </c>
      <c r="L655">
        <v>0.311558</v>
      </c>
      <c r="M655">
        <v>0.516448</v>
      </c>
      <c r="N655">
        <v>0.774485</v>
      </c>
      <c r="O655">
        <v>0.972541</v>
      </c>
      <c r="P655">
        <v>2.15448</v>
      </c>
      <c r="Q655">
        <v>0.250771</v>
      </c>
      <c r="R655">
        <v>0.261003</v>
      </c>
      <c r="S655">
        <v>7.49936</v>
      </c>
      <c r="T655">
        <v>0.247122</v>
      </c>
      <c r="U655">
        <v>2.28563</v>
      </c>
      <c r="V655">
        <v>3.49539</v>
      </c>
      <c r="W655">
        <v>1.28602</v>
      </c>
      <c r="X655">
        <v>0.566228</v>
      </c>
      <c r="Y655">
        <v>0.0126361</v>
      </c>
      <c r="Z655">
        <v>33.5838</v>
      </c>
      <c r="AA655">
        <v>19.3759</v>
      </c>
      <c r="AB655">
        <v>14.9704</v>
      </c>
      <c r="AC655">
        <v>13.1672</v>
      </c>
      <c r="AD655">
        <v>1.54941</v>
      </c>
      <c r="AE655">
        <v>2.01123</v>
      </c>
      <c r="AF655">
        <v>27.1134</v>
      </c>
      <c r="AG655">
        <v>17.4853</v>
      </c>
    </row>
    <row r="656" spans="1:33">
      <c r="A656" t="s">
        <v>744</v>
      </c>
      <c r="B656">
        <v>4</v>
      </c>
      <c r="C656" t="s">
        <v>50</v>
      </c>
      <c r="D656" t="s">
        <v>39</v>
      </c>
      <c r="E656" t="s">
        <v>482</v>
      </c>
      <c r="F656">
        <v>4.41</v>
      </c>
      <c r="G656">
        <v>3.29</v>
      </c>
      <c r="H656">
        <v>5.93</v>
      </c>
      <c r="I656">
        <v>14.36</v>
      </c>
      <c r="J656">
        <v>13</v>
      </c>
      <c r="K656">
        <v>2.21439</v>
      </c>
      <c r="L656">
        <v>0.656314</v>
      </c>
      <c r="M656">
        <v>0.438927</v>
      </c>
      <c r="N656">
        <v>0.786411</v>
      </c>
      <c r="O656">
        <v>1.2501</v>
      </c>
      <c r="P656">
        <v>3.38464</v>
      </c>
      <c r="Q656">
        <v>0.436626</v>
      </c>
      <c r="R656">
        <v>0.488564</v>
      </c>
      <c r="S656">
        <v>17.8823</v>
      </c>
      <c r="T656">
        <v>0.199773</v>
      </c>
      <c r="U656">
        <v>3.14254</v>
      </c>
      <c r="V656">
        <v>5.80225</v>
      </c>
      <c r="W656">
        <v>1.29277</v>
      </c>
      <c r="X656">
        <v>0.72027</v>
      </c>
      <c r="Y656">
        <v>0.113032</v>
      </c>
      <c r="Z656">
        <v>33.1559</v>
      </c>
      <c r="AA656">
        <v>24.8522</v>
      </c>
      <c r="AB656">
        <v>7.84659</v>
      </c>
      <c r="AC656">
        <v>6.96068</v>
      </c>
      <c r="AD656">
        <v>0.654497</v>
      </c>
      <c r="AE656">
        <v>4.73069</v>
      </c>
      <c r="AF656">
        <v>11.6721</v>
      </c>
      <c r="AG656">
        <v>8.87882</v>
      </c>
    </row>
    <row r="657" spans="1:33">
      <c r="A657" t="s">
        <v>745</v>
      </c>
      <c r="B657">
        <v>2</v>
      </c>
      <c r="C657" t="s">
        <v>45</v>
      </c>
      <c r="D657" t="s">
        <v>58</v>
      </c>
      <c r="E657" t="s">
        <v>473</v>
      </c>
      <c r="F657">
        <v>4.88</v>
      </c>
      <c r="G657">
        <v>3.25</v>
      </c>
      <c r="H657">
        <v>5.38</v>
      </c>
      <c r="I657">
        <v>14.13</v>
      </c>
      <c r="J657">
        <v>14</v>
      </c>
      <c r="K657">
        <v>1.00564</v>
      </c>
      <c r="L657">
        <v>0.584147</v>
      </c>
      <c r="M657">
        <v>0.378105</v>
      </c>
      <c r="N657">
        <v>0.339721</v>
      </c>
      <c r="O657">
        <v>0.96934</v>
      </c>
      <c r="P657">
        <v>1.93227</v>
      </c>
      <c r="Q657">
        <v>0.339721</v>
      </c>
      <c r="R657">
        <v>0.441834</v>
      </c>
      <c r="S657">
        <v>11.9935</v>
      </c>
      <c r="T657">
        <v>0.179489</v>
      </c>
      <c r="U657">
        <v>1.74991</v>
      </c>
      <c r="V657">
        <v>7.46617</v>
      </c>
      <c r="W657">
        <v>0.161192</v>
      </c>
      <c r="X657">
        <v>0.541599</v>
      </c>
      <c r="Y657">
        <v>0.036984</v>
      </c>
      <c r="Z657">
        <v>28.1325</v>
      </c>
      <c r="AA657">
        <v>20.28</v>
      </c>
      <c r="AB657">
        <v>9.43032</v>
      </c>
      <c r="AC657">
        <v>8.30864</v>
      </c>
      <c r="AD657">
        <v>0.787379</v>
      </c>
      <c r="AE657">
        <v>1.35508</v>
      </c>
      <c r="AF657">
        <v>18.9396</v>
      </c>
      <c r="AG657">
        <v>10.2649</v>
      </c>
    </row>
    <row r="658" spans="1:33">
      <c r="A658" t="s">
        <v>746</v>
      </c>
      <c r="B658">
        <v>2</v>
      </c>
      <c r="C658" t="s">
        <v>177</v>
      </c>
      <c r="D658" t="s">
        <v>58</v>
      </c>
      <c r="E658" t="s">
        <v>455</v>
      </c>
      <c r="F658">
        <v>3.83</v>
      </c>
      <c r="G658">
        <v>3.44</v>
      </c>
      <c r="H658">
        <v>5.54</v>
      </c>
      <c r="I658">
        <v>13.38</v>
      </c>
      <c r="J658">
        <v>12.4</v>
      </c>
      <c r="K658">
        <v>0.112208</v>
      </c>
      <c r="L658">
        <v>0.770299</v>
      </c>
      <c r="M658">
        <v>0.360254</v>
      </c>
      <c r="N658">
        <v>1.09274</v>
      </c>
      <c r="O658">
        <v>1.31121</v>
      </c>
      <c r="P658">
        <v>3.19183</v>
      </c>
      <c r="Q658">
        <v>0.437941</v>
      </c>
      <c r="R658">
        <v>0.575041</v>
      </c>
      <c r="S658">
        <v>14.8788</v>
      </c>
      <c r="T658">
        <v>0.369572</v>
      </c>
      <c r="U658">
        <v>3.6705</v>
      </c>
      <c r="V658">
        <v>1.84654</v>
      </c>
      <c r="W658">
        <v>2.16902</v>
      </c>
      <c r="X658">
        <v>1.14411</v>
      </c>
      <c r="Y658">
        <v>0.0479302</v>
      </c>
      <c r="Z658">
        <v>43.293</v>
      </c>
      <c r="AA658">
        <v>29.3066</v>
      </c>
      <c r="AB658">
        <v>10.9062</v>
      </c>
      <c r="AC658">
        <v>9.37605</v>
      </c>
      <c r="AD658">
        <v>1.58157</v>
      </c>
      <c r="AE658">
        <v>2.40001</v>
      </c>
      <c r="AF658">
        <v>25.6325</v>
      </c>
      <c r="AG658">
        <v>13.3268</v>
      </c>
    </row>
    <row r="659" spans="1:33">
      <c r="A659" t="s">
        <v>747</v>
      </c>
      <c r="B659">
        <v>2</v>
      </c>
      <c r="C659" t="s">
        <v>38</v>
      </c>
      <c r="D659" t="s">
        <v>35</v>
      </c>
      <c r="E659" t="s">
        <v>661</v>
      </c>
      <c r="F659">
        <v>4.96</v>
      </c>
      <c r="G659">
        <v>4.19</v>
      </c>
      <c r="H659">
        <v>4.87</v>
      </c>
      <c r="I659">
        <v>14.91</v>
      </c>
      <c r="J659">
        <v>23.6</v>
      </c>
      <c r="K659">
        <v>1.54841</v>
      </c>
      <c r="L659">
        <v>1.16731</v>
      </c>
      <c r="M659">
        <v>0.692982</v>
      </c>
      <c r="N659">
        <v>2.06008</v>
      </c>
      <c r="O659">
        <v>2.04232</v>
      </c>
      <c r="P659">
        <v>6.27739</v>
      </c>
      <c r="Q659">
        <v>0.611672</v>
      </c>
      <c r="R659">
        <v>0.590023</v>
      </c>
      <c r="S659">
        <v>15.5808</v>
      </c>
      <c r="T659">
        <v>0.247915</v>
      </c>
      <c r="U659">
        <v>5.95319</v>
      </c>
      <c r="V659">
        <v>6.65992</v>
      </c>
      <c r="W659">
        <v>3.94924</v>
      </c>
      <c r="X659">
        <v>2.21658</v>
      </c>
      <c r="Y659">
        <v>0.143532</v>
      </c>
      <c r="Z659">
        <v>54.6989</v>
      </c>
      <c r="AA659">
        <v>39.2963</v>
      </c>
      <c r="AB659">
        <v>16.9885</v>
      </c>
      <c r="AC659">
        <v>14.6375</v>
      </c>
      <c r="AD659">
        <v>1.80275</v>
      </c>
      <c r="AE659">
        <v>4.9977</v>
      </c>
      <c r="AF659">
        <v>17.7883</v>
      </c>
      <c r="AG659">
        <v>12.5216</v>
      </c>
    </row>
    <row r="660" spans="1:33">
      <c r="A660" t="s">
        <v>748</v>
      </c>
      <c r="B660">
        <v>2</v>
      </c>
      <c r="C660" t="s">
        <v>45</v>
      </c>
      <c r="D660" t="s">
        <v>39</v>
      </c>
      <c r="E660" t="s">
        <v>455</v>
      </c>
      <c r="F660">
        <v>4.77</v>
      </c>
      <c r="G660">
        <v>2.69</v>
      </c>
      <c r="H660">
        <v>5.7</v>
      </c>
      <c r="I660">
        <v>13.34</v>
      </c>
      <c r="J660">
        <v>12.8</v>
      </c>
      <c r="K660">
        <v>0.636364</v>
      </c>
      <c r="L660">
        <v>0.66074</v>
      </c>
      <c r="M660">
        <v>0.313706</v>
      </c>
      <c r="N660">
        <v>0.915852</v>
      </c>
      <c r="O660">
        <v>1.10114</v>
      </c>
      <c r="P660">
        <v>4.62638</v>
      </c>
      <c r="Q660">
        <v>0.0581457</v>
      </c>
      <c r="R660">
        <v>0.689747</v>
      </c>
      <c r="S660">
        <v>11.4918</v>
      </c>
      <c r="T660">
        <v>0.181031</v>
      </c>
      <c r="U660">
        <v>3.55326</v>
      </c>
      <c r="V660">
        <v>5.57009</v>
      </c>
      <c r="W660">
        <v>1.07174</v>
      </c>
      <c r="X660">
        <v>0.737073</v>
      </c>
      <c r="Y660">
        <v>0.0277447</v>
      </c>
      <c r="Z660">
        <v>29.3964</v>
      </c>
      <c r="AA660">
        <v>20.4031</v>
      </c>
      <c r="AB660">
        <v>7.52675</v>
      </c>
      <c r="AC660">
        <v>6.14092</v>
      </c>
      <c r="AD660">
        <v>0.839556</v>
      </c>
      <c r="AE660">
        <v>1.42673</v>
      </c>
      <c r="AF660">
        <v>8.99648</v>
      </c>
      <c r="AG660">
        <v>11.4279</v>
      </c>
    </row>
    <row r="661" spans="1:33">
      <c r="A661" t="s">
        <v>749</v>
      </c>
      <c r="B661">
        <v>2</v>
      </c>
      <c r="C661" t="s">
        <v>45</v>
      </c>
      <c r="D661" t="s">
        <v>64</v>
      </c>
      <c r="E661" t="s">
        <v>453</v>
      </c>
      <c r="F661">
        <v>4.1</v>
      </c>
      <c r="G661">
        <v>2.95</v>
      </c>
      <c r="H661">
        <v>5.64</v>
      </c>
      <c r="I661">
        <v>13.36</v>
      </c>
      <c r="J661">
        <v>9.8</v>
      </c>
      <c r="K661">
        <v>1.50873</v>
      </c>
      <c r="L661">
        <v>0.406279</v>
      </c>
      <c r="M661">
        <v>0.335365</v>
      </c>
      <c r="N661">
        <v>0.601358</v>
      </c>
      <c r="O661">
        <v>0.69248</v>
      </c>
      <c r="P661">
        <v>2.87353</v>
      </c>
      <c r="Q661">
        <v>0.231273</v>
      </c>
      <c r="R661">
        <v>0.182819</v>
      </c>
      <c r="S661">
        <v>5.23624</v>
      </c>
      <c r="T661">
        <v>0.175529</v>
      </c>
      <c r="U661">
        <v>4.77174</v>
      </c>
      <c r="V661">
        <v>7.51816</v>
      </c>
      <c r="W661">
        <v>2.13745</v>
      </c>
      <c r="X661">
        <v>0.376968</v>
      </c>
      <c r="Y661">
        <v>0.0643773</v>
      </c>
      <c r="Z661">
        <v>35.7846</v>
      </c>
      <c r="AA661">
        <v>22.0187</v>
      </c>
      <c r="AB661">
        <v>14.8636</v>
      </c>
      <c r="AC661">
        <v>13.2795</v>
      </c>
      <c r="AD661">
        <v>1.03371</v>
      </c>
      <c r="AE661">
        <v>3.18944</v>
      </c>
      <c r="AF661">
        <v>24.2114</v>
      </c>
      <c r="AG661">
        <v>16.4273</v>
      </c>
    </row>
    <row r="662" spans="1:33">
      <c r="A662" t="s">
        <v>750</v>
      </c>
      <c r="B662">
        <v>2</v>
      </c>
      <c r="C662" t="s">
        <v>42</v>
      </c>
      <c r="D662" t="s">
        <v>64</v>
      </c>
      <c r="E662" t="s">
        <v>464</v>
      </c>
      <c r="F662">
        <v>4.34</v>
      </c>
      <c r="G662">
        <v>3.35</v>
      </c>
      <c r="H662">
        <v>5.18</v>
      </c>
      <c r="I662">
        <v>13.46</v>
      </c>
      <c r="J662">
        <v>13.8</v>
      </c>
      <c r="K662">
        <v>0.518944</v>
      </c>
      <c r="L662">
        <v>0.523477</v>
      </c>
      <c r="M662">
        <v>0.101306</v>
      </c>
      <c r="N662">
        <v>0.679303</v>
      </c>
      <c r="O662">
        <v>0.945223</v>
      </c>
      <c r="P662">
        <v>2.52995</v>
      </c>
      <c r="Q662">
        <v>0.120808</v>
      </c>
      <c r="R662">
        <v>0.20247</v>
      </c>
      <c r="S662">
        <v>8.83667</v>
      </c>
      <c r="T662">
        <v>0.19958</v>
      </c>
      <c r="U662">
        <v>2.37133</v>
      </c>
      <c r="V662">
        <v>0.293106</v>
      </c>
      <c r="W662">
        <v>2.44535</v>
      </c>
      <c r="X662">
        <v>0.797464</v>
      </c>
      <c r="Y662">
        <v>0.00884396</v>
      </c>
      <c r="Z662">
        <v>13.7087</v>
      </c>
      <c r="AA662">
        <v>9.95195</v>
      </c>
      <c r="AB662">
        <v>4.79635</v>
      </c>
      <c r="AC662">
        <v>4.27592</v>
      </c>
      <c r="AD662">
        <v>0.451441</v>
      </c>
      <c r="AE662">
        <v>2.58031</v>
      </c>
      <c r="AF662">
        <v>9.15421</v>
      </c>
      <c r="AG662">
        <v>11.3068</v>
      </c>
    </row>
    <row r="663" spans="1:33">
      <c r="A663" t="s">
        <v>751</v>
      </c>
      <c r="B663">
        <v>2</v>
      </c>
      <c r="C663" t="s">
        <v>55</v>
      </c>
      <c r="D663" t="s">
        <v>58</v>
      </c>
      <c r="E663" t="s">
        <v>484</v>
      </c>
      <c r="F663">
        <v>3.41</v>
      </c>
      <c r="G663">
        <v>2.93</v>
      </c>
      <c r="H663">
        <v>5.28</v>
      </c>
      <c r="I663">
        <v>12.4</v>
      </c>
      <c r="J663">
        <v>15.2</v>
      </c>
      <c r="K663">
        <v>0.714234</v>
      </c>
      <c r="L663">
        <v>0.651783</v>
      </c>
      <c r="M663">
        <v>0.331617</v>
      </c>
      <c r="N663">
        <v>0.982475</v>
      </c>
      <c r="O663">
        <v>1.56428</v>
      </c>
      <c r="P663">
        <v>5.18891</v>
      </c>
      <c r="Q663">
        <v>0.433282</v>
      </c>
      <c r="R663">
        <v>0.52045</v>
      </c>
      <c r="S663">
        <v>14.691</v>
      </c>
      <c r="T663">
        <v>0.0859083</v>
      </c>
      <c r="U663">
        <v>3.56569</v>
      </c>
      <c r="V663">
        <v>3.70381</v>
      </c>
      <c r="W663">
        <v>1.21838</v>
      </c>
      <c r="X663">
        <v>1.10584</v>
      </c>
      <c r="Y663">
        <v>0.116689</v>
      </c>
      <c r="Z663">
        <v>23.2174</v>
      </c>
      <c r="AA663">
        <v>17.5018</v>
      </c>
      <c r="AB663">
        <v>5.25042</v>
      </c>
      <c r="AC663">
        <v>4.4016</v>
      </c>
      <c r="AD663">
        <v>1.03624</v>
      </c>
      <c r="AE663">
        <v>2.91879</v>
      </c>
      <c r="AF663">
        <v>13.0285</v>
      </c>
      <c r="AG663">
        <v>14.5606</v>
      </c>
    </row>
    <row r="664" spans="1:33">
      <c r="A664" t="s">
        <v>752</v>
      </c>
      <c r="B664">
        <v>2</v>
      </c>
      <c r="C664" t="s">
        <v>50</v>
      </c>
      <c r="D664" t="s">
        <v>58</v>
      </c>
      <c r="E664" t="s">
        <v>473</v>
      </c>
      <c r="F664">
        <v>4.82</v>
      </c>
      <c r="G664">
        <v>2.96</v>
      </c>
      <c r="H664">
        <v>5.43</v>
      </c>
      <c r="I664">
        <v>14.16</v>
      </c>
      <c r="J664">
        <v>11.8</v>
      </c>
      <c r="K664">
        <v>1.83497</v>
      </c>
      <c r="L664">
        <v>0.70565</v>
      </c>
      <c r="M664">
        <v>0.732878</v>
      </c>
      <c r="N664">
        <v>1.52133</v>
      </c>
      <c r="O664">
        <v>1.50933</v>
      </c>
      <c r="P664">
        <v>5.11715</v>
      </c>
      <c r="Q664">
        <v>0.495496</v>
      </c>
      <c r="R664">
        <v>0.495544</v>
      </c>
      <c r="S664">
        <v>18.6901</v>
      </c>
      <c r="T664">
        <v>0.277422</v>
      </c>
      <c r="U664">
        <v>6.63519</v>
      </c>
      <c r="V664">
        <v>15.6444</v>
      </c>
      <c r="W664">
        <v>0.779386</v>
      </c>
      <c r="X664">
        <v>1.84593</v>
      </c>
      <c r="Y664">
        <v>0.189433</v>
      </c>
      <c r="Z664">
        <v>59.8728</v>
      </c>
      <c r="AA664">
        <v>41.3344</v>
      </c>
      <c r="AB664">
        <v>20.434</v>
      </c>
      <c r="AC664">
        <v>17.7742</v>
      </c>
      <c r="AD664">
        <v>2.44255</v>
      </c>
      <c r="AE664">
        <v>5.73339</v>
      </c>
      <c r="AF664">
        <v>29.815</v>
      </c>
      <c r="AG664">
        <v>23.1617</v>
      </c>
    </row>
    <row r="665" spans="1:33">
      <c r="A665" t="s">
        <v>753</v>
      </c>
      <c r="B665">
        <v>3</v>
      </c>
      <c r="C665" t="s">
        <v>42</v>
      </c>
      <c r="D665" t="s">
        <v>35</v>
      </c>
      <c r="E665" t="s">
        <v>482</v>
      </c>
      <c r="F665">
        <v>5.11</v>
      </c>
      <c r="G665">
        <v>3.32</v>
      </c>
      <c r="H665">
        <v>5.43</v>
      </c>
      <c r="I665">
        <v>14.81</v>
      </c>
      <c r="J665">
        <v>17.1</v>
      </c>
      <c r="K665">
        <v>1.8291</v>
      </c>
      <c r="L665">
        <v>0.511009</v>
      </c>
      <c r="M665">
        <v>0.763655</v>
      </c>
      <c r="N665">
        <v>1.19623</v>
      </c>
      <c r="O665">
        <v>1.16123</v>
      </c>
      <c r="P665">
        <v>4.21759</v>
      </c>
      <c r="Q665">
        <v>0.556209</v>
      </c>
      <c r="R665">
        <v>0.352093</v>
      </c>
      <c r="S665">
        <v>23.1976</v>
      </c>
      <c r="T665">
        <v>0.296835</v>
      </c>
      <c r="U665">
        <v>7.27421</v>
      </c>
      <c r="V665">
        <v>5.19337</v>
      </c>
      <c r="W665">
        <v>3.30391</v>
      </c>
      <c r="X665">
        <v>1.11312</v>
      </c>
      <c r="Y665">
        <v>0.126585</v>
      </c>
      <c r="Z665">
        <v>49.6848</v>
      </c>
      <c r="AA665">
        <v>35.2181</v>
      </c>
      <c r="AB665">
        <v>12.8758</v>
      </c>
      <c r="AC665">
        <v>11.03</v>
      </c>
      <c r="AD665">
        <v>1.48159</v>
      </c>
      <c r="AE665">
        <v>3.90081</v>
      </c>
      <c r="AF665">
        <v>30.6376</v>
      </c>
      <c r="AG665">
        <v>20.1558</v>
      </c>
    </row>
    <row r="666" spans="1:33">
      <c r="A666" t="s">
        <v>754</v>
      </c>
      <c r="B666">
        <v>2</v>
      </c>
      <c r="C666" t="s">
        <v>50</v>
      </c>
      <c r="D666" t="s">
        <v>58</v>
      </c>
      <c r="E666" t="s">
        <v>453</v>
      </c>
      <c r="F666">
        <v>4.03</v>
      </c>
      <c r="G666">
        <v>3.01</v>
      </c>
      <c r="H666">
        <v>5.37</v>
      </c>
      <c r="I666">
        <v>13.12</v>
      </c>
      <c r="J666">
        <v>12.7</v>
      </c>
      <c r="K666">
        <v>2.04317</v>
      </c>
      <c r="L666">
        <v>0.471504</v>
      </c>
      <c r="M666">
        <v>0.492666</v>
      </c>
      <c r="N666">
        <v>0.921092</v>
      </c>
      <c r="O666">
        <v>1.27837</v>
      </c>
      <c r="P666">
        <v>4.40028</v>
      </c>
      <c r="Q666">
        <v>0.35508</v>
      </c>
      <c r="R666">
        <v>0.313552</v>
      </c>
      <c r="S666">
        <v>9.33835</v>
      </c>
      <c r="T666">
        <v>0.229964</v>
      </c>
      <c r="U666">
        <v>4.08292</v>
      </c>
      <c r="V666">
        <v>8.43991</v>
      </c>
      <c r="W666">
        <v>1.62005</v>
      </c>
      <c r="X666">
        <v>1.01242</v>
      </c>
      <c r="Y666">
        <v>0.107346</v>
      </c>
      <c r="Z666">
        <v>49.0438</v>
      </c>
      <c r="AA666">
        <v>33.4391</v>
      </c>
      <c r="AB666">
        <v>15.2829</v>
      </c>
      <c r="AC666">
        <v>13.3608</v>
      </c>
      <c r="AD666">
        <v>1.97949</v>
      </c>
      <c r="AE666">
        <v>4.23762</v>
      </c>
      <c r="AF666">
        <v>23.9994</v>
      </c>
      <c r="AG666">
        <v>23.0058</v>
      </c>
    </row>
    <row r="667" spans="1:33">
      <c r="A667" t="s">
        <v>755</v>
      </c>
      <c r="B667">
        <v>2</v>
      </c>
      <c r="C667" t="s">
        <v>45</v>
      </c>
      <c r="D667" t="s">
        <v>39</v>
      </c>
      <c r="E667" t="s">
        <v>455</v>
      </c>
      <c r="F667">
        <v>4.48</v>
      </c>
      <c r="G667">
        <v>3.31</v>
      </c>
      <c r="H667">
        <v>5.68</v>
      </c>
      <c r="I667">
        <v>13.74</v>
      </c>
      <c r="J667">
        <v>8.7</v>
      </c>
      <c r="K667">
        <v>0.409785</v>
      </c>
      <c r="L667">
        <v>0.746993</v>
      </c>
      <c r="M667">
        <v>0.627655</v>
      </c>
      <c r="N667">
        <v>1.20684</v>
      </c>
      <c r="O667">
        <v>1.49877</v>
      </c>
      <c r="P667">
        <v>5.69203</v>
      </c>
      <c r="Q667">
        <v>0.27595</v>
      </c>
      <c r="R667">
        <v>0.697095</v>
      </c>
      <c r="S667">
        <v>14.2273</v>
      </c>
      <c r="T667">
        <v>0.265123</v>
      </c>
      <c r="U667">
        <v>4.66833</v>
      </c>
      <c r="V667">
        <v>5.06434</v>
      </c>
      <c r="W667">
        <v>2.45859</v>
      </c>
      <c r="X667">
        <v>1.04487</v>
      </c>
      <c r="Y667">
        <v>0.0808581</v>
      </c>
      <c r="Z667">
        <v>43.3625</v>
      </c>
      <c r="AA667">
        <v>28.6581</v>
      </c>
      <c r="AB667">
        <v>10.8694</v>
      </c>
      <c r="AC667">
        <v>9.96641</v>
      </c>
      <c r="AD667">
        <v>1.10317</v>
      </c>
      <c r="AE667">
        <v>2.75801</v>
      </c>
      <c r="AF667">
        <v>25.8397</v>
      </c>
      <c r="AG667">
        <v>20.4817</v>
      </c>
    </row>
    <row r="668" spans="1:33">
      <c r="A668" t="s">
        <v>756</v>
      </c>
      <c r="B668">
        <v>4</v>
      </c>
      <c r="C668" t="s">
        <v>177</v>
      </c>
      <c r="D668" t="s">
        <v>58</v>
      </c>
      <c r="E668" t="s">
        <v>590</v>
      </c>
      <c r="F668">
        <v>4.12</v>
      </c>
      <c r="G668">
        <v>3.5</v>
      </c>
      <c r="H668">
        <v>4.54</v>
      </c>
      <c r="I668">
        <v>13.14</v>
      </c>
      <c r="J668">
        <v>11.1</v>
      </c>
      <c r="K668">
        <v>0.761733</v>
      </c>
      <c r="L668">
        <v>0.627192</v>
      </c>
      <c r="M668">
        <v>0.347525</v>
      </c>
      <c r="N668">
        <v>0.778825</v>
      </c>
      <c r="O668">
        <v>1.21482</v>
      </c>
      <c r="P668">
        <v>4.67497</v>
      </c>
      <c r="Q668">
        <v>0.555409</v>
      </c>
      <c r="R668">
        <v>0.53941</v>
      </c>
      <c r="S668">
        <v>12.9512</v>
      </c>
      <c r="T668">
        <v>0.122765</v>
      </c>
      <c r="U668">
        <v>2.64172</v>
      </c>
      <c r="V668">
        <v>4.43707</v>
      </c>
      <c r="W668">
        <v>0.937878</v>
      </c>
      <c r="X668">
        <v>0.855607</v>
      </c>
      <c r="Y668">
        <v>0.0699477</v>
      </c>
      <c r="Z668">
        <v>27.0502</v>
      </c>
      <c r="AA668">
        <v>18.7996</v>
      </c>
      <c r="AB668">
        <v>9.36053</v>
      </c>
      <c r="AC668">
        <v>8.10526</v>
      </c>
      <c r="AD668">
        <v>1.0294</v>
      </c>
      <c r="AE668">
        <v>2.98617</v>
      </c>
      <c r="AF668">
        <v>18.9895</v>
      </c>
      <c r="AG668">
        <v>16.8048</v>
      </c>
    </row>
    <row r="669" spans="1:33">
      <c r="A669" t="s">
        <v>757</v>
      </c>
      <c r="B669">
        <v>3</v>
      </c>
      <c r="C669" t="s">
        <v>34</v>
      </c>
      <c r="D669" t="s">
        <v>64</v>
      </c>
      <c r="E669" t="s">
        <v>482</v>
      </c>
      <c r="F669">
        <v>4.35</v>
      </c>
      <c r="G669">
        <v>3.68</v>
      </c>
      <c r="H669">
        <v>5.24</v>
      </c>
      <c r="I669">
        <v>14.34</v>
      </c>
      <c r="J669">
        <v>16.9</v>
      </c>
      <c r="K669">
        <v>2.53946</v>
      </c>
      <c r="L669">
        <v>0.643788</v>
      </c>
      <c r="M669">
        <v>0.725412</v>
      </c>
      <c r="N669">
        <v>1.51523</v>
      </c>
      <c r="O669">
        <v>1.94701</v>
      </c>
      <c r="P669">
        <v>5.1282</v>
      </c>
      <c r="Q669">
        <v>0.494489</v>
      </c>
      <c r="R669">
        <v>0.430675</v>
      </c>
      <c r="S669">
        <v>25.9875</v>
      </c>
      <c r="T669">
        <v>0.148404</v>
      </c>
      <c r="U669">
        <v>5.60387</v>
      </c>
      <c r="V669">
        <v>7.41725</v>
      </c>
      <c r="W669">
        <v>1.03821</v>
      </c>
      <c r="X669">
        <v>1.30621</v>
      </c>
      <c r="Y669">
        <v>0.0977131</v>
      </c>
      <c r="Z669">
        <v>38.2074</v>
      </c>
      <c r="AA669">
        <v>28.2842</v>
      </c>
      <c r="AB669">
        <v>10.7652</v>
      </c>
      <c r="AC669">
        <v>9.58509</v>
      </c>
      <c r="AD669">
        <v>1.22664</v>
      </c>
      <c r="AE669">
        <v>5.2821</v>
      </c>
      <c r="AF669">
        <v>23.1665</v>
      </c>
      <c r="AG669">
        <v>8.76076</v>
      </c>
    </row>
    <row r="670" spans="1:33">
      <c r="A670" t="s">
        <v>758</v>
      </c>
      <c r="B670">
        <v>3</v>
      </c>
      <c r="C670" t="s">
        <v>38</v>
      </c>
      <c r="D670" t="s">
        <v>64</v>
      </c>
      <c r="E670" t="s">
        <v>461</v>
      </c>
      <c r="F670">
        <v>3.72</v>
      </c>
      <c r="G670">
        <v>3.01</v>
      </c>
      <c r="H670">
        <v>5.3</v>
      </c>
      <c r="I670">
        <v>12.74</v>
      </c>
      <c r="J670">
        <v>11.2</v>
      </c>
      <c r="K670">
        <v>0.884643</v>
      </c>
      <c r="L670">
        <v>0.768398</v>
      </c>
      <c r="M670">
        <v>0.461679</v>
      </c>
      <c r="N670">
        <v>1.31136</v>
      </c>
      <c r="O670">
        <v>1.38963</v>
      </c>
      <c r="P670">
        <v>5.79802</v>
      </c>
      <c r="Q670">
        <v>0.564224</v>
      </c>
      <c r="R670">
        <v>0.671536</v>
      </c>
      <c r="S670">
        <v>22.1884</v>
      </c>
      <c r="T670">
        <v>0.306606</v>
      </c>
      <c r="U670">
        <v>6.26004</v>
      </c>
      <c r="V670">
        <v>11.7938</v>
      </c>
      <c r="W670">
        <v>0.871103</v>
      </c>
      <c r="X670">
        <v>1.78666</v>
      </c>
      <c r="Y670">
        <v>0.175268</v>
      </c>
      <c r="Z670">
        <v>57.0586</v>
      </c>
      <c r="AA670">
        <v>35.8057</v>
      </c>
      <c r="AB670">
        <v>20.593</v>
      </c>
      <c r="AC670">
        <v>18.2702</v>
      </c>
      <c r="AD670">
        <v>2.21812</v>
      </c>
      <c r="AE670">
        <v>4.20516</v>
      </c>
      <c r="AF670">
        <v>29.8684</v>
      </c>
      <c r="AG670">
        <v>29.2957</v>
      </c>
    </row>
    <row r="671" spans="1:33">
      <c r="A671" t="s">
        <v>759</v>
      </c>
      <c r="B671">
        <v>2</v>
      </c>
      <c r="C671" t="s">
        <v>66</v>
      </c>
      <c r="D671" t="s">
        <v>58</v>
      </c>
      <c r="E671" t="s">
        <v>453</v>
      </c>
      <c r="F671">
        <v>3.21</v>
      </c>
      <c r="G671">
        <v>2.85</v>
      </c>
      <c r="H671">
        <v>5.47</v>
      </c>
      <c r="I671">
        <v>12.17</v>
      </c>
      <c r="J671">
        <v>12.3</v>
      </c>
      <c r="K671">
        <v>0.0392603</v>
      </c>
      <c r="L671">
        <v>0.571902</v>
      </c>
      <c r="M671">
        <v>0.456031</v>
      </c>
      <c r="N671">
        <v>0.562972</v>
      </c>
      <c r="O671">
        <v>1.27093</v>
      </c>
      <c r="P671">
        <v>3.1265</v>
      </c>
      <c r="Q671">
        <v>0.172255</v>
      </c>
      <c r="R671">
        <v>0.0144385</v>
      </c>
      <c r="S671">
        <v>8.96741</v>
      </c>
      <c r="T671">
        <v>0.160269</v>
      </c>
      <c r="U671">
        <v>4.3476</v>
      </c>
      <c r="V671">
        <v>6.13497</v>
      </c>
      <c r="W671">
        <v>0.352477</v>
      </c>
      <c r="X671">
        <v>0.520103</v>
      </c>
      <c r="Y671">
        <v>0.0184245</v>
      </c>
      <c r="Z671">
        <v>38.9122</v>
      </c>
      <c r="AA671">
        <v>26.5435</v>
      </c>
      <c r="AB671">
        <v>13.0731</v>
      </c>
      <c r="AC671">
        <v>11.6588</v>
      </c>
      <c r="AD671">
        <v>1.18839</v>
      </c>
      <c r="AE671">
        <v>2.32626</v>
      </c>
      <c r="AF671">
        <v>13.1878</v>
      </c>
      <c r="AG671">
        <v>4.78009</v>
      </c>
    </row>
    <row r="672" spans="1:33">
      <c r="A672" t="s">
        <v>760</v>
      </c>
      <c r="B672">
        <v>2</v>
      </c>
      <c r="C672" t="s">
        <v>177</v>
      </c>
      <c r="D672" t="s">
        <v>58</v>
      </c>
      <c r="E672" t="s">
        <v>473</v>
      </c>
      <c r="F672">
        <v>5.42</v>
      </c>
      <c r="G672">
        <v>2.72</v>
      </c>
      <c r="H672">
        <v>5.27</v>
      </c>
      <c r="I672">
        <v>14.32</v>
      </c>
      <c r="J672">
        <v>12.6</v>
      </c>
      <c r="K672">
        <v>1.76513</v>
      </c>
      <c r="L672">
        <v>0.723638</v>
      </c>
      <c r="M672">
        <v>0.468298</v>
      </c>
      <c r="N672">
        <v>0.384394</v>
      </c>
      <c r="O672">
        <v>1.10626</v>
      </c>
      <c r="P672">
        <v>4.25588</v>
      </c>
      <c r="Q672">
        <v>0.540338</v>
      </c>
      <c r="R672">
        <v>0.560815</v>
      </c>
      <c r="S672">
        <v>15.4242</v>
      </c>
      <c r="T672">
        <v>0.326531</v>
      </c>
      <c r="U672">
        <v>4.64407</v>
      </c>
      <c r="V672">
        <v>9.89016</v>
      </c>
      <c r="W672">
        <v>2.8086</v>
      </c>
      <c r="X672">
        <v>0.855877</v>
      </c>
      <c r="Y672">
        <v>0.0155732</v>
      </c>
      <c r="Z672">
        <v>47.8336</v>
      </c>
      <c r="AA672">
        <v>30.4833</v>
      </c>
      <c r="AB672">
        <v>18.2691</v>
      </c>
      <c r="AC672">
        <v>16.0925</v>
      </c>
      <c r="AD672">
        <v>1.53692</v>
      </c>
      <c r="AE672">
        <v>2.68153</v>
      </c>
      <c r="AF672">
        <v>19.3889</v>
      </c>
      <c r="AG672">
        <v>25.6781</v>
      </c>
    </row>
    <row r="673" spans="1:33">
      <c r="A673" t="s">
        <v>761</v>
      </c>
      <c r="B673">
        <v>2</v>
      </c>
      <c r="C673" t="s">
        <v>177</v>
      </c>
      <c r="D673" t="s">
        <v>39</v>
      </c>
      <c r="E673" t="s">
        <v>762</v>
      </c>
      <c r="F673">
        <v>4.26</v>
      </c>
      <c r="G673">
        <v>3.19</v>
      </c>
      <c r="H673">
        <v>5.37</v>
      </c>
      <c r="I673">
        <v>13.51</v>
      </c>
      <c r="J673">
        <v>10.4</v>
      </c>
      <c r="K673">
        <v>0.975894</v>
      </c>
      <c r="L673">
        <v>0.591818</v>
      </c>
      <c r="M673">
        <v>0.385884</v>
      </c>
      <c r="N673">
        <v>0.819868</v>
      </c>
      <c r="O673">
        <v>0.746965</v>
      </c>
      <c r="P673">
        <v>2.71069</v>
      </c>
      <c r="Q673">
        <v>0.00749726</v>
      </c>
      <c r="R673">
        <v>0.259222</v>
      </c>
      <c r="S673">
        <v>9.99663</v>
      </c>
      <c r="T673">
        <v>0.226141</v>
      </c>
      <c r="U673">
        <v>3.39699</v>
      </c>
      <c r="V673">
        <v>7.51809</v>
      </c>
      <c r="W673">
        <v>3.16221</v>
      </c>
      <c r="X673">
        <v>1.173</v>
      </c>
      <c r="Y673">
        <v>0.101493</v>
      </c>
      <c r="Z673">
        <v>35.574</v>
      </c>
      <c r="AA673">
        <v>23.1225</v>
      </c>
      <c r="AB673">
        <v>11.2236</v>
      </c>
      <c r="AC673">
        <v>9.79262</v>
      </c>
      <c r="AD673">
        <v>1.38409</v>
      </c>
      <c r="AE673">
        <v>2.47481</v>
      </c>
      <c r="AF673">
        <v>11.8709</v>
      </c>
      <c r="AG673">
        <v>17.4678</v>
      </c>
    </row>
    <row r="674" spans="1:33">
      <c r="A674" t="s">
        <v>763</v>
      </c>
      <c r="B674">
        <v>1</v>
      </c>
      <c r="C674" t="s">
        <v>111</v>
      </c>
      <c r="D674" t="s">
        <v>58</v>
      </c>
      <c r="E674" t="s">
        <v>457</v>
      </c>
      <c r="F674">
        <v>4.15</v>
      </c>
      <c r="G674">
        <v>3.63</v>
      </c>
      <c r="H674">
        <v>5.39</v>
      </c>
      <c r="I674">
        <v>13.95</v>
      </c>
      <c r="J674">
        <v>13.9</v>
      </c>
      <c r="K674">
        <v>3.13909</v>
      </c>
      <c r="L674">
        <v>0.727345</v>
      </c>
      <c r="M674">
        <v>0.445532</v>
      </c>
      <c r="N674">
        <v>1.97719</v>
      </c>
      <c r="O674">
        <v>1.96023</v>
      </c>
      <c r="P674">
        <v>4.64983</v>
      </c>
      <c r="Q674">
        <v>0.601188</v>
      </c>
      <c r="R674">
        <v>0.359589</v>
      </c>
      <c r="S674">
        <v>14.7167</v>
      </c>
      <c r="T674">
        <v>0.232198</v>
      </c>
      <c r="U674">
        <v>2.82707</v>
      </c>
      <c r="V674">
        <v>3.178</v>
      </c>
      <c r="W674">
        <v>2.7063</v>
      </c>
      <c r="X674">
        <v>0.797899</v>
      </c>
      <c r="Y674">
        <v>0.0614582</v>
      </c>
      <c r="Z674">
        <v>28.6704</v>
      </c>
      <c r="AA674">
        <v>24.4702</v>
      </c>
      <c r="AB674">
        <v>5.04051</v>
      </c>
      <c r="AC674">
        <v>4.31502</v>
      </c>
      <c r="AD674">
        <v>0.360675</v>
      </c>
      <c r="AE674">
        <v>5.04743</v>
      </c>
      <c r="AF674">
        <v>25.5572</v>
      </c>
      <c r="AG674">
        <v>15.5385</v>
      </c>
    </row>
    <row r="675" spans="1:33">
      <c r="A675" t="s">
        <v>764</v>
      </c>
      <c r="B675">
        <v>3</v>
      </c>
      <c r="C675" t="s">
        <v>34</v>
      </c>
      <c r="D675" t="s">
        <v>58</v>
      </c>
      <c r="E675" t="s">
        <v>461</v>
      </c>
      <c r="F675">
        <v>4.29</v>
      </c>
      <c r="G675">
        <v>3.41</v>
      </c>
      <c r="H675">
        <v>5.34</v>
      </c>
      <c r="I675">
        <v>13.83</v>
      </c>
      <c r="J675">
        <v>13.1</v>
      </c>
      <c r="K675">
        <v>0.974436</v>
      </c>
      <c r="L675">
        <v>0.789511</v>
      </c>
      <c r="M675">
        <v>0.436035</v>
      </c>
      <c r="N675">
        <v>1.63942</v>
      </c>
      <c r="O675">
        <v>1.65866</v>
      </c>
      <c r="P675">
        <v>4.94281</v>
      </c>
      <c r="Q675">
        <v>0.821724</v>
      </c>
      <c r="R675">
        <v>0.586435</v>
      </c>
      <c r="S675">
        <v>28.7142</v>
      </c>
      <c r="T675">
        <v>0.344305</v>
      </c>
      <c r="U675">
        <v>6.08155</v>
      </c>
      <c r="V675">
        <v>10.7879</v>
      </c>
      <c r="W675">
        <v>1.5751</v>
      </c>
      <c r="X675">
        <v>1.73258</v>
      </c>
      <c r="Y675">
        <v>0.241385</v>
      </c>
      <c r="Z675">
        <v>60.2472</v>
      </c>
      <c r="AA675">
        <v>39.725</v>
      </c>
      <c r="AB675">
        <v>20.3665</v>
      </c>
      <c r="AC675">
        <v>17.7272</v>
      </c>
      <c r="AD675">
        <v>2.42032</v>
      </c>
      <c r="AE675">
        <v>5.36755</v>
      </c>
      <c r="AF675">
        <v>29.3516</v>
      </c>
      <c r="AG675">
        <v>29.2812</v>
      </c>
    </row>
    <row r="676" spans="1:33">
      <c r="A676" t="s">
        <v>765</v>
      </c>
      <c r="B676">
        <v>2</v>
      </c>
      <c r="C676" t="s">
        <v>42</v>
      </c>
      <c r="D676" t="s">
        <v>58</v>
      </c>
      <c r="E676" t="s">
        <v>484</v>
      </c>
      <c r="F676">
        <v>4.42</v>
      </c>
      <c r="G676">
        <v>3.11</v>
      </c>
      <c r="H676">
        <v>5.31</v>
      </c>
      <c r="I676">
        <v>13.65</v>
      </c>
      <c r="J676">
        <v>10.4</v>
      </c>
      <c r="K676">
        <v>1.61259</v>
      </c>
      <c r="L676">
        <v>0.580261</v>
      </c>
      <c r="M676">
        <v>0.506013</v>
      </c>
      <c r="N676">
        <v>1.13527</v>
      </c>
      <c r="O676">
        <v>1.47474</v>
      </c>
      <c r="P676">
        <v>4.90678</v>
      </c>
      <c r="Q676">
        <v>0.478243</v>
      </c>
      <c r="R676">
        <v>0.319865</v>
      </c>
      <c r="S676">
        <v>20.3154</v>
      </c>
      <c r="T676">
        <v>0.134516</v>
      </c>
      <c r="U676">
        <v>4.57265</v>
      </c>
      <c r="V676">
        <v>6.75465</v>
      </c>
      <c r="W676">
        <v>0.789444</v>
      </c>
      <c r="X676">
        <v>0.767873</v>
      </c>
      <c r="Y676">
        <v>0.116174</v>
      </c>
      <c r="Z676">
        <v>30.9011</v>
      </c>
      <c r="AA676">
        <v>21.9309</v>
      </c>
      <c r="AB676">
        <v>7.67831</v>
      </c>
      <c r="AC676">
        <v>6.60194</v>
      </c>
      <c r="AD676">
        <v>0.853458</v>
      </c>
      <c r="AE676">
        <v>3.91996</v>
      </c>
      <c r="AF676">
        <v>20.5443</v>
      </c>
      <c r="AG676">
        <v>16.6711</v>
      </c>
    </row>
    <row r="677" spans="1:33">
      <c r="A677" t="s">
        <v>766</v>
      </c>
      <c r="B677">
        <v>1</v>
      </c>
      <c r="C677" t="s">
        <v>111</v>
      </c>
      <c r="D677" t="s">
        <v>58</v>
      </c>
      <c r="E677" t="s">
        <v>457</v>
      </c>
      <c r="F677">
        <v>5.36</v>
      </c>
      <c r="G677">
        <v>4.39</v>
      </c>
      <c r="H677">
        <v>5.01</v>
      </c>
      <c r="I677">
        <v>15.66</v>
      </c>
      <c r="J677">
        <v>21.7</v>
      </c>
      <c r="K677">
        <v>1.46899</v>
      </c>
      <c r="L677">
        <v>0.720618</v>
      </c>
      <c r="M677">
        <v>0.234399</v>
      </c>
      <c r="N677">
        <v>1.08532</v>
      </c>
      <c r="O677">
        <v>1.02422</v>
      </c>
      <c r="P677">
        <v>2.35754</v>
      </c>
      <c r="Q677">
        <v>0.440628</v>
      </c>
      <c r="R677">
        <v>0.331031</v>
      </c>
      <c r="S677">
        <v>14.1949</v>
      </c>
      <c r="T677">
        <v>0.191327</v>
      </c>
      <c r="U677">
        <v>4.11016</v>
      </c>
      <c r="V677">
        <v>10.0201</v>
      </c>
      <c r="W677">
        <v>1.61109</v>
      </c>
      <c r="X677">
        <v>1.17086</v>
      </c>
      <c r="Y677">
        <v>0.0592646</v>
      </c>
      <c r="Z677">
        <v>22.9819</v>
      </c>
      <c r="AA677">
        <v>19.5546</v>
      </c>
      <c r="AB677">
        <v>3.9572</v>
      </c>
      <c r="AC677">
        <v>2.99888</v>
      </c>
      <c r="AD677">
        <v>0.675772</v>
      </c>
      <c r="AE677">
        <v>3.48574</v>
      </c>
      <c r="AF677">
        <v>19.5155</v>
      </c>
      <c r="AG677">
        <v>19.0034</v>
      </c>
    </row>
    <row r="678" spans="1:33">
      <c r="A678" t="s">
        <v>767</v>
      </c>
      <c r="B678">
        <v>2</v>
      </c>
      <c r="C678" t="s">
        <v>38</v>
      </c>
      <c r="D678" t="s">
        <v>58</v>
      </c>
      <c r="E678" t="s">
        <v>762</v>
      </c>
      <c r="F678">
        <v>4.83</v>
      </c>
      <c r="G678">
        <v>3.27</v>
      </c>
      <c r="H678">
        <v>5.17</v>
      </c>
      <c r="I678">
        <v>14</v>
      </c>
      <c r="J678">
        <v>16.9</v>
      </c>
      <c r="K678">
        <v>0.265965</v>
      </c>
      <c r="L678">
        <v>0.303359</v>
      </c>
      <c r="M678">
        <v>0.343437</v>
      </c>
      <c r="N678">
        <v>0.797502</v>
      </c>
      <c r="O678">
        <v>0.777237</v>
      </c>
      <c r="P678">
        <v>1.98163</v>
      </c>
      <c r="Q678">
        <v>0.148542</v>
      </c>
      <c r="R678">
        <v>0.0894502</v>
      </c>
      <c r="S678">
        <v>9.82807</v>
      </c>
      <c r="T678">
        <v>0.108642</v>
      </c>
      <c r="U678">
        <v>2.5375</v>
      </c>
      <c r="V678">
        <v>4.54965</v>
      </c>
      <c r="W678">
        <v>2.13458</v>
      </c>
      <c r="X678">
        <v>1.08793</v>
      </c>
      <c r="Y678">
        <v>0.0359751</v>
      </c>
      <c r="Z678">
        <v>26.7072</v>
      </c>
      <c r="AA678">
        <v>19.3394</v>
      </c>
      <c r="AB678">
        <v>4.63326</v>
      </c>
      <c r="AC678">
        <v>4.09609</v>
      </c>
      <c r="AD678">
        <v>1.10639</v>
      </c>
      <c r="AE678">
        <v>3.58014</v>
      </c>
      <c r="AF678">
        <v>10.7006</v>
      </c>
      <c r="AG678">
        <v>6.55934</v>
      </c>
    </row>
    <row r="679" spans="1:33">
      <c r="A679" t="s">
        <v>768</v>
      </c>
      <c r="B679">
        <v>3</v>
      </c>
      <c r="C679" t="s">
        <v>111</v>
      </c>
      <c r="D679" t="s">
        <v>58</v>
      </c>
      <c r="E679" t="s">
        <v>461</v>
      </c>
      <c r="F679">
        <v>5.86</v>
      </c>
      <c r="G679">
        <v>3.54</v>
      </c>
      <c r="H679">
        <v>5.69</v>
      </c>
      <c r="I679">
        <v>15.59</v>
      </c>
      <c r="J679">
        <v>7</v>
      </c>
      <c r="K679">
        <v>0.756107</v>
      </c>
      <c r="L679">
        <v>0.735338</v>
      </c>
      <c r="M679">
        <v>0.440487</v>
      </c>
      <c r="N679">
        <v>0.951152</v>
      </c>
      <c r="O679">
        <v>1.66275</v>
      </c>
      <c r="P679">
        <v>7.64271</v>
      </c>
      <c r="Q679">
        <v>0.527766</v>
      </c>
      <c r="R679">
        <v>0.878487</v>
      </c>
      <c r="S679">
        <v>12.8618</v>
      </c>
      <c r="T679">
        <v>0.288431</v>
      </c>
      <c r="U679">
        <v>4.55795</v>
      </c>
      <c r="V679">
        <v>5.64114</v>
      </c>
      <c r="W679">
        <v>4.03544</v>
      </c>
      <c r="X679">
        <v>1.15791</v>
      </c>
      <c r="Y679">
        <v>0.0806163</v>
      </c>
      <c r="Z679">
        <v>51.3918</v>
      </c>
      <c r="AA679">
        <v>32.6967</v>
      </c>
      <c r="AB679">
        <v>16.3828</v>
      </c>
      <c r="AC679">
        <v>14.6279</v>
      </c>
      <c r="AD679">
        <v>1.34662</v>
      </c>
      <c r="AE679">
        <v>4.5607</v>
      </c>
      <c r="AF679">
        <v>24.3061</v>
      </c>
      <c r="AG679">
        <v>26.3597</v>
      </c>
    </row>
    <row r="680" spans="1:33">
      <c r="A680" t="s">
        <v>769</v>
      </c>
      <c r="B680">
        <v>2</v>
      </c>
      <c r="C680" t="s">
        <v>45</v>
      </c>
      <c r="D680" t="s">
        <v>64</v>
      </c>
      <c r="E680" t="s">
        <v>453</v>
      </c>
      <c r="F680">
        <v>4.34</v>
      </c>
      <c r="G680">
        <v>2.33</v>
      </c>
      <c r="H680">
        <v>5.35</v>
      </c>
      <c r="I680">
        <v>12.77</v>
      </c>
      <c r="J680">
        <v>17.8</v>
      </c>
      <c r="K680">
        <v>1.87196</v>
      </c>
      <c r="L680">
        <v>0.518161</v>
      </c>
      <c r="M680">
        <v>0.601362</v>
      </c>
      <c r="N680">
        <v>0.55259</v>
      </c>
      <c r="O680">
        <v>0.685043</v>
      </c>
      <c r="P680">
        <v>3.04906</v>
      </c>
      <c r="Q680">
        <v>0.24371</v>
      </c>
      <c r="R680">
        <v>0.138697</v>
      </c>
      <c r="S680">
        <v>9.23718</v>
      </c>
      <c r="T680">
        <v>0.158969</v>
      </c>
      <c r="U680">
        <v>2.98686</v>
      </c>
      <c r="V680">
        <v>10.1183</v>
      </c>
      <c r="W680">
        <v>1.09497</v>
      </c>
      <c r="X680">
        <v>0.844948</v>
      </c>
      <c r="Y680">
        <v>0.0523888</v>
      </c>
      <c r="Z680">
        <v>39.3033</v>
      </c>
      <c r="AA680">
        <v>25.772</v>
      </c>
      <c r="AB680">
        <v>12.9866</v>
      </c>
      <c r="AC680">
        <v>12.1076</v>
      </c>
      <c r="AD680">
        <v>1.00356</v>
      </c>
      <c r="AE680">
        <v>4.41648</v>
      </c>
      <c r="AF680">
        <v>23.5083</v>
      </c>
      <c r="AG680">
        <v>20.3481</v>
      </c>
    </row>
    <row r="681" spans="1:33">
      <c r="A681" t="s">
        <v>770</v>
      </c>
      <c r="B681">
        <v>3</v>
      </c>
      <c r="C681" t="s">
        <v>111</v>
      </c>
      <c r="D681" t="s">
        <v>58</v>
      </c>
      <c r="E681" t="s">
        <v>461</v>
      </c>
      <c r="F681">
        <v>5.83</v>
      </c>
      <c r="G681">
        <v>3.43</v>
      </c>
      <c r="H681">
        <v>5.12</v>
      </c>
      <c r="I681">
        <v>15.43</v>
      </c>
      <c r="J681">
        <v>10.5</v>
      </c>
      <c r="K681">
        <v>1.74955</v>
      </c>
      <c r="L681">
        <v>0.494473</v>
      </c>
      <c r="M681">
        <v>0.47906</v>
      </c>
      <c r="N681">
        <v>0.445224</v>
      </c>
      <c r="O681">
        <v>0.666324</v>
      </c>
      <c r="P681">
        <v>2.43223</v>
      </c>
      <c r="Q681">
        <v>0.517924</v>
      </c>
      <c r="R681">
        <v>0.470136</v>
      </c>
      <c r="S681">
        <v>12.0202</v>
      </c>
      <c r="T681">
        <v>0.221544</v>
      </c>
      <c r="U681">
        <v>3.9862</v>
      </c>
      <c r="V681">
        <v>8.42776</v>
      </c>
      <c r="W681">
        <v>2.55067</v>
      </c>
      <c r="X681">
        <v>1.15131</v>
      </c>
      <c r="Y681">
        <v>0.0685696</v>
      </c>
      <c r="Z681">
        <v>44.086</v>
      </c>
      <c r="AA681">
        <v>28.3294</v>
      </c>
      <c r="AB681">
        <v>10.9447</v>
      </c>
      <c r="AC681">
        <v>10.1939</v>
      </c>
      <c r="AD681">
        <v>1.14856</v>
      </c>
      <c r="AE681">
        <v>6.04469</v>
      </c>
      <c r="AF681">
        <v>27.7817</v>
      </c>
      <c r="AG681">
        <v>19.5212</v>
      </c>
    </row>
    <row r="682" spans="1:33">
      <c r="A682" t="s">
        <v>771</v>
      </c>
      <c r="B682">
        <v>2</v>
      </c>
      <c r="C682" t="s">
        <v>66</v>
      </c>
      <c r="D682" t="s">
        <v>58</v>
      </c>
      <c r="E682" t="s">
        <v>484</v>
      </c>
      <c r="F682">
        <v>3.85</v>
      </c>
      <c r="G682">
        <v>3.21</v>
      </c>
      <c r="H682">
        <v>5.6</v>
      </c>
      <c r="I682">
        <v>13.41</v>
      </c>
      <c r="J682">
        <v>13.7</v>
      </c>
      <c r="K682">
        <v>1.49457</v>
      </c>
      <c r="L682">
        <v>0.490638</v>
      </c>
      <c r="M682">
        <v>0.220219</v>
      </c>
      <c r="N682">
        <v>0.691865</v>
      </c>
      <c r="O682">
        <v>0.856469</v>
      </c>
      <c r="P682">
        <v>3.17454</v>
      </c>
      <c r="Q682">
        <v>0.158588</v>
      </c>
      <c r="R682">
        <v>0.114162</v>
      </c>
      <c r="S682">
        <v>13.1523</v>
      </c>
      <c r="T682">
        <v>0.146397</v>
      </c>
      <c r="U682">
        <v>2.61479</v>
      </c>
      <c r="V682">
        <v>2.25616</v>
      </c>
      <c r="W682">
        <v>1.48141</v>
      </c>
      <c r="X682">
        <v>0.586811</v>
      </c>
      <c r="Y682">
        <v>0.0468813</v>
      </c>
      <c r="Z682">
        <v>38.6155</v>
      </c>
      <c r="AA682">
        <v>26.9167</v>
      </c>
      <c r="AB682">
        <v>10.8778</v>
      </c>
      <c r="AC682">
        <v>9.52113</v>
      </c>
      <c r="AD682">
        <v>1.67464</v>
      </c>
      <c r="AE682">
        <v>3.0097</v>
      </c>
      <c r="AF682">
        <v>8.61283</v>
      </c>
      <c r="AG682">
        <v>13.4172</v>
      </c>
    </row>
    <row r="683" spans="1:33">
      <c r="A683" t="s">
        <v>772</v>
      </c>
      <c r="B683">
        <v>2</v>
      </c>
      <c r="C683" t="s">
        <v>177</v>
      </c>
      <c r="D683" t="s">
        <v>58</v>
      </c>
      <c r="E683" t="s">
        <v>473</v>
      </c>
      <c r="F683">
        <v>5.13</v>
      </c>
      <c r="G683">
        <v>3.46</v>
      </c>
      <c r="H683">
        <v>5.33</v>
      </c>
      <c r="I683">
        <v>14.68</v>
      </c>
      <c r="J683">
        <v>10.4</v>
      </c>
      <c r="K683">
        <v>0.415884</v>
      </c>
      <c r="L683">
        <v>0.879679</v>
      </c>
      <c r="M683">
        <v>0.610761</v>
      </c>
      <c r="N683">
        <v>0.804366</v>
      </c>
      <c r="O683">
        <v>1.05335</v>
      </c>
      <c r="P683">
        <v>4.93699</v>
      </c>
      <c r="Q683">
        <v>0.27724</v>
      </c>
      <c r="R683">
        <v>0.469516</v>
      </c>
      <c r="S683">
        <v>17.0391</v>
      </c>
      <c r="T683">
        <v>0.178965</v>
      </c>
      <c r="U683">
        <v>5.64149</v>
      </c>
      <c r="V683">
        <v>9.94688</v>
      </c>
      <c r="W683">
        <v>0.311869</v>
      </c>
      <c r="X683">
        <v>1.33176</v>
      </c>
      <c r="Y683">
        <v>0.131963</v>
      </c>
      <c r="Z683">
        <v>39.3045</v>
      </c>
      <c r="AA683">
        <v>26.5133</v>
      </c>
      <c r="AB683">
        <v>12.728</v>
      </c>
      <c r="AC683">
        <v>10.9361</v>
      </c>
      <c r="AD683">
        <v>1.47281</v>
      </c>
      <c r="AE683">
        <v>2.0338</v>
      </c>
      <c r="AF683">
        <v>20.5576</v>
      </c>
      <c r="AG683">
        <v>25.4594</v>
      </c>
    </row>
    <row r="684" spans="1:33">
      <c r="A684" t="s">
        <v>773</v>
      </c>
      <c r="B684">
        <v>3</v>
      </c>
      <c r="C684" t="s">
        <v>34</v>
      </c>
      <c r="D684" t="s">
        <v>58</v>
      </c>
      <c r="E684" t="s">
        <v>461</v>
      </c>
      <c r="F684">
        <v>4.19</v>
      </c>
      <c r="G684">
        <v>3.27</v>
      </c>
      <c r="H684">
        <v>5.41</v>
      </c>
      <c r="I684">
        <v>13.57</v>
      </c>
      <c r="J684">
        <v>11.4</v>
      </c>
      <c r="K684">
        <v>0.800327</v>
      </c>
      <c r="L684">
        <v>0.818331</v>
      </c>
      <c r="M684">
        <v>0.528478</v>
      </c>
      <c r="N684">
        <v>1.00358</v>
      </c>
      <c r="O684">
        <v>1.16472</v>
      </c>
      <c r="P684">
        <v>4.98602</v>
      </c>
      <c r="Q684">
        <v>0.568974</v>
      </c>
      <c r="R684">
        <v>0.593912</v>
      </c>
      <c r="S684">
        <v>13.2314</v>
      </c>
      <c r="T684">
        <v>0.280819</v>
      </c>
      <c r="U684">
        <v>3.85198</v>
      </c>
      <c r="V684">
        <v>9.59991</v>
      </c>
      <c r="W684">
        <v>3.29458</v>
      </c>
      <c r="X684">
        <v>1.41303</v>
      </c>
      <c r="Y684">
        <v>0.0252859</v>
      </c>
      <c r="Z684">
        <v>34.8521</v>
      </c>
      <c r="AA684">
        <v>23.4563</v>
      </c>
      <c r="AB684">
        <v>10.3935</v>
      </c>
      <c r="AC684">
        <v>9.11952</v>
      </c>
      <c r="AD684">
        <v>1.14734</v>
      </c>
      <c r="AE684">
        <v>4.16408</v>
      </c>
      <c r="AF684">
        <v>19.226</v>
      </c>
      <c r="AG684">
        <v>15.962</v>
      </c>
    </row>
    <row r="685" spans="1:33">
      <c r="A685" t="s">
        <v>774</v>
      </c>
      <c r="B685">
        <v>3</v>
      </c>
      <c r="C685" t="s">
        <v>111</v>
      </c>
      <c r="D685" t="s">
        <v>58</v>
      </c>
      <c r="E685" t="s">
        <v>461</v>
      </c>
      <c r="F685">
        <v>3.81</v>
      </c>
      <c r="G685">
        <v>3.32</v>
      </c>
      <c r="H685">
        <v>5.25</v>
      </c>
      <c r="I685">
        <v>13.13</v>
      </c>
      <c r="J685">
        <v>9.8</v>
      </c>
      <c r="K685">
        <v>1.79189</v>
      </c>
      <c r="L685">
        <v>0.866554</v>
      </c>
      <c r="M685">
        <v>0.279565</v>
      </c>
      <c r="N685">
        <v>0.70642</v>
      </c>
      <c r="O685">
        <v>0.900491</v>
      </c>
      <c r="P685">
        <v>5.33931</v>
      </c>
      <c r="Q685">
        <v>0.625682</v>
      </c>
      <c r="R685">
        <v>0.568547</v>
      </c>
      <c r="S685">
        <v>13.6344</v>
      </c>
      <c r="T685">
        <v>0.209057</v>
      </c>
      <c r="U685">
        <v>5.35524</v>
      </c>
      <c r="V685">
        <v>8.98978</v>
      </c>
      <c r="W685">
        <v>2.25862</v>
      </c>
      <c r="X685">
        <v>1.72435</v>
      </c>
      <c r="Y685">
        <v>0.0120547</v>
      </c>
      <c r="Z685">
        <v>38.7059</v>
      </c>
      <c r="AA685">
        <v>24.187</v>
      </c>
      <c r="AB685">
        <v>14.3232</v>
      </c>
      <c r="AC685">
        <v>13.2302</v>
      </c>
      <c r="AD685">
        <v>0.757795</v>
      </c>
      <c r="AE685">
        <v>6.01356</v>
      </c>
      <c r="AF685">
        <v>19.6965</v>
      </c>
      <c r="AG685">
        <v>21.1412</v>
      </c>
    </row>
    <row r="686" spans="1:33">
      <c r="A686" t="s">
        <v>775</v>
      </c>
      <c r="B686">
        <v>3</v>
      </c>
      <c r="C686" t="s">
        <v>60</v>
      </c>
      <c r="D686" t="s">
        <v>64</v>
      </c>
      <c r="E686" t="s">
        <v>590</v>
      </c>
      <c r="F686">
        <v>5.08</v>
      </c>
      <c r="G686">
        <v>3.77</v>
      </c>
      <c r="H686">
        <v>5.28</v>
      </c>
      <c r="I686">
        <v>15.11</v>
      </c>
      <c r="J686">
        <v>16.5</v>
      </c>
      <c r="K686">
        <v>2.10963</v>
      </c>
      <c r="L686">
        <v>1.04671</v>
      </c>
      <c r="M686">
        <v>0.900495</v>
      </c>
      <c r="N686">
        <v>1.84317</v>
      </c>
      <c r="O686">
        <v>2.54194</v>
      </c>
      <c r="P686">
        <v>8.57686</v>
      </c>
      <c r="Q686">
        <v>0.887932</v>
      </c>
      <c r="R686">
        <v>0.915073</v>
      </c>
      <c r="S686">
        <v>24.1833</v>
      </c>
      <c r="T686">
        <v>0.297245</v>
      </c>
      <c r="U686">
        <v>5.6565</v>
      </c>
      <c r="V686">
        <v>10.5657</v>
      </c>
      <c r="W686">
        <v>1.38703</v>
      </c>
      <c r="X686">
        <v>1.87444</v>
      </c>
      <c r="Y686">
        <v>0.194509</v>
      </c>
      <c r="Z686">
        <v>59.7043</v>
      </c>
      <c r="AA686">
        <v>42.3762</v>
      </c>
      <c r="AB686">
        <v>16.6409</v>
      </c>
      <c r="AC686">
        <v>14.4325</v>
      </c>
      <c r="AD686">
        <v>2.27181</v>
      </c>
      <c r="AE686">
        <v>5.98278</v>
      </c>
      <c r="AF686">
        <v>30.2526</v>
      </c>
      <c r="AG686">
        <v>15.8732</v>
      </c>
    </row>
    <row r="687" spans="1:33">
      <c r="A687" t="s">
        <v>776</v>
      </c>
      <c r="B687">
        <v>1</v>
      </c>
      <c r="C687" t="s">
        <v>111</v>
      </c>
      <c r="D687" t="s">
        <v>64</v>
      </c>
      <c r="E687" t="s">
        <v>455</v>
      </c>
      <c r="F687">
        <v>4.58</v>
      </c>
      <c r="G687">
        <v>4.01</v>
      </c>
      <c r="H687">
        <v>5.25</v>
      </c>
      <c r="I687">
        <v>14.39</v>
      </c>
      <c r="J687">
        <v>10.6</v>
      </c>
      <c r="K687">
        <v>0.596546</v>
      </c>
      <c r="L687">
        <v>0.85275</v>
      </c>
      <c r="M687">
        <v>0.354309</v>
      </c>
      <c r="N687">
        <v>1.0084</v>
      </c>
      <c r="O687">
        <v>1.85674</v>
      </c>
      <c r="P687">
        <v>6.67485</v>
      </c>
      <c r="Q687">
        <v>0.473673</v>
      </c>
      <c r="R687">
        <v>0.750445</v>
      </c>
      <c r="S687">
        <v>14.1523</v>
      </c>
      <c r="T687">
        <v>0.258815</v>
      </c>
      <c r="U687">
        <v>5.73912</v>
      </c>
      <c r="V687">
        <v>7.62173</v>
      </c>
      <c r="W687">
        <v>3.5041</v>
      </c>
      <c r="X687">
        <v>1.60971</v>
      </c>
      <c r="Y687">
        <v>0.108516</v>
      </c>
      <c r="Z687">
        <v>40.0129</v>
      </c>
      <c r="AA687">
        <v>28.3477</v>
      </c>
      <c r="AB687">
        <v>12.7264</v>
      </c>
      <c r="AC687">
        <v>10.7902</v>
      </c>
      <c r="AD687">
        <v>1.49119</v>
      </c>
      <c r="AE687">
        <v>3.24422</v>
      </c>
      <c r="AF687">
        <v>19.4468</v>
      </c>
      <c r="AG687">
        <v>17.9149</v>
      </c>
    </row>
    <row r="688" spans="1:33">
      <c r="A688" t="s">
        <v>777</v>
      </c>
      <c r="B688">
        <v>2</v>
      </c>
      <c r="C688" t="s">
        <v>66</v>
      </c>
      <c r="D688" t="s">
        <v>58</v>
      </c>
      <c r="E688" t="s">
        <v>453</v>
      </c>
      <c r="F688">
        <v>3.66</v>
      </c>
      <c r="G688">
        <v>3.16</v>
      </c>
      <c r="H688">
        <v>5.62</v>
      </c>
      <c r="I688">
        <v>13</v>
      </c>
      <c r="J688">
        <v>12.9</v>
      </c>
      <c r="K688">
        <v>0.533669</v>
      </c>
      <c r="L688">
        <v>0.31171</v>
      </c>
      <c r="M688">
        <v>0.508582</v>
      </c>
      <c r="N688">
        <v>0.774782</v>
      </c>
      <c r="O688">
        <v>0.790465</v>
      </c>
      <c r="P688">
        <v>3.35334</v>
      </c>
      <c r="Q688">
        <v>0.281441</v>
      </c>
      <c r="R688">
        <v>0.369808</v>
      </c>
      <c r="S688">
        <v>9.621</v>
      </c>
      <c r="T688">
        <v>0.166497</v>
      </c>
      <c r="U688">
        <v>3.18519</v>
      </c>
      <c r="V688">
        <v>3.99393</v>
      </c>
      <c r="W688">
        <v>1.31254</v>
      </c>
      <c r="X688">
        <v>0.0616178</v>
      </c>
      <c r="Y688">
        <v>0.0568612</v>
      </c>
      <c r="Z688">
        <v>39.0427</v>
      </c>
      <c r="AA688">
        <v>27.4536</v>
      </c>
      <c r="AB688">
        <v>10.6146</v>
      </c>
      <c r="AC688">
        <v>9.4956</v>
      </c>
      <c r="AD688">
        <v>1.51209</v>
      </c>
      <c r="AE688">
        <v>2.74864</v>
      </c>
      <c r="AF688">
        <v>17.1893</v>
      </c>
      <c r="AG688">
        <v>13.834</v>
      </c>
    </row>
    <row r="689" spans="1:33">
      <c r="A689" t="s">
        <v>778</v>
      </c>
      <c r="B689">
        <v>1</v>
      </c>
      <c r="C689" t="s">
        <v>111</v>
      </c>
      <c r="D689" t="s">
        <v>64</v>
      </c>
      <c r="E689" t="s">
        <v>455</v>
      </c>
      <c r="F689">
        <v>6.12</v>
      </c>
      <c r="G689">
        <v>4.82</v>
      </c>
      <c r="H689">
        <v>5.38</v>
      </c>
      <c r="I689">
        <v>16.81</v>
      </c>
      <c r="J689">
        <v>11.3</v>
      </c>
      <c r="K689">
        <v>0.864024</v>
      </c>
      <c r="L689">
        <v>0.70256</v>
      </c>
      <c r="M689">
        <v>0.516204</v>
      </c>
      <c r="N689">
        <v>0.688967</v>
      </c>
      <c r="O689">
        <v>0.527888</v>
      </c>
      <c r="P689">
        <v>2.08562</v>
      </c>
      <c r="Q689">
        <v>0.26812</v>
      </c>
      <c r="R689">
        <v>0.123563</v>
      </c>
      <c r="S689">
        <v>11.385</v>
      </c>
      <c r="T689">
        <v>0.231678</v>
      </c>
      <c r="U689">
        <v>5.20813</v>
      </c>
      <c r="V689">
        <v>7.33083</v>
      </c>
      <c r="W689">
        <v>2.57838</v>
      </c>
      <c r="X689">
        <v>1.21979</v>
      </c>
      <c r="Y689">
        <v>0.0789244</v>
      </c>
      <c r="Z689">
        <v>34.1431</v>
      </c>
      <c r="AA689">
        <v>23.448</v>
      </c>
      <c r="AB689">
        <v>11.6231</v>
      </c>
      <c r="AC689">
        <v>10.1479</v>
      </c>
      <c r="AD689">
        <v>1.27326</v>
      </c>
      <c r="AE689">
        <v>3.66803</v>
      </c>
      <c r="AF689">
        <v>16.5448</v>
      </c>
      <c r="AG689">
        <v>19.0329</v>
      </c>
    </row>
    <row r="690" spans="1:33">
      <c r="A690" t="s">
        <v>779</v>
      </c>
      <c r="B690">
        <v>3</v>
      </c>
      <c r="C690" t="s">
        <v>55</v>
      </c>
      <c r="D690" t="s">
        <v>64</v>
      </c>
      <c r="E690" t="s">
        <v>461</v>
      </c>
      <c r="F690">
        <v>4.11</v>
      </c>
      <c r="G690">
        <v>3.7</v>
      </c>
      <c r="H690">
        <v>5.2</v>
      </c>
      <c r="I690">
        <v>13.8</v>
      </c>
      <c r="J690">
        <v>12</v>
      </c>
      <c r="K690">
        <v>1.16845</v>
      </c>
      <c r="L690">
        <v>0.903904</v>
      </c>
      <c r="M690">
        <v>0.46039</v>
      </c>
      <c r="N690">
        <v>1.02874</v>
      </c>
      <c r="O690">
        <v>1.44002</v>
      </c>
      <c r="P690">
        <v>5.82554</v>
      </c>
      <c r="Q690">
        <v>0.724105</v>
      </c>
      <c r="R690">
        <v>0.605459</v>
      </c>
      <c r="S690">
        <v>19.731</v>
      </c>
      <c r="T690">
        <v>0.138253</v>
      </c>
      <c r="U690">
        <v>3.6692</v>
      </c>
      <c r="V690">
        <v>11.1891</v>
      </c>
      <c r="W690">
        <v>3.67667</v>
      </c>
      <c r="X690">
        <v>1.55819</v>
      </c>
      <c r="Y690">
        <v>0.0779406</v>
      </c>
      <c r="Z690">
        <v>32.4528</v>
      </c>
      <c r="AA690">
        <v>21.9446</v>
      </c>
      <c r="AB690">
        <v>8.07826</v>
      </c>
      <c r="AC690">
        <v>7.57011</v>
      </c>
      <c r="AD690">
        <v>0.720589</v>
      </c>
      <c r="AE690">
        <v>3.91314</v>
      </c>
      <c r="AF690">
        <v>30.4952</v>
      </c>
      <c r="AG690">
        <v>17.9267</v>
      </c>
    </row>
    <row r="691" spans="1:33">
      <c r="A691" t="s">
        <v>780</v>
      </c>
      <c r="B691">
        <v>1</v>
      </c>
      <c r="C691" t="s">
        <v>60</v>
      </c>
      <c r="D691" t="s">
        <v>64</v>
      </c>
      <c r="E691" t="s">
        <v>457</v>
      </c>
      <c r="F691">
        <v>5</v>
      </c>
      <c r="G691">
        <v>3.65</v>
      </c>
      <c r="H691">
        <v>5.36</v>
      </c>
      <c r="I691">
        <v>14.79</v>
      </c>
      <c r="J691">
        <v>15.1</v>
      </c>
      <c r="K691">
        <v>0.518662</v>
      </c>
      <c r="L691">
        <v>0.514593</v>
      </c>
      <c r="M691">
        <v>0.185219</v>
      </c>
      <c r="N691">
        <v>1.33374</v>
      </c>
      <c r="O691">
        <v>1.43383</v>
      </c>
      <c r="P691">
        <v>2.80531</v>
      </c>
      <c r="Q691">
        <v>0.450005</v>
      </c>
      <c r="R691">
        <v>0.132225</v>
      </c>
      <c r="S691">
        <v>18.8524</v>
      </c>
      <c r="T691">
        <v>0.174536</v>
      </c>
      <c r="U691">
        <v>3.02922</v>
      </c>
      <c r="V691">
        <v>8.38753</v>
      </c>
      <c r="W691">
        <v>2.71286</v>
      </c>
      <c r="X691">
        <v>0.99932</v>
      </c>
      <c r="Y691">
        <v>0.0940198</v>
      </c>
      <c r="Z691">
        <v>32.8115</v>
      </c>
      <c r="AA691">
        <v>22.6168</v>
      </c>
      <c r="AB691">
        <v>9.00791</v>
      </c>
      <c r="AC691">
        <v>7.4364</v>
      </c>
      <c r="AD691">
        <v>0.914864</v>
      </c>
      <c r="AE691">
        <v>0.890438</v>
      </c>
      <c r="AF691">
        <v>18.1842</v>
      </c>
      <c r="AG691">
        <v>11.6495</v>
      </c>
    </row>
    <row r="692" spans="1:33">
      <c r="A692" t="s">
        <v>781</v>
      </c>
      <c r="B692">
        <v>1</v>
      </c>
      <c r="C692" t="s">
        <v>111</v>
      </c>
      <c r="D692" t="s">
        <v>64</v>
      </c>
      <c r="E692" t="s">
        <v>455</v>
      </c>
      <c r="F692">
        <v>4.78</v>
      </c>
      <c r="G692">
        <v>3.58</v>
      </c>
      <c r="H692">
        <v>5.91</v>
      </c>
      <c r="I692">
        <v>14.72</v>
      </c>
      <c r="J692">
        <v>8.1</v>
      </c>
      <c r="K692">
        <v>1.10233</v>
      </c>
      <c r="L692">
        <v>0.853777</v>
      </c>
      <c r="M692">
        <v>0.26363</v>
      </c>
      <c r="N692">
        <v>1.05816</v>
      </c>
      <c r="O692">
        <v>1.52149</v>
      </c>
      <c r="P692">
        <v>4.44428</v>
      </c>
      <c r="Q692">
        <v>0.313541</v>
      </c>
      <c r="R692">
        <v>0.555918</v>
      </c>
      <c r="S692">
        <v>15.2314</v>
      </c>
      <c r="T692">
        <v>0.221245</v>
      </c>
      <c r="U692">
        <v>4.45539</v>
      </c>
      <c r="V692">
        <v>2.00217</v>
      </c>
      <c r="W692">
        <v>1.63502</v>
      </c>
      <c r="X692">
        <v>0.709336</v>
      </c>
      <c r="Y692">
        <v>0.0719438</v>
      </c>
      <c r="Z692">
        <v>45.4256</v>
      </c>
      <c r="AA692">
        <v>34.4667</v>
      </c>
      <c r="AB692">
        <v>8.42038</v>
      </c>
      <c r="AC692">
        <v>7.30028</v>
      </c>
      <c r="AD692">
        <v>1.2266</v>
      </c>
      <c r="AE692">
        <v>2.65252</v>
      </c>
      <c r="AF692">
        <v>18.8119</v>
      </c>
      <c r="AG692">
        <v>8.79536</v>
      </c>
    </row>
    <row r="693" spans="1:33">
      <c r="A693" t="s">
        <v>782</v>
      </c>
      <c r="B693">
        <v>3</v>
      </c>
      <c r="C693" t="s">
        <v>34</v>
      </c>
      <c r="D693" t="s">
        <v>64</v>
      </c>
      <c r="E693" t="s">
        <v>461</v>
      </c>
      <c r="F693">
        <v>3.44</v>
      </c>
      <c r="G693">
        <v>2.99</v>
      </c>
      <c r="H693">
        <v>5.33</v>
      </c>
      <c r="I693">
        <v>12.46</v>
      </c>
      <c r="J693">
        <v>11.7</v>
      </c>
      <c r="K693">
        <v>0.843069</v>
      </c>
      <c r="L693">
        <v>0.781023</v>
      </c>
      <c r="M693">
        <v>0.210953</v>
      </c>
      <c r="N693">
        <v>0.689702</v>
      </c>
      <c r="O693">
        <v>0.268331</v>
      </c>
      <c r="P693">
        <v>3.41965</v>
      </c>
      <c r="Q693">
        <v>0.677259</v>
      </c>
      <c r="R693">
        <v>0.614234</v>
      </c>
      <c r="S693">
        <v>19.0737</v>
      </c>
      <c r="T693">
        <v>0.25507</v>
      </c>
      <c r="U693">
        <v>3.73128</v>
      </c>
      <c r="V693">
        <v>9.47301</v>
      </c>
      <c r="W693">
        <v>2.09673</v>
      </c>
      <c r="X693">
        <v>1.1164</v>
      </c>
      <c r="Y693">
        <v>0.0557103</v>
      </c>
      <c r="Z693">
        <v>22.5605</v>
      </c>
      <c r="AA693">
        <v>14.5439</v>
      </c>
      <c r="AB693">
        <v>3.95074</v>
      </c>
      <c r="AC693">
        <v>4.08523</v>
      </c>
      <c r="AD693">
        <v>0.355327</v>
      </c>
      <c r="AE693">
        <v>3.00965</v>
      </c>
      <c r="AF693">
        <v>16.9371</v>
      </c>
      <c r="AG693">
        <v>16.96</v>
      </c>
    </row>
    <row r="694" spans="1:33">
      <c r="A694" t="s">
        <v>783</v>
      </c>
      <c r="B694">
        <v>1</v>
      </c>
      <c r="C694" t="s">
        <v>60</v>
      </c>
      <c r="D694" t="s">
        <v>35</v>
      </c>
      <c r="E694" t="s">
        <v>455</v>
      </c>
      <c r="F694">
        <v>3.54</v>
      </c>
      <c r="G694">
        <v>4.02</v>
      </c>
      <c r="H694">
        <v>5.18</v>
      </c>
      <c r="I694">
        <v>13.4</v>
      </c>
      <c r="J694">
        <v>10.7</v>
      </c>
      <c r="K694">
        <v>0.87189</v>
      </c>
      <c r="L694">
        <v>0.62053</v>
      </c>
      <c r="M694">
        <v>0.456412</v>
      </c>
      <c r="N694">
        <v>1.35346</v>
      </c>
      <c r="O694">
        <v>1.94168</v>
      </c>
      <c r="P694">
        <v>3.44542</v>
      </c>
      <c r="Q694">
        <v>0.516235</v>
      </c>
      <c r="R694">
        <v>0.327973</v>
      </c>
      <c r="S694">
        <v>16.606</v>
      </c>
      <c r="T694">
        <v>0.217755</v>
      </c>
      <c r="U694">
        <v>4.29909</v>
      </c>
      <c r="V694">
        <v>4.72347</v>
      </c>
      <c r="W694">
        <v>1.74197</v>
      </c>
      <c r="X694">
        <v>1.0085</v>
      </c>
      <c r="Y694">
        <v>0.0694699</v>
      </c>
      <c r="Z694">
        <v>38.2664</v>
      </c>
      <c r="AA694">
        <v>27.4494</v>
      </c>
      <c r="AB694">
        <v>7.99568</v>
      </c>
      <c r="AC694">
        <v>7.04391</v>
      </c>
      <c r="AD694">
        <v>1.12729</v>
      </c>
      <c r="AE694">
        <v>2.23003</v>
      </c>
      <c r="AF694">
        <v>16.9734</v>
      </c>
      <c r="AG694">
        <v>17.6996</v>
      </c>
    </row>
    <row r="695" spans="1:33">
      <c r="A695" t="s">
        <v>784</v>
      </c>
      <c r="B695">
        <v>3</v>
      </c>
      <c r="C695" t="s">
        <v>34</v>
      </c>
      <c r="D695" t="s">
        <v>64</v>
      </c>
      <c r="E695" t="s">
        <v>461</v>
      </c>
      <c r="F695">
        <v>4.17</v>
      </c>
      <c r="G695">
        <v>3.47</v>
      </c>
      <c r="H695">
        <v>5.35</v>
      </c>
      <c r="I695">
        <v>13.75</v>
      </c>
      <c r="J695">
        <v>12.4</v>
      </c>
      <c r="K695">
        <v>0.348892</v>
      </c>
      <c r="L695">
        <v>0.787503</v>
      </c>
      <c r="M695">
        <v>0.398355</v>
      </c>
      <c r="N695">
        <v>1.65465</v>
      </c>
      <c r="O695">
        <v>1.52611</v>
      </c>
      <c r="P695">
        <v>5.26949</v>
      </c>
      <c r="Q695">
        <v>0.636974</v>
      </c>
      <c r="R695">
        <v>0.523815</v>
      </c>
      <c r="S695">
        <v>18.5698</v>
      </c>
      <c r="T695">
        <v>0.213506</v>
      </c>
      <c r="U695">
        <v>4.50629</v>
      </c>
      <c r="V695">
        <v>9.26614</v>
      </c>
      <c r="W695">
        <v>2.30464</v>
      </c>
      <c r="X695">
        <v>1.28115</v>
      </c>
      <c r="Y695">
        <v>0.12849</v>
      </c>
      <c r="Z695">
        <v>55.0897</v>
      </c>
      <c r="AA695">
        <v>36.7896</v>
      </c>
      <c r="AB695">
        <v>15.6702</v>
      </c>
      <c r="AC695">
        <v>14.0463</v>
      </c>
      <c r="AD695">
        <v>1.39816</v>
      </c>
      <c r="AE695">
        <v>3.98936</v>
      </c>
      <c r="AF695">
        <v>27.7731</v>
      </c>
      <c r="AG695">
        <v>21.3355</v>
      </c>
    </row>
    <row r="696" spans="1:33">
      <c r="A696" t="s">
        <v>785</v>
      </c>
      <c r="B696">
        <v>1</v>
      </c>
      <c r="C696" t="s">
        <v>42</v>
      </c>
      <c r="D696" t="s">
        <v>35</v>
      </c>
      <c r="E696" t="s">
        <v>455</v>
      </c>
      <c r="F696">
        <v>4.58</v>
      </c>
      <c r="G696">
        <v>3.37</v>
      </c>
      <c r="H696">
        <v>5.72</v>
      </c>
      <c r="I696">
        <v>13.97</v>
      </c>
      <c r="J696">
        <v>9.9</v>
      </c>
      <c r="K696">
        <v>0.544007</v>
      </c>
      <c r="L696">
        <v>0.608083</v>
      </c>
      <c r="M696">
        <v>0.420117</v>
      </c>
      <c r="N696">
        <v>0.885941</v>
      </c>
      <c r="O696">
        <v>1.0595</v>
      </c>
      <c r="P696">
        <v>2.94056</v>
      </c>
      <c r="Q696">
        <v>0.0860841</v>
      </c>
      <c r="R696">
        <v>0.325732</v>
      </c>
      <c r="S696">
        <v>13.4343</v>
      </c>
      <c r="T696">
        <v>0.26448</v>
      </c>
      <c r="U696">
        <v>5.38674</v>
      </c>
      <c r="V696">
        <v>5.45422</v>
      </c>
      <c r="W696">
        <v>1.80026</v>
      </c>
      <c r="X696">
        <v>0.711353</v>
      </c>
      <c r="Y696">
        <v>0.050634</v>
      </c>
      <c r="Z696">
        <v>51.3096</v>
      </c>
      <c r="AA696">
        <v>35.8185</v>
      </c>
      <c r="AB696">
        <v>13.6376</v>
      </c>
      <c r="AC696">
        <v>11.8449</v>
      </c>
      <c r="AD696">
        <v>1.43549</v>
      </c>
      <c r="AE696">
        <v>2.91843</v>
      </c>
      <c r="AF696">
        <v>13.0718</v>
      </c>
      <c r="AG696">
        <v>15.1615</v>
      </c>
    </row>
    <row r="697" spans="1:33">
      <c r="A697" t="s">
        <v>786</v>
      </c>
      <c r="B697">
        <v>1</v>
      </c>
      <c r="C697" t="s">
        <v>34</v>
      </c>
      <c r="D697" t="s">
        <v>64</v>
      </c>
      <c r="E697" t="s">
        <v>455</v>
      </c>
      <c r="F697">
        <v>4.71</v>
      </c>
      <c r="G697">
        <v>4.38</v>
      </c>
      <c r="H697">
        <v>5.38</v>
      </c>
      <c r="I697">
        <v>15.03</v>
      </c>
      <c r="J697">
        <v>12.9</v>
      </c>
      <c r="K697">
        <v>0.57257</v>
      </c>
      <c r="L697">
        <v>0.835472</v>
      </c>
      <c r="M697">
        <v>0.361326</v>
      </c>
      <c r="N697">
        <v>0.838122</v>
      </c>
      <c r="O697">
        <v>0.757748</v>
      </c>
      <c r="P697">
        <v>2.88271</v>
      </c>
      <c r="Q697">
        <v>0.349566</v>
      </c>
      <c r="R697">
        <v>0.521397</v>
      </c>
      <c r="S697">
        <v>10.8325</v>
      </c>
      <c r="T697">
        <v>0.114963</v>
      </c>
      <c r="U697">
        <v>4.33738</v>
      </c>
      <c r="V697">
        <v>2.53437</v>
      </c>
      <c r="W697">
        <v>2.69782</v>
      </c>
      <c r="X697">
        <v>1.08334</v>
      </c>
      <c r="Y697">
        <v>0.0276346</v>
      </c>
      <c r="Z697">
        <v>36.0321</v>
      </c>
      <c r="AA697">
        <v>24.537</v>
      </c>
      <c r="AB697">
        <v>9.55633</v>
      </c>
      <c r="AC697">
        <v>8.68719</v>
      </c>
      <c r="AD697">
        <v>0.553783</v>
      </c>
      <c r="AE697">
        <v>2.05557</v>
      </c>
      <c r="AF697">
        <v>18.3999</v>
      </c>
      <c r="AG697">
        <v>13.3547</v>
      </c>
    </row>
    <row r="698" spans="1:33">
      <c r="A698" t="s">
        <v>787</v>
      </c>
      <c r="B698">
        <v>3</v>
      </c>
      <c r="C698" t="s">
        <v>111</v>
      </c>
      <c r="D698" t="s">
        <v>58</v>
      </c>
      <c r="E698" t="s">
        <v>590</v>
      </c>
      <c r="F698">
        <v>4.81</v>
      </c>
      <c r="G698">
        <v>3.31</v>
      </c>
      <c r="H698">
        <v>5.36</v>
      </c>
      <c r="I698">
        <v>14.47</v>
      </c>
      <c r="J698">
        <v>12.5</v>
      </c>
      <c r="K698">
        <v>1.3343</v>
      </c>
      <c r="L698">
        <v>0.68701</v>
      </c>
      <c r="M698">
        <v>0.229009</v>
      </c>
      <c r="N698">
        <v>1.25331</v>
      </c>
      <c r="O698">
        <v>1.06218</v>
      </c>
      <c r="P698">
        <v>4.50582</v>
      </c>
      <c r="Q698">
        <v>0.359158</v>
      </c>
      <c r="R698">
        <v>0.336813</v>
      </c>
      <c r="S698">
        <v>14.081</v>
      </c>
      <c r="T698">
        <v>0.288452</v>
      </c>
      <c r="U698">
        <v>3.35526</v>
      </c>
      <c r="V698">
        <v>3.59109</v>
      </c>
      <c r="W698">
        <v>1.40219</v>
      </c>
      <c r="X698">
        <v>1.31546</v>
      </c>
      <c r="Y698">
        <v>0.132331</v>
      </c>
      <c r="Z698">
        <v>53.2693</v>
      </c>
      <c r="AA698">
        <v>36.7229</v>
      </c>
      <c r="AB698">
        <v>15.3623</v>
      </c>
      <c r="AC698">
        <v>13.6289</v>
      </c>
      <c r="AD698">
        <v>1.94056</v>
      </c>
      <c r="AE698">
        <v>3.10436</v>
      </c>
      <c r="AF698">
        <v>21.2954</v>
      </c>
      <c r="AG698">
        <v>9.5358</v>
      </c>
    </row>
    <row r="699" spans="1:33">
      <c r="A699" t="s">
        <v>788</v>
      </c>
      <c r="B699">
        <v>3</v>
      </c>
      <c r="C699" t="s">
        <v>38</v>
      </c>
      <c r="D699" t="s">
        <v>64</v>
      </c>
      <c r="E699" t="s">
        <v>461</v>
      </c>
      <c r="F699">
        <v>6.34</v>
      </c>
      <c r="G699">
        <v>4.29</v>
      </c>
      <c r="H699">
        <v>5.4</v>
      </c>
      <c r="I699">
        <v>16.99</v>
      </c>
      <c r="J699">
        <v>12</v>
      </c>
      <c r="K699">
        <v>1.28782</v>
      </c>
      <c r="L699">
        <v>0.787273</v>
      </c>
      <c r="M699">
        <v>0.340377</v>
      </c>
      <c r="N699">
        <v>0.963051</v>
      </c>
      <c r="O699">
        <v>1.62431</v>
      </c>
      <c r="P699">
        <v>5.05487</v>
      </c>
      <c r="Q699">
        <v>0.629211</v>
      </c>
      <c r="R699">
        <v>0.691304</v>
      </c>
      <c r="S699">
        <v>21.3209</v>
      </c>
      <c r="T699">
        <v>0.370616</v>
      </c>
      <c r="U699">
        <v>5.05735</v>
      </c>
      <c r="V699">
        <v>12.7302</v>
      </c>
      <c r="W699">
        <v>2.46315</v>
      </c>
      <c r="X699">
        <v>1.32946</v>
      </c>
      <c r="Y699">
        <v>0.13893</v>
      </c>
      <c r="Z699">
        <v>61.8909</v>
      </c>
      <c r="AA699">
        <v>42.9905</v>
      </c>
      <c r="AB699">
        <v>16.165</v>
      </c>
      <c r="AC699">
        <v>14.2255</v>
      </c>
      <c r="AD699">
        <v>1.59305</v>
      </c>
      <c r="AE699">
        <v>6.00804</v>
      </c>
      <c r="AF699">
        <v>30.6287</v>
      </c>
      <c r="AG699">
        <v>11.8076</v>
      </c>
    </row>
    <row r="700" spans="1:33">
      <c r="A700" t="s">
        <v>789</v>
      </c>
      <c r="B700">
        <v>1</v>
      </c>
      <c r="C700" t="s">
        <v>34</v>
      </c>
      <c r="D700" t="s">
        <v>64</v>
      </c>
      <c r="E700" t="s">
        <v>455</v>
      </c>
      <c r="F700">
        <v>5.18</v>
      </c>
      <c r="G700">
        <v>4.22</v>
      </c>
      <c r="H700">
        <v>5.55</v>
      </c>
      <c r="I700">
        <v>15.42</v>
      </c>
      <c r="J700">
        <v>14.8</v>
      </c>
      <c r="K700">
        <v>1.41994</v>
      </c>
      <c r="L700">
        <v>0.615071</v>
      </c>
      <c r="M700">
        <v>0.402379</v>
      </c>
      <c r="N700">
        <v>0.34054</v>
      </c>
      <c r="O700">
        <v>0.786242</v>
      </c>
      <c r="P700">
        <v>3.98262</v>
      </c>
      <c r="Q700">
        <v>0.333028</v>
      </c>
      <c r="R700">
        <v>0.578186</v>
      </c>
      <c r="S700">
        <v>13.4846</v>
      </c>
      <c r="T700">
        <v>0.300607</v>
      </c>
      <c r="U700">
        <v>3.89342</v>
      </c>
      <c r="V700">
        <v>4.56829</v>
      </c>
      <c r="W700">
        <v>5.33781</v>
      </c>
      <c r="X700">
        <v>1.23426</v>
      </c>
      <c r="Y700">
        <v>0.0385169</v>
      </c>
      <c r="Z700">
        <v>51.6955</v>
      </c>
      <c r="AA700">
        <v>34.8718</v>
      </c>
      <c r="AB700">
        <v>16.0109</v>
      </c>
      <c r="AC700">
        <v>13.9476</v>
      </c>
      <c r="AD700">
        <v>1.73731</v>
      </c>
      <c r="AE700">
        <v>2.95253</v>
      </c>
      <c r="AF700">
        <v>19.3869</v>
      </c>
      <c r="AG700">
        <v>13.1119</v>
      </c>
    </row>
    <row r="701" spans="1:33">
      <c r="A701" t="s">
        <v>790</v>
      </c>
      <c r="B701">
        <v>1</v>
      </c>
      <c r="C701" t="s">
        <v>34</v>
      </c>
      <c r="D701" t="s">
        <v>64</v>
      </c>
      <c r="E701" t="s">
        <v>455</v>
      </c>
      <c r="F701">
        <v>4.1</v>
      </c>
      <c r="G701">
        <v>4.42</v>
      </c>
      <c r="H701">
        <v>5.44</v>
      </c>
      <c r="I701">
        <v>14.56</v>
      </c>
      <c r="J701">
        <v>14.4</v>
      </c>
      <c r="K701">
        <v>0.575727</v>
      </c>
      <c r="L701">
        <v>0.819983</v>
      </c>
      <c r="M701">
        <v>0.636497</v>
      </c>
      <c r="N701">
        <v>1.41906</v>
      </c>
      <c r="O701">
        <v>1.64913</v>
      </c>
      <c r="P701">
        <v>5.03675</v>
      </c>
      <c r="Q701">
        <v>0.6979</v>
      </c>
      <c r="R701">
        <v>0.779425</v>
      </c>
      <c r="S701">
        <v>20.6355</v>
      </c>
      <c r="T701">
        <v>0.324934</v>
      </c>
      <c r="U701">
        <v>6.20021</v>
      </c>
      <c r="V701">
        <v>5.58421</v>
      </c>
      <c r="W701">
        <v>2.83894</v>
      </c>
      <c r="X701">
        <v>1.47093</v>
      </c>
      <c r="Y701">
        <v>0.0814834</v>
      </c>
      <c r="Z701">
        <v>45.7037</v>
      </c>
      <c r="AA701">
        <v>34.4715</v>
      </c>
      <c r="AB701">
        <v>10.0532</v>
      </c>
      <c r="AC701">
        <v>9.18787</v>
      </c>
      <c r="AD701">
        <v>1.02609</v>
      </c>
      <c r="AE701">
        <v>5.51961</v>
      </c>
      <c r="AF701">
        <v>22.9276</v>
      </c>
      <c r="AG701">
        <v>18.6126</v>
      </c>
    </row>
    <row r="702" spans="1:33">
      <c r="A702" t="s">
        <v>791</v>
      </c>
      <c r="B702">
        <v>1</v>
      </c>
      <c r="C702" t="s">
        <v>38</v>
      </c>
      <c r="D702" t="s">
        <v>64</v>
      </c>
      <c r="E702" t="s">
        <v>455</v>
      </c>
      <c r="F702">
        <v>5.31</v>
      </c>
      <c r="G702">
        <v>3.83</v>
      </c>
      <c r="H702">
        <v>5.77</v>
      </c>
      <c r="I702">
        <v>15.13</v>
      </c>
      <c r="J702">
        <v>12.4</v>
      </c>
      <c r="K702">
        <v>0.736243</v>
      </c>
      <c r="L702">
        <v>0.588537</v>
      </c>
      <c r="M702">
        <v>0.484595</v>
      </c>
      <c r="N702">
        <v>1.19684</v>
      </c>
      <c r="O702">
        <v>0.930147</v>
      </c>
      <c r="P702">
        <v>3.88617</v>
      </c>
      <c r="Q702">
        <v>0.190182</v>
      </c>
      <c r="R702">
        <v>0.484589</v>
      </c>
      <c r="S702">
        <v>15.4046</v>
      </c>
      <c r="T702">
        <v>0.158301</v>
      </c>
      <c r="U702">
        <v>2.40748</v>
      </c>
      <c r="V702">
        <v>3.87609</v>
      </c>
      <c r="W702">
        <v>5.94405</v>
      </c>
      <c r="X702">
        <v>1.09901</v>
      </c>
      <c r="Y702">
        <v>0.0321857</v>
      </c>
      <c r="Z702">
        <v>28.2574</v>
      </c>
      <c r="AA702">
        <v>16.8977</v>
      </c>
      <c r="AB702">
        <v>9.10301</v>
      </c>
      <c r="AC702">
        <v>8.0077</v>
      </c>
      <c r="AD702">
        <v>1.10216</v>
      </c>
      <c r="AE702">
        <v>2.85083</v>
      </c>
      <c r="AF702">
        <v>13.8297</v>
      </c>
      <c r="AG702">
        <v>11.6452</v>
      </c>
    </row>
    <row r="703" spans="1:33">
      <c r="A703" t="s">
        <v>792</v>
      </c>
      <c r="B703">
        <v>1</v>
      </c>
      <c r="C703" t="s">
        <v>38</v>
      </c>
      <c r="D703" t="s">
        <v>64</v>
      </c>
      <c r="E703" t="s">
        <v>455</v>
      </c>
      <c r="F703">
        <v>3.88</v>
      </c>
      <c r="G703">
        <v>4.57</v>
      </c>
      <c r="H703">
        <v>5.26</v>
      </c>
      <c r="I703">
        <v>14.37</v>
      </c>
      <c r="J703">
        <v>11</v>
      </c>
      <c r="K703">
        <v>1.83306</v>
      </c>
      <c r="L703">
        <v>0.816675</v>
      </c>
      <c r="M703">
        <v>0.523588</v>
      </c>
      <c r="N703">
        <v>1.85855</v>
      </c>
      <c r="O703">
        <v>1.66599</v>
      </c>
      <c r="P703">
        <v>4.086</v>
      </c>
      <c r="Q703">
        <v>0.402672</v>
      </c>
      <c r="R703">
        <v>0.415021</v>
      </c>
      <c r="S703">
        <v>19.8273</v>
      </c>
      <c r="T703">
        <v>0.2658</v>
      </c>
      <c r="U703">
        <v>4.23325</v>
      </c>
      <c r="V703">
        <v>8.34525</v>
      </c>
      <c r="W703">
        <v>0.543871</v>
      </c>
      <c r="X703">
        <v>1.10523</v>
      </c>
      <c r="Y703">
        <v>0.0937677</v>
      </c>
      <c r="Z703">
        <v>57.86</v>
      </c>
      <c r="AA703">
        <v>39.2112</v>
      </c>
      <c r="AB703">
        <v>17.0506</v>
      </c>
      <c r="AC703">
        <v>15.3119</v>
      </c>
      <c r="AD703">
        <v>1.50538</v>
      </c>
      <c r="AE703">
        <v>4.21399</v>
      </c>
      <c r="AF703">
        <v>21.0834</v>
      </c>
      <c r="AG703">
        <v>16.6923</v>
      </c>
    </row>
    <row r="704" spans="1:33">
      <c r="A704" t="s">
        <v>793</v>
      </c>
      <c r="B704">
        <v>3</v>
      </c>
      <c r="C704" t="s">
        <v>111</v>
      </c>
      <c r="D704" t="s">
        <v>58</v>
      </c>
      <c r="E704" t="s">
        <v>461</v>
      </c>
      <c r="F704">
        <v>5.83</v>
      </c>
      <c r="G704">
        <v>3.89</v>
      </c>
      <c r="H704">
        <v>5.25</v>
      </c>
      <c r="I704">
        <v>15.93</v>
      </c>
      <c r="J704">
        <v>11.7</v>
      </c>
      <c r="K704">
        <v>0.729051</v>
      </c>
      <c r="L704">
        <v>1.00205</v>
      </c>
      <c r="M704">
        <v>0.530588</v>
      </c>
      <c r="N704">
        <v>2.05207</v>
      </c>
      <c r="O704">
        <v>1.8554</v>
      </c>
      <c r="P704">
        <v>6.05688</v>
      </c>
      <c r="Q704">
        <v>0.746042</v>
      </c>
      <c r="R704">
        <v>0.727316</v>
      </c>
      <c r="S704">
        <v>31.1972</v>
      </c>
      <c r="T704">
        <v>0.428916</v>
      </c>
      <c r="U704">
        <v>6.39727</v>
      </c>
      <c r="V704">
        <v>11.4095</v>
      </c>
      <c r="W704">
        <v>2.37548</v>
      </c>
      <c r="X704">
        <v>1.99518</v>
      </c>
      <c r="Y704">
        <v>0.213416</v>
      </c>
      <c r="Z704">
        <v>64.4896</v>
      </c>
      <c r="AA704">
        <v>39.5854</v>
      </c>
      <c r="AB704">
        <v>19.743</v>
      </c>
      <c r="AC704">
        <v>17.8506</v>
      </c>
      <c r="AD704">
        <v>2.8114</v>
      </c>
      <c r="AE704">
        <v>8.79345</v>
      </c>
      <c r="AF704">
        <v>36.7536</v>
      </c>
      <c r="AG704">
        <v>44.7824</v>
      </c>
    </row>
    <row r="705" spans="1:33">
      <c r="A705" t="s">
        <v>794</v>
      </c>
      <c r="B705">
        <v>3</v>
      </c>
      <c r="C705" t="s">
        <v>60</v>
      </c>
      <c r="D705" t="s">
        <v>64</v>
      </c>
      <c r="E705" t="s">
        <v>461</v>
      </c>
      <c r="F705">
        <v>3.91</v>
      </c>
      <c r="G705">
        <v>3.7</v>
      </c>
      <c r="H705">
        <v>5.07</v>
      </c>
      <c r="I705">
        <v>13.49</v>
      </c>
      <c r="J705">
        <v>12</v>
      </c>
      <c r="K705">
        <v>1.01777</v>
      </c>
      <c r="L705">
        <v>0.765424</v>
      </c>
      <c r="M705">
        <v>0.28682</v>
      </c>
      <c r="N705">
        <v>1.6012</v>
      </c>
      <c r="O705">
        <v>1.56228</v>
      </c>
      <c r="P705">
        <v>5.04891</v>
      </c>
      <c r="Q705">
        <v>0.745444</v>
      </c>
      <c r="R705">
        <v>0.583958</v>
      </c>
      <c r="S705">
        <v>20.534</v>
      </c>
      <c r="T705">
        <v>0.22978</v>
      </c>
      <c r="U705">
        <v>4.25996</v>
      </c>
      <c r="V705">
        <v>8.89099</v>
      </c>
      <c r="W705">
        <v>1.76826</v>
      </c>
      <c r="X705">
        <v>1.61696</v>
      </c>
      <c r="Y705">
        <v>0.131555</v>
      </c>
      <c r="Z705">
        <v>39.5849</v>
      </c>
      <c r="AA705">
        <v>27.1896</v>
      </c>
      <c r="AB705">
        <v>10.2946</v>
      </c>
      <c r="AC705">
        <v>9.18686</v>
      </c>
      <c r="AD705">
        <v>0.981795</v>
      </c>
      <c r="AE705">
        <v>3.43822</v>
      </c>
      <c r="AF705">
        <v>30.1204</v>
      </c>
      <c r="AG705">
        <v>21.0535</v>
      </c>
    </row>
    <row r="706" spans="1:33">
      <c r="A706" t="s">
        <v>795</v>
      </c>
      <c r="B706">
        <v>1</v>
      </c>
      <c r="C706" t="s">
        <v>60</v>
      </c>
      <c r="D706" t="s">
        <v>35</v>
      </c>
      <c r="E706" t="s">
        <v>455</v>
      </c>
      <c r="F706">
        <v>3.23</v>
      </c>
      <c r="G706">
        <v>3.66</v>
      </c>
      <c r="H706">
        <v>5.3</v>
      </c>
      <c r="I706">
        <v>12.81</v>
      </c>
      <c r="J706">
        <v>10.5</v>
      </c>
      <c r="K706">
        <v>2.04905</v>
      </c>
      <c r="L706">
        <v>0.81026</v>
      </c>
      <c r="M706">
        <v>0.334135</v>
      </c>
      <c r="N706">
        <v>0.44257</v>
      </c>
      <c r="O706">
        <v>0.734892</v>
      </c>
      <c r="P706">
        <v>4.0496</v>
      </c>
      <c r="Q706">
        <v>0.251044</v>
      </c>
      <c r="R706">
        <v>0.696918</v>
      </c>
      <c r="S706">
        <v>14.9895</v>
      </c>
      <c r="T706">
        <v>0.143617</v>
      </c>
      <c r="U706">
        <v>3.1706</v>
      </c>
      <c r="V706">
        <v>2.76651</v>
      </c>
      <c r="W706">
        <v>4.63587</v>
      </c>
      <c r="X706">
        <v>0.93475</v>
      </c>
      <c r="Y706">
        <v>0.0138439</v>
      </c>
      <c r="Z706">
        <v>28.6265</v>
      </c>
      <c r="AA706">
        <v>19.8918</v>
      </c>
      <c r="AB706">
        <v>8.21751</v>
      </c>
      <c r="AC706">
        <v>7.58871</v>
      </c>
      <c r="AD706">
        <v>0.245613</v>
      </c>
      <c r="AE706">
        <v>3.05283</v>
      </c>
      <c r="AF706">
        <v>18.2187</v>
      </c>
      <c r="AG706">
        <v>9.6285</v>
      </c>
    </row>
    <row r="707" spans="1:33">
      <c r="A707" t="s">
        <v>796</v>
      </c>
      <c r="B707">
        <v>1</v>
      </c>
      <c r="C707" t="s">
        <v>34</v>
      </c>
      <c r="D707" t="s">
        <v>64</v>
      </c>
      <c r="E707" t="s">
        <v>455</v>
      </c>
      <c r="F707">
        <v>5.19</v>
      </c>
      <c r="G707">
        <v>4.04</v>
      </c>
      <c r="H707">
        <v>5.55</v>
      </c>
      <c r="I707">
        <v>15.24</v>
      </c>
      <c r="J707">
        <v>11.4</v>
      </c>
      <c r="K707">
        <v>1.08716</v>
      </c>
      <c r="L707">
        <v>0.639037</v>
      </c>
      <c r="M707">
        <v>0.298131</v>
      </c>
      <c r="N707">
        <v>0.682796</v>
      </c>
      <c r="O707">
        <v>0.851898</v>
      </c>
      <c r="P707">
        <v>4.03186</v>
      </c>
      <c r="Q707">
        <v>0.379878</v>
      </c>
      <c r="R707">
        <v>0.588939</v>
      </c>
      <c r="S707">
        <v>13.6465</v>
      </c>
      <c r="T707">
        <v>0.241708</v>
      </c>
      <c r="U707">
        <v>3.14427</v>
      </c>
      <c r="V707">
        <v>4.63672</v>
      </c>
      <c r="W707">
        <v>2.26475</v>
      </c>
      <c r="X707">
        <v>1.06278</v>
      </c>
      <c r="Y707">
        <v>0.0348496</v>
      </c>
      <c r="Z707">
        <v>44.8938</v>
      </c>
      <c r="AA707">
        <v>31.3983</v>
      </c>
      <c r="AB707">
        <v>12.2323</v>
      </c>
      <c r="AC707">
        <v>11.1379</v>
      </c>
      <c r="AD707">
        <v>1.15268</v>
      </c>
      <c r="AE707">
        <v>2.7616</v>
      </c>
      <c r="AF707">
        <v>24.5958</v>
      </c>
      <c r="AG707">
        <v>14.3886</v>
      </c>
    </row>
    <row r="708" spans="1:33">
      <c r="A708" t="s">
        <v>797</v>
      </c>
      <c r="B708">
        <v>1</v>
      </c>
      <c r="C708" t="s">
        <v>60</v>
      </c>
      <c r="D708" t="s">
        <v>35</v>
      </c>
      <c r="E708" t="s">
        <v>455</v>
      </c>
      <c r="F708">
        <v>4.84</v>
      </c>
      <c r="G708">
        <v>4.61</v>
      </c>
      <c r="H708">
        <v>5.45</v>
      </c>
      <c r="I708">
        <v>15.44</v>
      </c>
      <c r="J708">
        <v>12.9</v>
      </c>
      <c r="K708">
        <v>0.886323</v>
      </c>
      <c r="L708">
        <v>0.485253</v>
      </c>
      <c r="M708">
        <v>0.253203</v>
      </c>
      <c r="N708">
        <v>0.846969</v>
      </c>
      <c r="O708">
        <v>0.772801</v>
      </c>
      <c r="P708">
        <v>3.00885</v>
      </c>
      <c r="Q708">
        <v>0.454393</v>
      </c>
      <c r="R708">
        <v>0.464672</v>
      </c>
      <c r="S708">
        <v>12.4326</v>
      </c>
      <c r="T708">
        <v>0.203023</v>
      </c>
      <c r="U708">
        <v>3.03945</v>
      </c>
      <c r="V708">
        <v>4.186</v>
      </c>
      <c r="W708">
        <v>1.36607</v>
      </c>
      <c r="X708">
        <v>0.325818</v>
      </c>
      <c r="Y708">
        <v>0.0328156</v>
      </c>
      <c r="Z708">
        <v>26.7124</v>
      </c>
      <c r="AA708">
        <v>19.7501</v>
      </c>
      <c r="AB708">
        <v>8.11091</v>
      </c>
      <c r="AC708">
        <v>7.89746</v>
      </c>
      <c r="AD708">
        <v>0.156926</v>
      </c>
      <c r="AE708">
        <v>1.30725</v>
      </c>
      <c r="AF708">
        <v>12.0525</v>
      </c>
      <c r="AG708">
        <v>8.65555</v>
      </c>
    </row>
    <row r="709" spans="1:33">
      <c r="A709" t="s">
        <v>798</v>
      </c>
      <c r="B709">
        <v>1</v>
      </c>
      <c r="C709" t="s">
        <v>60</v>
      </c>
      <c r="D709" t="s">
        <v>64</v>
      </c>
      <c r="E709" t="s">
        <v>457</v>
      </c>
      <c r="F709">
        <v>3.73</v>
      </c>
      <c r="G709">
        <v>3.88</v>
      </c>
      <c r="H709">
        <v>5.36</v>
      </c>
      <c r="I709">
        <v>13.8</v>
      </c>
      <c r="J709">
        <v>15.2</v>
      </c>
      <c r="K709">
        <v>2.6632</v>
      </c>
      <c r="L709">
        <v>0.486235</v>
      </c>
      <c r="M709">
        <v>0.187657</v>
      </c>
      <c r="N709">
        <v>1.58959</v>
      </c>
      <c r="O709">
        <v>1.25993</v>
      </c>
      <c r="P709">
        <v>4.66229</v>
      </c>
      <c r="Q709">
        <v>0.519087</v>
      </c>
      <c r="R709">
        <v>0.382134</v>
      </c>
      <c r="S709">
        <v>13.2069</v>
      </c>
      <c r="T709">
        <v>0.184356</v>
      </c>
      <c r="U709">
        <v>3.0949</v>
      </c>
      <c r="V709">
        <v>4.9977</v>
      </c>
      <c r="W709">
        <v>0.466592</v>
      </c>
      <c r="X709">
        <v>0.833297</v>
      </c>
      <c r="Y709">
        <v>0.0563128</v>
      </c>
      <c r="Z709">
        <v>32.4165</v>
      </c>
      <c r="AA709">
        <v>23.4502</v>
      </c>
      <c r="AB709">
        <v>6.66631</v>
      </c>
      <c r="AC709">
        <v>5.71266</v>
      </c>
      <c r="AD709">
        <v>1.36194</v>
      </c>
      <c r="AE709">
        <v>2.65285</v>
      </c>
      <c r="AF709">
        <v>26.5349</v>
      </c>
      <c r="AG709">
        <v>20.3354</v>
      </c>
    </row>
    <row r="710" spans="1:33">
      <c r="A710" t="s">
        <v>799</v>
      </c>
      <c r="B710">
        <v>3</v>
      </c>
      <c r="C710" t="s">
        <v>42</v>
      </c>
      <c r="D710" t="s">
        <v>35</v>
      </c>
      <c r="E710" t="s">
        <v>590</v>
      </c>
      <c r="F710">
        <v>4.18</v>
      </c>
      <c r="G710">
        <v>3.24</v>
      </c>
      <c r="H710">
        <v>5.41</v>
      </c>
      <c r="I710">
        <v>13.66</v>
      </c>
      <c r="J710">
        <v>14.7</v>
      </c>
      <c r="K710">
        <v>1.92177</v>
      </c>
      <c r="L710">
        <v>0.865469</v>
      </c>
      <c r="M710">
        <v>0.793807</v>
      </c>
      <c r="N710">
        <v>1.73506</v>
      </c>
      <c r="O710">
        <v>1.93262</v>
      </c>
      <c r="P710">
        <v>7.34774</v>
      </c>
      <c r="Q710">
        <v>0.654555</v>
      </c>
      <c r="R710">
        <v>1.02882</v>
      </c>
      <c r="S710">
        <v>19.6388</v>
      </c>
      <c r="T710">
        <v>0.307343</v>
      </c>
      <c r="U710">
        <v>6.92537</v>
      </c>
      <c r="V710">
        <v>12.2814</v>
      </c>
      <c r="W710">
        <v>0.830909</v>
      </c>
      <c r="X710">
        <v>1.65326</v>
      </c>
      <c r="Y710">
        <v>0.199469</v>
      </c>
      <c r="Z710">
        <v>77.6245</v>
      </c>
      <c r="AA710">
        <v>52.7326</v>
      </c>
      <c r="AB710">
        <v>22.7604</v>
      </c>
      <c r="AC710">
        <v>20.1957</v>
      </c>
      <c r="AD710">
        <v>2.40579</v>
      </c>
      <c r="AE710">
        <v>5.0842</v>
      </c>
      <c r="AF710">
        <v>49.4794</v>
      </c>
      <c r="AG710">
        <v>22.5517</v>
      </c>
    </row>
    <row r="711" spans="1:33">
      <c r="A711" t="s">
        <v>800</v>
      </c>
      <c r="B711">
        <v>1</v>
      </c>
      <c r="C711" t="s">
        <v>34</v>
      </c>
      <c r="D711" t="s">
        <v>64</v>
      </c>
      <c r="E711" t="s">
        <v>455</v>
      </c>
      <c r="F711">
        <v>5.32</v>
      </c>
      <c r="G711">
        <v>4.41</v>
      </c>
      <c r="H711">
        <v>5.26</v>
      </c>
      <c r="I711">
        <v>15.46</v>
      </c>
      <c r="J711">
        <v>11.2</v>
      </c>
      <c r="K711">
        <v>0.131072</v>
      </c>
      <c r="L711">
        <v>0.806306</v>
      </c>
      <c r="M711">
        <v>0.299621</v>
      </c>
      <c r="N711">
        <v>1.01315</v>
      </c>
      <c r="O711">
        <v>1.13531</v>
      </c>
      <c r="P711">
        <v>4.68188</v>
      </c>
      <c r="Q711">
        <v>0.47675</v>
      </c>
      <c r="R711">
        <v>0.648975</v>
      </c>
      <c r="S711">
        <v>15.2007</v>
      </c>
      <c r="T711">
        <v>0.270374</v>
      </c>
      <c r="U711">
        <v>2.82954</v>
      </c>
      <c r="V711">
        <v>7.40251</v>
      </c>
      <c r="W711">
        <v>1.03691</v>
      </c>
      <c r="X711">
        <v>0.945577</v>
      </c>
      <c r="Y711">
        <v>0.0823088</v>
      </c>
      <c r="Z711">
        <v>53.2032</v>
      </c>
      <c r="AA711">
        <v>37.2493</v>
      </c>
      <c r="AB711">
        <v>12.1055</v>
      </c>
      <c r="AC711">
        <v>11.091</v>
      </c>
      <c r="AD711">
        <v>1.50472</v>
      </c>
      <c r="AE711">
        <v>3.41426</v>
      </c>
      <c r="AF711">
        <v>22.4563</v>
      </c>
      <c r="AG711">
        <v>16.478</v>
      </c>
    </row>
    <row r="712" spans="1:33">
      <c r="A712" t="s">
        <v>801</v>
      </c>
      <c r="B712">
        <v>1</v>
      </c>
      <c r="C712" t="s">
        <v>38</v>
      </c>
      <c r="D712" t="s">
        <v>64</v>
      </c>
      <c r="E712" t="s">
        <v>524</v>
      </c>
      <c r="F712">
        <v>3.5</v>
      </c>
      <c r="G712">
        <v>2.97</v>
      </c>
      <c r="H712">
        <v>5.43</v>
      </c>
      <c r="I712">
        <v>12.78</v>
      </c>
      <c r="J712">
        <v>10.4</v>
      </c>
      <c r="K712">
        <v>0.831779</v>
      </c>
      <c r="L712">
        <v>0.734547</v>
      </c>
      <c r="M712">
        <v>0.179354</v>
      </c>
      <c r="N712">
        <v>1.15031</v>
      </c>
      <c r="O712">
        <v>1.06464</v>
      </c>
      <c r="P712">
        <v>5.29453</v>
      </c>
      <c r="Q712">
        <v>0.230689</v>
      </c>
      <c r="R712">
        <v>0.574981</v>
      </c>
      <c r="S712">
        <v>6.06586</v>
      </c>
      <c r="T712">
        <v>0.191073</v>
      </c>
      <c r="U712">
        <v>1.99877</v>
      </c>
      <c r="V712">
        <v>10.5309</v>
      </c>
      <c r="W712">
        <v>4.24622</v>
      </c>
      <c r="X712">
        <v>2.19537</v>
      </c>
      <c r="Y712">
        <v>0.117042</v>
      </c>
      <c r="Z712">
        <v>26.0729</v>
      </c>
      <c r="AA712">
        <v>17.5639</v>
      </c>
      <c r="AB712">
        <v>8.021</v>
      </c>
      <c r="AC712">
        <v>7.05881</v>
      </c>
      <c r="AD712">
        <v>1.25836</v>
      </c>
      <c r="AE712">
        <v>3.9051</v>
      </c>
      <c r="AF712">
        <v>28.3456</v>
      </c>
      <c r="AG712">
        <v>18.5905</v>
      </c>
    </row>
    <row r="713" spans="1:33">
      <c r="A713" t="s">
        <v>802</v>
      </c>
      <c r="B713">
        <v>2</v>
      </c>
      <c r="C713" t="s">
        <v>177</v>
      </c>
      <c r="D713" t="s">
        <v>64</v>
      </c>
      <c r="E713" t="s">
        <v>453</v>
      </c>
      <c r="F713">
        <v>5.91</v>
      </c>
      <c r="G713">
        <v>2.91</v>
      </c>
      <c r="H713">
        <v>5.44</v>
      </c>
      <c r="I713">
        <v>15</v>
      </c>
      <c r="J713">
        <v>13.2</v>
      </c>
      <c r="K713">
        <v>1.61215</v>
      </c>
      <c r="L713">
        <v>0.626439</v>
      </c>
      <c r="M713">
        <v>0.654043</v>
      </c>
      <c r="N713">
        <v>1.21696</v>
      </c>
      <c r="O713">
        <v>1.37431</v>
      </c>
      <c r="P713">
        <v>4.37918</v>
      </c>
      <c r="Q713">
        <v>0.745036</v>
      </c>
      <c r="R713">
        <v>0.537883</v>
      </c>
      <c r="S713">
        <v>18.6737</v>
      </c>
      <c r="T713">
        <v>0.279976</v>
      </c>
      <c r="U713">
        <v>4.21398</v>
      </c>
      <c r="V713">
        <v>11.9303</v>
      </c>
      <c r="W713">
        <v>1.44202</v>
      </c>
      <c r="X713">
        <v>1.35257</v>
      </c>
      <c r="Y713">
        <v>0.107112</v>
      </c>
      <c r="Z713">
        <v>49.7755</v>
      </c>
      <c r="AA713">
        <v>32.6691</v>
      </c>
      <c r="AB713">
        <v>16.4213</v>
      </c>
      <c r="AC713">
        <v>14.8048</v>
      </c>
      <c r="AD713">
        <v>1.5729</v>
      </c>
      <c r="AE713">
        <v>4.22566</v>
      </c>
      <c r="AF713">
        <v>32.293</v>
      </c>
      <c r="AG713">
        <v>20.4466</v>
      </c>
    </row>
    <row r="714" spans="1:33">
      <c r="A714" t="s">
        <v>803</v>
      </c>
      <c r="B714">
        <v>3</v>
      </c>
      <c r="C714" t="s">
        <v>38</v>
      </c>
      <c r="D714" t="s">
        <v>64</v>
      </c>
      <c r="E714" t="s">
        <v>461</v>
      </c>
      <c r="F714">
        <v>3.89</v>
      </c>
      <c r="G714">
        <v>3.76</v>
      </c>
      <c r="H714">
        <v>5.25</v>
      </c>
      <c r="I714">
        <v>13.67</v>
      </c>
      <c r="J714">
        <v>11.9</v>
      </c>
      <c r="K714">
        <v>1.10298</v>
      </c>
      <c r="L714">
        <v>0.668084</v>
      </c>
      <c r="M714">
        <v>0.512903</v>
      </c>
      <c r="N714">
        <v>1.22394</v>
      </c>
      <c r="O714">
        <v>1.42371</v>
      </c>
      <c r="P714">
        <v>4.79205</v>
      </c>
      <c r="Q714">
        <v>0.780589</v>
      </c>
      <c r="R714">
        <v>0.814541</v>
      </c>
      <c r="S714">
        <v>26.5124</v>
      </c>
      <c r="T714">
        <v>0.239668</v>
      </c>
      <c r="U714">
        <v>3.97613</v>
      </c>
      <c r="V714">
        <v>8.97327</v>
      </c>
      <c r="W714">
        <v>4.42274</v>
      </c>
      <c r="X714">
        <v>1.22686</v>
      </c>
      <c r="Y714">
        <v>0.124465</v>
      </c>
      <c r="Z714">
        <v>60.9984</v>
      </c>
      <c r="AA714">
        <v>39.1806</v>
      </c>
      <c r="AB714">
        <v>20.3666</v>
      </c>
      <c r="AC714">
        <v>18.5265</v>
      </c>
      <c r="AD714">
        <v>1.91671</v>
      </c>
      <c r="AE714">
        <v>5.91687</v>
      </c>
      <c r="AF714">
        <v>19.8302</v>
      </c>
      <c r="AG714">
        <v>17.7379</v>
      </c>
    </row>
    <row r="715" spans="1:33">
      <c r="A715" t="s">
        <v>804</v>
      </c>
      <c r="B715">
        <v>1</v>
      </c>
      <c r="C715" t="s">
        <v>60</v>
      </c>
      <c r="D715" t="s">
        <v>64</v>
      </c>
      <c r="E715" t="s">
        <v>457</v>
      </c>
      <c r="F715">
        <v>4.5</v>
      </c>
      <c r="G715">
        <v>4.14</v>
      </c>
      <c r="H715">
        <v>5.47</v>
      </c>
      <c r="I715">
        <v>14.84</v>
      </c>
      <c r="J715">
        <v>14.7</v>
      </c>
      <c r="K715">
        <v>1.6124</v>
      </c>
      <c r="L715">
        <v>0.592995</v>
      </c>
      <c r="M715">
        <v>0.289584</v>
      </c>
      <c r="N715">
        <v>1.72575</v>
      </c>
      <c r="O715">
        <v>2.01563</v>
      </c>
      <c r="P715">
        <v>5.69582</v>
      </c>
      <c r="Q715">
        <v>0.479056</v>
      </c>
      <c r="R715">
        <v>0.311518</v>
      </c>
      <c r="S715">
        <v>19.9067</v>
      </c>
      <c r="T715">
        <v>0.181623</v>
      </c>
      <c r="U715">
        <v>3.40654</v>
      </c>
      <c r="V715">
        <v>7.96621</v>
      </c>
      <c r="W715">
        <v>1.60226</v>
      </c>
      <c r="X715">
        <v>1.0665</v>
      </c>
      <c r="Y715">
        <v>0.11881</v>
      </c>
      <c r="Z715">
        <v>25.4735</v>
      </c>
      <c r="AA715">
        <v>21.1795</v>
      </c>
      <c r="AB715">
        <v>2.69886</v>
      </c>
      <c r="AC715">
        <v>1.6763</v>
      </c>
      <c r="AD715">
        <v>0.943252</v>
      </c>
      <c r="AE715">
        <v>2.32644</v>
      </c>
      <c r="AF715">
        <v>27.1883</v>
      </c>
      <c r="AG715">
        <v>15.4639</v>
      </c>
    </row>
    <row r="716" spans="1:33">
      <c r="A716" t="s">
        <v>805</v>
      </c>
      <c r="B716">
        <v>1</v>
      </c>
      <c r="C716" t="s">
        <v>38</v>
      </c>
      <c r="D716" t="s">
        <v>64</v>
      </c>
      <c r="E716" t="s">
        <v>455</v>
      </c>
      <c r="F716">
        <v>5.18</v>
      </c>
      <c r="G716">
        <v>4.08</v>
      </c>
      <c r="H716">
        <v>5.49</v>
      </c>
      <c r="I716">
        <v>15.19</v>
      </c>
      <c r="J716">
        <v>15.3</v>
      </c>
      <c r="K716">
        <v>0.451463</v>
      </c>
      <c r="L716">
        <v>0.668644</v>
      </c>
      <c r="M716">
        <v>0.405727</v>
      </c>
      <c r="N716">
        <v>0.999006</v>
      </c>
      <c r="O716">
        <v>1.10385</v>
      </c>
      <c r="P716">
        <v>4.04745</v>
      </c>
      <c r="Q716">
        <v>0.350158</v>
      </c>
      <c r="R716">
        <v>0.545931</v>
      </c>
      <c r="S716">
        <v>16.3219</v>
      </c>
      <c r="T716">
        <v>0.168162</v>
      </c>
      <c r="U716">
        <v>4.2721</v>
      </c>
      <c r="V716">
        <v>6.99406</v>
      </c>
      <c r="W716">
        <v>2.01471</v>
      </c>
      <c r="X716">
        <v>1.4138</v>
      </c>
      <c r="Y716">
        <v>0.0689079</v>
      </c>
      <c r="Z716">
        <v>38.1716</v>
      </c>
      <c r="AA716">
        <v>26.7669</v>
      </c>
      <c r="AB716">
        <v>11.4329</v>
      </c>
      <c r="AC716">
        <v>9.69868</v>
      </c>
      <c r="AD716">
        <v>1.36667</v>
      </c>
      <c r="AE716">
        <v>2.66476</v>
      </c>
      <c r="AF716">
        <v>17.5864</v>
      </c>
      <c r="AG716">
        <v>14.6078</v>
      </c>
    </row>
    <row r="717" spans="1:33">
      <c r="A717" t="s">
        <v>806</v>
      </c>
      <c r="B717">
        <v>3</v>
      </c>
      <c r="C717" t="s">
        <v>60</v>
      </c>
      <c r="D717" t="s">
        <v>64</v>
      </c>
      <c r="E717" t="s">
        <v>461</v>
      </c>
      <c r="F717">
        <v>5.47</v>
      </c>
      <c r="G717">
        <v>3.84</v>
      </c>
      <c r="H717">
        <v>5.5</v>
      </c>
      <c r="I717">
        <v>15.57</v>
      </c>
      <c r="J717">
        <v>13.4</v>
      </c>
      <c r="K717">
        <v>0.455265</v>
      </c>
      <c r="L717">
        <v>1.07549</v>
      </c>
      <c r="M717">
        <v>0.736779</v>
      </c>
      <c r="N717">
        <v>1.90191</v>
      </c>
      <c r="O717">
        <v>2.7324</v>
      </c>
      <c r="P717">
        <v>6.90659</v>
      </c>
      <c r="Q717">
        <v>0.884838</v>
      </c>
      <c r="R717">
        <v>0.773738</v>
      </c>
      <c r="S717">
        <v>22.1865</v>
      </c>
      <c r="T717">
        <v>0.438836</v>
      </c>
      <c r="U717">
        <v>3.86639</v>
      </c>
      <c r="V717">
        <v>7.13203</v>
      </c>
      <c r="W717">
        <v>2.08467</v>
      </c>
      <c r="X717">
        <v>1.52112</v>
      </c>
      <c r="Y717">
        <v>0.10654</v>
      </c>
      <c r="Z717">
        <v>63.6364</v>
      </c>
      <c r="AA717">
        <v>44.4934</v>
      </c>
      <c r="AB717">
        <v>17.0139</v>
      </c>
      <c r="AC717">
        <v>14.7342</v>
      </c>
      <c r="AD717">
        <v>2.27476</v>
      </c>
      <c r="AE717">
        <v>6.13586</v>
      </c>
      <c r="AF717">
        <v>44.6623</v>
      </c>
      <c r="AG717">
        <v>33.9609</v>
      </c>
    </row>
    <row r="718" spans="1:33">
      <c r="A718" t="s">
        <v>807</v>
      </c>
      <c r="B718">
        <v>1</v>
      </c>
      <c r="C718" t="s">
        <v>50</v>
      </c>
      <c r="D718" t="s">
        <v>39</v>
      </c>
      <c r="E718" t="s">
        <v>455</v>
      </c>
      <c r="F718">
        <v>4.32</v>
      </c>
      <c r="G718">
        <v>3.44</v>
      </c>
      <c r="H718">
        <v>5.47</v>
      </c>
      <c r="I718">
        <v>13.64</v>
      </c>
      <c r="J718">
        <v>11.7</v>
      </c>
      <c r="K718">
        <v>0.99552</v>
      </c>
      <c r="L718">
        <v>0.779059</v>
      </c>
      <c r="M718">
        <v>0.59815</v>
      </c>
      <c r="N718">
        <v>1.10946</v>
      </c>
      <c r="O718">
        <v>1.08968</v>
      </c>
      <c r="P718">
        <v>6.21766</v>
      </c>
      <c r="Q718">
        <v>0.491103</v>
      </c>
      <c r="R718">
        <v>0.78273</v>
      </c>
      <c r="S718">
        <v>16.7757</v>
      </c>
      <c r="T718">
        <v>0.330865</v>
      </c>
      <c r="U718">
        <v>5.37952</v>
      </c>
      <c r="V718">
        <v>5.15593</v>
      </c>
      <c r="W718">
        <v>3.4044</v>
      </c>
      <c r="X718">
        <v>1.44843</v>
      </c>
      <c r="Y718">
        <v>0.0808662</v>
      </c>
      <c r="Z718">
        <v>53.6725</v>
      </c>
      <c r="AA718">
        <v>36.3657</v>
      </c>
      <c r="AB718">
        <v>14.4174</v>
      </c>
      <c r="AC718">
        <v>13.1181</v>
      </c>
      <c r="AD718">
        <v>1.43365</v>
      </c>
      <c r="AE718">
        <v>3.38202</v>
      </c>
      <c r="AF718">
        <v>36.9383</v>
      </c>
      <c r="AG718">
        <v>21.2391</v>
      </c>
    </row>
    <row r="719" spans="1:33">
      <c r="A719" t="s">
        <v>808</v>
      </c>
      <c r="B719">
        <v>1</v>
      </c>
      <c r="C719" t="s">
        <v>38</v>
      </c>
      <c r="D719" t="s">
        <v>64</v>
      </c>
      <c r="E719" t="s">
        <v>455</v>
      </c>
      <c r="F719">
        <v>5.97</v>
      </c>
      <c r="G719">
        <v>4.17</v>
      </c>
      <c r="H719">
        <v>5.77</v>
      </c>
      <c r="I719">
        <v>16.23</v>
      </c>
      <c r="J719">
        <v>10.3</v>
      </c>
      <c r="K719">
        <v>0.627917</v>
      </c>
      <c r="L719">
        <v>0.773332</v>
      </c>
      <c r="M719">
        <v>0.620546</v>
      </c>
      <c r="N719">
        <v>0.747064</v>
      </c>
      <c r="O719">
        <v>1.2728</v>
      </c>
      <c r="P719">
        <v>4.50726</v>
      </c>
      <c r="Q719">
        <v>0.381674</v>
      </c>
      <c r="R719">
        <v>0.751341</v>
      </c>
      <c r="S719">
        <v>14.0374</v>
      </c>
      <c r="T719">
        <v>0.238342</v>
      </c>
      <c r="U719">
        <v>4.59495</v>
      </c>
      <c r="V719">
        <v>2.79389</v>
      </c>
      <c r="W719">
        <v>3.4102</v>
      </c>
      <c r="X719">
        <v>0.968665</v>
      </c>
      <c r="Y719">
        <v>0.00843199</v>
      </c>
      <c r="Z719">
        <v>38.0111</v>
      </c>
      <c r="AA719">
        <v>28.3051</v>
      </c>
      <c r="AB719">
        <v>9.36743</v>
      </c>
      <c r="AC719">
        <v>7.92318</v>
      </c>
      <c r="AD719">
        <v>1.33932</v>
      </c>
      <c r="AE719">
        <v>3.37068</v>
      </c>
      <c r="AF719">
        <v>21.0627</v>
      </c>
      <c r="AG719">
        <v>9.91853</v>
      </c>
    </row>
    <row r="720" spans="1:33">
      <c r="A720" t="s">
        <v>809</v>
      </c>
      <c r="B720">
        <v>1</v>
      </c>
      <c r="C720" t="s">
        <v>42</v>
      </c>
      <c r="D720" t="s">
        <v>35</v>
      </c>
      <c r="E720" t="s">
        <v>455</v>
      </c>
      <c r="F720">
        <v>3.97</v>
      </c>
      <c r="G720">
        <v>3.04</v>
      </c>
      <c r="H720">
        <v>5.69</v>
      </c>
      <c r="I720">
        <v>12.99</v>
      </c>
      <c r="J720">
        <v>10.5</v>
      </c>
      <c r="K720">
        <v>0.681586</v>
      </c>
      <c r="L720">
        <v>0.698369</v>
      </c>
      <c r="M720">
        <v>0.270207</v>
      </c>
      <c r="N720">
        <v>1.0162</v>
      </c>
      <c r="O720">
        <v>1.27709</v>
      </c>
      <c r="P720">
        <v>5.4449</v>
      </c>
      <c r="Q720">
        <v>0.280307</v>
      </c>
      <c r="R720">
        <v>0.614401</v>
      </c>
      <c r="S720">
        <v>16.3419</v>
      </c>
      <c r="T720">
        <v>0.189513</v>
      </c>
      <c r="U720">
        <v>4.54223</v>
      </c>
      <c r="V720">
        <v>7.44794</v>
      </c>
      <c r="W720">
        <v>2.39343</v>
      </c>
      <c r="X720">
        <v>1.21172</v>
      </c>
      <c r="Y720">
        <v>0.0609397</v>
      </c>
      <c r="Z720">
        <v>29.0793</v>
      </c>
      <c r="AA720">
        <v>19.5171</v>
      </c>
      <c r="AB720">
        <v>7.09239</v>
      </c>
      <c r="AC720">
        <v>6.55789</v>
      </c>
      <c r="AD720">
        <v>0.712203</v>
      </c>
      <c r="AE720">
        <v>3.38742</v>
      </c>
      <c r="AF720">
        <v>16.7667</v>
      </c>
      <c r="AG720">
        <v>15.8734</v>
      </c>
    </row>
    <row r="721" spans="1:33">
      <c r="A721" t="s">
        <v>810</v>
      </c>
      <c r="B721">
        <v>1</v>
      </c>
      <c r="C721" t="s">
        <v>34</v>
      </c>
      <c r="D721" t="s">
        <v>64</v>
      </c>
      <c r="E721" t="s">
        <v>455</v>
      </c>
      <c r="F721">
        <v>4.05</v>
      </c>
      <c r="G721">
        <v>3.9</v>
      </c>
      <c r="H721">
        <v>5.48</v>
      </c>
      <c r="I721">
        <v>13.96</v>
      </c>
      <c r="J721">
        <v>10.3</v>
      </c>
      <c r="K721">
        <v>0.459254</v>
      </c>
      <c r="L721">
        <v>0.53502</v>
      </c>
      <c r="M721">
        <v>0.309994</v>
      </c>
      <c r="N721">
        <v>0.671579</v>
      </c>
      <c r="O721">
        <v>0.848191</v>
      </c>
      <c r="P721">
        <v>2.91696</v>
      </c>
      <c r="Q721">
        <v>0.436171</v>
      </c>
      <c r="R721">
        <v>0.404339</v>
      </c>
      <c r="S721">
        <v>13.3452</v>
      </c>
      <c r="T721">
        <v>0.156485</v>
      </c>
      <c r="U721">
        <v>4.00816</v>
      </c>
      <c r="V721">
        <v>3.80549</v>
      </c>
      <c r="W721">
        <v>3.04265</v>
      </c>
      <c r="X721">
        <v>0.461112</v>
      </c>
      <c r="Y721">
        <v>0.00896175</v>
      </c>
      <c r="Z721">
        <v>35.2069</v>
      </c>
      <c r="AA721">
        <v>24.2765</v>
      </c>
      <c r="AB721">
        <v>9.62583</v>
      </c>
      <c r="AC721">
        <v>8.73998</v>
      </c>
      <c r="AD721">
        <v>0.837502</v>
      </c>
      <c r="AE721">
        <v>1.59336</v>
      </c>
      <c r="AF721">
        <v>13.051</v>
      </c>
      <c r="AG721">
        <v>10.9077</v>
      </c>
    </row>
    <row r="722" spans="1:33">
      <c r="A722" t="s">
        <v>811</v>
      </c>
      <c r="B722">
        <v>1</v>
      </c>
      <c r="C722" t="s">
        <v>60</v>
      </c>
      <c r="D722" t="s">
        <v>35</v>
      </c>
      <c r="E722" t="s">
        <v>455</v>
      </c>
      <c r="F722">
        <v>4.27</v>
      </c>
      <c r="G722">
        <v>3.66</v>
      </c>
      <c r="H722">
        <v>5.75</v>
      </c>
      <c r="I722">
        <v>14.21</v>
      </c>
      <c r="J722">
        <v>8.2</v>
      </c>
      <c r="K722">
        <v>0.422899</v>
      </c>
      <c r="L722">
        <v>0.591134</v>
      </c>
      <c r="M722">
        <v>0.234218</v>
      </c>
      <c r="N722">
        <v>0.837716</v>
      </c>
      <c r="O722">
        <v>1.11639</v>
      </c>
      <c r="P722">
        <v>4.06867</v>
      </c>
      <c r="Q722">
        <v>0.321935</v>
      </c>
      <c r="R722">
        <v>0.448617</v>
      </c>
      <c r="S722">
        <v>12.613</v>
      </c>
      <c r="T722">
        <v>0.205041</v>
      </c>
      <c r="U722">
        <v>3.16169</v>
      </c>
      <c r="V722">
        <v>5.23387</v>
      </c>
      <c r="W722">
        <v>1.67625</v>
      </c>
      <c r="X722">
        <v>0.5335</v>
      </c>
      <c r="Y722">
        <v>0.0162656</v>
      </c>
      <c r="Z722">
        <v>31.3033</v>
      </c>
      <c r="AA722">
        <v>21.9843</v>
      </c>
      <c r="AB722">
        <v>8.43109</v>
      </c>
      <c r="AC722">
        <v>7.43286</v>
      </c>
      <c r="AD722">
        <v>0.648539</v>
      </c>
      <c r="AE722">
        <v>1.2173</v>
      </c>
      <c r="AF722">
        <v>14.2669</v>
      </c>
      <c r="AG722">
        <v>13.9206</v>
      </c>
    </row>
    <row r="723" spans="1:33">
      <c r="A723" t="s">
        <v>812</v>
      </c>
      <c r="B723">
        <v>1</v>
      </c>
      <c r="C723" t="s">
        <v>38</v>
      </c>
      <c r="D723" t="s">
        <v>64</v>
      </c>
      <c r="E723" t="s">
        <v>455</v>
      </c>
      <c r="F723">
        <v>3.94</v>
      </c>
      <c r="G723">
        <v>3.57</v>
      </c>
      <c r="H723">
        <v>5.42</v>
      </c>
      <c r="I723">
        <v>13.45</v>
      </c>
      <c r="J723">
        <v>12.5</v>
      </c>
      <c r="K723">
        <v>0.640837</v>
      </c>
      <c r="L723">
        <v>0.829557</v>
      </c>
      <c r="M723">
        <v>0.477692</v>
      </c>
      <c r="N723">
        <v>0.87397</v>
      </c>
      <c r="O723">
        <v>1.49077</v>
      </c>
      <c r="P723">
        <v>3.54463</v>
      </c>
      <c r="Q723">
        <v>0.24958</v>
      </c>
      <c r="R723">
        <v>0.457078</v>
      </c>
      <c r="S723">
        <v>13.0135</v>
      </c>
      <c r="T723">
        <v>0.246099</v>
      </c>
      <c r="U723">
        <v>4.16142</v>
      </c>
      <c r="V723">
        <v>3.98654</v>
      </c>
      <c r="W723">
        <v>3.93889</v>
      </c>
      <c r="X723">
        <v>0.968673</v>
      </c>
      <c r="Y723">
        <v>0.00143771</v>
      </c>
      <c r="Z723">
        <v>40.3735</v>
      </c>
      <c r="AA723">
        <v>27.6788</v>
      </c>
      <c r="AB723">
        <v>11.5598</v>
      </c>
      <c r="AC723">
        <v>10.3939</v>
      </c>
      <c r="AD723">
        <v>1.3452</v>
      </c>
      <c r="AE723">
        <v>3.18469</v>
      </c>
      <c r="AF723">
        <v>18.4041</v>
      </c>
      <c r="AG723">
        <v>15.7144</v>
      </c>
    </row>
    <row r="724" spans="1:33">
      <c r="A724" t="s">
        <v>813</v>
      </c>
      <c r="B724">
        <v>3</v>
      </c>
      <c r="C724" t="s">
        <v>50</v>
      </c>
      <c r="D724" t="s">
        <v>35</v>
      </c>
      <c r="E724" t="s">
        <v>461</v>
      </c>
      <c r="F724">
        <v>5.45</v>
      </c>
      <c r="G724">
        <v>2.89</v>
      </c>
      <c r="H724">
        <v>5.28</v>
      </c>
      <c r="I724">
        <v>14.52</v>
      </c>
      <c r="J724">
        <v>12.9</v>
      </c>
      <c r="K724">
        <v>0.217209</v>
      </c>
      <c r="L724">
        <v>0.825349</v>
      </c>
      <c r="M724">
        <v>0.56933</v>
      </c>
      <c r="N724">
        <v>1.07598</v>
      </c>
      <c r="O724">
        <v>0.654793</v>
      </c>
      <c r="P724">
        <v>2.80185</v>
      </c>
      <c r="Q724">
        <v>0.672168</v>
      </c>
      <c r="R724">
        <v>0.733407</v>
      </c>
      <c r="S724">
        <v>16.9157</v>
      </c>
      <c r="T724">
        <v>0.395994</v>
      </c>
      <c r="U724">
        <v>4.68763</v>
      </c>
      <c r="V724">
        <v>11.699</v>
      </c>
      <c r="W724">
        <v>2.41199</v>
      </c>
      <c r="X724">
        <v>1.23485</v>
      </c>
      <c r="Y724">
        <v>0.0803153</v>
      </c>
      <c r="Z724">
        <v>62.6451</v>
      </c>
      <c r="AA724">
        <v>40.43</v>
      </c>
      <c r="AB724">
        <v>17.0247</v>
      </c>
      <c r="AC724">
        <v>15.2841</v>
      </c>
      <c r="AD724">
        <v>2.34066</v>
      </c>
      <c r="AE724">
        <v>5.34021</v>
      </c>
      <c r="AF724">
        <v>24.8922</v>
      </c>
      <c r="AG724">
        <v>27.0332</v>
      </c>
    </row>
    <row r="725" spans="1:33">
      <c r="A725" t="s">
        <v>814</v>
      </c>
      <c r="B725">
        <v>1</v>
      </c>
      <c r="C725" t="s">
        <v>38</v>
      </c>
      <c r="D725" t="s">
        <v>64</v>
      </c>
      <c r="E725" t="s">
        <v>455</v>
      </c>
      <c r="F725">
        <v>4.36</v>
      </c>
      <c r="G725">
        <v>4.03</v>
      </c>
      <c r="H725">
        <v>5.2</v>
      </c>
      <c r="I725">
        <v>14.2</v>
      </c>
      <c r="J725">
        <v>11.2</v>
      </c>
      <c r="K725">
        <v>0.18965</v>
      </c>
      <c r="L725">
        <v>0.898919</v>
      </c>
      <c r="M725">
        <v>0.298333</v>
      </c>
      <c r="N725">
        <v>1.21779</v>
      </c>
      <c r="O725">
        <v>1.35146</v>
      </c>
      <c r="P725">
        <v>4.90581</v>
      </c>
      <c r="Q725">
        <v>0.534893</v>
      </c>
      <c r="R725">
        <v>0.557271</v>
      </c>
      <c r="S725">
        <v>14.2152</v>
      </c>
      <c r="T725">
        <v>0.246951</v>
      </c>
      <c r="U725">
        <v>5.18789</v>
      </c>
      <c r="V725">
        <v>2.9495</v>
      </c>
      <c r="W725">
        <v>1.3966</v>
      </c>
      <c r="X725">
        <v>1.06375</v>
      </c>
      <c r="Y725">
        <v>0.0679895</v>
      </c>
      <c r="Z725">
        <v>40.3315</v>
      </c>
      <c r="AA725">
        <v>29.2025</v>
      </c>
      <c r="AB725">
        <v>11.1405</v>
      </c>
      <c r="AC725">
        <v>10.229</v>
      </c>
      <c r="AD725">
        <v>0.59492</v>
      </c>
      <c r="AE725">
        <v>3.77155</v>
      </c>
      <c r="AF725">
        <v>17.427</v>
      </c>
      <c r="AG725">
        <v>13.7784</v>
      </c>
    </row>
    <row r="726" spans="1:33">
      <c r="A726" t="s">
        <v>815</v>
      </c>
      <c r="B726">
        <v>1</v>
      </c>
      <c r="C726" t="s">
        <v>60</v>
      </c>
      <c r="D726" t="s">
        <v>35</v>
      </c>
      <c r="E726" t="s">
        <v>524</v>
      </c>
      <c r="F726">
        <v>4.44</v>
      </c>
      <c r="G726">
        <v>2.89</v>
      </c>
      <c r="H726">
        <v>5.66</v>
      </c>
      <c r="I726">
        <v>13.76</v>
      </c>
      <c r="J726">
        <v>10.4</v>
      </c>
      <c r="K726">
        <v>0.691339</v>
      </c>
      <c r="L726">
        <v>1.32468</v>
      </c>
      <c r="M726">
        <v>0.398965</v>
      </c>
      <c r="N726">
        <v>1.98353</v>
      </c>
      <c r="O726">
        <v>2.61313</v>
      </c>
      <c r="P726">
        <v>8.72758</v>
      </c>
      <c r="Q726">
        <v>0.681232</v>
      </c>
      <c r="R726">
        <v>0.900068</v>
      </c>
      <c r="S726">
        <v>10.9799</v>
      </c>
      <c r="T726">
        <v>0.142821</v>
      </c>
      <c r="U726">
        <v>4.98665</v>
      </c>
      <c r="V726">
        <v>12.8846</v>
      </c>
      <c r="W726">
        <v>4.32342</v>
      </c>
      <c r="X726">
        <v>2.41282</v>
      </c>
      <c r="Y726">
        <v>0.201301</v>
      </c>
      <c r="Z726">
        <v>18.8227</v>
      </c>
      <c r="AA726">
        <v>10.6824</v>
      </c>
      <c r="AB726">
        <v>5.88063</v>
      </c>
      <c r="AC726">
        <v>5.30739</v>
      </c>
      <c r="AD726">
        <v>0.60763</v>
      </c>
      <c r="AE726">
        <v>1.0221</v>
      </c>
      <c r="AF726">
        <v>17.1971</v>
      </c>
      <c r="AG726">
        <v>26.5529</v>
      </c>
    </row>
    <row r="727" spans="1:33">
      <c r="A727" t="s">
        <v>816</v>
      </c>
      <c r="B727">
        <v>1</v>
      </c>
      <c r="C727" t="s">
        <v>60</v>
      </c>
      <c r="D727" t="s">
        <v>35</v>
      </c>
      <c r="E727" t="s">
        <v>455</v>
      </c>
      <c r="F727">
        <v>5.38</v>
      </c>
      <c r="G727">
        <v>4.08</v>
      </c>
      <c r="H727">
        <v>5.44</v>
      </c>
      <c r="I727">
        <v>15.31</v>
      </c>
      <c r="J727">
        <v>13.5</v>
      </c>
      <c r="K727">
        <v>0.498331</v>
      </c>
      <c r="L727">
        <v>0.698383</v>
      </c>
      <c r="M727">
        <v>0.314547</v>
      </c>
      <c r="N727">
        <v>0.646729</v>
      </c>
      <c r="O727">
        <v>1.02634</v>
      </c>
      <c r="P727">
        <v>3.65027</v>
      </c>
      <c r="Q727">
        <v>0.311034</v>
      </c>
      <c r="R727">
        <v>0.499255</v>
      </c>
      <c r="S727">
        <v>14.6897</v>
      </c>
      <c r="T727">
        <v>0.267524</v>
      </c>
      <c r="U727">
        <v>2.99716</v>
      </c>
      <c r="V727">
        <v>3.39533</v>
      </c>
      <c r="W727">
        <v>3.53959</v>
      </c>
      <c r="X727">
        <v>1.13866</v>
      </c>
      <c r="Y727">
        <v>0.0336122</v>
      </c>
      <c r="Z727">
        <v>41.1921</v>
      </c>
      <c r="AA727">
        <v>29.8632</v>
      </c>
      <c r="AB727">
        <v>9.7885</v>
      </c>
      <c r="AC727">
        <v>8.74286</v>
      </c>
      <c r="AD727">
        <v>0.960113</v>
      </c>
      <c r="AE727">
        <v>3.44699</v>
      </c>
      <c r="AF727">
        <v>18.8388</v>
      </c>
      <c r="AG727">
        <v>10.4208</v>
      </c>
    </row>
    <row r="728" spans="1:33">
      <c r="A728" t="s">
        <v>817</v>
      </c>
      <c r="B728">
        <v>1</v>
      </c>
      <c r="C728" t="s">
        <v>60</v>
      </c>
      <c r="D728" t="s">
        <v>35</v>
      </c>
      <c r="E728" t="s">
        <v>524</v>
      </c>
      <c r="F728">
        <v>6.24</v>
      </c>
      <c r="G728">
        <v>3.62</v>
      </c>
      <c r="H728">
        <v>5.18</v>
      </c>
      <c r="I728">
        <v>15.93</v>
      </c>
      <c r="J728">
        <v>17.8</v>
      </c>
      <c r="K728">
        <v>0.574972</v>
      </c>
      <c r="L728">
        <v>0.437873</v>
      </c>
      <c r="M728">
        <v>0.387885</v>
      </c>
      <c r="N728">
        <v>0.560635</v>
      </c>
      <c r="O728">
        <v>0.281124</v>
      </c>
      <c r="P728">
        <v>4.04635</v>
      </c>
      <c r="Q728">
        <v>0.214992</v>
      </c>
      <c r="R728">
        <v>0.422026</v>
      </c>
      <c r="S728">
        <v>5.32391</v>
      </c>
      <c r="T728">
        <v>0.141783</v>
      </c>
      <c r="U728">
        <v>3.58256</v>
      </c>
      <c r="V728">
        <v>6.37994</v>
      </c>
      <c r="W728">
        <v>1.27136</v>
      </c>
      <c r="X728">
        <v>1.21633</v>
      </c>
      <c r="Y728">
        <v>0.073443</v>
      </c>
      <c r="Z728">
        <v>30.1255</v>
      </c>
      <c r="AA728">
        <v>18.6263</v>
      </c>
      <c r="AB728">
        <v>9.38079</v>
      </c>
      <c r="AC728">
        <v>8.79795</v>
      </c>
      <c r="AD728">
        <v>0.749928</v>
      </c>
      <c r="AE728">
        <v>2.41107</v>
      </c>
      <c r="AF728">
        <v>16.267</v>
      </c>
      <c r="AG728">
        <v>13.6263</v>
      </c>
    </row>
    <row r="729" spans="1:33">
      <c r="A729" t="s">
        <v>818</v>
      </c>
      <c r="B729">
        <v>1</v>
      </c>
      <c r="C729" t="s">
        <v>55</v>
      </c>
      <c r="D729" t="s">
        <v>35</v>
      </c>
      <c r="E729" t="s">
        <v>457</v>
      </c>
      <c r="F729">
        <v>3.86</v>
      </c>
      <c r="G729">
        <v>3.6</v>
      </c>
      <c r="H729">
        <v>5.45</v>
      </c>
      <c r="I729">
        <v>13.56</v>
      </c>
      <c r="J729">
        <v>12.7</v>
      </c>
      <c r="K729">
        <v>0.757018</v>
      </c>
      <c r="L729">
        <v>0.727621</v>
      </c>
      <c r="M729">
        <v>0.260077</v>
      </c>
      <c r="N729">
        <v>1.67872</v>
      </c>
      <c r="O729">
        <v>1.7436</v>
      </c>
      <c r="P729">
        <v>7.18163</v>
      </c>
      <c r="Q729">
        <v>0.58284</v>
      </c>
      <c r="R729">
        <v>0.699082</v>
      </c>
      <c r="S729">
        <v>16.2664</v>
      </c>
      <c r="T729">
        <v>0.22393</v>
      </c>
      <c r="U729">
        <v>3.61979</v>
      </c>
      <c r="V729">
        <v>3.69814</v>
      </c>
      <c r="W729">
        <v>2.60272</v>
      </c>
      <c r="X729">
        <v>1.02953</v>
      </c>
      <c r="Y729">
        <v>0.106445</v>
      </c>
      <c r="Z729">
        <v>34.1336</v>
      </c>
      <c r="AA729">
        <v>27.3597</v>
      </c>
      <c r="AB729">
        <v>5.11523</v>
      </c>
      <c r="AC729">
        <v>4.28259</v>
      </c>
      <c r="AD729">
        <v>0.85511</v>
      </c>
      <c r="AE729">
        <v>3.57813</v>
      </c>
      <c r="AF729">
        <v>17.5364</v>
      </c>
      <c r="AG729">
        <v>9.67615</v>
      </c>
    </row>
    <row r="730" spans="1:33">
      <c r="A730" t="s">
        <v>819</v>
      </c>
      <c r="B730">
        <v>1</v>
      </c>
      <c r="C730" t="s">
        <v>50</v>
      </c>
      <c r="D730" t="s">
        <v>35</v>
      </c>
      <c r="E730" t="s">
        <v>457</v>
      </c>
      <c r="F730">
        <v>5.24</v>
      </c>
      <c r="G730">
        <v>3.83</v>
      </c>
      <c r="H730">
        <v>5.53</v>
      </c>
      <c r="I730">
        <v>15.38</v>
      </c>
      <c r="J730">
        <v>18.3</v>
      </c>
      <c r="K730">
        <v>2.75682</v>
      </c>
      <c r="L730">
        <v>0.25168</v>
      </c>
      <c r="M730">
        <v>0.106516</v>
      </c>
      <c r="N730">
        <v>1.06287</v>
      </c>
      <c r="O730">
        <v>0.694282</v>
      </c>
      <c r="P730">
        <v>2.04393</v>
      </c>
      <c r="Q730">
        <v>0.313545</v>
      </c>
      <c r="R730">
        <v>0.574839</v>
      </c>
      <c r="S730">
        <v>11.2004</v>
      </c>
      <c r="T730">
        <v>0.160652</v>
      </c>
      <c r="U730">
        <v>4.15187</v>
      </c>
      <c r="V730">
        <v>7.50902</v>
      </c>
      <c r="W730">
        <v>0.377678</v>
      </c>
      <c r="X730">
        <v>0.720281</v>
      </c>
      <c r="Y730">
        <v>0.131009</v>
      </c>
      <c r="Z730">
        <v>28.454</v>
      </c>
      <c r="AA730">
        <v>18.7811</v>
      </c>
      <c r="AB730">
        <v>8.81437</v>
      </c>
      <c r="AC730">
        <v>7.74993</v>
      </c>
      <c r="AD730">
        <v>1.06348</v>
      </c>
      <c r="AE730">
        <v>4.38913</v>
      </c>
      <c r="AF730">
        <v>16.2006</v>
      </c>
      <c r="AG730">
        <v>19.5886</v>
      </c>
    </row>
    <row r="731" spans="1:33">
      <c r="A731" t="s">
        <v>820</v>
      </c>
      <c r="B731">
        <v>3</v>
      </c>
      <c r="C731" t="s">
        <v>60</v>
      </c>
      <c r="D731" t="s">
        <v>64</v>
      </c>
      <c r="E731" t="s">
        <v>590</v>
      </c>
      <c r="F731">
        <v>4.02</v>
      </c>
      <c r="G731">
        <v>3.45</v>
      </c>
      <c r="H731">
        <v>5.3</v>
      </c>
      <c r="I731">
        <v>13.72</v>
      </c>
      <c r="J731">
        <v>17.3</v>
      </c>
      <c r="K731">
        <v>2.23721</v>
      </c>
      <c r="L731">
        <v>1.04179</v>
      </c>
      <c r="M731">
        <v>0.602291</v>
      </c>
      <c r="N731">
        <v>1.77153</v>
      </c>
      <c r="O731">
        <v>1.86931</v>
      </c>
      <c r="P731">
        <v>6.70799</v>
      </c>
      <c r="Q731">
        <v>0.662502</v>
      </c>
      <c r="R731">
        <v>0.831608</v>
      </c>
      <c r="S731">
        <v>20.6353</v>
      </c>
      <c r="T731">
        <v>0.234277</v>
      </c>
      <c r="U731">
        <v>4.6565</v>
      </c>
      <c r="V731">
        <v>7.89504</v>
      </c>
      <c r="W731">
        <v>3.18521</v>
      </c>
      <c r="X731">
        <v>1.57027</v>
      </c>
      <c r="Y731">
        <v>0.184254</v>
      </c>
      <c r="Z731">
        <v>55.5856</v>
      </c>
      <c r="AA731">
        <v>38.6815</v>
      </c>
      <c r="AB731">
        <v>17.127</v>
      </c>
      <c r="AC731">
        <v>14.9782</v>
      </c>
      <c r="AD731">
        <v>1.80539</v>
      </c>
      <c r="AE731">
        <v>6.91319</v>
      </c>
      <c r="AF731">
        <v>27.948</v>
      </c>
      <c r="AG731">
        <v>17.6642</v>
      </c>
    </row>
    <row r="732" spans="1:33">
      <c r="A732" t="s">
        <v>821</v>
      </c>
      <c r="B732">
        <v>3</v>
      </c>
      <c r="C732" t="s">
        <v>38</v>
      </c>
      <c r="D732" t="s">
        <v>64</v>
      </c>
      <c r="E732" t="s">
        <v>461</v>
      </c>
      <c r="F732">
        <v>3.04</v>
      </c>
      <c r="G732">
        <v>3.81</v>
      </c>
      <c r="H732">
        <v>5.43</v>
      </c>
      <c r="I732">
        <v>13.03</v>
      </c>
      <c r="J732">
        <v>10.2</v>
      </c>
      <c r="K732">
        <v>1.06027</v>
      </c>
      <c r="L732">
        <v>0.610176</v>
      </c>
      <c r="M732">
        <v>0.213434</v>
      </c>
      <c r="N732">
        <v>0.419187</v>
      </c>
      <c r="O732">
        <v>0.688197</v>
      </c>
      <c r="P732">
        <v>3.36166</v>
      </c>
      <c r="Q732">
        <v>0.365536</v>
      </c>
      <c r="R732">
        <v>0.660159</v>
      </c>
      <c r="S732">
        <v>5.99504</v>
      </c>
      <c r="T732">
        <v>0.218663</v>
      </c>
      <c r="U732">
        <v>1.96653</v>
      </c>
      <c r="V732">
        <v>6.95031</v>
      </c>
      <c r="W732">
        <v>1.45763</v>
      </c>
      <c r="X732">
        <v>0.762429</v>
      </c>
      <c r="Y732">
        <v>0.0276229</v>
      </c>
      <c r="Z732">
        <v>38.7696</v>
      </c>
      <c r="AA732">
        <v>24.4892</v>
      </c>
      <c r="AB732">
        <v>10.9086</v>
      </c>
      <c r="AC732">
        <v>10.0743</v>
      </c>
      <c r="AD732">
        <v>1.33745</v>
      </c>
      <c r="AE732">
        <v>2.18475</v>
      </c>
      <c r="AF732">
        <v>22.9938</v>
      </c>
      <c r="AG732">
        <v>20.6158</v>
      </c>
    </row>
    <row r="733" spans="1:33">
      <c r="A733" t="s">
        <v>822</v>
      </c>
      <c r="B733">
        <v>3</v>
      </c>
      <c r="C733" t="s">
        <v>60</v>
      </c>
      <c r="D733" t="s">
        <v>64</v>
      </c>
      <c r="E733" t="s">
        <v>461</v>
      </c>
      <c r="F733">
        <v>5.39</v>
      </c>
      <c r="G733">
        <v>4.04</v>
      </c>
      <c r="H733">
        <v>5.62</v>
      </c>
      <c r="I733">
        <v>15.86</v>
      </c>
      <c r="J733">
        <v>10</v>
      </c>
      <c r="K733">
        <v>1.03021</v>
      </c>
      <c r="L733">
        <v>0.396967</v>
      </c>
      <c r="M733">
        <v>0.401888</v>
      </c>
      <c r="N733">
        <v>0.676799</v>
      </c>
      <c r="O733">
        <v>0.848497</v>
      </c>
      <c r="P733">
        <v>3.00782</v>
      </c>
      <c r="Q733">
        <v>0.417158</v>
      </c>
      <c r="R733">
        <v>0.473124</v>
      </c>
      <c r="S733">
        <v>14.9301</v>
      </c>
      <c r="T733">
        <v>0.258013</v>
      </c>
      <c r="U733">
        <v>2.72167</v>
      </c>
      <c r="V733">
        <v>8.12773</v>
      </c>
      <c r="W733">
        <v>3.9912</v>
      </c>
      <c r="X733">
        <v>0.368128</v>
      </c>
      <c r="Y733">
        <v>0.00922729</v>
      </c>
      <c r="Z733">
        <v>52.1357</v>
      </c>
      <c r="AA733">
        <v>32.6842</v>
      </c>
      <c r="AB733">
        <v>14.9804</v>
      </c>
      <c r="AC733">
        <v>13.8267</v>
      </c>
      <c r="AD733">
        <v>1.64348</v>
      </c>
      <c r="AE733">
        <v>4.96964</v>
      </c>
      <c r="AF733">
        <v>23.6873</v>
      </c>
      <c r="AG733">
        <v>27.5911</v>
      </c>
    </row>
    <row r="734" spans="1:33">
      <c r="A734" t="s">
        <v>823</v>
      </c>
      <c r="B734">
        <v>1</v>
      </c>
      <c r="C734" t="s">
        <v>38</v>
      </c>
      <c r="D734" t="s">
        <v>64</v>
      </c>
      <c r="E734" t="s">
        <v>455</v>
      </c>
      <c r="F734">
        <v>4.23</v>
      </c>
      <c r="G734">
        <v>4.23</v>
      </c>
      <c r="H734">
        <v>5.47</v>
      </c>
      <c r="I734">
        <v>14.49</v>
      </c>
      <c r="J734">
        <v>10.3</v>
      </c>
      <c r="K734">
        <v>1.07051</v>
      </c>
      <c r="L734">
        <v>0.545287</v>
      </c>
      <c r="M734">
        <v>0.329389</v>
      </c>
      <c r="N734">
        <v>0.881208</v>
      </c>
      <c r="O734">
        <v>1.27075</v>
      </c>
      <c r="P734">
        <v>2.53482</v>
      </c>
      <c r="Q734">
        <v>0.331408</v>
      </c>
      <c r="R734">
        <v>0.322937</v>
      </c>
      <c r="S734">
        <v>14.6384</v>
      </c>
      <c r="T734">
        <v>0.282875</v>
      </c>
      <c r="U734">
        <v>4.77091</v>
      </c>
      <c r="V734">
        <v>6.15118</v>
      </c>
      <c r="W734">
        <v>2.16428</v>
      </c>
      <c r="X734">
        <v>1.15647</v>
      </c>
      <c r="Y734">
        <v>0.0338041</v>
      </c>
      <c r="Z734">
        <v>25.3342</v>
      </c>
      <c r="AA734">
        <v>16.3556</v>
      </c>
      <c r="AB734">
        <v>8.66182</v>
      </c>
      <c r="AC734">
        <v>8.42258</v>
      </c>
      <c r="AD734">
        <v>0.33564</v>
      </c>
      <c r="AE734">
        <v>1.63536</v>
      </c>
      <c r="AF734">
        <v>14.9644</v>
      </c>
      <c r="AG734">
        <v>12.1817</v>
      </c>
    </row>
    <row r="735" spans="1:33">
      <c r="A735" t="s">
        <v>824</v>
      </c>
      <c r="B735">
        <v>1</v>
      </c>
      <c r="C735" t="s">
        <v>60</v>
      </c>
      <c r="D735" t="s">
        <v>35</v>
      </c>
      <c r="E735" t="s">
        <v>455</v>
      </c>
      <c r="F735">
        <v>3.72</v>
      </c>
      <c r="G735">
        <v>3.48</v>
      </c>
      <c r="H735">
        <v>5.57</v>
      </c>
      <c r="I735">
        <v>13.34</v>
      </c>
      <c r="J735">
        <v>11.9</v>
      </c>
      <c r="K735">
        <v>0.660215</v>
      </c>
      <c r="L735">
        <v>0.641872</v>
      </c>
      <c r="M735">
        <v>0.495583</v>
      </c>
      <c r="N735">
        <v>0.880611</v>
      </c>
      <c r="O735">
        <v>0.698529</v>
      </c>
      <c r="P735">
        <v>4.36761</v>
      </c>
      <c r="Q735">
        <v>0.236421</v>
      </c>
      <c r="R735">
        <v>0.572516</v>
      </c>
      <c r="S735">
        <v>16.9776</v>
      </c>
      <c r="T735">
        <v>0.285579</v>
      </c>
      <c r="U735">
        <v>3.78182</v>
      </c>
      <c r="V735">
        <v>4.42131</v>
      </c>
      <c r="W735">
        <v>4.20054</v>
      </c>
      <c r="X735">
        <v>0.956258</v>
      </c>
      <c r="Y735">
        <v>0.0614399</v>
      </c>
      <c r="Z735">
        <v>49.6432</v>
      </c>
      <c r="AA735">
        <v>34.0781</v>
      </c>
      <c r="AB735">
        <v>12.5194</v>
      </c>
      <c r="AC735">
        <v>11.0005</v>
      </c>
      <c r="AD735">
        <v>1.53639</v>
      </c>
      <c r="AE735">
        <v>3.45826</v>
      </c>
      <c r="AF735">
        <v>22.0089</v>
      </c>
      <c r="AG735">
        <v>17.9629</v>
      </c>
    </row>
    <row r="736" spans="1:33">
      <c r="A736" t="s">
        <v>825</v>
      </c>
      <c r="B736">
        <v>1</v>
      </c>
      <c r="C736" t="s">
        <v>38</v>
      </c>
      <c r="D736" t="s">
        <v>64</v>
      </c>
      <c r="E736" t="s">
        <v>455</v>
      </c>
      <c r="F736">
        <v>6.21</v>
      </c>
      <c r="G736">
        <v>5.01</v>
      </c>
      <c r="H736">
        <v>5.34</v>
      </c>
      <c r="I736">
        <v>17.14</v>
      </c>
      <c r="J736">
        <v>12</v>
      </c>
      <c r="K736">
        <v>1.12604</v>
      </c>
      <c r="L736">
        <v>0.661643</v>
      </c>
      <c r="M736">
        <v>0.522168</v>
      </c>
      <c r="N736">
        <v>1.28011</v>
      </c>
      <c r="O736">
        <v>1.46046</v>
      </c>
      <c r="P736">
        <v>5.26759</v>
      </c>
      <c r="Q736">
        <v>0.595489</v>
      </c>
      <c r="R736">
        <v>0.735927</v>
      </c>
      <c r="S736">
        <v>19.6994</v>
      </c>
      <c r="T736">
        <v>0.266855</v>
      </c>
      <c r="U736">
        <v>5.36602</v>
      </c>
      <c r="V736">
        <v>5.50563</v>
      </c>
      <c r="W736">
        <v>2.06768</v>
      </c>
      <c r="X736">
        <v>1.1041</v>
      </c>
      <c r="Y736">
        <v>0.0719638</v>
      </c>
      <c r="Z736">
        <v>46.4339</v>
      </c>
      <c r="AA736">
        <v>34.3479</v>
      </c>
      <c r="AB736">
        <v>9.47741</v>
      </c>
      <c r="AC736">
        <v>8.4751</v>
      </c>
      <c r="AD736">
        <v>0.726954</v>
      </c>
      <c r="AE736">
        <v>4.39014</v>
      </c>
      <c r="AF736">
        <v>25.8428</v>
      </c>
      <c r="AG736">
        <v>16.9364</v>
      </c>
    </row>
    <row r="737" spans="1:33">
      <c r="A737" t="s">
        <v>826</v>
      </c>
      <c r="B737">
        <v>1</v>
      </c>
      <c r="C737" t="s">
        <v>55</v>
      </c>
      <c r="D737" t="s">
        <v>35</v>
      </c>
      <c r="E737" t="s">
        <v>455</v>
      </c>
      <c r="F737">
        <v>5.59</v>
      </c>
      <c r="G737">
        <v>4.33</v>
      </c>
      <c r="H737">
        <v>5.42</v>
      </c>
      <c r="I737">
        <v>15.87</v>
      </c>
      <c r="J737">
        <v>11.9</v>
      </c>
      <c r="K737">
        <v>1.05456</v>
      </c>
      <c r="L737">
        <v>0.968233</v>
      </c>
      <c r="M737">
        <v>0.598994</v>
      </c>
      <c r="N737">
        <v>1.15755</v>
      </c>
      <c r="O737">
        <v>1.49966</v>
      </c>
      <c r="P737">
        <v>4.73898</v>
      </c>
      <c r="Q737">
        <v>0.239223</v>
      </c>
      <c r="R737">
        <v>0.567615</v>
      </c>
      <c r="S737">
        <v>16.1015</v>
      </c>
      <c r="T737">
        <v>0.288892</v>
      </c>
      <c r="U737">
        <v>4.77884</v>
      </c>
      <c r="V737">
        <v>6.14361</v>
      </c>
      <c r="W737">
        <v>2.25617</v>
      </c>
      <c r="X737">
        <v>1.14839</v>
      </c>
      <c r="Y737">
        <v>0.0625092</v>
      </c>
      <c r="Z737">
        <v>37.5769</v>
      </c>
      <c r="AA737">
        <v>24.9373</v>
      </c>
      <c r="AB737">
        <v>11.3188</v>
      </c>
      <c r="AC737">
        <v>9.99709</v>
      </c>
      <c r="AD737">
        <v>1.07213</v>
      </c>
      <c r="AE737">
        <v>3.04109</v>
      </c>
      <c r="AF737">
        <v>19.2131</v>
      </c>
      <c r="AG737">
        <v>17.5818</v>
      </c>
    </row>
    <row r="738" spans="1:33">
      <c r="A738" t="s">
        <v>827</v>
      </c>
      <c r="B738">
        <v>3</v>
      </c>
      <c r="C738" t="s">
        <v>38</v>
      </c>
      <c r="D738" t="s">
        <v>64</v>
      </c>
      <c r="E738" t="s">
        <v>482</v>
      </c>
      <c r="F738">
        <v>4.88</v>
      </c>
      <c r="G738">
        <v>3.47</v>
      </c>
      <c r="H738">
        <v>5.01</v>
      </c>
      <c r="I738">
        <v>14.38</v>
      </c>
      <c r="J738">
        <v>17.5</v>
      </c>
      <c r="K738">
        <v>1.2995</v>
      </c>
      <c r="L738">
        <v>0.806489</v>
      </c>
      <c r="M738">
        <v>0.52507</v>
      </c>
      <c r="N738">
        <v>1.29218</v>
      </c>
      <c r="O738">
        <v>1.89784</v>
      </c>
      <c r="P738">
        <v>3.7936</v>
      </c>
      <c r="Q738">
        <v>0.491256</v>
      </c>
      <c r="R738">
        <v>0.176401</v>
      </c>
      <c r="S738">
        <v>22.8498</v>
      </c>
      <c r="T738">
        <v>0.192488</v>
      </c>
      <c r="U738">
        <v>5.0653</v>
      </c>
      <c r="V738">
        <v>4.56967</v>
      </c>
      <c r="W738">
        <v>1.39246</v>
      </c>
      <c r="X738">
        <v>1.11618</v>
      </c>
      <c r="Y738">
        <v>0.107654</v>
      </c>
      <c r="Z738">
        <v>26.0267</v>
      </c>
      <c r="AA738">
        <v>20.4854</v>
      </c>
      <c r="AB738">
        <v>6.60407</v>
      </c>
      <c r="AC738">
        <v>5.71896</v>
      </c>
      <c r="AD738">
        <v>0.887826</v>
      </c>
      <c r="AE738">
        <v>3.50768</v>
      </c>
      <c r="AF738">
        <v>26.0639</v>
      </c>
      <c r="AG738">
        <v>13.1805</v>
      </c>
    </row>
    <row r="739" spans="1:33">
      <c r="A739" t="s">
        <v>828</v>
      </c>
      <c r="B739">
        <v>1</v>
      </c>
      <c r="C739" t="s">
        <v>42</v>
      </c>
      <c r="D739" t="s">
        <v>35</v>
      </c>
      <c r="E739" t="s">
        <v>455</v>
      </c>
      <c r="F739">
        <v>4.24</v>
      </c>
      <c r="G739">
        <v>3.71</v>
      </c>
      <c r="H739">
        <v>5.22</v>
      </c>
      <c r="I739">
        <v>13.87</v>
      </c>
      <c r="J739">
        <v>12.3</v>
      </c>
      <c r="K739">
        <v>0.217609</v>
      </c>
      <c r="L739">
        <v>0.572974</v>
      </c>
      <c r="M739">
        <v>0.359553</v>
      </c>
      <c r="N739">
        <v>0.652702</v>
      </c>
      <c r="O739">
        <v>0.787625</v>
      </c>
      <c r="P739">
        <v>2.3783</v>
      </c>
      <c r="Q739">
        <v>0.219626</v>
      </c>
      <c r="R739">
        <v>0.358899</v>
      </c>
      <c r="S739">
        <v>8.19082</v>
      </c>
      <c r="T739">
        <v>0.199363</v>
      </c>
      <c r="U739">
        <v>3.67697</v>
      </c>
      <c r="V739">
        <v>6.03148</v>
      </c>
      <c r="W739">
        <v>0.366241</v>
      </c>
      <c r="X739">
        <v>0.710453</v>
      </c>
      <c r="Y739">
        <v>0.0902071</v>
      </c>
      <c r="Z739">
        <v>36.7837</v>
      </c>
      <c r="AA739">
        <v>26.543</v>
      </c>
      <c r="AB739">
        <v>10.2232</v>
      </c>
      <c r="AC739">
        <v>8.91999</v>
      </c>
      <c r="AD739">
        <v>1.21661</v>
      </c>
      <c r="AE739">
        <v>1.42307</v>
      </c>
      <c r="AF739">
        <v>10.6712</v>
      </c>
      <c r="AG739">
        <v>10.4686</v>
      </c>
    </row>
    <row r="740" spans="1:33">
      <c r="A740" t="s">
        <v>829</v>
      </c>
      <c r="B740">
        <v>1</v>
      </c>
      <c r="C740" t="s">
        <v>66</v>
      </c>
      <c r="D740" t="s">
        <v>39</v>
      </c>
      <c r="E740" t="s">
        <v>455</v>
      </c>
      <c r="F740">
        <v>3.31</v>
      </c>
      <c r="G740">
        <v>4.04</v>
      </c>
      <c r="H740">
        <v>5.37</v>
      </c>
      <c r="I740">
        <v>13.32</v>
      </c>
      <c r="J740">
        <v>10.2</v>
      </c>
      <c r="K740">
        <v>0.0968645</v>
      </c>
      <c r="L740">
        <v>0.800549</v>
      </c>
      <c r="M740">
        <v>0.390705</v>
      </c>
      <c r="N740">
        <v>0.621333</v>
      </c>
      <c r="O740">
        <v>1.18878</v>
      </c>
      <c r="P740">
        <v>4.53289</v>
      </c>
      <c r="Q740">
        <v>0.368901</v>
      </c>
      <c r="R740">
        <v>0.338775</v>
      </c>
      <c r="S740">
        <v>16.4566</v>
      </c>
      <c r="T740">
        <v>0.132882</v>
      </c>
      <c r="U740">
        <v>5.37679</v>
      </c>
      <c r="V740">
        <v>4.18868</v>
      </c>
      <c r="W740">
        <v>3.72625</v>
      </c>
      <c r="X740">
        <v>1.19293</v>
      </c>
      <c r="Y740">
        <v>0.0787746</v>
      </c>
      <c r="Z740">
        <v>26.6615</v>
      </c>
      <c r="AA740">
        <v>17.4152</v>
      </c>
      <c r="AB740">
        <v>8.97978</v>
      </c>
      <c r="AC740">
        <v>7.77993</v>
      </c>
      <c r="AD740">
        <v>0.732667</v>
      </c>
      <c r="AE740">
        <v>1.81454</v>
      </c>
      <c r="AF740">
        <v>16.4282</v>
      </c>
      <c r="AG740">
        <v>15.4536</v>
      </c>
    </row>
    <row r="741" spans="1:33">
      <c r="A741" t="s">
        <v>830</v>
      </c>
      <c r="B741">
        <v>1</v>
      </c>
      <c r="C741" t="s">
        <v>60</v>
      </c>
      <c r="D741" t="s">
        <v>35</v>
      </c>
      <c r="E741" t="s">
        <v>455</v>
      </c>
      <c r="F741">
        <v>4.56</v>
      </c>
      <c r="G741">
        <v>3.8</v>
      </c>
      <c r="H741">
        <v>5.59</v>
      </c>
      <c r="I741">
        <v>14.46</v>
      </c>
      <c r="J741">
        <v>11</v>
      </c>
      <c r="K741">
        <v>0.031637</v>
      </c>
      <c r="L741">
        <v>0.647681</v>
      </c>
      <c r="M741">
        <v>0.458284</v>
      </c>
      <c r="N741">
        <v>0.843669</v>
      </c>
      <c r="O741">
        <v>1.10752</v>
      </c>
      <c r="P741">
        <v>3.98928</v>
      </c>
      <c r="Q741">
        <v>0.106101</v>
      </c>
      <c r="R741">
        <v>0.495127</v>
      </c>
      <c r="S741">
        <v>11.0773</v>
      </c>
      <c r="T741">
        <v>0.155072</v>
      </c>
      <c r="U741">
        <v>4.45699</v>
      </c>
      <c r="V741">
        <v>4.43611</v>
      </c>
      <c r="W741">
        <v>2.71393</v>
      </c>
      <c r="X741">
        <v>0.804284</v>
      </c>
      <c r="Y741">
        <v>0.0759207</v>
      </c>
      <c r="Z741">
        <v>23.4502</v>
      </c>
      <c r="AA741">
        <v>18.3357</v>
      </c>
      <c r="AB741">
        <v>4.73561</v>
      </c>
      <c r="AC741">
        <v>3.84003</v>
      </c>
      <c r="AD741">
        <v>0.759867</v>
      </c>
      <c r="AE741">
        <v>2.40344</v>
      </c>
      <c r="AF741">
        <v>12.1475</v>
      </c>
      <c r="AG741">
        <v>14.2762</v>
      </c>
    </row>
    <row r="742" spans="1:33">
      <c r="A742" t="s">
        <v>831</v>
      </c>
      <c r="B742">
        <v>1</v>
      </c>
      <c r="C742" t="s">
        <v>55</v>
      </c>
      <c r="D742" t="s">
        <v>35</v>
      </c>
      <c r="E742" t="s">
        <v>524</v>
      </c>
      <c r="F742">
        <v>5.39</v>
      </c>
      <c r="G742">
        <v>3.8</v>
      </c>
      <c r="H742">
        <v>5.49</v>
      </c>
      <c r="I742">
        <v>15.39</v>
      </c>
      <c r="J742">
        <v>16.5</v>
      </c>
      <c r="K742">
        <v>0.139662</v>
      </c>
      <c r="L742">
        <v>0.931417</v>
      </c>
      <c r="M742">
        <v>0.455808</v>
      </c>
      <c r="N742">
        <v>1.67059</v>
      </c>
      <c r="O742">
        <v>2.23488</v>
      </c>
      <c r="P742">
        <v>5.32901</v>
      </c>
      <c r="Q742">
        <v>0.53524</v>
      </c>
      <c r="R742">
        <v>0.646958</v>
      </c>
      <c r="S742">
        <v>12.4982</v>
      </c>
      <c r="T742">
        <v>0.117808</v>
      </c>
      <c r="U742">
        <v>5.15413</v>
      </c>
      <c r="V742">
        <v>9.37353</v>
      </c>
      <c r="W742">
        <v>2.0113</v>
      </c>
      <c r="X742">
        <v>1.69891</v>
      </c>
      <c r="Y742">
        <v>0.118919</v>
      </c>
      <c r="Z742">
        <v>12.8894</v>
      </c>
      <c r="AA742">
        <v>9.82356</v>
      </c>
      <c r="AB742">
        <v>1.55506</v>
      </c>
      <c r="AC742">
        <v>0.999485</v>
      </c>
      <c r="AD742">
        <v>0.543138</v>
      </c>
      <c r="AE742">
        <v>1.92688</v>
      </c>
      <c r="AF742">
        <v>15.3402</v>
      </c>
      <c r="AG742">
        <v>13.0604</v>
      </c>
    </row>
    <row r="743" spans="1:33">
      <c r="A743" t="s">
        <v>832</v>
      </c>
      <c r="B743">
        <v>1</v>
      </c>
      <c r="C743" t="s">
        <v>60</v>
      </c>
      <c r="D743" t="s">
        <v>35</v>
      </c>
      <c r="E743" t="s">
        <v>455</v>
      </c>
      <c r="F743">
        <v>4.48</v>
      </c>
      <c r="G743">
        <v>3.88</v>
      </c>
      <c r="H743">
        <v>5.34</v>
      </c>
      <c r="I743">
        <v>14.2</v>
      </c>
      <c r="J743">
        <v>15.5</v>
      </c>
      <c r="K743">
        <v>0.350788</v>
      </c>
      <c r="L743">
        <v>0.962792</v>
      </c>
      <c r="M743">
        <v>0.413963</v>
      </c>
      <c r="N743">
        <v>0.870249</v>
      </c>
      <c r="O743">
        <v>1.19967</v>
      </c>
      <c r="P743">
        <v>5.31993</v>
      </c>
      <c r="Q743">
        <v>0.160501</v>
      </c>
      <c r="R743">
        <v>0.614279</v>
      </c>
      <c r="S743">
        <v>13.805</v>
      </c>
      <c r="T743">
        <v>0.215353</v>
      </c>
      <c r="U743">
        <v>5.45875</v>
      </c>
      <c r="V743">
        <v>3.31229</v>
      </c>
      <c r="W743">
        <v>2.01357</v>
      </c>
      <c r="X743">
        <v>0.993808</v>
      </c>
      <c r="Y743">
        <v>0.0536094</v>
      </c>
      <c r="Z743">
        <v>25.0302</v>
      </c>
      <c r="AA743">
        <v>20.3809</v>
      </c>
      <c r="AB743">
        <v>3.91635</v>
      </c>
      <c r="AC743">
        <v>3.19466</v>
      </c>
      <c r="AD743">
        <v>0.65234</v>
      </c>
      <c r="AE743">
        <v>3.27462</v>
      </c>
      <c r="AF743">
        <v>8.65774</v>
      </c>
      <c r="AG743">
        <v>15.3124</v>
      </c>
    </row>
    <row r="744" spans="1:33">
      <c r="A744" t="s">
        <v>833</v>
      </c>
      <c r="B744">
        <v>1</v>
      </c>
      <c r="C744" t="s">
        <v>60</v>
      </c>
      <c r="D744" t="s">
        <v>35</v>
      </c>
      <c r="E744" t="s">
        <v>455</v>
      </c>
      <c r="F744">
        <v>4.69</v>
      </c>
      <c r="G744">
        <v>4.49</v>
      </c>
      <c r="H744">
        <v>5.24</v>
      </c>
      <c r="I744">
        <v>15.04</v>
      </c>
      <c r="J744">
        <v>12.2</v>
      </c>
      <c r="K744">
        <v>1.32382</v>
      </c>
      <c r="L744">
        <v>0.613969</v>
      </c>
      <c r="M744">
        <v>0.541951</v>
      </c>
      <c r="N744">
        <v>1.12689</v>
      </c>
      <c r="O744">
        <v>1.03394</v>
      </c>
      <c r="P744">
        <v>3.7868</v>
      </c>
      <c r="Q744">
        <v>0.513897</v>
      </c>
      <c r="R744">
        <v>0.457715</v>
      </c>
      <c r="S744">
        <v>18.7142</v>
      </c>
      <c r="T744">
        <v>0.179223</v>
      </c>
      <c r="U744">
        <v>4.69459</v>
      </c>
      <c r="V744">
        <v>3.60488</v>
      </c>
      <c r="W744">
        <v>2.72657</v>
      </c>
      <c r="X744">
        <v>1.14866</v>
      </c>
      <c r="Y744">
        <v>0.044004</v>
      </c>
      <c r="Z744">
        <v>44.9354</v>
      </c>
      <c r="AA744">
        <v>31.3357</v>
      </c>
      <c r="AB744">
        <v>13.2027</v>
      </c>
      <c r="AC744">
        <v>12.5231</v>
      </c>
      <c r="AD744">
        <v>0.757514</v>
      </c>
      <c r="AE744">
        <v>4.32777</v>
      </c>
      <c r="AF744">
        <v>25.1097</v>
      </c>
      <c r="AG744">
        <v>14.5605</v>
      </c>
    </row>
    <row r="745" spans="1:33">
      <c r="A745" t="s">
        <v>834</v>
      </c>
      <c r="B745">
        <v>1</v>
      </c>
      <c r="C745" t="s">
        <v>60</v>
      </c>
      <c r="D745" t="s">
        <v>35</v>
      </c>
      <c r="E745" t="s">
        <v>524</v>
      </c>
      <c r="F745">
        <v>4.24</v>
      </c>
      <c r="G745">
        <v>3.7</v>
      </c>
      <c r="H745">
        <v>5.47</v>
      </c>
      <c r="I745">
        <v>14.28</v>
      </c>
      <c r="J745">
        <v>13.6</v>
      </c>
      <c r="K745">
        <v>2.09769</v>
      </c>
      <c r="L745">
        <v>1.14789</v>
      </c>
      <c r="M745">
        <v>0.526392</v>
      </c>
      <c r="N745">
        <v>2.07823</v>
      </c>
      <c r="O745">
        <v>1.91696</v>
      </c>
      <c r="P745">
        <v>6.61945</v>
      </c>
      <c r="Q745">
        <v>0.762889</v>
      </c>
      <c r="R745">
        <v>0.892344</v>
      </c>
      <c r="S745">
        <v>21.2573</v>
      </c>
      <c r="T745">
        <v>0.173583</v>
      </c>
      <c r="U745">
        <v>6.84697</v>
      </c>
      <c r="V745">
        <v>11.0991</v>
      </c>
      <c r="W745">
        <v>3.15679</v>
      </c>
      <c r="X745">
        <v>2.66245</v>
      </c>
      <c r="Y745">
        <v>0.21896</v>
      </c>
      <c r="Z745">
        <v>45.7188</v>
      </c>
      <c r="AA745">
        <v>33.015</v>
      </c>
      <c r="AB745">
        <v>10.0326</v>
      </c>
      <c r="AC745">
        <v>8.85984</v>
      </c>
      <c r="AD745">
        <v>1.82923</v>
      </c>
      <c r="AE745">
        <v>6.71834</v>
      </c>
      <c r="AF745">
        <v>30.2703</v>
      </c>
      <c r="AG745">
        <v>19.6231</v>
      </c>
    </row>
    <row r="746" spans="1:33">
      <c r="A746" t="s">
        <v>835</v>
      </c>
      <c r="B746">
        <v>1</v>
      </c>
      <c r="C746" t="s">
        <v>55</v>
      </c>
      <c r="D746" t="s">
        <v>35</v>
      </c>
      <c r="E746" t="s">
        <v>455</v>
      </c>
      <c r="F746">
        <v>3.19</v>
      </c>
      <c r="G746">
        <v>3.66</v>
      </c>
      <c r="H746">
        <v>5.32</v>
      </c>
      <c r="I746">
        <v>12.84</v>
      </c>
      <c r="J746">
        <v>10</v>
      </c>
      <c r="K746">
        <v>0.408102</v>
      </c>
      <c r="L746">
        <v>0.913643</v>
      </c>
      <c r="M746">
        <v>0.591621</v>
      </c>
      <c r="N746">
        <v>0.982662</v>
      </c>
      <c r="O746">
        <v>1.16698</v>
      </c>
      <c r="P746">
        <v>4.86985</v>
      </c>
      <c r="Q746">
        <v>0.435754</v>
      </c>
      <c r="R746">
        <v>0.74409</v>
      </c>
      <c r="S746">
        <v>18.9447</v>
      </c>
      <c r="T746">
        <v>0.311645</v>
      </c>
      <c r="U746">
        <v>6.15103</v>
      </c>
      <c r="V746">
        <v>6.25272</v>
      </c>
      <c r="W746">
        <v>1.3103</v>
      </c>
      <c r="X746">
        <v>1.15759</v>
      </c>
      <c r="Y746">
        <v>0.0805465</v>
      </c>
      <c r="Z746">
        <v>55.148</v>
      </c>
      <c r="AA746">
        <v>39.4538</v>
      </c>
      <c r="AB746">
        <v>14.2941</v>
      </c>
      <c r="AC746">
        <v>12.6361</v>
      </c>
      <c r="AD746">
        <v>1.26834</v>
      </c>
      <c r="AE746">
        <v>3.14773</v>
      </c>
      <c r="AF746">
        <v>21.1383</v>
      </c>
      <c r="AG746">
        <v>20.3954</v>
      </c>
    </row>
    <row r="747" spans="1:33">
      <c r="A747" t="s">
        <v>836</v>
      </c>
      <c r="B747">
        <v>1</v>
      </c>
      <c r="C747" t="s">
        <v>60</v>
      </c>
      <c r="D747" t="s">
        <v>35</v>
      </c>
      <c r="E747" t="s">
        <v>455</v>
      </c>
      <c r="F747">
        <v>3.89</v>
      </c>
      <c r="G747">
        <v>3.25</v>
      </c>
      <c r="H747">
        <v>5.42</v>
      </c>
      <c r="I747">
        <v>13.04</v>
      </c>
      <c r="J747">
        <v>13.6</v>
      </c>
      <c r="K747">
        <v>1.11091</v>
      </c>
      <c r="L747">
        <v>0.712973</v>
      </c>
      <c r="M747">
        <v>0.263863</v>
      </c>
      <c r="N747">
        <v>0.852567</v>
      </c>
      <c r="O747">
        <v>1.0402</v>
      </c>
      <c r="P747">
        <v>4.84341</v>
      </c>
      <c r="Q747">
        <v>0.276907</v>
      </c>
      <c r="R747">
        <v>0.48468</v>
      </c>
      <c r="S747">
        <v>17.7824</v>
      </c>
      <c r="T747">
        <v>0.380717</v>
      </c>
      <c r="U747">
        <v>5.97863</v>
      </c>
      <c r="V747">
        <v>7.05186</v>
      </c>
      <c r="W747">
        <v>1.1976</v>
      </c>
      <c r="X747">
        <v>1.18219</v>
      </c>
      <c r="Y747">
        <v>0.0164991</v>
      </c>
      <c r="Z747">
        <v>45.0077</v>
      </c>
      <c r="AA747">
        <v>30.1055</v>
      </c>
      <c r="AB747">
        <v>13.9309</v>
      </c>
      <c r="AC747">
        <v>12.3552</v>
      </c>
      <c r="AD747">
        <v>1.21468</v>
      </c>
      <c r="AE747">
        <v>2.62419</v>
      </c>
      <c r="AF747">
        <v>19.6867</v>
      </c>
      <c r="AG747">
        <v>18.2033</v>
      </c>
    </row>
    <row r="748" spans="1:33">
      <c r="A748" t="s">
        <v>837</v>
      </c>
      <c r="B748">
        <v>1</v>
      </c>
      <c r="C748" t="s">
        <v>55</v>
      </c>
      <c r="D748" t="s">
        <v>35</v>
      </c>
      <c r="E748" t="s">
        <v>455</v>
      </c>
      <c r="F748">
        <v>4.26</v>
      </c>
      <c r="G748">
        <v>3.94</v>
      </c>
      <c r="H748">
        <v>5.51</v>
      </c>
      <c r="I748">
        <v>14.21</v>
      </c>
      <c r="J748">
        <v>10.6</v>
      </c>
      <c r="K748">
        <v>1.09879</v>
      </c>
      <c r="L748">
        <v>0.498775</v>
      </c>
      <c r="M748">
        <v>0.440663</v>
      </c>
      <c r="N748">
        <v>1.0036</v>
      </c>
      <c r="O748">
        <v>1.12834</v>
      </c>
      <c r="P748">
        <v>3.43939</v>
      </c>
      <c r="Q748">
        <v>0.505901</v>
      </c>
      <c r="R748">
        <v>0.286038</v>
      </c>
      <c r="S748">
        <v>14.973</v>
      </c>
      <c r="T748">
        <v>0.151541</v>
      </c>
      <c r="U748">
        <v>3.70724</v>
      </c>
      <c r="V748">
        <v>7.84706</v>
      </c>
      <c r="W748">
        <v>1.23931</v>
      </c>
      <c r="X748">
        <v>1.29135</v>
      </c>
      <c r="Y748">
        <v>0.0260359</v>
      </c>
      <c r="Z748">
        <v>20.7791</v>
      </c>
      <c r="AA748">
        <v>13.6543</v>
      </c>
      <c r="AB748">
        <v>7.22263</v>
      </c>
      <c r="AC748">
        <v>6.88379</v>
      </c>
      <c r="AD748">
        <v>0.177277</v>
      </c>
      <c r="AE748">
        <v>1.67806</v>
      </c>
      <c r="AF748">
        <v>7.68843</v>
      </c>
      <c r="AG748">
        <v>10.2059</v>
      </c>
    </row>
    <row r="749" spans="1:33">
      <c r="A749" t="s">
        <v>838</v>
      </c>
      <c r="B749">
        <v>1</v>
      </c>
      <c r="C749" t="s">
        <v>55</v>
      </c>
      <c r="D749" t="s">
        <v>35</v>
      </c>
      <c r="E749" t="s">
        <v>455</v>
      </c>
      <c r="F749">
        <v>4.21</v>
      </c>
      <c r="G749">
        <v>3.77</v>
      </c>
      <c r="H749">
        <v>5.65</v>
      </c>
      <c r="I749">
        <v>14.11</v>
      </c>
      <c r="J749">
        <v>10.9</v>
      </c>
      <c r="K749">
        <v>1.29677</v>
      </c>
      <c r="L749">
        <v>0.949531</v>
      </c>
      <c r="M749">
        <v>0.557846</v>
      </c>
      <c r="N749">
        <v>1.39058</v>
      </c>
      <c r="O749">
        <v>1.53186</v>
      </c>
      <c r="P749">
        <v>6.43382</v>
      </c>
      <c r="Q749">
        <v>0.506373</v>
      </c>
      <c r="R749">
        <v>0.673007</v>
      </c>
      <c r="S749">
        <v>21.6069</v>
      </c>
      <c r="T749">
        <v>0.186433</v>
      </c>
      <c r="U749">
        <v>5.21475</v>
      </c>
      <c r="V749">
        <v>4.55608</v>
      </c>
      <c r="W749">
        <v>2.54874</v>
      </c>
      <c r="X749">
        <v>1.41831</v>
      </c>
      <c r="Y749">
        <v>0.0991441</v>
      </c>
      <c r="Z749">
        <v>37.5968</v>
      </c>
      <c r="AA749">
        <v>28.1674</v>
      </c>
      <c r="AB749">
        <v>9.50397</v>
      </c>
      <c r="AC749">
        <v>8.2529</v>
      </c>
      <c r="AD749">
        <v>0.606631</v>
      </c>
      <c r="AE749">
        <v>2.8387</v>
      </c>
      <c r="AF749">
        <v>19.978</v>
      </c>
      <c r="AG749">
        <v>15.054</v>
      </c>
    </row>
    <row r="750" spans="1:33">
      <c r="A750" t="s">
        <v>839</v>
      </c>
      <c r="B750">
        <v>1</v>
      </c>
      <c r="C750" t="s">
        <v>55</v>
      </c>
      <c r="D750" t="s">
        <v>35</v>
      </c>
      <c r="E750" t="s">
        <v>455</v>
      </c>
      <c r="F750">
        <v>5.04</v>
      </c>
      <c r="G750">
        <v>4.23</v>
      </c>
      <c r="H750">
        <v>5.45</v>
      </c>
      <c r="I750">
        <v>15.25</v>
      </c>
      <c r="J750">
        <v>9.7</v>
      </c>
      <c r="K750">
        <v>0.480063</v>
      </c>
      <c r="L750">
        <v>0.577102</v>
      </c>
      <c r="M750">
        <v>0.403523</v>
      </c>
      <c r="N750">
        <v>1.10306</v>
      </c>
      <c r="O750">
        <v>0.968202</v>
      </c>
      <c r="P750">
        <v>4.57441</v>
      </c>
      <c r="Q750">
        <v>0.433914</v>
      </c>
      <c r="R750">
        <v>0.433905</v>
      </c>
      <c r="S750">
        <v>14.783</v>
      </c>
      <c r="T750">
        <v>0.224172</v>
      </c>
      <c r="U750">
        <v>4.70395</v>
      </c>
      <c r="V750">
        <v>6.34413</v>
      </c>
      <c r="W750">
        <v>2.44168</v>
      </c>
      <c r="X750">
        <v>1.18861</v>
      </c>
      <c r="Y750">
        <v>0.0945218</v>
      </c>
      <c r="Z750">
        <v>36.3802</v>
      </c>
      <c r="AA750">
        <v>25.0291</v>
      </c>
      <c r="AB750">
        <v>9.86287</v>
      </c>
      <c r="AC750">
        <v>8.94756</v>
      </c>
      <c r="AD750">
        <v>0.699123</v>
      </c>
      <c r="AE750">
        <v>3.80736</v>
      </c>
      <c r="AF750">
        <v>18.7385</v>
      </c>
      <c r="AG750">
        <v>12.7836</v>
      </c>
    </row>
    <row r="751" spans="1:33">
      <c r="A751" t="s">
        <v>840</v>
      </c>
      <c r="B751">
        <v>1</v>
      </c>
      <c r="C751" t="s">
        <v>34</v>
      </c>
      <c r="D751" t="s">
        <v>39</v>
      </c>
      <c r="E751" t="s">
        <v>453</v>
      </c>
      <c r="F751">
        <v>5.55</v>
      </c>
      <c r="G751">
        <v>3.28</v>
      </c>
      <c r="H751">
        <v>5.58</v>
      </c>
      <c r="I751">
        <v>15</v>
      </c>
      <c r="J751">
        <v>14.3</v>
      </c>
      <c r="K751">
        <v>0.234066</v>
      </c>
      <c r="L751">
        <v>0.56431</v>
      </c>
      <c r="M751">
        <v>0.329845</v>
      </c>
      <c r="N751">
        <v>0.968552</v>
      </c>
      <c r="O751">
        <v>1.06635</v>
      </c>
      <c r="P751">
        <v>3.93933</v>
      </c>
      <c r="Q751">
        <v>0.376055</v>
      </c>
      <c r="R751">
        <v>0.160613</v>
      </c>
      <c r="S751">
        <v>12.529</v>
      </c>
      <c r="T751">
        <v>0.149843</v>
      </c>
      <c r="U751">
        <v>4.95279</v>
      </c>
      <c r="V751">
        <v>4.73713</v>
      </c>
      <c r="W751">
        <v>0.203321</v>
      </c>
      <c r="X751">
        <v>1.20864</v>
      </c>
      <c r="Y751">
        <v>0.0779035</v>
      </c>
      <c r="Z751">
        <v>32.8407</v>
      </c>
      <c r="AA751">
        <v>23.0365</v>
      </c>
      <c r="AB751">
        <v>8.01174</v>
      </c>
      <c r="AC751">
        <v>7.00458</v>
      </c>
      <c r="AD751">
        <v>1.08794</v>
      </c>
      <c r="AE751">
        <v>1.90851</v>
      </c>
      <c r="AF751">
        <v>13.4818</v>
      </c>
      <c r="AG751">
        <v>13.6647</v>
      </c>
    </row>
    <row r="752" spans="1:33">
      <c r="A752" t="s">
        <v>841</v>
      </c>
      <c r="B752">
        <v>3</v>
      </c>
      <c r="C752" t="s">
        <v>60</v>
      </c>
      <c r="D752" t="s">
        <v>35</v>
      </c>
      <c r="E752" t="s">
        <v>482</v>
      </c>
      <c r="F752">
        <v>6.15</v>
      </c>
      <c r="G752">
        <v>4.03</v>
      </c>
      <c r="H752">
        <v>5.31</v>
      </c>
      <c r="I752">
        <v>16.65</v>
      </c>
      <c r="J752">
        <v>15.5</v>
      </c>
      <c r="K752">
        <v>1.77809</v>
      </c>
      <c r="L752">
        <v>0.995687</v>
      </c>
      <c r="M752">
        <v>0.664959</v>
      </c>
      <c r="N752">
        <v>1.28982</v>
      </c>
      <c r="O752">
        <v>1.87667</v>
      </c>
      <c r="P752">
        <v>4.62635</v>
      </c>
      <c r="Q752">
        <v>0.629738</v>
      </c>
      <c r="R752">
        <v>0.516763</v>
      </c>
      <c r="S752">
        <v>22.5033</v>
      </c>
      <c r="T752">
        <v>0.258964</v>
      </c>
      <c r="U752">
        <v>7.49065</v>
      </c>
      <c r="V752">
        <v>5.3743</v>
      </c>
      <c r="W752">
        <v>2.02093</v>
      </c>
      <c r="X752">
        <v>1.52797</v>
      </c>
      <c r="Y752">
        <v>0.158929</v>
      </c>
      <c r="Z752">
        <v>50.8011</v>
      </c>
      <c r="AA752">
        <v>37.6025</v>
      </c>
      <c r="AB752">
        <v>13.6764</v>
      </c>
      <c r="AC752">
        <v>12.0016</v>
      </c>
      <c r="AD752">
        <v>1.55288</v>
      </c>
      <c r="AE752">
        <v>5.13481</v>
      </c>
      <c r="AF752">
        <v>29.0178</v>
      </c>
      <c r="AG752">
        <v>14.7026</v>
      </c>
    </row>
    <row r="753" spans="1:33">
      <c r="A753" t="s">
        <v>842</v>
      </c>
      <c r="B753">
        <v>1</v>
      </c>
      <c r="C753" t="s">
        <v>55</v>
      </c>
      <c r="D753" t="s">
        <v>35</v>
      </c>
      <c r="E753" t="s">
        <v>455</v>
      </c>
      <c r="F753">
        <v>5.19</v>
      </c>
      <c r="G753">
        <v>3.65</v>
      </c>
      <c r="H753">
        <v>5.64</v>
      </c>
      <c r="I753">
        <v>14.74</v>
      </c>
      <c r="J753">
        <v>11.3</v>
      </c>
      <c r="K753">
        <v>0.528445</v>
      </c>
      <c r="L753">
        <v>0.876244</v>
      </c>
      <c r="M753">
        <v>0.352204</v>
      </c>
      <c r="N753">
        <v>1.20935</v>
      </c>
      <c r="O753">
        <v>1.37694</v>
      </c>
      <c r="P753">
        <v>6.45481</v>
      </c>
      <c r="Q753">
        <v>0.133095</v>
      </c>
      <c r="R753">
        <v>0.676452</v>
      </c>
      <c r="S753">
        <v>17.9147</v>
      </c>
      <c r="T753">
        <v>0.320199</v>
      </c>
      <c r="U753">
        <v>5.26691</v>
      </c>
      <c r="V753">
        <v>4.14287</v>
      </c>
      <c r="W753">
        <v>3.75236</v>
      </c>
      <c r="X753">
        <v>1.04718</v>
      </c>
      <c r="Y753">
        <v>0.0767201</v>
      </c>
      <c r="Z753">
        <v>50.4382</v>
      </c>
      <c r="AA753">
        <v>34.5096</v>
      </c>
      <c r="AB753">
        <v>12.0286</v>
      </c>
      <c r="AC753">
        <v>10.4915</v>
      </c>
      <c r="AD753">
        <v>1.33699</v>
      </c>
      <c r="AE753">
        <v>3.12016</v>
      </c>
      <c r="AF753">
        <v>21.4919</v>
      </c>
      <c r="AG753">
        <v>18.4293</v>
      </c>
    </row>
    <row r="754" spans="1:33">
      <c r="A754" t="s">
        <v>843</v>
      </c>
      <c r="B754">
        <v>3</v>
      </c>
      <c r="C754" t="s">
        <v>55</v>
      </c>
      <c r="D754" t="s">
        <v>64</v>
      </c>
      <c r="E754" t="s">
        <v>461</v>
      </c>
      <c r="F754">
        <v>4.95</v>
      </c>
      <c r="G754">
        <v>3.84</v>
      </c>
      <c r="H754">
        <v>5.54</v>
      </c>
      <c r="I754">
        <v>15.12</v>
      </c>
      <c r="J754">
        <v>13.5</v>
      </c>
      <c r="K754">
        <v>1.22025</v>
      </c>
      <c r="L754">
        <v>0.836424</v>
      </c>
      <c r="M754">
        <v>0.10503</v>
      </c>
      <c r="N754">
        <v>1.61437</v>
      </c>
      <c r="O754">
        <v>1.40296</v>
      </c>
      <c r="P754">
        <v>4.86089</v>
      </c>
      <c r="Q754">
        <v>0.70025</v>
      </c>
      <c r="R754">
        <v>0.769181</v>
      </c>
      <c r="S754">
        <v>19.4157</v>
      </c>
      <c r="T754">
        <v>0.311802</v>
      </c>
      <c r="U754">
        <v>3.41147</v>
      </c>
      <c r="V754">
        <v>7.95173</v>
      </c>
      <c r="W754">
        <v>1.23709</v>
      </c>
      <c r="X754">
        <v>0.956561</v>
      </c>
      <c r="Y754">
        <v>0.0681714</v>
      </c>
      <c r="Z754">
        <v>38.283</v>
      </c>
      <c r="AA754">
        <v>24.8778</v>
      </c>
      <c r="AB754">
        <v>13.041</v>
      </c>
      <c r="AC754">
        <v>11.803</v>
      </c>
      <c r="AD754">
        <v>1.42905</v>
      </c>
      <c r="AE754">
        <v>4.50168</v>
      </c>
      <c r="AF754">
        <v>23.3848</v>
      </c>
      <c r="AG754">
        <v>17.9619</v>
      </c>
    </row>
    <row r="755" spans="1:33">
      <c r="A755" t="s">
        <v>844</v>
      </c>
      <c r="B755">
        <v>1</v>
      </c>
      <c r="C755" t="s">
        <v>42</v>
      </c>
      <c r="D755" t="s">
        <v>35</v>
      </c>
      <c r="E755" t="s">
        <v>455</v>
      </c>
      <c r="F755">
        <v>4.93</v>
      </c>
      <c r="G755">
        <v>3.64</v>
      </c>
      <c r="H755">
        <v>5.42</v>
      </c>
      <c r="I755">
        <v>14.19</v>
      </c>
      <c r="J755">
        <v>14</v>
      </c>
      <c r="K755">
        <v>1.42362</v>
      </c>
      <c r="L755">
        <v>0.54304</v>
      </c>
      <c r="M755">
        <v>0.335521</v>
      </c>
      <c r="N755">
        <v>0.607988</v>
      </c>
      <c r="O755">
        <v>1.15962</v>
      </c>
      <c r="P755">
        <v>3.53655</v>
      </c>
      <c r="Q755">
        <v>0.200693</v>
      </c>
      <c r="R755">
        <v>0.625142</v>
      </c>
      <c r="S755">
        <v>11.6731</v>
      </c>
      <c r="T755">
        <v>0.311435</v>
      </c>
      <c r="U755">
        <v>3.56276</v>
      </c>
      <c r="V755">
        <v>3.79742</v>
      </c>
      <c r="W755">
        <v>3.05505</v>
      </c>
      <c r="X755">
        <v>0.565515</v>
      </c>
      <c r="Y755">
        <v>0.0209598</v>
      </c>
      <c r="Z755">
        <v>37.9716</v>
      </c>
      <c r="AA755">
        <v>27.241</v>
      </c>
      <c r="AB755">
        <v>10.5384</v>
      </c>
      <c r="AC755">
        <v>9.25813</v>
      </c>
      <c r="AD755">
        <v>1.13185</v>
      </c>
      <c r="AE755">
        <v>3.02445</v>
      </c>
      <c r="AF755">
        <v>15.5824</v>
      </c>
      <c r="AG755">
        <v>15.7684</v>
      </c>
    </row>
    <row r="756" spans="1:33">
      <c r="A756" t="s">
        <v>845</v>
      </c>
      <c r="B756">
        <v>1</v>
      </c>
      <c r="C756" t="s">
        <v>111</v>
      </c>
      <c r="D756" t="s">
        <v>35</v>
      </c>
      <c r="E756" t="s">
        <v>453</v>
      </c>
      <c r="F756">
        <v>6.16</v>
      </c>
      <c r="G756">
        <v>3.5</v>
      </c>
      <c r="H756">
        <v>5.6</v>
      </c>
      <c r="I756">
        <v>15.78</v>
      </c>
      <c r="J756">
        <v>8.5</v>
      </c>
      <c r="K756">
        <v>0.942792</v>
      </c>
      <c r="L756">
        <v>0.716697</v>
      </c>
      <c r="M756">
        <v>0.366668</v>
      </c>
      <c r="N756">
        <v>0.877537</v>
      </c>
      <c r="O756">
        <v>1.2257</v>
      </c>
      <c r="P756">
        <v>4.84411</v>
      </c>
      <c r="Q756">
        <v>0.598933</v>
      </c>
      <c r="R756">
        <v>0.510578</v>
      </c>
      <c r="S756">
        <v>10.4418</v>
      </c>
      <c r="T756">
        <v>0.23216</v>
      </c>
      <c r="U756">
        <v>3.76227</v>
      </c>
      <c r="V756">
        <v>8.31848</v>
      </c>
      <c r="W756">
        <v>2.96623</v>
      </c>
      <c r="X756">
        <v>1.05628</v>
      </c>
      <c r="Y756">
        <v>0.0553743</v>
      </c>
      <c r="Z756">
        <v>41.638</v>
      </c>
      <c r="AA756">
        <v>25.8937</v>
      </c>
      <c r="AB756">
        <v>11.7125</v>
      </c>
      <c r="AC756">
        <v>10.9695</v>
      </c>
      <c r="AD756">
        <v>1.13445</v>
      </c>
      <c r="AE756">
        <v>3.04583</v>
      </c>
      <c r="AF756">
        <v>13.6751</v>
      </c>
      <c r="AG756">
        <v>17.8364</v>
      </c>
    </row>
    <row r="757" spans="1:33">
      <c r="A757" t="s">
        <v>846</v>
      </c>
      <c r="B757">
        <v>1</v>
      </c>
      <c r="C757" t="s">
        <v>55</v>
      </c>
      <c r="D757" t="s">
        <v>35</v>
      </c>
      <c r="E757" t="s">
        <v>455</v>
      </c>
      <c r="F757">
        <v>4.24</v>
      </c>
      <c r="G757">
        <v>3.53</v>
      </c>
      <c r="H757">
        <v>5.36</v>
      </c>
      <c r="I757">
        <v>13.63</v>
      </c>
      <c r="J757">
        <v>10.6</v>
      </c>
      <c r="K757">
        <v>1.15232</v>
      </c>
      <c r="L757">
        <v>0.466301</v>
      </c>
      <c r="M757">
        <v>0.306806</v>
      </c>
      <c r="N757">
        <v>0.742224</v>
      </c>
      <c r="O757">
        <v>0.824863</v>
      </c>
      <c r="P757">
        <v>3.26293</v>
      </c>
      <c r="Q757">
        <v>0.34774</v>
      </c>
      <c r="R757">
        <v>0.369309</v>
      </c>
      <c r="S757">
        <v>14.1253</v>
      </c>
      <c r="T757">
        <v>0.220155</v>
      </c>
      <c r="U757">
        <v>4.53137</v>
      </c>
      <c r="V757">
        <v>5.29571</v>
      </c>
      <c r="W757">
        <v>2.99641</v>
      </c>
      <c r="X757">
        <v>1.0426</v>
      </c>
      <c r="Y757">
        <v>0.0506874</v>
      </c>
      <c r="Z757">
        <v>35.9764</v>
      </c>
      <c r="AA757">
        <v>22.8841</v>
      </c>
      <c r="AB757">
        <v>10.9964</v>
      </c>
      <c r="AC757">
        <v>10.0542</v>
      </c>
      <c r="AD757">
        <v>0.983056</v>
      </c>
      <c r="AE757">
        <v>2.64611</v>
      </c>
      <c r="AF757">
        <v>17.1757</v>
      </c>
      <c r="AG757">
        <v>15.4216</v>
      </c>
    </row>
    <row r="758" spans="1:33">
      <c r="A758" t="s">
        <v>847</v>
      </c>
      <c r="B758">
        <v>1</v>
      </c>
      <c r="C758" t="s">
        <v>42</v>
      </c>
      <c r="D758" t="s">
        <v>35</v>
      </c>
      <c r="E758" t="s">
        <v>455</v>
      </c>
      <c r="F758">
        <v>3.97</v>
      </c>
      <c r="G758">
        <v>3.17</v>
      </c>
      <c r="H758">
        <v>5.63</v>
      </c>
      <c r="I758">
        <v>13.19</v>
      </c>
      <c r="J758">
        <v>11.1</v>
      </c>
      <c r="K758">
        <v>0.11286</v>
      </c>
      <c r="L758">
        <v>0.764516</v>
      </c>
      <c r="M758">
        <v>0.193932</v>
      </c>
      <c r="N758">
        <v>0.775492</v>
      </c>
      <c r="O758">
        <v>1.15215</v>
      </c>
      <c r="P758">
        <v>3.97612</v>
      </c>
      <c r="Q758">
        <v>0.138488</v>
      </c>
      <c r="R758">
        <v>0.434536</v>
      </c>
      <c r="S758">
        <v>9.33802</v>
      </c>
      <c r="T758">
        <v>0.307111</v>
      </c>
      <c r="U758">
        <v>3.42558</v>
      </c>
      <c r="V758">
        <v>3.0941</v>
      </c>
      <c r="W758">
        <v>1.23442</v>
      </c>
      <c r="X758">
        <v>0.652205</v>
      </c>
      <c r="Y758">
        <v>0.0123641</v>
      </c>
      <c r="Z758">
        <v>51.2997</v>
      </c>
      <c r="AA758">
        <v>36.3835</v>
      </c>
      <c r="AB758">
        <v>11.554</v>
      </c>
      <c r="AC758">
        <v>10.0135</v>
      </c>
      <c r="AD758">
        <v>1.71871</v>
      </c>
      <c r="AE758">
        <v>2.07816</v>
      </c>
      <c r="AF758">
        <v>8.64332</v>
      </c>
      <c r="AG758">
        <v>11.9253</v>
      </c>
    </row>
    <row r="759" spans="1:33">
      <c r="A759" t="s">
        <v>848</v>
      </c>
      <c r="B759">
        <v>1</v>
      </c>
      <c r="C759" t="s">
        <v>38</v>
      </c>
      <c r="D759" t="s">
        <v>35</v>
      </c>
      <c r="E759" t="s">
        <v>473</v>
      </c>
      <c r="F759">
        <v>3.68</v>
      </c>
      <c r="G759">
        <v>2.8</v>
      </c>
      <c r="H759">
        <v>5.3</v>
      </c>
      <c r="I759">
        <v>12.45</v>
      </c>
      <c r="J759">
        <v>12.7</v>
      </c>
      <c r="K759">
        <v>1.33758</v>
      </c>
      <c r="L759">
        <v>0.511785</v>
      </c>
      <c r="M759">
        <v>0.210669</v>
      </c>
      <c r="N759">
        <v>0.992718</v>
      </c>
      <c r="O759">
        <v>1.15761</v>
      </c>
      <c r="P759">
        <v>4.51577</v>
      </c>
      <c r="Q759">
        <v>0.654344</v>
      </c>
      <c r="R759">
        <v>0.634183</v>
      </c>
      <c r="S759">
        <v>15.3512</v>
      </c>
      <c r="T759">
        <v>0.194909</v>
      </c>
      <c r="U759">
        <v>2.08789</v>
      </c>
      <c r="V759">
        <v>8.92586</v>
      </c>
      <c r="W759">
        <v>0.848123</v>
      </c>
      <c r="X759">
        <v>0.997233</v>
      </c>
      <c r="Y759">
        <v>0.106531</v>
      </c>
      <c r="Z759">
        <v>49.1912</v>
      </c>
      <c r="AA759">
        <v>33.9225</v>
      </c>
      <c r="AB759">
        <v>13.208</v>
      </c>
      <c r="AC759">
        <v>11.8521</v>
      </c>
      <c r="AD759">
        <v>1.35581</v>
      </c>
      <c r="AE759">
        <v>2.86831</v>
      </c>
      <c r="AF759">
        <v>22.6227</v>
      </c>
      <c r="AG759">
        <v>18.6966</v>
      </c>
    </row>
    <row r="760" spans="1:33">
      <c r="A760" t="s">
        <v>849</v>
      </c>
      <c r="B760">
        <v>1</v>
      </c>
      <c r="C760" t="s">
        <v>66</v>
      </c>
      <c r="D760" t="s">
        <v>35</v>
      </c>
      <c r="E760" t="s">
        <v>457</v>
      </c>
      <c r="F760">
        <v>5.33</v>
      </c>
      <c r="G760">
        <v>3.81</v>
      </c>
      <c r="H760">
        <v>5.02</v>
      </c>
      <c r="I760">
        <v>15.15</v>
      </c>
      <c r="J760">
        <v>15.7</v>
      </c>
      <c r="K760">
        <v>1.61019</v>
      </c>
      <c r="L760">
        <v>0.266268</v>
      </c>
      <c r="M760">
        <v>0.163585</v>
      </c>
      <c r="N760">
        <v>0.633032</v>
      </c>
      <c r="O760">
        <v>0.356563</v>
      </c>
      <c r="P760">
        <v>2.14248</v>
      </c>
      <c r="Q760">
        <v>0.17999</v>
      </c>
      <c r="R760">
        <v>0.156765</v>
      </c>
      <c r="S760">
        <v>9.07522</v>
      </c>
      <c r="T760">
        <v>0.222172</v>
      </c>
      <c r="U760">
        <v>4.2808</v>
      </c>
      <c r="V760">
        <v>7.04371</v>
      </c>
      <c r="W760">
        <v>0.059752</v>
      </c>
      <c r="X760">
        <v>0.608355</v>
      </c>
      <c r="Y760">
        <v>0.0905111</v>
      </c>
      <c r="Z760">
        <v>34.9225</v>
      </c>
      <c r="AA760">
        <v>24.1272</v>
      </c>
      <c r="AB760">
        <v>10.1077</v>
      </c>
      <c r="AC760">
        <v>8.4753</v>
      </c>
      <c r="AD760">
        <v>1.20704</v>
      </c>
      <c r="AE760">
        <v>2.8117</v>
      </c>
      <c r="AF760">
        <v>18.8898</v>
      </c>
      <c r="AG760">
        <v>15.7195</v>
      </c>
    </row>
    <row r="761" spans="1:33">
      <c r="A761" t="s">
        <v>850</v>
      </c>
      <c r="B761">
        <v>1</v>
      </c>
      <c r="C761" t="s">
        <v>42</v>
      </c>
      <c r="D761" t="s">
        <v>35</v>
      </c>
      <c r="E761" t="s">
        <v>455</v>
      </c>
      <c r="F761">
        <v>3.76</v>
      </c>
      <c r="G761">
        <v>3.39</v>
      </c>
      <c r="H761">
        <v>5.69</v>
      </c>
      <c r="I761">
        <v>13.31</v>
      </c>
      <c r="J761">
        <v>11.9</v>
      </c>
      <c r="K761">
        <v>0.867219</v>
      </c>
      <c r="L761">
        <v>0.185169</v>
      </c>
      <c r="M761">
        <v>0.242227</v>
      </c>
      <c r="N761">
        <v>0.412458</v>
      </c>
      <c r="O761">
        <v>0.5056</v>
      </c>
      <c r="P761">
        <v>1.53825</v>
      </c>
      <c r="Q761">
        <v>0.141099</v>
      </c>
      <c r="R761">
        <v>0.283775</v>
      </c>
      <c r="S761">
        <v>7.89475</v>
      </c>
      <c r="T761">
        <v>0.250238</v>
      </c>
      <c r="U761">
        <v>2.24194</v>
      </c>
      <c r="V761">
        <v>2.20538</v>
      </c>
      <c r="W761">
        <v>1.4062</v>
      </c>
      <c r="X761">
        <v>0.412353</v>
      </c>
      <c r="Y761">
        <v>0.0116711</v>
      </c>
      <c r="Z761">
        <v>35.2403</v>
      </c>
      <c r="AA761">
        <v>25.805</v>
      </c>
      <c r="AB761">
        <v>7.24613</v>
      </c>
      <c r="AC761">
        <v>6.13027</v>
      </c>
      <c r="AD761">
        <v>1.21597</v>
      </c>
      <c r="AE761">
        <v>3.33005</v>
      </c>
      <c r="AF761">
        <v>16.2259</v>
      </c>
      <c r="AG761">
        <v>9.19733</v>
      </c>
    </row>
    <row r="762" spans="1:33">
      <c r="A762" t="s">
        <v>851</v>
      </c>
      <c r="B762">
        <v>1</v>
      </c>
      <c r="C762" t="s">
        <v>55</v>
      </c>
      <c r="D762" t="s">
        <v>35</v>
      </c>
      <c r="E762" t="s">
        <v>455</v>
      </c>
      <c r="F762">
        <v>4.18</v>
      </c>
      <c r="G762">
        <v>3.75</v>
      </c>
      <c r="H762">
        <v>5.56</v>
      </c>
      <c r="I762">
        <v>14.02</v>
      </c>
      <c r="J762">
        <v>8.3</v>
      </c>
      <c r="K762">
        <v>1.54306</v>
      </c>
      <c r="L762">
        <v>0.499779</v>
      </c>
      <c r="M762">
        <v>0.221245</v>
      </c>
      <c r="N762">
        <v>0.724649</v>
      </c>
      <c r="O762">
        <v>0.949571</v>
      </c>
      <c r="P762">
        <v>3.14432</v>
      </c>
      <c r="Q762">
        <v>0.282222</v>
      </c>
      <c r="R762">
        <v>0.460102</v>
      </c>
      <c r="S762">
        <v>12.4329</v>
      </c>
      <c r="T762">
        <v>0.244613</v>
      </c>
      <c r="U762">
        <v>2.3034</v>
      </c>
      <c r="V762">
        <v>2.97636</v>
      </c>
      <c r="W762">
        <v>1.71888</v>
      </c>
      <c r="X762">
        <v>0.528389</v>
      </c>
      <c r="Y762">
        <v>0.00985774</v>
      </c>
      <c r="Z762">
        <v>37.6896</v>
      </c>
      <c r="AA762">
        <v>27.5485</v>
      </c>
      <c r="AB762">
        <v>8.40224</v>
      </c>
      <c r="AC762">
        <v>7.2921</v>
      </c>
      <c r="AD762">
        <v>1.07394</v>
      </c>
      <c r="AE762">
        <v>2.74565</v>
      </c>
      <c r="AF762">
        <v>17.8845</v>
      </c>
      <c r="AG762">
        <v>14.4441</v>
      </c>
    </row>
    <row r="763" spans="1:33">
      <c r="A763" t="s">
        <v>852</v>
      </c>
      <c r="B763">
        <v>3</v>
      </c>
      <c r="C763" t="s">
        <v>55</v>
      </c>
      <c r="D763" t="s">
        <v>35</v>
      </c>
      <c r="E763" t="s">
        <v>461</v>
      </c>
      <c r="F763">
        <v>4</v>
      </c>
      <c r="G763">
        <v>3.29</v>
      </c>
      <c r="H763">
        <v>5.21</v>
      </c>
      <c r="I763">
        <v>13.36</v>
      </c>
      <c r="J763">
        <v>12.9</v>
      </c>
      <c r="K763">
        <v>1.18853</v>
      </c>
      <c r="L763">
        <v>0.67008</v>
      </c>
      <c r="M763">
        <v>0.465978</v>
      </c>
      <c r="N763">
        <v>1.18801</v>
      </c>
      <c r="O763">
        <v>1.11925</v>
      </c>
      <c r="P763">
        <v>4.35999</v>
      </c>
      <c r="Q763">
        <v>0.511893</v>
      </c>
      <c r="R763">
        <v>0.488952</v>
      </c>
      <c r="S763">
        <v>19.2281</v>
      </c>
      <c r="T763">
        <v>0.217116</v>
      </c>
      <c r="U763">
        <v>6.48941</v>
      </c>
      <c r="V763">
        <v>12.3689</v>
      </c>
      <c r="W763">
        <v>1.70496</v>
      </c>
      <c r="X763">
        <v>0.972434</v>
      </c>
      <c r="Y763">
        <v>0.154699</v>
      </c>
      <c r="Z763">
        <v>48.7883</v>
      </c>
      <c r="AA763">
        <v>30.2713</v>
      </c>
      <c r="AB763">
        <v>17.3987</v>
      </c>
      <c r="AC763">
        <v>15.5666</v>
      </c>
      <c r="AD763">
        <v>1.87773</v>
      </c>
      <c r="AE763">
        <v>5.19211</v>
      </c>
      <c r="AF763">
        <v>24.7504</v>
      </c>
      <c r="AG763">
        <v>24.3035</v>
      </c>
    </row>
    <row r="764" spans="1:33">
      <c r="A764" t="s">
        <v>853</v>
      </c>
      <c r="B764">
        <v>1</v>
      </c>
      <c r="C764" t="s">
        <v>111</v>
      </c>
      <c r="D764" t="s">
        <v>35</v>
      </c>
      <c r="E764" t="s">
        <v>453</v>
      </c>
      <c r="F764">
        <v>5.26</v>
      </c>
      <c r="G764">
        <v>3.2</v>
      </c>
      <c r="H764">
        <v>5.32</v>
      </c>
      <c r="I764">
        <v>14.62</v>
      </c>
      <c r="J764">
        <v>17</v>
      </c>
      <c r="K764">
        <v>1.0512</v>
      </c>
      <c r="L764">
        <v>0.527245</v>
      </c>
      <c r="M764">
        <v>0.542928</v>
      </c>
      <c r="N764">
        <v>0.639869</v>
      </c>
      <c r="O764">
        <v>1.09856</v>
      </c>
      <c r="P764">
        <v>3.87847</v>
      </c>
      <c r="Q764">
        <v>0.646668</v>
      </c>
      <c r="R764">
        <v>0.447963</v>
      </c>
      <c r="S764">
        <v>12.2181</v>
      </c>
      <c r="T764">
        <v>0.1069</v>
      </c>
      <c r="U764">
        <v>3.91782</v>
      </c>
      <c r="V764">
        <v>9.3325</v>
      </c>
      <c r="W764">
        <v>2.8259</v>
      </c>
      <c r="X764">
        <v>0.649965</v>
      </c>
      <c r="Y764">
        <v>0.0864769</v>
      </c>
      <c r="Z764">
        <v>46.8659</v>
      </c>
      <c r="AA764">
        <v>29.8941</v>
      </c>
      <c r="AB764">
        <v>17.4996</v>
      </c>
      <c r="AC764">
        <v>16.0937</v>
      </c>
      <c r="AD764">
        <v>1.37425</v>
      </c>
      <c r="AE764">
        <v>3.75074</v>
      </c>
      <c r="AF764">
        <v>26.8891</v>
      </c>
      <c r="AG764">
        <v>14.0606</v>
      </c>
    </row>
    <row r="765" spans="1:33">
      <c r="A765" t="s">
        <v>854</v>
      </c>
      <c r="B765">
        <v>1</v>
      </c>
      <c r="C765" t="s">
        <v>42</v>
      </c>
      <c r="D765" t="s">
        <v>35</v>
      </c>
      <c r="E765" t="s">
        <v>455</v>
      </c>
      <c r="F765">
        <v>4.64</v>
      </c>
      <c r="G765">
        <v>3.61</v>
      </c>
      <c r="H765">
        <v>5.62</v>
      </c>
      <c r="I765">
        <v>14.38</v>
      </c>
      <c r="J765">
        <v>9.8</v>
      </c>
      <c r="K765">
        <v>0.543904</v>
      </c>
      <c r="L765">
        <v>0.591428</v>
      </c>
      <c r="M765">
        <v>0.21596</v>
      </c>
      <c r="N765">
        <v>0.548596</v>
      </c>
      <c r="O765">
        <v>0.57601</v>
      </c>
      <c r="P765">
        <v>4.50657</v>
      </c>
      <c r="Q765">
        <v>0.282277</v>
      </c>
      <c r="R765">
        <v>0.397274</v>
      </c>
      <c r="S765">
        <v>16.0803</v>
      </c>
      <c r="T765">
        <v>0.0899983</v>
      </c>
      <c r="U765">
        <v>4.41758</v>
      </c>
      <c r="V765">
        <v>6.02746</v>
      </c>
      <c r="W765">
        <v>1.50832</v>
      </c>
      <c r="X765">
        <v>1.27807</v>
      </c>
      <c r="Y765">
        <v>0.0757891</v>
      </c>
      <c r="Z765">
        <v>15.6483</v>
      </c>
      <c r="AA765">
        <v>10.2733</v>
      </c>
      <c r="AB765">
        <v>3.63911</v>
      </c>
      <c r="AC765">
        <v>3.17816</v>
      </c>
      <c r="AD765">
        <v>0.37155</v>
      </c>
      <c r="AE765">
        <v>1.7153</v>
      </c>
      <c r="AF765">
        <v>19.9336</v>
      </c>
      <c r="AG765">
        <v>14.7269</v>
      </c>
    </row>
    <row r="766" spans="1:33">
      <c r="A766" t="s">
        <v>855</v>
      </c>
      <c r="B766">
        <v>1</v>
      </c>
      <c r="C766" t="s">
        <v>55</v>
      </c>
      <c r="D766" t="s">
        <v>35</v>
      </c>
      <c r="E766" t="s">
        <v>455</v>
      </c>
      <c r="F766">
        <v>4.3</v>
      </c>
      <c r="G766">
        <v>3.39</v>
      </c>
      <c r="H766">
        <v>5.68</v>
      </c>
      <c r="I766">
        <v>13.77</v>
      </c>
      <c r="J766">
        <v>10.9</v>
      </c>
      <c r="K766">
        <v>0.10551</v>
      </c>
      <c r="L766">
        <v>0.796826</v>
      </c>
      <c r="M766">
        <v>0.268465</v>
      </c>
      <c r="N766">
        <v>0.57845</v>
      </c>
      <c r="O766">
        <v>1.10842</v>
      </c>
      <c r="P766">
        <v>4.58314</v>
      </c>
      <c r="Q766">
        <v>0.272628</v>
      </c>
      <c r="R766">
        <v>0.515373</v>
      </c>
      <c r="S766">
        <v>13.5169</v>
      </c>
      <c r="T766">
        <v>0.262726</v>
      </c>
      <c r="U766">
        <v>3.84219</v>
      </c>
      <c r="V766">
        <v>6.14623</v>
      </c>
      <c r="W766">
        <v>0.168118</v>
      </c>
      <c r="X766">
        <v>0.81564</v>
      </c>
      <c r="Y766">
        <v>0.0919667</v>
      </c>
      <c r="Z766">
        <v>28.7645</v>
      </c>
      <c r="AA766">
        <v>19.7626</v>
      </c>
      <c r="AB766">
        <v>9.05661</v>
      </c>
      <c r="AC766">
        <v>8.14993</v>
      </c>
      <c r="AD766">
        <v>0.687633</v>
      </c>
      <c r="AE766">
        <v>2.10969</v>
      </c>
      <c r="AF766">
        <v>13.296</v>
      </c>
      <c r="AG766">
        <v>15.5827</v>
      </c>
    </row>
    <row r="767" spans="1:33">
      <c r="A767" t="s">
        <v>856</v>
      </c>
      <c r="B767">
        <v>1</v>
      </c>
      <c r="C767" t="s">
        <v>42</v>
      </c>
      <c r="D767" t="s">
        <v>35</v>
      </c>
      <c r="E767" t="s">
        <v>455</v>
      </c>
      <c r="F767">
        <v>3.71</v>
      </c>
      <c r="G767">
        <v>3.37</v>
      </c>
      <c r="H767">
        <v>5.46</v>
      </c>
      <c r="I767">
        <v>13.03</v>
      </c>
      <c r="J767">
        <v>10.4</v>
      </c>
      <c r="K767">
        <v>0.727316</v>
      </c>
      <c r="L767">
        <v>0.576516</v>
      </c>
      <c r="M767">
        <v>0.28373</v>
      </c>
      <c r="N767">
        <v>0.736232</v>
      </c>
      <c r="O767">
        <v>1.18081</v>
      </c>
      <c r="P767">
        <v>5.41218</v>
      </c>
      <c r="Q767">
        <v>0.122313</v>
      </c>
      <c r="R767">
        <v>0.532388</v>
      </c>
      <c r="S767">
        <v>15.3761</v>
      </c>
      <c r="T767">
        <v>0.227363</v>
      </c>
      <c r="U767">
        <v>3.60369</v>
      </c>
      <c r="V767">
        <v>4.20166</v>
      </c>
      <c r="W767">
        <v>2.53124</v>
      </c>
      <c r="X767">
        <v>0.914048</v>
      </c>
      <c r="Y767">
        <v>0.0086857</v>
      </c>
      <c r="Z767">
        <v>27.5573</v>
      </c>
      <c r="AA767">
        <v>19.2636</v>
      </c>
      <c r="AB767">
        <v>7.17486</v>
      </c>
      <c r="AC767">
        <v>6.19678</v>
      </c>
      <c r="AD767">
        <v>0.863384</v>
      </c>
      <c r="AE767">
        <v>1.81645</v>
      </c>
      <c r="AF767">
        <v>15.7049</v>
      </c>
      <c r="AG767">
        <v>13.5202</v>
      </c>
    </row>
    <row r="768" spans="1:33">
      <c r="A768" t="s">
        <v>857</v>
      </c>
      <c r="B768">
        <v>2</v>
      </c>
      <c r="C768" t="s">
        <v>45</v>
      </c>
      <c r="D768" t="s">
        <v>39</v>
      </c>
      <c r="E768" t="s">
        <v>493</v>
      </c>
      <c r="F768">
        <v>6.2</v>
      </c>
      <c r="G768">
        <v>3.13</v>
      </c>
      <c r="H768">
        <v>5.42</v>
      </c>
      <c r="I768">
        <v>15.31</v>
      </c>
      <c r="J768">
        <v>18.1</v>
      </c>
      <c r="K768">
        <v>1.09802</v>
      </c>
      <c r="L768">
        <v>0.578646</v>
      </c>
      <c r="M768">
        <v>0.423099</v>
      </c>
      <c r="N768">
        <v>0.841501</v>
      </c>
      <c r="O768">
        <v>0.208016</v>
      </c>
      <c r="P768">
        <v>2.98481</v>
      </c>
      <c r="Q768">
        <v>0.442211</v>
      </c>
      <c r="R768">
        <v>0.260162</v>
      </c>
      <c r="S768">
        <v>10.8363</v>
      </c>
      <c r="T768">
        <v>0.313775</v>
      </c>
      <c r="U768">
        <v>6.96778</v>
      </c>
      <c r="V768">
        <v>7.99828</v>
      </c>
      <c r="W768">
        <v>2.81469</v>
      </c>
      <c r="X768">
        <v>1.28447</v>
      </c>
      <c r="Y768">
        <v>0.186497</v>
      </c>
      <c r="Z768">
        <v>48.8532</v>
      </c>
      <c r="AA768">
        <v>32.2834</v>
      </c>
      <c r="AB768">
        <v>15.4282</v>
      </c>
      <c r="AC768">
        <v>13.932</v>
      </c>
      <c r="AD768">
        <v>1.58864</v>
      </c>
      <c r="AE768">
        <v>4.92824</v>
      </c>
      <c r="AF768">
        <v>12.976</v>
      </c>
      <c r="AG768">
        <v>19.2995</v>
      </c>
    </row>
    <row r="769" spans="1:33">
      <c r="A769" t="s">
        <v>858</v>
      </c>
      <c r="B769">
        <v>3</v>
      </c>
      <c r="C769" t="s">
        <v>42</v>
      </c>
      <c r="D769" t="s">
        <v>35</v>
      </c>
      <c r="E769" t="s">
        <v>461</v>
      </c>
      <c r="F769">
        <v>3.86</v>
      </c>
      <c r="G769">
        <v>3.12</v>
      </c>
      <c r="H769">
        <v>5.29</v>
      </c>
      <c r="I769">
        <v>13.1</v>
      </c>
      <c r="J769">
        <v>10.7</v>
      </c>
      <c r="K769">
        <v>1.97597</v>
      </c>
      <c r="L769">
        <v>0.955011</v>
      </c>
      <c r="M769">
        <v>0.858899</v>
      </c>
      <c r="N769">
        <v>1.53863</v>
      </c>
      <c r="O769">
        <v>1.5819</v>
      </c>
      <c r="P769">
        <v>5.99838</v>
      </c>
      <c r="Q769">
        <v>0.70506</v>
      </c>
      <c r="R769">
        <v>0.854651</v>
      </c>
      <c r="S769">
        <v>18.7299</v>
      </c>
      <c r="T769">
        <v>0.40605</v>
      </c>
      <c r="U769">
        <v>5.7043</v>
      </c>
      <c r="V769">
        <v>13.8025</v>
      </c>
      <c r="W769">
        <v>4.30666</v>
      </c>
      <c r="X769">
        <v>1.8399</v>
      </c>
      <c r="Y769">
        <v>0.0789051</v>
      </c>
      <c r="Z769">
        <v>79.5095</v>
      </c>
      <c r="AA769">
        <v>53.4627</v>
      </c>
      <c r="AB769">
        <v>20.9572</v>
      </c>
      <c r="AC769">
        <v>18.8393</v>
      </c>
      <c r="AD769">
        <v>2.44239</v>
      </c>
      <c r="AE769">
        <v>5.68705</v>
      </c>
      <c r="AF769">
        <v>23.5451</v>
      </c>
      <c r="AG769">
        <v>28.0513</v>
      </c>
    </row>
    <row r="770" spans="1:33">
      <c r="A770" t="s">
        <v>859</v>
      </c>
      <c r="B770">
        <v>1</v>
      </c>
      <c r="C770" t="s">
        <v>60</v>
      </c>
      <c r="D770" t="s">
        <v>35</v>
      </c>
      <c r="E770" t="s">
        <v>455</v>
      </c>
      <c r="F770">
        <v>3.95</v>
      </c>
      <c r="G770">
        <v>3.27</v>
      </c>
      <c r="H770">
        <v>5.29</v>
      </c>
      <c r="I770">
        <v>13.16</v>
      </c>
      <c r="J770">
        <v>8.7</v>
      </c>
      <c r="K770">
        <v>1.91963</v>
      </c>
      <c r="L770">
        <v>0.687305</v>
      </c>
      <c r="M770">
        <v>0.587521</v>
      </c>
      <c r="N770">
        <v>0.903159</v>
      </c>
      <c r="O770">
        <v>0.878592</v>
      </c>
      <c r="P770">
        <v>4.68129</v>
      </c>
      <c r="Q770">
        <v>0.159239</v>
      </c>
      <c r="R770">
        <v>0.732357</v>
      </c>
      <c r="S770">
        <v>12.2399</v>
      </c>
      <c r="T770">
        <v>0.26698</v>
      </c>
      <c r="U770">
        <v>2.94464</v>
      </c>
      <c r="V770">
        <v>1.93036</v>
      </c>
      <c r="W770">
        <v>2.51982</v>
      </c>
      <c r="X770">
        <v>0.720973</v>
      </c>
      <c r="Y770">
        <v>0.0143036</v>
      </c>
      <c r="Z770">
        <v>50.9515</v>
      </c>
      <c r="AA770">
        <v>37.5802</v>
      </c>
      <c r="AB770">
        <v>10.5747</v>
      </c>
      <c r="AC770">
        <v>9.08294</v>
      </c>
      <c r="AD770">
        <v>1.34148</v>
      </c>
      <c r="AE770">
        <v>4.03568</v>
      </c>
      <c r="AF770">
        <v>27.346</v>
      </c>
      <c r="AG770">
        <v>11.2937</v>
      </c>
    </row>
    <row r="771" spans="1:33">
      <c r="A771" t="s">
        <v>860</v>
      </c>
      <c r="B771">
        <v>1</v>
      </c>
      <c r="C771" t="s">
        <v>42</v>
      </c>
      <c r="D771" t="s">
        <v>35</v>
      </c>
      <c r="E771" t="s">
        <v>524</v>
      </c>
      <c r="F771">
        <v>5.56</v>
      </c>
      <c r="G771">
        <v>3.94</v>
      </c>
      <c r="H771">
        <v>5.16</v>
      </c>
      <c r="I771">
        <v>15.7</v>
      </c>
      <c r="J771">
        <v>12.7</v>
      </c>
      <c r="K771">
        <v>2.09257</v>
      </c>
      <c r="L771">
        <v>0.972282</v>
      </c>
      <c r="M771">
        <v>0.792133</v>
      </c>
      <c r="N771">
        <v>2.16237</v>
      </c>
      <c r="O771">
        <v>1.86154</v>
      </c>
      <c r="P771">
        <v>7.02449</v>
      </c>
      <c r="Q771">
        <v>0.669628</v>
      </c>
      <c r="R771">
        <v>0.671307</v>
      </c>
      <c r="S771">
        <v>17.9434</v>
      </c>
      <c r="T771">
        <v>0.187108</v>
      </c>
      <c r="U771">
        <v>8.0395</v>
      </c>
      <c r="V771">
        <v>15.307</v>
      </c>
      <c r="W771">
        <v>1.96328</v>
      </c>
      <c r="X771">
        <v>2.43991</v>
      </c>
      <c r="Y771">
        <v>0.209306</v>
      </c>
      <c r="Z771">
        <v>27.9785</v>
      </c>
      <c r="AA771">
        <v>19.9419</v>
      </c>
      <c r="AB771">
        <v>7.81274</v>
      </c>
      <c r="AC771">
        <v>6.13473</v>
      </c>
      <c r="AD771">
        <v>1.25018</v>
      </c>
      <c r="AE771">
        <v>4.74325</v>
      </c>
      <c r="AF771">
        <v>29.1633</v>
      </c>
      <c r="AG771">
        <v>29.3324</v>
      </c>
    </row>
    <row r="772" spans="1:33">
      <c r="A772" t="s">
        <v>861</v>
      </c>
      <c r="B772">
        <v>1</v>
      </c>
      <c r="C772" t="s">
        <v>42</v>
      </c>
      <c r="D772" t="s">
        <v>35</v>
      </c>
      <c r="E772" t="s">
        <v>455</v>
      </c>
      <c r="F772">
        <v>3.87</v>
      </c>
      <c r="G772">
        <v>3.74</v>
      </c>
      <c r="H772">
        <v>5.39</v>
      </c>
      <c r="I772">
        <v>13.57</v>
      </c>
      <c r="J772">
        <v>10.8</v>
      </c>
      <c r="K772">
        <v>2.09249</v>
      </c>
      <c r="L772">
        <v>0.78433</v>
      </c>
      <c r="M772">
        <v>0.392871</v>
      </c>
      <c r="N772">
        <v>0.779551</v>
      </c>
      <c r="O772">
        <v>1.00775</v>
      </c>
      <c r="P772">
        <v>5.34535</v>
      </c>
      <c r="Q772">
        <v>0.347629</v>
      </c>
      <c r="R772">
        <v>0.622798</v>
      </c>
      <c r="S772">
        <v>12.2342</v>
      </c>
      <c r="T772">
        <v>0.283142</v>
      </c>
      <c r="U772">
        <v>4.17777</v>
      </c>
      <c r="V772">
        <v>11.4987</v>
      </c>
      <c r="W772">
        <v>2.08324</v>
      </c>
      <c r="X772">
        <v>1.28306</v>
      </c>
      <c r="Y772">
        <v>0.0773359</v>
      </c>
      <c r="Z772">
        <v>42.0377</v>
      </c>
      <c r="AA772">
        <v>30.717</v>
      </c>
      <c r="AB772">
        <v>12.5453</v>
      </c>
      <c r="AC772">
        <v>11.0444</v>
      </c>
      <c r="AD772">
        <v>0.759116</v>
      </c>
      <c r="AE772">
        <v>2.7254</v>
      </c>
      <c r="AF772">
        <v>19.8021</v>
      </c>
      <c r="AG772">
        <v>14.3429</v>
      </c>
    </row>
    <row r="773" spans="1:33">
      <c r="A773" t="s">
        <v>862</v>
      </c>
      <c r="B773">
        <v>1</v>
      </c>
      <c r="C773" t="s">
        <v>66</v>
      </c>
      <c r="D773" t="s">
        <v>39</v>
      </c>
      <c r="E773" t="s">
        <v>455</v>
      </c>
      <c r="F773">
        <v>4.63</v>
      </c>
      <c r="G773">
        <v>3.98</v>
      </c>
      <c r="H773">
        <v>5.46</v>
      </c>
      <c r="I773">
        <v>14.59</v>
      </c>
      <c r="J773">
        <v>13.2</v>
      </c>
      <c r="K773">
        <v>1.94173</v>
      </c>
      <c r="L773">
        <v>0.725674</v>
      </c>
      <c r="M773">
        <v>0.337515</v>
      </c>
      <c r="N773">
        <v>1.19065</v>
      </c>
      <c r="O773">
        <v>1.00964</v>
      </c>
      <c r="P773">
        <v>5.92094</v>
      </c>
      <c r="Q773">
        <v>0.371522</v>
      </c>
      <c r="R773">
        <v>0.543458</v>
      </c>
      <c r="S773">
        <v>23.106</v>
      </c>
      <c r="T773">
        <v>0.24157</v>
      </c>
      <c r="U773">
        <v>6.67415</v>
      </c>
      <c r="V773">
        <v>6.11145</v>
      </c>
      <c r="W773">
        <v>4.50529</v>
      </c>
      <c r="X773">
        <v>2.19291</v>
      </c>
      <c r="Y773">
        <v>0.112017</v>
      </c>
      <c r="Z773">
        <v>46.5233</v>
      </c>
      <c r="AA773">
        <v>29.1587</v>
      </c>
      <c r="AB773">
        <v>14.723</v>
      </c>
      <c r="AC773">
        <v>13.1357</v>
      </c>
      <c r="AD773">
        <v>1.44049</v>
      </c>
      <c r="AE773">
        <v>4.45144</v>
      </c>
      <c r="AF773">
        <v>15.5958</v>
      </c>
      <c r="AG773">
        <v>22.3818</v>
      </c>
    </row>
    <row r="774" spans="1:33">
      <c r="A774" t="s">
        <v>863</v>
      </c>
      <c r="B774">
        <v>1</v>
      </c>
      <c r="C774" t="s">
        <v>55</v>
      </c>
      <c r="D774" t="s">
        <v>35</v>
      </c>
      <c r="E774" t="s">
        <v>455</v>
      </c>
      <c r="F774">
        <v>4.03</v>
      </c>
      <c r="G774">
        <v>3.73</v>
      </c>
      <c r="H774">
        <v>5.49</v>
      </c>
      <c r="I774">
        <v>13.83</v>
      </c>
      <c r="J774">
        <v>9.9</v>
      </c>
      <c r="K774">
        <v>1.31648</v>
      </c>
      <c r="L774">
        <v>0.819167</v>
      </c>
      <c r="M774">
        <v>0.224001</v>
      </c>
      <c r="N774">
        <v>0.788871</v>
      </c>
      <c r="O774">
        <v>1.0067</v>
      </c>
      <c r="P774">
        <v>4.5822</v>
      </c>
      <c r="Q774">
        <v>0.271698</v>
      </c>
      <c r="R774">
        <v>0.690421</v>
      </c>
      <c r="S774">
        <v>13.1147</v>
      </c>
      <c r="T774">
        <v>0.271161</v>
      </c>
      <c r="U774">
        <v>4.90134</v>
      </c>
      <c r="V774">
        <v>6.86677</v>
      </c>
      <c r="W774">
        <v>3.13391</v>
      </c>
      <c r="X774">
        <v>1.55773</v>
      </c>
      <c r="Y774">
        <v>0.0864586</v>
      </c>
      <c r="Z774">
        <v>39.3453</v>
      </c>
      <c r="AA774">
        <v>27.1353</v>
      </c>
      <c r="AB774">
        <v>10.569</v>
      </c>
      <c r="AC774">
        <v>9.18045</v>
      </c>
      <c r="AD774">
        <v>1.13282</v>
      </c>
      <c r="AE774">
        <v>2.69006</v>
      </c>
      <c r="AF774">
        <v>25.5934</v>
      </c>
      <c r="AG774">
        <v>18.6829</v>
      </c>
    </row>
    <row r="775" spans="1:33">
      <c r="A775" t="s">
        <v>864</v>
      </c>
      <c r="B775">
        <v>1</v>
      </c>
      <c r="C775" t="s">
        <v>42</v>
      </c>
      <c r="D775" t="s">
        <v>35</v>
      </c>
      <c r="E775" t="s">
        <v>455</v>
      </c>
      <c r="F775">
        <v>4.78</v>
      </c>
      <c r="G775">
        <v>3.51</v>
      </c>
      <c r="H775">
        <v>5.82</v>
      </c>
      <c r="I775">
        <v>14.34</v>
      </c>
      <c r="J775">
        <v>11.3</v>
      </c>
      <c r="K775">
        <v>0.758141</v>
      </c>
      <c r="L775">
        <v>0.602848</v>
      </c>
      <c r="M775">
        <v>0.495797</v>
      </c>
      <c r="N775">
        <v>1.15887</v>
      </c>
      <c r="O775">
        <v>1.38783</v>
      </c>
      <c r="P775">
        <v>5.91056</v>
      </c>
      <c r="Q775">
        <v>0.328065</v>
      </c>
      <c r="R775">
        <v>0.816816</v>
      </c>
      <c r="S775">
        <v>12.9232</v>
      </c>
      <c r="T775">
        <v>0.417987</v>
      </c>
      <c r="U775">
        <v>3.63123</v>
      </c>
      <c r="V775">
        <v>6.55862</v>
      </c>
      <c r="W775">
        <v>2.87161</v>
      </c>
      <c r="X775">
        <v>0.974467</v>
      </c>
      <c r="Y775">
        <v>0.0919088</v>
      </c>
      <c r="Z775">
        <v>62.85</v>
      </c>
      <c r="AA775">
        <v>43.2512</v>
      </c>
      <c r="AB775">
        <v>17.3664</v>
      </c>
      <c r="AC775">
        <v>15.1174</v>
      </c>
      <c r="AD775">
        <v>1.99687</v>
      </c>
      <c r="AE775">
        <v>3.3206</v>
      </c>
      <c r="AF775">
        <v>35.5849</v>
      </c>
      <c r="AG775">
        <v>19.3551</v>
      </c>
    </row>
    <row r="776" spans="1:33">
      <c r="A776" t="s">
        <v>865</v>
      </c>
      <c r="B776">
        <v>1</v>
      </c>
      <c r="C776" t="s">
        <v>50</v>
      </c>
      <c r="D776" t="s">
        <v>39</v>
      </c>
      <c r="E776" t="s">
        <v>455</v>
      </c>
      <c r="F776">
        <v>3.51</v>
      </c>
      <c r="G776">
        <v>2.91</v>
      </c>
      <c r="H776">
        <v>5.73</v>
      </c>
      <c r="I776">
        <v>12.49</v>
      </c>
      <c r="J776">
        <v>8.9</v>
      </c>
      <c r="K776">
        <v>0.489906</v>
      </c>
      <c r="L776">
        <v>0.699027</v>
      </c>
      <c r="M776">
        <v>0.0776595</v>
      </c>
      <c r="N776">
        <v>0.375681</v>
      </c>
      <c r="O776">
        <v>0.783377</v>
      </c>
      <c r="P776">
        <v>4.48608</v>
      </c>
      <c r="Q776">
        <v>0.125496</v>
      </c>
      <c r="R776">
        <v>0.470722</v>
      </c>
      <c r="S776">
        <v>12.1407</v>
      </c>
      <c r="T776">
        <v>0.310288</v>
      </c>
      <c r="U776">
        <v>5.46528</v>
      </c>
      <c r="V776">
        <v>5.45799</v>
      </c>
      <c r="W776">
        <v>2.22364</v>
      </c>
      <c r="X776">
        <v>0.803619</v>
      </c>
      <c r="Y776">
        <v>0.0439913</v>
      </c>
      <c r="Z776">
        <v>43.8661</v>
      </c>
      <c r="AA776">
        <v>28.3477</v>
      </c>
      <c r="AB776">
        <v>13.0096</v>
      </c>
      <c r="AC776">
        <v>11.8124</v>
      </c>
      <c r="AD776">
        <v>1.69543</v>
      </c>
      <c r="AE776">
        <v>2.46347</v>
      </c>
      <c r="AF776">
        <v>13.8346</v>
      </c>
      <c r="AG776">
        <v>15.1049</v>
      </c>
    </row>
    <row r="777" spans="1:33">
      <c r="A777" t="s">
        <v>866</v>
      </c>
      <c r="B777">
        <v>1</v>
      </c>
      <c r="C777" t="s">
        <v>42</v>
      </c>
      <c r="D777" t="s">
        <v>35</v>
      </c>
      <c r="E777" t="s">
        <v>455</v>
      </c>
      <c r="F777">
        <v>3.78</v>
      </c>
      <c r="G777">
        <v>3.98</v>
      </c>
      <c r="H777">
        <v>5.36</v>
      </c>
      <c r="I777">
        <v>13.72</v>
      </c>
      <c r="J777">
        <v>11.9</v>
      </c>
      <c r="K777">
        <v>0.652996</v>
      </c>
      <c r="L777">
        <v>0.5463</v>
      </c>
      <c r="M777">
        <v>0.299334</v>
      </c>
      <c r="N777">
        <v>0.988961</v>
      </c>
      <c r="O777">
        <v>1.31058</v>
      </c>
      <c r="P777">
        <v>4.27078</v>
      </c>
      <c r="Q777">
        <v>0.401596</v>
      </c>
      <c r="R777">
        <v>0.469608</v>
      </c>
      <c r="S777">
        <v>13.3486</v>
      </c>
      <c r="T777">
        <v>0.237644</v>
      </c>
      <c r="U777">
        <v>2.81354</v>
      </c>
      <c r="V777">
        <v>5.69536</v>
      </c>
      <c r="W777">
        <v>2.745</v>
      </c>
      <c r="X777">
        <v>1.19481</v>
      </c>
      <c r="Y777">
        <v>0.0351708</v>
      </c>
      <c r="Z777">
        <v>31.2873</v>
      </c>
      <c r="AA777">
        <v>22.811</v>
      </c>
      <c r="AB777">
        <v>6.57035</v>
      </c>
      <c r="AC777">
        <v>5.90273</v>
      </c>
      <c r="AD777">
        <v>0.954793</v>
      </c>
      <c r="AE777">
        <v>2.55191</v>
      </c>
      <c r="AF777">
        <v>12.1906</v>
      </c>
      <c r="AG777">
        <v>15.9012</v>
      </c>
    </row>
    <row r="778" spans="1:33">
      <c r="A778" t="s">
        <v>867</v>
      </c>
      <c r="B778">
        <v>1</v>
      </c>
      <c r="C778" t="s">
        <v>38</v>
      </c>
      <c r="D778" t="s">
        <v>39</v>
      </c>
      <c r="E778" t="s">
        <v>453</v>
      </c>
      <c r="F778">
        <v>4.83</v>
      </c>
      <c r="G778">
        <v>3.56</v>
      </c>
      <c r="H778">
        <v>5.51</v>
      </c>
      <c r="I778">
        <v>14.57</v>
      </c>
      <c r="J778">
        <v>12.7</v>
      </c>
      <c r="K778">
        <v>1.19533</v>
      </c>
      <c r="L778">
        <v>0.723574</v>
      </c>
      <c r="M778">
        <v>0.552705</v>
      </c>
      <c r="N778">
        <v>1.5395</v>
      </c>
      <c r="O778">
        <v>1.67333</v>
      </c>
      <c r="P778">
        <v>6.37505</v>
      </c>
      <c r="Q778">
        <v>0.537759</v>
      </c>
      <c r="R778">
        <v>0.728968</v>
      </c>
      <c r="S778">
        <v>18.2501</v>
      </c>
      <c r="T778">
        <v>0.36477</v>
      </c>
      <c r="U778">
        <v>4.3804</v>
      </c>
      <c r="V778">
        <v>7.40914</v>
      </c>
      <c r="W778">
        <v>1.56046</v>
      </c>
      <c r="X778">
        <v>1.23345</v>
      </c>
      <c r="Y778">
        <v>0.108058</v>
      </c>
      <c r="Z778">
        <v>63.9659</v>
      </c>
      <c r="AA778">
        <v>44.0304</v>
      </c>
      <c r="AB778">
        <v>18.4347</v>
      </c>
      <c r="AC778">
        <v>16.5564</v>
      </c>
      <c r="AD778">
        <v>1.93979</v>
      </c>
      <c r="AE778">
        <v>4.36899</v>
      </c>
      <c r="AF778">
        <v>30.7801</v>
      </c>
      <c r="AG778">
        <v>19.4323</v>
      </c>
    </row>
    <row r="779" spans="1:33">
      <c r="A779" t="s">
        <v>868</v>
      </c>
      <c r="B779">
        <v>1</v>
      </c>
      <c r="C779" t="s">
        <v>42</v>
      </c>
      <c r="D779" t="s">
        <v>35</v>
      </c>
      <c r="E779" t="s">
        <v>455</v>
      </c>
      <c r="F779">
        <v>3.88</v>
      </c>
      <c r="G779">
        <v>3.5</v>
      </c>
      <c r="H779">
        <v>5.55</v>
      </c>
      <c r="I779">
        <v>13.49</v>
      </c>
      <c r="J779">
        <v>10.9</v>
      </c>
      <c r="K779">
        <v>1.14401</v>
      </c>
      <c r="L779">
        <v>0.572468</v>
      </c>
      <c r="M779">
        <v>0.49118</v>
      </c>
      <c r="N779">
        <v>0.705026</v>
      </c>
      <c r="O779">
        <v>1.04413</v>
      </c>
      <c r="P779">
        <v>3.76282</v>
      </c>
      <c r="Q779">
        <v>0.387195</v>
      </c>
      <c r="R779">
        <v>0.560824</v>
      </c>
      <c r="S779">
        <v>13.0118</v>
      </c>
      <c r="T779">
        <v>0.210919</v>
      </c>
      <c r="U779">
        <v>4.68837</v>
      </c>
      <c r="V779">
        <v>6.83437</v>
      </c>
      <c r="W779">
        <v>3.44286</v>
      </c>
      <c r="X779">
        <v>0.808425</v>
      </c>
      <c r="Y779">
        <v>0.0653164</v>
      </c>
      <c r="Z779">
        <v>37.3845</v>
      </c>
      <c r="AA779">
        <v>26.6559</v>
      </c>
      <c r="AB779">
        <v>11.2046</v>
      </c>
      <c r="AC779">
        <v>9.38641</v>
      </c>
      <c r="AD779">
        <v>1.22866</v>
      </c>
      <c r="AE779">
        <v>4.08807</v>
      </c>
      <c r="AF779">
        <v>22.6234</v>
      </c>
      <c r="AG779">
        <v>19.3604</v>
      </c>
    </row>
    <row r="780" spans="1:33">
      <c r="A780" t="s">
        <v>869</v>
      </c>
      <c r="B780">
        <v>1</v>
      </c>
      <c r="C780" t="s">
        <v>66</v>
      </c>
      <c r="D780" t="s">
        <v>39</v>
      </c>
      <c r="E780" t="s">
        <v>455</v>
      </c>
      <c r="F780">
        <v>4.36</v>
      </c>
      <c r="G780">
        <v>3.03</v>
      </c>
      <c r="H780">
        <v>5.44</v>
      </c>
      <c r="I780">
        <v>13.17</v>
      </c>
      <c r="J780">
        <v>11.5</v>
      </c>
      <c r="K780">
        <v>1.02637</v>
      </c>
      <c r="L780">
        <v>0.82482</v>
      </c>
      <c r="M780">
        <v>0.16868</v>
      </c>
      <c r="N780">
        <v>0.97777</v>
      </c>
      <c r="O780">
        <v>1.08119</v>
      </c>
      <c r="P780">
        <v>3.69807</v>
      </c>
      <c r="Q780">
        <v>0.201237</v>
      </c>
      <c r="R780">
        <v>0.422254</v>
      </c>
      <c r="S780">
        <v>11.5032</v>
      </c>
      <c r="T780">
        <v>0.212526</v>
      </c>
      <c r="U780">
        <v>4.08311</v>
      </c>
      <c r="V780">
        <v>7.3177</v>
      </c>
      <c r="W780">
        <v>2.38575</v>
      </c>
      <c r="X780">
        <v>1.00772</v>
      </c>
      <c r="Y780">
        <v>0.0493145</v>
      </c>
      <c r="Z780">
        <v>37.3415</v>
      </c>
      <c r="AA780">
        <v>25.3008</v>
      </c>
      <c r="AB780">
        <v>11.2158</v>
      </c>
      <c r="AC780">
        <v>10.0307</v>
      </c>
      <c r="AD780">
        <v>0.932527</v>
      </c>
      <c r="AE780">
        <v>3.02689</v>
      </c>
      <c r="AF780">
        <v>11.6861</v>
      </c>
      <c r="AG780">
        <v>13.7115</v>
      </c>
    </row>
    <row r="781" spans="1:33">
      <c r="A781" t="s">
        <v>870</v>
      </c>
      <c r="B781">
        <v>3</v>
      </c>
      <c r="C781" t="s">
        <v>50</v>
      </c>
      <c r="D781" t="s">
        <v>35</v>
      </c>
      <c r="E781" t="s">
        <v>461</v>
      </c>
      <c r="F781">
        <v>4.01</v>
      </c>
      <c r="G781">
        <v>3.35</v>
      </c>
      <c r="H781">
        <v>5.51</v>
      </c>
      <c r="I781">
        <v>13.59</v>
      </c>
      <c r="J781">
        <v>11.6</v>
      </c>
      <c r="K781">
        <v>1.31876</v>
      </c>
      <c r="L781">
        <v>1.00577</v>
      </c>
      <c r="M781">
        <v>0.606629</v>
      </c>
      <c r="N781">
        <v>1.46627</v>
      </c>
      <c r="O781">
        <v>1.481</v>
      </c>
      <c r="P781">
        <v>5.24972</v>
      </c>
      <c r="Q781">
        <v>0.744022</v>
      </c>
      <c r="R781">
        <v>0.730919</v>
      </c>
      <c r="S781">
        <v>19.9366</v>
      </c>
      <c r="T781">
        <v>0.298461</v>
      </c>
      <c r="U781">
        <v>4.7984</v>
      </c>
      <c r="V781">
        <v>12.0047</v>
      </c>
      <c r="W781">
        <v>1.31866</v>
      </c>
      <c r="X781">
        <v>1.37905</v>
      </c>
      <c r="Y781">
        <v>0.127828</v>
      </c>
      <c r="Z781">
        <v>41.5923</v>
      </c>
      <c r="AA781">
        <v>26.408</v>
      </c>
      <c r="AB781">
        <v>11.1739</v>
      </c>
      <c r="AC781">
        <v>10.37</v>
      </c>
      <c r="AD781">
        <v>1.1438</v>
      </c>
      <c r="AE781">
        <v>5.02057</v>
      </c>
      <c r="AF781">
        <v>25.8276</v>
      </c>
      <c r="AG781">
        <v>27.2733</v>
      </c>
    </row>
    <row r="782" spans="1:33">
      <c r="A782" t="s">
        <v>871</v>
      </c>
      <c r="B782">
        <v>1</v>
      </c>
      <c r="C782" t="s">
        <v>66</v>
      </c>
      <c r="D782" t="s">
        <v>39</v>
      </c>
      <c r="E782" t="s">
        <v>455</v>
      </c>
      <c r="F782">
        <v>3.82</v>
      </c>
      <c r="G782">
        <v>3.31</v>
      </c>
      <c r="H782">
        <v>5.43</v>
      </c>
      <c r="I782">
        <v>13.08</v>
      </c>
      <c r="J782">
        <v>8.5</v>
      </c>
      <c r="K782">
        <v>1.25915</v>
      </c>
      <c r="L782">
        <v>0.492229</v>
      </c>
      <c r="M782">
        <v>0.261125</v>
      </c>
      <c r="N782">
        <v>0.645572</v>
      </c>
      <c r="O782">
        <v>1.16368</v>
      </c>
      <c r="P782">
        <v>3.84106</v>
      </c>
      <c r="Q782">
        <v>0.147934</v>
      </c>
      <c r="R782">
        <v>0.578548</v>
      </c>
      <c r="S782">
        <v>15.2384</v>
      </c>
      <c r="T782">
        <v>0.149874</v>
      </c>
      <c r="U782">
        <v>2.85511</v>
      </c>
      <c r="V782">
        <v>6.71756</v>
      </c>
      <c r="W782">
        <v>1.73749</v>
      </c>
      <c r="X782">
        <v>0.772002</v>
      </c>
      <c r="Y782">
        <v>0.0637002</v>
      </c>
      <c r="Z782">
        <v>28.8645</v>
      </c>
      <c r="AA782">
        <v>19.1327</v>
      </c>
      <c r="AB782">
        <v>7.44839</v>
      </c>
      <c r="AC782">
        <v>6.32569</v>
      </c>
      <c r="AD782">
        <v>1.17892</v>
      </c>
      <c r="AE782">
        <v>3.62821</v>
      </c>
      <c r="AF782">
        <v>13.5963</v>
      </c>
      <c r="AG782">
        <v>14.3557</v>
      </c>
    </row>
    <row r="783" spans="1:33">
      <c r="A783" t="s">
        <v>872</v>
      </c>
      <c r="B783">
        <v>1</v>
      </c>
      <c r="C783" t="s">
        <v>34</v>
      </c>
      <c r="D783" t="s">
        <v>39</v>
      </c>
      <c r="E783" t="s">
        <v>453</v>
      </c>
      <c r="F783">
        <v>4.17</v>
      </c>
      <c r="G783">
        <v>3.11</v>
      </c>
      <c r="H783">
        <v>5.73</v>
      </c>
      <c r="I783">
        <v>13.67</v>
      </c>
      <c r="J783">
        <v>12.1</v>
      </c>
      <c r="K783">
        <v>1.19492</v>
      </c>
      <c r="L783">
        <v>0.66969</v>
      </c>
      <c r="M783">
        <v>0.528295</v>
      </c>
      <c r="N783">
        <v>0.810641</v>
      </c>
      <c r="O783">
        <v>1.06234</v>
      </c>
      <c r="P783">
        <v>5.45005</v>
      </c>
      <c r="Q783">
        <v>0.21834</v>
      </c>
      <c r="R783">
        <v>0.517043</v>
      </c>
      <c r="S783">
        <v>11.3285</v>
      </c>
      <c r="T783">
        <v>0.0474219</v>
      </c>
      <c r="U783">
        <v>4.41715</v>
      </c>
      <c r="V783">
        <v>9.4079</v>
      </c>
      <c r="W783">
        <v>0.690603</v>
      </c>
      <c r="X783">
        <v>1.38503</v>
      </c>
      <c r="Y783">
        <v>0.052047</v>
      </c>
      <c r="Z783">
        <v>16.9628</v>
      </c>
      <c r="AA783">
        <v>10.8704</v>
      </c>
      <c r="AB783">
        <v>7.17428</v>
      </c>
      <c r="AC783">
        <v>6.26711</v>
      </c>
      <c r="AD783">
        <v>0.72034</v>
      </c>
      <c r="AE783">
        <v>1.13894</v>
      </c>
      <c r="AF783">
        <v>31.331</v>
      </c>
      <c r="AG783">
        <v>20.7296</v>
      </c>
    </row>
    <row r="784" spans="1:33">
      <c r="A784" t="s">
        <v>873</v>
      </c>
      <c r="B784">
        <v>3</v>
      </c>
      <c r="C784" t="s">
        <v>177</v>
      </c>
      <c r="D784" t="s">
        <v>58</v>
      </c>
      <c r="E784" t="s">
        <v>482</v>
      </c>
      <c r="F784">
        <v>4.36</v>
      </c>
      <c r="G784">
        <v>2.83</v>
      </c>
      <c r="H784">
        <v>5.2</v>
      </c>
      <c r="I784">
        <v>13.45</v>
      </c>
      <c r="J784">
        <v>12.5</v>
      </c>
      <c r="K784">
        <v>1.5157</v>
      </c>
      <c r="L784">
        <v>0.618647</v>
      </c>
      <c r="M784">
        <v>0.384999</v>
      </c>
      <c r="N784">
        <v>1.14695</v>
      </c>
      <c r="O784">
        <v>1.1446</v>
      </c>
      <c r="P784">
        <v>4.33616</v>
      </c>
      <c r="Q784">
        <v>0.432552</v>
      </c>
      <c r="R784">
        <v>0.467059</v>
      </c>
      <c r="S784">
        <v>21.0112</v>
      </c>
      <c r="T784">
        <v>0.192975</v>
      </c>
      <c r="U784">
        <v>7.16122</v>
      </c>
      <c r="V784">
        <v>7.41316</v>
      </c>
      <c r="W784">
        <v>1.26013</v>
      </c>
      <c r="X784">
        <v>1.19304</v>
      </c>
      <c r="Y784">
        <v>0.209176</v>
      </c>
      <c r="Z784">
        <v>41.6729</v>
      </c>
      <c r="AA784">
        <v>30.8924</v>
      </c>
      <c r="AB784">
        <v>9.40902</v>
      </c>
      <c r="AC784">
        <v>8.2598</v>
      </c>
      <c r="AD784">
        <v>1.55515</v>
      </c>
      <c r="AE784">
        <v>3.77034</v>
      </c>
      <c r="AF784">
        <v>23.8194</v>
      </c>
      <c r="AG784">
        <v>11.0195</v>
      </c>
    </row>
    <row r="785" spans="1:33">
      <c r="A785" t="s">
        <v>874</v>
      </c>
      <c r="B785">
        <v>1</v>
      </c>
      <c r="C785" t="s">
        <v>50</v>
      </c>
      <c r="D785" t="s">
        <v>39</v>
      </c>
      <c r="E785" t="s">
        <v>457</v>
      </c>
      <c r="F785">
        <v>5.37</v>
      </c>
      <c r="G785">
        <v>4.03</v>
      </c>
      <c r="H785">
        <v>5.37</v>
      </c>
      <c r="I785">
        <v>15.55</v>
      </c>
      <c r="J785">
        <v>16</v>
      </c>
      <c r="K785">
        <v>2.23919</v>
      </c>
      <c r="L785">
        <v>0.541893</v>
      </c>
      <c r="M785">
        <v>0.419285</v>
      </c>
      <c r="N785">
        <v>1.21675</v>
      </c>
      <c r="O785">
        <v>1.45227</v>
      </c>
      <c r="P785">
        <v>4.16412</v>
      </c>
      <c r="Q785">
        <v>0.363564</v>
      </c>
      <c r="R785">
        <v>0.538531</v>
      </c>
      <c r="S785">
        <v>14.2904</v>
      </c>
      <c r="T785">
        <v>0.259858</v>
      </c>
      <c r="U785">
        <v>1.60667</v>
      </c>
      <c r="V785">
        <v>3.73584</v>
      </c>
      <c r="W785">
        <v>3.23636</v>
      </c>
      <c r="X785">
        <v>1.32059</v>
      </c>
      <c r="Y785">
        <v>0.068192</v>
      </c>
      <c r="Z785">
        <v>32.2215</v>
      </c>
      <c r="AA785">
        <v>24.2903</v>
      </c>
      <c r="AB785">
        <v>6.07986</v>
      </c>
      <c r="AC785">
        <v>4.42353</v>
      </c>
      <c r="AD785">
        <v>1.2289</v>
      </c>
      <c r="AE785">
        <v>3.53704</v>
      </c>
      <c r="AF785">
        <v>20.9659</v>
      </c>
      <c r="AG785">
        <v>17.2125</v>
      </c>
    </row>
    <row r="786" spans="1:33">
      <c r="A786" t="s">
        <v>875</v>
      </c>
      <c r="B786">
        <v>3</v>
      </c>
      <c r="C786" t="s">
        <v>66</v>
      </c>
      <c r="D786" t="s">
        <v>39</v>
      </c>
      <c r="E786" t="s">
        <v>482</v>
      </c>
      <c r="F786">
        <v>4.29</v>
      </c>
      <c r="G786">
        <v>3.53</v>
      </c>
      <c r="H786">
        <v>5.69</v>
      </c>
      <c r="I786">
        <v>14.47</v>
      </c>
      <c r="J786">
        <v>15.6</v>
      </c>
      <c r="K786">
        <v>1.31126</v>
      </c>
      <c r="L786">
        <v>0.676783</v>
      </c>
      <c r="M786">
        <v>0.681467</v>
      </c>
      <c r="N786">
        <v>1.5215</v>
      </c>
      <c r="O786">
        <v>1.67937</v>
      </c>
      <c r="P786">
        <v>5.24932</v>
      </c>
      <c r="Q786">
        <v>0.507684</v>
      </c>
      <c r="R786">
        <v>0.570083</v>
      </c>
      <c r="S786">
        <v>20.249</v>
      </c>
      <c r="T786">
        <v>0.235702</v>
      </c>
      <c r="U786">
        <v>5.58285</v>
      </c>
      <c r="V786">
        <v>9.44692</v>
      </c>
      <c r="W786">
        <v>2.966</v>
      </c>
      <c r="X786">
        <v>1.19091</v>
      </c>
      <c r="Y786">
        <v>0.14251</v>
      </c>
      <c r="Z786">
        <v>42.6903</v>
      </c>
      <c r="AA786">
        <v>31.0262</v>
      </c>
      <c r="AB786">
        <v>11.1679</v>
      </c>
      <c r="AC786">
        <v>9.87154</v>
      </c>
      <c r="AD786">
        <v>1.20628</v>
      </c>
      <c r="AE786">
        <v>4.39494</v>
      </c>
      <c r="AF786">
        <v>22.3366</v>
      </c>
      <c r="AG786">
        <v>17.9208</v>
      </c>
    </row>
    <row r="787" spans="1:33">
      <c r="A787" t="s">
        <v>876</v>
      </c>
      <c r="B787">
        <v>1</v>
      </c>
      <c r="C787" t="s">
        <v>50</v>
      </c>
      <c r="D787" t="s">
        <v>39</v>
      </c>
      <c r="E787" t="s">
        <v>455</v>
      </c>
      <c r="F787">
        <v>3.96</v>
      </c>
      <c r="G787">
        <v>2.85</v>
      </c>
      <c r="H787">
        <v>5.89</v>
      </c>
      <c r="I787">
        <v>12.95</v>
      </c>
      <c r="J787">
        <v>10.1</v>
      </c>
      <c r="K787">
        <v>0.747014</v>
      </c>
      <c r="L787">
        <v>0.537907</v>
      </c>
      <c r="M787">
        <v>0.222958</v>
      </c>
      <c r="N787">
        <v>0.531317</v>
      </c>
      <c r="O787">
        <v>0.463563</v>
      </c>
      <c r="P787">
        <v>3.02841</v>
      </c>
      <c r="Q787">
        <v>0.043146</v>
      </c>
      <c r="R787">
        <v>0.610495</v>
      </c>
      <c r="S787">
        <v>8.83532</v>
      </c>
      <c r="T787">
        <v>0.166183</v>
      </c>
      <c r="U787">
        <v>3.04598</v>
      </c>
      <c r="V787">
        <v>5.06172</v>
      </c>
      <c r="W787">
        <v>2.04786</v>
      </c>
      <c r="X787">
        <v>0.622967</v>
      </c>
      <c r="Y787">
        <v>0.0358696</v>
      </c>
      <c r="Z787">
        <v>32.0694</v>
      </c>
      <c r="AA787">
        <v>21.2668</v>
      </c>
      <c r="AB787">
        <v>9.90614</v>
      </c>
      <c r="AC787">
        <v>8.72513</v>
      </c>
      <c r="AD787">
        <v>1.05566</v>
      </c>
      <c r="AE787">
        <v>2.79412</v>
      </c>
      <c r="AF787">
        <v>22.3249</v>
      </c>
      <c r="AG787">
        <v>12.6962</v>
      </c>
    </row>
    <row r="788" spans="1:33">
      <c r="A788" t="s">
        <v>877</v>
      </c>
      <c r="B788">
        <v>1</v>
      </c>
      <c r="C788" t="s">
        <v>38</v>
      </c>
      <c r="D788" t="s">
        <v>39</v>
      </c>
      <c r="E788" t="s">
        <v>453</v>
      </c>
      <c r="F788">
        <v>4.69</v>
      </c>
      <c r="G788">
        <v>3.7</v>
      </c>
      <c r="H788">
        <v>5.45</v>
      </c>
      <c r="I788">
        <v>14.46</v>
      </c>
      <c r="J788">
        <v>14.8</v>
      </c>
      <c r="K788">
        <v>1.23114</v>
      </c>
      <c r="L788">
        <v>0.38815</v>
      </c>
      <c r="M788">
        <v>0.313001</v>
      </c>
      <c r="N788">
        <v>0.826223</v>
      </c>
      <c r="O788">
        <v>0.733664</v>
      </c>
      <c r="P788">
        <v>3.41303</v>
      </c>
      <c r="Q788">
        <v>0.559094</v>
      </c>
      <c r="R788">
        <v>0.344806</v>
      </c>
      <c r="S788">
        <v>13.066</v>
      </c>
      <c r="T788">
        <v>0.139685</v>
      </c>
      <c r="U788">
        <v>3.28075</v>
      </c>
      <c r="V788">
        <v>5.61221</v>
      </c>
      <c r="W788">
        <v>1.47369</v>
      </c>
      <c r="X788">
        <v>0.550847</v>
      </c>
      <c r="Y788">
        <v>0.0641277</v>
      </c>
      <c r="Z788">
        <v>32.1777</v>
      </c>
      <c r="AA788">
        <v>24.9386</v>
      </c>
      <c r="AB788">
        <v>7.36539</v>
      </c>
      <c r="AC788">
        <v>6.27474</v>
      </c>
      <c r="AD788">
        <v>0.893949</v>
      </c>
      <c r="AE788">
        <v>2.09497</v>
      </c>
      <c r="AF788">
        <v>21.4477</v>
      </c>
      <c r="AG788">
        <v>17.2342</v>
      </c>
    </row>
    <row r="789" spans="1:33">
      <c r="A789" t="s">
        <v>878</v>
      </c>
      <c r="B789">
        <v>1</v>
      </c>
      <c r="C789" t="s">
        <v>50</v>
      </c>
      <c r="D789" t="s">
        <v>39</v>
      </c>
      <c r="E789" t="s">
        <v>455</v>
      </c>
      <c r="F789">
        <v>3.47</v>
      </c>
      <c r="G789">
        <v>4.03</v>
      </c>
      <c r="H789">
        <v>5.4</v>
      </c>
      <c r="I789">
        <v>13.52</v>
      </c>
      <c r="J789">
        <v>9</v>
      </c>
      <c r="K789">
        <v>1.17667</v>
      </c>
      <c r="L789">
        <v>0.644903</v>
      </c>
      <c r="M789">
        <v>0.46304</v>
      </c>
      <c r="N789">
        <v>1.01507</v>
      </c>
      <c r="O789">
        <v>1.22164</v>
      </c>
      <c r="P789">
        <v>5.46796</v>
      </c>
      <c r="Q789">
        <v>0.381466</v>
      </c>
      <c r="R789">
        <v>0.829974</v>
      </c>
      <c r="S789">
        <v>15.9769</v>
      </c>
      <c r="T789">
        <v>0.276312</v>
      </c>
      <c r="U789">
        <v>3.9021</v>
      </c>
      <c r="V789">
        <v>6.47363</v>
      </c>
      <c r="W789">
        <v>2.34198</v>
      </c>
      <c r="X789">
        <v>1.0192</v>
      </c>
      <c r="Y789">
        <v>0.0660465</v>
      </c>
      <c r="Z789">
        <v>35.6763</v>
      </c>
      <c r="AA789">
        <v>25.8372</v>
      </c>
      <c r="AB789">
        <v>10.3597</v>
      </c>
      <c r="AC789">
        <v>9.10458</v>
      </c>
      <c r="AD789">
        <v>0.814489</v>
      </c>
      <c r="AE789">
        <v>2.98227</v>
      </c>
      <c r="AF789">
        <v>27.5922</v>
      </c>
      <c r="AG789">
        <v>23.4573</v>
      </c>
    </row>
    <row r="790" spans="1:33">
      <c r="A790" t="s">
        <v>879</v>
      </c>
      <c r="B790">
        <v>1</v>
      </c>
      <c r="C790" t="s">
        <v>38</v>
      </c>
      <c r="D790" t="s">
        <v>39</v>
      </c>
      <c r="E790" t="s">
        <v>453</v>
      </c>
      <c r="F790">
        <v>4.6</v>
      </c>
      <c r="G790">
        <v>3.61</v>
      </c>
      <c r="H790">
        <v>5.56</v>
      </c>
      <c r="I790">
        <v>14.44</v>
      </c>
      <c r="J790">
        <v>12.5</v>
      </c>
      <c r="K790">
        <v>1.04761</v>
      </c>
      <c r="L790">
        <v>0.556914</v>
      </c>
      <c r="M790">
        <v>0.472626</v>
      </c>
      <c r="N790">
        <v>0.941225</v>
      </c>
      <c r="O790">
        <v>1.31256</v>
      </c>
      <c r="P790">
        <v>3.20058</v>
      </c>
      <c r="Q790">
        <v>0.472813</v>
      </c>
      <c r="R790">
        <v>0.511219</v>
      </c>
      <c r="S790">
        <v>9.07172</v>
      </c>
      <c r="T790">
        <v>0.281277</v>
      </c>
      <c r="U790">
        <v>3.14298</v>
      </c>
      <c r="V790">
        <v>6.168</v>
      </c>
      <c r="W790">
        <v>2.06092</v>
      </c>
      <c r="X790">
        <v>0.420626</v>
      </c>
      <c r="Y790">
        <v>0.038208</v>
      </c>
      <c r="Z790">
        <v>36.5261</v>
      </c>
      <c r="AA790">
        <v>26.2682</v>
      </c>
      <c r="AB790">
        <v>9.59432</v>
      </c>
      <c r="AC790">
        <v>8.76609</v>
      </c>
      <c r="AD790">
        <v>0.968016</v>
      </c>
      <c r="AE790">
        <v>2.56962</v>
      </c>
      <c r="AF790">
        <v>18.9914</v>
      </c>
      <c r="AG790">
        <v>15.9539</v>
      </c>
    </row>
    <row r="791" spans="1:33">
      <c r="A791" t="s">
        <v>880</v>
      </c>
      <c r="B791">
        <v>3</v>
      </c>
      <c r="C791" t="s">
        <v>66</v>
      </c>
      <c r="D791" t="s">
        <v>39</v>
      </c>
      <c r="E791" t="s">
        <v>482</v>
      </c>
      <c r="F791">
        <v>5.6</v>
      </c>
      <c r="G791">
        <v>3.41</v>
      </c>
      <c r="H791">
        <v>5.44</v>
      </c>
      <c r="I791">
        <v>15.38</v>
      </c>
      <c r="J791">
        <v>13.7</v>
      </c>
      <c r="K791">
        <v>1.61703</v>
      </c>
      <c r="L791">
        <v>0.653588</v>
      </c>
      <c r="M791">
        <v>0.33915</v>
      </c>
      <c r="N791">
        <v>0.803765</v>
      </c>
      <c r="O791">
        <v>1.17802</v>
      </c>
      <c r="P791">
        <v>4.78562</v>
      </c>
      <c r="Q791">
        <v>0.4303</v>
      </c>
      <c r="R791">
        <v>0.61259</v>
      </c>
      <c r="S791">
        <v>17.6784</v>
      </c>
      <c r="T791">
        <v>0.210644</v>
      </c>
      <c r="U791">
        <v>3.80545</v>
      </c>
      <c r="V791">
        <v>6.5633</v>
      </c>
      <c r="W791">
        <v>3.77616</v>
      </c>
      <c r="X791">
        <v>0.555388</v>
      </c>
      <c r="Y791">
        <v>0.132471</v>
      </c>
      <c r="Z791">
        <v>52.4971</v>
      </c>
      <c r="AA791">
        <v>38.1885</v>
      </c>
      <c r="AB791">
        <v>13.409</v>
      </c>
      <c r="AC791">
        <v>11.8826</v>
      </c>
      <c r="AD791">
        <v>1.23563</v>
      </c>
      <c r="AE791">
        <v>4.5582</v>
      </c>
      <c r="AF791">
        <v>27.464</v>
      </c>
      <c r="AG791">
        <v>16.4196</v>
      </c>
    </row>
    <row r="792" spans="1:33">
      <c r="A792" t="s">
        <v>881</v>
      </c>
      <c r="B792">
        <v>1</v>
      </c>
      <c r="C792" t="s">
        <v>60</v>
      </c>
      <c r="D792" t="s">
        <v>39</v>
      </c>
      <c r="E792" t="s">
        <v>453</v>
      </c>
      <c r="F792">
        <v>5.3</v>
      </c>
      <c r="G792">
        <v>3.58</v>
      </c>
      <c r="H792">
        <v>5.51</v>
      </c>
      <c r="I792">
        <v>15.05</v>
      </c>
      <c r="J792">
        <v>14.9</v>
      </c>
      <c r="K792">
        <v>1.02479</v>
      </c>
      <c r="L792">
        <v>0.759786</v>
      </c>
      <c r="M792">
        <v>0.433158</v>
      </c>
      <c r="N792">
        <v>1.42159</v>
      </c>
      <c r="O792">
        <v>1.66803</v>
      </c>
      <c r="P792">
        <v>6.59818</v>
      </c>
      <c r="Q792">
        <v>0.526745</v>
      </c>
      <c r="R792">
        <v>0.475918</v>
      </c>
      <c r="S792">
        <v>17.7801</v>
      </c>
      <c r="T792">
        <v>0.169505</v>
      </c>
      <c r="U792">
        <v>6.6913</v>
      </c>
      <c r="V792">
        <v>7.69794</v>
      </c>
      <c r="W792">
        <v>0.187229</v>
      </c>
      <c r="X792">
        <v>1.24935</v>
      </c>
      <c r="Y792">
        <v>0.141927</v>
      </c>
      <c r="Z792">
        <v>42.7146</v>
      </c>
      <c r="AA792">
        <v>29.6584</v>
      </c>
      <c r="AB792">
        <v>11.5322</v>
      </c>
      <c r="AC792">
        <v>10.2968</v>
      </c>
      <c r="AD792">
        <v>1.21032</v>
      </c>
      <c r="AE792">
        <v>3.60339</v>
      </c>
      <c r="AF792">
        <v>27.2052</v>
      </c>
      <c r="AG792">
        <v>22.9044</v>
      </c>
    </row>
    <row r="793" spans="1:33">
      <c r="A793" t="s">
        <v>882</v>
      </c>
      <c r="B793">
        <v>1</v>
      </c>
      <c r="C793" t="s">
        <v>38</v>
      </c>
      <c r="D793" t="s">
        <v>39</v>
      </c>
      <c r="E793" t="s">
        <v>453</v>
      </c>
      <c r="F793">
        <v>4.39</v>
      </c>
      <c r="G793">
        <v>3.29</v>
      </c>
      <c r="H793">
        <v>5.64</v>
      </c>
      <c r="I793">
        <v>13.97</v>
      </c>
      <c r="J793">
        <v>13.6</v>
      </c>
      <c r="K793">
        <v>0.698706</v>
      </c>
      <c r="L793">
        <v>0.861538</v>
      </c>
      <c r="M793">
        <v>0.493391</v>
      </c>
      <c r="N793">
        <v>1.27199</v>
      </c>
      <c r="O793">
        <v>1.46221</v>
      </c>
      <c r="P793">
        <v>6.67063</v>
      </c>
      <c r="Q793">
        <v>0.46665</v>
      </c>
      <c r="R793">
        <v>0.602767</v>
      </c>
      <c r="S793">
        <v>13.4404</v>
      </c>
      <c r="T793">
        <v>0.357204</v>
      </c>
      <c r="U793">
        <v>6.32689</v>
      </c>
      <c r="V793">
        <v>9.25785</v>
      </c>
      <c r="W793">
        <v>2.44873</v>
      </c>
      <c r="X793">
        <v>1.15891</v>
      </c>
      <c r="Y793">
        <v>0.167326</v>
      </c>
      <c r="Z793">
        <v>68.6335</v>
      </c>
      <c r="AA793">
        <v>49.2738</v>
      </c>
      <c r="AB793">
        <v>20.5152</v>
      </c>
      <c r="AC793">
        <v>17.9831</v>
      </c>
      <c r="AD793">
        <v>2.4734</v>
      </c>
      <c r="AE793">
        <v>3.16139</v>
      </c>
      <c r="AF793">
        <v>25.3989</v>
      </c>
      <c r="AG793">
        <v>22.3882</v>
      </c>
    </row>
    <row r="794" spans="1:33">
      <c r="A794" t="s">
        <v>883</v>
      </c>
      <c r="B794">
        <v>1</v>
      </c>
      <c r="C794" t="s">
        <v>50</v>
      </c>
      <c r="D794" t="s">
        <v>39</v>
      </c>
      <c r="E794" t="s">
        <v>455</v>
      </c>
      <c r="F794">
        <v>2.81</v>
      </c>
      <c r="G794">
        <v>3.14</v>
      </c>
      <c r="H794">
        <v>5.64</v>
      </c>
      <c r="I794">
        <v>12.1</v>
      </c>
      <c r="J794">
        <v>11.7</v>
      </c>
      <c r="K794">
        <v>0.64633</v>
      </c>
      <c r="L794">
        <v>0.594616</v>
      </c>
      <c r="M794">
        <v>0.448164</v>
      </c>
      <c r="N794">
        <v>0.585377</v>
      </c>
      <c r="O794">
        <v>0.877996</v>
      </c>
      <c r="P794">
        <v>3.71729</v>
      </c>
      <c r="Q794">
        <v>0.18772</v>
      </c>
      <c r="R794">
        <v>0.361566</v>
      </c>
      <c r="S794">
        <v>11.9546</v>
      </c>
      <c r="T794">
        <v>0.193594</v>
      </c>
      <c r="U794">
        <v>4.38529</v>
      </c>
      <c r="V794">
        <v>5.64488</v>
      </c>
      <c r="W794">
        <v>1.54371</v>
      </c>
      <c r="X794">
        <v>0.823248</v>
      </c>
      <c r="Y794">
        <v>0.0139237</v>
      </c>
      <c r="Z794">
        <v>27.8946</v>
      </c>
      <c r="AA794">
        <v>19.1807</v>
      </c>
      <c r="AB794">
        <v>8.00632</v>
      </c>
      <c r="AC794">
        <v>7.2352</v>
      </c>
      <c r="AD794">
        <v>0.5017</v>
      </c>
      <c r="AE794">
        <v>3.17317</v>
      </c>
      <c r="AF794">
        <v>13.505</v>
      </c>
      <c r="AG794">
        <v>12.7689</v>
      </c>
    </row>
    <row r="795" spans="1:33">
      <c r="A795" t="s">
        <v>884</v>
      </c>
      <c r="B795">
        <v>3</v>
      </c>
      <c r="C795" t="s">
        <v>34</v>
      </c>
      <c r="D795" t="s">
        <v>58</v>
      </c>
      <c r="E795" t="s">
        <v>461</v>
      </c>
      <c r="F795">
        <v>3.84</v>
      </c>
      <c r="G795">
        <v>3.15</v>
      </c>
      <c r="H795">
        <v>5.3</v>
      </c>
      <c r="I795">
        <v>13.13</v>
      </c>
      <c r="J795">
        <v>12.4</v>
      </c>
      <c r="K795">
        <v>1.06554</v>
      </c>
      <c r="L795">
        <v>0.903658</v>
      </c>
      <c r="M795">
        <v>0.60071</v>
      </c>
      <c r="N795">
        <v>0.993882</v>
      </c>
      <c r="O795">
        <v>1.08014</v>
      </c>
      <c r="P795">
        <v>4.08645</v>
      </c>
      <c r="Q795">
        <v>0.676201</v>
      </c>
      <c r="R795">
        <v>0.595731</v>
      </c>
      <c r="S795">
        <v>12.6405</v>
      </c>
      <c r="T795">
        <v>0.245559</v>
      </c>
      <c r="U795">
        <v>3.19408</v>
      </c>
      <c r="V795">
        <v>12.8422</v>
      </c>
      <c r="W795">
        <v>0.630272</v>
      </c>
      <c r="X795">
        <v>1.18477</v>
      </c>
      <c r="Y795">
        <v>0.0878774</v>
      </c>
      <c r="Z795">
        <v>47.6752</v>
      </c>
      <c r="AA795">
        <v>31.8257</v>
      </c>
      <c r="AB795">
        <v>14.835</v>
      </c>
      <c r="AC795">
        <v>13.4415</v>
      </c>
      <c r="AD795">
        <v>1.53041</v>
      </c>
      <c r="AE795">
        <v>2.98976</v>
      </c>
      <c r="AF795">
        <v>24.1109</v>
      </c>
      <c r="AG795">
        <v>16.9733</v>
      </c>
    </row>
    <row r="796" spans="1:33">
      <c r="A796" t="s">
        <v>885</v>
      </c>
      <c r="B796">
        <v>3</v>
      </c>
      <c r="C796" t="s">
        <v>38</v>
      </c>
      <c r="D796" t="s">
        <v>64</v>
      </c>
      <c r="E796" t="s">
        <v>590</v>
      </c>
      <c r="F796">
        <v>4.48</v>
      </c>
      <c r="G796">
        <v>3.63</v>
      </c>
      <c r="H796">
        <v>5.31</v>
      </c>
      <c r="I796">
        <v>14.34</v>
      </c>
      <c r="J796">
        <v>16.7</v>
      </c>
      <c r="K796">
        <v>0.880151</v>
      </c>
      <c r="L796">
        <v>0.902196</v>
      </c>
      <c r="M796">
        <v>0.479555</v>
      </c>
      <c r="N796">
        <v>1.16018</v>
      </c>
      <c r="O796">
        <v>1.00645</v>
      </c>
      <c r="P796">
        <v>6.60818</v>
      </c>
      <c r="Q796">
        <v>0.647941</v>
      </c>
      <c r="R796">
        <v>0.916809</v>
      </c>
      <c r="S796">
        <v>15.5542</v>
      </c>
      <c r="T796">
        <v>0.180231</v>
      </c>
      <c r="U796">
        <v>4.19872</v>
      </c>
      <c r="V796">
        <v>5.40969</v>
      </c>
      <c r="W796">
        <v>0.339518</v>
      </c>
      <c r="X796">
        <v>1.12625</v>
      </c>
      <c r="Y796">
        <v>0.144613</v>
      </c>
      <c r="Z796">
        <v>44.4338</v>
      </c>
      <c r="AA796">
        <v>34.4849</v>
      </c>
      <c r="AB796">
        <v>7.87906</v>
      </c>
      <c r="AC796">
        <v>6.89227</v>
      </c>
      <c r="AD796">
        <v>1.11235</v>
      </c>
      <c r="AE796">
        <v>4.77038</v>
      </c>
      <c r="AF796">
        <v>21.6612</v>
      </c>
      <c r="AG796">
        <v>15.3514</v>
      </c>
    </row>
    <row r="797" spans="1:33">
      <c r="A797" t="s">
        <v>886</v>
      </c>
      <c r="B797">
        <v>1</v>
      </c>
      <c r="C797" t="s">
        <v>38</v>
      </c>
      <c r="D797" t="s">
        <v>39</v>
      </c>
      <c r="E797" t="s">
        <v>453</v>
      </c>
      <c r="F797">
        <v>5.68</v>
      </c>
      <c r="G797">
        <v>3.34</v>
      </c>
      <c r="H797">
        <v>5.45</v>
      </c>
      <c r="I797">
        <v>15.22</v>
      </c>
      <c r="J797">
        <v>14.5</v>
      </c>
      <c r="K797">
        <v>0.894973</v>
      </c>
      <c r="L797">
        <v>0.496901</v>
      </c>
      <c r="M797">
        <v>0.533713</v>
      </c>
      <c r="N797">
        <v>0.822845</v>
      </c>
      <c r="O797">
        <v>1.23903</v>
      </c>
      <c r="P797">
        <v>3.36033</v>
      </c>
      <c r="Q797">
        <v>0.355297</v>
      </c>
      <c r="R797">
        <v>0.424508</v>
      </c>
      <c r="S797">
        <v>13.5448</v>
      </c>
      <c r="T797">
        <v>0.209643</v>
      </c>
      <c r="U797">
        <v>2.50381</v>
      </c>
      <c r="V797">
        <v>4.86692</v>
      </c>
      <c r="W797">
        <v>3.01138</v>
      </c>
      <c r="X797">
        <v>0.999456</v>
      </c>
      <c r="Y797">
        <v>0.0547314</v>
      </c>
      <c r="Z797">
        <v>29.2717</v>
      </c>
      <c r="AA797">
        <v>19.5218</v>
      </c>
      <c r="AB797">
        <v>10.1272</v>
      </c>
      <c r="AC797">
        <v>9.66213</v>
      </c>
      <c r="AD797">
        <v>0.59316</v>
      </c>
      <c r="AE797">
        <v>3.73734</v>
      </c>
      <c r="AF797">
        <v>29.054</v>
      </c>
      <c r="AG797">
        <v>15.9112</v>
      </c>
    </row>
    <row r="798" spans="1:33">
      <c r="A798" t="s">
        <v>887</v>
      </c>
      <c r="B798">
        <v>1</v>
      </c>
      <c r="C798" t="s">
        <v>111</v>
      </c>
      <c r="D798" t="s">
        <v>64</v>
      </c>
      <c r="E798" t="s">
        <v>473</v>
      </c>
      <c r="F798">
        <v>4.63</v>
      </c>
      <c r="G798">
        <v>3.29</v>
      </c>
      <c r="H798">
        <v>5.23</v>
      </c>
      <c r="I798">
        <v>13.97</v>
      </c>
      <c r="J798">
        <v>14.7</v>
      </c>
      <c r="K798">
        <v>0.917865</v>
      </c>
      <c r="L798">
        <v>0.638515</v>
      </c>
      <c r="M798">
        <v>0.552752</v>
      </c>
      <c r="N798">
        <v>0.896893</v>
      </c>
      <c r="O798">
        <v>1.06127</v>
      </c>
      <c r="P798">
        <v>3.6244</v>
      </c>
      <c r="Q798">
        <v>0.403062</v>
      </c>
      <c r="R798">
        <v>0.630433</v>
      </c>
      <c r="S798">
        <v>10.5482</v>
      </c>
      <c r="T798">
        <v>0.334503</v>
      </c>
      <c r="U798">
        <v>3.01384</v>
      </c>
      <c r="V798">
        <v>7.57716</v>
      </c>
      <c r="W798">
        <v>0.418821</v>
      </c>
      <c r="X798">
        <v>1.13155</v>
      </c>
      <c r="Y798">
        <v>0.0917871</v>
      </c>
      <c r="Z798">
        <v>45.9807</v>
      </c>
      <c r="AA798">
        <v>31.2743</v>
      </c>
      <c r="AB798">
        <v>13.8586</v>
      </c>
      <c r="AC798">
        <v>12.4</v>
      </c>
      <c r="AD798">
        <v>1.20783</v>
      </c>
      <c r="AE798">
        <v>4.06673</v>
      </c>
      <c r="AF798">
        <v>22.7445</v>
      </c>
      <c r="AG798">
        <v>11.2358</v>
      </c>
    </row>
    <row r="799" spans="1:33">
      <c r="A799" t="s">
        <v>888</v>
      </c>
      <c r="B799">
        <v>3</v>
      </c>
      <c r="C799" t="s">
        <v>111</v>
      </c>
      <c r="D799" t="s">
        <v>64</v>
      </c>
      <c r="E799" t="s">
        <v>482</v>
      </c>
      <c r="F799">
        <v>4.51</v>
      </c>
      <c r="G799">
        <v>3.89</v>
      </c>
      <c r="H799">
        <v>5.37</v>
      </c>
      <c r="I799">
        <v>14.84</v>
      </c>
      <c r="J799">
        <v>15.9</v>
      </c>
      <c r="K799">
        <v>1.54565</v>
      </c>
      <c r="L799">
        <v>0.957958</v>
      </c>
      <c r="M799">
        <v>0.692294</v>
      </c>
      <c r="N799">
        <v>1.68149</v>
      </c>
      <c r="O799">
        <v>2.05191</v>
      </c>
      <c r="P799">
        <v>7.5977</v>
      </c>
      <c r="Q799">
        <v>0.688453</v>
      </c>
      <c r="R799">
        <v>0.855421</v>
      </c>
      <c r="S799">
        <v>24.5745</v>
      </c>
      <c r="T799">
        <v>0.21248</v>
      </c>
      <c r="U799">
        <v>7.00115</v>
      </c>
      <c r="V799">
        <v>6.08088</v>
      </c>
      <c r="W799">
        <v>3.44904</v>
      </c>
      <c r="X799">
        <v>1.77265</v>
      </c>
      <c r="Y799">
        <v>0.208579</v>
      </c>
      <c r="Z799">
        <v>51.4573</v>
      </c>
      <c r="AA799">
        <v>36.7715</v>
      </c>
      <c r="AB799">
        <v>13.6948</v>
      </c>
      <c r="AC799">
        <v>12.016</v>
      </c>
      <c r="AD799">
        <v>1.72516</v>
      </c>
      <c r="AE799">
        <v>6.06431</v>
      </c>
      <c r="AF799">
        <v>38.2579</v>
      </c>
      <c r="AG799">
        <v>18.8043</v>
      </c>
    </row>
    <row r="800" spans="1:33">
      <c r="A800" t="s">
        <v>889</v>
      </c>
      <c r="B800">
        <v>1</v>
      </c>
      <c r="C800" t="s">
        <v>55</v>
      </c>
      <c r="D800" t="s">
        <v>39</v>
      </c>
      <c r="E800" t="s">
        <v>473</v>
      </c>
      <c r="F800">
        <v>4.26</v>
      </c>
      <c r="G800">
        <v>3.27</v>
      </c>
      <c r="H800">
        <v>5.29</v>
      </c>
      <c r="I800">
        <v>13.53</v>
      </c>
      <c r="J800">
        <v>15.3</v>
      </c>
      <c r="K800">
        <v>0.885098</v>
      </c>
      <c r="L800">
        <v>1.01577</v>
      </c>
      <c r="M800">
        <v>0.911893</v>
      </c>
      <c r="N800">
        <v>1.61339</v>
      </c>
      <c r="O800">
        <v>1.68771</v>
      </c>
      <c r="P800">
        <v>5.46624</v>
      </c>
      <c r="Q800">
        <v>0.440565</v>
      </c>
      <c r="R800">
        <v>0.74868</v>
      </c>
      <c r="S800">
        <v>14.3144</v>
      </c>
      <c r="T800">
        <v>0.269407</v>
      </c>
      <c r="U800">
        <v>4.94768</v>
      </c>
      <c r="V800">
        <v>4.66363</v>
      </c>
      <c r="W800">
        <v>1.23736</v>
      </c>
      <c r="X800">
        <v>1.33411</v>
      </c>
      <c r="Y800">
        <v>0.113571</v>
      </c>
      <c r="Z800">
        <v>61.356</v>
      </c>
      <c r="AA800">
        <v>41.1766</v>
      </c>
      <c r="AB800">
        <v>19.1879</v>
      </c>
      <c r="AC800">
        <v>16.7676</v>
      </c>
      <c r="AD800">
        <v>1.91766</v>
      </c>
      <c r="AE800">
        <v>3.55093</v>
      </c>
      <c r="AF800">
        <v>24.6366</v>
      </c>
      <c r="AG800">
        <v>20.2006</v>
      </c>
    </row>
    <row r="801" spans="1:33">
      <c r="A801" t="s">
        <v>890</v>
      </c>
      <c r="B801">
        <v>1</v>
      </c>
      <c r="C801" t="s">
        <v>34</v>
      </c>
      <c r="D801" t="s">
        <v>39</v>
      </c>
      <c r="E801" t="s">
        <v>453</v>
      </c>
      <c r="F801">
        <v>5.38</v>
      </c>
      <c r="G801">
        <v>4.21</v>
      </c>
      <c r="H801">
        <v>5.26</v>
      </c>
      <c r="I801">
        <v>15.53</v>
      </c>
      <c r="J801">
        <v>11.7</v>
      </c>
      <c r="K801">
        <v>0.513022</v>
      </c>
      <c r="L801">
        <v>0.875686</v>
      </c>
      <c r="M801">
        <v>0.374176</v>
      </c>
      <c r="N801">
        <v>1.80737</v>
      </c>
      <c r="O801">
        <v>2.26849</v>
      </c>
      <c r="P801">
        <v>4.70533</v>
      </c>
      <c r="Q801">
        <v>0.592653</v>
      </c>
      <c r="R801">
        <v>0.382242</v>
      </c>
      <c r="S801">
        <v>19.9911</v>
      </c>
      <c r="T801">
        <v>0.280918</v>
      </c>
      <c r="U801">
        <v>3.77596</v>
      </c>
      <c r="V801">
        <v>4.49357</v>
      </c>
      <c r="W801">
        <v>2.54334</v>
      </c>
      <c r="X801">
        <v>0.788182</v>
      </c>
      <c r="Y801">
        <v>0.102691</v>
      </c>
      <c r="Z801">
        <v>48.6016</v>
      </c>
      <c r="AA801">
        <v>34.8232</v>
      </c>
      <c r="AB801">
        <v>12.2006</v>
      </c>
      <c r="AC801">
        <v>11.1314</v>
      </c>
      <c r="AD801">
        <v>1.2686</v>
      </c>
      <c r="AE801">
        <v>1.91031</v>
      </c>
      <c r="AF801">
        <v>26.419</v>
      </c>
      <c r="AG801">
        <v>7.16323</v>
      </c>
    </row>
    <row r="802" spans="1:33">
      <c r="A802" t="s">
        <v>891</v>
      </c>
      <c r="B802">
        <v>2</v>
      </c>
      <c r="C802" t="s">
        <v>38</v>
      </c>
      <c r="D802" t="s">
        <v>64</v>
      </c>
      <c r="E802" t="s">
        <v>461</v>
      </c>
      <c r="F802">
        <v>4.06</v>
      </c>
      <c r="G802">
        <v>2.94</v>
      </c>
      <c r="H802">
        <v>5.37</v>
      </c>
      <c r="I802">
        <v>13.22</v>
      </c>
      <c r="J802">
        <v>11.6</v>
      </c>
      <c r="K802">
        <v>0.226069</v>
      </c>
      <c r="L802">
        <v>1.08556</v>
      </c>
      <c r="M802">
        <v>0.338596</v>
      </c>
      <c r="N802">
        <v>1.60503</v>
      </c>
      <c r="O802">
        <v>1.49514</v>
      </c>
      <c r="P802">
        <v>5.60112</v>
      </c>
      <c r="Q802">
        <v>0.665642</v>
      </c>
      <c r="R802">
        <v>0.735375</v>
      </c>
      <c r="S802">
        <v>21.3694</v>
      </c>
      <c r="T802">
        <v>0.445409</v>
      </c>
      <c r="U802">
        <v>8.07419</v>
      </c>
      <c r="V802">
        <v>9.76656</v>
      </c>
      <c r="W802">
        <v>2.07068</v>
      </c>
      <c r="X802">
        <v>2.07743</v>
      </c>
      <c r="Y802">
        <v>0.214542</v>
      </c>
      <c r="Z802">
        <v>66.7865</v>
      </c>
      <c r="AA802">
        <v>44.2536</v>
      </c>
      <c r="AB802">
        <v>19.9365</v>
      </c>
      <c r="AC802">
        <v>17.8891</v>
      </c>
      <c r="AD802">
        <v>2.24165</v>
      </c>
      <c r="AE802">
        <v>4.41396</v>
      </c>
      <c r="AF802">
        <v>19.3854</v>
      </c>
      <c r="AG802">
        <v>26.0951</v>
      </c>
    </row>
    <row r="803" spans="1:33">
      <c r="A803" t="s">
        <v>892</v>
      </c>
      <c r="B803">
        <v>1</v>
      </c>
      <c r="C803" t="s">
        <v>60</v>
      </c>
      <c r="D803" t="s">
        <v>39</v>
      </c>
      <c r="E803" t="s">
        <v>453</v>
      </c>
      <c r="F803">
        <v>5.37</v>
      </c>
      <c r="G803">
        <v>3.76</v>
      </c>
      <c r="H803">
        <v>5.49</v>
      </c>
      <c r="I803">
        <v>15.25</v>
      </c>
      <c r="J803">
        <v>13.2</v>
      </c>
      <c r="K803">
        <v>0.789359</v>
      </c>
      <c r="L803">
        <v>0.464247</v>
      </c>
      <c r="M803">
        <v>0.430404</v>
      </c>
      <c r="N803">
        <v>0.534076</v>
      </c>
      <c r="O803">
        <v>1.12653</v>
      </c>
      <c r="P803">
        <v>3.75728</v>
      </c>
      <c r="Q803">
        <v>0.373662</v>
      </c>
      <c r="R803">
        <v>0.48761</v>
      </c>
      <c r="S803">
        <v>13.7952</v>
      </c>
      <c r="T803">
        <v>0.273398</v>
      </c>
      <c r="U803">
        <v>4.25125</v>
      </c>
      <c r="V803">
        <v>3.45579</v>
      </c>
      <c r="W803">
        <v>3.48267</v>
      </c>
      <c r="X803">
        <v>0.891039</v>
      </c>
      <c r="Y803">
        <v>0.0541135</v>
      </c>
      <c r="Z803">
        <v>51.4961</v>
      </c>
      <c r="AA803">
        <v>37.9867</v>
      </c>
      <c r="AB803">
        <v>13.17</v>
      </c>
      <c r="AC803">
        <v>11.6839</v>
      </c>
      <c r="AD803">
        <v>1.68633</v>
      </c>
      <c r="AE803">
        <v>6.06474</v>
      </c>
      <c r="AF803">
        <v>19.581</v>
      </c>
      <c r="AG803">
        <v>13.485</v>
      </c>
    </row>
    <row r="804" spans="1:33">
      <c r="A804" t="s">
        <v>893</v>
      </c>
      <c r="B804">
        <v>3</v>
      </c>
      <c r="C804" t="s">
        <v>42</v>
      </c>
      <c r="D804" t="s">
        <v>39</v>
      </c>
      <c r="E804" t="s">
        <v>482</v>
      </c>
      <c r="F804">
        <v>4.75</v>
      </c>
      <c r="G804">
        <v>3.41</v>
      </c>
      <c r="H804">
        <v>5.7</v>
      </c>
      <c r="I804">
        <v>14.82</v>
      </c>
      <c r="J804">
        <v>19</v>
      </c>
      <c r="K804">
        <v>2.16327</v>
      </c>
      <c r="L804">
        <v>0.807937</v>
      </c>
      <c r="M804">
        <v>0.752498</v>
      </c>
      <c r="N804">
        <v>1.90205</v>
      </c>
      <c r="O804">
        <v>2.33263</v>
      </c>
      <c r="P804">
        <v>5.08257</v>
      </c>
      <c r="Q804">
        <v>0.534592</v>
      </c>
      <c r="R804">
        <v>0.3932</v>
      </c>
      <c r="S804">
        <v>24.7031</v>
      </c>
      <c r="T804">
        <v>0.22678</v>
      </c>
      <c r="U804">
        <v>6.95803</v>
      </c>
      <c r="V804">
        <v>9.44119</v>
      </c>
      <c r="W804">
        <v>1.20301</v>
      </c>
      <c r="X804">
        <v>1.51572</v>
      </c>
      <c r="Y804">
        <v>0.219773</v>
      </c>
      <c r="Z804">
        <v>35.7495</v>
      </c>
      <c r="AA804">
        <v>28.6501</v>
      </c>
      <c r="AB804">
        <v>10.1621</v>
      </c>
      <c r="AC804">
        <v>8.44326</v>
      </c>
      <c r="AD804">
        <v>1.46253</v>
      </c>
      <c r="AE804">
        <v>6.79235</v>
      </c>
      <c r="AF804">
        <v>24.9571</v>
      </c>
      <c r="AG804">
        <v>20.3823</v>
      </c>
    </row>
    <row r="805" spans="1:33">
      <c r="A805" t="s">
        <v>894</v>
      </c>
      <c r="B805" t="s">
        <v>144</v>
      </c>
      <c r="C805" t="s">
        <v>55</v>
      </c>
      <c r="D805" t="s">
        <v>39</v>
      </c>
      <c r="E805" t="s">
        <v>895</v>
      </c>
      <c r="F805">
        <v>3.75</v>
      </c>
      <c r="G805">
        <v>2.74</v>
      </c>
      <c r="H805">
        <v>4.98</v>
      </c>
      <c r="I805">
        <v>12.13</v>
      </c>
      <c r="J805">
        <v>11.7</v>
      </c>
      <c r="K805">
        <v>2.67006</v>
      </c>
      <c r="L805">
        <v>0.763267</v>
      </c>
      <c r="M805">
        <v>0.431171</v>
      </c>
      <c r="N805">
        <v>1.3531</v>
      </c>
      <c r="O805">
        <v>1.36538</v>
      </c>
      <c r="P805">
        <v>4.29755</v>
      </c>
      <c r="Q805">
        <v>0.231315</v>
      </c>
      <c r="R805">
        <v>0.472793</v>
      </c>
      <c r="S805">
        <v>17.9814</v>
      </c>
      <c r="T805">
        <v>0.190642</v>
      </c>
      <c r="U805">
        <v>4.26827</v>
      </c>
      <c r="V805">
        <v>9.10139</v>
      </c>
      <c r="W805">
        <v>0.569534</v>
      </c>
      <c r="X805">
        <v>1.08076</v>
      </c>
      <c r="Y805">
        <v>0.0994155</v>
      </c>
      <c r="Z805">
        <v>30.1318</v>
      </c>
      <c r="AA805">
        <v>24.1273</v>
      </c>
      <c r="AB805">
        <v>8.36901</v>
      </c>
      <c r="AC805">
        <v>6.99917</v>
      </c>
      <c r="AD805">
        <v>1.35412</v>
      </c>
      <c r="AE805">
        <v>4.00646</v>
      </c>
      <c r="AF805">
        <v>18.6277</v>
      </c>
      <c r="AG805">
        <v>13.8559</v>
      </c>
    </row>
    <row r="806" spans="1:33">
      <c r="A806" t="s">
        <v>896</v>
      </c>
      <c r="B806" t="s">
        <v>144</v>
      </c>
      <c r="C806" t="s">
        <v>34</v>
      </c>
      <c r="D806" t="s">
        <v>58</v>
      </c>
      <c r="E806" t="s">
        <v>897</v>
      </c>
      <c r="F806">
        <v>4.27</v>
      </c>
      <c r="G806">
        <v>3.29</v>
      </c>
      <c r="H806">
        <v>4.87</v>
      </c>
      <c r="I806">
        <v>13.13</v>
      </c>
      <c r="J806">
        <v>12.2</v>
      </c>
      <c r="K806">
        <v>2.56092</v>
      </c>
      <c r="L806">
        <v>0.94708</v>
      </c>
      <c r="M806">
        <v>0.600032</v>
      </c>
      <c r="N806">
        <v>1.3209</v>
      </c>
      <c r="O806">
        <v>1.50205</v>
      </c>
      <c r="P806">
        <v>4.58451</v>
      </c>
      <c r="Q806">
        <v>0.486524</v>
      </c>
      <c r="R806">
        <v>0.766004</v>
      </c>
      <c r="S806">
        <v>11.1384</v>
      </c>
      <c r="T806">
        <v>0.224145</v>
      </c>
      <c r="U806">
        <v>5.74563</v>
      </c>
      <c r="V806">
        <v>11.7398</v>
      </c>
      <c r="W806">
        <v>4.11793</v>
      </c>
      <c r="X806">
        <v>1.66976</v>
      </c>
      <c r="Y806">
        <v>0.12521</v>
      </c>
      <c r="Z806">
        <v>46.2738</v>
      </c>
      <c r="AA806">
        <v>29.6097</v>
      </c>
      <c r="AB806">
        <v>14.5721</v>
      </c>
      <c r="AC806">
        <v>13.0249</v>
      </c>
      <c r="AD806">
        <v>1.40496</v>
      </c>
      <c r="AE806">
        <v>4.07664</v>
      </c>
      <c r="AF806">
        <v>32.307</v>
      </c>
      <c r="AG806">
        <v>20.2887</v>
      </c>
    </row>
    <row r="807" spans="1:33">
      <c r="A807" t="s">
        <v>898</v>
      </c>
      <c r="B807" t="s">
        <v>144</v>
      </c>
      <c r="C807" t="s">
        <v>66</v>
      </c>
      <c r="D807" t="s">
        <v>39</v>
      </c>
      <c r="E807" t="s">
        <v>895</v>
      </c>
      <c r="F807">
        <v>4.03</v>
      </c>
      <c r="G807">
        <v>3.29</v>
      </c>
      <c r="H807">
        <v>5.03</v>
      </c>
      <c r="I807">
        <v>12.99</v>
      </c>
      <c r="J807">
        <v>13.4</v>
      </c>
      <c r="K807">
        <v>1.07608</v>
      </c>
      <c r="L807">
        <v>0.333487</v>
      </c>
      <c r="M807">
        <v>0.555099</v>
      </c>
      <c r="N807">
        <v>0.553244</v>
      </c>
      <c r="O807">
        <v>0.654416</v>
      </c>
      <c r="P807">
        <v>1.74134</v>
      </c>
      <c r="Q807">
        <v>0.0861037</v>
      </c>
      <c r="R807">
        <v>0.288469</v>
      </c>
      <c r="S807">
        <v>9.45406</v>
      </c>
      <c r="T807">
        <v>0.200501</v>
      </c>
      <c r="U807">
        <v>3.55454</v>
      </c>
      <c r="V807">
        <v>1.56086</v>
      </c>
      <c r="W807">
        <v>4.40723</v>
      </c>
      <c r="X807">
        <v>0.45452</v>
      </c>
      <c r="Y807">
        <v>0.10437</v>
      </c>
      <c r="Z807">
        <v>46.2507</v>
      </c>
      <c r="AA807">
        <v>32.4858</v>
      </c>
      <c r="AB807">
        <v>12.6978</v>
      </c>
      <c r="AC807">
        <v>11.2705</v>
      </c>
      <c r="AD807">
        <v>1.32377</v>
      </c>
      <c r="AE807">
        <v>3.93623</v>
      </c>
      <c r="AF807">
        <v>19.8657</v>
      </c>
      <c r="AG807">
        <v>10.1621</v>
      </c>
    </row>
    <row r="808" spans="1:33">
      <c r="A808" t="s">
        <v>899</v>
      </c>
      <c r="B808" t="s">
        <v>144</v>
      </c>
      <c r="C808" t="s">
        <v>55</v>
      </c>
      <c r="D808" t="s">
        <v>39</v>
      </c>
      <c r="E808" t="s">
        <v>895</v>
      </c>
      <c r="F808">
        <v>3.78</v>
      </c>
      <c r="G808">
        <v>3.02</v>
      </c>
      <c r="H808">
        <v>5.13</v>
      </c>
      <c r="I808">
        <v>12.59</v>
      </c>
      <c r="J808">
        <v>15.1</v>
      </c>
      <c r="K808">
        <v>1.51574</v>
      </c>
      <c r="L808">
        <v>0.291465</v>
      </c>
      <c r="M808">
        <v>0.330163</v>
      </c>
      <c r="N808">
        <v>0.604592</v>
      </c>
      <c r="O808">
        <v>0.808689</v>
      </c>
      <c r="P808">
        <v>1.8118</v>
      </c>
      <c r="Q808">
        <v>0.104049</v>
      </c>
      <c r="R808">
        <v>0.186217</v>
      </c>
      <c r="S808">
        <v>8.1284</v>
      </c>
      <c r="T808">
        <v>0.140879</v>
      </c>
      <c r="U808">
        <v>4.85775</v>
      </c>
      <c r="V808">
        <v>5.99652</v>
      </c>
      <c r="W808">
        <v>2.36817</v>
      </c>
      <c r="X808">
        <v>0.677626</v>
      </c>
      <c r="Y808">
        <v>0.114115</v>
      </c>
      <c r="Z808">
        <v>36.2369</v>
      </c>
      <c r="AA808">
        <v>23.8989</v>
      </c>
      <c r="AB808">
        <v>11.5605</v>
      </c>
      <c r="AC808">
        <v>9.58487</v>
      </c>
      <c r="AD808">
        <v>1.18988</v>
      </c>
      <c r="AE808">
        <v>3.25457</v>
      </c>
      <c r="AF808">
        <v>12.1264</v>
      </c>
      <c r="AG808">
        <v>8.6739</v>
      </c>
    </row>
    <row r="809" spans="1:33">
      <c r="A809" t="s">
        <v>900</v>
      </c>
      <c r="B809" t="s">
        <v>144</v>
      </c>
      <c r="C809" t="s">
        <v>60</v>
      </c>
      <c r="D809" t="s">
        <v>35</v>
      </c>
      <c r="E809" t="s">
        <v>901</v>
      </c>
      <c r="F809">
        <v>3.71</v>
      </c>
      <c r="G809">
        <v>3.47</v>
      </c>
      <c r="H809">
        <v>4.77</v>
      </c>
      <c r="I809">
        <v>12.69</v>
      </c>
      <c r="J809">
        <v>12.3</v>
      </c>
      <c r="K809">
        <v>0.807137</v>
      </c>
      <c r="L809">
        <v>1.44605</v>
      </c>
      <c r="M809">
        <v>0.628721</v>
      </c>
      <c r="N809">
        <v>2.05289</v>
      </c>
      <c r="O809">
        <v>2.4334</v>
      </c>
      <c r="P809">
        <v>7.76479</v>
      </c>
      <c r="Q809">
        <v>0.954884</v>
      </c>
      <c r="R809">
        <v>0.722026</v>
      </c>
      <c r="S809">
        <v>29.6922</v>
      </c>
      <c r="T809">
        <v>0.296659</v>
      </c>
      <c r="U809">
        <v>7.06249</v>
      </c>
      <c r="V809">
        <v>12.9394</v>
      </c>
      <c r="W809">
        <v>0.332814</v>
      </c>
      <c r="X809">
        <v>3.23725</v>
      </c>
      <c r="Y809">
        <v>0.386797</v>
      </c>
      <c r="Z809">
        <v>57.909</v>
      </c>
      <c r="AA809">
        <v>40.2749</v>
      </c>
      <c r="AB809">
        <v>13.1209</v>
      </c>
      <c r="AC809">
        <v>11.3186</v>
      </c>
      <c r="AD809">
        <v>2.2823</v>
      </c>
      <c r="AE809">
        <v>4.41319</v>
      </c>
      <c r="AF809">
        <v>36.2846</v>
      </c>
      <c r="AG809">
        <v>36.0718</v>
      </c>
    </row>
    <row r="810" spans="1:33">
      <c r="A810" t="s">
        <v>902</v>
      </c>
      <c r="B810" t="s">
        <v>144</v>
      </c>
      <c r="C810" t="s">
        <v>50</v>
      </c>
      <c r="D810" t="s">
        <v>39</v>
      </c>
      <c r="E810" t="s">
        <v>901</v>
      </c>
      <c r="F810">
        <v>2.23</v>
      </c>
      <c r="G810">
        <v>3.11</v>
      </c>
      <c r="H810">
        <v>4.28</v>
      </c>
      <c r="I810">
        <v>10.25</v>
      </c>
      <c r="J810">
        <v>11</v>
      </c>
      <c r="K810">
        <v>0.779248</v>
      </c>
      <c r="L810">
        <v>1.40322</v>
      </c>
      <c r="M810">
        <v>0.698868</v>
      </c>
      <c r="N810">
        <v>1.51059</v>
      </c>
      <c r="O810">
        <v>1.52454</v>
      </c>
      <c r="P810">
        <v>5.91301</v>
      </c>
      <c r="Q810">
        <v>0.889669</v>
      </c>
      <c r="R810">
        <v>0.997364</v>
      </c>
      <c r="S810">
        <v>19.1809</v>
      </c>
      <c r="T810">
        <v>0.294182</v>
      </c>
      <c r="U810">
        <v>7.3061</v>
      </c>
      <c r="V810">
        <v>13.3166</v>
      </c>
      <c r="W810">
        <v>0.186953</v>
      </c>
      <c r="X810">
        <v>3.00402</v>
      </c>
      <c r="Y810">
        <v>0.311254</v>
      </c>
      <c r="Z810">
        <v>65.2534</v>
      </c>
      <c r="AA810">
        <v>44.8599</v>
      </c>
      <c r="AB810">
        <v>16.9315</v>
      </c>
      <c r="AC810">
        <v>15.244</v>
      </c>
      <c r="AD810">
        <v>1.86565</v>
      </c>
      <c r="AE810">
        <v>3.96012</v>
      </c>
      <c r="AF810">
        <v>18.2744</v>
      </c>
      <c r="AG810">
        <v>21.4962</v>
      </c>
    </row>
    <row r="811" spans="1:33">
      <c r="A811" t="s">
        <v>903</v>
      </c>
      <c r="B811" t="s">
        <v>144</v>
      </c>
      <c r="C811" t="s">
        <v>60</v>
      </c>
      <c r="D811" t="s">
        <v>64</v>
      </c>
      <c r="E811" t="s">
        <v>904</v>
      </c>
      <c r="F811">
        <v>3.24</v>
      </c>
      <c r="G811">
        <v>3.21</v>
      </c>
      <c r="H811">
        <v>5</v>
      </c>
      <c r="I811">
        <v>12.36</v>
      </c>
      <c r="J811">
        <v>6.6</v>
      </c>
      <c r="K811">
        <v>0.890012</v>
      </c>
      <c r="L811">
        <v>0.585944</v>
      </c>
      <c r="M811">
        <v>0.629706</v>
      </c>
      <c r="N811">
        <v>0.981557</v>
      </c>
      <c r="O811">
        <v>1.30287</v>
      </c>
      <c r="P811">
        <v>3.189</v>
      </c>
      <c r="Q811">
        <v>0.461486</v>
      </c>
      <c r="R811">
        <v>0.547071</v>
      </c>
      <c r="S811">
        <v>12.4671</v>
      </c>
      <c r="T811">
        <v>0.213452</v>
      </c>
      <c r="U811">
        <v>1.37673</v>
      </c>
      <c r="V811">
        <v>8.68151</v>
      </c>
      <c r="W811">
        <v>1.24333</v>
      </c>
      <c r="X811">
        <v>1.20907</v>
      </c>
      <c r="Y811">
        <v>0.0340939</v>
      </c>
      <c r="Z811">
        <v>45.2301</v>
      </c>
      <c r="AA811">
        <v>28.1326</v>
      </c>
      <c r="AB811">
        <v>16.8187</v>
      </c>
      <c r="AC811">
        <v>15.1684</v>
      </c>
      <c r="AD811">
        <v>1.84706</v>
      </c>
      <c r="AE811">
        <v>3.66646</v>
      </c>
      <c r="AF811">
        <v>22.7951</v>
      </c>
      <c r="AG811">
        <v>19.5389</v>
      </c>
    </row>
    <row r="812" spans="1:33">
      <c r="A812" t="s">
        <v>905</v>
      </c>
      <c r="B812" t="s">
        <v>144</v>
      </c>
      <c r="C812" t="s">
        <v>177</v>
      </c>
      <c r="D812" t="s">
        <v>58</v>
      </c>
      <c r="E812" t="s">
        <v>906</v>
      </c>
      <c r="F812">
        <v>4.85</v>
      </c>
      <c r="G812">
        <v>2.73</v>
      </c>
      <c r="H812">
        <v>4.13</v>
      </c>
      <c r="I812">
        <v>12.41</v>
      </c>
      <c r="J812">
        <v>11.7</v>
      </c>
      <c r="K812">
        <v>0.697314</v>
      </c>
      <c r="L812">
        <v>1.20157</v>
      </c>
      <c r="M812">
        <v>0.540501</v>
      </c>
      <c r="N812">
        <v>1.32983</v>
      </c>
      <c r="O812">
        <v>1.4553</v>
      </c>
      <c r="P812">
        <v>4.94646</v>
      </c>
      <c r="Q812">
        <v>0.756607</v>
      </c>
      <c r="R812">
        <v>0.7253</v>
      </c>
      <c r="S812">
        <v>26.8181</v>
      </c>
      <c r="T812">
        <v>0.357592</v>
      </c>
      <c r="U812">
        <v>7.72562</v>
      </c>
      <c r="V812">
        <v>17.0493</v>
      </c>
      <c r="W812">
        <v>1.31279</v>
      </c>
      <c r="X812">
        <v>2.64875</v>
      </c>
      <c r="Y812">
        <v>0.203047</v>
      </c>
      <c r="Z812">
        <v>66.726</v>
      </c>
      <c r="AA812">
        <v>42.5433</v>
      </c>
      <c r="AB812">
        <v>19.6096</v>
      </c>
      <c r="AC812">
        <v>17.5162</v>
      </c>
      <c r="AD812">
        <v>1.83164</v>
      </c>
      <c r="AE812">
        <v>4.28427</v>
      </c>
      <c r="AF812">
        <v>19.1313</v>
      </c>
      <c r="AG812">
        <v>25.6101</v>
      </c>
    </row>
    <row r="813" spans="1:33">
      <c r="A813" t="s">
        <v>907</v>
      </c>
      <c r="B813" t="s">
        <v>144</v>
      </c>
      <c r="C813" t="s">
        <v>60</v>
      </c>
      <c r="D813" t="s">
        <v>64</v>
      </c>
      <c r="E813" t="s">
        <v>904</v>
      </c>
      <c r="F813">
        <v>3.46</v>
      </c>
      <c r="G813">
        <v>3.27</v>
      </c>
      <c r="H813">
        <v>5.13</v>
      </c>
      <c r="I813">
        <v>12.76</v>
      </c>
      <c r="J813">
        <v>7.6</v>
      </c>
      <c r="K813">
        <v>0.331397</v>
      </c>
      <c r="L813">
        <v>0.911046</v>
      </c>
      <c r="M813">
        <v>0.469244</v>
      </c>
      <c r="N813">
        <v>1.04229</v>
      </c>
      <c r="O813">
        <v>1.64113</v>
      </c>
      <c r="P813">
        <v>3.66895</v>
      </c>
      <c r="Q813">
        <v>0.57322</v>
      </c>
      <c r="R813">
        <v>0.621367</v>
      </c>
      <c r="S813">
        <v>19.7797</v>
      </c>
      <c r="T813">
        <v>0.283288</v>
      </c>
      <c r="U813">
        <v>3.54024</v>
      </c>
      <c r="V813">
        <v>11.6898</v>
      </c>
      <c r="W813">
        <v>1.64677</v>
      </c>
      <c r="X813">
        <v>1.67985</v>
      </c>
      <c r="Y813">
        <v>0.171028</v>
      </c>
      <c r="Z813">
        <v>45.9918</v>
      </c>
      <c r="AA813">
        <v>29.8413</v>
      </c>
      <c r="AB813">
        <v>15.8416</v>
      </c>
      <c r="AC813">
        <v>14.1799</v>
      </c>
      <c r="AD813">
        <v>1.92365</v>
      </c>
      <c r="AE813">
        <v>1.99161</v>
      </c>
      <c r="AF813">
        <v>23.2357</v>
      </c>
      <c r="AG813">
        <v>17.4657</v>
      </c>
    </row>
    <row r="814" spans="1:33">
      <c r="A814" t="s">
        <v>908</v>
      </c>
      <c r="B814" t="s">
        <v>144</v>
      </c>
      <c r="C814" t="s">
        <v>66</v>
      </c>
      <c r="D814" t="s">
        <v>39</v>
      </c>
      <c r="E814" t="s">
        <v>895</v>
      </c>
      <c r="F814">
        <v>3.53</v>
      </c>
      <c r="G814">
        <v>3.67</v>
      </c>
      <c r="H814">
        <v>5.2</v>
      </c>
      <c r="I814">
        <v>13</v>
      </c>
      <c r="J814">
        <v>14.1</v>
      </c>
      <c r="K814">
        <v>1.52374</v>
      </c>
      <c r="L814">
        <v>0.592453</v>
      </c>
      <c r="M814">
        <v>0.672491</v>
      </c>
      <c r="N814">
        <v>1.15527</v>
      </c>
      <c r="O814">
        <v>1.37394</v>
      </c>
      <c r="P814">
        <v>5.01459</v>
      </c>
      <c r="Q814">
        <v>0.385529</v>
      </c>
      <c r="R814">
        <v>0.457493</v>
      </c>
      <c r="S814">
        <v>17.7813</v>
      </c>
      <c r="T814">
        <v>0.162555</v>
      </c>
      <c r="U814">
        <v>5.98518</v>
      </c>
      <c r="V814">
        <v>4.18092</v>
      </c>
      <c r="W814">
        <v>1.80565</v>
      </c>
      <c r="X814">
        <v>1.16658</v>
      </c>
      <c r="Y814">
        <v>0.137008</v>
      </c>
      <c r="Z814">
        <v>39.0785</v>
      </c>
      <c r="AA814">
        <v>28.7046</v>
      </c>
      <c r="AB814">
        <v>7.10584</v>
      </c>
      <c r="AC814">
        <v>6.10439</v>
      </c>
      <c r="AD814">
        <v>1.24578</v>
      </c>
      <c r="AE814">
        <v>3.38287</v>
      </c>
      <c r="AF814">
        <v>21.8499</v>
      </c>
      <c r="AG814">
        <v>9.70062</v>
      </c>
    </row>
    <row r="815" spans="1:33">
      <c r="A815" t="s">
        <v>909</v>
      </c>
      <c r="B815">
        <v>3</v>
      </c>
      <c r="C815" t="s">
        <v>50</v>
      </c>
      <c r="D815" t="s">
        <v>39</v>
      </c>
      <c r="E815" t="s">
        <v>895</v>
      </c>
      <c r="F815">
        <v>3.28</v>
      </c>
      <c r="G815">
        <v>2.84</v>
      </c>
      <c r="H815">
        <v>5.01</v>
      </c>
      <c r="I815">
        <v>11.82</v>
      </c>
      <c r="J815">
        <v>10.8</v>
      </c>
      <c r="K815">
        <v>1.79509</v>
      </c>
      <c r="L815">
        <v>0.608606</v>
      </c>
      <c r="M815">
        <v>0.197537</v>
      </c>
      <c r="N815">
        <v>1.33637</v>
      </c>
      <c r="O815">
        <v>1.30139</v>
      </c>
      <c r="P815">
        <v>4.01033</v>
      </c>
      <c r="Q815">
        <v>0.16238</v>
      </c>
      <c r="R815">
        <v>0.344483</v>
      </c>
      <c r="S815">
        <v>13.0925</v>
      </c>
      <c r="T815">
        <v>0.250941</v>
      </c>
      <c r="U815">
        <v>5.50436</v>
      </c>
      <c r="V815">
        <v>3.95284</v>
      </c>
      <c r="W815">
        <v>2.05982</v>
      </c>
      <c r="X815">
        <v>1.12147</v>
      </c>
      <c r="Y815">
        <v>0.122655</v>
      </c>
      <c r="Z815">
        <v>50.5858</v>
      </c>
      <c r="AA815">
        <v>38.2159</v>
      </c>
      <c r="AB815">
        <v>11.0093</v>
      </c>
      <c r="AC815">
        <v>9.19767</v>
      </c>
      <c r="AD815">
        <v>2.12782</v>
      </c>
      <c r="AE815">
        <v>4.93614</v>
      </c>
      <c r="AF815">
        <v>14.7618</v>
      </c>
      <c r="AG815">
        <v>13.1861</v>
      </c>
    </row>
    <row r="816" spans="1:33">
      <c r="A816" t="s">
        <v>910</v>
      </c>
      <c r="B816" t="s">
        <v>144</v>
      </c>
      <c r="C816" t="s">
        <v>66</v>
      </c>
      <c r="D816" t="s">
        <v>39</v>
      </c>
      <c r="E816" t="s">
        <v>895</v>
      </c>
      <c r="F816">
        <v>3.2</v>
      </c>
      <c r="G816">
        <v>3.43</v>
      </c>
      <c r="H816">
        <v>4.92</v>
      </c>
      <c r="I816">
        <v>12.23</v>
      </c>
      <c r="J816">
        <v>9.9</v>
      </c>
      <c r="K816">
        <v>3.10684</v>
      </c>
      <c r="L816">
        <v>0.393206</v>
      </c>
      <c r="M816">
        <v>0.426116</v>
      </c>
      <c r="N816">
        <v>1.11713</v>
      </c>
      <c r="O816">
        <v>0.916646</v>
      </c>
      <c r="P816">
        <v>5.89991</v>
      </c>
      <c r="Q816">
        <v>0.399991</v>
      </c>
      <c r="R816">
        <v>0.549307</v>
      </c>
      <c r="S816">
        <v>17.1762</v>
      </c>
      <c r="T816">
        <v>0.166318</v>
      </c>
      <c r="U816">
        <v>2.9194</v>
      </c>
      <c r="V816">
        <v>7.29885</v>
      </c>
      <c r="W816">
        <v>2.06525</v>
      </c>
      <c r="X816">
        <v>1.00154</v>
      </c>
      <c r="Y816">
        <v>0.0817648</v>
      </c>
      <c r="Z816">
        <v>40.6149</v>
      </c>
      <c r="AA816">
        <v>27.0115</v>
      </c>
      <c r="AB816">
        <v>12.814</v>
      </c>
      <c r="AC816">
        <v>11.3944</v>
      </c>
      <c r="AD816">
        <v>0.971446</v>
      </c>
      <c r="AE816">
        <v>3.35361</v>
      </c>
      <c r="AF816">
        <v>27.2128</v>
      </c>
      <c r="AG816">
        <v>14.6109</v>
      </c>
    </row>
    <row r="817" spans="1:33">
      <c r="A817" t="s">
        <v>911</v>
      </c>
      <c r="B817" t="s">
        <v>144</v>
      </c>
      <c r="C817" t="s">
        <v>38</v>
      </c>
      <c r="D817" t="s">
        <v>35</v>
      </c>
      <c r="E817" t="s">
        <v>901</v>
      </c>
      <c r="F817">
        <v>2.88</v>
      </c>
      <c r="G817">
        <v>3.17</v>
      </c>
      <c r="H817">
        <v>4.89</v>
      </c>
      <c r="I817">
        <v>11.61</v>
      </c>
      <c r="J817">
        <v>7.7</v>
      </c>
      <c r="K817">
        <v>0.0699836</v>
      </c>
      <c r="L817">
        <v>1.42246</v>
      </c>
      <c r="M817">
        <v>0.565959</v>
      </c>
      <c r="N817">
        <v>2.02633</v>
      </c>
      <c r="O817">
        <v>2.52647</v>
      </c>
      <c r="P817">
        <v>7.37266</v>
      </c>
      <c r="Q817">
        <v>0.743963</v>
      </c>
      <c r="R817">
        <v>0.803977</v>
      </c>
      <c r="S817">
        <v>21.8711</v>
      </c>
      <c r="T817">
        <v>0.230821</v>
      </c>
      <c r="U817">
        <v>7.54397</v>
      </c>
      <c r="V817">
        <v>15.0324</v>
      </c>
      <c r="W817">
        <v>0.113038</v>
      </c>
      <c r="X817">
        <v>2.5988</v>
      </c>
      <c r="Y817">
        <v>0.296989</v>
      </c>
      <c r="Z817">
        <v>45.5686</v>
      </c>
      <c r="AA817">
        <v>31.2956</v>
      </c>
      <c r="AB817">
        <v>12.9466</v>
      </c>
      <c r="AC817">
        <v>11.196</v>
      </c>
      <c r="AD817">
        <v>1.58487</v>
      </c>
      <c r="AE817">
        <v>2.83302</v>
      </c>
      <c r="AF817">
        <v>23.9544</v>
      </c>
      <c r="AG817">
        <v>22.3983</v>
      </c>
    </row>
    <row r="818" spans="1:33">
      <c r="A818" t="s">
        <v>912</v>
      </c>
      <c r="B818" t="s">
        <v>144</v>
      </c>
      <c r="C818" t="s">
        <v>42</v>
      </c>
      <c r="D818" t="s">
        <v>39</v>
      </c>
      <c r="E818" t="s">
        <v>895</v>
      </c>
      <c r="F818">
        <v>5.02</v>
      </c>
      <c r="G818">
        <v>2.79</v>
      </c>
      <c r="H818">
        <v>5.16</v>
      </c>
      <c r="I818">
        <v>13.56</v>
      </c>
      <c r="J818">
        <v>12.1</v>
      </c>
      <c r="K818">
        <v>2.75633</v>
      </c>
      <c r="L818">
        <v>0.330717</v>
      </c>
      <c r="M818">
        <v>0.539457</v>
      </c>
      <c r="N818">
        <v>0.872246</v>
      </c>
      <c r="O818">
        <v>0.96202</v>
      </c>
      <c r="P818">
        <v>2.81822</v>
      </c>
      <c r="Q818">
        <v>0.306195</v>
      </c>
      <c r="R818">
        <v>0.626241</v>
      </c>
      <c r="S818">
        <v>17.2262</v>
      </c>
      <c r="T818">
        <v>0.285672</v>
      </c>
      <c r="U818">
        <v>4.77143</v>
      </c>
      <c r="V818">
        <v>7.78547</v>
      </c>
      <c r="W818">
        <v>2.32268</v>
      </c>
      <c r="X818">
        <v>0.847734</v>
      </c>
      <c r="Y818">
        <v>0.125837</v>
      </c>
      <c r="Z818">
        <v>62.1576</v>
      </c>
      <c r="AA818">
        <v>43.1715</v>
      </c>
      <c r="AB818">
        <v>17.2888</v>
      </c>
      <c r="AC818">
        <v>15.2384</v>
      </c>
      <c r="AD818">
        <v>2.14569</v>
      </c>
      <c r="AE818">
        <v>5.36682</v>
      </c>
      <c r="AF818">
        <v>35.8284</v>
      </c>
      <c r="AG818">
        <v>17.7236</v>
      </c>
    </row>
    <row r="819" spans="1:33">
      <c r="A819" t="s">
        <v>913</v>
      </c>
      <c r="B819" t="s">
        <v>144</v>
      </c>
      <c r="C819" t="s">
        <v>38</v>
      </c>
      <c r="D819" t="s">
        <v>35</v>
      </c>
      <c r="E819" t="s">
        <v>895</v>
      </c>
      <c r="F819">
        <v>3.43</v>
      </c>
      <c r="G819">
        <v>3.51</v>
      </c>
      <c r="H819">
        <v>4.9</v>
      </c>
      <c r="I819">
        <v>12.62</v>
      </c>
      <c r="J819">
        <v>12.8</v>
      </c>
      <c r="K819">
        <v>2.27675</v>
      </c>
      <c r="L819">
        <v>0.580508</v>
      </c>
      <c r="M819">
        <v>0.738676</v>
      </c>
      <c r="N819">
        <v>0.627723</v>
      </c>
      <c r="O819">
        <v>0.70882</v>
      </c>
      <c r="P819">
        <v>3.15187</v>
      </c>
      <c r="Q819">
        <v>0.252897</v>
      </c>
      <c r="R819">
        <v>0.398014</v>
      </c>
      <c r="S819">
        <v>10.6418</v>
      </c>
      <c r="T819">
        <v>0.27435</v>
      </c>
      <c r="U819">
        <v>5.29483</v>
      </c>
      <c r="V819">
        <v>8.22069</v>
      </c>
      <c r="W819">
        <v>1.04464</v>
      </c>
      <c r="X819">
        <v>1.21346</v>
      </c>
      <c r="Y819">
        <v>0.104147</v>
      </c>
      <c r="Z819">
        <v>48.0588</v>
      </c>
      <c r="AA819">
        <v>33.2029</v>
      </c>
      <c r="AB819">
        <v>13.3752</v>
      </c>
      <c r="AC819">
        <v>12.0023</v>
      </c>
      <c r="AD819">
        <v>1.39993</v>
      </c>
      <c r="AE819">
        <v>3.3135</v>
      </c>
      <c r="AF819">
        <v>24.6012</v>
      </c>
      <c r="AG819">
        <v>18.6765</v>
      </c>
    </row>
    <row r="820" spans="1:33">
      <c r="A820" t="s">
        <v>914</v>
      </c>
      <c r="B820" t="s">
        <v>144</v>
      </c>
      <c r="C820" t="s">
        <v>66</v>
      </c>
      <c r="D820" t="s">
        <v>39</v>
      </c>
      <c r="E820" t="s">
        <v>895</v>
      </c>
      <c r="F820">
        <v>3.52</v>
      </c>
      <c r="G820">
        <v>3.4</v>
      </c>
      <c r="H820">
        <v>4.95</v>
      </c>
      <c r="I820">
        <v>12.52</v>
      </c>
      <c r="J820">
        <v>12.2</v>
      </c>
      <c r="K820">
        <v>1.74156</v>
      </c>
      <c r="L820">
        <v>0.3439</v>
      </c>
      <c r="M820">
        <v>0.314116</v>
      </c>
      <c r="N820">
        <v>0.302476</v>
      </c>
      <c r="O820">
        <v>0.437171</v>
      </c>
      <c r="P820">
        <v>2.37859</v>
      </c>
      <c r="Q820">
        <v>0.239558</v>
      </c>
      <c r="R820">
        <v>0.220166</v>
      </c>
      <c r="S820">
        <v>8.96287</v>
      </c>
      <c r="T820">
        <v>0.138285</v>
      </c>
      <c r="U820">
        <v>3.14384</v>
      </c>
      <c r="V820">
        <v>2.62343</v>
      </c>
      <c r="W820">
        <v>2.02463</v>
      </c>
      <c r="X820">
        <v>0.410237</v>
      </c>
      <c r="Y820">
        <v>0.0631168</v>
      </c>
      <c r="Z820">
        <v>31.5524</v>
      </c>
      <c r="AA820">
        <v>21.4904</v>
      </c>
      <c r="AB820">
        <v>10.2501</v>
      </c>
      <c r="AC820">
        <v>9.20837</v>
      </c>
      <c r="AD820">
        <v>0.917841</v>
      </c>
      <c r="AE820">
        <v>3.20336</v>
      </c>
      <c r="AF820">
        <v>14.1709</v>
      </c>
      <c r="AG820">
        <v>8.98893</v>
      </c>
    </row>
    <row r="821" spans="1:33">
      <c r="A821" t="s">
        <v>915</v>
      </c>
      <c r="B821" t="s">
        <v>144</v>
      </c>
      <c r="C821" t="s">
        <v>66</v>
      </c>
      <c r="D821" t="s">
        <v>58</v>
      </c>
      <c r="E821" t="s">
        <v>916</v>
      </c>
      <c r="F821">
        <v>3.66</v>
      </c>
      <c r="G821">
        <v>3.31</v>
      </c>
      <c r="H821">
        <v>5.15</v>
      </c>
      <c r="I821">
        <v>12.77</v>
      </c>
      <c r="J821">
        <v>14.4</v>
      </c>
      <c r="K821">
        <v>1.00067</v>
      </c>
      <c r="L821">
        <v>0.532325</v>
      </c>
      <c r="M821">
        <v>0.112325</v>
      </c>
      <c r="N821">
        <v>0.778817</v>
      </c>
      <c r="O821">
        <v>0.665969</v>
      </c>
      <c r="P821">
        <v>3.41853</v>
      </c>
      <c r="Q821">
        <v>0.259069</v>
      </c>
      <c r="R821">
        <v>0.486433</v>
      </c>
      <c r="S821">
        <v>12.0283</v>
      </c>
      <c r="T821">
        <v>0.251118</v>
      </c>
      <c r="U821">
        <v>4.19679</v>
      </c>
      <c r="V821">
        <v>7.31867</v>
      </c>
      <c r="W821">
        <v>0.269343</v>
      </c>
      <c r="X821">
        <v>0.994408</v>
      </c>
      <c r="Y821">
        <v>0.196389</v>
      </c>
      <c r="Z821">
        <v>38.3663</v>
      </c>
      <c r="AA821">
        <v>29.6726</v>
      </c>
      <c r="AB821">
        <v>8.88989</v>
      </c>
      <c r="AC821">
        <v>7.52746</v>
      </c>
      <c r="AD821">
        <v>1.30989</v>
      </c>
      <c r="AE821">
        <v>3.36711</v>
      </c>
      <c r="AF821">
        <v>15.5834</v>
      </c>
      <c r="AG821">
        <v>11.3531</v>
      </c>
    </row>
    <row r="822" spans="1:33">
      <c r="A822" t="s">
        <v>917</v>
      </c>
      <c r="B822" t="s">
        <v>144</v>
      </c>
      <c r="C822" t="s">
        <v>50</v>
      </c>
      <c r="D822" t="s">
        <v>39</v>
      </c>
      <c r="E822" t="s">
        <v>895</v>
      </c>
      <c r="F822">
        <v>3.64</v>
      </c>
      <c r="G822">
        <v>3.4</v>
      </c>
      <c r="H822">
        <v>5.14</v>
      </c>
      <c r="I822">
        <v>12.84</v>
      </c>
      <c r="J822">
        <v>12</v>
      </c>
      <c r="K822">
        <v>0.203546</v>
      </c>
      <c r="L822">
        <v>0.720837</v>
      </c>
      <c r="M822">
        <v>0.341136</v>
      </c>
      <c r="N822">
        <v>0.917983</v>
      </c>
      <c r="O822">
        <v>1.27283</v>
      </c>
      <c r="P822">
        <v>3.84837</v>
      </c>
      <c r="Q822">
        <v>0.257093</v>
      </c>
      <c r="R822">
        <v>0.453979</v>
      </c>
      <c r="S822">
        <v>12.5522</v>
      </c>
      <c r="T822">
        <v>0.130043</v>
      </c>
      <c r="U822">
        <v>3.57367</v>
      </c>
      <c r="V822">
        <v>3.21367</v>
      </c>
      <c r="W822">
        <v>2.5789</v>
      </c>
      <c r="X822">
        <v>0.850799</v>
      </c>
      <c r="Y822">
        <v>0.115002</v>
      </c>
      <c r="Z822">
        <v>32.7549</v>
      </c>
      <c r="AA822">
        <v>23.7954</v>
      </c>
      <c r="AB822">
        <v>6.97407</v>
      </c>
      <c r="AC822">
        <v>6.20276</v>
      </c>
      <c r="AD822">
        <v>0.920456</v>
      </c>
      <c r="AE822">
        <v>4.36316</v>
      </c>
      <c r="AF822">
        <v>20.2067</v>
      </c>
      <c r="AG822">
        <v>8.57621</v>
      </c>
    </row>
    <row r="823" spans="1:33">
      <c r="A823" t="s">
        <v>918</v>
      </c>
      <c r="B823" t="s">
        <v>144</v>
      </c>
      <c r="C823" t="s">
        <v>111</v>
      </c>
      <c r="D823" t="s">
        <v>58</v>
      </c>
      <c r="E823" t="s">
        <v>904</v>
      </c>
      <c r="F823">
        <v>4.11</v>
      </c>
      <c r="G823">
        <v>3.53</v>
      </c>
      <c r="H823">
        <v>5.14</v>
      </c>
      <c r="I823">
        <v>13.72</v>
      </c>
      <c r="J823">
        <v>10.3</v>
      </c>
      <c r="K823">
        <v>1.3482</v>
      </c>
      <c r="L823">
        <v>1.0903</v>
      </c>
      <c r="M823">
        <v>0.58196</v>
      </c>
      <c r="N823">
        <v>2.04446</v>
      </c>
      <c r="O823">
        <v>2.08732</v>
      </c>
      <c r="P823">
        <v>6.25073</v>
      </c>
      <c r="Q823">
        <v>0.803639</v>
      </c>
      <c r="R823">
        <v>0.903087</v>
      </c>
      <c r="S823">
        <v>24.7603</v>
      </c>
      <c r="T823">
        <v>0.317598</v>
      </c>
      <c r="U823">
        <v>5.84439</v>
      </c>
      <c r="V823">
        <v>13.51</v>
      </c>
      <c r="W823">
        <v>2.0571</v>
      </c>
      <c r="X823">
        <v>1.88943</v>
      </c>
      <c r="Y823">
        <v>0.193229</v>
      </c>
      <c r="Z823">
        <v>65.656</v>
      </c>
      <c r="AA823">
        <v>45.4277</v>
      </c>
      <c r="AB823">
        <v>17.5254</v>
      </c>
      <c r="AC823">
        <v>15.702</v>
      </c>
      <c r="AD823">
        <v>2.20399</v>
      </c>
      <c r="AE823">
        <v>6.3311</v>
      </c>
      <c r="AF823">
        <v>25.9404</v>
      </c>
      <c r="AG823">
        <v>25.9094</v>
      </c>
    </row>
    <row r="824" spans="1:33">
      <c r="A824" t="s">
        <v>919</v>
      </c>
      <c r="B824" t="s">
        <v>144</v>
      </c>
      <c r="C824" t="s">
        <v>50</v>
      </c>
      <c r="D824" t="s">
        <v>35</v>
      </c>
      <c r="E824" t="s">
        <v>904</v>
      </c>
      <c r="F824">
        <v>2.66</v>
      </c>
      <c r="G824">
        <v>2.67</v>
      </c>
      <c r="H824">
        <v>5.23</v>
      </c>
      <c r="I824">
        <v>11.4</v>
      </c>
      <c r="J824">
        <v>4.5</v>
      </c>
      <c r="K824">
        <v>1.66108</v>
      </c>
      <c r="L824">
        <v>0.72913</v>
      </c>
      <c r="M824">
        <v>0.334005</v>
      </c>
      <c r="N824">
        <v>1.26075</v>
      </c>
      <c r="O824">
        <v>1.54199</v>
      </c>
      <c r="P824">
        <v>3.61715</v>
      </c>
      <c r="Q824">
        <v>0.442431</v>
      </c>
      <c r="R824">
        <v>0.58663</v>
      </c>
      <c r="S824">
        <v>15.0501</v>
      </c>
      <c r="T824">
        <v>0.167628</v>
      </c>
      <c r="U824">
        <v>3.69407</v>
      </c>
      <c r="V824">
        <v>6.22582</v>
      </c>
      <c r="W824">
        <v>0.343224</v>
      </c>
      <c r="X824">
        <v>1.10836</v>
      </c>
      <c r="Y824">
        <v>0.139005</v>
      </c>
      <c r="Z824">
        <v>39.0074</v>
      </c>
      <c r="AA824">
        <v>25.5449</v>
      </c>
      <c r="AB824">
        <v>11.8279</v>
      </c>
      <c r="AC824">
        <v>10.6728</v>
      </c>
      <c r="AD824">
        <v>1.57508</v>
      </c>
      <c r="AE824">
        <v>3.05523</v>
      </c>
      <c r="AF824">
        <v>14.7196</v>
      </c>
      <c r="AG824">
        <v>21.6415</v>
      </c>
    </row>
    <row r="825" spans="1:33">
      <c r="A825" t="s">
        <v>920</v>
      </c>
      <c r="B825" t="s">
        <v>144</v>
      </c>
      <c r="C825" t="s">
        <v>60</v>
      </c>
      <c r="D825" t="s">
        <v>58</v>
      </c>
      <c r="E825" t="s">
        <v>904</v>
      </c>
      <c r="F825">
        <v>2.99</v>
      </c>
      <c r="G825">
        <v>2.99</v>
      </c>
      <c r="H825">
        <v>5.06</v>
      </c>
      <c r="I825">
        <v>11.84</v>
      </c>
      <c r="J825">
        <v>12.6</v>
      </c>
      <c r="K825">
        <v>0.824727</v>
      </c>
      <c r="L825">
        <v>0.868476</v>
      </c>
      <c r="M825">
        <v>0.257284</v>
      </c>
      <c r="N825">
        <v>0.905724</v>
      </c>
      <c r="O825">
        <v>1.06937</v>
      </c>
      <c r="P825">
        <v>2.79341</v>
      </c>
      <c r="Q825">
        <v>0.342811</v>
      </c>
      <c r="R825">
        <v>0.562615</v>
      </c>
      <c r="S825">
        <v>16.2004</v>
      </c>
      <c r="T825">
        <v>0.194583</v>
      </c>
      <c r="U825">
        <v>5.44099</v>
      </c>
      <c r="V825">
        <v>12.6167</v>
      </c>
      <c r="W825">
        <v>1.1142</v>
      </c>
      <c r="X825">
        <v>1.68275</v>
      </c>
      <c r="Y825">
        <v>0.0906881</v>
      </c>
      <c r="Z825">
        <v>42.7991</v>
      </c>
      <c r="AA825">
        <v>26.5161</v>
      </c>
      <c r="AB825">
        <v>15.5361</v>
      </c>
      <c r="AC825">
        <v>13.7105</v>
      </c>
      <c r="AD825">
        <v>1.60569</v>
      </c>
      <c r="AE825">
        <v>2.87309</v>
      </c>
      <c r="AF825">
        <v>16.3619</v>
      </c>
      <c r="AG825">
        <v>19.6882</v>
      </c>
    </row>
    <row r="826" spans="1:33">
      <c r="A826" t="s">
        <v>921</v>
      </c>
      <c r="B826">
        <v>4</v>
      </c>
      <c r="C826" t="s">
        <v>38</v>
      </c>
      <c r="D826" t="s">
        <v>35</v>
      </c>
      <c r="E826" t="s">
        <v>895</v>
      </c>
      <c r="F826">
        <v>4.29</v>
      </c>
      <c r="G826">
        <v>3.72</v>
      </c>
      <c r="H826">
        <v>4.83</v>
      </c>
      <c r="I826">
        <v>13.52</v>
      </c>
      <c r="J826">
        <v>12.9</v>
      </c>
      <c r="K826">
        <v>0.413053</v>
      </c>
      <c r="L826">
        <v>0.678347</v>
      </c>
      <c r="M826">
        <v>0.451114</v>
      </c>
      <c r="N826">
        <v>1.1403</v>
      </c>
      <c r="O826">
        <v>1.09573</v>
      </c>
      <c r="P826">
        <v>2.19347</v>
      </c>
      <c r="Q826">
        <v>0.284731</v>
      </c>
      <c r="R826">
        <v>0.398793</v>
      </c>
      <c r="S826">
        <v>11.6524</v>
      </c>
      <c r="T826">
        <v>0.203353</v>
      </c>
      <c r="U826">
        <v>3.16727</v>
      </c>
      <c r="V826">
        <v>5.58683</v>
      </c>
      <c r="W826">
        <v>0.427101</v>
      </c>
      <c r="X826">
        <v>1.12276</v>
      </c>
      <c r="Y826">
        <v>0.129429</v>
      </c>
      <c r="Z826">
        <v>41.9325</v>
      </c>
      <c r="AA826">
        <v>32.1635</v>
      </c>
      <c r="AB826">
        <v>8.81132</v>
      </c>
      <c r="AC826">
        <v>7.67382</v>
      </c>
      <c r="AD826">
        <v>1.31624</v>
      </c>
      <c r="AE826">
        <v>3.3681</v>
      </c>
      <c r="AF826">
        <v>13.1598</v>
      </c>
      <c r="AG826">
        <v>5.37361</v>
      </c>
    </row>
    <row r="827" spans="1:33">
      <c r="A827" t="s">
        <v>922</v>
      </c>
      <c r="B827" t="s">
        <v>144</v>
      </c>
      <c r="C827" t="s">
        <v>66</v>
      </c>
      <c r="D827" t="s">
        <v>39</v>
      </c>
      <c r="E827" t="s">
        <v>895</v>
      </c>
      <c r="F827">
        <v>2.82</v>
      </c>
      <c r="G827">
        <v>3.26</v>
      </c>
      <c r="H827">
        <v>5.03</v>
      </c>
      <c r="I827">
        <v>11.77</v>
      </c>
      <c r="J827">
        <v>13.7</v>
      </c>
      <c r="K827">
        <v>1.17751</v>
      </c>
      <c r="L827">
        <v>0.384547</v>
      </c>
      <c r="M827">
        <v>0.271388</v>
      </c>
      <c r="N827">
        <v>0.337019</v>
      </c>
      <c r="O827">
        <v>0.576646</v>
      </c>
      <c r="P827">
        <v>2.92212</v>
      </c>
      <c r="Q827">
        <v>0.118929</v>
      </c>
      <c r="R827">
        <v>0.251574</v>
      </c>
      <c r="S827">
        <v>4.3916</v>
      </c>
      <c r="T827">
        <v>0.125395</v>
      </c>
      <c r="U827">
        <v>3.22709</v>
      </c>
      <c r="V827">
        <v>4.98827</v>
      </c>
      <c r="W827">
        <v>1.79645</v>
      </c>
      <c r="X827">
        <v>0.23974</v>
      </c>
      <c r="Y827">
        <v>0.0853254</v>
      </c>
      <c r="Z827">
        <v>31.1684</v>
      </c>
      <c r="AA827">
        <v>21.9813</v>
      </c>
      <c r="AB827">
        <v>10.0996</v>
      </c>
      <c r="AC827">
        <v>9.14853</v>
      </c>
      <c r="AD827">
        <v>0.599938</v>
      </c>
      <c r="AE827">
        <v>1.74917</v>
      </c>
      <c r="AF827">
        <v>17.0186</v>
      </c>
      <c r="AG827">
        <v>9.55845</v>
      </c>
    </row>
    <row r="828" spans="1:33">
      <c r="A828" t="s">
        <v>923</v>
      </c>
      <c r="B828" t="s">
        <v>144</v>
      </c>
      <c r="C828" t="s">
        <v>924</v>
      </c>
      <c r="D828" t="s">
        <v>58</v>
      </c>
      <c r="E828" t="s">
        <v>906</v>
      </c>
      <c r="F828">
        <v>4.79</v>
      </c>
      <c r="G828">
        <v>3.48</v>
      </c>
      <c r="H828">
        <v>4.81</v>
      </c>
      <c r="I828">
        <v>13.93</v>
      </c>
      <c r="J828">
        <v>10.1</v>
      </c>
      <c r="K828">
        <v>0.472482</v>
      </c>
      <c r="L828">
        <v>1.58937</v>
      </c>
      <c r="M828">
        <v>0.728834</v>
      </c>
      <c r="N828">
        <v>2.7269</v>
      </c>
      <c r="O828">
        <v>2.83633</v>
      </c>
      <c r="P828">
        <v>9.25087</v>
      </c>
      <c r="Q828">
        <v>0.93943</v>
      </c>
      <c r="R828">
        <v>0.949473</v>
      </c>
      <c r="S828">
        <v>32.3926</v>
      </c>
      <c r="T828">
        <v>0.358353</v>
      </c>
      <c r="U828">
        <v>7.22475</v>
      </c>
      <c r="V828">
        <v>13.3557</v>
      </c>
      <c r="W828">
        <v>0.706117</v>
      </c>
      <c r="X828">
        <v>2.73505</v>
      </c>
      <c r="Y828">
        <v>0.26539</v>
      </c>
      <c r="Z828">
        <v>70.5634</v>
      </c>
      <c r="AA828">
        <v>46.8236</v>
      </c>
      <c r="AB828">
        <v>20.2346</v>
      </c>
      <c r="AC828">
        <v>18.779</v>
      </c>
      <c r="AD828">
        <v>2.16201</v>
      </c>
      <c r="AE828">
        <v>4.08666</v>
      </c>
      <c r="AF828">
        <v>29.6411</v>
      </c>
      <c r="AG828">
        <v>26.7099</v>
      </c>
    </row>
    <row r="829" spans="1:33">
      <c r="A829" t="s">
        <v>925</v>
      </c>
      <c r="B829" t="s">
        <v>144</v>
      </c>
      <c r="C829" t="s">
        <v>66</v>
      </c>
      <c r="D829" t="s">
        <v>35</v>
      </c>
      <c r="E829" t="s">
        <v>897</v>
      </c>
      <c r="F829">
        <v>3.39</v>
      </c>
      <c r="G829">
        <v>3.24</v>
      </c>
      <c r="H829">
        <v>4.81</v>
      </c>
      <c r="I829">
        <v>12.11</v>
      </c>
      <c r="J829">
        <v>8.9</v>
      </c>
      <c r="K829">
        <v>0.901706</v>
      </c>
      <c r="L829">
        <v>0.469415</v>
      </c>
      <c r="M829">
        <v>0.336976</v>
      </c>
      <c r="N829">
        <v>0.751703</v>
      </c>
      <c r="O829">
        <v>0.885171</v>
      </c>
      <c r="P829">
        <v>2.96641</v>
      </c>
      <c r="Q829">
        <v>0.319176</v>
      </c>
      <c r="R829">
        <v>0.417644</v>
      </c>
      <c r="S829">
        <v>3.8138</v>
      </c>
      <c r="T829">
        <v>0.209197</v>
      </c>
      <c r="U829">
        <v>1.58463</v>
      </c>
      <c r="V829">
        <v>5.0587</v>
      </c>
      <c r="W829">
        <v>2.16989</v>
      </c>
      <c r="X829">
        <v>1.11855</v>
      </c>
      <c r="Y829">
        <v>0.102528</v>
      </c>
      <c r="Z829">
        <v>35.819</v>
      </c>
      <c r="AA829">
        <v>24.6024</v>
      </c>
      <c r="AB829">
        <v>9.91494</v>
      </c>
      <c r="AC829">
        <v>8.87151</v>
      </c>
      <c r="AD829">
        <v>1.13331</v>
      </c>
      <c r="AE829">
        <v>4.16446</v>
      </c>
      <c r="AF829">
        <v>28.3273</v>
      </c>
      <c r="AG829">
        <v>22.6663</v>
      </c>
    </row>
    <row r="830" spans="1:33">
      <c r="A830" t="s">
        <v>926</v>
      </c>
      <c r="B830" t="s">
        <v>144</v>
      </c>
      <c r="C830" t="s">
        <v>60</v>
      </c>
      <c r="D830" t="s">
        <v>35</v>
      </c>
      <c r="E830" t="s">
        <v>895</v>
      </c>
      <c r="F830">
        <v>3.21</v>
      </c>
      <c r="G830">
        <v>3.48</v>
      </c>
      <c r="H830">
        <v>5.09</v>
      </c>
      <c r="I830">
        <v>12.41</v>
      </c>
      <c r="J830">
        <v>13</v>
      </c>
      <c r="K830">
        <v>1.92596</v>
      </c>
      <c r="L830">
        <v>0.795222</v>
      </c>
      <c r="M830">
        <v>0.61915</v>
      </c>
      <c r="N830">
        <v>1.34867</v>
      </c>
      <c r="O830">
        <v>1.6011</v>
      </c>
      <c r="P830">
        <v>4.14906</v>
      </c>
      <c r="Q830">
        <v>0.179636</v>
      </c>
      <c r="R830">
        <v>0.310483</v>
      </c>
      <c r="S830">
        <v>13.4051</v>
      </c>
      <c r="T830">
        <v>0.281844</v>
      </c>
      <c r="U830">
        <v>5.27359</v>
      </c>
      <c r="V830">
        <v>3.02856</v>
      </c>
      <c r="W830">
        <v>1.35159</v>
      </c>
      <c r="X830">
        <v>0.900135</v>
      </c>
      <c r="Y830">
        <v>0.179089</v>
      </c>
      <c r="Z830">
        <v>45.75</v>
      </c>
      <c r="AA830">
        <v>35.2365</v>
      </c>
      <c r="AB830">
        <v>10.8274</v>
      </c>
      <c r="AC830">
        <v>9.31552</v>
      </c>
      <c r="AD830">
        <v>1.45799</v>
      </c>
      <c r="AE830">
        <v>5.55672</v>
      </c>
      <c r="AF830">
        <v>19.8956</v>
      </c>
      <c r="AG830">
        <v>14.3772</v>
      </c>
    </row>
    <row r="831" spans="1:33">
      <c r="A831" t="s">
        <v>927</v>
      </c>
      <c r="B831" t="s">
        <v>144</v>
      </c>
      <c r="C831" t="s">
        <v>45</v>
      </c>
      <c r="D831" t="s">
        <v>58</v>
      </c>
      <c r="E831" t="s">
        <v>895</v>
      </c>
      <c r="F831">
        <v>3.05</v>
      </c>
      <c r="G831">
        <v>3.55</v>
      </c>
      <c r="H831">
        <v>5.02</v>
      </c>
      <c r="I831">
        <v>12.3</v>
      </c>
      <c r="J831">
        <v>12.8</v>
      </c>
      <c r="K831">
        <v>1.60722</v>
      </c>
      <c r="L831">
        <v>0.39304</v>
      </c>
      <c r="M831">
        <v>0.802263</v>
      </c>
      <c r="N831">
        <v>0.688929</v>
      </c>
      <c r="O831">
        <v>1.14008</v>
      </c>
      <c r="P831">
        <v>4.01588</v>
      </c>
      <c r="Q831">
        <v>0.245155</v>
      </c>
      <c r="R831">
        <v>0.559961</v>
      </c>
      <c r="S831">
        <v>10.0831</v>
      </c>
      <c r="T831">
        <v>0.180321</v>
      </c>
      <c r="U831">
        <v>4.49529</v>
      </c>
      <c r="V831">
        <v>0.677239</v>
      </c>
      <c r="W831">
        <v>4.19841</v>
      </c>
      <c r="X831">
        <v>0.57903</v>
      </c>
      <c r="Y831">
        <v>0.0915814</v>
      </c>
      <c r="Z831">
        <v>46.3944</v>
      </c>
      <c r="AA831">
        <v>34.0407</v>
      </c>
      <c r="AB831">
        <v>8.04865</v>
      </c>
      <c r="AC831">
        <v>6.83387</v>
      </c>
      <c r="AD831">
        <v>1.16225</v>
      </c>
      <c r="AE831">
        <v>3.56442</v>
      </c>
      <c r="AF831">
        <v>27.0648</v>
      </c>
      <c r="AG831">
        <v>12.1256</v>
      </c>
    </row>
    <row r="832" spans="1:33">
      <c r="A832" t="s">
        <v>928</v>
      </c>
      <c r="B832" t="s">
        <v>144</v>
      </c>
      <c r="C832" t="s">
        <v>66</v>
      </c>
      <c r="D832" t="s">
        <v>39</v>
      </c>
      <c r="E832" t="s">
        <v>929</v>
      </c>
      <c r="F832">
        <v>3.51</v>
      </c>
      <c r="G832">
        <v>3.06</v>
      </c>
      <c r="H832">
        <v>5.05</v>
      </c>
      <c r="I832">
        <v>12.45</v>
      </c>
      <c r="J832">
        <v>8</v>
      </c>
      <c r="K832">
        <v>0.846064</v>
      </c>
      <c r="L832">
        <v>1.31818</v>
      </c>
      <c r="M832">
        <v>0.462233</v>
      </c>
      <c r="N832">
        <v>1.49591</v>
      </c>
      <c r="O832">
        <v>1.66087</v>
      </c>
      <c r="P832">
        <v>5.39887</v>
      </c>
      <c r="Q832">
        <v>0.531171</v>
      </c>
      <c r="R832">
        <v>0.667925</v>
      </c>
      <c r="S832">
        <v>16.2412</v>
      </c>
      <c r="T832">
        <v>0.198044</v>
      </c>
      <c r="U832">
        <v>6.80455</v>
      </c>
      <c r="V832">
        <v>12.159</v>
      </c>
      <c r="W832">
        <v>0.336517</v>
      </c>
      <c r="X832">
        <v>2.137</v>
      </c>
      <c r="Y832">
        <v>0.248065</v>
      </c>
      <c r="Z832">
        <v>39.2477</v>
      </c>
      <c r="AA832">
        <v>27.1096</v>
      </c>
      <c r="AB832">
        <v>11.0399</v>
      </c>
      <c r="AC832">
        <v>10.0699</v>
      </c>
      <c r="AD832">
        <v>1.3466</v>
      </c>
      <c r="AE832">
        <v>3.05157</v>
      </c>
      <c r="AF832">
        <v>16.5745</v>
      </c>
      <c r="AG832">
        <v>18.138</v>
      </c>
    </row>
    <row r="833" spans="1:33">
      <c r="A833" t="s">
        <v>930</v>
      </c>
      <c r="B833" t="s">
        <v>144</v>
      </c>
      <c r="C833" t="s">
        <v>66</v>
      </c>
      <c r="D833" t="s">
        <v>39</v>
      </c>
      <c r="E833" t="s">
        <v>895</v>
      </c>
      <c r="F833">
        <v>5.67</v>
      </c>
      <c r="G833">
        <v>4.24</v>
      </c>
      <c r="H833">
        <v>5</v>
      </c>
      <c r="I833">
        <v>15.49</v>
      </c>
      <c r="J833">
        <v>14.1</v>
      </c>
      <c r="K833">
        <v>2.2212</v>
      </c>
      <c r="L833">
        <v>0.996302</v>
      </c>
      <c r="M833">
        <v>0.652311</v>
      </c>
      <c r="N833">
        <v>0.944048</v>
      </c>
      <c r="O833">
        <v>1.69577</v>
      </c>
      <c r="P833">
        <v>5.8247</v>
      </c>
      <c r="Q833">
        <v>0.509715</v>
      </c>
      <c r="R833">
        <v>0.652572</v>
      </c>
      <c r="S833">
        <v>14.4578</v>
      </c>
      <c r="T833">
        <v>0.250825</v>
      </c>
      <c r="U833">
        <v>4.4475</v>
      </c>
      <c r="V833">
        <v>3.17555</v>
      </c>
      <c r="W833">
        <v>3.61667</v>
      </c>
      <c r="X833">
        <v>1.04518</v>
      </c>
      <c r="Y833">
        <v>0.0975692</v>
      </c>
      <c r="Z833">
        <v>52.638</v>
      </c>
      <c r="AA833">
        <v>38.0902</v>
      </c>
      <c r="AB833">
        <v>14.211</v>
      </c>
      <c r="AC833">
        <v>12.4979</v>
      </c>
      <c r="AD833">
        <v>1.61832</v>
      </c>
      <c r="AE833">
        <v>5.06662</v>
      </c>
      <c r="AF833">
        <v>23.9497</v>
      </c>
      <c r="AG833">
        <v>15.9348</v>
      </c>
    </row>
    <row r="834" spans="1:33">
      <c r="A834" t="s">
        <v>931</v>
      </c>
      <c r="B834" t="s">
        <v>144</v>
      </c>
      <c r="C834" t="s">
        <v>398</v>
      </c>
      <c r="D834" t="s">
        <v>64</v>
      </c>
      <c r="E834" t="s">
        <v>895</v>
      </c>
      <c r="F834">
        <v>3.95</v>
      </c>
      <c r="G834">
        <v>3.51</v>
      </c>
      <c r="H834">
        <v>4.64</v>
      </c>
      <c r="I834">
        <v>12.77</v>
      </c>
      <c r="J834">
        <v>12.8</v>
      </c>
      <c r="K834">
        <v>1.90767</v>
      </c>
      <c r="L834">
        <v>0.511007</v>
      </c>
      <c r="M834">
        <v>0.610813</v>
      </c>
      <c r="N834">
        <v>0.890473</v>
      </c>
      <c r="O834">
        <v>0.875159</v>
      </c>
      <c r="P834">
        <v>4.06212</v>
      </c>
      <c r="Q834">
        <v>0.31425</v>
      </c>
      <c r="R834">
        <v>0.392313</v>
      </c>
      <c r="S834">
        <v>15.0867</v>
      </c>
      <c r="T834">
        <v>0.140999</v>
      </c>
      <c r="U834">
        <v>3.34293</v>
      </c>
      <c r="V834">
        <v>4.84681</v>
      </c>
      <c r="W834">
        <v>3.15379</v>
      </c>
      <c r="X834">
        <v>0.88952</v>
      </c>
      <c r="Y834">
        <v>0.119825</v>
      </c>
      <c r="Z834">
        <v>35.9845</v>
      </c>
      <c r="AA834">
        <v>25.3721</v>
      </c>
      <c r="AB834">
        <v>5.65591</v>
      </c>
      <c r="AC834">
        <v>4.67289</v>
      </c>
      <c r="AD834">
        <v>0.943132</v>
      </c>
      <c r="AE834">
        <v>4.07873</v>
      </c>
      <c r="AF834">
        <v>25.1694</v>
      </c>
      <c r="AG834">
        <v>15.4306</v>
      </c>
    </row>
    <row r="835" spans="1:33">
      <c r="A835" t="s">
        <v>932</v>
      </c>
      <c r="B835" t="s">
        <v>144</v>
      </c>
      <c r="C835" t="s">
        <v>34</v>
      </c>
      <c r="D835" t="s">
        <v>35</v>
      </c>
      <c r="E835" t="s">
        <v>895</v>
      </c>
      <c r="F835">
        <v>6.01</v>
      </c>
      <c r="G835">
        <v>3.34</v>
      </c>
      <c r="H835">
        <v>4.92</v>
      </c>
      <c r="I835">
        <v>14.9</v>
      </c>
      <c r="J835">
        <v>13.1</v>
      </c>
      <c r="K835">
        <v>1.14164</v>
      </c>
      <c r="L835">
        <v>0.569753</v>
      </c>
      <c r="M835">
        <v>0.265778</v>
      </c>
      <c r="N835">
        <v>0.693136</v>
      </c>
      <c r="O835">
        <v>1.29875</v>
      </c>
      <c r="P835">
        <v>1.9191</v>
      </c>
      <c r="Q835">
        <v>0.137049</v>
      </c>
      <c r="R835">
        <v>0.146981</v>
      </c>
      <c r="S835">
        <v>12.5242</v>
      </c>
      <c r="T835">
        <v>0.244984</v>
      </c>
      <c r="U835">
        <v>3.44789</v>
      </c>
      <c r="V835">
        <v>5.50756</v>
      </c>
      <c r="W835">
        <v>0.744411</v>
      </c>
      <c r="X835">
        <v>0.699522</v>
      </c>
      <c r="Y835">
        <v>0.132574</v>
      </c>
      <c r="Z835">
        <v>37.3458</v>
      </c>
      <c r="AA835">
        <v>28.4462</v>
      </c>
      <c r="AB835">
        <v>9.29707</v>
      </c>
      <c r="AC835">
        <v>7.66757</v>
      </c>
      <c r="AD835">
        <v>1.38929</v>
      </c>
      <c r="AE835">
        <v>3.55913</v>
      </c>
      <c r="AF835">
        <v>8.43822</v>
      </c>
      <c r="AG835">
        <v>9.5243</v>
      </c>
    </row>
    <row r="836" spans="1:33">
      <c r="A836" t="s">
        <v>933</v>
      </c>
      <c r="B836" t="s">
        <v>144</v>
      </c>
      <c r="C836" t="s">
        <v>55</v>
      </c>
      <c r="D836" t="s">
        <v>39</v>
      </c>
      <c r="E836" t="s">
        <v>895</v>
      </c>
      <c r="F836">
        <v>3.35</v>
      </c>
      <c r="G836">
        <v>3.24</v>
      </c>
      <c r="H836">
        <v>4.67</v>
      </c>
      <c r="I836">
        <v>11.9</v>
      </c>
      <c r="J836">
        <v>10.8</v>
      </c>
      <c r="K836">
        <v>1.41119</v>
      </c>
      <c r="L836">
        <v>0.453507</v>
      </c>
      <c r="M836">
        <v>0.348766</v>
      </c>
      <c r="N836">
        <v>1.55969</v>
      </c>
      <c r="O836">
        <v>1.31464</v>
      </c>
      <c r="P836">
        <v>3.58098</v>
      </c>
      <c r="Q836">
        <v>0.171444</v>
      </c>
      <c r="R836">
        <v>0.257216</v>
      </c>
      <c r="S836">
        <v>13.0974</v>
      </c>
      <c r="T836">
        <v>0.17809</v>
      </c>
      <c r="U836">
        <v>3.34764</v>
      </c>
      <c r="V836">
        <v>2.82687</v>
      </c>
      <c r="W836">
        <v>0.226781</v>
      </c>
      <c r="X836">
        <v>0.737408</v>
      </c>
      <c r="Y836">
        <v>0.0752753</v>
      </c>
      <c r="Z836">
        <v>24.0515</v>
      </c>
      <c r="AA836">
        <v>20.637</v>
      </c>
      <c r="AB836">
        <v>3.62127</v>
      </c>
      <c r="AC836">
        <v>2.5291</v>
      </c>
      <c r="AD836">
        <v>1.09964</v>
      </c>
      <c r="AE836">
        <v>4.80025</v>
      </c>
      <c r="AF836">
        <v>18.6648</v>
      </c>
      <c r="AG836">
        <v>9.91117</v>
      </c>
    </row>
    <row r="837" spans="1:33">
      <c r="A837" t="s">
        <v>934</v>
      </c>
      <c r="B837" t="s">
        <v>144</v>
      </c>
      <c r="C837" t="s">
        <v>50</v>
      </c>
      <c r="D837" t="s">
        <v>35</v>
      </c>
      <c r="E837" t="s">
        <v>935</v>
      </c>
      <c r="F837">
        <v>2.54</v>
      </c>
      <c r="G837">
        <v>2.93</v>
      </c>
      <c r="H837">
        <v>4.99</v>
      </c>
      <c r="I837">
        <v>11.28</v>
      </c>
      <c r="J837">
        <v>9.1</v>
      </c>
      <c r="K837">
        <v>2.55743</v>
      </c>
      <c r="L837">
        <v>0.379773</v>
      </c>
      <c r="M837">
        <v>0.623035</v>
      </c>
      <c r="N837">
        <v>1.12738</v>
      </c>
      <c r="O837">
        <v>1.02343</v>
      </c>
      <c r="P837">
        <v>1.42939</v>
      </c>
      <c r="Q837">
        <v>0.266833</v>
      </c>
      <c r="R837">
        <v>0.257367</v>
      </c>
      <c r="S837">
        <v>14.649</v>
      </c>
      <c r="T837">
        <v>0.131747</v>
      </c>
      <c r="U837">
        <v>5.29819</v>
      </c>
      <c r="V837">
        <v>4.40729</v>
      </c>
      <c r="W837">
        <v>2.33615</v>
      </c>
      <c r="X837">
        <v>0.917716</v>
      </c>
      <c r="Y837">
        <v>0.205982</v>
      </c>
      <c r="Z837">
        <v>29.5864</v>
      </c>
      <c r="AA837">
        <v>22.6192</v>
      </c>
      <c r="AB837">
        <v>9.17475</v>
      </c>
      <c r="AC837">
        <v>8.13016</v>
      </c>
      <c r="AD837">
        <v>1.09053</v>
      </c>
      <c r="AE837">
        <v>6.61922</v>
      </c>
      <c r="AF837">
        <v>21.5679</v>
      </c>
      <c r="AG837">
        <v>15.7034</v>
      </c>
    </row>
    <row r="838" spans="1:33">
      <c r="A838" t="s">
        <v>936</v>
      </c>
      <c r="B838" t="s">
        <v>144</v>
      </c>
      <c r="C838" t="s">
        <v>55</v>
      </c>
      <c r="D838" t="s">
        <v>64</v>
      </c>
      <c r="E838" t="s">
        <v>935</v>
      </c>
      <c r="F838">
        <v>3.13</v>
      </c>
      <c r="G838">
        <v>2.85</v>
      </c>
      <c r="H838">
        <v>4.72</v>
      </c>
      <c r="I838">
        <v>11.54</v>
      </c>
      <c r="J838">
        <v>12.3</v>
      </c>
      <c r="K838">
        <v>1.43124</v>
      </c>
      <c r="L838">
        <v>0.342859</v>
      </c>
      <c r="M838">
        <v>0.433325</v>
      </c>
      <c r="N838">
        <v>0.399621</v>
      </c>
      <c r="O838">
        <v>0.392656</v>
      </c>
      <c r="P838">
        <v>3.90767</v>
      </c>
      <c r="Q838">
        <v>0.164962</v>
      </c>
      <c r="R838">
        <v>0.425868</v>
      </c>
      <c r="S838">
        <v>6.20377</v>
      </c>
      <c r="T838">
        <v>0.160952</v>
      </c>
      <c r="U838">
        <v>2.88008</v>
      </c>
      <c r="V838">
        <v>1.6923</v>
      </c>
      <c r="W838">
        <v>1.23963</v>
      </c>
      <c r="X838">
        <v>0.964468</v>
      </c>
      <c r="Y838">
        <v>0.0451479</v>
      </c>
      <c r="Z838">
        <v>43.4031</v>
      </c>
      <c r="AA838">
        <v>33.0123</v>
      </c>
      <c r="AB838">
        <v>10.7367</v>
      </c>
      <c r="AC838">
        <v>9.36876</v>
      </c>
      <c r="AD838">
        <v>1.44934</v>
      </c>
      <c r="AE838">
        <v>2.70976</v>
      </c>
      <c r="AF838">
        <v>26.7989</v>
      </c>
      <c r="AG838">
        <v>4.63026</v>
      </c>
    </row>
    <row r="839" spans="1:33">
      <c r="A839" t="s">
        <v>937</v>
      </c>
      <c r="B839" t="s">
        <v>144</v>
      </c>
      <c r="C839" t="s">
        <v>924</v>
      </c>
      <c r="D839" t="s">
        <v>58</v>
      </c>
      <c r="E839" t="s">
        <v>895</v>
      </c>
      <c r="F839">
        <v>5.74</v>
      </c>
      <c r="G839">
        <v>3.58</v>
      </c>
      <c r="H839">
        <v>4.3</v>
      </c>
      <c r="I839">
        <v>14.26</v>
      </c>
      <c r="J839">
        <v>15.2</v>
      </c>
      <c r="K839">
        <v>2.72021</v>
      </c>
      <c r="L839">
        <v>1.0172</v>
      </c>
      <c r="M839">
        <v>0.692218</v>
      </c>
      <c r="N839">
        <v>1.40601</v>
      </c>
      <c r="O839">
        <v>2.0606</v>
      </c>
      <c r="P839">
        <v>6.42283</v>
      </c>
      <c r="Q839">
        <v>0.541096</v>
      </c>
      <c r="R839">
        <v>0.695249</v>
      </c>
      <c r="S839">
        <v>16.983</v>
      </c>
      <c r="T839">
        <v>0.312575</v>
      </c>
      <c r="U839">
        <v>7.20084</v>
      </c>
      <c r="V839">
        <v>9.8612</v>
      </c>
      <c r="W839">
        <v>1.63901</v>
      </c>
      <c r="X839">
        <v>1.41858</v>
      </c>
      <c r="Y839">
        <v>0.135124</v>
      </c>
      <c r="Z839">
        <v>46.029</v>
      </c>
      <c r="AA839">
        <v>33.2859</v>
      </c>
      <c r="AB839">
        <v>14.6397</v>
      </c>
      <c r="AC839">
        <v>12.9078</v>
      </c>
      <c r="AD839">
        <v>1.06083</v>
      </c>
      <c r="AE839">
        <v>4.51584</v>
      </c>
      <c r="AF839">
        <v>26.8711</v>
      </c>
      <c r="AG839">
        <v>17.0599</v>
      </c>
    </row>
    <row r="840" spans="1:33">
      <c r="A840" t="s">
        <v>938</v>
      </c>
      <c r="B840" t="s">
        <v>144</v>
      </c>
      <c r="C840" t="s">
        <v>111</v>
      </c>
      <c r="D840" t="s">
        <v>58</v>
      </c>
      <c r="E840" t="s">
        <v>904</v>
      </c>
      <c r="F840">
        <v>3.27</v>
      </c>
      <c r="G840">
        <v>3.4</v>
      </c>
      <c r="H840">
        <v>4.9</v>
      </c>
      <c r="I840">
        <v>12.55</v>
      </c>
      <c r="J840">
        <v>7.2</v>
      </c>
      <c r="K840">
        <v>0.630736</v>
      </c>
      <c r="L840">
        <v>0.894312</v>
      </c>
      <c r="M840">
        <v>0.371047</v>
      </c>
      <c r="N840">
        <v>1.2779</v>
      </c>
      <c r="O840">
        <v>1.4062</v>
      </c>
      <c r="P840">
        <v>4.09768</v>
      </c>
      <c r="Q840">
        <v>0.535986</v>
      </c>
      <c r="R840">
        <v>0.877424</v>
      </c>
      <c r="S840">
        <v>21.2108</v>
      </c>
      <c r="T840">
        <v>0.25745</v>
      </c>
      <c r="U840">
        <v>4.44831</v>
      </c>
      <c r="V840">
        <v>7.9962</v>
      </c>
      <c r="W840">
        <v>0.203823</v>
      </c>
      <c r="X840">
        <v>1.69193</v>
      </c>
      <c r="Y840">
        <v>0.153224</v>
      </c>
      <c r="Z840">
        <v>40.7947</v>
      </c>
      <c r="AA840">
        <v>29.5635</v>
      </c>
      <c r="AB840">
        <v>11.3703</v>
      </c>
      <c r="AC840">
        <v>9.70657</v>
      </c>
      <c r="AD840">
        <v>1.65732</v>
      </c>
      <c r="AE840">
        <v>2.3053</v>
      </c>
      <c r="AF840">
        <v>16.7829</v>
      </c>
      <c r="AG840">
        <v>11.3164</v>
      </c>
    </row>
    <row r="841" spans="1:33">
      <c r="A841" t="s">
        <v>939</v>
      </c>
      <c r="B841" t="s">
        <v>144</v>
      </c>
      <c r="C841" t="s">
        <v>45</v>
      </c>
      <c r="D841" t="s">
        <v>64</v>
      </c>
      <c r="E841" t="s">
        <v>916</v>
      </c>
      <c r="F841">
        <v>2.67</v>
      </c>
      <c r="G841">
        <v>2.46</v>
      </c>
      <c r="H841">
        <v>5.29</v>
      </c>
      <c r="I841">
        <v>11.17</v>
      </c>
      <c r="J841">
        <v>8.4</v>
      </c>
      <c r="K841">
        <v>2.02985</v>
      </c>
      <c r="L841">
        <v>0.898817</v>
      </c>
      <c r="M841">
        <v>0.604189</v>
      </c>
      <c r="N841">
        <v>0.994928</v>
      </c>
      <c r="O841">
        <v>1.12014</v>
      </c>
      <c r="P841">
        <v>4.53471</v>
      </c>
      <c r="Q841">
        <v>0.42436</v>
      </c>
      <c r="R841">
        <v>0.500249</v>
      </c>
      <c r="S841">
        <v>16.1636</v>
      </c>
      <c r="T841">
        <v>0.24191</v>
      </c>
      <c r="U841">
        <v>5.72079</v>
      </c>
      <c r="V841">
        <v>14.7974</v>
      </c>
      <c r="W841">
        <v>1.07268</v>
      </c>
      <c r="X841">
        <v>1.77565</v>
      </c>
      <c r="Y841">
        <v>0.168796</v>
      </c>
      <c r="Z841">
        <v>48.7056</v>
      </c>
      <c r="AA841">
        <v>33.7986</v>
      </c>
      <c r="AB841">
        <v>16.5706</v>
      </c>
      <c r="AC841">
        <v>14.169</v>
      </c>
      <c r="AD841">
        <v>1.93114</v>
      </c>
      <c r="AE841">
        <v>4.84085</v>
      </c>
      <c r="AF841">
        <v>23.5987</v>
      </c>
      <c r="AG841">
        <v>24.7925</v>
      </c>
    </row>
    <row r="842" spans="1:33">
      <c r="A842" t="s">
        <v>940</v>
      </c>
      <c r="B842" t="s">
        <v>144</v>
      </c>
      <c r="C842" t="s">
        <v>177</v>
      </c>
      <c r="D842" t="s">
        <v>58</v>
      </c>
      <c r="E842" t="s">
        <v>895</v>
      </c>
      <c r="F842">
        <v>4.38</v>
      </c>
      <c r="G842">
        <v>3.52</v>
      </c>
      <c r="H842">
        <v>5.17</v>
      </c>
      <c r="I842">
        <v>13.75</v>
      </c>
      <c r="J842">
        <v>12.4</v>
      </c>
      <c r="K842">
        <v>0.933741</v>
      </c>
      <c r="L842">
        <v>1.06661</v>
      </c>
      <c r="M842">
        <v>0.611158</v>
      </c>
      <c r="N842">
        <v>1.02513</v>
      </c>
      <c r="O842">
        <v>1.4125</v>
      </c>
      <c r="P842">
        <v>3.77106</v>
      </c>
      <c r="Q842">
        <v>0.260546</v>
      </c>
      <c r="R842">
        <v>0.393697</v>
      </c>
      <c r="S842">
        <v>15.004</v>
      </c>
      <c r="T842">
        <v>0.182743</v>
      </c>
      <c r="U842">
        <v>6.24704</v>
      </c>
      <c r="V842">
        <v>11.1315</v>
      </c>
      <c r="W842">
        <v>0.265184</v>
      </c>
      <c r="X842">
        <v>0.929299</v>
      </c>
      <c r="Y842">
        <v>0.144179</v>
      </c>
      <c r="Z842">
        <v>43.4027</v>
      </c>
      <c r="AA842">
        <v>29.0203</v>
      </c>
      <c r="AB842">
        <v>14.1418</v>
      </c>
      <c r="AC842">
        <v>12.526</v>
      </c>
      <c r="AD842">
        <v>1.54081</v>
      </c>
      <c r="AE842">
        <v>2.28802</v>
      </c>
      <c r="AF842">
        <v>15.8705</v>
      </c>
      <c r="AG842">
        <v>13.1749</v>
      </c>
    </row>
    <row r="843" spans="1:33">
      <c r="A843" t="s">
        <v>941</v>
      </c>
      <c r="B843">
        <v>4</v>
      </c>
      <c r="C843" t="s">
        <v>398</v>
      </c>
      <c r="D843" t="s">
        <v>64</v>
      </c>
      <c r="E843" t="s">
        <v>895</v>
      </c>
      <c r="F843">
        <v>3.09</v>
      </c>
      <c r="G843">
        <v>3.27</v>
      </c>
      <c r="H843">
        <v>4.5</v>
      </c>
      <c r="I843">
        <v>11.48</v>
      </c>
      <c r="J843">
        <v>13.7</v>
      </c>
      <c r="K843">
        <v>2.41018</v>
      </c>
      <c r="L843">
        <v>0.520867</v>
      </c>
      <c r="M843">
        <v>0.585339</v>
      </c>
      <c r="N843">
        <v>0.597349</v>
      </c>
      <c r="O843">
        <v>1.16507</v>
      </c>
      <c r="P843">
        <v>2.83609</v>
      </c>
      <c r="Q843">
        <v>0.0379765</v>
      </c>
      <c r="R843">
        <v>0.200923</v>
      </c>
      <c r="S843">
        <v>8.365</v>
      </c>
      <c r="T843">
        <v>0.203689</v>
      </c>
      <c r="U843">
        <v>3.72612</v>
      </c>
      <c r="V843">
        <v>0.602286</v>
      </c>
      <c r="W843">
        <v>3.92691</v>
      </c>
      <c r="X843">
        <v>0.555322</v>
      </c>
      <c r="Y843">
        <v>0.00187426</v>
      </c>
      <c r="Z843">
        <v>37.9806</v>
      </c>
      <c r="AA843">
        <v>26.2681</v>
      </c>
      <c r="AB843">
        <v>9.97981</v>
      </c>
      <c r="AC843">
        <v>9.19052</v>
      </c>
      <c r="AD843">
        <v>1.11031</v>
      </c>
      <c r="AE843">
        <v>4.31749</v>
      </c>
      <c r="AF843">
        <v>19.9625</v>
      </c>
      <c r="AG843">
        <v>10.9667</v>
      </c>
    </row>
    <row r="844" spans="1:33">
      <c r="A844" t="s">
        <v>942</v>
      </c>
      <c r="B844" t="s">
        <v>144</v>
      </c>
      <c r="C844" t="s">
        <v>55</v>
      </c>
      <c r="D844" t="s">
        <v>39</v>
      </c>
      <c r="E844" t="s">
        <v>895</v>
      </c>
      <c r="F844">
        <v>3.99</v>
      </c>
      <c r="G844">
        <v>3.81</v>
      </c>
      <c r="H844">
        <v>4.95</v>
      </c>
      <c r="I844">
        <v>13.38</v>
      </c>
      <c r="J844">
        <v>13.1</v>
      </c>
      <c r="K844">
        <v>2.08369</v>
      </c>
      <c r="L844">
        <v>0.843449</v>
      </c>
      <c r="M844">
        <v>0.797377</v>
      </c>
      <c r="N844">
        <v>1.34112</v>
      </c>
      <c r="O844">
        <v>1.63104</v>
      </c>
      <c r="P844">
        <v>6.55662</v>
      </c>
      <c r="Q844">
        <v>0.304084</v>
      </c>
      <c r="R844">
        <v>0.688585</v>
      </c>
      <c r="S844">
        <v>15.5663</v>
      </c>
      <c r="T844">
        <v>0.256223</v>
      </c>
      <c r="U844">
        <v>5.58988</v>
      </c>
      <c r="V844">
        <v>4.21801</v>
      </c>
      <c r="W844">
        <v>2.90187</v>
      </c>
      <c r="X844">
        <v>1.52742</v>
      </c>
      <c r="Y844">
        <v>0.092251</v>
      </c>
      <c r="Z844">
        <v>53.1717</v>
      </c>
      <c r="AA844">
        <v>38.0394</v>
      </c>
      <c r="AB844">
        <v>12.2705</v>
      </c>
      <c r="AC844">
        <v>10.6956</v>
      </c>
      <c r="AD844">
        <v>1.45116</v>
      </c>
      <c r="AE844">
        <v>4.71509</v>
      </c>
      <c r="AF844">
        <v>24.5079</v>
      </c>
      <c r="AG844">
        <v>11.8422</v>
      </c>
    </row>
    <row r="845" spans="1:33">
      <c r="A845" t="s">
        <v>943</v>
      </c>
      <c r="B845" t="s">
        <v>144</v>
      </c>
      <c r="C845" t="s">
        <v>42</v>
      </c>
      <c r="D845" t="s">
        <v>39</v>
      </c>
      <c r="E845" t="s">
        <v>895</v>
      </c>
      <c r="F845">
        <v>4.6</v>
      </c>
      <c r="G845">
        <v>3.77</v>
      </c>
      <c r="H845">
        <v>5.16</v>
      </c>
      <c r="I845">
        <v>14.2</v>
      </c>
      <c r="J845">
        <v>14.6</v>
      </c>
      <c r="K845">
        <v>2.39364</v>
      </c>
      <c r="L845">
        <v>1.13069</v>
      </c>
      <c r="M845">
        <v>0.60952</v>
      </c>
      <c r="N845">
        <v>1.62829</v>
      </c>
      <c r="O845">
        <v>1.61533</v>
      </c>
      <c r="P845">
        <v>5.66732</v>
      </c>
      <c r="Q845">
        <v>0.453775</v>
      </c>
      <c r="R845">
        <v>0.631233</v>
      </c>
      <c r="S845">
        <v>14.2573</v>
      </c>
      <c r="T845">
        <v>0.170925</v>
      </c>
      <c r="U845">
        <v>6.15985</v>
      </c>
      <c r="V845">
        <v>3.86241</v>
      </c>
      <c r="W845">
        <v>3.05418</v>
      </c>
      <c r="X845">
        <v>1.69598</v>
      </c>
      <c r="Y845">
        <v>0.153899</v>
      </c>
      <c r="Z845">
        <v>33.797</v>
      </c>
      <c r="AA845">
        <v>26.9618</v>
      </c>
      <c r="AB845">
        <v>6.87306</v>
      </c>
      <c r="AC845">
        <v>5.80425</v>
      </c>
      <c r="AD845">
        <v>1.00556</v>
      </c>
      <c r="AE845">
        <v>5.14516</v>
      </c>
      <c r="AF845">
        <v>30.8873</v>
      </c>
      <c r="AG845">
        <v>12.9185</v>
      </c>
    </row>
    <row r="846" spans="1:33">
      <c r="A846" t="s">
        <v>944</v>
      </c>
      <c r="B846" t="s">
        <v>144</v>
      </c>
      <c r="C846" t="s">
        <v>60</v>
      </c>
      <c r="D846" t="s">
        <v>35</v>
      </c>
      <c r="E846" t="s">
        <v>895</v>
      </c>
      <c r="F846">
        <v>2.71</v>
      </c>
      <c r="G846">
        <v>3.35</v>
      </c>
      <c r="H846">
        <v>5.16</v>
      </c>
      <c r="I846">
        <v>11.89</v>
      </c>
      <c r="J846">
        <v>10.4</v>
      </c>
      <c r="K846">
        <v>2.93554</v>
      </c>
      <c r="L846">
        <v>0.382379</v>
      </c>
      <c r="M846">
        <v>0.433318</v>
      </c>
      <c r="N846">
        <v>0.920402</v>
      </c>
      <c r="O846">
        <v>0.705625</v>
      </c>
      <c r="P846">
        <v>0.920076</v>
      </c>
      <c r="Q846">
        <v>0.137142</v>
      </c>
      <c r="R846">
        <v>0.281882</v>
      </c>
      <c r="S846">
        <v>9.81319</v>
      </c>
      <c r="T846">
        <v>0.270757</v>
      </c>
      <c r="U846">
        <v>4.02321</v>
      </c>
      <c r="V846">
        <v>6.9341</v>
      </c>
      <c r="W846">
        <v>0.489607</v>
      </c>
      <c r="X846">
        <v>0.593109</v>
      </c>
      <c r="Y846">
        <v>0.12788</v>
      </c>
      <c r="Z846">
        <v>52.5261</v>
      </c>
      <c r="AA846">
        <v>39.2911</v>
      </c>
      <c r="AB846">
        <v>11.8828</v>
      </c>
      <c r="AC846">
        <v>10.0531</v>
      </c>
      <c r="AD846">
        <v>1.58564</v>
      </c>
      <c r="AE846">
        <v>3.63822</v>
      </c>
      <c r="AF846">
        <v>21.2323</v>
      </c>
      <c r="AG846">
        <v>9.56886</v>
      </c>
    </row>
    <row r="847" spans="1:33">
      <c r="A847" t="s">
        <v>945</v>
      </c>
      <c r="B847" t="s">
        <v>144</v>
      </c>
      <c r="C847" t="s">
        <v>177</v>
      </c>
      <c r="D847" t="s">
        <v>39</v>
      </c>
      <c r="E847" t="s">
        <v>904</v>
      </c>
      <c r="F847">
        <v>3.13</v>
      </c>
      <c r="G847">
        <v>3.12</v>
      </c>
      <c r="H847">
        <v>5.16</v>
      </c>
      <c r="I847">
        <v>12.29</v>
      </c>
      <c r="J847">
        <v>7.8</v>
      </c>
      <c r="K847">
        <v>0.22458</v>
      </c>
      <c r="L847">
        <v>0.749778</v>
      </c>
      <c r="M847">
        <v>0.451785</v>
      </c>
      <c r="N847">
        <v>1.17123</v>
      </c>
      <c r="O847">
        <v>1.45925</v>
      </c>
      <c r="P847">
        <v>2.87866</v>
      </c>
      <c r="Q847">
        <v>0.422794</v>
      </c>
      <c r="R847">
        <v>0.441195</v>
      </c>
      <c r="S847">
        <v>18.0668</v>
      </c>
      <c r="T847">
        <v>0.244737</v>
      </c>
      <c r="U847">
        <v>3.929</v>
      </c>
      <c r="V847">
        <v>7.63515</v>
      </c>
      <c r="W847">
        <v>0.380911</v>
      </c>
      <c r="X847">
        <v>1.68847</v>
      </c>
      <c r="Y847">
        <v>0.106664</v>
      </c>
      <c r="Z847">
        <v>42.4071</v>
      </c>
      <c r="AA847">
        <v>27.6146</v>
      </c>
      <c r="AB847">
        <v>13.4484</v>
      </c>
      <c r="AC847">
        <v>11.8758</v>
      </c>
      <c r="AD847">
        <v>1.91931</v>
      </c>
      <c r="AE847">
        <v>3.39993</v>
      </c>
      <c r="AF847">
        <v>16.4708</v>
      </c>
      <c r="AG847">
        <v>16.5402</v>
      </c>
    </row>
    <row r="848" spans="1:33">
      <c r="A848" t="s">
        <v>946</v>
      </c>
      <c r="B848" t="s">
        <v>144</v>
      </c>
      <c r="C848" t="s">
        <v>66</v>
      </c>
      <c r="D848" t="s">
        <v>35</v>
      </c>
      <c r="E848" t="s">
        <v>904</v>
      </c>
      <c r="F848">
        <v>3.14</v>
      </c>
      <c r="G848">
        <v>3.38</v>
      </c>
      <c r="H848">
        <v>5.25</v>
      </c>
      <c r="I848">
        <v>12.66</v>
      </c>
      <c r="J848">
        <v>7.8</v>
      </c>
      <c r="K848">
        <v>2.39172</v>
      </c>
      <c r="L848">
        <v>1.10357</v>
      </c>
      <c r="M848">
        <v>0.704059</v>
      </c>
      <c r="N848">
        <v>1.54667</v>
      </c>
      <c r="O848">
        <v>1.81759</v>
      </c>
      <c r="P848">
        <v>5.9114</v>
      </c>
      <c r="Q848">
        <v>0.518911</v>
      </c>
      <c r="R848">
        <v>1.02467</v>
      </c>
      <c r="S848">
        <v>23.7443</v>
      </c>
      <c r="T848">
        <v>0.339538</v>
      </c>
      <c r="U848">
        <v>3.14181</v>
      </c>
      <c r="V848">
        <v>13.3627</v>
      </c>
      <c r="W848">
        <v>1.25275</v>
      </c>
      <c r="X848">
        <v>1.82624</v>
      </c>
      <c r="Y848">
        <v>0.186363</v>
      </c>
      <c r="Z848">
        <v>69.8069</v>
      </c>
      <c r="AA848">
        <v>47.8925</v>
      </c>
      <c r="AB848">
        <v>19.316</v>
      </c>
      <c r="AC848">
        <v>17.3638</v>
      </c>
      <c r="AD848">
        <v>2.25307</v>
      </c>
      <c r="AE848">
        <v>4.86122</v>
      </c>
      <c r="AF848">
        <v>29.271</v>
      </c>
      <c r="AG848">
        <v>28.0608</v>
      </c>
    </row>
    <row r="849" spans="1:33">
      <c r="A849" t="s">
        <v>947</v>
      </c>
      <c r="B849" t="s">
        <v>144</v>
      </c>
      <c r="C849" t="s">
        <v>42</v>
      </c>
      <c r="D849" t="s">
        <v>64</v>
      </c>
      <c r="E849" t="s">
        <v>904</v>
      </c>
      <c r="F849">
        <v>3.28</v>
      </c>
      <c r="G849">
        <v>3.45</v>
      </c>
      <c r="H849">
        <v>4.83</v>
      </c>
      <c r="I849">
        <v>12.48</v>
      </c>
      <c r="J849">
        <v>9.7</v>
      </c>
      <c r="K849">
        <v>0.997839</v>
      </c>
      <c r="L849">
        <v>0.52652</v>
      </c>
      <c r="M849">
        <v>0.505822</v>
      </c>
      <c r="N849">
        <v>1.06418</v>
      </c>
      <c r="O849">
        <v>1.32585</v>
      </c>
      <c r="P849">
        <v>4.11092</v>
      </c>
      <c r="Q849">
        <v>0.461703</v>
      </c>
      <c r="R849">
        <v>0.630028</v>
      </c>
      <c r="S849">
        <v>15.4832</v>
      </c>
      <c r="T849">
        <v>0.154887</v>
      </c>
      <c r="U849">
        <v>2.4344</v>
      </c>
      <c r="V849">
        <v>11.4066</v>
      </c>
      <c r="W849">
        <v>0.607789</v>
      </c>
      <c r="X849">
        <v>1.55696</v>
      </c>
      <c r="Y849">
        <v>0.120575</v>
      </c>
      <c r="Z849">
        <v>41.2278</v>
      </c>
      <c r="AA849">
        <v>26.7292</v>
      </c>
      <c r="AB849">
        <v>13.5472</v>
      </c>
      <c r="AC849">
        <v>12.0249</v>
      </c>
      <c r="AD849">
        <v>1.74674</v>
      </c>
      <c r="AE849">
        <v>4.17877</v>
      </c>
      <c r="AF849">
        <v>21.0076</v>
      </c>
      <c r="AG849">
        <v>19.6449</v>
      </c>
    </row>
    <row r="850" spans="1:33">
      <c r="A850" t="s">
        <v>948</v>
      </c>
      <c r="B850" t="s">
        <v>144</v>
      </c>
      <c r="C850" t="s">
        <v>42</v>
      </c>
      <c r="D850" t="s">
        <v>39</v>
      </c>
      <c r="E850" t="s">
        <v>895</v>
      </c>
      <c r="F850">
        <v>5.1</v>
      </c>
      <c r="G850">
        <v>3.33</v>
      </c>
      <c r="H850">
        <v>5.09</v>
      </c>
      <c r="I850">
        <v>14.07</v>
      </c>
      <c r="J850">
        <v>13.7</v>
      </c>
      <c r="K850">
        <v>1.09057</v>
      </c>
      <c r="L850">
        <v>0.7449</v>
      </c>
      <c r="M850">
        <v>0.155186</v>
      </c>
      <c r="N850">
        <v>1.12017</v>
      </c>
      <c r="O850">
        <v>1.6375</v>
      </c>
      <c r="P850">
        <v>4.07438</v>
      </c>
      <c r="Q850">
        <v>0.0404481</v>
      </c>
      <c r="R850">
        <v>0.235976</v>
      </c>
      <c r="S850">
        <v>16.0742</v>
      </c>
      <c r="T850">
        <v>0.177027</v>
      </c>
      <c r="U850">
        <v>3.89044</v>
      </c>
      <c r="V850">
        <v>0.594166</v>
      </c>
      <c r="W850">
        <v>1.68611</v>
      </c>
      <c r="X850">
        <v>0.567729</v>
      </c>
      <c r="Y850">
        <v>0.0656709</v>
      </c>
      <c r="Z850">
        <v>24.6389</v>
      </c>
      <c r="AA850">
        <v>21.2552</v>
      </c>
      <c r="AB850">
        <v>5.87789</v>
      </c>
      <c r="AC850">
        <v>4.37746</v>
      </c>
      <c r="AD850">
        <v>1.05361</v>
      </c>
      <c r="AE850">
        <v>2.16655</v>
      </c>
      <c r="AF850">
        <v>13.0362</v>
      </c>
      <c r="AG850">
        <v>7.34255</v>
      </c>
    </row>
    <row r="851" spans="1:33">
      <c r="A851" t="s">
        <v>949</v>
      </c>
      <c r="B851" t="s">
        <v>144</v>
      </c>
      <c r="C851" t="s">
        <v>42</v>
      </c>
      <c r="D851" t="s">
        <v>58</v>
      </c>
      <c r="E851" t="s">
        <v>916</v>
      </c>
      <c r="F851">
        <v>3.07</v>
      </c>
      <c r="G851">
        <v>2.52</v>
      </c>
      <c r="H851">
        <v>5.22</v>
      </c>
      <c r="I851">
        <v>11.49</v>
      </c>
      <c r="J851">
        <v>13.1</v>
      </c>
      <c r="K851">
        <v>0.889733</v>
      </c>
      <c r="L851">
        <v>0.875508</v>
      </c>
      <c r="M851">
        <v>0.650761</v>
      </c>
      <c r="N851">
        <v>1.40017</v>
      </c>
      <c r="O851">
        <v>1.21653</v>
      </c>
      <c r="P851">
        <v>5.9485</v>
      </c>
      <c r="Q851">
        <v>0.342958</v>
      </c>
      <c r="R851">
        <v>0.885237</v>
      </c>
      <c r="S851">
        <v>18.8284</v>
      </c>
      <c r="T851">
        <v>0.210106</v>
      </c>
      <c r="U851">
        <v>4.1489</v>
      </c>
      <c r="V851">
        <v>14.2818</v>
      </c>
      <c r="W851">
        <v>0.473784</v>
      </c>
      <c r="X851">
        <v>1.71015</v>
      </c>
      <c r="Y851">
        <v>0.167389</v>
      </c>
      <c r="Z851">
        <v>63.5844</v>
      </c>
      <c r="AA851">
        <v>42.9341</v>
      </c>
      <c r="AB851">
        <v>17.6855</v>
      </c>
      <c r="AC851">
        <v>15.7596</v>
      </c>
      <c r="AD851">
        <v>1.89354</v>
      </c>
      <c r="AE851">
        <v>3.03072</v>
      </c>
      <c r="AF851">
        <v>28.8628</v>
      </c>
      <c r="AG851">
        <v>19.6555</v>
      </c>
    </row>
    <row r="852" spans="1:33">
      <c r="A852" t="s">
        <v>950</v>
      </c>
      <c r="B852" t="s">
        <v>144</v>
      </c>
      <c r="C852" t="s">
        <v>66</v>
      </c>
      <c r="D852" t="s">
        <v>39</v>
      </c>
      <c r="E852" t="s">
        <v>895</v>
      </c>
      <c r="F852">
        <v>2.72</v>
      </c>
      <c r="G852">
        <v>3.09</v>
      </c>
      <c r="H852">
        <v>4.82</v>
      </c>
      <c r="I852">
        <v>11.3</v>
      </c>
      <c r="J852">
        <v>13.4</v>
      </c>
      <c r="K852">
        <v>2.02009</v>
      </c>
      <c r="L852">
        <v>0.642022</v>
      </c>
      <c r="M852">
        <v>0.359891</v>
      </c>
      <c r="N852">
        <v>0.491545</v>
      </c>
      <c r="O852">
        <v>0.675521</v>
      </c>
      <c r="P852">
        <v>3.32524</v>
      </c>
      <c r="Q852">
        <v>0.225965</v>
      </c>
      <c r="R852">
        <v>0.377556</v>
      </c>
      <c r="S852">
        <v>4.70895</v>
      </c>
      <c r="T852">
        <v>0.0809112</v>
      </c>
      <c r="U852">
        <v>2.84492</v>
      </c>
      <c r="V852">
        <v>5.14714</v>
      </c>
      <c r="W852">
        <v>2.44681</v>
      </c>
      <c r="X852">
        <v>0.350414</v>
      </c>
      <c r="Y852">
        <v>0.0343509</v>
      </c>
      <c r="Z852">
        <v>16.4194</v>
      </c>
      <c r="AA852">
        <v>12.0832</v>
      </c>
      <c r="AB852">
        <v>6.45373</v>
      </c>
      <c r="AC852">
        <v>5.46925</v>
      </c>
      <c r="AD852">
        <v>0.761122</v>
      </c>
      <c r="AE852">
        <v>3.3017</v>
      </c>
      <c r="AF852">
        <v>19.57</v>
      </c>
      <c r="AG852">
        <v>11.5728</v>
      </c>
    </row>
    <row r="853" spans="1:33">
      <c r="A853" t="s">
        <v>951</v>
      </c>
      <c r="B853" t="s">
        <v>144</v>
      </c>
      <c r="C853" t="s">
        <v>50</v>
      </c>
      <c r="D853" t="s">
        <v>39</v>
      </c>
      <c r="E853" t="s">
        <v>929</v>
      </c>
      <c r="F853">
        <v>3.35</v>
      </c>
      <c r="G853">
        <v>2.74</v>
      </c>
      <c r="H853">
        <v>4.88</v>
      </c>
      <c r="I853">
        <v>11.78</v>
      </c>
      <c r="J853">
        <v>6.8</v>
      </c>
      <c r="K853">
        <v>0.703305</v>
      </c>
      <c r="L853">
        <v>1.09001</v>
      </c>
      <c r="M853">
        <v>0.227975</v>
      </c>
      <c r="N853">
        <v>1.29714</v>
      </c>
      <c r="O853">
        <v>1.52746</v>
      </c>
      <c r="P853">
        <v>4.85831</v>
      </c>
      <c r="Q853">
        <v>0.429913</v>
      </c>
      <c r="R853">
        <v>0.340814</v>
      </c>
      <c r="S853">
        <v>13.6988</v>
      </c>
      <c r="T853">
        <v>0.0733727</v>
      </c>
      <c r="U853">
        <v>4.93764</v>
      </c>
      <c r="V853">
        <v>8.68479</v>
      </c>
      <c r="W853">
        <v>1.02717</v>
      </c>
      <c r="X853">
        <v>2.41909</v>
      </c>
      <c r="Y853">
        <v>0.162089</v>
      </c>
      <c r="Z853">
        <v>31.3758</v>
      </c>
      <c r="AA853">
        <v>21.0327</v>
      </c>
      <c r="AB853">
        <v>8.66849</v>
      </c>
      <c r="AC853">
        <v>7.11555</v>
      </c>
      <c r="AD853">
        <v>1.1347</v>
      </c>
      <c r="AE853">
        <v>2.89297</v>
      </c>
      <c r="AF853">
        <v>20.5168</v>
      </c>
      <c r="AG853">
        <v>18.2026</v>
      </c>
    </row>
    <row r="854" spans="1:33">
      <c r="A854" t="s">
        <v>952</v>
      </c>
      <c r="B854" t="s">
        <v>144</v>
      </c>
      <c r="C854" t="s">
        <v>55</v>
      </c>
      <c r="D854" t="s">
        <v>64</v>
      </c>
      <c r="E854" t="s">
        <v>897</v>
      </c>
      <c r="F854">
        <v>4.8</v>
      </c>
      <c r="G854">
        <v>3.16</v>
      </c>
      <c r="H854">
        <v>4.99</v>
      </c>
      <c r="I854">
        <v>13.63</v>
      </c>
      <c r="J854">
        <v>9.5</v>
      </c>
      <c r="K854">
        <v>1.0158</v>
      </c>
      <c r="L854">
        <v>0.863344</v>
      </c>
      <c r="M854">
        <v>0.893493</v>
      </c>
      <c r="N854">
        <v>1.16136</v>
      </c>
      <c r="O854">
        <v>1.59064</v>
      </c>
      <c r="P854">
        <v>4.95657</v>
      </c>
      <c r="Q854">
        <v>0.409942</v>
      </c>
      <c r="R854">
        <v>0.289509</v>
      </c>
      <c r="S854">
        <v>11.3257</v>
      </c>
      <c r="T854">
        <v>0.33327</v>
      </c>
      <c r="U854">
        <v>4.32593</v>
      </c>
      <c r="V854">
        <v>4.22564</v>
      </c>
      <c r="W854">
        <v>2.52679</v>
      </c>
      <c r="X854">
        <v>1.12977</v>
      </c>
      <c r="Y854">
        <v>0.110869</v>
      </c>
      <c r="Z854">
        <v>54.8368</v>
      </c>
      <c r="AA854">
        <v>38.1618</v>
      </c>
      <c r="AB854">
        <v>15.4586</v>
      </c>
      <c r="AC854">
        <v>13.1527</v>
      </c>
      <c r="AD854">
        <v>2.31364</v>
      </c>
      <c r="AE854">
        <v>4.4235</v>
      </c>
      <c r="AF854">
        <v>23.9827</v>
      </c>
      <c r="AG854">
        <v>13.6681</v>
      </c>
    </row>
    <row r="855" spans="1:33">
      <c r="A855" t="s">
        <v>953</v>
      </c>
      <c r="B855" t="s">
        <v>144</v>
      </c>
      <c r="C855" t="s">
        <v>55</v>
      </c>
      <c r="D855" t="s">
        <v>39</v>
      </c>
      <c r="E855" t="s">
        <v>895</v>
      </c>
      <c r="F855">
        <v>3.7</v>
      </c>
      <c r="G855">
        <v>3.45</v>
      </c>
      <c r="H855">
        <v>5.15</v>
      </c>
      <c r="I855">
        <v>12.91</v>
      </c>
      <c r="J855">
        <v>14</v>
      </c>
      <c r="K855">
        <v>2.08913</v>
      </c>
      <c r="L855">
        <v>0.463088</v>
      </c>
      <c r="M855">
        <v>0.639203</v>
      </c>
      <c r="N855">
        <v>0.735155</v>
      </c>
      <c r="O855">
        <v>0.742043</v>
      </c>
      <c r="P855">
        <v>1.76228</v>
      </c>
      <c r="Q855">
        <v>0.134545</v>
      </c>
      <c r="R855">
        <v>0.21794</v>
      </c>
      <c r="S855">
        <v>5.08831</v>
      </c>
      <c r="T855">
        <v>0.109345</v>
      </c>
      <c r="U855">
        <v>4.36593</v>
      </c>
      <c r="V855">
        <v>3.88392</v>
      </c>
      <c r="W855">
        <v>3.29309</v>
      </c>
      <c r="X855">
        <v>0.666698</v>
      </c>
      <c r="Y855">
        <v>0.0766524</v>
      </c>
      <c r="Z855">
        <v>20.8554</v>
      </c>
      <c r="AA855">
        <v>17.2137</v>
      </c>
      <c r="AB855">
        <v>3.87946</v>
      </c>
      <c r="AC855">
        <v>3.03026</v>
      </c>
      <c r="AD855">
        <v>0.636399</v>
      </c>
      <c r="AE855">
        <v>4.10124</v>
      </c>
      <c r="AF855">
        <v>21.2806</v>
      </c>
      <c r="AG855">
        <v>9.18413</v>
      </c>
    </row>
    <row r="856" spans="1:33">
      <c r="A856" t="s">
        <v>954</v>
      </c>
      <c r="B856" t="s">
        <v>144</v>
      </c>
      <c r="C856" t="s">
        <v>50</v>
      </c>
      <c r="D856" t="s">
        <v>39</v>
      </c>
      <c r="E856" t="s">
        <v>895</v>
      </c>
      <c r="F856">
        <v>4.16</v>
      </c>
      <c r="G856">
        <v>3.61</v>
      </c>
      <c r="H856">
        <v>5.22</v>
      </c>
      <c r="I856">
        <v>13.65</v>
      </c>
      <c r="J856">
        <v>12</v>
      </c>
      <c r="K856">
        <v>2.7584</v>
      </c>
      <c r="L856">
        <v>0.689052</v>
      </c>
      <c r="M856">
        <v>0.395012</v>
      </c>
      <c r="N856">
        <v>0.967621</v>
      </c>
      <c r="O856">
        <v>1.51153</v>
      </c>
      <c r="P856">
        <v>4.58152</v>
      </c>
      <c r="Q856">
        <v>0.149081</v>
      </c>
      <c r="R856">
        <v>0.314769</v>
      </c>
      <c r="S856">
        <v>12.6963</v>
      </c>
      <c r="T856">
        <v>0.203034</v>
      </c>
      <c r="U856">
        <v>4.84978</v>
      </c>
      <c r="V856">
        <v>7.58394</v>
      </c>
      <c r="W856">
        <v>0.546245</v>
      </c>
      <c r="X856">
        <v>0.803272</v>
      </c>
      <c r="Y856">
        <v>0.0741865</v>
      </c>
      <c r="Z856">
        <v>33.9431</v>
      </c>
      <c r="AA856">
        <v>21.7128</v>
      </c>
      <c r="AB856">
        <v>9.71293</v>
      </c>
      <c r="AC856">
        <v>8.37576</v>
      </c>
      <c r="AD856">
        <v>1.10623</v>
      </c>
      <c r="AE856">
        <v>3.69194</v>
      </c>
      <c r="AF856">
        <v>14.5648</v>
      </c>
      <c r="AG856">
        <v>17.0616</v>
      </c>
    </row>
    <row r="857" spans="1:33">
      <c r="A857" t="s">
        <v>955</v>
      </c>
      <c r="B857" t="s">
        <v>144</v>
      </c>
      <c r="C857" t="s">
        <v>66</v>
      </c>
      <c r="D857" t="s">
        <v>39</v>
      </c>
      <c r="E857" t="s">
        <v>895</v>
      </c>
      <c r="F857">
        <v>3.08</v>
      </c>
      <c r="G857">
        <v>3.42</v>
      </c>
      <c r="H857">
        <v>5.13</v>
      </c>
      <c r="I857">
        <v>12.24</v>
      </c>
      <c r="J857">
        <v>10.5</v>
      </c>
      <c r="K857">
        <v>1.63882</v>
      </c>
      <c r="L857">
        <v>0.629111</v>
      </c>
      <c r="M857">
        <v>0.598701</v>
      </c>
      <c r="N857">
        <v>0.784041</v>
      </c>
      <c r="O857">
        <v>1.19289</v>
      </c>
      <c r="P857">
        <v>2.57965</v>
      </c>
      <c r="Q857">
        <v>0.236889</v>
      </c>
      <c r="R857">
        <v>0.193515</v>
      </c>
      <c r="S857">
        <v>10.7044</v>
      </c>
      <c r="T857">
        <v>0.206524</v>
      </c>
      <c r="U857">
        <v>5.56833</v>
      </c>
      <c r="V857">
        <v>6.92368</v>
      </c>
      <c r="W857">
        <v>1.76485</v>
      </c>
      <c r="X857">
        <v>1.25336</v>
      </c>
      <c r="Y857">
        <v>0.097185</v>
      </c>
      <c r="Z857">
        <v>48.3707</v>
      </c>
      <c r="AA857">
        <v>33.9583</v>
      </c>
      <c r="AB857">
        <v>13.7559</v>
      </c>
      <c r="AC857">
        <v>12.0114</v>
      </c>
      <c r="AD857">
        <v>1.93669</v>
      </c>
      <c r="AE857">
        <v>4.2492</v>
      </c>
      <c r="AF857">
        <v>17.2864</v>
      </c>
      <c r="AG857">
        <v>16.7312</v>
      </c>
    </row>
    <row r="858" spans="1:33">
      <c r="A858" t="s">
        <v>956</v>
      </c>
      <c r="B858">
        <v>4</v>
      </c>
      <c r="C858" t="s">
        <v>34</v>
      </c>
      <c r="D858" t="s">
        <v>64</v>
      </c>
      <c r="E858" t="s">
        <v>895</v>
      </c>
      <c r="F858">
        <v>5.49</v>
      </c>
      <c r="G858">
        <v>4.05</v>
      </c>
      <c r="H858">
        <v>5.15</v>
      </c>
      <c r="I858">
        <v>15.36</v>
      </c>
      <c r="J858">
        <v>15</v>
      </c>
      <c r="K858">
        <v>2.38541</v>
      </c>
      <c r="L858">
        <v>0.863129</v>
      </c>
      <c r="M858">
        <v>0.776979</v>
      </c>
      <c r="N858">
        <v>1.05406</v>
      </c>
      <c r="O858">
        <v>1.34138</v>
      </c>
      <c r="P858">
        <v>4.85687</v>
      </c>
      <c r="Q858">
        <v>0.384297</v>
      </c>
      <c r="R858">
        <v>0.64764</v>
      </c>
      <c r="S858">
        <v>16.2096</v>
      </c>
      <c r="T858">
        <v>0.171464</v>
      </c>
      <c r="U858">
        <v>5.12658</v>
      </c>
      <c r="V858">
        <v>10.2525</v>
      </c>
      <c r="W858">
        <v>1.32114</v>
      </c>
      <c r="X858">
        <v>1.17851</v>
      </c>
      <c r="Y858">
        <v>0.12024</v>
      </c>
      <c r="Z858">
        <v>43.8745</v>
      </c>
      <c r="AA858">
        <v>32.1132</v>
      </c>
      <c r="AB858">
        <v>10.9276</v>
      </c>
      <c r="AC858">
        <v>9.23162</v>
      </c>
      <c r="AD858">
        <v>1.51255</v>
      </c>
      <c r="AE858">
        <v>5.97609</v>
      </c>
      <c r="AF858">
        <v>34.2959</v>
      </c>
      <c r="AG858">
        <v>20.8245</v>
      </c>
    </row>
    <row r="859" spans="1:33">
      <c r="A859" t="s">
        <v>957</v>
      </c>
      <c r="B859">
        <v>4</v>
      </c>
      <c r="C859" t="s">
        <v>38</v>
      </c>
      <c r="D859" t="s">
        <v>35</v>
      </c>
      <c r="E859" t="s">
        <v>895</v>
      </c>
      <c r="F859">
        <v>4.1</v>
      </c>
      <c r="G859">
        <v>3.59</v>
      </c>
      <c r="H859">
        <v>5.05</v>
      </c>
      <c r="I859">
        <v>13.44</v>
      </c>
      <c r="J859">
        <v>12.8</v>
      </c>
      <c r="K859">
        <v>1.08252</v>
      </c>
      <c r="L859">
        <v>0.724015</v>
      </c>
      <c r="M859">
        <v>0.403221</v>
      </c>
      <c r="N859">
        <v>1.70197</v>
      </c>
      <c r="O859">
        <v>1.4585</v>
      </c>
      <c r="P859">
        <v>4.8452</v>
      </c>
      <c r="Q859">
        <v>0.294038</v>
      </c>
      <c r="R859">
        <v>0.558766</v>
      </c>
      <c r="S859">
        <v>16.1446</v>
      </c>
      <c r="T859">
        <v>0.2201</v>
      </c>
      <c r="U859">
        <v>4.8315</v>
      </c>
      <c r="V859">
        <v>4.98584</v>
      </c>
      <c r="W859">
        <v>1.28199</v>
      </c>
      <c r="X859">
        <v>0.844637</v>
      </c>
      <c r="Y859">
        <v>0.173223</v>
      </c>
      <c r="Z859">
        <v>44.6784</v>
      </c>
      <c r="AA859">
        <v>33.9691</v>
      </c>
      <c r="AB859">
        <v>10.2298</v>
      </c>
      <c r="AC859">
        <v>8.65181</v>
      </c>
      <c r="AD859">
        <v>1.53338</v>
      </c>
      <c r="AE859">
        <v>4.80566</v>
      </c>
      <c r="AF859">
        <v>21.1015</v>
      </c>
      <c r="AG859">
        <v>6.62941</v>
      </c>
    </row>
    <row r="860" spans="1:33">
      <c r="A860" t="s">
        <v>958</v>
      </c>
      <c r="B860" t="s">
        <v>144</v>
      </c>
      <c r="C860" t="s">
        <v>55</v>
      </c>
      <c r="D860" t="s">
        <v>39</v>
      </c>
      <c r="E860" t="s">
        <v>895</v>
      </c>
      <c r="F860">
        <v>3.84</v>
      </c>
      <c r="G860">
        <v>3.23</v>
      </c>
      <c r="H860">
        <v>5.11</v>
      </c>
      <c r="I860">
        <v>12.83</v>
      </c>
      <c r="J860">
        <v>12.1</v>
      </c>
      <c r="K860">
        <v>2.81944</v>
      </c>
      <c r="L860">
        <v>0.744607</v>
      </c>
      <c r="M860">
        <v>0.571698</v>
      </c>
      <c r="N860">
        <v>1.54224</v>
      </c>
      <c r="O860">
        <v>2.0706</v>
      </c>
      <c r="P860">
        <v>4.97652</v>
      </c>
      <c r="Q860">
        <v>0.301314</v>
      </c>
      <c r="R860">
        <v>0.39444</v>
      </c>
      <c r="S860">
        <v>20.3036</v>
      </c>
      <c r="T860">
        <v>0.249353</v>
      </c>
      <c r="U860">
        <v>5.83445</v>
      </c>
      <c r="V860">
        <v>6.52813</v>
      </c>
      <c r="W860">
        <v>1.85367</v>
      </c>
      <c r="X860">
        <v>1.25039</v>
      </c>
      <c r="Y860">
        <v>0.131116</v>
      </c>
      <c r="Z860">
        <v>37.6213</v>
      </c>
      <c r="AA860">
        <v>28.5092</v>
      </c>
      <c r="AB860">
        <v>8.0987</v>
      </c>
      <c r="AC860">
        <v>6.97555</v>
      </c>
      <c r="AD860">
        <v>1.34356</v>
      </c>
      <c r="AE860">
        <v>4.65671</v>
      </c>
      <c r="AF860">
        <v>25.7234</v>
      </c>
      <c r="AG860">
        <v>17.814</v>
      </c>
    </row>
    <row r="861" spans="1:33">
      <c r="A861" t="s">
        <v>959</v>
      </c>
      <c r="B861" t="s">
        <v>144</v>
      </c>
      <c r="C861" t="s">
        <v>42</v>
      </c>
      <c r="D861" t="s">
        <v>39</v>
      </c>
      <c r="E861" t="s">
        <v>895</v>
      </c>
      <c r="F861">
        <v>3.97</v>
      </c>
      <c r="G861">
        <v>3.63</v>
      </c>
      <c r="H861">
        <v>4.85</v>
      </c>
      <c r="I861">
        <v>13.12</v>
      </c>
      <c r="J861">
        <v>13.8</v>
      </c>
      <c r="K861">
        <v>2.58972</v>
      </c>
      <c r="L861">
        <v>0.691332</v>
      </c>
      <c r="M861">
        <v>0.52793</v>
      </c>
      <c r="N861">
        <v>0.967402</v>
      </c>
      <c r="O861">
        <v>1.06276</v>
      </c>
      <c r="P861">
        <v>2.66211</v>
      </c>
      <c r="Q861">
        <v>0.230992</v>
      </c>
      <c r="R861">
        <v>0.380333</v>
      </c>
      <c r="S861">
        <v>11.9041</v>
      </c>
      <c r="T861">
        <v>0.217787</v>
      </c>
      <c r="U861">
        <v>4.69243</v>
      </c>
      <c r="V861">
        <v>4.92939</v>
      </c>
      <c r="W861">
        <v>3.34425</v>
      </c>
      <c r="X861">
        <v>0.903673</v>
      </c>
      <c r="Y861">
        <v>0.0780974</v>
      </c>
      <c r="Z861">
        <v>36.9044</v>
      </c>
      <c r="AA861">
        <v>25.1851</v>
      </c>
      <c r="AB861">
        <v>11.1165</v>
      </c>
      <c r="AC861">
        <v>9.92848</v>
      </c>
      <c r="AD861">
        <v>0.782866</v>
      </c>
      <c r="AE861">
        <v>3.94841</v>
      </c>
      <c r="AF861">
        <v>20.1548</v>
      </c>
      <c r="AG861">
        <v>7.7037</v>
      </c>
    </row>
    <row r="862" spans="1:33">
      <c r="A862" t="s">
        <v>960</v>
      </c>
      <c r="B862" t="s">
        <v>144</v>
      </c>
      <c r="C862" t="s">
        <v>177</v>
      </c>
      <c r="D862" t="s">
        <v>58</v>
      </c>
      <c r="E862" t="s">
        <v>895</v>
      </c>
      <c r="F862">
        <v>3.79</v>
      </c>
      <c r="G862">
        <v>3.53</v>
      </c>
      <c r="H862">
        <v>5.06</v>
      </c>
      <c r="I862">
        <v>13.04</v>
      </c>
      <c r="J862">
        <v>8.7</v>
      </c>
      <c r="K862">
        <v>2.8337</v>
      </c>
      <c r="L862">
        <v>0.69794</v>
      </c>
      <c r="M862">
        <v>0.561402</v>
      </c>
      <c r="N862">
        <v>1.2698</v>
      </c>
      <c r="O862">
        <v>0.96366</v>
      </c>
      <c r="P862">
        <v>3.78542</v>
      </c>
      <c r="Q862">
        <v>0.279994</v>
      </c>
      <c r="R862">
        <v>0.466099</v>
      </c>
      <c r="S862">
        <v>11.7497</v>
      </c>
      <c r="T862">
        <v>0.214178</v>
      </c>
      <c r="U862">
        <v>5.38894</v>
      </c>
      <c r="V862">
        <v>5.52712</v>
      </c>
      <c r="W862">
        <v>2.80839</v>
      </c>
      <c r="X862">
        <v>1.01604</v>
      </c>
      <c r="Y862">
        <v>0.0777931</v>
      </c>
      <c r="Z862">
        <v>29.6771</v>
      </c>
      <c r="AA862">
        <v>20.6098</v>
      </c>
      <c r="AB862">
        <v>8.30272</v>
      </c>
      <c r="AC862">
        <v>7.33924</v>
      </c>
      <c r="AD862">
        <v>0.894891</v>
      </c>
      <c r="AE862">
        <v>5.44898</v>
      </c>
      <c r="AF862">
        <v>13.1688</v>
      </c>
      <c r="AG862">
        <v>15.5616</v>
      </c>
    </row>
    <row r="863" spans="1:33">
      <c r="A863" t="s">
        <v>961</v>
      </c>
      <c r="B863">
        <v>4</v>
      </c>
      <c r="C863" t="s">
        <v>66</v>
      </c>
      <c r="D863" t="s">
        <v>39</v>
      </c>
      <c r="E863" t="s">
        <v>901</v>
      </c>
      <c r="F863">
        <v>3.73</v>
      </c>
      <c r="G863">
        <v>3.07</v>
      </c>
      <c r="H863">
        <v>5.05</v>
      </c>
      <c r="I863">
        <v>12.47</v>
      </c>
      <c r="J863">
        <v>10.3</v>
      </c>
      <c r="K863">
        <v>2.07759</v>
      </c>
      <c r="L863">
        <v>1.17499</v>
      </c>
      <c r="M863">
        <v>0.967267</v>
      </c>
      <c r="N863">
        <v>1.39843</v>
      </c>
      <c r="O863">
        <v>1.55728</v>
      </c>
      <c r="P863">
        <v>5.17617</v>
      </c>
      <c r="Q863">
        <v>0.439928</v>
      </c>
      <c r="R863">
        <v>0.593478</v>
      </c>
      <c r="S863">
        <v>14.1021</v>
      </c>
      <c r="T863">
        <v>0.280048</v>
      </c>
      <c r="U863">
        <v>4.49566</v>
      </c>
      <c r="V863">
        <v>16.4862</v>
      </c>
      <c r="W863">
        <v>0.614301</v>
      </c>
      <c r="X863">
        <v>2.68296</v>
      </c>
      <c r="Y863">
        <v>0.207192</v>
      </c>
      <c r="Z863">
        <v>40.0666</v>
      </c>
      <c r="AA863">
        <v>30.5173</v>
      </c>
      <c r="AB863">
        <v>9.10383</v>
      </c>
      <c r="AC863">
        <v>6.83798</v>
      </c>
      <c r="AD863">
        <v>1.88857</v>
      </c>
      <c r="AE863">
        <v>5.44668</v>
      </c>
      <c r="AF863">
        <v>16.162</v>
      </c>
      <c r="AG863">
        <v>11.3767</v>
      </c>
    </row>
    <row r="864" spans="1:33">
      <c r="A864" t="s">
        <v>962</v>
      </c>
      <c r="B864" t="s">
        <v>144</v>
      </c>
      <c r="C864" t="s">
        <v>34</v>
      </c>
      <c r="D864" t="s">
        <v>35</v>
      </c>
      <c r="E864" t="s">
        <v>895</v>
      </c>
      <c r="F864">
        <v>3.9</v>
      </c>
      <c r="G864">
        <v>3.47</v>
      </c>
      <c r="H864">
        <v>5.06</v>
      </c>
      <c r="I864">
        <v>13.06</v>
      </c>
      <c r="J864">
        <v>14.1</v>
      </c>
      <c r="K864">
        <v>2.23427</v>
      </c>
      <c r="L864">
        <v>0.881831</v>
      </c>
      <c r="M864">
        <v>0.438467</v>
      </c>
      <c r="N864">
        <v>1.09182</v>
      </c>
      <c r="O864">
        <v>1.27458</v>
      </c>
      <c r="P864">
        <v>4.75756</v>
      </c>
      <c r="Q864">
        <v>0.325046</v>
      </c>
      <c r="R864">
        <v>0.125616</v>
      </c>
      <c r="S864">
        <v>10.9797</v>
      </c>
      <c r="T864">
        <v>0.0850166</v>
      </c>
      <c r="U864">
        <v>4.60263</v>
      </c>
      <c r="V864">
        <v>6.32531</v>
      </c>
      <c r="W864">
        <v>1.20861</v>
      </c>
      <c r="X864">
        <v>0.903347</v>
      </c>
      <c r="Y864">
        <v>0.121175</v>
      </c>
      <c r="Z864">
        <v>29.6751</v>
      </c>
      <c r="AA864">
        <v>20.3483</v>
      </c>
      <c r="AB864">
        <v>9.89027</v>
      </c>
      <c r="AC864">
        <v>8.42689</v>
      </c>
      <c r="AD864">
        <v>1.07355</v>
      </c>
      <c r="AE864">
        <v>2.56593</v>
      </c>
      <c r="AF864">
        <v>15.6341</v>
      </c>
      <c r="AG864">
        <v>17.4449</v>
      </c>
    </row>
    <row r="865" spans="1:33">
      <c r="A865" t="s">
        <v>963</v>
      </c>
      <c r="B865">
        <v>4</v>
      </c>
      <c r="C865" t="s">
        <v>66</v>
      </c>
      <c r="D865" t="s">
        <v>39</v>
      </c>
      <c r="E865" t="s">
        <v>929</v>
      </c>
      <c r="F865">
        <v>3.35</v>
      </c>
      <c r="G865">
        <v>3.16</v>
      </c>
      <c r="H865">
        <v>5.33</v>
      </c>
      <c r="I865">
        <v>12.66</v>
      </c>
      <c r="J865">
        <v>6.2</v>
      </c>
      <c r="K865">
        <v>1.76057</v>
      </c>
      <c r="L865">
        <v>1.10409</v>
      </c>
      <c r="M865">
        <v>0.51485</v>
      </c>
      <c r="N865">
        <v>1.66073</v>
      </c>
      <c r="O865">
        <v>1.81612</v>
      </c>
      <c r="P865">
        <v>5.67386</v>
      </c>
      <c r="Q865">
        <v>0.500086</v>
      </c>
      <c r="R865">
        <v>0.647927</v>
      </c>
      <c r="S865">
        <v>20.2692</v>
      </c>
      <c r="T865">
        <v>0.261792</v>
      </c>
      <c r="U865">
        <v>3.50069</v>
      </c>
      <c r="V865">
        <v>9.71815</v>
      </c>
      <c r="W865">
        <v>1.1066</v>
      </c>
      <c r="X865">
        <v>1.94701</v>
      </c>
      <c r="Y865">
        <v>0.228081</v>
      </c>
      <c r="Z865">
        <v>50.7787</v>
      </c>
      <c r="AA865">
        <v>36.1506</v>
      </c>
      <c r="AB865">
        <v>10.2765</v>
      </c>
      <c r="AC865">
        <v>8.93801</v>
      </c>
      <c r="AD865">
        <v>1.50109</v>
      </c>
      <c r="AE865">
        <v>4.98773</v>
      </c>
      <c r="AF865">
        <v>26.3676</v>
      </c>
      <c r="AG865">
        <v>25.4339</v>
      </c>
    </row>
    <row r="866" spans="1:33">
      <c r="A866" t="s">
        <v>964</v>
      </c>
      <c r="B866">
        <v>4</v>
      </c>
      <c r="C866" t="s">
        <v>55</v>
      </c>
      <c r="D866" t="s">
        <v>64</v>
      </c>
      <c r="E866" t="s">
        <v>904</v>
      </c>
      <c r="F866">
        <v>3.1</v>
      </c>
      <c r="G866">
        <v>2.86</v>
      </c>
      <c r="H866">
        <v>5.07</v>
      </c>
      <c r="I866">
        <v>11.86</v>
      </c>
      <c r="J866">
        <v>5.2</v>
      </c>
      <c r="K866">
        <v>0.815838</v>
      </c>
      <c r="L866">
        <v>0.736257</v>
      </c>
      <c r="M866">
        <v>0.436814</v>
      </c>
      <c r="N866">
        <v>0.763543</v>
      </c>
      <c r="O866">
        <v>1.252</v>
      </c>
      <c r="P866">
        <v>3.39977</v>
      </c>
      <c r="Q866">
        <v>0.377884</v>
      </c>
      <c r="R866">
        <v>0.563179</v>
      </c>
      <c r="S866">
        <v>11.3185</v>
      </c>
      <c r="T866">
        <v>0.266071</v>
      </c>
      <c r="U866">
        <v>2.93975</v>
      </c>
      <c r="V866">
        <v>8.22363</v>
      </c>
      <c r="W866">
        <v>0.605023</v>
      </c>
      <c r="X866">
        <v>1.33109</v>
      </c>
      <c r="Y866">
        <v>0.0967281</v>
      </c>
      <c r="Z866">
        <v>43.4403</v>
      </c>
      <c r="AA866">
        <v>26.5884</v>
      </c>
      <c r="AB866">
        <v>14.4488</v>
      </c>
      <c r="AC866">
        <v>12.5942</v>
      </c>
      <c r="AD866">
        <v>1.81581</v>
      </c>
      <c r="AE866">
        <v>1.40818</v>
      </c>
      <c r="AF866">
        <v>8.70488</v>
      </c>
      <c r="AG866">
        <v>17.1535</v>
      </c>
    </row>
    <row r="867" spans="1:33">
      <c r="A867" t="s">
        <v>965</v>
      </c>
      <c r="B867" t="s">
        <v>144</v>
      </c>
      <c r="C867" t="s">
        <v>42</v>
      </c>
      <c r="D867" t="s">
        <v>39</v>
      </c>
      <c r="E867" t="s">
        <v>895</v>
      </c>
      <c r="F867">
        <v>3.9</v>
      </c>
      <c r="G867">
        <v>3.15</v>
      </c>
      <c r="H867">
        <v>4.78</v>
      </c>
      <c r="I867">
        <v>12.45</v>
      </c>
      <c r="J867">
        <v>11.9</v>
      </c>
      <c r="K867">
        <v>1.80784</v>
      </c>
      <c r="L867">
        <v>0.428983</v>
      </c>
      <c r="M867">
        <v>0.304751</v>
      </c>
      <c r="N867">
        <v>0.973033</v>
      </c>
      <c r="O867">
        <v>0.976354</v>
      </c>
      <c r="P867">
        <v>1.54623</v>
      </c>
      <c r="Q867">
        <v>0.214041</v>
      </c>
      <c r="R867">
        <v>0.21705</v>
      </c>
      <c r="S867">
        <v>11.6866</v>
      </c>
      <c r="T867">
        <v>0.154651</v>
      </c>
      <c r="U867">
        <v>3.37975</v>
      </c>
      <c r="V867">
        <v>2.95003</v>
      </c>
      <c r="W867">
        <v>1.20755</v>
      </c>
      <c r="X867">
        <v>0.414963</v>
      </c>
      <c r="Y867">
        <v>0.106991</v>
      </c>
      <c r="Z867">
        <v>32.1583</v>
      </c>
      <c r="AA867">
        <v>25.1854</v>
      </c>
      <c r="AB867">
        <v>6.33064</v>
      </c>
      <c r="AC867">
        <v>5.1952</v>
      </c>
      <c r="AD867">
        <v>1.04712</v>
      </c>
      <c r="AE867">
        <v>4.4794</v>
      </c>
      <c r="AF867">
        <v>18.8116</v>
      </c>
      <c r="AG867">
        <v>10.8971</v>
      </c>
    </row>
    <row r="868" spans="1:33">
      <c r="A868" t="s">
        <v>966</v>
      </c>
      <c r="B868">
        <v>4</v>
      </c>
      <c r="C868" t="s">
        <v>50</v>
      </c>
      <c r="D868" t="s">
        <v>39</v>
      </c>
      <c r="E868" t="s">
        <v>895</v>
      </c>
      <c r="F868">
        <v>3.08</v>
      </c>
      <c r="G868">
        <v>3.06</v>
      </c>
      <c r="H868">
        <v>5.06</v>
      </c>
      <c r="I868">
        <v>11.86</v>
      </c>
      <c r="J868">
        <v>11.1</v>
      </c>
      <c r="K868">
        <v>2.23173</v>
      </c>
      <c r="L868">
        <v>0.508709</v>
      </c>
      <c r="M868">
        <v>0.527526</v>
      </c>
      <c r="N868">
        <v>1.19284</v>
      </c>
      <c r="O868">
        <v>1.30927</v>
      </c>
      <c r="P868">
        <v>3.99818</v>
      </c>
      <c r="Q868">
        <v>0.367521</v>
      </c>
      <c r="R868">
        <v>0.246612</v>
      </c>
      <c r="S868">
        <v>15.2187</v>
      </c>
      <c r="T868">
        <v>0.23161</v>
      </c>
      <c r="U868">
        <v>4.54402</v>
      </c>
      <c r="V868">
        <v>4.29039</v>
      </c>
      <c r="W868">
        <v>2.24544</v>
      </c>
      <c r="X868">
        <v>0.871728</v>
      </c>
      <c r="Y868">
        <v>0.10894</v>
      </c>
      <c r="Z868">
        <v>37.517</v>
      </c>
      <c r="AA868">
        <v>27.1044</v>
      </c>
      <c r="AB868">
        <v>10.2741</v>
      </c>
      <c r="AC868">
        <v>8.4082</v>
      </c>
      <c r="AD868">
        <v>1.15986</v>
      </c>
      <c r="AE868">
        <v>4.54975</v>
      </c>
      <c r="AF868">
        <v>17.0676</v>
      </c>
      <c r="AG868">
        <v>9.70191</v>
      </c>
    </row>
    <row r="869" spans="1:33">
      <c r="A869" t="s">
        <v>967</v>
      </c>
      <c r="B869" t="s">
        <v>144</v>
      </c>
      <c r="C869" t="s">
        <v>177</v>
      </c>
      <c r="D869" t="s">
        <v>39</v>
      </c>
      <c r="E869" t="s">
        <v>904</v>
      </c>
      <c r="F869">
        <v>3.37</v>
      </c>
      <c r="G869">
        <v>2.98</v>
      </c>
      <c r="H869">
        <v>4.96</v>
      </c>
      <c r="I869">
        <v>12.26</v>
      </c>
      <c r="J869">
        <v>6.9</v>
      </c>
      <c r="K869">
        <v>1.58555</v>
      </c>
      <c r="L869">
        <v>1.07067</v>
      </c>
      <c r="M869">
        <v>0.568097</v>
      </c>
      <c r="N869">
        <v>1.7952</v>
      </c>
      <c r="O869">
        <v>1.77094</v>
      </c>
      <c r="P869">
        <v>4.36535</v>
      </c>
      <c r="Q869">
        <v>0.579069</v>
      </c>
      <c r="R869">
        <v>0.786784</v>
      </c>
      <c r="S869">
        <v>18.3567</v>
      </c>
      <c r="T869">
        <v>0.246094</v>
      </c>
      <c r="U869">
        <v>5.96521</v>
      </c>
      <c r="V869">
        <v>12.829</v>
      </c>
      <c r="W869">
        <v>1.12539</v>
      </c>
      <c r="X869">
        <v>1.84143</v>
      </c>
      <c r="Y869">
        <v>0.180444</v>
      </c>
      <c r="Z869">
        <v>50.9849</v>
      </c>
      <c r="AA869">
        <v>32.6218</v>
      </c>
      <c r="AB869">
        <v>17.8184</v>
      </c>
      <c r="AC869">
        <v>16.0443</v>
      </c>
      <c r="AD869">
        <v>1.91621</v>
      </c>
      <c r="AE869">
        <v>6.54218</v>
      </c>
      <c r="AF869">
        <v>25.2232</v>
      </c>
      <c r="AG869">
        <v>25.1578</v>
      </c>
    </row>
    <row r="870" spans="1:33">
      <c r="A870" t="s">
        <v>968</v>
      </c>
      <c r="B870">
        <v>4</v>
      </c>
      <c r="C870" t="s">
        <v>177</v>
      </c>
      <c r="D870" t="s">
        <v>35</v>
      </c>
      <c r="E870" t="s">
        <v>904</v>
      </c>
      <c r="F870">
        <v>4.96</v>
      </c>
      <c r="G870">
        <v>2.68</v>
      </c>
      <c r="H870">
        <v>5.09</v>
      </c>
      <c r="I870">
        <v>13.92</v>
      </c>
      <c r="J870">
        <v>7.5</v>
      </c>
      <c r="K870">
        <v>0.973527</v>
      </c>
      <c r="L870">
        <v>1.27712</v>
      </c>
      <c r="M870">
        <v>0.575443</v>
      </c>
      <c r="N870">
        <v>1.95331</v>
      </c>
      <c r="O870">
        <v>2.05871</v>
      </c>
      <c r="P870">
        <v>6.70582</v>
      </c>
      <c r="Q870">
        <v>0.528967</v>
      </c>
      <c r="R870">
        <v>0.670558</v>
      </c>
      <c r="S870">
        <v>23.3977</v>
      </c>
      <c r="T870">
        <v>0.246735</v>
      </c>
      <c r="U870">
        <v>8.00378</v>
      </c>
      <c r="V870">
        <v>16.3385</v>
      </c>
      <c r="W870">
        <v>0.171161</v>
      </c>
      <c r="X870">
        <v>2.68574</v>
      </c>
      <c r="Y870">
        <v>0.210146</v>
      </c>
      <c r="Z870">
        <v>59.2395</v>
      </c>
      <c r="AA870">
        <v>37.4379</v>
      </c>
      <c r="AB870">
        <v>22.8754</v>
      </c>
      <c r="AC870">
        <v>20.2712</v>
      </c>
      <c r="AD870">
        <v>2.38004</v>
      </c>
      <c r="AE870">
        <v>3.21217</v>
      </c>
      <c r="AF870">
        <v>29.7058</v>
      </c>
      <c r="AG870">
        <v>29.7063</v>
      </c>
    </row>
    <row r="871" spans="1:33">
      <c r="A871" t="s">
        <v>969</v>
      </c>
      <c r="B871" t="s">
        <v>144</v>
      </c>
      <c r="C871" t="s">
        <v>55</v>
      </c>
      <c r="D871" t="s">
        <v>35</v>
      </c>
      <c r="E871" t="s">
        <v>895</v>
      </c>
      <c r="F871">
        <v>4.25</v>
      </c>
      <c r="G871">
        <v>3.65</v>
      </c>
      <c r="H871">
        <v>4.98</v>
      </c>
      <c r="I871">
        <v>13.55</v>
      </c>
      <c r="J871">
        <v>13.2</v>
      </c>
      <c r="K871">
        <v>1.1798</v>
      </c>
      <c r="L871">
        <v>0.617503</v>
      </c>
      <c r="M871">
        <v>0.740564</v>
      </c>
      <c r="N871">
        <v>1.72541</v>
      </c>
      <c r="O871">
        <v>1.37479</v>
      </c>
      <c r="P871">
        <v>4.11201</v>
      </c>
      <c r="Q871">
        <v>0.293202</v>
      </c>
      <c r="R871">
        <v>0.692634</v>
      </c>
      <c r="S871">
        <v>19.0874</v>
      </c>
      <c r="T871">
        <v>0.271235</v>
      </c>
      <c r="U871">
        <v>6.22337</v>
      </c>
      <c r="V871">
        <v>6.41168</v>
      </c>
      <c r="W871">
        <v>0.468165</v>
      </c>
      <c r="X871">
        <v>1.04864</v>
      </c>
      <c r="Y871">
        <v>0.168203</v>
      </c>
      <c r="Z871">
        <v>53.1083</v>
      </c>
      <c r="AA871">
        <v>40.0945</v>
      </c>
      <c r="AB871">
        <v>11.6594</v>
      </c>
      <c r="AC871">
        <v>9.57707</v>
      </c>
      <c r="AD871">
        <v>1.83787</v>
      </c>
      <c r="AE871">
        <v>5.3089</v>
      </c>
      <c r="AF871">
        <v>30.4014</v>
      </c>
      <c r="AG871">
        <v>12.5204</v>
      </c>
    </row>
    <row r="872" spans="1:33">
      <c r="A872" t="s">
        <v>970</v>
      </c>
      <c r="B872" t="s">
        <v>144</v>
      </c>
      <c r="C872" t="s">
        <v>60</v>
      </c>
      <c r="D872" t="s">
        <v>64</v>
      </c>
      <c r="E872" t="s">
        <v>897</v>
      </c>
      <c r="F872">
        <v>2.97</v>
      </c>
      <c r="G872">
        <v>3.19</v>
      </c>
      <c r="H872">
        <v>5.47</v>
      </c>
      <c r="I872">
        <v>12.39</v>
      </c>
      <c r="J872">
        <v>8.8</v>
      </c>
      <c r="K872">
        <v>1.19027</v>
      </c>
      <c r="L872">
        <v>0.772817</v>
      </c>
      <c r="M872">
        <v>0.713056</v>
      </c>
      <c r="N872">
        <v>1.55382</v>
      </c>
      <c r="O872">
        <v>1.9725</v>
      </c>
      <c r="P872">
        <v>5.3553</v>
      </c>
      <c r="Q872">
        <v>0.492804</v>
      </c>
      <c r="R872">
        <v>0.562172</v>
      </c>
      <c r="S872">
        <v>15.2228</v>
      </c>
      <c r="T872">
        <v>0.297493</v>
      </c>
      <c r="U872">
        <v>3.84196</v>
      </c>
      <c r="V872">
        <v>10.8783</v>
      </c>
      <c r="W872">
        <v>0.625495</v>
      </c>
      <c r="X872">
        <v>1.6081</v>
      </c>
      <c r="Y872">
        <v>0.124647</v>
      </c>
      <c r="Z872">
        <v>56.7506</v>
      </c>
      <c r="AA872">
        <v>39.5821</v>
      </c>
      <c r="AB872">
        <v>14.9649</v>
      </c>
      <c r="AC872">
        <v>13.6882</v>
      </c>
      <c r="AD872">
        <v>1.95882</v>
      </c>
      <c r="AE872">
        <v>4.31617</v>
      </c>
      <c r="AF872">
        <v>22.364</v>
      </c>
      <c r="AG872">
        <v>18.9561</v>
      </c>
    </row>
    <row r="873" spans="1:33">
      <c r="A873" t="s">
        <v>971</v>
      </c>
      <c r="B873">
        <v>4</v>
      </c>
      <c r="C873" t="s">
        <v>60</v>
      </c>
      <c r="D873" t="s">
        <v>35</v>
      </c>
      <c r="E873" t="s">
        <v>895</v>
      </c>
      <c r="F873">
        <v>4.08</v>
      </c>
      <c r="G873">
        <v>3.55</v>
      </c>
      <c r="H873">
        <v>4.73</v>
      </c>
      <c r="I873">
        <v>13.01</v>
      </c>
      <c r="J873">
        <v>11.1</v>
      </c>
      <c r="K873">
        <v>1.88131</v>
      </c>
      <c r="L873">
        <v>0.614831</v>
      </c>
      <c r="M873">
        <v>0.747005</v>
      </c>
      <c r="N873">
        <v>0.789166</v>
      </c>
      <c r="O873">
        <v>1.05321</v>
      </c>
      <c r="P873">
        <v>3.22757</v>
      </c>
      <c r="Q873">
        <v>0.258796</v>
      </c>
      <c r="R873">
        <v>0.242742</v>
      </c>
      <c r="S873">
        <v>15.6896</v>
      </c>
      <c r="T873">
        <v>0.269131</v>
      </c>
      <c r="U873">
        <v>5.46482</v>
      </c>
      <c r="V873">
        <v>9.38017</v>
      </c>
      <c r="W873">
        <v>0.859761</v>
      </c>
      <c r="X873">
        <v>1.22564</v>
      </c>
      <c r="Y873">
        <v>0.125265</v>
      </c>
      <c r="Z873">
        <v>42.1531</v>
      </c>
      <c r="AA873">
        <v>31.042</v>
      </c>
      <c r="AB873">
        <v>9.40822</v>
      </c>
      <c r="AC873">
        <v>7.92385</v>
      </c>
      <c r="AD873">
        <v>1.32687</v>
      </c>
      <c r="AE873">
        <v>5.05177</v>
      </c>
      <c r="AF873">
        <v>20.18</v>
      </c>
      <c r="AG873">
        <v>11.5336</v>
      </c>
    </row>
    <row r="874" spans="1:33">
      <c r="A874" t="s">
        <v>972</v>
      </c>
      <c r="B874">
        <v>4</v>
      </c>
      <c r="C874" t="s">
        <v>45</v>
      </c>
      <c r="D874" t="s">
        <v>64</v>
      </c>
      <c r="E874" t="s">
        <v>916</v>
      </c>
      <c r="F874">
        <v>2.42</v>
      </c>
      <c r="G874">
        <v>2.91</v>
      </c>
      <c r="H874">
        <v>5.02</v>
      </c>
      <c r="I874">
        <v>11.08</v>
      </c>
      <c r="J874">
        <v>9</v>
      </c>
      <c r="K874">
        <v>2.78347</v>
      </c>
      <c r="L874">
        <v>0.562881</v>
      </c>
      <c r="M874">
        <v>1.26249</v>
      </c>
      <c r="N874">
        <v>1.17743</v>
      </c>
      <c r="O874">
        <v>1.1629</v>
      </c>
      <c r="P874">
        <v>3.14464</v>
      </c>
      <c r="Q874">
        <v>0.282116</v>
      </c>
      <c r="R874">
        <v>0.286446</v>
      </c>
      <c r="S874">
        <v>18.6079</v>
      </c>
      <c r="T874">
        <v>0.504272</v>
      </c>
      <c r="U874">
        <v>2.78955</v>
      </c>
      <c r="V874">
        <v>4.14548</v>
      </c>
      <c r="W874">
        <v>0.0114943</v>
      </c>
      <c r="X874">
        <v>0.984416</v>
      </c>
      <c r="Y874">
        <v>0.13762</v>
      </c>
      <c r="Z874">
        <v>89.2312</v>
      </c>
      <c r="AA874">
        <v>62.3653</v>
      </c>
      <c r="AB874">
        <v>25.1727</v>
      </c>
      <c r="AC874">
        <v>21.993</v>
      </c>
      <c r="AD874">
        <v>3.12662</v>
      </c>
      <c r="AE874">
        <v>7.80486</v>
      </c>
      <c r="AF874">
        <v>15.1377</v>
      </c>
      <c r="AG874">
        <v>8.91234</v>
      </c>
    </row>
    <row r="875" spans="1:33">
      <c r="A875" t="s">
        <v>973</v>
      </c>
      <c r="B875">
        <v>4</v>
      </c>
      <c r="C875" t="s">
        <v>55</v>
      </c>
      <c r="D875" t="s">
        <v>35</v>
      </c>
      <c r="E875" t="s">
        <v>895</v>
      </c>
      <c r="F875">
        <v>4.25</v>
      </c>
      <c r="G875">
        <v>3.78</v>
      </c>
      <c r="H875">
        <v>5.06</v>
      </c>
      <c r="I875">
        <v>13.74</v>
      </c>
      <c r="J875">
        <v>11.4</v>
      </c>
      <c r="K875">
        <v>1.78322</v>
      </c>
      <c r="L875">
        <v>0.451288</v>
      </c>
      <c r="M875">
        <v>0.804548</v>
      </c>
      <c r="N875">
        <v>0.774569</v>
      </c>
      <c r="O875">
        <v>1.1204</v>
      </c>
      <c r="P875">
        <v>2.52216</v>
      </c>
      <c r="Q875">
        <v>0.22151</v>
      </c>
      <c r="R875">
        <v>0.260754</v>
      </c>
      <c r="S875">
        <v>12.0063</v>
      </c>
      <c r="T875">
        <v>0.197961</v>
      </c>
      <c r="U875">
        <v>2.84177</v>
      </c>
      <c r="V875">
        <v>4.06352</v>
      </c>
      <c r="W875">
        <v>2.10955</v>
      </c>
      <c r="X875">
        <v>0.699664</v>
      </c>
      <c r="Y875">
        <v>0.0568983</v>
      </c>
      <c r="Z875">
        <v>37.8137</v>
      </c>
      <c r="AA875">
        <v>28.4549</v>
      </c>
      <c r="AB875">
        <v>7.93932</v>
      </c>
      <c r="AC875">
        <v>6.51363</v>
      </c>
      <c r="AD875">
        <v>1.22472</v>
      </c>
      <c r="AE875">
        <v>4.27575</v>
      </c>
      <c r="AF875">
        <v>23.1339</v>
      </c>
      <c r="AG875">
        <v>9.80642</v>
      </c>
    </row>
    <row r="876" spans="1:33">
      <c r="A876" t="s">
        <v>974</v>
      </c>
      <c r="B876">
        <v>4</v>
      </c>
      <c r="C876" t="s">
        <v>50</v>
      </c>
      <c r="D876" t="s">
        <v>35</v>
      </c>
      <c r="E876" t="s">
        <v>904</v>
      </c>
      <c r="F876">
        <v>2.24</v>
      </c>
      <c r="G876">
        <v>2.63</v>
      </c>
      <c r="H876">
        <v>5.22</v>
      </c>
      <c r="I876">
        <v>10.8</v>
      </c>
      <c r="J876">
        <v>6.2</v>
      </c>
      <c r="K876">
        <v>0.784657</v>
      </c>
      <c r="L876">
        <v>1.1428</v>
      </c>
      <c r="M876">
        <v>0.229634</v>
      </c>
      <c r="N876">
        <v>1.8053</v>
      </c>
      <c r="O876">
        <v>1.36294</v>
      </c>
      <c r="P876">
        <v>6.41576</v>
      </c>
      <c r="Q876">
        <v>0.538918</v>
      </c>
      <c r="R876">
        <v>0.755494</v>
      </c>
      <c r="S876">
        <v>15.0285</v>
      </c>
      <c r="T876">
        <v>0.0857556</v>
      </c>
      <c r="U876">
        <v>5.03221</v>
      </c>
      <c r="V876">
        <v>9.06262</v>
      </c>
      <c r="W876">
        <v>1.00904</v>
      </c>
      <c r="X876">
        <v>1.93583</v>
      </c>
      <c r="Y876">
        <v>0.133286</v>
      </c>
      <c r="Z876">
        <v>23.6012</v>
      </c>
      <c r="AA876">
        <v>14.4612</v>
      </c>
      <c r="AB876">
        <v>7.70031</v>
      </c>
      <c r="AC876">
        <v>7.03119</v>
      </c>
      <c r="AD876">
        <v>0.893623</v>
      </c>
      <c r="AE876">
        <v>2.63847</v>
      </c>
      <c r="AF876">
        <v>21.2413</v>
      </c>
      <c r="AG876">
        <v>13.2707</v>
      </c>
    </row>
    <row r="877" spans="1:33">
      <c r="A877" t="s">
        <v>975</v>
      </c>
      <c r="B877">
        <v>3</v>
      </c>
      <c r="C877" t="s">
        <v>60</v>
      </c>
      <c r="D877" t="s">
        <v>64</v>
      </c>
      <c r="E877" t="s">
        <v>897</v>
      </c>
      <c r="F877">
        <v>2.75</v>
      </c>
      <c r="G877">
        <v>3.17</v>
      </c>
      <c r="H877">
        <v>5.03</v>
      </c>
      <c r="I877">
        <v>11.75</v>
      </c>
      <c r="J877">
        <v>10.5</v>
      </c>
      <c r="K877">
        <v>1.8849</v>
      </c>
      <c r="L877">
        <v>0.656998</v>
      </c>
      <c r="M877">
        <v>0.415074</v>
      </c>
      <c r="N877">
        <v>0.783047</v>
      </c>
      <c r="O877">
        <v>1.33836</v>
      </c>
      <c r="P877">
        <v>4.19288</v>
      </c>
      <c r="Q877">
        <v>0.430583</v>
      </c>
      <c r="R877">
        <v>0.362975</v>
      </c>
      <c r="S877">
        <v>10.9755</v>
      </c>
      <c r="T877">
        <v>0.173309</v>
      </c>
      <c r="U877">
        <v>3.59421</v>
      </c>
      <c r="V877">
        <v>5.99528</v>
      </c>
      <c r="W877">
        <v>3.34583</v>
      </c>
      <c r="X877">
        <v>1.29233</v>
      </c>
      <c r="Y877">
        <v>0.11656</v>
      </c>
      <c r="Z877">
        <v>35.6151</v>
      </c>
      <c r="AA877">
        <v>25.1693</v>
      </c>
      <c r="AB877">
        <v>11.6569</v>
      </c>
      <c r="AC877">
        <v>9.69852</v>
      </c>
      <c r="AD877">
        <v>1.59769</v>
      </c>
      <c r="AE877">
        <v>4.72888</v>
      </c>
      <c r="AF877">
        <v>26.9503</v>
      </c>
      <c r="AG877">
        <v>17.3687</v>
      </c>
    </row>
    <row r="878" spans="1:33">
      <c r="A878" t="s">
        <v>976</v>
      </c>
      <c r="B878" t="s">
        <v>144</v>
      </c>
      <c r="C878" t="s">
        <v>45</v>
      </c>
      <c r="D878" t="s">
        <v>58</v>
      </c>
      <c r="E878" t="s">
        <v>895</v>
      </c>
      <c r="F878">
        <v>3.86</v>
      </c>
      <c r="G878">
        <v>3.22</v>
      </c>
      <c r="H878">
        <v>5.07</v>
      </c>
      <c r="I878">
        <v>12.76</v>
      </c>
      <c r="J878">
        <v>12.4</v>
      </c>
      <c r="K878">
        <v>2.57849</v>
      </c>
      <c r="L878">
        <v>0.581217</v>
      </c>
      <c r="M878">
        <v>0.572515</v>
      </c>
      <c r="N878">
        <v>1.19579</v>
      </c>
      <c r="O878">
        <v>1.20395</v>
      </c>
      <c r="P878">
        <v>4.16707</v>
      </c>
      <c r="Q878">
        <v>0.174237</v>
      </c>
      <c r="R878">
        <v>0.461909</v>
      </c>
      <c r="S878">
        <v>10.7628</v>
      </c>
      <c r="T878">
        <v>0.281073</v>
      </c>
      <c r="U878">
        <v>6.33072</v>
      </c>
      <c r="V878">
        <v>3.73157</v>
      </c>
      <c r="W878">
        <v>4.19097</v>
      </c>
      <c r="X878">
        <v>0.773034</v>
      </c>
      <c r="Y878">
        <v>0.142603</v>
      </c>
      <c r="Z878">
        <v>48.62</v>
      </c>
      <c r="AA878">
        <v>34.6288</v>
      </c>
      <c r="AB878">
        <v>13.3181</v>
      </c>
      <c r="AC878">
        <v>11.8115</v>
      </c>
      <c r="AD878">
        <v>1.42019</v>
      </c>
      <c r="AE878">
        <v>4.78284</v>
      </c>
      <c r="AF878">
        <v>17.2187</v>
      </c>
      <c r="AG878">
        <v>17.4426</v>
      </c>
    </row>
    <row r="879" spans="1:33">
      <c r="A879" t="s">
        <v>977</v>
      </c>
      <c r="B879" t="s">
        <v>144</v>
      </c>
      <c r="C879" t="s">
        <v>55</v>
      </c>
      <c r="D879" t="s">
        <v>64</v>
      </c>
      <c r="E879" t="s">
        <v>935</v>
      </c>
      <c r="F879">
        <v>2.96</v>
      </c>
      <c r="G879">
        <v>3.01</v>
      </c>
      <c r="H879">
        <v>5.16</v>
      </c>
      <c r="I879">
        <v>11.93</v>
      </c>
      <c r="J879">
        <v>8.6</v>
      </c>
      <c r="K879">
        <v>0.466952</v>
      </c>
      <c r="L879">
        <v>0.734201</v>
      </c>
      <c r="M879">
        <v>0.500282</v>
      </c>
      <c r="N879">
        <v>1.3832</v>
      </c>
      <c r="O879">
        <v>1.30078</v>
      </c>
      <c r="P879">
        <v>5.0173</v>
      </c>
      <c r="Q879">
        <v>0.120519</v>
      </c>
      <c r="R879">
        <v>0.25862</v>
      </c>
      <c r="S879">
        <v>13.5251</v>
      </c>
      <c r="T879">
        <v>0.174835</v>
      </c>
      <c r="U879">
        <v>5.31431</v>
      </c>
      <c r="V879">
        <v>7.71794</v>
      </c>
      <c r="W879">
        <v>0.220961</v>
      </c>
      <c r="X879">
        <v>0.581116</v>
      </c>
      <c r="Y879">
        <v>0.159082</v>
      </c>
      <c r="Z879">
        <v>65.036</v>
      </c>
      <c r="AA879">
        <v>46.1173</v>
      </c>
      <c r="AB879">
        <v>22.2381</v>
      </c>
      <c r="AC879">
        <v>19.7404</v>
      </c>
      <c r="AD879">
        <v>2.49791</v>
      </c>
      <c r="AE879">
        <v>3.64756</v>
      </c>
      <c r="AF879">
        <v>25.1436</v>
      </c>
      <c r="AG879">
        <v>11.3748</v>
      </c>
    </row>
    <row r="880" spans="1:33">
      <c r="A880" t="s">
        <v>978</v>
      </c>
      <c r="B880">
        <v>4</v>
      </c>
      <c r="C880" t="s">
        <v>924</v>
      </c>
      <c r="D880" t="s">
        <v>39</v>
      </c>
      <c r="E880" t="s">
        <v>904</v>
      </c>
      <c r="F880">
        <v>4.94</v>
      </c>
      <c r="G880">
        <v>3.4</v>
      </c>
      <c r="H880">
        <v>4.86</v>
      </c>
      <c r="I880">
        <v>14.23</v>
      </c>
      <c r="J880">
        <v>11.5</v>
      </c>
      <c r="K880">
        <v>1.53958</v>
      </c>
      <c r="L880">
        <v>1.02787</v>
      </c>
      <c r="M880">
        <v>0.277657</v>
      </c>
      <c r="N880">
        <v>1.17664</v>
      </c>
      <c r="O880">
        <v>1.12681</v>
      </c>
      <c r="P880">
        <v>4.73981</v>
      </c>
      <c r="Q880">
        <v>0.590437</v>
      </c>
      <c r="R880">
        <v>0.721643</v>
      </c>
      <c r="S880">
        <v>19.2029</v>
      </c>
      <c r="T880">
        <v>0.188515</v>
      </c>
      <c r="U880">
        <v>5.16282</v>
      </c>
      <c r="V880">
        <v>16.2372</v>
      </c>
      <c r="W880">
        <v>0.112598</v>
      </c>
      <c r="X880">
        <v>1.70023</v>
      </c>
      <c r="Y880">
        <v>0.169913</v>
      </c>
      <c r="Z880">
        <v>50.983</v>
      </c>
      <c r="AA880">
        <v>32.1434</v>
      </c>
      <c r="AB880">
        <v>18.8381</v>
      </c>
      <c r="AC880">
        <v>17.1982</v>
      </c>
      <c r="AD880">
        <v>1.89899</v>
      </c>
      <c r="AE880">
        <v>5.09332</v>
      </c>
      <c r="AF880">
        <v>21.1833</v>
      </c>
      <c r="AG880">
        <v>27.9138</v>
      </c>
    </row>
    <row r="881" spans="1:33">
      <c r="A881" t="s">
        <v>979</v>
      </c>
      <c r="B881">
        <v>4</v>
      </c>
      <c r="C881" t="s">
        <v>38</v>
      </c>
      <c r="D881" t="s">
        <v>35</v>
      </c>
      <c r="E881" t="s">
        <v>895</v>
      </c>
      <c r="F881">
        <v>4.67</v>
      </c>
      <c r="G881">
        <v>3.75</v>
      </c>
      <c r="H881">
        <v>4.88</v>
      </c>
      <c r="I881">
        <v>13.93</v>
      </c>
      <c r="J881">
        <v>14.4</v>
      </c>
      <c r="K881">
        <v>1.85846</v>
      </c>
      <c r="L881">
        <v>1.04945</v>
      </c>
      <c r="M881">
        <v>0.591751</v>
      </c>
      <c r="N881">
        <v>1.83654</v>
      </c>
      <c r="O881">
        <v>1.88502</v>
      </c>
      <c r="P881">
        <v>6.06342</v>
      </c>
      <c r="Q881">
        <v>0.553547</v>
      </c>
      <c r="R881">
        <v>0.47157</v>
      </c>
      <c r="S881">
        <v>17.7605</v>
      </c>
      <c r="T881">
        <v>0.222799</v>
      </c>
      <c r="U881">
        <v>6.4249</v>
      </c>
      <c r="V881">
        <v>6.15567</v>
      </c>
      <c r="W881">
        <v>1.38726</v>
      </c>
      <c r="X881">
        <v>1.19172</v>
      </c>
      <c r="Y881">
        <v>0.146026</v>
      </c>
      <c r="Z881">
        <v>39.2473</v>
      </c>
      <c r="AA881">
        <v>31.1022</v>
      </c>
      <c r="AB881">
        <v>6.84875</v>
      </c>
      <c r="AC881">
        <v>6.04543</v>
      </c>
      <c r="AD881">
        <v>1.06866</v>
      </c>
      <c r="AE881">
        <v>5.88983</v>
      </c>
      <c r="AF881">
        <v>25.7856</v>
      </c>
      <c r="AG881">
        <v>14.5862</v>
      </c>
    </row>
    <row r="882" spans="1:33">
      <c r="A882" t="s">
        <v>980</v>
      </c>
      <c r="B882">
        <v>3</v>
      </c>
      <c r="C882" t="s">
        <v>66</v>
      </c>
      <c r="D882" t="s">
        <v>35</v>
      </c>
      <c r="E882" t="s">
        <v>904</v>
      </c>
      <c r="F882">
        <v>3.33</v>
      </c>
      <c r="G882">
        <v>3.22</v>
      </c>
      <c r="H882">
        <v>5.17</v>
      </c>
      <c r="I882">
        <v>12.6</v>
      </c>
      <c r="J882">
        <v>6.4</v>
      </c>
      <c r="K882">
        <v>1.06582</v>
      </c>
      <c r="L882">
        <v>1.19724</v>
      </c>
      <c r="M882">
        <v>0.36283</v>
      </c>
      <c r="N882">
        <v>1.75918</v>
      </c>
      <c r="O882">
        <v>1.49968</v>
      </c>
      <c r="P882">
        <v>4.9338</v>
      </c>
      <c r="Q882">
        <v>0.479278</v>
      </c>
      <c r="R882">
        <v>0.803314</v>
      </c>
      <c r="S882">
        <v>19.3094</v>
      </c>
      <c r="T882">
        <v>0.313608</v>
      </c>
      <c r="U882">
        <v>4.57163</v>
      </c>
      <c r="V882">
        <v>9.22535</v>
      </c>
      <c r="W882">
        <v>0.355826</v>
      </c>
      <c r="X882">
        <v>1.82672</v>
      </c>
      <c r="Y882">
        <v>0.15136</v>
      </c>
      <c r="Z882">
        <v>57.6844</v>
      </c>
      <c r="AA882">
        <v>39.2235</v>
      </c>
      <c r="AB882">
        <v>14.6689</v>
      </c>
      <c r="AC882">
        <v>13.2855</v>
      </c>
      <c r="AD882">
        <v>1.75045</v>
      </c>
      <c r="AE882">
        <v>2.228</v>
      </c>
      <c r="AF882">
        <v>27.7464</v>
      </c>
      <c r="AG882">
        <v>20.2697</v>
      </c>
    </row>
    <row r="883" spans="1:33">
      <c r="A883" t="s">
        <v>981</v>
      </c>
      <c r="B883">
        <v>4</v>
      </c>
      <c r="C883" t="s">
        <v>66</v>
      </c>
      <c r="D883" t="s">
        <v>35</v>
      </c>
      <c r="E883" t="s">
        <v>904</v>
      </c>
      <c r="F883">
        <v>2.24</v>
      </c>
      <c r="G883">
        <v>3.2</v>
      </c>
      <c r="H883">
        <v>5.06</v>
      </c>
      <c r="I883">
        <v>11.33</v>
      </c>
      <c r="J883">
        <v>5.8</v>
      </c>
      <c r="K883">
        <v>1.29584</v>
      </c>
      <c r="L883">
        <v>0.907414</v>
      </c>
      <c r="M883">
        <v>0.300194</v>
      </c>
      <c r="N883">
        <v>1.69171</v>
      </c>
      <c r="O883">
        <v>1.46315</v>
      </c>
      <c r="P883">
        <v>4.23572</v>
      </c>
      <c r="Q883">
        <v>0.436761</v>
      </c>
      <c r="R883">
        <v>0.743583</v>
      </c>
      <c r="S883">
        <v>14.8226</v>
      </c>
      <c r="T883">
        <v>0.188996</v>
      </c>
      <c r="U883">
        <v>2.94257</v>
      </c>
      <c r="V883">
        <v>10.7414</v>
      </c>
      <c r="W883">
        <v>0.629754</v>
      </c>
      <c r="X883">
        <v>1.47145</v>
      </c>
      <c r="Y883">
        <v>0.0964177</v>
      </c>
      <c r="Z883">
        <v>38.5435</v>
      </c>
      <c r="AA883">
        <v>23.8307</v>
      </c>
      <c r="AB883">
        <v>15.0593</v>
      </c>
      <c r="AC883">
        <v>13.4464</v>
      </c>
      <c r="AD883">
        <v>1.44547</v>
      </c>
      <c r="AE883">
        <v>2.09699</v>
      </c>
      <c r="AF883">
        <v>21.7214</v>
      </c>
      <c r="AG883">
        <v>17.7208</v>
      </c>
    </row>
    <row r="884" spans="1:33">
      <c r="A884" t="s">
        <v>982</v>
      </c>
      <c r="B884" t="s">
        <v>144</v>
      </c>
      <c r="C884" t="s">
        <v>177</v>
      </c>
      <c r="D884" t="s">
        <v>58</v>
      </c>
      <c r="E884" t="s">
        <v>895</v>
      </c>
      <c r="F884">
        <v>3.63</v>
      </c>
      <c r="G884">
        <v>3.31</v>
      </c>
      <c r="H884">
        <v>5.32</v>
      </c>
      <c r="I884">
        <v>12.85</v>
      </c>
      <c r="J884">
        <v>16.9</v>
      </c>
      <c r="K884">
        <v>3.35557</v>
      </c>
      <c r="L884">
        <v>0.482659</v>
      </c>
      <c r="M884">
        <v>0.493624</v>
      </c>
      <c r="N884">
        <v>1.26591</v>
      </c>
      <c r="O884">
        <v>1.03527</v>
      </c>
      <c r="P884">
        <v>3.5097</v>
      </c>
      <c r="Q884">
        <v>0.182911</v>
      </c>
      <c r="R884">
        <v>0.12885</v>
      </c>
      <c r="S884">
        <v>16.4954</v>
      </c>
      <c r="T884">
        <v>0.18099</v>
      </c>
      <c r="U884">
        <v>4.78223</v>
      </c>
      <c r="V884">
        <v>4.18321</v>
      </c>
      <c r="W884">
        <v>1.7684</v>
      </c>
      <c r="X884">
        <v>0.898346</v>
      </c>
      <c r="Y884">
        <v>0.0748464</v>
      </c>
      <c r="Z884">
        <v>51.7266</v>
      </c>
      <c r="AA884">
        <v>38.0644</v>
      </c>
      <c r="AB884">
        <v>11.6176</v>
      </c>
      <c r="AC884">
        <v>10.4501</v>
      </c>
      <c r="AD884">
        <v>1.46464</v>
      </c>
      <c r="AE884">
        <v>5.06643</v>
      </c>
      <c r="AF884">
        <v>13.1428</v>
      </c>
      <c r="AG884">
        <v>5.49055</v>
      </c>
    </row>
    <row r="885" spans="1:33">
      <c r="A885" t="s">
        <v>983</v>
      </c>
      <c r="B885" t="s">
        <v>144</v>
      </c>
      <c r="C885" t="s">
        <v>177</v>
      </c>
      <c r="D885" t="s">
        <v>58</v>
      </c>
      <c r="E885" t="s">
        <v>895</v>
      </c>
      <c r="F885">
        <v>3.93</v>
      </c>
      <c r="G885">
        <v>3.09</v>
      </c>
      <c r="H885">
        <v>5.38</v>
      </c>
      <c r="I885">
        <v>13.03</v>
      </c>
      <c r="J885">
        <v>15.3</v>
      </c>
      <c r="K885">
        <v>2.74876</v>
      </c>
      <c r="L885">
        <v>0.612547</v>
      </c>
      <c r="M885">
        <v>0.425925</v>
      </c>
      <c r="N885">
        <v>1.13945</v>
      </c>
      <c r="O885">
        <v>1.09777</v>
      </c>
      <c r="P885">
        <v>4.07376</v>
      </c>
      <c r="Q885">
        <v>0.217386</v>
      </c>
      <c r="R885">
        <v>0.390813</v>
      </c>
      <c r="S885">
        <v>13.3239</v>
      </c>
      <c r="T885">
        <v>0.23526</v>
      </c>
      <c r="U885">
        <v>4.22883</v>
      </c>
      <c r="V885">
        <v>3.05167</v>
      </c>
      <c r="W885">
        <v>2.39688</v>
      </c>
      <c r="X885">
        <v>0.749148</v>
      </c>
      <c r="Y885">
        <v>0.0845373</v>
      </c>
      <c r="Z885">
        <v>38.093</v>
      </c>
      <c r="AA885">
        <v>27.8945</v>
      </c>
      <c r="AB885">
        <v>8.9557</v>
      </c>
      <c r="AC885">
        <v>7.7397</v>
      </c>
      <c r="AD885">
        <v>1.36239</v>
      </c>
      <c r="AE885">
        <v>5.24693</v>
      </c>
      <c r="AF885">
        <v>20.5733</v>
      </c>
      <c r="AG885">
        <v>20.8738</v>
      </c>
    </row>
    <row r="886" spans="1:33">
      <c r="A886" t="s">
        <v>984</v>
      </c>
      <c r="B886">
        <v>3</v>
      </c>
      <c r="C886" t="s">
        <v>34</v>
      </c>
      <c r="D886" t="s">
        <v>35</v>
      </c>
      <c r="E886" t="s">
        <v>895</v>
      </c>
      <c r="F886">
        <v>3.81</v>
      </c>
      <c r="G886">
        <v>3.41</v>
      </c>
      <c r="H886">
        <v>5.22</v>
      </c>
      <c r="I886">
        <v>13.14</v>
      </c>
      <c r="J886">
        <v>10.4</v>
      </c>
      <c r="K886">
        <v>2.48304</v>
      </c>
      <c r="L886">
        <v>0.484777</v>
      </c>
      <c r="M886">
        <v>0.526045</v>
      </c>
      <c r="N886">
        <v>0.639319</v>
      </c>
      <c r="O886">
        <v>0.708551</v>
      </c>
      <c r="P886">
        <v>3.6748</v>
      </c>
      <c r="Q886">
        <v>0.0793582</v>
      </c>
      <c r="R886">
        <v>0.37574</v>
      </c>
      <c r="S886">
        <v>8.75179</v>
      </c>
      <c r="T886">
        <v>0.220721</v>
      </c>
      <c r="U886">
        <v>5.13916</v>
      </c>
      <c r="V886">
        <v>1.91876</v>
      </c>
      <c r="W886">
        <v>3.28301</v>
      </c>
      <c r="X886">
        <v>0.486705</v>
      </c>
      <c r="Y886">
        <v>0.0932177</v>
      </c>
      <c r="Z886">
        <v>37.4471</v>
      </c>
      <c r="AA886">
        <v>26.183</v>
      </c>
      <c r="AB886">
        <v>10.5907</v>
      </c>
      <c r="AC886">
        <v>9.11107</v>
      </c>
      <c r="AD886">
        <v>0.949489</v>
      </c>
      <c r="AE886">
        <v>4.31802</v>
      </c>
      <c r="AF886">
        <v>18.9798</v>
      </c>
      <c r="AG886">
        <v>12.6618</v>
      </c>
    </row>
    <row r="887" spans="1:33">
      <c r="A887" t="s">
        <v>985</v>
      </c>
      <c r="B887" t="s">
        <v>144</v>
      </c>
      <c r="C887" t="s">
        <v>66</v>
      </c>
      <c r="D887" t="s">
        <v>39</v>
      </c>
      <c r="E887" t="s">
        <v>895</v>
      </c>
      <c r="F887">
        <v>3.2</v>
      </c>
      <c r="G887">
        <v>3.51</v>
      </c>
      <c r="H887">
        <v>5.13</v>
      </c>
      <c r="I887">
        <v>12.5</v>
      </c>
      <c r="J887">
        <v>13.1</v>
      </c>
      <c r="K887">
        <v>1.8134</v>
      </c>
      <c r="L887">
        <v>0.495466</v>
      </c>
      <c r="M887">
        <v>0.689542</v>
      </c>
      <c r="N887">
        <v>0.999128</v>
      </c>
      <c r="O887">
        <v>1.37165</v>
      </c>
      <c r="P887">
        <v>4.26976</v>
      </c>
      <c r="Q887">
        <v>0.332794</v>
      </c>
      <c r="R887">
        <v>0.547157</v>
      </c>
      <c r="S887">
        <v>12.9609</v>
      </c>
      <c r="T887">
        <v>0.273704</v>
      </c>
      <c r="U887">
        <v>6.45714</v>
      </c>
      <c r="V887">
        <v>4.14168</v>
      </c>
      <c r="W887">
        <v>2.41462</v>
      </c>
      <c r="X887">
        <v>0.890744</v>
      </c>
      <c r="Y887">
        <v>0.117125</v>
      </c>
      <c r="Z887">
        <v>50.1209</v>
      </c>
      <c r="AA887">
        <v>36.0111</v>
      </c>
      <c r="AB887">
        <v>11.4636</v>
      </c>
      <c r="AC887">
        <v>9.8757</v>
      </c>
      <c r="AD887">
        <v>1.22916</v>
      </c>
      <c r="AE887">
        <v>3.95735</v>
      </c>
      <c r="AF887">
        <v>19.9487</v>
      </c>
      <c r="AG887">
        <v>10.1486</v>
      </c>
    </row>
    <row r="888" spans="1:33">
      <c r="A888" t="s">
        <v>986</v>
      </c>
      <c r="B888">
        <v>4</v>
      </c>
      <c r="C888" t="s">
        <v>38</v>
      </c>
      <c r="D888" t="s">
        <v>35</v>
      </c>
      <c r="E888" t="s">
        <v>895</v>
      </c>
      <c r="F888">
        <v>3.92</v>
      </c>
      <c r="G888">
        <v>3.58</v>
      </c>
      <c r="H888">
        <v>5.01</v>
      </c>
      <c r="I888">
        <v>13.12</v>
      </c>
      <c r="J888">
        <v>13.1</v>
      </c>
      <c r="K888">
        <v>1.8968</v>
      </c>
      <c r="L888">
        <v>0.571402</v>
      </c>
      <c r="M888">
        <v>0.651651</v>
      </c>
      <c r="N888">
        <v>0.72938</v>
      </c>
      <c r="O888">
        <v>1.02154</v>
      </c>
      <c r="P888">
        <v>4.66144</v>
      </c>
      <c r="Q888">
        <v>0.179098</v>
      </c>
      <c r="R888">
        <v>0.335519</v>
      </c>
      <c r="S888">
        <v>9.88845</v>
      </c>
      <c r="T888">
        <v>0.198206</v>
      </c>
      <c r="U888">
        <v>4.45371</v>
      </c>
      <c r="V888">
        <v>4.05663</v>
      </c>
      <c r="W888">
        <v>2.7286</v>
      </c>
      <c r="X888">
        <v>1.01212</v>
      </c>
      <c r="Y888">
        <v>0.0922593</v>
      </c>
      <c r="Z888">
        <v>24.6921</v>
      </c>
      <c r="AA888">
        <v>17.86</v>
      </c>
      <c r="AB888">
        <v>7.01819</v>
      </c>
      <c r="AC888">
        <v>6.07296</v>
      </c>
      <c r="AD888">
        <v>0.903994</v>
      </c>
      <c r="AE888">
        <v>3.57909</v>
      </c>
      <c r="AF888">
        <v>19.4067</v>
      </c>
      <c r="AG888">
        <v>14.8013</v>
      </c>
    </row>
    <row r="889" spans="1:33">
      <c r="A889" t="s">
        <v>987</v>
      </c>
      <c r="B889" t="s">
        <v>144</v>
      </c>
      <c r="C889" t="s">
        <v>45</v>
      </c>
      <c r="D889" t="s">
        <v>58</v>
      </c>
      <c r="E889" t="s">
        <v>895</v>
      </c>
      <c r="F889">
        <v>2.93</v>
      </c>
      <c r="G889">
        <v>3.09</v>
      </c>
      <c r="H889">
        <v>5.15</v>
      </c>
      <c r="I889">
        <v>11.83</v>
      </c>
      <c r="J889">
        <v>14.7</v>
      </c>
      <c r="K889">
        <v>1.15344</v>
      </c>
      <c r="L889">
        <v>0.375048</v>
      </c>
      <c r="M889">
        <v>0.347758</v>
      </c>
      <c r="N889">
        <v>0.481902</v>
      </c>
      <c r="O889">
        <v>0.742537</v>
      </c>
      <c r="P889">
        <v>2.91628</v>
      </c>
      <c r="Q889">
        <v>0.00201719</v>
      </c>
      <c r="R889">
        <v>0.0402516</v>
      </c>
      <c r="S889">
        <v>4.6274</v>
      </c>
      <c r="T889">
        <v>0.131117</v>
      </c>
      <c r="U889">
        <v>2.84473</v>
      </c>
      <c r="V889">
        <v>2.15139</v>
      </c>
      <c r="W889">
        <v>1.23521</v>
      </c>
      <c r="X889">
        <v>0.365841</v>
      </c>
      <c r="Y889">
        <v>0.0825815</v>
      </c>
      <c r="Z889">
        <v>25.4074</v>
      </c>
      <c r="AA889">
        <v>20.909</v>
      </c>
      <c r="AB889">
        <v>4.78352</v>
      </c>
      <c r="AC889">
        <v>4.19614</v>
      </c>
      <c r="AD889">
        <v>0.828423</v>
      </c>
      <c r="AE889">
        <v>4.22884</v>
      </c>
      <c r="AF889">
        <v>14.5349</v>
      </c>
      <c r="AG889">
        <v>4.9788</v>
      </c>
    </row>
    <row r="890" spans="1:33">
      <c r="A890" t="s">
        <v>988</v>
      </c>
      <c r="B890" t="s">
        <v>144</v>
      </c>
      <c r="C890" t="s">
        <v>50</v>
      </c>
      <c r="D890" t="s">
        <v>58</v>
      </c>
      <c r="E890" t="s">
        <v>895</v>
      </c>
      <c r="F890">
        <v>3.44</v>
      </c>
      <c r="G890">
        <v>3.53</v>
      </c>
      <c r="H890">
        <v>5.15</v>
      </c>
      <c r="I890">
        <v>12.78</v>
      </c>
      <c r="J890">
        <v>11.2</v>
      </c>
      <c r="K890">
        <v>1.46351</v>
      </c>
      <c r="L890">
        <v>0.408545</v>
      </c>
      <c r="M890">
        <v>0.636423</v>
      </c>
      <c r="N890">
        <v>0.745073</v>
      </c>
      <c r="O890">
        <v>0.825521</v>
      </c>
      <c r="P890">
        <v>2.17402</v>
      </c>
      <c r="Q890">
        <v>0.293733</v>
      </c>
      <c r="R890">
        <v>0.384309</v>
      </c>
      <c r="S890">
        <v>14.7922</v>
      </c>
      <c r="T890">
        <v>0.144509</v>
      </c>
      <c r="U890">
        <v>4.31884</v>
      </c>
      <c r="V890">
        <v>4.37947</v>
      </c>
      <c r="W890">
        <v>2.93279</v>
      </c>
      <c r="X890">
        <v>0.467246</v>
      </c>
      <c r="Y890">
        <v>0.0757954</v>
      </c>
      <c r="Z890">
        <v>45.8434</v>
      </c>
      <c r="AA890">
        <v>35.3937</v>
      </c>
      <c r="AB890">
        <v>10.974</v>
      </c>
      <c r="AC890">
        <v>9.73183</v>
      </c>
      <c r="AD890">
        <v>1.1371</v>
      </c>
      <c r="AE890">
        <v>5.90776</v>
      </c>
      <c r="AF890">
        <v>21.6058</v>
      </c>
      <c r="AG890">
        <v>6.61979</v>
      </c>
    </row>
    <row r="891" spans="1:33">
      <c r="A891" t="s">
        <v>989</v>
      </c>
      <c r="B891">
        <v>4</v>
      </c>
      <c r="C891" t="s">
        <v>398</v>
      </c>
      <c r="D891" t="s">
        <v>64</v>
      </c>
      <c r="E891" t="s">
        <v>895</v>
      </c>
      <c r="F891">
        <v>4.82</v>
      </c>
      <c r="G891">
        <v>3.62</v>
      </c>
      <c r="H891">
        <v>4.86</v>
      </c>
      <c r="I891">
        <v>13.94</v>
      </c>
      <c r="J891">
        <v>12.5</v>
      </c>
      <c r="K891">
        <v>0.690159</v>
      </c>
      <c r="L891">
        <v>0.851066</v>
      </c>
      <c r="M891">
        <v>0.341315</v>
      </c>
      <c r="N891">
        <v>1.04922</v>
      </c>
      <c r="O891">
        <v>1.48362</v>
      </c>
      <c r="P891">
        <v>3.93042</v>
      </c>
      <c r="Q891">
        <v>0.218353</v>
      </c>
      <c r="R891">
        <v>0.289312</v>
      </c>
      <c r="S891">
        <v>16.1727</v>
      </c>
      <c r="T891">
        <v>0.195202</v>
      </c>
      <c r="U891">
        <v>4.21197</v>
      </c>
      <c r="V891">
        <v>5.59305</v>
      </c>
      <c r="W891">
        <v>1.01094</v>
      </c>
      <c r="X891">
        <v>0.956427</v>
      </c>
      <c r="Y891">
        <v>0.0801583</v>
      </c>
      <c r="Z891">
        <v>34.6527</v>
      </c>
      <c r="AA891">
        <v>26.0785</v>
      </c>
      <c r="AB891">
        <v>9.65006</v>
      </c>
      <c r="AC891">
        <v>8.62686</v>
      </c>
      <c r="AD891">
        <v>1.02182</v>
      </c>
      <c r="AE891">
        <v>3.35917</v>
      </c>
      <c r="AF891">
        <v>11.8659</v>
      </c>
      <c r="AG891">
        <v>8.78855</v>
      </c>
    </row>
    <row r="892" spans="1:33">
      <c r="A892" t="s">
        <v>990</v>
      </c>
      <c r="B892">
        <v>4</v>
      </c>
      <c r="C892" t="s">
        <v>55</v>
      </c>
      <c r="D892" t="s">
        <v>39</v>
      </c>
      <c r="E892" t="s">
        <v>895</v>
      </c>
      <c r="F892">
        <v>2.14</v>
      </c>
      <c r="G892">
        <v>2.93</v>
      </c>
      <c r="H892">
        <v>5.16</v>
      </c>
      <c r="I892">
        <v>10.97</v>
      </c>
      <c r="J892">
        <v>11</v>
      </c>
      <c r="K892">
        <v>3.0475</v>
      </c>
      <c r="L892">
        <v>0.270768</v>
      </c>
      <c r="M892">
        <v>0.394035</v>
      </c>
      <c r="N892">
        <v>0.520896</v>
      </c>
      <c r="O892">
        <v>0.578636</v>
      </c>
      <c r="P892">
        <v>2.74916</v>
      </c>
      <c r="Q892">
        <v>0.0855981</v>
      </c>
      <c r="R892">
        <v>0.312605</v>
      </c>
      <c r="S892">
        <v>6.32412</v>
      </c>
      <c r="T892">
        <v>0.0345227</v>
      </c>
      <c r="U892">
        <v>3.41263</v>
      </c>
      <c r="V892">
        <v>6.01226</v>
      </c>
      <c r="W892">
        <v>2.26052</v>
      </c>
      <c r="X892">
        <v>0.638179</v>
      </c>
      <c r="Y892">
        <v>0.076648</v>
      </c>
      <c r="Z892">
        <v>43.0796</v>
      </c>
      <c r="AA892">
        <v>29.5091</v>
      </c>
      <c r="AB892">
        <v>13.7354</v>
      </c>
      <c r="AC892">
        <v>11.8389</v>
      </c>
      <c r="AD892">
        <v>1.86055</v>
      </c>
      <c r="AE892">
        <v>3.96042</v>
      </c>
      <c r="AF892">
        <v>23.6091</v>
      </c>
      <c r="AG892">
        <v>9.13277</v>
      </c>
    </row>
    <row r="893" spans="1:33">
      <c r="A893" t="s">
        <v>991</v>
      </c>
      <c r="B893">
        <v>3</v>
      </c>
      <c r="C893" t="s">
        <v>60</v>
      </c>
      <c r="D893" t="s">
        <v>35</v>
      </c>
      <c r="E893" t="s">
        <v>895</v>
      </c>
      <c r="F893">
        <v>4.3</v>
      </c>
      <c r="G893">
        <v>3.61</v>
      </c>
      <c r="H893">
        <v>5.25</v>
      </c>
      <c r="I893">
        <v>13.72</v>
      </c>
      <c r="J893">
        <v>15.8</v>
      </c>
      <c r="K893">
        <v>1.61476</v>
      </c>
      <c r="L893">
        <v>0.783425</v>
      </c>
      <c r="M893">
        <v>0.615773</v>
      </c>
      <c r="N893">
        <v>1.24051</v>
      </c>
      <c r="O893">
        <v>1.57173</v>
      </c>
      <c r="P893">
        <v>4.43021</v>
      </c>
      <c r="Q893">
        <v>0.111512</v>
      </c>
      <c r="R893">
        <v>0.462739</v>
      </c>
      <c r="S893">
        <v>14.233</v>
      </c>
      <c r="T893">
        <v>0.114266</v>
      </c>
      <c r="U893">
        <v>4.80271</v>
      </c>
      <c r="V893">
        <v>6.1506</v>
      </c>
      <c r="W893">
        <v>1.76615</v>
      </c>
      <c r="X893">
        <v>0.923535</v>
      </c>
      <c r="Y893">
        <v>0.101649</v>
      </c>
      <c r="Z893">
        <v>32.4715</v>
      </c>
      <c r="AA893">
        <v>24.3435</v>
      </c>
      <c r="AB893">
        <v>8.82385</v>
      </c>
      <c r="AC893">
        <v>7.94161</v>
      </c>
      <c r="AD893">
        <v>1.01418</v>
      </c>
      <c r="AE893">
        <v>3.27449</v>
      </c>
      <c r="AF893">
        <v>29.9854</v>
      </c>
      <c r="AG893">
        <v>16.9286</v>
      </c>
    </row>
    <row r="894" spans="1:33">
      <c r="A894" t="s">
        <v>992</v>
      </c>
      <c r="B894">
        <v>4</v>
      </c>
      <c r="C894" t="s">
        <v>34</v>
      </c>
      <c r="D894" t="s">
        <v>58</v>
      </c>
      <c r="E894" t="s">
        <v>904</v>
      </c>
      <c r="F894">
        <v>2.65</v>
      </c>
      <c r="G894">
        <v>3.38</v>
      </c>
      <c r="H894">
        <v>5.1</v>
      </c>
      <c r="I894">
        <v>11.95</v>
      </c>
      <c r="J894">
        <v>7.8</v>
      </c>
      <c r="K894">
        <v>2.03159</v>
      </c>
      <c r="L894">
        <v>0.771018</v>
      </c>
      <c r="M894">
        <v>0.449132</v>
      </c>
      <c r="N894">
        <v>1.35406</v>
      </c>
      <c r="O894">
        <v>1.30494</v>
      </c>
      <c r="P894">
        <v>4.41696</v>
      </c>
      <c r="Q894">
        <v>0.48162</v>
      </c>
      <c r="R894">
        <v>0.746796</v>
      </c>
      <c r="S894">
        <v>13.4699</v>
      </c>
      <c r="T894">
        <v>0.165629</v>
      </c>
      <c r="U894">
        <v>2.80341</v>
      </c>
      <c r="V894">
        <v>9.23037</v>
      </c>
      <c r="W894">
        <v>0.704911</v>
      </c>
      <c r="X894">
        <v>1.51299</v>
      </c>
      <c r="Y894">
        <v>0.0527363</v>
      </c>
      <c r="Z894">
        <v>38.1361</v>
      </c>
      <c r="AA894">
        <v>22.945</v>
      </c>
      <c r="AB894">
        <v>13.5778</v>
      </c>
      <c r="AC894">
        <v>12.4723</v>
      </c>
      <c r="AD894">
        <v>1.6954</v>
      </c>
      <c r="AE894">
        <v>2.89041</v>
      </c>
      <c r="AF894">
        <v>29.2085</v>
      </c>
      <c r="AG894">
        <v>19.1971</v>
      </c>
    </row>
    <row r="895" spans="1:33">
      <c r="A895" t="s">
        <v>993</v>
      </c>
      <c r="B895">
        <v>4</v>
      </c>
      <c r="C895" t="s">
        <v>45</v>
      </c>
      <c r="D895" t="s">
        <v>58</v>
      </c>
      <c r="E895" t="s">
        <v>895</v>
      </c>
      <c r="F895">
        <v>3.53</v>
      </c>
      <c r="G895">
        <v>3.1</v>
      </c>
      <c r="H895">
        <v>5.22</v>
      </c>
      <c r="I895">
        <v>12.5</v>
      </c>
      <c r="J895">
        <v>9.4</v>
      </c>
      <c r="K895">
        <v>1.50681</v>
      </c>
      <c r="L895">
        <v>0.641878</v>
      </c>
      <c r="M895">
        <v>0.445369</v>
      </c>
      <c r="N895">
        <v>0.606018</v>
      </c>
      <c r="O895">
        <v>0.988957</v>
      </c>
      <c r="P895">
        <v>1.79133</v>
      </c>
      <c r="Q895">
        <v>0.0850989</v>
      </c>
      <c r="R895">
        <v>0.128294</v>
      </c>
      <c r="S895">
        <v>9.47407</v>
      </c>
      <c r="T895">
        <v>0.21479</v>
      </c>
      <c r="U895">
        <v>4.4218</v>
      </c>
      <c r="V895">
        <v>0.438555</v>
      </c>
      <c r="W895">
        <v>1.01737</v>
      </c>
      <c r="X895">
        <v>0.88077</v>
      </c>
      <c r="Y895">
        <v>0.0765464</v>
      </c>
      <c r="Z895">
        <v>38.5045</v>
      </c>
      <c r="AA895">
        <v>29.5573</v>
      </c>
      <c r="AB895">
        <v>9.42139</v>
      </c>
      <c r="AC895">
        <v>7.52867</v>
      </c>
      <c r="AD895">
        <v>1.58387</v>
      </c>
      <c r="AE895">
        <v>3.98917</v>
      </c>
      <c r="AF895">
        <v>20.8144</v>
      </c>
      <c r="AG895">
        <v>10.4911</v>
      </c>
    </row>
    <row r="896" spans="1:33">
      <c r="A896" t="s">
        <v>994</v>
      </c>
      <c r="B896" t="s">
        <v>144</v>
      </c>
      <c r="C896" t="s">
        <v>177</v>
      </c>
      <c r="D896" t="s">
        <v>58</v>
      </c>
      <c r="E896" t="s">
        <v>895</v>
      </c>
      <c r="F896">
        <v>6.19</v>
      </c>
      <c r="G896">
        <v>3.86</v>
      </c>
      <c r="H896">
        <v>4.75</v>
      </c>
      <c r="I896">
        <v>15.72</v>
      </c>
      <c r="J896">
        <v>11.8</v>
      </c>
      <c r="K896">
        <v>2.72293</v>
      </c>
      <c r="L896">
        <v>1.07984</v>
      </c>
      <c r="M896">
        <v>0.81098</v>
      </c>
      <c r="N896">
        <v>1.22656</v>
      </c>
      <c r="O896">
        <v>1.03781</v>
      </c>
      <c r="P896">
        <v>5.12191</v>
      </c>
      <c r="Q896">
        <v>0.198004</v>
      </c>
      <c r="R896">
        <v>0.591425</v>
      </c>
      <c r="S896">
        <v>18.236</v>
      </c>
      <c r="T896">
        <v>0.387127</v>
      </c>
      <c r="U896">
        <v>7.19151</v>
      </c>
      <c r="V896">
        <v>9.20744</v>
      </c>
      <c r="W896">
        <v>2.45517</v>
      </c>
      <c r="X896">
        <v>1.49568</v>
      </c>
      <c r="Y896">
        <v>0.149052</v>
      </c>
      <c r="Z896">
        <v>58.4532</v>
      </c>
      <c r="AA896">
        <v>38.539</v>
      </c>
      <c r="AB896">
        <v>16.6552</v>
      </c>
      <c r="AC896">
        <v>14.8918</v>
      </c>
      <c r="AD896">
        <v>1.80071</v>
      </c>
      <c r="AE896">
        <v>5.24164</v>
      </c>
      <c r="AF896">
        <v>22.4719</v>
      </c>
      <c r="AG896">
        <v>19.8615</v>
      </c>
    </row>
    <row r="897" spans="1:33">
      <c r="A897" t="s">
        <v>995</v>
      </c>
      <c r="B897">
        <v>3</v>
      </c>
      <c r="C897" t="s">
        <v>55</v>
      </c>
      <c r="D897" t="s">
        <v>35</v>
      </c>
      <c r="E897" t="s">
        <v>895</v>
      </c>
      <c r="F897">
        <v>3.63</v>
      </c>
      <c r="G897">
        <v>3.64</v>
      </c>
      <c r="H897">
        <v>4.97</v>
      </c>
      <c r="I897">
        <v>12.84</v>
      </c>
      <c r="J897">
        <v>13.9</v>
      </c>
      <c r="K897">
        <v>2.91294</v>
      </c>
      <c r="L897">
        <v>0.80902</v>
      </c>
      <c r="M897">
        <v>0.680208</v>
      </c>
      <c r="N897">
        <v>1.34968</v>
      </c>
      <c r="O897">
        <v>1.61192</v>
      </c>
      <c r="P897">
        <v>5.75851</v>
      </c>
      <c r="Q897">
        <v>0.343453</v>
      </c>
      <c r="R897">
        <v>0.547672</v>
      </c>
      <c r="S897">
        <v>16.8546</v>
      </c>
      <c r="T897">
        <v>0.248914</v>
      </c>
      <c r="U897">
        <v>6.93906</v>
      </c>
      <c r="V897">
        <v>4.92349</v>
      </c>
      <c r="W897">
        <v>2.71802</v>
      </c>
      <c r="X897">
        <v>1.14383</v>
      </c>
      <c r="Y897">
        <v>0.123773</v>
      </c>
      <c r="Z897">
        <v>50.222</v>
      </c>
      <c r="AA897">
        <v>36.3423</v>
      </c>
      <c r="AB897">
        <v>14.1595</v>
      </c>
      <c r="AC897">
        <v>12.4797</v>
      </c>
      <c r="AD897">
        <v>1.25086</v>
      </c>
      <c r="AE897">
        <v>5.0989</v>
      </c>
      <c r="AF897">
        <v>32.4911</v>
      </c>
      <c r="AG897">
        <v>17.6137</v>
      </c>
    </row>
    <row r="898" spans="1:33">
      <c r="A898" t="s">
        <v>996</v>
      </c>
      <c r="B898">
        <v>4</v>
      </c>
      <c r="C898" t="s">
        <v>45</v>
      </c>
      <c r="D898" t="s">
        <v>39</v>
      </c>
      <c r="E898" t="s">
        <v>906</v>
      </c>
      <c r="F898">
        <v>2.77</v>
      </c>
      <c r="G898">
        <v>2.91</v>
      </c>
      <c r="H898">
        <v>5.18</v>
      </c>
      <c r="I898">
        <v>11.68</v>
      </c>
      <c r="J898">
        <v>7.1</v>
      </c>
      <c r="K898">
        <v>0.0935957</v>
      </c>
      <c r="L898">
        <v>1.27657</v>
      </c>
      <c r="M898">
        <v>0.567573</v>
      </c>
      <c r="N898">
        <v>1.51978</v>
      </c>
      <c r="O898">
        <v>1.97801</v>
      </c>
      <c r="P898">
        <v>5.06631</v>
      </c>
      <c r="Q898">
        <v>0.514319</v>
      </c>
      <c r="R898">
        <v>0.775243</v>
      </c>
      <c r="S898">
        <v>16.4762</v>
      </c>
      <c r="T898">
        <v>0.100687</v>
      </c>
      <c r="U898">
        <v>5.66268</v>
      </c>
      <c r="V898">
        <v>14.9217</v>
      </c>
      <c r="W898">
        <v>1.31699</v>
      </c>
      <c r="X898">
        <v>3.15339</v>
      </c>
      <c r="Y898">
        <v>0.22127</v>
      </c>
      <c r="Z898">
        <v>22.4956</v>
      </c>
      <c r="AA898">
        <v>14.4053</v>
      </c>
      <c r="AB898">
        <v>3.20833</v>
      </c>
      <c r="AC898">
        <v>2.42762</v>
      </c>
      <c r="AD898">
        <v>1.0472</v>
      </c>
      <c r="AE898">
        <v>2.60584</v>
      </c>
      <c r="AF898">
        <v>23.9514</v>
      </c>
      <c r="AG898">
        <v>16.6154</v>
      </c>
    </row>
    <row r="899" spans="1:33">
      <c r="A899" t="s">
        <v>997</v>
      </c>
      <c r="B899">
        <v>4</v>
      </c>
      <c r="C899" t="s">
        <v>38</v>
      </c>
      <c r="D899" t="s">
        <v>35</v>
      </c>
      <c r="E899" t="s">
        <v>895</v>
      </c>
      <c r="F899">
        <v>4.43</v>
      </c>
      <c r="G899">
        <v>3.98</v>
      </c>
      <c r="H899">
        <v>4.83</v>
      </c>
      <c r="I899">
        <v>13.91</v>
      </c>
      <c r="J899">
        <v>11.6</v>
      </c>
      <c r="K899">
        <v>2.47392</v>
      </c>
      <c r="L899">
        <v>0.834712</v>
      </c>
      <c r="M899">
        <v>0.539055</v>
      </c>
      <c r="N899">
        <v>1.26874</v>
      </c>
      <c r="O899">
        <v>1.81885</v>
      </c>
      <c r="P899">
        <v>5.64837</v>
      </c>
      <c r="Q899">
        <v>0.324339</v>
      </c>
      <c r="R899">
        <v>0.516423</v>
      </c>
      <c r="S899">
        <v>14.4478</v>
      </c>
      <c r="T899">
        <v>0.213418</v>
      </c>
      <c r="U899">
        <v>5.52894</v>
      </c>
      <c r="V899">
        <v>5.74734</v>
      </c>
      <c r="W899">
        <v>2.50975</v>
      </c>
      <c r="X899">
        <v>1.33118</v>
      </c>
      <c r="Y899">
        <v>0.0996901</v>
      </c>
      <c r="Z899">
        <v>41.4211</v>
      </c>
      <c r="AA899">
        <v>31.2626</v>
      </c>
      <c r="AB899">
        <v>11.2873</v>
      </c>
      <c r="AC899">
        <v>10.0378</v>
      </c>
      <c r="AD899">
        <v>1.10593</v>
      </c>
      <c r="AE899">
        <v>4.48453</v>
      </c>
      <c r="AF899">
        <v>13.4456</v>
      </c>
      <c r="AG899">
        <v>9.13766</v>
      </c>
    </row>
    <row r="900" spans="1:33">
      <c r="A900" t="s">
        <v>998</v>
      </c>
      <c r="B900">
        <v>4</v>
      </c>
      <c r="C900" t="s">
        <v>38</v>
      </c>
      <c r="D900" t="s">
        <v>35</v>
      </c>
      <c r="E900" t="s">
        <v>895</v>
      </c>
      <c r="F900">
        <v>3.8</v>
      </c>
      <c r="G900">
        <v>3.22</v>
      </c>
      <c r="H900">
        <v>5.02</v>
      </c>
      <c r="I900">
        <v>12.7</v>
      </c>
      <c r="J900">
        <v>11.7</v>
      </c>
      <c r="K900">
        <v>0.571707</v>
      </c>
      <c r="L900">
        <v>0.316699</v>
      </c>
      <c r="M900">
        <v>0.50873</v>
      </c>
      <c r="N900">
        <v>0.914238</v>
      </c>
      <c r="O900">
        <v>0.81111</v>
      </c>
      <c r="P900">
        <v>4.06474</v>
      </c>
      <c r="Q900">
        <v>0.00591456</v>
      </c>
      <c r="R900">
        <v>0.329582</v>
      </c>
      <c r="S900">
        <v>7.71957</v>
      </c>
      <c r="T900">
        <v>0.132013</v>
      </c>
      <c r="U900">
        <v>3.95041</v>
      </c>
      <c r="V900">
        <v>2.65753</v>
      </c>
      <c r="W900">
        <v>2.43272</v>
      </c>
      <c r="X900">
        <v>0.492467</v>
      </c>
      <c r="Y900">
        <v>0.107968</v>
      </c>
      <c r="Z900">
        <v>35.5134</v>
      </c>
      <c r="AA900">
        <v>24.5998</v>
      </c>
      <c r="AB900">
        <v>11.1519</v>
      </c>
      <c r="AC900">
        <v>9.61477</v>
      </c>
      <c r="AD900">
        <v>1.12536</v>
      </c>
      <c r="AE900">
        <v>3.76666</v>
      </c>
      <c r="AF900">
        <v>21.408</v>
      </c>
      <c r="AG900">
        <v>12.9901</v>
      </c>
    </row>
    <row r="901" spans="1:33">
      <c r="A901" t="s">
        <v>999</v>
      </c>
      <c r="B901" t="s">
        <v>144</v>
      </c>
      <c r="C901" t="s">
        <v>38</v>
      </c>
      <c r="D901" t="s">
        <v>58</v>
      </c>
      <c r="E901" t="s">
        <v>935</v>
      </c>
      <c r="F901">
        <v>4.33</v>
      </c>
      <c r="G901">
        <v>3.25</v>
      </c>
      <c r="H901">
        <v>5.14</v>
      </c>
      <c r="I901">
        <v>13.47</v>
      </c>
      <c r="J901">
        <v>9.1</v>
      </c>
      <c r="K901">
        <v>3.74771</v>
      </c>
      <c r="L901">
        <v>0.767702</v>
      </c>
      <c r="M901">
        <v>0.833452</v>
      </c>
      <c r="N901">
        <v>1.91234</v>
      </c>
      <c r="O901">
        <v>2.34199</v>
      </c>
      <c r="P901">
        <v>7.42755</v>
      </c>
      <c r="Q901">
        <v>0.696137</v>
      </c>
      <c r="R901">
        <v>0.582043</v>
      </c>
      <c r="S901">
        <v>26.7602</v>
      </c>
      <c r="T901">
        <v>0.387173</v>
      </c>
      <c r="U901">
        <v>6.66552</v>
      </c>
      <c r="V901">
        <v>12.556</v>
      </c>
      <c r="W901">
        <v>0.810824</v>
      </c>
      <c r="X901">
        <v>1.54802</v>
      </c>
      <c r="Y901">
        <v>0.184939</v>
      </c>
      <c r="Z901">
        <v>94.2164</v>
      </c>
      <c r="AA901">
        <v>67.8121</v>
      </c>
      <c r="AB901">
        <v>27.2216</v>
      </c>
      <c r="AC901">
        <v>23.4133</v>
      </c>
      <c r="AD901">
        <v>3.41011</v>
      </c>
      <c r="AE901">
        <v>6.7565</v>
      </c>
      <c r="AF901">
        <v>39.0664</v>
      </c>
      <c r="AG901">
        <v>21.472</v>
      </c>
    </row>
    <row r="902" spans="1:33">
      <c r="A902" t="s">
        <v>1000</v>
      </c>
      <c r="B902">
        <v>4</v>
      </c>
      <c r="C902" t="s">
        <v>924</v>
      </c>
      <c r="D902" t="s">
        <v>64</v>
      </c>
      <c r="E902" t="s">
        <v>895</v>
      </c>
      <c r="F902">
        <v>5.03</v>
      </c>
      <c r="G902">
        <v>3.2</v>
      </c>
      <c r="H902">
        <v>5.02</v>
      </c>
      <c r="I902">
        <v>13.95</v>
      </c>
      <c r="J902">
        <v>11.6</v>
      </c>
      <c r="K902">
        <v>2.18859</v>
      </c>
      <c r="L902">
        <v>0.585212</v>
      </c>
      <c r="M902">
        <v>0.752594</v>
      </c>
      <c r="N902">
        <v>0.776348</v>
      </c>
      <c r="O902">
        <v>0.911551</v>
      </c>
      <c r="P902">
        <v>5.15547</v>
      </c>
      <c r="Q902">
        <v>0.205875</v>
      </c>
      <c r="R902">
        <v>0.637002</v>
      </c>
      <c r="S902">
        <v>14.2865</v>
      </c>
      <c r="T902">
        <v>0.222215</v>
      </c>
      <c r="U902">
        <v>3.92903</v>
      </c>
      <c r="V902">
        <v>12.4453</v>
      </c>
      <c r="W902">
        <v>2.69876</v>
      </c>
      <c r="X902">
        <v>1.28275</v>
      </c>
      <c r="Y902">
        <v>0.0889204</v>
      </c>
      <c r="Z902">
        <v>45.2362</v>
      </c>
      <c r="AA902">
        <v>29.5027</v>
      </c>
      <c r="AB902">
        <v>12.5433</v>
      </c>
      <c r="AC902">
        <v>11.4492</v>
      </c>
      <c r="AD902">
        <v>1.39385</v>
      </c>
      <c r="AE902">
        <v>4.32712</v>
      </c>
      <c r="AF902">
        <v>25.8896</v>
      </c>
      <c r="AG902">
        <v>18.7557</v>
      </c>
    </row>
    <row r="903" spans="1:33">
      <c r="A903" t="s">
        <v>1001</v>
      </c>
      <c r="B903">
        <v>4</v>
      </c>
      <c r="C903" t="s">
        <v>398</v>
      </c>
      <c r="D903" t="s">
        <v>58</v>
      </c>
      <c r="E903" t="s">
        <v>929</v>
      </c>
      <c r="F903">
        <v>4.51</v>
      </c>
      <c r="G903">
        <v>3.55</v>
      </c>
      <c r="H903">
        <v>4.88</v>
      </c>
      <c r="I903">
        <v>13.82</v>
      </c>
      <c r="J903">
        <v>8.7</v>
      </c>
      <c r="K903">
        <v>0.318297</v>
      </c>
      <c r="L903">
        <v>1.53747</v>
      </c>
      <c r="M903">
        <v>0.479794</v>
      </c>
      <c r="N903">
        <v>2.59953</v>
      </c>
      <c r="O903">
        <v>3.05433</v>
      </c>
      <c r="P903">
        <v>8.37533</v>
      </c>
      <c r="Q903">
        <v>0.627363</v>
      </c>
      <c r="R903">
        <v>0.956688</v>
      </c>
      <c r="S903">
        <v>20.9747</v>
      </c>
      <c r="T903">
        <v>0.141177</v>
      </c>
      <c r="U903">
        <v>7.02005</v>
      </c>
      <c r="V903">
        <v>14.4613</v>
      </c>
      <c r="W903">
        <v>0.978762</v>
      </c>
      <c r="X903">
        <v>2.53514</v>
      </c>
      <c r="Y903">
        <v>0.165416</v>
      </c>
      <c r="Z903">
        <v>29.9207</v>
      </c>
      <c r="AA903">
        <v>21.879</v>
      </c>
      <c r="AB903">
        <v>6.66055</v>
      </c>
      <c r="AC903">
        <v>6.19653</v>
      </c>
      <c r="AD903">
        <v>0.728018</v>
      </c>
      <c r="AE903">
        <v>4.08064</v>
      </c>
      <c r="AF903">
        <v>31.4564</v>
      </c>
      <c r="AG903">
        <v>13.3311</v>
      </c>
    </row>
    <row r="904" spans="1:33">
      <c r="A904" t="s">
        <v>1002</v>
      </c>
      <c r="B904" t="s">
        <v>144</v>
      </c>
      <c r="C904" t="s">
        <v>177</v>
      </c>
      <c r="D904" t="s">
        <v>58</v>
      </c>
      <c r="E904" t="s">
        <v>895</v>
      </c>
      <c r="F904">
        <v>3.49</v>
      </c>
      <c r="G904">
        <v>3.68</v>
      </c>
      <c r="H904">
        <v>5.15</v>
      </c>
      <c r="I904">
        <v>13.02</v>
      </c>
      <c r="J904">
        <v>11.3</v>
      </c>
      <c r="K904">
        <v>1.84178</v>
      </c>
      <c r="L904">
        <v>0.400004</v>
      </c>
      <c r="M904">
        <v>0.458358</v>
      </c>
      <c r="N904">
        <v>0.0789899</v>
      </c>
      <c r="O904">
        <v>0.338956</v>
      </c>
      <c r="P904">
        <v>1.35911</v>
      </c>
      <c r="Q904">
        <v>0.2636</v>
      </c>
      <c r="R904">
        <v>0.405124</v>
      </c>
      <c r="S904">
        <v>2.00545</v>
      </c>
      <c r="T904">
        <v>0.183471</v>
      </c>
      <c r="U904">
        <v>2.86621</v>
      </c>
      <c r="V904">
        <v>1.82496</v>
      </c>
      <c r="W904">
        <v>3.47893</v>
      </c>
      <c r="X904">
        <v>0.5267</v>
      </c>
      <c r="Y904">
        <v>0.0361411</v>
      </c>
      <c r="Z904">
        <v>36.2726</v>
      </c>
      <c r="AA904">
        <v>25.9789</v>
      </c>
      <c r="AB904">
        <v>5.97039</v>
      </c>
      <c r="AC904">
        <v>5.03314</v>
      </c>
      <c r="AD904">
        <v>0.843889</v>
      </c>
      <c r="AE904">
        <v>4.41513</v>
      </c>
      <c r="AF904">
        <v>16.1414</v>
      </c>
      <c r="AG904">
        <v>14.5853</v>
      </c>
    </row>
    <row r="905" spans="1:33">
      <c r="A905" t="s">
        <v>1003</v>
      </c>
      <c r="B905">
        <v>4</v>
      </c>
      <c r="C905" t="s">
        <v>66</v>
      </c>
      <c r="D905" t="s">
        <v>39</v>
      </c>
      <c r="E905" t="s">
        <v>895</v>
      </c>
      <c r="F905">
        <v>2.89</v>
      </c>
      <c r="G905">
        <v>3.26</v>
      </c>
      <c r="H905">
        <v>5.39</v>
      </c>
      <c r="I905">
        <v>12.15</v>
      </c>
      <c r="J905">
        <v>13</v>
      </c>
      <c r="K905">
        <v>2.76375</v>
      </c>
      <c r="L905">
        <v>0.659191</v>
      </c>
      <c r="M905">
        <v>0.43873</v>
      </c>
      <c r="N905">
        <v>1.12175</v>
      </c>
      <c r="O905">
        <v>1.57014</v>
      </c>
      <c r="P905">
        <v>2.70234</v>
      </c>
      <c r="Q905">
        <v>0.385237</v>
      </c>
      <c r="R905">
        <v>0.276889</v>
      </c>
      <c r="S905">
        <v>19.5697</v>
      </c>
      <c r="T905">
        <v>0.141458</v>
      </c>
      <c r="U905">
        <v>3.18153</v>
      </c>
      <c r="V905">
        <v>2.30294</v>
      </c>
      <c r="W905">
        <v>1.65882</v>
      </c>
      <c r="X905">
        <v>1.05316</v>
      </c>
      <c r="Y905">
        <v>0.0674538</v>
      </c>
      <c r="Z905">
        <v>19.9217</v>
      </c>
      <c r="AA905">
        <v>16.8588</v>
      </c>
      <c r="AB905">
        <v>3.17463</v>
      </c>
      <c r="AC905">
        <v>2.16085</v>
      </c>
      <c r="AD905">
        <v>0.77426</v>
      </c>
      <c r="AE905">
        <v>3.60949</v>
      </c>
      <c r="AF905">
        <v>18.6344</v>
      </c>
      <c r="AG905">
        <v>4.48301</v>
      </c>
    </row>
    <row r="906" spans="1:33">
      <c r="A906" t="s">
        <v>1004</v>
      </c>
      <c r="B906" t="s">
        <v>144</v>
      </c>
      <c r="C906" t="s">
        <v>45</v>
      </c>
      <c r="D906" t="s">
        <v>64</v>
      </c>
      <c r="E906" t="s">
        <v>916</v>
      </c>
      <c r="F906">
        <v>3.89</v>
      </c>
      <c r="G906">
        <v>2.79</v>
      </c>
      <c r="H906">
        <v>5.39</v>
      </c>
      <c r="I906">
        <v>12.73</v>
      </c>
      <c r="J906">
        <v>13.4</v>
      </c>
      <c r="K906">
        <v>1.75546</v>
      </c>
      <c r="L906">
        <v>0.964034</v>
      </c>
      <c r="M906">
        <v>0.396025</v>
      </c>
      <c r="N906">
        <v>1.24008</v>
      </c>
      <c r="O906">
        <v>0.835384</v>
      </c>
      <c r="P906">
        <v>4.38412</v>
      </c>
      <c r="Q906">
        <v>0.219804</v>
      </c>
      <c r="R906">
        <v>0.631201</v>
      </c>
      <c r="S906">
        <v>14.5414</v>
      </c>
      <c r="T906">
        <v>0.307381</v>
      </c>
      <c r="U906">
        <v>4.97224</v>
      </c>
      <c r="V906">
        <v>10.4184</v>
      </c>
      <c r="W906">
        <v>0.0117083</v>
      </c>
      <c r="X906">
        <v>1.54644</v>
      </c>
      <c r="Y906">
        <v>0.240286</v>
      </c>
      <c r="Z906">
        <v>55.9899</v>
      </c>
      <c r="AA906">
        <v>38.8539</v>
      </c>
      <c r="AB906">
        <v>15.4965</v>
      </c>
      <c r="AC906">
        <v>13.8757</v>
      </c>
      <c r="AD906">
        <v>1.82367</v>
      </c>
      <c r="AE906">
        <v>4.47944</v>
      </c>
      <c r="AF906">
        <v>25.5109</v>
      </c>
      <c r="AG906">
        <v>22.8154</v>
      </c>
    </row>
    <row r="907" spans="1:33">
      <c r="A907" t="s">
        <v>1005</v>
      </c>
      <c r="B907">
        <v>4</v>
      </c>
      <c r="C907" t="s">
        <v>38</v>
      </c>
      <c r="D907" t="s">
        <v>35</v>
      </c>
      <c r="E907" t="s">
        <v>895</v>
      </c>
      <c r="F907">
        <v>5.39</v>
      </c>
      <c r="G907">
        <v>3.96</v>
      </c>
      <c r="H907">
        <v>5.28</v>
      </c>
      <c r="I907">
        <v>15.19</v>
      </c>
      <c r="J907">
        <v>12.9</v>
      </c>
      <c r="K907">
        <v>1.28645</v>
      </c>
      <c r="L907">
        <v>0.487674</v>
      </c>
      <c r="M907">
        <v>0.37481</v>
      </c>
      <c r="N907">
        <v>1.13669</v>
      </c>
      <c r="O907">
        <v>0.995958</v>
      </c>
      <c r="P907">
        <v>4.60034</v>
      </c>
      <c r="Q907">
        <v>0.268019</v>
      </c>
      <c r="R907">
        <v>0.568033</v>
      </c>
      <c r="S907">
        <v>16.4244</v>
      </c>
      <c r="T907">
        <v>0.307663</v>
      </c>
      <c r="U907">
        <v>4.13181</v>
      </c>
      <c r="V907">
        <v>4.76947</v>
      </c>
      <c r="W907">
        <v>2.86869</v>
      </c>
      <c r="X907">
        <v>0.719271</v>
      </c>
      <c r="Y907">
        <v>0.14234</v>
      </c>
      <c r="Z907">
        <v>46.1013</v>
      </c>
      <c r="AA907">
        <v>32.5632</v>
      </c>
      <c r="AB907">
        <v>11.8957</v>
      </c>
      <c r="AC907">
        <v>10.6472</v>
      </c>
      <c r="AD907">
        <v>1.37641</v>
      </c>
      <c r="AE907">
        <v>3.64317</v>
      </c>
      <c r="AF907">
        <v>31.53</v>
      </c>
      <c r="AG907">
        <v>17.3687</v>
      </c>
    </row>
    <row r="908" spans="1:33">
      <c r="A908" t="s">
        <v>1006</v>
      </c>
      <c r="B908">
        <v>4</v>
      </c>
      <c r="C908" t="s">
        <v>50</v>
      </c>
      <c r="D908" t="s">
        <v>35</v>
      </c>
      <c r="E908" t="s">
        <v>904</v>
      </c>
      <c r="F908">
        <v>3.6</v>
      </c>
      <c r="G908">
        <v>2.96</v>
      </c>
      <c r="H908">
        <v>4.97</v>
      </c>
      <c r="I908">
        <v>12.4</v>
      </c>
      <c r="J908">
        <v>7.5</v>
      </c>
      <c r="K908">
        <v>1.55605</v>
      </c>
      <c r="L908">
        <v>0.764854</v>
      </c>
      <c r="M908">
        <v>0.825595</v>
      </c>
      <c r="N908">
        <v>1.87537</v>
      </c>
      <c r="O908">
        <v>1.45663</v>
      </c>
      <c r="P908">
        <v>5.21987</v>
      </c>
      <c r="Q908">
        <v>0.59015</v>
      </c>
      <c r="R908">
        <v>0.894513</v>
      </c>
      <c r="S908">
        <v>16.8318</v>
      </c>
      <c r="T908">
        <v>0.2431</v>
      </c>
      <c r="U908">
        <v>4.8547</v>
      </c>
      <c r="V908">
        <v>12.5176</v>
      </c>
      <c r="W908">
        <v>1.49955</v>
      </c>
      <c r="X908">
        <v>1.80735</v>
      </c>
      <c r="Y908">
        <v>0.144453</v>
      </c>
      <c r="Z908">
        <v>53.879</v>
      </c>
      <c r="AA908">
        <v>36.0967</v>
      </c>
      <c r="AB908">
        <v>16.3196</v>
      </c>
      <c r="AC908">
        <v>14.3467</v>
      </c>
      <c r="AD908">
        <v>1.91866</v>
      </c>
      <c r="AE908">
        <v>5.35319</v>
      </c>
      <c r="AF908">
        <v>29.457</v>
      </c>
      <c r="AG908">
        <v>30.3347</v>
      </c>
    </row>
    <row r="909" spans="1:33">
      <c r="A909" t="s">
        <v>1007</v>
      </c>
      <c r="B909">
        <v>4</v>
      </c>
      <c r="C909" t="s">
        <v>38</v>
      </c>
      <c r="D909" t="s">
        <v>58</v>
      </c>
      <c r="E909" t="s">
        <v>904</v>
      </c>
      <c r="F909">
        <v>4.76</v>
      </c>
      <c r="G909">
        <v>2.99</v>
      </c>
      <c r="H909">
        <v>4.89</v>
      </c>
      <c r="I909">
        <v>13.77</v>
      </c>
      <c r="J909">
        <v>5.5</v>
      </c>
      <c r="K909">
        <v>1.32664</v>
      </c>
      <c r="L909">
        <v>0.897185</v>
      </c>
      <c r="M909">
        <v>0.517094</v>
      </c>
      <c r="N909">
        <v>1.5953</v>
      </c>
      <c r="O909">
        <v>1.71297</v>
      </c>
      <c r="P909">
        <v>5.98998</v>
      </c>
      <c r="Q909">
        <v>0.631802</v>
      </c>
      <c r="R909">
        <v>0.657542</v>
      </c>
      <c r="S909">
        <v>19.3819</v>
      </c>
      <c r="T909">
        <v>0.235614</v>
      </c>
      <c r="U909">
        <v>4.71534</v>
      </c>
      <c r="V909">
        <v>8.01849</v>
      </c>
      <c r="W909">
        <v>0.409988</v>
      </c>
      <c r="X909">
        <v>1.47223</v>
      </c>
      <c r="Y909">
        <v>0.0751</v>
      </c>
      <c r="Z909">
        <v>50.9831</v>
      </c>
      <c r="AA909">
        <v>33.3574</v>
      </c>
      <c r="AB909">
        <v>16.5859</v>
      </c>
      <c r="AC909">
        <v>14.9207</v>
      </c>
      <c r="AD909">
        <v>1.95965</v>
      </c>
      <c r="AE909">
        <v>4.38499</v>
      </c>
      <c r="AF909">
        <v>18.119</v>
      </c>
      <c r="AG909">
        <v>13.752</v>
      </c>
    </row>
    <row r="910" spans="1:33">
      <c r="A910" t="s">
        <v>1008</v>
      </c>
      <c r="B910">
        <v>4</v>
      </c>
      <c r="C910" t="s">
        <v>924</v>
      </c>
      <c r="D910" t="s">
        <v>58</v>
      </c>
      <c r="E910" t="s">
        <v>895</v>
      </c>
      <c r="F910">
        <v>5.65</v>
      </c>
      <c r="G910">
        <v>3.27</v>
      </c>
      <c r="H910">
        <v>4.54</v>
      </c>
      <c r="I910">
        <v>13.91</v>
      </c>
      <c r="J910">
        <v>12.9</v>
      </c>
      <c r="K910">
        <v>0.875965</v>
      </c>
      <c r="L910">
        <v>0.745755</v>
      </c>
      <c r="M910">
        <v>0.351102</v>
      </c>
      <c r="N910">
        <v>1.12927</v>
      </c>
      <c r="O910">
        <v>1.19095</v>
      </c>
      <c r="P910">
        <v>3.04239</v>
      </c>
      <c r="Q910">
        <v>0.237226</v>
      </c>
      <c r="R910">
        <v>0.56479</v>
      </c>
      <c r="S910">
        <v>15.2523</v>
      </c>
      <c r="T910">
        <v>0.263393</v>
      </c>
      <c r="U910">
        <v>4.30068</v>
      </c>
      <c r="V910">
        <v>5.85161</v>
      </c>
      <c r="W910">
        <v>0.469454</v>
      </c>
      <c r="X910">
        <v>0.700809</v>
      </c>
      <c r="Y910">
        <v>0.110045</v>
      </c>
      <c r="Z910">
        <v>47.0255</v>
      </c>
      <c r="AA910">
        <v>34.5691</v>
      </c>
      <c r="AB910">
        <v>11.2674</v>
      </c>
      <c r="AC910">
        <v>9.91093</v>
      </c>
      <c r="AD910">
        <v>1.32452</v>
      </c>
      <c r="AE910">
        <v>4.26038</v>
      </c>
      <c r="AF910">
        <v>28.6912</v>
      </c>
      <c r="AG910">
        <v>9.56464</v>
      </c>
    </row>
    <row r="911" spans="1:33">
      <c r="A911" t="s">
        <v>1009</v>
      </c>
      <c r="B911">
        <v>4</v>
      </c>
      <c r="C911" t="s">
        <v>42</v>
      </c>
      <c r="D911" t="s">
        <v>39</v>
      </c>
      <c r="E911" t="s">
        <v>895</v>
      </c>
      <c r="F911">
        <v>4.6</v>
      </c>
      <c r="G911">
        <v>3.49</v>
      </c>
      <c r="H911">
        <v>5.34</v>
      </c>
      <c r="I911">
        <v>14.05</v>
      </c>
      <c r="J911">
        <v>12.3</v>
      </c>
      <c r="K911">
        <v>2.13554</v>
      </c>
      <c r="L911">
        <v>0.473119</v>
      </c>
      <c r="M911">
        <v>0.506725</v>
      </c>
      <c r="N911">
        <v>0.672561</v>
      </c>
      <c r="O911">
        <v>0.755799</v>
      </c>
      <c r="P911">
        <v>4.65806</v>
      </c>
      <c r="Q911">
        <v>0.0999349</v>
      </c>
      <c r="R911">
        <v>0.466068</v>
      </c>
      <c r="S911">
        <v>7.74933</v>
      </c>
      <c r="T911">
        <v>0.06408</v>
      </c>
      <c r="U911">
        <v>3.69507</v>
      </c>
      <c r="V911">
        <v>5.81857</v>
      </c>
      <c r="W911">
        <v>1.94573</v>
      </c>
      <c r="X911">
        <v>0.863128</v>
      </c>
      <c r="Y911">
        <v>0.0872323</v>
      </c>
      <c r="Z911">
        <v>25.8685</v>
      </c>
      <c r="AA911">
        <v>18.2173</v>
      </c>
      <c r="AB911">
        <v>7.13541</v>
      </c>
      <c r="AC911">
        <v>6.16637</v>
      </c>
      <c r="AD911">
        <v>0.522833</v>
      </c>
      <c r="AE911">
        <v>4.25808</v>
      </c>
      <c r="AF911">
        <v>23.6458</v>
      </c>
      <c r="AG911">
        <v>15.2762</v>
      </c>
    </row>
    <row r="912" spans="1:33">
      <c r="A912" t="s">
        <v>1010</v>
      </c>
      <c r="B912">
        <v>3</v>
      </c>
      <c r="C912" t="s">
        <v>111</v>
      </c>
      <c r="D912" t="s">
        <v>39</v>
      </c>
      <c r="E912" t="s">
        <v>904</v>
      </c>
      <c r="F912">
        <v>3.9</v>
      </c>
      <c r="G912">
        <v>3.65</v>
      </c>
      <c r="H912">
        <v>5.08</v>
      </c>
      <c r="I912">
        <v>13.56</v>
      </c>
      <c r="J912">
        <v>4.7</v>
      </c>
      <c r="K912">
        <v>1.97659</v>
      </c>
      <c r="L912">
        <v>0.79616</v>
      </c>
      <c r="M912">
        <v>0.419208</v>
      </c>
      <c r="N912">
        <v>1.07186</v>
      </c>
      <c r="O912">
        <v>0.920878</v>
      </c>
      <c r="P912">
        <v>3.47676</v>
      </c>
      <c r="Q912">
        <v>0.437277</v>
      </c>
      <c r="R912">
        <v>0.722277</v>
      </c>
      <c r="S912">
        <v>12.6176</v>
      </c>
      <c r="T912">
        <v>0.171963</v>
      </c>
      <c r="U912">
        <v>2.18367</v>
      </c>
      <c r="V912">
        <v>12.2487</v>
      </c>
      <c r="W912">
        <v>0.826668</v>
      </c>
      <c r="X912">
        <v>1.39122</v>
      </c>
      <c r="Y912">
        <v>0.109731</v>
      </c>
      <c r="Z912">
        <v>43.9333</v>
      </c>
      <c r="AA912">
        <v>28.1436</v>
      </c>
      <c r="AB912">
        <v>15.2234</v>
      </c>
      <c r="AC912">
        <v>13.3827</v>
      </c>
      <c r="AD912">
        <v>1.84253</v>
      </c>
      <c r="AE912">
        <v>4.62928</v>
      </c>
      <c r="AF912">
        <v>22.9002</v>
      </c>
      <c r="AG912">
        <v>22.7724</v>
      </c>
    </row>
    <row r="913" spans="1:33">
      <c r="A913" t="s">
        <v>1011</v>
      </c>
      <c r="B913">
        <v>4</v>
      </c>
      <c r="C913" t="s">
        <v>45</v>
      </c>
      <c r="D913" t="s">
        <v>58</v>
      </c>
      <c r="E913" t="s">
        <v>895</v>
      </c>
      <c r="F913">
        <v>3.3</v>
      </c>
      <c r="G913">
        <v>3.1</v>
      </c>
      <c r="H913">
        <v>5.15</v>
      </c>
      <c r="I913">
        <v>12.17</v>
      </c>
      <c r="J913">
        <v>11.2</v>
      </c>
      <c r="K913">
        <v>2.07941</v>
      </c>
      <c r="L913">
        <v>0.581446</v>
      </c>
      <c r="M913">
        <v>0.538263</v>
      </c>
      <c r="N913">
        <v>0.487612</v>
      </c>
      <c r="O913">
        <v>0.425651</v>
      </c>
      <c r="P913">
        <v>2.33506</v>
      </c>
      <c r="Q913">
        <v>0.189431</v>
      </c>
      <c r="R913">
        <v>0.25696</v>
      </c>
      <c r="S913">
        <v>11.9097</v>
      </c>
      <c r="T913">
        <v>0.211936</v>
      </c>
      <c r="U913">
        <v>4.37541</v>
      </c>
      <c r="V913">
        <v>9.45152</v>
      </c>
      <c r="W913">
        <v>3.0491</v>
      </c>
      <c r="X913">
        <v>1.06004</v>
      </c>
      <c r="Y913">
        <v>0.119988</v>
      </c>
      <c r="Z913">
        <v>28.7518</v>
      </c>
      <c r="AA913">
        <v>18.7353</v>
      </c>
      <c r="AB913">
        <v>8.78252</v>
      </c>
      <c r="AC913">
        <v>7.98693</v>
      </c>
      <c r="AD913">
        <v>0.684982</v>
      </c>
      <c r="AE913">
        <v>3.40061</v>
      </c>
      <c r="AF913">
        <v>26.4786</v>
      </c>
      <c r="AG913">
        <v>15.1723</v>
      </c>
    </row>
    <row r="914" spans="1:33">
      <c r="A914" t="s">
        <v>1012</v>
      </c>
      <c r="B914">
        <v>4</v>
      </c>
      <c r="C914" t="s">
        <v>55</v>
      </c>
      <c r="D914" t="s">
        <v>64</v>
      </c>
      <c r="E914" t="s">
        <v>904</v>
      </c>
      <c r="F914">
        <v>3.43</v>
      </c>
      <c r="G914">
        <v>3.11</v>
      </c>
      <c r="H914">
        <v>5.16</v>
      </c>
      <c r="I914">
        <v>12.53</v>
      </c>
      <c r="J914">
        <v>9.1</v>
      </c>
      <c r="K914">
        <v>0.465663</v>
      </c>
      <c r="L914">
        <v>1.06286</v>
      </c>
      <c r="M914">
        <v>0.46326</v>
      </c>
      <c r="N914">
        <v>1.58433</v>
      </c>
      <c r="O914">
        <v>1.76549</v>
      </c>
      <c r="P914">
        <v>4.31319</v>
      </c>
      <c r="Q914">
        <v>0.594785</v>
      </c>
      <c r="R914">
        <v>0.583882</v>
      </c>
      <c r="S914">
        <v>16.1663</v>
      </c>
      <c r="T914">
        <v>0.173661</v>
      </c>
      <c r="U914">
        <v>5.44967</v>
      </c>
      <c r="V914">
        <v>10.1579</v>
      </c>
      <c r="W914">
        <v>0.0231652</v>
      </c>
      <c r="X914">
        <v>1.8224</v>
      </c>
      <c r="Y914">
        <v>0.161797</v>
      </c>
      <c r="Z914">
        <v>33.3834</v>
      </c>
      <c r="AA914">
        <v>21.2165</v>
      </c>
      <c r="AB914">
        <v>13.6282</v>
      </c>
      <c r="AC914">
        <v>11.8186</v>
      </c>
      <c r="AD914">
        <v>1.7993</v>
      </c>
      <c r="AE914">
        <v>3.70205</v>
      </c>
      <c r="AF914">
        <v>18.9781</v>
      </c>
      <c r="AG914">
        <v>21.228</v>
      </c>
    </row>
    <row r="915" spans="1:33">
      <c r="A915" t="s">
        <v>1013</v>
      </c>
      <c r="B915">
        <v>4</v>
      </c>
      <c r="C915" t="s">
        <v>66</v>
      </c>
      <c r="D915" t="s">
        <v>39</v>
      </c>
      <c r="E915" t="s">
        <v>895</v>
      </c>
      <c r="F915">
        <v>3.55</v>
      </c>
      <c r="G915">
        <v>3.15</v>
      </c>
      <c r="H915">
        <v>5.03</v>
      </c>
      <c r="I915">
        <v>12.41</v>
      </c>
      <c r="J915">
        <v>13.1</v>
      </c>
      <c r="K915">
        <v>2.57521</v>
      </c>
      <c r="L915">
        <v>0.119321</v>
      </c>
      <c r="M915">
        <v>0.331477</v>
      </c>
      <c r="N915">
        <v>0.229339</v>
      </c>
      <c r="O915">
        <v>0.363326</v>
      </c>
      <c r="P915">
        <v>0.575046</v>
      </c>
      <c r="Q915">
        <v>0.142497</v>
      </c>
      <c r="R915">
        <v>0.0195981</v>
      </c>
      <c r="S915">
        <v>4.75207</v>
      </c>
      <c r="T915">
        <v>0.086671</v>
      </c>
      <c r="U915">
        <v>0.835877</v>
      </c>
      <c r="V915">
        <v>1.91381</v>
      </c>
      <c r="W915">
        <v>1.18347</v>
      </c>
      <c r="X915">
        <v>0.241806</v>
      </c>
      <c r="Y915">
        <v>0.0364011</v>
      </c>
      <c r="Z915">
        <v>27.9481</v>
      </c>
      <c r="AA915">
        <v>22.8118</v>
      </c>
      <c r="AB915">
        <v>5.23775</v>
      </c>
      <c r="AC915">
        <v>4.24158</v>
      </c>
      <c r="AD915">
        <v>1.28054</v>
      </c>
      <c r="AE915">
        <v>5.41136</v>
      </c>
      <c r="AF915">
        <v>15.2007</v>
      </c>
      <c r="AG915">
        <v>7.7384</v>
      </c>
    </row>
    <row r="916" spans="1:33">
      <c r="A916" t="s">
        <v>1014</v>
      </c>
      <c r="B916">
        <v>4</v>
      </c>
      <c r="C916" t="s">
        <v>45</v>
      </c>
      <c r="D916" t="s">
        <v>35</v>
      </c>
      <c r="E916" t="s">
        <v>904</v>
      </c>
      <c r="F916">
        <v>3.44</v>
      </c>
      <c r="G916">
        <v>2.56</v>
      </c>
      <c r="H916">
        <v>5.39</v>
      </c>
      <c r="I916">
        <v>12.21</v>
      </c>
      <c r="J916">
        <v>6.1</v>
      </c>
      <c r="K916">
        <v>0.875708</v>
      </c>
      <c r="L916">
        <v>0.665704</v>
      </c>
      <c r="M916">
        <v>0.50081</v>
      </c>
      <c r="N916">
        <v>1.15893</v>
      </c>
      <c r="O916">
        <v>1.17376</v>
      </c>
      <c r="P916">
        <v>4.53411</v>
      </c>
      <c r="Q916">
        <v>0.265389</v>
      </c>
      <c r="R916">
        <v>0.646799</v>
      </c>
      <c r="S916">
        <v>12.9993</v>
      </c>
      <c r="T916">
        <v>0.241414</v>
      </c>
      <c r="U916">
        <v>4.49548</v>
      </c>
      <c r="V916">
        <v>13.0199</v>
      </c>
      <c r="W916">
        <v>0.411625</v>
      </c>
      <c r="X916">
        <v>1.58704</v>
      </c>
      <c r="Y916">
        <v>0.164758</v>
      </c>
      <c r="Z916">
        <v>49.9909</v>
      </c>
      <c r="AA916">
        <v>31.2305</v>
      </c>
      <c r="AB916">
        <v>16.7716</v>
      </c>
      <c r="AC916">
        <v>15.3469</v>
      </c>
      <c r="AD916">
        <v>1.47392</v>
      </c>
      <c r="AE916">
        <v>2.78837</v>
      </c>
      <c r="AF916">
        <v>24.5209</v>
      </c>
      <c r="AG916">
        <v>25.7704</v>
      </c>
    </row>
    <row r="917" spans="1:33">
      <c r="A917" t="s">
        <v>1015</v>
      </c>
      <c r="B917">
        <v>4</v>
      </c>
      <c r="C917" t="s">
        <v>42</v>
      </c>
      <c r="D917" t="s">
        <v>64</v>
      </c>
      <c r="E917" t="s">
        <v>904</v>
      </c>
      <c r="F917">
        <v>3.02</v>
      </c>
      <c r="G917">
        <v>3.04</v>
      </c>
      <c r="H917">
        <v>5</v>
      </c>
      <c r="I917">
        <v>11.87</v>
      </c>
      <c r="J917">
        <v>8.3</v>
      </c>
      <c r="K917">
        <v>0.892715</v>
      </c>
      <c r="L917">
        <v>0.831428</v>
      </c>
      <c r="M917">
        <v>0.242119</v>
      </c>
      <c r="N917">
        <v>1.42858</v>
      </c>
      <c r="O917">
        <v>1.10479</v>
      </c>
      <c r="P917">
        <v>3.64334</v>
      </c>
      <c r="Q917">
        <v>0.242579</v>
      </c>
      <c r="R917">
        <v>0.442547</v>
      </c>
      <c r="S917">
        <v>15.3018</v>
      </c>
      <c r="T917">
        <v>0.0499107</v>
      </c>
      <c r="U917">
        <v>2.59685</v>
      </c>
      <c r="V917">
        <v>4.9671</v>
      </c>
      <c r="W917">
        <v>0.481732</v>
      </c>
      <c r="X917">
        <v>1.45104</v>
      </c>
      <c r="Y917">
        <v>0.0816337</v>
      </c>
      <c r="Z917">
        <v>22.096</v>
      </c>
      <c r="AA917">
        <v>14.383</v>
      </c>
      <c r="AB917">
        <v>9.24638</v>
      </c>
      <c r="AC917">
        <v>7.61374</v>
      </c>
      <c r="AD917">
        <v>1.39881</v>
      </c>
      <c r="AE917">
        <v>2.00109</v>
      </c>
      <c r="AF917">
        <v>17.4438</v>
      </c>
      <c r="AG917">
        <v>17.3215</v>
      </c>
    </row>
    <row r="918" spans="1:33">
      <c r="A918" t="s">
        <v>1016</v>
      </c>
      <c r="B918">
        <v>4</v>
      </c>
      <c r="C918" t="s">
        <v>50</v>
      </c>
      <c r="D918" t="s">
        <v>39</v>
      </c>
      <c r="E918" t="s">
        <v>895</v>
      </c>
      <c r="F918">
        <v>3.94</v>
      </c>
      <c r="G918">
        <v>3.65</v>
      </c>
      <c r="H918">
        <v>5.12</v>
      </c>
      <c r="I918">
        <v>13.3</v>
      </c>
      <c r="J918">
        <v>12.6</v>
      </c>
      <c r="K918">
        <v>1.62647</v>
      </c>
      <c r="L918">
        <v>0.391979</v>
      </c>
      <c r="M918">
        <v>0.502244</v>
      </c>
      <c r="N918">
        <v>1.03884</v>
      </c>
      <c r="O918">
        <v>1.12967</v>
      </c>
      <c r="P918">
        <v>3.09301</v>
      </c>
      <c r="Q918">
        <v>0.147668</v>
      </c>
      <c r="R918">
        <v>0.387996</v>
      </c>
      <c r="S918">
        <v>12.3098</v>
      </c>
      <c r="T918">
        <v>0.210824</v>
      </c>
      <c r="U918">
        <v>5.28509</v>
      </c>
      <c r="V918">
        <v>0.889666</v>
      </c>
      <c r="W918">
        <v>4.12826</v>
      </c>
      <c r="X918">
        <v>0.559589</v>
      </c>
      <c r="Y918">
        <v>0.088057</v>
      </c>
      <c r="Z918">
        <v>42.7686</v>
      </c>
      <c r="AA918">
        <v>29.6915</v>
      </c>
      <c r="AB918">
        <v>10.144</v>
      </c>
      <c r="AC918">
        <v>8.36047</v>
      </c>
      <c r="AD918">
        <v>1.49524</v>
      </c>
      <c r="AE918">
        <v>3.77112</v>
      </c>
      <c r="AF918">
        <v>27.1946</v>
      </c>
      <c r="AG918">
        <v>12.1116</v>
      </c>
    </row>
    <row r="919" spans="1:33">
      <c r="A919" t="s">
        <v>1017</v>
      </c>
      <c r="B919">
        <v>4</v>
      </c>
      <c r="C919" t="s">
        <v>111</v>
      </c>
      <c r="D919" t="s">
        <v>64</v>
      </c>
      <c r="E919" t="s">
        <v>906</v>
      </c>
      <c r="F919">
        <v>4.49</v>
      </c>
      <c r="G919">
        <v>3.84</v>
      </c>
      <c r="H919">
        <v>4.73</v>
      </c>
      <c r="I919">
        <v>13.93</v>
      </c>
      <c r="J919">
        <v>10.3</v>
      </c>
      <c r="K919">
        <v>0.809883</v>
      </c>
      <c r="L919">
        <v>0.859686</v>
      </c>
      <c r="M919">
        <v>0.770968</v>
      </c>
      <c r="N919">
        <v>1.47013</v>
      </c>
      <c r="O919">
        <v>1.10158</v>
      </c>
      <c r="P919">
        <v>4.3708</v>
      </c>
      <c r="Q919">
        <v>0.478906</v>
      </c>
      <c r="R919">
        <v>0.792991</v>
      </c>
      <c r="S919">
        <v>19.6218</v>
      </c>
      <c r="T919">
        <v>0.250536</v>
      </c>
      <c r="U919">
        <v>4.78719</v>
      </c>
      <c r="V919">
        <v>13.0628</v>
      </c>
      <c r="W919">
        <v>1.21842</v>
      </c>
      <c r="X919">
        <v>1.98521</v>
      </c>
      <c r="Y919">
        <v>0.13803</v>
      </c>
      <c r="Z919">
        <v>56.255</v>
      </c>
      <c r="AA919">
        <v>41.6533</v>
      </c>
      <c r="AB919">
        <v>12.473</v>
      </c>
      <c r="AC919">
        <v>10.9721</v>
      </c>
      <c r="AD919">
        <v>1.59428</v>
      </c>
      <c r="AE919">
        <v>5.48667</v>
      </c>
      <c r="AF919">
        <v>22.4754</v>
      </c>
      <c r="AG919">
        <v>15.3009</v>
      </c>
    </row>
    <row r="920" spans="1:33">
      <c r="A920" t="s">
        <v>1018</v>
      </c>
      <c r="B920">
        <v>3</v>
      </c>
      <c r="C920" t="s">
        <v>45</v>
      </c>
      <c r="D920" t="s">
        <v>58</v>
      </c>
      <c r="E920" t="s">
        <v>929</v>
      </c>
      <c r="F920">
        <v>4.08</v>
      </c>
      <c r="G920">
        <v>2.43</v>
      </c>
      <c r="H920">
        <v>4.97</v>
      </c>
      <c r="I920">
        <v>12.24</v>
      </c>
      <c r="J920">
        <v>10.2</v>
      </c>
      <c r="K920">
        <v>1.66477</v>
      </c>
      <c r="L920">
        <v>1.37671</v>
      </c>
      <c r="M920">
        <v>0.634023</v>
      </c>
      <c r="N920">
        <v>1.71986</v>
      </c>
      <c r="O920">
        <v>1.83606</v>
      </c>
      <c r="P920">
        <v>5.30744</v>
      </c>
      <c r="Q920">
        <v>0.66008</v>
      </c>
      <c r="R920">
        <v>0.75043</v>
      </c>
      <c r="S920">
        <v>19.9127</v>
      </c>
      <c r="T920">
        <v>0.338408</v>
      </c>
      <c r="U920">
        <v>6.54155</v>
      </c>
      <c r="V920">
        <v>12.3343</v>
      </c>
      <c r="W920">
        <v>3.29241</v>
      </c>
      <c r="X920">
        <v>2.69659</v>
      </c>
      <c r="Y920">
        <v>0.0851028</v>
      </c>
      <c r="Z920">
        <v>44.1926</v>
      </c>
      <c r="AA920">
        <v>29.3161</v>
      </c>
      <c r="AB920">
        <v>11.6385</v>
      </c>
      <c r="AC920">
        <v>10.6376</v>
      </c>
      <c r="AD920">
        <v>1.42583</v>
      </c>
      <c r="AE920">
        <v>4.97182</v>
      </c>
      <c r="AF920">
        <v>20.1705</v>
      </c>
      <c r="AG920">
        <v>9.61547</v>
      </c>
    </row>
    <row r="921" spans="1:33">
      <c r="A921" t="s">
        <v>1019</v>
      </c>
      <c r="B921">
        <v>4</v>
      </c>
      <c r="C921" t="s">
        <v>38</v>
      </c>
      <c r="D921" t="s">
        <v>35</v>
      </c>
      <c r="E921" t="s">
        <v>895</v>
      </c>
      <c r="F921">
        <v>4.49</v>
      </c>
      <c r="G921">
        <v>3.43</v>
      </c>
      <c r="H921">
        <v>5.04</v>
      </c>
      <c r="I921">
        <v>13.6</v>
      </c>
      <c r="J921">
        <v>13.9</v>
      </c>
      <c r="K921">
        <v>1.12865</v>
      </c>
      <c r="L921">
        <v>0.687708</v>
      </c>
      <c r="M921">
        <v>0.368432</v>
      </c>
      <c r="N921">
        <v>1.49544</v>
      </c>
      <c r="O921">
        <v>1.87008</v>
      </c>
      <c r="P921">
        <v>4.29076</v>
      </c>
      <c r="Q921">
        <v>0.334824</v>
      </c>
      <c r="R921">
        <v>0.50165</v>
      </c>
      <c r="S921">
        <v>17.3103</v>
      </c>
      <c r="T921">
        <v>0.159267</v>
      </c>
      <c r="U921">
        <v>4.59948</v>
      </c>
      <c r="V921">
        <v>1.59231</v>
      </c>
      <c r="W921">
        <v>3.90369</v>
      </c>
      <c r="X921">
        <v>1.02031</v>
      </c>
      <c r="Y921">
        <v>0.145403</v>
      </c>
      <c r="Z921">
        <v>35.6969</v>
      </c>
      <c r="AA921">
        <v>28.6107</v>
      </c>
      <c r="AB921">
        <v>8.42059</v>
      </c>
      <c r="AC921">
        <v>6.63012</v>
      </c>
      <c r="AD921">
        <v>1.32419</v>
      </c>
      <c r="AE921">
        <v>4.4174</v>
      </c>
      <c r="AF921">
        <v>23.0622</v>
      </c>
      <c r="AG921">
        <v>9.12585</v>
      </c>
    </row>
    <row r="922" spans="1:33">
      <c r="A922" t="s">
        <v>1020</v>
      </c>
      <c r="B922">
        <v>4</v>
      </c>
      <c r="C922" t="s">
        <v>60</v>
      </c>
      <c r="D922" t="s">
        <v>35</v>
      </c>
      <c r="E922" t="s">
        <v>895</v>
      </c>
      <c r="F922">
        <v>3.78</v>
      </c>
      <c r="G922">
        <v>3.3</v>
      </c>
      <c r="H922">
        <v>4.86</v>
      </c>
      <c r="I922">
        <v>12.58</v>
      </c>
      <c r="J922">
        <v>13.9</v>
      </c>
      <c r="K922">
        <v>1.43427</v>
      </c>
      <c r="L922">
        <v>0.541488</v>
      </c>
      <c r="M922">
        <v>0.434938</v>
      </c>
      <c r="N922">
        <v>0.717744</v>
      </c>
      <c r="O922">
        <v>0.947296</v>
      </c>
      <c r="P922">
        <v>3.99749</v>
      </c>
      <c r="Q922">
        <v>0.39595</v>
      </c>
      <c r="R922">
        <v>0.300184</v>
      </c>
      <c r="S922">
        <v>10.2527</v>
      </c>
      <c r="T922">
        <v>0.140115</v>
      </c>
      <c r="U922">
        <v>3.43077</v>
      </c>
      <c r="V922">
        <v>5.52788</v>
      </c>
      <c r="W922">
        <v>3.76497</v>
      </c>
      <c r="X922">
        <v>0.719409</v>
      </c>
      <c r="Y922">
        <v>0.108514</v>
      </c>
      <c r="Z922">
        <v>39.1575</v>
      </c>
      <c r="AA922">
        <v>26.5165</v>
      </c>
      <c r="AB922">
        <v>11.5544</v>
      </c>
      <c r="AC922">
        <v>10.0402</v>
      </c>
      <c r="AD922">
        <v>1.19464</v>
      </c>
      <c r="AE922">
        <v>3.50916</v>
      </c>
      <c r="AF922">
        <v>18.5498</v>
      </c>
      <c r="AG922">
        <v>16.8866</v>
      </c>
    </row>
    <row r="923" spans="1:33">
      <c r="A923" t="s">
        <v>1021</v>
      </c>
      <c r="B923">
        <v>4</v>
      </c>
      <c r="C923" t="s">
        <v>55</v>
      </c>
      <c r="D923" t="s">
        <v>64</v>
      </c>
      <c r="E923" t="s">
        <v>904</v>
      </c>
      <c r="F923">
        <v>2.79</v>
      </c>
      <c r="G923">
        <v>3.31</v>
      </c>
      <c r="H923">
        <v>5.03</v>
      </c>
      <c r="I923">
        <v>11.93</v>
      </c>
      <c r="J923">
        <v>8.4</v>
      </c>
      <c r="K923">
        <v>0.417671</v>
      </c>
      <c r="L923">
        <v>0.731243</v>
      </c>
      <c r="M923">
        <v>0.438936</v>
      </c>
      <c r="N923">
        <v>1.2906</v>
      </c>
      <c r="O923">
        <v>1.41441</v>
      </c>
      <c r="P923">
        <v>3.23634</v>
      </c>
      <c r="Q923">
        <v>0.472128</v>
      </c>
      <c r="R923">
        <v>0.554978</v>
      </c>
      <c r="S923">
        <v>16.5302</v>
      </c>
      <c r="T923">
        <v>0.171182</v>
      </c>
      <c r="U923">
        <v>2.0872</v>
      </c>
      <c r="V923">
        <v>6.39808</v>
      </c>
      <c r="W923">
        <v>0.279216</v>
      </c>
      <c r="X923">
        <v>1.23811</v>
      </c>
      <c r="Y923">
        <v>0.137</v>
      </c>
      <c r="Z923">
        <v>34.5119</v>
      </c>
      <c r="AA923">
        <v>23.157</v>
      </c>
      <c r="AB923">
        <v>10.4418</v>
      </c>
      <c r="AC923">
        <v>8.86733</v>
      </c>
      <c r="AD923">
        <v>1.46118</v>
      </c>
      <c r="AE923">
        <v>1.47632</v>
      </c>
      <c r="AF923">
        <v>16.9139</v>
      </c>
      <c r="AG923">
        <v>10.6274</v>
      </c>
    </row>
    <row r="924" spans="1:33">
      <c r="A924" t="s">
        <v>1022</v>
      </c>
      <c r="B924">
        <v>4</v>
      </c>
      <c r="C924" t="s">
        <v>38</v>
      </c>
      <c r="D924" t="s">
        <v>39</v>
      </c>
      <c r="E924" t="s">
        <v>916</v>
      </c>
      <c r="F924">
        <v>3.97</v>
      </c>
      <c r="G924">
        <v>3.09</v>
      </c>
      <c r="H924">
        <v>5.09</v>
      </c>
      <c r="I924">
        <v>12.81</v>
      </c>
      <c r="J924">
        <v>14.4</v>
      </c>
      <c r="K924">
        <v>0.395839</v>
      </c>
      <c r="L924">
        <v>0.912753</v>
      </c>
      <c r="M924">
        <v>0.466801</v>
      </c>
      <c r="N924">
        <v>1.42654</v>
      </c>
      <c r="O924">
        <v>1.65258</v>
      </c>
      <c r="P924">
        <v>7.02352</v>
      </c>
      <c r="Q924">
        <v>0.617234</v>
      </c>
      <c r="R924">
        <v>0.74183</v>
      </c>
      <c r="S924">
        <v>23.2101</v>
      </c>
      <c r="T924">
        <v>0.179274</v>
      </c>
      <c r="U924">
        <v>4.28852</v>
      </c>
      <c r="V924">
        <v>10.1628</v>
      </c>
      <c r="W924">
        <v>0.0933175</v>
      </c>
      <c r="X924">
        <v>1.56823</v>
      </c>
      <c r="Y924">
        <v>0.136349</v>
      </c>
      <c r="Z924">
        <v>24.183</v>
      </c>
      <c r="AA924">
        <v>18.0573</v>
      </c>
      <c r="AB924">
        <v>4.19973</v>
      </c>
      <c r="AC924">
        <v>3.55861</v>
      </c>
      <c r="AD924">
        <v>0.588792</v>
      </c>
      <c r="AE924">
        <v>3.36618</v>
      </c>
      <c r="AF924">
        <v>20.5954</v>
      </c>
      <c r="AG924">
        <v>9.54071</v>
      </c>
    </row>
    <row r="925" spans="1:33">
      <c r="A925" t="s">
        <v>1023</v>
      </c>
      <c r="B925">
        <v>4</v>
      </c>
      <c r="C925" t="s">
        <v>42</v>
      </c>
      <c r="D925" t="s">
        <v>39</v>
      </c>
      <c r="E925" t="s">
        <v>895</v>
      </c>
      <c r="F925">
        <v>6.11</v>
      </c>
      <c r="G925">
        <v>2.95</v>
      </c>
      <c r="H925">
        <v>5.38</v>
      </c>
      <c r="I925">
        <v>14.94</v>
      </c>
      <c r="J925">
        <v>12.2</v>
      </c>
      <c r="K925">
        <v>3.04063</v>
      </c>
      <c r="L925">
        <v>0.659694</v>
      </c>
      <c r="M925">
        <v>0.473179</v>
      </c>
      <c r="N925">
        <v>1.48032</v>
      </c>
      <c r="O925">
        <v>1.39729</v>
      </c>
      <c r="P925">
        <v>4.27301</v>
      </c>
      <c r="Q925">
        <v>0.412086</v>
      </c>
      <c r="R925">
        <v>0.546956</v>
      </c>
      <c r="S925">
        <v>23.7426</v>
      </c>
      <c r="T925">
        <v>0.210677</v>
      </c>
      <c r="U925">
        <v>5.66204</v>
      </c>
      <c r="V925">
        <v>5.72221</v>
      </c>
      <c r="W925">
        <v>2.25827</v>
      </c>
      <c r="X925">
        <v>1.33179</v>
      </c>
      <c r="Y925">
        <v>0.169201</v>
      </c>
      <c r="Z925">
        <v>56.8194</v>
      </c>
      <c r="AA925">
        <v>41.5364</v>
      </c>
      <c r="AB925">
        <v>13.3963</v>
      </c>
      <c r="AC925">
        <v>11.7587</v>
      </c>
      <c r="AD925">
        <v>1.74536</v>
      </c>
      <c r="AE925">
        <v>5.59388</v>
      </c>
      <c r="AF925">
        <v>23.7871</v>
      </c>
      <c r="AG925">
        <v>16.0642</v>
      </c>
    </row>
    <row r="926" spans="1:33">
      <c r="A926" t="s">
        <v>1024</v>
      </c>
      <c r="B926">
        <v>4</v>
      </c>
      <c r="C926" t="s">
        <v>60</v>
      </c>
      <c r="D926" t="s">
        <v>39</v>
      </c>
      <c r="E926" t="s">
        <v>916</v>
      </c>
      <c r="F926">
        <v>4.25</v>
      </c>
      <c r="G926">
        <v>3.16</v>
      </c>
      <c r="H926">
        <v>5.22</v>
      </c>
      <c r="I926">
        <v>13.25</v>
      </c>
      <c r="J926">
        <v>12</v>
      </c>
      <c r="K926">
        <v>0.419361</v>
      </c>
      <c r="L926">
        <v>0.66415</v>
      </c>
      <c r="M926">
        <v>0.123354</v>
      </c>
      <c r="N926">
        <v>0.556698</v>
      </c>
      <c r="O926">
        <v>0.509041</v>
      </c>
      <c r="P926">
        <v>1.83547</v>
      </c>
      <c r="Q926">
        <v>0.258509</v>
      </c>
      <c r="R926">
        <v>0.256382</v>
      </c>
      <c r="S926">
        <v>9.07955</v>
      </c>
      <c r="T926">
        <v>0.101809</v>
      </c>
      <c r="U926">
        <v>0.568071</v>
      </c>
      <c r="V926">
        <v>8.94406</v>
      </c>
      <c r="W926">
        <v>0.632192</v>
      </c>
      <c r="X926">
        <v>0.79826</v>
      </c>
      <c r="Y926">
        <v>0.137226</v>
      </c>
      <c r="Z926">
        <v>27.399</v>
      </c>
      <c r="AA926">
        <v>20.0743</v>
      </c>
      <c r="AB926">
        <v>6.79786</v>
      </c>
      <c r="AC926">
        <v>5.58295</v>
      </c>
      <c r="AD926">
        <v>1.06561</v>
      </c>
      <c r="AE926">
        <v>1.69977</v>
      </c>
      <c r="AF926">
        <v>14.1337</v>
      </c>
      <c r="AG926">
        <v>11.3823</v>
      </c>
    </row>
    <row r="927" spans="1:33">
      <c r="A927" t="s">
        <v>1025</v>
      </c>
      <c r="B927">
        <v>3</v>
      </c>
      <c r="C927" t="s">
        <v>924</v>
      </c>
      <c r="D927" t="s">
        <v>39</v>
      </c>
      <c r="E927" t="s">
        <v>904</v>
      </c>
      <c r="F927">
        <v>4.29</v>
      </c>
      <c r="G927">
        <v>3.63</v>
      </c>
      <c r="H927">
        <v>5.1</v>
      </c>
      <c r="I927">
        <v>14.02</v>
      </c>
      <c r="J927">
        <v>9.6</v>
      </c>
      <c r="K927">
        <v>0.736739</v>
      </c>
      <c r="L927">
        <v>0.877628</v>
      </c>
      <c r="M927">
        <v>0.484796</v>
      </c>
      <c r="N927">
        <v>1.36067</v>
      </c>
      <c r="O927">
        <v>1.58839</v>
      </c>
      <c r="P927">
        <v>4.91694</v>
      </c>
      <c r="Q927">
        <v>0.707432</v>
      </c>
      <c r="R927">
        <v>0.810007</v>
      </c>
      <c r="S927">
        <v>19.5209</v>
      </c>
      <c r="T927">
        <v>0.238848</v>
      </c>
      <c r="U927">
        <v>3.30807</v>
      </c>
      <c r="V927">
        <v>9.86578</v>
      </c>
      <c r="W927">
        <v>0.0336036</v>
      </c>
      <c r="X927">
        <v>1.81302</v>
      </c>
      <c r="Y927">
        <v>0.132809</v>
      </c>
      <c r="Z927">
        <v>43.627</v>
      </c>
      <c r="AA927">
        <v>29.1575</v>
      </c>
      <c r="AB927">
        <v>13.3114</v>
      </c>
      <c r="AC927">
        <v>11.6235</v>
      </c>
      <c r="AD927">
        <v>1.75243</v>
      </c>
      <c r="AE927">
        <v>2.76013</v>
      </c>
      <c r="AF927">
        <v>22.3876</v>
      </c>
      <c r="AG927">
        <v>18.4443</v>
      </c>
    </row>
    <row r="928" spans="1:33">
      <c r="A928" t="s">
        <v>1026</v>
      </c>
      <c r="B928">
        <v>4</v>
      </c>
      <c r="C928" t="s">
        <v>66</v>
      </c>
      <c r="D928" t="s">
        <v>39</v>
      </c>
      <c r="E928" t="s">
        <v>895</v>
      </c>
      <c r="F928">
        <v>4.33</v>
      </c>
      <c r="G928">
        <v>3.57</v>
      </c>
      <c r="H928">
        <v>5.16</v>
      </c>
      <c r="I928">
        <v>13.69</v>
      </c>
      <c r="J928">
        <v>13.8</v>
      </c>
      <c r="K928">
        <v>2.42172</v>
      </c>
      <c r="L928">
        <v>0.544846</v>
      </c>
      <c r="M928">
        <v>0.675921</v>
      </c>
      <c r="N928">
        <v>0.630527</v>
      </c>
      <c r="O928">
        <v>1.18711</v>
      </c>
      <c r="P928">
        <v>4.86831</v>
      </c>
      <c r="Q928">
        <v>0.35665</v>
      </c>
      <c r="R928">
        <v>0.4913</v>
      </c>
      <c r="S928">
        <v>11.2206</v>
      </c>
      <c r="T928">
        <v>0.191455</v>
      </c>
      <c r="U928">
        <v>4.82825</v>
      </c>
      <c r="V928">
        <v>2.89918</v>
      </c>
      <c r="W928">
        <v>2.51499</v>
      </c>
      <c r="X928">
        <v>0.357661</v>
      </c>
      <c r="Y928">
        <v>0.086743</v>
      </c>
      <c r="Z928">
        <v>42.3555</v>
      </c>
      <c r="AA928">
        <v>31.1292</v>
      </c>
      <c r="AB928">
        <v>9.44435</v>
      </c>
      <c r="AC928">
        <v>8.16604</v>
      </c>
      <c r="AD928">
        <v>1.0628</v>
      </c>
      <c r="AE928">
        <v>5.14703</v>
      </c>
      <c r="AF928">
        <v>21.3902</v>
      </c>
      <c r="AG928">
        <v>15.7642</v>
      </c>
    </row>
    <row r="929" spans="1:33">
      <c r="A929" t="s">
        <v>1027</v>
      </c>
      <c r="B929">
        <v>4</v>
      </c>
      <c r="C929" t="s">
        <v>42</v>
      </c>
      <c r="D929" t="s">
        <v>64</v>
      </c>
      <c r="E929" t="s">
        <v>904</v>
      </c>
      <c r="F929">
        <v>3.43</v>
      </c>
      <c r="G929">
        <v>2.79</v>
      </c>
      <c r="H929">
        <v>5.1</v>
      </c>
      <c r="I929">
        <v>12.16</v>
      </c>
      <c r="J929">
        <v>6.8</v>
      </c>
      <c r="K929">
        <v>0.837344</v>
      </c>
      <c r="L929">
        <v>1.00751</v>
      </c>
      <c r="M929">
        <v>0.771592</v>
      </c>
      <c r="N929">
        <v>1.87348</v>
      </c>
      <c r="O929">
        <v>1.75721</v>
      </c>
      <c r="P929">
        <v>6.51214</v>
      </c>
      <c r="Q929">
        <v>0.470194</v>
      </c>
      <c r="R929">
        <v>0.802551</v>
      </c>
      <c r="S929">
        <v>20.1354</v>
      </c>
      <c r="T929">
        <v>0.24514</v>
      </c>
      <c r="U929">
        <v>4.45023</v>
      </c>
      <c r="V929">
        <v>9.184</v>
      </c>
      <c r="W929">
        <v>0.168035</v>
      </c>
      <c r="X929">
        <v>1.54637</v>
      </c>
      <c r="Y929">
        <v>0.111083</v>
      </c>
      <c r="Z929">
        <v>52.0186</v>
      </c>
      <c r="AA929">
        <v>36.5525</v>
      </c>
      <c r="AB929">
        <v>11.8178</v>
      </c>
      <c r="AC929">
        <v>9.95631</v>
      </c>
      <c r="AD929">
        <v>1.75797</v>
      </c>
      <c r="AE929">
        <v>4.29856</v>
      </c>
      <c r="AF929">
        <v>23.986</v>
      </c>
      <c r="AG929">
        <v>17.8493</v>
      </c>
    </row>
    <row r="930" spans="1:33">
      <c r="A930" t="s">
        <v>1028</v>
      </c>
      <c r="B930">
        <v>4</v>
      </c>
      <c r="C930" t="s">
        <v>177</v>
      </c>
      <c r="D930" t="s">
        <v>58</v>
      </c>
      <c r="E930" t="s">
        <v>895</v>
      </c>
      <c r="F930">
        <v>4.03</v>
      </c>
      <c r="G930">
        <v>3.66</v>
      </c>
      <c r="H930">
        <v>4.82</v>
      </c>
      <c r="I930">
        <v>13.35</v>
      </c>
      <c r="J930">
        <v>11.5</v>
      </c>
      <c r="K930">
        <v>1.73299</v>
      </c>
      <c r="L930">
        <v>0.869413</v>
      </c>
      <c r="M930">
        <v>0.421104</v>
      </c>
      <c r="N930">
        <v>0.693258</v>
      </c>
      <c r="O930">
        <v>1.25937</v>
      </c>
      <c r="P930">
        <v>2.91302</v>
      </c>
      <c r="Q930">
        <v>0.117841</v>
      </c>
      <c r="R930">
        <v>0.288003</v>
      </c>
      <c r="S930">
        <v>9.2134</v>
      </c>
      <c r="T930">
        <v>0.266894</v>
      </c>
      <c r="U930">
        <v>5.52034</v>
      </c>
      <c r="V930">
        <v>3.09718</v>
      </c>
      <c r="W930">
        <v>3.34212</v>
      </c>
      <c r="X930">
        <v>0.985711</v>
      </c>
      <c r="Y930">
        <v>0.1011</v>
      </c>
      <c r="Z930">
        <v>36.0088</v>
      </c>
      <c r="AA930">
        <v>25.1627</v>
      </c>
      <c r="AB930">
        <v>11.7029</v>
      </c>
      <c r="AC930">
        <v>10.4292</v>
      </c>
      <c r="AD930">
        <v>0.965388</v>
      </c>
      <c r="AE930">
        <v>2.92857</v>
      </c>
      <c r="AF930">
        <v>13.7609</v>
      </c>
      <c r="AG930">
        <v>6.70836</v>
      </c>
    </row>
    <row r="931" spans="1:33">
      <c r="A931" t="s">
        <v>1029</v>
      </c>
      <c r="B931">
        <v>4</v>
      </c>
      <c r="C931" t="s">
        <v>66</v>
      </c>
      <c r="D931" t="s">
        <v>64</v>
      </c>
      <c r="E931" t="s">
        <v>904</v>
      </c>
      <c r="F931">
        <v>3.38</v>
      </c>
      <c r="G931">
        <v>3.09</v>
      </c>
      <c r="H931">
        <v>5.08</v>
      </c>
      <c r="I931">
        <v>12.36</v>
      </c>
      <c r="J931">
        <v>9.1</v>
      </c>
      <c r="K931">
        <v>1.2747</v>
      </c>
      <c r="L931">
        <v>1.43907</v>
      </c>
      <c r="M931">
        <v>0.432018</v>
      </c>
      <c r="N931">
        <v>1.92826</v>
      </c>
      <c r="O931">
        <v>2.47028</v>
      </c>
      <c r="P931">
        <v>6.47389</v>
      </c>
      <c r="Q931">
        <v>0.769649</v>
      </c>
      <c r="R931">
        <v>0.909937</v>
      </c>
      <c r="S931">
        <v>20.0853</v>
      </c>
      <c r="T931">
        <v>0.236463</v>
      </c>
      <c r="U931">
        <v>5.71329</v>
      </c>
      <c r="V931">
        <v>9.58181</v>
      </c>
      <c r="W931">
        <v>0.603188</v>
      </c>
      <c r="X931">
        <v>2.30035</v>
      </c>
      <c r="Y931">
        <v>0.165789</v>
      </c>
      <c r="Z931">
        <v>39.0425</v>
      </c>
      <c r="AA931">
        <v>25.2869</v>
      </c>
      <c r="AB931">
        <v>11.1999</v>
      </c>
      <c r="AC931">
        <v>10.0989</v>
      </c>
      <c r="AD931">
        <v>1.31464</v>
      </c>
      <c r="AE931">
        <v>2.20365</v>
      </c>
      <c r="AF931">
        <v>25.1314</v>
      </c>
      <c r="AG931">
        <v>25.0918</v>
      </c>
    </row>
    <row r="932" spans="1:33">
      <c r="A932" t="s">
        <v>1030</v>
      </c>
      <c r="B932">
        <v>4</v>
      </c>
      <c r="C932" t="s">
        <v>42</v>
      </c>
      <c r="D932" t="s">
        <v>39</v>
      </c>
      <c r="E932" t="s">
        <v>895</v>
      </c>
      <c r="F932">
        <v>2.51</v>
      </c>
      <c r="G932">
        <v>3.06</v>
      </c>
      <c r="H932">
        <v>4.68</v>
      </c>
      <c r="I932">
        <v>10.98</v>
      </c>
      <c r="J932">
        <v>13.6</v>
      </c>
      <c r="K932">
        <v>2.41605</v>
      </c>
      <c r="L932">
        <v>0.375151</v>
      </c>
      <c r="M932">
        <v>0.39577</v>
      </c>
      <c r="N932">
        <v>0.502034</v>
      </c>
      <c r="O932">
        <v>0.57554</v>
      </c>
      <c r="P932">
        <v>2.5409</v>
      </c>
      <c r="Q932">
        <v>0.11259</v>
      </c>
      <c r="R932">
        <v>0.20081</v>
      </c>
      <c r="S932">
        <v>6.85875</v>
      </c>
      <c r="T932">
        <v>0.261123</v>
      </c>
      <c r="U932">
        <v>4.74887</v>
      </c>
      <c r="V932">
        <v>3.28014</v>
      </c>
      <c r="W932">
        <v>2.48161</v>
      </c>
      <c r="X932">
        <v>0.827501</v>
      </c>
      <c r="Y932">
        <v>0.0730337</v>
      </c>
      <c r="Z932">
        <v>48.7881</v>
      </c>
      <c r="AA932">
        <v>34.6764</v>
      </c>
      <c r="AB932">
        <v>11.6917</v>
      </c>
      <c r="AC932">
        <v>9.54758</v>
      </c>
      <c r="AD932">
        <v>1.65284</v>
      </c>
      <c r="AE932">
        <v>4.93256</v>
      </c>
      <c r="AF932">
        <v>16.452</v>
      </c>
      <c r="AG932">
        <v>10.3372</v>
      </c>
    </row>
    <row r="933" spans="1:33">
      <c r="A933" t="s">
        <v>1031</v>
      </c>
      <c r="B933">
        <v>4</v>
      </c>
      <c r="C933" t="s">
        <v>50</v>
      </c>
      <c r="D933" t="s">
        <v>39</v>
      </c>
      <c r="E933" t="s">
        <v>895</v>
      </c>
      <c r="F933">
        <v>2.54</v>
      </c>
      <c r="G933">
        <v>3.09</v>
      </c>
      <c r="H933">
        <v>5.09</v>
      </c>
      <c r="I933">
        <v>11.41</v>
      </c>
      <c r="J933">
        <v>11.1</v>
      </c>
      <c r="K933">
        <v>2.56303</v>
      </c>
      <c r="L933">
        <v>0.392747</v>
      </c>
      <c r="M933">
        <v>0.501005</v>
      </c>
      <c r="N933">
        <v>1.0667</v>
      </c>
      <c r="O933">
        <v>1.04615</v>
      </c>
      <c r="P933">
        <v>3.49715</v>
      </c>
      <c r="Q933">
        <v>0.278426</v>
      </c>
      <c r="R933">
        <v>0.463471</v>
      </c>
      <c r="S933">
        <v>18.7618</v>
      </c>
      <c r="T933">
        <v>0.2698</v>
      </c>
      <c r="U933">
        <v>5.01446</v>
      </c>
      <c r="V933">
        <v>7.29432</v>
      </c>
      <c r="W933">
        <v>1.30304</v>
      </c>
      <c r="X933">
        <v>0.733262</v>
      </c>
      <c r="Y933">
        <v>0.106511</v>
      </c>
      <c r="Z933">
        <v>57.98</v>
      </c>
      <c r="AA933">
        <v>43.234</v>
      </c>
      <c r="AB933">
        <v>14.8466</v>
      </c>
      <c r="AC933">
        <v>13.0904</v>
      </c>
      <c r="AD933">
        <v>1.94384</v>
      </c>
      <c r="AE933">
        <v>6.03348</v>
      </c>
      <c r="AF933">
        <v>39.762</v>
      </c>
      <c r="AG933">
        <v>20.3673</v>
      </c>
    </row>
    <row r="934" spans="1:33">
      <c r="A934" t="s">
        <v>1032</v>
      </c>
      <c r="B934">
        <v>4</v>
      </c>
      <c r="C934" t="s">
        <v>55</v>
      </c>
      <c r="D934" t="s">
        <v>35</v>
      </c>
      <c r="E934" t="s">
        <v>895</v>
      </c>
      <c r="F934">
        <v>3.6</v>
      </c>
      <c r="G934">
        <v>3.49</v>
      </c>
      <c r="H934">
        <v>5.33</v>
      </c>
      <c r="I934">
        <v>13.09</v>
      </c>
      <c r="J934">
        <v>14.6</v>
      </c>
      <c r="K934">
        <v>1.67709</v>
      </c>
      <c r="L934">
        <v>0.698266</v>
      </c>
      <c r="M934">
        <v>0.50948</v>
      </c>
      <c r="N934">
        <v>1.22291</v>
      </c>
      <c r="O934">
        <v>1.78943</v>
      </c>
      <c r="P934">
        <v>5.24615</v>
      </c>
      <c r="Q934">
        <v>0.375557</v>
      </c>
      <c r="R934">
        <v>0.335771</v>
      </c>
      <c r="S934">
        <v>12.8599</v>
      </c>
      <c r="T934">
        <v>0.143437</v>
      </c>
      <c r="U934">
        <v>4.62937</v>
      </c>
      <c r="V934">
        <v>8.05032</v>
      </c>
      <c r="W934">
        <v>2.25733</v>
      </c>
      <c r="X934">
        <v>0.51664</v>
      </c>
      <c r="Y934">
        <v>0.100571</v>
      </c>
      <c r="Z934">
        <v>34.4873</v>
      </c>
      <c r="AA934">
        <v>24.6037</v>
      </c>
      <c r="AB934">
        <v>10.9402</v>
      </c>
      <c r="AC934">
        <v>9.75156</v>
      </c>
      <c r="AD934">
        <v>0.961632</v>
      </c>
      <c r="AE934">
        <v>2.47056</v>
      </c>
      <c r="AF934">
        <v>24.8019</v>
      </c>
      <c r="AG934">
        <v>14.4177</v>
      </c>
    </row>
    <row r="935" spans="1:33">
      <c r="A935" t="s">
        <v>1033</v>
      </c>
      <c r="B935">
        <v>4</v>
      </c>
      <c r="C935" t="s">
        <v>60</v>
      </c>
      <c r="D935" t="s">
        <v>35</v>
      </c>
      <c r="E935" t="s">
        <v>895</v>
      </c>
      <c r="F935">
        <v>4.1</v>
      </c>
      <c r="G935">
        <v>3.83</v>
      </c>
      <c r="H935">
        <v>4.94</v>
      </c>
      <c r="I935">
        <v>13.48</v>
      </c>
      <c r="J935">
        <v>14.5</v>
      </c>
      <c r="K935">
        <v>1.72599</v>
      </c>
      <c r="L935">
        <v>0.316715</v>
      </c>
      <c r="M935">
        <v>0.346496</v>
      </c>
      <c r="N935">
        <v>0.633401</v>
      </c>
      <c r="O935">
        <v>0.54225</v>
      </c>
      <c r="P935">
        <v>1.52984</v>
      </c>
      <c r="Q935">
        <v>0.149097</v>
      </c>
      <c r="R935">
        <v>0.0453377</v>
      </c>
      <c r="S935">
        <v>10.9055</v>
      </c>
      <c r="T935">
        <v>0.114411</v>
      </c>
      <c r="U935">
        <v>2.97393</v>
      </c>
      <c r="V935">
        <v>3.57349</v>
      </c>
      <c r="W935">
        <v>1.06886</v>
      </c>
      <c r="X935">
        <v>0.61974</v>
      </c>
      <c r="Y935">
        <v>0.105696</v>
      </c>
      <c r="Z935">
        <v>21.4299</v>
      </c>
      <c r="AA935">
        <v>15.5765</v>
      </c>
      <c r="AB935">
        <v>4.62625</v>
      </c>
      <c r="AC935">
        <v>3.22424</v>
      </c>
      <c r="AD935">
        <v>0.748373</v>
      </c>
      <c r="AE935">
        <v>3.0479</v>
      </c>
      <c r="AF935">
        <v>14.3414</v>
      </c>
      <c r="AG935">
        <v>10.8419</v>
      </c>
    </row>
    <row r="936" spans="1:33">
      <c r="A936" t="s">
        <v>1034</v>
      </c>
      <c r="B936" t="s">
        <v>144</v>
      </c>
      <c r="C936" t="s">
        <v>55</v>
      </c>
      <c r="D936" t="s">
        <v>64</v>
      </c>
      <c r="E936" t="s">
        <v>897</v>
      </c>
      <c r="F936">
        <v>2.22</v>
      </c>
      <c r="G936">
        <v>3.52</v>
      </c>
      <c r="H936">
        <v>5.11</v>
      </c>
      <c r="I936">
        <v>11.66</v>
      </c>
      <c r="J936">
        <v>8.1</v>
      </c>
      <c r="K936">
        <v>1.60717</v>
      </c>
      <c r="L936">
        <v>0.505112</v>
      </c>
      <c r="M936">
        <v>0.570971</v>
      </c>
      <c r="N936">
        <v>1.00929</v>
      </c>
      <c r="O936">
        <v>1.54511</v>
      </c>
      <c r="P936">
        <v>2.89673</v>
      </c>
      <c r="Q936">
        <v>0.512004</v>
      </c>
      <c r="R936">
        <v>0.286538</v>
      </c>
      <c r="S936">
        <v>11.605</v>
      </c>
      <c r="T936">
        <v>0.180944</v>
      </c>
      <c r="U936">
        <v>2.66322</v>
      </c>
      <c r="V936">
        <v>4.99764</v>
      </c>
      <c r="W936">
        <v>1.84207</v>
      </c>
      <c r="X936">
        <v>0.648846</v>
      </c>
      <c r="Y936">
        <v>0.0802295</v>
      </c>
      <c r="Z936">
        <v>38.1913</v>
      </c>
      <c r="AA936">
        <v>25.1722</v>
      </c>
      <c r="AB936">
        <v>14.5386</v>
      </c>
      <c r="AC936">
        <v>13.1637</v>
      </c>
      <c r="AD936">
        <v>1.20426</v>
      </c>
      <c r="AE936">
        <v>4.50281</v>
      </c>
      <c r="AF936">
        <v>14.1378</v>
      </c>
      <c r="AG936">
        <v>7.6144</v>
      </c>
    </row>
    <row r="937" spans="1:33">
      <c r="A937" t="s">
        <v>1035</v>
      </c>
      <c r="B937">
        <v>4</v>
      </c>
      <c r="C937" t="s">
        <v>50</v>
      </c>
      <c r="D937" t="s">
        <v>35</v>
      </c>
      <c r="E937" t="s">
        <v>904</v>
      </c>
      <c r="F937">
        <v>3.5</v>
      </c>
      <c r="G937">
        <v>3.08</v>
      </c>
      <c r="H937">
        <v>5.12</v>
      </c>
      <c r="I937">
        <v>12.62</v>
      </c>
      <c r="J937">
        <v>5.8</v>
      </c>
      <c r="K937">
        <v>1.29869</v>
      </c>
      <c r="L937">
        <v>0.838668</v>
      </c>
      <c r="M937">
        <v>0.544996</v>
      </c>
      <c r="N937">
        <v>1.30449</v>
      </c>
      <c r="O937">
        <v>1.39405</v>
      </c>
      <c r="P937">
        <v>3.86889</v>
      </c>
      <c r="Q937">
        <v>0.393314</v>
      </c>
      <c r="R937">
        <v>0.545451</v>
      </c>
      <c r="S937">
        <v>14.8427</v>
      </c>
      <c r="T937">
        <v>0.21354</v>
      </c>
      <c r="U937">
        <v>2.70836</v>
      </c>
      <c r="V937">
        <v>9.19721</v>
      </c>
      <c r="W937">
        <v>0.385649</v>
      </c>
      <c r="X937">
        <v>0.880304</v>
      </c>
      <c r="Y937">
        <v>0.0664671</v>
      </c>
      <c r="Z937">
        <v>39.3062</v>
      </c>
      <c r="AA937">
        <v>26.5703</v>
      </c>
      <c r="AB937">
        <v>11.9913</v>
      </c>
      <c r="AC937">
        <v>10.9702</v>
      </c>
      <c r="AD937">
        <v>1.26963</v>
      </c>
      <c r="AE937">
        <v>3.55405</v>
      </c>
      <c r="AF937">
        <v>17.7795</v>
      </c>
      <c r="AG937">
        <v>19.5213</v>
      </c>
    </row>
    <row r="938" spans="1:33">
      <c r="A938" t="s">
        <v>1036</v>
      </c>
      <c r="B938">
        <v>4</v>
      </c>
      <c r="C938" t="s">
        <v>42</v>
      </c>
      <c r="D938" t="s">
        <v>35</v>
      </c>
      <c r="E938" t="s">
        <v>901</v>
      </c>
      <c r="F938">
        <v>5.09</v>
      </c>
      <c r="G938">
        <v>3.22</v>
      </c>
      <c r="H938">
        <v>4.91</v>
      </c>
      <c r="I938">
        <v>13.91</v>
      </c>
      <c r="J938">
        <v>8</v>
      </c>
      <c r="K938">
        <v>2.51328</v>
      </c>
      <c r="L938">
        <v>1.25349</v>
      </c>
      <c r="M938">
        <v>0.76829</v>
      </c>
      <c r="N938">
        <v>1.69505</v>
      </c>
      <c r="O938">
        <v>1.82961</v>
      </c>
      <c r="P938">
        <v>6.97677</v>
      </c>
      <c r="Q938">
        <v>0.65919</v>
      </c>
      <c r="R938">
        <v>0.676212</v>
      </c>
      <c r="S938">
        <v>21.5022</v>
      </c>
      <c r="T938">
        <v>0.312296</v>
      </c>
      <c r="U938">
        <v>4.76891</v>
      </c>
      <c r="V938">
        <v>16.5103</v>
      </c>
      <c r="W938">
        <v>1.4987</v>
      </c>
      <c r="X938">
        <v>2.58569</v>
      </c>
      <c r="Y938">
        <v>0.229346</v>
      </c>
      <c r="Z938">
        <v>52.3667</v>
      </c>
      <c r="AA938">
        <v>36.0792</v>
      </c>
      <c r="AB938">
        <v>12.1752</v>
      </c>
      <c r="AC938">
        <v>10.411</v>
      </c>
      <c r="AD938">
        <v>1.78989</v>
      </c>
      <c r="AE938">
        <v>5.17703</v>
      </c>
      <c r="AF938">
        <v>26.1037</v>
      </c>
      <c r="AG938">
        <v>27.6391</v>
      </c>
    </row>
    <row r="939" spans="1:33">
      <c r="A939" t="s">
        <v>1037</v>
      </c>
      <c r="B939">
        <v>3</v>
      </c>
      <c r="C939" t="s">
        <v>50</v>
      </c>
      <c r="D939" t="s">
        <v>35</v>
      </c>
      <c r="E939" t="s">
        <v>904</v>
      </c>
      <c r="F939">
        <v>3.72</v>
      </c>
      <c r="G939">
        <v>2.93</v>
      </c>
      <c r="H939">
        <v>5.14</v>
      </c>
      <c r="I939">
        <v>12.66</v>
      </c>
      <c r="J939">
        <v>6.2</v>
      </c>
      <c r="K939">
        <v>0.518012</v>
      </c>
      <c r="L939">
        <v>0.851671</v>
      </c>
      <c r="M939">
        <v>0.354413</v>
      </c>
      <c r="N939">
        <v>1.13532</v>
      </c>
      <c r="O939">
        <v>1.43984</v>
      </c>
      <c r="P939">
        <v>4.47004</v>
      </c>
      <c r="Q939">
        <v>0.347726</v>
      </c>
      <c r="R939">
        <v>0.534321</v>
      </c>
      <c r="S939">
        <v>13.4161</v>
      </c>
      <c r="T939">
        <v>0.193133</v>
      </c>
      <c r="U939">
        <v>3.88067</v>
      </c>
      <c r="V939">
        <v>11.2146</v>
      </c>
      <c r="W939">
        <v>0.0721241</v>
      </c>
      <c r="X939">
        <v>2.29772</v>
      </c>
      <c r="Y939">
        <v>0.129554</v>
      </c>
      <c r="Z939">
        <v>20.1327</v>
      </c>
      <c r="AA939">
        <v>12.8798</v>
      </c>
      <c r="AB939">
        <v>6.71414</v>
      </c>
      <c r="AC939">
        <v>5.60099</v>
      </c>
      <c r="AD939">
        <v>0.96886</v>
      </c>
      <c r="AE939">
        <v>1.42041</v>
      </c>
      <c r="AF939">
        <v>15.2302</v>
      </c>
      <c r="AG939">
        <v>19.2486</v>
      </c>
    </row>
    <row r="940" spans="1:33">
      <c r="A940" t="s">
        <v>1038</v>
      </c>
      <c r="B940">
        <v>4</v>
      </c>
      <c r="C940" t="s">
        <v>111</v>
      </c>
      <c r="D940" t="s">
        <v>64</v>
      </c>
      <c r="E940" t="s">
        <v>895</v>
      </c>
      <c r="F940">
        <v>3.39</v>
      </c>
      <c r="G940">
        <v>4.02</v>
      </c>
      <c r="H940">
        <v>5.11</v>
      </c>
      <c r="I940">
        <v>13.19</v>
      </c>
      <c r="J940">
        <v>13.3</v>
      </c>
      <c r="K940">
        <v>0.937408</v>
      </c>
      <c r="L940">
        <v>0.307156</v>
      </c>
      <c r="M940">
        <v>0.604025</v>
      </c>
      <c r="N940">
        <v>0.406396</v>
      </c>
      <c r="O940">
        <v>0.93203</v>
      </c>
      <c r="P940">
        <v>3.26872</v>
      </c>
      <c r="Q940">
        <v>0.160558</v>
      </c>
      <c r="R940">
        <v>0.397232</v>
      </c>
      <c r="S940">
        <v>3.99111</v>
      </c>
      <c r="T940">
        <v>0.137606</v>
      </c>
      <c r="U940">
        <v>3.20751</v>
      </c>
      <c r="V940">
        <v>2.5942</v>
      </c>
      <c r="W940">
        <v>5.12663</v>
      </c>
      <c r="X940">
        <v>0.446858</v>
      </c>
      <c r="Y940">
        <v>0.0459557</v>
      </c>
      <c r="Z940">
        <v>27.673</v>
      </c>
      <c r="AA940">
        <v>20.7137</v>
      </c>
      <c r="AB940">
        <v>6.73575</v>
      </c>
      <c r="AC940">
        <v>5.29394</v>
      </c>
      <c r="AD940">
        <v>0.745433</v>
      </c>
      <c r="AE940">
        <v>3.93638</v>
      </c>
      <c r="AF940">
        <v>15.9013</v>
      </c>
      <c r="AG940">
        <v>11.2438</v>
      </c>
    </row>
    <row r="941" spans="1:33">
      <c r="A941" t="s">
        <v>1039</v>
      </c>
      <c r="B941">
        <v>4</v>
      </c>
      <c r="C941" t="s">
        <v>55</v>
      </c>
      <c r="D941" t="s">
        <v>35</v>
      </c>
      <c r="E941" t="s">
        <v>895</v>
      </c>
      <c r="F941">
        <v>4.1</v>
      </c>
      <c r="G941">
        <v>3.41</v>
      </c>
      <c r="H941">
        <v>5.41</v>
      </c>
      <c r="I941">
        <v>13.57</v>
      </c>
      <c r="J941">
        <v>13.2</v>
      </c>
      <c r="K941">
        <v>2.201</v>
      </c>
      <c r="L941">
        <v>0.206127</v>
      </c>
      <c r="M941">
        <v>0.364934</v>
      </c>
      <c r="N941">
        <v>0.234304</v>
      </c>
      <c r="O941">
        <v>0.313623</v>
      </c>
      <c r="P941">
        <v>3.19482</v>
      </c>
      <c r="Q941">
        <v>0.107334</v>
      </c>
      <c r="R941">
        <v>0.246677</v>
      </c>
      <c r="S941">
        <v>4.33218</v>
      </c>
      <c r="T941">
        <v>0.169192</v>
      </c>
      <c r="U941">
        <v>3.59014</v>
      </c>
      <c r="V941">
        <v>3.62868</v>
      </c>
      <c r="W941">
        <v>1.23693</v>
      </c>
      <c r="X941">
        <v>0.169555</v>
      </c>
      <c r="Y941">
        <v>0.0574132</v>
      </c>
      <c r="Z941">
        <v>37.5805</v>
      </c>
      <c r="AA941">
        <v>25.7223</v>
      </c>
      <c r="AB941">
        <v>10.5514</v>
      </c>
      <c r="AC941">
        <v>9.92599</v>
      </c>
      <c r="AD941">
        <v>1.14095</v>
      </c>
      <c r="AE941">
        <v>3.50936</v>
      </c>
      <c r="AF941">
        <v>13.7993</v>
      </c>
      <c r="AG941">
        <v>8.13228</v>
      </c>
    </row>
    <row r="942" spans="1:33">
      <c r="A942" t="s">
        <v>1040</v>
      </c>
      <c r="B942">
        <v>3</v>
      </c>
      <c r="C942" t="s">
        <v>55</v>
      </c>
      <c r="D942" t="s">
        <v>35</v>
      </c>
      <c r="E942" t="s">
        <v>901</v>
      </c>
      <c r="F942">
        <v>5.23</v>
      </c>
      <c r="G942">
        <v>4.12</v>
      </c>
      <c r="H942">
        <v>4.91</v>
      </c>
      <c r="I942">
        <v>15.01</v>
      </c>
      <c r="J942">
        <v>11.3</v>
      </c>
      <c r="K942">
        <v>1.42937</v>
      </c>
      <c r="L942">
        <v>0.800734</v>
      </c>
      <c r="M942">
        <v>0.889805</v>
      </c>
      <c r="N942">
        <v>1.31319</v>
      </c>
      <c r="O942">
        <v>1.66808</v>
      </c>
      <c r="P942">
        <v>4.60347</v>
      </c>
      <c r="Q942">
        <v>0.547135</v>
      </c>
      <c r="R942">
        <v>0.778584</v>
      </c>
      <c r="S942">
        <v>16.6984</v>
      </c>
      <c r="T942">
        <v>0.31072</v>
      </c>
      <c r="U942">
        <v>5.93896</v>
      </c>
      <c r="V942">
        <v>11.4844</v>
      </c>
      <c r="W942">
        <v>2.44811</v>
      </c>
      <c r="X942">
        <v>2.88781</v>
      </c>
      <c r="Y942">
        <v>0.25128</v>
      </c>
      <c r="Z942">
        <v>67.4779</v>
      </c>
      <c r="AA942">
        <v>50.5573</v>
      </c>
      <c r="AB942">
        <v>15.1582</v>
      </c>
      <c r="AC942">
        <v>12.44</v>
      </c>
      <c r="AD942">
        <v>2.28594</v>
      </c>
      <c r="AE942">
        <v>5.7111</v>
      </c>
      <c r="AF942">
        <v>24.4792</v>
      </c>
      <c r="AG942">
        <v>20.931</v>
      </c>
    </row>
    <row r="943" spans="1:33">
      <c r="A943" t="s">
        <v>1041</v>
      </c>
      <c r="B943">
        <v>3</v>
      </c>
      <c r="C943" t="s">
        <v>42</v>
      </c>
      <c r="D943" t="s">
        <v>39</v>
      </c>
      <c r="E943" t="s">
        <v>895</v>
      </c>
      <c r="F943">
        <v>3.42</v>
      </c>
      <c r="G943">
        <v>3.18</v>
      </c>
      <c r="H943">
        <v>5.28</v>
      </c>
      <c r="I943">
        <v>12.47</v>
      </c>
      <c r="J943">
        <v>13.6</v>
      </c>
      <c r="K943">
        <v>2.26714</v>
      </c>
      <c r="L943">
        <v>0.486848</v>
      </c>
      <c r="M943">
        <v>0.533667</v>
      </c>
      <c r="N943">
        <v>0.734038</v>
      </c>
      <c r="O943">
        <v>0.581344</v>
      </c>
      <c r="P943">
        <v>3.5562</v>
      </c>
      <c r="Q943">
        <v>0.179756</v>
      </c>
      <c r="R943">
        <v>0.218247</v>
      </c>
      <c r="S943">
        <v>10.0693</v>
      </c>
      <c r="T943">
        <v>0.221225</v>
      </c>
      <c r="U943">
        <v>4.2777</v>
      </c>
      <c r="V943">
        <v>8.49506</v>
      </c>
      <c r="W943">
        <v>1.57137</v>
      </c>
      <c r="X943">
        <v>0.678941</v>
      </c>
      <c r="Y943">
        <v>0.0837494</v>
      </c>
      <c r="Z943">
        <v>40.1712</v>
      </c>
      <c r="AA943">
        <v>27.2406</v>
      </c>
      <c r="AB943">
        <v>9.45258</v>
      </c>
      <c r="AC943">
        <v>8.12877</v>
      </c>
      <c r="AD943">
        <v>1.23738</v>
      </c>
      <c r="AE943">
        <v>3.35859</v>
      </c>
      <c r="AF943">
        <v>19.5293</v>
      </c>
      <c r="AG943">
        <v>17.7267</v>
      </c>
    </row>
    <row r="944" spans="1:33">
      <c r="A944" t="s">
        <v>1042</v>
      </c>
      <c r="B944">
        <v>4</v>
      </c>
      <c r="C944" t="s">
        <v>55</v>
      </c>
      <c r="D944" t="s">
        <v>64</v>
      </c>
      <c r="E944" t="s">
        <v>897</v>
      </c>
      <c r="F944">
        <v>2.43</v>
      </c>
      <c r="G944">
        <v>3.21</v>
      </c>
      <c r="H944">
        <v>5.48</v>
      </c>
      <c r="I944">
        <v>11.86</v>
      </c>
      <c r="J944">
        <v>8.1</v>
      </c>
      <c r="K944">
        <v>2.24785</v>
      </c>
      <c r="L944">
        <v>0.454031</v>
      </c>
      <c r="M944">
        <v>0.401564</v>
      </c>
      <c r="N944">
        <v>0.95614</v>
      </c>
      <c r="O944">
        <v>1.43785</v>
      </c>
      <c r="P944">
        <v>4.00483</v>
      </c>
      <c r="Q944">
        <v>0.210622</v>
      </c>
      <c r="R944">
        <v>0.294297</v>
      </c>
      <c r="S944">
        <v>7.77548</v>
      </c>
      <c r="T944">
        <v>0.264983</v>
      </c>
      <c r="U944">
        <v>2.6842</v>
      </c>
      <c r="V944">
        <v>4.76314</v>
      </c>
      <c r="W944">
        <v>1.71729</v>
      </c>
      <c r="X944">
        <v>1.02021</v>
      </c>
      <c r="Y944">
        <v>0.0833016</v>
      </c>
      <c r="Z944">
        <v>55.6372</v>
      </c>
      <c r="AA944">
        <v>37.4543</v>
      </c>
      <c r="AB944">
        <v>17.3547</v>
      </c>
      <c r="AC944">
        <v>15.5142</v>
      </c>
      <c r="AD944">
        <v>2.25585</v>
      </c>
      <c r="AE944">
        <v>3.14925</v>
      </c>
      <c r="AF944">
        <v>29.7578</v>
      </c>
      <c r="AG944">
        <v>17.254</v>
      </c>
    </row>
    <row r="945" spans="1:33">
      <c r="A945" t="s">
        <v>1043</v>
      </c>
      <c r="B945">
        <v>4</v>
      </c>
      <c r="C945" t="s">
        <v>42</v>
      </c>
      <c r="D945" t="s">
        <v>39</v>
      </c>
      <c r="E945" t="s">
        <v>895</v>
      </c>
      <c r="F945">
        <v>3.51</v>
      </c>
      <c r="G945">
        <v>3.02</v>
      </c>
      <c r="H945">
        <v>5.18</v>
      </c>
      <c r="I945">
        <v>12.36</v>
      </c>
      <c r="J945">
        <v>13.5</v>
      </c>
      <c r="K945">
        <v>2.10776</v>
      </c>
      <c r="L945">
        <v>0.417939</v>
      </c>
      <c r="M945">
        <v>0.621359</v>
      </c>
      <c r="N945">
        <v>0.653441</v>
      </c>
      <c r="O945">
        <v>0.640611</v>
      </c>
      <c r="P945">
        <v>5.36173</v>
      </c>
      <c r="Q945">
        <v>0.390591</v>
      </c>
      <c r="R945">
        <v>0.560159</v>
      </c>
      <c r="S945">
        <v>11.5671</v>
      </c>
      <c r="T945">
        <v>0.150669</v>
      </c>
      <c r="U945">
        <v>3.27598</v>
      </c>
      <c r="V945">
        <v>7.13657</v>
      </c>
      <c r="W945">
        <v>2.33603</v>
      </c>
      <c r="X945">
        <v>0.935847</v>
      </c>
      <c r="Y945">
        <v>0.121741</v>
      </c>
      <c r="Z945">
        <v>54.0126</v>
      </c>
      <c r="AA945">
        <v>36.9119</v>
      </c>
      <c r="AB945">
        <v>14.2468</v>
      </c>
      <c r="AC945">
        <v>12.5303</v>
      </c>
      <c r="AD945">
        <v>1.57153</v>
      </c>
      <c r="AE945">
        <v>5.28845</v>
      </c>
      <c r="AF945">
        <v>28.0825</v>
      </c>
      <c r="AG945">
        <v>22.7725</v>
      </c>
    </row>
    <row r="946" spans="1:33">
      <c r="A946" t="s">
        <v>1044</v>
      </c>
      <c r="B946">
        <v>3</v>
      </c>
      <c r="C946" t="s">
        <v>50</v>
      </c>
      <c r="D946" t="s">
        <v>35</v>
      </c>
      <c r="E946" t="s">
        <v>904</v>
      </c>
      <c r="F946">
        <v>2.86</v>
      </c>
      <c r="G946">
        <v>2.81</v>
      </c>
      <c r="H946">
        <v>4.94</v>
      </c>
      <c r="I946">
        <v>11.39</v>
      </c>
      <c r="J946">
        <v>8.7</v>
      </c>
      <c r="K946">
        <v>0.262923</v>
      </c>
      <c r="L946">
        <v>0.925273</v>
      </c>
      <c r="M946">
        <v>0.527647</v>
      </c>
      <c r="N946">
        <v>1.57268</v>
      </c>
      <c r="O946">
        <v>1.77888</v>
      </c>
      <c r="P946">
        <v>4.22875</v>
      </c>
      <c r="Q946">
        <v>0.5237</v>
      </c>
      <c r="R946">
        <v>0.653124</v>
      </c>
      <c r="S946">
        <v>14.6357</v>
      </c>
      <c r="T946">
        <v>0.0800788</v>
      </c>
      <c r="U946">
        <v>4.0576</v>
      </c>
      <c r="V946">
        <v>7.38973</v>
      </c>
      <c r="W946">
        <v>0.64586</v>
      </c>
      <c r="X946">
        <v>1.88334</v>
      </c>
      <c r="Y946">
        <v>0.0976896</v>
      </c>
      <c r="Z946">
        <v>36.5962</v>
      </c>
      <c r="AA946">
        <v>23.4605</v>
      </c>
      <c r="AB946">
        <v>11.2702</v>
      </c>
      <c r="AC946">
        <v>9.69019</v>
      </c>
      <c r="AD946">
        <v>1.61518</v>
      </c>
      <c r="AE946">
        <v>1.99529</v>
      </c>
      <c r="AF946">
        <v>19.285</v>
      </c>
      <c r="AG946">
        <v>13.9034</v>
      </c>
    </row>
    <row r="947" spans="1:33">
      <c r="A947" t="s">
        <v>1045</v>
      </c>
      <c r="B947">
        <v>4</v>
      </c>
      <c r="C947" t="s">
        <v>66</v>
      </c>
      <c r="D947" t="s">
        <v>39</v>
      </c>
      <c r="E947" t="s">
        <v>895</v>
      </c>
      <c r="F947">
        <v>2.95</v>
      </c>
      <c r="G947">
        <v>3.43</v>
      </c>
      <c r="H947">
        <v>5.27</v>
      </c>
      <c r="I947">
        <v>12.31</v>
      </c>
      <c r="J947">
        <v>12.9</v>
      </c>
      <c r="K947">
        <v>2.07632</v>
      </c>
      <c r="L947">
        <v>0.302608</v>
      </c>
      <c r="M947">
        <v>0.458039</v>
      </c>
      <c r="N947">
        <v>0.574742</v>
      </c>
      <c r="O947">
        <v>0.697406</v>
      </c>
      <c r="P947">
        <v>1.66702</v>
      </c>
      <c r="Q947">
        <v>0.0786315</v>
      </c>
      <c r="R947">
        <v>0.192879</v>
      </c>
      <c r="S947">
        <v>11.9791</v>
      </c>
      <c r="T947">
        <v>0.143674</v>
      </c>
      <c r="U947">
        <v>2.63192</v>
      </c>
      <c r="V947">
        <v>3.07239</v>
      </c>
      <c r="W947">
        <v>2.11776</v>
      </c>
      <c r="X947">
        <v>0.107765</v>
      </c>
      <c r="Y947">
        <v>0.0485632</v>
      </c>
      <c r="Z947">
        <v>33.2508</v>
      </c>
      <c r="AA947">
        <v>23.9106</v>
      </c>
      <c r="AB947">
        <v>8.41621</v>
      </c>
      <c r="AC947">
        <v>7.45432</v>
      </c>
      <c r="AD947">
        <v>0.920763</v>
      </c>
      <c r="AE947">
        <v>4.02423</v>
      </c>
      <c r="AF947">
        <v>14.5559</v>
      </c>
      <c r="AG947">
        <v>7.0076</v>
      </c>
    </row>
    <row r="948" spans="1:33">
      <c r="A948" t="s">
        <v>1046</v>
      </c>
      <c r="B948">
        <v>3</v>
      </c>
      <c r="C948" t="s">
        <v>398</v>
      </c>
      <c r="D948" t="s">
        <v>64</v>
      </c>
      <c r="E948" t="s">
        <v>895</v>
      </c>
      <c r="F948">
        <v>3.88</v>
      </c>
      <c r="G948">
        <v>3.76</v>
      </c>
      <c r="H948">
        <v>4.84</v>
      </c>
      <c r="I948">
        <v>13.12</v>
      </c>
      <c r="J948">
        <v>11.9</v>
      </c>
      <c r="K948">
        <v>1.33455</v>
      </c>
      <c r="L948">
        <v>0.542244</v>
      </c>
      <c r="M948">
        <v>0.340868</v>
      </c>
      <c r="N948">
        <v>1.04969</v>
      </c>
      <c r="O948">
        <v>1.38925</v>
      </c>
      <c r="P948">
        <v>5.34724</v>
      </c>
      <c r="Q948">
        <v>0.4521</v>
      </c>
      <c r="R948">
        <v>0.493776</v>
      </c>
      <c r="S948">
        <v>17.059</v>
      </c>
      <c r="T948">
        <v>0.157497</v>
      </c>
      <c r="U948">
        <v>3.13045</v>
      </c>
      <c r="V948">
        <v>5.19363</v>
      </c>
      <c r="W948">
        <v>1.94414</v>
      </c>
      <c r="X948">
        <v>1.01586</v>
      </c>
      <c r="Y948">
        <v>0.0929469</v>
      </c>
      <c r="Z948">
        <v>29.544</v>
      </c>
      <c r="AA948">
        <v>22.499</v>
      </c>
      <c r="AB948">
        <v>6.29732</v>
      </c>
      <c r="AC948">
        <v>5.31896</v>
      </c>
      <c r="AD948">
        <v>0.792592</v>
      </c>
      <c r="AE948">
        <v>3.86882</v>
      </c>
      <c r="AF948">
        <v>26.7312</v>
      </c>
      <c r="AG948">
        <v>10.0956</v>
      </c>
    </row>
    <row r="949" spans="1:33">
      <c r="A949" t="s">
        <v>1047</v>
      </c>
      <c r="B949">
        <v>4</v>
      </c>
      <c r="C949" t="s">
        <v>177</v>
      </c>
      <c r="D949" t="s">
        <v>39</v>
      </c>
      <c r="E949" t="s">
        <v>904</v>
      </c>
      <c r="F949">
        <v>4.02</v>
      </c>
      <c r="G949">
        <v>2.6</v>
      </c>
      <c r="H949">
        <v>5.11</v>
      </c>
      <c r="I949">
        <v>12.74</v>
      </c>
      <c r="J949">
        <v>6.9</v>
      </c>
      <c r="K949">
        <v>1.57287</v>
      </c>
      <c r="L949">
        <v>0.976093</v>
      </c>
      <c r="M949">
        <v>0.507239</v>
      </c>
      <c r="N949">
        <v>1.371</v>
      </c>
      <c r="O949">
        <v>1.05092</v>
      </c>
      <c r="P949">
        <v>3.87864</v>
      </c>
      <c r="Q949">
        <v>0.339072</v>
      </c>
      <c r="R949">
        <v>0.664918</v>
      </c>
      <c r="S949">
        <v>13.3969</v>
      </c>
      <c r="T949">
        <v>0.186026</v>
      </c>
      <c r="U949">
        <v>4.33265</v>
      </c>
      <c r="V949">
        <v>11.4537</v>
      </c>
      <c r="W949">
        <v>0.809873</v>
      </c>
      <c r="X949">
        <v>2.11609</v>
      </c>
      <c r="Y949">
        <v>0.112438</v>
      </c>
      <c r="Z949">
        <v>41.6656</v>
      </c>
      <c r="AA949">
        <v>26.0118</v>
      </c>
      <c r="AB949">
        <v>13.4573</v>
      </c>
      <c r="AC949">
        <v>11.7429</v>
      </c>
      <c r="AD949">
        <v>1.69043</v>
      </c>
      <c r="AE949">
        <v>4.22324</v>
      </c>
      <c r="AF949">
        <v>21.3528</v>
      </c>
      <c r="AG949">
        <v>27.8304</v>
      </c>
    </row>
    <row r="950" spans="1:33">
      <c r="A950" t="s">
        <v>1048</v>
      </c>
      <c r="B950">
        <v>4</v>
      </c>
      <c r="C950" t="s">
        <v>45</v>
      </c>
      <c r="D950" t="s">
        <v>58</v>
      </c>
      <c r="E950" t="s">
        <v>895</v>
      </c>
      <c r="F950">
        <v>2.68</v>
      </c>
      <c r="G950">
        <v>3.22</v>
      </c>
      <c r="H950">
        <v>5.29</v>
      </c>
      <c r="I950">
        <v>11.83</v>
      </c>
      <c r="J950">
        <v>13.9</v>
      </c>
      <c r="K950">
        <v>2.54324</v>
      </c>
      <c r="L950">
        <v>0.506567</v>
      </c>
      <c r="M950">
        <v>0.436289</v>
      </c>
      <c r="N950">
        <v>0.527662</v>
      </c>
      <c r="O950">
        <v>0.826634</v>
      </c>
      <c r="P950">
        <v>2.49822</v>
      </c>
      <c r="Q950">
        <v>0.166525</v>
      </c>
      <c r="R950">
        <v>0.196228</v>
      </c>
      <c r="S950">
        <v>9.47845</v>
      </c>
      <c r="T950">
        <v>0.185197</v>
      </c>
      <c r="U950">
        <v>5.25392</v>
      </c>
      <c r="V950">
        <v>2.6066</v>
      </c>
      <c r="W950">
        <v>2.10358</v>
      </c>
      <c r="X950">
        <v>0.911415</v>
      </c>
      <c r="Y950">
        <v>0.0184965</v>
      </c>
      <c r="Z950">
        <v>34.8241</v>
      </c>
      <c r="AA950">
        <v>25.1952</v>
      </c>
      <c r="AB950">
        <v>9.00867</v>
      </c>
      <c r="AC950">
        <v>8.1201</v>
      </c>
      <c r="AD950">
        <v>1.03683</v>
      </c>
      <c r="AE950">
        <v>3.61909</v>
      </c>
      <c r="AF950">
        <v>22.0597</v>
      </c>
      <c r="AG950">
        <v>7.45859</v>
      </c>
    </row>
    <row r="951" spans="1:33">
      <c r="A951" t="s">
        <v>1049</v>
      </c>
      <c r="B951">
        <v>4</v>
      </c>
      <c r="C951" t="s">
        <v>50</v>
      </c>
      <c r="D951" t="s">
        <v>39</v>
      </c>
      <c r="E951" t="s">
        <v>895</v>
      </c>
      <c r="F951">
        <v>4.03</v>
      </c>
      <c r="G951">
        <v>3.54</v>
      </c>
      <c r="H951">
        <v>5.24</v>
      </c>
      <c r="I951">
        <v>13.42</v>
      </c>
      <c r="J951">
        <v>14.3</v>
      </c>
      <c r="K951">
        <v>2.05247</v>
      </c>
      <c r="L951">
        <v>0.336513</v>
      </c>
      <c r="M951">
        <v>0.530591</v>
      </c>
      <c r="N951">
        <v>0.560201</v>
      </c>
      <c r="O951">
        <v>0.697234</v>
      </c>
      <c r="P951">
        <v>3.41733</v>
      </c>
      <c r="Q951">
        <v>0.21695</v>
      </c>
      <c r="R951">
        <v>0.341799</v>
      </c>
      <c r="S951">
        <v>10.2962</v>
      </c>
      <c r="T951">
        <v>0.185209</v>
      </c>
      <c r="U951">
        <v>3.71184</v>
      </c>
      <c r="V951">
        <v>4.09199</v>
      </c>
      <c r="W951">
        <v>2.00366</v>
      </c>
      <c r="X951">
        <v>0.55758</v>
      </c>
      <c r="Y951">
        <v>0.0810954</v>
      </c>
      <c r="Z951">
        <v>36.9795</v>
      </c>
      <c r="AA951">
        <v>25.6907</v>
      </c>
      <c r="AB951">
        <v>8.48209</v>
      </c>
      <c r="AC951">
        <v>6.9565</v>
      </c>
      <c r="AD951">
        <v>1.01799</v>
      </c>
      <c r="AE951">
        <v>3.69016</v>
      </c>
      <c r="AF951">
        <v>12.7641</v>
      </c>
      <c r="AG951">
        <v>10.4346</v>
      </c>
    </row>
    <row r="952" spans="1:33">
      <c r="A952" t="s">
        <v>1050</v>
      </c>
      <c r="B952">
        <v>3</v>
      </c>
      <c r="C952" t="s">
        <v>38</v>
      </c>
      <c r="D952" t="s">
        <v>58</v>
      </c>
      <c r="E952" t="s">
        <v>904</v>
      </c>
      <c r="F952">
        <v>3.87</v>
      </c>
      <c r="G952">
        <v>3.07</v>
      </c>
      <c r="H952">
        <v>5.05</v>
      </c>
      <c r="I952">
        <v>12.95</v>
      </c>
      <c r="J952">
        <v>5.2</v>
      </c>
      <c r="K952">
        <v>1.3247</v>
      </c>
      <c r="L952">
        <v>0.957363</v>
      </c>
      <c r="M952">
        <v>0.450435</v>
      </c>
      <c r="N952">
        <v>0.846232</v>
      </c>
      <c r="O952">
        <v>1.20714</v>
      </c>
      <c r="P952">
        <v>3.51192</v>
      </c>
      <c r="Q952">
        <v>0.651</v>
      </c>
      <c r="R952">
        <v>0.763755</v>
      </c>
      <c r="S952">
        <v>15.905</v>
      </c>
      <c r="T952">
        <v>0.28131</v>
      </c>
      <c r="U952">
        <v>5.36048</v>
      </c>
      <c r="V952">
        <v>9.84681</v>
      </c>
      <c r="W952">
        <v>0.670678</v>
      </c>
      <c r="X952">
        <v>2.4848</v>
      </c>
      <c r="Y952">
        <v>0.114367</v>
      </c>
      <c r="Z952">
        <v>52.4214</v>
      </c>
      <c r="AA952">
        <v>35.961</v>
      </c>
      <c r="AB952">
        <v>18.7638</v>
      </c>
      <c r="AC952">
        <v>15.8564</v>
      </c>
      <c r="AD952">
        <v>2.55783</v>
      </c>
      <c r="AE952">
        <v>5.81939</v>
      </c>
      <c r="AF952">
        <v>22.4593</v>
      </c>
      <c r="AG952">
        <v>20.6381</v>
      </c>
    </row>
    <row r="953" spans="1:33">
      <c r="A953" t="s">
        <v>1051</v>
      </c>
      <c r="B953">
        <v>4</v>
      </c>
      <c r="C953" t="s">
        <v>45</v>
      </c>
      <c r="D953" t="s">
        <v>58</v>
      </c>
      <c r="E953" t="s">
        <v>895</v>
      </c>
      <c r="F953">
        <v>2.09</v>
      </c>
      <c r="G953">
        <v>3.19</v>
      </c>
      <c r="H953">
        <v>4.95</v>
      </c>
      <c r="I953">
        <v>10.97</v>
      </c>
      <c r="J953">
        <v>11.8</v>
      </c>
      <c r="K953">
        <v>2.76376</v>
      </c>
      <c r="L953">
        <v>0.46772</v>
      </c>
      <c r="M953">
        <v>0.672888</v>
      </c>
      <c r="N953">
        <v>0.673953</v>
      </c>
      <c r="O953">
        <v>1.04171</v>
      </c>
      <c r="P953">
        <v>3.89463</v>
      </c>
      <c r="Q953">
        <v>0.346681</v>
      </c>
      <c r="R953">
        <v>0.50694</v>
      </c>
      <c r="S953">
        <v>12.2919</v>
      </c>
      <c r="T953">
        <v>0.209448</v>
      </c>
      <c r="U953">
        <v>3.30816</v>
      </c>
      <c r="V953">
        <v>5.45722</v>
      </c>
      <c r="W953">
        <v>3.34669</v>
      </c>
      <c r="X953">
        <v>0.943944</v>
      </c>
      <c r="Y953">
        <v>0.0827506</v>
      </c>
      <c r="Z953">
        <v>50.1145</v>
      </c>
      <c r="AA953">
        <v>36.3549</v>
      </c>
      <c r="AB953">
        <v>10.6845</v>
      </c>
      <c r="AC953">
        <v>9.24521</v>
      </c>
      <c r="AD953">
        <v>1.29315</v>
      </c>
      <c r="AE953">
        <v>5.28866</v>
      </c>
      <c r="AF953">
        <v>16.0855</v>
      </c>
      <c r="AG953">
        <v>11.7389</v>
      </c>
    </row>
    <row r="954" spans="1:33">
      <c r="A954" t="s">
        <v>1052</v>
      </c>
      <c r="B954">
        <v>3</v>
      </c>
      <c r="C954" t="s">
        <v>55</v>
      </c>
      <c r="D954" t="s">
        <v>39</v>
      </c>
      <c r="E954" t="s">
        <v>916</v>
      </c>
      <c r="F954">
        <v>2.4</v>
      </c>
      <c r="G954">
        <v>3.16</v>
      </c>
      <c r="H954">
        <v>5.12</v>
      </c>
      <c r="I954">
        <v>11.42</v>
      </c>
      <c r="J954">
        <v>13</v>
      </c>
      <c r="K954">
        <v>1.18978</v>
      </c>
      <c r="L954">
        <v>0.890052</v>
      </c>
      <c r="M954">
        <v>0.0734285</v>
      </c>
      <c r="N954">
        <v>0.978</v>
      </c>
      <c r="O954">
        <v>0.967392</v>
      </c>
      <c r="P954">
        <v>3.98399</v>
      </c>
      <c r="Q954">
        <v>0.45486</v>
      </c>
      <c r="R954">
        <v>0.716598</v>
      </c>
      <c r="S954">
        <v>13.8067</v>
      </c>
      <c r="T954">
        <v>0.16153</v>
      </c>
      <c r="U954">
        <v>2.57005</v>
      </c>
      <c r="V954">
        <v>4.44101</v>
      </c>
      <c r="W954">
        <v>0.677268</v>
      </c>
      <c r="X954">
        <v>0.633557</v>
      </c>
      <c r="Y954">
        <v>0.0972197</v>
      </c>
      <c r="Z954">
        <v>47.5195</v>
      </c>
      <c r="AA954">
        <v>32.547</v>
      </c>
      <c r="AB954">
        <v>15.2417</v>
      </c>
      <c r="AC954">
        <v>13.924</v>
      </c>
      <c r="AD954">
        <v>1.57685</v>
      </c>
      <c r="AE954">
        <v>1.82194</v>
      </c>
      <c r="AF954">
        <v>20.4339</v>
      </c>
      <c r="AG954">
        <v>14.7969</v>
      </c>
    </row>
    <row r="955" spans="1:33">
      <c r="A955" t="s">
        <v>1053</v>
      </c>
      <c r="B955">
        <v>4</v>
      </c>
      <c r="C955" t="s">
        <v>42</v>
      </c>
      <c r="D955" t="s">
        <v>58</v>
      </c>
      <c r="E955" t="s">
        <v>916</v>
      </c>
      <c r="F955">
        <v>3.34</v>
      </c>
      <c r="G955">
        <v>3.04</v>
      </c>
      <c r="H955">
        <v>5.02</v>
      </c>
      <c r="I955">
        <v>12.07</v>
      </c>
      <c r="J955">
        <v>11.7</v>
      </c>
      <c r="K955">
        <v>1.27242</v>
      </c>
      <c r="L955">
        <v>0.805786</v>
      </c>
      <c r="M955">
        <v>0.247512</v>
      </c>
      <c r="N955">
        <v>1.45977</v>
      </c>
      <c r="O955">
        <v>1.66621</v>
      </c>
      <c r="P955">
        <v>3.40084</v>
      </c>
      <c r="Q955">
        <v>0.227443</v>
      </c>
      <c r="R955">
        <v>0.395603</v>
      </c>
      <c r="S955">
        <v>19.7456</v>
      </c>
      <c r="T955">
        <v>0.28288</v>
      </c>
      <c r="U955">
        <v>3.68252</v>
      </c>
      <c r="V955">
        <v>9.16174</v>
      </c>
      <c r="W955">
        <v>0.649512</v>
      </c>
      <c r="X955">
        <v>1.66431</v>
      </c>
      <c r="Y955">
        <v>0.194356</v>
      </c>
      <c r="Z955">
        <v>47.3943</v>
      </c>
      <c r="AA955">
        <v>33.486</v>
      </c>
      <c r="AB955">
        <v>15.0941</v>
      </c>
      <c r="AC955">
        <v>13.2048</v>
      </c>
      <c r="AD955">
        <v>1.64734</v>
      </c>
      <c r="AE955">
        <v>2.53668</v>
      </c>
      <c r="AF955">
        <v>16.9371</v>
      </c>
      <c r="AG955">
        <v>11.1668</v>
      </c>
    </row>
    <row r="956" spans="1:33">
      <c r="A956" t="s">
        <v>1054</v>
      </c>
      <c r="B956">
        <v>3</v>
      </c>
      <c r="C956" t="s">
        <v>50</v>
      </c>
      <c r="D956" t="s">
        <v>35</v>
      </c>
      <c r="E956" t="s">
        <v>904</v>
      </c>
      <c r="F956">
        <v>2.61</v>
      </c>
      <c r="G956">
        <v>2.53</v>
      </c>
      <c r="H956">
        <v>4.96</v>
      </c>
      <c r="I956">
        <v>10.85</v>
      </c>
      <c r="J956">
        <v>13.2</v>
      </c>
      <c r="K956">
        <v>0.323528</v>
      </c>
      <c r="L956">
        <v>0.98526</v>
      </c>
      <c r="M956">
        <v>0.401698</v>
      </c>
      <c r="N956">
        <v>1.43602</v>
      </c>
      <c r="O956">
        <v>1.38879</v>
      </c>
      <c r="P956">
        <v>5.08567</v>
      </c>
      <c r="Q956">
        <v>0.588179</v>
      </c>
      <c r="R956">
        <v>0.625095</v>
      </c>
      <c r="S956">
        <v>19.6688</v>
      </c>
      <c r="T956">
        <v>0.0886746</v>
      </c>
      <c r="U956">
        <v>3.55584</v>
      </c>
      <c r="V956">
        <v>12.0739</v>
      </c>
      <c r="W956">
        <v>0.088742</v>
      </c>
      <c r="X956">
        <v>2.07841</v>
      </c>
      <c r="Y956">
        <v>0.117283</v>
      </c>
      <c r="Z956">
        <v>28.9744</v>
      </c>
      <c r="AA956">
        <v>17.1078</v>
      </c>
      <c r="AB956">
        <v>10.5014</v>
      </c>
      <c r="AC956">
        <v>9.27429</v>
      </c>
      <c r="AD956">
        <v>1.37803</v>
      </c>
      <c r="AE956">
        <v>1.98375</v>
      </c>
      <c r="AF956">
        <v>24.4452</v>
      </c>
      <c r="AG956">
        <v>23.345</v>
      </c>
    </row>
    <row r="957" spans="1:33">
      <c r="A957" t="s">
        <v>1055</v>
      </c>
      <c r="B957">
        <v>4</v>
      </c>
      <c r="C957" t="s">
        <v>42</v>
      </c>
      <c r="D957" t="s">
        <v>39</v>
      </c>
      <c r="E957" t="s">
        <v>895</v>
      </c>
      <c r="F957">
        <v>2.87</v>
      </c>
      <c r="G957">
        <v>3.01</v>
      </c>
      <c r="H957">
        <v>5.29</v>
      </c>
      <c r="I957">
        <v>11.82</v>
      </c>
      <c r="J957">
        <v>10.9</v>
      </c>
      <c r="K957">
        <v>2.19065</v>
      </c>
      <c r="L957">
        <v>0.171986</v>
      </c>
      <c r="M957">
        <v>0.317003</v>
      </c>
      <c r="N957">
        <v>0.729954</v>
      </c>
      <c r="O957">
        <v>0.417073</v>
      </c>
      <c r="P957">
        <v>0.963748</v>
      </c>
      <c r="Q957">
        <v>0.121565</v>
      </c>
      <c r="R957">
        <v>0.0767881</v>
      </c>
      <c r="S957">
        <v>10.8247</v>
      </c>
      <c r="T957">
        <v>0.0844456</v>
      </c>
      <c r="U957">
        <v>2.9673</v>
      </c>
      <c r="V957">
        <v>5.12756</v>
      </c>
      <c r="W957">
        <v>1.29448</v>
      </c>
      <c r="X957">
        <v>0.48769</v>
      </c>
      <c r="Y957">
        <v>0.0547944</v>
      </c>
      <c r="Z957">
        <v>23.3799</v>
      </c>
      <c r="AA957">
        <v>18.4655</v>
      </c>
      <c r="AB957">
        <v>4.6958</v>
      </c>
      <c r="AC957">
        <v>3.97785</v>
      </c>
      <c r="AD957">
        <v>0.635205</v>
      </c>
      <c r="AE957">
        <v>4.81229</v>
      </c>
      <c r="AF957">
        <v>12.6138</v>
      </c>
      <c r="AG957">
        <v>8.77461</v>
      </c>
    </row>
    <row r="958" spans="1:33">
      <c r="A958" t="s">
        <v>1056</v>
      </c>
      <c r="B958">
        <v>3</v>
      </c>
      <c r="C958" t="s">
        <v>60</v>
      </c>
      <c r="D958" t="s">
        <v>64</v>
      </c>
      <c r="E958" t="s">
        <v>904</v>
      </c>
      <c r="F958">
        <v>4.56</v>
      </c>
      <c r="G958">
        <v>3.69</v>
      </c>
      <c r="H958">
        <v>4.93</v>
      </c>
      <c r="I958">
        <v>14.28</v>
      </c>
      <c r="J958">
        <v>11</v>
      </c>
      <c r="K958">
        <v>0.626268</v>
      </c>
      <c r="L958">
        <v>0.961178</v>
      </c>
      <c r="M958">
        <v>0.580122</v>
      </c>
      <c r="N958">
        <v>1.40856</v>
      </c>
      <c r="O958">
        <v>1.73439</v>
      </c>
      <c r="P958">
        <v>4.25001</v>
      </c>
      <c r="Q958">
        <v>0.518298</v>
      </c>
      <c r="R958">
        <v>0.717489</v>
      </c>
      <c r="S958">
        <v>16.3313</v>
      </c>
      <c r="T958">
        <v>0.328495</v>
      </c>
      <c r="U958">
        <v>5.60489</v>
      </c>
      <c r="V958">
        <v>11.2211</v>
      </c>
      <c r="W958">
        <v>1.26269</v>
      </c>
      <c r="X958">
        <v>2.04172</v>
      </c>
      <c r="Y958">
        <v>0.157524</v>
      </c>
      <c r="Z958">
        <v>45.5651</v>
      </c>
      <c r="AA958">
        <v>30.4632</v>
      </c>
      <c r="AB958">
        <v>11.8413</v>
      </c>
      <c r="AC958">
        <v>10.2458</v>
      </c>
      <c r="AD958">
        <v>1.28756</v>
      </c>
      <c r="AE958">
        <v>3.5651</v>
      </c>
      <c r="AF958">
        <v>23.6897</v>
      </c>
      <c r="AG958">
        <v>10.7479</v>
      </c>
    </row>
    <row r="959" spans="1:33">
      <c r="A959" t="s">
        <v>1057</v>
      </c>
      <c r="B959">
        <v>3</v>
      </c>
      <c r="C959" t="s">
        <v>38</v>
      </c>
      <c r="D959" t="s">
        <v>35</v>
      </c>
      <c r="E959" t="s">
        <v>895</v>
      </c>
      <c r="F959">
        <v>4.61</v>
      </c>
      <c r="G959">
        <v>4.03</v>
      </c>
      <c r="H959">
        <v>5.08</v>
      </c>
      <c r="I959">
        <v>14.33</v>
      </c>
      <c r="J959">
        <v>15.5</v>
      </c>
      <c r="K959">
        <v>1.52856</v>
      </c>
      <c r="L959">
        <v>0.746789</v>
      </c>
      <c r="M959">
        <v>0.643883</v>
      </c>
      <c r="N959">
        <v>0.929296</v>
      </c>
      <c r="O959">
        <v>1.21873</v>
      </c>
      <c r="P959">
        <v>5.58954</v>
      </c>
      <c r="Q959">
        <v>0.320877</v>
      </c>
      <c r="R959">
        <v>0.611806</v>
      </c>
      <c r="S959">
        <v>12.1381</v>
      </c>
      <c r="T959">
        <v>0.222276</v>
      </c>
      <c r="U959">
        <v>4.31575</v>
      </c>
      <c r="V959">
        <v>5.05705</v>
      </c>
      <c r="W959">
        <v>3.34205</v>
      </c>
      <c r="X959">
        <v>1.18989</v>
      </c>
      <c r="Y959">
        <v>0.135977</v>
      </c>
      <c r="Z959">
        <v>43.9728</v>
      </c>
      <c r="AA959">
        <v>30.4735</v>
      </c>
      <c r="AB959">
        <v>14.2725</v>
      </c>
      <c r="AC959">
        <v>12.419</v>
      </c>
      <c r="AD959">
        <v>1.33971</v>
      </c>
      <c r="AE959">
        <v>3.63838</v>
      </c>
      <c r="AF959">
        <v>23.8932</v>
      </c>
      <c r="AG959">
        <v>14.1314</v>
      </c>
    </row>
    <row r="960" spans="1:33">
      <c r="A960" t="s">
        <v>1058</v>
      </c>
      <c r="B960">
        <v>4</v>
      </c>
      <c r="C960" t="s">
        <v>66</v>
      </c>
      <c r="D960" t="s">
        <v>39</v>
      </c>
      <c r="E960" t="s">
        <v>901</v>
      </c>
      <c r="F960">
        <v>4.09</v>
      </c>
      <c r="G960">
        <v>3.68</v>
      </c>
      <c r="H960">
        <v>4.96</v>
      </c>
      <c r="I960">
        <v>13.47</v>
      </c>
      <c r="J960">
        <v>11.1</v>
      </c>
      <c r="K960">
        <v>0.82382</v>
      </c>
      <c r="L960">
        <v>0.801538</v>
      </c>
      <c r="M960">
        <v>0.415281</v>
      </c>
      <c r="N960">
        <v>0.912624</v>
      </c>
      <c r="O960">
        <v>1.45614</v>
      </c>
      <c r="P960">
        <v>4.65344</v>
      </c>
      <c r="Q960">
        <v>0.38337</v>
      </c>
      <c r="R960">
        <v>0.426057</v>
      </c>
      <c r="S960">
        <v>15.8482</v>
      </c>
      <c r="T960">
        <v>0.182675</v>
      </c>
      <c r="U960">
        <v>4.69071</v>
      </c>
      <c r="V960">
        <v>12.6835</v>
      </c>
      <c r="W960">
        <v>0.178724</v>
      </c>
      <c r="X960">
        <v>2.06193</v>
      </c>
      <c r="Y960">
        <v>0.126457</v>
      </c>
      <c r="Z960">
        <v>18.3841</v>
      </c>
      <c r="AA960">
        <v>14.8021</v>
      </c>
      <c r="AB960">
        <v>2.70025</v>
      </c>
      <c r="AC960">
        <v>2.30668</v>
      </c>
      <c r="AD960">
        <v>0.152353</v>
      </c>
      <c r="AE960">
        <v>2.74638</v>
      </c>
      <c r="AF960">
        <v>17.1784</v>
      </c>
      <c r="AG960">
        <v>13.945</v>
      </c>
    </row>
    <row r="961" spans="1:33">
      <c r="A961" t="s">
        <v>1059</v>
      </c>
      <c r="B961">
        <v>3</v>
      </c>
      <c r="C961" t="s">
        <v>924</v>
      </c>
      <c r="D961" t="s">
        <v>64</v>
      </c>
      <c r="E961" t="s">
        <v>895</v>
      </c>
      <c r="F961">
        <v>3.78</v>
      </c>
      <c r="G961">
        <v>3.75</v>
      </c>
      <c r="H961">
        <v>4.99</v>
      </c>
      <c r="I961">
        <v>13.11</v>
      </c>
      <c r="J961">
        <v>15.5</v>
      </c>
      <c r="K961">
        <v>0.113271</v>
      </c>
      <c r="L961">
        <v>0.472155</v>
      </c>
      <c r="M961">
        <v>0.357163</v>
      </c>
      <c r="N961">
        <v>0.736934</v>
      </c>
      <c r="O961">
        <v>0.536765</v>
      </c>
      <c r="P961">
        <v>3.77323</v>
      </c>
      <c r="Q961">
        <v>0.219787</v>
      </c>
      <c r="R961">
        <v>0.399584</v>
      </c>
      <c r="S961">
        <v>8.3793</v>
      </c>
      <c r="T961">
        <v>0.189048</v>
      </c>
      <c r="U961">
        <v>2.47416</v>
      </c>
      <c r="V961">
        <v>4.56837</v>
      </c>
      <c r="W961">
        <v>2.50882</v>
      </c>
      <c r="X961">
        <v>0.666839</v>
      </c>
      <c r="Y961">
        <v>0.140825</v>
      </c>
      <c r="Z961">
        <v>35.762</v>
      </c>
      <c r="AA961">
        <v>25.9269</v>
      </c>
      <c r="AB961">
        <v>9.84894</v>
      </c>
      <c r="AC961">
        <v>8.61657</v>
      </c>
      <c r="AD961">
        <v>0.941895</v>
      </c>
      <c r="AE961">
        <v>3.19152</v>
      </c>
      <c r="AF961">
        <v>21.9875</v>
      </c>
      <c r="AG961">
        <v>13.8933</v>
      </c>
    </row>
    <row r="962" spans="1:33">
      <c r="A962" t="s">
        <v>1060</v>
      </c>
      <c r="B962">
        <v>4</v>
      </c>
      <c r="C962" t="s">
        <v>42</v>
      </c>
      <c r="D962" t="s">
        <v>39</v>
      </c>
      <c r="E962" t="s">
        <v>895</v>
      </c>
      <c r="F962">
        <v>3.35</v>
      </c>
      <c r="G962">
        <v>3.32</v>
      </c>
      <c r="H962">
        <v>5.26</v>
      </c>
      <c r="I962">
        <v>12.55</v>
      </c>
      <c r="J962">
        <v>14.1</v>
      </c>
      <c r="K962">
        <v>2.21073</v>
      </c>
      <c r="L962">
        <v>0.557536</v>
      </c>
      <c r="M962">
        <v>0.330888</v>
      </c>
      <c r="N962">
        <v>0.456251</v>
      </c>
      <c r="O962">
        <v>0.420084</v>
      </c>
      <c r="P962">
        <v>3.75168</v>
      </c>
      <c r="Q962">
        <v>0.0732797</v>
      </c>
      <c r="R962">
        <v>0.254758</v>
      </c>
      <c r="S962">
        <v>6.50532</v>
      </c>
      <c r="T962">
        <v>0.169602</v>
      </c>
      <c r="U962">
        <v>3.59977</v>
      </c>
      <c r="V962">
        <v>2.27779</v>
      </c>
      <c r="W962">
        <v>2.39711</v>
      </c>
      <c r="X962">
        <v>0.485127</v>
      </c>
      <c r="Y962">
        <v>0.0644002</v>
      </c>
      <c r="Z962">
        <v>28.9014</v>
      </c>
      <c r="AA962">
        <v>21.9803</v>
      </c>
      <c r="AB962">
        <v>5.52984</v>
      </c>
      <c r="AC962">
        <v>4.40202</v>
      </c>
      <c r="AD962">
        <v>0.851124</v>
      </c>
      <c r="AE962">
        <v>5.01884</v>
      </c>
      <c r="AF962">
        <v>10.2516</v>
      </c>
      <c r="AG962">
        <v>11.499</v>
      </c>
    </row>
    <row r="963" spans="1:33">
      <c r="A963" t="s">
        <v>1061</v>
      </c>
      <c r="B963">
        <v>3</v>
      </c>
      <c r="C963" t="s">
        <v>34</v>
      </c>
      <c r="D963" t="s">
        <v>58</v>
      </c>
      <c r="E963" t="s">
        <v>904</v>
      </c>
      <c r="F963">
        <v>4.2</v>
      </c>
      <c r="G963">
        <v>3.69</v>
      </c>
      <c r="H963">
        <v>4.93</v>
      </c>
      <c r="I963">
        <v>13.79</v>
      </c>
      <c r="J963">
        <v>13.1</v>
      </c>
      <c r="K963">
        <v>1.77516</v>
      </c>
      <c r="L963">
        <v>0.939772</v>
      </c>
      <c r="M963">
        <v>0.446518</v>
      </c>
      <c r="N963">
        <v>1.23731</v>
      </c>
      <c r="O963">
        <v>1.40276</v>
      </c>
      <c r="P963">
        <v>4.77058</v>
      </c>
      <c r="Q963">
        <v>0.369309</v>
      </c>
      <c r="R963">
        <v>0.745332</v>
      </c>
      <c r="S963">
        <v>15.4181</v>
      </c>
      <c r="T963">
        <v>0.171678</v>
      </c>
      <c r="U963">
        <v>3.14879</v>
      </c>
      <c r="V963">
        <v>12.5988</v>
      </c>
      <c r="W963">
        <v>0.816849</v>
      </c>
      <c r="X963">
        <v>2.20954</v>
      </c>
      <c r="Y963">
        <v>0.134309</v>
      </c>
      <c r="Z963">
        <v>35.7918</v>
      </c>
      <c r="AA963">
        <v>23.2486</v>
      </c>
      <c r="AB963">
        <v>13.9238</v>
      </c>
      <c r="AC963">
        <v>12.454</v>
      </c>
      <c r="AD963">
        <v>1.11673</v>
      </c>
      <c r="AE963">
        <v>4.82989</v>
      </c>
      <c r="AF963">
        <v>21.9115</v>
      </c>
      <c r="AG963">
        <v>22.9239</v>
      </c>
    </row>
    <row r="964" spans="1:33">
      <c r="A964" t="s">
        <v>1062</v>
      </c>
      <c r="B964">
        <v>3</v>
      </c>
      <c r="C964" t="s">
        <v>34</v>
      </c>
      <c r="D964" t="s">
        <v>35</v>
      </c>
      <c r="E964" t="s">
        <v>916</v>
      </c>
      <c r="F964">
        <v>3.11</v>
      </c>
      <c r="G964">
        <v>3.48</v>
      </c>
      <c r="H964">
        <v>5</v>
      </c>
      <c r="I964">
        <v>12.28</v>
      </c>
      <c r="J964">
        <v>12.3</v>
      </c>
      <c r="K964">
        <v>0.979497</v>
      </c>
      <c r="L964">
        <v>0.833371</v>
      </c>
      <c r="M964">
        <v>0.320135</v>
      </c>
      <c r="N964">
        <v>1.01477</v>
      </c>
      <c r="O964">
        <v>1.28663</v>
      </c>
      <c r="P964">
        <v>5.37298</v>
      </c>
      <c r="Q964">
        <v>0.29458</v>
      </c>
      <c r="R964">
        <v>0.595968</v>
      </c>
      <c r="S964">
        <v>14.7417</v>
      </c>
      <c r="T964">
        <v>0.202289</v>
      </c>
      <c r="U964">
        <v>3.49494</v>
      </c>
      <c r="V964">
        <v>7.68164</v>
      </c>
      <c r="W964">
        <v>0.0180714</v>
      </c>
      <c r="X964">
        <v>0.998019</v>
      </c>
      <c r="Y964">
        <v>0.139379</v>
      </c>
      <c r="Z964">
        <v>31.1093</v>
      </c>
      <c r="AA964">
        <v>21.8407</v>
      </c>
      <c r="AB964">
        <v>7.7974</v>
      </c>
      <c r="AC964">
        <v>6.87707</v>
      </c>
      <c r="AD964">
        <v>0.877177</v>
      </c>
      <c r="AE964">
        <v>1.71569</v>
      </c>
      <c r="AF964">
        <v>18.4893</v>
      </c>
      <c r="AG964">
        <v>10.162</v>
      </c>
    </row>
    <row r="965" spans="1:33">
      <c r="A965" t="s">
        <v>1063</v>
      </c>
      <c r="B965">
        <v>4</v>
      </c>
      <c r="C965" t="s">
        <v>66</v>
      </c>
      <c r="D965" t="s">
        <v>39</v>
      </c>
      <c r="E965" t="s">
        <v>895</v>
      </c>
      <c r="F965">
        <v>3.17</v>
      </c>
      <c r="G965">
        <v>3.42</v>
      </c>
      <c r="H965">
        <v>5.03</v>
      </c>
      <c r="I965">
        <v>12.27</v>
      </c>
      <c r="J965">
        <v>12.3</v>
      </c>
      <c r="K965">
        <v>2.66728</v>
      </c>
      <c r="L965">
        <v>0.387764</v>
      </c>
      <c r="M965">
        <v>0.695313</v>
      </c>
      <c r="N965">
        <v>0.800526</v>
      </c>
      <c r="O965">
        <v>0.892552</v>
      </c>
      <c r="P965">
        <v>3.5152</v>
      </c>
      <c r="Q965">
        <v>0.168386</v>
      </c>
      <c r="R965">
        <v>0.352349</v>
      </c>
      <c r="S965">
        <v>12.3514</v>
      </c>
      <c r="T965">
        <v>0.153212</v>
      </c>
      <c r="U965">
        <v>4.34135</v>
      </c>
      <c r="V965">
        <v>4.8748</v>
      </c>
      <c r="W965">
        <v>0.980697</v>
      </c>
      <c r="X965">
        <v>0.730263</v>
      </c>
      <c r="Y965">
        <v>0.0883753</v>
      </c>
      <c r="Z965">
        <v>43.6008</v>
      </c>
      <c r="AA965">
        <v>32.4268</v>
      </c>
      <c r="AB965">
        <v>9.85287</v>
      </c>
      <c r="AC965">
        <v>8.20178</v>
      </c>
      <c r="AD965">
        <v>1.4513</v>
      </c>
      <c r="AE965">
        <v>3.98853</v>
      </c>
      <c r="AF965">
        <v>19.1267</v>
      </c>
      <c r="AG965">
        <v>13.795</v>
      </c>
    </row>
    <row r="966" spans="1:33">
      <c r="A966" t="s">
        <v>1064</v>
      </c>
      <c r="B966">
        <v>4</v>
      </c>
      <c r="C966" t="s">
        <v>45</v>
      </c>
      <c r="D966" t="s">
        <v>58</v>
      </c>
      <c r="E966" t="s">
        <v>895</v>
      </c>
      <c r="F966">
        <v>3.24</v>
      </c>
      <c r="G966">
        <v>2.89</v>
      </c>
      <c r="H966">
        <v>5</v>
      </c>
      <c r="I966">
        <v>11.86</v>
      </c>
      <c r="J966">
        <v>10.5</v>
      </c>
      <c r="K966">
        <v>2.05348</v>
      </c>
      <c r="L966">
        <v>0.343983</v>
      </c>
      <c r="M966">
        <v>0.472829</v>
      </c>
      <c r="N966">
        <v>0.600894</v>
      </c>
      <c r="O966">
        <v>0.691405</v>
      </c>
      <c r="P966">
        <v>2.32409</v>
      </c>
      <c r="Q966">
        <v>0.0742998</v>
      </c>
      <c r="R966">
        <v>0.233377</v>
      </c>
      <c r="S966">
        <v>6.16424</v>
      </c>
      <c r="T966">
        <v>0.178816</v>
      </c>
      <c r="U966">
        <v>3.4096</v>
      </c>
      <c r="V966">
        <v>4.74099</v>
      </c>
      <c r="W966">
        <v>1.14255</v>
      </c>
      <c r="X966">
        <v>0.528194</v>
      </c>
      <c r="Y966">
        <v>0.0797711</v>
      </c>
      <c r="Z966">
        <v>30.6653</v>
      </c>
      <c r="AA966">
        <v>22.1443</v>
      </c>
      <c r="AB966">
        <v>6.95903</v>
      </c>
      <c r="AC966">
        <v>6.14894</v>
      </c>
      <c r="AD966">
        <v>0.992783</v>
      </c>
      <c r="AE966">
        <v>2.30166</v>
      </c>
      <c r="AF966">
        <v>9.021</v>
      </c>
      <c r="AG966">
        <v>7.03916</v>
      </c>
    </row>
    <row r="967" spans="1:33">
      <c r="A967" t="s">
        <v>1065</v>
      </c>
      <c r="B967">
        <v>3</v>
      </c>
      <c r="C967" t="s">
        <v>38</v>
      </c>
      <c r="D967" t="s">
        <v>35</v>
      </c>
      <c r="E967" t="s">
        <v>895</v>
      </c>
      <c r="F967">
        <v>3.89</v>
      </c>
      <c r="G967">
        <v>3.25</v>
      </c>
      <c r="H967">
        <v>4.7</v>
      </c>
      <c r="I967">
        <v>12.49</v>
      </c>
      <c r="J967">
        <v>13.5</v>
      </c>
      <c r="K967">
        <v>2.61245</v>
      </c>
      <c r="L967">
        <v>0.603787</v>
      </c>
      <c r="M967">
        <v>0.156926</v>
      </c>
      <c r="N967">
        <v>1.16521</v>
      </c>
      <c r="O967">
        <v>1.28303</v>
      </c>
      <c r="P967">
        <v>3.10411</v>
      </c>
      <c r="Q967">
        <v>0.185227</v>
      </c>
      <c r="R967">
        <v>0.0928463</v>
      </c>
      <c r="S967">
        <v>10.3842</v>
      </c>
      <c r="T967">
        <v>0.107282</v>
      </c>
      <c r="U967">
        <v>5.51421</v>
      </c>
      <c r="V967">
        <v>2.66935</v>
      </c>
      <c r="W967">
        <v>1.09806</v>
      </c>
      <c r="X967">
        <v>1.11501</v>
      </c>
      <c r="Y967">
        <v>0.100399</v>
      </c>
      <c r="Z967">
        <v>32.8342</v>
      </c>
      <c r="AA967">
        <v>24.7003</v>
      </c>
      <c r="AB967">
        <v>8.69649</v>
      </c>
      <c r="AC967">
        <v>7.03519</v>
      </c>
      <c r="AD967">
        <v>1.46688</v>
      </c>
      <c r="AE967">
        <v>5.27628</v>
      </c>
      <c r="AF967">
        <v>13.7025</v>
      </c>
      <c r="AG967">
        <v>11.1755</v>
      </c>
    </row>
    <row r="968" spans="1:33">
      <c r="A968" t="s">
        <v>1066</v>
      </c>
      <c r="B968">
        <v>4</v>
      </c>
      <c r="C968" t="s">
        <v>42</v>
      </c>
      <c r="D968" t="s">
        <v>39</v>
      </c>
      <c r="E968" t="s">
        <v>895</v>
      </c>
      <c r="F968">
        <v>3.29</v>
      </c>
      <c r="G968">
        <v>3.05</v>
      </c>
      <c r="H968">
        <v>5.23</v>
      </c>
      <c r="I968">
        <v>12.2</v>
      </c>
      <c r="J968">
        <v>12.1</v>
      </c>
      <c r="K968">
        <v>2.65361</v>
      </c>
      <c r="L968">
        <v>0.688697</v>
      </c>
      <c r="M968">
        <v>0.605181</v>
      </c>
      <c r="N968">
        <v>1.16907</v>
      </c>
      <c r="O968">
        <v>0.991557</v>
      </c>
      <c r="P968">
        <v>4.28109</v>
      </c>
      <c r="Q968">
        <v>0.275656</v>
      </c>
      <c r="R968">
        <v>0.50621</v>
      </c>
      <c r="S968">
        <v>14.0304</v>
      </c>
      <c r="T968">
        <v>0.208141</v>
      </c>
      <c r="U968">
        <v>5.81345</v>
      </c>
      <c r="V968">
        <v>4.70422</v>
      </c>
      <c r="W968">
        <v>1.78165</v>
      </c>
      <c r="X968">
        <v>1.26825</v>
      </c>
      <c r="Y968">
        <v>0.149952</v>
      </c>
      <c r="Z968">
        <v>44.3743</v>
      </c>
      <c r="AA968">
        <v>34.7109</v>
      </c>
      <c r="AB968">
        <v>8.64058</v>
      </c>
      <c r="AC968">
        <v>6.96467</v>
      </c>
      <c r="AD968">
        <v>1.71279</v>
      </c>
      <c r="AE968">
        <v>6.687</v>
      </c>
      <c r="AF968">
        <v>23.7783</v>
      </c>
      <c r="AG968">
        <v>14.5534</v>
      </c>
    </row>
    <row r="969" spans="1:33">
      <c r="A969" t="s">
        <v>1067</v>
      </c>
      <c r="B969">
        <v>4</v>
      </c>
      <c r="C969" t="s">
        <v>38</v>
      </c>
      <c r="D969" t="s">
        <v>39</v>
      </c>
      <c r="E969" t="s">
        <v>916</v>
      </c>
      <c r="F969">
        <v>2.45</v>
      </c>
      <c r="G969">
        <v>2.9</v>
      </c>
      <c r="H969">
        <v>5.07</v>
      </c>
      <c r="I969">
        <v>11.23</v>
      </c>
      <c r="J969">
        <v>12.3</v>
      </c>
      <c r="K969">
        <v>1.76688</v>
      </c>
      <c r="L969">
        <v>0.782955</v>
      </c>
      <c r="M969">
        <v>0.335829</v>
      </c>
      <c r="N969">
        <v>1.16309</v>
      </c>
      <c r="O969">
        <v>1.37584</v>
      </c>
      <c r="P969">
        <v>6.21699</v>
      </c>
      <c r="Q969">
        <v>0.423831</v>
      </c>
      <c r="R969">
        <v>0.659291</v>
      </c>
      <c r="S969">
        <v>18.7374</v>
      </c>
      <c r="T969">
        <v>0.247524</v>
      </c>
      <c r="U969">
        <v>3.58256</v>
      </c>
      <c r="V969">
        <v>9.99566</v>
      </c>
      <c r="W969">
        <v>0.0734571</v>
      </c>
      <c r="X969">
        <v>1.94583</v>
      </c>
      <c r="Y969">
        <v>0.206924</v>
      </c>
      <c r="Z969">
        <v>43.7579</v>
      </c>
      <c r="AA969">
        <v>31.3082</v>
      </c>
      <c r="AB969">
        <v>9.74401</v>
      </c>
      <c r="AC969">
        <v>8.42037</v>
      </c>
      <c r="AD969">
        <v>1.44467</v>
      </c>
      <c r="AE969">
        <v>2.38884</v>
      </c>
      <c r="AF969">
        <v>21.8497</v>
      </c>
      <c r="AG969">
        <v>17.6479</v>
      </c>
    </row>
    <row r="970" spans="1:33">
      <c r="A970" t="s">
        <v>1068</v>
      </c>
      <c r="B970">
        <v>3</v>
      </c>
      <c r="C970" t="s">
        <v>924</v>
      </c>
      <c r="D970" t="s">
        <v>64</v>
      </c>
      <c r="E970" t="s">
        <v>895</v>
      </c>
      <c r="F970">
        <v>4.51</v>
      </c>
      <c r="G970">
        <v>4.21</v>
      </c>
      <c r="H970">
        <v>4.87</v>
      </c>
      <c r="I970">
        <v>14.15</v>
      </c>
      <c r="J970">
        <v>13.7</v>
      </c>
      <c r="K970">
        <v>1.80838</v>
      </c>
      <c r="L970">
        <v>0.511109</v>
      </c>
      <c r="M970">
        <v>0.425838</v>
      </c>
      <c r="N970">
        <v>0.484609</v>
      </c>
      <c r="O970">
        <v>0.613582</v>
      </c>
      <c r="P970">
        <v>2.4982</v>
      </c>
      <c r="Q970">
        <v>0.0176147</v>
      </c>
      <c r="R970">
        <v>0.17722</v>
      </c>
      <c r="S970">
        <v>6.99579</v>
      </c>
      <c r="T970">
        <v>0.229483</v>
      </c>
      <c r="U970">
        <v>4.89471</v>
      </c>
      <c r="V970">
        <v>3.70259</v>
      </c>
      <c r="W970">
        <v>0.420916</v>
      </c>
      <c r="X970">
        <v>0.593355</v>
      </c>
      <c r="Y970">
        <v>0.0820161</v>
      </c>
      <c r="Z970">
        <v>34.8448</v>
      </c>
      <c r="AA970">
        <v>25.1372</v>
      </c>
      <c r="AB970">
        <v>11.9622</v>
      </c>
      <c r="AC970">
        <v>10.1647</v>
      </c>
      <c r="AD970">
        <v>0.927263</v>
      </c>
      <c r="AE970">
        <v>3.07816</v>
      </c>
      <c r="AF970">
        <v>18.7028</v>
      </c>
      <c r="AG970">
        <v>7.8089</v>
      </c>
    </row>
    <row r="971" spans="1:33">
      <c r="A971" t="s">
        <v>1069</v>
      </c>
      <c r="B971">
        <v>4</v>
      </c>
      <c r="C971" t="s">
        <v>45</v>
      </c>
      <c r="D971" t="s">
        <v>58</v>
      </c>
      <c r="E971" t="s">
        <v>895</v>
      </c>
      <c r="F971">
        <v>4.05</v>
      </c>
      <c r="G971">
        <v>3.63</v>
      </c>
      <c r="H971">
        <v>4.98</v>
      </c>
      <c r="I971">
        <v>13.29</v>
      </c>
      <c r="J971">
        <v>13.3</v>
      </c>
      <c r="K971">
        <v>1.71951</v>
      </c>
      <c r="L971">
        <v>0.571452</v>
      </c>
      <c r="M971">
        <v>0.605766</v>
      </c>
      <c r="N971">
        <v>0.577783</v>
      </c>
      <c r="O971">
        <v>0.64278</v>
      </c>
      <c r="P971">
        <v>2.704</v>
      </c>
      <c r="Q971">
        <v>0.148032</v>
      </c>
      <c r="R971">
        <v>0.346252</v>
      </c>
      <c r="S971">
        <v>7.82486</v>
      </c>
      <c r="T971">
        <v>0.144229</v>
      </c>
      <c r="U971">
        <v>3.16519</v>
      </c>
      <c r="V971">
        <v>5.6814</v>
      </c>
      <c r="W971">
        <v>2.79255</v>
      </c>
      <c r="X971">
        <v>0.397554</v>
      </c>
      <c r="Y971">
        <v>0.0651495</v>
      </c>
      <c r="Z971">
        <v>42.1051</v>
      </c>
      <c r="AA971">
        <v>30.143</v>
      </c>
      <c r="AB971">
        <v>9.82108</v>
      </c>
      <c r="AC971">
        <v>8.52625</v>
      </c>
      <c r="AD971">
        <v>0.864011</v>
      </c>
      <c r="AE971">
        <v>3.41947</v>
      </c>
      <c r="AF971">
        <v>21.3268</v>
      </c>
      <c r="AG971">
        <v>9.92003</v>
      </c>
    </row>
    <row r="972" spans="1:33">
      <c r="A972" t="s">
        <v>1070</v>
      </c>
      <c r="B972">
        <v>4</v>
      </c>
      <c r="C972" t="s">
        <v>45</v>
      </c>
      <c r="D972" t="s">
        <v>58</v>
      </c>
      <c r="E972" t="s">
        <v>895</v>
      </c>
      <c r="F972">
        <v>4.53</v>
      </c>
      <c r="G972">
        <v>3.87</v>
      </c>
      <c r="H972">
        <v>5.13</v>
      </c>
      <c r="I972">
        <v>14.12</v>
      </c>
      <c r="J972">
        <v>12.5</v>
      </c>
      <c r="K972">
        <v>1.27105</v>
      </c>
      <c r="L972">
        <v>0.575782</v>
      </c>
      <c r="M972">
        <v>0.509243</v>
      </c>
      <c r="N972">
        <v>1.30955</v>
      </c>
      <c r="O972">
        <v>1.47152</v>
      </c>
      <c r="P972">
        <v>3.36505</v>
      </c>
      <c r="Q972">
        <v>0.256928</v>
      </c>
      <c r="R972">
        <v>0.534282</v>
      </c>
      <c r="S972">
        <v>13.4778</v>
      </c>
      <c r="T972">
        <v>0.214225</v>
      </c>
      <c r="U972">
        <v>3.60937</v>
      </c>
      <c r="V972">
        <v>1.29267</v>
      </c>
      <c r="W972">
        <v>3.14989</v>
      </c>
      <c r="X972">
        <v>0.751326</v>
      </c>
      <c r="Y972">
        <v>0.0982409</v>
      </c>
      <c r="Z972">
        <v>59.1329</v>
      </c>
      <c r="AA972">
        <v>44.776</v>
      </c>
      <c r="AB972">
        <v>14.0768</v>
      </c>
      <c r="AC972">
        <v>11.8345</v>
      </c>
      <c r="AD972">
        <v>2.26637</v>
      </c>
      <c r="AE972">
        <v>4.27035</v>
      </c>
      <c r="AF972">
        <v>26.3588</v>
      </c>
      <c r="AG972">
        <v>9.32671</v>
      </c>
    </row>
    <row r="973" spans="1:33">
      <c r="A973" t="s">
        <v>1071</v>
      </c>
      <c r="B973">
        <v>3</v>
      </c>
      <c r="C973" t="s">
        <v>60</v>
      </c>
      <c r="D973" t="s">
        <v>58</v>
      </c>
      <c r="E973" t="s">
        <v>904</v>
      </c>
      <c r="F973">
        <v>3.8</v>
      </c>
      <c r="G973">
        <v>3.07</v>
      </c>
      <c r="H973">
        <v>4.94</v>
      </c>
      <c r="I973">
        <v>12.75</v>
      </c>
      <c r="J973">
        <v>10.1</v>
      </c>
      <c r="K973">
        <v>0.939712</v>
      </c>
      <c r="L973">
        <v>1.1789</v>
      </c>
      <c r="M973">
        <v>0.769421</v>
      </c>
      <c r="N973">
        <v>2.18558</v>
      </c>
      <c r="O973">
        <v>2.22155</v>
      </c>
      <c r="P973">
        <v>5.96139</v>
      </c>
      <c r="Q973">
        <v>0.722917</v>
      </c>
      <c r="R973">
        <v>0.797347</v>
      </c>
      <c r="S973">
        <v>21.589</v>
      </c>
      <c r="T973">
        <v>0.187103</v>
      </c>
      <c r="U973">
        <v>6.37455</v>
      </c>
      <c r="V973">
        <v>10.9253</v>
      </c>
      <c r="W973">
        <v>0.752069</v>
      </c>
      <c r="X973">
        <v>2.08613</v>
      </c>
      <c r="Y973">
        <v>0.196973</v>
      </c>
      <c r="Z973">
        <v>37.1793</v>
      </c>
      <c r="AA973">
        <v>25.8628</v>
      </c>
      <c r="AB973">
        <v>10.5761</v>
      </c>
      <c r="AC973">
        <v>8.87314</v>
      </c>
      <c r="AD973">
        <v>2.07086</v>
      </c>
      <c r="AE973">
        <v>6.25671</v>
      </c>
      <c r="AF973">
        <v>25.1794</v>
      </c>
      <c r="AG973">
        <v>21.1303</v>
      </c>
    </row>
    <row r="974" spans="1:33">
      <c r="A974" t="s">
        <v>1072</v>
      </c>
      <c r="B974">
        <v>3</v>
      </c>
      <c r="C974" t="s">
        <v>60</v>
      </c>
      <c r="D974" t="s">
        <v>64</v>
      </c>
      <c r="E974" t="s">
        <v>904</v>
      </c>
      <c r="F974">
        <v>3.4</v>
      </c>
      <c r="G974">
        <v>3.24</v>
      </c>
      <c r="H974">
        <v>5.19</v>
      </c>
      <c r="I974">
        <v>12.73</v>
      </c>
      <c r="J974">
        <v>8.4</v>
      </c>
      <c r="K974">
        <v>0.65435</v>
      </c>
      <c r="L974">
        <v>1.12118</v>
      </c>
      <c r="M974">
        <v>0.523117</v>
      </c>
      <c r="N974">
        <v>1.69241</v>
      </c>
      <c r="O974">
        <v>1.56924</v>
      </c>
      <c r="P974">
        <v>4.3211</v>
      </c>
      <c r="Q974">
        <v>0.546479</v>
      </c>
      <c r="R974">
        <v>0.721755</v>
      </c>
      <c r="S974">
        <v>21.8591</v>
      </c>
      <c r="T974">
        <v>0.24016</v>
      </c>
      <c r="U974">
        <v>4.69669</v>
      </c>
      <c r="V974">
        <v>8.41663</v>
      </c>
      <c r="W974">
        <v>0.836594</v>
      </c>
      <c r="X974">
        <v>1.73272</v>
      </c>
      <c r="Y974">
        <v>0.154658</v>
      </c>
      <c r="Z974">
        <v>46.4641</v>
      </c>
      <c r="AA974">
        <v>29.745</v>
      </c>
      <c r="AB974">
        <v>15.781</v>
      </c>
      <c r="AC974">
        <v>13.5402</v>
      </c>
      <c r="AD974">
        <v>2.19756</v>
      </c>
      <c r="AE974">
        <v>1.42282</v>
      </c>
      <c r="AF974">
        <v>26.7271</v>
      </c>
      <c r="AG974">
        <v>25.3434</v>
      </c>
    </row>
    <row r="975" spans="1:33">
      <c r="A975" t="s">
        <v>1073</v>
      </c>
      <c r="B975">
        <v>4</v>
      </c>
      <c r="C975" t="s">
        <v>66</v>
      </c>
      <c r="D975" t="s">
        <v>39</v>
      </c>
      <c r="E975" t="s">
        <v>895</v>
      </c>
      <c r="F975">
        <v>3.36</v>
      </c>
      <c r="G975">
        <v>3.23</v>
      </c>
      <c r="H975">
        <v>5.22</v>
      </c>
      <c r="I975">
        <v>12.5</v>
      </c>
      <c r="J975">
        <v>11</v>
      </c>
      <c r="K975">
        <v>1.99682</v>
      </c>
      <c r="L975">
        <v>0.66907</v>
      </c>
      <c r="M975">
        <v>0.53315</v>
      </c>
      <c r="N975">
        <v>1.20859</v>
      </c>
      <c r="O975">
        <v>1.53013</v>
      </c>
      <c r="P975">
        <v>4.11748</v>
      </c>
      <c r="Q975">
        <v>0.0682948</v>
      </c>
      <c r="R975">
        <v>0.386477</v>
      </c>
      <c r="S975">
        <v>14.9693</v>
      </c>
      <c r="T975">
        <v>0.218146</v>
      </c>
      <c r="U975">
        <v>3.78885</v>
      </c>
      <c r="V975">
        <v>5.78901</v>
      </c>
      <c r="W975">
        <v>3.33181</v>
      </c>
      <c r="X975">
        <v>1.18205</v>
      </c>
      <c r="Y975">
        <v>0.0672879</v>
      </c>
      <c r="Z975">
        <v>38.2414</v>
      </c>
      <c r="AA975">
        <v>26.3718</v>
      </c>
      <c r="AB975">
        <v>11.5573</v>
      </c>
      <c r="AC975">
        <v>10.8723</v>
      </c>
      <c r="AD975">
        <v>0.94052</v>
      </c>
      <c r="AE975">
        <v>4.06744</v>
      </c>
      <c r="AF975">
        <v>22.0905</v>
      </c>
      <c r="AG975">
        <v>14.9688</v>
      </c>
    </row>
    <row r="976" spans="1:33">
      <c r="A976" t="s">
        <v>1074</v>
      </c>
      <c r="B976">
        <v>3</v>
      </c>
      <c r="C976" t="s">
        <v>111</v>
      </c>
      <c r="D976" t="s">
        <v>58</v>
      </c>
      <c r="E976" t="s">
        <v>904</v>
      </c>
      <c r="F976">
        <v>4.07</v>
      </c>
      <c r="G976">
        <v>3.3</v>
      </c>
      <c r="H976">
        <v>5.02</v>
      </c>
      <c r="I976">
        <v>13.37</v>
      </c>
      <c r="J976">
        <v>6.7</v>
      </c>
      <c r="K976">
        <v>0.88135</v>
      </c>
      <c r="L976">
        <v>1.46598</v>
      </c>
      <c r="M976">
        <v>0.271321</v>
      </c>
      <c r="N976">
        <v>2.26251</v>
      </c>
      <c r="O976">
        <v>2.50964</v>
      </c>
      <c r="P976">
        <v>9.21507</v>
      </c>
      <c r="Q976">
        <v>0.86164</v>
      </c>
      <c r="R976">
        <v>0.978695</v>
      </c>
      <c r="S976">
        <v>23.9614</v>
      </c>
      <c r="T976">
        <v>0.134883</v>
      </c>
      <c r="U976">
        <v>5.41531</v>
      </c>
      <c r="V976">
        <v>10.2264</v>
      </c>
      <c r="W976">
        <v>2.28388</v>
      </c>
      <c r="X976">
        <v>2.33343</v>
      </c>
      <c r="Y976">
        <v>0.17934</v>
      </c>
      <c r="Z976">
        <v>28.9435</v>
      </c>
      <c r="AA976">
        <v>19.4323</v>
      </c>
      <c r="AB976">
        <v>11.454</v>
      </c>
      <c r="AC976">
        <v>9.91126</v>
      </c>
      <c r="AD976">
        <v>1.32509</v>
      </c>
      <c r="AE976">
        <v>3.12496</v>
      </c>
      <c r="AF976">
        <v>18.1278</v>
      </c>
      <c r="AG976">
        <v>18.0965</v>
      </c>
    </row>
    <row r="977" spans="1:33">
      <c r="A977" t="s">
        <v>1075</v>
      </c>
      <c r="B977">
        <v>4</v>
      </c>
      <c r="C977" t="s">
        <v>55</v>
      </c>
      <c r="D977" t="s">
        <v>64</v>
      </c>
      <c r="E977" t="s">
        <v>935</v>
      </c>
      <c r="F977">
        <v>2.01</v>
      </c>
      <c r="G977">
        <v>2.99</v>
      </c>
      <c r="H977">
        <v>5.4</v>
      </c>
      <c r="I977">
        <v>11.13</v>
      </c>
      <c r="J977">
        <v>7.8</v>
      </c>
      <c r="K977">
        <v>0.926275</v>
      </c>
      <c r="L977">
        <v>0.649101</v>
      </c>
      <c r="M977">
        <v>0.186866</v>
      </c>
      <c r="N977">
        <v>0.564383</v>
      </c>
      <c r="O977">
        <v>0.777658</v>
      </c>
      <c r="P977">
        <v>4.34631</v>
      </c>
      <c r="Q977">
        <v>0.125064</v>
      </c>
      <c r="R977">
        <v>0.287496</v>
      </c>
      <c r="S977">
        <v>5.58173</v>
      </c>
      <c r="T977">
        <v>0.0164315</v>
      </c>
      <c r="U977">
        <v>3.21229</v>
      </c>
      <c r="V977">
        <v>4.03985</v>
      </c>
      <c r="W977">
        <v>1.02401</v>
      </c>
      <c r="X977">
        <v>1.11517</v>
      </c>
      <c r="Y977">
        <v>0.136042</v>
      </c>
      <c r="Z977">
        <v>27.0783</v>
      </c>
      <c r="AA977">
        <v>21.0198</v>
      </c>
      <c r="AB977">
        <v>8.58703</v>
      </c>
      <c r="AC977">
        <v>7.51259</v>
      </c>
      <c r="AD977">
        <v>0.919176</v>
      </c>
      <c r="AE977">
        <v>2.75177</v>
      </c>
      <c r="AF977">
        <v>26.3421</v>
      </c>
      <c r="AG977">
        <v>16.0811</v>
      </c>
    </row>
    <row r="978" spans="1:33">
      <c r="A978" t="s">
        <v>1076</v>
      </c>
      <c r="B978">
        <v>3</v>
      </c>
      <c r="C978" t="s">
        <v>55</v>
      </c>
      <c r="D978" t="s">
        <v>39</v>
      </c>
      <c r="E978" t="s">
        <v>895</v>
      </c>
      <c r="F978">
        <v>3.59</v>
      </c>
      <c r="G978">
        <v>3.46</v>
      </c>
      <c r="H978">
        <v>5.21</v>
      </c>
      <c r="I978">
        <v>12.9</v>
      </c>
      <c r="J978">
        <v>13.1</v>
      </c>
      <c r="K978">
        <v>1.93324</v>
      </c>
      <c r="L978">
        <v>0.576007</v>
      </c>
      <c r="M978">
        <v>0.513936</v>
      </c>
      <c r="N978">
        <v>0.936983</v>
      </c>
      <c r="O978">
        <v>1.05214</v>
      </c>
      <c r="P978">
        <v>3.18995</v>
      </c>
      <c r="Q978">
        <v>0.146822</v>
      </c>
      <c r="R978">
        <v>0.351249</v>
      </c>
      <c r="S978">
        <v>10.1845</v>
      </c>
      <c r="T978">
        <v>0.137183</v>
      </c>
      <c r="U978">
        <v>4.00127</v>
      </c>
      <c r="V978">
        <v>5.96489</v>
      </c>
      <c r="W978">
        <v>2.16949</v>
      </c>
      <c r="X978">
        <v>0.929145</v>
      </c>
      <c r="Y978">
        <v>0.0911026</v>
      </c>
      <c r="Z978">
        <v>26.3479</v>
      </c>
      <c r="AA978">
        <v>18.2037</v>
      </c>
      <c r="AB978">
        <v>7.62619</v>
      </c>
      <c r="AC978">
        <v>6.62721</v>
      </c>
      <c r="AD978">
        <v>1.11304</v>
      </c>
      <c r="AE978">
        <v>4.31622</v>
      </c>
      <c r="AF978">
        <v>12.3269</v>
      </c>
      <c r="AG978">
        <v>7.91228</v>
      </c>
    </row>
    <row r="979" spans="1:33">
      <c r="A979" t="s">
        <v>1077</v>
      </c>
      <c r="B979">
        <v>4</v>
      </c>
      <c r="C979" t="s">
        <v>42</v>
      </c>
      <c r="D979" t="s">
        <v>39</v>
      </c>
      <c r="E979" t="s">
        <v>895</v>
      </c>
      <c r="F979">
        <v>3.72</v>
      </c>
      <c r="G979">
        <v>3.09</v>
      </c>
      <c r="H979">
        <v>5.09</v>
      </c>
      <c r="I979">
        <v>12.56</v>
      </c>
      <c r="J979">
        <v>13</v>
      </c>
      <c r="K979">
        <v>1.03981</v>
      </c>
      <c r="L979">
        <v>0.513689</v>
      </c>
      <c r="M979">
        <v>0.464796</v>
      </c>
      <c r="N979">
        <v>0.937872</v>
      </c>
      <c r="O979">
        <v>1.21662</v>
      </c>
      <c r="P979">
        <v>5.5575</v>
      </c>
      <c r="Q979">
        <v>0.210272</v>
      </c>
      <c r="R979">
        <v>0.414943</v>
      </c>
      <c r="S979">
        <v>12.3099</v>
      </c>
      <c r="T979">
        <v>0.221977</v>
      </c>
      <c r="U979">
        <v>3.98976</v>
      </c>
      <c r="V979">
        <v>4.79137</v>
      </c>
      <c r="W979">
        <v>1.80912</v>
      </c>
      <c r="X979">
        <v>0.743996</v>
      </c>
      <c r="Y979">
        <v>0.0634735</v>
      </c>
      <c r="Z979">
        <v>40.2485</v>
      </c>
      <c r="AA979">
        <v>29.7996</v>
      </c>
      <c r="AB979">
        <v>8.9629</v>
      </c>
      <c r="AC979">
        <v>7.78444</v>
      </c>
      <c r="AD979">
        <v>1.28484</v>
      </c>
      <c r="AE979">
        <v>3.90265</v>
      </c>
      <c r="AF979">
        <v>15.1702</v>
      </c>
      <c r="AG979">
        <v>9.63329</v>
      </c>
    </row>
    <row r="980" spans="1:33">
      <c r="A980" t="s">
        <v>1078</v>
      </c>
      <c r="B980">
        <v>3</v>
      </c>
      <c r="C980" t="s">
        <v>398</v>
      </c>
      <c r="D980" t="s">
        <v>64</v>
      </c>
      <c r="E980" t="s">
        <v>901</v>
      </c>
      <c r="F980">
        <v>6.31</v>
      </c>
      <c r="G980">
        <v>3.53</v>
      </c>
      <c r="H980">
        <v>5.06</v>
      </c>
      <c r="I980">
        <v>15.61</v>
      </c>
      <c r="J980">
        <v>11.7</v>
      </c>
      <c r="K980">
        <v>0.311934</v>
      </c>
      <c r="L980">
        <v>1.31918</v>
      </c>
      <c r="M980">
        <v>0.882939</v>
      </c>
      <c r="N980">
        <v>1.99219</v>
      </c>
      <c r="O980">
        <v>2.7508</v>
      </c>
      <c r="P980">
        <v>6.26393</v>
      </c>
      <c r="Q980">
        <v>0.464685</v>
      </c>
      <c r="R980">
        <v>0.623835</v>
      </c>
      <c r="S980">
        <v>26.6004</v>
      </c>
      <c r="T980">
        <v>0.32196</v>
      </c>
      <c r="U980">
        <v>6.66775</v>
      </c>
      <c r="V980">
        <v>14.3632</v>
      </c>
      <c r="W980">
        <v>0.540324</v>
      </c>
      <c r="X980">
        <v>2.48202</v>
      </c>
      <c r="Y980">
        <v>0.245638</v>
      </c>
      <c r="Z980">
        <v>58.7626</v>
      </c>
      <c r="AA980">
        <v>41.6638</v>
      </c>
      <c r="AB980">
        <v>15.932</v>
      </c>
      <c r="AC980">
        <v>13.0723</v>
      </c>
      <c r="AD980">
        <v>2.9502</v>
      </c>
      <c r="AE980">
        <v>1.92765</v>
      </c>
      <c r="AF980">
        <v>31.9206</v>
      </c>
      <c r="AG980">
        <v>22.5814</v>
      </c>
    </row>
    <row r="981" spans="1:33">
      <c r="A981" t="s">
        <v>1079</v>
      </c>
      <c r="B981">
        <v>3</v>
      </c>
      <c r="C981" t="s">
        <v>55</v>
      </c>
      <c r="D981" t="s">
        <v>35</v>
      </c>
      <c r="E981" t="s">
        <v>895</v>
      </c>
      <c r="F981">
        <v>6.12</v>
      </c>
      <c r="G981">
        <v>3.62</v>
      </c>
      <c r="H981">
        <v>5</v>
      </c>
      <c r="I981">
        <v>15.29</v>
      </c>
      <c r="J981">
        <v>13.8</v>
      </c>
      <c r="K981">
        <v>1.09551</v>
      </c>
      <c r="L981">
        <v>0.500012</v>
      </c>
      <c r="M981">
        <v>0.359197</v>
      </c>
      <c r="N981">
        <v>0.478347</v>
      </c>
      <c r="O981">
        <v>0.704617</v>
      </c>
      <c r="P981">
        <v>3.00605</v>
      </c>
      <c r="Q981">
        <v>0.28706</v>
      </c>
      <c r="R981">
        <v>0.394568</v>
      </c>
      <c r="S981">
        <v>6.85823</v>
      </c>
      <c r="T981">
        <v>0.207927</v>
      </c>
      <c r="U981">
        <v>2.80293</v>
      </c>
      <c r="V981">
        <v>1.46943</v>
      </c>
      <c r="W981">
        <v>2.72725</v>
      </c>
      <c r="X981">
        <v>0.560011</v>
      </c>
      <c r="Y981">
        <v>0.0691341</v>
      </c>
      <c r="Z981">
        <v>26.4542</v>
      </c>
      <c r="AA981">
        <v>19.3347</v>
      </c>
      <c r="AB981">
        <v>3.17517</v>
      </c>
      <c r="AC981">
        <v>2.98205</v>
      </c>
      <c r="AD981">
        <v>0.347663</v>
      </c>
      <c r="AE981">
        <v>3.87458</v>
      </c>
      <c r="AF981">
        <v>10.7164</v>
      </c>
      <c r="AG981">
        <v>1.03577</v>
      </c>
    </row>
    <row r="982" spans="1:33">
      <c r="A982" t="s">
        <v>1080</v>
      </c>
      <c r="B982">
        <v>3</v>
      </c>
      <c r="C982" t="s">
        <v>55</v>
      </c>
      <c r="D982" t="s">
        <v>35</v>
      </c>
      <c r="E982" t="s">
        <v>906</v>
      </c>
      <c r="F982">
        <v>3.57</v>
      </c>
      <c r="G982">
        <v>3.09</v>
      </c>
      <c r="H982">
        <v>5.04</v>
      </c>
      <c r="I982">
        <v>12.51</v>
      </c>
      <c r="J982">
        <v>9.7</v>
      </c>
      <c r="K982">
        <v>1.00016</v>
      </c>
      <c r="L982">
        <v>1.92447</v>
      </c>
      <c r="M982">
        <v>0.354792</v>
      </c>
      <c r="N982">
        <v>2.55719</v>
      </c>
      <c r="O982">
        <v>2.71215</v>
      </c>
      <c r="P982">
        <v>7.87076</v>
      </c>
      <c r="Q982">
        <v>0.691767</v>
      </c>
      <c r="R982">
        <v>1.03116</v>
      </c>
      <c r="S982">
        <v>23.5335</v>
      </c>
      <c r="T982">
        <v>0.156096</v>
      </c>
      <c r="U982">
        <v>6.55407</v>
      </c>
      <c r="V982">
        <v>18.8281</v>
      </c>
      <c r="W982">
        <v>0.662628</v>
      </c>
      <c r="X982">
        <v>3.05332</v>
      </c>
      <c r="Y982">
        <v>0.173886</v>
      </c>
      <c r="Z982">
        <v>19.3501</v>
      </c>
      <c r="AA982">
        <v>13.6783</v>
      </c>
      <c r="AB982">
        <v>1.0137</v>
      </c>
      <c r="AC982">
        <v>1.2292</v>
      </c>
      <c r="AD982">
        <v>0.443058</v>
      </c>
      <c r="AE982">
        <v>2.4851</v>
      </c>
      <c r="AF982">
        <v>30.7386</v>
      </c>
      <c r="AG982">
        <v>22.2808</v>
      </c>
    </row>
    <row r="983" spans="1:33">
      <c r="A983" t="s">
        <v>1081</v>
      </c>
      <c r="B983">
        <v>3</v>
      </c>
      <c r="C983" t="s">
        <v>924</v>
      </c>
      <c r="D983" t="s">
        <v>39</v>
      </c>
      <c r="E983" t="s">
        <v>904</v>
      </c>
      <c r="F983">
        <v>3.61</v>
      </c>
      <c r="G983">
        <v>3.09</v>
      </c>
      <c r="H983">
        <v>4.44</v>
      </c>
      <c r="I983">
        <v>12.04</v>
      </c>
      <c r="J983">
        <v>8.5</v>
      </c>
      <c r="K983">
        <v>0.704317</v>
      </c>
      <c r="L983">
        <v>0.710903</v>
      </c>
      <c r="M983">
        <v>0.149005</v>
      </c>
      <c r="N983">
        <v>1.15965</v>
      </c>
      <c r="O983">
        <v>1.39902</v>
      </c>
      <c r="P983">
        <v>4.50588</v>
      </c>
      <c r="Q983">
        <v>0.514643</v>
      </c>
      <c r="R983">
        <v>0.571081</v>
      </c>
      <c r="S983">
        <v>13.9077</v>
      </c>
      <c r="T983">
        <v>0.113573</v>
      </c>
      <c r="U983">
        <v>2.97293</v>
      </c>
      <c r="V983">
        <v>5.65668</v>
      </c>
      <c r="W983">
        <v>0.660114</v>
      </c>
      <c r="X983">
        <v>1.33486</v>
      </c>
      <c r="Y983">
        <v>0.0994259</v>
      </c>
      <c r="Z983">
        <v>35.6436</v>
      </c>
      <c r="AA983">
        <v>23.2081</v>
      </c>
      <c r="AB983">
        <v>10.4621</v>
      </c>
      <c r="AC983">
        <v>9.03993</v>
      </c>
      <c r="AD983">
        <v>1.60359</v>
      </c>
      <c r="AE983">
        <v>2.39358</v>
      </c>
      <c r="AF983">
        <v>18.9853</v>
      </c>
      <c r="AG983">
        <v>12.8113</v>
      </c>
    </row>
    <row r="984" spans="1:33">
      <c r="A984" t="s">
        <v>1082</v>
      </c>
      <c r="B984">
        <v>3</v>
      </c>
      <c r="C984" t="s">
        <v>66</v>
      </c>
      <c r="D984" t="s">
        <v>39</v>
      </c>
      <c r="E984" t="s">
        <v>895</v>
      </c>
      <c r="F984">
        <v>2.17</v>
      </c>
      <c r="G984">
        <v>3.35</v>
      </c>
      <c r="H984">
        <v>4.31</v>
      </c>
      <c r="I984">
        <v>10.57</v>
      </c>
      <c r="J984">
        <v>12.4</v>
      </c>
      <c r="K984">
        <v>0.947224</v>
      </c>
      <c r="L984">
        <v>0.46501</v>
      </c>
      <c r="M984">
        <v>0.299502</v>
      </c>
      <c r="N984">
        <v>0.475064</v>
      </c>
      <c r="O984">
        <v>0.718846</v>
      </c>
      <c r="P984">
        <v>2.17773</v>
      </c>
      <c r="Q984">
        <v>0.0552573</v>
      </c>
      <c r="R984">
        <v>0.0523125</v>
      </c>
      <c r="S984">
        <v>5.57527</v>
      </c>
      <c r="T984">
        <v>0.118537</v>
      </c>
      <c r="U984">
        <v>3.71924</v>
      </c>
      <c r="V984">
        <v>2.70347</v>
      </c>
      <c r="W984">
        <v>0.319856</v>
      </c>
      <c r="X984">
        <v>0.585987</v>
      </c>
      <c r="Y984">
        <v>0.0340117</v>
      </c>
      <c r="Z984">
        <v>26.7992</v>
      </c>
      <c r="AA984">
        <v>18.2936</v>
      </c>
      <c r="AB984">
        <v>7.10215</v>
      </c>
      <c r="AC984">
        <v>6.87624</v>
      </c>
      <c r="AD984">
        <v>0.581105</v>
      </c>
      <c r="AE984">
        <v>2.53471</v>
      </c>
      <c r="AF984">
        <v>10.6591</v>
      </c>
      <c r="AG984">
        <v>3.82171</v>
      </c>
    </row>
    <row r="985" spans="1:33">
      <c r="A985" t="s">
        <v>1083</v>
      </c>
      <c r="B985">
        <v>4</v>
      </c>
      <c r="C985" t="s">
        <v>177</v>
      </c>
      <c r="D985" t="s">
        <v>58</v>
      </c>
      <c r="E985" t="s">
        <v>895</v>
      </c>
      <c r="F985">
        <v>6.91</v>
      </c>
      <c r="G985">
        <v>3.83</v>
      </c>
      <c r="H985">
        <v>4.5</v>
      </c>
      <c r="I985">
        <v>16.18</v>
      </c>
      <c r="J985">
        <v>14.6</v>
      </c>
      <c r="K985">
        <v>2.64878</v>
      </c>
      <c r="L985">
        <v>0.728241</v>
      </c>
      <c r="M985">
        <v>0.52131</v>
      </c>
      <c r="N985">
        <v>0.834308</v>
      </c>
      <c r="O985">
        <v>0.709114</v>
      </c>
      <c r="P985">
        <v>3.02325</v>
      </c>
      <c r="Q985">
        <v>0.3</v>
      </c>
      <c r="R985">
        <v>0.409718</v>
      </c>
      <c r="S985">
        <v>12.882</v>
      </c>
      <c r="T985">
        <v>0.231506</v>
      </c>
      <c r="U985">
        <v>6.26849</v>
      </c>
      <c r="V985">
        <v>8.15359</v>
      </c>
      <c r="W985">
        <v>3.40806</v>
      </c>
      <c r="X985">
        <v>1.13219</v>
      </c>
      <c r="Y985">
        <v>0.0959178</v>
      </c>
      <c r="Z985">
        <v>45.1477</v>
      </c>
      <c r="AA985">
        <v>27.6344</v>
      </c>
      <c r="AB985">
        <v>15.6077</v>
      </c>
      <c r="AC985">
        <v>14.4417</v>
      </c>
      <c r="AD985">
        <v>1.50303</v>
      </c>
      <c r="AE985">
        <v>4.42781</v>
      </c>
      <c r="AF985">
        <v>22.8487</v>
      </c>
      <c r="AG985">
        <v>24.1884</v>
      </c>
    </row>
    <row r="986" spans="1:33">
      <c r="A986" t="s">
        <v>1084</v>
      </c>
      <c r="B986">
        <v>4</v>
      </c>
      <c r="C986" t="s">
        <v>111</v>
      </c>
      <c r="D986" t="s">
        <v>58</v>
      </c>
      <c r="E986" t="s">
        <v>897</v>
      </c>
      <c r="F986">
        <v>4.88</v>
      </c>
      <c r="G986">
        <v>3.9</v>
      </c>
      <c r="H986">
        <v>4.88</v>
      </c>
      <c r="I986">
        <v>14.34</v>
      </c>
      <c r="J986">
        <v>9.8</v>
      </c>
      <c r="K986">
        <v>1.40583</v>
      </c>
      <c r="L986">
        <v>0.570747</v>
      </c>
      <c r="M986">
        <v>0.554715</v>
      </c>
      <c r="N986">
        <v>1.41613</v>
      </c>
      <c r="O986">
        <v>1.86062</v>
      </c>
      <c r="P986">
        <v>5.10944</v>
      </c>
      <c r="Q986">
        <v>0.498767</v>
      </c>
      <c r="R986">
        <v>0.512331</v>
      </c>
      <c r="S986">
        <v>12.8424</v>
      </c>
      <c r="T986">
        <v>0.34242</v>
      </c>
      <c r="U986">
        <v>3.25468</v>
      </c>
      <c r="V986">
        <v>8.30385</v>
      </c>
      <c r="W986">
        <v>2.23965</v>
      </c>
      <c r="X986">
        <v>1.11256</v>
      </c>
      <c r="Y986">
        <v>0.0433686</v>
      </c>
      <c r="Z986">
        <v>56.9663</v>
      </c>
      <c r="AA986">
        <v>38.872</v>
      </c>
      <c r="AB986">
        <v>14.8704</v>
      </c>
      <c r="AC986">
        <v>13.4635</v>
      </c>
      <c r="AD986">
        <v>1.47765</v>
      </c>
      <c r="AE986">
        <v>4.6632</v>
      </c>
      <c r="AF986">
        <v>27.0972</v>
      </c>
      <c r="AG986">
        <v>13.8126</v>
      </c>
    </row>
    <row r="987" spans="1:33">
      <c r="A987" t="s">
        <v>1085</v>
      </c>
      <c r="B987">
        <v>4</v>
      </c>
      <c r="C987" t="s">
        <v>66</v>
      </c>
      <c r="D987" t="s">
        <v>64</v>
      </c>
      <c r="E987" t="s">
        <v>935</v>
      </c>
      <c r="F987">
        <v>2.14</v>
      </c>
      <c r="G987">
        <v>2.7</v>
      </c>
      <c r="H987">
        <v>5.15</v>
      </c>
      <c r="I987">
        <v>10.76</v>
      </c>
      <c r="J987">
        <v>8.9</v>
      </c>
      <c r="K987">
        <v>1.67918</v>
      </c>
      <c r="L987">
        <v>0.755429</v>
      </c>
      <c r="M987">
        <v>0.226305</v>
      </c>
      <c r="N987">
        <v>0.566221</v>
      </c>
      <c r="O987">
        <v>0.634721</v>
      </c>
      <c r="P987">
        <v>4.92925</v>
      </c>
      <c r="Q987">
        <v>0.0705016</v>
      </c>
      <c r="R987">
        <v>0.405513</v>
      </c>
      <c r="S987">
        <v>6.85171</v>
      </c>
      <c r="T987">
        <v>0.173756</v>
      </c>
      <c r="U987">
        <v>5.7075</v>
      </c>
      <c r="V987">
        <v>8.4109</v>
      </c>
      <c r="W987">
        <v>0.782704</v>
      </c>
      <c r="X987">
        <v>1.05081</v>
      </c>
      <c r="Y987">
        <v>0.110412</v>
      </c>
      <c r="Z987">
        <v>47.0176</v>
      </c>
      <c r="AA987">
        <v>32.5731</v>
      </c>
      <c r="AB987">
        <v>17.2221</v>
      </c>
      <c r="AC987">
        <v>15.0958</v>
      </c>
      <c r="AD987">
        <v>1.87318</v>
      </c>
      <c r="AE987">
        <v>2.86581</v>
      </c>
      <c r="AF987">
        <v>23.9754</v>
      </c>
      <c r="AG987">
        <v>14.8897</v>
      </c>
    </row>
    <row r="988" spans="1:33">
      <c r="A988" t="s">
        <v>1086</v>
      </c>
      <c r="B988">
        <v>4</v>
      </c>
      <c r="C988" t="s">
        <v>177</v>
      </c>
      <c r="D988" t="s">
        <v>58</v>
      </c>
      <c r="E988" t="s">
        <v>906</v>
      </c>
      <c r="F988">
        <v>5.41</v>
      </c>
      <c r="G988">
        <v>3.47</v>
      </c>
      <c r="H988">
        <v>4.63</v>
      </c>
      <c r="I988">
        <v>14.42</v>
      </c>
      <c r="J988">
        <v>10.2</v>
      </c>
      <c r="K988">
        <v>0.182878</v>
      </c>
      <c r="L988">
        <v>1.00788</v>
      </c>
      <c r="M988">
        <v>0.605722</v>
      </c>
      <c r="N988">
        <v>1.43829</v>
      </c>
      <c r="O988">
        <v>1.48581</v>
      </c>
      <c r="P988">
        <v>3.68116</v>
      </c>
      <c r="Q988">
        <v>0.477264</v>
      </c>
      <c r="R988">
        <v>0.477763</v>
      </c>
      <c r="S988">
        <v>14.496</v>
      </c>
      <c r="T988">
        <v>0.200368</v>
      </c>
      <c r="U988">
        <v>4.59879</v>
      </c>
      <c r="V988">
        <v>11.3721</v>
      </c>
      <c r="W988">
        <v>1.24428</v>
      </c>
      <c r="X988">
        <v>1.8978</v>
      </c>
      <c r="Y988">
        <v>0.110584</v>
      </c>
      <c r="Z988">
        <v>28.7268</v>
      </c>
      <c r="AA988">
        <v>20.3996</v>
      </c>
      <c r="AB988">
        <v>2.75616</v>
      </c>
      <c r="AC988">
        <v>2.30659</v>
      </c>
      <c r="AD988">
        <v>0.819076</v>
      </c>
      <c r="AE988">
        <v>3.87146</v>
      </c>
      <c r="AF988">
        <v>12.6448</v>
      </c>
      <c r="AG988">
        <v>10.7779</v>
      </c>
    </row>
    <row r="989" spans="1:33">
      <c r="A989" t="s">
        <v>1087</v>
      </c>
      <c r="B989">
        <v>4</v>
      </c>
      <c r="C989" t="s">
        <v>66</v>
      </c>
      <c r="D989" t="s">
        <v>39</v>
      </c>
      <c r="E989" t="s">
        <v>895</v>
      </c>
      <c r="F989">
        <v>3.38</v>
      </c>
      <c r="G989">
        <v>3.36</v>
      </c>
      <c r="H989">
        <v>5.07</v>
      </c>
      <c r="I989">
        <v>12.47</v>
      </c>
      <c r="J989">
        <v>13.3</v>
      </c>
      <c r="K989">
        <v>2.49034</v>
      </c>
      <c r="L989">
        <v>0.432614</v>
      </c>
      <c r="M989">
        <v>0.484244</v>
      </c>
      <c r="N989">
        <v>0.654809</v>
      </c>
      <c r="O989">
        <v>1.03533</v>
      </c>
      <c r="P989">
        <v>2.61056</v>
      </c>
      <c r="Q989">
        <v>0.235984</v>
      </c>
      <c r="R989">
        <v>0.214036</v>
      </c>
      <c r="S989">
        <v>14.1998</v>
      </c>
      <c r="T989">
        <v>0.222982</v>
      </c>
      <c r="U989">
        <v>6.03108</v>
      </c>
      <c r="V989">
        <v>5.68608</v>
      </c>
      <c r="W989">
        <v>2.0756</v>
      </c>
      <c r="X989">
        <v>0.696143</v>
      </c>
      <c r="Y989">
        <v>0.0778441</v>
      </c>
      <c r="Z989">
        <v>36.874</v>
      </c>
      <c r="AA989">
        <v>25.1474</v>
      </c>
      <c r="AB989">
        <v>12.1644</v>
      </c>
      <c r="AC989">
        <v>10.6766</v>
      </c>
      <c r="AD989">
        <v>1.2184</v>
      </c>
      <c r="AE989">
        <v>4.02636</v>
      </c>
      <c r="AF989">
        <v>17.5316</v>
      </c>
      <c r="AG989">
        <v>14.2412</v>
      </c>
    </row>
    <row r="990" spans="1:33">
      <c r="A990" t="s">
        <v>1088</v>
      </c>
      <c r="B990">
        <v>3</v>
      </c>
      <c r="C990" t="s">
        <v>34</v>
      </c>
      <c r="D990" t="s">
        <v>58</v>
      </c>
      <c r="E990" t="s">
        <v>904</v>
      </c>
      <c r="F990">
        <v>4.06</v>
      </c>
      <c r="G990">
        <v>3.67</v>
      </c>
      <c r="H990">
        <v>4.85</v>
      </c>
      <c r="I990">
        <v>13.65</v>
      </c>
      <c r="J990">
        <v>9.1</v>
      </c>
      <c r="K990">
        <v>1.43335</v>
      </c>
      <c r="L990">
        <v>1.13936</v>
      </c>
      <c r="M990">
        <v>0.461734</v>
      </c>
      <c r="N990">
        <v>1.86903</v>
      </c>
      <c r="O990">
        <v>2.30652</v>
      </c>
      <c r="P990">
        <v>5.9944</v>
      </c>
      <c r="Q990">
        <v>0.7791</v>
      </c>
      <c r="R990">
        <v>0.843826</v>
      </c>
      <c r="S990">
        <v>25.7731</v>
      </c>
      <c r="T990">
        <v>0.232563</v>
      </c>
      <c r="U990">
        <v>4.90302</v>
      </c>
      <c r="V990">
        <v>7.90961</v>
      </c>
      <c r="W990">
        <v>2.47352</v>
      </c>
      <c r="X990">
        <v>2.05001</v>
      </c>
      <c r="Y990">
        <v>0.148891</v>
      </c>
      <c r="Z990">
        <v>48.136</v>
      </c>
      <c r="AA990">
        <v>35.0455</v>
      </c>
      <c r="AB990">
        <v>14.175</v>
      </c>
      <c r="AC990">
        <v>12.2141</v>
      </c>
      <c r="AD990">
        <v>1.73314</v>
      </c>
      <c r="AE990">
        <v>4.16967</v>
      </c>
      <c r="AF990">
        <v>26.8051</v>
      </c>
      <c r="AG990">
        <v>15.3669</v>
      </c>
    </row>
    <row r="991" spans="1:33">
      <c r="A991" t="s">
        <v>1089</v>
      </c>
      <c r="B991">
        <v>3</v>
      </c>
      <c r="C991" t="s">
        <v>34</v>
      </c>
      <c r="D991" t="s">
        <v>64</v>
      </c>
      <c r="E991" t="s">
        <v>895</v>
      </c>
      <c r="F991">
        <v>5.33</v>
      </c>
      <c r="G991">
        <v>3.04</v>
      </c>
      <c r="H991">
        <v>4.29</v>
      </c>
      <c r="I991">
        <v>13.21</v>
      </c>
      <c r="J991">
        <v>8.6</v>
      </c>
      <c r="K991">
        <v>1.29031</v>
      </c>
      <c r="L991">
        <v>0.608779</v>
      </c>
      <c r="M991">
        <v>0.338333</v>
      </c>
      <c r="N991">
        <v>0.638613</v>
      </c>
      <c r="O991">
        <v>1.02262</v>
      </c>
      <c r="P991">
        <v>2.51372</v>
      </c>
      <c r="Q991">
        <v>0.123828</v>
      </c>
      <c r="R991">
        <v>0.302012</v>
      </c>
      <c r="S991">
        <v>12.5824</v>
      </c>
      <c r="T991">
        <v>0.2769</v>
      </c>
      <c r="U991">
        <v>4.96218</v>
      </c>
      <c r="V991">
        <v>4.19857</v>
      </c>
      <c r="W991">
        <v>2.59251</v>
      </c>
      <c r="X991">
        <v>0.748036</v>
      </c>
      <c r="Y991">
        <v>0.0772389</v>
      </c>
      <c r="Z991">
        <v>58.5108</v>
      </c>
      <c r="AA991">
        <v>41.1269</v>
      </c>
      <c r="AB991">
        <v>13.3554</v>
      </c>
      <c r="AC991">
        <v>11.5839</v>
      </c>
      <c r="AD991">
        <v>2.08825</v>
      </c>
      <c r="AE991">
        <v>5.2063</v>
      </c>
      <c r="AF991">
        <v>27.0787</v>
      </c>
      <c r="AG991">
        <v>17.8087</v>
      </c>
    </row>
    <row r="992" spans="1:33">
      <c r="A992" t="s">
        <v>1090</v>
      </c>
      <c r="B992">
        <v>4</v>
      </c>
      <c r="C992" t="s">
        <v>60</v>
      </c>
      <c r="D992" t="s">
        <v>64</v>
      </c>
      <c r="E992" t="s">
        <v>935</v>
      </c>
      <c r="F992">
        <v>4.2</v>
      </c>
      <c r="G992">
        <v>3.11</v>
      </c>
      <c r="H992">
        <v>4.81</v>
      </c>
      <c r="I992">
        <v>12.85</v>
      </c>
      <c r="J992">
        <v>9.4</v>
      </c>
      <c r="K992">
        <v>0.393604</v>
      </c>
      <c r="L992">
        <v>0.52708</v>
      </c>
      <c r="M992">
        <v>0.057469</v>
      </c>
      <c r="N992">
        <v>0.620195</v>
      </c>
      <c r="O992">
        <v>0.835454</v>
      </c>
      <c r="P992">
        <v>2.50949</v>
      </c>
      <c r="Q992">
        <v>0.025426</v>
      </c>
      <c r="R992">
        <v>0.0909713</v>
      </c>
      <c r="S992">
        <v>6.62756</v>
      </c>
      <c r="T992">
        <v>0.229906</v>
      </c>
      <c r="U992">
        <v>3.36559</v>
      </c>
      <c r="V992">
        <v>3.14693</v>
      </c>
      <c r="W992">
        <v>0.939658</v>
      </c>
      <c r="X992">
        <v>0.365502</v>
      </c>
      <c r="Y992">
        <v>0.0799629</v>
      </c>
      <c r="Z992">
        <v>35.3616</v>
      </c>
      <c r="AA992">
        <v>24.9402</v>
      </c>
      <c r="AB992">
        <v>12.0827</v>
      </c>
      <c r="AC992">
        <v>11.2265</v>
      </c>
      <c r="AD992">
        <v>1.28952</v>
      </c>
      <c r="AE992">
        <v>2.85816</v>
      </c>
      <c r="AF992">
        <v>15.9287</v>
      </c>
      <c r="AG992">
        <v>7.48335</v>
      </c>
    </row>
    <row r="993" spans="1:33">
      <c r="A993" t="s">
        <v>1091</v>
      </c>
      <c r="B993">
        <v>3</v>
      </c>
      <c r="C993" t="s">
        <v>60</v>
      </c>
      <c r="D993" t="s">
        <v>35</v>
      </c>
      <c r="E993" t="s">
        <v>895</v>
      </c>
      <c r="F993">
        <v>3.18</v>
      </c>
      <c r="G993">
        <v>3.55</v>
      </c>
      <c r="H993">
        <v>5.04</v>
      </c>
      <c r="I993">
        <v>12.38</v>
      </c>
      <c r="J993">
        <v>12.9</v>
      </c>
      <c r="K993">
        <v>1.46265</v>
      </c>
      <c r="L993">
        <v>0.803494</v>
      </c>
      <c r="M993">
        <v>0.458215</v>
      </c>
      <c r="N993">
        <v>1.45726</v>
      </c>
      <c r="O993">
        <v>1.56562</v>
      </c>
      <c r="P993">
        <v>4.3638</v>
      </c>
      <c r="Q993">
        <v>0.283827</v>
      </c>
      <c r="R993">
        <v>0.346105</v>
      </c>
      <c r="S993">
        <v>11.6697</v>
      </c>
      <c r="T993">
        <v>0.222454</v>
      </c>
      <c r="U993">
        <v>4.2155</v>
      </c>
      <c r="V993">
        <v>7.30035</v>
      </c>
      <c r="W993">
        <v>1.22841</v>
      </c>
      <c r="X993">
        <v>0.941901</v>
      </c>
      <c r="Y993">
        <v>0.163495</v>
      </c>
      <c r="Z993">
        <v>44.8744</v>
      </c>
      <c r="AA993">
        <v>32.9907</v>
      </c>
      <c r="AB993">
        <v>12.8975</v>
      </c>
      <c r="AC993">
        <v>10.9107</v>
      </c>
      <c r="AD993">
        <v>1.69174</v>
      </c>
      <c r="AE993">
        <v>3.80124</v>
      </c>
      <c r="AF993">
        <v>13.1019</v>
      </c>
      <c r="AG993">
        <v>8.0778</v>
      </c>
    </row>
    <row r="994" spans="1:33">
      <c r="A994" t="s">
        <v>1092</v>
      </c>
      <c r="B994">
        <v>4</v>
      </c>
      <c r="C994" t="s">
        <v>177</v>
      </c>
      <c r="D994" t="s">
        <v>58</v>
      </c>
      <c r="E994" t="s">
        <v>929</v>
      </c>
      <c r="F994">
        <v>5.22</v>
      </c>
      <c r="G994">
        <v>2.72</v>
      </c>
      <c r="H994">
        <v>4.85</v>
      </c>
      <c r="I994">
        <v>13.57</v>
      </c>
      <c r="J994">
        <v>7.4</v>
      </c>
      <c r="K994">
        <v>1.1253</v>
      </c>
      <c r="L994">
        <v>1.17745</v>
      </c>
      <c r="M994">
        <v>0.552089</v>
      </c>
      <c r="N994">
        <v>1.59015</v>
      </c>
      <c r="O994">
        <v>2.19033</v>
      </c>
      <c r="P994">
        <v>4.88578</v>
      </c>
      <c r="Q994">
        <v>0.555645</v>
      </c>
      <c r="R994">
        <v>0.596027</v>
      </c>
      <c r="S994">
        <v>19.9229</v>
      </c>
      <c r="T994">
        <v>0.325683</v>
      </c>
      <c r="U994">
        <v>5.47421</v>
      </c>
      <c r="V994">
        <v>17.8679</v>
      </c>
      <c r="W994">
        <v>0.843275</v>
      </c>
      <c r="X994">
        <v>2.63745</v>
      </c>
      <c r="Y994">
        <v>0.0799061</v>
      </c>
      <c r="Z994">
        <v>48.9783</v>
      </c>
      <c r="AA994">
        <v>32.1404</v>
      </c>
      <c r="AB994">
        <v>14.7543</v>
      </c>
      <c r="AC994">
        <v>13.4195</v>
      </c>
      <c r="AD994">
        <v>1.61035</v>
      </c>
      <c r="AE994">
        <v>2.8137</v>
      </c>
      <c r="AF994">
        <v>23.6285</v>
      </c>
      <c r="AG994">
        <v>13.7508</v>
      </c>
    </row>
    <row r="995" spans="1:33">
      <c r="A995" t="s">
        <v>1093</v>
      </c>
      <c r="B995">
        <v>4</v>
      </c>
      <c r="C995" t="s">
        <v>42</v>
      </c>
      <c r="D995" t="s">
        <v>39</v>
      </c>
      <c r="E995" t="s">
        <v>895</v>
      </c>
      <c r="F995">
        <v>4.42</v>
      </c>
      <c r="G995">
        <v>3.72</v>
      </c>
      <c r="H995">
        <v>5.04</v>
      </c>
      <c r="I995">
        <v>13.79</v>
      </c>
      <c r="J995">
        <v>14.6</v>
      </c>
      <c r="K995">
        <v>1.21749</v>
      </c>
      <c r="L995">
        <v>0.204215</v>
      </c>
      <c r="M995">
        <v>0.357353</v>
      </c>
      <c r="N995">
        <v>0.281924</v>
      </c>
      <c r="O995">
        <v>0.576683</v>
      </c>
      <c r="P995">
        <v>0.126482</v>
      </c>
      <c r="Q995">
        <v>0.249145</v>
      </c>
      <c r="R995">
        <v>0.0552926</v>
      </c>
      <c r="S995">
        <v>6.98224</v>
      </c>
      <c r="T995">
        <v>0.0967829</v>
      </c>
      <c r="U995">
        <v>3.50685</v>
      </c>
      <c r="V995">
        <v>3.76734</v>
      </c>
      <c r="W995">
        <v>1.80677</v>
      </c>
      <c r="X995">
        <v>0.117853</v>
      </c>
      <c r="Y995">
        <v>0.0670383</v>
      </c>
      <c r="Z995">
        <v>26.6091</v>
      </c>
      <c r="AA995">
        <v>20.6752</v>
      </c>
      <c r="AB995">
        <v>6.98439</v>
      </c>
      <c r="AC995">
        <v>5.72939</v>
      </c>
      <c r="AD995">
        <v>1.05159</v>
      </c>
      <c r="AE995">
        <v>3.93157</v>
      </c>
      <c r="AF995">
        <v>16.0963</v>
      </c>
      <c r="AG995">
        <v>7.21293</v>
      </c>
    </row>
    <row r="996" spans="1:33">
      <c r="A996" t="s">
        <v>1094</v>
      </c>
      <c r="B996">
        <v>3</v>
      </c>
      <c r="C996" t="s">
        <v>38</v>
      </c>
      <c r="D996" t="s">
        <v>35</v>
      </c>
      <c r="E996" t="s">
        <v>895</v>
      </c>
      <c r="F996">
        <v>4.42</v>
      </c>
      <c r="G996">
        <v>3.83</v>
      </c>
      <c r="H996">
        <v>4.23</v>
      </c>
      <c r="I996">
        <v>13.1</v>
      </c>
      <c r="J996">
        <v>16.2</v>
      </c>
      <c r="K996">
        <v>1.45236</v>
      </c>
      <c r="L996">
        <v>0.485581</v>
      </c>
      <c r="M996">
        <v>0.477579</v>
      </c>
      <c r="N996">
        <v>0.811684</v>
      </c>
      <c r="O996">
        <v>0.697697</v>
      </c>
      <c r="P996">
        <v>2.62459</v>
      </c>
      <c r="Q996">
        <v>0.150821</v>
      </c>
      <c r="R996">
        <v>0.131314</v>
      </c>
      <c r="S996">
        <v>9.3635</v>
      </c>
      <c r="T996">
        <v>0.182662</v>
      </c>
      <c r="U996">
        <v>4.9588</v>
      </c>
      <c r="V996">
        <v>4.12809</v>
      </c>
      <c r="W996">
        <v>2.48834</v>
      </c>
      <c r="X996">
        <v>0.860975</v>
      </c>
      <c r="Y996">
        <v>0.0839182</v>
      </c>
      <c r="Z996">
        <v>38.4693</v>
      </c>
      <c r="AA996">
        <v>27.9787</v>
      </c>
      <c r="AB996">
        <v>11.7189</v>
      </c>
      <c r="AC996">
        <v>9.9182</v>
      </c>
      <c r="AD996">
        <v>1.05365</v>
      </c>
      <c r="AE996">
        <v>5.32465</v>
      </c>
      <c r="AF996">
        <v>22.69</v>
      </c>
      <c r="AG996">
        <v>12.9751</v>
      </c>
    </row>
    <row r="997" spans="1:33">
      <c r="A997" t="s">
        <v>1095</v>
      </c>
      <c r="B997">
        <v>4</v>
      </c>
      <c r="C997" t="s">
        <v>42</v>
      </c>
      <c r="D997" t="s">
        <v>39</v>
      </c>
      <c r="E997" t="s">
        <v>895</v>
      </c>
      <c r="F997">
        <v>3.65</v>
      </c>
      <c r="G997">
        <v>3.36</v>
      </c>
      <c r="H997">
        <v>5.01</v>
      </c>
      <c r="I997">
        <v>12.67</v>
      </c>
      <c r="J997">
        <v>13</v>
      </c>
      <c r="K997">
        <v>2.54826</v>
      </c>
      <c r="L997">
        <v>0.293803</v>
      </c>
      <c r="M997">
        <v>0.568064</v>
      </c>
      <c r="N997">
        <v>0.53729</v>
      </c>
      <c r="O997">
        <v>0.797919</v>
      </c>
      <c r="P997">
        <v>3.51789</v>
      </c>
      <c r="Q997">
        <v>0.233032</v>
      </c>
      <c r="R997">
        <v>0.199727</v>
      </c>
      <c r="S997">
        <v>11.4187</v>
      </c>
      <c r="T997">
        <v>0.134603</v>
      </c>
      <c r="U997">
        <v>4.91018</v>
      </c>
      <c r="V997">
        <v>5.62972</v>
      </c>
      <c r="W997">
        <v>2.76317</v>
      </c>
      <c r="X997">
        <v>0.249173</v>
      </c>
      <c r="Y997">
        <v>0.0591225</v>
      </c>
      <c r="Z997">
        <v>40.8951</v>
      </c>
      <c r="AA997">
        <v>26.1819</v>
      </c>
      <c r="AB997">
        <v>13.0858</v>
      </c>
      <c r="AC997">
        <v>11.2542</v>
      </c>
      <c r="AD997">
        <v>1.20458</v>
      </c>
      <c r="AE997">
        <v>4.22901</v>
      </c>
      <c r="AF997">
        <v>25.5738</v>
      </c>
      <c r="AG997">
        <v>9.71954</v>
      </c>
    </row>
    <row r="998" spans="1:33">
      <c r="A998" t="s">
        <v>1096</v>
      </c>
      <c r="B998">
        <v>3</v>
      </c>
      <c r="C998" t="s">
        <v>50</v>
      </c>
      <c r="D998" t="s">
        <v>58</v>
      </c>
      <c r="E998" t="s">
        <v>895</v>
      </c>
      <c r="F998">
        <v>2.46</v>
      </c>
      <c r="G998">
        <v>3.59</v>
      </c>
      <c r="H998">
        <v>5.09</v>
      </c>
      <c r="I998">
        <v>11.81</v>
      </c>
      <c r="J998">
        <v>13.6</v>
      </c>
      <c r="K998">
        <v>2.06959</v>
      </c>
      <c r="L998">
        <v>0.390367</v>
      </c>
      <c r="M998">
        <v>0.581549</v>
      </c>
      <c r="N998">
        <v>0.900115</v>
      </c>
      <c r="O998">
        <v>0.783452</v>
      </c>
      <c r="P998">
        <v>4.54188</v>
      </c>
      <c r="Q998">
        <v>0.119886</v>
      </c>
      <c r="R998">
        <v>0.423547</v>
      </c>
      <c r="S998">
        <v>8.23071</v>
      </c>
      <c r="T998">
        <v>0.101191</v>
      </c>
      <c r="U998">
        <v>3.72931</v>
      </c>
      <c r="V998">
        <v>4.14127</v>
      </c>
      <c r="W998">
        <v>0.616105</v>
      </c>
      <c r="X998">
        <v>0.643233</v>
      </c>
      <c r="Y998">
        <v>0.0435985</v>
      </c>
      <c r="Z998">
        <v>27.8055</v>
      </c>
      <c r="AA998">
        <v>18.6293</v>
      </c>
      <c r="AB998">
        <v>8.65473</v>
      </c>
      <c r="AC998">
        <v>7.65932</v>
      </c>
      <c r="AD998">
        <v>1.03536</v>
      </c>
      <c r="AE998">
        <v>4.11755</v>
      </c>
      <c r="AF998">
        <v>27.7023</v>
      </c>
      <c r="AG998">
        <v>17.537</v>
      </c>
    </row>
    <row r="999" spans="1:33">
      <c r="A999" t="s">
        <v>1097</v>
      </c>
      <c r="B999">
        <v>3</v>
      </c>
      <c r="C999" t="s">
        <v>60</v>
      </c>
      <c r="D999" t="s">
        <v>35</v>
      </c>
      <c r="E999" t="s">
        <v>895</v>
      </c>
      <c r="F999">
        <v>3.2</v>
      </c>
      <c r="G999">
        <v>4.02</v>
      </c>
      <c r="H999">
        <v>5</v>
      </c>
      <c r="I999">
        <v>12.94</v>
      </c>
      <c r="J999">
        <v>13.5</v>
      </c>
      <c r="K999">
        <v>2.2725</v>
      </c>
      <c r="L999">
        <v>0.541364</v>
      </c>
      <c r="M999">
        <v>0.54959</v>
      </c>
      <c r="N999">
        <v>0.787591</v>
      </c>
      <c r="O999">
        <v>0.969555</v>
      </c>
      <c r="P999">
        <v>4.13879</v>
      </c>
      <c r="Q999">
        <v>0.273067</v>
      </c>
      <c r="R999">
        <v>0.275762</v>
      </c>
      <c r="S999">
        <v>9.33244</v>
      </c>
      <c r="T999">
        <v>0.21674</v>
      </c>
      <c r="U999">
        <v>3.83932</v>
      </c>
      <c r="V999">
        <v>4.14767</v>
      </c>
      <c r="W999">
        <v>3.37974</v>
      </c>
      <c r="X999">
        <v>1.02377</v>
      </c>
      <c r="Y999">
        <v>0.0639865</v>
      </c>
      <c r="Z999">
        <v>33.1693</v>
      </c>
      <c r="AA999">
        <v>23.4441</v>
      </c>
      <c r="AB999">
        <v>7.91535</v>
      </c>
      <c r="AC999">
        <v>6.73145</v>
      </c>
      <c r="AD999">
        <v>1.03839</v>
      </c>
      <c r="AE999">
        <v>4.49809</v>
      </c>
      <c r="AF999">
        <v>18.5447</v>
      </c>
      <c r="AG999">
        <v>18.197</v>
      </c>
    </row>
    <row r="1000" spans="1:33">
      <c r="A1000" t="s">
        <v>1098</v>
      </c>
      <c r="B1000">
        <v>3</v>
      </c>
      <c r="C1000" t="s">
        <v>42</v>
      </c>
      <c r="D1000" t="s">
        <v>64</v>
      </c>
      <c r="E1000" t="s">
        <v>904</v>
      </c>
      <c r="F1000">
        <v>3.01</v>
      </c>
      <c r="G1000">
        <v>2.8</v>
      </c>
      <c r="H1000">
        <v>5.06</v>
      </c>
      <c r="I1000">
        <v>11.68</v>
      </c>
      <c r="J1000">
        <v>9.4</v>
      </c>
      <c r="K1000">
        <v>0.41055</v>
      </c>
      <c r="L1000">
        <v>1.21836</v>
      </c>
      <c r="M1000">
        <v>0.410355</v>
      </c>
      <c r="N1000">
        <v>1.46061</v>
      </c>
      <c r="O1000">
        <v>1.54927</v>
      </c>
      <c r="P1000">
        <v>5.32446</v>
      </c>
      <c r="Q1000">
        <v>0.504956</v>
      </c>
      <c r="R1000">
        <v>1.06613</v>
      </c>
      <c r="S1000">
        <v>18.1077</v>
      </c>
      <c r="T1000">
        <v>0.157337</v>
      </c>
      <c r="U1000">
        <v>6.04674</v>
      </c>
      <c r="V1000">
        <v>12.068</v>
      </c>
      <c r="W1000">
        <v>0.542718</v>
      </c>
      <c r="X1000">
        <v>2.15126</v>
      </c>
      <c r="Y1000">
        <v>0.118759</v>
      </c>
      <c r="Z1000">
        <v>31.0493</v>
      </c>
      <c r="AA1000">
        <v>18.9858</v>
      </c>
      <c r="AB1000">
        <v>11.0595</v>
      </c>
      <c r="AC1000">
        <v>9.8578</v>
      </c>
      <c r="AD1000">
        <v>0.877867</v>
      </c>
      <c r="AE1000">
        <v>2.63039</v>
      </c>
      <c r="AF1000">
        <v>25.2768</v>
      </c>
      <c r="AG1000">
        <v>24.3878</v>
      </c>
    </row>
    <row r="1001" spans="1:33">
      <c r="A1001" t="s">
        <v>1099</v>
      </c>
      <c r="B1001">
        <v>4</v>
      </c>
      <c r="C1001" t="s">
        <v>66</v>
      </c>
      <c r="D1001" t="s">
        <v>39</v>
      </c>
      <c r="E1001" t="s">
        <v>895</v>
      </c>
      <c r="F1001">
        <v>3.84</v>
      </c>
      <c r="G1001">
        <v>3.5</v>
      </c>
      <c r="H1001">
        <v>5</v>
      </c>
      <c r="I1001">
        <v>12.98</v>
      </c>
      <c r="J1001">
        <v>14.8</v>
      </c>
      <c r="K1001">
        <v>2.3386</v>
      </c>
      <c r="L1001">
        <v>0.514299</v>
      </c>
      <c r="M1001">
        <v>0.795836</v>
      </c>
      <c r="N1001">
        <v>0.951729</v>
      </c>
      <c r="O1001">
        <v>1.16996</v>
      </c>
      <c r="P1001">
        <v>2.36981</v>
      </c>
      <c r="Q1001">
        <v>0.337117</v>
      </c>
      <c r="R1001">
        <v>0.262121</v>
      </c>
      <c r="S1001">
        <v>14.7163</v>
      </c>
      <c r="T1001">
        <v>0.250514</v>
      </c>
      <c r="U1001">
        <v>4.07479</v>
      </c>
      <c r="V1001">
        <v>4.53053</v>
      </c>
      <c r="W1001">
        <v>0.449609</v>
      </c>
      <c r="X1001">
        <v>0.806066</v>
      </c>
      <c r="Y1001">
        <v>0.0953085</v>
      </c>
      <c r="Z1001">
        <v>47.7274</v>
      </c>
      <c r="AA1001">
        <v>33.6336</v>
      </c>
      <c r="AB1001">
        <v>13.2036</v>
      </c>
      <c r="AC1001">
        <v>11.8963</v>
      </c>
      <c r="AD1001">
        <v>1.64503</v>
      </c>
      <c r="AE1001">
        <v>5.15583</v>
      </c>
      <c r="AF1001">
        <v>21.375</v>
      </c>
      <c r="AG1001">
        <v>6.9325</v>
      </c>
    </row>
    <row r="1002" spans="1:33">
      <c r="A1002" t="s">
        <v>1100</v>
      </c>
      <c r="B1002">
        <v>3</v>
      </c>
      <c r="C1002" t="s">
        <v>60</v>
      </c>
      <c r="D1002" t="s">
        <v>35</v>
      </c>
      <c r="E1002" t="s">
        <v>895</v>
      </c>
      <c r="F1002">
        <v>5.74</v>
      </c>
      <c r="G1002">
        <v>4.09</v>
      </c>
      <c r="H1002">
        <v>5.1</v>
      </c>
      <c r="I1002">
        <v>15.51</v>
      </c>
      <c r="J1002">
        <v>12.8</v>
      </c>
      <c r="K1002">
        <v>1.65325</v>
      </c>
      <c r="L1002">
        <v>0.543898</v>
      </c>
      <c r="M1002">
        <v>0.777624</v>
      </c>
      <c r="N1002">
        <v>0.98507</v>
      </c>
      <c r="O1002">
        <v>1.26458</v>
      </c>
      <c r="P1002">
        <v>3.81757</v>
      </c>
      <c r="Q1002">
        <v>0.3618</v>
      </c>
      <c r="R1002">
        <v>0.563808</v>
      </c>
      <c r="S1002">
        <v>13.8836</v>
      </c>
      <c r="T1002">
        <v>0.374902</v>
      </c>
      <c r="U1002">
        <v>4.27314</v>
      </c>
      <c r="V1002">
        <v>3.95128</v>
      </c>
      <c r="W1002">
        <v>3.40312</v>
      </c>
      <c r="X1002">
        <v>0.99236</v>
      </c>
      <c r="Y1002">
        <v>0.13967</v>
      </c>
      <c r="Z1002">
        <v>54.1908</v>
      </c>
      <c r="AA1002">
        <v>38.6796</v>
      </c>
      <c r="AB1002">
        <v>12.5652</v>
      </c>
      <c r="AC1002">
        <v>10.0756</v>
      </c>
      <c r="AD1002">
        <v>1.81775</v>
      </c>
      <c r="AE1002">
        <v>5.05791</v>
      </c>
      <c r="AF1002">
        <v>22.8187</v>
      </c>
      <c r="AG1002">
        <v>20.1549</v>
      </c>
    </row>
    <row r="1003" spans="1:33">
      <c r="A1003" t="s">
        <v>1101</v>
      </c>
      <c r="B1003">
        <v>4</v>
      </c>
      <c r="C1003" t="s">
        <v>50</v>
      </c>
      <c r="D1003" t="s">
        <v>39</v>
      </c>
      <c r="E1003" t="s">
        <v>895</v>
      </c>
      <c r="F1003">
        <v>5.42</v>
      </c>
      <c r="G1003">
        <v>3.87</v>
      </c>
      <c r="H1003">
        <v>5.13</v>
      </c>
      <c r="I1003">
        <v>14.97</v>
      </c>
      <c r="J1003">
        <v>13.9</v>
      </c>
      <c r="K1003">
        <v>1.75777</v>
      </c>
      <c r="L1003">
        <v>0.901948</v>
      </c>
      <c r="M1003">
        <v>0.739617</v>
      </c>
      <c r="N1003">
        <v>1.23509</v>
      </c>
      <c r="O1003">
        <v>1.06238</v>
      </c>
      <c r="P1003">
        <v>3.52609</v>
      </c>
      <c r="Q1003">
        <v>0.129852</v>
      </c>
      <c r="R1003">
        <v>0.429996</v>
      </c>
      <c r="S1003">
        <v>14.8747</v>
      </c>
      <c r="T1003">
        <v>0.246041</v>
      </c>
      <c r="U1003">
        <v>5.89336</v>
      </c>
      <c r="V1003">
        <v>8.03084</v>
      </c>
      <c r="W1003">
        <v>0.139022</v>
      </c>
      <c r="X1003">
        <v>0.980142</v>
      </c>
      <c r="Y1003">
        <v>0.111711</v>
      </c>
      <c r="Z1003">
        <v>35.5685</v>
      </c>
      <c r="AA1003">
        <v>25.472</v>
      </c>
      <c r="AB1003">
        <v>11.3956</v>
      </c>
      <c r="AC1003">
        <v>9.87507</v>
      </c>
      <c r="AD1003">
        <v>1.10799</v>
      </c>
      <c r="AE1003">
        <v>4.74387</v>
      </c>
      <c r="AF1003">
        <v>23.0477</v>
      </c>
      <c r="AG1003">
        <v>18.4594</v>
      </c>
    </row>
    <row r="1004" spans="1:33">
      <c r="A1004" t="s">
        <v>1102</v>
      </c>
      <c r="B1004">
        <v>4</v>
      </c>
      <c r="C1004" t="s">
        <v>177</v>
      </c>
      <c r="D1004" t="s">
        <v>58</v>
      </c>
      <c r="E1004" t="s">
        <v>895</v>
      </c>
      <c r="F1004">
        <v>3.06</v>
      </c>
      <c r="G1004">
        <v>3.18</v>
      </c>
      <c r="H1004">
        <v>5.11</v>
      </c>
      <c r="I1004">
        <v>11.98</v>
      </c>
      <c r="J1004">
        <v>16.6</v>
      </c>
      <c r="K1004">
        <v>2.76192</v>
      </c>
      <c r="L1004">
        <v>0.507894</v>
      </c>
      <c r="M1004">
        <v>0.430772</v>
      </c>
      <c r="N1004">
        <v>0.565897</v>
      </c>
      <c r="O1004">
        <v>0.682667</v>
      </c>
      <c r="P1004">
        <v>3.83884</v>
      </c>
      <c r="Q1004">
        <v>0.232939</v>
      </c>
      <c r="R1004">
        <v>0.330065</v>
      </c>
      <c r="S1004">
        <v>8.21379</v>
      </c>
      <c r="T1004">
        <v>0.1706</v>
      </c>
      <c r="U1004">
        <v>5.85803</v>
      </c>
      <c r="V1004">
        <v>3.77562</v>
      </c>
      <c r="W1004">
        <v>1.31798</v>
      </c>
      <c r="X1004">
        <v>0.758055</v>
      </c>
      <c r="Y1004">
        <v>0.103865</v>
      </c>
      <c r="Z1004">
        <v>37.9702</v>
      </c>
      <c r="AA1004">
        <v>26.1533</v>
      </c>
      <c r="AB1004">
        <v>10.3294</v>
      </c>
      <c r="AC1004">
        <v>9.09193</v>
      </c>
      <c r="AD1004">
        <v>1.29736</v>
      </c>
      <c r="AE1004">
        <v>4.27813</v>
      </c>
      <c r="AF1004">
        <v>16.865</v>
      </c>
      <c r="AG1004">
        <v>13.2561</v>
      </c>
    </row>
    <row r="1005" spans="1:33">
      <c r="A1005" t="s">
        <v>1103</v>
      </c>
      <c r="B1005">
        <v>4</v>
      </c>
      <c r="C1005" t="s">
        <v>177</v>
      </c>
      <c r="D1005" t="s">
        <v>58</v>
      </c>
      <c r="E1005" t="s">
        <v>895</v>
      </c>
      <c r="F1005">
        <v>3.75</v>
      </c>
      <c r="G1005">
        <v>3.19</v>
      </c>
      <c r="H1005">
        <v>5.16</v>
      </c>
      <c r="I1005">
        <v>12.8</v>
      </c>
      <c r="J1005">
        <v>11.5</v>
      </c>
      <c r="K1005">
        <v>2.76561</v>
      </c>
      <c r="L1005">
        <v>0.796241</v>
      </c>
      <c r="M1005">
        <v>0.639014</v>
      </c>
      <c r="N1005">
        <v>0.777352</v>
      </c>
      <c r="O1005">
        <v>0.964969</v>
      </c>
      <c r="P1005">
        <v>4.48417</v>
      </c>
      <c r="Q1005">
        <v>0.224176</v>
      </c>
      <c r="R1005">
        <v>0.336122</v>
      </c>
      <c r="S1005">
        <v>13.7432</v>
      </c>
      <c r="T1005">
        <v>0.19558</v>
      </c>
      <c r="U1005">
        <v>6.76088</v>
      </c>
      <c r="V1005">
        <v>5.84652</v>
      </c>
      <c r="W1005">
        <v>3.54561</v>
      </c>
      <c r="X1005">
        <v>1.45727</v>
      </c>
      <c r="Y1005">
        <v>0.0997925</v>
      </c>
      <c r="Z1005">
        <v>46.4656</v>
      </c>
      <c r="AA1005">
        <v>30.4297</v>
      </c>
      <c r="AB1005">
        <v>13.4876</v>
      </c>
      <c r="AC1005">
        <v>12.3974</v>
      </c>
      <c r="AD1005">
        <v>1.55293</v>
      </c>
      <c r="AE1005">
        <v>4.54292</v>
      </c>
      <c r="AF1005">
        <v>22.0185</v>
      </c>
      <c r="AG1005">
        <v>19.6769</v>
      </c>
    </row>
    <row r="1006" spans="1:33">
      <c r="A1006" t="s">
        <v>1104</v>
      </c>
      <c r="B1006">
        <v>3</v>
      </c>
      <c r="C1006" t="s">
        <v>34</v>
      </c>
      <c r="D1006" t="s">
        <v>58</v>
      </c>
      <c r="E1006" t="s">
        <v>904</v>
      </c>
      <c r="F1006">
        <v>3.81</v>
      </c>
      <c r="G1006">
        <v>3.55</v>
      </c>
      <c r="H1006">
        <v>5.01</v>
      </c>
      <c r="I1006">
        <v>13.36</v>
      </c>
      <c r="J1006">
        <v>10.1</v>
      </c>
      <c r="K1006">
        <v>0.67403</v>
      </c>
      <c r="L1006">
        <v>0.893813</v>
      </c>
      <c r="M1006">
        <v>0.453109</v>
      </c>
      <c r="N1006">
        <v>1.12424</v>
      </c>
      <c r="O1006">
        <v>1.23466</v>
      </c>
      <c r="P1006">
        <v>5.52986</v>
      </c>
      <c r="Q1006">
        <v>0.531928</v>
      </c>
      <c r="R1006">
        <v>0.60724</v>
      </c>
      <c r="S1006">
        <v>12.416</v>
      </c>
      <c r="T1006">
        <v>0.111779</v>
      </c>
      <c r="U1006">
        <v>3.41669</v>
      </c>
      <c r="V1006">
        <v>9.88358</v>
      </c>
      <c r="W1006">
        <v>0.17939</v>
      </c>
      <c r="X1006">
        <v>1.46589</v>
      </c>
      <c r="Y1006">
        <v>0.149972</v>
      </c>
      <c r="Z1006">
        <v>42.8424</v>
      </c>
      <c r="AA1006">
        <v>28.2422</v>
      </c>
      <c r="AB1006">
        <v>16.8811</v>
      </c>
      <c r="AC1006">
        <v>15.4402</v>
      </c>
      <c r="AD1006">
        <v>1.4743</v>
      </c>
      <c r="AE1006">
        <v>2.86431</v>
      </c>
      <c r="AF1006">
        <v>21.7129</v>
      </c>
      <c r="AG1006">
        <v>19.9432</v>
      </c>
    </row>
    <row r="1007" spans="1:33">
      <c r="A1007" t="s">
        <v>1105</v>
      </c>
      <c r="B1007">
        <v>3</v>
      </c>
      <c r="C1007" t="s">
        <v>177</v>
      </c>
      <c r="D1007" t="s">
        <v>39</v>
      </c>
      <c r="E1007" t="s">
        <v>904</v>
      </c>
      <c r="F1007">
        <v>3.8</v>
      </c>
      <c r="G1007">
        <v>2.8</v>
      </c>
      <c r="H1007">
        <v>4.96</v>
      </c>
      <c r="I1007">
        <v>12.58</v>
      </c>
      <c r="J1007">
        <v>8.5</v>
      </c>
      <c r="K1007">
        <v>1.08114</v>
      </c>
      <c r="L1007">
        <v>0.69093</v>
      </c>
      <c r="M1007">
        <v>0.434173</v>
      </c>
      <c r="N1007">
        <v>0.781408</v>
      </c>
      <c r="O1007">
        <v>0.654384</v>
      </c>
      <c r="P1007">
        <v>3.13622</v>
      </c>
      <c r="Q1007">
        <v>0.545616</v>
      </c>
      <c r="R1007">
        <v>0.615004</v>
      </c>
      <c r="S1007">
        <v>13.7084</v>
      </c>
      <c r="T1007">
        <v>0.284254</v>
      </c>
      <c r="U1007">
        <v>5.32005</v>
      </c>
      <c r="V1007">
        <v>12.7423</v>
      </c>
      <c r="W1007">
        <v>0.672275</v>
      </c>
      <c r="X1007">
        <v>1.56768</v>
      </c>
      <c r="Y1007">
        <v>0.0941031</v>
      </c>
      <c r="Z1007">
        <v>46.1376</v>
      </c>
      <c r="AA1007">
        <v>26.0552</v>
      </c>
      <c r="AB1007">
        <v>17.9155</v>
      </c>
      <c r="AC1007">
        <v>16.1235</v>
      </c>
      <c r="AD1007">
        <v>1.60781</v>
      </c>
      <c r="AE1007">
        <v>3.24828</v>
      </c>
      <c r="AF1007">
        <v>13.1051</v>
      </c>
      <c r="AG1007">
        <v>22.9453</v>
      </c>
    </row>
    <row r="1008" spans="1:33">
      <c r="A1008" t="s">
        <v>1106</v>
      </c>
      <c r="B1008">
        <v>3</v>
      </c>
      <c r="C1008" t="s">
        <v>924</v>
      </c>
      <c r="D1008" t="s">
        <v>39</v>
      </c>
      <c r="E1008" t="s">
        <v>904</v>
      </c>
      <c r="F1008">
        <v>4.16</v>
      </c>
      <c r="G1008">
        <v>3.46</v>
      </c>
      <c r="H1008">
        <v>4.69</v>
      </c>
      <c r="I1008">
        <v>13.31</v>
      </c>
      <c r="J1008">
        <v>11.3</v>
      </c>
      <c r="K1008">
        <v>1.0409</v>
      </c>
      <c r="L1008">
        <v>0.872717</v>
      </c>
      <c r="M1008">
        <v>0.298275</v>
      </c>
      <c r="N1008">
        <v>1.61492</v>
      </c>
      <c r="O1008">
        <v>1.45871</v>
      </c>
      <c r="P1008">
        <v>5.88072</v>
      </c>
      <c r="Q1008">
        <v>0.623623</v>
      </c>
      <c r="R1008">
        <v>0.674199</v>
      </c>
      <c r="S1008">
        <v>18.2554</v>
      </c>
      <c r="T1008">
        <v>0.173672</v>
      </c>
      <c r="U1008">
        <v>4.22861</v>
      </c>
      <c r="V1008">
        <v>8.1537</v>
      </c>
      <c r="W1008">
        <v>1.69685</v>
      </c>
      <c r="X1008">
        <v>1.77094</v>
      </c>
      <c r="Y1008">
        <v>0.127878</v>
      </c>
      <c r="Z1008">
        <v>45.5262</v>
      </c>
      <c r="AA1008">
        <v>29.42</v>
      </c>
      <c r="AB1008">
        <v>15.0833</v>
      </c>
      <c r="AC1008">
        <v>13.7225</v>
      </c>
      <c r="AD1008">
        <v>1.46997</v>
      </c>
      <c r="AE1008">
        <v>3.23768</v>
      </c>
      <c r="AF1008">
        <v>17.2409</v>
      </c>
      <c r="AG1008">
        <v>18.487</v>
      </c>
    </row>
    <row r="1009" spans="1:33">
      <c r="A1009" t="s">
        <v>1107</v>
      </c>
      <c r="B1009">
        <v>4</v>
      </c>
      <c r="C1009" t="s">
        <v>66</v>
      </c>
      <c r="D1009" t="s">
        <v>39</v>
      </c>
      <c r="E1009" t="s">
        <v>895</v>
      </c>
      <c r="F1009">
        <v>5.39</v>
      </c>
      <c r="G1009">
        <v>3.85</v>
      </c>
      <c r="H1009">
        <v>5.11</v>
      </c>
      <c r="I1009">
        <v>14.9</v>
      </c>
      <c r="J1009">
        <v>15.2</v>
      </c>
      <c r="K1009">
        <v>2.80943</v>
      </c>
      <c r="L1009">
        <v>0.557203</v>
      </c>
      <c r="M1009">
        <v>0.412803</v>
      </c>
      <c r="N1009">
        <v>0.756619</v>
      </c>
      <c r="O1009">
        <v>1.14605</v>
      </c>
      <c r="P1009">
        <v>3.87844</v>
      </c>
      <c r="Q1009">
        <v>0.197348</v>
      </c>
      <c r="R1009">
        <v>0.357421</v>
      </c>
      <c r="S1009">
        <v>14.6652</v>
      </c>
      <c r="T1009">
        <v>0.185888</v>
      </c>
      <c r="U1009">
        <v>4.18414</v>
      </c>
      <c r="V1009">
        <v>2.95852</v>
      </c>
      <c r="W1009">
        <v>2.06483</v>
      </c>
      <c r="X1009">
        <v>0.643174</v>
      </c>
      <c r="Y1009">
        <v>0.0761669</v>
      </c>
      <c r="Z1009">
        <v>39.586</v>
      </c>
      <c r="AA1009">
        <v>29.819</v>
      </c>
      <c r="AB1009">
        <v>10.0162</v>
      </c>
      <c r="AC1009">
        <v>8.18196</v>
      </c>
      <c r="AD1009">
        <v>1.27139</v>
      </c>
      <c r="AE1009">
        <v>3.74187</v>
      </c>
      <c r="AF1009">
        <v>19.7379</v>
      </c>
      <c r="AG1009">
        <v>9.14387</v>
      </c>
    </row>
    <row r="1010" spans="1:33">
      <c r="A1010" t="s">
        <v>1108</v>
      </c>
      <c r="B1010">
        <v>3</v>
      </c>
      <c r="C1010" t="s">
        <v>111</v>
      </c>
      <c r="D1010" t="s">
        <v>58</v>
      </c>
      <c r="E1010" t="s">
        <v>904</v>
      </c>
      <c r="F1010">
        <v>3.7</v>
      </c>
      <c r="G1010">
        <v>3.12</v>
      </c>
      <c r="H1010">
        <v>5.1</v>
      </c>
      <c r="I1010">
        <v>12.86</v>
      </c>
      <c r="J1010">
        <v>9.7</v>
      </c>
      <c r="K1010">
        <v>1.04583</v>
      </c>
      <c r="L1010">
        <v>1.4059</v>
      </c>
      <c r="M1010">
        <v>0.496503</v>
      </c>
      <c r="N1010">
        <v>1.7176</v>
      </c>
      <c r="O1010">
        <v>2.23296</v>
      </c>
      <c r="P1010">
        <v>6.38062</v>
      </c>
      <c r="Q1010">
        <v>0.723328</v>
      </c>
      <c r="R1010">
        <v>0.655068</v>
      </c>
      <c r="S1010">
        <v>18.6533</v>
      </c>
      <c r="T1010">
        <v>0.152333</v>
      </c>
      <c r="U1010">
        <v>3.74615</v>
      </c>
      <c r="V1010">
        <v>9.51208</v>
      </c>
      <c r="W1010">
        <v>0.428271</v>
      </c>
      <c r="X1010">
        <v>1.88288</v>
      </c>
      <c r="Y1010">
        <v>0.0839136</v>
      </c>
      <c r="Z1010">
        <v>29.9706</v>
      </c>
      <c r="AA1010">
        <v>21.7054</v>
      </c>
      <c r="AB1010">
        <v>6.41608</v>
      </c>
      <c r="AC1010">
        <v>5.99278</v>
      </c>
      <c r="AD1010">
        <v>0.763929</v>
      </c>
      <c r="AE1010">
        <v>1.44721</v>
      </c>
      <c r="AF1010">
        <v>11.5278</v>
      </c>
      <c r="AG1010">
        <v>8.4542</v>
      </c>
    </row>
    <row r="1011" spans="1:33">
      <c r="A1011" t="s">
        <v>1109</v>
      </c>
      <c r="B1011">
        <v>3</v>
      </c>
      <c r="C1011" t="s">
        <v>42</v>
      </c>
      <c r="D1011" t="s">
        <v>39</v>
      </c>
      <c r="E1011" t="s">
        <v>895</v>
      </c>
      <c r="F1011">
        <v>5.04</v>
      </c>
      <c r="G1011">
        <v>3.67</v>
      </c>
      <c r="H1011">
        <v>4.93</v>
      </c>
      <c r="I1011">
        <v>14.26</v>
      </c>
      <c r="J1011">
        <v>14.8</v>
      </c>
      <c r="K1011">
        <v>1.57183</v>
      </c>
      <c r="L1011">
        <v>0.638275</v>
      </c>
      <c r="M1011">
        <v>0.566341</v>
      </c>
      <c r="N1011">
        <v>1.0537</v>
      </c>
      <c r="O1011">
        <v>1.15778</v>
      </c>
      <c r="P1011">
        <v>3.84011</v>
      </c>
      <c r="Q1011">
        <v>0.399462</v>
      </c>
      <c r="R1011">
        <v>0.482457</v>
      </c>
      <c r="S1011">
        <v>12.5826</v>
      </c>
      <c r="T1011">
        <v>0.214105</v>
      </c>
      <c r="U1011">
        <v>4.62768</v>
      </c>
      <c r="V1011">
        <v>5.53164</v>
      </c>
      <c r="W1011">
        <v>2.25264</v>
      </c>
      <c r="X1011">
        <v>1.01579</v>
      </c>
      <c r="Y1011">
        <v>0.15713</v>
      </c>
      <c r="Z1011">
        <v>36.4399</v>
      </c>
      <c r="AA1011">
        <v>28.1529</v>
      </c>
      <c r="AB1011">
        <v>7.86369</v>
      </c>
      <c r="AC1011">
        <v>6.76495</v>
      </c>
      <c r="AD1011">
        <v>1.0162</v>
      </c>
      <c r="AE1011">
        <v>4.87818</v>
      </c>
      <c r="AF1011">
        <v>27.0491</v>
      </c>
      <c r="AG1011">
        <v>13.3753</v>
      </c>
    </row>
    <row r="1012" spans="1:33">
      <c r="A1012" t="s">
        <v>1110</v>
      </c>
      <c r="B1012">
        <v>4</v>
      </c>
      <c r="C1012" t="s">
        <v>55</v>
      </c>
      <c r="D1012" t="s">
        <v>64</v>
      </c>
      <c r="E1012" t="s">
        <v>897</v>
      </c>
      <c r="F1012">
        <v>3.65</v>
      </c>
      <c r="G1012">
        <v>3.19</v>
      </c>
      <c r="H1012">
        <v>4.92</v>
      </c>
      <c r="I1012">
        <v>12.55</v>
      </c>
      <c r="J1012">
        <v>10.8</v>
      </c>
      <c r="K1012">
        <v>1.06174</v>
      </c>
      <c r="L1012">
        <v>0.845252</v>
      </c>
      <c r="M1012">
        <v>0.658354</v>
      </c>
      <c r="N1012">
        <v>1.22493</v>
      </c>
      <c r="O1012">
        <v>1.87455</v>
      </c>
      <c r="P1012">
        <v>5.182</v>
      </c>
      <c r="Q1012">
        <v>0.462777</v>
      </c>
      <c r="R1012">
        <v>0.501673</v>
      </c>
      <c r="S1012">
        <v>11.5107</v>
      </c>
      <c r="T1012">
        <v>0.295075</v>
      </c>
      <c r="U1012">
        <v>3.75808</v>
      </c>
      <c r="V1012">
        <v>6.60224</v>
      </c>
      <c r="W1012">
        <v>1.42657</v>
      </c>
      <c r="X1012">
        <v>1.27039</v>
      </c>
      <c r="Y1012">
        <v>0.138447</v>
      </c>
      <c r="Z1012">
        <v>53.1856</v>
      </c>
      <c r="AA1012">
        <v>36.7312</v>
      </c>
      <c r="AB1012">
        <v>15.1467</v>
      </c>
      <c r="AC1012">
        <v>12.8721</v>
      </c>
      <c r="AD1012">
        <v>2.19943</v>
      </c>
      <c r="AE1012">
        <v>3.64174</v>
      </c>
      <c r="AF1012">
        <v>27.1102</v>
      </c>
      <c r="AG1012">
        <v>18.8516</v>
      </c>
    </row>
    <row r="1013" spans="1:33">
      <c r="A1013" t="s">
        <v>1111</v>
      </c>
      <c r="B1013">
        <v>4</v>
      </c>
      <c r="C1013" t="s">
        <v>45</v>
      </c>
      <c r="D1013" t="s">
        <v>64</v>
      </c>
      <c r="E1013" t="s">
        <v>916</v>
      </c>
      <c r="F1013">
        <v>3.54</v>
      </c>
      <c r="G1013">
        <v>3</v>
      </c>
      <c r="H1013">
        <v>5.26</v>
      </c>
      <c r="I1013">
        <v>12.44</v>
      </c>
      <c r="J1013">
        <v>14.1</v>
      </c>
      <c r="K1013">
        <v>0.506509</v>
      </c>
      <c r="L1013">
        <v>0.865806</v>
      </c>
      <c r="M1013">
        <v>0.257924</v>
      </c>
      <c r="N1013">
        <v>1.23051</v>
      </c>
      <c r="O1013">
        <v>1.50029</v>
      </c>
      <c r="P1013">
        <v>3.62194</v>
      </c>
      <c r="Q1013">
        <v>0.447951</v>
      </c>
      <c r="R1013">
        <v>0.520548</v>
      </c>
      <c r="S1013">
        <v>13.424</v>
      </c>
      <c r="T1013">
        <v>0.201999</v>
      </c>
      <c r="U1013">
        <v>2.91249</v>
      </c>
      <c r="V1013">
        <v>6.80413</v>
      </c>
      <c r="W1013">
        <v>0.0192236</v>
      </c>
      <c r="X1013">
        <v>1.37918</v>
      </c>
      <c r="Y1013">
        <v>0.185414</v>
      </c>
      <c r="Z1013">
        <v>44.9743</v>
      </c>
      <c r="AA1013">
        <v>32.0855</v>
      </c>
      <c r="AB1013">
        <v>11.4226</v>
      </c>
      <c r="AC1013">
        <v>9.82572</v>
      </c>
      <c r="AD1013">
        <v>1.65581</v>
      </c>
      <c r="AE1013">
        <v>1.65741</v>
      </c>
      <c r="AF1013">
        <v>23.2863</v>
      </c>
      <c r="AG1013">
        <v>12.6493</v>
      </c>
    </row>
    <row r="1014" spans="1:33">
      <c r="A1014" t="s">
        <v>1112</v>
      </c>
      <c r="B1014">
        <v>3</v>
      </c>
      <c r="C1014" t="s">
        <v>38</v>
      </c>
      <c r="D1014" t="s">
        <v>35</v>
      </c>
      <c r="E1014" t="s">
        <v>895</v>
      </c>
      <c r="F1014">
        <v>4.35</v>
      </c>
      <c r="G1014">
        <v>4.13</v>
      </c>
      <c r="H1014">
        <v>4.64</v>
      </c>
      <c r="I1014">
        <v>13.74</v>
      </c>
      <c r="J1014">
        <v>14.9</v>
      </c>
      <c r="K1014">
        <v>0.719973</v>
      </c>
      <c r="L1014">
        <v>0.759538</v>
      </c>
      <c r="M1014">
        <v>0.71994</v>
      </c>
      <c r="N1014">
        <v>0.929701</v>
      </c>
      <c r="O1014">
        <v>1.15454</v>
      </c>
      <c r="P1014">
        <v>3.73141</v>
      </c>
      <c r="Q1014">
        <v>0.263483</v>
      </c>
      <c r="R1014">
        <v>0.18331</v>
      </c>
      <c r="S1014">
        <v>14.0264</v>
      </c>
      <c r="T1014">
        <v>0.308882</v>
      </c>
      <c r="U1014">
        <v>2.88783</v>
      </c>
      <c r="V1014">
        <v>5.3055</v>
      </c>
      <c r="W1014">
        <v>2.42715</v>
      </c>
      <c r="X1014">
        <v>0.839018</v>
      </c>
      <c r="Y1014">
        <v>0.0959924</v>
      </c>
      <c r="Z1014">
        <v>34.4044</v>
      </c>
      <c r="AA1014">
        <v>25.2127</v>
      </c>
      <c r="AB1014">
        <v>9.31795</v>
      </c>
      <c r="AC1014">
        <v>7.70448</v>
      </c>
      <c r="AD1014">
        <v>1.29496</v>
      </c>
      <c r="AE1014">
        <v>5.13313</v>
      </c>
      <c r="AF1014">
        <v>18.832</v>
      </c>
      <c r="AG1014">
        <v>14.3187</v>
      </c>
    </row>
    <row r="1015" spans="1:33">
      <c r="A1015" t="s">
        <v>1113</v>
      </c>
      <c r="B1015">
        <v>3</v>
      </c>
      <c r="C1015" t="s">
        <v>111</v>
      </c>
      <c r="D1015" t="s">
        <v>39</v>
      </c>
      <c r="E1015" t="s">
        <v>904</v>
      </c>
      <c r="F1015">
        <v>4.8</v>
      </c>
      <c r="G1015">
        <v>3.78</v>
      </c>
      <c r="H1015">
        <v>5.12</v>
      </c>
      <c r="I1015">
        <v>14.84</v>
      </c>
      <c r="J1015">
        <v>8.6</v>
      </c>
      <c r="K1015">
        <v>1.65822</v>
      </c>
      <c r="L1015">
        <v>0.946754</v>
      </c>
      <c r="M1015">
        <v>0.613883</v>
      </c>
      <c r="N1015">
        <v>1.44377</v>
      </c>
      <c r="O1015">
        <v>1.7185</v>
      </c>
      <c r="P1015">
        <v>3.80041</v>
      </c>
      <c r="Q1015">
        <v>0.486307</v>
      </c>
      <c r="R1015">
        <v>0.349996</v>
      </c>
      <c r="S1015">
        <v>17.7656</v>
      </c>
      <c r="T1015">
        <v>0.209854</v>
      </c>
      <c r="U1015">
        <v>4.88786</v>
      </c>
      <c r="V1015">
        <v>7.36598</v>
      </c>
      <c r="W1015">
        <v>1.03248</v>
      </c>
      <c r="X1015">
        <v>1.467</v>
      </c>
      <c r="Y1015">
        <v>0.15162</v>
      </c>
      <c r="Z1015">
        <v>46.3512</v>
      </c>
      <c r="AA1015">
        <v>33.8424</v>
      </c>
      <c r="AB1015">
        <v>14.7431</v>
      </c>
      <c r="AC1015">
        <v>12.3761</v>
      </c>
      <c r="AD1015">
        <v>2.18998</v>
      </c>
      <c r="AE1015">
        <v>4.56031</v>
      </c>
      <c r="AF1015">
        <v>18.0961</v>
      </c>
      <c r="AG1015">
        <v>17.8129</v>
      </c>
    </row>
    <row r="1016" spans="1:33">
      <c r="A1016" t="s">
        <v>1114</v>
      </c>
      <c r="B1016">
        <v>4</v>
      </c>
      <c r="C1016" t="s">
        <v>38</v>
      </c>
      <c r="D1016" t="s">
        <v>58</v>
      </c>
      <c r="E1016" t="s">
        <v>897</v>
      </c>
      <c r="F1016">
        <v>3.33</v>
      </c>
      <c r="G1016">
        <v>3.49</v>
      </c>
      <c r="H1016">
        <v>5.02</v>
      </c>
      <c r="I1016">
        <v>12.54</v>
      </c>
      <c r="J1016">
        <v>11.2</v>
      </c>
      <c r="K1016">
        <v>0.806909</v>
      </c>
      <c r="L1016">
        <v>0.508713</v>
      </c>
      <c r="M1016">
        <v>0.533704</v>
      </c>
      <c r="N1016">
        <v>1.13455</v>
      </c>
      <c r="O1016">
        <v>1.24104</v>
      </c>
      <c r="P1016">
        <v>1.21899</v>
      </c>
      <c r="Q1016">
        <v>0.418578</v>
      </c>
      <c r="R1016">
        <v>0.192953</v>
      </c>
      <c r="S1016">
        <v>10.4736</v>
      </c>
      <c r="T1016">
        <v>0.273832</v>
      </c>
      <c r="U1016">
        <v>2.00604</v>
      </c>
      <c r="V1016">
        <v>5.76739</v>
      </c>
      <c r="W1016">
        <v>0.951157</v>
      </c>
      <c r="X1016">
        <v>0.925778</v>
      </c>
      <c r="Y1016">
        <v>0.0244555</v>
      </c>
      <c r="Z1016">
        <v>47.0756</v>
      </c>
      <c r="AA1016">
        <v>32.0657</v>
      </c>
      <c r="AB1016">
        <v>12.1532</v>
      </c>
      <c r="AC1016">
        <v>10.4193</v>
      </c>
      <c r="AD1016">
        <v>1.98413</v>
      </c>
      <c r="AE1016">
        <v>3.44967</v>
      </c>
      <c r="AF1016">
        <v>26.9947</v>
      </c>
      <c r="AG1016">
        <v>11.0508</v>
      </c>
    </row>
    <row r="1017" spans="1:33">
      <c r="A1017" t="s">
        <v>1115</v>
      </c>
      <c r="B1017">
        <v>3</v>
      </c>
      <c r="C1017" t="s">
        <v>60</v>
      </c>
      <c r="D1017" t="s">
        <v>64</v>
      </c>
      <c r="E1017" t="s">
        <v>904</v>
      </c>
      <c r="F1017">
        <v>3.77</v>
      </c>
      <c r="G1017">
        <v>3.2</v>
      </c>
      <c r="H1017">
        <v>4.76</v>
      </c>
      <c r="I1017">
        <v>12.71</v>
      </c>
      <c r="J1017">
        <v>9.9</v>
      </c>
      <c r="K1017">
        <v>1.58497</v>
      </c>
      <c r="L1017">
        <v>1.0466</v>
      </c>
      <c r="M1017">
        <v>0.707903</v>
      </c>
      <c r="N1017">
        <v>1.84063</v>
      </c>
      <c r="O1017">
        <v>1.86475</v>
      </c>
      <c r="P1017">
        <v>5.94208</v>
      </c>
      <c r="Q1017">
        <v>0.642608</v>
      </c>
      <c r="R1017">
        <v>0.898948</v>
      </c>
      <c r="S1017">
        <v>24.4635</v>
      </c>
      <c r="T1017">
        <v>0.231991</v>
      </c>
      <c r="U1017">
        <v>6.02633</v>
      </c>
      <c r="V1017">
        <v>15.9633</v>
      </c>
      <c r="W1017">
        <v>0.727607</v>
      </c>
      <c r="X1017">
        <v>2.22521</v>
      </c>
      <c r="Y1017">
        <v>0.176865</v>
      </c>
      <c r="Z1017">
        <v>51.6563</v>
      </c>
      <c r="AA1017">
        <v>36.8112</v>
      </c>
      <c r="AB1017">
        <v>17.3946</v>
      </c>
      <c r="AC1017">
        <v>15.3828</v>
      </c>
      <c r="AD1017">
        <v>1.74171</v>
      </c>
      <c r="AE1017">
        <v>5.15211</v>
      </c>
      <c r="AF1017">
        <v>25.4596</v>
      </c>
      <c r="AG1017">
        <v>19.3164</v>
      </c>
    </row>
    <row r="1018" spans="1:33">
      <c r="A1018" t="s">
        <v>1116</v>
      </c>
      <c r="B1018">
        <v>3</v>
      </c>
      <c r="C1018" t="s">
        <v>50</v>
      </c>
      <c r="D1018" t="s">
        <v>35</v>
      </c>
      <c r="E1018" t="s">
        <v>904</v>
      </c>
      <c r="F1018">
        <v>3.59</v>
      </c>
      <c r="G1018">
        <v>3.1</v>
      </c>
      <c r="H1018">
        <v>5.08</v>
      </c>
      <c r="I1018">
        <v>12.62</v>
      </c>
      <c r="J1018">
        <v>8.3</v>
      </c>
      <c r="K1018">
        <v>1.30916</v>
      </c>
      <c r="L1018">
        <v>1.21041</v>
      </c>
      <c r="M1018">
        <v>0.678493</v>
      </c>
      <c r="N1018">
        <v>1.78099</v>
      </c>
      <c r="O1018">
        <v>1.98492</v>
      </c>
      <c r="P1018">
        <v>5.68785</v>
      </c>
      <c r="Q1018">
        <v>0.646658</v>
      </c>
      <c r="R1018">
        <v>0.708</v>
      </c>
      <c r="S1018">
        <v>22.3701</v>
      </c>
      <c r="T1018">
        <v>0.295427</v>
      </c>
      <c r="U1018">
        <v>6.807</v>
      </c>
      <c r="V1018">
        <v>9.78382</v>
      </c>
      <c r="W1018">
        <v>0.0130118</v>
      </c>
      <c r="X1018">
        <v>2.044</v>
      </c>
      <c r="Y1018">
        <v>0.15595</v>
      </c>
      <c r="Z1018">
        <v>54.5655</v>
      </c>
      <c r="AA1018">
        <v>38.6162</v>
      </c>
      <c r="AB1018">
        <v>14.2953</v>
      </c>
      <c r="AC1018">
        <v>12.625</v>
      </c>
      <c r="AD1018">
        <v>1.77581</v>
      </c>
      <c r="AE1018">
        <v>4.10227</v>
      </c>
      <c r="AF1018">
        <v>31.221</v>
      </c>
      <c r="AG1018">
        <v>21.8913</v>
      </c>
    </row>
    <row r="1019" spans="1:33">
      <c r="A1019" t="s">
        <v>1117</v>
      </c>
      <c r="B1019">
        <v>4</v>
      </c>
      <c r="C1019" t="s">
        <v>34</v>
      </c>
      <c r="D1019" t="s">
        <v>58</v>
      </c>
      <c r="E1019" t="s">
        <v>935</v>
      </c>
      <c r="F1019">
        <v>2.6</v>
      </c>
      <c r="G1019">
        <v>3.39</v>
      </c>
      <c r="H1019">
        <v>4.93</v>
      </c>
      <c r="I1019">
        <v>11.75</v>
      </c>
      <c r="J1019">
        <v>10.4</v>
      </c>
      <c r="K1019">
        <v>1.05132</v>
      </c>
      <c r="L1019">
        <v>0.270833</v>
      </c>
      <c r="M1019">
        <v>0.242358</v>
      </c>
      <c r="N1019">
        <v>0.848949</v>
      </c>
      <c r="O1019">
        <v>0.916054</v>
      </c>
      <c r="P1019">
        <v>3.57984</v>
      </c>
      <c r="Q1019">
        <v>0.398126</v>
      </c>
      <c r="R1019">
        <v>0.286211</v>
      </c>
      <c r="S1019">
        <v>10.8776</v>
      </c>
      <c r="T1019">
        <v>0.211542</v>
      </c>
      <c r="U1019">
        <v>5.78602</v>
      </c>
      <c r="V1019">
        <v>6.00285</v>
      </c>
      <c r="W1019">
        <v>1.18167</v>
      </c>
      <c r="X1019">
        <v>1.36759</v>
      </c>
      <c r="Y1019">
        <v>0.238537</v>
      </c>
      <c r="Z1019">
        <v>46.8292</v>
      </c>
      <c r="AA1019">
        <v>33.0538</v>
      </c>
      <c r="AB1019">
        <v>14.6677</v>
      </c>
      <c r="AC1019">
        <v>12.8428</v>
      </c>
      <c r="AD1019">
        <v>2.0283</v>
      </c>
      <c r="AE1019">
        <v>3.749</v>
      </c>
      <c r="AF1019">
        <v>28.3933</v>
      </c>
      <c r="AG1019">
        <v>21.5296</v>
      </c>
    </row>
    <row r="1020" spans="1:33">
      <c r="A1020" t="s">
        <v>1118</v>
      </c>
      <c r="B1020">
        <v>3</v>
      </c>
      <c r="C1020" t="s">
        <v>55</v>
      </c>
      <c r="D1020" t="s">
        <v>64</v>
      </c>
      <c r="E1020" t="s">
        <v>904</v>
      </c>
      <c r="F1020">
        <v>3.18</v>
      </c>
      <c r="G1020">
        <v>3.43</v>
      </c>
      <c r="H1020">
        <v>5.2</v>
      </c>
      <c r="I1020">
        <v>12.67</v>
      </c>
      <c r="J1020">
        <v>9.2</v>
      </c>
      <c r="K1020">
        <v>0.491858</v>
      </c>
      <c r="L1020">
        <v>0.795973</v>
      </c>
      <c r="M1020">
        <v>0.389856</v>
      </c>
      <c r="N1020">
        <v>1.28434</v>
      </c>
      <c r="O1020">
        <v>1.48854</v>
      </c>
      <c r="P1020">
        <v>5.52703</v>
      </c>
      <c r="Q1020">
        <v>0.613637</v>
      </c>
      <c r="R1020">
        <v>0.875808</v>
      </c>
      <c r="S1020">
        <v>15.8079</v>
      </c>
      <c r="T1020">
        <v>0.171086</v>
      </c>
      <c r="U1020">
        <v>2.13929</v>
      </c>
      <c r="V1020">
        <v>10.3728</v>
      </c>
      <c r="W1020">
        <v>1.26527</v>
      </c>
      <c r="X1020">
        <v>1.71537</v>
      </c>
      <c r="Y1020">
        <v>0.137441</v>
      </c>
      <c r="Z1020">
        <v>43.4236</v>
      </c>
      <c r="AA1020">
        <v>27.86</v>
      </c>
      <c r="AB1020">
        <v>14.4335</v>
      </c>
      <c r="AC1020">
        <v>13.0681</v>
      </c>
      <c r="AD1020">
        <v>1.23859</v>
      </c>
      <c r="AE1020">
        <v>4.21142</v>
      </c>
      <c r="AF1020">
        <v>27.7094</v>
      </c>
      <c r="AG1020">
        <v>22.5407</v>
      </c>
    </row>
    <row r="1021" spans="1:33">
      <c r="A1021" t="s">
        <v>1119</v>
      </c>
      <c r="B1021">
        <v>3</v>
      </c>
      <c r="C1021" t="s">
        <v>111</v>
      </c>
      <c r="D1021" t="s">
        <v>64</v>
      </c>
      <c r="E1021" t="s">
        <v>895</v>
      </c>
      <c r="F1021">
        <v>3.64</v>
      </c>
      <c r="G1021">
        <v>3.3</v>
      </c>
      <c r="H1021">
        <v>5.01</v>
      </c>
      <c r="I1021">
        <v>12.61</v>
      </c>
      <c r="J1021">
        <v>12.4</v>
      </c>
      <c r="K1021">
        <v>1.06611</v>
      </c>
      <c r="L1021">
        <v>0.484191</v>
      </c>
      <c r="M1021">
        <v>0.275763</v>
      </c>
      <c r="N1021">
        <v>0.775548</v>
      </c>
      <c r="O1021">
        <v>0.886235</v>
      </c>
      <c r="P1021">
        <v>3.37656</v>
      </c>
      <c r="Q1021">
        <v>0.215741</v>
      </c>
      <c r="R1021">
        <v>0.280762</v>
      </c>
      <c r="S1021">
        <v>10.8086</v>
      </c>
      <c r="T1021">
        <v>0.139495</v>
      </c>
      <c r="U1021">
        <v>3.38959</v>
      </c>
      <c r="V1021">
        <v>3.35715</v>
      </c>
      <c r="W1021">
        <v>0.727191</v>
      </c>
      <c r="X1021">
        <v>0.18503</v>
      </c>
      <c r="Y1021">
        <v>0.066497</v>
      </c>
      <c r="Z1021">
        <v>23.2442</v>
      </c>
      <c r="AA1021">
        <v>20.1317</v>
      </c>
      <c r="AB1021">
        <v>5.39548</v>
      </c>
      <c r="AC1021">
        <v>4.31918</v>
      </c>
      <c r="AD1021">
        <v>0.552213</v>
      </c>
      <c r="AE1021">
        <v>4.80313</v>
      </c>
      <c r="AF1021">
        <v>19.0186</v>
      </c>
      <c r="AG1021">
        <v>8.74993</v>
      </c>
    </row>
    <row r="1022" spans="1:33">
      <c r="A1022" t="s">
        <v>1120</v>
      </c>
      <c r="B1022">
        <v>4</v>
      </c>
      <c r="C1022" t="s">
        <v>60</v>
      </c>
      <c r="D1022" t="s">
        <v>58</v>
      </c>
      <c r="E1022" t="s">
        <v>935</v>
      </c>
      <c r="F1022">
        <v>3.24</v>
      </c>
      <c r="G1022">
        <v>3.38</v>
      </c>
      <c r="H1022">
        <v>5.27</v>
      </c>
      <c r="I1022">
        <v>12.64</v>
      </c>
      <c r="J1022">
        <v>10</v>
      </c>
      <c r="K1022">
        <v>0.643789</v>
      </c>
      <c r="L1022">
        <v>0.477261</v>
      </c>
      <c r="M1022">
        <v>0.393356</v>
      </c>
      <c r="N1022">
        <v>1.12319</v>
      </c>
      <c r="O1022">
        <v>0.955007</v>
      </c>
      <c r="P1022">
        <v>4.82174</v>
      </c>
      <c r="Q1022">
        <v>0.282359</v>
      </c>
      <c r="R1022">
        <v>0.440902</v>
      </c>
      <c r="S1022">
        <v>18.2668</v>
      </c>
      <c r="T1022">
        <v>0.0757621</v>
      </c>
      <c r="U1022">
        <v>6.4295</v>
      </c>
      <c r="V1022">
        <v>7.02075</v>
      </c>
      <c r="W1022">
        <v>2.76485</v>
      </c>
      <c r="X1022">
        <v>1.44483</v>
      </c>
      <c r="Y1022">
        <v>0.16277</v>
      </c>
      <c r="Z1022">
        <v>30.2926</v>
      </c>
      <c r="AA1022">
        <v>20.6357</v>
      </c>
      <c r="AB1022">
        <v>10.4995</v>
      </c>
      <c r="AC1022">
        <v>9.35747</v>
      </c>
      <c r="AD1022">
        <v>1.94206</v>
      </c>
      <c r="AE1022">
        <v>3.46377</v>
      </c>
      <c r="AF1022">
        <v>30.1989</v>
      </c>
      <c r="AG1022">
        <v>22.5728</v>
      </c>
    </row>
    <row r="1023" spans="1:33">
      <c r="A1023" t="s">
        <v>1121</v>
      </c>
      <c r="B1023">
        <v>3</v>
      </c>
      <c r="C1023" t="s">
        <v>60</v>
      </c>
      <c r="D1023" t="s">
        <v>64</v>
      </c>
      <c r="E1023" t="s">
        <v>904</v>
      </c>
      <c r="F1023">
        <v>3.99</v>
      </c>
      <c r="G1023">
        <v>3.2</v>
      </c>
      <c r="H1023">
        <v>5.08</v>
      </c>
      <c r="I1023">
        <v>13.16</v>
      </c>
      <c r="J1023">
        <v>10.3</v>
      </c>
      <c r="K1023">
        <v>1.22761</v>
      </c>
      <c r="L1023">
        <v>1.05664</v>
      </c>
      <c r="M1023">
        <v>0.789771</v>
      </c>
      <c r="N1023">
        <v>1.52915</v>
      </c>
      <c r="O1023">
        <v>1.5929</v>
      </c>
      <c r="P1023">
        <v>6.36282</v>
      </c>
      <c r="Q1023">
        <v>0.587053</v>
      </c>
      <c r="R1023">
        <v>0.848795</v>
      </c>
      <c r="S1023">
        <v>22.0375</v>
      </c>
      <c r="T1023">
        <v>0.333465</v>
      </c>
      <c r="U1023">
        <v>5.6507</v>
      </c>
      <c r="V1023">
        <v>10.8271</v>
      </c>
      <c r="W1023">
        <v>0.652652</v>
      </c>
      <c r="X1023">
        <v>1.65991</v>
      </c>
      <c r="Y1023">
        <v>0.139576</v>
      </c>
      <c r="Z1023">
        <v>63.3089</v>
      </c>
      <c r="AA1023">
        <v>41.8035</v>
      </c>
      <c r="AB1023">
        <v>19.6054</v>
      </c>
      <c r="AC1023">
        <v>17.2661</v>
      </c>
      <c r="AD1023">
        <v>2.12812</v>
      </c>
      <c r="AE1023">
        <v>3.98213</v>
      </c>
      <c r="AF1023">
        <v>29.7001</v>
      </c>
      <c r="AG1023">
        <v>25.1442</v>
      </c>
    </row>
    <row r="1024" spans="1:33">
      <c r="A1024" t="s">
        <v>1122</v>
      </c>
      <c r="B1024">
        <v>3</v>
      </c>
      <c r="C1024" t="s">
        <v>111</v>
      </c>
      <c r="D1024" t="s">
        <v>64</v>
      </c>
      <c r="E1024" t="s">
        <v>895</v>
      </c>
      <c r="F1024">
        <v>6.11</v>
      </c>
      <c r="G1024">
        <v>4.03</v>
      </c>
      <c r="H1024">
        <v>4.9</v>
      </c>
      <c r="I1024">
        <v>15.49</v>
      </c>
      <c r="J1024">
        <v>12.3</v>
      </c>
      <c r="K1024">
        <v>1.79798</v>
      </c>
      <c r="L1024">
        <v>0.561641</v>
      </c>
      <c r="M1024">
        <v>0.377474</v>
      </c>
      <c r="N1024">
        <v>0.901663</v>
      </c>
      <c r="O1024">
        <v>0.956966</v>
      </c>
      <c r="P1024">
        <v>3.36786</v>
      </c>
      <c r="Q1024">
        <v>0.219543</v>
      </c>
      <c r="R1024">
        <v>0.325224</v>
      </c>
      <c r="S1024">
        <v>16.7196</v>
      </c>
      <c r="T1024">
        <v>0.117912</v>
      </c>
      <c r="U1024">
        <v>4.40587</v>
      </c>
      <c r="V1024">
        <v>8.63522</v>
      </c>
      <c r="W1024">
        <v>0.592918</v>
      </c>
      <c r="X1024">
        <v>0.659221</v>
      </c>
      <c r="Y1024">
        <v>0.102633</v>
      </c>
      <c r="Z1024">
        <v>31.223</v>
      </c>
      <c r="AA1024">
        <v>25.1779</v>
      </c>
      <c r="AB1024">
        <v>8.577</v>
      </c>
      <c r="AC1024">
        <v>7.33251</v>
      </c>
      <c r="AD1024">
        <v>1.1324</v>
      </c>
      <c r="AE1024">
        <v>3.96049</v>
      </c>
      <c r="AF1024">
        <v>25.9347</v>
      </c>
      <c r="AG1024">
        <v>11.4803</v>
      </c>
    </row>
    <row r="1025" spans="1:33">
      <c r="A1025" t="s">
        <v>1123</v>
      </c>
      <c r="B1025">
        <v>4</v>
      </c>
      <c r="C1025" t="s">
        <v>177</v>
      </c>
      <c r="D1025" t="s">
        <v>58</v>
      </c>
      <c r="E1025" t="s">
        <v>895</v>
      </c>
      <c r="F1025">
        <v>4.61</v>
      </c>
      <c r="G1025">
        <v>3.53</v>
      </c>
      <c r="H1025">
        <v>4.99</v>
      </c>
      <c r="I1025">
        <v>13.84</v>
      </c>
      <c r="J1025">
        <v>12.4</v>
      </c>
      <c r="K1025">
        <v>2.27713</v>
      </c>
      <c r="L1025">
        <v>0.348223</v>
      </c>
      <c r="M1025">
        <v>0.782272</v>
      </c>
      <c r="N1025">
        <v>0.316706</v>
      </c>
      <c r="O1025">
        <v>0.36639</v>
      </c>
      <c r="P1025">
        <v>2.24021</v>
      </c>
      <c r="Q1025">
        <v>0.0801102</v>
      </c>
      <c r="R1025">
        <v>0.291095</v>
      </c>
      <c r="S1025">
        <v>9.79196</v>
      </c>
      <c r="T1025">
        <v>0.255692</v>
      </c>
      <c r="U1025">
        <v>5.21838</v>
      </c>
      <c r="V1025">
        <v>8.13713</v>
      </c>
      <c r="W1025">
        <v>1.58993</v>
      </c>
      <c r="X1025">
        <v>0.915271</v>
      </c>
      <c r="Y1025">
        <v>0.0605331</v>
      </c>
      <c r="Z1025">
        <v>47.7326</v>
      </c>
      <c r="AA1025">
        <v>32.2368</v>
      </c>
      <c r="AB1025">
        <v>13.9396</v>
      </c>
      <c r="AC1025">
        <v>11.9986</v>
      </c>
      <c r="AD1025">
        <v>1.34416</v>
      </c>
      <c r="AE1025">
        <v>4.60375</v>
      </c>
      <c r="AF1025">
        <v>15.9708</v>
      </c>
      <c r="AG1025">
        <v>13.8374</v>
      </c>
    </row>
    <row r="1026" spans="1:33">
      <c r="A1026" t="s">
        <v>1124</v>
      </c>
      <c r="B1026">
        <v>3</v>
      </c>
      <c r="C1026" t="s">
        <v>60</v>
      </c>
      <c r="D1026" t="s">
        <v>35</v>
      </c>
      <c r="E1026" t="s">
        <v>895</v>
      </c>
      <c r="F1026">
        <v>5.98</v>
      </c>
      <c r="G1026">
        <v>3.93</v>
      </c>
      <c r="H1026">
        <v>4.9</v>
      </c>
      <c r="I1026">
        <v>15.5</v>
      </c>
      <c r="J1026">
        <v>15.8</v>
      </c>
      <c r="K1026">
        <v>2.01679</v>
      </c>
      <c r="L1026">
        <v>0.698999</v>
      </c>
      <c r="M1026">
        <v>0.854093</v>
      </c>
      <c r="N1026">
        <v>1.02442</v>
      </c>
      <c r="O1026">
        <v>1.09572</v>
      </c>
      <c r="P1026">
        <v>4.71661</v>
      </c>
      <c r="Q1026">
        <v>0.270875</v>
      </c>
      <c r="R1026">
        <v>0.599058</v>
      </c>
      <c r="S1026">
        <v>12.4021</v>
      </c>
      <c r="T1026">
        <v>0.27078</v>
      </c>
      <c r="U1026">
        <v>4.98405</v>
      </c>
      <c r="V1026">
        <v>6.28119</v>
      </c>
      <c r="W1026">
        <v>1.53997</v>
      </c>
      <c r="X1026">
        <v>0.91443</v>
      </c>
      <c r="Y1026">
        <v>0.157116</v>
      </c>
      <c r="Z1026">
        <v>53.605</v>
      </c>
      <c r="AA1026">
        <v>39.9713</v>
      </c>
      <c r="AB1026">
        <v>12.5006</v>
      </c>
      <c r="AC1026">
        <v>10.7145</v>
      </c>
      <c r="AD1026">
        <v>1.58781</v>
      </c>
      <c r="AE1026">
        <v>6.06364</v>
      </c>
      <c r="AF1026">
        <v>27.1965</v>
      </c>
      <c r="AG1026">
        <v>10.9739</v>
      </c>
    </row>
    <row r="1027" spans="1:33">
      <c r="A1027" t="s">
        <v>1125</v>
      </c>
      <c r="B1027">
        <v>4</v>
      </c>
      <c r="C1027" t="s">
        <v>38</v>
      </c>
      <c r="D1027" t="s">
        <v>58</v>
      </c>
      <c r="E1027" t="s">
        <v>935</v>
      </c>
      <c r="F1027">
        <v>5.25</v>
      </c>
      <c r="G1027">
        <v>3.55</v>
      </c>
      <c r="H1027">
        <v>5</v>
      </c>
      <c r="I1027">
        <v>14.52</v>
      </c>
      <c r="J1027">
        <v>12.3</v>
      </c>
      <c r="K1027">
        <v>0.606764</v>
      </c>
      <c r="L1027">
        <v>0.518316</v>
      </c>
      <c r="M1027">
        <v>0.192035</v>
      </c>
      <c r="N1027">
        <v>1.07772</v>
      </c>
      <c r="O1027">
        <v>1.51379</v>
      </c>
      <c r="P1027">
        <v>4.81901</v>
      </c>
      <c r="Q1027">
        <v>0.169594</v>
      </c>
      <c r="R1027">
        <v>0.299331</v>
      </c>
      <c r="S1027">
        <v>11.3232</v>
      </c>
      <c r="T1027">
        <v>0.176731</v>
      </c>
      <c r="U1027">
        <v>3.50562</v>
      </c>
      <c r="V1027">
        <v>6.26705</v>
      </c>
      <c r="W1027">
        <v>2.1968</v>
      </c>
      <c r="X1027">
        <v>1.10481</v>
      </c>
      <c r="Y1027">
        <v>0.169585</v>
      </c>
      <c r="Z1027">
        <v>33.1233</v>
      </c>
      <c r="AA1027">
        <v>23.8842</v>
      </c>
      <c r="AB1027">
        <v>8.67869</v>
      </c>
      <c r="AC1027">
        <v>7.46074</v>
      </c>
      <c r="AD1027">
        <v>1.08801</v>
      </c>
      <c r="AE1027">
        <v>4.54035</v>
      </c>
      <c r="AF1027">
        <v>31.9011</v>
      </c>
      <c r="AG1027">
        <v>15.3146</v>
      </c>
    </row>
    <row r="1028" spans="1:33">
      <c r="A1028" t="s">
        <v>1126</v>
      </c>
      <c r="B1028">
        <v>3</v>
      </c>
      <c r="C1028" t="s">
        <v>55</v>
      </c>
      <c r="D1028" t="s">
        <v>39</v>
      </c>
      <c r="E1028" t="s">
        <v>895</v>
      </c>
      <c r="F1028">
        <v>3.31</v>
      </c>
      <c r="G1028">
        <v>2.96</v>
      </c>
      <c r="H1028">
        <v>4.64</v>
      </c>
      <c r="I1028">
        <v>11.63</v>
      </c>
      <c r="J1028">
        <v>12.7</v>
      </c>
      <c r="K1028">
        <v>1.81768</v>
      </c>
      <c r="L1028">
        <v>0.540618</v>
      </c>
      <c r="M1028">
        <v>0.520642</v>
      </c>
      <c r="N1028">
        <v>0.844031</v>
      </c>
      <c r="O1028">
        <v>1.032</v>
      </c>
      <c r="P1028">
        <v>4.20997</v>
      </c>
      <c r="Q1028">
        <v>0.352979</v>
      </c>
      <c r="R1028">
        <v>0.287692</v>
      </c>
      <c r="S1028">
        <v>12.9129</v>
      </c>
      <c r="T1028">
        <v>0.204357</v>
      </c>
      <c r="U1028">
        <v>5.19585</v>
      </c>
      <c r="V1028">
        <v>1.68072</v>
      </c>
      <c r="W1028">
        <v>2.61894</v>
      </c>
      <c r="X1028">
        <v>1.04082</v>
      </c>
      <c r="Y1028">
        <v>0.0473052</v>
      </c>
      <c r="Z1028">
        <v>42.3103</v>
      </c>
      <c r="AA1028">
        <v>29.4968</v>
      </c>
      <c r="AB1028">
        <v>11.4952</v>
      </c>
      <c r="AC1028">
        <v>10.2422</v>
      </c>
      <c r="AD1028">
        <v>1.02063</v>
      </c>
      <c r="AE1028">
        <v>2.41984</v>
      </c>
      <c r="AF1028">
        <v>18.0313</v>
      </c>
      <c r="AG1028">
        <v>8.81355</v>
      </c>
    </row>
    <row r="1029" spans="1:33">
      <c r="A1029" t="s">
        <v>1127</v>
      </c>
      <c r="B1029">
        <v>4</v>
      </c>
      <c r="C1029" t="s">
        <v>55</v>
      </c>
      <c r="D1029" t="s">
        <v>64</v>
      </c>
      <c r="E1029" t="s">
        <v>935</v>
      </c>
      <c r="F1029">
        <v>2.15</v>
      </c>
      <c r="G1029">
        <v>3.24</v>
      </c>
      <c r="H1029">
        <v>5.11</v>
      </c>
      <c r="I1029">
        <v>11.2</v>
      </c>
      <c r="J1029">
        <v>12.1</v>
      </c>
      <c r="K1029">
        <v>1.04622</v>
      </c>
      <c r="L1029">
        <v>0.538163</v>
      </c>
      <c r="M1029">
        <v>0.383261</v>
      </c>
      <c r="N1029">
        <v>1.32012</v>
      </c>
      <c r="O1029">
        <v>1.2448</v>
      </c>
      <c r="P1029">
        <v>4.3852</v>
      </c>
      <c r="Q1029">
        <v>0.0737221</v>
      </c>
      <c r="R1029">
        <v>0.299108</v>
      </c>
      <c r="S1029">
        <v>7.50167</v>
      </c>
      <c r="T1029">
        <v>0.0307916</v>
      </c>
      <c r="U1029">
        <v>2.59504</v>
      </c>
      <c r="V1029">
        <v>9.83809</v>
      </c>
      <c r="W1029">
        <v>0.911927</v>
      </c>
      <c r="X1029">
        <v>1.10433</v>
      </c>
      <c r="Y1029">
        <v>0.173084</v>
      </c>
      <c r="Z1029">
        <v>15.8001</v>
      </c>
      <c r="AA1029">
        <v>13.32</v>
      </c>
      <c r="AB1029">
        <v>5.74429</v>
      </c>
      <c r="AC1029">
        <v>4.20759</v>
      </c>
      <c r="AD1029">
        <v>1.13434</v>
      </c>
      <c r="AE1029">
        <v>3.85312</v>
      </c>
      <c r="AF1029">
        <v>37.3282</v>
      </c>
      <c r="AG1029">
        <v>17.2589</v>
      </c>
    </row>
    <row r="1030" spans="1:33">
      <c r="A1030" t="s">
        <v>1128</v>
      </c>
      <c r="B1030">
        <v>3</v>
      </c>
      <c r="C1030" t="s">
        <v>60</v>
      </c>
      <c r="D1030" t="s">
        <v>64</v>
      </c>
      <c r="E1030" t="s">
        <v>904</v>
      </c>
      <c r="F1030">
        <v>3.2</v>
      </c>
      <c r="G1030">
        <v>3.16</v>
      </c>
      <c r="H1030">
        <v>5.01</v>
      </c>
      <c r="I1030">
        <v>12.21</v>
      </c>
      <c r="J1030">
        <v>10.2</v>
      </c>
      <c r="K1030">
        <v>0.866115</v>
      </c>
      <c r="L1030">
        <v>0.97784</v>
      </c>
      <c r="M1030">
        <v>0.37818</v>
      </c>
      <c r="N1030">
        <v>1.38582</v>
      </c>
      <c r="O1030">
        <v>1.62887</v>
      </c>
      <c r="P1030">
        <v>5.39661</v>
      </c>
      <c r="Q1030">
        <v>0.651401</v>
      </c>
      <c r="R1030">
        <v>0.715426</v>
      </c>
      <c r="S1030">
        <v>17.6768</v>
      </c>
      <c r="T1030">
        <v>0.0695086</v>
      </c>
      <c r="U1030">
        <v>3.43446</v>
      </c>
      <c r="V1030">
        <v>10.7933</v>
      </c>
      <c r="W1030">
        <v>0.407062</v>
      </c>
      <c r="X1030">
        <v>1.64258</v>
      </c>
      <c r="Y1030">
        <v>0.170912</v>
      </c>
      <c r="Z1030">
        <v>30.4506</v>
      </c>
      <c r="AA1030">
        <v>20.0141</v>
      </c>
      <c r="AB1030">
        <v>10.2366</v>
      </c>
      <c r="AC1030">
        <v>9.51399</v>
      </c>
      <c r="AD1030">
        <v>0.928917</v>
      </c>
      <c r="AE1030">
        <v>3.0582</v>
      </c>
      <c r="AF1030">
        <v>16.83</v>
      </c>
      <c r="AG1030">
        <v>21.8134</v>
      </c>
    </row>
    <row r="1031" spans="1:33">
      <c r="A1031" t="s">
        <v>1129</v>
      </c>
      <c r="B1031">
        <v>3</v>
      </c>
      <c r="C1031" t="s">
        <v>924</v>
      </c>
      <c r="D1031" t="s">
        <v>64</v>
      </c>
      <c r="E1031" t="s">
        <v>895</v>
      </c>
      <c r="F1031">
        <v>4.72</v>
      </c>
      <c r="G1031">
        <v>4.22</v>
      </c>
      <c r="H1031">
        <v>4.8</v>
      </c>
      <c r="I1031">
        <v>14.37</v>
      </c>
      <c r="J1031">
        <v>17.6</v>
      </c>
      <c r="K1031">
        <v>1.52047</v>
      </c>
      <c r="L1031">
        <v>0.148597</v>
      </c>
      <c r="M1031">
        <v>0.332088</v>
      </c>
      <c r="N1031">
        <v>0.316271</v>
      </c>
      <c r="O1031">
        <v>0.432356</v>
      </c>
      <c r="P1031">
        <v>1.89417</v>
      </c>
      <c r="Q1031">
        <v>0.16156</v>
      </c>
      <c r="R1031">
        <v>0.166142</v>
      </c>
      <c r="S1031">
        <v>4.12875</v>
      </c>
      <c r="T1031">
        <v>0.152107</v>
      </c>
      <c r="U1031">
        <v>2.22045</v>
      </c>
      <c r="V1031">
        <v>1.97315</v>
      </c>
      <c r="W1031">
        <v>0.840934</v>
      </c>
      <c r="X1031">
        <v>0.206462</v>
      </c>
      <c r="Y1031">
        <v>0.0750172</v>
      </c>
      <c r="Z1031">
        <v>35.1081</v>
      </c>
      <c r="AA1031">
        <v>25.0254</v>
      </c>
      <c r="AB1031">
        <v>6.73506</v>
      </c>
      <c r="AC1031">
        <v>5.80571</v>
      </c>
      <c r="AD1031">
        <v>0.869722</v>
      </c>
      <c r="AE1031">
        <v>2.16622</v>
      </c>
      <c r="AF1031">
        <v>19.4264</v>
      </c>
      <c r="AG1031">
        <v>11.3658</v>
      </c>
    </row>
    <row r="1032" spans="1:33">
      <c r="A1032" t="s">
        <v>1130</v>
      </c>
      <c r="B1032">
        <v>3</v>
      </c>
      <c r="C1032" t="s">
        <v>66</v>
      </c>
      <c r="D1032" t="s">
        <v>39</v>
      </c>
      <c r="E1032" t="s">
        <v>901</v>
      </c>
      <c r="F1032">
        <v>4.02</v>
      </c>
      <c r="G1032">
        <v>3.28</v>
      </c>
      <c r="H1032">
        <v>5.18</v>
      </c>
      <c r="I1032">
        <v>13.16</v>
      </c>
      <c r="J1032">
        <v>12.6</v>
      </c>
      <c r="K1032">
        <v>1.58904</v>
      </c>
      <c r="L1032">
        <v>1.30225</v>
      </c>
      <c r="M1032">
        <v>0.669183</v>
      </c>
      <c r="N1032">
        <v>1.87711</v>
      </c>
      <c r="O1032">
        <v>2.01298</v>
      </c>
      <c r="P1032">
        <v>6.42657</v>
      </c>
      <c r="Q1032">
        <v>0.554796</v>
      </c>
      <c r="R1032">
        <v>0.698933</v>
      </c>
      <c r="S1032">
        <v>20.6932</v>
      </c>
      <c r="T1032">
        <v>0.29375</v>
      </c>
      <c r="U1032">
        <v>5.31341</v>
      </c>
      <c r="V1032">
        <v>11.8383</v>
      </c>
      <c r="W1032">
        <v>2.6273</v>
      </c>
      <c r="X1032">
        <v>2.87622</v>
      </c>
      <c r="Y1032">
        <v>0.215877</v>
      </c>
      <c r="Z1032">
        <v>48.9606</v>
      </c>
      <c r="AA1032">
        <v>34.8664</v>
      </c>
      <c r="AB1032">
        <v>9.46936</v>
      </c>
      <c r="AC1032">
        <v>8.17254</v>
      </c>
      <c r="AD1032">
        <v>1.70322</v>
      </c>
      <c r="AE1032">
        <v>4.02922</v>
      </c>
      <c r="AF1032">
        <v>27.206</v>
      </c>
      <c r="AG1032">
        <v>20.4174</v>
      </c>
    </row>
    <row r="1033" spans="1:33">
      <c r="A1033" t="s">
        <v>1131</v>
      </c>
      <c r="B1033">
        <v>3</v>
      </c>
      <c r="C1033" t="s">
        <v>111</v>
      </c>
      <c r="D1033" t="s">
        <v>64</v>
      </c>
      <c r="E1033" t="s">
        <v>901</v>
      </c>
      <c r="F1033">
        <v>5.33</v>
      </c>
      <c r="G1033">
        <v>3.73</v>
      </c>
      <c r="H1033">
        <v>4.74</v>
      </c>
      <c r="I1033">
        <v>14.61</v>
      </c>
      <c r="J1033">
        <v>11.6</v>
      </c>
      <c r="K1033">
        <v>2.42596</v>
      </c>
      <c r="L1033">
        <v>1.33634</v>
      </c>
      <c r="M1033">
        <v>0.828058</v>
      </c>
      <c r="N1033">
        <v>1.9579</v>
      </c>
      <c r="O1033">
        <v>2.51434</v>
      </c>
      <c r="P1033">
        <v>8.20303</v>
      </c>
      <c r="Q1033">
        <v>0.84685</v>
      </c>
      <c r="R1033">
        <v>0.993672</v>
      </c>
      <c r="S1033">
        <v>29.8625</v>
      </c>
      <c r="T1033">
        <v>0.239808</v>
      </c>
      <c r="U1033">
        <v>7.4402</v>
      </c>
      <c r="V1033">
        <v>16.6331</v>
      </c>
      <c r="W1033">
        <v>0.579517</v>
      </c>
      <c r="X1033">
        <v>3.04637</v>
      </c>
      <c r="Y1033">
        <v>0.347479</v>
      </c>
      <c r="Z1033">
        <v>58.0641</v>
      </c>
      <c r="AA1033">
        <v>42.7258</v>
      </c>
      <c r="AB1033">
        <v>13.9051</v>
      </c>
      <c r="AC1033">
        <v>11.7422</v>
      </c>
      <c r="AD1033">
        <v>2.15216</v>
      </c>
      <c r="AE1033">
        <v>4.34396</v>
      </c>
      <c r="AF1033">
        <v>36.4686</v>
      </c>
      <c r="AG1033">
        <v>34.5052</v>
      </c>
    </row>
    <row r="1034" spans="1:33">
      <c r="A1034" t="s">
        <v>1132</v>
      </c>
      <c r="B1034">
        <v>3</v>
      </c>
      <c r="C1034" t="s">
        <v>60</v>
      </c>
      <c r="D1034" t="s">
        <v>35</v>
      </c>
      <c r="E1034" t="s">
        <v>895</v>
      </c>
      <c r="F1034">
        <v>4.82</v>
      </c>
      <c r="G1034">
        <v>3.46</v>
      </c>
      <c r="H1034">
        <v>4.6</v>
      </c>
      <c r="I1034">
        <v>13.48</v>
      </c>
      <c r="J1034">
        <v>14.9</v>
      </c>
      <c r="K1034">
        <v>0.285007</v>
      </c>
      <c r="L1034">
        <v>0.705113</v>
      </c>
      <c r="M1034">
        <v>0.402828</v>
      </c>
      <c r="N1034">
        <v>1.05852</v>
      </c>
      <c r="O1034">
        <v>1.39373</v>
      </c>
      <c r="P1034">
        <v>4.03059</v>
      </c>
      <c r="Q1034">
        <v>0.257972</v>
      </c>
      <c r="R1034">
        <v>0.271276</v>
      </c>
      <c r="S1034">
        <v>12.8534</v>
      </c>
      <c r="T1034">
        <v>0.269487</v>
      </c>
      <c r="U1034">
        <v>4.4398</v>
      </c>
      <c r="V1034">
        <v>2.96951</v>
      </c>
      <c r="W1034">
        <v>1.46586</v>
      </c>
      <c r="X1034">
        <v>0.775484</v>
      </c>
      <c r="Y1034">
        <v>0.132257</v>
      </c>
      <c r="Z1034">
        <v>53.9869</v>
      </c>
      <c r="AA1034">
        <v>39.6194</v>
      </c>
      <c r="AB1034">
        <v>14.9356</v>
      </c>
      <c r="AC1034">
        <v>12.6437</v>
      </c>
      <c r="AD1034">
        <v>2.23411</v>
      </c>
      <c r="AE1034">
        <v>4.64021</v>
      </c>
      <c r="AF1034">
        <v>15.2089</v>
      </c>
      <c r="AG1034">
        <v>12.0516</v>
      </c>
    </row>
    <row r="1035" spans="1:33">
      <c r="A1035" t="s">
        <v>1133</v>
      </c>
      <c r="B1035">
        <v>3</v>
      </c>
      <c r="C1035" t="s">
        <v>45</v>
      </c>
      <c r="D1035" t="s">
        <v>64</v>
      </c>
      <c r="E1035" t="s">
        <v>916</v>
      </c>
      <c r="F1035">
        <v>2.8</v>
      </c>
      <c r="G1035">
        <v>2.75</v>
      </c>
      <c r="H1035">
        <v>5.29</v>
      </c>
      <c r="I1035">
        <v>11.58</v>
      </c>
      <c r="J1035">
        <v>12.4</v>
      </c>
      <c r="K1035">
        <v>1.91378</v>
      </c>
      <c r="L1035">
        <v>1.06569</v>
      </c>
      <c r="M1035">
        <v>0.519111</v>
      </c>
      <c r="N1035">
        <v>1.86192</v>
      </c>
      <c r="O1035">
        <v>1.61371</v>
      </c>
      <c r="P1035">
        <v>5.24687</v>
      </c>
      <c r="Q1035">
        <v>0.634542</v>
      </c>
      <c r="R1035">
        <v>0.55558</v>
      </c>
      <c r="S1035">
        <v>19.7597</v>
      </c>
      <c r="T1035">
        <v>0.307125</v>
      </c>
      <c r="U1035">
        <v>5.28174</v>
      </c>
      <c r="V1035">
        <v>12.1163</v>
      </c>
      <c r="W1035">
        <v>0.519343</v>
      </c>
      <c r="X1035">
        <v>1.87945</v>
      </c>
      <c r="Y1035">
        <v>0.16325</v>
      </c>
      <c r="Z1035">
        <v>40.2841</v>
      </c>
      <c r="AA1035">
        <v>27.978</v>
      </c>
      <c r="AB1035">
        <v>11.0058</v>
      </c>
      <c r="AC1035">
        <v>9.78757</v>
      </c>
      <c r="AD1035">
        <v>1.68361</v>
      </c>
      <c r="AE1035">
        <v>5.48571</v>
      </c>
      <c r="AF1035">
        <v>18.2014</v>
      </c>
      <c r="AG1035">
        <v>21.4979</v>
      </c>
    </row>
    <row r="1036" spans="1:33">
      <c r="A1036" t="s">
        <v>1134</v>
      </c>
      <c r="B1036">
        <v>3</v>
      </c>
      <c r="C1036" t="s">
        <v>924</v>
      </c>
      <c r="D1036" t="s">
        <v>64</v>
      </c>
      <c r="E1036" t="s">
        <v>895</v>
      </c>
      <c r="F1036">
        <v>2.84</v>
      </c>
      <c r="G1036">
        <v>3.49</v>
      </c>
      <c r="H1036">
        <v>4.66</v>
      </c>
      <c r="I1036">
        <v>11.69</v>
      </c>
      <c r="J1036">
        <v>10.9</v>
      </c>
      <c r="K1036">
        <v>1.19548</v>
      </c>
      <c r="L1036">
        <v>0.612265</v>
      </c>
      <c r="M1036">
        <v>0.510411</v>
      </c>
      <c r="N1036">
        <v>0.835719</v>
      </c>
      <c r="O1036">
        <v>1.37574</v>
      </c>
      <c r="P1036">
        <v>2.9398</v>
      </c>
      <c r="Q1036">
        <v>0.150962</v>
      </c>
      <c r="R1036">
        <v>0.240381</v>
      </c>
      <c r="S1036">
        <v>12.8858</v>
      </c>
      <c r="T1036">
        <v>0.131237</v>
      </c>
      <c r="U1036">
        <v>4.16795</v>
      </c>
      <c r="V1036">
        <v>4.41424</v>
      </c>
      <c r="W1036">
        <v>1.82358</v>
      </c>
      <c r="X1036">
        <v>0.62076</v>
      </c>
      <c r="Y1036">
        <v>0.0736978</v>
      </c>
      <c r="Z1036">
        <v>26.4445</v>
      </c>
      <c r="AA1036">
        <v>20.2333</v>
      </c>
      <c r="AB1036">
        <v>6.82586</v>
      </c>
      <c r="AC1036">
        <v>6.20849</v>
      </c>
      <c r="AD1036">
        <v>0.989007</v>
      </c>
      <c r="AE1036">
        <v>3.30817</v>
      </c>
      <c r="AF1036">
        <v>21.8535</v>
      </c>
      <c r="AG1036">
        <v>12.3444</v>
      </c>
    </row>
    <row r="1037" spans="1:33">
      <c r="A1037" t="s">
        <v>1135</v>
      </c>
      <c r="B1037">
        <v>2</v>
      </c>
      <c r="C1037" t="s">
        <v>398</v>
      </c>
      <c r="D1037" t="s">
        <v>39</v>
      </c>
      <c r="E1037" t="s">
        <v>904</v>
      </c>
      <c r="F1037">
        <v>4.14</v>
      </c>
      <c r="G1037">
        <v>3.99</v>
      </c>
      <c r="H1037">
        <v>4.41</v>
      </c>
      <c r="I1037">
        <v>13.73</v>
      </c>
      <c r="J1037">
        <v>9</v>
      </c>
      <c r="K1037">
        <v>0.319233</v>
      </c>
      <c r="L1037">
        <v>0.983831</v>
      </c>
      <c r="M1037">
        <v>0.331795</v>
      </c>
      <c r="N1037">
        <v>1.39727</v>
      </c>
      <c r="O1037">
        <v>1.77404</v>
      </c>
      <c r="P1037">
        <v>5.20624</v>
      </c>
      <c r="Q1037">
        <v>0.565353</v>
      </c>
      <c r="R1037">
        <v>0.631939</v>
      </c>
      <c r="S1037">
        <v>19.8609</v>
      </c>
      <c r="T1037">
        <v>0.217775</v>
      </c>
      <c r="U1037">
        <v>5.19637</v>
      </c>
      <c r="V1037">
        <v>7.01604</v>
      </c>
      <c r="W1037">
        <v>1.17134</v>
      </c>
      <c r="X1037">
        <v>1.88794</v>
      </c>
      <c r="Y1037">
        <v>0.132569</v>
      </c>
      <c r="Z1037">
        <v>33.2653</v>
      </c>
      <c r="AA1037">
        <v>18.6851</v>
      </c>
      <c r="AB1037">
        <v>14.7357</v>
      </c>
      <c r="AC1037">
        <v>13.2445</v>
      </c>
      <c r="AD1037">
        <v>1.72701</v>
      </c>
      <c r="AE1037">
        <v>1.97092</v>
      </c>
      <c r="AF1037">
        <v>16.9057</v>
      </c>
      <c r="AG1037">
        <v>17.6631</v>
      </c>
    </row>
    <row r="1038" spans="1:33">
      <c r="A1038" t="s">
        <v>1136</v>
      </c>
      <c r="B1038">
        <v>3</v>
      </c>
      <c r="C1038" t="s">
        <v>34</v>
      </c>
      <c r="D1038" t="s">
        <v>64</v>
      </c>
      <c r="E1038" t="s">
        <v>895</v>
      </c>
      <c r="F1038">
        <v>4.44</v>
      </c>
      <c r="G1038">
        <v>3.59</v>
      </c>
      <c r="H1038">
        <v>4.61</v>
      </c>
      <c r="I1038">
        <v>13.23</v>
      </c>
      <c r="J1038">
        <v>15.5</v>
      </c>
      <c r="K1038">
        <v>2.1328</v>
      </c>
      <c r="L1038">
        <v>0.507884</v>
      </c>
      <c r="M1038">
        <v>0.462688</v>
      </c>
      <c r="N1038">
        <v>0.57373</v>
      </c>
      <c r="O1038">
        <v>0.664423</v>
      </c>
      <c r="P1038">
        <v>3.46447</v>
      </c>
      <c r="Q1038">
        <v>0.0750466</v>
      </c>
      <c r="R1038">
        <v>0.212074</v>
      </c>
      <c r="S1038">
        <v>13.0695</v>
      </c>
      <c r="T1038">
        <v>0.256373</v>
      </c>
      <c r="U1038">
        <v>2.90615</v>
      </c>
      <c r="V1038">
        <v>3.82148</v>
      </c>
      <c r="W1038">
        <v>1.9625</v>
      </c>
      <c r="X1038">
        <v>0.788312</v>
      </c>
      <c r="Y1038">
        <v>0.0596303</v>
      </c>
      <c r="Z1038">
        <v>47.708</v>
      </c>
      <c r="AA1038">
        <v>34.5005</v>
      </c>
      <c r="AB1038">
        <v>10.8268</v>
      </c>
      <c r="AC1038">
        <v>9.13716</v>
      </c>
      <c r="AD1038">
        <v>1.75646</v>
      </c>
      <c r="AE1038">
        <v>4.37628</v>
      </c>
      <c r="AF1038">
        <v>26.4516</v>
      </c>
      <c r="AG1038">
        <v>12.2589</v>
      </c>
    </row>
    <row r="1039" spans="1:33">
      <c r="A1039" t="s">
        <v>1137</v>
      </c>
      <c r="B1039">
        <v>3</v>
      </c>
      <c r="C1039" t="s">
        <v>60</v>
      </c>
      <c r="D1039" t="s">
        <v>35</v>
      </c>
      <c r="E1039" t="s">
        <v>895</v>
      </c>
      <c r="F1039">
        <v>4.42</v>
      </c>
      <c r="G1039">
        <v>3.41</v>
      </c>
      <c r="H1039">
        <v>5.18</v>
      </c>
      <c r="I1039">
        <v>13.59</v>
      </c>
      <c r="J1039">
        <v>13</v>
      </c>
      <c r="K1039">
        <v>1.13893</v>
      </c>
      <c r="L1039">
        <v>0.342391</v>
      </c>
      <c r="M1039">
        <v>0.303713</v>
      </c>
      <c r="N1039">
        <v>0.513004</v>
      </c>
      <c r="O1039">
        <v>0.614599</v>
      </c>
      <c r="P1039">
        <v>2.33516</v>
      </c>
      <c r="Q1039">
        <v>0.0473932</v>
      </c>
      <c r="R1039">
        <v>0.120369</v>
      </c>
      <c r="S1039">
        <v>6.89528</v>
      </c>
      <c r="T1039">
        <v>0.129505</v>
      </c>
      <c r="U1039">
        <v>3.13755</v>
      </c>
      <c r="V1039">
        <v>1.3846</v>
      </c>
      <c r="W1039">
        <v>1.86494</v>
      </c>
      <c r="X1039">
        <v>0.33559</v>
      </c>
      <c r="Y1039">
        <v>0.0720762</v>
      </c>
      <c r="Z1039">
        <v>33.0913</v>
      </c>
      <c r="AA1039">
        <v>22.1495</v>
      </c>
      <c r="AB1039">
        <v>9.41172</v>
      </c>
      <c r="AC1039">
        <v>8.30055</v>
      </c>
      <c r="AD1039">
        <v>1.17877</v>
      </c>
      <c r="AE1039">
        <v>3.28917</v>
      </c>
      <c r="AF1039">
        <v>18.082</v>
      </c>
      <c r="AG1039">
        <v>12.3227</v>
      </c>
    </row>
    <row r="1040" spans="1:33">
      <c r="A1040" t="s">
        <v>1138</v>
      </c>
      <c r="B1040">
        <v>3</v>
      </c>
      <c r="C1040" t="s">
        <v>38</v>
      </c>
      <c r="D1040" t="s">
        <v>35</v>
      </c>
      <c r="E1040" t="s">
        <v>906</v>
      </c>
      <c r="F1040">
        <v>5.03</v>
      </c>
      <c r="G1040">
        <v>3.76</v>
      </c>
      <c r="H1040">
        <v>5.11</v>
      </c>
      <c r="I1040">
        <v>14.75</v>
      </c>
      <c r="J1040">
        <v>10.5</v>
      </c>
      <c r="K1040">
        <v>0.0584953</v>
      </c>
      <c r="L1040">
        <v>1.14683</v>
      </c>
      <c r="M1040">
        <v>0.718821</v>
      </c>
      <c r="N1040">
        <v>2.16221</v>
      </c>
      <c r="O1040">
        <v>2.33079</v>
      </c>
      <c r="P1040">
        <v>5.00622</v>
      </c>
      <c r="Q1040">
        <v>0.666818</v>
      </c>
      <c r="R1040">
        <v>0.567187</v>
      </c>
      <c r="S1040">
        <v>22.5847</v>
      </c>
      <c r="T1040">
        <v>0.136048</v>
      </c>
      <c r="U1040">
        <v>5.32662</v>
      </c>
      <c r="V1040">
        <v>14.4393</v>
      </c>
      <c r="W1040">
        <v>2.1076</v>
      </c>
      <c r="X1040">
        <v>1.62364</v>
      </c>
      <c r="Y1040">
        <v>0.215547</v>
      </c>
      <c r="Z1040">
        <v>44.1973</v>
      </c>
      <c r="AA1040">
        <v>31.4453</v>
      </c>
      <c r="AB1040">
        <v>11.5181</v>
      </c>
      <c r="AC1040">
        <v>9.69268</v>
      </c>
      <c r="AD1040">
        <v>1.85723</v>
      </c>
      <c r="AE1040">
        <v>3.99166</v>
      </c>
      <c r="AF1040">
        <v>22.7055</v>
      </c>
      <c r="AG1040">
        <v>17.7466</v>
      </c>
    </row>
    <row r="1041" spans="1:33">
      <c r="A1041" t="s">
        <v>1139</v>
      </c>
      <c r="B1041">
        <v>3</v>
      </c>
      <c r="C1041" t="s">
        <v>398</v>
      </c>
      <c r="D1041" t="s">
        <v>64</v>
      </c>
      <c r="E1041" t="s">
        <v>895</v>
      </c>
      <c r="F1041">
        <v>3.15</v>
      </c>
      <c r="G1041">
        <v>3.89</v>
      </c>
      <c r="H1041">
        <v>5.03</v>
      </c>
      <c r="I1041">
        <v>12.81</v>
      </c>
      <c r="J1041">
        <v>18.4</v>
      </c>
      <c r="K1041">
        <v>1.12432</v>
      </c>
      <c r="L1041">
        <v>0.596243</v>
      </c>
      <c r="M1041">
        <v>0.34979</v>
      </c>
      <c r="N1041">
        <v>0.93759</v>
      </c>
      <c r="O1041">
        <v>1.28571</v>
      </c>
      <c r="P1041">
        <v>3.53947</v>
      </c>
      <c r="Q1041">
        <v>0.294391</v>
      </c>
      <c r="R1041">
        <v>0.405954</v>
      </c>
      <c r="S1041">
        <v>14.3315</v>
      </c>
      <c r="T1041">
        <v>0.323469</v>
      </c>
      <c r="U1041">
        <v>4.91476</v>
      </c>
      <c r="V1041">
        <v>3.90962</v>
      </c>
      <c r="W1041">
        <v>1.61608</v>
      </c>
      <c r="X1041">
        <v>0.864953</v>
      </c>
      <c r="Y1041">
        <v>0.119194</v>
      </c>
      <c r="Z1041">
        <v>47.9172</v>
      </c>
      <c r="AA1041">
        <v>36.8408</v>
      </c>
      <c r="AB1041">
        <v>10.5256</v>
      </c>
      <c r="AC1041">
        <v>8.91869</v>
      </c>
      <c r="AD1041">
        <v>1.78635</v>
      </c>
      <c r="AE1041">
        <v>4.69485</v>
      </c>
      <c r="AF1041">
        <v>25.9565</v>
      </c>
      <c r="AG1041">
        <v>11.1087</v>
      </c>
    </row>
    <row r="1042" spans="1:33">
      <c r="A1042" t="s">
        <v>1140</v>
      </c>
      <c r="B1042">
        <v>4</v>
      </c>
      <c r="C1042" t="s">
        <v>42</v>
      </c>
      <c r="D1042" t="s">
        <v>64</v>
      </c>
      <c r="E1042" t="s">
        <v>935</v>
      </c>
      <c r="F1042">
        <v>3.07</v>
      </c>
      <c r="G1042">
        <v>3.1</v>
      </c>
      <c r="H1042">
        <v>5.28</v>
      </c>
      <c r="I1042">
        <v>12.09</v>
      </c>
      <c r="J1042">
        <v>11.4</v>
      </c>
      <c r="K1042">
        <v>0.867567</v>
      </c>
      <c r="L1042">
        <v>0.214664</v>
      </c>
      <c r="M1042">
        <v>0.622746</v>
      </c>
      <c r="N1042">
        <v>0.710395</v>
      </c>
      <c r="O1042">
        <v>0.591571</v>
      </c>
      <c r="P1042">
        <v>1.50638</v>
      </c>
      <c r="Q1042">
        <v>0.121737</v>
      </c>
      <c r="R1042">
        <v>0.237497</v>
      </c>
      <c r="S1042">
        <v>10.0633</v>
      </c>
      <c r="T1042">
        <v>0.228722</v>
      </c>
      <c r="U1042">
        <v>2.56898</v>
      </c>
      <c r="V1042">
        <v>4.13578</v>
      </c>
      <c r="W1042">
        <v>2.6876</v>
      </c>
      <c r="X1042">
        <v>0.649322</v>
      </c>
      <c r="Y1042">
        <v>0.128575</v>
      </c>
      <c r="Z1042">
        <v>46.1106</v>
      </c>
      <c r="AA1042">
        <v>31.3452</v>
      </c>
      <c r="AB1042">
        <v>11.5491</v>
      </c>
      <c r="AC1042">
        <v>10.4429</v>
      </c>
      <c r="AD1042">
        <v>1.70707</v>
      </c>
      <c r="AE1042">
        <v>3.55019</v>
      </c>
      <c r="AF1042">
        <v>25.8543</v>
      </c>
      <c r="AG1042">
        <v>21.8376</v>
      </c>
    </row>
    <row r="1043" spans="1:33">
      <c r="A1043" t="s">
        <v>1141</v>
      </c>
      <c r="B1043">
        <v>3</v>
      </c>
      <c r="C1043" t="s">
        <v>66</v>
      </c>
      <c r="D1043" t="s">
        <v>64</v>
      </c>
      <c r="E1043" t="s">
        <v>904</v>
      </c>
      <c r="F1043">
        <v>4.14</v>
      </c>
      <c r="G1043">
        <v>3.19</v>
      </c>
      <c r="H1043">
        <v>5.11</v>
      </c>
      <c r="I1043">
        <v>13.39</v>
      </c>
      <c r="J1043">
        <v>7.7</v>
      </c>
      <c r="K1043">
        <v>0.370708</v>
      </c>
      <c r="L1043">
        <v>0.889498</v>
      </c>
      <c r="M1043">
        <v>0.586105</v>
      </c>
      <c r="N1043">
        <v>1.15188</v>
      </c>
      <c r="O1043">
        <v>1.35235</v>
      </c>
      <c r="P1043">
        <v>3.11391</v>
      </c>
      <c r="Q1043">
        <v>0.306688</v>
      </c>
      <c r="R1043">
        <v>0.553749</v>
      </c>
      <c r="S1043">
        <v>15.6649</v>
      </c>
      <c r="T1043">
        <v>0.233672</v>
      </c>
      <c r="U1043">
        <v>3.93164</v>
      </c>
      <c r="V1043">
        <v>12.2596</v>
      </c>
      <c r="W1043">
        <v>0.429131</v>
      </c>
      <c r="X1043">
        <v>1.57174</v>
      </c>
      <c r="Y1043">
        <v>0.135168</v>
      </c>
      <c r="Z1043">
        <v>41.2136</v>
      </c>
      <c r="AA1043">
        <v>25.7403</v>
      </c>
      <c r="AB1043">
        <v>13.7977</v>
      </c>
      <c r="AC1043">
        <v>12.2644</v>
      </c>
      <c r="AD1043">
        <v>1.63529</v>
      </c>
      <c r="AE1043">
        <v>3.05736</v>
      </c>
      <c r="AF1043">
        <v>19.5469</v>
      </c>
      <c r="AG1043">
        <v>24.7767</v>
      </c>
    </row>
    <row r="1044" spans="1:33">
      <c r="A1044" t="s">
        <v>1142</v>
      </c>
      <c r="B1044">
        <v>3</v>
      </c>
      <c r="C1044" t="s">
        <v>111</v>
      </c>
      <c r="D1044" t="s">
        <v>64</v>
      </c>
      <c r="E1044" t="s">
        <v>895</v>
      </c>
      <c r="F1044">
        <v>3.66</v>
      </c>
      <c r="G1044">
        <v>3.49</v>
      </c>
      <c r="H1044">
        <v>4.92</v>
      </c>
      <c r="I1044">
        <v>12.68</v>
      </c>
      <c r="J1044">
        <v>14</v>
      </c>
      <c r="K1044">
        <v>2.17181</v>
      </c>
      <c r="L1044">
        <v>0.583563</v>
      </c>
      <c r="M1044">
        <v>0.433961</v>
      </c>
      <c r="N1044">
        <v>0.475297</v>
      </c>
      <c r="O1044">
        <v>0.860089</v>
      </c>
      <c r="P1044">
        <v>3.25317</v>
      </c>
      <c r="Q1044">
        <v>0.232448</v>
      </c>
      <c r="R1044">
        <v>0.357851</v>
      </c>
      <c r="S1044">
        <v>6.61805</v>
      </c>
      <c r="T1044">
        <v>0.180219</v>
      </c>
      <c r="U1044">
        <v>5.03686</v>
      </c>
      <c r="V1044">
        <v>5.83078</v>
      </c>
      <c r="W1044">
        <v>4.04668</v>
      </c>
      <c r="X1044">
        <v>0.869664</v>
      </c>
      <c r="Y1044">
        <v>0.0382854</v>
      </c>
      <c r="Z1044">
        <v>48.0135</v>
      </c>
      <c r="AA1044">
        <v>32.015</v>
      </c>
      <c r="AB1044">
        <v>15.6104</v>
      </c>
      <c r="AC1044">
        <v>14.0187</v>
      </c>
      <c r="AD1044">
        <v>1.6005</v>
      </c>
      <c r="AE1044">
        <v>4.69227</v>
      </c>
      <c r="AF1044">
        <v>17.5041</v>
      </c>
      <c r="AG1044">
        <v>13.1013</v>
      </c>
    </row>
    <row r="1045" spans="1:33">
      <c r="A1045" t="s">
        <v>1143</v>
      </c>
      <c r="B1045">
        <v>3</v>
      </c>
      <c r="C1045" t="s">
        <v>55</v>
      </c>
      <c r="D1045" t="s">
        <v>64</v>
      </c>
      <c r="E1045" t="s">
        <v>904</v>
      </c>
      <c r="F1045">
        <v>4.78</v>
      </c>
      <c r="G1045">
        <v>3.82</v>
      </c>
      <c r="H1045">
        <v>5.05</v>
      </c>
      <c r="I1045">
        <v>14.72</v>
      </c>
      <c r="J1045">
        <v>11</v>
      </c>
      <c r="K1045">
        <v>1.4498</v>
      </c>
      <c r="L1045">
        <v>1.04614</v>
      </c>
      <c r="M1045">
        <v>0.374473</v>
      </c>
      <c r="N1045">
        <v>1.98099</v>
      </c>
      <c r="O1045">
        <v>2.03465</v>
      </c>
      <c r="P1045">
        <v>4.4064</v>
      </c>
      <c r="Q1045">
        <v>0.761463</v>
      </c>
      <c r="R1045">
        <v>0.806366</v>
      </c>
      <c r="S1045">
        <v>22.804</v>
      </c>
      <c r="T1045">
        <v>0.278686</v>
      </c>
      <c r="U1045">
        <v>5.66874</v>
      </c>
      <c r="V1045">
        <v>10.645</v>
      </c>
      <c r="W1045">
        <v>1.55859</v>
      </c>
      <c r="X1045">
        <v>2.01684</v>
      </c>
      <c r="Y1045">
        <v>0.189795</v>
      </c>
      <c r="Z1045">
        <v>48.4067</v>
      </c>
      <c r="AA1045">
        <v>33.5725</v>
      </c>
      <c r="AB1045">
        <v>15.9132</v>
      </c>
      <c r="AC1045">
        <v>13.7098</v>
      </c>
      <c r="AD1045">
        <v>1.68683</v>
      </c>
      <c r="AE1045">
        <v>2.76133</v>
      </c>
      <c r="AF1045">
        <v>26.499</v>
      </c>
      <c r="AG1045">
        <v>16.4917</v>
      </c>
    </row>
    <row r="1046" spans="1:33">
      <c r="A1046" t="s">
        <v>1144</v>
      </c>
      <c r="B1046">
        <v>3</v>
      </c>
      <c r="C1046" t="s">
        <v>398</v>
      </c>
      <c r="D1046" t="s">
        <v>39</v>
      </c>
      <c r="E1046" t="s">
        <v>935</v>
      </c>
      <c r="F1046">
        <v>3.97</v>
      </c>
      <c r="G1046">
        <v>3.52</v>
      </c>
      <c r="H1046">
        <v>4.83</v>
      </c>
      <c r="I1046">
        <v>13.02</v>
      </c>
      <c r="J1046">
        <v>12.2</v>
      </c>
      <c r="K1046">
        <v>2.09677</v>
      </c>
      <c r="L1046">
        <v>0.598235</v>
      </c>
      <c r="M1046">
        <v>0.379147</v>
      </c>
      <c r="N1046">
        <v>1.17649</v>
      </c>
      <c r="O1046">
        <v>1.17863</v>
      </c>
      <c r="P1046">
        <v>5.47045</v>
      </c>
      <c r="Q1046">
        <v>0.540333</v>
      </c>
      <c r="R1046">
        <v>0.500351</v>
      </c>
      <c r="S1046">
        <v>15.8645</v>
      </c>
      <c r="T1046">
        <v>0.249973</v>
      </c>
      <c r="U1046">
        <v>5.31468</v>
      </c>
      <c r="V1046">
        <v>8.69172</v>
      </c>
      <c r="W1046">
        <v>1.81168</v>
      </c>
      <c r="X1046">
        <v>1.56347</v>
      </c>
      <c r="Y1046">
        <v>0.178905</v>
      </c>
      <c r="Z1046">
        <v>54.9423</v>
      </c>
      <c r="AA1046">
        <v>37.67</v>
      </c>
      <c r="AB1046">
        <v>15.086</v>
      </c>
      <c r="AC1046">
        <v>13.6042</v>
      </c>
      <c r="AD1046">
        <v>1.68055</v>
      </c>
      <c r="AE1046">
        <v>5.23705</v>
      </c>
      <c r="AF1046">
        <v>28.9997</v>
      </c>
      <c r="AG1046">
        <v>17.8806</v>
      </c>
    </row>
    <row r="1047" spans="1:33">
      <c r="A1047" t="s">
        <v>1145</v>
      </c>
      <c r="B1047">
        <v>3</v>
      </c>
      <c r="C1047" t="s">
        <v>66</v>
      </c>
      <c r="D1047" t="s">
        <v>39</v>
      </c>
      <c r="E1047" t="s">
        <v>929</v>
      </c>
      <c r="F1047">
        <v>4.38</v>
      </c>
      <c r="G1047">
        <v>3.06</v>
      </c>
      <c r="H1047">
        <v>5.05</v>
      </c>
      <c r="I1047">
        <v>13.29</v>
      </c>
      <c r="J1047">
        <v>9.7</v>
      </c>
      <c r="K1047">
        <v>1.82119</v>
      </c>
      <c r="L1047">
        <v>1.1417</v>
      </c>
      <c r="M1047">
        <v>0.641346</v>
      </c>
      <c r="N1047">
        <v>1.44381</v>
      </c>
      <c r="O1047">
        <v>1.69399</v>
      </c>
      <c r="P1047">
        <v>5.79749</v>
      </c>
      <c r="Q1047">
        <v>0.450517</v>
      </c>
      <c r="R1047">
        <v>0.521633</v>
      </c>
      <c r="S1047">
        <v>20.1521</v>
      </c>
      <c r="T1047">
        <v>0.106377</v>
      </c>
      <c r="U1047">
        <v>3.62983</v>
      </c>
      <c r="V1047">
        <v>11.2945</v>
      </c>
      <c r="W1047">
        <v>0.176338</v>
      </c>
      <c r="X1047">
        <v>2.34276</v>
      </c>
      <c r="Y1047">
        <v>0.186123</v>
      </c>
      <c r="Z1047">
        <v>28.2799</v>
      </c>
      <c r="AA1047">
        <v>19.7207</v>
      </c>
      <c r="AB1047">
        <v>8.17715</v>
      </c>
      <c r="AC1047">
        <v>6.80192</v>
      </c>
      <c r="AD1047">
        <v>1.12121</v>
      </c>
      <c r="AE1047">
        <v>4.995</v>
      </c>
      <c r="AF1047">
        <v>14.4032</v>
      </c>
      <c r="AG1047">
        <v>17.3493</v>
      </c>
    </row>
    <row r="1048" spans="1:33">
      <c r="A1048" t="s">
        <v>1146</v>
      </c>
      <c r="B1048">
        <v>4</v>
      </c>
      <c r="C1048" t="s">
        <v>38</v>
      </c>
      <c r="D1048" t="s">
        <v>58</v>
      </c>
      <c r="E1048" t="s">
        <v>897</v>
      </c>
      <c r="F1048">
        <v>4.25</v>
      </c>
      <c r="G1048">
        <v>3.54</v>
      </c>
      <c r="H1048">
        <v>5</v>
      </c>
      <c r="I1048">
        <v>13.48</v>
      </c>
      <c r="J1048">
        <v>11.6</v>
      </c>
      <c r="K1048">
        <v>0.586438</v>
      </c>
      <c r="L1048">
        <v>0.530766</v>
      </c>
      <c r="M1048">
        <v>0.425122</v>
      </c>
      <c r="N1048">
        <v>0.465524</v>
      </c>
      <c r="O1048">
        <v>1.02006</v>
      </c>
      <c r="P1048">
        <v>4.70653</v>
      </c>
      <c r="Q1048">
        <v>0.267361</v>
      </c>
      <c r="R1048">
        <v>0.439482</v>
      </c>
      <c r="S1048">
        <v>2.78856</v>
      </c>
      <c r="T1048">
        <v>0.238331</v>
      </c>
      <c r="U1048">
        <v>2.70788</v>
      </c>
      <c r="V1048">
        <v>4.73014</v>
      </c>
      <c r="W1048">
        <v>0.384338</v>
      </c>
      <c r="X1048">
        <v>1.17067</v>
      </c>
      <c r="Y1048">
        <v>0.104427</v>
      </c>
      <c r="Z1048">
        <v>28.3508</v>
      </c>
      <c r="AA1048">
        <v>19.3941</v>
      </c>
      <c r="AB1048">
        <v>8.04323</v>
      </c>
      <c r="AC1048">
        <v>6.74216</v>
      </c>
      <c r="AD1048">
        <v>1.12869</v>
      </c>
      <c r="AE1048">
        <v>3.11887</v>
      </c>
      <c r="AF1048">
        <v>15.7693</v>
      </c>
      <c r="AG1048">
        <v>7.15333</v>
      </c>
    </row>
    <row r="1049" spans="1:33">
      <c r="A1049" t="s">
        <v>1147</v>
      </c>
      <c r="B1049">
        <v>4</v>
      </c>
      <c r="C1049" t="s">
        <v>50</v>
      </c>
      <c r="D1049" t="s">
        <v>58</v>
      </c>
      <c r="E1049" t="s">
        <v>916</v>
      </c>
      <c r="F1049">
        <v>4.01</v>
      </c>
      <c r="G1049">
        <v>2.97</v>
      </c>
      <c r="H1049">
        <v>5.44</v>
      </c>
      <c r="I1049">
        <v>13.08</v>
      </c>
      <c r="J1049">
        <v>14.8</v>
      </c>
      <c r="K1049">
        <v>1.24812</v>
      </c>
      <c r="L1049">
        <v>0.484754</v>
      </c>
      <c r="M1049">
        <v>0.147491</v>
      </c>
      <c r="N1049">
        <v>0.896875</v>
      </c>
      <c r="O1049">
        <v>0.356249</v>
      </c>
      <c r="P1049">
        <v>2.7385</v>
      </c>
      <c r="Q1049">
        <v>0.243781</v>
      </c>
      <c r="R1049">
        <v>0.491946</v>
      </c>
      <c r="S1049">
        <v>17.0811</v>
      </c>
      <c r="T1049">
        <v>0.161164</v>
      </c>
      <c r="U1049">
        <v>3.20375</v>
      </c>
      <c r="V1049">
        <v>10.8241</v>
      </c>
      <c r="W1049">
        <v>1.16645</v>
      </c>
      <c r="X1049">
        <v>0.918309</v>
      </c>
      <c r="Y1049">
        <v>0.167987</v>
      </c>
      <c r="Z1049">
        <v>41.6551</v>
      </c>
      <c r="AA1049">
        <v>28.6295</v>
      </c>
      <c r="AB1049">
        <v>10.6686</v>
      </c>
      <c r="AC1049">
        <v>9.74575</v>
      </c>
      <c r="AD1049">
        <v>1.097</v>
      </c>
      <c r="AE1049">
        <v>2.40826</v>
      </c>
      <c r="AF1049">
        <v>19.79</v>
      </c>
      <c r="AG1049">
        <v>16.9266</v>
      </c>
    </row>
    <row r="1050" spans="1:33">
      <c r="A1050" t="s">
        <v>1148</v>
      </c>
      <c r="B1050">
        <v>3</v>
      </c>
      <c r="C1050" t="s">
        <v>55</v>
      </c>
      <c r="D1050" t="s">
        <v>35</v>
      </c>
      <c r="E1050" t="s">
        <v>895</v>
      </c>
      <c r="F1050">
        <v>4.79</v>
      </c>
      <c r="G1050">
        <v>3.56</v>
      </c>
      <c r="H1050">
        <v>5.13</v>
      </c>
      <c r="I1050">
        <v>14.04</v>
      </c>
      <c r="J1050">
        <v>15.2</v>
      </c>
      <c r="K1050">
        <v>1.58142</v>
      </c>
      <c r="L1050">
        <v>0.647749</v>
      </c>
      <c r="M1050">
        <v>0.641057</v>
      </c>
      <c r="N1050">
        <v>1.07862</v>
      </c>
      <c r="O1050">
        <v>1.23139</v>
      </c>
      <c r="P1050">
        <v>4.26266</v>
      </c>
      <c r="Q1050">
        <v>0.416133</v>
      </c>
      <c r="R1050">
        <v>0.58528</v>
      </c>
      <c r="S1050">
        <v>14.4048</v>
      </c>
      <c r="T1050">
        <v>0.214735</v>
      </c>
      <c r="U1050">
        <v>4.98662</v>
      </c>
      <c r="V1050">
        <v>4.46688</v>
      </c>
      <c r="W1050">
        <v>3.21845</v>
      </c>
      <c r="X1050">
        <v>0.947888</v>
      </c>
      <c r="Y1050">
        <v>0.0688781</v>
      </c>
      <c r="Z1050">
        <v>48.4531</v>
      </c>
      <c r="AA1050">
        <v>35.9521</v>
      </c>
      <c r="AB1050">
        <v>9.68841</v>
      </c>
      <c r="AC1050">
        <v>8.59143</v>
      </c>
      <c r="AD1050">
        <v>1.14723</v>
      </c>
      <c r="AE1050">
        <v>4.12263</v>
      </c>
      <c r="AF1050">
        <v>31.2822</v>
      </c>
      <c r="AG1050">
        <v>14.8862</v>
      </c>
    </row>
    <row r="1051" spans="1:33">
      <c r="A1051" t="s">
        <v>1149</v>
      </c>
      <c r="B1051">
        <v>3</v>
      </c>
      <c r="C1051" t="s">
        <v>60</v>
      </c>
      <c r="D1051" t="s">
        <v>35</v>
      </c>
      <c r="E1051" t="s">
        <v>929</v>
      </c>
      <c r="F1051">
        <v>4</v>
      </c>
      <c r="G1051">
        <v>3.26</v>
      </c>
      <c r="H1051">
        <v>5.02</v>
      </c>
      <c r="I1051">
        <v>13.14</v>
      </c>
      <c r="J1051">
        <v>13.7</v>
      </c>
      <c r="K1051">
        <v>2.38149</v>
      </c>
      <c r="L1051">
        <v>1.85157</v>
      </c>
      <c r="M1051">
        <v>0.666865</v>
      </c>
      <c r="N1051">
        <v>2.72109</v>
      </c>
      <c r="O1051">
        <v>2.96115</v>
      </c>
      <c r="P1051">
        <v>9.47372</v>
      </c>
      <c r="Q1051">
        <v>0.792571</v>
      </c>
      <c r="R1051">
        <v>0.949888</v>
      </c>
      <c r="S1051">
        <v>31.0969</v>
      </c>
      <c r="T1051">
        <v>0.297691</v>
      </c>
      <c r="U1051">
        <v>9.38748</v>
      </c>
      <c r="V1051">
        <v>13.6453</v>
      </c>
      <c r="W1051">
        <v>0.595707</v>
      </c>
      <c r="X1051">
        <v>2.87849</v>
      </c>
      <c r="Y1051">
        <v>0.326831</v>
      </c>
      <c r="Z1051">
        <v>56.3815</v>
      </c>
      <c r="AA1051">
        <v>41.2162</v>
      </c>
      <c r="AB1051">
        <v>14.2274</v>
      </c>
      <c r="AC1051">
        <v>11.8299</v>
      </c>
      <c r="AD1051">
        <v>2.09601</v>
      </c>
      <c r="AE1051">
        <v>6.29525</v>
      </c>
      <c r="AF1051">
        <v>31.555</v>
      </c>
      <c r="AG1051">
        <v>31.4973</v>
      </c>
    </row>
    <row r="1052" spans="1:33">
      <c r="A1052" t="s">
        <v>1150</v>
      </c>
      <c r="B1052">
        <v>3</v>
      </c>
      <c r="C1052" t="s">
        <v>55</v>
      </c>
      <c r="D1052" t="s">
        <v>64</v>
      </c>
      <c r="E1052" t="s">
        <v>904</v>
      </c>
      <c r="F1052">
        <v>2.7</v>
      </c>
      <c r="G1052">
        <v>3.01</v>
      </c>
      <c r="H1052">
        <v>5.3</v>
      </c>
      <c r="I1052">
        <v>11.8</v>
      </c>
      <c r="J1052">
        <v>8.2</v>
      </c>
      <c r="K1052">
        <v>0.219488</v>
      </c>
      <c r="L1052">
        <v>0.679904</v>
      </c>
      <c r="M1052">
        <v>0.372573</v>
      </c>
      <c r="N1052">
        <v>1.06529</v>
      </c>
      <c r="O1052">
        <v>0.985501</v>
      </c>
      <c r="P1052">
        <v>3.80877</v>
      </c>
      <c r="Q1052">
        <v>0.159909</v>
      </c>
      <c r="R1052">
        <v>0.511206</v>
      </c>
      <c r="S1052">
        <v>11.6637</v>
      </c>
      <c r="T1052">
        <v>0.0762836</v>
      </c>
      <c r="U1052">
        <v>3.52853</v>
      </c>
      <c r="V1052">
        <v>12.0016</v>
      </c>
      <c r="W1052">
        <v>0.250029</v>
      </c>
      <c r="X1052">
        <v>1.52134</v>
      </c>
      <c r="Y1052">
        <v>0.107539</v>
      </c>
      <c r="Z1052">
        <v>23.9867</v>
      </c>
      <c r="AA1052">
        <v>13.3039</v>
      </c>
      <c r="AB1052">
        <v>9.87741</v>
      </c>
      <c r="AC1052">
        <v>9.01387</v>
      </c>
      <c r="AD1052">
        <v>0.872279</v>
      </c>
      <c r="AE1052">
        <v>1.66965</v>
      </c>
      <c r="AF1052">
        <v>7.29555</v>
      </c>
      <c r="AG1052">
        <v>18.3004</v>
      </c>
    </row>
    <row r="1053" spans="1:33">
      <c r="A1053" t="s">
        <v>1151</v>
      </c>
      <c r="B1053">
        <v>3</v>
      </c>
      <c r="C1053" t="s">
        <v>34</v>
      </c>
      <c r="D1053" t="s">
        <v>35</v>
      </c>
      <c r="E1053" t="s">
        <v>895</v>
      </c>
      <c r="F1053">
        <v>4.49</v>
      </c>
      <c r="G1053">
        <v>3.18</v>
      </c>
      <c r="H1053">
        <v>4.97</v>
      </c>
      <c r="I1053">
        <v>13.26</v>
      </c>
      <c r="J1053">
        <v>9.9</v>
      </c>
      <c r="K1053">
        <v>1.0149</v>
      </c>
      <c r="L1053">
        <v>0.399212</v>
      </c>
      <c r="M1053">
        <v>0.223844</v>
      </c>
      <c r="N1053">
        <v>0.535632</v>
      </c>
      <c r="O1053">
        <v>0.544939</v>
      </c>
      <c r="P1053">
        <v>1.67235</v>
      </c>
      <c r="Q1053">
        <v>0.16659</v>
      </c>
      <c r="R1053">
        <v>0.264026</v>
      </c>
      <c r="S1053">
        <v>10.0639</v>
      </c>
      <c r="T1053">
        <v>0.197554</v>
      </c>
      <c r="U1053">
        <v>3.13554</v>
      </c>
      <c r="V1053">
        <v>6.87376</v>
      </c>
      <c r="W1053">
        <v>0.54932</v>
      </c>
      <c r="X1053">
        <v>0.570662</v>
      </c>
      <c r="Y1053">
        <v>0.0880912</v>
      </c>
      <c r="Z1053">
        <v>43.7858</v>
      </c>
      <c r="AA1053">
        <v>30.0168</v>
      </c>
      <c r="AB1053">
        <v>10.9591</v>
      </c>
      <c r="AC1053">
        <v>9.55133</v>
      </c>
      <c r="AD1053">
        <v>1.31966</v>
      </c>
      <c r="AE1053">
        <v>2.17183</v>
      </c>
      <c r="AF1053">
        <v>18.5756</v>
      </c>
      <c r="AG1053">
        <v>7.2749</v>
      </c>
    </row>
    <row r="1054" spans="1:33">
      <c r="A1054" t="s">
        <v>1152</v>
      </c>
      <c r="B1054">
        <v>3</v>
      </c>
      <c r="C1054" t="s">
        <v>66</v>
      </c>
      <c r="D1054" t="s">
        <v>39</v>
      </c>
      <c r="E1054" t="s">
        <v>895</v>
      </c>
      <c r="F1054">
        <v>3.65</v>
      </c>
      <c r="G1054">
        <v>3.34</v>
      </c>
      <c r="H1054">
        <v>4.93</v>
      </c>
      <c r="I1054">
        <v>12.53</v>
      </c>
      <c r="J1054">
        <v>12.8</v>
      </c>
      <c r="K1054">
        <v>1.74665</v>
      </c>
      <c r="L1054">
        <v>0.233727</v>
      </c>
      <c r="M1054">
        <v>0.333194</v>
      </c>
      <c r="N1054">
        <v>0.578667</v>
      </c>
      <c r="O1054">
        <v>0.540288</v>
      </c>
      <c r="P1054">
        <v>2.77728</v>
      </c>
      <c r="Q1054">
        <v>0.0192209</v>
      </c>
      <c r="R1054">
        <v>0.136006</v>
      </c>
      <c r="S1054">
        <v>11.6199</v>
      </c>
      <c r="T1054">
        <v>0.176019</v>
      </c>
      <c r="U1054">
        <v>3.85582</v>
      </c>
      <c r="V1054">
        <v>5.10347</v>
      </c>
      <c r="W1054">
        <v>0.315194</v>
      </c>
      <c r="X1054">
        <v>0.396601</v>
      </c>
      <c r="Y1054">
        <v>0.0716307</v>
      </c>
      <c r="Z1054">
        <v>26.898</v>
      </c>
      <c r="AA1054">
        <v>19.4836</v>
      </c>
      <c r="AB1054">
        <v>7.84183</v>
      </c>
      <c r="AC1054">
        <v>6.77523</v>
      </c>
      <c r="AD1054">
        <v>1.1545</v>
      </c>
      <c r="AE1054">
        <v>2.98178</v>
      </c>
      <c r="AF1054">
        <v>17.1278</v>
      </c>
      <c r="AG1054">
        <v>14.0489</v>
      </c>
    </row>
    <row r="1055" spans="1:33">
      <c r="A1055" t="s">
        <v>1153</v>
      </c>
      <c r="B1055">
        <v>2</v>
      </c>
      <c r="C1055" t="s">
        <v>66</v>
      </c>
      <c r="D1055" t="s">
        <v>39</v>
      </c>
      <c r="E1055" t="s">
        <v>895</v>
      </c>
      <c r="F1055">
        <v>3.23</v>
      </c>
      <c r="G1055">
        <v>3.16</v>
      </c>
      <c r="H1055">
        <v>4.96</v>
      </c>
      <c r="I1055">
        <v>12.03</v>
      </c>
      <c r="J1055">
        <v>13.1</v>
      </c>
      <c r="K1055">
        <v>1.23691</v>
      </c>
      <c r="L1055">
        <v>0.438912</v>
      </c>
      <c r="M1055">
        <v>0.358627</v>
      </c>
      <c r="N1055">
        <v>0.742195</v>
      </c>
      <c r="O1055">
        <v>0.761796</v>
      </c>
      <c r="P1055">
        <v>2.05704</v>
      </c>
      <c r="Q1055">
        <v>0.0609428</v>
      </c>
      <c r="R1055">
        <v>0.0046047</v>
      </c>
      <c r="S1055">
        <v>9.76311</v>
      </c>
      <c r="T1055">
        <v>0.121068</v>
      </c>
      <c r="U1055">
        <v>3.59762</v>
      </c>
      <c r="V1055">
        <v>2.82917</v>
      </c>
      <c r="W1055">
        <v>3.03095</v>
      </c>
      <c r="X1055">
        <v>0.299439</v>
      </c>
      <c r="Y1055">
        <v>0.0571787</v>
      </c>
      <c r="Z1055">
        <v>29.3061</v>
      </c>
      <c r="AA1055">
        <v>20.4551</v>
      </c>
      <c r="AB1055">
        <v>8.01461</v>
      </c>
      <c r="AC1055">
        <v>6.9388</v>
      </c>
      <c r="AD1055">
        <v>0.995303</v>
      </c>
      <c r="AE1055">
        <v>3.90995</v>
      </c>
      <c r="AF1055">
        <v>12.4457</v>
      </c>
      <c r="AG1055">
        <v>10.3183</v>
      </c>
    </row>
    <row r="1056" spans="1:33">
      <c r="A1056" t="s">
        <v>1154</v>
      </c>
      <c r="B1056">
        <v>3</v>
      </c>
      <c r="C1056" t="s">
        <v>34</v>
      </c>
      <c r="D1056" t="s">
        <v>35</v>
      </c>
      <c r="E1056" t="s">
        <v>895</v>
      </c>
      <c r="F1056">
        <v>6.75</v>
      </c>
      <c r="G1056">
        <v>4.11</v>
      </c>
      <c r="H1056">
        <v>5.03</v>
      </c>
      <c r="I1056">
        <v>16.51</v>
      </c>
      <c r="J1056">
        <v>13.2</v>
      </c>
      <c r="K1056">
        <v>2.1066</v>
      </c>
      <c r="L1056">
        <v>0.805155</v>
      </c>
      <c r="M1056">
        <v>0.348202</v>
      </c>
      <c r="N1056">
        <v>1.38789</v>
      </c>
      <c r="O1056">
        <v>1.63352</v>
      </c>
      <c r="P1056">
        <v>4.53309</v>
      </c>
      <c r="Q1056">
        <v>0.394426</v>
      </c>
      <c r="R1056">
        <v>0.449544</v>
      </c>
      <c r="S1056">
        <v>22.6694</v>
      </c>
      <c r="T1056">
        <v>0.225868</v>
      </c>
      <c r="U1056">
        <v>4.64812</v>
      </c>
      <c r="V1056">
        <v>6.94415</v>
      </c>
      <c r="W1056">
        <v>0.887877</v>
      </c>
      <c r="X1056">
        <v>1.27785</v>
      </c>
      <c r="Y1056">
        <v>0.132853</v>
      </c>
      <c r="Z1056">
        <v>40.6989</v>
      </c>
      <c r="AA1056">
        <v>29.9119</v>
      </c>
      <c r="AB1056">
        <v>12.1261</v>
      </c>
      <c r="AC1056">
        <v>10.4035</v>
      </c>
      <c r="AD1056">
        <v>1.46343</v>
      </c>
      <c r="AE1056">
        <v>4.78615</v>
      </c>
      <c r="AF1056">
        <v>26.2491</v>
      </c>
      <c r="AG1056">
        <v>20.4657</v>
      </c>
    </row>
    <row r="1057" spans="1:33">
      <c r="A1057" t="s">
        <v>1155</v>
      </c>
      <c r="B1057">
        <v>3</v>
      </c>
      <c r="C1057" t="s">
        <v>66</v>
      </c>
      <c r="D1057" t="s">
        <v>64</v>
      </c>
      <c r="E1057" t="s">
        <v>904</v>
      </c>
      <c r="F1057">
        <v>3.67</v>
      </c>
      <c r="G1057">
        <v>2.98</v>
      </c>
      <c r="H1057">
        <v>5.02</v>
      </c>
      <c r="I1057">
        <v>12.56</v>
      </c>
      <c r="J1057">
        <v>8.3</v>
      </c>
      <c r="K1057">
        <v>0.850882</v>
      </c>
      <c r="L1057">
        <v>1.02755</v>
      </c>
      <c r="M1057">
        <v>0.347739</v>
      </c>
      <c r="N1057">
        <v>1.71881</v>
      </c>
      <c r="O1057">
        <v>1.90602</v>
      </c>
      <c r="P1057">
        <v>6.57357</v>
      </c>
      <c r="Q1057">
        <v>0.643074</v>
      </c>
      <c r="R1057">
        <v>0.775894</v>
      </c>
      <c r="S1057">
        <v>25.4057</v>
      </c>
      <c r="T1057">
        <v>0.227725</v>
      </c>
      <c r="U1057">
        <v>5.50865</v>
      </c>
      <c r="V1057">
        <v>13.6968</v>
      </c>
      <c r="W1057">
        <v>0.294031</v>
      </c>
      <c r="X1057">
        <v>2.26775</v>
      </c>
      <c r="Y1057">
        <v>0.167262</v>
      </c>
      <c r="Z1057">
        <v>45.9872</v>
      </c>
      <c r="AA1057">
        <v>30.6149</v>
      </c>
      <c r="AB1057">
        <v>13.2794</v>
      </c>
      <c r="AC1057">
        <v>12.1391</v>
      </c>
      <c r="AD1057">
        <v>1.49424</v>
      </c>
      <c r="AE1057">
        <v>3.78674</v>
      </c>
      <c r="AF1057">
        <v>26.5263</v>
      </c>
      <c r="AG1057">
        <v>19.8661</v>
      </c>
    </row>
    <row r="1058" spans="1:33">
      <c r="A1058" t="s">
        <v>1156</v>
      </c>
      <c r="B1058">
        <v>3</v>
      </c>
      <c r="C1058" t="s">
        <v>45</v>
      </c>
      <c r="D1058" t="s">
        <v>58</v>
      </c>
      <c r="E1058" t="s">
        <v>895</v>
      </c>
      <c r="F1058">
        <v>3.75</v>
      </c>
      <c r="G1058">
        <v>2.82</v>
      </c>
      <c r="H1058">
        <v>5.4</v>
      </c>
      <c r="I1058">
        <v>12.58</v>
      </c>
      <c r="J1058">
        <v>10.6</v>
      </c>
      <c r="K1058">
        <v>1.47417</v>
      </c>
      <c r="L1058">
        <v>0.312274</v>
      </c>
      <c r="M1058">
        <v>0.407768</v>
      </c>
      <c r="N1058">
        <v>0.560317</v>
      </c>
      <c r="O1058">
        <v>0.607327</v>
      </c>
      <c r="P1058">
        <v>0.655425</v>
      </c>
      <c r="Q1058">
        <v>0.0147256</v>
      </c>
      <c r="R1058">
        <v>0.34057</v>
      </c>
      <c r="S1058">
        <v>13.0776</v>
      </c>
      <c r="T1058">
        <v>0.287566</v>
      </c>
      <c r="U1058">
        <v>4.66838</v>
      </c>
      <c r="V1058">
        <v>3.94885</v>
      </c>
      <c r="W1058">
        <v>1.05932</v>
      </c>
      <c r="X1058">
        <v>0.448319</v>
      </c>
      <c r="Y1058">
        <v>0.106947</v>
      </c>
      <c r="Z1058">
        <v>43.5927</v>
      </c>
      <c r="AA1058">
        <v>30.5538</v>
      </c>
      <c r="AB1058">
        <v>12.0561</v>
      </c>
      <c r="AC1058">
        <v>10.7319</v>
      </c>
      <c r="AD1058">
        <v>1.6369</v>
      </c>
      <c r="AE1058">
        <v>3.44346</v>
      </c>
      <c r="AF1058">
        <v>18.159</v>
      </c>
      <c r="AG1058">
        <v>11.5612</v>
      </c>
    </row>
    <row r="1059" spans="1:33">
      <c r="A1059" t="s">
        <v>1157</v>
      </c>
      <c r="B1059">
        <v>4</v>
      </c>
      <c r="C1059" t="s">
        <v>55</v>
      </c>
      <c r="D1059" t="s">
        <v>64</v>
      </c>
      <c r="E1059" t="s">
        <v>935</v>
      </c>
      <c r="F1059">
        <v>3.83</v>
      </c>
      <c r="G1059">
        <v>2.95</v>
      </c>
      <c r="H1059">
        <v>5.02</v>
      </c>
      <c r="I1059">
        <v>12.51</v>
      </c>
      <c r="J1059">
        <v>9</v>
      </c>
      <c r="K1059">
        <v>1.11994</v>
      </c>
      <c r="L1059">
        <v>0.694946</v>
      </c>
      <c r="M1059">
        <v>0.0982485</v>
      </c>
      <c r="N1059">
        <v>1.39404</v>
      </c>
      <c r="O1059">
        <v>1.40373</v>
      </c>
      <c r="P1059">
        <v>5.8108</v>
      </c>
      <c r="Q1059">
        <v>0.279532</v>
      </c>
      <c r="R1059">
        <v>0.375724</v>
      </c>
      <c r="S1059">
        <v>16.8431</v>
      </c>
      <c r="T1059">
        <v>0.170874</v>
      </c>
      <c r="U1059">
        <v>4.53529</v>
      </c>
      <c r="V1059">
        <v>7.60891</v>
      </c>
      <c r="W1059">
        <v>0.0726084</v>
      </c>
      <c r="X1059">
        <v>1.78755</v>
      </c>
      <c r="Y1059">
        <v>0.211771</v>
      </c>
      <c r="Z1059">
        <v>31.0103</v>
      </c>
      <c r="AA1059">
        <v>22.0855</v>
      </c>
      <c r="AB1059">
        <v>8.23923</v>
      </c>
      <c r="AC1059">
        <v>6.84859</v>
      </c>
      <c r="AD1059">
        <v>1.34411</v>
      </c>
      <c r="AE1059">
        <v>2.29177</v>
      </c>
      <c r="AF1059">
        <v>31.4823</v>
      </c>
      <c r="AG1059">
        <v>16.7628</v>
      </c>
    </row>
    <row r="1060" spans="1:33">
      <c r="A1060" t="s">
        <v>1158</v>
      </c>
      <c r="B1060">
        <v>3</v>
      </c>
      <c r="C1060" t="s">
        <v>55</v>
      </c>
      <c r="D1060" t="s">
        <v>35</v>
      </c>
      <c r="E1060" t="s">
        <v>895</v>
      </c>
      <c r="F1060">
        <v>4.31</v>
      </c>
      <c r="G1060">
        <v>3.18</v>
      </c>
      <c r="H1060">
        <v>5.12</v>
      </c>
      <c r="I1060">
        <v>13.27</v>
      </c>
      <c r="J1060">
        <v>12.4</v>
      </c>
      <c r="K1060">
        <v>0.799847</v>
      </c>
      <c r="L1060">
        <v>0.377074</v>
      </c>
      <c r="M1060">
        <v>0.998485</v>
      </c>
      <c r="N1060">
        <v>1.10446</v>
      </c>
      <c r="O1060">
        <v>0.930956</v>
      </c>
      <c r="P1060">
        <v>2.15669</v>
      </c>
      <c r="Q1060">
        <v>0.180858</v>
      </c>
      <c r="R1060">
        <v>0.242135</v>
      </c>
      <c r="S1060">
        <v>15.8873</v>
      </c>
      <c r="T1060">
        <v>0.0953427</v>
      </c>
      <c r="U1060">
        <v>4.69163</v>
      </c>
      <c r="V1060">
        <v>4.34896</v>
      </c>
      <c r="W1060">
        <v>0.580817</v>
      </c>
      <c r="X1060">
        <v>0.153649</v>
      </c>
      <c r="Y1060">
        <v>0.157314</v>
      </c>
      <c r="Z1060">
        <v>71.4757</v>
      </c>
      <c r="AA1060">
        <v>55.517</v>
      </c>
      <c r="AB1060">
        <v>17.3304</v>
      </c>
      <c r="AC1060">
        <v>14.6319</v>
      </c>
      <c r="AD1060">
        <v>2.97819</v>
      </c>
      <c r="AE1060">
        <v>8.25199</v>
      </c>
      <c r="AF1060">
        <v>23.6061</v>
      </c>
      <c r="AG1060">
        <v>17.8105</v>
      </c>
    </row>
    <row r="1061" spans="1:33">
      <c r="A1061" t="s">
        <v>1159</v>
      </c>
      <c r="B1061">
        <v>2</v>
      </c>
      <c r="C1061" t="s">
        <v>38</v>
      </c>
      <c r="D1061" t="s">
        <v>35</v>
      </c>
      <c r="E1061" t="s">
        <v>895</v>
      </c>
      <c r="F1061">
        <v>3.77</v>
      </c>
      <c r="G1061">
        <v>3.33</v>
      </c>
      <c r="H1061">
        <v>4.83</v>
      </c>
      <c r="I1061">
        <v>12.54</v>
      </c>
      <c r="J1061">
        <v>13.8</v>
      </c>
      <c r="K1061">
        <v>2.48025</v>
      </c>
      <c r="L1061">
        <v>0.655289</v>
      </c>
      <c r="M1061">
        <v>0.50719</v>
      </c>
      <c r="N1061">
        <v>1.03324</v>
      </c>
      <c r="O1061">
        <v>1.06113</v>
      </c>
      <c r="P1061">
        <v>4.29859</v>
      </c>
      <c r="Q1061">
        <v>0.315749</v>
      </c>
      <c r="R1061">
        <v>0.444194</v>
      </c>
      <c r="S1061">
        <v>10.6686</v>
      </c>
      <c r="T1061">
        <v>0.214055</v>
      </c>
      <c r="U1061">
        <v>3.35876</v>
      </c>
      <c r="V1061">
        <v>5.71116</v>
      </c>
      <c r="W1061">
        <v>1.44887</v>
      </c>
      <c r="X1061">
        <v>0.877064</v>
      </c>
      <c r="Y1061">
        <v>0.0624697</v>
      </c>
      <c r="Z1061">
        <v>37.2058</v>
      </c>
      <c r="AA1061">
        <v>25.8888</v>
      </c>
      <c r="AB1061">
        <v>8.33247</v>
      </c>
      <c r="AC1061">
        <v>7.25127</v>
      </c>
      <c r="AD1061">
        <v>1.0815</v>
      </c>
      <c r="AE1061">
        <v>3.82262</v>
      </c>
      <c r="AF1061">
        <v>28.7869</v>
      </c>
      <c r="AG1061">
        <v>15.1308</v>
      </c>
    </row>
    <row r="1062" spans="1:33">
      <c r="A1062" t="s">
        <v>1160</v>
      </c>
      <c r="B1062">
        <v>3</v>
      </c>
      <c r="C1062" t="s">
        <v>111</v>
      </c>
      <c r="D1062" t="s">
        <v>64</v>
      </c>
      <c r="E1062" t="s">
        <v>895</v>
      </c>
      <c r="F1062">
        <v>4.89</v>
      </c>
      <c r="G1062">
        <v>3.8</v>
      </c>
      <c r="H1062">
        <v>4.79</v>
      </c>
      <c r="I1062">
        <v>14.07</v>
      </c>
      <c r="J1062">
        <v>16.5</v>
      </c>
      <c r="K1062">
        <v>0.5386</v>
      </c>
      <c r="L1062">
        <v>0.573884</v>
      </c>
      <c r="M1062">
        <v>0.386264</v>
      </c>
      <c r="N1062">
        <v>1.45779</v>
      </c>
      <c r="O1062">
        <v>1.55516</v>
      </c>
      <c r="P1062">
        <v>3.61116</v>
      </c>
      <c r="Q1062">
        <v>0.104845</v>
      </c>
      <c r="R1062">
        <v>0.127992</v>
      </c>
      <c r="S1062">
        <v>17.5579</v>
      </c>
      <c r="T1062">
        <v>0.232807</v>
      </c>
      <c r="U1062">
        <v>5.00223</v>
      </c>
      <c r="V1062">
        <v>2.63832</v>
      </c>
      <c r="W1062">
        <v>1.14804</v>
      </c>
      <c r="X1062">
        <v>0.62756</v>
      </c>
      <c r="Y1062">
        <v>0.139512</v>
      </c>
      <c r="Z1062">
        <v>42.4557</v>
      </c>
      <c r="AA1062">
        <v>32.7379</v>
      </c>
      <c r="AB1062">
        <v>12.5932</v>
      </c>
      <c r="AC1062">
        <v>10.5067</v>
      </c>
      <c r="AD1062">
        <v>1.89476</v>
      </c>
      <c r="AE1062">
        <v>4.39606</v>
      </c>
      <c r="AF1062">
        <v>19.1689</v>
      </c>
      <c r="AG1062">
        <v>9.19974</v>
      </c>
    </row>
    <row r="1063" spans="1:33">
      <c r="A1063" t="s">
        <v>1161</v>
      </c>
      <c r="B1063">
        <v>3</v>
      </c>
      <c r="C1063" t="s">
        <v>45</v>
      </c>
      <c r="D1063" t="s">
        <v>58</v>
      </c>
      <c r="E1063" t="s">
        <v>895</v>
      </c>
      <c r="F1063">
        <v>2.88</v>
      </c>
      <c r="G1063">
        <v>3.29</v>
      </c>
      <c r="H1063">
        <v>5.01</v>
      </c>
      <c r="I1063">
        <v>11.81</v>
      </c>
      <c r="J1063">
        <v>12.2</v>
      </c>
      <c r="K1063">
        <v>2.30474</v>
      </c>
      <c r="L1063">
        <v>0.731525</v>
      </c>
      <c r="M1063">
        <v>0.745311</v>
      </c>
      <c r="N1063">
        <v>1.06841</v>
      </c>
      <c r="O1063">
        <v>1.63144</v>
      </c>
      <c r="P1063">
        <v>4.69615</v>
      </c>
      <c r="Q1063">
        <v>0.249575</v>
      </c>
      <c r="R1063">
        <v>0.342231</v>
      </c>
      <c r="S1063">
        <v>12.4527</v>
      </c>
      <c r="T1063">
        <v>0.12707</v>
      </c>
      <c r="U1063">
        <v>4.43387</v>
      </c>
      <c r="V1063">
        <v>5.31735</v>
      </c>
      <c r="W1063">
        <v>3.12249</v>
      </c>
      <c r="X1063">
        <v>1.02193</v>
      </c>
      <c r="Y1063">
        <v>0.0858256</v>
      </c>
      <c r="Z1063">
        <v>17.9926</v>
      </c>
      <c r="AA1063">
        <v>13.8346</v>
      </c>
      <c r="AB1063">
        <v>5.51087</v>
      </c>
      <c r="AC1063">
        <v>4.6669</v>
      </c>
      <c r="AD1063">
        <v>0.612207</v>
      </c>
      <c r="AE1063">
        <v>4.03044</v>
      </c>
      <c r="AF1063">
        <v>10.5168</v>
      </c>
      <c r="AG1063">
        <v>13.7123</v>
      </c>
    </row>
    <row r="1064" spans="1:33">
      <c r="A1064" t="s">
        <v>1162</v>
      </c>
      <c r="B1064">
        <v>3</v>
      </c>
      <c r="C1064" t="s">
        <v>66</v>
      </c>
      <c r="D1064" t="s">
        <v>39</v>
      </c>
      <c r="E1064" t="s">
        <v>895</v>
      </c>
      <c r="F1064">
        <v>4.46</v>
      </c>
      <c r="G1064">
        <v>3.51</v>
      </c>
      <c r="H1064">
        <v>4.94</v>
      </c>
      <c r="I1064">
        <v>13.53</v>
      </c>
      <c r="J1064">
        <v>11.5</v>
      </c>
      <c r="K1064">
        <v>2.1164</v>
      </c>
      <c r="L1064">
        <v>0.537657</v>
      </c>
      <c r="M1064">
        <v>0.736513</v>
      </c>
      <c r="N1064">
        <v>0.417161</v>
      </c>
      <c r="O1064">
        <v>0.638915</v>
      </c>
      <c r="P1064">
        <v>2.62613</v>
      </c>
      <c r="Q1064">
        <v>0.203517</v>
      </c>
      <c r="R1064">
        <v>0.237787</v>
      </c>
      <c r="S1064">
        <v>12.3041</v>
      </c>
      <c r="T1064">
        <v>0.151768</v>
      </c>
      <c r="U1064">
        <v>2.08218</v>
      </c>
      <c r="V1064">
        <v>2.57554</v>
      </c>
      <c r="W1064">
        <v>1.60482</v>
      </c>
      <c r="X1064">
        <v>0.322108</v>
      </c>
      <c r="Y1064">
        <v>0.0250089</v>
      </c>
      <c r="Z1064">
        <v>38.0704</v>
      </c>
      <c r="AA1064">
        <v>26.9479</v>
      </c>
      <c r="AB1064">
        <v>10.8696</v>
      </c>
      <c r="AC1064">
        <v>9.5945</v>
      </c>
      <c r="AD1064">
        <v>1.16283</v>
      </c>
      <c r="AE1064">
        <v>3.97799</v>
      </c>
      <c r="AF1064">
        <v>18.6687</v>
      </c>
      <c r="AG1064">
        <v>15.8282</v>
      </c>
    </row>
    <row r="1065" spans="1:33">
      <c r="A1065" t="s">
        <v>1163</v>
      </c>
      <c r="B1065">
        <v>3</v>
      </c>
      <c r="C1065" t="s">
        <v>66</v>
      </c>
      <c r="D1065" t="s">
        <v>64</v>
      </c>
      <c r="E1065" t="s">
        <v>904</v>
      </c>
      <c r="F1065">
        <v>2.37</v>
      </c>
      <c r="G1065">
        <v>2.84</v>
      </c>
      <c r="H1065">
        <v>5.08</v>
      </c>
      <c r="I1065">
        <v>11.04</v>
      </c>
      <c r="J1065">
        <v>7.1</v>
      </c>
      <c r="K1065">
        <v>0.810367</v>
      </c>
      <c r="L1065">
        <v>0.95569</v>
      </c>
      <c r="M1065">
        <v>0.349748</v>
      </c>
      <c r="N1065">
        <v>1.1037</v>
      </c>
      <c r="O1065">
        <v>1.2099</v>
      </c>
      <c r="P1065">
        <v>3.57859</v>
      </c>
      <c r="Q1065">
        <v>0.488881</v>
      </c>
      <c r="R1065">
        <v>0.762489</v>
      </c>
      <c r="S1065">
        <v>11.5341</v>
      </c>
      <c r="T1065">
        <v>0.126959</v>
      </c>
      <c r="U1065">
        <v>2.27314</v>
      </c>
      <c r="V1065">
        <v>9.08686</v>
      </c>
      <c r="W1065">
        <v>1.06853</v>
      </c>
      <c r="X1065">
        <v>1.85421</v>
      </c>
      <c r="Y1065">
        <v>0.0818808</v>
      </c>
      <c r="Z1065">
        <v>37.0708</v>
      </c>
      <c r="AA1065">
        <v>23.2077</v>
      </c>
      <c r="AB1065">
        <v>14.5666</v>
      </c>
      <c r="AC1065">
        <v>12.7189</v>
      </c>
      <c r="AD1065">
        <v>1.74425</v>
      </c>
      <c r="AE1065">
        <v>2.49973</v>
      </c>
      <c r="AF1065">
        <v>18.8256</v>
      </c>
      <c r="AG1065">
        <v>20.5901</v>
      </c>
    </row>
    <row r="1066" spans="1:33">
      <c r="A1066" t="s">
        <v>1164</v>
      </c>
      <c r="B1066">
        <v>3</v>
      </c>
      <c r="C1066" t="s">
        <v>60</v>
      </c>
      <c r="D1066" t="s">
        <v>35</v>
      </c>
      <c r="E1066" t="s">
        <v>901</v>
      </c>
      <c r="F1066">
        <v>3.87</v>
      </c>
      <c r="G1066">
        <v>3.24</v>
      </c>
      <c r="H1066">
        <v>4.98</v>
      </c>
      <c r="I1066">
        <v>12.84</v>
      </c>
      <c r="J1066">
        <v>9.7</v>
      </c>
      <c r="K1066">
        <v>0.911991</v>
      </c>
      <c r="L1066">
        <v>0.946145</v>
      </c>
      <c r="M1066">
        <v>0.577042</v>
      </c>
      <c r="N1066">
        <v>1.52726</v>
      </c>
      <c r="O1066">
        <v>1.5285</v>
      </c>
      <c r="P1066">
        <v>4.26537</v>
      </c>
      <c r="Q1066">
        <v>0.347461</v>
      </c>
      <c r="R1066">
        <v>0.545121</v>
      </c>
      <c r="S1066">
        <v>14.7465</v>
      </c>
      <c r="T1066">
        <v>0.195146</v>
      </c>
      <c r="U1066">
        <v>4.86921</v>
      </c>
      <c r="V1066">
        <v>12.3926</v>
      </c>
      <c r="W1066">
        <v>1.96706</v>
      </c>
      <c r="X1066">
        <v>2.17036</v>
      </c>
      <c r="Y1066">
        <v>0.224096</v>
      </c>
      <c r="Z1066">
        <v>44.4633</v>
      </c>
      <c r="AA1066">
        <v>30.1156</v>
      </c>
      <c r="AB1066">
        <v>13.7609</v>
      </c>
      <c r="AC1066">
        <v>12.2955</v>
      </c>
      <c r="AD1066">
        <v>1.80262</v>
      </c>
      <c r="AE1066">
        <v>3.9433</v>
      </c>
      <c r="AF1066">
        <v>20.4105</v>
      </c>
      <c r="AG1066">
        <v>16.985</v>
      </c>
    </row>
    <row r="1067" spans="1:33">
      <c r="A1067" t="s">
        <v>1165</v>
      </c>
      <c r="B1067">
        <v>3</v>
      </c>
      <c r="C1067" t="s">
        <v>42</v>
      </c>
      <c r="D1067" t="s">
        <v>39</v>
      </c>
      <c r="E1067" t="s">
        <v>895</v>
      </c>
      <c r="F1067">
        <v>4.07</v>
      </c>
      <c r="G1067">
        <v>3.31</v>
      </c>
      <c r="H1067">
        <v>5.04</v>
      </c>
      <c r="I1067">
        <v>13.11</v>
      </c>
      <c r="J1067">
        <v>13</v>
      </c>
      <c r="K1067">
        <v>1.88773</v>
      </c>
      <c r="L1067">
        <v>0.524036</v>
      </c>
      <c r="M1067">
        <v>0.320943</v>
      </c>
      <c r="N1067">
        <v>0.949311</v>
      </c>
      <c r="O1067">
        <v>0.856332</v>
      </c>
      <c r="P1067">
        <v>3.20353</v>
      </c>
      <c r="Q1067">
        <v>0.117155</v>
      </c>
      <c r="R1067">
        <v>0.255109</v>
      </c>
      <c r="S1067">
        <v>13.382</v>
      </c>
      <c r="T1067">
        <v>0.162046</v>
      </c>
      <c r="U1067">
        <v>3.24552</v>
      </c>
      <c r="V1067">
        <v>4.37666</v>
      </c>
      <c r="W1067">
        <v>0.92599</v>
      </c>
      <c r="X1067">
        <v>0.705805</v>
      </c>
      <c r="Y1067">
        <v>0.039458</v>
      </c>
      <c r="Z1067">
        <v>38.4353</v>
      </c>
      <c r="AA1067">
        <v>31.0102</v>
      </c>
      <c r="AB1067">
        <v>7.6086</v>
      </c>
      <c r="AC1067">
        <v>6.08256</v>
      </c>
      <c r="AD1067">
        <v>1.37822</v>
      </c>
      <c r="AE1067">
        <v>4.15078</v>
      </c>
      <c r="AF1067">
        <v>18.0862</v>
      </c>
      <c r="AG1067">
        <v>7.17699</v>
      </c>
    </row>
    <row r="1068" spans="1:33">
      <c r="A1068" t="s">
        <v>1166</v>
      </c>
      <c r="B1068">
        <v>3</v>
      </c>
      <c r="C1068" t="s">
        <v>60</v>
      </c>
      <c r="D1068" t="s">
        <v>35</v>
      </c>
      <c r="E1068" t="s">
        <v>895</v>
      </c>
      <c r="F1068">
        <v>3.83</v>
      </c>
      <c r="G1068">
        <v>3.59</v>
      </c>
      <c r="H1068">
        <v>4.94</v>
      </c>
      <c r="I1068">
        <v>13.03</v>
      </c>
      <c r="J1068">
        <v>11.9</v>
      </c>
      <c r="K1068">
        <v>2.66049</v>
      </c>
      <c r="L1068">
        <v>0.534783</v>
      </c>
      <c r="M1068">
        <v>0.537045</v>
      </c>
      <c r="N1068">
        <v>0.983755</v>
      </c>
      <c r="O1068">
        <v>0.841995</v>
      </c>
      <c r="P1068">
        <v>3.75511</v>
      </c>
      <c r="Q1068">
        <v>0.220688</v>
      </c>
      <c r="R1068">
        <v>0.455142</v>
      </c>
      <c r="S1068">
        <v>9.84746</v>
      </c>
      <c r="T1068">
        <v>0.220494</v>
      </c>
      <c r="U1068">
        <v>3.13773</v>
      </c>
      <c r="V1068">
        <v>5.12479</v>
      </c>
      <c r="W1068">
        <v>1.42055</v>
      </c>
      <c r="X1068">
        <v>0.949092</v>
      </c>
      <c r="Y1068">
        <v>0.0863989</v>
      </c>
      <c r="Z1068">
        <v>47.5454</v>
      </c>
      <c r="AA1068">
        <v>34.9141</v>
      </c>
      <c r="AB1068">
        <v>12.1147</v>
      </c>
      <c r="AC1068">
        <v>10.1826</v>
      </c>
      <c r="AD1068">
        <v>1.86126</v>
      </c>
      <c r="AE1068">
        <v>5.99452</v>
      </c>
      <c r="AF1068">
        <v>29.7514</v>
      </c>
      <c r="AG1068">
        <v>14.0299</v>
      </c>
    </row>
    <row r="1069" spans="1:33">
      <c r="A1069" t="s">
        <v>1167</v>
      </c>
      <c r="B1069">
        <v>3</v>
      </c>
      <c r="C1069" t="s">
        <v>50</v>
      </c>
      <c r="D1069" t="s">
        <v>39</v>
      </c>
      <c r="E1069" t="s">
        <v>895</v>
      </c>
      <c r="F1069">
        <v>3.36</v>
      </c>
      <c r="G1069">
        <v>3.08</v>
      </c>
      <c r="H1069">
        <v>5.28</v>
      </c>
      <c r="I1069">
        <v>12.38</v>
      </c>
      <c r="J1069">
        <v>10.8</v>
      </c>
      <c r="K1069">
        <v>1.82424</v>
      </c>
      <c r="L1069">
        <v>0.856439</v>
      </c>
      <c r="M1069">
        <v>0.45835</v>
      </c>
      <c r="N1069">
        <v>1.15848</v>
      </c>
      <c r="O1069">
        <v>1.42461</v>
      </c>
      <c r="P1069">
        <v>4.53698</v>
      </c>
      <c r="Q1069">
        <v>0.255483</v>
      </c>
      <c r="R1069">
        <v>0.217983</v>
      </c>
      <c r="S1069">
        <v>17.8917</v>
      </c>
      <c r="T1069">
        <v>0.280113</v>
      </c>
      <c r="U1069">
        <v>6.09962</v>
      </c>
      <c r="V1069">
        <v>4.89848</v>
      </c>
      <c r="W1069">
        <v>0.76605</v>
      </c>
      <c r="X1069">
        <v>1.36996</v>
      </c>
      <c r="Y1069">
        <v>0.143691</v>
      </c>
      <c r="Z1069">
        <v>46.5559</v>
      </c>
      <c r="AA1069">
        <v>33.7693</v>
      </c>
      <c r="AB1069">
        <v>12.0582</v>
      </c>
      <c r="AC1069">
        <v>10.298</v>
      </c>
      <c r="AD1069">
        <v>1.65442</v>
      </c>
      <c r="AE1069">
        <v>4.55484</v>
      </c>
      <c r="AF1069">
        <v>9.27773</v>
      </c>
      <c r="AG1069">
        <v>6.69026</v>
      </c>
    </row>
    <row r="1070" spans="1:33">
      <c r="A1070" t="s">
        <v>1168</v>
      </c>
      <c r="B1070">
        <v>3</v>
      </c>
      <c r="C1070" t="s">
        <v>66</v>
      </c>
      <c r="D1070" t="s">
        <v>39</v>
      </c>
      <c r="E1070" t="s">
        <v>895</v>
      </c>
      <c r="F1070">
        <v>5.07</v>
      </c>
      <c r="G1070">
        <v>3.48</v>
      </c>
      <c r="H1070">
        <v>4.99</v>
      </c>
      <c r="I1070">
        <v>14.13</v>
      </c>
      <c r="J1070">
        <v>14.4</v>
      </c>
      <c r="K1070">
        <v>2.04005</v>
      </c>
      <c r="L1070">
        <v>0.569634</v>
      </c>
      <c r="M1070">
        <v>0.767415</v>
      </c>
      <c r="N1070">
        <v>0.722163</v>
      </c>
      <c r="O1070">
        <v>0.7983</v>
      </c>
      <c r="P1070">
        <v>3.81884</v>
      </c>
      <c r="Q1070">
        <v>0.174617</v>
      </c>
      <c r="R1070">
        <v>0.507024</v>
      </c>
      <c r="S1070">
        <v>12.1816</v>
      </c>
      <c r="T1070">
        <v>0.2492</v>
      </c>
      <c r="U1070">
        <v>3.58946</v>
      </c>
      <c r="V1070">
        <v>3.42693</v>
      </c>
      <c r="W1070">
        <v>2.46816</v>
      </c>
      <c r="X1070">
        <v>0.605103</v>
      </c>
      <c r="Y1070">
        <v>0.0558123</v>
      </c>
      <c r="Z1070">
        <v>50.6794</v>
      </c>
      <c r="AA1070">
        <v>36.0775</v>
      </c>
      <c r="AB1070">
        <v>12.7837</v>
      </c>
      <c r="AC1070">
        <v>11.316</v>
      </c>
      <c r="AD1070">
        <v>1.52706</v>
      </c>
      <c r="AE1070">
        <v>5.41154</v>
      </c>
      <c r="AF1070">
        <v>20.2486</v>
      </c>
      <c r="AG1070">
        <v>10.8754</v>
      </c>
    </row>
    <row r="1071" spans="1:33">
      <c r="A1071" t="s">
        <v>1169</v>
      </c>
      <c r="B1071">
        <v>3</v>
      </c>
      <c r="C1071" t="s">
        <v>42</v>
      </c>
      <c r="D1071" t="s">
        <v>39</v>
      </c>
      <c r="E1071" t="s">
        <v>895</v>
      </c>
      <c r="F1071">
        <v>3.42</v>
      </c>
      <c r="G1071">
        <v>3.45</v>
      </c>
      <c r="H1071">
        <v>5.11</v>
      </c>
      <c r="I1071">
        <v>12.62</v>
      </c>
      <c r="J1071">
        <v>14.4</v>
      </c>
      <c r="K1071">
        <v>3.66124</v>
      </c>
      <c r="L1071">
        <v>0.521821</v>
      </c>
      <c r="M1071">
        <v>0.472176</v>
      </c>
      <c r="N1071">
        <v>0.878214</v>
      </c>
      <c r="O1071">
        <v>1.00103</v>
      </c>
      <c r="P1071">
        <v>3.26103</v>
      </c>
      <c r="Q1071">
        <v>0.245248</v>
      </c>
      <c r="R1071">
        <v>0.381859</v>
      </c>
      <c r="S1071">
        <v>14.0584</v>
      </c>
      <c r="T1071">
        <v>0.251028</v>
      </c>
      <c r="U1071">
        <v>4.93439</v>
      </c>
      <c r="V1071">
        <v>5.5679</v>
      </c>
      <c r="W1071">
        <v>1.40499</v>
      </c>
      <c r="X1071">
        <v>0.989201</v>
      </c>
      <c r="Y1071">
        <v>0.124112</v>
      </c>
      <c r="Z1071">
        <v>45.6343</v>
      </c>
      <c r="AA1071">
        <v>34.1564</v>
      </c>
      <c r="AB1071">
        <v>9.59655</v>
      </c>
      <c r="AC1071">
        <v>8.23638</v>
      </c>
      <c r="AD1071">
        <v>1.47112</v>
      </c>
      <c r="AE1071">
        <v>6.60456</v>
      </c>
      <c r="AF1071">
        <v>25.0246</v>
      </c>
      <c r="AG1071">
        <v>10.125</v>
      </c>
    </row>
    <row r="1072" spans="1:33">
      <c r="A1072" t="s">
        <v>1170</v>
      </c>
      <c r="B1072">
        <v>2</v>
      </c>
      <c r="C1072" t="s">
        <v>924</v>
      </c>
      <c r="D1072" t="s">
        <v>39</v>
      </c>
      <c r="E1072" t="s">
        <v>904</v>
      </c>
      <c r="F1072">
        <v>3</v>
      </c>
      <c r="G1072">
        <v>3.22</v>
      </c>
      <c r="H1072">
        <v>5.18</v>
      </c>
      <c r="I1072">
        <v>12.27</v>
      </c>
      <c r="J1072">
        <v>6.2</v>
      </c>
      <c r="K1072">
        <v>0.347674</v>
      </c>
      <c r="L1072">
        <v>0.912961</v>
      </c>
      <c r="M1072">
        <v>0.371594</v>
      </c>
      <c r="N1072">
        <v>1.41978</v>
      </c>
      <c r="O1072">
        <v>1.52287</v>
      </c>
      <c r="P1072">
        <v>3.15516</v>
      </c>
      <c r="Q1072">
        <v>0.516799</v>
      </c>
      <c r="R1072">
        <v>0.613447</v>
      </c>
      <c r="S1072">
        <v>10.5738</v>
      </c>
      <c r="T1072">
        <v>0.0759393</v>
      </c>
      <c r="U1072">
        <v>3.35753</v>
      </c>
      <c r="V1072">
        <v>14.4412</v>
      </c>
      <c r="W1072">
        <v>1.4067</v>
      </c>
      <c r="X1072">
        <v>1.38047</v>
      </c>
      <c r="Y1072">
        <v>0.0519732</v>
      </c>
      <c r="Z1072">
        <v>17.436</v>
      </c>
      <c r="AA1072">
        <v>9.60729</v>
      </c>
      <c r="AB1072">
        <v>7.62433</v>
      </c>
      <c r="AC1072">
        <v>6.34062</v>
      </c>
      <c r="AD1072">
        <v>0.903456</v>
      </c>
      <c r="AE1072">
        <v>1.22061</v>
      </c>
      <c r="AF1072">
        <v>22.6793</v>
      </c>
      <c r="AG1072">
        <v>23.779</v>
      </c>
    </row>
    <row r="1073" spans="1:33">
      <c r="A1073" t="s">
        <v>1171</v>
      </c>
      <c r="B1073">
        <v>3</v>
      </c>
      <c r="C1073" t="s">
        <v>34</v>
      </c>
      <c r="D1073" t="s">
        <v>35</v>
      </c>
      <c r="E1073" t="s">
        <v>895</v>
      </c>
      <c r="F1073">
        <v>5.16</v>
      </c>
      <c r="G1073">
        <v>3.49</v>
      </c>
      <c r="H1073">
        <v>4.97</v>
      </c>
      <c r="I1073">
        <v>14.25</v>
      </c>
      <c r="J1073">
        <v>17.1</v>
      </c>
      <c r="K1073">
        <v>0.929615</v>
      </c>
      <c r="L1073">
        <v>0.48145</v>
      </c>
      <c r="M1073">
        <v>0.578531</v>
      </c>
      <c r="N1073">
        <v>0.895432</v>
      </c>
      <c r="O1073">
        <v>0.80463</v>
      </c>
      <c r="P1073">
        <v>3.36933</v>
      </c>
      <c r="Q1073">
        <v>0.181822</v>
      </c>
      <c r="R1073">
        <v>0.228682</v>
      </c>
      <c r="S1073">
        <v>9.1014</v>
      </c>
      <c r="T1073">
        <v>0.188428</v>
      </c>
      <c r="U1073">
        <v>3.77027</v>
      </c>
      <c r="V1073">
        <v>3.75107</v>
      </c>
      <c r="W1073">
        <v>1.53503</v>
      </c>
      <c r="X1073">
        <v>0.969324</v>
      </c>
      <c r="Y1073">
        <v>0.119607</v>
      </c>
      <c r="Z1073">
        <v>24.5813</v>
      </c>
      <c r="AA1073">
        <v>18.0688</v>
      </c>
      <c r="AB1073">
        <v>5.493</v>
      </c>
      <c r="AC1073">
        <v>4.27403</v>
      </c>
      <c r="AD1073">
        <v>0.989034</v>
      </c>
      <c r="AE1073">
        <v>4.25755</v>
      </c>
      <c r="AF1073">
        <v>16.0108</v>
      </c>
      <c r="AG1073">
        <v>6.38529</v>
      </c>
    </row>
    <row r="1074" spans="1:33">
      <c r="A1074" t="s">
        <v>1172</v>
      </c>
      <c r="B1074">
        <v>3</v>
      </c>
      <c r="C1074" t="s">
        <v>60</v>
      </c>
      <c r="D1074" t="s">
        <v>35</v>
      </c>
      <c r="E1074" t="s">
        <v>895</v>
      </c>
      <c r="F1074">
        <v>5.47</v>
      </c>
      <c r="G1074">
        <v>3.87</v>
      </c>
      <c r="H1074">
        <v>5.18</v>
      </c>
      <c r="I1074">
        <v>15.13</v>
      </c>
      <c r="J1074">
        <v>12.3</v>
      </c>
      <c r="K1074">
        <v>2.00056</v>
      </c>
      <c r="L1074">
        <v>0.726787</v>
      </c>
      <c r="M1074">
        <v>0.570851</v>
      </c>
      <c r="N1074">
        <v>0.777544</v>
      </c>
      <c r="O1074">
        <v>1.4368</v>
      </c>
      <c r="P1074">
        <v>5.76208</v>
      </c>
      <c r="Q1074">
        <v>0.352826</v>
      </c>
      <c r="R1074">
        <v>0.743777</v>
      </c>
      <c r="S1074">
        <v>11.5182</v>
      </c>
      <c r="T1074">
        <v>0.273781</v>
      </c>
      <c r="U1074">
        <v>5.21549</v>
      </c>
      <c r="V1074">
        <v>9.04408</v>
      </c>
      <c r="W1074">
        <v>3.68199</v>
      </c>
      <c r="X1074">
        <v>1.2913</v>
      </c>
      <c r="Y1074">
        <v>0.129737</v>
      </c>
      <c r="Z1074">
        <v>50.6098</v>
      </c>
      <c r="AA1074">
        <v>34.0194</v>
      </c>
      <c r="AB1074">
        <v>17.5586</v>
      </c>
      <c r="AC1074">
        <v>16.1802</v>
      </c>
      <c r="AD1074">
        <v>1.13985</v>
      </c>
      <c r="AE1074">
        <v>3.67806</v>
      </c>
      <c r="AF1074">
        <v>29.8646</v>
      </c>
      <c r="AG1074">
        <v>21.1717</v>
      </c>
    </row>
    <row r="1075" spans="1:33">
      <c r="A1075" t="s">
        <v>1173</v>
      </c>
      <c r="B1075">
        <v>3</v>
      </c>
      <c r="C1075" t="s">
        <v>45</v>
      </c>
      <c r="D1075" t="s">
        <v>35</v>
      </c>
      <c r="E1075" t="s">
        <v>904</v>
      </c>
      <c r="F1075">
        <v>3.3</v>
      </c>
      <c r="G1075">
        <v>3.02</v>
      </c>
      <c r="H1075">
        <v>5.2</v>
      </c>
      <c r="I1075">
        <v>12.4</v>
      </c>
      <c r="J1075">
        <v>8.2</v>
      </c>
      <c r="K1075">
        <v>0.214019</v>
      </c>
      <c r="L1075">
        <v>0.807678</v>
      </c>
      <c r="M1075">
        <v>0.410051</v>
      </c>
      <c r="N1075">
        <v>1.40485</v>
      </c>
      <c r="O1075">
        <v>1.41234</v>
      </c>
      <c r="P1075">
        <v>5.08024</v>
      </c>
      <c r="Q1075">
        <v>0.49253</v>
      </c>
      <c r="R1075">
        <v>0.581548</v>
      </c>
      <c r="S1075">
        <v>17.3496</v>
      </c>
      <c r="T1075">
        <v>0.182839</v>
      </c>
      <c r="U1075">
        <v>2.95105</v>
      </c>
      <c r="V1075">
        <v>9.58318</v>
      </c>
      <c r="W1075">
        <v>0.999619</v>
      </c>
      <c r="X1075">
        <v>1.7368</v>
      </c>
      <c r="Y1075">
        <v>0.149617</v>
      </c>
      <c r="Z1075">
        <v>44.6813</v>
      </c>
      <c r="AA1075">
        <v>28.063</v>
      </c>
      <c r="AB1075">
        <v>14.4209</v>
      </c>
      <c r="AC1075">
        <v>12.3301</v>
      </c>
      <c r="AD1075">
        <v>1.765</v>
      </c>
      <c r="AE1075">
        <v>1.81788</v>
      </c>
      <c r="AF1075">
        <v>27.791</v>
      </c>
      <c r="AG1075">
        <v>16.2332</v>
      </c>
    </row>
    <row r="1076" spans="1:33">
      <c r="A1076" t="s">
        <v>1174</v>
      </c>
      <c r="B1076">
        <v>4</v>
      </c>
      <c r="C1076" t="s">
        <v>50</v>
      </c>
      <c r="D1076" t="s">
        <v>35</v>
      </c>
      <c r="E1076" t="s">
        <v>897</v>
      </c>
      <c r="F1076">
        <v>3.87</v>
      </c>
      <c r="G1076">
        <v>3.19</v>
      </c>
      <c r="H1076">
        <v>5.19</v>
      </c>
      <c r="I1076">
        <v>13</v>
      </c>
      <c r="J1076">
        <v>8.1</v>
      </c>
      <c r="K1076">
        <v>1.94676</v>
      </c>
      <c r="L1076">
        <v>0.151845</v>
      </c>
      <c r="M1076">
        <v>0.375268</v>
      </c>
      <c r="N1076">
        <v>0.659045</v>
      </c>
      <c r="O1076">
        <v>0.782364</v>
      </c>
      <c r="P1076">
        <v>3.06131</v>
      </c>
      <c r="Q1076">
        <v>0.0321035</v>
      </c>
      <c r="R1076">
        <v>0.161839</v>
      </c>
      <c r="S1076">
        <v>6.40841</v>
      </c>
      <c r="T1076">
        <v>0.249871</v>
      </c>
      <c r="U1076">
        <v>1.69591</v>
      </c>
      <c r="V1076">
        <v>4.57282</v>
      </c>
      <c r="W1076">
        <v>0.758829</v>
      </c>
      <c r="X1076">
        <v>0.679425</v>
      </c>
      <c r="Y1076">
        <v>0.0866257</v>
      </c>
      <c r="Z1076">
        <v>32.1373</v>
      </c>
      <c r="AA1076">
        <v>22.4014</v>
      </c>
      <c r="AB1076">
        <v>9.21375</v>
      </c>
      <c r="AC1076">
        <v>7.82285</v>
      </c>
      <c r="AD1076">
        <v>1.48829</v>
      </c>
      <c r="AE1076">
        <v>5.00802</v>
      </c>
      <c r="AF1076">
        <v>23.5608</v>
      </c>
      <c r="AG1076">
        <v>11.7849</v>
      </c>
    </row>
    <row r="1077" spans="1:33">
      <c r="A1077" t="s">
        <v>1175</v>
      </c>
      <c r="B1077">
        <v>3</v>
      </c>
      <c r="C1077" t="s">
        <v>177</v>
      </c>
      <c r="D1077" t="s">
        <v>58</v>
      </c>
      <c r="E1077" t="s">
        <v>895</v>
      </c>
      <c r="F1077">
        <v>4.86</v>
      </c>
      <c r="G1077">
        <v>3.39</v>
      </c>
      <c r="H1077">
        <v>5.2</v>
      </c>
      <c r="I1077">
        <v>14.15</v>
      </c>
      <c r="J1077">
        <v>11.1</v>
      </c>
      <c r="K1077">
        <v>2.18909</v>
      </c>
      <c r="L1077">
        <v>0.446481</v>
      </c>
      <c r="M1077">
        <v>0.534775</v>
      </c>
      <c r="N1077">
        <v>0.720631</v>
      </c>
      <c r="O1077">
        <v>1.15371</v>
      </c>
      <c r="P1077">
        <v>2.99085</v>
      </c>
      <c r="Q1077">
        <v>0.167247</v>
      </c>
      <c r="R1077">
        <v>0.33942</v>
      </c>
      <c r="S1077">
        <v>11.0915</v>
      </c>
      <c r="T1077">
        <v>0.230374</v>
      </c>
      <c r="U1077">
        <v>4.05953</v>
      </c>
      <c r="V1077">
        <v>4.17092</v>
      </c>
      <c r="W1077">
        <v>2.65571</v>
      </c>
      <c r="X1077">
        <v>0.767002</v>
      </c>
      <c r="Y1077">
        <v>0.0731164</v>
      </c>
      <c r="Z1077">
        <v>33.7733</v>
      </c>
      <c r="AA1077">
        <v>24.0744</v>
      </c>
      <c r="AB1077">
        <v>9.81339</v>
      </c>
      <c r="AC1077">
        <v>8.64347</v>
      </c>
      <c r="AD1077">
        <v>1.05598</v>
      </c>
      <c r="AE1077">
        <v>5.03478</v>
      </c>
      <c r="AF1077">
        <v>16.9415</v>
      </c>
      <c r="AG1077">
        <v>17.4576</v>
      </c>
    </row>
    <row r="1078" spans="1:33">
      <c r="A1078" t="s">
        <v>1176</v>
      </c>
      <c r="B1078">
        <v>3</v>
      </c>
      <c r="C1078" t="s">
        <v>38</v>
      </c>
      <c r="D1078" t="s">
        <v>35</v>
      </c>
      <c r="E1078" t="s">
        <v>895</v>
      </c>
      <c r="F1078">
        <v>4.84</v>
      </c>
      <c r="G1078">
        <v>3.35</v>
      </c>
      <c r="H1078">
        <v>5.09</v>
      </c>
      <c r="I1078">
        <v>13.93</v>
      </c>
      <c r="J1078">
        <v>15</v>
      </c>
      <c r="K1078">
        <v>1.71347</v>
      </c>
      <c r="L1078">
        <v>0.54511</v>
      </c>
      <c r="M1078">
        <v>0.380816</v>
      </c>
      <c r="N1078">
        <v>1.17935</v>
      </c>
      <c r="O1078">
        <v>1.13327</v>
      </c>
      <c r="P1078">
        <v>2.93784</v>
      </c>
      <c r="Q1078">
        <v>0.326651</v>
      </c>
      <c r="R1078">
        <v>0.413387</v>
      </c>
      <c r="S1078">
        <v>16.3652</v>
      </c>
      <c r="T1078">
        <v>0.27646</v>
      </c>
      <c r="U1078">
        <v>6.072</v>
      </c>
      <c r="V1078">
        <v>7.00906</v>
      </c>
      <c r="W1078">
        <v>0.708872</v>
      </c>
      <c r="X1078">
        <v>1.11017</v>
      </c>
      <c r="Y1078">
        <v>0.16328</v>
      </c>
      <c r="Z1078">
        <v>47.6982</v>
      </c>
      <c r="AA1078">
        <v>33.5229</v>
      </c>
      <c r="AB1078">
        <v>13.3583</v>
      </c>
      <c r="AC1078">
        <v>11.5203</v>
      </c>
      <c r="AD1078">
        <v>1.62386</v>
      </c>
      <c r="AE1078">
        <v>5.1256</v>
      </c>
      <c r="AF1078">
        <v>26.1909</v>
      </c>
      <c r="AG1078">
        <v>11.9835</v>
      </c>
    </row>
    <row r="1079" spans="1:33">
      <c r="A1079" t="s">
        <v>1177</v>
      </c>
      <c r="B1079">
        <v>2</v>
      </c>
      <c r="C1079" t="s">
        <v>924</v>
      </c>
      <c r="D1079" t="s">
        <v>39</v>
      </c>
      <c r="E1079" t="s">
        <v>904</v>
      </c>
      <c r="F1079">
        <v>3.22</v>
      </c>
      <c r="G1079">
        <v>3.38</v>
      </c>
      <c r="H1079">
        <v>5.06</v>
      </c>
      <c r="I1079">
        <v>12.5</v>
      </c>
      <c r="J1079">
        <v>8.6</v>
      </c>
      <c r="K1079">
        <v>0.731186</v>
      </c>
      <c r="L1079">
        <v>0.795079</v>
      </c>
      <c r="M1079">
        <v>0.399462</v>
      </c>
      <c r="N1079">
        <v>1.65866</v>
      </c>
      <c r="O1079">
        <v>1.93747</v>
      </c>
      <c r="P1079">
        <v>5.36884</v>
      </c>
      <c r="Q1079">
        <v>0.716768</v>
      </c>
      <c r="R1079">
        <v>0.644662</v>
      </c>
      <c r="S1079">
        <v>21.4053</v>
      </c>
      <c r="T1079">
        <v>0.191395</v>
      </c>
      <c r="U1079">
        <v>3.98686</v>
      </c>
      <c r="V1079">
        <v>7.94318</v>
      </c>
      <c r="W1079">
        <v>0.465676</v>
      </c>
      <c r="X1079">
        <v>1.52954</v>
      </c>
      <c r="Y1079">
        <v>0.145463</v>
      </c>
      <c r="Z1079">
        <v>45.2462</v>
      </c>
      <c r="AA1079">
        <v>31.257</v>
      </c>
      <c r="AB1079">
        <v>11.6458</v>
      </c>
      <c r="AC1079">
        <v>9.79338</v>
      </c>
      <c r="AD1079">
        <v>1.54961</v>
      </c>
      <c r="AE1079">
        <v>3.91934</v>
      </c>
      <c r="AF1079">
        <v>23.4396</v>
      </c>
      <c r="AG1079">
        <v>18.3062</v>
      </c>
    </row>
    <row r="1080" spans="1:33">
      <c r="A1080" t="s">
        <v>1178</v>
      </c>
      <c r="B1080">
        <v>4</v>
      </c>
      <c r="C1080" t="s">
        <v>42</v>
      </c>
      <c r="D1080" t="s">
        <v>64</v>
      </c>
      <c r="E1080" t="s">
        <v>935</v>
      </c>
      <c r="F1080">
        <v>3.96</v>
      </c>
      <c r="G1080">
        <v>3.08</v>
      </c>
      <c r="H1080">
        <v>5.24</v>
      </c>
      <c r="I1080">
        <v>13</v>
      </c>
      <c r="J1080">
        <v>10.7</v>
      </c>
      <c r="K1080">
        <v>0.600215</v>
      </c>
      <c r="L1080">
        <v>0.565838</v>
      </c>
      <c r="M1080">
        <v>0.413613</v>
      </c>
      <c r="N1080">
        <v>0.921165</v>
      </c>
      <c r="O1080">
        <v>1.44425</v>
      </c>
      <c r="P1080">
        <v>5.00917</v>
      </c>
      <c r="Q1080">
        <v>0.141462</v>
      </c>
      <c r="R1080">
        <v>0.418919</v>
      </c>
      <c r="S1080">
        <v>18.0835</v>
      </c>
      <c r="T1080">
        <v>0.214462</v>
      </c>
      <c r="U1080">
        <v>5.326</v>
      </c>
      <c r="V1080">
        <v>7.98235</v>
      </c>
      <c r="W1080">
        <v>0.207369</v>
      </c>
      <c r="X1080">
        <v>1.45863</v>
      </c>
      <c r="Y1080">
        <v>0.180986</v>
      </c>
      <c r="Z1080">
        <v>39.2509</v>
      </c>
      <c r="AA1080">
        <v>27.7151</v>
      </c>
      <c r="AB1080">
        <v>13.3682</v>
      </c>
      <c r="AC1080">
        <v>11.9025</v>
      </c>
      <c r="AD1080">
        <v>1.48276</v>
      </c>
      <c r="AE1080">
        <v>1.99476</v>
      </c>
      <c r="AF1080">
        <v>33.939</v>
      </c>
      <c r="AG1080">
        <v>25.0091</v>
      </c>
    </row>
    <row r="1081" spans="1:33">
      <c r="A1081" t="s">
        <v>1179</v>
      </c>
      <c r="B1081">
        <v>3</v>
      </c>
      <c r="C1081" t="s">
        <v>38</v>
      </c>
      <c r="D1081" t="s">
        <v>35</v>
      </c>
      <c r="E1081" t="s">
        <v>895</v>
      </c>
      <c r="F1081">
        <v>4.13</v>
      </c>
      <c r="G1081">
        <v>3.24</v>
      </c>
      <c r="H1081">
        <v>5.1</v>
      </c>
      <c r="I1081">
        <v>13.18</v>
      </c>
      <c r="J1081">
        <v>11.6</v>
      </c>
      <c r="K1081">
        <v>1.37189</v>
      </c>
      <c r="L1081">
        <v>0.692149</v>
      </c>
      <c r="M1081">
        <v>0.424718</v>
      </c>
      <c r="N1081">
        <v>1.36796</v>
      </c>
      <c r="O1081">
        <v>1.5807</v>
      </c>
      <c r="P1081">
        <v>3.71693</v>
      </c>
      <c r="Q1081">
        <v>0.131378</v>
      </c>
      <c r="R1081">
        <v>0.155924</v>
      </c>
      <c r="S1081">
        <v>18.7528</v>
      </c>
      <c r="T1081">
        <v>0.12473</v>
      </c>
      <c r="U1081">
        <v>3.89243</v>
      </c>
      <c r="V1081">
        <v>5.64448</v>
      </c>
      <c r="W1081">
        <v>1.25261</v>
      </c>
      <c r="X1081">
        <v>1.18854</v>
      </c>
      <c r="Y1081">
        <v>0.0658736</v>
      </c>
      <c r="Z1081">
        <v>30.2109</v>
      </c>
      <c r="AA1081">
        <v>23.0673</v>
      </c>
      <c r="AB1081">
        <v>9.31724</v>
      </c>
      <c r="AC1081">
        <v>7.62371</v>
      </c>
      <c r="AD1081">
        <v>1.49221</v>
      </c>
      <c r="AE1081">
        <v>4.09429</v>
      </c>
      <c r="AF1081">
        <v>19.1965</v>
      </c>
      <c r="AG1081">
        <v>15.5588</v>
      </c>
    </row>
    <row r="1082" spans="1:33">
      <c r="A1082" t="s">
        <v>1180</v>
      </c>
      <c r="B1082">
        <v>2</v>
      </c>
      <c r="C1082" t="s">
        <v>66</v>
      </c>
      <c r="D1082" t="s">
        <v>64</v>
      </c>
      <c r="E1082" t="s">
        <v>904</v>
      </c>
      <c r="F1082">
        <v>1.82</v>
      </c>
      <c r="G1082">
        <v>3.04</v>
      </c>
      <c r="H1082">
        <v>5.05</v>
      </c>
      <c r="I1082">
        <v>10.64</v>
      </c>
      <c r="J1082">
        <v>5.7</v>
      </c>
      <c r="K1082">
        <v>0.436297</v>
      </c>
      <c r="L1082">
        <v>0.704567</v>
      </c>
      <c r="M1082">
        <v>0.0654492</v>
      </c>
      <c r="N1082">
        <v>1.09588</v>
      </c>
      <c r="O1082">
        <v>1.10628</v>
      </c>
      <c r="P1082">
        <v>3.53876</v>
      </c>
      <c r="Q1082">
        <v>0.465875</v>
      </c>
      <c r="R1082">
        <v>0.590433</v>
      </c>
      <c r="S1082">
        <v>16.702</v>
      </c>
      <c r="T1082">
        <v>0.140443</v>
      </c>
      <c r="U1082">
        <v>3.38143</v>
      </c>
      <c r="V1082">
        <v>10.719</v>
      </c>
      <c r="W1082">
        <v>0.540639</v>
      </c>
      <c r="X1082">
        <v>2.05993</v>
      </c>
      <c r="Y1082">
        <v>0.145194</v>
      </c>
      <c r="Z1082">
        <v>39.4563</v>
      </c>
      <c r="AA1082">
        <v>24.9463</v>
      </c>
      <c r="AB1082">
        <v>12.7667</v>
      </c>
      <c r="AC1082">
        <v>11.4485</v>
      </c>
      <c r="AD1082">
        <v>1.72483</v>
      </c>
      <c r="AE1082">
        <v>2.03934</v>
      </c>
      <c r="AF1082">
        <v>16.3097</v>
      </c>
      <c r="AG1082">
        <v>14.986</v>
      </c>
    </row>
    <row r="1083" spans="1:33">
      <c r="A1083" t="s">
        <v>1181</v>
      </c>
      <c r="B1083">
        <v>3</v>
      </c>
      <c r="C1083" t="s">
        <v>42</v>
      </c>
      <c r="D1083" t="s">
        <v>39</v>
      </c>
      <c r="E1083" t="s">
        <v>895</v>
      </c>
      <c r="F1083">
        <v>4</v>
      </c>
      <c r="G1083">
        <v>3.36</v>
      </c>
      <c r="H1083">
        <v>4.52</v>
      </c>
      <c r="I1083">
        <v>12.47</v>
      </c>
      <c r="J1083">
        <v>12.7</v>
      </c>
      <c r="K1083">
        <v>1.34412</v>
      </c>
      <c r="L1083">
        <v>0.481573</v>
      </c>
      <c r="M1083">
        <v>0.534875</v>
      </c>
      <c r="N1083">
        <v>0.778095</v>
      </c>
      <c r="O1083">
        <v>0.516518</v>
      </c>
      <c r="P1083">
        <v>2.52196</v>
      </c>
      <c r="Q1083">
        <v>0.106754</v>
      </c>
      <c r="R1083">
        <v>0.500012</v>
      </c>
      <c r="S1083">
        <v>10.548</v>
      </c>
      <c r="T1083">
        <v>0.175386</v>
      </c>
      <c r="U1083">
        <v>4.16067</v>
      </c>
      <c r="V1083">
        <v>6.40528</v>
      </c>
      <c r="W1083">
        <v>3.69295</v>
      </c>
      <c r="X1083">
        <v>1.19139</v>
      </c>
      <c r="Y1083">
        <v>0.119054</v>
      </c>
      <c r="Z1083">
        <v>46.1471</v>
      </c>
      <c r="AA1083">
        <v>33.3295</v>
      </c>
      <c r="AB1083">
        <v>11.3547</v>
      </c>
      <c r="AC1083">
        <v>10.1671</v>
      </c>
      <c r="AD1083">
        <v>1.47585</v>
      </c>
      <c r="AE1083">
        <v>5.44639</v>
      </c>
      <c r="AF1083">
        <v>22.4743</v>
      </c>
      <c r="AG1083">
        <v>9.94248</v>
      </c>
    </row>
    <row r="1084" spans="1:33">
      <c r="A1084" t="s">
        <v>1182</v>
      </c>
      <c r="B1084">
        <v>3</v>
      </c>
      <c r="C1084" t="s">
        <v>45</v>
      </c>
      <c r="D1084" t="s">
        <v>35</v>
      </c>
      <c r="E1084" t="s">
        <v>904</v>
      </c>
      <c r="F1084">
        <v>3.47</v>
      </c>
      <c r="G1084">
        <v>3.18</v>
      </c>
      <c r="H1084">
        <v>5.24</v>
      </c>
      <c r="I1084">
        <v>12.79</v>
      </c>
      <c r="J1084">
        <v>10.4</v>
      </c>
      <c r="K1084">
        <v>1.43233</v>
      </c>
      <c r="L1084">
        <v>0.899824</v>
      </c>
      <c r="M1084">
        <v>0.442959</v>
      </c>
      <c r="N1084">
        <v>1.53872</v>
      </c>
      <c r="O1084">
        <v>1.53195</v>
      </c>
      <c r="P1084">
        <v>4.18816</v>
      </c>
      <c r="Q1084">
        <v>0.546561</v>
      </c>
      <c r="R1084">
        <v>0.740374</v>
      </c>
      <c r="S1084">
        <v>16.4003</v>
      </c>
      <c r="T1084">
        <v>0.234294</v>
      </c>
      <c r="U1084">
        <v>3.36473</v>
      </c>
      <c r="V1084">
        <v>8.84754</v>
      </c>
      <c r="W1084">
        <v>0.740709</v>
      </c>
      <c r="X1084">
        <v>1.67275</v>
      </c>
      <c r="Y1084">
        <v>0.0905628</v>
      </c>
      <c r="Z1084">
        <v>53.5615</v>
      </c>
      <c r="AA1084">
        <v>34.7941</v>
      </c>
      <c r="AB1084">
        <v>17.2518</v>
      </c>
      <c r="AC1084">
        <v>15.0974</v>
      </c>
      <c r="AD1084">
        <v>2.42634</v>
      </c>
      <c r="AE1084">
        <v>4.04382</v>
      </c>
      <c r="AF1084">
        <v>21.5057</v>
      </c>
      <c r="AG1084">
        <v>24.9122</v>
      </c>
    </row>
    <row r="1085" spans="1:33">
      <c r="A1085" t="s">
        <v>1183</v>
      </c>
      <c r="B1085">
        <v>3</v>
      </c>
      <c r="C1085" t="s">
        <v>177</v>
      </c>
      <c r="D1085" t="s">
        <v>58</v>
      </c>
      <c r="E1085" t="s">
        <v>895</v>
      </c>
      <c r="F1085">
        <v>3.43</v>
      </c>
      <c r="G1085">
        <v>3.36</v>
      </c>
      <c r="H1085">
        <v>5.1</v>
      </c>
      <c r="I1085">
        <v>12.63</v>
      </c>
      <c r="J1085">
        <v>9.6</v>
      </c>
      <c r="K1085">
        <v>2.50486</v>
      </c>
      <c r="L1085">
        <v>0.510634</v>
      </c>
      <c r="M1085">
        <v>0.49104</v>
      </c>
      <c r="N1085">
        <v>0.735827</v>
      </c>
      <c r="O1085">
        <v>1.05418</v>
      </c>
      <c r="P1085">
        <v>5.03387</v>
      </c>
      <c r="Q1085">
        <v>0.268536</v>
      </c>
      <c r="R1085">
        <v>0.352356</v>
      </c>
      <c r="S1085">
        <v>12.9848</v>
      </c>
      <c r="T1085">
        <v>0.101484</v>
      </c>
      <c r="U1085">
        <v>5.09859</v>
      </c>
      <c r="V1085">
        <v>6.01664</v>
      </c>
      <c r="W1085">
        <v>3.37531</v>
      </c>
      <c r="X1085">
        <v>1.05464</v>
      </c>
      <c r="Y1085">
        <v>0.137082</v>
      </c>
      <c r="Z1085">
        <v>36.4863</v>
      </c>
      <c r="AA1085">
        <v>26.508</v>
      </c>
      <c r="AB1085">
        <v>8.68372</v>
      </c>
      <c r="AC1085">
        <v>7.4052</v>
      </c>
      <c r="AD1085">
        <v>1.26419</v>
      </c>
      <c r="AE1085">
        <v>4.97069</v>
      </c>
      <c r="AF1085">
        <v>25.524</v>
      </c>
      <c r="AG1085">
        <v>16.6411</v>
      </c>
    </row>
    <row r="1086" spans="1:33">
      <c r="A1086" t="s">
        <v>1184</v>
      </c>
      <c r="B1086">
        <v>3</v>
      </c>
      <c r="C1086" t="s">
        <v>34</v>
      </c>
      <c r="D1086" t="s">
        <v>64</v>
      </c>
      <c r="E1086" t="s">
        <v>929</v>
      </c>
      <c r="F1086">
        <v>6.19</v>
      </c>
      <c r="G1086">
        <v>4.35</v>
      </c>
      <c r="H1086">
        <v>4.1</v>
      </c>
      <c r="I1086">
        <v>15.6</v>
      </c>
      <c r="J1086">
        <v>14.6</v>
      </c>
      <c r="K1086">
        <v>0.787905</v>
      </c>
      <c r="L1086">
        <v>1.11823</v>
      </c>
      <c r="M1086">
        <v>0.431866</v>
      </c>
      <c r="N1086">
        <v>1.4026</v>
      </c>
      <c r="O1086">
        <v>2.10444</v>
      </c>
      <c r="P1086">
        <v>3.97637</v>
      </c>
      <c r="Q1086">
        <v>0.539926</v>
      </c>
      <c r="R1086">
        <v>0.656241</v>
      </c>
      <c r="S1086">
        <v>16.4576</v>
      </c>
      <c r="T1086">
        <v>0.166491</v>
      </c>
      <c r="U1086">
        <v>4.78745</v>
      </c>
      <c r="V1086">
        <v>10.2955</v>
      </c>
      <c r="W1086">
        <v>0.242483</v>
      </c>
      <c r="X1086">
        <v>2.23536</v>
      </c>
      <c r="Y1086">
        <v>0.214757</v>
      </c>
      <c r="Z1086">
        <v>22.8481</v>
      </c>
      <c r="AA1086">
        <v>16.7006</v>
      </c>
      <c r="AB1086">
        <v>4.56833</v>
      </c>
      <c r="AC1086">
        <v>4.08491</v>
      </c>
      <c r="AD1086">
        <v>0.730848</v>
      </c>
      <c r="AE1086">
        <v>3.34719</v>
      </c>
      <c r="AF1086">
        <v>24.0536</v>
      </c>
      <c r="AG1086">
        <v>24.2441</v>
      </c>
    </row>
    <row r="1087" spans="1:33">
      <c r="A1087" t="s">
        <v>1185</v>
      </c>
      <c r="B1087">
        <v>3</v>
      </c>
      <c r="C1087" t="s">
        <v>66</v>
      </c>
      <c r="D1087" t="s">
        <v>64</v>
      </c>
      <c r="E1087" t="s">
        <v>904</v>
      </c>
      <c r="F1087">
        <v>2.91</v>
      </c>
      <c r="G1087">
        <v>3.17</v>
      </c>
      <c r="H1087">
        <v>5.16</v>
      </c>
      <c r="I1087">
        <v>12.07</v>
      </c>
      <c r="J1087">
        <v>5.9</v>
      </c>
      <c r="K1087">
        <v>1.21276</v>
      </c>
      <c r="L1087">
        <v>1.15042</v>
      </c>
      <c r="M1087">
        <v>0.452351</v>
      </c>
      <c r="N1087">
        <v>1.79605</v>
      </c>
      <c r="O1087">
        <v>2.2363</v>
      </c>
      <c r="P1087">
        <v>7.5169</v>
      </c>
      <c r="Q1087">
        <v>0.662804</v>
      </c>
      <c r="R1087">
        <v>0.78105</v>
      </c>
      <c r="S1087">
        <v>22.9653</v>
      </c>
      <c r="T1087">
        <v>0.14077</v>
      </c>
      <c r="U1087">
        <v>7.31586</v>
      </c>
      <c r="V1087">
        <v>12.6554</v>
      </c>
      <c r="W1087">
        <v>0.132171</v>
      </c>
      <c r="X1087">
        <v>2.29095</v>
      </c>
      <c r="Y1087">
        <v>0.144997</v>
      </c>
      <c r="Z1087">
        <v>45.4423</v>
      </c>
      <c r="AA1087">
        <v>31.2734</v>
      </c>
      <c r="AB1087">
        <v>14.9751</v>
      </c>
      <c r="AC1087">
        <v>13.301</v>
      </c>
      <c r="AD1087">
        <v>1.38931</v>
      </c>
      <c r="AE1087">
        <v>2.92229</v>
      </c>
      <c r="AF1087">
        <v>24.4415</v>
      </c>
      <c r="AG1087">
        <v>18.7529</v>
      </c>
    </row>
    <row r="1088" spans="1:33">
      <c r="A1088" t="s">
        <v>1186</v>
      </c>
      <c r="B1088">
        <v>3</v>
      </c>
      <c r="C1088" t="s">
        <v>55</v>
      </c>
      <c r="D1088" t="s">
        <v>35</v>
      </c>
      <c r="E1088" t="s">
        <v>895</v>
      </c>
      <c r="F1088">
        <v>3.44</v>
      </c>
      <c r="G1088">
        <v>2.8</v>
      </c>
      <c r="H1088">
        <v>5.11</v>
      </c>
      <c r="I1088">
        <v>12</v>
      </c>
      <c r="J1088">
        <v>11.9</v>
      </c>
      <c r="K1088">
        <v>1.3254</v>
      </c>
      <c r="L1088">
        <v>0.405271</v>
      </c>
      <c r="M1088">
        <v>0.351822</v>
      </c>
      <c r="N1088">
        <v>0.749758</v>
      </c>
      <c r="O1088">
        <v>0.62973</v>
      </c>
      <c r="P1088">
        <v>2.90922</v>
      </c>
      <c r="Q1088">
        <v>0.209902</v>
      </c>
      <c r="R1088">
        <v>0.157058</v>
      </c>
      <c r="S1088">
        <v>14.9139</v>
      </c>
      <c r="T1088">
        <v>0.064338</v>
      </c>
      <c r="U1088">
        <v>2.86495</v>
      </c>
      <c r="V1088">
        <v>3.78113</v>
      </c>
      <c r="W1088">
        <v>2.49438</v>
      </c>
      <c r="X1088">
        <v>0.748373</v>
      </c>
      <c r="Y1088">
        <v>0.0525881</v>
      </c>
      <c r="Z1088">
        <v>14.4588</v>
      </c>
      <c r="AA1088">
        <v>11.5637</v>
      </c>
      <c r="AB1088">
        <v>3.40284</v>
      </c>
      <c r="AC1088">
        <v>3.03133</v>
      </c>
      <c r="AD1088">
        <v>0.579449</v>
      </c>
      <c r="AE1088">
        <v>3.08636</v>
      </c>
      <c r="AF1088">
        <v>13.3415</v>
      </c>
      <c r="AG1088">
        <v>6.84267</v>
      </c>
    </row>
    <row r="1089" spans="1:33">
      <c r="A1089" t="s">
        <v>1187</v>
      </c>
      <c r="B1089">
        <v>3</v>
      </c>
      <c r="C1089" t="s">
        <v>60</v>
      </c>
      <c r="D1089" t="s">
        <v>35</v>
      </c>
      <c r="E1089" t="s">
        <v>895</v>
      </c>
      <c r="F1089">
        <v>4.57</v>
      </c>
      <c r="G1089">
        <v>3.56</v>
      </c>
      <c r="H1089">
        <v>5.22</v>
      </c>
      <c r="I1089">
        <v>13.99</v>
      </c>
      <c r="J1089">
        <v>15.6</v>
      </c>
      <c r="K1089">
        <v>2.19238</v>
      </c>
      <c r="L1089">
        <v>0.3826</v>
      </c>
      <c r="M1089">
        <v>0.703879</v>
      </c>
      <c r="N1089">
        <v>0.897327</v>
      </c>
      <c r="O1089">
        <v>0.61547</v>
      </c>
      <c r="P1089">
        <v>4.22382</v>
      </c>
      <c r="Q1089">
        <v>0.257431</v>
      </c>
      <c r="R1089">
        <v>0.400325</v>
      </c>
      <c r="S1089">
        <v>13.3431</v>
      </c>
      <c r="T1089">
        <v>0.241089</v>
      </c>
      <c r="U1089">
        <v>4.28467</v>
      </c>
      <c r="V1089">
        <v>10.8079</v>
      </c>
      <c r="W1089">
        <v>1.39701</v>
      </c>
      <c r="X1089">
        <v>1.12776</v>
      </c>
      <c r="Y1089">
        <v>0.134955</v>
      </c>
      <c r="Z1089">
        <v>46.1767</v>
      </c>
      <c r="AA1089">
        <v>30.4432</v>
      </c>
      <c r="AB1089">
        <v>12.8129</v>
      </c>
      <c r="AC1089">
        <v>11.55</v>
      </c>
      <c r="AD1089">
        <v>1.30433</v>
      </c>
      <c r="AE1089">
        <v>5.88637</v>
      </c>
      <c r="AF1089">
        <v>23.6065</v>
      </c>
      <c r="AG1089">
        <v>17.369</v>
      </c>
    </row>
    <row r="1090" spans="1:33">
      <c r="A1090" t="s">
        <v>1188</v>
      </c>
      <c r="B1090">
        <v>3</v>
      </c>
      <c r="C1090" t="s">
        <v>111</v>
      </c>
      <c r="D1090" t="s">
        <v>39</v>
      </c>
      <c r="E1090" t="s">
        <v>935</v>
      </c>
      <c r="F1090">
        <v>4.71</v>
      </c>
      <c r="G1090">
        <v>3.45</v>
      </c>
      <c r="H1090">
        <v>5.06</v>
      </c>
      <c r="I1090">
        <v>13.91</v>
      </c>
      <c r="J1090">
        <v>11.5</v>
      </c>
      <c r="K1090">
        <v>0.0816793</v>
      </c>
      <c r="L1090">
        <v>0.471039</v>
      </c>
      <c r="M1090">
        <v>0.450958</v>
      </c>
      <c r="N1090">
        <v>0.830078</v>
      </c>
      <c r="O1090">
        <v>1.30093</v>
      </c>
      <c r="P1090">
        <v>2.25964</v>
      </c>
      <c r="Q1090">
        <v>0.323868</v>
      </c>
      <c r="R1090">
        <v>0.203868</v>
      </c>
      <c r="S1090">
        <v>8.55599</v>
      </c>
      <c r="T1090">
        <v>0.243254</v>
      </c>
      <c r="U1090">
        <v>4.04798</v>
      </c>
      <c r="V1090">
        <v>5.54316</v>
      </c>
      <c r="W1090">
        <v>0.333923</v>
      </c>
      <c r="X1090">
        <v>1.26646</v>
      </c>
      <c r="Y1090">
        <v>0.174408</v>
      </c>
      <c r="Z1090">
        <v>51.7508</v>
      </c>
      <c r="AA1090">
        <v>34.7085</v>
      </c>
      <c r="AB1090">
        <v>19.5886</v>
      </c>
      <c r="AC1090">
        <v>17.4976</v>
      </c>
      <c r="AD1090">
        <v>2.32576</v>
      </c>
      <c r="AE1090">
        <v>3.69541</v>
      </c>
      <c r="AF1090">
        <v>27.769</v>
      </c>
      <c r="AG1090">
        <v>13.3737</v>
      </c>
    </row>
    <row r="1091" spans="1:33">
      <c r="A1091" t="s">
        <v>1189</v>
      </c>
      <c r="B1091">
        <v>3</v>
      </c>
      <c r="C1091" t="s">
        <v>60</v>
      </c>
      <c r="D1091" t="s">
        <v>64</v>
      </c>
      <c r="E1091" t="s">
        <v>897</v>
      </c>
      <c r="F1091">
        <v>3.88</v>
      </c>
      <c r="G1091">
        <v>3.02</v>
      </c>
      <c r="H1091">
        <v>5.09</v>
      </c>
      <c r="I1091">
        <v>12.75</v>
      </c>
      <c r="J1091">
        <v>11</v>
      </c>
      <c r="K1091">
        <v>1.83631</v>
      </c>
      <c r="L1091">
        <v>0.468873</v>
      </c>
      <c r="M1091">
        <v>0.466027</v>
      </c>
      <c r="N1091">
        <v>1.1129</v>
      </c>
      <c r="O1091">
        <v>1.47424</v>
      </c>
      <c r="P1091">
        <v>3.68237</v>
      </c>
      <c r="Q1091">
        <v>0.346546</v>
      </c>
      <c r="R1091">
        <v>0.0158119</v>
      </c>
      <c r="S1091">
        <v>13.264</v>
      </c>
      <c r="T1091">
        <v>0.215058</v>
      </c>
      <c r="U1091">
        <v>2.10509</v>
      </c>
      <c r="V1091">
        <v>6.36383</v>
      </c>
      <c r="W1091">
        <v>1.3984</v>
      </c>
      <c r="X1091">
        <v>0.902484</v>
      </c>
      <c r="Y1091">
        <v>0.0623597</v>
      </c>
      <c r="Z1091">
        <v>33.8804</v>
      </c>
      <c r="AA1091">
        <v>22.3023</v>
      </c>
      <c r="AB1091">
        <v>11.2424</v>
      </c>
      <c r="AC1091">
        <v>9.74386</v>
      </c>
      <c r="AD1091">
        <v>1.39006</v>
      </c>
      <c r="AE1091">
        <v>4.06589</v>
      </c>
      <c r="AF1091">
        <v>20.9373</v>
      </c>
      <c r="AG1091">
        <v>18.2759</v>
      </c>
    </row>
    <row r="1092" spans="1:33">
      <c r="A1092" t="s">
        <v>1190</v>
      </c>
      <c r="B1092">
        <v>3</v>
      </c>
      <c r="C1092" t="s">
        <v>55</v>
      </c>
      <c r="D1092" t="s">
        <v>35</v>
      </c>
      <c r="E1092" t="s">
        <v>895</v>
      </c>
      <c r="F1092">
        <v>3.61</v>
      </c>
      <c r="G1092">
        <v>3.68</v>
      </c>
      <c r="H1092">
        <v>5.07</v>
      </c>
      <c r="I1092">
        <v>13.04</v>
      </c>
      <c r="J1092">
        <v>12.5</v>
      </c>
      <c r="K1092">
        <v>2.12703</v>
      </c>
      <c r="L1092">
        <v>0.457128</v>
      </c>
      <c r="M1092">
        <v>0.52749</v>
      </c>
      <c r="N1092">
        <v>0.671858</v>
      </c>
      <c r="O1092">
        <v>0.810401</v>
      </c>
      <c r="P1092">
        <v>2.59696</v>
      </c>
      <c r="Q1092">
        <v>0.0412592</v>
      </c>
      <c r="R1092">
        <v>0.30278</v>
      </c>
      <c r="S1092">
        <v>9.01095</v>
      </c>
      <c r="T1092">
        <v>0.203116</v>
      </c>
      <c r="U1092">
        <v>4.93137</v>
      </c>
      <c r="V1092">
        <v>8.82956</v>
      </c>
      <c r="W1092">
        <v>0.298305</v>
      </c>
      <c r="X1092">
        <v>0.648164</v>
      </c>
      <c r="Y1092">
        <v>0.12022</v>
      </c>
      <c r="Z1092">
        <v>36.4426</v>
      </c>
      <c r="AA1092">
        <v>24.2415</v>
      </c>
      <c r="AB1092">
        <v>11.4463</v>
      </c>
      <c r="AC1092">
        <v>10.02</v>
      </c>
      <c r="AD1092">
        <v>1.35256</v>
      </c>
      <c r="AE1092">
        <v>4.52842</v>
      </c>
      <c r="AF1092">
        <v>18.8677</v>
      </c>
      <c r="AG1092">
        <v>14.362</v>
      </c>
    </row>
    <row r="1093" spans="1:33">
      <c r="A1093" t="s">
        <v>1191</v>
      </c>
      <c r="B1093">
        <v>3</v>
      </c>
      <c r="C1093" t="s">
        <v>177</v>
      </c>
      <c r="D1093" t="s">
        <v>35</v>
      </c>
      <c r="E1093" t="s">
        <v>904</v>
      </c>
      <c r="F1093">
        <v>4.4</v>
      </c>
      <c r="G1093">
        <v>2.8</v>
      </c>
      <c r="H1093">
        <v>4.77</v>
      </c>
      <c r="I1093">
        <v>13.12</v>
      </c>
      <c r="J1093">
        <v>5.7</v>
      </c>
      <c r="K1093">
        <v>1.21443</v>
      </c>
      <c r="L1093">
        <v>0.892623</v>
      </c>
      <c r="M1093">
        <v>0.415026</v>
      </c>
      <c r="N1093">
        <v>1.38745</v>
      </c>
      <c r="O1093">
        <v>1.25217</v>
      </c>
      <c r="P1093">
        <v>4.46332</v>
      </c>
      <c r="Q1093">
        <v>0.458041</v>
      </c>
      <c r="R1093">
        <v>0.487336</v>
      </c>
      <c r="S1093">
        <v>16.3517</v>
      </c>
      <c r="T1093">
        <v>0.248305</v>
      </c>
      <c r="U1093">
        <v>6.43068</v>
      </c>
      <c r="V1093">
        <v>13.9262</v>
      </c>
      <c r="W1093">
        <v>0.578257</v>
      </c>
      <c r="X1093">
        <v>2.25107</v>
      </c>
      <c r="Y1093">
        <v>0.114924</v>
      </c>
      <c r="Z1093">
        <v>55.6546</v>
      </c>
      <c r="AA1093">
        <v>34.1152</v>
      </c>
      <c r="AB1093">
        <v>19.5148</v>
      </c>
      <c r="AC1093">
        <v>17.7059</v>
      </c>
      <c r="AD1093">
        <v>1.8686</v>
      </c>
      <c r="AE1093">
        <v>3.53106</v>
      </c>
      <c r="AF1093">
        <v>19.3514</v>
      </c>
      <c r="AG1093">
        <v>21.4287</v>
      </c>
    </row>
    <row r="1094" spans="1:33">
      <c r="A1094" t="s">
        <v>1192</v>
      </c>
      <c r="B1094">
        <v>3</v>
      </c>
      <c r="C1094" t="s">
        <v>66</v>
      </c>
      <c r="D1094" t="s">
        <v>39</v>
      </c>
      <c r="E1094" t="s">
        <v>895</v>
      </c>
      <c r="F1094">
        <v>3.48</v>
      </c>
      <c r="G1094">
        <v>3.22</v>
      </c>
      <c r="H1094">
        <v>5.08</v>
      </c>
      <c r="I1094">
        <v>12.42</v>
      </c>
      <c r="J1094">
        <v>12.9</v>
      </c>
      <c r="K1094">
        <v>2.15907</v>
      </c>
      <c r="L1094">
        <v>0.673754</v>
      </c>
      <c r="M1094">
        <v>0.774667</v>
      </c>
      <c r="N1094">
        <v>0.951058</v>
      </c>
      <c r="O1094">
        <v>1.0088</v>
      </c>
      <c r="P1094">
        <v>2.57774</v>
      </c>
      <c r="Q1094">
        <v>0.173058</v>
      </c>
      <c r="R1094">
        <v>0.106918</v>
      </c>
      <c r="S1094">
        <v>13.4725</v>
      </c>
      <c r="T1094">
        <v>0.225511</v>
      </c>
      <c r="U1094">
        <v>6.07167</v>
      </c>
      <c r="V1094">
        <v>4.96718</v>
      </c>
      <c r="W1094">
        <v>4.75858</v>
      </c>
      <c r="X1094">
        <v>0.862776</v>
      </c>
      <c r="Y1094">
        <v>0.128847</v>
      </c>
      <c r="Z1094">
        <v>40.1506</v>
      </c>
      <c r="AA1094">
        <v>28.6568</v>
      </c>
      <c r="AB1094">
        <v>9.66805</v>
      </c>
      <c r="AC1094">
        <v>8.294</v>
      </c>
      <c r="AD1094">
        <v>1.58716</v>
      </c>
      <c r="AE1094">
        <v>5.36914</v>
      </c>
      <c r="AF1094">
        <v>16.4692</v>
      </c>
      <c r="AG1094">
        <v>9.29324</v>
      </c>
    </row>
    <row r="1095" spans="1:33">
      <c r="A1095" t="s">
        <v>1193</v>
      </c>
      <c r="B1095">
        <v>2</v>
      </c>
      <c r="C1095" t="s">
        <v>60</v>
      </c>
      <c r="D1095" t="s">
        <v>58</v>
      </c>
      <c r="E1095" t="s">
        <v>904</v>
      </c>
      <c r="F1095">
        <v>4.64</v>
      </c>
      <c r="G1095">
        <v>3.35</v>
      </c>
      <c r="H1095">
        <v>5.17</v>
      </c>
      <c r="I1095">
        <v>14.15</v>
      </c>
      <c r="J1095">
        <v>10.6</v>
      </c>
      <c r="K1095">
        <v>0.477194</v>
      </c>
      <c r="L1095">
        <v>0.992343</v>
      </c>
      <c r="M1095">
        <v>0.127242</v>
      </c>
      <c r="N1095">
        <v>1.13139</v>
      </c>
      <c r="O1095">
        <v>1.41262</v>
      </c>
      <c r="P1095">
        <v>5.11708</v>
      </c>
      <c r="Q1095">
        <v>0.456851</v>
      </c>
      <c r="R1095">
        <v>0.526131</v>
      </c>
      <c r="S1095">
        <v>19.0087</v>
      </c>
      <c r="T1095">
        <v>0.242638</v>
      </c>
      <c r="U1095">
        <v>3.5464</v>
      </c>
      <c r="V1095">
        <v>7.18262</v>
      </c>
      <c r="W1095">
        <v>0.256297</v>
      </c>
      <c r="X1095">
        <v>1.86356</v>
      </c>
      <c r="Y1095">
        <v>0.0877376</v>
      </c>
      <c r="Z1095">
        <v>29.6844</v>
      </c>
      <c r="AA1095">
        <v>17.9783</v>
      </c>
      <c r="AB1095">
        <v>13.2697</v>
      </c>
      <c r="AC1095">
        <v>12.3308</v>
      </c>
      <c r="AD1095">
        <v>0.905508</v>
      </c>
      <c r="AE1095">
        <v>0.807439</v>
      </c>
      <c r="AF1095">
        <v>19.9423</v>
      </c>
      <c r="AG1095">
        <v>9.55263</v>
      </c>
    </row>
    <row r="1096" spans="1:33">
      <c r="A1096" t="s">
        <v>1194</v>
      </c>
      <c r="B1096">
        <v>2</v>
      </c>
      <c r="C1096" t="s">
        <v>111</v>
      </c>
      <c r="D1096" t="s">
        <v>58</v>
      </c>
      <c r="E1096" t="s">
        <v>904</v>
      </c>
      <c r="F1096">
        <v>3.5</v>
      </c>
      <c r="G1096">
        <v>3.62</v>
      </c>
      <c r="H1096">
        <v>4.71</v>
      </c>
      <c r="I1096">
        <v>12.7</v>
      </c>
      <c r="J1096">
        <v>7.7</v>
      </c>
      <c r="K1096">
        <v>0.66865</v>
      </c>
      <c r="L1096">
        <v>0.916982</v>
      </c>
      <c r="M1096">
        <v>0.424804</v>
      </c>
      <c r="N1096">
        <v>1.35322</v>
      </c>
      <c r="O1096">
        <v>1.23048</v>
      </c>
      <c r="P1096">
        <v>4.31771</v>
      </c>
      <c r="Q1096">
        <v>0.54768</v>
      </c>
      <c r="R1096">
        <v>0.531438</v>
      </c>
      <c r="S1096">
        <v>17.1801</v>
      </c>
      <c r="T1096">
        <v>0.19752</v>
      </c>
      <c r="U1096">
        <v>3.27234</v>
      </c>
      <c r="V1096">
        <v>7.08716</v>
      </c>
      <c r="W1096">
        <v>0.0879947</v>
      </c>
      <c r="X1096">
        <v>0.891171</v>
      </c>
      <c r="Y1096">
        <v>0.0809009</v>
      </c>
      <c r="Z1096">
        <v>49.088</v>
      </c>
      <c r="AA1096">
        <v>32.4446</v>
      </c>
      <c r="AB1096">
        <v>15.0593</v>
      </c>
      <c r="AC1096">
        <v>13.7049</v>
      </c>
      <c r="AD1096">
        <v>1.61011</v>
      </c>
      <c r="AE1096">
        <v>3.66605</v>
      </c>
      <c r="AF1096">
        <v>23.2864</v>
      </c>
      <c r="AG1096">
        <v>17.4577</v>
      </c>
    </row>
    <row r="1097" spans="1:33">
      <c r="A1097" t="s">
        <v>1195</v>
      </c>
      <c r="B1097">
        <v>2</v>
      </c>
      <c r="C1097" t="s">
        <v>177</v>
      </c>
      <c r="D1097" t="s">
        <v>39</v>
      </c>
      <c r="E1097" t="s">
        <v>904</v>
      </c>
      <c r="F1097">
        <v>5.16</v>
      </c>
      <c r="G1097">
        <v>2.87</v>
      </c>
      <c r="H1097">
        <v>4.55</v>
      </c>
      <c r="I1097">
        <v>13.84</v>
      </c>
      <c r="J1097">
        <v>8</v>
      </c>
      <c r="K1097">
        <v>1.40521</v>
      </c>
      <c r="L1097">
        <v>0.713867</v>
      </c>
      <c r="M1097">
        <v>0.390886</v>
      </c>
      <c r="N1097">
        <v>1.00972</v>
      </c>
      <c r="O1097">
        <v>1.08857</v>
      </c>
      <c r="P1097">
        <v>2.34838</v>
      </c>
      <c r="Q1097">
        <v>0.544279</v>
      </c>
      <c r="R1097">
        <v>0.154818</v>
      </c>
      <c r="S1097">
        <v>13.7591</v>
      </c>
      <c r="T1097">
        <v>0.184165</v>
      </c>
      <c r="U1097">
        <v>3.98603</v>
      </c>
      <c r="V1097">
        <v>9.75336</v>
      </c>
      <c r="W1097">
        <v>0.300575</v>
      </c>
      <c r="X1097">
        <v>1.75438</v>
      </c>
      <c r="Y1097">
        <v>0.071271</v>
      </c>
      <c r="Z1097">
        <v>29.9776</v>
      </c>
      <c r="AA1097">
        <v>15.3903</v>
      </c>
      <c r="AB1097">
        <v>14.5104</v>
      </c>
      <c r="AC1097">
        <v>12.5403</v>
      </c>
      <c r="AD1097">
        <v>1.59034</v>
      </c>
      <c r="AE1097">
        <v>1.97592</v>
      </c>
      <c r="AF1097">
        <v>2.18558</v>
      </c>
      <c r="AG1097">
        <v>18.0126</v>
      </c>
    </row>
    <row r="1098" spans="1:33">
      <c r="A1098" t="s">
        <v>1196</v>
      </c>
      <c r="B1098">
        <v>3</v>
      </c>
      <c r="C1098" t="s">
        <v>66</v>
      </c>
      <c r="D1098" t="s">
        <v>39</v>
      </c>
      <c r="E1098" t="s">
        <v>895</v>
      </c>
      <c r="F1098">
        <v>2.75</v>
      </c>
      <c r="G1098">
        <v>3.43</v>
      </c>
      <c r="H1098">
        <v>5.07</v>
      </c>
      <c r="I1098">
        <v>11.94</v>
      </c>
      <c r="J1098">
        <v>14.6</v>
      </c>
      <c r="K1098">
        <v>2.39947</v>
      </c>
      <c r="L1098">
        <v>0.41503</v>
      </c>
      <c r="M1098">
        <v>0.466786</v>
      </c>
      <c r="N1098">
        <v>0.810788</v>
      </c>
      <c r="O1098">
        <v>0.971435</v>
      </c>
      <c r="P1098">
        <v>3.71692</v>
      </c>
      <c r="Q1098">
        <v>0.263882</v>
      </c>
      <c r="R1098">
        <v>0.383505</v>
      </c>
      <c r="S1098">
        <v>5.72596</v>
      </c>
      <c r="T1098">
        <v>0.138094</v>
      </c>
      <c r="U1098">
        <v>3.80828</v>
      </c>
      <c r="V1098">
        <v>0.6736</v>
      </c>
      <c r="W1098">
        <v>3.47177</v>
      </c>
      <c r="X1098">
        <v>0.542994</v>
      </c>
      <c r="Y1098">
        <v>0.0360178</v>
      </c>
      <c r="Z1098">
        <v>38.0884</v>
      </c>
      <c r="AA1098">
        <v>27.0577</v>
      </c>
      <c r="AB1098">
        <v>8.17371</v>
      </c>
      <c r="AC1098">
        <v>7.5107</v>
      </c>
      <c r="AD1098">
        <v>0.9848</v>
      </c>
      <c r="AE1098">
        <v>3.40682</v>
      </c>
      <c r="AF1098">
        <v>25.3157</v>
      </c>
      <c r="AG1098">
        <v>7.02818</v>
      </c>
    </row>
    <row r="1099" spans="1:33">
      <c r="A1099" t="s">
        <v>1197</v>
      </c>
      <c r="B1099">
        <v>3</v>
      </c>
      <c r="C1099" t="s">
        <v>177</v>
      </c>
      <c r="D1099" t="s">
        <v>58</v>
      </c>
      <c r="E1099" t="s">
        <v>895</v>
      </c>
      <c r="F1099">
        <v>5.37</v>
      </c>
      <c r="G1099">
        <v>3.75</v>
      </c>
      <c r="H1099">
        <v>5.04</v>
      </c>
      <c r="I1099">
        <v>14.99</v>
      </c>
      <c r="J1099">
        <v>14.3</v>
      </c>
      <c r="K1099">
        <v>1.81146</v>
      </c>
      <c r="L1099">
        <v>0.963771</v>
      </c>
      <c r="M1099">
        <v>0.558078</v>
      </c>
      <c r="N1099">
        <v>1.24375</v>
      </c>
      <c r="O1099">
        <v>0.903724</v>
      </c>
      <c r="P1099">
        <v>4.92722</v>
      </c>
      <c r="Q1099">
        <v>0.174574</v>
      </c>
      <c r="R1099">
        <v>0.48058</v>
      </c>
      <c r="S1099">
        <v>15.1891</v>
      </c>
      <c r="T1099">
        <v>0.188598</v>
      </c>
      <c r="U1099">
        <v>6.93116</v>
      </c>
      <c r="V1099">
        <v>8.80371</v>
      </c>
      <c r="W1099">
        <v>1.77963</v>
      </c>
      <c r="X1099">
        <v>1.49345</v>
      </c>
      <c r="Y1099">
        <v>0.138479</v>
      </c>
      <c r="Z1099">
        <v>20.7098</v>
      </c>
      <c r="AA1099">
        <v>14.2588</v>
      </c>
      <c r="AB1099">
        <v>4.08947</v>
      </c>
      <c r="AC1099">
        <v>3.84364</v>
      </c>
      <c r="AD1099">
        <v>0.199172</v>
      </c>
      <c r="AE1099">
        <v>3.89252</v>
      </c>
      <c r="AF1099">
        <v>18.6377</v>
      </c>
      <c r="AG1099">
        <v>13.02</v>
      </c>
    </row>
    <row r="1100" spans="1:33">
      <c r="A1100" t="s">
        <v>1198</v>
      </c>
      <c r="B1100">
        <v>3</v>
      </c>
      <c r="C1100" t="s">
        <v>45</v>
      </c>
      <c r="D1100" t="s">
        <v>58</v>
      </c>
      <c r="E1100" t="s">
        <v>895</v>
      </c>
      <c r="F1100">
        <v>3.91</v>
      </c>
      <c r="G1100">
        <v>3.32</v>
      </c>
      <c r="H1100">
        <v>5.2</v>
      </c>
      <c r="I1100">
        <v>13.05</v>
      </c>
      <c r="J1100">
        <v>13.9</v>
      </c>
      <c r="K1100">
        <v>1.82025</v>
      </c>
      <c r="L1100">
        <v>0.334437</v>
      </c>
      <c r="M1100">
        <v>0.333899</v>
      </c>
      <c r="N1100">
        <v>0.65283</v>
      </c>
      <c r="O1100">
        <v>0.676068</v>
      </c>
      <c r="P1100">
        <v>2.89864</v>
      </c>
      <c r="Q1100">
        <v>0.152697</v>
      </c>
      <c r="R1100">
        <v>0.296346</v>
      </c>
      <c r="S1100">
        <v>9.27313</v>
      </c>
      <c r="T1100">
        <v>0.161296</v>
      </c>
      <c r="U1100">
        <v>2.86146</v>
      </c>
      <c r="V1100">
        <v>5.46259</v>
      </c>
      <c r="W1100">
        <v>1.48491</v>
      </c>
      <c r="X1100">
        <v>0.608419</v>
      </c>
      <c r="Y1100">
        <v>0.00998753</v>
      </c>
      <c r="Z1100">
        <v>33.9773</v>
      </c>
      <c r="AA1100">
        <v>23.4384</v>
      </c>
      <c r="AB1100">
        <v>10.2453</v>
      </c>
      <c r="AC1100">
        <v>9.23936</v>
      </c>
      <c r="AD1100">
        <v>0.813482</v>
      </c>
      <c r="AE1100">
        <v>3.65971</v>
      </c>
      <c r="AF1100">
        <v>19.1351</v>
      </c>
      <c r="AG1100">
        <v>12.6733</v>
      </c>
    </row>
    <row r="1101" spans="1:33">
      <c r="A1101" t="s">
        <v>1199</v>
      </c>
      <c r="B1101">
        <v>3</v>
      </c>
      <c r="C1101" t="s">
        <v>50</v>
      </c>
      <c r="D1101" t="s">
        <v>58</v>
      </c>
      <c r="E1101" t="s">
        <v>895</v>
      </c>
      <c r="F1101">
        <v>3.16</v>
      </c>
      <c r="G1101">
        <v>2.95</v>
      </c>
      <c r="H1101">
        <v>5.28</v>
      </c>
      <c r="I1101">
        <v>12.08</v>
      </c>
      <c r="J1101">
        <v>13.2</v>
      </c>
      <c r="K1101">
        <v>3.12024</v>
      </c>
      <c r="L1101">
        <v>0.55194</v>
      </c>
      <c r="M1101">
        <v>0.913509</v>
      </c>
      <c r="N1101">
        <v>1.15764</v>
      </c>
      <c r="O1101">
        <v>1.01114</v>
      </c>
      <c r="P1101">
        <v>5.39981</v>
      </c>
      <c r="Q1101">
        <v>0.294503</v>
      </c>
      <c r="R1101">
        <v>0.624019</v>
      </c>
      <c r="S1101">
        <v>17.3191</v>
      </c>
      <c r="T1101">
        <v>0.293647</v>
      </c>
      <c r="U1101">
        <v>7.34633</v>
      </c>
      <c r="V1101">
        <v>6.01291</v>
      </c>
      <c r="W1101">
        <v>1.43996</v>
      </c>
      <c r="X1101">
        <v>1.193</v>
      </c>
      <c r="Y1101">
        <v>0.155684</v>
      </c>
      <c r="Z1101">
        <v>68.5303</v>
      </c>
      <c r="AA1101">
        <v>49.0462</v>
      </c>
      <c r="AB1101">
        <v>18.136</v>
      </c>
      <c r="AC1101">
        <v>16.0394</v>
      </c>
      <c r="AD1101">
        <v>2.23611</v>
      </c>
      <c r="AE1101">
        <v>5.73791</v>
      </c>
      <c r="AF1101">
        <v>31.7163</v>
      </c>
      <c r="AG1101">
        <v>19.855</v>
      </c>
    </row>
    <row r="1102" spans="1:33">
      <c r="A1102" t="s">
        <v>1200</v>
      </c>
      <c r="B1102">
        <v>2</v>
      </c>
      <c r="C1102" t="s">
        <v>398</v>
      </c>
      <c r="D1102" t="s">
        <v>39</v>
      </c>
      <c r="E1102" t="s">
        <v>904</v>
      </c>
      <c r="F1102">
        <v>3.65</v>
      </c>
      <c r="G1102">
        <v>3.17</v>
      </c>
      <c r="H1102">
        <v>5.3</v>
      </c>
      <c r="I1102">
        <v>13.03</v>
      </c>
      <c r="J1102">
        <v>8.6</v>
      </c>
      <c r="K1102">
        <v>1.4271</v>
      </c>
      <c r="L1102">
        <v>0.670296</v>
      </c>
      <c r="M1102">
        <v>0.553439</v>
      </c>
      <c r="N1102">
        <v>1.87219</v>
      </c>
      <c r="O1102">
        <v>2.06546</v>
      </c>
      <c r="P1102">
        <v>5.03835</v>
      </c>
      <c r="Q1102">
        <v>0.50368</v>
      </c>
      <c r="R1102">
        <v>0.727812</v>
      </c>
      <c r="S1102">
        <v>19.1331</v>
      </c>
      <c r="T1102">
        <v>0.287281</v>
      </c>
      <c r="U1102">
        <v>4.96577</v>
      </c>
      <c r="V1102">
        <v>10.5023</v>
      </c>
      <c r="W1102">
        <v>0.588273</v>
      </c>
      <c r="X1102">
        <v>1.55574</v>
      </c>
      <c r="Y1102">
        <v>0.179834</v>
      </c>
      <c r="Z1102">
        <v>53.8825</v>
      </c>
      <c r="AA1102">
        <v>38.0594</v>
      </c>
      <c r="AB1102">
        <v>14.8818</v>
      </c>
      <c r="AC1102">
        <v>13.0173</v>
      </c>
      <c r="AD1102">
        <v>1.98514</v>
      </c>
      <c r="AE1102">
        <v>5.24788</v>
      </c>
      <c r="AF1102">
        <v>30.4323</v>
      </c>
      <c r="AG1102">
        <v>20.7225</v>
      </c>
    </row>
    <row r="1103" spans="1:33">
      <c r="A1103" t="s">
        <v>1201</v>
      </c>
      <c r="B1103">
        <v>2</v>
      </c>
      <c r="C1103" t="s">
        <v>924</v>
      </c>
      <c r="D1103" t="s">
        <v>58</v>
      </c>
      <c r="E1103" t="s">
        <v>895</v>
      </c>
      <c r="F1103">
        <v>4.84</v>
      </c>
      <c r="G1103">
        <v>4.14</v>
      </c>
      <c r="H1103">
        <v>4.7</v>
      </c>
      <c r="I1103">
        <v>14.23</v>
      </c>
      <c r="J1103">
        <v>14.2</v>
      </c>
      <c r="K1103">
        <v>0.861646</v>
      </c>
      <c r="L1103">
        <v>0.607281</v>
      </c>
      <c r="M1103">
        <v>0.328908</v>
      </c>
      <c r="N1103">
        <v>1.19342</v>
      </c>
      <c r="O1103">
        <v>1.3873</v>
      </c>
      <c r="P1103">
        <v>4.37553</v>
      </c>
      <c r="Q1103">
        <v>0.222908</v>
      </c>
      <c r="R1103">
        <v>0.158625</v>
      </c>
      <c r="S1103">
        <v>16.1486</v>
      </c>
      <c r="T1103">
        <v>0.213212</v>
      </c>
      <c r="U1103">
        <v>3.88326</v>
      </c>
      <c r="V1103">
        <v>1.51818</v>
      </c>
      <c r="W1103">
        <v>0.618125</v>
      </c>
      <c r="X1103">
        <v>0.409905</v>
      </c>
      <c r="Y1103">
        <v>0.0909489</v>
      </c>
      <c r="Z1103">
        <v>41.7707</v>
      </c>
      <c r="AA1103">
        <v>31.2278</v>
      </c>
      <c r="AB1103">
        <v>10.0517</v>
      </c>
      <c r="AC1103">
        <v>8.42873</v>
      </c>
      <c r="AD1103">
        <v>1.35777</v>
      </c>
      <c r="AE1103">
        <v>2.54461</v>
      </c>
      <c r="AF1103">
        <v>20.2964</v>
      </c>
      <c r="AG1103">
        <v>6.49971</v>
      </c>
    </row>
    <row r="1104" spans="1:33">
      <c r="A1104" t="s">
        <v>1202</v>
      </c>
      <c r="B1104">
        <v>3</v>
      </c>
      <c r="C1104" t="s">
        <v>38</v>
      </c>
      <c r="D1104" t="s">
        <v>58</v>
      </c>
      <c r="E1104" t="s">
        <v>935</v>
      </c>
      <c r="F1104">
        <v>3.56</v>
      </c>
      <c r="G1104">
        <v>3.31</v>
      </c>
      <c r="H1104">
        <v>5.02</v>
      </c>
      <c r="I1104">
        <v>12.61</v>
      </c>
      <c r="J1104">
        <v>12.5</v>
      </c>
      <c r="K1104">
        <v>1.11829</v>
      </c>
      <c r="L1104">
        <v>0.431617</v>
      </c>
      <c r="M1104">
        <v>0.503971</v>
      </c>
      <c r="N1104">
        <v>0.73933</v>
      </c>
      <c r="O1104">
        <v>0.780547</v>
      </c>
      <c r="P1104">
        <v>1.80102</v>
      </c>
      <c r="Q1104">
        <v>0.123095</v>
      </c>
      <c r="R1104">
        <v>0.176703</v>
      </c>
      <c r="S1104">
        <v>11.5406</v>
      </c>
      <c r="T1104">
        <v>0.194695</v>
      </c>
      <c r="U1104">
        <v>4.04239</v>
      </c>
      <c r="V1104">
        <v>6.66493</v>
      </c>
      <c r="W1104">
        <v>1.09525</v>
      </c>
      <c r="X1104">
        <v>0.776217</v>
      </c>
      <c r="Y1104">
        <v>0.16088</v>
      </c>
      <c r="Z1104">
        <v>39.693</v>
      </c>
      <c r="AA1104">
        <v>26.5432</v>
      </c>
      <c r="AB1104">
        <v>16.0969</v>
      </c>
      <c r="AC1104">
        <v>13.8104</v>
      </c>
      <c r="AD1104">
        <v>2.11179</v>
      </c>
      <c r="AE1104">
        <v>3.06287</v>
      </c>
      <c r="AF1104">
        <v>17.1668</v>
      </c>
      <c r="AG1104">
        <v>10.0087</v>
      </c>
    </row>
    <row r="1105" spans="1:33">
      <c r="A1105" t="s">
        <v>1203</v>
      </c>
      <c r="B1105">
        <v>2</v>
      </c>
      <c r="C1105" t="s">
        <v>111</v>
      </c>
      <c r="D1105" t="s">
        <v>58</v>
      </c>
      <c r="E1105" t="s">
        <v>904</v>
      </c>
      <c r="F1105">
        <v>3.99</v>
      </c>
      <c r="G1105">
        <v>3.44</v>
      </c>
      <c r="H1105">
        <v>5.02</v>
      </c>
      <c r="I1105">
        <v>13.49</v>
      </c>
      <c r="J1105">
        <v>7.6</v>
      </c>
      <c r="K1105">
        <v>0.648546</v>
      </c>
      <c r="L1105">
        <v>0.85533</v>
      </c>
      <c r="M1105">
        <v>0.518731</v>
      </c>
      <c r="N1105">
        <v>1.15049</v>
      </c>
      <c r="O1105">
        <v>1.14717</v>
      </c>
      <c r="P1105">
        <v>2.62962</v>
      </c>
      <c r="Q1105">
        <v>0.440652</v>
      </c>
      <c r="R1105">
        <v>0.459029</v>
      </c>
      <c r="S1105">
        <v>15.5483</v>
      </c>
      <c r="T1105">
        <v>0.241265</v>
      </c>
      <c r="U1105">
        <v>3.08285</v>
      </c>
      <c r="V1105">
        <v>10.7887</v>
      </c>
      <c r="W1105">
        <v>0.103335</v>
      </c>
      <c r="X1105">
        <v>1.41006</v>
      </c>
      <c r="Y1105">
        <v>0.0399332</v>
      </c>
      <c r="Z1105">
        <v>36.8216</v>
      </c>
      <c r="AA1105">
        <v>23.4769</v>
      </c>
      <c r="AB1105">
        <v>12.3197</v>
      </c>
      <c r="AC1105">
        <v>11.0783</v>
      </c>
      <c r="AD1105">
        <v>1.09809</v>
      </c>
      <c r="AE1105">
        <v>2.1175</v>
      </c>
      <c r="AF1105">
        <v>19.6163</v>
      </c>
      <c r="AG1105">
        <v>18.8036</v>
      </c>
    </row>
    <row r="1106" spans="1:33">
      <c r="A1106" t="s">
        <v>1204</v>
      </c>
      <c r="B1106">
        <v>2</v>
      </c>
      <c r="C1106" t="s">
        <v>34</v>
      </c>
      <c r="D1106" t="s">
        <v>35</v>
      </c>
      <c r="E1106" t="s">
        <v>895</v>
      </c>
      <c r="F1106">
        <v>5.57</v>
      </c>
      <c r="G1106">
        <v>3.95</v>
      </c>
      <c r="H1106">
        <v>4.86</v>
      </c>
      <c r="I1106">
        <v>15.09</v>
      </c>
      <c r="J1106">
        <v>13.3</v>
      </c>
      <c r="K1106">
        <v>2.16701</v>
      </c>
      <c r="L1106">
        <v>0.639113</v>
      </c>
      <c r="M1106">
        <v>0.591645</v>
      </c>
      <c r="N1106">
        <v>1.22324</v>
      </c>
      <c r="O1106">
        <v>1.11622</v>
      </c>
      <c r="P1106">
        <v>4.84139</v>
      </c>
      <c r="Q1106">
        <v>0.237262</v>
      </c>
      <c r="R1106">
        <v>0.504007</v>
      </c>
      <c r="S1106">
        <v>11.1005</v>
      </c>
      <c r="T1106">
        <v>0.26844</v>
      </c>
      <c r="U1106">
        <v>5.69872</v>
      </c>
      <c r="V1106">
        <v>4.77371</v>
      </c>
      <c r="W1106">
        <v>2.08218</v>
      </c>
      <c r="X1106">
        <v>1.15299</v>
      </c>
      <c r="Y1106">
        <v>0.15135</v>
      </c>
      <c r="Z1106">
        <v>47.714</v>
      </c>
      <c r="AA1106">
        <v>36.1351</v>
      </c>
      <c r="AB1106">
        <v>12.3354</v>
      </c>
      <c r="AC1106">
        <v>10.8697</v>
      </c>
      <c r="AD1106">
        <v>1.41124</v>
      </c>
      <c r="AE1106">
        <v>6.50888</v>
      </c>
      <c r="AF1106">
        <v>26.0173</v>
      </c>
      <c r="AG1106">
        <v>16.5162</v>
      </c>
    </row>
    <row r="1107" spans="1:33">
      <c r="A1107" t="s">
        <v>1205</v>
      </c>
      <c r="B1107">
        <v>3</v>
      </c>
      <c r="C1107" t="s">
        <v>50</v>
      </c>
      <c r="D1107" t="s">
        <v>58</v>
      </c>
      <c r="E1107" t="s">
        <v>895</v>
      </c>
      <c r="F1107">
        <v>3.78</v>
      </c>
      <c r="G1107">
        <v>3.5</v>
      </c>
      <c r="H1107">
        <v>4.99</v>
      </c>
      <c r="I1107">
        <v>12.99</v>
      </c>
      <c r="J1107">
        <v>13.4</v>
      </c>
      <c r="K1107">
        <v>2.23498</v>
      </c>
      <c r="L1107">
        <v>0.609467</v>
      </c>
      <c r="M1107">
        <v>0.50463</v>
      </c>
      <c r="N1107">
        <v>0.575182</v>
      </c>
      <c r="O1107">
        <v>0.72236</v>
      </c>
      <c r="P1107">
        <v>3.36637</v>
      </c>
      <c r="Q1107">
        <v>0.182184</v>
      </c>
      <c r="R1107">
        <v>0.334248</v>
      </c>
      <c r="S1107">
        <v>10.6741</v>
      </c>
      <c r="T1107">
        <v>0.273914</v>
      </c>
      <c r="U1107">
        <v>4.51792</v>
      </c>
      <c r="V1107">
        <v>5.4895</v>
      </c>
      <c r="W1107">
        <v>1.24961</v>
      </c>
      <c r="X1107">
        <v>0.596505</v>
      </c>
      <c r="Y1107">
        <v>0.118313</v>
      </c>
      <c r="Z1107">
        <v>35.2324</v>
      </c>
      <c r="AA1107">
        <v>24.3467</v>
      </c>
      <c r="AB1107">
        <v>11.6862</v>
      </c>
      <c r="AC1107">
        <v>10.0783</v>
      </c>
      <c r="AD1107">
        <v>1.23017</v>
      </c>
      <c r="AE1107">
        <v>3.67677</v>
      </c>
      <c r="AF1107">
        <v>16.9261</v>
      </c>
      <c r="AG1107">
        <v>14.1612</v>
      </c>
    </row>
    <row r="1108" spans="1:33">
      <c r="A1108" t="s">
        <v>1206</v>
      </c>
      <c r="B1108">
        <v>3</v>
      </c>
      <c r="C1108" t="s">
        <v>177</v>
      </c>
      <c r="D1108" t="s">
        <v>58</v>
      </c>
      <c r="E1108" t="s">
        <v>895</v>
      </c>
      <c r="F1108">
        <v>6.52</v>
      </c>
      <c r="G1108">
        <v>4</v>
      </c>
      <c r="H1108">
        <v>4.76</v>
      </c>
      <c r="I1108">
        <v>16.19</v>
      </c>
      <c r="J1108">
        <v>13.8</v>
      </c>
      <c r="K1108">
        <v>2.67698</v>
      </c>
      <c r="L1108">
        <v>0.487005</v>
      </c>
      <c r="M1108">
        <v>0.672588</v>
      </c>
      <c r="N1108">
        <v>0.470943</v>
      </c>
      <c r="O1108">
        <v>0.350513</v>
      </c>
      <c r="P1108">
        <v>0.526448</v>
      </c>
      <c r="Q1108">
        <v>0.0678781</v>
      </c>
      <c r="R1108">
        <v>0.235254</v>
      </c>
      <c r="S1108">
        <v>10.9409</v>
      </c>
      <c r="T1108">
        <v>0.385279</v>
      </c>
      <c r="U1108">
        <v>5.70828</v>
      </c>
      <c r="V1108">
        <v>11.5908</v>
      </c>
      <c r="W1108">
        <v>1.05797</v>
      </c>
      <c r="X1108">
        <v>0.904976</v>
      </c>
      <c r="Y1108">
        <v>0.11851</v>
      </c>
      <c r="Z1108">
        <v>70.6307</v>
      </c>
      <c r="AA1108">
        <v>47.504</v>
      </c>
      <c r="AB1108">
        <v>23.0469</v>
      </c>
      <c r="AC1108">
        <v>20.0614</v>
      </c>
      <c r="AD1108">
        <v>2.57115</v>
      </c>
      <c r="AE1108">
        <v>4.76836</v>
      </c>
      <c r="AF1108">
        <v>20.4042</v>
      </c>
      <c r="AG1108">
        <v>25.1148</v>
      </c>
    </row>
    <row r="1109" spans="1:33">
      <c r="A1109" t="s">
        <v>1207</v>
      </c>
      <c r="B1109">
        <v>3</v>
      </c>
      <c r="C1109" t="s">
        <v>60</v>
      </c>
      <c r="D1109" t="s">
        <v>35</v>
      </c>
      <c r="E1109" t="s">
        <v>895</v>
      </c>
      <c r="F1109">
        <v>4.26</v>
      </c>
      <c r="G1109">
        <v>3.75</v>
      </c>
      <c r="H1109">
        <v>5.18</v>
      </c>
      <c r="I1109">
        <v>13.87</v>
      </c>
      <c r="J1109">
        <v>12.4</v>
      </c>
      <c r="K1109">
        <v>2.50022</v>
      </c>
      <c r="L1109">
        <v>0.331656</v>
      </c>
      <c r="M1109">
        <v>0.464457</v>
      </c>
      <c r="N1109">
        <v>0.658059</v>
      </c>
      <c r="O1109">
        <v>0.459757</v>
      </c>
      <c r="P1109">
        <v>2.98945</v>
      </c>
      <c r="Q1109">
        <v>0.0633251</v>
      </c>
      <c r="R1109">
        <v>0.493175</v>
      </c>
      <c r="S1109">
        <v>7.82962</v>
      </c>
      <c r="T1109">
        <v>0.267557</v>
      </c>
      <c r="U1109">
        <v>4.29354</v>
      </c>
      <c r="V1109">
        <v>7.58976</v>
      </c>
      <c r="W1109">
        <v>2.63784</v>
      </c>
      <c r="X1109">
        <v>0.46562</v>
      </c>
      <c r="Y1109">
        <v>0.104316</v>
      </c>
      <c r="Z1109">
        <v>52.4163</v>
      </c>
      <c r="AA1109">
        <v>35.0383</v>
      </c>
      <c r="AB1109">
        <v>15.3781</v>
      </c>
      <c r="AC1109">
        <v>14.065</v>
      </c>
      <c r="AD1109">
        <v>1.56316</v>
      </c>
      <c r="AE1109">
        <v>3.56575</v>
      </c>
      <c r="AF1109">
        <v>25.2828</v>
      </c>
      <c r="AG1109">
        <v>15.8759</v>
      </c>
    </row>
    <row r="1110" spans="1:33">
      <c r="A1110" t="s">
        <v>1208</v>
      </c>
      <c r="B1110">
        <v>3</v>
      </c>
      <c r="C1110" t="s">
        <v>50</v>
      </c>
      <c r="D1110" t="s">
        <v>58</v>
      </c>
      <c r="E1110" t="s">
        <v>895</v>
      </c>
      <c r="F1110">
        <v>5.05</v>
      </c>
      <c r="G1110">
        <v>3.01</v>
      </c>
      <c r="H1110">
        <v>5.06</v>
      </c>
      <c r="I1110">
        <v>13.8</v>
      </c>
      <c r="J1110">
        <v>11.6</v>
      </c>
      <c r="K1110">
        <v>2.50983</v>
      </c>
      <c r="L1110">
        <v>0.818017</v>
      </c>
      <c r="M1110">
        <v>0.477289</v>
      </c>
      <c r="N1110">
        <v>1.63698</v>
      </c>
      <c r="O1110">
        <v>1.15361</v>
      </c>
      <c r="P1110">
        <v>5.99554</v>
      </c>
      <c r="Q1110">
        <v>0.238884</v>
      </c>
      <c r="R1110">
        <v>0.57289</v>
      </c>
      <c r="S1110">
        <v>23.7357</v>
      </c>
      <c r="T1110">
        <v>0.265079</v>
      </c>
      <c r="U1110">
        <v>5.50622</v>
      </c>
      <c r="V1110">
        <v>10.1462</v>
      </c>
      <c r="W1110">
        <v>0.0884713</v>
      </c>
      <c r="X1110">
        <v>1.40714</v>
      </c>
      <c r="Y1110">
        <v>0.184245</v>
      </c>
      <c r="Z1110">
        <v>52.3652</v>
      </c>
      <c r="AA1110">
        <v>39.0532</v>
      </c>
      <c r="AB1110">
        <v>12.5612</v>
      </c>
      <c r="AC1110">
        <v>10.6495</v>
      </c>
      <c r="AD1110">
        <v>1.80574</v>
      </c>
      <c r="AE1110">
        <v>7.09436</v>
      </c>
      <c r="AF1110">
        <v>39.3423</v>
      </c>
      <c r="AG1110">
        <v>25.0369</v>
      </c>
    </row>
    <row r="1111" spans="1:33">
      <c r="A1111" t="s">
        <v>1209</v>
      </c>
      <c r="B1111">
        <v>3</v>
      </c>
      <c r="C1111" t="s">
        <v>45</v>
      </c>
      <c r="D1111" t="s">
        <v>35</v>
      </c>
      <c r="E1111" t="s">
        <v>904</v>
      </c>
      <c r="F1111">
        <v>3.52</v>
      </c>
      <c r="G1111">
        <v>2.86</v>
      </c>
      <c r="H1111">
        <v>5.33</v>
      </c>
      <c r="I1111">
        <v>12.54</v>
      </c>
      <c r="J1111">
        <v>11.6</v>
      </c>
      <c r="K1111">
        <v>1.24467</v>
      </c>
      <c r="L1111">
        <v>1.24496</v>
      </c>
      <c r="M1111">
        <v>0.624744</v>
      </c>
      <c r="N1111">
        <v>1.94257</v>
      </c>
      <c r="O1111">
        <v>2.27052</v>
      </c>
      <c r="P1111">
        <v>5.9769</v>
      </c>
      <c r="Q1111">
        <v>0.514732</v>
      </c>
      <c r="R1111">
        <v>0.84751</v>
      </c>
      <c r="S1111">
        <v>25.1024</v>
      </c>
      <c r="T1111">
        <v>0.324374</v>
      </c>
      <c r="U1111">
        <v>6.19632</v>
      </c>
      <c r="V1111">
        <v>14.3335</v>
      </c>
      <c r="W1111">
        <v>0.733449</v>
      </c>
      <c r="X1111">
        <v>2.53094</v>
      </c>
      <c r="Y1111">
        <v>0.186246</v>
      </c>
      <c r="Z1111">
        <v>56.0206</v>
      </c>
      <c r="AA1111">
        <v>37.0213</v>
      </c>
      <c r="AB1111">
        <v>16.3669</v>
      </c>
      <c r="AC1111">
        <v>14.5962</v>
      </c>
      <c r="AD1111">
        <v>1.86051</v>
      </c>
      <c r="AE1111">
        <v>4.26339</v>
      </c>
      <c r="AF1111">
        <v>28.0725</v>
      </c>
      <c r="AG1111">
        <v>29.819</v>
      </c>
    </row>
    <row r="1112" spans="1:33">
      <c r="A1112" t="s">
        <v>1210</v>
      </c>
      <c r="B1112">
        <v>2</v>
      </c>
      <c r="C1112" t="s">
        <v>34</v>
      </c>
      <c r="D1112" t="s">
        <v>58</v>
      </c>
      <c r="E1112" t="s">
        <v>904</v>
      </c>
      <c r="F1112">
        <v>3.41</v>
      </c>
      <c r="G1112">
        <v>2.91</v>
      </c>
      <c r="H1112">
        <v>5.1</v>
      </c>
      <c r="I1112">
        <v>12.29</v>
      </c>
      <c r="J1112">
        <v>7.4</v>
      </c>
      <c r="K1112">
        <v>0.890538</v>
      </c>
      <c r="L1112">
        <v>1.05032</v>
      </c>
      <c r="M1112">
        <v>0.320781</v>
      </c>
      <c r="N1112">
        <v>1.43344</v>
      </c>
      <c r="O1112">
        <v>1.51142</v>
      </c>
      <c r="P1112">
        <v>4.56026</v>
      </c>
      <c r="Q1112">
        <v>0.467415</v>
      </c>
      <c r="R1112">
        <v>0.660129</v>
      </c>
      <c r="S1112">
        <v>14.4419</v>
      </c>
      <c r="T1112">
        <v>0.293837</v>
      </c>
      <c r="U1112">
        <v>4.4155</v>
      </c>
      <c r="V1112">
        <v>9.31619</v>
      </c>
      <c r="W1112">
        <v>0.871794</v>
      </c>
      <c r="X1112">
        <v>1.72175</v>
      </c>
      <c r="Y1112">
        <v>0.11069</v>
      </c>
      <c r="Z1112">
        <v>53.1653</v>
      </c>
      <c r="AA1112">
        <v>34.1377</v>
      </c>
      <c r="AB1112">
        <v>16.4492</v>
      </c>
      <c r="AC1112">
        <v>14.7598</v>
      </c>
      <c r="AD1112">
        <v>2.02673</v>
      </c>
      <c r="AE1112">
        <v>3.37626</v>
      </c>
      <c r="AF1112">
        <v>19.0596</v>
      </c>
      <c r="AG1112">
        <v>25.357</v>
      </c>
    </row>
    <row r="1113" spans="1:33">
      <c r="A1113" t="s">
        <v>1211</v>
      </c>
      <c r="B1113">
        <v>3</v>
      </c>
      <c r="C1113" t="s">
        <v>34</v>
      </c>
      <c r="D1113" t="s">
        <v>64</v>
      </c>
      <c r="E1113" t="s">
        <v>895</v>
      </c>
      <c r="F1113">
        <v>4.05</v>
      </c>
      <c r="G1113">
        <v>3.44</v>
      </c>
      <c r="H1113">
        <v>5.21</v>
      </c>
      <c r="I1113">
        <v>13.43</v>
      </c>
      <c r="J1113">
        <v>11.1</v>
      </c>
      <c r="K1113">
        <v>1.00404</v>
      </c>
      <c r="L1113">
        <v>0.233386</v>
      </c>
      <c r="M1113">
        <v>0.305322</v>
      </c>
      <c r="N1113">
        <v>1.12696</v>
      </c>
      <c r="O1113">
        <v>0.834208</v>
      </c>
      <c r="P1113">
        <v>1.79473</v>
      </c>
      <c r="Q1113">
        <v>0.259774</v>
      </c>
      <c r="R1113">
        <v>0.216855</v>
      </c>
      <c r="S1113">
        <v>15.291</v>
      </c>
      <c r="T1113">
        <v>0.175834</v>
      </c>
      <c r="U1113">
        <v>2.3435</v>
      </c>
      <c r="V1113">
        <v>1.25737</v>
      </c>
      <c r="W1113">
        <v>0.589313</v>
      </c>
      <c r="X1113">
        <v>0.488229</v>
      </c>
      <c r="Y1113">
        <v>0.094532</v>
      </c>
      <c r="Z1113">
        <v>38.317</v>
      </c>
      <c r="AA1113">
        <v>29.587</v>
      </c>
      <c r="AB1113">
        <v>8.18146</v>
      </c>
      <c r="AC1113">
        <v>6.56145</v>
      </c>
      <c r="AD1113">
        <v>1.52567</v>
      </c>
      <c r="AE1113">
        <v>4.56218</v>
      </c>
      <c r="AF1113">
        <v>19.8914</v>
      </c>
      <c r="AG1113">
        <v>13.0246</v>
      </c>
    </row>
    <row r="1114" spans="1:33">
      <c r="A1114" t="s">
        <v>1212</v>
      </c>
      <c r="B1114">
        <v>3</v>
      </c>
      <c r="C1114" t="s">
        <v>45</v>
      </c>
      <c r="D1114" t="s">
        <v>58</v>
      </c>
      <c r="E1114" t="s">
        <v>895</v>
      </c>
      <c r="F1114">
        <v>5.43</v>
      </c>
      <c r="G1114">
        <v>3.38</v>
      </c>
      <c r="H1114">
        <v>5.15</v>
      </c>
      <c r="I1114">
        <v>14.59</v>
      </c>
      <c r="J1114">
        <v>11.7</v>
      </c>
      <c r="K1114">
        <v>1.25832</v>
      </c>
      <c r="L1114">
        <v>0.468989</v>
      </c>
      <c r="M1114">
        <v>0.394934</v>
      </c>
      <c r="N1114">
        <v>0.763922</v>
      </c>
      <c r="O1114">
        <v>1.11786</v>
      </c>
      <c r="P1114">
        <v>1.4427</v>
      </c>
      <c r="Q1114">
        <v>0.203726</v>
      </c>
      <c r="R1114">
        <v>0.166508</v>
      </c>
      <c r="S1114">
        <v>16.7362</v>
      </c>
      <c r="T1114">
        <v>0.243944</v>
      </c>
      <c r="U1114">
        <v>1.80609</v>
      </c>
      <c r="V1114">
        <v>0.26375</v>
      </c>
      <c r="W1114">
        <v>0.479846</v>
      </c>
      <c r="X1114">
        <v>0.253504</v>
      </c>
      <c r="Y1114">
        <v>0.0574726</v>
      </c>
      <c r="Z1114">
        <v>49.2426</v>
      </c>
      <c r="AA1114">
        <v>36.9969</v>
      </c>
      <c r="AB1114">
        <v>8.38188</v>
      </c>
      <c r="AC1114">
        <v>7.2074</v>
      </c>
      <c r="AD1114">
        <v>1.66728</v>
      </c>
      <c r="AE1114">
        <v>4.66612</v>
      </c>
      <c r="AF1114">
        <v>11.8326</v>
      </c>
      <c r="AG1114">
        <v>8.38382</v>
      </c>
    </row>
    <row r="1115" spans="1:33">
      <c r="A1115" t="s">
        <v>1213</v>
      </c>
      <c r="B1115">
        <v>3</v>
      </c>
      <c r="C1115" t="s">
        <v>55</v>
      </c>
      <c r="D1115" t="s">
        <v>35</v>
      </c>
      <c r="E1115" t="s">
        <v>895</v>
      </c>
      <c r="F1115">
        <v>5</v>
      </c>
      <c r="G1115">
        <v>3.92</v>
      </c>
      <c r="H1115">
        <v>4.98</v>
      </c>
      <c r="I1115">
        <v>14.6</v>
      </c>
      <c r="J1115">
        <v>15.9</v>
      </c>
      <c r="K1115">
        <v>2.4077</v>
      </c>
      <c r="L1115">
        <v>0.998</v>
      </c>
      <c r="M1115">
        <v>0.729479</v>
      </c>
      <c r="N1115">
        <v>1.51925</v>
      </c>
      <c r="O1115">
        <v>2.25837</v>
      </c>
      <c r="P1115">
        <v>6.80439</v>
      </c>
      <c r="Q1115">
        <v>0.45345</v>
      </c>
      <c r="R1115">
        <v>0.763008</v>
      </c>
      <c r="S1115">
        <v>20.2246</v>
      </c>
      <c r="T1115">
        <v>0.464149</v>
      </c>
      <c r="U1115">
        <v>7.46444</v>
      </c>
      <c r="V1115">
        <v>8.68968</v>
      </c>
      <c r="W1115">
        <v>1.88585</v>
      </c>
      <c r="X1115">
        <v>1.87671</v>
      </c>
      <c r="Y1115">
        <v>0.164658</v>
      </c>
      <c r="Z1115">
        <v>74.0028</v>
      </c>
      <c r="AA1115">
        <v>50.0569</v>
      </c>
      <c r="AB1115">
        <v>23.7337</v>
      </c>
      <c r="AC1115">
        <v>21.1707</v>
      </c>
      <c r="AD1115">
        <v>2.15181</v>
      </c>
      <c r="AE1115">
        <v>4.27469</v>
      </c>
      <c r="AF1115">
        <v>33.1485</v>
      </c>
      <c r="AG1115">
        <v>24.718</v>
      </c>
    </row>
    <row r="1116" spans="1:33">
      <c r="A1116" t="s">
        <v>1214</v>
      </c>
      <c r="B1116">
        <v>3</v>
      </c>
      <c r="C1116" t="s">
        <v>55</v>
      </c>
      <c r="D1116" t="s">
        <v>39</v>
      </c>
      <c r="E1116" t="s">
        <v>895</v>
      </c>
      <c r="F1116">
        <v>4</v>
      </c>
      <c r="G1116">
        <v>3.54</v>
      </c>
      <c r="H1116">
        <v>5.14</v>
      </c>
      <c r="I1116">
        <v>13.35</v>
      </c>
      <c r="J1116">
        <v>15.3</v>
      </c>
      <c r="K1116">
        <v>1.06532</v>
      </c>
      <c r="L1116">
        <v>0.869763</v>
      </c>
      <c r="M1116">
        <v>0.677253</v>
      </c>
      <c r="N1116">
        <v>0.861145</v>
      </c>
      <c r="O1116">
        <v>1.62696</v>
      </c>
      <c r="P1116">
        <v>6.11644</v>
      </c>
      <c r="Q1116">
        <v>0.311715</v>
      </c>
      <c r="R1116">
        <v>0.663111</v>
      </c>
      <c r="S1116">
        <v>6.97952</v>
      </c>
      <c r="T1116">
        <v>0.362084</v>
      </c>
      <c r="U1116">
        <v>5.18031</v>
      </c>
      <c r="V1116">
        <v>5.02103</v>
      </c>
      <c r="W1116">
        <v>2.19029</v>
      </c>
      <c r="X1116">
        <v>1.05685</v>
      </c>
      <c r="Y1116">
        <v>0.168003</v>
      </c>
      <c r="Z1116">
        <v>58.6964</v>
      </c>
      <c r="AA1116">
        <v>41.8273</v>
      </c>
      <c r="AB1116">
        <v>14.5099</v>
      </c>
      <c r="AC1116">
        <v>12.7089</v>
      </c>
      <c r="AD1116">
        <v>1.63398</v>
      </c>
      <c r="AE1116">
        <v>3.63714</v>
      </c>
      <c r="AF1116">
        <v>23.2821</v>
      </c>
      <c r="AG1116">
        <v>10.6848</v>
      </c>
    </row>
    <row r="1117" spans="1:33">
      <c r="A1117" t="s">
        <v>1215</v>
      </c>
      <c r="B1117">
        <v>3</v>
      </c>
      <c r="C1117" t="s">
        <v>55</v>
      </c>
      <c r="D1117" t="s">
        <v>35</v>
      </c>
      <c r="E1117" t="s">
        <v>895</v>
      </c>
      <c r="F1117">
        <v>4.8</v>
      </c>
      <c r="G1117">
        <v>4.04</v>
      </c>
      <c r="H1117">
        <v>4.99</v>
      </c>
      <c r="I1117">
        <v>14.4</v>
      </c>
      <c r="J1117">
        <v>14.3</v>
      </c>
      <c r="K1117">
        <v>1.37878</v>
      </c>
      <c r="L1117">
        <v>0.63788</v>
      </c>
      <c r="M1117">
        <v>0.739697</v>
      </c>
      <c r="N1117">
        <v>1.18137</v>
      </c>
      <c r="O1117">
        <v>1.32869</v>
      </c>
      <c r="P1117">
        <v>3.49819</v>
      </c>
      <c r="Q1117">
        <v>0.494093</v>
      </c>
      <c r="R1117">
        <v>0.616111</v>
      </c>
      <c r="S1117">
        <v>18.8862</v>
      </c>
      <c r="T1117">
        <v>0.22687</v>
      </c>
      <c r="U1117">
        <v>5.16182</v>
      </c>
      <c r="V1117">
        <v>3.83102</v>
      </c>
      <c r="W1117">
        <v>3.02861</v>
      </c>
      <c r="X1117">
        <v>1.05478</v>
      </c>
      <c r="Y1117">
        <v>0.122874</v>
      </c>
      <c r="Z1117">
        <v>48.6895</v>
      </c>
      <c r="AA1117">
        <v>36.122</v>
      </c>
      <c r="AB1117">
        <v>9.52814</v>
      </c>
      <c r="AC1117">
        <v>8.57982</v>
      </c>
      <c r="AD1117">
        <v>1.24897</v>
      </c>
      <c r="AE1117">
        <v>4.55751</v>
      </c>
      <c r="AF1117">
        <v>17.2638</v>
      </c>
      <c r="AG1117">
        <v>10.3588</v>
      </c>
    </row>
    <row r="1118" spans="1:33">
      <c r="A1118" t="s">
        <v>1216</v>
      </c>
      <c r="B1118">
        <v>3</v>
      </c>
      <c r="C1118" t="s">
        <v>177</v>
      </c>
      <c r="D1118" t="s">
        <v>64</v>
      </c>
      <c r="E1118" t="s">
        <v>99</v>
      </c>
      <c r="F1118">
        <v>3.07</v>
      </c>
      <c r="G1118">
        <v>3.3</v>
      </c>
      <c r="H1118">
        <v>5.1</v>
      </c>
      <c r="I1118">
        <v>12.18</v>
      </c>
      <c r="J1118">
        <v>17.2</v>
      </c>
      <c r="K1118">
        <v>1.73771</v>
      </c>
      <c r="L1118">
        <v>0.195802</v>
      </c>
      <c r="M1118">
        <v>0.330352</v>
      </c>
      <c r="N1118">
        <v>0.0656683</v>
      </c>
      <c r="O1118">
        <v>0.266123</v>
      </c>
      <c r="P1118">
        <v>2.08522</v>
      </c>
      <c r="Q1118">
        <v>0.178083</v>
      </c>
      <c r="R1118">
        <v>0.345918</v>
      </c>
      <c r="S1118">
        <v>6.89745</v>
      </c>
      <c r="T1118">
        <v>0.219658</v>
      </c>
      <c r="U1118">
        <v>3.05146</v>
      </c>
      <c r="V1118">
        <v>7.13981</v>
      </c>
      <c r="W1118">
        <v>1.64291</v>
      </c>
      <c r="X1118">
        <v>0.956087</v>
      </c>
      <c r="Y1118">
        <v>0.113261</v>
      </c>
      <c r="Z1118">
        <v>39.8012</v>
      </c>
      <c r="AA1118">
        <v>27.9582</v>
      </c>
      <c r="AB1118">
        <v>12.9908</v>
      </c>
      <c r="AC1118">
        <v>10.392</v>
      </c>
      <c r="AD1118">
        <v>1.28928</v>
      </c>
      <c r="AE1118">
        <v>2.46629</v>
      </c>
      <c r="AF1118">
        <v>17.9896</v>
      </c>
      <c r="AG1118">
        <v>11.9723</v>
      </c>
    </row>
    <row r="1119" spans="1:33">
      <c r="A1119" t="s">
        <v>1217</v>
      </c>
      <c r="B1119">
        <v>2</v>
      </c>
      <c r="C1119" t="s">
        <v>60</v>
      </c>
      <c r="D1119" t="s">
        <v>35</v>
      </c>
      <c r="E1119" t="s">
        <v>43</v>
      </c>
      <c r="F1119">
        <v>4.46</v>
      </c>
      <c r="G1119">
        <v>3.65</v>
      </c>
      <c r="H1119">
        <v>5.23</v>
      </c>
      <c r="I1119">
        <v>14.09</v>
      </c>
      <c r="J1119">
        <v>15.5</v>
      </c>
      <c r="K1119">
        <v>0.871248</v>
      </c>
      <c r="L1119">
        <v>0.719871</v>
      </c>
      <c r="M1119">
        <v>0.484639</v>
      </c>
      <c r="N1119">
        <v>0.649505</v>
      </c>
      <c r="O1119">
        <v>1.06808</v>
      </c>
      <c r="P1119">
        <v>4.03483</v>
      </c>
      <c r="Q1119">
        <v>0.640699</v>
      </c>
      <c r="R1119">
        <v>0.617743</v>
      </c>
      <c r="S1119">
        <v>13.4462</v>
      </c>
      <c r="T1119">
        <v>0.195395</v>
      </c>
      <c r="U1119">
        <v>3.42239</v>
      </c>
      <c r="V1119">
        <v>10.4227</v>
      </c>
      <c r="W1119">
        <v>1.72696</v>
      </c>
      <c r="X1119">
        <v>1.194</v>
      </c>
      <c r="Y1119">
        <v>0.0614362</v>
      </c>
      <c r="Z1119">
        <v>32.1246</v>
      </c>
      <c r="AA1119">
        <v>21.5842</v>
      </c>
      <c r="AB1119">
        <v>11.7501</v>
      </c>
      <c r="AC1119">
        <v>9.54695</v>
      </c>
      <c r="AD1119">
        <v>1.00462</v>
      </c>
      <c r="AE1119">
        <v>1.15845</v>
      </c>
      <c r="AF1119">
        <v>12.3574</v>
      </c>
      <c r="AG1119">
        <v>12.9613</v>
      </c>
    </row>
    <row r="1120" spans="1:33">
      <c r="A1120" t="s">
        <v>1218</v>
      </c>
      <c r="B1120">
        <v>2</v>
      </c>
      <c r="C1120" t="s">
        <v>38</v>
      </c>
      <c r="D1120" t="s">
        <v>64</v>
      </c>
      <c r="E1120" t="s">
        <v>168</v>
      </c>
      <c r="F1120">
        <v>2.64</v>
      </c>
      <c r="G1120">
        <v>2.74</v>
      </c>
      <c r="H1120">
        <v>5.16</v>
      </c>
      <c r="I1120">
        <v>11.33</v>
      </c>
      <c r="J1120">
        <v>11.3</v>
      </c>
      <c r="K1120">
        <v>0.865592</v>
      </c>
      <c r="L1120">
        <v>0.330214</v>
      </c>
      <c r="M1120">
        <v>0.256936</v>
      </c>
      <c r="N1120">
        <v>0.311599</v>
      </c>
      <c r="O1120">
        <v>0.231468</v>
      </c>
      <c r="P1120">
        <v>4.63434</v>
      </c>
      <c r="Q1120">
        <v>0.340848</v>
      </c>
      <c r="R1120">
        <v>0.213361</v>
      </c>
      <c r="S1120">
        <v>9.37713</v>
      </c>
      <c r="T1120">
        <v>0.165688</v>
      </c>
      <c r="U1120">
        <v>4.53985</v>
      </c>
      <c r="V1120">
        <v>4.07658</v>
      </c>
      <c r="W1120">
        <v>3.2972</v>
      </c>
      <c r="X1120">
        <v>0.464228</v>
      </c>
      <c r="Y1120">
        <v>0.0680191</v>
      </c>
      <c r="Z1120">
        <v>23.9095</v>
      </c>
      <c r="AA1120">
        <v>18.2207</v>
      </c>
      <c r="AB1120">
        <v>4.24688</v>
      </c>
      <c r="AC1120">
        <v>3.79262</v>
      </c>
      <c r="AD1120">
        <v>0.910396</v>
      </c>
      <c r="AE1120">
        <v>1.54524</v>
      </c>
      <c r="AF1120">
        <v>3.82935</v>
      </c>
      <c r="AG1120">
        <v>9.72706</v>
      </c>
    </row>
    <row r="1121" spans="1:33">
      <c r="A1121" t="s">
        <v>1219</v>
      </c>
      <c r="B1121">
        <v>3</v>
      </c>
      <c r="C1121" t="s">
        <v>45</v>
      </c>
      <c r="D1121" t="s">
        <v>39</v>
      </c>
      <c r="E1121" t="s">
        <v>74</v>
      </c>
      <c r="F1121">
        <v>4.22</v>
      </c>
      <c r="G1121">
        <v>3.11</v>
      </c>
      <c r="H1121">
        <v>5.26</v>
      </c>
      <c r="I1121">
        <v>13.54</v>
      </c>
      <c r="J1121">
        <v>10.4</v>
      </c>
      <c r="K1121">
        <v>2.93765</v>
      </c>
      <c r="L1121">
        <v>0.838473</v>
      </c>
      <c r="M1121">
        <v>0.450087</v>
      </c>
      <c r="N1121">
        <v>1.13626</v>
      </c>
      <c r="O1121">
        <v>0.636146</v>
      </c>
      <c r="P1121">
        <v>5.34424</v>
      </c>
      <c r="Q1121">
        <v>0.194273</v>
      </c>
      <c r="R1121">
        <v>0.456645</v>
      </c>
      <c r="S1121">
        <v>11.9679</v>
      </c>
      <c r="T1121">
        <v>0.169554</v>
      </c>
      <c r="U1121">
        <v>5.36746</v>
      </c>
      <c r="V1121">
        <v>12.4515</v>
      </c>
      <c r="W1121">
        <v>1.50842</v>
      </c>
      <c r="X1121">
        <v>1.39155</v>
      </c>
      <c r="Y1121">
        <v>0.156387</v>
      </c>
      <c r="Z1121">
        <v>39.4995</v>
      </c>
      <c r="AA1121">
        <v>29.6369</v>
      </c>
      <c r="AB1121">
        <v>8.72652</v>
      </c>
      <c r="AC1121">
        <v>7.5637</v>
      </c>
      <c r="AD1121">
        <v>0.945213</v>
      </c>
      <c r="AE1121">
        <v>4.24581</v>
      </c>
      <c r="AF1121">
        <v>19.9477</v>
      </c>
      <c r="AG1121">
        <v>19.1266</v>
      </c>
    </row>
    <row r="1122" spans="1:33">
      <c r="A1122" t="s">
        <v>1220</v>
      </c>
      <c r="B1122">
        <v>2</v>
      </c>
      <c r="C1122" t="s">
        <v>111</v>
      </c>
      <c r="D1122" t="s">
        <v>58</v>
      </c>
      <c r="E1122" t="s">
        <v>53</v>
      </c>
      <c r="F1122">
        <v>3.19</v>
      </c>
      <c r="G1122">
        <v>3.62</v>
      </c>
      <c r="H1122">
        <v>4.96</v>
      </c>
      <c r="I1122">
        <v>12.38</v>
      </c>
      <c r="J1122">
        <v>15.7</v>
      </c>
      <c r="K1122">
        <v>0.960301</v>
      </c>
      <c r="L1122">
        <v>0.674798</v>
      </c>
      <c r="M1122">
        <v>0.360528</v>
      </c>
      <c r="N1122">
        <v>0.735889</v>
      </c>
      <c r="O1122">
        <v>1.15266</v>
      </c>
      <c r="P1122">
        <v>1.69591</v>
      </c>
      <c r="Q1122">
        <v>0.278408</v>
      </c>
      <c r="R1122">
        <v>0.195874</v>
      </c>
      <c r="S1122">
        <v>10.6744</v>
      </c>
      <c r="T1122">
        <v>0.188107</v>
      </c>
      <c r="U1122">
        <v>3.10764</v>
      </c>
      <c r="V1122">
        <v>6.16513</v>
      </c>
      <c r="W1122">
        <v>1.78833</v>
      </c>
      <c r="X1122">
        <v>1.30324</v>
      </c>
      <c r="Y1122">
        <v>0.0546466</v>
      </c>
      <c r="Z1122">
        <v>33.1685</v>
      </c>
      <c r="AA1122">
        <v>22.4251</v>
      </c>
      <c r="AB1122">
        <v>9.46394</v>
      </c>
      <c r="AC1122">
        <v>8.31559</v>
      </c>
      <c r="AD1122">
        <v>1.25854</v>
      </c>
      <c r="AE1122">
        <v>3.28487</v>
      </c>
      <c r="AF1122">
        <v>18.6006</v>
      </c>
      <c r="AG1122">
        <v>11.8212</v>
      </c>
    </row>
    <row r="1123" spans="1:33">
      <c r="A1123" t="s">
        <v>1221</v>
      </c>
      <c r="B1123">
        <v>2</v>
      </c>
      <c r="C1123" t="s">
        <v>111</v>
      </c>
      <c r="D1123" t="s">
        <v>58</v>
      </c>
      <c r="E1123" t="s">
        <v>149</v>
      </c>
      <c r="F1123">
        <v>2.24</v>
      </c>
      <c r="G1123">
        <v>3.5</v>
      </c>
      <c r="H1123">
        <v>5.18</v>
      </c>
      <c r="I1123">
        <v>11.75</v>
      </c>
      <c r="J1123">
        <v>13</v>
      </c>
      <c r="K1123">
        <v>1.27909</v>
      </c>
      <c r="L1123">
        <v>0.42632</v>
      </c>
      <c r="M1123">
        <v>0.428205</v>
      </c>
      <c r="N1123">
        <v>0.658867</v>
      </c>
      <c r="O1123">
        <v>0.766231</v>
      </c>
      <c r="P1123">
        <v>2.52307</v>
      </c>
      <c r="Q1123">
        <v>0.48742</v>
      </c>
      <c r="R1123">
        <v>0.0923013</v>
      </c>
      <c r="S1123">
        <v>12.1765</v>
      </c>
      <c r="T1123">
        <v>0.114812</v>
      </c>
      <c r="U1123">
        <v>3.7188</v>
      </c>
      <c r="V1123">
        <v>7.29609</v>
      </c>
      <c r="W1123">
        <v>0.205265</v>
      </c>
      <c r="X1123">
        <v>1.02242</v>
      </c>
      <c r="Y1123">
        <v>0.0735951</v>
      </c>
      <c r="Z1123">
        <v>24.8347</v>
      </c>
      <c r="AA1123">
        <v>16.0117</v>
      </c>
      <c r="AB1123">
        <v>9.58788</v>
      </c>
      <c r="AC1123">
        <v>8.95079</v>
      </c>
      <c r="AD1123">
        <v>0.554701</v>
      </c>
      <c r="AE1123">
        <v>1.43734</v>
      </c>
      <c r="AF1123">
        <v>11.0377</v>
      </c>
      <c r="AG1123">
        <v>17.3704</v>
      </c>
    </row>
    <row r="1124" spans="1:33">
      <c r="A1124" t="s">
        <v>1222</v>
      </c>
      <c r="B1124">
        <v>3</v>
      </c>
      <c r="C1124" t="s">
        <v>45</v>
      </c>
      <c r="D1124" t="s">
        <v>35</v>
      </c>
      <c r="E1124" t="s">
        <v>53</v>
      </c>
      <c r="F1124">
        <v>2.67</v>
      </c>
      <c r="G1124">
        <v>2.74</v>
      </c>
      <c r="H1124">
        <v>5.18</v>
      </c>
      <c r="I1124">
        <v>11.19</v>
      </c>
      <c r="J1124">
        <v>18.1</v>
      </c>
      <c r="K1124">
        <v>0.934998</v>
      </c>
      <c r="L1124">
        <v>0.481656</v>
      </c>
      <c r="M1124">
        <v>0.270799</v>
      </c>
      <c r="N1124">
        <v>0.176578</v>
      </c>
      <c r="O1124">
        <v>0.650636</v>
      </c>
      <c r="P1124">
        <v>0.703608</v>
      </c>
      <c r="Q1124">
        <v>0.0634398</v>
      </c>
      <c r="R1124">
        <v>0.0376528</v>
      </c>
      <c r="S1124">
        <v>7.74739</v>
      </c>
      <c r="T1124">
        <v>0.140849</v>
      </c>
      <c r="U1124">
        <v>2.39383</v>
      </c>
      <c r="V1124">
        <v>6.63337</v>
      </c>
      <c r="W1124">
        <v>1.83862</v>
      </c>
      <c r="X1124">
        <v>0.539627</v>
      </c>
      <c r="Y1124">
        <v>0.00501023</v>
      </c>
      <c r="Z1124">
        <v>19.3592</v>
      </c>
      <c r="AA1124">
        <v>12.1018</v>
      </c>
      <c r="AB1124">
        <v>8.72772</v>
      </c>
      <c r="AC1124">
        <v>7.95396</v>
      </c>
      <c r="AD1124">
        <v>0.544246</v>
      </c>
      <c r="AE1124">
        <v>0.931963</v>
      </c>
      <c r="AF1124">
        <v>2.85786</v>
      </c>
      <c r="AG1124">
        <v>13.6038</v>
      </c>
    </row>
    <row r="1125" spans="1:33">
      <c r="A1125" t="s">
        <v>1223</v>
      </c>
      <c r="B1125">
        <v>3</v>
      </c>
      <c r="C1125" t="s">
        <v>177</v>
      </c>
      <c r="D1125" t="s">
        <v>35</v>
      </c>
      <c r="E1125" t="s">
        <v>40</v>
      </c>
      <c r="F1125">
        <v>4.52</v>
      </c>
      <c r="G1125">
        <v>3.3</v>
      </c>
      <c r="H1125">
        <v>5.29</v>
      </c>
      <c r="I1125">
        <v>14.12</v>
      </c>
      <c r="J1125">
        <v>15.5</v>
      </c>
      <c r="K1125">
        <v>1.49217</v>
      </c>
      <c r="L1125">
        <v>0.63448</v>
      </c>
      <c r="M1125">
        <v>0.432321</v>
      </c>
      <c r="N1125">
        <v>1.25547</v>
      </c>
      <c r="O1125">
        <v>1.31805</v>
      </c>
      <c r="P1125">
        <v>3.74604</v>
      </c>
      <c r="Q1125">
        <v>0.405682</v>
      </c>
      <c r="R1125">
        <v>0.211224</v>
      </c>
      <c r="S1125">
        <v>10.1929</v>
      </c>
      <c r="T1125">
        <v>0.25509</v>
      </c>
      <c r="U1125">
        <v>5.87173</v>
      </c>
      <c r="V1125">
        <v>10.5009</v>
      </c>
      <c r="W1125">
        <v>1.60024</v>
      </c>
      <c r="X1125">
        <v>0.990659</v>
      </c>
      <c r="Y1125">
        <v>0.12891</v>
      </c>
      <c r="Z1125">
        <v>38.6433</v>
      </c>
      <c r="AA1125">
        <v>25.6448</v>
      </c>
      <c r="AB1125">
        <v>9.66497</v>
      </c>
      <c r="AC1125">
        <v>8.45985</v>
      </c>
      <c r="AD1125">
        <v>1.43392</v>
      </c>
      <c r="AE1125">
        <v>2.23534</v>
      </c>
      <c r="AF1125">
        <v>10.9684</v>
      </c>
      <c r="AG1125">
        <v>9.43433</v>
      </c>
    </row>
    <row r="1126" spans="1:33">
      <c r="A1126" t="s">
        <v>1224</v>
      </c>
      <c r="B1126">
        <v>2</v>
      </c>
      <c r="C1126" t="s">
        <v>177</v>
      </c>
      <c r="D1126" t="s">
        <v>35</v>
      </c>
      <c r="E1126" t="s">
        <v>53</v>
      </c>
      <c r="F1126">
        <v>3.34</v>
      </c>
      <c r="G1126">
        <v>2.51</v>
      </c>
      <c r="H1126">
        <v>5.01</v>
      </c>
      <c r="I1126">
        <v>11.42</v>
      </c>
      <c r="J1126">
        <v>16.2</v>
      </c>
      <c r="K1126">
        <v>1.07889</v>
      </c>
      <c r="L1126">
        <v>0.588567</v>
      </c>
      <c r="M1126">
        <v>0.427666</v>
      </c>
      <c r="N1126">
        <v>0.577156</v>
      </c>
      <c r="O1126">
        <v>0.567954</v>
      </c>
      <c r="P1126">
        <v>1.81166</v>
      </c>
      <c r="Q1126">
        <v>0.13567</v>
      </c>
      <c r="R1126">
        <v>0.131116</v>
      </c>
      <c r="S1126">
        <v>7.05058</v>
      </c>
      <c r="T1126">
        <v>0.300381</v>
      </c>
      <c r="U1126">
        <v>3.12909</v>
      </c>
      <c r="V1126">
        <v>8.47702</v>
      </c>
      <c r="W1126">
        <v>2.86066</v>
      </c>
      <c r="X1126">
        <v>1.21434</v>
      </c>
      <c r="Y1126">
        <v>0.0170893</v>
      </c>
      <c r="Z1126">
        <v>32.2229</v>
      </c>
      <c r="AA1126">
        <v>19.3023</v>
      </c>
      <c r="AB1126">
        <v>9.26808</v>
      </c>
      <c r="AC1126">
        <v>8.29526</v>
      </c>
      <c r="AD1126">
        <v>1.1696</v>
      </c>
      <c r="AE1126">
        <v>2.2887</v>
      </c>
      <c r="AF1126">
        <v>6.65765</v>
      </c>
      <c r="AG1126">
        <v>16.8698</v>
      </c>
    </row>
    <row r="1127" spans="1:33">
      <c r="A1127" t="s">
        <v>1225</v>
      </c>
      <c r="B1127">
        <v>1</v>
      </c>
      <c r="C1127" t="s">
        <v>60</v>
      </c>
      <c r="D1127" t="s">
        <v>35</v>
      </c>
      <c r="E1127" t="s">
        <v>43</v>
      </c>
      <c r="F1127">
        <v>5.23</v>
      </c>
      <c r="G1127">
        <v>3.87</v>
      </c>
      <c r="H1127">
        <v>5.28</v>
      </c>
      <c r="I1127">
        <v>15.17</v>
      </c>
      <c r="J1127">
        <v>12.7</v>
      </c>
      <c r="K1127">
        <v>0.810099</v>
      </c>
      <c r="L1127">
        <v>0.522561</v>
      </c>
      <c r="M1127">
        <v>0.599575</v>
      </c>
      <c r="N1127">
        <v>1.05587</v>
      </c>
      <c r="O1127">
        <v>1.31092</v>
      </c>
      <c r="P1127">
        <v>4.43592</v>
      </c>
      <c r="Q1127">
        <v>0.472386</v>
      </c>
      <c r="R1127">
        <v>0.670546</v>
      </c>
      <c r="S1127">
        <v>18.514</v>
      </c>
      <c r="T1127">
        <v>0.273667</v>
      </c>
      <c r="U1127">
        <v>2.72123</v>
      </c>
      <c r="V1127">
        <v>6.65758</v>
      </c>
      <c r="W1127">
        <v>0.516634</v>
      </c>
      <c r="X1127">
        <v>1.12475</v>
      </c>
      <c r="Y1127">
        <v>0.0947778</v>
      </c>
      <c r="Z1127">
        <v>46.1009</v>
      </c>
      <c r="AA1127">
        <v>31.5644</v>
      </c>
      <c r="AB1127">
        <v>13.9544</v>
      </c>
      <c r="AC1127">
        <v>11.1695</v>
      </c>
      <c r="AD1127">
        <v>2.18584</v>
      </c>
      <c r="AE1127">
        <v>2.746</v>
      </c>
      <c r="AF1127">
        <v>20.2225</v>
      </c>
      <c r="AG1127">
        <v>23.0674</v>
      </c>
    </row>
    <row r="1128" spans="1:33">
      <c r="A1128" t="s">
        <v>1226</v>
      </c>
      <c r="B1128">
        <v>3</v>
      </c>
      <c r="C1128" t="s">
        <v>177</v>
      </c>
      <c r="D1128" t="s">
        <v>39</v>
      </c>
      <c r="E1128" t="s">
        <v>133</v>
      </c>
      <c r="F1128">
        <v>4.05</v>
      </c>
      <c r="G1128">
        <v>2.96</v>
      </c>
      <c r="H1128">
        <v>5.36</v>
      </c>
      <c r="I1128">
        <v>13.03</v>
      </c>
      <c r="J1128">
        <v>18.7</v>
      </c>
      <c r="K1128">
        <v>0.823285</v>
      </c>
      <c r="L1128">
        <v>0.717858</v>
      </c>
      <c r="M1128">
        <v>0.489058</v>
      </c>
      <c r="N1128">
        <v>0.857468</v>
      </c>
      <c r="O1128">
        <v>0.714668</v>
      </c>
      <c r="P1128">
        <v>4.05292</v>
      </c>
      <c r="Q1128">
        <v>0.343744</v>
      </c>
      <c r="R1128">
        <v>0.397879</v>
      </c>
      <c r="S1128">
        <v>17.8741</v>
      </c>
      <c r="T1128">
        <v>0.288729</v>
      </c>
      <c r="U1128">
        <v>6.22784</v>
      </c>
      <c r="V1128">
        <v>13.2351</v>
      </c>
      <c r="W1128">
        <v>2.5617</v>
      </c>
      <c r="X1128">
        <v>1.61796</v>
      </c>
      <c r="Y1128">
        <v>0.220031</v>
      </c>
      <c r="Z1128">
        <v>45.1817</v>
      </c>
      <c r="AA1128">
        <v>29.7124</v>
      </c>
      <c r="AB1128">
        <v>16.8274</v>
      </c>
      <c r="AC1128">
        <v>14.4479</v>
      </c>
      <c r="AD1128">
        <v>1.87634</v>
      </c>
      <c r="AE1128">
        <v>3.05481</v>
      </c>
      <c r="AF1128">
        <v>8.17711</v>
      </c>
      <c r="AG1128">
        <v>22.9675</v>
      </c>
    </row>
    <row r="1129" spans="1:33">
      <c r="A1129" t="s">
        <v>1227</v>
      </c>
      <c r="B1129">
        <v>4</v>
      </c>
      <c r="C1129" t="s">
        <v>924</v>
      </c>
      <c r="D1129" t="s">
        <v>58</v>
      </c>
      <c r="E1129" t="s">
        <v>1228</v>
      </c>
      <c r="F1129">
        <v>4.12</v>
      </c>
      <c r="G1129">
        <v>3.54</v>
      </c>
      <c r="H1129">
        <v>4.62</v>
      </c>
      <c r="I1129">
        <v>13.04</v>
      </c>
      <c r="J1129">
        <v>13</v>
      </c>
      <c r="K1129">
        <v>0.77483</v>
      </c>
      <c r="L1129">
        <v>1.97074</v>
      </c>
      <c r="M1129">
        <v>0.4964</v>
      </c>
      <c r="N1129">
        <v>2.72211</v>
      </c>
      <c r="O1129">
        <v>2.7178</v>
      </c>
      <c r="P1129">
        <v>8.40129</v>
      </c>
      <c r="Q1129">
        <v>0.805557</v>
      </c>
      <c r="R1129">
        <v>0.96441</v>
      </c>
      <c r="S1129">
        <v>33.7337</v>
      </c>
      <c r="T1129">
        <v>0.222987</v>
      </c>
      <c r="U1129">
        <v>7.90541</v>
      </c>
      <c r="V1129">
        <v>12.469</v>
      </c>
      <c r="W1129">
        <v>0.303444</v>
      </c>
      <c r="X1129">
        <v>2.97877</v>
      </c>
      <c r="Y1129">
        <v>0.304524</v>
      </c>
      <c r="Z1129">
        <v>53.6509</v>
      </c>
      <c r="AA1129">
        <v>37.1617</v>
      </c>
      <c r="AB1129">
        <v>14.1188</v>
      </c>
      <c r="AC1129">
        <v>12.6932</v>
      </c>
      <c r="AD1129">
        <v>1.93054</v>
      </c>
      <c r="AE1129">
        <v>2.61115</v>
      </c>
      <c r="AF1129">
        <v>22.9408</v>
      </c>
      <c r="AG1129">
        <v>21.3966</v>
      </c>
    </row>
    <row r="1130" spans="1:33">
      <c r="A1130" t="s">
        <v>1229</v>
      </c>
      <c r="B1130">
        <v>4</v>
      </c>
      <c r="C1130" t="s">
        <v>55</v>
      </c>
      <c r="D1130" t="s">
        <v>35</v>
      </c>
      <c r="E1130" t="s">
        <v>1228</v>
      </c>
      <c r="F1130">
        <v>4.69</v>
      </c>
      <c r="G1130">
        <v>3.68</v>
      </c>
      <c r="H1130">
        <v>5.02</v>
      </c>
      <c r="I1130">
        <v>14.02</v>
      </c>
      <c r="J1130">
        <v>14</v>
      </c>
      <c r="K1130">
        <v>1.5284</v>
      </c>
      <c r="L1130">
        <v>1.47008</v>
      </c>
      <c r="M1130">
        <v>0.780835</v>
      </c>
      <c r="N1130">
        <v>2.17242</v>
      </c>
      <c r="O1130">
        <v>2.87779</v>
      </c>
      <c r="P1130">
        <v>8.32445</v>
      </c>
      <c r="Q1130">
        <v>0.627366</v>
      </c>
      <c r="R1130">
        <v>0.827881</v>
      </c>
      <c r="S1130">
        <v>26.5603</v>
      </c>
      <c r="T1130">
        <v>0.0715288</v>
      </c>
      <c r="U1130">
        <v>5.81761</v>
      </c>
      <c r="V1130">
        <v>14.0048</v>
      </c>
      <c r="W1130">
        <v>0.851718</v>
      </c>
      <c r="X1130">
        <v>2.98711</v>
      </c>
      <c r="Y1130">
        <v>0.211914</v>
      </c>
      <c r="Z1130">
        <v>21.6218</v>
      </c>
      <c r="AA1130">
        <v>17.2036</v>
      </c>
      <c r="AB1130">
        <v>1.796</v>
      </c>
      <c r="AC1130">
        <v>0.915985</v>
      </c>
      <c r="AD1130">
        <v>0.573481</v>
      </c>
      <c r="AE1130">
        <v>3.01988</v>
      </c>
      <c r="AF1130">
        <v>32.7713</v>
      </c>
      <c r="AG1130">
        <v>23.7546</v>
      </c>
    </row>
    <row r="1131" spans="1:33">
      <c r="A1131" t="s">
        <v>1230</v>
      </c>
      <c r="B1131">
        <v>4</v>
      </c>
      <c r="C1131" t="s">
        <v>34</v>
      </c>
      <c r="D1131" t="s">
        <v>64</v>
      </c>
      <c r="E1131" t="s">
        <v>1228</v>
      </c>
      <c r="F1131">
        <v>4.42</v>
      </c>
      <c r="G1131">
        <v>3.69</v>
      </c>
      <c r="H1131">
        <v>5.32</v>
      </c>
      <c r="I1131">
        <v>14.34</v>
      </c>
      <c r="J1131">
        <v>16.6</v>
      </c>
      <c r="K1131">
        <v>2.42815</v>
      </c>
      <c r="L1131">
        <v>0.783672</v>
      </c>
      <c r="M1131">
        <v>0.649986</v>
      </c>
      <c r="N1131">
        <v>1.28242</v>
      </c>
      <c r="O1131">
        <v>1.32026</v>
      </c>
      <c r="P1131">
        <v>4.57213</v>
      </c>
      <c r="Q1131">
        <v>0.315179</v>
      </c>
      <c r="R1131">
        <v>0.535252</v>
      </c>
      <c r="S1131">
        <v>14.8537</v>
      </c>
      <c r="T1131">
        <v>0.0828815</v>
      </c>
      <c r="U1131">
        <v>6.30584</v>
      </c>
      <c r="V1131">
        <v>7.0556</v>
      </c>
      <c r="W1131">
        <v>2.58393</v>
      </c>
      <c r="X1131">
        <v>0.982017</v>
      </c>
      <c r="Y1131">
        <v>0.131531</v>
      </c>
      <c r="Z1131">
        <v>38.6638</v>
      </c>
      <c r="AA1131">
        <v>28.2023</v>
      </c>
      <c r="AB1131">
        <v>11.5866</v>
      </c>
      <c r="AC1131">
        <v>9.9468</v>
      </c>
      <c r="AD1131">
        <v>0.975788</v>
      </c>
      <c r="AE1131">
        <v>4.8925</v>
      </c>
      <c r="AF1131">
        <v>20.2535</v>
      </c>
      <c r="AG1131">
        <v>16.5002</v>
      </c>
    </row>
    <row r="1132" spans="1:33">
      <c r="A1132" t="s">
        <v>1231</v>
      </c>
      <c r="B1132">
        <v>4</v>
      </c>
      <c r="C1132" t="s">
        <v>38</v>
      </c>
      <c r="D1132" t="s">
        <v>58</v>
      </c>
      <c r="E1132" t="s">
        <v>1232</v>
      </c>
      <c r="F1132">
        <v>3.06</v>
      </c>
      <c r="G1132">
        <v>3.42</v>
      </c>
      <c r="H1132">
        <v>5.18</v>
      </c>
      <c r="I1132">
        <v>12.39</v>
      </c>
      <c r="J1132">
        <v>11.3</v>
      </c>
      <c r="K1132">
        <v>0.85159</v>
      </c>
      <c r="L1132">
        <v>0.825308</v>
      </c>
      <c r="M1132">
        <v>0.506122</v>
      </c>
      <c r="N1132">
        <v>0.984347</v>
      </c>
      <c r="O1132">
        <v>1.23522</v>
      </c>
      <c r="P1132">
        <v>0.958362</v>
      </c>
      <c r="Q1132">
        <v>0.0815621</v>
      </c>
      <c r="R1132">
        <v>0.363618</v>
      </c>
      <c r="S1132">
        <v>12.7634</v>
      </c>
      <c r="T1132">
        <v>0.159489</v>
      </c>
      <c r="U1132">
        <v>2.81222</v>
      </c>
      <c r="V1132">
        <v>4.96996</v>
      </c>
      <c r="W1132">
        <v>1.85564</v>
      </c>
      <c r="X1132">
        <v>0.392895</v>
      </c>
      <c r="Y1132">
        <v>0.0655806</v>
      </c>
      <c r="Z1132">
        <v>22.0031</v>
      </c>
      <c r="AA1132">
        <v>16.5476</v>
      </c>
      <c r="AB1132">
        <v>4.5961</v>
      </c>
      <c r="AC1132">
        <v>3.98427</v>
      </c>
      <c r="AD1132">
        <v>0.974021</v>
      </c>
      <c r="AE1132">
        <v>1.62144</v>
      </c>
      <c r="AF1132">
        <v>24.1012</v>
      </c>
      <c r="AG1132">
        <v>10.6545</v>
      </c>
    </row>
    <row r="1133" spans="1:33">
      <c r="A1133" t="s">
        <v>1233</v>
      </c>
      <c r="B1133">
        <v>4</v>
      </c>
      <c r="C1133" t="s">
        <v>398</v>
      </c>
      <c r="D1133" t="s">
        <v>64</v>
      </c>
      <c r="E1133" t="s">
        <v>1228</v>
      </c>
      <c r="F1133">
        <v>3.93</v>
      </c>
      <c r="G1133">
        <v>4.3</v>
      </c>
      <c r="H1133">
        <v>4.98</v>
      </c>
      <c r="I1133">
        <v>14.23</v>
      </c>
      <c r="J1133">
        <v>16.5</v>
      </c>
      <c r="K1133">
        <v>2.6202</v>
      </c>
      <c r="L1133">
        <v>0.839567</v>
      </c>
      <c r="M1133">
        <v>0.587738</v>
      </c>
      <c r="N1133">
        <v>1.10796</v>
      </c>
      <c r="O1133">
        <v>1.19256</v>
      </c>
      <c r="P1133">
        <v>5.38987</v>
      </c>
      <c r="Q1133">
        <v>0.286731</v>
      </c>
      <c r="R1133">
        <v>0.453575</v>
      </c>
      <c r="S1133">
        <v>11.7647</v>
      </c>
      <c r="T1133">
        <v>0.23634</v>
      </c>
      <c r="U1133">
        <v>3.73304</v>
      </c>
      <c r="V1133">
        <v>1.43089</v>
      </c>
      <c r="W1133">
        <v>1.59522</v>
      </c>
      <c r="X1133">
        <v>0.990904</v>
      </c>
      <c r="Y1133">
        <v>0.103371</v>
      </c>
      <c r="Z1133">
        <v>37.7982</v>
      </c>
      <c r="AA1133">
        <v>28.3289</v>
      </c>
      <c r="AB1133">
        <v>10.1779</v>
      </c>
      <c r="AC1133">
        <v>9.09417</v>
      </c>
      <c r="AD1133">
        <v>1.13649</v>
      </c>
      <c r="AE1133">
        <v>5.43761</v>
      </c>
      <c r="AF1133">
        <v>23.961</v>
      </c>
      <c r="AG1133">
        <v>11.0325</v>
      </c>
    </row>
    <row r="1134" spans="1:33">
      <c r="A1134" t="s">
        <v>1234</v>
      </c>
      <c r="B1134">
        <v>4</v>
      </c>
      <c r="C1134" t="s">
        <v>50</v>
      </c>
      <c r="D1134" t="s">
        <v>39</v>
      </c>
      <c r="E1134" t="s">
        <v>1228</v>
      </c>
      <c r="F1134">
        <v>5.11</v>
      </c>
      <c r="G1134">
        <v>3.04</v>
      </c>
      <c r="H1134">
        <v>5.05</v>
      </c>
      <c r="I1134">
        <v>14.24</v>
      </c>
      <c r="J1134">
        <v>16.6</v>
      </c>
      <c r="K1134">
        <v>3.94085</v>
      </c>
      <c r="L1134">
        <v>0.982395</v>
      </c>
      <c r="M1134">
        <v>0.86822</v>
      </c>
      <c r="N1134">
        <v>2.48436</v>
      </c>
      <c r="O1134">
        <v>2.53863</v>
      </c>
      <c r="P1134">
        <v>8.13222</v>
      </c>
      <c r="Q1134">
        <v>0.797364</v>
      </c>
      <c r="R1134">
        <v>0.596</v>
      </c>
      <c r="S1134">
        <v>25.1326</v>
      </c>
      <c r="T1134">
        <v>0.0761479</v>
      </c>
      <c r="U1134">
        <v>6.70837</v>
      </c>
      <c r="V1134">
        <v>8.67742</v>
      </c>
      <c r="W1134">
        <v>0.12729</v>
      </c>
      <c r="X1134">
        <v>1.77562</v>
      </c>
      <c r="Y1134">
        <v>0.204855</v>
      </c>
      <c r="Z1134">
        <v>34.8222</v>
      </c>
      <c r="AA1134">
        <v>28.4876</v>
      </c>
      <c r="AB1134">
        <v>5.37959</v>
      </c>
      <c r="AC1134">
        <v>4.0564</v>
      </c>
      <c r="AD1134">
        <v>1.08099</v>
      </c>
      <c r="AE1134">
        <v>6.55035</v>
      </c>
      <c r="AF1134">
        <v>29.7457</v>
      </c>
      <c r="AG1134">
        <v>8.33936</v>
      </c>
    </row>
    <row r="1135" spans="1:33">
      <c r="A1135" t="s">
        <v>1235</v>
      </c>
      <c r="B1135">
        <v>4</v>
      </c>
      <c r="C1135" t="s">
        <v>42</v>
      </c>
      <c r="D1135" t="s">
        <v>39</v>
      </c>
      <c r="E1135" t="s">
        <v>1228</v>
      </c>
      <c r="F1135">
        <v>4.07</v>
      </c>
      <c r="G1135">
        <v>3.35</v>
      </c>
      <c r="H1135">
        <v>5.12</v>
      </c>
      <c r="I1135">
        <v>13.51</v>
      </c>
      <c r="J1135">
        <v>14.4</v>
      </c>
      <c r="K1135">
        <v>2.32289</v>
      </c>
      <c r="L1135">
        <v>0.827856</v>
      </c>
      <c r="M1135">
        <v>0.577881</v>
      </c>
      <c r="N1135">
        <v>1.29465</v>
      </c>
      <c r="O1135">
        <v>1.56438</v>
      </c>
      <c r="P1135">
        <v>4.6348</v>
      </c>
      <c r="Q1135">
        <v>0.548409</v>
      </c>
      <c r="R1135">
        <v>0.339441</v>
      </c>
      <c r="S1135">
        <v>13.7883</v>
      </c>
      <c r="T1135">
        <v>0.101401</v>
      </c>
      <c r="U1135">
        <v>4.43118</v>
      </c>
      <c r="V1135">
        <v>10.5639</v>
      </c>
      <c r="W1135">
        <v>0.00910697</v>
      </c>
      <c r="X1135">
        <v>0.781614</v>
      </c>
      <c r="Y1135">
        <v>0.148118</v>
      </c>
      <c r="Z1135">
        <v>26.6615</v>
      </c>
      <c r="AA1135">
        <v>22.9029</v>
      </c>
      <c r="AB1135">
        <v>5.82876</v>
      </c>
      <c r="AC1135">
        <v>4.74295</v>
      </c>
      <c r="AD1135">
        <v>1.09242</v>
      </c>
      <c r="AE1135">
        <v>5.89508</v>
      </c>
      <c r="AF1135">
        <v>14.7375</v>
      </c>
      <c r="AG1135">
        <v>10.9181</v>
      </c>
    </row>
    <row r="1136" spans="1:33">
      <c r="A1136" t="s">
        <v>1236</v>
      </c>
      <c r="B1136">
        <v>4</v>
      </c>
      <c r="C1136" t="s">
        <v>66</v>
      </c>
      <c r="D1136" t="s">
        <v>39</v>
      </c>
      <c r="E1136" t="s">
        <v>1228</v>
      </c>
      <c r="F1136">
        <v>5.75</v>
      </c>
      <c r="G1136">
        <v>3.31</v>
      </c>
      <c r="H1136">
        <v>5.47</v>
      </c>
      <c r="I1136">
        <v>15.46</v>
      </c>
      <c r="J1136">
        <v>17.2</v>
      </c>
      <c r="K1136">
        <v>2.84782</v>
      </c>
      <c r="L1136">
        <v>0.832275</v>
      </c>
      <c r="M1136">
        <v>0.445475</v>
      </c>
      <c r="N1136">
        <v>1.74713</v>
      </c>
      <c r="O1136">
        <v>2.36892</v>
      </c>
      <c r="P1136">
        <v>7.25899</v>
      </c>
      <c r="Q1136">
        <v>0.438851</v>
      </c>
      <c r="R1136">
        <v>0.557468</v>
      </c>
      <c r="S1136">
        <v>16.5307</v>
      </c>
      <c r="T1136">
        <v>0.117466</v>
      </c>
      <c r="U1136">
        <v>6.3047</v>
      </c>
      <c r="V1136">
        <v>4.2097</v>
      </c>
      <c r="W1136">
        <v>1.31725</v>
      </c>
      <c r="X1136">
        <v>1.20667</v>
      </c>
      <c r="Y1136">
        <v>0.17825</v>
      </c>
      <c r="Z1136">
        <v>30.9569</v>
      </c>
      <c r="AA1136">
        <v>22.5207</v>
      </c>
      <c r="AB1136">
        <v>7.88001</v>
      </c>
      <c r="AC1136">
        <v>7.22875</v>
      </c>
      <c r="AD1136">
        <v>0.423388</v>
      </c>
      <c r="AE1136">
        <v>4.23398</v>
      </c>
      <c r="AF1136">
        <v>24.0944</v>
      </c>
      <c r="AG1136">
        <v>12.5834</v>
      </c>
    </row>
    <row r="1137" spans="1:33">
      <c r="A1137" t="s">
        <v>1237</v>
      </c>
      <c r="B1137">
        <v>4</v>
      </c>
      <c r="C1137" t="s">
        <v>924</v>
      </c>
      <c r="D1137" t="s">
        <v>58</v>
      </c>
      <c r="E1137" t="s">
        <v>1228</v>
      </c>
      <c r="F1137">
        <v>6.34</v>
      </c>
      <c r="G1137">
        <v>3.89</v>
      </c>
      <c r="H1137">
        <v>5.03</v>
      </c>
      <c r="I1137">
        <v>16.47</v>
      </c>
      <c r="J1137">
        <v>15.3</v>
      </c>
      <c r="K1137">
        <v>3.31325</v>
      </c>
      <c r="L1137">
        <v>1.01218</v>
      </c>
      <c r="M1137">
        <v>0.802119</v>
      </c>
      <c r="N1137">
        <v>2.13964</v>
      </c>
      <c r="O1137">
        <v>2.38357</v>
      </c>
      <c r="P1137">
        <v>5.22036</v>
      </c>
      <c r="Q1137">
        <v>0.607901</v>
      </c>
      <c r="R1137">
        <v>0.669891</v>
      </c>
      <c r="S1137">
        <v>26.1942</v>
      </c>
      <c r="T1137">
        <v>0.214786</v>
      </c>
      <c r="U1137">
        <v>8.09328</v>
      </c>
      <c r="V1137">
        <v>10.2714</v>
      </c>
      <c r="W1137">
        <v>1.39268</v>
      </c>
      <c r="X1137">
        <v>1.66826</v>
      </c>
      <c r="Y1137">
        <v>0.217948</v>
      </c>
      <c r="Z1137">
        <v>56.3116</v>
      </c>
      <c r="AA1137">
        <v>41.6861</v>
      </c>
      <c r="AB1137">
        <v>14.4236</v>
      </c>
      <c r="AC1137">
        <v>12.6935</v>
      </c>
      <c r="AD1137">
        <v>1.6091</v>
      </c>
      <c r="AE1137">
        <v>7.31579</v>
      </c>
      <c r="AF1137">
        <v>31.8594</v>
      </c>
      <c r="AG1137">
        <v>17.2305</v>
      </c>
    </row>
    <row r="1138" spans="1:33">
      <c r="A1138" t="s">
        <v>1238</v>
      </c>
      <c r="B1138">
        <v>4</v>
      </c>
      <c r="C1138" t="s">
        <v>398</v>
      </c>
      <c r="D1138" t="s">
        <v>58</v>
      </c>
      <c r="E1138" t="s">
        <v>1228</v>
      </c>
      <c r="F1138">
        <v>3.82</v>
      </c>
      <c r="G1138">
        <v>3.35</v>
      </c>
      <c r="H1138">
        <v>4.97</v>
      </c>
      <c r="I1138">
        <v>13.08</v>
      </c>
      <c r="J1138">
        <v>10.2</v>
      </c>
      <c r="K1138">
        <v>1.54413</v>
      </c>
      <c r="L1138">
        <v>1.36073</v>
      </c>
      <c r="M1138">
        <v>0.383543</v>
      </c>
      <c r="N1138">
        <v>1.73821</v>
      </c>
      <c r="O1138">
        <v>2.42016</v>
      </c>
      <c r="P1138">
        <v>7.14976</v>
      </c>
      <c r="Q1138">
        <v>0.748619</v>
      </c>
      <c r="R1138">
        <v>0.926579</v>
      </c>
      <c r="S1138">
        <v>18.7978</v>
      </c>
      <c r="T1138">
        <v>0.103998</v>
      </c>
      <c r="U1138">
        <v>3.4495</v>
      </c>
      <c r="V1138">
        <v>13.2888</v>
      </c>
      <c r="W1138">
        <v>2.48346</v>
      </c>
      <c r="X1138">
        <v>2.26715</v>
      </c>
      <c r="Y1138">
        <v>0.172939</v>
      </c>
      <c r="Z1138">
        <v>31.6647</v>
      </c>
      <c r="AA1138">
        <v>23.0486</v>
      </c>
      <c r="AB1138">
        <v>4.33532</v>
      </c>
      <c r="AC1138">
        <v>4.30315</v>
      </c>
      <c r="AD1138">
        <v>0.329984</v>
      </c>
      <c r="AE1138">
        <v>3.19424</v>
      </c>
      <c r="AF1138">
        <v>20.3006</v>
      </c>
      <c r="AG1138">
        <v>18.9472</v>
      </c>
    </row>
    <row r="1139" spans="1:33">
      <c r="A1139" t="s">
        <v>1239</v>
      </c>
      <c r="B1139" t="s">
        <v>144</v>
      </c>
      <c r="C1139" t="s">
        <v>45</v>
      </c>
      <c r="D1139" t="s">
        <v>39</v>
      </c>
      <c r="E1139" t="s">
        <v>1228</v>
      </c>
      <c r="F1139">
        <v>4.04</v>
      </c>
      <c r="G1139">
        <v>3.56</v>
      </c>
      <c r="H1139">
        <v>5.36</v>
      </c>
      <c r="I1139">
        <v>14.03</v>
      </c>
      <c r="J1139">
        <v>19.3</v>
      </c>
      <c r="K1139">
        <v>3.10757</v>
      </c>
      <c r="L1139">
        <v>0.895567</v>
      </c>
      <c r="M1139">
        <v>0.690668</v>
      </c>
      <c r="N1139">
        <v>0.942314</v>
      </c>
      <c r="O1139">
        <v>1.01814</v>
      </c>
      <c r="P1139">
        <v>5.05236</v>
      </c>
      <c r="Q1139">
        <v>0.366667</v>
      </c>
      <c r="R1139">
        <v>0.201675</v>
      </c>
      <c r="S1139">
        <v>5.50569</v>
      </c>
      <c r="T1139">
        <v>0.116519</v>
      </c>
      <c r="U1139">
        <v>3.8852</v>
      </c>
      <c r="V1139">
        <v>4.55898</v>
      </c>
      <c r="W1139">
        <v>2.38773</v>
      </c>
      <c r="X1139">
        <v>0.695003</v>
      </c>
      <c r="Y1139">
        <v>0.0432757</v>
      </c>
      <c r="Z1139">
        <v>27.3713</v>
      </c>
      <c r="AA1139">
        <v>21.0981</v>
      </c>
      <c r="AB1139">
        <v>7.73502</v>
      </c>
      <c r="AC1139">
        <v>7.51441</v>
      </c>
      <c r="AD1139">
        <v>0.422802</v>
      </c>
      <c r="AE1139">
        <v>3.36255</v>
      </c>
      <c r="AF1139">
        <v>11.5329</v>
      </c>
      <c r="AG1139">
        <v>1.10368</v>
      </c>
    </row>
    <row r="1140" spans="1:33">
      <c r="A1140" t="s">
        <v>1240</v>
      </c>
      <c r="B1140" t="s">
        <v>144</v>
      </c>
      <c r="C1140" t="s">
        <v>50</v>
      </c>
      <c r="D1140" t="s">
        <v>39</v>
      </c>
      <c r="E1140" t="s">
        <v>1228</v>
      </c>
      <c r="F1140">
        <v>4.18</v>
      </c>
      <c r="G1140">
        <v>3.25</v>
      </c>
      <c r="H1140">
        <v>5.36</v>
      </c>
      <c r="I1140">
        <v>13.82</v>
      </c>
      <c r="J1140">
        <v>17.6</v>
      </c>
      <c r="K1140">
        <v>1.76679</v>
      </c>
      <c r="L1140">
        <v>0.934742</v>
      </c>
      <c r="M1140">
        <v>0.686731</v>
      </c>
      <c r="N1140">
        <v>1.77901</v>
      </c>
      <c r="O1140">
        <v>2.19089</v>
      </c>
      <c r="P1140">
        <v>5.99401</v>
      </c>
      <c r="Q1140">
        <v>0.565177</v>
      </c>
      <c r="R1140">
        <v>0.426406</v>
      </c>
      <c r="S1140">
        <v>16.6685</v>
      </c>
      <c r="T1140">
        <v>0.0602913</v>
      </c>
      <c r="U1140">
        <v>5.80349</v>
      </c>
      <c r="V1140">
        <v>6.50968</v>
      </c>
      <c r="W1140">
        <v>1.27167</v>
      </c>
      <c r="X1140">
        <v>1.2217</v>
      </c>
      <c r="Y1140">
        <v>0.160688</v>
      </c>
      <c r="Z1140">
        <v>26.0586</v>
      </c>
      <c r="AA1140">
        <v>20.6773</v>
      </c>
      <c r="AB1140">
        <v>7.66833</v>
      </c>
      <c r="AC1140">
        <v>6.90198</v>
      </c>
      <c r="AD1140">
        <v>0.967123</v>
      </c>
      <c r="AE1140">
        <v>4.41031</v>
      </c>
      <c r="AF1140">
        <v>15.4403</v>
      </c>
      <c r="AG1140">
        <v>11.753</v>
      </c>
    </row>
    <row r="1141" spans="1:33">
      <c r="A1141" t="s">
        <v>1241</v>
      </c>
      <c r="B1141">
        <v>4</v>
      </c>
      <c r="C1141" t="s">
        <v>60</v>
      </c>
      <c r="D1141" t="s">
        <v>35</v>
      </c>
      <c r="E1141" t="s">
        <v>1228</v>
      </c>
      <c r="F1141">
        <v>3.91</v>
      </c>
      <c r="G1141">
        <v>3.43</v>
      </c>
      <c r="H1141">
        <v>5.1</v>
      </c>
      <c r="I1141">
        <v>13.56</v>
      </c>
      <c r="J1141">
        <v>14.3</v>
      </c>
      <c r="K1141">
        <v>1.10805</v>
      </c>
      <c r="L1141">
        <v>0.655375</v>
      </c>
      <c r="M1141">
        <v>0.51194</v>
      </c>
      <c r="N1141">
        <v>1.1703</v>
      </c>
      <c r="O1141">
        <v>0.992421</v>
      </c>
      <c r="P1141">
        <v>3.70352</v>
      </c>
      <c r="Q1141">
        <v>0.327812</v>
      </c>
      <c r="R1141">
        <v>0.262377</v>
      </c>
      <c r="S1141">
        <v>8.98459</v>
      </c>
      <c r="T1141">
        <v>0.123929</v>
      </c>
      <c r="U1141">
        <v>5.705</v>
      </c>
      <c r="V1141">
        <v>8.29352</v>
      </c>
      <c r="W1141">
        <v>0.147035</v>
      </c>
      <c r="X1141">
        <v>0.985149</v>
      </c>
      <c r="Y1141">
        <v>0.184598</v>
      </c>
      <c r="Z1141">
        <v>46.2264</v>
      </c>
      <c r="AA1141">
        <v>32.4614</v>
      </c>
      <c r="AB1141">
        <v>10.7294</v>
      </c>
      <c r="AC1141">
        <v>9.34451</v>
      </c>
      <c r="AD1141">
        <v>2.03261</v>
      </c>
      <c r="AE1141">
        <v>4.79824</v>
      </c>
      <c r="AF1141">
        <v>12.4357</v>
      </c>
      <c r="AG1141">
        <v>11.2322</v>
      </c>
    </row>
    <row r="1142" spans="1:33">
      <c r="A1142" t="s">
        <v>1242</v>
      </c>
      <c r="B1142" t="s">
        <v>144</v>
      </c>
      <c r="C1142" t="s">
        <v>177</v>
      </c>
      <c r="D1142" t="s">
        <v>58</v>
      </c>
      <c r="E1142" t="s">
        <v>1228</v>
      </c>
      <c r="F1142">
        <v>4.69</v>
      </c>
      <c r="G1142">
        <v>3.64</v>
      </c>
      <c r="H1142">
        <v>5.11</v>
      </c>
      <c r="I1142">
        <v>14.62</v>
      </c>
      <c r="J1142">
        <v>12.5</v>
      </c>
      <c r="K1142">
        <v>3.35483</v>
      </c>
      <c r="L1142">
        <v>0.907931</v>
      </c>
      <c r="M1142">
        <v>0.787336</v>
      </c>
      <c r="N1142">
        <v>1.88357</v>
      </c>
      <c r="O1142">
        <v>1.8106</v>
      </c>
      <c r="P1142">
        <v>6.33237</v>
      </c>
      <c r="Q1142">
        <v>0.374435</v>
      </c>
      <c r="R1142">
        <v>0.711967</v>
      </c>
      <c r="S1142">
        <v>18.0761</v>
      </c>
      <c r="T1142">
        <v>0.152913</v>
      </c>
      <c r="U1142">
        <v>7.62802</v>
      </c>
      <c r="V1142">
        <v>12.6175</v>
      </c>
      <c r="W1142">
        <v>2.88948</v>
      </c>
      <c r="X1142">
        <v>1.49487</v>
      </c>
      <c r="Y1142">
        <v>0.219277</v>
      </c>
      <c r="Z1142">
        <v>42.0167</v>
      </c>
      <c r="AA1142">
        <v>29.0103</v>
      </c>
      <c r="AB1142">
        <v>11.1872</v>
      </c>
      <c r="AC1142">
        <v>10.092</v>
      </c>
      <c r="AD1142">
        <v>1.30995</v>
      </c>
      <c r="AE1142">
        <v>5.00851</v>
      </c>
      <c r="AF1142">
        <v>30.1418</v>
      </c>
      <c r="AG1142">
        <v>31.6113</v>
      </c>
    </row>
    <row r="1143" spans="1:33">
      <c r="A1143" t="s">
        <v>1243</v>
      </c>
      <c r="B1143" t="s">
        <v>144</v>
      </c>
      <c r="C1143" t="s">
        <v>34</v>
      </c>
      <c r="D1143" t="s">
        <v>39</v>
      </c>
      <c r="E1143" t="s">
        <v>1232</v>
      </c>
      <c r="F1143">
        <v>3.06</v>
      </c>
      <c r="G1143">
        <v>2.97</v>
      </c>
      <c r="H1143">
        <v>4.88</v>
      </c>
      <c r="I1143">
        <v>11.55</v>
      </c>
      <c r="J1143">
        <v>15.1</v>
      </c>
      <c r="K1143">
        <v>1.49892</v>
      </c>
      <c r="L1143">
        <v>0.86914</v>
      </c>
      <c r="M1143">
        <v>0.354776</v>
      </c>
      <c r="N1143">
        <v>1.1937</v>
      </c>
      <c r="O1143">
        <v>1.45653</v>
      </c>
      <c r="P1143">
        <v>3.69221</v>
      </c>
      <c r="Q1143">
        <v>0.168798</v>
      </c>
      <c r="R1143">
        <v>0.457277</v>
      </c>
      <c r="S1143">
        <v>8.44053</v>
      </c>
      <c r="T1143">
        <v>0.179781</v>
      </c>
      <c r="U1143">
        <v>3.03319</v>
      </c>
      <c r="V1143">
        <v>4.9485</v>
      </c>
      <c r="W1143">
        <v>0.765029</v>
      </c>
      <c r="X1143">
        <v>1.80549</v>
      </c>
      <c r="Y1143">
        <v>0.068438</v>
      </c>
      <c r="Z1143">
        <v>28.6087</v>
      </c>
      <c r="AA1143">
        <v>18.6783</v>
      </c>
      <c r="AB1143">
        <v>5.16522</v>
      </c>
      <c r="AC1143">
        <v>4.10207</v>
      </c>
      <c r="AD1143">
        <v>1.34795</v>
      </c>
      <c r="AE1143">
        <v>3.73972</v>
      </c>
      <c r="AF1143">
        <v>31.2812</v>
      </c>
      <c r="AG1143">
        <v>23.4847</v>
      </c>
    </row>
    <row r="1144" spans="1:33">
      <c r="A1144" t="s">
        <v>1244</v>
      </c>
      <c r="B1144">
        <v>3</v>
      </c>
      <c r="C1144" t="s">
        <v>55</v>
      </c>
      <c r="D1144" t="s">
        <v>35</v>
      </c>
      <c r="E1144" t="s">
        <v>1228</v>
      </c>
      <c r="F1144">
        <v>3.58</v>
      </c>
      <c r="G1144">
        <v>3.51</v>
      </c>
      <c r="H1144">
        <v>5.24</v>
      </c>
      <c r="I1144">
        <v>13.3</v>
      </c>
      <c r="J1144">
        <v>13.7</v>
      </c>
      <c r="K1144">
        <v>2.19844</v>
      </c>
      <c r="L1144">
        <v>0.956378</v>
      </c>
      <c r="M1144">
        <v>0.505577</v>
      </c>
      <c r="N1144">
        <v>1.39255</v>
      </c>
      <c r="O1144">
        <v>1.45718</v>
      </c>
      <c r="P1144">
        <v>4.16022</v>
      </c>
      <c r="Q1144">
        <v>0.528944</v>
      </c>
      <c r="R1144">
        <v>0.553052</v>
      </c>
      <c r="S1144">
        <v>11.8757</v>
      </c>
      <c r="T1144">
        <v>0.222334</v>
      </c>
      <c r="U1144">
        <v>6.56589</v>
      </c>
      <c r="V1144">
        <v>9.60588</v>
      </c>
      <c r="W1144">
        <v>1.81476</v>
      </c>
      <c r="X1144">
        <v>1.05889</v>
      </c>
      <c r="Y1144">
        <v>0.173697</v>
      </c>
      <c r="Z1144">
        <v>52.842</v>
      </c>
      <c r="AA1144">
        <v>39.3598</v>
      </c>
      <c r="AB1144">
        <v>12.7316</v>
      </c>
      <c r="AC1144">
        <v>11.0865</v>
      </c>
      <c r="AD1144">
        <v>1.54041</v>
      </c>
      <c r="AE1144">
        <v>6.90676</v>
      </c>
      <c r="AF1144">
        <v>31.5415</v>
      </c>
      <c r="AG1144">
        <v>19.5467</v>
      </c>
    </row>
    <row r="1145" spans="1:33">
      <c r="A1145" t="s">
        <v>1245</v>
      </c>
      <c r="B1145">
        <v>4</v>
      </c>
      <c r="C1145" t="s">
        <v>60</v>
      </c>
      <c r="D1145" t="s">
        <v>35</v>
      </c>
      <c r="E1145" t="s">
        <v>1228</v>
      </c>
      <c r="F1145">
        <v>3.65</v>
      </c>
      <c r="G1145">
        <v>3.77</v>
      </c>
      <c r="H1145">
        <v>4.85</v>
      </c>
      <c r="I1145">
        <v>13.35</v>
      </c>
      <c r="J1145">
        <v>17.7</v>
      </c>
      <c r="K1145">
        <v>1.05339</v>
      </c>
      <c r="L1145">
        <v>0.541155</v>
      </c>
      <c r="M1145">
        <v>0.510138</v>
      </c>
      <c r="N1145">
        <v>0.693949</v>
      </c>
      <c r="O1145">
        <v>0.568047</v>
      </c>
      <c r="P1145">
        <v>1.50398</v>
      </c>
      <c r="Q1145">
        <v>0.204104</v>
      </c>
      <c r="R1145">
        <v>0.0235453</v>
      </c>
      <c r="S1145">
        <v>2.03713</v>
      </c>
      <c r="T1145">
        <v>0.136872</v>
      </c>
      <c r="U1145">
        <v>4.80836</v>
      </c>
      <c r="V1145">
        <v>5.84102</v>
      </c>
      <c r="W1145">
        <v>0.414866</v>
      </c>
      <c r="X1145">
        <v>0.741271</v>
      </c>
      <c r="Y1145">
        <v>0.13208</v>
      </c>
      <c r="Z1145">
        <v>36.9638</v>
      </c>
      <c r="AA1145">
        <v>28.5107</v>
      </c>
      <c r="AB1145">
        <v>8.18816</v>
      </c>
      <c r="AC1145">
        <v>7.13689</v>
      </c>
      <c r="AD1145">
        <v>1.43624</v>
      </c>
      <c r="AE1145">
        <v>3.24602</v>
      </c>
      <c r="AF1145">
        <v>17.723</v>
      </c>
      <c r="AG1145">
        <v>4.83481</v>
      </c>
    </row>
    <row r="1146" spans="1:33">
      <c r="A1146" t="s">
        <v>1246</v>
      </c>
      <c r="B1146">
        <v>4</v>
      </c>
      <c r="C1146" t="s">
        <v>924</v>
      </c>
      <c r="D1146" t="s">
        <v>58</v>
      </c>
      <c r="E1146" t="s">
        <v>1228</v>
      </c>
      <c r="F1146">
        <v>3.97</v>
      </c>
      <c r="G1146">
        <v>3.95</v>
      </c>
      <c r="H1146">
        <v>5.04</v>
      </c>
      <c r="I1146">
        <v>13.94</v>
      </c>
      <c r="J1146">
        <v>17.4</v>
      </c>
      <c r="K1146">
        <v>1.83908</v>
      </c>
      <c r="L1146">
        <v>1.02624</v>
      </c>
      <c r="M1146">
        <v>0.544826</v>
      </c>
      <c r="N1146">
        <v>1.61943</v>
      </c>
      <c r="O1146">
        <v>1.86049</v>
      </c>
      <c r="P1146">
        <v>6.58105</v>
      </c>
      <c r="Q1146">
        <v>0.411486</v>
      </c>
      <c r="R1146">
        <v>0.584593</v>
      </c>
      <c r="S1146">
        <v>18.7637</v>
      </c>
      <c r="T1146">
        <v>0.295062</v>
      </c>
      <c r="U1146">
        <v>6.48758</v>
      </c>
      <c r="V1146">
        <v>8.60343</v>
      </c>
      <c r="W1146">
        <v>4.4525</v>
      </c>
      <c r="X1146">
        <v>1.5803</v>
      </c>
      <c r="Y1146">
        <v>0.17863</v>
      </c>
      <c r="Z1146">
        <v>63.4906</v>
      </c>
      <c r="AA1146">
        <v>43.8891</v>
      </c>
      <c r="AB1146">
        <v>20.3961</v>
      </c>
      <c r="AC1146">
        <v>18.2888</v>
      </c>
      <c r="AD1146">
        <v>2.18431</v>
      </c>
      <c r="AE1146">
        <v>4.8938</v>
      </c>
      <c r="AF1146">
        <v>30.0819</v>
      </c>
      <c r="AG1146">
        <v>22.0258</v>
      </c>
    </row>
    <row r="1147" spans="1:33">
      <c r="A1147" t="s">
        <v>1247</v>
      </c>
      <c r="B1147">
        <v>4</v>
      </c>
      <c r="C1147" t="s">
        <v>66</v>
      </c>
      <c r="D1147" t="s">
        <v>39</v>
      </c>
      <c r="E1147" t="s">
        <v>1228</v>
      </c>
      <c r="F1147">
        <v>4.82</v>
      </c>
      <c r="G1147">
        <v>3.48</v>
      </c>
      <c r="H1147">
        <v>5.23</v>
      </c>
      <c r="I1147">
        <v>14.55</v>
      </c>
      <c r="J1147">
        <v>15.9</v>
      </c>
      <c r="K1147">
        <v>0.899394</v>
      </c>
      <c r="L1147">
        <v>0.769874</v>
      </c>
      <c r="M1147">
        <v>0.711127</v>
      </c>
      <c r="N1147">
        <v>1.38215</v>
      </c>
      <c r="O1147">
        <v>1.67777</v>
      </c>
      <c r="P1147">
        <v>5.82688</v>
      </c>
      <c r="Q1147">
        <v>0.481697</v>
      </c>
      <c r="R1147">
        <v>0.398338</v>
      </c>
      <c r="S1147">
        <v>19.8082</v>
      </c>
      <c r="T1147">
        <v>0.0597921</v>
      </c>
      <c r="U1147">
        <v>5.79323</v>
      </c>
      <c r="V1147">
        <v>7.40768</v>
      </c>
      <c r="W1147">
        <v>0.647504</v>
      </c>
      <c r="X1147">
        <v>0.971642</v>
      </c>
      <c r="Y1147">
        <v>0.144114</v>
      </c>
      <c r="Z1147">
        <v>29.8017</v>
      </c>
      <c r="AA1147">
        <v>23.5602</v>
      </c>
      <c r="AB1147">
        <v>7.19071</v>
      </c>
      <c r="AC1147">
        <v>6.13946</v>
      </c>
      <c r="AD1147">
        <v>0.905984</v>
      </c>
      <c r="AE1147">
        <v>4.06788</v>
      </c>
      <c r="AF1147">
        <v>18.7212</v>
      </c>
      <c r="AG1147">
        <v>6.71729</v>
      </c>
    </row>
    <row r="1148" spans="1:33">
      <c r="A1148" t="s">
        <v>1248</v>
      </c>
      <c r="B1148">
        <v>4</v>
      </c>
      <c r="C1148" t="s">
        <v>38</v>
      </c>
      <c r="D1148" t="s">
        <v>35</v>
      </c>
      <c r="E1148" t="s">
        <v>1228</v>
      </c>
      <c r="F1148">
        <v>2.84</v>
      </c>
      <c r="G1148">
        <v>3.41</v>
      </c>
      <c r="H1148">
        <v>5.49</v>
      </c>
      <c r="I1148">
        <v>12.55</v>
      </c>
      <c r="J1148">
        <v>15.9</v>
      </c>
      <c r="K1148">
        <v>1.50131</v>
      </c>
      <c r="L1148">
        <v>0.782159</v>
      </c>
      <c r="M1148">
        <v>0.490088</v>
      </c>
      <c r="N1148">
        <v>1.31956</v>
      </c>
      <c r="O1148">
        <v>1.67607</v>
      </c>
      <c r="P1148">
        <v>5.9496</v>
      </c>
      <c r="Q1148">
        <v>0.596429</v>
      </c>
      <c r="R1148">
        <v>0.305148</v>
      </c>
      <c r="S1148">
        <v>14.3562</v>
      </c>
      <c r="T1148">
        <v>0.0973851</v>
      </c>
      <c r="U1148">
        <v>4.9802</v>
      </c>
      <c r="V1148">
        <v>5.74837</v>
      </c>
      <c r="W1148">
        <v>0.60438</v>
      </c>
      <c r="X1148">
        <v>0.819375</v>
      </c>
      <c r="Y1148">
        <v>0.119126</v>
      </c>
      <c r="Z1148">
        <v>26.0646</v>
      </c>
      <c r="AA1148">
        <v>20.8115</v>
      </c>
      <c r="AB1148">
        <v>6.2804</v>
      </c>
      <c r="AC1148">
        <v>6.11403</v>
      </c>
      <c r="AD1148">
        <v>0.259584</v>
      </c>
      <c r="AE1148">
        <v>2.63546</v>
      </c>
      <c r="AF1148">
        <v>19.253</v>
      </c>
      <c r="AG1148">
        <v>7.86196</v>
      </c>
    </row>
    <row r="1149" spans="1:33">
      <c r="A1149" t="s">
        <v>1249</v>
      </c>
      <c r="B1149">
        <v>4</v>
      </c>
      <c r="C1149" t="s">
        <v>34</v>
      </c>
      <c r="D1149" t="s">
        <v>64</v>
      </c>
      <c r="E1149" t="s">
        <v>1228</v>
      </c>
      <c r="F1149">
        <v>5.24</v>
      </c>
      <c r="G1149">
        <v>4.42</v>
      </c>
      <c r="H1149">
        <v>5.35</v>
      </c>
      <c r="I1149">
        <v>15.95</v>
      </c>
      <c r="J1149">
        <v>17.4</v>
      </c>
      <c r="K1149">
        <v>1.63506</v>
      </c>
      <c r="L1149">
        <v>1.07999</v>
      </c>
      <c r="M1149">
        <v>0.663438</v>
      </c>
      <c r="N1149">
        <v>2.16512</v>
      </c>
      <c r="O1149">
        <v>2.07506</v>
      </c>
      <c r="P1149">
        <v>6.54147</v>
      </c>
      <c r="Q1149">
        <v>0.612051</v>
      </c>
      <c r="R1149">
        <v>0.665489</v>
      </c>
      <c r="S1149">
        <v>20.973</v>
      </c>
      <c r="T1149">
        <v>0.11253</v>
      </c>
      <c r="U1149">
        <v>7.94956</v>
      </c>
      <c r="V1149">
        <v>9.83764</v>
      </c>
      <c r="W1149">
        <v>1.85626</v>
      </c>
      <c r="X1149">
        <v>1.48176</v>
      </c>
      <c r="Y1149">
        <v>0.23129</v>
      </c>
      <c r="Z1149">
        <v>45.5328</v>
      </c>
      <c r="AA1149">
        <v>33.5074</v>
      </c>
      <c r="AB1149">
        <v>11.533</v>
      </c>
      <c r="AC1149">
        <v>10.8722</v>
      </c>
      <c r="AD1149">
        <v>0.94496</v>
      </c>
      <c r="AE1149">
        <v>6.12006</v>
      </c>
      <c r="AF1149">
        <v>37.6116</v>
      </c>
      <c r="AG1149">
        <v>17.0225</v>
      </c>
    </row>
    <row r="1150" spans="1:33">
      <c r="A1150" t="s">
        <v>1250</v>
      </c>
      <c r="B1150">
        <v>4</v>
      </c>
      <c r="C1150" t="s">
        <v>55</v>
      </c>
      <c r="D1150" t="s">
        <v>35</v>
      </c>
      <c r="E1150" t="s">
        <v>1228</v>
      </c>
      <c r="F1150">
        <v>5.01</v>
      </c>
      <c r="G1150">
        <v>4.42</v>
      </c>
      <c r="H1150">
        <v>5.32</v>
      </c>
      <c r="I1150">
        <v>15.55</v>
      </c>
      <c r="J1150">
        <v>18.8</v>
      </c>
      <c r="K1150">
        <v>2.19606</v>
      </c>
      <c r="L1150">
        <v>0.884635</v>
      </c>
      <c r="M1150">
        <v>0.613011</v>
      </c>
      <c r="N1150">
        <v>1.56903</v>
      </c>
      <c r="O1150">
        <v>2.4269</v>
      </c>
      <c r="P1150">
        <v>6.23025</v>
      </c>
      <c r="Q1150">
        <v>0.708725</v>
      </c>
      <c r="R1150">
        <v>0.743852</v>
      </c>
      <c r="S1150">
        <v>21.328</v>
      </c>
      <c r="T1150">
        <v>0.206383</v>
      </c>
      <c r="U1150">
        <v>6.55548</v>
      </c>
      <c r="V1150">
        <v>7.17966</v>
      </c>
      <c r="W1150">
        <v>1.38897</v>
      </c>
      <c r="X1150">
        <v>1.15619</v>
      </c>
      <c r="Y1150">
        <v>0.188669</v>
      </c>
      <c r="Z1150">
        <v>46.3641</v>
      </c>
      <c r="AA1150">
        <v>36.3347</v>
      </c>
      <c r="AB1150">
        <v>11.9094</v>
      </c>
      <c r="AC1150">
        <v>10.1721</v>
      </c>
      <c r="AD1150">
        <v>1.01263</v>
      </c>
      <c r="AE1150">
        <v>7.3212</v>
      </c>
      <c r="AF1150">
        <v>29.5283</v>
      </c>
      <c r="AG1150">
        <v>9.34663</v>
      </c>
    </row>
    <row r="1151" spans="1:33">
      <c r="A1151" t="s">
        <v>1251</v>
      </c>
      <c r="B1151">
        <v>4</v>
      </c>
      <c r="C1151" t="s">
        <v>45</v>
      </c>
      <c r="D1151" t="s">
        <v>39</v>
      </c>
      <c r="E1151" t="s">
        <v>1228</v>
      </c>
      <c r="F1151">
        <v>5.57</v>
      </c>
      <c r="G1151">
        <v>3.01</v>
      </c>
      <c r="H1151">
        <v>5.32</v>
      </c>
      <c r="I1151">
        <v>15.08</v>
      </c>
      <c r="J1151">
        <v>19.2</v>
      </c>
      <c r="K1151">
        <v>2.68822</v>
      </c>
      <c r="L1151">
        <v>0.813588</v>
      </c>
      <c r="M1151">
        <v>0.631978</v>
      </c>
      <c r="N1151">
        <v>1.42802</v>
      </c>
      <c r="O1151">
        <v>1.55586</v>
      </c>
      <c r="P1151">
        <v>4.88695</v>
      </c>
      <c r="Q1151">
        <v>0.395031</v>
      </c>
      <c r="R1151">
        <v>0.318106</v>
      </c>
      <c r="S1151">
        <v>14.8071</v>
      </c>
      <c r="T1151">
        <v>0.139654</v>
      </c>
      <c r="U1151">
        <v>6.80325</v>
      </c>
      <c r="V1151">
        <v>9.12695</v>
      </c>
      <c r="W1151">
        <v>1.92709</v>
      </c>
      <c r="X1151">
        <v>1.3041</v>
      </c>
      <c r="Y1151">
        <v>0.15212</v>
      </c>
      <c r="Z1151">
        <v>31.2856</v>
      </c>
      <c r="AA1151">
        <v>24.1465</v>
      </c>
      <c r="AB1151">
        <v>9.28175</v>
      </c>
      <c r="AC1151">
        <v>8.14489</v>
      </c>
      <c r="AD1151">
        <v>0.820414</v>
      </c>
      <c r="AE1151">
        <v>4.92572</v>
      </c>
      <c r="AF1151">
        <v>19.6378</v>
      </c>
      <c r="AG1151">
        <v>14.9369</v>
      </c>
    </row>
    <row r="1152" spans="1:33">
      <c r="A1152" t="s">
        <v>1252</v>
      </c>
      <c r="B1152">
        <v>3</v>
      </c>
      <c r="C1152" t="s">
        <v>177</v>
      </c>
      <c r="D1152" t="s">
        <v>58</v>
      </c>
      <c r="E1152" t="s">
        <v>1228</v>
      </c>
      <c r="F1152">
        <v>7.12</v>
      </c>
      <c r="G1152">
        <v>3.22</v>
      </c>
      <c r="H1152">
        <v>4.67</v>
      </c>
      <c r="I1152">
        <v>16.63</v>
      </c>
      <c r="J1152">
        <v>8.6</v>
      </c>
      <c r="K1152">
        <v>3.30679</v>
      </c>
      <c r="L1152">
        <v>0.602857</v>
      </c>
      <c r="M1152">
        <v>0.577269</v>
      </c>
      <c r="N1152">
        <v>1.73205</v>
      </c>
      <c r="O1152">
        <v>1.32849</v>
      </c>
      <c r="P1152">
        <v>3.55149</v>
      </c>
      <c r="Q1152">
        <v>0.566294</v>
      </c>
      <c r="R1152">
        <v>0.535052</v>
      </c>
      <c r="S1152">
        <v>16.7132</v>
      </c>
      <c r="T1152">
        <v>0.278423</v>
      </c>
      <c r="U1152">
        <v>8.04871</v>
      </c>
      <c r="V1152">
        <v>11.2484</v>
      </c>
      <c r="W1152">
        <v>3.07389</v>
      </c>
      <c r="X1152">
        <v>1.8061</v>
      </c>
      <c r="Y1152">
        <v>0.233557</v>
      </c>
      <c r="Z1152">
        <v>62.5874</v>
      </c>
      <c r="AA1152">
        <v>41.3901</v>
      </c>
      <c r="AB1152">
        <v>19.7498</v>
      </c>
      <c r="AC1152">
        <v>18.0466</v>
      </c>
      <c r="AD1152">
        <v>2.19093</v>
      </c>
      <c r="AE1152">
        <v>7.72297</v>
      </c>
      <c r="AF1152">
        <v>17.8011</v>
      </c>
      <c r="AG1152">
        <v>21.5445</v>
      </c>
    </row>
    <row r="1153" spans="1:33">
      <c r="A1153" t="s">
        <v>1253</v>
      </c>
      <c r="B1153">
        <v>3</v>
      </c>
      <c r="C1153" t="s">
        <v>924</v>
      </c>
      <c r="D1153" t="s">
        <v>58</v>
      </c>
      <c r="E1153" t="s">
        <v>1228</v>
      </c>
      <c r="F1153">
        <v>6.08</v>
      </c>
      <c r="G1153">
        <v>3.49</v>
      </c>
      <c r="H1153">
        <v>5.32</v>
      </c>
      <c r="I1153">
        <v>15.8</v>
      </c>
      <c r="J1153">
        <v>18.4</v>
      </c>
      <c r="K1153">
        <v>3.65318</v>
      </c>
      <c r="L1153">
        <v>1.21393</v>
      </c>
      <c r="M1153">
        <v>0.845912</v>
      </c>
      <c r="N1153">
        <v>2.09259</v>
      </c>
      <c r="O1153">
        <v>2.33166</v>
      </c>
      <c r="P1153">
        <v>8.53173</v>
      </c>
      <c r="Q1153">
        <v>0.655253</v>
      </c>
      <c r="R1153">
        <v>0.77763</v>
      </c>
      <c r="S1153">
        <v>18.3674</v>
      </c>
      <c r="T1153">
        <v>0.0778974</v>
      </c>
      <c r="U1153">
        <v>6.65005</v>
      </c>
      <c r="V1153">
        <v>14.2629</v>
      </c>
      <c r="W1153">
        <v>2.75938</v>
      </c>
      <c r="X1153">
        <v>2.0331</v>
      </c>
      <c r="Y1153">
        <v>0.197567</v>
      </c>
      <c r="Z1153">
        <v>37.2371</v>
      </c>
      <c r="AA1153">
        <v>27.2559</v>
      </c>
      <c r="AB1153">
        <v>11.8512</v>
      </c>
      <c r="AC1153">
        <v>10.4964</v>
      </c>
      <c r="AD1153">
        <v>1.16415</v>
      </c>
      <c r="AE1153">
        <v>6.89781</v>
      </c>
      <c r="AF1153">
        <v>32.9493</v>
      </c>
      <c r="AG1153">
        <v>21.6047</v>
      </c>
    </row>
    <row r="1154" spans="1:33">
      <c r="A1154" t="s">
        <v>1254</v>
      </c>
      <c r="B1154">
        <v>3</v>
      </c>
      <c r="C1154" t="s">
        <v>924</v>
      </c>
      <c r="D1154" t="s">
        <v>58</v>
      </c>
      <c r="E1154" t="s">
        <v>1228</v>
      </c>
      <c r="F1154">
        <v>3.57</v>
      </c>
      <c r="G1154">
        <v>3.34</v>
      </c>
      <c r="H1154">
        <v>5.56</v>
      </c>
      <c r="I1154">
        <v>13.44</v>
      </c>
      <c r="J1154">
        <v>15</v>
      </c>
      <c r="K1154">
        <v>2.13926</v>
      </c>
      <c r="L1154">
        <v>0.755519</v>
      </c>
      <c r="M1154">
        <v>0.457699</v>
      </c>
      <c r="N1154">
        <v>1.48644</v>
      </c>
      <c r="O1154">
        <v>1.32372</v>
      </c>
      <c r="P1154">
        <v>5.34841</v>
      </c>
      <c r="Q1154">
        <v>0.297</v>
      </c>
      <c r="R1154">
        <v>0.304077</v>
      </c>
      <c r="S1154">
        <v>12.6575</v>
      </c>
      <c r="T1154">
        <v>0.0392133</v>
      </c>
      <c r="U1154">
        <v>4.0645</v>
      </c>
      <c r="V1154">
        <v>6.43437</v>
      </c>
      <c r="W1154">
        <v>0.47564</v>
      </c>
      <c r="X1154">
        <v>1.15922</v>
      </c>
      <c r="Y1154">
        <v>0.181444</v>
      </c>
      <c r="Z1154">
        <v>21.4888</v>
      </c>
      <c r="AA1154">
        <v>17.6349</v>
      </c>
      <c r="AB1154">
        <v>6.56967</v>
      </c>
      <c r="AC1154">
        <v>6.41013</v>
      </c>
      <c r="AD1154">
        <v>0.484664</v>
      </c>
      <c r="AE1154">
        <v>4.56745</v>
      </c>
      <c r="AF1154">
        <v>14.5414</v>
      </c>
      <c r="AG1154">
        <v>12.3605</v>
      </c>
    </row>
    <row r="1155" spans="1:33">
      <c r="A1155" t="s">
        <v>1255</v>
      </c>
      <c r="B1155">
        <v>4</v>
      </c>
      <c r="C1155" t="s">
        <v>38</v>
      </c>
      <c r="D1155" t="s">
        <v>58</v>
      </c>
      <c r="E1155" t="s">
        <v>1232</v>
      </c>
      <c r="F1155">
        <v>4</v>
      </c>
      <c r="G1155">
        <v>3.39</v>
      </c>
      <c r="H1155">
        <v>4.94</v>
      </c>
      <c r="I1155">
        <v>12.93</v>
      </c>
      <c r="J1155">
        <v>10.4</v>
      </c>
      <c r="K1155">
        <v>1.6809</v>
      </c>
      <c r="L1155">
        <v>1.15119</v>
      </c>
      <c r="M1155">
        <v>0.585478</v>
      </c>
      <c r="N1155">
        <v>1.95983</v>
      </c>
      <c r="O1155">
        <v>1.78148</v>
      </c>
      <c r="P1155">
        <v>5.81687</v>
      </c>
      <c r="Q1155">
        <v>0.534161</v>
      </c>
      <c r="R1155">
        <v>0.957606</v>
      </c>
      <c r="S1155">
        <v>26.0036</v>
      </c>
      <c r="T1155">
        <v>0.296623</v>
      </c>
      <c r="U1155">
        <v>4.61299</v>
      </c>
      <c r="V1155">
        <v>9.70958</v>
      </c>
      <c r="W1155">
        <v>0.00485785</v>
      </c>
      <c r="X1155">
        <v>2.21216</v>
      </c>
      <c r="Y1155">
        <v>0.187153</v>
      </c>
      <c r="Z1155">
        <v>58.2019</v>
      </c>
      <c r="AA1155">
        <v>40.6283</v>
      </c>
      <c r="AB1155">
        <v>12.331</v>
      </c>
      <c r="AC1155">
        <v>11.1592</v>
      </c>
      <c r="AD1155">
        <v>2.02928</v>
      </c>
      <c r="AE1155">
        <v>4.62216</v>
      </c>
      <c r="AF1155">
        <v>31.3335</v>
      </c>
      <c r="AG1155">
        <v>23.4019</v>
      </c>
    </row>
    <row r="1156" spans="1:33">
      <c r="A1156" t="s">
        <v>1256</v>
      </c>
      <c r="B1156">
        <v>4</v>
      </c>
      <c r="C1156" t="s">
        <v>45</v>
      </c>
      <c r="D1156" t="s">
        <v>58</v>
      </c>
      <c r="E1156" t="s">
        <v>1228</v>
      </c>
      <c r="F1156">
        <v>4.77</v>
      </c>
      <c r="G1156">
        <v>3.1</v>
      </c>
      <c r="H1156">
        <v>5.08</v>
      </c>
      <c r="I1156">
        <v>13.65</v>
      </c>
      <c r="J1156">
        <v>9.6</v>
      </c>
      <c r="K1156">
        <v>1.74427</v>
      </c>
      <c r="L1156">
        <v>1.76296</v>
      </c>
      <c r="M1156">
        <v>0.88523</v>
      </c>
      <c r="N1156">
        <v>2.53707</v>
      </c>
      <c r="O1156">
        <v>3.27976</v>
      </c>
      <c r="P1156">
        <v>9.19351</v>
      </c>
      <c r="Q1156">
        <v>0.789101</v>
      </c>
      <c r="R1156">
        <v>0.893159</v>
      </c>
      <c r="S1156">
        <v>27.7038</v>
      </c>
      <c r="T1156">
        <v>0.346762</v>
      </c>
      <c r="U1156">
        <v>5.66651</v>
      </c>
      <c r="V1156">
        <v>13.9136</v>
      </c>
      <c r="W1156">
        <v>0.108319</v>
      </c>
      <c r="X1156">
        <v>2.73388</v>
      </c>
      <c r="Y1156">
        <v>0.197806</v>
      </c>
      <c r="Z1156">
        <v>56.7153</v>
      </c>
      <c r="AA1156">
        <v>40.5442</v>
      </c>
      <c r="AB1156">
        <v>13.2157</v>
      </c>
      <c r="AC1156">
        <v>10.8637</v>
      </c>
      <c r="AD1156">
        <v>2.30185</v>
      </c>
      <c r="AE1156">
        <v>4.75962</v>
      </c>
      <c r="AF1156">
        <v>31.696</v>
      </c>
      <c r="AG1156">
        <v>29.8884</v>
      </c>
    </row>
    <row r="1157" spans="1:33">
      <c r="A1157" t="s">
        <v>1257</v>
      </c>
      <c r="B1157">
        <v>3</v>
      </c>
      <c r="C1157" t="s">
        <v>38</v>
      </c>
      <c r="D1157" t="s">
        <v>35</v>
      </c>
      <c r="E1157" t="s">
        <v>1228</v>
      </c>
      <c r="F1157">
        <v>3.45</v>
      </c>
      <c r="G1157">
        <v>2.99</v>
      </c>
      <c r="H1157">
        <v>5.54</v>
      </c>
      <c r="I1157">
        <v>12.84</v>
      </c>
      <c r="J1157">
        <v>13</v>
      </c>
      <c r="K1157">
        <v>2.23851</v>
      </c>
      <c r="L1157">
        <v>0.602884</v>
      </c>
      <c r="M1157">
        <v>0.654904</v>
      </c>
      <c r="N1157">
        <v>1.18298</v>
      </c>
      <c r="O1157">
        <v>1.10221</v>
      </c>
      <c r="P1157">
        <v>3.04419</v>
      </c>
      <c r="Q1157">
        <v>0.330058</v>
      </c>
      <c r="R1157">
        <v>0.393398</v>
      </c>
      <c r="S1157">
        <v>9.53539</v>
      </c>
      <c r="T1157">
        <v>0.138945</v>
      </c>
      <c r="U1157">
        <v>4.40003</v>
      </c>
      <c r="V1157">
        <v>9.02994</v>
      </c>
      <c r="W1157">
        <v>1.71144</v>
      </c>
      <c r="X1157">
        <v>0.969438</v>
      </c>
      <c r="Y1157">
        <v>0.15509</v>
      </c>
      <c r="Z1157">
        <v>50.5223</v>
      </c>
      <c r="AA1157">
        <v>36.4535</v>
      </c>
      <c r="AB1157">
        <v>12.7273</v>
      </c>
      <c r="AC1157">
        <v>11.2046</v>
      </c>
      <c r="AD1157">
        <v>2.03742</v>
      </c>
      <c r="AE1157">
        <v>4.62654</v>
      </c>
      <c r="AF1157">
        <v>19.8336</v>
      </c>
      <c r="AG1157">
        <v>12.5612</v>
      </c>
    </row>
    <row r="1158" spans="1:33">
      <c r="A1158" t="s">
        <v>1258</v>
      </c>
      <c r="B1158">
        <v>4</v>
      </c>
      <c r="C1158" t="s">
        <v>50</v>
      </c>
      <c r="D1158" t="s">
        <v>39</v>
      </c>
      <c r="E1158" t="s">
        <v>1228</v>
      </c>
      <c r="F1158">
        <v>4.23</v>
      </c>
      <c r="G1158">
        <v>3.3</v>
      </c>
      <c r="H1158">
        <v>5.22</v>
      </c>
      <c r="I1158">
        <v>13.72</v>
      </c>
      <c r="J1158">
        <v>15.2</v>
      </c>
      <c r="K1158">
        <v>2.22508</v>
      </c>
      <c r="L1158">
        <v>1.11783</v>
      </c>
      <c r="M1158">
        <v>0.829353</v>
      </c>
      <c r="N1158">
        <v>1.55126</v>
      </c>
      <c r="O1158">
        <v>1.26362</v>
      </c>
      <c r="P1158">
        <v>6.62235</v>
      </c>
      <c r="Q1158">
        <v>0.655555</v>
      </c>
      <c r="R1158">
        <v>0.657908</v>
      </c>
      <c r="S1158">
        <v>20.2135</v>
      </c>
      <c r="T1158">
        <v>0.255265</v>
      </c>
      <c r="U1158">
        <v>7.18613</v>
      </c>
      <c r="V1158">
        <v>8.43393</v>
      </c>
      <c r="W1158">
        <v>3.43569</v>
      </c>
      <c r="X1158">
        <v>1.32879</v>
      </c>
      <c r="Y1158">
        <v>0.159967</v>
      </c>
      <c r="Z1158">
        <v>58.1092</v>
      </c>
      <c r="AA1158">
        <v>42.212</v>
      </c>
      <c r="AB1158">
        <v>12.5936</v>
      </c>
      <c r="AC1158">
        <v>10.9975</v>
      </c>
      <c r="AD1158">
        <v>1.93865</v>
      </c>
      <c r="AE1158">
        <v>6.04365</v>
      </c>
      <c r="AF1158">
        <v>33.9633</v>
      </c>
      <c r="AG1158">
        <v>20.2534</v>
      </c>
    </row>
    <row r="1159" spans="1:33">
      <c r="A1159" t="s">
        <v>1259</v>
      </c>
      <c r="B1159">
        <v>3</v>
      </c>
      <c r="C1159" t="s">
        <v>398</v>
      </c>
      <c r="D1159" t="s">
        <v>64</v>
      </c>
      <c r="E1159" t="s">
        <v>1228</v>
      </c>
      <c r="F1159">
        <v>5.78</v>
      </c>
      <c r="G1159">
        <v>4.15</v>
      </c>
      <c r="H1159">
        <v>5.93</v>
      </c>
      <c r="I1159">
        <v>16.6</v>
      </c>
      <c r="J1159">
        <v>15.6</v>
      </c>
      <c r="K1159">
        <v>2.82934</v>
      </c>
      <c r="L1159">
        <v>0.838544</v>
      </c>
      <c r="M1159">
        <v>0.40814</v>
      </c>
      <c r="N1159">
        <v>1.93373</v>
      </c>
      <c r="O1159">
        <v>2.11394</v>
      </c>
      <c r="P1159">
        <v>7.51824</v>
      </c>
      <c r="Q1159">
        <v>0.581139</v>
      </c>
      <c r="R1159">
        <v>0.85873</v>
      </c>
      <c r="S1159">
        <v>18.2423</v>
      </c>
      <c r="T1159">
        <v>0.161183</v>
      </c>
      <c r="U1159">
        <v>4.76729</v>
      </c>
      <c r="V1159">
        <v>8.07147</v>
      </c>
      <c r="W1159">
        <v>2.60505</v>
      </c>
      <c r="X1159">
        <v>1.54525</v>
      </c>
      <c r="Y1159">
        <v>0.151828</v>
      </c>
      <c r="Z1159">
        <v>43.8813</v>
      </c>
      <c r="AA1159">
        <v>31.0897</v>
      </c>
      <c r="AB1159">
        <v>13.5031</v>
      </c>
      <c r="AC1159">
        <v>11.9579</v>
      </c>
      <c r="AD1159">
        <v>1.73891</v>
      </c>
      <c r="AE1159">
        <v>4.50254</v>
      </c>
      <c r="AF1159">
        <v>31.8992</v>
      </c>
      <c r="AG1159">
        <v>14.4463</v>
      </c>
    </row>
    <row r="1160" spans="1:33">
      <c r="A1160" t="s">
        <v>1260</v>
      </c>
      <c r="B1160">
        <v>4</v>
      </c>
      <c r="C1160" t="s">
        <v>60</v>
      </c>
      <c r="D1160" t="s">
        <v>58</v>
      </c>
      <c r="E1160" t="s">
        <v>1232</v>
      </c>
      <c r="F1160">
        <v>5.29</v>
      </c>
      <c r="G1160">
        <v>3.14</v>
      </c>
      <c r="H1160">
        <v>5.33</v>
      </c>
      <c r="I1160">
        <v>14.4</v>
      </c>
      <c r="J1160">
        <v>13.3</v>
      </c>
      <c r="K1160">
        <v>2.6498</v>
      </c>
      <c r="L1160">
        <v>1.28266</v>
      </c>
      <c r="M1160">
        <v>0.794689</v>
      </c>
      <c r="N1160">
        <v>2.31904</v>
      </c>
      <c r="O1160">
        <v>2.61082</v>
      </c>
      <c r="P1160">
        <v>7.05134</v>
      </c>
      <c r="Q1160">
        <v>0.476008</v>
      </c>
      <c r="R1160">
        <v>0.633359</v>
      </c>
      <c r="S1160">
        <v>22.7891</v>
      </c>
      <c r="T1160">
        <v>0.321589</v>
      </c>
      <c r="U1160">
        <v>4.26203</v>
      </c>
      <c r="V1160">
        <v>7.14672</v>
      </c>
      <c r="W1160">
        <v>2.47361</v>
      </c>
      <c r="X1160">
        <v>2.28956</v>
      </c>
      <c r="Y1160">
        <v>0.233873</v>
      </c>
      <c r="Z1160">
        <v>63.0293</v>
      </c>
      <c r="AA1160">
        <v>44.9512</v>
      </c>
      <c r="AB1160">
        <v>12.6781</v>
      </c>
      <c r="AC1160">
        <v>10.7183</v>
      </c>
      <c r="AD1160">
        <v>2.49542</v>
      </c>
      <c r="AE1160">
        <v>6.43974</v>
      </c>
      <c r="AF1160">
        <v>34.8291</v>
      </c>
      <c r="AG1160">
        <v>22.1859</v>
      </c>
    </row>
    <row r="1161" spans="1:33">
      <c r="A1161" t="s">
        <v>1261</v>
      </c>
      <c r="B1161">
        <v>4</v>
      </c>
      <c r="C1161" t="s">
        <v>177</v>
      </c>
      <c r="D1161" t="s">
        <v>58</v>
      </c>
      <c r="E1161" t="s">
        <v>1228</v>
      </c>
      <c r="F1161">
        <v>6.24</v>
      </c>
      <c r="G1161">
        <v>4.28</v>
      </c>
      <c r="H1161">
        <v>4.65</v>
      </c>
      <c r="I1161">
        <v>16.28</v>
      </c>
      <c r="J1161">
        <v>9.5</v>
      </c>
      <c r="K1161">
        <v>1.36773</v>
      </c>
      <c r="L1161">
        <v>0.953959</v>
      </c>
      <c r="M1161">
        <v>0.325662</v>
      </c>
      <c r="N1161">
        <v>1.20782</v>
      </c>
      <c r="O1161">
        <v>1.20425</v>
      </c>
      <c r="P1161">
        <v>1.70115</v>
      </c>
      <c r="Q1161">
        <v>0.472795</v>
      </c>
      <c r="R1161">
        <v>0.483794</v>
      </c>
      <c r="S1161">
        <v>12.8809</v>
      </c>
      <c r="T1161">
        <v>0.191072</v>
      </c>
      <c r="U1161">
        <v>2.53949</v>
      </c>
      <c r="V1161">
        <v>9.84151</v>
      </c>
      <c r="W1161">
        <v>0.462181</v>
      </c>
      <c r="X1161">
        <v>1.71212</v>
      </c>
      <c r="Y1161">
        <v>0.0866649</v>
      </c>
      <c r="Z1161">
        <v>29.3245</v>
      </c>
      <c r="AA1161">
        <v>15.712</v>
      </c>
      <c r="AB1161">
        <v>8.06462</v>
      </c>
      <c r="AC1161">
        <v>7.80624</v>
      </c>
      <c r="AD1161">
        <v>0.863292</v>
      </c>
      <c r="AE1161">
        <v>3.13822</v>
      </c>
      <c r="AF1161">
        <v>8.75271</v>
      </c>
      <c r="AG1161">
        <v>15.0662</v>
      </c>
    </row>
    <row r="1162" spans="1:33">
      <c r="A1162" t="s">
        <v>1262</v>
      </c>
      <c r="B1162">
        <v>4</v>
      </c>
      <c r="C1162" t="s">
        <v>60</v>
      </c>
      <c r="D1162" t="s">
        <v>58</v>
      </c>
      <c r="E1162" t="s">
        <v>1232</v>
      </c>
      <c r="F1162">
        <v>2.55</v>
      </c>
      <c r="G1162">
        <v>3.26</v>
      </c>
      <c r="H1162">
        <v>5.43</v>
      </c>
      <c r="I1162">
        <v>11.97</v>
      </c>
      <c r="J1162">
        <v>10</v>
      </c>
      <c r="K1162">
        <v>1.18245</v>
      </c>
      <c r="L1162">
        <v>0.827147</v>
      </c>
      <c r="M1162">
        <v>0.318622</v>
      </c>
      <c r="N1162">
        <v>0.992869</v>
      </c>
      <c r="O1162">
        <v>1.32275</v>
      </c>
      <c r="P1162">
        <v>4.06787</v>
      </c>
      <c r="Q1162">
        <v>0.152493</v>
      </c>
      <c r="R1162">
        <v>0.593055</v>
      </c>
      <c r="S1162">
        <v>17.4058</v>
      </c>
      <c r="T1162">
        <v>0.220436</v>
      </c>
      <c r="U1162">
        <v>4.41797</v>
      </c>
      <c r="V1162">
        <v>4.97326</v>
      </c>
      <c r="W1162">
        <v>0.0882692</v>
      </c>
      <c r="X1162">
        <v>1.29895</v>
      </c>
      <c r="Y1162">
        <v>0.221399</v>
      </c>
      <c r="Z1162">
        <v>36.9523</v>
      </c>
      <c r="AA1162">
        <v>25.678</v>
      </c>
      <c r="AB1162">
        <v>10.5024</v>
      </c>
      <c r="AC1162">
        <v>8.91213</v>
      </c>
      <c r="AD1162">
        <v>1.81408</v>
      </c>
      <c r="AE1162">
        <v>1.62038</v>
      </c>
      <c r="AF1162">
        <v>21.1254</v>
      </c>
      <c r="AG1162">
        <v>18.0759</v>
      </c>
    </row>
    <row r="1163" spans="1:33">
      <c r="A1163" t="s">
        <v>1263</v>
      </c>
      <c r="B1163">
        <v>4</v>
      </c>
      <c r="C1163" t="s">
        <v>45</v>
      </c>
      <c r="D1163" t="s">
        <v>39</v>
      </c>
      <c r="E1163" t="s">
        <v>1228</v>
      </c>
      <c r="F1163">
        <v>5.41</v>
      </c>
      <c r="G1163">
        <v>3.99</v>
      </c>
      <c r="H1163">
        <v>5.27</v>
      </c>
      <c r="I1163">
        <v>15.99</v>
      </c>
      <c r="J1163">
        <v>23</v>
      </c>
      <c r="K1163">
        <v>3.35111</v>
      </c>
      <c r="L1163">
        <v>1.05728</v>
      </c>
      <c r="M1163">
        <v>0.701011</v>
      </c>
      <c r="N1163">
        <v>1.83751</v>
      </c>
      <c r="O1163">
        <v>1.64145</v>
      </c>
      <c r="P1163">
        <v>6.18205</v>
      </c>
      <c r="Q1163">
        <v>0.439774</v>
      </c>
      <c r="R1163">
        <v>0.682051</v>
      </c>
      <c r="S1163">
        <v>21.3139</v>
      </c>
      <c r="T1163">
        <v>0.233799</v>
      </c>
      <c r="U1163">
        <v>8.40192</v>
      </c>
      <c r="V1163">
        <v>11.7163</v>
      </c>
      <c r="W1163">
        <v>0.272207</v>
      </c>
      <c r="X1163">
        <v>1.28035</v>
      </c>
      <c r="Y1163">
        <v>0.205832</v>
      </c>
      <c r="Z1163">
        <v>43.0541</v>
      </c>
      <c r="AA1163">
        <v>33.1275</v>
      </c>
      <c r="AB1163">
        <v>11.3207</v>
      </c>
      <c r="AC1163">
        <v>9.77302</v>
      </c>
      <c r="AD1163">
        <v>1.34691</v>
      </c>
      <c r="AE1163">
        <v>7.39471</v>
      </c>
      <c r="AF1163">
        <v>17.5756</v>
      </c>
      <c r="AG1163">
        <v>15.3656</v>
      </c>
    </row>
    <row r="1164" spans="1:33">
      <c r="A1164" t="s">
        <v>1264</v>
      </c>
      <c r="B1164">
        <v>3</v>
      </c>
      <c r="C1164" t="s">
        <v>60</v>
      </c>
      <c r="D1164" t="s">
        <v>35</v>
      </c>
      <c r="E1164" t="s">
        <v>1228</v>
      </c>
      <c r="F1164">
        <v>3.76</v>
      </c>
      <c r="G1164">
        <v>3.13</v>
      </c>
      <c r="H1164">
        <v>5.36</v>
      </c>
      <c r="I1164">
        <v>13.09</v>
      </c>
      <c r="J1164">
        <v>18.5</v>
      </c>
      <c r="K1164">
        <v>2.41673</v>
      </c>
      <c r="L1164">
        <v>0.941238</v>
      </c>
      <c r="M1164">
        <v>0.549626</v>
      </c>
      <c r="N1164">
        <v>1.79686</v>
      </c>
      <c r="O1164">
        <v>1.79084</v>
      </c>
      <c r="P1164">
        <v>6.91099</v>
      </c>
      <c r="Q1164">
        <v>0.399776</v>
      </c>
      <c r="R1164">
        <v>0.554494</v>
      </c>
      <c r="S1164">
        <v>15.4155</v>
      </c>
      <c r="T1164">
        <v>0.128231</v>
      </c>
      <c r="U1164">
        <v>5.83476</v>
      </c>
      <c r="V1164">
        <v>6.64486</v>
      </c>
      <c r="W1164">
        <v>1.1654</v>
      </c>
      <c r="X1164">
        <v>1.00638</v>
      </c>
      <c r="Y1164">
        <v>0.189296</v>
      </c>
      <c r="Z1164">
        <v>26.6043</v>
      </c>
      <c r="AA1164">
        <v>20.2292</v>
      </c>
      <c r="AB1164">
        <v>6.6124</v>
      </c>
      <c r="AC1164">
        <v>5.7195</v>
      </c>
      <c r="AD1164">
        <v>0.83782</v>
      </c>
      <c r="AE1164">
        <v>4.04078</v>
      </c>
      <c r="AF1164">
        <v>24.7859</v>
      </c>
      <c r="AG1164">
        <v>18.8122</v>
      </c>
    </row>
    <row r="1165" spans="1:33">
      <c r="A1165" t="s">
        <v>1265</v>
      </c>
      <c r="B1165">
        <v>3</v>
      </c>
      <c r="C1165" t="s">
        <v>60</v>
      </c>
      <c r="D1165" t="s">
        <v>35</v>
      </c>
      <c r="E1165" t="s">
        <v>1228</v>
      </c>
      <c r="F1165">
        <v>4.6</v>
      </c>
      <c r="G1165">
        <v>3.15</v>
      </c>
      <c r="H1165">
        <v>5.23</v>
      </c>
      <c r="I1165">
        <v>13.89</v>
      </c>
      <c r="J1165">
        <v>15.6</v>
      </c>
      <c r="K1165">
        <v>1.64155</v>
      </c>
      <c r="L1165">
        <v>0.774535</v>
      </c>
      <c r="M1165">
        <v>0.451929</v>
      </c>
      <c r="N1165">
        <v>1.02697</v>
      </c>
      <c r="O1165">
        <v>1.49531</v>
      </c>
      <c r="P1165">
        <v>5.9527</v>
      </c>
      <c r="Q1165">
        <v>0.340725</v>
      </c>
      <c r="R1165">
        <v>0.447271</v>
      </c>
      <c r="S1165">
        <v>9.69924</v>
      </c>
      <c r="T1165">
        <v>0.128462</v>
      </c>
      <c r="U1165">
        <v>4.38796</v>
      </c>
      <c r="V1165">
        <v>6.89081</v>
      </c>
      <c r="W1165">
        <v>0.965226</v>
      </c>
      <c r="X1165">
        <v>0.730774</v>
      </c>
      <c r="Y1165">
        <v>0.112766</v>
      </c>
      <c r="Z1165">
        <v>38.0154</v>
      </c>
      <c r="AA1165">
        <v>28.4072</v>
      </c>
      <c r="AB1165">
        <v>12.3564</v>
      </c>
      <c r="AC1165">
        <v>10.8634</v>
      </c>
      <c r="AD1165">
        <v>1.32228</v>
      </c>
      <c r="AE1165">
        <v>4.91823</v>
      </c>
      <c r="AF1165">
        <v>28.6511</v>
      </c>
      <c r="AG1165">
        <v>15.4771</v>
      </c>
    </row>
    <row r="1166" spans="1:33">
      <c r="A1166" t="s">
        <v>1266</v>
      </c>
      <c r="B1166">
        <v>3</v>
      </c>
      <c r="C1166" t="s">
        <v>45</v>
      </c>
      <c r="D1166" t="s">
        <v>39</v>
      </c>
      <c r="E1166" t="s">
        <v>1228</v>
      </c>
      <c r="F1166">
        <v>3.34</v>
      </c>
      <c r="G1166">
        <v>4.19</v>
      </c>
      <c r="H1166">
        <v>5.44</v>
      </c>
      <c r="I1166">
        <v>14.06</v>
      </c>
      <c r="J1166">
        <v>23</v>
      </c>
      <c r="K1166">
        <v>1.81053</v>
      </c>
      <c r="L1166">
        <v>0.576308</v>
      </c>
      <c r="M1166">
        <v>0.622762</v>
      </c>
      <c r="N1166">
        <v>1.17878</v>
      </c>
      <c r="O1166">
        <v>1.09261</v>
      </c>
      <c r="P1166">
        <v>4.6954</v>
      </c>
      <c r="Q1166">
        <v>0.378277</v>
      </c>
      <c r="R1166">
        <v>0.715969</v>
      </c>
      <c r="S1166">
        <v>5.8476</v>
      </c>
      <c r="T1166">
        <v>0.157323</v>
      </c>
      <c r="U1166">
        <v>4.8554</v>
      </c>
      <c r="V1166">
        <v>9.80309</v>
      </c>
      <c r="W1166">
        <v>0.431063</v>
      </c>
      <c r="X1166">
        <v>0.936743</v>
      </c>
      <c r="Y1166">
        <v>0.152253</v>
      </c>
      <c r="Z1166">
        <v>40.7049</v>
      </c>
      <c r="AA1166">
        <v>28.2868</v>
      </c>
      <c r="AB1166">
        <v>11.1141</v>
      </c>
      <c r="AC1166">
        <v>10.1044</v>
      </c>
      <c r="AD1166">
        <v>0.929222</v>
      </c>
      <c r="AE1166">
        <v>4.18272</v>
      </c>
      <c r="AF1166">
        <v>26.4091</v>
      </c>
      <c r="AG1166">
        <v>13.6162</v>
      </c>
    </row>
    <row r="1167" spans="1:33">
      <c r="A1167" t="s">
        <v>1267</v>
      </c>
      <c r="B1167">
        <v>3</v>
      </c>
      <c r="C1167" t="s">
        <v>111</v>
      </c>
      <c r="D1167" t="s">
        <v>64</v>
      </c>
      <c r="E1167" t="s">
        <v>1228</v>
      </c>
      <c r="F1167">
        <v>5.17</v>
      </c>
      <c r="G1167">
        <v>3.92</v>
      </c>
      <c r="H1167">
        <v>5.19</v>
      </c>
      <c r="I1167">
        <v>15.3</v>
      </c>
      <c r="J1167">
        <v>16.7</v>
      </c>
      <c r="K1167">
        <v>0.16543</v>
      </c>
      <c r="L1167">
        <v>0.839604</v>
      </c>
      <c r="M1167">
        <v>0.394824</v>
      </c>
      <c r="N1167">
        <v>0.891032</v>
      </c>
      <c r="O1167">
        <v>1.10265</v>
      </c>
      <c r="P1167">
        <v>3.731</v>
      </c>
      <c r="Q1167">
        <v>0.223357</v>
      </c>
      <c r="R1167">
        <v>0.445604</v>
      </c>
      <c r="S1167">
        <v>11.2597</v>
      </c>
      <c r="T1167">
        <v>0.108956</v>
      </c>
      <c r="U1167">
        <v>4.35043</v>
      </c>
      <c r="V1167">
        <v>3.85586</v>
      </c>
      <c r="W1167">
        <v>2.36563</v>
      </c>
      <c r="X1167">
        <v>1.08909</v>
      </c>
      <c r="Y1167">
        <v>0.14023</v>
      </c>
      <c r="Z1167">
        <v>34.3111</v>
      </c>
      <c r="AA1167">
        <v>25.519</v>
      </c>
      <c r="AB1167">
        <v>8.81584</v>
      </c>
      <c r="AC1167">
        <v>7.60629</v>
      </c>
      <c r="AD1167">
        <v>1.36564</v>
      </c>
      <c r="AE1167">
        <v>3.18473</v>
      </c>
      <c r="AF1167">
        <v>18.2201</v>
      </c>
      <c r="AG1167">
        <v>10.2679</v>
      </c>
    </row>
    <row r="1168" spans="1:33">
      <c r="A1168" t="s">
        <v>1268</v>
      </c>
      <c r="B1168">
        <v>3</v>
      </c>
      <c r="C1168" t="s">
        <v>34</v>
      </c>
      <c r="D1168" t="s">
        <v>64</v>
      </c>
      <c r="E1168" t="s">
        <v>1228</v>
      </c>
      <c r="F1168">
        <v>4.09</v>
      </c>
      <c r="G1168">
        <v>3.25</v>
      </c>
      <c r="H1168">
        <v>4.69</v>
      </c>
      <c r="I1168">
        <v>12.86</v>
      </c>
      <c r="J1168">
        <v>13.3</v>
      </c>
      <c r="K1168">
        <v>0.348837</v>
      </c>
      <c r="L1168">
        <v>1.5054</v>
      </c>
      <c r="M1168">
        <v>0.353392</v>
      </c>
      <c r="N1168">
        <v>1.6434</v>
      </c>
      <c r="O1168">
        <v>2.16184</v>
      </c>
      <c r="P1168">
        <v>4.45883</v>
      </c>
      <c r="Q1168">
        <v>0.695549</v>
      </c>
      <c r="R1168">
        <v>0.777407</v>
      </c>
      <c r="S1168">
        <v>19.4478</v>
      </c>
      <c r="T1168">
        <v>0.205693</v>
      </c>
      <c r="U1168">
        <v>3.08275</v>
      </c>
      <c r="V1168">
        <v>7.03414</v>
      </c>
      <c r="W1168">
        <v>0.827298</v>
      </c>
      <c r="X1168">
        <v>1.81742</v>
      </c>
      <c r="Y1168">
        <v>0.148736</v>
      </c>
      <c r="Z1168">
        <v>40.9146</v>
      </c>
      <c r="AA1168">
        <v>26.9726</v>
      </c>
      <c r="AB1168">
        <v>10.6483</v>
      </c>
      <c r="AC1168">
        <v>9.75574</v>
      </c>
      <c r="AD1168">
        <v>1.11326</v>
      </c>
      <c r="AE1168">
        <v>3.54341</v>
      </c>
      <c r="AF1168">
        <v>25.8941</v>
      </c>
      <c r="AG1168">
        <v>23.5904</v>
      </c>
    </row>
    <row r="1169" spans="1:33">
      <c r="A1169" t="s">
        <v>1269</v>
      </c>
      <c r="B1169">
        <v>3</v>
      </c>
      <c r="C1169" t="s">
        <v>60</v>
      </c>
      <c r="D1169" t="s">
        <v>35</v>
      </c>
      <c r="E1169" t="s">
        <v>1228</v>
      </c>
      <c r="F1169">
        <v>4.6</v>
      </c>
      <c r="G1169">
        <v>3.42</v>
      </c>
      <c r="H1169">
        <v>5.04</v>
      </c>
      <c r="I1169">
        <v>14.03</v>
      </c>
      <c r="J1169">
        <v>11.6</v>
      </c>
      <c r="K1169">
        <v>0.64006</v>
      </c>
      <c r="L1169">
        <v>0.738898</v>
      </c>
      <c r="M1169">
        <v>0.739389</v>
      </c>
      <c r="N1169">
        <v>1.43803</v>
      </c>
      <c r="O1169">
        <v>1.76145</v>
      </c>
      <c r="P1169">
        <v>5.47365</v>
      </c>
      <c r="Q1169">
        <v>0.480731</v>
      </c>
      <c r="R1169">
        <v>0.975396</v>
      </c>
      <c r="S1169">
        <v>14.1392</v>
      </c>
      <c r="T1169">
        <v>0.154881</v>
      </c>
      <c r="U1169">
        <v>0.804351</v>
      </c>
      <c r="V1169">
        <v>15.1602</v>
      </c>
      <c r="W1169">
        <v>1.34295</v>
      </c>
      <c r="X1169">
        <v>1.87046</v>
      </c>
      <c r="Y1169">
        <v>0.0885872</v>
      </c>
      <c r="Z1169">
        <v>39.7207</v>
      </c>
      <c r="AA1169">
        <v>26.186</v>
      </c>
      <c r="AB1169">
        <v>9.34604</v>
      </c>
      <c r="AC1169">
        <v>8.31759</v>
      </c>
      <c r="AD1169">
        <v>1.00733</v>
      </c>
      <c r="AE1169">
        <v>2.6212</v>
      </c>
      <c r="AF1169">
        <v>29.9144</v>
      </c>
      <c r="AG1169">
        <v>16.0345</v>
      </c>
    </row>
    <row r="1170" spans="1:33">
      <c r="A1170" t="s">
        <v>1270</v>
      </c>
      <c r="B1170">
        <v>3</v>
      </c>
      <c r="C1170" t="s">
        <v>398</v>
      </c>
      <c r="D1170" t="s">
        <v>39</v>
      </c>
      <c r="E1170" t="s">
        <v>1232</v>
      </c>
      <c r="F1170">
        <v>3.92</v>
      </c>
      <c r="G1170">
        <v>3.53</v>
      </c>
      <c r="H1170">
        <v>4.97</v>
      </c>
      <c r="I1170">
        <v>13.07</v>
      </c>
      <c r="J1170">
        <v>14.6</v>
      </c>
      <c r="K1170">
        <v>2.15294</v>
      </c>
      <c r="L1170">
        <v>1.03339</v>
      </c>
      <c r="M1170">
        <v>0.724685</v>
      </c>
      <c r="N1170">
        <v>1.59614</v>
      </c>
      <c r="O1170">
        <v>1.79941</v>
      </c>
      <c r="P1170">
        <v>6.51209</v>
      </c>
      <c r="Q1170">
        <v>0.101636</v>
      </c>
      <c r="R1170">
        <v>0.85386</v>
      </c>
      <c r="S1170">
        <v>16.4754</v>
      </c>
      <c r="T1170">
        <v>0.169935</v>
      </c>
      <c r="U1170">
        <v>4.58433</v>
      </c>
      <c r="V1170">
        <v>10.0623</v>
      </c>
      <c r="W1170">
        <v>3.62382</v>
      </c>
      <c r="X1170">
        <v>2.36716</v>
      </c>
      <c r="Y1170">
        <v>0.143706</v>
      </c>
      <c r="Z1170">
        <v>29.6296</v>
      </c>
      <c r="AA1170">
        <v>23.0178</v>
      </c>
      <c r="AB1170">
        <v>4.73869</v>
      </c>
      <c r="AC1170">
        <v>3.54883</v>
      </c>
      <c r="AD1170">
        <v>1.36656</v>
      </c>
      <c r="AE1170">
        <v>4.89047</v>
      </c>
      <c r="AF1170">
        <v>34.5416</v>
      </c>
      <c r="AG1170">
        <v>11.4236</v>
      </c>
    </row>
    <row r="1171" spans="1:33">
      <c r="A1171" t="s">
        <v>1271</v>
      </c>
      <c r="B1171">
        <v>3</v>
      </c>
      <c r="C1171" t="s">
        <v>111</v>
      </c>
      <c r="D1171" t="s">
        <v>64</v>
      </c>
      <c r="E1171" t="s">
        <v>1228</v>
      </c>
      <c r="F1171">
        <v>4.01</v>
      </c>
      <c r="G1171">
        <v>3.34</v>
      </c>
      <c r="H1171">
        <v>4.98</v>
      </c>
      <c r="I1171">
        <v>13.1</v>
      </c>
      <c r="J1171">
        <v>9.8</v>
      </c>
      <c r="K1171">
        <v>2.59785</v>
      </c>
      <c r="L1171">
        <v>0.976058</v>
      </c>
      <c r="M1171">
        <v>0.43263</v>
      </c>
      <c r="N1171">
        <v>1.49393</v>
      </c>
      <c r="O1171">
        <v>1.33658</v>
      </c>
      <c r="P1171">
        <v>4.21971</v>
      </c>
      <c r="Q1171">
        <v>0.404043</v>
      </c>
      <c r="R1171">
        <v>0.819788</v>
      </c>
      <c r="S1171">
        <v>15.563</v>
      </c>
      <c r="T1171">
        <v>0.157266</v>
      </c>
      <c r="U1171">
        <v>1.42267</v>
      </c>
      <c r="V1171">
        <v>12.7631</v>
      </c>
      <c r="W1171">
        <v>0.181892</v>
      </c>
      <c r="X1171">
        <v>2.10301</v>
      </c>
      <c r="Y1171">
        <v>0.103297</v>
      </c>
      <c r="Z1171">
        <v>23.6373</v>
      </c>
      <c r="AA1171">
        <v>19.335</v>
      </c>
      <c r="AB1171">
        <v>3.71592</v>
      </c>
      <c r="AC1171">
        <v>3.66224</v>
      </c>
      <c r="AD1171">
        <v>0.597742</v>
      </c>
      <c r="AE1171">
        <v>3.78357</v>
      </c>
      <c r="AF1171">
        <v>34.0011</v>
      </c>
      <c r="AG1171">
        <v>8.77049</v>
      </c>
    </row>
    <row r="1172" spans="1:33">
      <c r="A1172" t="s">
        <v>1272</v>
      </c>
      <c r="B1172">
        <v>3</v>
      </c>
      <c r="C1172" t="s">
        <v>111</v>
      </c>
      <c r="D1172" t="s">
        <v>64</v>
      </c>
      <c r="E1172" t="s">
        <v>1228</v>
      </c>
      <c r="F1172">
        <v>4.38</v>
      </c>
      <c r="G1172">
        <v>3.77</v>
      </c>
      <c r="H1172">
        <v>5.02</v>
      </c>
      <c r="I1172">
        <v>14.13</v>
      </c>
      <c r="J1172">
        <v>9.5</v>
      </c>
      <c r="K1172">
        <v>1.92869</v>
      </c>
      <c r="L1172">
        <v>1.44406</v>
      </c>
      <c r="M1172">
        <v>0.360568</v>
      </c>
      <c r="N1172">
        <v>1.93844</v>
      </c>
      <c r="O1172">
        <v>2.0883</v>
      </c>
      <c r="P1172">
        <v>6.65857</v>
      </c>
      <c r="Q1172">
        <v>0.652625</v>
      </c>
      <c r="R1172">
        <v>0.857553</v>
      </c>
      <c r="S1172">
        <v>23.4671</v>
      </c>
      <c r="T1172">
        <v>0.0950062</v>
      </c>
      <c r="U1172">
        <v>3.38744</v>
      </c>
      <c r="V1172">
        <v>8.08732</v>
      </c>
      <c r="W1172">
        <v>1.25096</v>
      </c>
      <c r="X1172">
        <v>2.95641</v>
      </c>
      <c r="Y1172">
        <v>0.147691</v>
      </c>
      <c r="Z1172">
        <v>27.9004</v>
      </c>
      <c r="AA1172">
        <v>19.7038</v>
      </c>
      <c r="AB1172">
        <v>3.93534</v>
      </c>
      <c r="AC1172">
        <v>3.40825</v>
      </c>
      <c r="AD1172">
        <v>0.542701</v>
      </c>
      <c r="AE1172">
        <v>4.4443</v>
      </c>
      <c r="AF1172">
        <v>21.5034</v>
      </c>
      <c r="AG1172">
        <v>14.5413</v>
      </c>
    </row>
    <row r="1173" spans="1:33">
      <c r="A1173" t="s">
        <v>1273</v>
      </c>
      <c r="B1173">
        <v>3</v>
      </c>
      <c r="C1173" t="s">
        <v>398</v>
      </c>
      <c r="D1173" t="s">
        <v>39</v>
      </c>
      <c r="E1173" t="s">
        <v>1232</v>
      </c>
      <c r="F1173">
        <v>4.93</v>
      </c>
      <c r="G1173">
        <v>3.81</v>
      </c>
      <c r="H1173">
        <v>4.88</v>
      </c>
      <c r="I1173">
        <v>14.25</v>
      </c>
      <c r="J1173">
        <v>15.4</v>
      </c>
      <c r="K1173">
        <v>0.468651</v>
      </c>
      <c r="L1173">
        <v>0.689626</v>
      </c>
      <c r="M1173">
        <v>0.44614</v>
      </c>
      <c r="N1173">
        <v>1.01879</v>
      </c>
      <c r="O1173">
        <v>1.37744</v>
      </c>
      <c r="P1173">
        <v>2.68804</v>
      </c>
      <c r="Q1173">
        <v>0.192665</v>
      </c>
      <c r="R1173">
        <v>0.316156</v>
      </c>
      <c r="S1173">
        <v>10.9949</v>
      </c>
      <c r="T1173">
        <v>0.22828</v>
      </c>
      <c r="U1173">
        <v>0.447711</v>
      </c>
      <c r="V1173">
        <v>9.6821</v>
      </c>
      <c r="W1173">
        <v>1.25187</v>
      </c>
      <c r="X1173">
        <v>1.53639</v>
      </c>
      <c r="Y1173">
        <v>0.0947023</v>
      </c>
      <c r="Z1173">
        <v>29.9505</v>
      </c>
      <c r="AA1173">
        <v>19.0103</v>
      </c>
      <c r="AB1173">
        <v>6.19174</v>
      </c>
      <c r="AC1173">
        <v>5.67415</v>
      </c>
      <c r="AD1173">
        <v>1.595</v>
      </c>
      <c r="AE1173">
        <v>2.09967</v>
      </c>
      <c r="AF1173">
        <v>21.0192</v>
      </c>
      <c r="AG1173">
        <v>20.3147</v>
      </c>
    </row>
    <row r="1174" spans="1:33">
      <c r="A1174" t="s">
        <v>1274</v>
      </c>
      <c r="B1174">
        <v>3</v>
      </c>
      <c r="C1174" t="s">
        <v>66</v>
      </c>
      <c r="D1174" t="s">
        <v>39</v>
      </c>
      <c r="E1174" t="s">
        <v>1228</v>
      </c>
      <c r="F1174">
        <v>4.48</v>
      </c>
      <c r="G1174">
        <v>3.11</v>
      </c>
      <c r="H1174">
        <v>5.44</v>
      </c>
      <c r="I1174">
        <v>13.97</v>
      </c>
      <c r="J1174">
        <v>12.5</v>
      </c>
      <c r="K1174">
        <v>1.98784</v>
      </c>
      <c r="L1174">
        <v>0.892027</v>
      </c>
      <c r="M1174">
        <v>0.641521</v>
      </c>
      <c r="N1174">
        <v>1.35704</v>
      </c>
      <c r="O1174">
        <v>1.40139</v>
      </c>
      <c r="P1174">
        <v>7.37474</v>
      </c>
      <c r="Q1174">
        <v>0.537043</v>
      </c>
      <c r="R1174">
        <v>0.584083</v>
      </c>
      <c r="S1174">
        <v>13.5491</v>
      </c>
      <c r="T1174">
        <v>0.115915</v>
      </c>
      <c r="U1174">
        <v>5.25191</v>
      </c>
      <c r="V1174">
        <v>8.05948</v>
      </c>
      <c r="W1174">
        <v>1.53583</v>
      </c>
      <c r="X1174">
        <v>1.33635</v>
      </c>
      <c r="Y1174">
        <v>0.146247</v>
      </c>
      <c r="Z1174">
        <v>40.088</v>
      </c>
      <c r="AA1174">
        <v>27.9655</v>
      </c>
      <c r="AB1174">
        <v>12.1992</v>
      </c>
      <c r="AC1174">
        <v>11.5805</v>
      </c>
      <c r="AD1174">
        <v>0.874502</v>
      </c>
      <c r="AE1174">
        <v>3.90412</v>
      </c>
      <c r="AF1174">
        <v>18.1837</v>
      </c>
      <c r="AG1174">
        <v>17.8351</v>
      </c>
    </row>
    <row r="1175" spans="1:33">
      <c r="A1175" t="s">
        <v>1275</v>
      </c>
      <c r="B1175">
        <v>3</v>
      </c>
      <c r="C1175" t="s">
        <v>38</v>
      </c>
      <c r="D1175" t="s">
        <v>64</v>
      </c>
      <c r="E1175" t="s">
        <v>1228</v>
      </c>
      <c r="F1175">
        <v>3.31</v>
      </c>
      <c r="G1175">
        <v>3.33</v>
      </c>
      <c r="H1175">
        <v>5.1</v>
      </c>
      <c r="I1175">
        <v>12.69</v>
      </c>
      <c r="J1175">
        <v>12.4</v>
      </c>
      <c r="K1175">
        <v>1.61228</v>
      </c>
      <c r="L1175">
        <v>0.669416</v>
      </c>
      <c r="M1175">
        <v>0.547527</v>
      </c>
      <c r="N1175">
        <v>1.03492</v>
      </c>
      <c r="O1175">
        <v>1.12389</v>
      </c>
      <c r="P1175">
        <v>0.749665</v>
      </c>
      <c r="Q1175">
        <v>0.333752</v>
      </c>
      <c r="R1175">
        <v>0.084796</v>
      </c>
      <c r="S1175">
        <v>8.46597</v>
      </c>
      <c r="T1175">
        <v>0.200179</v>
      </c>
      <c r="U1175">
        <v>4.78842</v>
      </c>
      <c r="V1175">
        <v>4.33274</v>
      </c>
      <c r="W1175">
        <v>1.47114</v>
      </c>
      <c r="X1175">
        <v>0.412864</v>
      </c>
      <c r="Y1175">
        <v>0.0391645</v>
      </c>
      <c r="Z1175">
        <v>47.09</v>
      </c>
      <c r="AA1175">
        <v>32.8314</v>
      </c>
      <c r="AB1175">
        <v>15.3764</v>
      </c>
      <c r="AC1175">
        <v>14.0718</v>
      </c>
      <c r="AD1175">
        <v>1.6236</v>
      </c>
      <c r="AE1175">
        <v>4.56456</v>
      </c>
      <c r="AF1175">
        <v>12.8539</v>
      </c>
      <c r="AG1175">
        <v>8.74639</v>
      </c>
    </row>
    <row r="1176" spans="1:33">
      <c r="A1176" t="s">
        <v>1276</v>
      </c>
      <c r="B1176">
        <v>3</v>
      </c>
      <c r="C1176" t="s">
        <v>38</v>
      </c>
      <c r="D1176" t="s">
        <v>64</v>
      </c>
      <c r="E1176" t="s">
        <v>1228</v>
      </c>
      <c r="F1176">
        <v>4.57</v>
      </c>
      <c r="G1176">
        <v>4.02</v>
      </c>
      <c r="H1176">
        <v>5.31</v>
      </c>
      <c r="I1176">
        <v>14.83</v>
      </c>
      <c r="J1176">
        <v>12.6</v>
      </c>
      <c r="K1176">
        <v>1.55163</v>
      </c>
      <c r="L1176">
        <v>0.311493</v>
      </c>
      <c r="M1176">
        <v>0.369624</v>
      </c>
      <c r="N1176">
        <v>1.06811</v>
      </c>
      <c r="O1176">
        <v>0.921653</v>
      </c>
      <c r="P1176">
        <v>4.48048</v>
      </c>
      <c r="Q1176">
        <v>0.396752</v>
      </c>
      <c r="R1176">
        <v>0.588009</v>
      </c>
      <c r="S1176">
        <v>5.86483</v>
      </c>
      <c r="T1176">
        <v>0.102253</v>
      </c>
      <c r="U1176">
        <v>4.07031</v>
      </c>
      <c r="V1176">
        <v>7.57697</v>
      </c>
      <c r="W1176">
        <v>1.25361</v>
      </c>
      <c r="X1176">
        <v>0.7477</v>
      </c>
      <c r="Y1176">
        <v>0.137863</v>
      </c>
      <c r="Z1176">
        <v>50.4822</v>
      </c>
      <c r="AA1176">
        <v>35.9222</v>
      </c>
      <c r="AB1176">
        <v>13.9185</v>
      </c>
      <c r="AC1176">
        <v>12.1508</v>
      </c>
      <c r="AD1176">
        <v>1.57074</v>
      </c>
      <c r="AE1176">
        <v>4.79167</v>
      </c>
      <c r="AF1176">
        <v>27.5265</v>
      </c>
      <c r="AG1176">
        <v>13.0698</v>
      </c>
    </row>
    <row r="1177" spans="1:33">
      <c r="A1177" t="s">
        <v>1277</v>
      </c>
      <c r="B1177">
        <v>3</v>
      </c>
      <c r="C1177" t="s">
        <v>55</v>
      </c>
      <c r="D1177" t="s">
        <v>35</v>
      </c>
      <c r="E1177" t="s">
        <v>1228</v>
      </c>
      <c r="F1177">
        <v>3.21</v>
      </c>
      <c r="G1177">
        <v>3.7</v>
      </c>
      <c r="H1177">
        <v>5.58</v>
      </c>
      <c r="I1177">
        <v>13.29</v>
      </c>
      <c r="J1177">
        <v>12.9</v>
      </c>
      <c r="K1177">
        <v>2.60048</v>
      </c>
      <c r="L1177">
        <v>1.0184</v>
      </c>
      <c r="M1177">
        <v>0.393075</v>
      </c>
      <c r="N1177">
        <v>1.92515</v>
      </c>
      <c r="O1177">
        <v>2.06713</v>
      </c>
      <c r="P1177">
        <v>7.04318</v>
      </c>
      <c r="Q1177">
        <v>0.464025</v>
      </c>
      <c r="R1177">
        <v>0.589561</v>
      </c>
      <c r="S1177">
        <v>19.3363</v>
      </c>
      <c r="T1177">
        <v>0.148734</v>
      </c>
      <c r="U1177">
        <v>6.26065</v>
      </c>
      <c r="V1177">
        <v>8.46851</v>
      </c>
      <c r="W1177">
        <v>1.98312</v>
      </c>
      <c r="X1177">
        <v>1.18162</v>
      </c>
      <c r="Y1177">
        <v>0.177388</v>
      </c>
      <c r="Z1177">
        <v>34.8334</v>
      </c>
      <c r="AA1177">
        <v>24.6186</v>
      </c>
      <c r="AB1177">
        <v>10.2193</v>
      </c>
      <c r="AC1177">
        <v>9.23155</v>
      </c>
      <c r="AD1177">
        <v>1.01921</v>
      </c>
      <c r="AE1177">
        <v>4.66643</v>
      </c>
      <c r="AF1177">
        <v>18.319</v>
      </c>
      <c r="AG1177">
        <v>14.3934</v>
      </c>
    </row>
    <row r="1178" spans="1:33">
      <c r="A1178" t="s">
        <v>1278</v>
      </c>
      <c r="B1178">
        <v>3</v>
      </c>
      <c r="C1178" t="s">
        <v>42</v>
      </c>
      <c r="D1178" t="s">
        <v>35</v>
      </c>
      <c r="E1178" t="s">
        <v>1228</v>
      </c>
      <c r="F1178">
        <v>4.13</v>
      </c>
      <c r="G1178">
        <v>3.39</v>
      </c>
      <c r="H1178">
        <v>5.23</v>
      </c>
      <c r="I1178">
        <v>13.44</v>
      </c>
      <c r="J1178">
        <v>14.6</v>
      </c>
      <c r="K1178">
        <v>2.19498</v>
      </c>
      <c r="L1178">
        <v>1.42853</v>
      </c>
      <c r="M1178">
        <v>0.743005</v>
      </c>
      <c r="N1178">
        <v>1.648</v>
      </c>
      <c r="O1178">
        <v>1.86619</v>
      </c>
      <c r="P1178">
        <v>7.48053</v>
      </c>
      <c r="Q1178">
        <v>0.65954</v>
      </c>
      <c r="R1178">
        <v>0.994846</v>
      </c>
      <c r="S1178">
        <v>23.6795</v>
      </c>
      <c r="T1178">
        <v>0.181378</v>
      </c>
      <c r="U1178">
        <v>5.20753</v>
      </c>
      <c r="V1178">
        <v>17.5389</v>
      </c>
      <c r="W1178">
        <v>0.33083</v>
      </c>
      <c r="X1178">
        <v>2.91452</v>
      </c>
      <c r="Y1178">
        <v>0.262209</v>
      </c>
      <c r="Z1178">
        <v>41.2023</v>
      </c>
      <c r="AA1178">
        <v>29.2165</v>
      </c>
      <c r="AB1178">
        <v>10.9248</v>
      </c>
      <c r="AC1178">
        <v>9.82506</v>
      </c>
      <c r="AD1178">
        <v>1.53371</v>
      </c>
      <c r="AE1178">
        <v>3.98494</v>
      </c>
      <c r="AF1178">
        <v>31.6489</v>
      </c>
      <c r="AG1178">
        <v>26.0076</v>
      </c>
    </row>
    <row r="1179" spans="1:33">
      <c r="A1179" t="s">
        <v>1279</v>
      </c>
      <c r="B1179">
        <v>3</v>
      </c>
      <c r="C1179" t="s">
        <v>60</v>
      </c>
      <c r="D1179" t="s">
        <v>35</v>
      </c>
      <c r="E1179" t="s">
        <v>1228</v>
      </c>
      <c r="F1179">
        <v>3.83</v>
      </c>
      <c r="G1179">
        <v>3.45</v>
      </c>
      <c r="H1179">
        <v>5.33</v>
      </c>
      <c r="I1179">
        <v>13.48</v>
      </c>
      <c r="J1179">
        <v>12.5</v>
      </c>
      <c r="K1179">
        <v>1.91622</v>
      </c>
      <c r="L1179">
        <v>0.721272</v>
      </c>
      <c r="M1179">
        <v>0.478406</v>
      </c>
      <c r="N1179">
        <v>1.61431</v>
      </c>
      <c r="O1179">
        <v>1.49045</v>
      </c>
      <c r="P1179">
        <v>5.51628</v>
      </c>
      <c r="Q1179">
        <v>0.372433</v>
      </c>
      <c r="R1179">
        <v>0.423263</v>
      </c>
      <c r="S1179">
        <v>13.8328</v>
      </c>
      <c r="T1179">
        <v>0.0828009</v>
      </c>
      <c r="U1179">
        <v>6.86502</v>
      </c>
      <c r="V1179">
        <v>7.27177</v>
      </c>
      <c r="W1179">
        <v>2.42544</v>
      </c>
      <c r="X1179">
        <v>1.21968</v>
      </c>
      <c r="Y1179">
        <v>0.192132</v>
      </c>
      <c r="Z1179">
        <v>41.2397</v>
      </c>
      <c r="AA1179">
        <v>30.3337</v>
      </c>
      <c r="AB1179">
        <v>11.5086</v>
      </c>
      <c r="AC1179">
        <v>9.78863</v>
      </c>
      <c r="AD1179">
        <v>1.4089</v>
      </c>
      <c r="AE1179">
        <v>6.26192</v>
      </c>
      <c r="AF1179">
        <v>24.3276</v>
      </c>
      <c r="AG1179">
        <v>13.8549</v>
      </c>
    </row>
    <row r="1180" spans="1:33">
      <c r="A1180" t="s">
        <v>1280</v>
      </c>
      <c r="B1180">
        <v>3</v>
      </c>
      <c r="C1180" t="s">
        <v>66</v>
      </c>
      <c r="D1180" t="s">
        <v>39</v>
      </c>
      <c r="E1180" t="s">
        <v>1228</v>
      </c>
      <c r="F1180">
        <v>5.79</v>
      </c>
      <c r="G1180">
        <v>3.17</v>
      </c>
      <c r="H1180">
        <v>5.6</v>
      </c>
      <c r="I1180">
        <v>15.51</v>
      </c>
      <c r="J1180">
        <v>16.6</v>
      </c>
      <c r="K1180">
        <v>2.25826</v>
      </c>
      <c r="L1180">
        <v>0.5998</v>
      </c>
      <c r="M1180">
        <v>0.539558</v>
      </c>
      <c r="N1180">
        <v>2.0363</v>
      </c>
      <c r="O1180">
        <v>1.68072</v>
      </c>
      <c r="P1180">
        <v>5.92999</v>
      </c>
      <c r="Q1180">
        <v>0.405622</v>
      </c>
      <c r="R1180">
        <v>0.273256</v>
      </c>
      <c r="S1180">
        <v>17.7535</v>
      </c>
      <c r="T1180">
        <v>0.106658</v>
      </c>
      <c r="U1180">
        <v>5.37912</v>
      </c>
      <c r="V1180">
        <v>8.63889</v>
      </c>
      <c r="W1180">
        <v>2.3328</v>
      </c>
      <c r="X1180">
        <v>1.06758</v>
      </c>
      <c r="Y1180">
        <v>0.132971</v>
      </c>
      <c r="Z1180">
        <v>49.2924</v>
      </c>
      <c r="AA1180">
        <v>35.2479</v>
      </c>
      <c r="AB1180">
        <v>14.2504</v>
      </c>
      <c r="AC1180">
        <v>12.1662</v>
      </c>
      <c r="AD1180">
        <v>1.96613</v>
      </c>
      <c r="AE1180">
        <v>5.95729</v>
      </c>
      <c r="AF1180">
        <v>18.4864</v>
      </c>
      <c r="AG1180">
        <v>16.2208</v>
      </c>
    </row>
    <row r="1181" spans="1:33">
      <c r="A1181" t="s">
        <v>1281</v>
      </c>
      <c r="B1181">
        <v>3</v>
      </c>
      <c r="C1181" t="s">
        <v>55</v>
      </c>
      <c r="D1181" t="s">
        <v>35</v>
      </c>
      <c r="E1181" t="s">
        <v>1228</v>
      </c>
      <c r="F1181">
        <v>4.37</v>
      </c>
      <c r="G1181">
        <v>3.54</v>
      </c>
      <c r="H1181">
        <v>5.34</v>
      </c>
      <c r="I1181">
        <v>14.16</v>
      </c>
      <c r="J1181">
        <v>17.8</v>
      </c>
      <c r="K1181">
        <v>3.51282</v>
      </c>
      <c r="L1181">
        <v>0.928062</v>
      </c>
      <c r="M1181">
        <v>0.752271</v>
      </c>
      <c r="N1181">
        <v>1.27204</v>
      </c>
      <c r="O1181">
        <v>1.65262</v>
      </c>
      <c r="P1181">
        <v>5.16524</v>
      </c>
      <c r="Q1181">
        <v>0.291169</v>
      </c>
      <c r="R1181">
        <v>0.424738</v>
      </c>
      <c r="S1181">
        <v>17.1507</v>
      </c>
      <c r="T1181">
        <v>0.101377</v>
      </c>
      <c r="U1181">
        <v>6.57595</v>
      </c>
      <c r="V1181">
        <v>9.9387</v>
      </c>
      <c r="W1181">
        <v>2.0892</v>
      </c>
      <c r="X1181">
        <v>1.43008</v>
      </c>
      <c r="Y1181">
        <v>0.133569</v>
      </c>
      <c r="Z1181">
        <v>37.1332</v>
      </c>
      <c r="AA1181">
        <v>27.3</v>
      </c>
      <c r="AB1181">
        <v>12.2705</v>
      </c>
      <c r="AC1181">
        <v>11.0992</v>
      </c>
      <c r="AD1181">
        <v>1.18691</v>
      </c>
      <c r="AE1181">
        <v>6.89977</v>
      </c>
      <c r="AF1181">
        <v>24.291</v>
      </c>
      <c r="AG1181">
        <v>12.3099</v>
      </c>
    </row>
    <row r="1182" spans="1:33">
      <c r="A1182" t="s">
        <v>1282</v>
      </c>
      <c r="B1182">
        <v>3</v>
      </c>
      <c r="C1182" t="s">
        <v>66</v>
      </c>
      <c r="D1182" t="s">
        <v>39</v>
      </c>
      <c r="E1182" t="s">
        <v>1228</v>
      </c>
      <c r="F1182">
        <v>2.88</v>
      </c>
      <c r="G1182">
        <v>2.69</v>
      </c>
      <c r="H1182">
        <v>4.92</v>
      </c>
      <c r="I1182">
        <v>11.44</v>
      </c>
      <c r="J1182">
        <v>12.3</v>
      </c>
      <c r="K1182">
        <v>2.8523</v>
      </c>
      <c r="L1182">
        <v>1.15564</v>
      </c>
      <c r="M1182">
        <v>0.701287</v>
      </c>
      <c r="N1182">
        <v>1.82307</v>
      </c>
      <c r="O1182">
        <v>1.59192</v>
      </c>
      <c r="P1182">
        <v>7.55546</v>
      </c>
      <c r="Q1182">
        <v>0.597018</v>
      </c>
      <c r="R1182">
        <v>0.685812</v>
      </c>
      <c r="S1182">
        <v>13.3799</v>
      </c>
      <c r="T1182">
        <v>0.146691</v>
      </c>
      <c r="U1182">
        <v>7.78283</v>
      </c>
      <c r="V1182">
        <v>8.65659</v>
      </c>
      <c r="W1182">
        <v>3.76585</v>
      </c>
      <c r="X1182">
        <v>1.24414</v>
      </c>
      <c r="Y1182">
        <v>0.179848</v>
      </c>
      <c r="Z1182">
        <v>36.391</v>
      </c>
      <c r="AA1182">
        <v>28.4072</v>
      </c>
      <c r="AB1182">
        <v>8.58328</v>
      </c>
      <c r="AC1182">
        <v>7.45131</v>
      </c>
      <c r="AD1182">
        <v>1.27555</v>
      </c>
      <c r="AE1182">
        <v>4.69077</v>
      </c>
      <c r="AF1182">
        <v>24.2204</v>
      </c>
      <c r="AG1182">
        <v>15.8153</v>
      </c>
    </row>
    <row r="1183" spans="1:33">
      <c r="A1183" t="s">
        <v>1283</v>
      </c>
      <c r="B1183">
        <v>3</v>
      </c>
      <c r="C1183" t="s">
        <v>50</v>
      </c>
      <c r="D1183" t="s">
        <v>39</v>
      </c>
      <c r="E1183" t="s">
        <v>1228</v>
      </c>
      <c r="F1183">
        <v>4.93</v>
      </c>
      <c r="G1183">
        <v>3.1</v>
      </c>
      <c r="H1183">
        <v>5.43</v>
      </c>
      <c r="I1183">
        <v>14.44</v>
      </c>
      <c r="J1183">
        <v>13.6</v>
      </c>
      <c r="K1183">
        <v>1.83259</v>
      </c>
      <c r="L1183">
        <v>0.841156</v>
      </c>
      <c r="M1183">
        <v>0.491752</v>
      </c>
      <c r="N1183">
        <v>2.07444</v>
      </c>
      <c r="O1183">
        <v>1.59378</v>
      </c>
      <c r="P1183">
        <v>6.43778</v>
      </c>
      <c r="Q1183">
        <v>0.380143</v>
      </c>
      <c r="R1183">
        <v>0.475771</v>
      </c>
      <c r="S1183">
        <v>19.8264</v>
      </c>
      <c r="T1183">
        <v>0.0772413</v>
      </c>
      <c r="U1183">
        <v>6.92281</v>
      </c>
      <c r="V1183">
        <v>10.0206</v>
      </c>
      <c r="W1183">
        <v>0.0848511</v>
      </c>
      <c r="X1183">
        <v>0.814353</v>
      </c>
      <c r="Y1183">
        <v>0.169831</v>
      </c>
      <c r="Z1183">
        <v>34.9996</v>
      </c>
      <c r="AA1183">
        <v>26.2817</v>
      </c>
      <c r="AB1183">
        <v>10.3198</v>
      </c>
      <c r="AC1183">
        <v>9.27862</v>
      </c>
      <c r="AD1183">
        <v>1.01389</v>
      </c>
      <c r="AE1183">
        <v>4.44314</v>
      </c>
      <c r="AF1183">
        <v>26.1287</v>
      </c>
      <c r="AG1183">
        <v>15.1852</v>
      </c>
    </row>
    <row r="1184" spans="1:33">
      <c r="A1184" t="s">
        <v>1284</v>
      </c>
      <c r="B1184">
        <v>3</v>
      </c>
      <c r="C1184" t="s">
        <v>42</v>
      </c>
      <c r="D1184" t="s">
        <v>35</v>
      </c>
      <c r="E1184" t="s">
        <v>1228</v>
      </c>
      <c r="F1184">
        <v>3.85</v>
      </c>
      <c r="G1184">
        <v>3.65</v>
      </c>
      <c r="H1184">
        <v>4.95</v>
      </c>
      <c r="I1184">
        <v>13.31</v>
      </c>
      <c r="J1184">
        <v>11.2</v>
      </c>
      <c r="K1184">
        <v>0.353957</v>
      </c>
      <c r="L1184">
        <v>1.31044</v>
      </c>
      <c r="M1184">
        <v>0.358433</v>
      </c>
      <c r="N1184">
        <v>1.64802</v>
      </c>
      <c r="O1184">
        <v>2.50013</v>
      </c>
      <c r="P1184">
        <v>6.70439</v>
      </c>
      <c r="Q1184">
        <v>0.587255</v>
      </c>
      <c r="R1184">
        <v>0.615421</v>
      </c>
      <c r="S1184">
        <v>24.4865</v>
      </c>
      <c r="T1184">
        <v>0.155722</v>
      </c>
      <c r="U1184">
        <v>3.79584</v>
      </c>
      <c r="V1184">
        <v>6.63441</v>
      </c>
      <c r="W1184">
        <v>1.58704</v>
      </c>
      <c r="X1184">
        <v>2.08584</v>
      </c>
      <c r="Y1184">
        <v>0.125047</v>
      </c>
      <c r="Z1184">
        <v>22.057</v>
      </c>
      <c r="AA1184">
        <v>16.4037</v>
      </c>
      <c r="AB1184">
        <v>1.03376</v>
      </c>
      <c r="AC1184">
        <v>0.622146</v>
      </c>
      <c r="AD1184">
        <v>0.679056</v>
      </c>
      <c r="AE1184">
        <v>2.07611</v>
      </c>
      <c r="AF1184">
        <v>16.3207</v>
      </c>
      <c r="AG1184">
        <v>18.1148</v>
      </c>
    </row>
    <row r="1185" spans="1:33">
      <c r="A1185" t="s">
        <v>1285</v>
      </c>
      <c r="B1185">
        <v>3</v>
      </c>
      <c r="C1185" t="s">
        <v>398</v>
      </c>
      <c r="D1185" t="s">
        <v>39</v>
      </c>
      <c r="E1185" t="s">
        <v>1232</v>
      </c>
      <c r="F1185">
        <v>3.93</v>
      </c>
      <c r="G1185">
        <v>3.8</v>
      </c>
      <c r="H1185">
        <v>5.09</v>
      </c>
      <c r="I1185">
        <v>13.39</v>
      </c>
      <c r="J1185">
        <v>13.5</v>
      </c>
      <c r="K1185">
        <v>1.42903</v>
      </c>
      <c r="L1185">
        <v>1.22363</v>
      </c>
      <c r="M1185">
        <v>0.389661</v>
      </c>
      <c r="N1185">
        <v>1.77954</v>
      </c>
      <c r="O1185">
        <v>1.68331</v>
      </c>
      <c r="P1185">
        <v>6.81643</v>
      </c>
      <c r="Q1185">
        <v>0.102578</v>
      </c>
      <c r="R1185">
        <v>0.918951</v>
      </c>
      <c r="S1185">
        <v>16.7725</v>
      </c>
      <c r="T1185">
        <v>0.180414</v>
      </c>
      <c r="U1185">
        <v>4.08412</v>
      </c>
      <c r="V1185">
        <v>7.27098</v>
      </c>
      <c r="W1185">
        <v>0.35781</v>
      </c>
      <c r="X1185">
        <v>1.67072</v>
      </c>
      <c r="Y1185">
        <v>0.233317</v>
      </c>
      <c r="Z1185">
        <v>33.4177</v>
      </c>
      <c r="AA1185">
        <v>24.9579</v>
      </c>
      <c r="AB1185">
        <v>8.03961</v>
      </c>
      <c r="AC1185">
        <v>7.04115</v>
      </c>
      <c r="AD1185">
        <v>1.37277</v>
      </c>
      <c r="AE1185">
        <v>3.83794</v>
      </c>
      <c r="AF1185">
        <v>31.4778</v>
      </c>
      <c r="AG1185">
        <v>28.0733</v>
      </c>
    </row>
    <row r="1186" spans="1:33">
      <c r="A1186" t="s">
        <v>1286</v>
      </c>
      <c r="B1186">
        <v>3</v>
      </c>
      <c r="C1186" t="s">
        <v>177</v>
      </c>
      <c r="D1186" t="s">
        <v>58</v>
      </c>
      <c r="E1186" t="s">
        <v>1228</v>
      </c>
      <c r="F1186">
        <v>4.24</v>
      </c>
      <c r="G1186">
        <v>3.11</v>
      </c>
      <c r="H1186">
        <v>5.51</v>
      </c>
      <c r="I1186">
        <v>14.03</v>
      </c>
      <c r="J1186">
        <v>9.6</v>
      </c>
      <c r="K1186">
        <v>2.87825</v>
      </c>
      <c r="L1186">
        <v>0.958607</v>
      </c>
      <c r="M1186">
        <v>0.654485</v>
      </c>
      <c r="N1186">
        <v>1.25688</v>
      </c>
      <c r="O1186">
        <v>1.51753</v>
      </c>
      <c r="P1186">
        <v>4.30863</v>
      </c>
      <c r="Q1186">
        <v>0.495395</v>
      </c>
      <c r="R1186">
        <v>0.510933</v>
      </c>
      <c r="S1186">
        <v>11.2627</v>
      </c>
      <c r="T1186">
        <v>0.241764</v>
      </c>
      <c r="U1186">
        <v>5.4779</v>
      </c>
      <c r="V1186">
        <v>10.0265</v>
      </c>
      <c r="W1186">
        <v>1.9607</v>
      </c>
      <c r="X1186">
        <v>1.18227</v>
      </c>
      <c r="Y1186">
        <v>0.105243</v>
      </c>
      <c r="Z1186">
        <v>44.851</v>
      </c>
      <c r="AA1186">
        <v>30.4013</v>
      </c>
      <c r="AB1186">
        <v>12.9215</v>
      </c>
      <c r="AC1186">
        <v>12.0104</v>
      </c>
      <c r="AD1186">
        <v>1.37</v>
      </c>
      <c r="AE1186">
        <v>4.51593</v>
      </c>
      <c r="AF1186">
        <v>21.0554</v>
      </c>
      <c r="AG1186">
        <v>15.4134</v>
      </c>
    </row>
    <row r="1187" spans="1:33">
      <c r="A1187" t="s">
        <v>1287</v>
      </c>
      <c r="B1187">
        <v>3</v>
      </c>
      <c r="C1187" t="s">
        <v>38</v>
      </c>
      <c r="D1187" t="s">
        <v>35</v>
      </c>
      <c r="E1187" t="s">
        <v>1228</v>
      </c>
      <c r="F1187">
        <v>4.75</v>
      </c>
      <c r="G1187">
        <v>3.96</v>
      </c>
      <c r="H1187">
        <v>4.82</v>
      </c>
      <c r="I1187">
        <v>14.52</v>
      </c>
      <c r="J1187">
        <v>14.7</v>
      </c>
      <c r="K1187">
        <v>2.42318</v>
      </c>
      <c r="L1187">
        <v>0.692334</v>
      </c>
      <c r="M1187">
        <v>0.660772</v>
      </c>
      <c r="N1187">
        <v>1.59269</v>
      </c>
      <c r="O1187">
        <v>1.83168</v>
      </c>
      <c r="P1187">
        <v>5.00802</v>
      </c>
      <c r="Q1187">
        <v>0.367314</v>
      </c>
      <c r="R1187">
        <v>0.371247</v>
      </c>
      <c r="S1187">
        <v>11.0242</v>
      </c>
      <c r="T1187">
        <v>0.145022</v>
      </c>
      <c r="U1187">
        <v>5.21087</v>
      </c>
      <c r="V1187">
        <v>9.69789</v>
      </c>
      <c r="W1187">
        <v>1.70252</v>
      </c>
      <c r="X1187">
        <v>1.09634</v>
      </c>
      <c r="Y1187">
        <v>0.153298</v>
      </c>
      <c r="Z1187">
        <v>42.8419</v>
      </c>
      <c r="AA1187">
        <v>31.7272</v>
      </c>
      <c r="AB1187">
        <v>12.8682</v>
      </c>
      <c r="AC1187">
        <v>11.5846</v>
      </c>
      <c r="AD1187">
        <v>1.3169</v>
      </c>
      <c r="AE1187">
        <v>6.25345</v>
      </c>
      <c r="AF1187">
        <v>23.3211</v>
      </c>
      <c r="AG1187">
        <v>15.7639</v>
      </c>
    </row>
    <row r="1188" spans="1:33">
      <c r="A1188" t="s">
        <v>1288</v>
      </c>
      <c r="B1188">
        <v>3</v>
      </c>
      <c r="C1188" t="s">
        <v>177</v>
      </c>
      <c r="D1188" t="s">
        <v>58</v>
      </c>
      <c r="E1188" t="s">
        <v>1228</v>
      </c>
      <c r="F1188">
        <v>6.22</v>
      </c>
      <c r="G1188">
        <v>3.23</v>
      </c>
      <c r="H1188">
        <v>4.93</v>
      </c>
      <c r="I1188">
        <v>15.12</v>
      </c>
      <c r="J1188">
        <v>12.6</v>
      </c>
      <c r="K1188">
        <v>1.78788</v>
      </c>
      <c r="L1188">
        <v>1.83677</v>
      </c>
      <c r="M1188">
        <v>0.83227</v>
      </c>
      <c r="N1188">
        <v>2.97617</v>
      </c>
      <c r="O1188">
        <v>3.6946</v>
      </c>
      <c r="P1188">
        <v>8.87186</v>
      </c>
      <c r="Q1188">
        <v>0.933985</v>
      </c>
      <c r="R1188">
        <v>0.753461</v>
      </c>
      <c r="S1188">
        <v>33.1922</v>
      </c>
      <c r="T1188">
        <v>0.244602</v>
      </c>
      <c r="U1188">
        <v>6.766</v>
      </c>
      <c r="V1188">
        <v>15.2729</v>
      </c>
      <c r="W1188">
        <v>1.2744</v>
      </c>
      <c r="X1188">
        <v>2.72902</v>
      </c>
      <c r="Y1188">
        <v>0.256707</v>
      </c>
      <c r="Z1188">
        <v>45.9702</v>
      </c>
      <c r="AA1188">
        <v>34.8512</v>
      </c>
      <c r="AB1188">
        <v>6.56852</v>
      </c>
      <c r="AC1188">
        <v>5.96784</v>
      </c>
      <c r="AD1188">
        <v>1.15324</v>
      </c>
      <c r="AE1188">
        <v>6.35177</v>
      </c>
      <c r="AF1188">
        <v>34.4741</v>
      </c>
      <c r="AG1188">
        <v>26.0937</v>
      </c>
    </row>
    <row r="1189" spans="1:33">
      <c r="A1189" t="s">
        <v>1289</v>
      </c>
      <c r="B1189">
        <v>3</v>
      </c>
      <c r="C1189" t="s">
        <v>177</v>
      </c>
      <c r="D1189" t="s">
        <v>58</v>
      </c>
      <c r="E1189" t="s">
        <v>1228</v>
      </c>
      <c r="F1189">
        <v>4.79</v>
      </c>
      <c r="G1189">
        <v>3.06</v>
      </c>
      <c r="H1189">
        <v>5.07</v>
      </c>
      <c r="I1189">
        <v>13.61</v>
      </c>
      <c r="J1189">
        <v>11.8</v>
      </c>
      <c r="K1189">
        <v>4.47653</v>
      </c>
      <c r="L1189">
        <v>1.21493</v>
      </c>
      <c r="M1189">
        <v>0.762542</v>
      </c>
      <c r="N1189">
        <v>1.96799</v>
      </c>
      <c r="O1189">
        <v>2.65145</v>
      </c>
      <c r="P1189">
        <v>5.11215</v>
      </c>
      <c r="Q1189">
        <v>0.433479</v>
      </c>
      <c r="R1189">
        <v>0.518156</v>
      </c>
      <c r="S1189">
        <v>22.7343</v>
      </c>
      <c r="T1189">
        <v>0.169023</v>
      </c>
      <c r="U1189">
        <v>4.61697</v>
      </c>
      <c r="V1189">
        <v>13.5035</v>
      </c>
      <c r="W1189">
        <v>0.378854</v>
      </c>
      <c r="X1189">
        <v>1.88129</v>
      </c>
      <c r="Y1189">
        <v>0.0945039</v>
      </c>
      <c r="Z1189">
        <v>47.5962</v>
      </c>
      <c r="AA1189">
        <v>37.3425</v>
      </c>
      <c r="AB1189">
        <v>9.2351</v>
      </c>
      <c r="AC1189">
        <v>8.23699</v>
      </c>
      <c r="AD1189">
        <v>1.2998</v>
      </c>
      <c r="AE1189">
        <v>7.20016</v>
      </c>
      <c r="AF1189">
        <v>25.7558</v>
      </c>
      <c r="AG1189">
        <v>20.0853</v>
      </c>
    </row>
    <row r="1190" spans="1:33">
      <c r="A1190" t="s">
        <v>1290</v>
      </c>
      <c r="B1190">
        <v>3</v>
      </c>
      <c r="C1190" t="s">
        <v>50</v>
      </c>
      <c r="D1190" t="s">
        <v>39</v>
      </c>
      <c r="E1190" t="s">
        <v>1228</v>
      </c>
      <c r="F1190">
        <v>3.35</v>
      </c>
      <c r="G1190">
        <v>3.29</v>
      </c>
      <c r="H1190">
        <v>5.1</v>
      </c>
      <c r="I1190">
        <v>12.66</v>
      </c>
      <c r="J1190">
        <v>15.6</v>
      </c>
      <c r="K1190">
        <v>1.90539</v>
      </c>
      <c r="L1190">
        <v>0.519317</v>
      </c>
      <c r="M1190">
        <v>0.278572</v>
      </c>
      <c r="N1190">
        <v>0.446083</v>
      </c>
      <c r="O1190">
        <v>0.819003</v>
      </c>
      <c r="P1190">
        <v>3.01244</v>
      </c>
      <c r="Q1190">
        <v>0.338068</v>
      </c>
      <c r="R1190">
        <v>0.215729</v>
      </c>
      <c r="S1190">
        <v>8.94985</v>
      </c>
      <c r="T1190">
        <v>0.128005</v>
      </c>
      <c r="U1190">
        <v>3.19749</v>
      </c>
      <c r="V1190">
        <v>1.67668</v>
      </c>
      <c r="W1190">
        <v>1.53109</v>
      </c>
      <c r="X1190">
        <v>0.631557</v>
      </c>
      <c r="Y1190">
        <v>0.0458089</v>
      </c>
      <c r="Z1190">
        <v>27.6407</v>
      </c>
      <c r="AA1190">
        <v>18.364</v>
      </c>
      <c r="AB1190">
        <v>8.99993</v>
      </c>
      <c r="AC1190">
        <v>7.85502</v>
      </c>
      <c r="AD1190">
        <v>0.931504</v>
      </c>
      <c r="AE1190">
        <v>3.48771</v>
      </c>
      <c r="AF1190">
        <v>13.7746</v>
      </c>
      <c r="AG1190">
        <v>7.40059</v>
      </c>
    </row>
    <row r="1191" spans="1:33">
      <c r="A1191" t="s">
        <v>1291</v>
      </c>
      <c r="B1191">
        <v>3</v>
      </c>
      <c r="C1191" t="s">
        <v>50</v>
      </c>
      <c r="D1191" t="s">
        <v>39</v>
      </c>
      <c r="E1191" t="s">
        <v>1228</v>
      </c>
      <c r="F1191">
        <v>5.18</v>
      </c>
      <c r="G1191">
        <v>3.34</v>
      </c>
      <c r="H1191">
        <v>5.5</v>
      </c>
      <c r="I1191">
        <v>14.92</v>
      </c>
      <c r="J1191">
        <v>19.8</v>
      </c>
      <c r="K1191">
        <v>3.45213</v>
      </c>
      <c r="L1191">
        <v>0.802651</v>
      </c>
      <c r="M1191">
        <v>0.803192</v>
      </c>
      <c r="N1191">
        <v>1.52047</v>
      </c>
      <c r="O1191">
        <v>1.64068</v>
      </c>
      <c r="P1191">
        <v>6.07318</v>
      </c>
      <c r="Q1191">
        <v>0.50038</v>
      </c>
      <c r="R1191">
        <v>0.657489</v>
      </c>
      <c r="S1191">
        <v>17.5988</v>
      </c>
      <c r="T1191">
        <v>0.230151</v>
      </c>
      <c r="U1191">
        <v>5.29137</v>
      </c>
      <c r="V1191">
        <v>9.98144</v>
      </c>
      <c r="W1191">
        <v>1.12838</v>
      </c>
      <c r="X1191">
        <v>1.01287</v>
      </c>
      <c r="Y1191">
        <v>0.147355</v>
      </c>
      <c r="Z1191">
        <v>53.5671</v>
      </c>
      <c r="AA1191">
        <v>39.025</v>
      </c>
      <c r="AB1191">
        <v>13.8137</v>
      </c>
      <c r="AC1191">
        <v>12.0686</v>
      </c>
      <c r="AD1191">
        <v>1.11493</v>
      </c>
      <c r="AE1191">
        <v>6.45415</v>
      </c>
      <c r="AF1191">
        <v>28.8826</v>
      </c>
      <c r="AG1191">
        <v>20.7162</v>
      </c>
    </row>
    <row r="1192" spans="1:33">
      <c r="A1192" t="s">
        <v>1292</v>
      </c>
      <c r="B1192">
        <v>3</v>
      </c>
      <c r="C1192" t="s">
        <v>177</v>
      </c>
      <c r="D1192" t="s">
        <v>58</v>
      </c>
      <c r="E1192" t="s">
        <v>1228</v>
      </c>
      <c r="F1192">
        <v>6.76</v>
      </c>
      <c r="G1192">
        <v>3.26</v>
      </c>
      <c r="H1192">
        <v>5.24</v>
      </c>
      <c r="I1192">
        <v>16.66</v>
      </c>
      <c r="J1192">
        <v>14.4</v>
      </c>
      <c r="K1192">
        <v>3.3059</v>
      </c>
      <c r="L1192">
        <v>1.00291</v>
      </c>
      <c r="M1192">
        <v>0.685706</v>
      </c>
      <c r="N1192">
        <v>1.59787</v>
      </c>
      <c r="O1192">
        <v>1.46893</v>
      </c>
      <c r="P1192">
        <v>4.11793</v>
      </c>
      <c r="Q1192">
        <v>0.629274</v>
      </c>
      <c r="R1192">
        <v>0.645931</v>
      </c>
      <c r="S1192">
        <v>20.1703</v>
      </c>
      <c r="T1192">
        <v>0.323111</v>
      </c>
      <c r="U1192">
        <v>7.63349</v>
      </c>
      <c r="V1192">
        <v>13.5938</v>
      </c>
      <c r="W1192">
        <v>3.10864</v>
      </c>
      <c r="X1192">
        <v>1.86172</v>
      </c>
      <c r="Y1192">
        <v>0.198707</v>
      </c>
      <c r="Z1192">
        <v>63.4862</v>
      </c>
      <c r="AA1192">
        <v>43.1765</v>
      </c>
      <c r="AB1192">
        <v>19.8857</v>
      </c>
      <c r="AC1192">
        <v>17.4141</v>
      </c>
      <c r="AD1192">
        <v>2.40824</v>
      </c>
      <c r="AE1192">
        <v>6.8176</v>
      </c>
      <c r="AF1192">
        <v>23.7846</v>
      </c>
      <c r="AG1192">
        <v>27.1745</v>
      </c>
    </row>
    <row r="1193" spans="1:33">
      <c r="A1193" t="s">
        <v>1293</v>
      </c>
      <c r="B1193">
        <v>3</v>
      </c>
      <c r="C1193" t="s">
        <v>66</v>
      </c>
      <c r="D1193" t="s">
        <v>39</v>
      </c>
      <c r="E1193" t="s">
        <v>1228</v>
      </c>
      <c r="F1193">
        <v>5.01</v>
      </c>
      <c r="G1193">
        <v>3.67</v>
      </c>
      <c r="H1193">
        <v>5.44</v>
      </c>
      <c r="I1193">
        <v>15.02</v>
      </c>
      <c r="J1193">
        <v>16.7</v>
      </c>
      <c r="K1193">
        <v>3.31102</v>
      </c>
      <c r="L1193">
        <v>1.15017</v>
      </c>
      <c r="M1193">
        <v>0.614594</v>
      </c>
      <c r="N1193">
        <v>1.94193</v>
      </c>
      <c r="O1193">
        <v>1.89212</v>
      </c>
      <c r="P1193">
        <v>5.77502</v>
      </c>
      <c r="Q1193">
        <v>0.430565</v>
      </c>
      <c r="R1193">
        <v>0.506334</v>
      </c>
      <c r="S1193">
        <v>16.9737</v>
      </c>
      <c r="T1193">
        <v>0.171037</v>
      </c>
      <c r="U1193">
        <v>5.81149</v>
      </c>
      <c r="V1193">
        <v>7.19276</v>
      </c>
      <c r="W1193">
        <v>2.7792</v>
      </c>
      <c r="X1193">
        <v>1.36328</v>
      </c>
      <c r="Y1193">
        <v>0.174981</v>
      </c>
      <c r="Z1193">
        <v>50.0082</v>
      </c>
      <c r="AA1193">
        <v>37.6764</v>
      </c>
      <c r="AB1193">
        <v>10.2145</v>
      </c>
      <c r="AC1193">
        <v>9.00899</v>
      </c>
      <c r="AD1193">
        <v>1.34097</v>
      </c>
      <c r="AE1193">
        <v>6.38554</v>
      </c>
      <c r="AF1193">
        <v>27.6483</v>
      </c>
      <c r="AG1193">
        <v>16.3102</v>
      </c>
    </row>
    <row r="1194" spans="1:33">
      <c r="A1194" t="s">
        <v>1294</v>
      </c>
      <c r="B1194">
        <v>3</v>
      </c>
      <c r="C1194" t="s">
        <v>50</v>
      </c>
      <c r="D1194" t="s">
        <v>39</v>
      </c>
      <c r="E1194" t="s">
        <v>1228</v>
      </c>
      <c r="F1194">
        <v>4.84</v>
      </c>
      <c r="G1194">
        <v>3.36</v>
      </c>
      <c r="H1194">
        <v>5.31</v>
      </c>
      <c r="I1194">
        <v>14.43</v>
      </c>
      <c r="J1194">
        <v>16.5</v>
      </c>
      <c r="K1194">
        <v>2.58278</v>
      </c>
      <c r="L1194">
        <v>1.21721</v>
      </c>
      <c r="M1194">
        <v>0.686134</v>
      </c>
      <c r="N1194">
        <v>1.87518</v>
      </c>
      <c r="O1194">
        <v>2.21934</v>
      </c>
      <c r="P1194">
        <v>6.59654</v>
      </c>
      <c r="Q1194">
        <v>0.450393</v>
      </c>
      <c r="R1194">
        <v>0.631344</v>
      </c>
      <c r="S1194">
        <v>13.3693</v>
      </c>
      <c r="T1194">
        <v>0.134535</v>
      </c>
      <c r="U1194">
        <v>6.96798</v>
      </c>
      <c r="V1194">
        <v>6.19422</v>
      </c>
      <c r="W1194">
        <v>1.11148</v>
      </c>
      <c r="X1194">
        <v>1.36388</v>
      </c>
      <c r="Y1194">
        <v>0.151768</v>
      </c>
      <c r="Z1194">
        <v>36.9095</v>
      </c>
      <c r="AA1194">
        <v>26.3522</v>
      </c>
      <c r="AB1194">
        <v>12.6249</v>
      </c>
      <c r="AC1194">
        <v>11.4766</v>
      </c>
      <c r="AD1194">
        <v>1.37974</v>
      </c>
      <c r="AE1194">
        <v>5.38768</v>
      </c>
      <c r="AF1194">
        <v>27.704</v>
      </c>
      <c r="AG1194">
        <v>16.8531</v>
      </c>
    </row>
    <row r="1195" spans="1:33">
      <c r="A1195" t="s">
        <v>1295</v>
      </c>
      <c r="B1195">
        <v>3</v>
      </c>
      <c r="C1195" t="s">
        <v>66</v>
      </c>
      <c r="D1195" t="s">
        <v>39</v>
      </c>
      <c r="E1195" t="s">
        <v>1228</v>
      </c>
      <c r="F1195">
        <v>3.38</v>
      </c>
      <c r="G1195">
        <v>3.32</v>
      </c>
      <c r="H1195">
        <v>5.48</v>
      </c>
      <c r="I1195">
        <v>13.02</v>
      </c>
      <c r="J1195">
        <v>13.7</v>
      </c>
      <c r="K1195">
        <v>2.05433</v>
      </c>
      <c r="L1195">
        <v>0.744512</v>
      </c>
      <c r="M1195">
        <v>0.671724</v>
      </c>
      <c r="N1195">
        <v>1.06817</v>
      </c>
      <c r="O1195">
        <v>0.935796</v>
      </c>
      <c r="P1195">
        <v>4.13849</v>
      </c>
      <c r="Q1195">
        <v>0.168928</v>
      </c>
      <c r="R1195">
        <v>0.38986</v>
      </c>
      <c r="S1195">
        <v>9.24749</v>
      </c>
      <c r="T1195">
        <v>0.171862</v>
      </c>
      <c r="U1195">
        <v>3.51084</v>
      </c>
      <c r="V1195">
        <v>8.48276</v>
      </c>
      <c r="W1195">
        <v>1.90979</v>
      </c>
      <c r="X1195">
        <v>0.68522</v>
      </c>
      <c r="Y1195">
        <v>0.0366124</v>
      </c>
      <c r="Z1195">
        <v>40.7011</v>
      </c>
      <c r="AA1195">
        <v>27.4305</v>
      </c>
      <c r="AB1195">
        <v>12.3954</v>
      </c>
      <c r="AC1195">
        <v>10.9144</v>
      </c>
      <c r="AD1195">
        <v>1.66889</v>
      </c>
      <c r="AE1195">
        <v>2.61283</v>
      </c>
      <c r="AF1195">
        <v>6.55357</v>
      </c>
      <c r="AG1195">
        <v>11.232</v>
      </c>
    </row>
    <row r="1196" spans="1:33">
      <c r="A1196" t="s">
        <v>1296</v>
      </c>
      <c r="B1196">
        <v>3</v>
      </c>
      <c r="C1196" t="s">
        <v>66</v>
      </c>
      <c r="D1196" t="s">
        <v>39</v>
      </c>
      <c r="E1196" t="s">
        <v>1228</v>
      </c>
      <c r="F1196">
        <v>3.29</v>
      </c>
      <c r="G1196">
        <v>2.69</v>
      </c>
      <c r="H1196">
        <v>5.36</v>
      </c>
      <c r="I1196">
        <v>12.27</v>
      </c>
      <c r="J1196">
        <v>15.4</v>
      </c>
      <c r="K1196">
        <v>1.96817</v>
      </c>
      <c r="L1196">
        <v>0.829089</v>
      </c>
      <c r="M1196">
        <v>0.364658</v>
      </c>
      <c r="N1196">
        <v>1.54441</v>
      </c>
      <c r="O1196">
        <v>1.48818</v>
      </c>
      <c r="P1196">
        <v>4.27546</v>
      </c>
      <c r="Q1196">
        <v>0.270269</v>
      </c>
      <c r="R1196">
        <v>0.490506</v>
      </c>
      <c r="S1196">
        <v>11.6705</v>
      </c>
      <c r="T1196">
        <v>0.169392</v>
      </c>
      <c r="U1196">
        <v>6.30707</v>
      </c>
      <c r="V1196">
        <v>5.999</v>
      </c>
      <c r="W1196">
        <v>1.25745</v>
      </c>
      <c r="X1196">
        <v>0.626489</v>
      </c>
      <c r="Y1196">
        <v>0.149823</v>
      </c>
      <c r="Z1196">
        <v>33.823</v>
      </c>
      <c r="AA1196">
        <v>24.8504</v>
      </c>
      <c r="AB1196">
        <v>10.2099</v>
      </c>
      <c r="AC1196">
        <v>9.44361</v>
      </c>
      <c r="AD1196">
        <v>1.07986</v>
      </c>
      <c r="AE1196">
        <v>3.93928</v>
      </c>
      <c r="AF1196">
        <v>14.0599</v>
      </c>
      <c r="AG1196">
        <v>10.7444</v>
      </c>
    </row>
    <row r="1197" spans="1:33">
      <c r="A1197" t="s">
        <v>1297</v>
      </c>
      <c r="B1197">
        <v>3</v>
      </c>
      <c r="C1197" t="s">
        <v>50</v>
      </c>
      <c r="D1197" t="s">
        <v>39</v>
      </c>
      <c r="E1197" t="s">
        <v>1228</v>
      </c>
      <c r="F1197">
        <v>5.24</v>
      </c>
      <c r="G1197">
        <v>3.15</v>
      </c>
      <c r="H1197">
        <v>5.23</v>
      </c>
      <c r="I1197">
        <v>14.63</v>
      </c>
      <c r="J1197">
        <v>15</v>
      </c>
      <c r="K1197">
        <v>2.10339</v>
      </c>
      <c r="L1197">
        <v>0.90819</v>
      </c>
      <c r="M1197">
        <v>0.54519</v>
      </c>
      <c r="N1197">
        <v>0.981491</v>
      </c>
      <c r="O1197">
        <v>1.40842</v>
      </c>
      <c r="P1197">
        <v>3.28912</v>
      </c>
      <c r="Q1197">
        <v>0.439064</v>
      </c>
      <c r="R1197">
        <v>0.157177</v>
      </c>
      <c r="S1197">
        <v>9.24601</v>
      </c>
      <c r="T1197">
        <v>0.160612</v>
      </c>
      <c r="U1197">
        <v>6.07686</v>
      </c>
      <c r="V1197">
        <v>9.4576</v>
      </c>
      <c r="W1197">
        <v>2.54939</v>
      </c>
      <c r="X1197">
        <v>1.12486</v>
      </c>
      <c r="Y1197">
        <v>0.0913997</v>
      </c>
      <c r="Z1197">
        <v>31.8738</v>
      </c>
      <c r="AA1197">
        <v>23.1006</v>
      </c>
      <c r="AB1197">
        <v>8.91076</v>
      </c>
      <c r="AC1197">
        <v>7.6083</v>
      </c>
      <c r="AD1197">
        <v>0.730534</v>
      </c>
      <c r="AE1197">
        <v>4.07513</v>
      </c>
      <c r="AF1197">
        <v>11.2756</v>
      </c>
      <c r="AG1197">
        <v>17.6509</v>
      </c>
    </row>
    <row r="1198" spans="1:33">
      <c r="A1198" t="s">
        <v>1298</v>
      </c>
      <c r="B1198">
        <v>3</v>
      </c>
      <c r="C1198" t="s">
        <v>50</v>
      </c>
      <c r="D1198" t="s">
        <v>39</v>
      </c>
      <c r="E1198" t="s">
        <v>1228</v>
      </c>
      <c r="F1198">
        <v>4.54</v>
      </c>
      <c r="G1198">
        <v>3.23</v>
      </c>
      <c r="H1198">
        <v>5.31</v>
      </c>
      <c r="I1198">
        <v>14.04</v>
      </c>
      <c r="J1198">
        <v>12.6</v>
      </c>
      <c r="K1198">
        <v>2.62901</v>
      </c>
      <c r="L1198">
        <v>0.73174</v>
      </c>
      <c r="M1198">
        <v>0.319061</v>
      </c>
      <c r="N1198">
        <v>1.61261</v>
      </c>
      <c r="O1198">
        <v>1.50505</v>
      </c>
      <c r="P1198">
        <v>5.20343</v>
      </c>
      <c r="Q1198">
        <v>0.263334</v>
      </c>
      <c r="R1198">
        <v>0.281541</v>
      </c>
      <c r="S1198">
        <v>11.7771</v>
      </c>
      <c r="T1198">
        <v>0.127044</v>
      </c>
      <c r="U1198">
        <v>5.20984</v>
      </c>
      <c r="V1198">
        <v>4.96296</v>
      </c>
      <c r="W1198">
        <v>0.780914</v>
      </c>
      <c r="X1198">
        <v>0.632642</v>
      </c>
      <c r="Y1198">
        <v>0.134706</v>
      </c>
      <c r="Z1198">
        <v>34.9395</v>
      </c>
      <c r="AA1198">
        <v>27.7352</v>
      </c>
      <c r="AB1198">
        <v>7.51803</v>
      </c>
      <c r="AC1198">
        <v>6.48844</v>
      </c>
      <c r="AD1198">
        <v>0.982397</v>
      </c>
      <c r="AE1198">
        <v>4.27322</v>
      </c>
      <c r="AF1198">
        <v>21.3044</v>
      </c>
      <c r="AG1198">
        <v>8.21398</v>
      </c>
    </row>
    <row r="1199" spans="1:33">
      <c r="A1199" t="s">
        <v>1299</v>
      </c>
      <c r="B1199">
        <v>2</v>
      </c>
      <c r="C1199" t="s">
        <v>111</v>
      </c>
      <c r="D1199" t="s">
        <v>64</v>
      </c>
      <c r="E1199" t="s">
        <v>1228</v>
      </c>
      <c r="F1199">
        <v>5.4</v>
      </c>
      <c r="G1199">
        <v>3.99</v>
      </c>
      <c r="H1199">
        <v>4.77</v>
      </c>
      <c r="I1199">
        <v>14.9</v>
      </c>
      <c r="J1199">
        <v>14.2</v>
      </c>
      <c r="K1199">
        <v>1.94144</v>
      </c>
      <c r="L1199">
        <v>1.15056</v>
      </c>
      <c r="M1199">
        <v>0.629062</v>
      </c>
      <c r="N1199">
        <v>2.24629</v>
      </c>
      <c r="O1199">
        <v>2.41779</v>
      </c>
      <c r="P1199">
        <v>5.26352</v>
      </c>
      <c r="Q1199">
        <v>0.602424</v>
      </c>
      <c r="R1199">
        <v>0.615667</v>
      </c>
      <c r="S1199">
        <v>24.5751</v>
      </c>
      <c r="T1199">
        <v>0.224207</v>
      </c>
      <c r="U1199">
        <v>2.55062</v>
      </c>
      <c r="V1199">
        <v>7.00885</v>
      </c>
      <c r="W1199">
        <v>0.164788</v>
      </c>
      <c r="X1199">
        <v>1.55822</v>
      </c>
      <c r="Y1199">
        <v>0.128493</v>
      </c>
      <c r="Z1199">
        <v>49.6982</v>
      </c>
      <c r="AA1199">
        <v>38.1257</v>
      </c>
      <c r="AB1199">
        <v>9.02591</v>
      </c>
      <c r="AC1199">
        <v>7.87516</v>
      </c>
      <c r="AD1199">
        <v>1.37356</v>
      </c>
      <c r="AE1199">
        <v>3.80118</v>
      </c>
      <c r="AF1199">
        <v>35.551</v>
      </c>
      <c r="AG1199">
        <v>18.4668</v>
      </c>
    </row>
    <row r="1200" spans="1:33">
      <c r="A1200" t="s">
        <v>1300</v>
      </c>
      <c r="B1200">
        <v>2</v>
      </c>
      <c r="C1200" t="s">
        <v>38</v>
      </c>
      <c r="D1200" t="s">
        <v>64</v>
      </c>
      <c r="E1200" t="s">
        <v>1228</v>
      </c>
      <c r="F1200">
        <v>4.23</v>
      </c>
      <c r="G1200">
        <v>3.53</v>
      </c>
      <c r="H1200">
        <v>5.45</v>
      </c>
      <c r="I1200">
        <v>14.16</v>
      </c>
      <c r="J1200">
        <v>15.7</v>
      </c>
      <c r="K1200">
        <v>2.09703</v>
      </c>
      <c r="L1200">
        <v>0.760365</v>
      </c>
      <c r="M1200">
        <v>0.484487</v>
      </c>
      <c r="N1200">
        <v>1.78664</v>
      </c>
      <c r="O1200">
        <v>1.38926</v>
      </c>
      <c r="P1200">
        <v>5.50133</v>
      </c>
      <c r="Q1200">
        <v>0.408789</v>
      </c>
      <c r="R1200">
        <v>0.469888</v>
      </c>
      <c r="S1200">
        <v>14.4632</v>
      </c>
      <c r="T1200">
        <v>0.138173</v>
      </c>
      <c r="U1200">
        <v>5.45463</v>
      </c>
      <c r="V1200">
        <v>8.178</v>
      </c>
      <c r="W1200">
        <v>0.558459</v>
      </c>
      <c r="X1200">
        <v>1.58104</v>
      </c>
      <c r="Y1200">
        <v>0.168445</v>
      </c>
      <c r="Z1200">
        <v>33.6291</v>
      </c>
      <c r="AA1200">
        <v>24.4862</v>
      </c>
      <c r="AB1200">
        <v>10.4283</v>
      </c>
      <c r="AC1200">
        <v>9.54814</v>
      </c>
      <c r="AD1200">
        <v>0.873399</v>
      </c>
      <c r="AE1200">
        <v>4.33995</v>
      </c>
      <c r="AF1200">
        <v>23.4283</v>
      </c>
      <c r="AG1200">
        <v>12.0849</v>
      </c>
    </row>
    <row r="1201" spans="1:33">
      <c r="A1201" t="s">
        <v>1301</v>
      </c>
      <c r="B1201">
        <v>3</v>
      </c>
      <c r="C1201" t="s">
        <v>45</v>
      </c>
      <c r="D1201" t="s">
        <v>39</v>
      </c>
      <c r="E1201" t="s">
        <v>1228</v>
      </c>
      <c r="F1201">
        <v>4.62</v>
      </c>
      <c r="G1201">
        <v>2.74</v>
      </c>
      <c r="H1201">
        <v>5.18</v>
      </c>
      <c r="I1201">
        <v>13.37</v>
      </c>
      <c r="J1201">
        <v>13</v>
      </c>
      <c r="K1201">
        <v>1.60526</v>
      </c>
      <c r="L1201">
        <v>1.19758</v>
      </c>
      <c r="M1201">
        <v>0.406204</v>
      </c>
      <c r="N1201">
        <v>1.60781</v>
      </c>
      <c r="O1201">
        <v>1.74345</v>
      </c>
      <c r="P1201">
        <v>4.73344</v>
      </c>
      <c r="Q1201">
        <v>0.567812</v>
      </c>
      <c r="R1201">
        <v>0.76791</v>
      </c>
      <c r="S1201">
        <v>19.7959</v>
      </c>
      <c r="T1201">
        <v>0.216686</v>
      </c>
      <c r="U1201">
        <v>3.95839</v>
      </c>
      <c r="V1201">
        <v>9.41594</v>
      </c>
      <c r="W1201">
        <v>0.787683</v>
      </c>
      <c r="X1201">
        <v>2.18022</v>
      </c>
      <c r="Y1201">
        <v>0.148512</v>
      </c>
      <c r="Z1201">
        <v>47.2952</v>
      </c>
      <c r="AA1201">
        <v>30.0739</v>
      </c>
      <c r="AB1201">
        <v>13.2008</v>
      </c>
      <c r="AC1201">
        <v>11.7235</v>
      </c>
      <c r="AD1201">
        <v>1.528</v>
      </c>
      <c r="AE1201">
        <v>2.26522</v>
      </c>
      <c r="AF1201">
        <v>25.2645</v>
      </c>
      <c r="AG1201">
        <v>17.0823</v>
      </c>
    </row>
    <row r="1202" spans="1:33">
      <c r="A1202" t="s">
        <v>1302</v>
      </c>
      <c r="B1202">
        <v>3</v>
      </c>
      <c r="C1202" t="s">
        <v>50</v>
      </c>
      <c r="D1202" t="s">
        <v>39</v>
      </c>
      <c r="E1202" t="s">
        <v>1228</v>
      </c>
      <c r="F1202">
        <v>5.56</v>
      </c>
      <c r="G1202">
        <v>4.07</v>
      </c>
      <c r="H1202">
        <v>5.46</v>
      </c>
      <c r="I1202">
        <v>16.21</v>
      </c>
      <c r="J1202">
        <v>19.8</v>
      </c>
      <c r="K1202">
        <v>2.69145</v>
      </c>
      <c r="L1202">
        <v>1.09611</v>
      </c>
      <c r="M1202">
        <v>0.582339</v>
      </c>
      <c r="N1202">
        <v>1.89819</v>
      </c>
      <c r="O1202">
        <v>2.04026</v>
      </c>
      <c r="P1202">
        <v>5.78631</v>
      </c>
      <c r="Q1202">
        <v>0.484682</v>
      </c>
      <c r="R1202">
        <v>0.577899</v>
      </c>
      <c r="S1202">
        <v>11.5006</v>
      </c>
      <c r="T1202">
        <v>0.0849233</v>
      </c>
      <c r="U1202">
        <v>4.84201</v>
      </c>
      <c r="V1202">
        <v>5.93906</v>
      </c>
      <c r="W1202">
        <v>1.23915</v>
      </c>
      <c r="X1202">
        <v>1.50224</v>
      </c>
      <c r="Y1202">
        <v>0.207279</v>
      </c>
      <c r="Z1202">
        <v>30.6526</v>
      </c>
      <c r="AA1202">
        <v>23.5374</v>
      </c>
      <c r="AB1202">
        <v>6.9681</v>
      </c>
      <c r="AC1202">
        <v>6.50435</v>
      </c>
      <c r="AD1202">
        <v>0.53486</v>
      </c>
      <c r="AE1202">
        <v>5.12516</v>
      </c>
      <c r="AF1202">
        <v>22.3363</v>
      </c>
      <c r="AG1202">
        <v>14.2251</v>
      </c>
    </row>
    <row r="1203" spans="1:33">
      <c r="A1203" t="s">
        <v>1303</v>
      </c>
      <c r="B1203">
        <v>2</v>
      </c>
      <c r="C1203" t="s">
        <v>398</v>
      </c>
      <c r="D1203" t="s">
        <v>64</v>
      </c>
      <c r="E1203" t="s">
        <v>1228</v>
      </c>
      <c r="F1203">
        <v>4</v>
      </c>
      <c r="G1203">
        <v>3.96</v>
      </c>
      <c r="H1203">
        <v>5.51</v>
      </c>
      <c r="I1203">
        <v>14.38</v>
      </c>
      <c r="J1203">
        <v>15.6</v>
      </c>
      <c r="K1203">
        <v>1.74652</v>
      </c>
      <c r="L1203">
        <v>0.973963</v>
      </c>
      <c r="M1203">
        <v>0.77097</v>
      </c>
      <c r="N1203">
        <v>1.79672</v>
      </c>
      <c r="O1203">
        <v>1.37556</v>
      </c>
      <c r="P1203">
        <v>6.80558</v>
      </c>
      <c r="Q1203">
        <v>0.409356</v>
      </c>
      <c r="R1203">
        <v>0.675976</v>
      </c>
      <c r="S1203">
        <v>8.43633</v>
      </c>
      <c r="T1203">
        <v>0.144424</v>
      </c>
      <c r="U1203">
        <v>5.25327</v>
      </c>
      <c r="V1203">
        <v>5.47786</v>
      </c>
      <c r="W1203">
        <v>2.29108</v>
      </c>
      <c r="X1203">
        <v>1.33784</v>
      </c>
      <c r="Y1203">
        <v>0.121482</v>
      </c>
      <c r="Z1203">
        <v>40.2747</v>
      </c>
      <c r="AA1203">
        <v>30.3662</v>
      </c>
      <c r="AB1203">
        <v>7.40353</v>
      </c>
      <c r="AC1203">
        <v>6.4699</v>
      </c>
      <c r="AD1203">
        <v>0.81844</v>
      </c>
      <c r="AE1203">
        <v>5.78198</v>
      </c>
      <c r="AF1203">
        <v>23.2661</v>
      </c>
      <c r="AG1203">
        <v>11.7182</v>
      </c>
    </row>
    <row r="1204" spans="1:33">
      <c r="A1204" t="s">
        <v>1304</v>
      </c>
      <c r="B1204">
        <v>3</v>
      </c>
      <c r="C1204" t="s">
        <v>50</v>
      </c>
      <c r="D1204" t="s">
        <v>39</v>
      </c>
      <c r="E1204" t="s">
        <v>1228</v>
      </c>
      <c r="F1204">
        <v>5.15</v>
      </c>
      <c r="G1204">
        <v>3.87</v>
      </c>
      <c r="H1204">
        <v>5.5</v>
      </c>
      <c r="I1204">
        <v>15.56</v>
      </c>
      <c r="J1204">
        <v>17.3</v>
      </c>
      <c r="K1204">
        <v>3.67784</v>
      </c>
      <c r="L1204">
        <v>1.06822</v>
      </c>
      <c r="M1204">
        <v>0.595759</v>
      </c>
      <c r="N1204">
        <v>2.12628</v>
      </c>
      <c r="O1204">
        <v>1.80547</v>
      </c>
      <c r="P1204">
        <v>6.11313</v>
      </c>
      <c r="Q1204">
        <v>0.608935</v>
      </c>
      <c r="R1204">
        <v>0.820733</v>
      </c>
      <c r="S1204">
        <v>16.3787</v>
      </c>
      <c r="T1204">
        <v>0.202577</v>
      </c>
      <c r="U1204">
        <v>7.22883</v>
      </c>
      <c r="V1204">
        <v>7.41111</v>
      </c>
      <c r="W1204">
        <v>1.1393</v>
      </c>
      <c r="X1204">
        <v>1.4753</v>
      </c>
      <c r="Y1204">
        <v>0.206028</v>
      </c>
      <c r="Z1204">
        <v>50.3065</v>
      </c>
      <c r="AA1204">
        <v>37.2987</v>
      </c>
      <c r="AB1204">
        <v>12.4123</v>
      </c>
      <c r="AC1204">
        <v>10.9971</v>
      </c>
      <c r="AD1204">
        <v>1.65251</v>
      </c>
      <c r="AE1204">
        <v>6.31197</v>
      </c>
      <c r="AF1204">
        <v>26.8309</v>
      </c>
      <c r="AG1204">
        <v>17.6858</v>
      </c>
    </row>
    <row r="1205" spans="1:33">
      <c r="A1205" t="s">
        <v>1305</v>
      </c>
      <c r="B1205">
        <v>3</v>
      </c>
      <c r="C1205" t="s">
        <v>66</v>
      </c>
      <c r="D1205" t="s">
        <v>39</v>
      </c>
      <c r="E1205" t="s">
        <v>1228</v>
      </c>
      <c r="F1205">
        <v>4.26</v>
      </c>
      <c r="G1205">
        <v>3.67</v>
      </c>
      <c r="H1205">
        <v>5.33</v>
      </c>
      <c r="I1205">
        <v>14.25</v>
      </c>
      <c r="J1205">
        <v>19</v>
      </c>
      <c r="K1205">
        <v>1.95091</v>
      </c>
      <c r="L1205">
        <v>0.666316</v>
      </c>
      <c r="M1205">
        <v>0.336808</v>
      </c>
      <c r="N1205">
        <v>1.61992</v>
      </c>
      <c r="O1205">
        <v>1.56315</v>
      </c>
      <c r="P1205">
        <v>5.48424</v>
      </c>
      <c r="Q1205">
        <v>0.563428</v>
      </c>
      <c r="R1205">
        <v>0.424735</v>
      </c>
      <c r="S1205">
        <v>17.1171</v>
      </c>
      <c r="T1205">
        <v>0.0343544</v>
      </c>
      <c r="U1205">
        <v>4.13198</v>
      </c>
      <c r="V1205">
        <v>9.17659</v>
      </c>
      <c r="W1205">
        <v>1.89277</v>
      </c>
      <c r="X1205">
        <v>1.01643</v>
      </c>
      <c r="Y1205">
        <v>0.169072</v>
      </c>
      <c r="Z1205">
        <v>33.5004</v>
      </c>
      <c r="AA1205">
        <v>25.8074</v>
      </c>
      <c r="AB1205">
        <v>8.41374</v>
      </c>
      <c r="AC1205">
        <v>7.60131</v>
      </c>
      <c r="AD1205">
        <v>0.625692</v>
      </c>
      <c r="AE1205">
        <v>3.58253</v>
      </c>
      <c r="AF1205">
        <v>27.2823</v>
      </c>
      <c r="AG1205">
        <v>15.3073</v>
      </c>
    </row>
    <row r="1206" spans="1:33">
      <c r="A1206" t="s">
        <v>1306</v>
      </c>
      <c r="B1206">
        <v>2</v>
      </c>
      <c r="C1206" t="s">
        <v>55</v>
      </c>
      <c r="D1206" t="s">
        <v>35</v>
      </c>
      <c r="E1206" t="s">
        <v>1228</v>
      </c>
      <c r="F1206">
        <v>3.17</v>
      </c>
      <c r="G1206">
        <v>3.36</v>
      </c>
      <c r="H1206">
        <v>4.96</v>
      </c>
      <c r="I1206">
        <v>12.43</v>
      </c>
      <c r="J1206">
        <v>16.1</v>
      </c>
      <c r="K1206">
        <v>1.37249</v>
      </c>
      <c r="L1206">
        <v>0.493411</v>
      </c>
      <c r="M1206">
        <v>0.379623</v>
      </c>
      <c r="N1206">
        <v>0.994608</v>
      </c>
      <c r="O1206">
        <v>1.13422</v>
      </c>
      <c r="P1206">
        <v>3.32262</v>
      </c>
      <c r="Q1206">
        <v>0.317823</v>
      </c>
      <c r="R1206">
        <v>0.252254</v>
      </c>
      <c r="S1206">
        <v>8.63445</v>
      </c>
      <c r="T1206">
        <v>0.0558711</v>
      </c>
      <c r="U1206">
        <v>2.39517</v>
      </c>
      <c r="V1206">
        <v>2.00709</v>
      </c>
      <c r="W1206">
        <v>0.776501</v>
      </c>
      <c r="X1206">
        <v>0.468885</v>
      </c>
      <c r="Y1206">
        <v>0.0822833</v>
      </c>
      <c r="Z1206">
        <v>25.8116</v>
      </c>
      <c r="AA1206">
        <v>19.1576</v>
      </c>
      <c r="AB1206">
        <v>4.64058</v>
      </c>
      <c r="AC1206">
        <v>5.01115</v>
      </c>
      <c r="AD1206">
        <v>0.432497</v>
      </c>
      <c r="AE1206">
        <v>4.02398</v>
      </c>
      <c r="AF1206">
        <v>14.7555</v>
      </c>
      <c r="AG1206">
        <v>3.32155</v>
      </c>
    </row>
    <row r="1207" spans="1:33">
      <c r="A1207" t="s">
        <v>1307</v>
      </c>
      <c r="B1207">
        <v>2</v>
      </c>
      <c r="C1207" t="s">
        <v>111</v>
      </c>
      <c r="D1207" t="s">
        <v>64</v>
      </c>
      <c r="E1207" t="s">
        <v>1228</v>
      </c>
      <c r="F1207">
        <v>5.39</v>
      </c>
      <c r="G1207">
        <v>3.79</v>
      </c>
      <c r="H1207">
        <v>4.93</v>
      </c>
      <c r="I1207">
        <v>14.88</v>
      </c>
      <c r="J1207">
        <v>13.6</v>
      </c>
      <c r="K1207">
        <v>1.47757</v>
      </c>
      <c r="L1207">
        <v>1.55856</v>
      </c>
      <c r="M1207">
        <v>0.682888</v>
      </c>
      <c r="N1207">
        <v>2.64625</v>
      </c>
      <c r="O1207">
        <v>3.0183</v>
      </c>
      <c r="P1207">
        <v>7.5234</v>
      </c>
      <c r="Q1207">
        <v>0.744499</v>
      </c>
      <c r="R1207">
        <v>0.726411</v>
      </c>
      <c r="S1207">
        <v>28.9793</v>
      </c>
      <c r="T1207">
        <v>0.263265</v>
      </c>
      <c r="U1207">
        <v>4.9582</v>
      </c>
      <c r="V1207">
        <v>14.7901</v>
      </c>
      <c r="W1207">
        <v>0.53601</v>
      </c>
      <c r="X1207">
        <v>2.65355</v>
      </c>
      <c r="Y1207">
        <v>0.215138</v>
      </c>
      <c r="Z1207">
        <v>45.2237</v>
      </c>
      <c r="AA1207">
        <v>32.3754</v>
      </c>
      <c r="AB1207">
        <v>8.96918</v>
      </c>
      <c r="AC1207">
        <v>7.904</v>
      </c>
      <c r="AD1207">
        <v>1.46905</v>
      </c>
      <c r="AE1207">
        <v>3.20636</v>
      </c>
      <c r="AF1207">
        <v>28.702</v>
      </c>
      <c r="AG1207">
        <v>18.9252</v>
      </c>
    </row>
    <row r="1208" spans="1:33">
      <c r="A1208" t="s">
        <v>1308</v>
      </c>
      <c r="B1208">
        <v>3</v>
      </c>
      <c r="C1208" t="s">
        <v>177</v>
      </c>
      <c r="D1208" t="s">
        <v>58</v>
      </c>
      <c r="E1208" t="s">
        <v>1228</v>
      </c>
      <c r="F1208">
        <v>5.6</v>
      </c>
      <c r="G1208">
        <v>3.55</v>
      </c>
      <c r="H1208">
        <v>4.99</v>
      </c>
      <c r="I1208">
        <v>15.52</v>
      </c>
      <c r="J1208">
        <v>11.2</v>
      </c>
      <c r="K1208">
        <v>3.34057</v>
      </c>
      <c r="L1208">
        <v>1.05855</v>
      </c>
      <c r="M1208">
        <v>0.763704</v>
      </c>
      <c r="N1208">
        <v>2.15912</v>
      </c>
      <c r="O1208">
        <v>1.94207</v>
      </c>
      <c r="P1208">
        <v>5.4249</v>
      </c>
      <c r="Q1208">
        <v>0.49326</v>
      </c>
      <c r="R1208">
        <v>0.614275</v>
      </c>
      <c r="S1208">
        <v>20.5378</v>
      </c>
      <c r="T1208">
        <v>0.333192</v>
      </c>
      <c r="U1208">
        <v>8.93819</v>
      </c>
      <c r="V1208">
        <v>9.43016</v>
      </c>
      <c r="W1208">
        <v>2.26862</v>
      </c>
      <c r="X1208">
        <v>1.84063</v>
      </c>
      <c r="Y1208">
        <v>0.225555</v>
      </c>
      <c r="Z1208">
        <v>66.1843</v>
      </c>
      <c r="AA1208">
        <v>45.121</v>
      </c>
      <c r="AB1208">
        <v>20.3434</v>
      </c>
      <c r="AC1208">
        <v>18.1231</v>
      </c>
      <c r="AD1208">
        <v>2.7649</v>
      </c>
      <c r="AE1208">
        <v>6.89286</v>
      </c>
      <c r="AF1208">
        <v>27.8102</v>
      </c>
      <c r="AG1208">
        <v>18.926</v>
      </c>
    </row>
    <row r="1209" spans="1:33">
      <c r="A1209" t="s">
        <v>1309</v>
      </c>
      <c r="B1209">
        <v>3</v>
      </c>
      <c r="C1209" t="s">
        <v>50</v>
      </c>
      <c r="D1209" t="s">
        <v>39</v>
      </c>
      <c r="E1209" t="s">
        <v>1228</v>
      </c>
      <c r="F1209">
        <v>5.5</v>
      </c>
      <c r="G1209">
        <v>3.43</v>
      </c>
      <c r="H1209">
        <v>5.24</v>
      </c>
      <c r="I1209">
        <v>15.23</v>
      </c>
      <c r="J1209">
        <v>15.5</v>
      </c>
      <c r="K1209">
        <v>1.93492</v>
      </c>
      <c r="L1209">
        <v>0.689343</v>
      </c>
      <c r="M1209">
        <v>0.654211</v>
      </c>
      <c r="N1209">
        <v>1.43809</v>
      </c>
      <c r="O1209">
        <v>1.44664</v>
      </c>
      <c r="P1209">
        <v>5.43324</v>
      </c>
      <c r="Q1209">
        <v>0.675166</v>
      </c>
      <c r="R1209">
        <v>0.698624</v>
      </c>
      <c r="S1209">
        <v>21.0319</v>
      </c>
      <c r="T1209">
        <v>0.123958</v>
      </c>
      <c r="U1209">
        <v>6.12369</v>
      </c>
      <c r="V1209">
        <v>14.9114</v>
      </c>
      <c r="W1209">
        <v>0.974115</v>
      </c>
      <c r="X1209">
        <v>1.22557</v>
      </c>
      <c r="Y1209">
        <v>0.214087</v>
      </c>
      <c r="Z1209">
        <v>44.0594</v>
      </c>
      <c r="AA1209">
        <v>31.8186</v>
      </c>
      <c r="AB1209">
        <v>12.1909</v>
      </c>
      <c r="AC1209">
        <v>10.9068</v>
      </c>
      <c r="AD1209">
        <v>1.27709</v>
      </c>
      <c r="AE1209">
        <v>6.64236</v>
      </c>
      <c r="AF1209">
        <v>20.3674</v>
      </c>
      <c r="AG1209">
        <v>17.5532</v>
      </c>
    </row>
    <row r="1210" spans="1:33">
      <c r="A1210" t="s">
        <v>1310</v>
      </c>
      <c r="B1210">
        <v>3</v>
      </c>
      <c r="C1210" t="s">
        <v>111</v>
      </c>
      <c r="D1210" t="s">
        <v>39</v>
      </c>
      <c r="E1210" t="s">
        <v>1232</v>
      </c>
      <c r="F1210">
        <v>3.96</v>
      </c>
      <c r="G1210">
        <v>3.61</v>
      </c>
      <c r="H1210">
        <v>5.16</v>
      </c>
      <c r="I1210">
        <v>13.45</v>
      </c>
      <c r="J1210">
        <v>9.6</v>
      </c>
      <c r="K1210">
        <v>0.972854</v>
      </c>
      <c r="L1210">
        <v>0.982961</v>
      </c>
      <c r="M1210">
        <v>0.551309</v>
      </c>
      <c r="N1210">
        <v>1.30951</v>
      </c>
      <c r="O1210">
        <v>1.51013</v>
      </c>
      <c r="P1210">
        <v>4.95816</v>
      </c>
      <c r="Q1210">
        <v>0.255222</v>
      </c>
      <c r="R1210">
        <v>0.660434</v>
      </c>
      <c r="S1210">
        <v>15.3172</v>
      </c>
      <c r="T1210">
        <v>0.15948</v>
      </c>
      <c r="U1210">
        <v>5.74434</v>
      </c>
      <c r="V1210">
        <v>7.45498</v>
      </c>
      <c r="W1210">
        <v>1.02911</v>
      </c>
      <c r="X1210">
        <v>2.31192</v>
      </c>
      <c r="Y1210">
        <v>0.212449</v>
      </c>
      <c r="Z1210">
        <v>21.6035</v>
      </c>
      <c r="AA1210">
        <v>15.2271</v>
      </c>
      <c r="AB1210">
        <v>6.64277</v>
      </c>
      <c r="AC1210">
        <v>5.8365</v>
      </c>
      <c r="AD1210">
        <v>1.14666</v>
      </c>
      <c r="AE1210">
        <v>2.59804</v>
      </c>
      <c r="AF1210">
        <v>26.1105</v>
      </c>
      <c r="AG1210">
        <v>18.726</v>
      </c>
    </row>
    <row r="1211" spans="1:33">
      <c r="A1211" t="s">
        <v>1311</v>
      </c>
      <c r="B1211">
        <v>2</v>
      </c>
      <c r="C1211" t="s">
        <v>398</v>
      </c>
      <c r="D1211" t="s">
        <v>58</v>
      </c>
      <c r="E1211" t="s">
        <v>1228</v>
      </c>
      <c r="F1211">
        <v>4.85</v>
      </c>
      <c r="G1211">
        <v>3.58</v>
      </c>
      <c r="H1211">
        <v>4.87</v>
      </c>
      <c r="I1211">
        <v>14.31</v>
      </c>
      <c r="J1211">
        <v>15</v>
      </c>
      <c r="K1211">
        <v>2.24741</v>
      </c>
      <c r="L1211">
        <v>1.08073</v>
      </c>
      <c r="M1211">
        <v>0.588371</v>
      </c>
      <c r="N1211">
        <v>1.92314</v>
      </c>
      <c r="O1211">
        <v>1.79889</v>
      </c>
      <c r="P1211">
        <v>6.45561</v>
      </c>
      <c r="Q1211">
        <v>0.45165</v>
      </c>
      <c r="R1211">
        <v>0.703237</v>
      </c>
      <c r="S1211">
        <v>16.895</v>
      </c>
      <c r="T1211">
        <v>0.0794469</v>
      </c>
      <c r="U1211">
        <v>6.13029</v>
      </c>
      <c r="V1211">
        <v>4.74886</v>
      </c>
      <c r="W1211">
        <v>1.88194</v>
      </c>
      <c r="X1211">
        <v>1.34426</v>
      </c>
      <c r="Y1211">
        <v>0.132102</v>
      </c>
      <c r="Z1211">
        <v>43.64</v>
      </c>
      <c r="AA1211">
        <v>33.4111</v>
      </c>
      <c r="AB1211">
        <v>10.993</v>
      </c>
      <c r="AC1211">
        <v>9.42124</v>
      </c>
      <c r="AD1211">
        <v>1.10098</v>
      </c>
      <c r="AE1211">
        <v>5.21146</v>
      </c>
      <c r="AF1211">
        <v>24.8714</v>
      </c>
      <c r="AG1211">
        <v>13.2248</v>
      </c>
    </row>
    <row r="1212" spans="1:33">
      <c r="A1212" t="s">
        <v>1312</v>
      </c>
      <c r="B1212">
        <v>2</v>
      </c>
      <c r="C1212" t="s">
        <v>398</v>
      </c>
      <c r="D1212" t="s">
        <v>58</v>
      </c>
      <c r="E1212" t="s">
        <v>1228</v>
      </c>
      <c r="F1212">
        <v>3.85</v>
      </c>
      <c r="G1212">
        <v>3.78</v>
      </c>
      <c r="H1212">
        <v>4.61</v>
      </c>
      <c r="I1212">
        <v>13.25</v>
      </c>
      <c r="J1212">
        <v>16.5</v>
      </c>
      <c r="K1212">
        <v>2.13059</v>
      </c>
      <c r="L1212">
        <v>0.916743</v>
      </c>
      <c r="M1212">
        <v>0.503384</v>
      </c>
      <c r="N1212">
        <v>1.48963</v>
      </c>
      <c r="O1212">
        <v>1.79479</v>
      </c>
      <c r="P1212">
        <v>4.16962</v>
      </c>
      <c r="Q1212">
        <v>0.343533</v>
      </c>
      <c r="R1212">
        <v>0.335149</v>
      </c>
      <c r="S1212">
        <v>14.0502</v>
      </c>
      <c r="T1212">
        <v>0.194533</v>
      </c>
      <c r="U1212">
        <v>5.68914</v>
      </c>
      <c r="V1212">
        <v>3.82551</v>
      </c>
      <c r="W1212">
        <v>1.10597</v>
      </c>
      <c r="X1212">
        <v>0.973208</v>
      </c>
      <c r="Y1212">
        <v>0.0950375</v>
      </c>
      <c r="Z1212">
        <v>37.3821</v>
      </c>
      <c r="AA1212">
        <v>28.4315</v>
      </c>
      <c r="AB1212">
        <v>9.96145</v>
      </c>
      <c r="AC1212">
        <v>9.35915</v>
      </c>
      <c r="AD1212">
        <v>0.701158</v>
      </c>
      <c r="AE1212">
        <v>3.692</v>
      </c>
      <c r="AF1212">
        <v>20.4998</v>
      </c>
      <c r="AG1212">
        <v>10.4231</v>
      </c>
    </row>
    <row r="1213" spans="1:33">
      <c r="A1213" t="s">
        <v>1313</v>
      </c>
      <c r="B1213">
        <v>3</v>
      </c>
      <c r="C1213" t="s">
        <v>50</v>
      </c>
      <c r="D1213" t="s">
        <v>39</v>
      </c>
      <c r="E1213" t="s">
        <v>1228</v>
      </c>
      <c r="F1213">
        <v>4.56</v>
      </c>
      <c r="G1213">
        <v>3.35</v>
      </c>
      <c r="H1213">
        <v>5.38</v>
      </c>
      <c r="I1213">
        <v>14.29</v>
      </c>
      <c r="J1213">
        <v>14</v>
      </c>
      <c r="K1213">
        <v>2.29751</v>
      </c>
      <c r="L1213">
        <v>0.730765</v>
      </c>
      <c r="M1213">
        <v>0.550839</v>
      </c>
      <c r="N1213">
        <v>1.26029</v>
      </c>
      <c r="O1213">
        <v>1.09539</v>
      </c>
      <c r="P1213">
        <v>3.89926</v>
      </c>
      <c r="Q1213">
        <v>0.317729</v>
      </c>
      <c r="R1213">
        <v>0.330495</v>
      </c>
      <c r="S1213">
        <v>15.8271</v>
      </c>
      <c r="T1213">
        <v>0.174198</v>
      </c>
      <c r="U1213">
        <v>4.02806</v>
      </c>
      <c r="V1213">
        <v>7.80762</v>
      </c>
      <c r="W1213">
        <v>0.932357</v>
      </c>
      <c r="X1213">
        <v>0.852523</v>
      </c>
      <c r="Y1213">
        <v>0.0929321</v>
      </c>
      <c r="Z1213">
        <v>45.8071</v>
      </c>
      <c r="AA1213">
        <v>33.0988</v>
      </c>
      <c r="AB1213">
        <v>10.0881</v>
      </c>
      <c r="AC1213">
        <v>8.87183</v>
      </c>
      <c r="AD1213">
        <v>1.21129</v>
      </c>
      <c r="AE1213">
        <v>4.33404</v>
      </c>
      <c r="AF1213">
        <v>24.9147</v>
      </c>
      <c r="AG1213">
        <v>11.766</v>
      </c>
    </row>
    <row r="1214" spans="1:33">
      <c r="A1214" t="s">
        <v>1314</v>
      </c>
      <c r="B1214">
        <v>2</v>
      </c>
      <c r="C1214" t="s">
        <v>924</v>
      </c>
      <c r="D1214" t="s">
        <v>58</v>
      </c>
      <c r="E1214" t="s">
        <v>1228</v>
      </c>
      <c r="F1214">
        <v>5.49</v>
      </c>
      <c r="G1214">
        <v>3.73</v>
      </c>
      <c r="H1214">
        <v>5.38</v>
      </c>
      <c r="I1214">
        <v>15.65</v>
      </c>
      <c r="J1214">
        <v>17.3</v>
      </c>
      <c r="K1214">
        <v>2.55693</v>
      </c>
      <c r="L1214">
        <v>1.09052</v>
      </c>
      <c r="M1214">
        <v>0.813464</v>
      </c>
      <c r="N1214">
        <v>2.18625</v>
      </c>
      <c r="O1214">
        <v>2.39218</v>
      </c>
      <c r="P1214">
        <v>5.5174</v>
      </c>
      <c r="Q1214">
        <v>0.505801</v>
      </c>
      <c r="R1214">
        <v>0.604455</v>
      </c>
      <c r="S1214">
        <v>23.4868</v>
      </c>
      <c r="T1214">
        <v>0.135386</v>
      </c>
      <c r="U1214">
        <v>5.18171</v>
      </c>
      <c r="V1214">
        <v>11.1501</v>
      </c>
      <c r="W1214">
        <v>2.14884</v>
      </c>
      <c r="X1214">
        <v>2.00485</v>
      </c>
      <c r="Y1214">
        <v>0.242128</v>
      </c>
      <c r="Z1214">
        <v>37.0295</v>
      </c>
      <c r="AA1214">
        <v>27.5133</v>
      </c>
      <c r="AB1214">
        <v>11.5098</v>
      </c>
      <c r="AC1214">
        <v>9.96109</v>
      </c>
      <c r="AD1214">
        <v>1.70218</v>
      </c>
      <c r="AE1214">
        <v>5.45374</v>
      </c>
      <c r="AF1214">
        <v>19.1887</v>
      </c>
      <c r="AG1214">
        <v>12.7919</v>
      </c>
    </row>
    <row r="1215" spans="1:33">
      <c r="A1215" t="s">
        <v>1315</v>
      </c>
      <c r="B1215">
        <v>3</v>
      </c>
      <c r="C1215" t="s">
        <v>60</v>
      </c>
      <c r="D1215" t="s">
        <v>58</v>
      </c>
      <c r="E1215" t="s">
        <v>1232</v>
      </c>
      <c r="F1215">
        <v>3.62</v>
      </c>
      <c r="G1215">
        <v>3.48</v>
      </c>
      <c r="H1215">
        <v>5.26</v>
      </c>
      <c r="I1215">
        <v>13.07</v>
      </c>
      <c r="J1215">
        <v>12.1</v>
      </c>
      <c r="K1215">
        <v>0.697181</v>
      </c>
      <c r="L1215">
        <v>0.669</v>
      </c>
      <c r="M1215">
        <v>0.60303</v>
      </c>
      <c r="N1215">
        <v>0.990309</v>
      </c>
      <c r="O1215">
        <v>0.916172</v>
      </c>
      <c r="P1215">
        <v>0.944856</v>
      </c>
      <c r="Q1215">
        <v>0.0384834</v>
      </c>
      <c r="R1215">
        <v>0.588658</v>
      </c>
      <c r="S1215">
        <v>10.6053</v>
      </c>
      <c r="T1215">
        <v>0.169522</v>
      </c>
      <c r="U1215">
        <v>1.71011</v>
      </c>
      <c r="V1215">
        <v>9.97138</v>
      </c>
      <c r="W1215">
        <v>1.33028</v>
      </c>
      <c r="X1215">
        <v>1.59181</v>
      </c>
      <c r="Y1215">
        <v>0.122618</v>
      </c>
      <c r="Z1215">
        <v>34.134</v>
      </c>
      <c r="AA1215">
        <v>23.8004</v>
      </c>
      <c r="AB1215">
        <v>6.55896</v>
      </c>
      <c r="AC1215">
        <v>5.35856</v>
      </c>
      <c r="AD1215">
        <v>1.88132</v>
      </c>
      <c r="AE1215">
        <v>2.73221</v>
      </c>
      <c r="AF1215">
        <v>16.2455</v>
      </c>
      <c r="AG1215">
        <v>14.5427</v>
      </c>
    </row>
    <row r="1216" spans="1:33">
      <c r="A1216" t="s">
        <v>1316</v>
      </c>
      <c r="B1216">
        <v>2</v>
      </c>
      <c r="C1216" t="s">
        <v>111</v>
      </c>
      <c r="D1216" t="s">
        <v>64</v>
      </c>
      <c r="E1216" t="s">
        <v>1228</v>
      </c>
      <c r="F1216">
        <v>4.44</v>
      </c>
      <c r="G1216">
        <v>3.75</v>
      </c>
      <c r="H1216">
        <v>5.09</v>
      </c>
      <c r="I1216">
        <v>14.3</v>
      </c>
      <c r="J1216">
        <v>19.5</v>
      </c>
      <c r="K1216">
        <v>2.45224</v>
      </c>
      <c r="L1216">
        <v>0.845506</v>
      </c>
      <c r="M1216">
        <v>0.706903</v>
      </c>
      <c r="N1216">
        <v>2.20419</v>
      </c>
      <c r="O1216">
        <v>2.37651</v>
      </c>
      <c r="P1216">
        <v>6.20162</v>
      </c>
      <c r="Q1216">
        <v>0.429211</v>
      </c>
      <c r="R1216">
        <v>0.507523</v>
      </c>
      <c r="S1216">
        <v>16.3417</v>
      </c>
      <c r="T1216">
        <v>0.0602248</v>
      </c>
      <c r="U1216">
        <v>5.40992</v>
      </c>
      <c r="V1216">
        <v>10.4505</v>
      </c>
      <c r="W1216">
        <v>1.82862</v>
      </c>
      <c r="X1216">
        <v>1.30113</v>
      </c>
      <c r="Y1216">
        <v>0.147085</v>
      </c>
      <c r="Z1216">
        <v>32.7992</v>
      </c>
      <c r="AA1216">
        <v>25.2934</v>
      </c>
      <c r="AB1216">
        <v>11.3126</v>
      </c>
      <c r="AC1216">
        <v>9.75043</v>
      </c>
      <c r="AD1216">
        <v>1.2483</v>
      </c>
      <c r="AE1216">
        <v>5.54312</v>
      </c>
      <c r="AF1216">
        <v>21.3356</v>
      </c>
      <c r="AG1216">
        <v>7.88106</v>
      </c>
    </row>
    <row r="1217" spans="1:33">
      <c r="A1217" t="s">
        <v>1317</v>
      </c>
      <c r="B1217">
        <v>3</v>
      </c>
      <c r="C1217" t="s">
        <v>60</v>
      </c>
      <c r="D1217" t="s">
        <v>58</v>
      </c>
      <c r="E1217" t="s">
        <v>1232</v>
      </c>
      <c r="F1217">
        <v>3.65</v>
      </c>
      <c r="G1217">
        <v>3.08</v>
      </c>
      <c r="H1217">
        <v>5.11</v>
      </c>
      <c r="I1217">
        <v>12.46</v>
      </c>
      <c r="J1217">
        <v>13.7</v>
      </c>
      <c r="K1217">
        <v>0.664515</v>
      </c>
      <c r="L1217">
        <v>1.30768</v>
      </c>
      <c r="M1217">
        <v>0.616684</v>
      </c>
      <c r="N1217">
        <v>1.77361</v>
      </c>
      <c r="O1217">
        <v>2.15609</v>
      </c>
      <c r="P1217">
        <v>6.87983</v>
      </c>
      <c r="Q1217">
        <v>0.16226</v>
      </c>
      <c r="R1217">
        <v>0.694387</v>
      </c>
      <c r="S1217">
        <v>20.2166</v>
      </c>
      <c r="T1217">
        <v>0.284113</v>
      </c>
      <c r="U1217">
        <v>4.11697</v>
      </c>
      <c r="V1217">
        <v>6.80683</v>
      </c>
      <c r="W1217">
        <v>0.268767</v>
      </c>
      <c r="X1217">
        <v>2.11095</v>
      </c>
      <c r="Y1217">
        <v>0.204888</v>
      </c>
      <c r="Z1217">
        <v>38.042</v>
      </c>
      <c r="AA1217">
        <v>28.0402</v>
      </c>
      <c r="AB1217">
        <v>7.60343</v>
      </c>
      <c r="AC1217">
        <v>6.18078</v>
      </c>
      <c r="AD1217">
        <v>1.65994</v>
      </c>
      <c r="AE1217">
        <v>5.55232</v>
      </c>
      <c r="AF1217">
        <v>27.7996</v>
      </c>
      <c r="AG1217">
        <v>27.0745</v>
      </c>
    </row>
    <row r="1218" spans="1:33">
      <c r="A1218" t="s">
        <v>1318</v>
      </c>
      <c r="B1218">
        <v>2</v>
      </c>
      <c r="C1218" t="s">
        <v>42</v>
      </c>
      <c r="D1218" t="s">
        <v>35</v>
      </c>
      <c r="E1218" t="s">
        <v>1228</v>
      </c>
      <c r="F1218">
        <v>3.74</v>
      </c>
      <c r="G1218">
        <v>3.04</v>
      </c>
      <c r="H1218">
        <v>5.1</v>
      </c>
      <c r="I1218">
        <v>12.59</v>
      </c>
      <c r="J1218">
        <v>11.5</v>
      </c>
      <c r="K1218">
        <v>1.48466</v>
      </c>
      <c r="L1218">
        <v>0.776303</v>
      </c>
      <c r="M1218">
        <v>0.620262</v>
      </c>
      <c r="N1218">
        <v>1.15064</v>
      </c>
      <c r="O1218">
        <v>1.02846</v>
      </c>
      <c r="P1218">
        <v>5.2337</v>
      </c>
      <c r="Q1218">
        <v>0.597718</v>
      </c>
      <c r="R1218">
        <v>0.700425</v>
      </c>
      <c r="S1218">
        <v>22.6795</v>
      </c>
      <c r="T1218">
        <v>0.13531</v>
      </c>
      <c r="U1218">
        <v>2.05709</v>
      </c>
      <c r="V1218">
        <v>13.7633</v>
      </c>
      <c r="W1218">
        <v>1.54684</v>
      </c>
      <c r="X1218">
        <v>2.02132</v>
      </c>
      <c r="Y1218">
        <v>0.115267</v>
      </c>
      <c r="Z1218">
        <v>40.3389</v>
      </c>
      <c r="AA1218">
        <v>29.3735</v>
      </c>
      <c r="AB1218">
        <v>6.96421</v>
      </c>
      <c r="AC1218">
        <v>6.04921</v>
      </c>
      <c r="AD1218">
        <v>1.12097</v>
      </c>
      <c r="AE1218">
        <v>3.46953</v>
      </c>
      <c r="AF1218">
        <v>15.6778</v>
      </c>
      <c r="AG1218">
        <v>16.0872</v>
      </c>
    </row>
    <row r="1219" spans="1:33">
      <c r="A1219" t="s">
        <v>1319</v>
      </c>
      <c r="B1219">
        <v>3</v>
      </c>
      <c r="C1219" t="s">
        <v>177</v>
      </c>
      <c r="D1219" t="s">
        <v>58</v>
      </c>
      <c r="E1219" t="s">
        <v>1228</v>
      </c>
      <c r="F1219">
        <v>5.37</v>
      </c>
      <c r="G1219">
        <v>2.79</v>
      </c>
      <c r="H1219">
        <v>4.84</v>
      </c>
      <c r="I1219">
        <v>13.65</v>
      </c>
      <c r="J1219">
        <v>13</v>
      </c>
      <c r="K1219">
        <v>2.89506</v>
      </c>
      <c r="L1219">
        <v>1.83102</v>
      </c>
      <c r="M1219">
        <v>0.715831</v>
      </c>
      <c r="N1219">
        <v>2.29378</v>
      </c>
      <c r="O1219">
        <v>3.01492</v>
      </c>
      <c r="P1219">
        <v>9.34091</v>
      </c>
      <c r="Q1219">
        <v>0.745528</v>
      </c>
      <c r="R1219">
        <v>0.936924</v>
      </c>
      <c r="S1219">
        <v>32.3924</v>
      </c>
      <c r="T1219">
        <v>0.220452</v>
      </c>
      <c r="U1219">
        <v>4.75454</v>
      </c>
      <c r="V1219">
        <v>14.3919</v>
      </c>
      <c r="W1219">
        <v>0.720435</v>
      </c>
      <c r="X1219">
        <v>2.83803</v>
      </c>
      <c r="Y1219">
        <v>0.185873</v>
      </c>
      <c r="Z1219">
        <v>55.2226</v>
      </c>
      <c r="AA1219">
        <v>40.9028</v>
      </c>
      <c r="AB1219">
        <v>14.6019</v>
      </c>
      <c r="AC1219">
        <v>12.5028</v>
      </c>
      <c r="AD1219">
        <v>2.12197</v>
      </c>
      <c r="AE1219">
        <v>4.0396</v>
      </c>
      <c r="AF1219">
        <v>29.4674</v>
      </c>
      <c r="AG1219">
        <v>26.8961</v>
      </c>
    </row>
    <row r="1220" spans="1:33">
      <c r="A1220" t="s">
        <v>1320</v>
      </c>
      <c r="B1220">
        <v>2</v>
      </c>
      <c r="C1220" t="s">
        <v>66</v>
      </c>
      <c r="D1220" t="s">
        <v>39</v>
      </c>
      <c r="E1220" t="s">
        <v>1228</v>
      </c>
      <c r="F1220">
        <v>4.79</v>
      </c>
      <c r="G1220">
        <v>2.88</v>
      </c>
      <c r="H1220">
        <v>5.19</v>
      </c>
      <c r="I1220">
        <v>13.84</v>
      </c>
      <c r="J1220">
        <v>14.8</v>
      </c>
      <c r="K1220">
        <v>2.7395</v>
      </c>
      <c r="L1220">
        <v>0.782118</v>
      </c>
      <c r="M1220">
        <v>0.631437</v>
      </c>
      <c r="N1220">
        <v>1.35726</v>
      </c>
      <c r="O1220">
        <v>1.04894</v>
      </c>
      <c r="P1220">
        <v>4.02777</v>
      </c>
      <c r="Q1220">
        <v>0.420162</v>
      </c>
      <c r="R1220">
        <v>0.537194</v>
      </c>
      <c r="S1220">
        <v>16.7709</v>
      </c>
      <c r="T1220">
        <v>0.21168</v>
      </c>
      <c r="U1220">
        <v>4.7286</v>
      </c>
      <c r="V1220">
        <v>8.88918</v>
      </c>
      <c r="W1220">
        <v>0.0893447</v>
      </c>
      <c r="X1220">
        <v>1.46792</v>
      </c>
      <c r="Y1220">
        <v>0.222769</v>
      </c>
      <c r="Z1220">
        <v>39.0738</v>
      </c>
      <c r="AA1220">
        <v>29.3663</v>
      </c>
      <c r="AB1220">
        <v>8.23403</v>
      </c>
      <c r="AC1220">
        <v>6.65141</v>
      </c>
      <c r="AD1220">
        <v>1.4523</v>
      </c>
      <c r="AE1220">
        <v>5.25137</v>
      </c>
      <c r="AF1220">
        <v>28.578</v>
      </c>
      <c r="AG1220">
        <v>15.6488</v>
      </c>
    </row>
    <row r="1221" spans="1:33">
      <c r="A1221" t="s">
        <v>1321</v>
      </c>
      <c r="B1221">
        <v>2</v>
      </c>
      <c r="C1221" t="s">
        <v>34</v>
      </c>
      <c r="D1221" t="s">
        <v>64</v>
      </c>
      <c r="E1221" t="s">
        <v>1228</v>
      </c>
      <c r="F1221">
        <v>4.27</v>
      </c>
      <c r="G1221">
        <v>3.76</v>
      </c>
      <c r="H1221">
        <v>5.2</v>
      </c>
      <c r="I1221">
        <v>14.25</v>
      </c>
      <c r="J1221">
        <v>17.1</v>
      </c>
      <c r="K1221">
        <v>1.39798</v>
      </c>
      <c r="L1221">
        <v>0.702709</v>
      </c>
      <c r="M1221">
        <v>0.484592</v>
      </c>
      <c r="N1221">
        <v>1.44903</v>
      </c>
      <c r="O1221">
        <v>1.61115</v>
      </c>
      <c r="P1221">
        <v>5.37755</v>
      </c>
      <c r="Q1221">
        <v>0.339071</v>
      </c>
      <c r="R1221">
        <v>0.461029</v>
      </c>
      <c r="S1221">
        <v>13.8067</v>
      </c>
      <c r="T1221">
        <v>0.00282364</v>
      </c>
      <c r="U1221">
        <v>5.5919</v>
      </c>
      <c r="V1221">
        <v>3.95196</v>
      </c>
      <c r="W1221">
        <v>2.52378</v>
      </c>
      <c r="X1221">
        <v>0.998678</v>
      </c>
      <c r="Y1221">
        <v>0.181638</v>
      </c>
      <c r="Z1221">
        <v>29.7173</v>
      </c>
      <c r="AA1221">
        <v>24.9354</v>
      </c>
      <c r="AB1221">
        <v>7.40965</v>
      </c>
      <c r="AC1221">
        <v>6.08056</v>
      </c>
      <c r="AD1221">
        <v>1.17333</v>
      </c>
      <c r="AE1221">
        <v>5.06537</v>
      </c>
      <c r="AF1221">
        <v>20.1412</v>
      </c>
      <c r="AG1221">
        <v>8.11714</v>
      </c>
    </row>
    <row r="1222" spans="1:33">
      <c r="A1222" t="s">
        <v>1322</v>
      </c>
      <c r="B1222">
        <v>2</v>
      </c>
      <c r="C1222" t="s">
        <v>398</v>
      </c>
      <c r="D1222" t="s">
        <v>64</v>
      </c>
      <c r="E1222" t="s">
        <v>1228</v>
      </c>
      <c r="F1222">
        <v>5.62</v>
      </c>
      <c r="G1222">
        <v>4.08</v>
      </c>
      <c r="H1222">
        <v>5.1</v>
      </c>
      <c r="I1222">
        <v>15.86</v>
      </c>
      <c r="J1222">
        <v>17.7</v>
      </c>
      <c r="K1222">
        <v>1.5681</v>
      </c>
      <c r="L1222">
        <v>1.01437</v>
      </c>
      <c r="M1222">
        <v>0.681953</v>
      </c>
      <c r="N1222">
        <v>1.72229</v>
      </c>
      <c r="O1222">
        <v>1.88449</v>
      </c>
      <c r="P1222">
        <v>5.95007</v>
      </c>
      <c r="Q1222">
        <v>0.531928</v>
      </c>
      <c r="R1222">
        <v>0.627201</v>
      </c>
      <c r="S1222">
        <v>17.3604</v>
      </c>
      <c r="T1222">
        <v>0.16168</v>
      </c>
      <c r="U1222">
        <v>5.24687</v>
      </c>
      <c r="V1222">
        <v>4.02755</v>
      </c>
      <c r="W1222">
        <v>0.735582</v>
      </c>
      <c r="X1222">
        <v>1.11476</v>
      </c>
      <c r="Y1222">
        <v>0.14045</v>
      </c>
      <c r="Z1222">
        <v>37.6039</v>
      </c>
      <c r="AA1222">
        <v>27.4856</v>
      </c>
      <c r="AB1222">
        <v>10.1633</v>
      </c>
      <c r="AC1222">
        <v>9.41873</v>
      </c>
      <c r="AD1222">
        <v>1.0797</v>
      </c>
      <c r="AE1222">
        <v>5.18615</v>
      </c>
      <c r="AF1222">
        <v>18.5148</v>
      </c>
      <c r="AG1222">
        <v>6.72536</v>
      </c>
    </row>
    <row r="1223" spans="1:33">
      <c r="A1223" t="s">
        <v>1323</v>
      </c>
      <c r="B1223">
        <v>2</v>
      </c>
      <c r="C1223" t="s">
        <v>398</v>
      </c>
      <c r="D1223" t="s">
        <v>58</v>
      </c>
      <c r="E1223" t="s">
        <v>1228</v>
      </c>
      <c r="F1223">
        <v>3.02</v>
      </c>
      <c r="G1223">
        <v>3.39</v>
      </c>
      <c r="H1223">
        <v>5.01</v>
      </c>
      <c r="I1223">
        <v>12.43</v>
      </c>
      <c r="J1223">
        <v>12.9</v>
      </c>
      <c r="K1223">
        <v>2.85769</v>
      </c>
      <c r="L1223">
        <v>0.828138</v>
      </c>
      <c r="M1223">
        <v>0.485905</v>
      </c>
      <c r="N1223">
        <v>1.13558</v>
      </c>
      <c r="O1223">
        <v>1.55143</v>
      </c>
      <c r="P1223">
        <v>5.17661</v>
      </c>
      <c r="Q1223">
        <v>0.461661</v>
      </c>
      <c r="R1223">
        <v>0.557046</v>
      </c>
      <c r="S1223">
        <v>11.3077</v>
      </c>
      <c r="T1223">
        <v>0.0910522</v>
      </c>
      <c r="U1223">
        <v>6.37804</v>
      </c>
      <c r="V1223">
        <v>10.4396</v>
      </c>
      <c r="W1223">
        <v>2.16323</v>
      </c>
      <c r="X1223">
        <v>1.18173</v>
      </c>
      <c r="Y1223">
        <v>0.149458</v>
      </c>
      <c r="Z1223">
        <v>38.9252</v>
      </c>
      <c r="AA1223">
        <v>29.2555</v>
      </c>
      <c r="AB1223">
        <v>9.57774</v>
      </c>
      <c r="AC1223">
        <v>8.23413</v>
      </c>
      <c r="AD1223">
        <v>1.42184</v>
      </c>
      <c r="AE1223">
        <v>5.57945</v>
      </c>
      <c r="AF1223">
        <v>18.6011</v>
      </c>
      <c r="AG1223">
        <v>19.0768</v>
      </c>
    </row>
    <row r="1224" spans="1:33">
      <c r="A1224" t="s">
        <v>1324</v>
      </c>
      <c r="B1224">
        <v>3</v>
      </c>
      <c r="C1224" t="s">
        <v>60</v>
      </c>
      <c r="D1224" t="s">
        <v>58</v>
      </c>
      <c r="E1224" t="s">
        <v>1232</v>
      </c>
      <c r="F1224">
        <v>2.84</v>
      </c>
      <c r="G1224">
        <v>2.75</v>
      </c>
      <c r="H1224">
        <v>4.93</v>
      </c>
      <c r="I1224">
        <v>11.21</v>
      </c>
      <c r="J1224">
        <v>8.7</v>
      </c>
      <c r="K1224">
        <v>2.16205</v>
      </c>
      <c r="L1224">
        <v>0.988033</v>
      </c>
      <c r="M1224">
        <v>0.265783</v>
      </c>
      <c r="N1224">
        <v>1.29338</v>
      </c>
      <c r="O1224">
        <v>1.39578</v>
      </c>
      <c r="P1224">
        <v>3.97279</v>
      </c>
      <c r="Q1224">
        <v>0.283365</v>
      </c>
      <c r="R1224">
        <v>0.543209</v>
      </c>
      <c r="S1224">
        <v>18.5311</v>
      </c>
      <c r="T1224">
        <v>0.162226</v>
      </c>
      <c r="U1224">
        <v>3.30061</v>
      </c>
      <c r="V1224">
        <v>6.96134</v>
      </c>
      <c r="W1224">
        <v>2.88707</v>
      </c>
      <c r="X1224">
        <v>1.39187</v>
      </c>
      <c r="Y1224">
        <v>0.173716</v>
      </c>
      <c r="Z1224">
        <v>35.6943</v>
      </c>
      <c r="AA1224">
        <v>23.8438</v>
      </c>
      <c r="AB1224">
        <v>10.9184</v>
      </c>
      <c r="AC1224">
        <v>9.32464</v>
      </c>
      <c r="AD1224">
        <v>1.50189</v>
      </c>
      <c r="AE1224">
        <v>2.9638</v>
      </c>
      <c r="AF1224">
        <v>17.369</v>
      </c>
      <c r="AG1224">
        <v>21.8913</v>
      </c>
    </row>
    <row r="1225" spans="1:33">
      <c r="A1225" t="s">
        <v>1325</v>
      </c>
      <c r="B1225">
        <v>3</v>
      </c>
      <c r="C1225" t="s">
        <v>177</v>
      </c>
      <c r="D1225" t="s">
        <v>58</v>
      </c>
      <c r="E1225" t="s">
        <v>1228</v>
      </c>
      <c r="F1225">
        <v>6.15</v>
      </c>
      <c r="G1225">
        <v>3.82</v>
      </c>
      <c r="H1225">
        <v>4.57</v>
      </c>
      <c r="I1225">
        <v>15.6</v>
      </c>
      <c r="J1225">
        <v>7.4</v>
      </c>
      <c r="K1225">
        <v>0.876715</v>
      </c>
      <c r="L1225">
        <v>1.63605</v>
      </c>
      <c r="M1225">
        <v>0.540804</v>
      </c>
      <c r="N1225">
        <v>2.23934</v>
      </c>
      <c r="O1225">
        <v>2.68973</v>
      </c>
      <c r="P1225">
        <v>5.1492</v>
      </c>
      <c r="Q1225">
        <v>0.549743</v>
      </c>
      <c r="R1225">
        <v>0.531873</v>
      </c>
      <c r="S1225">
        <v>21.6746</v>
      </c>
      <c r="T1225">
        <v>0.23006</v>
      </c>
      <c r="U1225">
        <v>4.66572</v>
      </c>
      <c r="V1225">
        <v>13.0836</v>
      </c>
      <c r="W1225">
        <v>0.881039</v>
      </c>
      <c r="X1225">
        <v>2.30921</v>
      </c>
      <c r="Y1225">
        <v>0.17014</v>
      </c>
      <c r="Z1225">
        <v>29.6685</v>
      </c>
      <c r="AA1225">
        <v>20.539</v>
      </c>
      <c r="AB1225">
        <v>5.7814</v>
      </c>
      <c r="AC1225">
        <v>5.54255</v>
      </c>
      <c r="AD1225">
        <v>0.858569</v>
      </c>
      <c r="AE1225">
        <v>4.57334</v>
      </c>
      <c r="AF1225">
        <v>18.8977</v>
      </c>
      <c r="AG1225">
        <v>20.4297</v>
      </c>
    </row>
    <row r="1226" spans="1:33">
      <c r="A1226" t="s">
        <v>1326</v>
      </c>
      <c r="B1226">
        <v>2</v>
      </c>
      <c r="C1226" t="s">
        <v>34</v>
      </c>
      <c r="D1226" t="s">
        <v>64</v>
      </c>
      <c r="E1226" t="s">
        <v>1228</v>
      </c>
      <c r="F1226">
        <v>4.04</v>
      </c>
      <c r="G1226">
        <v>3.61</v>
      </c>
      <c r="H1226">
        <v>4.91</v>
      </c>
      <c r="I1226">
        <v>13.43</v>
      </c>
      <c r="J1226">
        <v>12.7</v>
      </c>
      <c r="K1226">
        <v>0.804011</v>
      </c>
      <c r="L1226">
        <v>1.47332</v>
      </c>
      <c r="M1226">
        <v>0.574992</v>
      </c>
      <c r="N1226">
        <v>2.134</v>
      </c>
      <c r="O1226">
        <v>2.8325</v>
      </c>
      <c r="P1226">
        <v>7.40024</v>
      </c>
      <c r="Q1226">
        <v>0.756638</v>
      </c>
      <c r="R1226">
        <v>0.883708</v>
      </c>
      <c r="S1226">
        <v>27.3113</v>
      </c>
      <c r="T1226">
        <v>0.191607</v>
      </c>
      <c r="U1226">
        <v>5.76788</v>
      </c>
      <c r="V1226">
        <v>9.15302</v>
      </c>
      <c r="W1226">
        <v>1.02316</v>
      </c>
      <c r="X1226">
        <v>2.4528</v>
      </c>
      <c r="Y1226">
        <v>0.237485</v>
      </c>
      <c r="Z1226">
        <v>36.0615</v>
      </c>
      <c r="AA1226">
        <v>24.3046</v>
      </c>
      <c r="AB1226">
        <v>11.5317</v>
      </c>
      <c r="AC1226">
        <v>10.3486</v>
      </c>
      <c r="AD1226">
        <v>1.0132</v>
      </c>
      <c r="AE1226">
        <v>1.1393</v>
      </c>
      <c r="AF1226">
        <v>28.0557</v>
      </c>
      <c r="AG1226">
        <v>17.6751</v>
      </c>
    </row>
    <row r="1227" spans="1:33">
      <c r="A1227" t="s">
        <v>1327</v>
      </c>
      <c r="B1227">
        <v>2</v>
      </c>
      <c r="C1227" t="s">
        <v>111</v>
      </c>
      <c r="D1227" t="s">
        <v>64</v>
      </c>
      <c r="E1227" t="s">
        <v>1228</v>
      </c>
      <c r="F1227">
        <v>4.32</v>
      </c>
      <c r="G1227">
        <v>3.83</v>
      </c>
      <c r="H1227">
        <v>4.26</v>
      </c>
      <c r="I1227">
        <v>13.47</v>
      </c>
      <c r="J1227">
        <v>16.2</v>
      </c>
      <c r="K1227">
        <v>1.54214</v>
      </c>
      <c r="L1227">
        <v>0.811435</v>
      </c>
      <c r="M1227">
        <v>0.54633</v>
      </c>
      <c r="N1227">
        <v>1.59068</v>
      </c>
      <c r="O1227">
        <v>1.80785</v>
      </c>
      <c r="P1227">
        <v>6.23517</v>
      </c>
      <c r="Q1227">
        <v>0.466465</v>
      </c>
      <c r="R1227">
        <v>0.431588</v>
      </c>
      <c r="S1227">
        <v>22.6017</v>
      </c>
      <c r="T1227">
        <v>0.130741</v>
      </c>
      <c r="U1227">
        <v>4.22642</v>
      </c>
      <c r="V1227">
        <v>8.07675</v>
      </c>
      <c r="W1227">
        <v>3.93349</v>
      </c>
      <c r="X1227">
        <v>1.1381</v>
      </c>
      <c r="Y1227">
        <v>0.137904</v>
      </c>
      <c r="Z1227">
        <v>46.3284</v>
      </c>
      <c r="AA1227">
        <v>34.6243</v>
      </c>
      <c r="AB1227">
        <v>12.4715</v>
      </c>
      <c r="AC1227">
        <v>11.3129</v>
      </c>
      <c r="AD1227">
        <v>1.46827</v>
      </c>
      <c r="AE1227">
        <v>5.38742</v>
      </c>
      <c r="AF1227">
        <v>22.6079</v>
      </c>
      <c r="AG1227">
        <v>15.089</v>
      </c>
    </row>
    <row r="1228" spans="1:33">
      <c r="A1228" t="s">
        <v>1328</v>
      </c>
      <c r="B1228">
        <v>2</v>
      </c>
      <c r="C1228" t="s">
        <v>398</v>
      </c>
      <c r="D1228" t="s">
        <v>64</v>
      </c>
      <c r="E1228" t="s">
        <v>1228</v>
      </c>
      <c r="F1228">
        <v>5.5</v>
      </c>
      <c r="G1228">
        <v>4.15</v>
      </c>
      <c r="H1228">
        <v>5.1</v>
      </c>
      <c r="I1228">
        <v>15.61</v>
      </c>
      <c r="J1228">
        <v>15.7</v>
      </c>
      <c r="K1228">
        <v>1.65025</v>
      </c>
      <c r="L1228">
        <v>1.55978</v>
      </c>
      <c r="M1228">
        <v>0.687688</v>
      </c>
      <c r="N1228">
        <v>2.45595</v>
      </c>
      <c r="O1228">
        <v>3.28697</v>
      </c>
      <c r="P1228">
        <v>8.46678</v>
      </c>
      <c r="Q1228">
        <v>0.749861</v>
      </c>
      <c r="R1228">
        <v>0.802425</v>
      </c>
      <c r="S1228">
        <v>28.4976</v>
      </c>
      <c r="T1228">
        <v>0.32027</v>
      </c>
      <c r="U1228">
        <v>4.96818</v>
      </c>
      <c r="V1228">
        <v>8.45183</v>
      </c>
      <c r="W1228">
        <v>0.605183</v>
      </c>
      <c r="X1228">
        <v>2.01066</v>
      </c>
      <c r="Y1228">
        <v>0.185031</v>
      </c>
      <c r="Z1228">
        <v>45.1593</v>
      </c>
      <c r="AA1228">
        <v>34.8254</v>
      </c>
      <c r="AB1228">
        <v>9.04253</v>
      </c>
      <c r="AC1228">
        <v>7.40256</v>
      </c>
      <c r="AD1228">
        <v>1.58332</v>
      </c>
      <c r="AE1228">
        <v>1.62725</v>
      </c>
      <c r="AF1228">
        <v>26.0203</v>
      </c>
      <c r="AG1228">
        <v>11.8651</v>
      </c>
    </row>
    <row r="1229" spans="1:33">
      <c r="A1229" t="s">
        <v>1329</v>
      </c>
      <c r="B1229">
        <v>2</v>
      </c>
      <c r="C1229" t="s">
        <v>38</v>
      </c>
      <c r="D1229" t="s">
        <v>64</v>
      </c>
      <c r="E1229" t="s">
        <v>1228</v>
      </c>
      <c r="F1229">
        <v>4.9</v>
      </c>
      <c r="G1229">
        <v>3.6</v>
      </c>
      <c r="H1229">
        <v>5.24</v>
      </c>
      <c r="I1229">
        <v>14.74</v>
      </c>
      <c r="J1229">
        <v>16.2</v>
      </c>
      <c r="K1229">
        <v>2.51276</v>
      </c>
      <c r="L1229">
        <v>1.01155</v>
      </c>
      <c r="M1229">
        <v>0.648286</v>
      </c>
      <c r="N1229">
        <v>1.84792</v>
      </c>
      <c r="O1229">
        <v>1.4897</v>
      </c>
      <c r="P1229">
        <v>5.64407</v>
      </c>
      <c r="Q1229">
        <v>0.444458</v>
      </c>
      <c r="R1229">
        <v>0.813342</v>
      </c>
      <c r="S1229">
        <v>13.7749</v>
      </c>
      <c r="T1229">
        <v>0.20316</v>
      </c>
      <c r="U1229">
        <v>3.66706</v>
      </c>
      <c r="V1229">
        <v>9.46975</v>
      </c>
      <c r="W1229">
        <v>1.68262</v>
      </c>
      <c r="X1229">
        <v>1.10582</v>
      </c>
      <c r="Y1229">
        <v>0.106057</v>
      </c>
      <c r="Z1229">
        <v>47.0309</v>
      </c>
      <c r="AA1229">
        <v>34.6125</v>
      </c>
      <c r="AB1229">
        <v>11.8884</v>
      </c>
      <c r="AC1229">
        <v>10.7669</v>
      </c>
      <c r="AD1229">
        <v>1.63656</v>
      </c>
      <c r="AE1229">
        <v>4.97493</v>
      </c>
      <c r="AF1229">
        <v>31.195</v>
      </c>
      <c r="AG1229">
        <v>16.2929</v>
      </c>
    </row>
    <row r="1230" spans="1:33">
      <c r="A1230" t="s">
        <v>1330</v>
      </c>
      <c r="B1230">
        <v>2</v>
      </c>
      <c r="C1230" t="s">
        <v>50</v>
      </c>
      <c r="D1230" t="s">
        <v>39</v>
      </c>
      <c r="E1230" t="s">
        <v>1228</v>
      </c>
      <c r="F1230">
        <v>4.17</v>
      </c>
      <c r="G1230">
        <v>3.46</v>
      </c>
      <c r="H1230">
        <v>5.46</v>
      </c>
      <c r="I1230">
        <v>14.01</v>
      </c>
      <c r="J1230">
        <v>16.8</v>
      </c>
      <c r="K1230">
        <v>2.59823</v>
      </c>
      <c r="L1230">
        <v>1.19289</v>
      </c>
      <c r="M1230">
        <v>0.661826</v>
      </c>
      <c r="N1230">
        <v>1.64687</v>
      </c>
      <c r="O1230">
        <v>1.92401</v>
      </c>
      <c r="P1230">
        <v>5.3933</v>
      </c>
      <c r="Q1230">
        <v>0.444527</v>
      </c>
      <c r="R1230">
        <v>0.581873</v>
      </c>
      <c r="S1230">
        <v>13.8239</v>
      </c>
      <c r="T1230">
        <v>0.343815</v>
      </c>
      <c r="U1230">
        <v>8.17244</v>
      </c>
      <c r="V1230">
        <v>8.7682</v>
      </c>
      <c r="W1230">
        <v>1.4596</v>
      </c>
      <c r="X1230">
        <v>1.30418</v>
      </c>
      <c r="Y1230">
        <v>0.172269</v>
      </c>
      <c r="Z1230">
        <v>58.9924</v>
      </c>
      <c r="AA1230">
        <v>44.5446</v>
      </c>
      <c r="AB1230">
        <v>13.8977</v>
      </c>
      <c r="AC1230">
        <v>11.8219</v>
      </c>
      <c r="AD1230">
        <v>1.75847</v>
      </c>
      <c r="AE1230">
        <v>4.69772</v>
      </c>
      <c r="AF1230">
        <v>19.8265</v>
      </c>
      <c r="AG1230">
        <v>15.527</v>
      </c>
    </row>
    <row r="1231" spans="1:33">
      <c r="A1231" t="s">
        <v>1331</v>
      </c>
      <c r="B1231">
        <v>2</v>
      </c>
      <c r="C1231" t="s">
        <v>55</v>
      </c>
      <c r="D1231" t="s">
        <v>35</v>
      </c>
      <c r="E1231" t="s">
        <v>1228</v>
      </c>
      <c r="F1231">
        <v>5</v>
      </c>
      <c r="G1231">
        <v>3.99</v>
      </c>
      <c r="H1231">
        <v>5.21</v>
      </c>
      <c r="I1231">
        <v>14.92</v>
      </c>
      <c r="J1231">
        <v>14</v>
      </c>
      <c r="K1231">
        <v>1.99589</v>
      </c>
      <c r="L1231">
        <v>1.63584</v>
      </c>
      <c r="M1231">
        <v>0.810579</v>
      </c>
      <c r="N1231">
        <v>2.60802</v>
      </c>
      <c r="O1231">
        <v>3.23287</v>
      </c>
      <c r="P1231">
        <v>7.89323</v>
      </c>
      <c r="Q1231">
        <v>0.957563</v>
      </c>
      <c r="R1231">
        <v>1.09404</v>
      </c>
      <c r="S1231">
        <v>27.1915</v>
      </c>
      <c r="T1231">
        <v>0.119058</v>
      </c>
      <c r="U1231">
        <v>5.14848</v>
      </c>
      <c r="V1231">
        <v>13.7106</v>
      </c>
      <c r="W1231">
        <v>1.74117</v>
      </c>
      <c r="X1231">
        <v>2.37759</v>
      </c>
      <c r="Y1231">
        <v>0.260319</v>
      </c>
      <c r="Z1231">
        <v>27.056</v>
      </c>
      <c r="AA1231">
        <v>22.5424</v>
      </c>
      <c r="AB1231">
        <v>3.23325</v>
      </c>
      <c r="AC1231">
        <v>2.72328</v>
      </c>
      <c r="AD1231">
        <v>0.844578</v>
      </c>
      <c r="AE1231">
        <v>4.71133</v>
      </c>
      <c r="AF1231">
        <v>35.7206</v>
      </c>
      <c r="AG1231">
        <v>27.6233</v>
      </c>
    </row>
    <row r="1232" spans="1:33">
      <c r="A1232" t="s">
        <v>1332</v>
      </c>
      <c r="B1232">
        <v>2</v>
      </c>
      <c r="C1232" t="s">
        <v>66</v>
      </c>
      <c r="D1232" t="s">
        <v>39</v>
      </c>
      <c r="E1232" t="s">
        <v>1228</v>
      </c>
      <c r="F1232">
        <v>6.38</v>
      </c>
      <c r="G1232">
        <v>3.24</v>
      </c>
      <c r="H1232">
        <v>5.55</v>
      </c>
      <c r="I1232">
        <v>16.33</v>
      </c>
      <c r="J1232">
        <v>20.1</v>
      </c>
      <c r="K1232">
        <v>2.87611</v>
      </c>
      <c r="L1232">
        <v>1.11208</v>
      </c>
      <c r="M1232">
        <v>0.808715</v>
      </c>
      <c r="N1232">
        <v>1.86494</v>
      </c>
      <c r="O1232">
        <v>1.8943</v>
      </c>
      <c r="P1232">
        <v>5.80461</v>
      </c>
      <c r="Q1232">
        <v>0.322155</v>
      </c>
      <c r="R1232">
        <v>0.605653</v>
      </c>
      <c r="S1232">
        <v>13.8861</v>
      </c>
      <c r="T1232">
        <v>0.300135</v>
      </c>
      <c r="U1232">
        <v>7.19517</v>
      </c>
      <c r="V1232">
        <v>10.2844</v>
      </c>
      <c r="W1232">
        <v>0.500832</v>
      </c>
      <c r="X1232">
        <v>1.22063</v>
      </c>
      <c r="Y1232">
        <v>0.180146</v>
      </c>
      <c r="Z1232">
        <v>59.423</v>
      </c>
      <c r="AA1232">
        <v>43.3237</v>
      </c>
      <c r="AB1232">
        <v>16.4248</v>
      </c>
      <c r="AC1232">
        <v>14.4889</v>
      </c>
      <c r="AD1232">
        <v>2.45439</v>
      </c>
      <c r="AE1232">
        <v>5.9998</v>
      </c>
      <c r="AF1232">
        <v>31.0106</v>
      </c>
      <c r="AG1232">
        <v>25.2543</v>
      </c>
    </row>
    <row r="1233" spans="1:33">
      <c r="A1233" t="s">
        <v>1333</v>
      </c>
      <c r="B1233">
        <v>2</v>
      </c>
      <c r="C1233" t="s">
        <v>55</v>
      </c>
      <c r="D1233" t="s">
        <v>35</v>
      </c>
      <c r="E1233" t="s">
        <v>1228</v>
      </c>
      <c r="F1233">
        <v>3.7</v>
      </c>
      <c r="G1233">
        <v>3.64</v>
      </c>
      <c r="H1233">
        <v>5.17</v>
      </c>
      <c r="I1233">
        <v>13.25</v>
      </c>
      <c r="J1233">
        <v>20.3</v>
      </c>
      <c r="K1233">
        <v>1.29238</v>
      </c>
      <c r="L1233">
        <v>1.41051</v>
      </c>
      <c r="M1233">
        <v>0.581047</v>
      </c>
      <c r="N1233">
        <v>1.82014</v>
      </c>
      <c r="O1233">
        <v>2.28186</v>
      </c>
      <c r="P1233">
        <v>6.59997</v>
      </c>
      <c r="Q1233">
        <v>0.805386</v>
      </c>
      <c r="R1233">
        <v>0.853735</v>
      </c>
      <c r="S1233">
        <v>24.7327</v>
      </c>
      <c r="T1233">
        <v>0.273482</v>
      </c>
      <c r="U1233">
        <v>5.15938</v>
      </c>
      <c r="V1233">
        <v>14.7626</v>
      </c>
      <c r="W1233">
        <v>1.69977</v>
      </c>
      <c r="X1233">
        <v>2.73131</v>
      </c>
      <c r="Y1233">
        <v>0.243421</v>
      </c>
      <c r="Z1233">
        <v>43.862</v>
      </c>
      <c r="AA1233">
        <v>31.0643</v>
      </c>
      <c r="AB1233">
        <v>10.9156</v>
      </c>
      <c r="AC1233">
        <v>9.67707</v>
      </c>
      <c r="AD1233">
        <v>1.37364</v>
      </c>
      <c r="AE1233">
        <v>2.78523</v>
      </c>
      <c r="AF1233">
        <v>26.0325</v>
      </c>
      <c r="AG1233">
        <v>26.3163</v>
      </c>
    </row>
    <row r="1234" spans="1:33">
      <c r="A1234" t="s">
        <v>1334</v>
      </c>
      <c r="B1234">
        <v>2</v>
      </c>
      <c r="C1234" t="s">
        <v>55</v>
      </c>
      <c r="D1234" t="s">
        <v>35</v>
      </c>
      <c r="E1234" t="s">
        <v>1228</v>
      </c>
      <c r="F1234">
        <v>4.37</v>
      </c>
      <c r="G1234">
        <v>3.09</v>
      </c>
      <c r="H1234">
        <v>5.07</v>
      </c>
      <c r="I1234">
        <v>13.19</v>
      </c>
      <c r="J1234">
        <v>15.2</v>
      </c>
      <c r="K1234">
        <v>3.21402</v>
      </c>
      <c r="L1234">
        <v>1.35275</v>
      </c>
      <c r="M1234">
        <v>0.843735</v>
      </c>
      <c r="N1234">
        <v>2.24736</v>
      </c>
      <c r="O1234">
        <v>2.50466</v>
      </c>
      <c r="P1234">
        <v>7.83666</v>
      </c>
      <c r="Q1234">
        <v>0.698354</v>
      </c>
      <c r="R1234">
        <v>0.936771</v>
      </c>
      <c r="S1234">
        <v>23.4136</v>
      </c>
      <c r="T1234">
        <v>0.112857</v>
      </c>
      <c r="U1234">
        <v>3.73284</v>
      </c>
      <c r="V1234">
        <v>11.7038</v>
      </c>
      <c r="W1234">
        <v>0.374913</v>
      </c>
      <c r="X1234">
        <v>2.59993</v>
      </c>
      <c r="Y1234">
        <v>0.139276</v>
      </c>
      <c r="Z1234">
        <v>38.1278</v>
      </c>
      <c r="AA1234">
        <v>29.6208</v>
      </c>
      <c r="AB1234">
        <v>5.11886</v>
      </c>
      <c r="AC1234">
        <v>3.68312</v>
      </c>
      <c r="AD1234">
        <v>1.42776</v>
      </c>
      <c r="AE1234">
        <v>5.03724</v>
      </c>
      <c r="AF1234">
        <v>30.7438</v>
      </c>
      <c r="AG1234">
        <v>28.485</v>
      </c>
    </row>
    <row r="1235" spans="1:33">
      <c r="A1235" t="s">
        <v>1335</v>
      </c>
      <c r="B1235">
        <v>2</v>
      </c>
      <c r="C1235" t="s">
        <v>45</v>
      </c>
      <c r="D1235" t="s">
        <v>39</v>
      </c>
      <c r="E1235" t="s">
        <v>1228</v>
      </c>
      <c r="F1235">
        <v>4.96</v>
      </c>
      <c r="G1235">
        <v>4.08</v>
      </c>
      <c r="H1235">
        <v>5.59</v>
      </c>
      <c r="I1235">
        <v>15.77</v>
      </c>
      <c r="J1235">
        <v>17.5</v>
      </c>
      <c r="K1235">
        <v>2.03171</v>
      </c>
      <c r="L1235">
        <v>0.960221</v>
      </c>
      <c r="M1235">
        <v>0.462303</v>
      </c>
      <c r="N1235">
        <v>1.78337</v>
      </c>
      <c r="O1235">
        <v>1.32356</v>
      </c>
      <c r="P1235">
        <v>4.70754</v>
      </c>
      <c r="Q1235">
        <v>0.499327</v>
      </c>
      <c r="R1235">
        <v>0.607351</v>
      </c>
      <c r="S1235">
        <v>14.7547</v>
      </c>
      <c r="T1235">
        <v>0.212777</v>
      </c>
      <c r="U1235">
        <v>3.89679</v>
      </c>
      <c r="V1235">
        <v>5.12671</v>
      </c>
      <c r="W1235">
        <v>0.305517</v>
      </c>
      <c r="X1235">
        <v>1.04124</v>
      </c>
      <c r="Y1235">
        <v>0.181204</v>
      </c>
      <c r="Z1235">
        <v>56.4753</v>
      </c>
      <c r="AA1235">
        <v>38.8514</v>
      </c>
      <c r="AB1235">
        <v>16.9096</v>
      </c>
      <c r="AC1235">
        <v>15.4004</v>
      </c>
      <c r="AD1235">
        <v>1.76313</v>
      </c>
      <c r="AE1235">
        <v>4.07563</v>
      </c>
      <c r="AF1235">
        <v>26.6353</v>
      </c>
      <c r="AG1235">
        <v>12.8025</v>
      </c>
    </row>
    <row r="1236" spans="1:33">
      <c r="A1236" t="s">
        <v>1336</v>
      </c>
      <c r="B1236">
        <v>2</v>
      </c>
      <c r="C1236" t="s">
        <v>924</v>
      </c>
      <c r="D1236" t="s">
        <v>35</v>
      </c>
      <c r="E1236" t="s">
        <v>1232</v>
      </c>
      <c r="F1236">
        <v>4.29</v>
      </c>
      <c r="G1236">
        <v>3.51</v>
      </c>
      <c r="H1236">
        <v>4.71</v>
      </c>
      <c r="I1236">
        <v>13.46</v>
      </c>
      <c r="J1236">
        <v>10.4</v>
      </c>
      <c r="K1236">
        <v>0.959781</v>
      </c>
      <c r="L1236">
        <v>0.589687</v>
      </c>
      <c r="M1236">
        <v>0.232678</v>
      </c>
      <c r="N1236">
        <v>0.839203</v>
      </c>
      <c r="O1236">
        <v>1.12863</v>
      </c>
      <c r="P1236">
        <v>3.08912</v>
      </c>
      <c r="Q1236">
        <v>0.0971185</v>
      </c>
      <c r="R1236">
        <v>0.133359</v>
      </c>
      <c r="S1236">
        <v>6.99449</v>
      </c>
      <c r="T1236">
        <v>0.232658</v>
      </c>
      <c r="U1236">
        <v>4.17151</v>
      </c>
      <c r="V1236">
        <v>7.90996</v>
      </c>
      <c r="W1236">
        <v>0.165746</v>
      </c>
      <c r="X1236">
        <v>1.46967</v>
      </c>
      <c r="Y1236">
        <v>0.154619</v>
      </c>
      <c r="Z1236">
        <v>45.4794</v>
      </c>
      <c r="AA1236">
        <v>29.9322</v>
      </c>
      <c r="AB1236">
        <v>13.8727</v>
      </c>
      <c r="AC1236">
        <v>11.7475</v>
      </c>
      <c r="AD1236">
        <v>2.06754</v>
      </c>
      <c r="AE1236">
        <v>2.16426</v>
      </c>
      <c r="AF1236">
        <v>10.642</v>
      </c>
      <c r="AG1236">
        <v>16.3418</v>
      </c>
    </row>
    <row r="1237" spans="1:33">
      <c r="A1237" t="s">
        <v>1337</v>
      </c>
      <c r="B1237">
        <v>2</v>
      </c>
      <c r="C1237" t="s">
        <v>42</v>
      </c>
      <c r="D1237" t="s">
        <v>35</v>
      </c>
      <c r="E1237" t="s">
        <v>1228</v>
      </c>
      <c r="F1237">
        <v>4.29</v>
      </c>
      <c r="G1237">
        <v>3.25</v>
      </c>
      <c r="H1237">
        <v>5.25</v>
      </c>
      <c r="I1237">
        <v>13.66</v>
      </c>
      <c r="J1237">
        <v>14</v>
      </c>
      <c r="K1237">
        <v>2.17477</v>
      </c>
      <c r="L1237">
        <v>1.0487</v>
      </c>
      <c r="M1237">
        <v>0.783037</v>
      </c>
      <c r="N1237">
        <v>1.62055</v>
      </c>
      <c r="O1237">
        <v>1.85801</v>
      </c>
      <c r="P1237">
        <v>5.98479</v>
      </c>
      <c r="Q1237">
        <v>0.382369</v>
      </c>
      <c r="R1237">
        <v>0.642201</v>
      </c>
      <c r="S1237">
        <v>16.3715</v>
      </c>
      <c r="T1237">
        <v>0.15658</v>
      </c>
      <c r="U1237">
        <v>5.9625</v>
      </c>
      <c r="V1237">
        <v>5.2063</v>
      </c>
      <c r="W1237">
        <v>3.74273</v>
      </c>
      <c r="X1237">
        <v>1.08577</v>
      </c>
      <c r="Y1237">
        <v>0.173974</v>
      </c>
      <c r="Z1237">
        <v>46.7939</v>
      </c>
      <c r="AA1237">
        <v>35.5645</v>
      </c>
      <c r="AB1237">
        <v>10.4491</v>
      </c>
      <c r="AC1237">
        <v>9.25627</v>
      </c>
      <c r="AD1237">
        <v>1.51524</v>
      </c>
      <c r="AE1237">
        <v>6.78893</v>
      </c>
      <c r="AF1237">
        <v>25.1367</v>
      </c>
      <c r="AG1237">
        <v>10.5386</v>
      </c>
    </row>
    <row r="1238" spans="1:33">
      <c r="A1238" t="s">
        <v>1338</v>
      </c>
      <c r="B1238">
        <v>2</v>
      </c>
      <c r="C1238" t="s">
        <v>66</v>
      </c>
      <c r="D1238" t="s">
        <v>39</v>
      </c>
      <c r="E1238" t="s">
        <v>1228</v>
      </c>
      <c r="F1238">
        <v>3.63</v>
      </c>
      <c r="G1238">
        <v>3.31</v>
      </c>
      <c r="H1238">
        <v>5.37</v>
      </c>
      <c r="I1238">
        <v>13.22</v>
      </c>
      <c r="J1238">
        <v>14.4</v>
      </c>
      <c r="K1238">
        <v>2.72908</v>
      </c>
      <c r="L1238">
        <v>0.823471</v>
      </c>
      <c r="M1238">
        <v>0.660607</v>
      </c>
      <c r="N1238">
        <v>2.00698</v>
      </c>
      <c r="O1238">
        <v>1.84747</v>
      </c>
      <c r="P1238">
        <v>6.71449</v>
      </c>
      <c r="Q1238">
        <v>0.471212</v>
      </c>
      <c r="R1238">
        <v>0.58125</v>
      </c>
      <c r="S1238">
        <v>19.0399</v>
      </c>
      <c r="T1238">
        <v>0.15929</v>
      </c>
      <c r="U1238">
        <v>5.44909</v>
      </c>
      <c r="V1238">
        <v>8.42878</v>
      </c>
      <c r="W1238">
        <v>0.142392</v>
      </c>
      <c r="X1238">
        <v>1.17368</v>
      </c>
      <c r="Y1238">
        <v>0.184681</v>
      </c>
      <c r="Z1238">
        <v>47.8427</v>
      </c>
      <c r="AA1238">
        <v>34.6071</v>
      </c>
      <c r="AB1238">
        <v>13.178</v>
      </c>
      <c r="AC1238">
        <v>11.6549</v>
      </c>
      <c r="AD1238">
        <v>1.30188</v>
      </c>
      <c r="AE1238">
        <v>5.69797</v>
      </c>
      <c r="AF1238">
        <v>22.0193</v>
      </c>
      <c r="AG1238">
        <v>11.7765</v>
      </c>
    </row>
    <row r="1239" spans="1:33">
      <c r="A1239" t="s">
        <v>1339</v>
      </c>
      <c r="B1239">
        <v>2</v>
      </c>
      <c r="C1239" t="s">
        <v>66</v>
      </c>
      <c r="D1239" t="s">
        <v>39</v>
      </c>
      <c r="E1239" t="s">
        <v>1228</v>
      </c>
      <c r="F1239">
        <v>4.27</v>
      </c>
      <c r="G1239">
        <v>3.46</v>
      </c>
      <c r="H1239">
        <v>5.67</v>
      </c>
      <c r="I1239">
        <v>14.29</v>
      </c>
      <c r="J1239">
        <v>14.7</v>
      </c>
      <c r="K1239">
        <v>3.12286</v>
      </c>
      <c r="L1239">
        <v>0.667711</v>
      </c>
      <c r="M1239">
        <v>0.404147</v>
      </c>
      <c r="N1239">
        <v>1.23175</v>
      </c>
      <c r="O1239">
        <v>1.37064</v>
      </c>
      <c r="P1239">
        <v>4.75321</v>
      </c>
      <c r="Q1239">
        <v>0.266772</v>
      </c>
      <c r="R1239">
        <v>0.343384</v>
      </c>
      <c r="S1239">
        <v>15.9495</v>
      </c>
      <c r="T1239">
        <v>0.125978</v>
      </c>
      <c r="U1239">
        <v>5.00358</v>
      </c>
      <c r="V1239">
        <v>6.38634</v>
      </c>
      <c r="W1239">
        <v>0.836527</v>
      </c>
      <c r="X1239">
        <v>0.667906</v>
      </c>
      <c r="Y1239">
        <v>0.106906</v>
      </c>
      <c r="Z1239">
        <v>37.2486</v>
      </c>
      <c r="AA1239">
        <v>28.0404</v>
      </c>
      <c r="AB1239">
        <v>10.8052</v>
      </c>
      <c r="AC1239">
        <v>9.74906</v>
      </c>
      <c r="AD1239">
        <v>0.963491</v>
      </c>
      <c r="AE1239">
        <v>3.41804</v>
      </c>
      <c r="AF1239">
        <v>13.9055</v>
      </c>
      <c r="AG1239">
        <v>10.5138</v>
      </c>
    </row>
    <row r="1240" spans="1:33">
      <c r="A1240" t="s">
        <v>1340</v>
      </c>
      <c r="B1240">
        <v>2</v>
      </c>
      <c r="C1240" t="s">
        <v>50</v>
      </c>
      <c r="D1240" t="s">
        <v>39</v>
      </c>
      <c r="E1240" t="s">
        <v>1228</v>
      </c>
      <c r="F1240">
        <v>4.23</v>
      </c>
      <c r="G1240">
        <v>3.04</v>
      </c>
      <c r="H1240">
        <v>5.55</v>
      </c>
      <c r="I1240">
        <v>13.86</v>
      </c>
      <c r="J1240">
        <v>15.7</v>
      </c>
      <c r="K1240">
        <v>3.42953</v>
      </c>
      <c r="L1240">
        <v>0.540867</v>
      </c>
      <c r="M1240">
        <v>0.767104</v>
      </c>
      <c r="N1240">
        <v>1.46121</v>
      </c>
      <c r="O1240">
        <v>1.76021</v>
      </c>
      <c r="P1240">
        <v>5.21322</v>
      </c>
      <c r="Q1240">
        <v>0.577692</v>
      </c>
      <c r="R1240">
        <v>0.271554</v>
      </c>
      <c r="S1240">
        <v>18.4819</v>
      </c>
      <c r="T1240">
        <v>0.0999019</v>
      </c>
      <c r="U1240">
        <v>5.52455</v>
      </c>
      <c r="V1240">
        <v>11.2647</v>
      </c>
      <c r="W1240">
        <v>0.12791</v>
      </c>
      <c r="X1240">
        <v>1.35492</v>
      </c>
      <c r="Y1240">
        <v>0.159235</v>
      </c>
      <c r="Z1240">
        <v>42.296</v>
      </c>
      <c r="AA1240">
        <v>31.8187</v>
      </c>
      <c r="AB1240">
        <v>11.0879</v>
      </c>
      <c r="AC1240">
        <v>9.26524</v>
      </c>
      <c r="AD1240">
        <v>1.5583</v>
      </c>
      <c r="AE1240">
        <v>5.92761</v>
      </c>
      <c r="AF1240">
        <v>20.9137</v>
      </c>
      <c r="AG1240">
        <v>13.7436</v>
      </c>
    </row>
    <row r="1241" spans="1:33">
      <c r="A1241" t="s">
        <v>1341</v>
      </c>
      <c r="B1241">
        <v>2</v>
      </c>
      <c r="C1241" t="s">
        <v>177</v>
      </c>
      <c r="D1241" t="s">
        <v>58</v>
      </c>
      <c r="E1241" t="s">
        <v>1228</v>
      </c>
      <c r="F1241">
        <v>6.57</v>
      </c>
      <c r="G1241">
        <v>2.95</v>
      </c>
      <c r="H1241">
        <v>5.04</v>
      </c>
      <c r="I1241">
        <v>15.2</v>
      </c>
      <c r="J1241">
        <v>13.9</v>
      </c>
      <c r="K1241">
        <v>2.64342</v>
      </c>
      <c r="L1241">
        <v>1.70411</v>
      </c>
      <c r="M1241">
        <v>0.78297</v>
      </c>
      <c r="N1241">
        <v>2.75587</v>
      </c>
      <c r="O1241">
        <v>3.28048</v>
      </c>
      <c r="P1241">
        <v>8.84031</v>
      </c>
      <c r="Q1241">
        <v>0.815428</v>
      </c>
      <c r="R1241">
        <v>0.802022</v>
      </c>
      <c r="S1241">
        <v>36.4881</v>
      </c>
      <c r="T1241">
        <v>0.274025</v>
      </c>
      <c r="U1241">
        <v>7.20594</v>
      </c>
      <c r="V1241">
        <v>16.113</v>
      </c>
      <c r="W1241">
        <v>0.165638</v>
      </c>
      <c r="X1241">
        <v>2.59389</v>
      </c>
      <c r="Y1241">
        <v>0.27816</v>
      </c>
      <c r="Z1241">
        <v>56.3724</v>
      </c>
      <c r="AA1241">
        <v>40.7369</v>
      </c>
      <c r="AB1241">
        <v>14.5674</v>
      </c>
      <c r="AC1241">
        <v>13.0323</v>
      </c>
      <c r="AD1241">
        <v>1.82199</v>
      </c>
      <c r="AE1241">
        <v>3.84899</v>
      </c>
      <c r="AF1241">
        <v>38.15</v>
      </c>
      <c r="AG1241">
        <v>26.338</v>
      </c>
    </row>
    <row r="1242" spans="1:33">
      <c r="A1242" t="s">
        <v>1342</v>
      </c>
      <c r="B1242">
        <v>2</v>
      </c>
      <c r="C1242" t="s">
        <v>50</v>
      </c>
      <c r="D1242" t="s">
        <v>39</v>
      </c>
      <c r="E1242" t="s">
        <v>1228</v>
      </c>
      <c r="F1242">
        <v>3.22</v>
      </c>
      <c r="G1242">
        <v>4.29</v>
      </c>
      <c r="H1242">
        <v>5.23</v>
      </c>
      <c r="I1242">
        <v>13.77</v>
      </c>
      <c r="J1242">
        <v>21.2</v>
      </c>
      <c r="K1242">
        <v>2.25058</v>
      </c>
      <c r="L1242">
        <v>0.900546</v>
      </c>
      <c r="M1242">
        <v>0.561572</v>
      </c>
      <c r="N1242">
        <v>1.74351</v>
      </c>
      <c r="O1242">
        <v>1.79681</v>
      </c>
      <c r="P1242">
        <v>5.38823</v>
      </c>
      <c r="Q1242">
        <v>0.704183</v>
      </c>
      <c r="R1242">
        <v>0.621988</v>
      </c>
      <c r="S1242">
        <v>14.8245</v>
      </c>
      <c r="T1242">
        <v>0.0579345</v>
      </c>
      <c r="U1242">
        <v>7.05263</v>
      </c>
      <c r="V1242">
        <v>8.99643</v>
      </c>
      <c r="W1242">
        <v>1.53632</v>
      </c>
      <c r="X1242">
        <v>1.42445</v>
      </c>
      <c r="Y1242">
        <v>0.204203</v>
      </c>
      <c r="Z1242">
        <v>33.0992</v>
      </c>
      <c r="AA1242">
        <v>23.5933</v>
      </c>
      <c r="AB1242">
        <v>8.54961</v>
      </c>
      <c r="AC1242">
        <v>7.75444</v>
      </c>
      <c r="AD1242">
        <v>0.809192</v>
      </c>
      <c r="AE1242">
        <v>4.98083</v>
      </c>
      <c r="AF1242">
        <v>20.128</v>
      </c>
      <c r="AG1242">
        <v>16.6654</v>
      </c>
    </row>
    <row r="1243" spans="1:33">
      <c r="A1243" t="s">
        <v>1343</v>
      </c>
      <c r="B1243">
        <v>2</v>
      </c>
      <c r="C1243" t="s">
        <v>42</v>
      </c>
      <c r="D1243" t="s">
        <v>39</v>
      </c>
      <c r="E1243" t="s">
        <v>1228</v>
      </c>
      <c r="F1243">
        <v>3.98</v>
      </c>
      <c r="G1243">
        <v>3.44</v>
      </c>
      <c r="H1243">
        <v>5.13</v>
      </c>
      <c r="I1243">
        <v>13.26</v>
      </c>
      <c r="J1243">
        <v>13.5</v>
      </c>
      <c r="K1243">
        <v>0.78844</v>
      </c>
      <c r="L1243">
        <v>1.5312</v>
      </c>
      <c r="M1243">
        <v>0.649935</v>
      </c>
      <c r="N1243">
        <v>2.61897</v>
      </c>
      <c r="O1243">
        <v>3.39039</v>
      </c>
      <c r="P1243">
        <v>8.83586</v>
      </c>
      <c r="Q1243">
        <v>0.828223</v>
      </c>
      <c r="R1243">
        <v>0.835506</v>
      </c>
      <c r="S1243">
        <v>27.8962</v>
      </c>
      <c r="T1243">
        <v>0.164648</v>
      </c>
      <c r="U1243">
        <v>5.3394</v>
      </c>
      <c r="V1243">
        <v>15.488</v>
      </c>
      <c r="W1243">
        <v>2.3447</v>
      </c>
      <c r="X1243">
        <v>2.35378</v>
      </c>
      <c r="Y1243">
        <v>0.194154</v>
      </c>
      <c r="Z1243">
        <v>35.1873</v>
      </c>
      <c r="AA1243">
        <v>26.2206</v>
      </c>
      <c r="AB1243">
        <v>6.99042</v>
      </c>
      <c r="AC1243">
        <v>6.09836</v>
      </c>
      <c r="AD1243">
        <v>1.31117</v>
      </c>
      <c r="AE1243">
        <v>1.92763</v>
      </c>
      <c r="AF1243">
        <v>26.9269</v>
      </c>
      <c r="AG1243">
        <v>18.9464</v>
      </c>
    </row>
    <row r="1244" spans="1:33">
      <c r="A1244" t="s">
        <v>1344</v>
      </c>
      <c r="B1244">
        <v>2</v>
      </c>
      <c r="C1244" t="s">
        <v>42</v>
      </c>
      <c r="D1244" t="s">
        <v>39</v>
      </c>
      <c r="E1244" t="s">
        <v>1228</v>
      </c>
      <c r="F1244">
        <v>4.12</v>
      </c>
      <c r="G1244">
        <v>3.09</v>
      </c>
      <c r="H1244">
        <v>5.54</v>
      </c>
      <c r="I1244">
        <v>13.65</v>
      </c>
      <c r="J1244">
        <v>15.3</v>
      </c>
      <c r="K1244">
        <v>2.59802</v>
      </c>
      <c r="L1244">
        <v>0.841067</v>
      </c>
      <c r="M1244">
        <v>0.550686</v>
      </c>
      <c r="N1244">
        <v>1.28847</v>
      </c>
      <c r="O1244">
        <v>1.19064</v>
      </c>
      <c r="P1244">
        <v>5.45197</v>
      </c>
      <c r="Q1244">
        <v>0.419734</v>
      </c>
      <c r="R1244">
        <v>0.461379</v>
      </c>
      <c r="S1244">
        <v>9.40632</v>
      </c>
      <c r="T1244">
        <v>0.088909</v>
      </c>
      <c r="U1244">
        <v>4.40381</v>
      </c>
      <c r="V1244">
        <v>7.81312</v>
      </c>
      <c r="W1244">
        <v>2.77344</v>
      </c>
      <c r="X1244">
        <v>0.758511</v>
      </c>
      <c r="Y1244">
        <v>0.0899644</v>
      </c>
      <c r="Z1244">
        <v>38.5682</v>
      </c>
      <c r="AA1244">
        <v>29.9403</v>
      </c>
      <c r="AB1244">
        <v>9.2313</v>
      </c>
      <c r="AC1244">
        <v>7.93427</v>
      </c>
      <c r="AD1244">
        <v>0.961676</v>
      </c>
      <c r="AE1244">
        <v>4.64442</v>
      </c>
      <c r="AF1244">
        <v>19.036</v>
      </c>
      <c r="AG1244">
        <v>11.4996</v>
      </c>
    </row>
    <row r="1245" spans="1:33">
      <c r="A1245" t="s">
        <v>1345</v>
      </c>
      <c r="B1245">
        <v>2</v>
      </c>
      <c r="C1245" t="s">
        <v>42</v>
      </c>
      <c r="D1245" t="s">
        <v>39</v>
      </c>
      <c r="E1245" t="s">
        <v>1228</v>
      </c>
      <c r="F1245">
        <v>4.65</v>
      </c>
      <c r="G1245">
        <v>3.5</v>
      </c>
      <c r="H1245">
        <v>5.17</v>
      </c>
      <c r="I1245">
        <v>14.28</v>
      </c>
      <c r="J1245">
        <v>11.9</v>
      </c>
      <c r="K1245">
        <v>2.13888</v>
      </c>
      <c r="L1245">
        <v>0.863969</v>
      </c>
      <c r="M1245">
        <v>0.737227</v>
      </c>
      <c r="N1245">
        <v>1.53231</v>
      </c>
      <c r="O1245">
        <v>1.96061</v>
      </c>
      <c r="P1245">
        <v>5.3745</v>
      </c>
      <c r="Q1245">
        <v>0.376814</v>
      </c>
      <c r="R1245">
        <v>0.408434</v>
      </c>
      <c r="S1245">
        <v>16.7976</v>
      </c>
      <c r="T1245">
        <v>0.101199</v>
      </c>
      <c r="U1245">
        <v>6.10301</v>
      </c>
      <c r="V1245">
        <v>7.00754</v>
      </c>
      <c r="W1245">
        <v>1.94047</v>
      </c>
      <c r="X1245">
        <v>1.01361</v>
      </c>
      <c r="Y1245">
        <v>0.139251</v>
      </c>
      <c r="Z1245">
        <v>33.0168</v>
      </c>
      <c r="AA1245">
        <v>28.6552</v>
      </c>
      <c r="AB1245">
        <v>6.10323</v>
      </c>
      <c r="AC1245">
        <v>5.1961</v>
      </c>
      <c r="AD1245">
        <v>1.50468</v>
      </c>
      <c r="AE1245">
        <v>5.47451</v>
      </c>
      <c r="AF1245">
        <v>22.9487</v>
      </c>
      <c r="AG1245">
        <v>11.5328</v>
      </c>
    </row>
    <row r="1246" spans="1:33">
      <c r="A1246" t="s">
        <v>1346</v>
      </c>
      <c r="B1246">
        <v>2</v>
      </c>
      <c r="C1246" t="s">
        <v>111</v>
      </c>
      <c r="D1246" t="s">
        <v>39</v>
      </c>
      <c r="E1246" t="s">
        <v>1232</v>
      </c>
      <c r="F1246">
        <v>3.54</v>
      </c>
      <c r="G1246">
        <v>3.6</v>
      </c>
      <c r="H1246">
        <v>5.19</v>
      </c>
      <c r="I1246">
        <v>13.06</v>
      </c>
      <c r="J1246">
        <v>10.4</v>
      </c>
      <c r="K1246">
        <v>2.593</v>
      </c>
      <c r="L1246">
        <v>1.3926</v>
      </c>
      <c r="M1246">
        <v>0.800692</v>
      </c>
      <c r="N1246">
        <v>2.29762</v>
      </c>
      <c r="O1246">
        <v>2.54025</v>
      </c>
      <c r="P1246">
        <v>7.02168</v>
      </c>
      <c r="Q1246">
        <v>0.407473</v>
      </c>
      <c r="R1246">
        <v>1.00829</v>
      </c>
      <c r="S1246">
        <v>24.8532</v>
      </c>
      <c r="T1246">
        <v>0.350165</v>
      </c>
      <c r="U1246">
        <v>6.87409</v>
      </c>
      <c r="V1246">
        <v>9.93601</v>
      </c>
      <c r="W1246">
        <v>1.06912</v>
      </c>
      <c r="X1246">
        <v>2.47197</v>
      </c>
      <c r="Y1246">
        <v>0.276913</v>
      </c>
      <c r="Z1246">
        <v>71.5382</v>
      </c>
      <c r="AA1246">
        <v>48.8084</v>
      </c>
      <c r="AB1246">
        <v>19.6908</v>
      </c>
      <c r="AC1246">
        <v>17.6243</v>
      </c>
      <c r="AD1246">
        <v>2.32973</v>
      </c>
      <c r="AE1246">
        <v>6.23055</v>
      </c>
      <c r="AF1246">
        <v>37.5972</v>
      </c>
      <c r="AG1246">
        <v>32.1461</v>
      </c>
    </row>
    <row r="1247" spans="1:33">
      <c r="A1247" t="s">
        <v>1347</v>
      </c>
      <c r="B1247">
        <v>2</v>
      </c>
      <c r="C1247" t="s">
        <v>34</v>
      </c>
      <c r="D1247" t="s">
        <v>39</v>
      </c>
      <c r="E1247" t="s">
        <v>1232</v>
      </c>
      <c r="F1247">
        <v>4.35</v>
      </c>
      <c r="G1247">
        <v>3.66</v>
      </c>
      <c r="H1247">
        <v>5.14</v>
      </c>
      <c r="I1247">
        <v>13.83</v>
      </c>
      <c r="J1247">
        <v>12</v>
      </c>
      <c r="K1247">
        <v>2.79653</v>
      </c>
      <c r="L1247">
        <v>1.17539</v>
      </c>
      <c r="M1247">
        <v>0.919186</v>
      </c>
      <c r="N1247">
        <v>1.84556</v>
      </c>
      <c r="O1247">
        <v>1.95792</v>
      </c>
      <c r="P1247">
        <v>6.49685</v>
      </c>
      <c r="Q1247">
        <v>0.254566</v>
      </c>
      <c r="R1247">
        <v>0.932953</v>
      </c>
      <c r="S1247">
        <v>23.2281</v>
      </c>
      <c r="T1247">
        <v>0.341872</v>
      </c>
      <c r="U1247">
        <v>6.09183</v>
      </c>
      <c r="V1247">
        <v>12.9824</v>
      </c>
      <c r="W1247">
        <v>2.66169</v>
      </c>
      <c r="X1247">
        <v>2.79455</v>
      </c>
      <c r="Y1247">
        <v>0.195705</v>
      </c>
      <c r="Z1247">
        <v>65.6483</v>
      </c>
      <c r="AA1247">
        <v>47.034</v>
      </c>
      <c r="AB1247">
        <v>17.2108</v>
      </c>
      <c r="AC1247">
        <v>14.3775</v>
      </c>
      <c r="AD1247">
        <v>2.63312</v>
      </c>
      <c r="AE1247">
        <v>6.29335</v>
      </c>
      <c r="AF1247">
        <v>39.7061</v>
      </c>
      <c r="AG1247">
        <v>20.7019</v>
      </c>
    </row>
    <row r="1248" spans="1:33">
      <c r="A1248" t="s">
        <v>1348</v>
      </c>
      <c r="B1248">
        <v>2</v>
      </c>
      <c r="C1248" t="s">
        <v>34</v>
      </c>
      <c r="D1248" t="s">
        <v>58</v>
      </c>
      <c r="E1248" t="s">
        <v>1232</v>
      </c>
      <c r="F1248">
        <v>3.55</v>
      </c>
      <c r="G1248">
        <v>3.12</v>
      </c>
      <c r="H1248">
        <v>4.96</v>
      </c>
      <c r="I1248">
        <v>12.2</v>
      </c>
      <c r="J1248">
        <v>13.5</v>
      </c>
      <c r="K1248">
        <v>1.58593</v>
      </c>
      <c r="L1248">
        <v>1.00493</v>
      </c>
      <c r="M1248">
        <v>0.639267</v>
      </c>
      <c r="N1248">
        <v>1.18149</v>
      </c>
      <c r="O1248">
        <v>1.25449</v>
      </c>
      <c r="P1248">
        <v>2.76814</v>
      </c>
      <c r="Q1248">
        <v>0.0034635</v>
      </c>
      <c r="R1248">
        <v>0.438362</v>
      </c>
      <c r="S1248">
        <v>12.316</v>
      </c>
      <c r="T1248">
        <v>0.165321</v>
      </c>
      <c r="U1248">
        <v>4.36213</v>
      </c>
      <c r="V1248">
        <v>5.55011</v>
      </c>
      <c r="W1248">
        <v>0.185254</v>
      </c>
      <c r="X1248">
        <v>1.51427</v>
      </c>
      <c r="Y1248">
        <v>0.161146</v>
      </c>
      <c r="Z1248">
        <v>31.7185</v>
      </c>
      <c r="AA1248">
        <v>22.5385</v>
      </c>
      <c r="AB1248">
        <v>7.94394</v>
      </c>
      <c r="AC1248">
        <v>6.74054</v>
      </c>
      <c r="AD1248">
        <v>1.18656</v>
      </c>
      <c r="AE1248">
        <v>4.3426</v>
      </c>
      <c r="AF1248">
        <v>18.3932</v>
      </c>
      <c r="AG1248">
        <v>17.5026</v>
      </c>
    </row>
    <row r="1249" spans="1:33">
      <c r="A1249" t="s">
        <v>1349</v>
      </c>
      <c r="B1249">
        <v>2</v>
      </c>
      <c r="C1249" t="s">
        <v>66</v>
      </c>
      <c r="D1249" t="s">
        <v>39</v>
      </c>
      <c r="E1249" t="s">
        <v>1228</v>
      </c>
      <c r="F1249">
        <v>4.87</v>
      </c>
      <c r="G1249">
        <v>3.53</v>
      </c>
      <c r="H1249">
        <v>5.47</v>
      </c>
      <c r="I1249">
        <v>14.89</v>
      </c>
      <c r="J1249">
        <v>17</v>
      </c>
      <c r="K1249">
        <v>3.44068</v>
      </c>
      <c r="L1249">
        <v>1.03198</v>
      </c>
      <c r="M1249">
        <v>0.784175</v>
      </c>
      <c r="N1249">
        <v>1.82812</v>
      </c>
      <c r="O1249">
        <v>1.78745</v>
      </c>
      <c r="P1249">
        <v>6.87183</v>
      </c>
      <c r="Q1249">
        <v>0.317879</v>
      </c>
      <c r="R1249">
        <v>0.64697</v>
      </c>
      <c r="S1249">
        <v>14.9468</v>
      </c>
      <c r="T1249">
        <v>0.212987</v>
      </c>
      <c r="U1249">
        <v>5.35042</v>
      </c>
      <c r="V1249">
        <v>9.21111</v>
      </c>
      <c r="W1249">
        <v>1.94291</v>
      </c>
      <c r="X1249">
        <v>1.40476</v>
      </c>
      <c r="Y1249">
        <v>0.167545</v>
      </c>
      <c r="Z1249">
        <v>51.6558</v>
      </c>
      <c r="AA1249">
        <v>37.2592</v>
      </c>
      <c r="AB1249">
        <v>14.9043</v>
      </c>
      <c r="AC1249">
        <v>13.4471</v>
      </c>
      <c r="AD1249">
        <v>1.53866</v>
      </c>
      <c r="AE1249">
        <v>6.22257</v>
      </c>
      <c r="AF1249">
        <v>25.3958</v>
      </c>
      <c r="AG1249">
        <v>14.3125</v>
      </c>
    </row>
    <row r="1250" spans="1:33">
      <c r="A1250" t="s">
        <v>1350</v>
      </c>
      <c r="B1250">
        <v>2</v>
      </c>
      <c r="C1250" t="s">
        <v>45</v>
      </c>
      <c r="D1250" t="s">
        <v>58</v>
      </c>
      <c r="E1250" t="s">
        <v>1228</v>
      </c>
      <c r="F1250">
        <v>5.38</v>
      </c>
      <c r="G1250">
        <v>3.73</v>
      </c>
      <c r="H1250">
        <v>5.11</v>
      </c>
      <c r="I1250">
        <v>15.39</v>
      </c>
      <c r="J1250">
        <v>23.2</v>
      </c>
      <c r="K1250">
        <v>1.98166</v>
      </c>
      <c r="L1250">
        <v>0.773728</v>
      </c>
      <c r="M1250">
        <v>0.600887</v>
      </c>
      <c r="N1250">
        <v>1.09466</v>
      </c>
      <c r="O1250">
        <v>1.11698</v>
      </c>
      <c r="P1250">
        <v>5.06763</v>
      </c>
      <c r="Q1250">
        <v>0.336797</v>
      </c>
      <c r="R1250">
        <v>0.50296</v>
      </c>
      <c r="S1250">
        <v>7.37385</v>
      </c>
      <c r="T1250">
        <v>0.0585896</v>
      </c>
      <c r="U1250">
        <v>4.30365</v>
      </c>
      <c r="V1250">
        <v>11.8663</v>
      </c>
      <c r="W1250">
        <v>2.47658</v>
      </c>
      <c r="X1250">
        <v>1.0569</v>
      </c>
      <c r="Y1250">
        <v>0.17309</v>
      </c>
      <c r="Z1250">
        <v>36.9475</v>
      </c>
      <c r="AA1250">
        <v>23.6991</v>
      </c>
      <c r="AB1250">
        <v>14.2058</v>
      </c>
      <c r="AC1250">
        <v>13.2442</v>
      </c>
      <c r="AD1250">
        <v>1.01864</v>
      </c>
      <c r="AE1250">
        <v>6.26557</v>
      </c>
      <c r="AF1250">
        <v>16.3644</v>
      </c>
      <c r="AG1250">
        <v>16.6301</v>
      </c>
    </row>
    <row r="1251" spans="1:33">
      <c r="A1251" t="s">
        <v>1351</v>
      </c>
      <c r="B1251">
        <v>2</v>
      </c>
      <c r="C1251" t="s">
        <v>66</v>
      </c>
      <c r="D1251" t="s">
        <v>39</v>
      </c>
      <c r="E1251" t="s">
        <v>1228</v>
      </c>
      <c r="F1251">
        <v>6.79</v>
      </c>
      <c r="G1251">
        <v>3.76</v>
      </c>
      <c r="H1251">
        <v>5.73</v>
      </c>
      <c r="I1251">
        <v>17.1</v>
      </c>
      <c r="J1251">
        <v>18.9</v>
      </c>
      <c r="K1251">
        <v>1.59011</v>
      </c>
      <c r="L1251">
        <v>0.721236</v>
      </c>
      <c r="M1251">
        <v>0.554577</v>
      </c>
      <c r="N1251">
        <v>1.41089</v>
      </c>
      <c r="O1251">
        <v>1.57758</v>
      </c>
      <c r="P1251">
        <v>4.82738</v>
      </c>
      <c r="Q1251">
        <v>0.333773</v>
      </c>
      <c r="R1251">
        <v>0.706906</v>
      </c>
      <c r="S1251">
        <v>12.605</v>
      </c>
      <c r="T1251">
        <v>0.179649</v>
      </c>
      <c r="U1251">
        <v>3.47239</v>
      </c>
      <c r="V1251">
        <v>6.65448</v>
      </c>
      <c r="W1251">
        <v>1.73577</v>
      </c>
      <c r="X1251">
        <v>0.763966</v>
      </c>
      <c r="Y1251">
        <v>0.130756</v>
      </c>
      <c r="Z1251">
        <v>48.5125</v>
      </c>
      <c r="AA1251">
        <v>35.5005</v>
      </c>
      <c r="AB1251">
        <v>11.5877</v>
      </c>
      <c r="AC1251">
        <v>10.242</v>
      </c>
      <c r="AD1251">
        <v>1.28809</v>
      </c>
      <c r="AE1251">
        <v>4.86259</v>
      </c>
      <c r="AF1251">
        <v>24.4714</v>
      </c>
      <c r="AG1251">
        <v>19.3679</v>
      </c>
    </row>
    <row r="1252" spans="1:33">
      <c r="A1252" t="s">
        <v>1352</v>
      </c>
      <c r="B1252">
        <v>2</v>
      </c>
      <c r="C1252" t="s">
        <v>50</v>
      </c>
      <c r="D1252" t="s">
        <v>39</v>
      </c>
      <c r="E1252" t="s">
        <v>1228</v>
      </c>
      <c r="F1252">
        <v>5.58</v>
      </c>
      <c r="G1252">
        <v>3.93</v>
      </c>
      <c r="H1252">
        <v>5.36</v>
      </c>
      <c r="I1252">
        <v>15.83</v>
      </c>
      <c r="J1252">
        <v>17.5</v>
      </c>
      <c r="K1252">
        <v>3.43901</v>
      </c>
      <c r="L1252">
        <v>0.947451</v>
      </c>
      <c r="M1252">
        <v>0.849329</v>
      </c>
      <c r="N1252">
        <v>1.86147</v>
      </c>
      <c r="O1252">
        <v>1.97842</v>
      </c>
      <c r="P1252">
        <v>4.93574</v>
      </c>
      <c r="Q1252">
        <v>0.683737</v>
      </c>
      <c r="R1252">
        <v>0.718959</v>
      </c>
      <c r="S1252">
        <v>24.2245</v>
      </c>
      <c r="T1252">
        <v>0.221516</v>
      </c>
      <c r="U1252">
        <v>6.73253</v>
      </c>
      <c r="V1252">
        <v>9.37983</v>
      </c>
      <c r="W1252">
        <v>2.13763</v>
      </c>
      <c r="X1252">
        <v>1.0518</v>
      </c>
      <c r="Y1252">
        <v>0.149449</v>
      </c>
      <c r="Z1252">
        <v>62.3535</v>
      </c>
      <c r="AA1252">
        <v>46.0912</v>
      </c>
      <c r="AB1252">
        <v>15.8685</v>
      </c>
      <c r="AC1252">
        <v>13.9927</v>
      </c>
      <c r="AD1252">
        <v>2.2328</v>
      </c>
      <c r="AE1252">
        <v>7.66601</v>
      </c>
      <c r="AF1252">
        <v>27.9737</v>
      </c>
      <c r="AG1252">
        <v>21.2779</v>
      </c>
    </row>
    <row r="1253" spans="1:33">
      <c r="A1253" t="s">
        <v>1353</v>
      </c>
      <c r="B1253">
        <v>2</v>
      </c>
      <c r="C1253" t="s">
        <v>398</v>
      </c>
      <c r="D1253" t="s">
        <v>39</v>
      </c>
      <c r="E1253" t="s">
        <v>1232</v>
      </c>
      <c r="F1253">
        <v>3.54</v>
      </c>
      <c r="G1253">
        <v>3.73</v>
      </c>
      <c r="H1253">
        <v>5.22</v>
      </c>
      <c r="I1253">
        <v>13.28</v>
      </c>
      <c r="J1253">
        <v>8.7</v>
      </c>
      <c r="K1253">
        <v>1.45173</v>
      </c>
      <c r="L1253">
        <v>1.05108</v>
      </c>
      <c r="M1253">
        <v>0.491793</v>
      </c>
      <c r="N1253">
        <v>1.52348</v>
      </c>
      <c r="O1253">
        <v>2.16477</v>
      </c>
      <c r="P1253">
        <v>5.12751</v>
      </c>
      <c r="Q1253">
        <v>0.325706</v>
      </c>
      <c r="R1253">
        <v>0.717056</v>
      </c>
      <c r="S1253">
        <v>16.5748</v>
      </c>
      <c r="T1253">
        <v>0.244156</v>
      </c>
      <c r="U1253">
        <v>4.47844</v>
      </c>
      <c r="V1253">
        <v>4.51241</v>
      </c>
      <c r="W1253">
        <v>1.90306</v>
      </c>
      <c r="X1253">
        <v>1.77744</v>
      </c>
      <c r="Y1253">
        <v>0.0955893</v>
      </c>
      <c r="Z1253">
        <v>44.0761</v>
      </c>
      <c r="AA1253">
        <v>30.8552</v>
      </c>
      <c r="AB1253">
        <v>10.4142</v>
      </c>
      <c r="AC1253">
        <v>9.30342</v>
      </c>
      <c r="AD1253">
        <v>1.81338</v>
      </c>
      <c r="AE1253">
        <v>4.66914</v>
      </c>
      <c r="AF1253">
        <v>34.3292</v>
      </c>
      <c r="AG1253">
        <v>20.7144</v>
      </c>
    </row>
    <row r="1254" spans="1:33">
      <c r="A1254" t="s">
        <v>1354</v>
      </c>
      <c r="B1254">
        <v>2</v>
      </c>
      <c r="C1254" t="s">
        <v>50</v>
      </c>
      <c r="D1254" t="s">
        <v>39</v>
      </c>
      <c r="E1254" t="s">
        <v>1228</v>
      </c>
      <c r="F1254">
        <v>4.28</v>
      </c>
      <c r="G1254">
        <v>3.22</v>
      </c>
      <c r="H1254">
        <v>5.41</v>
      </c>
      <c r="I1254">
        <v>13.84</v>
      </c>
      <c r="J1254">
        <v>17</v>
      </c>
      <c r="K1254">
        <v>3.05763</v>
      </c>
      <c r="L1254">
        <v>0.924775</v>
      </c>
      <c r="M1254">
        <v>0.796969</v>
      </c>
      <c r="N1254">
        <v>2.3504</v>
      </c>
      <c r="O1254">
        <v>2.0575</v>
      </c>
      <c r="P1254">
        <v>5.57615</v>
      </c>
      <c r="Q1254">
        <v>0.387832</v>
      </c>
      <c r="R1254">
        <v>0.469992</v>
      </c>
      <c r="S1254">
        <v>19.7561</v>
      </c>
      <c r="T1254">
        <v>0.0993262</v>
      </c>
      <c r="U1254">
        <v>7.03009</v>
      </c>
      <c r="V1254">
        <v>7.73051</v>
      </c>
      <c r="W1254">
        <v>1.45321</v>
      </c>
      <c r="X1254">
        <v>1.43768</v>
      </c>
      <c r="Y1254">
        <v>0.204041</v>
      </c>
      <c r="Z1254">
        <v>47.2572</v>
      </c>
      <c r="AA1254">
        <v>36.6036</v>
      </c>
      <c r="AB1254">
        <v>13.1359</v>
      </c>
      <c r="AC1254">
        <v>11.0657</v>
      </c>
      <c r="AD1254">
        <v>1.50206</v>
      </c>
      <c r="AE1254">
        <v>6.968</v>
      </c>
      <c r="AF1254">
        <v>22.8439</v>
      </c>
      <c r="AG1254">
        <v>11.9157</v>
      </c>
    </row>
    <row r="1255" spans="1:33">
      <c r="A1255" t="s">
        <v>1355</v>
      </c>
      <c r="B1255">
        <v>2</v>
      </c>
      <c r="C1255" t="s">
        <v>50</v>
      </c>
      <c r="D1255" t="s">
        <v>39</v>
      </c>
      <c r="E1255" t="s">
        <v>1228</v>
      </c>
      <c r="F1255">
        <v>4.09</v>
      </c>
      <c r="G1255">
        <v>3.29</v>
      </c>
      <c r="H1255">
        <v>5.47</v>
      </c>
      <c r="I1255">
        <v>13.82</v>
      </c>
      <c r="J1255">
        <v>16.5</v>
      </c>
      <c r="K1255">
        <v>2.5574</v>
      </c>
      <c r="L1255">
        <v>0.888224</v>
      </c>
      <c r="M1255">
        <v>0.526959</v>
      </c>
      <c r="N1255">
        <v>1.93047</v>
      </c>
      <c r="O1255">
        <v>1.53619</v>
      </c>
      <c r="P1255">
        <v>5.63724</v>
      </c>
      <c r="Q1255">
        <v>0.439089</v>
      </c>
      <c r="R1255">
        <v>0.485482</v>
      </c>
      <c r="S1255">
        <v>16.5425</v>
      </c>
      <c r="T1255">
        <v>0.129454</v>
      </c>
      <c r="U1255">
        <v>7.1456</v>
      </c>
      <c r="V1255">
        <v>10.3495</v>
      </c>
      <c r="W1255">
        <v>1.81016</v>
      </c>
      <c r="X1255">
        <v>1.97756</v>
      </c>
      <c r="Y1255">
        <v>0.19497</v>
      </c>
      <c r="Z1255">
        <v>43.3124</v>
      </c>
      <c r="AA1255">
        <v>30.1674</v>
      </c>
      <c r="AB1255">
        <v>12.284</v>
      </c>
      <c r="AC1255">
        <v>10.4181</v>
      </c>
      <c r="AD1255">
        <v>1.61803</v>
      </c>
      <c r="AE1255">
        <v>4.28919</v>
      </c>
      <c r="AF1255">
        <v>25.5671</v>
      </c>
      <c r="AG1255">
        <v>16.796</v>
      </c>
    </row>
    <row r="1256" spans="1:33">
      <c r="A1256" t="s">
        <v>1356</v>
      </c>
      <c r="B1256">
        <v>2</v>
      </c>
      <c r="C1256" t="s">
        <v>42</v>
      </c>
      <c r="D1256" t="s">
        <v>39</v>
      </c>
      <c r="E1256" t="s">
        <v>1228</v>
      </c>
      <c r="F1256">
        <v>2.97</v>
      </c>
      <c r="G1256">
        <v>3.24</v>
      </c>
      <c r="H1256">
        <v>5.57</v>
      </c>
      <c r="I1256">
        <v>12.62</v>
      </c>
      <c r="J1256">
        <v>16.3</v>
      </c>
      <c r="K1256">
        <v>2.32374</v>
      </c>
      <c r="L1256">
        <v>0.959784</v>
      </c>
      <c r="M1256">
        <v>0.439359</v>
      </c>
      <c r="N1256">
        <v>1.40327</v>
      </c>
      <c r="O1256">
        <v>1.47368</v>
      </c>
      <c r="P1256">
        <v>6.85264</v>
      </c>
      <c r="Q1256">
        <v>0.517812</v>
      </c>
      <c r="R1256">
        <v>0.654343</v>
      </c>
      <c r="S1256">
        <v>11.0544</v>
      </c>
      <c r="T1256">
        <v>0.0844927</v>
      </c>
      <c r="U1256">
        <v>4.88508</v>
      </c>
      <c r="V1256">
        <v>8.43421</v>
      </c>
      <c r="W1256">
        <v>1.99077</v>
      </c>
      <c r="X1256">
        <v>1.16845</v>
      </c>
      <c r="Y1256">
        <v>0.158316</v>
      </c>
      <c r="Z1256">
        <v>34.1559</v>
      </c>
      <c r="AA1256">
        <v>25.3845</v>
      </c>
      <c r="AB1256">
        <v>9.0407</v>
      </c>
      <c r="AC1256">
        <v>8.09943</v>
      </c>
      <c r="AD1256">
        <v>1.23856</v>
      </c>
      <c r="AE1256">
        <v>4.04993</v>
      </c>
      <c r="AF1256">
        <v>16.3639</v>
      </c>
      <c r="AG1256">
        <v>9.63995</v>
      </c>
    </row>
    <row r="1257" spans="1:33">
      <c r="A1257" t="s">
        <v>1357</v>
      </c>
      <c r="B1257">
        <v>2</v>
      </c>
      <c r="C1257" t="s">
        <v>42</v>
      </c>
      <c r="D1257" t="s">
        <v>35</v>
      </c>
      <c r="E1257" t="s">
        <v>1228</v>
      </c>
      <c r="F1257">
        <v>3.14</v>
      </c>
      <c r="G1257">
        <v>3.11</v>
      </c>
      <c r="H1257">
        <v>4.98</v>
      </c>
      <c r="I1257">
        <v>12.05</v>
      </c>
      <c r="J1257">
        <v>7.8</v>
      </c>
      <c r="K1257">
        <v>1.09897</v>
      </c>
      <c r="L1257">
        <v>1.06442</v>
      </c>
      <c r="M1257">
        <v>0.272501</v>
      </c>
      <c r="N1257">
        <v>1.80609</v>
      </c>
      <c r="O1257">
        <v>1.7022</v>
      </c>
      <c r="P1257">
        <v>4.94916</v>
      </c>
      <c r="Q1257">
        <v>0.695972</v>
      </c>
      <c r="R1257">
        <v>0.72626</v>
      </c>
      <c r="S1257">
        <v>24.9179</v>
      </c>
      <c r="T1257">
        <v>0.229678</v>
      </c>
      <c r="U1257">
        <v>3.52754</v>
      </c>
      <c r="V1257">
        <v>8.95977</v>
      </c>
      <c r="W1257">
        <v>1.51799</v>
      </c>
      <c r="X1257">
        <v>2.36037</v>
      </c>
      <c r="Y1257">
        <v>0.179726</v>
      </c>
      <c r="Z1257">
        <v>52.0873</v>
      </c>
      <c r="AA1257">
        <v>34.7639</v>
      </c>
      <c r="AB1257">
        <v>12.6321</v>
      </c>
      <c r="AC1257">
        <v>11.2076</v>
      </c>
      <c r="AD1257">
        <v>1.45566</v>
      </c>
      <c r="AE1257">
        <v>2.53422</v>
      </c>
      <c r="AF1257">
        <v>14.7782</v>
      </c>
      <c r="AG1257">
        <v>15.7218</v>
      </c>
    </row>
    <row r="1258" spans="1:33">
      <c r="A1258" t="s">
        <v>1358</v>
      </c>
      <c r="B1258">
        <v>2</v>
      </c>
      <c r="C1258" t="s">
        <v>50</v>
      </c>
      <c r="D1258" t="s">
        <v>39</v>
      </c>
      <c r="E1258" t="s">
        <v>1228</v>
      </c>
      <c r="F1258">
        <v>3.67</v>
      </c>
      <c r="G1258">
        <v>3.51</v>
      </c>
      <c r="H1258">
        <v>5.37</v>
      </c>
      <c r="I1258">
        <v>13.53</v>
      </c>
      <c r="J1258">
        <v>16.8</v>
      </c>
      <c r="K1258">
        <v>2.92238</v>
      </c>
      <c r="L1258">
        <v>0.991616</v>
      </c>
      <c r="M1258">
        <v>0.99444</v>
      </c>
      <c r="N1258">
        <v>1.24601</v>
      </c>
      <c r="O1258">
        <v>1.09943</v>
      </c>
      <c r="P1258">
        <v>4.72919</v>
      </c>
      <c r="Q1258">
        <v>0.342204</v>
      </c>
      <c r="R1258">
        <v>0.745606</v>
      </c>
      <c r="S1258">
        <v>12.0136</v>
      </c>
      <c r="T1258">
        <v>0.258155</v>
      </c>
      <c r="U1258">
        <v>3.88422</v>
      </c>
      <c r="V1258">
        <v>13.1099</v>
      </c>
      <c r="W1258">
        <v>1.07683</v>
      </c>
      <c r="X1258">
        <v>1.20055</v>
      </c>
      <c r="Y1258">
        <v>0.169971</v>
      </c>
      <c r="Z1258">
        <v>45.2404</v>
      </c>
      <c r="AA1258">
        <v>32.865</v>
      </c>
      <c r="AB1258">
        <v>13.9308</v>
      </c>
      <c r="AC1258">
        <v>12.1168</v>
      </c>
      <c r="AD1258">
        <v>1.81989</v>
      </c>
      <c r="AE1258">
        <v>6.10764</v>
      </c>
      <c r="AF1258">
        <v>35.3009</v>
      </c>
      <c r="AG1258">
        <v>23.3902</v>
      </c>
    </row>
    <row r="1259" spans="1:33">
      <c r="A1259" t="s">
        <v>1359</v>
      </c>
      <c r="B1259">
        <v>2</v>
      </c>
      <c r="C1259" t="s">
        <v>66</v>
      </c>
      <c r="D1259" t="s">
        <v>39</v>
      </c>
      <c r="E1259" t="s">
        <v>1228</v>
      </c>
      <c r="F1259">
        <v>4.25</v>
      </c>
      <c r="G1259">
        <v>3.08</v>
      </c>
      <c r="H1259">
        <v>5.03</v>
      </c>
      <c r="I1259">
        <v>13.43</v>
      </c>
      <c r="J1259">
        <v>14.7</v>
      </c>
      <c r="K1259">
        <v>2.00723</v>
      </c>
      <c r="L1259">
        <v>0.933003</v>
      </c>
      <c r="M1259">
        <v>0.636593</v>
      </c>
      <c r="N1259">
        <v>1.35879</v>
      </c>
      <c r="O1259">
        <v>2.14781</v>
      </c>
      <c r="P1259">
        <v>6.02804</v>
      </c>
      <c r="Q1259">
        <v>0.610885</v>
      </c>
      <c r="R1259">
        <v>0.532299</v>
      </c>
      <c r="S1259">
        <v>15.4279</v>
      </c>
      <c r="T1259">
        <v>0.213783</v>
      </c>
      <c r="U1259">
        <v>5.38161</v>
      </c>
      <c r="V1259">
        <v>5.84534</v>
      </c>
      <c r="W1259">
        <v>0.613166</v>
      </c>
      <c r="X1259">
        <v>1.26535</v>
      </c>
      <c r="Y1259">
        <v>0.190167</v>
      </c>
      <c r="Z1259">
        <v>47.645</v>
      </c>
      <c r="AA1259">
        <v>36.6032</v>
      </c>
      <c r="AB1259">
        <v>10.7531</v>
      </c>
      <c r="AC1259">
        <v>9.31554</v>
      </c>
      <c r="AD1259">
        <v>1.34237</v>
      </c>
      <c r="AE1259">
        <v>4.52311</v>
      </c>
      <c r="AF1259">
        <v>19.3255</v>
      </c>
      <c r="AG1259">
        <v>12.6973</v>
      </c>
    </row>
    <row r="1260" spans="1:33">
      <c r="A1260" t="s">
        <v>1360</v>
      </c>
      <c r="B1260">
        <v>2</v>
      </c>
      <c r="C1260" t="s">
        <v>66</v>
      </c>
      <c r="D1260" t="s">
        <v>39</v>
      </c>
      <c r="E1260" t="s">
        <v>1228</v>
      </c>
      <c r="F1260">
        <v>4.64</v>
      </c>
      <c r="G1260">
        <v>3.13</v>
      </c>
      <c r="H1260">
        <v>5.63</v>
      </c>
      <c r="I1260">
        <v>14.31</v>
      </c>
      <c r="J1260">
        <v>8.2</v>
      </c>
      <c r="K1260">
        <v>2.82906</v>
      </c>
      <c r="L1260">
        <v>0.864079</v>
      </c>
      <c r="M1260">
        <v>0.55516</v>
      </c>
      <c r="N1260">
        <v>1.83395</v>
      </c>
      <c r="O1260">
        <v>2.28864</v>
      </c>
      <c r="P1260">
        <v>6.84071</v>
      </c>
      <c r="Q1260">
        <v>0.478859</v>
      </c>
      <c r="R1260">
        <v>0.824414</v>
      </c>
      <c r="S1260">
        <v>18.394</v>
      </c>
      <c r="T1260">
        <v>0.328591</v>
      </c>
      <c r="U1260">
        <v>10.5286</v>
      </c>
      <c r="V1260">
        <v>15.8148</v>
      </c>
      <c r="W1260">
        <v>3.83952</v>
      </c>
      <c r="X1260">
        <v>2.25927</v>
      </c>
      <c r="Y1260">
        <v>0.290792</v>
      </c>
      <c r="Z1260">
        <v>63.6261</v>
      </c>
      <c r="AA1260">
        <v>41.7419</v>
      </c>
      <c r="AB1260">
        <v>24.9235</v>
      </c>
      <c r="AC1260">
        <v>22.1766</v>
      </c>
      <c r="AD1260">
        <v>1.85862</v>
      </c>
      <c r="AE1260">
        <v>6.63152</v>
      </c>
      <c r="AF1260">
        <v>46.5002</v>
      </c>
      <c r="AG1260">
        <v>32.3287</v>
      </c>
    </row>
    <row r="1261" spans="1:33">
      <c r="A1261" t="s">
        <v>1361</v>
      </c>
      <c r="B1261">
        <v>2</v>
      </c>
      <c r="C1261" t="s">
        <v>66</v>
      </c>
      <c r="D1261" t="s">
        <v>39</v>
      </c>
      <c r="E1261" t="s">
        <v>1228</v>
      </c>
      <c r="F1261">
        <v>4.23</v>
      </c>
      <c r="G1261">
        <v>3.08</v>
      </c>
      <c r="H1261">
        <v>5.23</v>
      </c>
      <c r="I1261">
        <v>13.59</v>
      </c>
      <c r="J1261">
        <v>14.5</v>
      </c>
      <c r="K1261">
        <v>3.11084</v>
      </c>
      <c r="L1261">
        <v>0.780784</v>
      </c>
      <c r="M1261">
        <v>0.647845</v>
      </c>
      <c r="N1261">
        <v>1.67985</v>
      </c>
      <c r="O1261">
        <v>2.33619</v>
      </c>
      <c r="P1261">
        <v>8.33866</v>
      </c>
      <c r="Q1261">
        <v>0.532523</v>
      </c>
      <c r="R1261">
        <v>0.786959</v>
      </c>
      <c r="S1261">
        <v>20.2087</v>
      </c>
      <c r="T1261">
        <v>0.0302756</v>
      </c>
      <c r="U1261">
        <v>7.05313</v>
      </c>
      <c r="V1261">
        <v>11.2863</v>
      </c>
      <c r="W1261">
        <v>0.443131</v>
      </c>
      <c r="X1261">
        <v>1.12296</v>
      </c>
      <c r="Y1261">
        <v>0.232424</v>
      </c>
      <c r="Z1261">
        <v>37.6859</v>
      </c>
      <c r="AA1261">
        <v>29.2232</v>
      </c>
      <c r="AB1261">
        <v>9.69852</v>
      </c>
      <c r="AC1261">
        <v>8.38389</v>
      </c>
      <c r="AD1261">
        <v>1.16937</v>
      </c>
      <c r="AE1261">
        <v>4.88108</v>
      </c>
      <c r="AF1261">
        <v>31.0397</v>
      </c>
      <c r="AG1261">
        <v>22.4122</v>
      </c>
    </row>
    <row r="1262" spans="1:33">
      <c r="A1262" t="s">
        <v>1362</v>
      </c>
      <c r="B1262">
        <v>2</v>
      </c>
      <c r="C1262" t="s">
        <v>66</v>
      </c>
      <c r="D1262" t="s">
        <v>39</v>
      </c>
      <c r="E1262" t="s">
        <v>1228</v>
      </c>
      <c r="F1262">
        <v>6.12</v>
      </c>
      <c r="G1262">
        <v>3.07</v>
      </c>
      <c r="H1262">
        <v>5.41</v>
      </c>
      <c r="I1262">
        <v>15.37</v>
      </c>
      <c r="J1262">
        <v>18.7</v>
      </c>
      <c r="K1262">
        <v>2.2832</v>
      </c>
      <c r="L1262">
        <v>0.982149</v>
      </c>
      <c r="M1262">
        <v>0.507396</v>
      </c>
      <c r="N1262">
        <v>2.34553</v>
      </c>
      <c r="O1262">
        <v>2.28622</v>
      </c>
      <c r="P1262">
        <v>7.6127</v>
      </c>
      <c r="Q1262">
        <v>0.677233</v>
      </c>
      <c r="R1262">
        <v>0.753527</v>
      </c>
      <c r="S1262">
        <v>23.1144</v>
      </c>
      <c r="T1262">
        <v>0.118666</v>
      </c>
      <c r="U1262">
        <v>6.3845</v>
      </c>
      <c r="V1262">
        <v>10.5971</v>
      </c>
      <c r="W1262">
        <v>2.3515</v>
      </c>
      <c r="X1262">
        <v>1.46989</v>
      </c>
      <c r="Y1262">
        <v>0.232603</v>
      </c>
      <c r="Z1262">
        <v>47.5343</v>
      </c>
      <c r="AA1262">
        <v>32.7991</v>
      </c>
      <c r="AB1262">
        <v>12.7918</v>
      </c>
      <c r="AC1262">
        <v>11.6761</v>
      </c>
      <c r="AD1262">
        <v>1.59794</v>
      </c>
      <c r="AE1262">
        <v>5.58199</v>
      </c>
      <c r="AF1262">
        <v>21.5982</v>
      </c>
      <c r="AG1262">
        <v>20.6546</v>
      </c>
    </row>
    <row r="1263" spans="1:33">
      <c r="A1263" t="s">
        <v>1363</v>
      </c>
      <c r="B1263">
        <v>2</v>
      </c>
      <c r="C1263" t="s">
        <v>50</v>
      </c>
      <c r="D1263" t="s">
        <v>39</v>
      </c>
      <c r="E1263" t="s">
        <v>1228</v>
      </c>
      <c r="F1263">
        <v>6.17</v>
      </c>
      <c r="G1263">
        <v>3.76</v>
      </c>
      <c r="H1263">
        <v>5.64</v>
      </c>
      <c r="I1263">
        <v>16.36</v>
      </c>
      <c r="J1263">
        <v>18.2</v>
      </c>
      <c r="K1263">
        <v>2.42017</v>
      </c>
      <c r="L1263">
        <v>0.565594</v>
      </c>
      <c r="M1263">
        <v>0.450867</v>
      </c>
      <c r="N1263">
        <v>0.802764</v>
      </c>
      <c r="O1263">
        <v>1.24355</v>
      </c>
      <c r="P1263">
        <v>3.96525</v>
      </c>
      <c r="Q1263">
        <v>0.399572</v>
      </c>
      <c r="R1263">
        <v>0.652109</v>
      </c>
      <c r="S1263">
        <v>16.1</v>
      </c>
      <c r="T1263">
        <v>0.186532</v>
      </c>
      <c r="U1263">
        <v>2.15696</v>
      </c>
      <c r="V1263">
        <v>4.7458</v>
      </c>
      <c r="W1263">
        <v>0.421807</v>
      </c>
      <c r="X1263">
        <v>0.411695</v>
      </c>
      <c r="Y1263">
        <v>0.102303</v>
      </c>
      <c r="Z1263">
        <v>50.973</v>
      </c>
      <c r="AA1263">
        <v>38.2608</v>
      </c>
      <c r="AB1263">
        <v>11.8715</v>
      </c>
      <c r="AC1263">
        <v>10.3643</v>
      </c>
      <c r="AD1263">
        <v>1.59915</v>
      </c>
      <c r="AE1263">
        <v>4.50765</v>
      </c>
      <c r="AF1263">
        <v>23.5005</v>
      </c>
      <c r="AG1263">
        <v>6.45067</v>
      </c>
    </row>
    <row r="1264" spans="1:33">
      <c r="A1264" t="s">
        <v>1364</v>
      </c>
      <c r="B1264">
        <v>2</v>
      </c>
      <c r="C1264" t="s">
        <v>398</v>
      </c>
      <c r="D1264" t="s">
        <v>39</v>
      </c>
      <c r="E1264" t="s">
        <v>1232</v>
      </c>
      <c r="F1264">
        <v>3.34</v>
      </c>
      <c r="G1264">
        <v>3.52</v>
      </c>
      <c r="H1264">
        <v>5.23</v>
      </c>
      <c r="I1264">
        <v>12.72</v>
      </c>
      <c r="J1264">
        <v>12.2</v>
      </c>
      <c r="K1264">
        <v>0.690882</v>
      </c>
      <c r="L1264">
        <v>0.960188</v>
      </c>
      <c r="M1264">
        <v>0.588998</v>
      </c>
      <c r="N1264">
        <v>1.39762</v>
      </c>
      <c r="O1264">
        <v>1.74321</v>
      </c>
      <c r="P1264">
        <v>5.64616</v>
      </c>
      <c r="Q1264">
        <v>0.166971</v>
      </c>
      <c r="R1264">
        <v>0.687478</v>
      </c>
      <c r="S1264">
        <v>18.4186</v>
      </c>
      <c r="T1264">
        <v>0.129188</v>
      </c>
      <c r="U1264">
        <v>4.76338</v>
      </c>
      <c r="V1264">
        <v>7.87457</v>
      </c>
      <c r="W1264">
        <v>2.36244</v>
      </c>
      <c r="X1264">
        <v>1.99209</v>
      </c>
      <c r="Y1264">
        <v>0.185779</v>
      </c>
      <c r="Z1264">
        <v>32.4603</v>
      </c>
      <c r="AA1264">
        <v>23.6834</v>
      </c>
      <c r="AB1264">
        <v>7.47675</v>
      </c>
      <c r="AC1264">
        <v>6.67101</v>
      </c>
      <c r="AD1264">
        <v>1.92127</v>
      </c>
      <c r="AE1264">
        <v>3.1234</v>
      </c>
      <c r="AF1264">
        <v>24.0067</v>
      </c>
      <c r="AG1264">
        <v>26.6902</v>
      </c>
    </row>
    <row r="1265" spans="1:33">
      <c r="A1265" t="s">
        <v>1365</v>
      </c>
      <c r="B1265">
        <v>2</v>
      </c>
      <c r="C1265" t="s">
        <v>111</v>
      </c>
      <c r="D1265" t="s">
        <v>39</v>
      </c>
      <c r="E1265" t="s">
        <v>1232</v>
      </c>
      <c r="F1265">
        <v>4.8</v>
      </c>
      <c r="G1265">
        <v>3.9</v>
      </c>
      <c r="H1265">
        <v>5.2</v>
      </c>
      <c r="I1265">
        <v>14.47</v>
      </c>
      <c r="J1265">
        <v>14.6</v>
      </c>
      <c r="K1265">
        <v>2.01127</v>
      </c>
      <c r="L1265">
        <v>1.37127</v>
      </c>
      <c r="M1265">
        <v>0.511876</v>
      </c>
      <c r="N1265">
        <v>1.94806</v>
      </c>
      <c r="O1265">
        <v>2.25938</v>
      </c>
      <c r="P1265">
        <v>6.83691</v>
      </c>
      <c r="Q1265">
        <v>0.270043</v>
      </c>
      <c r="R1265">
        <v>0.870747</v>
      </c>
      <c r="S1265">
        <v>21.0408</v>
      </c>
      <c r="T1265">
        <v>0.145058</v>
      </c>
      <c r="U1265">
        <v>4.64824</v>
      </c>
      <c r="V1265">
        <v>12.593</v>
      </c>
      <c r="W1265">
        <v>1.80504</v>
      </c>
      <c r="X1265">
        <v>2.28141</v>
      </c>
      <c r="Y1265">
        <v>0.118428</v>
      </c>
      <c r="Z1265">
        <v>27.9919</v>
      </c>
      <c r="AA1265">
        <v>19.0595</v>
      </c>
      <c r="AB1265">
        <v>4.17643</v>
      </c>
      <c r="AC1265">
        <v>4.19785</v>
      </c>
      <c r="AD1265">
        <v>0.949755</v>
      </c>
      <c r="AE1265">
        <v>3.8781</v>
      </c>
      <c r="AF1265">
        <v>40.9893</v>
      </c>
      <c r="AG1265">
        <v>14.3895</v>
      </c>
    </row>
    <row r="1266" spans="1:33">
      <c r="A1266" t="s">
        <v>1366</v>
      </c>
      <c r="B1266">
        <v>2</v>
      </c>
      <c r="C1266" t="s">
        <v>38</v>
      </c>
      <c r="D1266" t="s">
        <v>58</v>
      </c>
      <c r="E1266" t="s">
        <v>1232</v>
      </c>
      <c r="F1266">
        <v>4.45</v>
      </c>
      <c r="G1266">
        <v>3.69</v>
      </c>
      <c r="H1266">
        <v>5.12</v>
      </c>
      <c r="I1266">
        <v>13.96</v>
      </c>
      <c r="J1266">
        <v>14.7</v>
      </c>
      <c r="K1266">
        <v>1.76151</v>
      </c>
      <c r="L1266">
        <v>1.18434</v>
      </c>
      <c r="M1266">
        <v>0.771583</v>
      </c>
      <c r="N1266">
        <v>1.73297</v>
      </c>
      <c r="O1266">
        <v>1.9889</v>
      </c>
      <c r="P1266">
        <v>6.49665</v>
      </c>
      <c r="Q1266">
        <v>0.491057</v>
      </c>
      <c r="R1266">
        <v>0.715609</v>
      </c>
      <c r="S1266">
        <v>17.1996</v>
      </c>
      <c r="T1266">
        <v>0.306826</v>
      </c>
      <c r="U1266">
        <v>3.72308</v>
      </c>
      <c r="V1266">
        <v>9.7119</v>
      </c>
      <c r="W1266">
        <v>0.448791</v>
      </c>
      <c r="X1266">
        <v>2.40336</v>
      </c>
      <c r="Y1266">
        <v>0.178283</v>
      </c>
      <c r="Z1266">
        <v>56.5715</v>
      </c>
      <c r="AA1266">
        <v>37.735</v>
      </c>
      <c r="AB1266">
        <v>14.8859</v>
      </c>
      <c r="AC1266">
        <v>13.0373</v>
      </c>
      <c r="AD1266">
        <v>2.24601</v>
      </c>
      <c r="AE1266">
        <v>3.99193</v>
      </c>
      <c r="AF1266">
        <v>31.2971</v>
      </c>
      <c r="AG1266">
        <v>25.4009</v>
      </c>
    </row>
    <row r="1267" spans="1:33">
      <c r="A1267" t="s">
        <v>1367</v>
      </c>
      <c r="B1267">
        <v>2</v>
      </c>
      <c r="C1267" t="s">
        <v>50</v>
      </c>
      <c r="D1267" t="s">
        <v>39</v>
      </c>
      <c r="E1267" t="s">
        <v>1228</v>
      </c>
      <c r="F1267">
        <v>5.13</v>
      </c>
      <c r="G1267">
        <v>3.37</v>
      </c>
      <c r="H1267">
        <v>5.48</v>
      </c>
      <c r="I1267">
        <v>14.94</v>
      </c>
      <c r="J1267">
        <v>17.6</v>
      </c>
      <c r="K1267">
        <v>2.94932</v>
      </c>
      <c r="L1267">
        <v>1.14009</v>
      </c>
      <c r="M1267">
        <v>0.565131</v>
      </c>
      <c r="N1267">
        <v>1.82181</v>
      </c>
      <c r="O1267">
        <v>1.70449</v>
      </c>
      <c r="P1267">
        <v>6.90729</v>
      </c>
      <c r="Q1267">
        <v>0.381551</v>
      </c>
      <c r="R1267">
        <v>0.599047</v>
      </c>
      <c r="S1267">
        <v>18.8946</v>
      </c>
      <c r="T1267">
        <v>0.282946</v>
      </c>
      <c r="U1267">
        <v>6.5522</v>
      </c>
      <c r="V1267">
        <v>11.3465</v>
      </c>
      <c r="W1267">
        <v>0.633691</v>
      </c>
      <c r="X1267">
        <v>1.1152</v>
      </c>
      <c r="Y1267">
        <v>0.192994</v>
      </c>
      <c r="Z1267">
        <v>55.912</v>
      </c>
      <c r="AA1267">
        <v>39.8292</v>
      </c>
      <c r="AB1267">
        <v>16.0943</v>
      </c>
      <c r="AC1267">
        <v>14.1148</v>
      </c>
      <c r="AD1267">
        <v>1.76287</v>
      </c>
      <c r="AE1267">
        <v>5.9419</v>
      </c>
      <c r="AF1267">
        <v>21.5811</v>
      </c>
      <c r="AG1267">
        <v>22.792</v>
      </c>
    </row>
    <row r="1268" spans="1:33">
      <c r="A1268" t="s">
        <v>1368</v>
      </c>
      <c r="B1268">
        <v>2</v>
      </c>
      <c r="C1268" t="s">
        <v>66</v>
      </c>
      <c r="D1268" t="s">
        <v>39</v>
      </c>
      <c r="E1268" t="s">
        <v>1228</v>
      </c>
      <c r="F1268">
        <v>5.24</v>
      </c>
      <c r="G1268">
        <v>3.75</v>
      </c>
      <c r="H1268">
        <v>5.31</v>
      </c>
      <c r="I1268">
        <v>15.27</v>
      </c>
      <c r="J1268">
        <v>15.3</v>
      </c>
      <c r="K1268">
        <v>2.88616</v>
      </c>
      <c r="L1268">
        <v>0.838192</v>
      </c>
      <c r="M1268">
        <v>0.823726</v>
      </c>
      <c r="N1268">
        <v>1.85105</v>
      </c>
      <c r="O1268">
        <v>1.86912</v>
      </c>
      <c r="P1268">
        <v>6.10919</v>
      </c>
      <c r="Q1268">
        <v>0.475466</v>
      </c>
      <c r="R1268">
        <v>0.794673</v>
      </c>
      <c r="S1268">
        <v>18.1149</v>
      </c>
      <c r="T1268">
        <v>0.146796</v>
      </c>
      <c r="U1268">
        <v>6.09068</v>
      </c>
      <c r="V1268">
        <v>7.6824</v>
      </c>
      <c r="W1268">
        <v>1.60246</v>
      </c>
      <c r="X1268">
        <v>1.03231</v>
      </c>
      <c r="Y1268">
        <v>0.187065</v>
      </c>
      <c r="Z1268">
        <v>43.4585</v>
      </c>
      <c r="AA1268">
        <v>33.1582</v>
      </c>
      <c r="AB1268">
        <v>8.95665</v>
      </c>
      <c r="AC1268">
        <v>7.93197</v>
      </c>
      <c r="AD1268">
        <v>1.03164</v>
      </c>
      <c r="AE1268">
        <v>5.70203</v>
      </c>
      <c r="AF1268">
        <v>29.6368</v>
      </c>
      <c r="AG1268">
        <v>15.1391</v>
      </c>
    </row>
    <row r="1269" spans="1:33">
      <c r="A1269" t="s">
        <v>1369</v>
      </c>
      <c r="B1269">
        <v>2</v>
      </c>
      <c r="C1269" t="s">
        <v>50</v>
      </c>
      <c r="D1269" t="s">
        <v>39</v>
      </c>
      <c r="E1269" t="s">
        <v>1228</v>
      </c>
      <c r="F1269">
        <v>5.02</v>
      </c>
      <c r="G1269">
        <v>3.78</v>
      </c>
      <c r="H1269">
        <v>5.46</v>
      </c>
      <c r="I1269">
        <v>15.16</v>
      </c>
      <c r="J1269">
        <v>18.9</v>
      </c>
      <c r="K1269">
        <v>2.21727</v>
      </c>
      <c r="L1269">
        <v>1.12561</v>
      </c>
      <c r="M1269">
        <v>0.637365</v>
      </c>
      <c r="N1269">
        <v>2.26297</v>
      </c>
      <c r="O1269">
        <v>2.30702</v>
      </c>
      <c r="P1269">
        <v>7.89423</v>
      </c>
      <c r="Q1269">
        <v>0.525971</v>
      </c>
      <c r="R1269">
        <v>0.737285</v>
      </c>
      <c r="S1269">
        <v>19.7836</v>
      </c>
      <c r="T1269">
        <v>0.0870021</v>
      </c>
      <c r="U1269">
        <v>5.24194</v>
      </c>
      <c r="V1269">
        <v>6.52481</v>
      </c>
      <c r="W1269">
        <v>2.40319</v>
      </c>
      <c r="X1269">
        <v>1.46565</v>
      </c>
      <c r="Y1269">
        <v>0.174082</v>
      </c>
      <c r="Z1269">
        <v>37.3936</v>
      </c>
      <c r="AA1269">
        <v>28.0667</v>
      </c>
      <c r="AB1269">
        <v>9.27999</v>
      </c>
      <c r="AC1269">
        <v>8.41611</v>
      </c>
      <c r="AD1269">
        <v>0.882867</v>
      </c>
      <c r="AE1269">
        <v>4.60543</v>
      </c>
      <c r="AF1269">
        <v>22.1736</v>
      </c>
      <c r="AG1269">
        <v>16.0634</v>
      </c>
    </row>
    <row r="1270" spans="1:33">
      <c r="A1270" t="s">
        <v>1370</v>
      </c>
      <c r="B1270">
        <v>2</v>
      </c>
      <c r="C1270" t="s">
        <v>50</v>
      </c>
      <c r="D1270" t="s">
        <v>39</v>
      </c>
      <c r="E1270" t="s">
        <v>1228</v>
      </c>
      <c r="F1270">
        <v>5.05</v>
      </c>
      <c r="G1270">
        <v>3.46</v>
      </c>
      <c r="H1270">
        <v>5.24</v>
      </c>
      <c r="I1270">
        <v>14.76</v>
      </c>
      <c r="J1270">
        <v>13.7</v>
      </c>
      <c r="K1270">
        <v>1.6517</v>
      </c>
      <c r="L1270">
        <v>0.82766</v>
      </c>
      <c r="M1270">
        <v>0.72195</v>
      </c>
      <c r="N1270">
        <v>1.53775</v>
      </c>
      <c r="O1270">
        <v>1.2545</v>
      </c>
      <c r="P1270">
        <v>5.90665</v>
      </c>
      <c r="Q1270">
        <v>0.603803</v>
      </c>
      <c r="R1270">
        <v>0.599142</v>
      </c>
      <c r="S1270">
        <v>17.7895</v>
      </c>
      <c r="T1270">
        <v>0.16425</v>
      </c>
      <c r="U1270">
        <v>5.35373</v>
      </c>
      <c r="V1270">
        <v>10.8155</v>
      </c>
      <c r="W1270">
        <v>1.36429</v>
      </c>
      <c r="X1270">
        <v>1.02026</v>
      </c>
      <c r="Y1270">
        <v>0.223163</v>
      </c>
      <c r="Z1270">
        <v>51.0972</v>
      </c>
      <c r="AA1270">
        <v>36.4218</v>
      </c>
      <c r="AB1270">
        <v>14.72</v>
      </c>
      <c r="AC1270">
        <v>13.6636</v>
      </c>
      <c r="AD1270">
        <v>1.08103</v>
      </c>
      <c r="AE1270">
        <v>5.58399</v>
      </c>
      <c r="AF1270">
        <v>22.1936</v>
      </c>
      <c r="AG1270">
        <v>12.5127</v>
      </c>
    </row>
    <row r="1271" spans="1:33">
      <c r="A1271" t="s">
        <v>1371</v>
      </c>
      <c r="B1271">
        <v>2</v>
      </c>
      <c r="C1271" t="s">
        <v>50</v>
      </c>
      <c r="D1271" t="s">
        <v>39</v>
      </c>
      <c r="E1271" t="s">
        <v>1228</v>
      </c>
      <c r="F1271">
        <v>5.15</v>
      </c>
      <c r="G1271">
        <v>3.71</v>
      </c>
      <c r="H1271">
        <v>5.43</v>
      </c>
      <c r="I1271">
        <v>15.24</v>
      </c>
      <c r="J1271">
        <v>14.8</v>
      </c>
      <c r="K1271">
        <v>2.17942</v>
      </c>
      <c r="L1271">
        <v>1.00337</v>
      </c>
      <c r="M1271">
        <v>0.639758</v>
      </c>
      <c r="N1271">
        <v>1.69525</v>
      </c>
      <c r="O1271">
        <v>2.22378</v>
      </c>
      <c r="P1271">
        <v>7.31724</v>
      </c>
      <c r="Q1271">
        <v>0.616414</v>
      </c>
      <c r="R1271">
        <v>0.520245</v>
      </c>
      <c r="S1271">
        <v>22.1786</v>
      </c>
      <c r="T1271">
        <v>0.0403987</v>
      </c>
      <c r="U1271">
        <v>5.79174</v>
      </c>
      <c r="V1271">
        <v>10.5329</v>
      </c>
      <c r="W1271">
        <v>2.01795</v>
      </c>
      <c r="X1271">
        <v>0.63452</v>
      </c>
      <c r="Y1271">
        <v>0.147267</v>
      </c>
      <c r="Z1271">
        <v>37.1336</v>
      </c>
      <c r="AA1271">
        <v>28.4491</v>
      </c>
      <c r="AB1271">
        <v>9.47315</v>
      </c>
      <c r="AC1271">
        <v>8.47594</v>
      </c>
      <c r="AD1271">
        <v>1.14091</v>
      </c>
      <c r="AE1271">
        <v>4.72747</v>
      </c>
      <c r="AF1271">
        <v>30.0742</v>
      </c>
      <c r="AG1271">
        <v>8.50791</v>
      </c>
    </row>
    <row r="1272" spans="1:33">
      <c r="A1272" t="s">
        <v>1372</v>
      </c>
      <c r="B1272">
        <v>2</v>
      </c>
      <c r="C1272" t="s">
        <v>45</v>
      </c>
      <c r="D1272" t="s">
        <v>39</v>
      </c>
      <c r="E1272" t="s">
        <v>1228</v>
      </c>
      <c r="F1272">
        <v>4.15</v>
      </c>
      <c r="G1272">
        <v>3.24</v>
      </c>
      <c r="H1272">
        <v>5.52</v>
      </c>
      <c r="I1272">
        <v>13.87</v>
      </c>
      <c r="J1272">
        <v>17</v>
      </c>
      <c r="K1272">
        <v>3.19438</v>
      </c>
      <c r="L1272">
        <v>1.07134</v>
      </c>
      <c r="M1272">
        <v>0.532101</v>
      </c>
      <c r="N1272">
        <v>1.72914</v>
      </c>
      <c r="O1272">
        <v>1.8333</v>
      </c>
      <c r="P1272">
        <v>8.26185</v>
      </c>
      <c r="Q1272">
        <v>0.464136</v>
      </c>
      <c r="R1272">
        <v>0.67424</v>
      </c>
      <c r="S1272">
        <v>12.1493</v>
      </c>
      <c r="T1272">
        <v>0.095515</v>
      </c>
      <c r="U1272">
        <v>8.23668</v>
      </c>
      <c r="V1272">
        <v>8.55083</v>
      </c>
      <c r="W1272">
        <v>2.71285</v>
      </c>
      <c r="X1272">
        <v>1.73048</v>
      </c>
      <c r="Y1272">
        <v>0.209127</v>
      </c>
      <c r="Z1272">
        <v>41.3397</v>
      </c>
      <c r="AA1272">
        <v>30.6788</v>
      </c>
      <c r="AB1272">
        <v>12.6486</v>
      </c>
      <c r="AC1272">
        <v>11.4557</v>
      </c>
      <c r="AD1272">
        <v>1.262</v>
      </c>
      <c r="AE1272">
        <v>5.19154</v>
      </c>
      <c r="AF1272">
        <v>23.5618</v>
      </c>
      <c r="AG1272">
        <v>13.3592</v>
      </c>
    </row>
    <row r="1273" spans="1:33">
      <c r="A1273" t="s">
        <v>1373</v>
      </c>
      <c r="B1273">
        <v>2</v>
      </c>
      <c r="C1273" t="s">
        <v>66</v>
      </c>
      <c r="D1273" t="s">
        <v>39</v>
      </c>
      <c r="E1273" t="s">
        <v>1228</v>
      </c>
      <c r="F1273">
        <v>4.55</v>
      </c>
      <c r="G1273">
        <v>3.3</v>
      </c>
      <c r="H1273">
        <v>5.56</v>
      </c>
      <c r="I1273">
        <v>14.37</v>
      </c>
      <c r="J1273">
        <v>14.6</v>
      </c>
      <c r="K1273">
        <v>3.43909</v>
      </c>
      <c r="L1273">
        <v>1.07867</v>
      </c>
      <c r="M1273">
        <v>0.832149</v>
      </c>
      <c r="N1273">
        <v>1.74957</v>
      </c>
      <c r="O1273">
        <v>1.89964</v>
      </c>
      <c r="P1273">
        <v>6.26291</v>
      </c>
      <c r="Q1273">
        <v>0.465985</v>
      </c>
      <c r="R1273">
        <v>0.446294</v>
      </c>
      <c r="S1273">
        <v>20.5413</v>
      </c>
      <c r="T1273">
        <v>0.271473</v>
      </c>
      <c r="U1273">
        <v>5.26718</v>
      </c>
      <c r="V1273">
        <v>9.41564</v>
      </c>
      <c r="W1273">
        <v>2.53289</v>
      </c>
      <c r="X1273">
        <v>1.76064</v>
      </c>
      <c r="Y1273">
        <v>0.129183</v>
      </c>
      <c r="Z1273">
        <v>48.1349</v>
      </c>
      <c r="AA1273">
        <v>34.8171</v>
      </c>
      <c r="AB1273">
        <v>13.7879</v>
      </c>
      <c r="AC1273">
        <v>11.8524</v>
      </c>
      <c r="AD1273">
        <v>1.67482</v>
      </c>
      <c r="AE1273">
        <v>6.10134</v>
      </c>
      <c r="AF1273">
        <v>25.8918</v>
      </c>
      <c r="AG1273">
        <v>12.2198</v>
      </c>
    </row>
    <row r="1274" spans="1:33">
      <c r="A1274" t="s">
        <v>1374</v>
      </c>
      <c r="B1274">
        <v>2</v>
      </c>
      <c r="C1274" t="s">
        <v>66</v>
      </c>
      <c r="D1274" t="s">
        <v>39</v>
      </c>
      <c r="E1274" t="s">
        <v>1228</v>
      </c>
      <c r="F1274">
        <v>3.74</v>
      </c>
      <c r="G1274">
        <v>3.46</v>
      </c>
      <c r="H1274">
        <v>5.39</v>
      </c>
      <c r="I1274">
        <v>13.59</v>
      </c>
      <c r="J1274">
        <v>15.1</v>
      </c>
      <c r="K1274">
        <v>1.59395</v>
      </c>
      <c r="L1274">
        <v>0.788498</v>
      </c>
      <c r="M1274">
        <v>0.583601</v>
      </c>
      <c r="N1274">
        <v>1.37863</v>
      </c>
      <c r="O1274">
        <v>1.32991</v>
      </c>
      <c r="P1274">
        <v>5.33351</v>
      </c>
      <c r="Q1274">
        <v>0.414732</v>
      </c>
      <c r="R1274">
        <v>0.507683</v>
      </c>
      <c r="S1274">
        <v>14.2751</v>
      </c>
      <c r="T1274">
        <v>0.0659067</v>
      </c>
      <c r="U1274">
        <v>5.37402</v>
      </c>
      <c r="V1274">
        <v>10.9176</v>
      </c>
      <c r="W1274">
        <v>0.983656</v>
      </c>
      <c r="X1274">
        <v>0.973672</v>
      </c>
      <c r="Y1274">
        <v>0.148351</v>
      </c>
      <c r="Z1274">
        <v>23.0377</v>
      </c>
      <c r="AA1274">
        <v>17.8574</v>
      </c>
      <c r="AB1274">
        <v>6.28609</v>
      </c>
      <c r="AC1274">
        <v>6.03055</v>
      </c>
      <c r="AD1274">
        <v>0.544285</v>
      </c>
      <c r="AE1274">
        <v>5.04093</v>
      </c>
      <c r="AF1274">
        <v>19.7657</v>
      </c>
      <c r="AG1274">
        <v>15.5833</v>
      </c>
    </row>
    <row r="1275" spans="1:33">
      <c r="A1275" t="s">
        <v>1375</v>
      </c>
      <c r="B1275">
        <v>2</v>
      </c>
      <c r="C1275" t="s">
        <v>111</v>
      </c>
      <c r="D1275" t="s">
        <v>39</v>
      </c>
      <c r="E1275" t="s">
        <v>1232</v>
      </c>
      <c r="F1275">
        <v>2.95</v>
      </c>
      <c r="G1275">
        <v>3.28</v>
      </c>
      <c r="H1275">
        <v>5.19</v>
      </c>
      <c r="I1275">
        <v>12.14</v>
      </c>
      <c r="J1275">
        <v>12.1</v>
      </c>
      <c r="K1275">
        <v>1.42081</v>
      </c>
      <c r="L1275">
        <v>1.20176</v>
      </c>
      <c r="M1275">
        <v>0.674286</v>
      </c>
      <c r="N1275">
        <v>1.71772</v>
      </c>
      <c r="O1275">
        <v>2.5785</v>
      </c>
      <c r="P1275">
        <v>6.75801</v>
      </c>
      <c r="Q1275">
        <v>0.454502</v>
      </c>
      <c r="R1275">
        <v>0.57194</v>
      </c>
      <c r="S1275">
        <v>26.011</v>
      </c>
      <c r="T1275">
        <v>0.29536</v>
      </c>
      <c r="U1275">
        <v>5.46786</v>
      </c>
      <c r="V1275">
        <v>5.25086</v>
      </c>
      <c r="W1275">
        <v>0.0354424</v>
      </c>
      <c r="X1275">
        <v>2.27435</v>
      </c>
      <c r="Y1275">
        <v>0.235118</v>
      </c>
      <c r="Z1275">
        <v>43.6098</v>
      </c>
      <c r="AA1275">
        <v>29.1809</v>
      </c>
      <c r="AB1275">
        <v>12.0387</v>
      </c>
      <c r="AC1275">
        <v>10.3759</v>
      </c>
      <c r="AD1275">
        <v>2.05437</v>
      </c>
      <c r="AE1275">
        <v>2.78603</v>
      </c>
      <c r="AF1275">
        <v>21.3583</v>
      </c>
      <c r="AG1275">
        <v>20.8823</v>
      </c>
    </row>
    <row r="1276" spans="1:33">
      <c r="A1276" t="s">
        <v>1376</v>
      </c>
      <c r="B1276">
        <v>2</v>
      </c>
      <c r="C1276" t="s">
        <v>66</v>
      </c>
      <c r="D1276" t="s">
        <v>39</v>
      </c>
      <c r="E1276" t="s">
        <v>1228</v>
      </c>
      <c r="F1276">
        <v>5.24</v>
      </c>
      <c r="G1276">
        <v>3.58</v>
      </c>
      <c r="H1276">
        <v>5.54</v>
      </c>
      <c r="I1276">
        <v>15.13</v>
      </c>
      <c r="J1276">
        <v>16.8</v>
      </c>
      <c r="K1276">
        <v>2.10188</v>
      </c>
      <c r="L1276">
        <v>0.696661</v>
      </c>
      <c r="M1276">
        <v>0.284765</v>
      </c>
      <c r="N1276">
        <v>1.04367</v>
      </c>
      <c r="O1276">
        <v>1.27721</v>
      </c>
      <c r="P1276">
        <v>4.46252</v>
      </c>
      <c r="Q1276">
        <v>0.450254</v>
      </c>
      <c r="R1276">
        <v>0.452721</v>
      </c>
      <c r="S1276">
        <v>14.3986</v>
      </c>
      <c r="T1276">
        <v>0.130046</v>
      </c>
      <c r="U1276">
        <v>4.33884</v>
      </c>
      <c r="V1276">
        <v>9.93817</v>
      </c>
      <c r="W1276">
        <v>2.48073</v>
      </c>
      <c r="X1276">
        <v>1.45598</v>
      </c>
      <c r="Y1276">
        <v>0.0789069</v>
      </c>
      <c r="Z1276">
        <v>32.6756</v>
      </c>
      <c r="AA1276">
        <v>22.0927</v>
      </c>
      <c r="AB1276">
        <v>6.81544</v>
      </c>
      <c r="AC1276">
        <v>6.39309</v>
      </c>
      <c r="AD1276">
        <v>0.996389</v>
      </c>
      <c r="AE1276">
        <v>4.16742</v>
      </c>
      <c r="AF1276">
        <v>14.0782</v>
      </c>
      <c r="AG1276">
        <v>12.3765</v>
      </c>
    </row>
    <row r="1277" spans="1:33">
      <c r="A1277" t="s">
        <v>1377</v>
      </c>
      <c r="B1277">
        <v>2</v>
      </c>
      <c r="C1277" t="s">
        <v>50</v>
      </c>
      <c r="D1277" t="s">
        <v>39</v>
      </c>
      <c r="E1277" t="s">
        <v>1228</v>
      </c>
      <c r="F1277">
        <v>3.09</v>
      </c>
      <c r="G1277">
        <v>3.19</v>
      </c>
      <c r="H1277">
        <v>5.37</v>
      </c>
      <c r="I1277">
        <v>12.58</v>
      </c>
      <c r="J1277">
        <v>14.7</v>
      </c>
      <c r="K1277">
        <v>2.74075</v>
      </c>
      <c r="L1277">
        <v>0.906295</v>
      </c>
      <c r="M1277">
        <v>0.643361</v>
      </c>
      <c r="N1277">
        <v>1.29038</v>
      </c>
      <c r="O1277">
        <v>1.83613</v>
      </c>
      <c r="P1277">
        <v>5.87</v>
      </c>
      <c r="Q1277">
        <v>0.406106</v>
      </c>
      <c r="R1277">
        <v>0.4477</v>
      </c>
      <c r="S1277">
        <v>12.089</v>
      </c>
      <c r="T1277">
        <v>0.234706</v>
      </c>
      <c r="U1277">
        <v>4.64806</v>
      </c>
      <c r="V1277">
        <v>5.99209</v>
      </c>
      <c r="W1277">
        <v>0.49583</v>
      </c>
      <c r="X1277">
        <v>1.17448</v>
      </c>
      <c r="Y1277">
        <v>0.13535</v>
      </c>
      <c r="Z1277">
        <v>48.3823</v>
      </c>
      <c r="AA1277">
        <v>37.9258</v>
      </c>
      <c r="AB1277">
        <v>11.9856</v>
      </c>
      <c r="AC1277">
        <v>10.757</v>
      </c>
      <c r="AD1277">
        <v>1.54476</v>
      </c>
      <c r="AE1277">
        <v>4.83807</v>
      </c>
      <c r="AF1277">
        <v>24.8361</v>
      </c>
      <c r="AG1277">
        <v>9.99443</v>
      </c>
    </row>
    <row r="1278" spans="1:33">
      <c r="A1278" t="s">
        <v>1378</v>
      </c>
      <c r="B1278">
        <v>2</v>
      </c>
      <c r="C1278" t="s">
        <v>50</v>
      </c>
      <c r="D1278" t="s">
        <v>39</v>
      </c>
      <c r="E1278" t="s">
        <v>1228</v>
      </c>
      <c r="F1278">
        <v>3.03</v>
      </c>
      <c r="G1278">
        <v>3.17</v>
      </c>
      <c r="H1278">
        <v>5.32</v>
      </c>
      <c r="I1278">
        <v>12.49</v>
      </c>
      <c r="J1278">
        <v>13.6</v>
      </c>
      <c r="K1278">
        <v>2.10646</v>
      </c>
      <c r="L1278">
        <v>0.683993</v>
      </c>
      <c r="M1278">
        <v>0.451392</v>
      </c>
      <c r="N1278">
        <v>1.37301</v>
      </c>
      <c r="O1278">
        <v>0.998681</v>
      </c>
      <c r="P1278">
        <v>5.21404</v>
      </c>
      <c r="Q1278">
        <v>0.346923</v>
      </c>
      <c r="R1278">
        <v>0.216985</v>
      </c>
      <c r="S1278">
        <v>15.5118</v>
      </c>
      <c r="T1278">
        <v>0.181282</v>
      </c>
      <c r="U1278">
        <v>5.06497</v>
      </c>
      <c r="V1278">
        <v>11.3585</v>
      </c>
      <c r="W1278">
        <v>0.531874</v>
      </c>
      <c r="X1278">
        <v>0.771977</v>
      </c>
      <c r="Y1278">
        <v>0.150436</v>
      </c>
      <c r="Z1278">
        <v>31.4703</v>
      </c>
      <c r="AA1278">
        <v>22.2468</v>
      </c>
      <c r="AB1278">
        <v>10.5674</v>
      </c>
      <c r="AC1278">
        <v>8.95669</v>
      </c>
      <c r="AD1278">
        <v>1.56629</v>
      </c>
      <c r="AE1278">
        <v>4.58599</v>
      </c>
      <c r="AF1278">
        <v>18.5821</v>
      </c>
      <c r="AG1278">
        <v>18.3386</v>
      </c>
    </row>
    <row r="1279" spans="1:33">
      <c r="A1279" t="s">
        <v>1379</v>
      </c>
      <c r="B1279">
        <v>2</v>
      </c>
      <c r="C1279" t="s">
        <v>66</v>
      </c>
      <c r="D1279" t="s">
        <v>39</v>
      </c>
      <c r="E1279" t="s">
        <v>1228</v>
      </c>
      <c r="F1279">
        <v>3.59</v>
      </c>
      <c r="G1279">
        <v>3.31</v>
      </c>
      <c r="H1279">
        <v>5.59</v>
      </c>
      <c r="I1279">
        <v>13.31</v>
      </c>
      <c r="J1279">
        <v>16.7</v>
      </c>
      <c r="K1279">
        <v>1.69448</v>
      </c>
      <c r="L1279">
        <v>0.725604</v>
      </c>
      <c r="M1279">
        <v>0.336561</v>
      </c>
      <c r="N1279">
        <v>1.68574</v>
      </c>
      <c r="O1279">
        <v>1.99499</v>
      </c>
      <c r="P1279">
        <v>5.89563</v>
      </c>
      <c r="Q1279">
        <v>0.320709</v>
      </c>
      <c r="R1279">
        <v>0.378021</v>
      </c>
      <c r="S1279">
        <v>20.0176</v>
      </c>
      <c r="T1279">
        <v>0.0552231</v>
      </c>
      <c r="U1279">
        <v>6.066</v>
      </c>
      <c r="V1279">
        <v>8.38528</v>
      </c>
      <c r="W1279">
        <v>0.663127</v>
      </c>
      <c r="X1279">
        <v>1.31241</v>
      </c>
      <c r="Y1279">
        <v>0.195259</v>
      </c>
      <c r="Z1279">
        <v>25.4495</v>
      </c>
      <c r="AA1279">
        <v>18.0515</v>
      </c>
      <c r="AB1279">
        <v>9.41695</v>
      </c>
      <c r="AC1279">
        <v>8.23812</v>
      </c>
      <c r="AD1279">
        <v>1.06946</v>
      </c>
      <c r="AE1279">
        <v>4.29917</v>
      </c>
      <c r="AF1279">
        <v>16.0348</v>
      </c>
      <c r="AG1279">
        <v>9.94655</v>
      </c>
    </row>
    <row r="1280" spans="1:33">
      <c r="A1280" t="s">
        <v>1380</v>
      </c>
      <c r="B1280">
        <v>2</v>
      </c>
      <c r="C1280" t="s">
        <v>66</v>
      </c>
      <c r="D1280" t="s">
        <v>39</v>
      </c>
      <c r="E1280" t="s">
        <v>1228</v>
      </c>
      <c r="F1280">
        <v>4.58</v>
      </c>
      <c r="G1280">
        <v>3.17</v>
      </c>
      <c r="H1280">
        <v>5.53</v>
      </c>
      <c r="I1280">
        <v>14.06</v>
      </c>
      <c r="J1280">
        <v>11.6</v>
      </c>
      <c r="K1280">
        <v>2.32766</v>
      </c>
      <c r="L1280">
        <v>0.822732</v>
      </c>
      <c r="M1280">
        <v>0.672119</v>
      </c>
      <c r="N1280">
        <v>1.39098</v>
      </c>
      <c r="O1280">
        <v>1.54213</v>
      </c>
      <c r="P1280">
        <v>5.21042</v>
      </c>
      <c r="Q1280">
        <v>0.438704</v>
      </c>
      <c r="R1280">
        <v>0.594906</v>
      </c>
      <c r="S1280">
        <v>19.0888</v>
      </c>
      <c r="T1280">
        <v>0.237985</v>
      </c>
      <c r="U1280">
        <v>6.07809</v>
      </c>
      <c r="V1280">
        <v>6.47311</v>
      </c>
      <c r="W1280">
        <v>2.44029</v>
      </c>
      <c r="X1280">
        <v>0.722817</v>
      </c>
      <c r="Y1280">
        <v>0.132668</v>
      </c>
      <c r="Z1280">
        <v>50.1757</v>
      </c>
      <c r="AA1280">
        <v>37.0384</v>
      </c>
      <c r="AB1280">
        <v>13.3038</v>
      </c>
      <c r="AC1280">
        <v>11.7875</v>
      </c>
      <c r="AD1280">
        <v>1.72779</v>
      </c>
      <c r="AE1280">
        <v>5.89319</v>
      </c>
      <c r="AF1280">
        <v>18.8321</v>
      </c>
      <c r="AG1280">
        <v>10.0214</v>
      </c>
    </row>
    <row r="1281" spans="1:33">
      <c r="A1281" t="s">
        <v>1381</v>
      </c>
      <c r="B1281">
        <v>2</v>
      </c>
      <c r="C1281" t="s">
        <v>38</v>
      </c>
      <c r="D1281" t="s">
        <v>58</v>
      </c>
      <c r="E1281" t="s">
        <v>1232</v>
      </c>
      <c r="F1281">
        <v>4.36</v>
      </c>
      <c r="G1281">
        <v>3.56</v>
      </c>
      <c r="H1281">
        <v>5.14</v>
      </c>
      <c r="I1281">
        <v>13.77</v>
      </c>
      <c r="J1281">
        <v>14.1</v>
      </c>
      <c r="K1281">
        <v>2.83842</v>
      </c>
      <c r="L1281">
        <v>1.22857</v>
      </c>
      <c r="M1281">
        <v>0.899258</v>
      </c>
      <c r="N1281">
        <v>1.44738</v>
      </c>
      <c r="O1281">
        <v>1.69729</v>
      </c>
      <c r="P1281">
        <v>3.14508</v>
      </c>
      <c r="Q1281">
        <v>0.0460393</v>
      </c>
      <c r="R1281">
        <v>0.523578</v>
      </c>
      <c r="S1281">
        <v>14.7344</v>
      </c>
      <c r="T1281">
        <v>0.350284</v>
      </c>
      <c r="U1281">
        <v>6.48181</v>
      </c>
      <c r="V1281">
        <v>13.5888</v>
      </c>
      <c r="W1281">
        <v>0.444202</v>
      </c>
      <c r="X1281">
        <v>1.99684</v>
      </c>
      <c r="Y1281">
        <v>0.224617</v>
      </c>
      <c r="Z1281">
        <v>70.183</v>
      </c>
      <c r="AA1281">
        <v>48.7577</v>
      </c>
      <c r="AB1281">
        <v>18.101</v>
      </c>
      <c r="AC1281">
        <v>15.8056</v>
      </c>
      <c r="AD1281">
        <v>2.78102</v>
      </c>
      <c r="AE1281">
        <v>7.92314</v>
      </c>
      <c r="AF1281">
        <v>31.8224</v>
      </c>
      <c r="AG1281">
        <v>25.2152</v>
      </c>
    </row>
    <row r="1282" spans="1:33">
      <c r="A1282" t="s">
        <v>1382</v>
      </c>
      <c r="B1282">
        <v>2</v>
      </c>
      <c r="C1282" t="s">
        <v>66</v>
      </c>
      <c r="D1282" t="s">
        <v>39</v>
      </c>
      <c r="E1282" t="s">
        <v>1228</v>
      </c>
      <c r="F1282">
        <v>5.34</v>
      </c>
      <c r="G1282">
        <v>3.84</v>
      </c>
      <c r="H1282">
        <v>5.75</v>
      </c>
      <c r="I1282">
        <v>15.72</v>
      </c>
      <c r="J1282">
        <v>20.9</v>
      </c>
      <c r="K1282">
        <v>1.58645</v>
      </c>
      <c r="L1282">
        <v>0.73145</v>
      </c>
      <c r="M1282">
        <v>0.442845</v>
      </c>
      <c r="N1282">
        <v>1.6852</v>
      </c>
      <c r="O1282">
        <v>1.83823</v>
      </c>
      <c r="P1282">
        <v>5.78137</v>
      </c>
      <c r="Q1282">
        <v>0.392128</v>
      </c>
      <c r="R1282">
        <v>0.602887</v>
      </c>
      <c r="S1282">
        <v>16.2356</v>
      </c>
      <c r="T1282">
        <v>0.151805</v>
      </c>
      <c r="U1282">
        <v>6.22537</v>
      </c>
      <c r="V1282">
        <v>7.6102</v>
      </c>
      <c r="W1282">
        <v>0.688053</v>
      </c>
      <c r="X1282">
        <v>0.882203</v>
      </c>
      <c r="Y1282">
        <v>0.142405</v>
      </c>
      <c r="Z1282">
        <v>38.408</v>
      </c>
      <c r="AA1282">
        <v>27.4662</v>
      </c>
      <c r="AB1282">
        <v>11.8469</v>
      </c>
      <c r="AC1282">
        <v>11.0133</v>
      </c>
      <c r="AD1282">
        <v>1.07295</v>
      </c>
      <c r="AE1282">
        <v>5.34029</v>
      </c>
      <c r="AF1282">
        <v>26.4289</v>
      </c>
      <c r="AG1282">
        <v>14.0593</v>
      </c>
    </row>
    <row r="1283" spans="1:33">
      <c r="A1283" t="s">
        <v>1383</v>
      </c>
      <c r="B1283">
        <v>2</v>
      </c>
      <c r="C1283" t="s">
        <v>50</v>
      </c>
      <c r="D1283" t="s">
        <v>39</v>
      </c>
      <c r="E1283" t="s">
        <v>1228</v>
      </c>
      <c r="F1283">
        <v>4.36</v>
      </c>
      <c r="G1283">
        <v>3.09</v>
      </c>
      <c r="H1283">
        <v>5.17</v>
      </c>
      <c r="I1283">
        <v>13.68</v>
      </c>
      <c r="J1283">
        <v>18.9</v>
      </c>
      <c r="K1283">
        <v>2.93161</v>
      </c>
      <c r="L1283">
        <v>1.03171</v>
      </c>
      <c r="M1283">
        <v>0.713726</v>
      </c>
      <c r="N1283">
        <v>1.84444</v>
      </c>
      <c r="O1283">
        <v>2.08954</v>
      </c>
      <c r="P1283">
        <v>7.41728</v>
      </c>
      <c r="Q1283">
        <v>0.59047</v>
      </c>
      <c r="R1283">
        <v>0.657764</v>
      </c>
      <c r="S1283">
        <v>17.8789</v>
      </c>
      <c r="T1283">
        <v>0.205382</v>
      </c>
      <c r="U1283">
        <v>7.92745</v>
      </c>
      <c r="V1283">
        <v>11.4343</v>
      </c>
      <c r="W1283">
        <v>1.46455</v>
      </c>
      <c r="X1283">
        <v>1.81667</v>
      </c>
      <c r="Y1283">
        <v>0.158613</v>
      </c>
      <c r="Z1283">
        <v>50.1389</v>
      </c>
      <c r="AA1283">
        <v>36.6513</v>
      </c>
      <c r="AB1283">
        <v>15.1316</v>
      </c>
      <c r="AC1283">
        <v>13.3224</v>
      </c>
      <c r="AD1283">
        <v>1.84499</v>
      </c>
      <c r="AE1283">
        <v>5.34597</v>
      </c>
      <c r="AF1283">
        <v>29.462</v>
      </c>
      <c r="AG1283">
        <v>21.9764</v>
      </c>
    </row>
    <row r="1284" spans="1:33">
      <c r="A1284" t="s">
        <v>1384</v>
      </c>
      <c r="B1284">
        <v>2</v>
      </c>
      <c r="C1284" t="s">
        <v>177</v>
      </c>
      <c r="D1284" t="s">
        <v>58</v>
      </c>
      <c r="E1284" t="s">
        <v>1228</v>
      </c>
      <c r="F1284">
        <v>4.07</v>
      </c>
      <c r="G1284">
        <v>2.81</v>
      </c>
      <c r="H1284">
        <v>5.03</v>
      </c>
      <c r="I1284">
        <v>12.59</v>
      </c>
      <c r="J1284">
        <v>9.1</v>
      </c>
      <c r="K1284">
        <v>2.80383</v>
      </c>
      <c r="L1284">
        <v>1.21948</v>
      </c>
      <c r="M1284">
        <v>0.703624</v>
      </c>
      <c r="N1284">
        <v>1.57492</v>
      </c>
      <c r="O1284">
        <v>1.8113</v>
      </c>
      <c r="P1284">
        <v>6.00687</v>
      </c>
      <c r="Q1284">
        <v>0.638141</v>
      </c>
      <c r="R1284">
        <v>0.630272</v>
      </c>
      <c r="S1284">
        <v>23.1577</v>
      </c>
      <c r="T1284">
        <v>0.214822</v>
      </c>
      <c r="U1284">
        <v>5.86256</v>
      </c>
      <c r="V1284">
        <v>16.228</v>
      </c>
      <c r="W1284">
        <v>0.492246</v>
      </c>
      <c r="X1284">
        <v>2.58499</v>
      </c>
      <c r="Y1284">
        <v>0.217653</v>
      </c>
      <c r="Z1284">
        <v>37.938</v>
      </c>
      <c r="AA1284">
        <v>27.5758</v>
      </c>
      <c r="AB1284">
        <v>9.33138</v>
      </c>
      <c r="AC1284">
        <v>8.16384</v>
      </c>
      <c r="AD1284">
        <v>1.09005</v>
      </c>
      <c r="AE1284">
        <v>3.40182</v>
      </c>
      <c r="AF1284">
        <v>27.6583</v>
      </c>
      <c r="AG1284">
        <v>18.0036</v>
      </c>
    </row>
    <row r="1285" spans="1:33">
      <c r="A1285" t="s">
        <v>1385</v>
      </c>
      <c r="B1285">
        <v>2</v>
      </c>
      <c r="C1285" t="s">
        <v>50</v>
      </c>
      <c r="D1285" t="s">
        <v>39</v>
      </c>
      <c r="E1285" t="s">
        <v>1228</v>
      </c>
      <c r="F1285">
        <v>4.82</v>
      </c>
      <c r="G1285">
        <v>3.69</v>
      </c>
      <c r="H1285">
        <v>5.47</v>
      </c>
      <c r="I1285">
        <v>15.01</v>
      </c>
      <c r="J1285">
        <v>18.7</v>
      </c>
      <c r="K1285">
        <v>3.85984</v>
      </c>
      <c r="L1285">
        <v>0.617099</v>
      </c>
      <c r="M1285">
        <v>0.712959</v>
      </c>
      <c r="N1285">
        <v>1.91002</v>
      </c>
      <c r="O1285">
        <v>1.8047</v>
      </c>
      <c r="P1285">
        <v>5.24353</v>
      </c>
      <c r="Q1285">
        <v>0.435176</v>
      </c>
      <c r="R1285">
        <v>0.686875</v>
      </c>
      <c r="S1285">
        <v>17.778</v>
      </c>
      <c r="T1285">
        <v>0.127597</v>
      </c>
      <c r="U1285">
        <v>6.42118</v>
      </c>
      <c r="V1285">
        <v>10.5139</v>
      </c>
      <c r="W1285">
        <v>3.24648</v>
      </c>
      <c r="X1285">
        <v>1.09088</v>
      </c>
      <c r="Y1285">
        <v>0.171085</v>
      </c>
      <c r="Z1285">
        <v>38.3163</v>
      </c>
      <c r="AA1285">
        <v>27.1407</v>
      </c>
      <c r="AB1285">
        <v>10.8567</v>
      </c>
      <c r="AC1285">
        <v>9.77537</v>
      </c>
      <c r="AD1285">
        <v>1.37174</v>
      </c>
      <c r="AE1285">
        <v>6.21066</v>
      </c>
      <c r="AF1285">
        <v>32.5865</v>
      </c>
      <c r="AG1285">
        <v>22.8131</v>
      </c>
    </row>
    <row r="1286" spans="1:33">
      <c r="A1286" t="s">
        <v>1386</v>
      </c>
      <c r="B1286">
        <v>2</v>
      </c>
      <c r="C1286" t="s">
        <v>66</v>
      </c>
      <c r="D1286" t="s">
        <v>39</v>
      </c>
      <c r="E1286" t="s">
        <v>1228</v>
      </c>
      <c r="F1286">
        <v>4.29</v>
      </c>
      <c r="G1286">
        <v>3.49</v>
      </c>
      <c r="H1286">
        <v>5.44</v>
      </c>
      <c r="I1286">
        <v>14.1</v>
      </c>
      <c r="J1286">
        <v>17.8</v>
      </c>
      <c r="K1286">
        <v>1.89537</v>
      </c>
      <c r="L1286">
        <v>0.792374</v>
      </c>
      <c r="M1286">
        <v>0.544211</v>
      </c>
      <c r="N1286">
        <v>1.4124</v>
      </c>
      <c r="O1286">
        <v>1.4116</v>
      </c>
      <c r="P1286">
        <v>4.54633</v>
      </c>
      <c r="Q1286">
        <v>0.508236</v>
      </c>
      <c r="R1286">
        <v>0.622493</v>
      </c>
      <c r="S1286">
        <v>16.1585</v>
      </c>
      <c r="T1286">
        <v>0.166667</v>
      </c>
      <c r="U1286">
        <v>4.30561</v>
      </c>
      <c r="V1286">
        <v>9.94979</v>
      </c>
      <c r="W1286">
        <v>2.19838</v>
      </c>
      <c r="X1286">
        <v>1.36748</v>
      </c>
      <c r="Y1286">
        <v>0.103077</v>
      </c>
      <c r="Z1286">
        <v>38.9832</v>
      </c>
      <c r="AA1286">
        <v>29.229</v>
      </c>
      <c r="AB1286">
        <v>11.3097</v>
      </c>
      <c r="AC1286">
        <v>10.5122</v>
      </c>
      <c r="AD1286">
        <v>0.614332</v>
      </c>
      <c r="AE1286">
        <v>4.1312</v>
      </c>
      <c r="AF1286">
        <v>21.2218</v>
      </c>
      <c r="AG1286">
        <v>16.6409</v>
      </c>
    </row>
    <row r="1287" spans="1:33">
      <c r="A1287" t="s">
        <v>1387</v>
      </c>
      <c r="B1287">
        <v>2</v>
      </c>
      <c r="C1287" t="s">
        <v>50</v>
      </c>
      <c r="D1287" t="s">
        <v>39</v>
      </c>
      <c r="E1287" t="s">
        <v>1228</v>
      </c>
      <c r="F1287">
        <v>6.02</v>
      </c>
      <c r="G1287">
        <v>3.68</v>
      </c>
      <c r="H1287">
        <v>5.26</v>
      </c>
      <c r="I1287">
        <v>16.09</v>
      </c>
      <c r="J1287">
        <v>17.9</v>
      </c>
      <c r="K1287">
        <v>2.30001</v>
      </c>
      <c r="L1287">
        <v>0.617435</v>
      </c>
      <c r="M1287">
        <v>0.709919</v>
      </c>
      <c r="N1287">
        <v>1.81439</v>
      </c>
      <c r="O1287">
        <v>1.42641</v>
      </c>
      <c r="P1287">
        <v>4.23786</v>
      </c>
      <c r="Q1287">
        <v>0.332854</v>
      </c>
      <c r="R1287">
        <v>0.427283</v>
      </c>
      <c r="S1287">
        <v>16.7709</v>
      </c>
      <c r="T1287">
        <v>0.179346</v>
      </c>
      <c r="U1287">
        <v>3.00116</v>
      </c>
      <c r="V1287">
        <v>7.13904</v>
      </c>
      <c r="W1287">
        <v>0.00374128</v>
      </c>
      <c r="X1287">
        <v>0.725635</v>
      </c>
      <c r="Y1287">
        <v>0.157861</v>
      </c>
      <c r="Z1287">
        <v>51.3165</v>
      </c>
      <c r="AA1287">
        <v>37.5055</v>
      </c>
      <c r="AB1287">
        <v>13.749</v>
      </c>
      <c r="AC1287">
        <v>12.103</v>
      </c>
      <c r="AD1287">
        <v>1.9652</v>
      </c>
      <c r="AE1287">
        <v>4.99749</v>
      </c>
      <c r="AF1287">
        <v>27.2983</v>
      </c>
      <c r="AG1287">
        <v>18.5126</v>
      </c>
    </row>
    <row r="1288" spans="1:33">
      <c r="A1288" t="s">
        <v>1388</v>
      </c>
      <c r="B1288">
        <v>2</v>
      </c>
      <c r="C1288" t="s">
        <v>34</v>
      </c>
      <c r="D1288" t="s">
        <v>39</v>
      </c>
      <c r="E1288" t="s">
        <v>1232</v>
      </c>
      <c r="F1288">
        <v>5.65</v>
      </c>
      <c r="G1288">
        <v>4.11</v>
      </c>
      <c r="H1288">
        <v>4.21</v>
      </c>
      <c r="I1288">
        <v>14.72</v>
      </c>
      <c r="J1288">
        <v>15.5</v>
      </c>
      <c r="K1288">
        <v>1.59526</v>
      </c>
      <c r="L1288">
        <v>1.3917</v>
      </c>
      <c r="M1288">
        <v>0.570401</v>
      </c>
      <c r="N1288">
        <v>1.49366</v>
      </c>
      <c r="O1288">
        <v>1.7475</v>
      </c>
      <c r="P1288">
        <v>7.65908</v>
      </c>
      <c r="Q1288">
        <v>0.47744</v>
      </c>
      <c r="R1288">
        <v>0.992341</v>
      </c>
      <c r="S1288">
        <v>19.0232</v>
      </c>
      <c r="T1288">
        <v>0.259673</v>
      </c>
      <c r="U1288">
        <v>4.47646</v>
      </c>
      <c r="V1288">
        <v>13.5689</v>
      </c>
      <c r="W1288">
        <v>0.495733</v>
      </c>
      <c r="X1288">
        <v>2.31618</v>
      </c>
      <c r="Y1288">
        <v>0.213534</v>
      </c>
      <c r="Z1288">
        <v>51.3189</v>
      </c>
      <c r="AA1288">
        <v>36.9581</v>
      </c>
      <c r="AB1288">
        <v>11.7165</v>
      </c>
      <c r="AC1288">
        <v>10.1768</v>
      </c>
      <c r="AD1288">
        <v>1.8446</v>
      </c>
      <c r="AE1288">
        <v>5.3916</v>
      </c>
      <c r="AF1288">
        <v>34.0805</v>
      </c>
      <c r="AG1288">
        <v>23.2092</v>
      </c>
    </row>
    <row r="1289" spans="1:33">
      <c r="A1289" t="s">
        <v>1389</v>
      </c>
      <c r="B1289">
        <v>2</v>
      </c>
      <c r="C1289" t="s">
        <v>42</v>
      </c>
      <c r="D1289" t="s">
        <v>35</v>
      </c>
      <c r="E1289" t="s">
        <v>1228</v>
      </c>
      <c r="F1289">
        <v>4.67</v>
      </c>
      <c r="G1289">
        <v>3.98</v>
      </c>
      <c r="H1289">
        <v>5.32</v>
      </c>
      <c r="I1289">
        <v>14.96</v>
      </c>
      <c r="J1289">
        <v>16.9</v>
      </c>
      <c r="K1289">
        <v>3.71179</v>
      </c>
      <c r="L1289">
        <v>1.08789</v>
      </c>
      <c r="M1289">
        <v>0.955135</v>
      </c>
      <c r="N1289">
        <v>1.86714</v>
      </c>
      <c r="O1289">
        <v>2.39053</v>
      </c>
      <c r="P1289">
        <v>8.15585</v>
      </c>
      <c r="Q1289">
        <v>0.632945</v>
      </c>
      <c r="R1289">
        <v>0.894079</v>
      </c>
      <c r="S1289">
        <v>17.1821</v>
      </c>
      <c r="T1289">
        <v>0.158118</v>
      </c>
      <c r="U1289">
        <v>6.758</v>
      </c>
      <c r="V1289">
        <v>11.7485</v>
      </c>
      <c r="W1289">
        <v>2.26627</v>
      </c>
      <c r="X1289">
        <v>1.5519</v>
      </c>
      <c r="Y1289">
        <v>0.194157</v>
      </c>
      <c r="Z1289">
        <v>36.151</v>
      </c>
      <c r="AA1289">
        <v>28.1774</v>
      </c>
      <c r="AB1289">
        <v>8.97167</v>
      </c>
      <c r="AC1289">
        <v>7.87018</v>
      </c>
      <c r="AD1289">
        <v>1.15188</v>
      </c>
      <c r="AE1289">
        <v>6.59223</v>
      </c>
      <c r="AF1289">
        <v>26.0172</v>
      </c>
      <c r="AG1289">
        <v>19.5282</v>
      </c>
    </row>
    <row r="1290" spans="1:33">
      <c r="A1290" t="s">
        <v>1390</v>
      </c>
      <c r="B1290">
        <v>2</v>
      </c>
      <c r="C1290" t="s">
        <v>50</v>
      </c>
      <c r="D1290" t="s">
        <v>39</v>
      </c>
      <c r="E1290" t="s">
        <v>1228</v>
      </c>
      <c r="F1290">
        <v>3.22</v>
      </c>
      <c r="G1290">
        <v>3.09</v>
      </c>
      <c r="H1290">
        <v>5.22</v>
      </c>
      <c r="I1290">
        <v>12.38</v>
      </c>
      <c r="J1290">
        <v>14.2</v>
      </c>
      <c r="K1290">
        <v>3.29749</v>
      </c>
      <c r="L1290">
        <v>1.01795</v>
      </c>
      <c r="M1290">
        <v>0.619866</v>
      </c>
      <c r="N1290">
        <v>1.91905</v>
      </c>
      <c r="O1290">
        <v>1.65022</v>
      </c>
      <c r="P1290">
        <v>6.63259</v>
      </c>
      <c r="Q1290">
        <v>0.437288</v>
      </c>
      <c r="R1290">
        <v>0.538967</v>
      </c>
      <c r="S1290">
        <v>12.9709</v>
      </c>
      <c r="T1290">
        <v>0.14069</v>
      </c>
      <c r="U1290">
        <v>7.1877</v>
      </c>
      <c r="V1290">
        <v>7.71539</v>
      </c>
      <c r="W1290">
        <v>2.30799</v>
      </c>
      <c r="X1290">
        <v>1.1554</v>
      </c>
      <c r="Y1290">
        <v>0.21371</v>
      </c>
      <c r="Z1290">
        <v>47.9992</v>
      </c>
      <c r="AA1290">
        <v>36.0714</v>
      </c>
      <c r="AB1290">
        <v>14.7603</v>
      </c>
      <c r="AC1290">
        <v>12.9057</v>
      </c>
      <c r="AD1290">
        <v>1.5182</v>
      </c>
      <c r="AE1290">
        <v>8.00922</v>
      </c>
      <c r="AF1290">
        <v>26.69</v>
      </c>
      <c r="AG1290">
        <v>13.5379</v>
      </c>
    </row>
    <row r="1291" spans="1:33">
      <c r="A1291" t="s">
        <v>1391</v>
      </c>
      <c r="B1291">
        <v>2</v>
      </c>
      <c r="C1291" t="s">
        <v>66</v>
      </c>
      <c r="D1291" t="s">
        <v>39</v>
      </c>
      <c r="E1291" t="s">
        <v>1228</v>
      </c>
      <c r="F1291">
        <v>3.51</v>
      </c>
      <c r="G1291">
        <v>3.02</v>
      </c>
      <c r="H1291">
        <v>5.49</v>
      </c>
      <c r="I1291">
        <v>12.89</v>
      </c>
      <c r="J1291">
        <v>13.4</v>
      </c>
      <c r="K1291">
        <v>0.970257</v>
      </c>
      <c r="L1291">
        <v>1.05823</v>
      </c>
      <c r="M1291">
        <v>0.442092</v>
      </c>
      <c r="N1291">
        <v>1.40206</v>
      </c>
      <c r="O1291">
        <v>1.4485</v>
      </c>
      <c r="P1291">
        <v>6.36237</v>
      </c>
      <c r="Q1291">
        <v>0.509621</v>
      </c>
      <c r="R1291">
        <v>0.373399</v>
      </c>
      <c r="S1291">
        <v>13.882</v>
      </c>
      <c r="T1291">
        <v>0.116316</v>
      </c>
      <c r="U1291">
        <v>5.6904</v>
      </c>
      <c r="V1291">
        <v>5.43369</v>
      </c>
      <c r="W1291">
        <v>1.72181</v>
      </c>
      <c r="X1291">
        <v>0.851011</v>
      </c>
      <c r="Y1291">
        <v>0.0969332</v>
      </c>
      <c r="Z1291">
        <v>21.7963</v>
      </c>
      <c r="AA1291">
        <v>16.5107</v>
      </c>
      <c r="AB1291">
        <v>6.12352</v>
      </c>
      <c r="AC1291">
        <v>5.01922</v>
      </c>
      <c r="AD1291">
        <v>0.898487</v>
      </c>
      <c r="AE1291">
        <v>3.4889</v>
      </c>
      <c r="AF1291">
        <v>18.1403</v>
      </c>
      <c r="AG1291">
        <v>6.80459</v>
      </c>
    </row>
    <row r="1292" spans="1:33">
      <c r="A1292" t="s">
        <v>1392</v>
      </c>
      <c r="B1292">
        <v>2</v>
      </c>
      <c r="C1292" t="s">
        <v>50</v>
      </c>
      <c r="D1292" t="s">
        <v>39</v>
      </c>
      <c r="E1292" t="s">
        <v>1228</v>
      </c>
      <c r="F1292">
        <v>3.96</v>
      </c>
      <c r="G1292">
        <v>3.2</v>
      </c>
      <c r="H1292">
        <v>5.28</v>
      </c>
      <c r="I1292">
        <v>13.43</v>
      </c>
      <c r="J1292">
        <v>14.8</v>
      </c>
      <c r="K1292">
        <v>3.10649</v>
      </c>
      <c r="L1292">
        <v>0.667406</v>
      </c>
      <c r="M1292">
        <v>0.802268</v>
      </c>
      <c r="N1292">
        <v>1.59056</v>
      </c>
      <c r="O1292">
        <v>1.87202</v>
      </c>
      <c r="P1292">
        <v>5.86955</v>
      </c>
      <c r="Q1292">
        <v>0.394896</v>
      </c>
      <c r="R1292">
        <v>0.485156</v>
      </c>
      <c r="S1292">
        <v>17.6265</v>
      </c>
      <c r="T1292">
        <v>0.0680994</v>
      </c>
      <c r="U1292">
        <v>6.07164</v>
      </c>
      <c r="V1292">
        <v>9.45061</v>
      </c>
      <c r="W1292">
        <v>0.289025</v>
      </c>
      <c r="X1292">
        <v>1.10041</v>
      </c>
      <c r="Y1292">
        <v>0.196465</v>
      </c>
      <c r="Z1292">
        <v>23.4477</v>
      </c>
      <c r="AA1292">
        <v>17.7115</v>
      </c>
      <c r="AB1292">
        <v>6.4408</v>
      </c>
      <c r="AC1292">
        <v>4.96648</v>
      </c>
      <c r="AD1292">
        <v>1.26759</v>
      </c>
      <c r="AE1292">
        <v>5.41917</v>
      </c>
      <c r="AF1292">
        <v>24.7613</v>
      </c>
      <c r="AG1292">
        <v>21.2052</v>
      </c>
    </row>
    <row r="1293" spans="1:33">
      <c r="A1293" t="s">
        <v>1393</v>
      </c>
      <c r="B1293">
        <v>2</v>
      </c>
      <c r="C1293" t="s">
        <v>66</v>
      </c>
      <c r="D1293" t="s">
        <v>39</v>
      </c>
      <c r="E1293" t="s">
        <v>1228</v>
      </c>
      <c r="F1293">
        <v>4.7</v>
      </c>
      <c r="G1293">
        <v>3.52</v>
      </c>
      <c r="H1293">
        <v>5.7</v>
      </c>
      <c r="I1293">
        <v>14.72</v>
      </c>
      <c r="J1293">
        <v>14</v>
      </c>
      <c r="K1293">
        <v>2.34642</v>
      </c>
      <c r="L1293">
        <v>0.759915</v>
      </c>
      <c r="M1293">
        <v>0.589788</v>
      </c>
      <c r="N1293">
        <v>1.39427</v>
      </c>
      <c r="O1293">
        <v>1.29808</v>
      </c>
      <c r="P1293">
        <v>5.44498</v>
      </c>
      <c r="Q1293">
        <v>0.384981</v>
      </c>
      <c r="R1293">
        <v>0.501654</v>
      </c>
      <c r="S1293">
        <v>10.9001</v>
      </c>
      <c r="T1293">
        <v>0.116094</v>
      </c>
      <c r="U1293">
        <v>6.25429</v>
      </c>
      <c r="V1293">
        <v>6.7201</v>
      </c>
      <c r="W1293">
        <v>0.651957</v>
      </c>
      <c r="X1293">
        <v>0.927179</v>
      </c>
      <c r="Y1293">
        <v>0.131043</v>
      </c>
      <c r="Z1293">
        <v>25.9593</v>
      </c>
      <c r="AA1293">
        <v>19.8369</v>
      </c>
      <c r="AB1293">
        <v>6.9236</v>
      </c>
      <c r="AC1293">
        <v>6.53714</v>
      </c>
      <c r="AD1293">
        <v>0.522254</v>
      </c>
      <c r="AE1293">
        <v>5.33996</v>
      </c>
      <c r="AF1293">
        <v>16.6506</v>
      </c>
      <c r="AG1293">
        <v>11.1071</v>
      </c>
    </row>
    <row r="1294" spans="1:33">
      <c r="A1294" t="s">
        <v>1394</v>
      </c>
      <c r="B1294">
        <v>2</v>
      </c>
      <c r="C1294" t="s">
        <v>50</v>
      </c>
      <c r="D1294" t="s">
        <v>39</v>
      </c>
      <c r="E1294" t="s">
        <v>1228</v>
      </c>
      <c r="F1294">
        <v>4.05</v>
      </c>
      <c r="G1294">
        <v>3.29</v>
      </c>
      <c r="H1294">
        <v>5.38</v>
      </c>
      <c r="I1294">
        <v>13.7</v>
      </c>
      <c r="J1294">
        <v>13.7</v>
      </c>
      <c r="K1294">
        <v>2.16601</v>
      </c>
      <c r="L1294">
        <v>0.897143</v>
      </c>
      <c r="M1294">
        <v>0.767559</v>
      </c>
      <c r="N1294">
        <v>1.83958</v>
      </c>
      <c r="O1294">
        <v>1.82719</v>
      </c>
      <c r="P1294">
        <v>6.12707</v>
      </c>
      <c r="Q1294">
        <v>0.453128</v>
      </c>
      <c r="R1294">
        <v>0.587032</v>
      </c>
      <c r="S1294">
        <v>18.2891</v>
      </c>
      <c r="T1294">
        <v>0.156661</v>
      </c>
      <c r="U1294">
        <v>6.00456</v>
      </c>
      <c r="V1294">
        <v>5.67343</v>
      </c>
      <c r="W1294">
        <v>0.286882</v>
      </c>
      <c r="X1294">
        <v>1.15577</v>
      </c>
      <c r="Y1294">
        <v>0.231206</v>
      </c>
      <c r="Z1294">
        <v>34.582</v>
      </c>
      <c r="AA1294">
        <v>28.4742</v>
      </c>
      <c r="AB1294">
        <v>6.31607</v>
      </c>
      <c r="AC1294">
        <v>4.77158</v>
      </c>
      <c r="AD1294">
        <v>1.10694</v>
      </c>
      <c r="AE1294">
        <v>6.42466</v>
      </c>
      <c r="AF1294">
        <v>20.8727</v>
      </c>
      <c r="AG1294">
        <v>14.5243</v>
      </c>
    </row>
    <row r="1295" spans="1:33">
      <c r="A1295" t="s">
        <v>1395</v>
      </c>
      <c r="B1295">
        <v>2</v>
      </c>
      <c r="C1295" t="s">
        <v>60</v>
      </c>
      <c r="D1295" t="s">
        <v>58</v>
      </c>
      <c r="E1295" t="s">
        <v>1232</v>
      </c>
      <c r="F1295">
        <v>4.18</v>
      </c>
      <c r="G1295">
        <v>3.79</v>
      </c>
      <c r="H1295">
        <v>5.55</v>
      </c>
      <c r="I1295">
        <v>14.12</v>
      </c>
      <c r="J1295">
        <v>13.8</v>
      </c>
      <c r="K1295">
        <v>1.83131</v>
      </c>
      <c r="L1295">
        <v>1.43224</v>
      </c>
      <c r="M1295">
        <v>0.864824</v>
      </c>
      <c r="N1295">
        <v>1.89956</v>
      </c>
      <c r="O1295">
        <v>2.35071</v>
      </c>
      <c r="P1295">
        <v>6.15822</v>
      </c>
      <c r="Q1295">
        <v>0.422041</v>
      </c>
      <c r="R1295">
        <v>0.736539</v>
      </c>
      <c r="S1295">
        <v>22.1007</v>
      </c>
      <c r="T1295">
        <v>0.228733</v>
      </c>
      <c r="U1295">
        <v>8.04345</v>
      </c>
      <c r="V1295">
        <v>13.4706</v>
      </c>
      <c r="W1295">
        <v>0.486157</v>
      </c>
      <c r="X1295">
        <v>2.961</v>
      </c>
      <c r="Y1295">
        <v>0.269903</v>
      </c>
      <c r="Z1295">
        <v>35.9375</v>
      </c>
      <c r="AA1295">
        <v>23.094</v>
      </c>
      <c r="AB1295">
        <v>10.0996</v>
      </c>
      <c r="AC1295">
        <v>9.04357</v>
      </c>
      <c r="AD1295">
        <v>1.60633</v>
      </c>
      <c r="AE1295">
        <v>3.84677</v>
      </c>
      <c r="AF1295">
        <v>32.0059</v>
      </c>
      <c r="AG1295">
        <v>27.5385</v>
      </c>
    </row>
    <row r="1296" spans="1:33">
      <c r="A1296" t="s">
        <v>1396</v>
      </c>
      <c r="B1296">
        <v>2</v>
      </c>
      <c r="C1296" t="s">
        <v>66</v>
      </c>
      <c r="D1296" t="s">
        <v>39</v>
      </c>
      <c r="E1296" t="s">
        <v>1228</v>
      </c>
      <c r="F1296">
        <v>4.03</v>
      </c>
      <c r="G1296">
        <v>3.13</v>
      </c>
      <c r="H1296">
        <v>5.44</v>
      </c>
      <c r="I1296">
        <v>13.53</v>
      </c>
      <c r="J1296">
        <v>13.1</v>
      </c>
      <c r="K1296">
        <v>2.61042</v>
      </c>
      <c r="L1296">
        <v>1.03612</v>
      </c>
      <c r="M1296">
        <v>0.660147</v>
      </c>
      <c r="N1296">
        <v>2.34636</v>
      </c>
      <c r="O1296">
        <v>2.16332</v>
      </c>
      <c r="P1296">
        <v>7.60428</v>
      </c>
      <c r="Q1296">
        <v>0.405579</v>
      </c>
      <c r="R1296">
        <v>0.541715</v>
      </c>
      <c r="S1296">
        <v>15.3776</v>
      </c>
      <c r="T1296">
        <v>0.119234</v>
      </c>
      <c r="U1296">
        <v>6.71116</v>
      </c>
      <c r="V1296">
        <v>4.75884</v>
      </c>
      <c r="W1296">
        <v>1.23893</v>
      </c>
      <c r="X1296">
        <v>1.53361</v>
      </c>
      <c r="Y1296">
        <v>0.259206</v>
      </c>
      <c r="Z1296">
        <v>45.382</v>
      </c>
      <c r="AA1296">
        <v>37.3005</v>
      </c>
      <c r="AB1296">
        <v>8.31725</v>
      </c>
      <c r="AC1296">
        <v>6.78896</v>
      </c>
      <c r="AD1296">
        <v>1.58709</v>
      </c>
      <c r="AE1296">
        <v>7.9805</v>
      </c>
      <c r="AF1296">
        <v>18.109</v>
      </c>
      <c r="AG1296">
        <v>11.266</v>
      </c>
    </row>
    <row r="1297" spans="1:33">
      <c r="A1297" t="s">
        <v>1397</v>
      </c>
      <c r="B1297">
        <v>2</v>
      </c>
      <c r="C1297" t="s">
        <v>398</v>
      </c>
      <c r="D1297" t="s">
        <v>39</v>
      </c>
      <c r="E1297" t="s">
        <v>1232</v>
      </c>
      <c r="F1297">
        <v>3.78</v>
      </c>
      <c r="G1297">
        <v>3.13</v>
      </c>
      <c r="H1297">
        <v>5.22</v>
      </c>
      <c r="I1297">
        <v>12.83</v>
      </c>
      <c r="J1297">
        <v>13.2</v>
      </c>
      <c r="K1297">
        <v>0.444401</v>
      </c>
      <c r="L1297">
        <v>1.06194</v>
      </c>
      <c r="M1297">
        <v>0.690424</v>
      </c>
      <c r="N1297">
        <v>1.57004</v>
      </c>
      <c r="O1297">
        <v>2.05407</v>
      </c>
      <c r="P1297">
        <v>4.05648</v>
      </c>
      <c r="Q1297">
        <v>0.22089</v>
      </c>
      <c r="R1297">
        <v>0.721548</v>
      </c>
      <c r="S1297">
        <v>18.4391</v>
      </c>
      <c r="T1297">
        <v>0.462696</v>
      </c>
      <c r="U1297">
        <v>6.30027</v>
      </c>
      <c r="V1297">
        <v>7.87818</v>
      </c>
      <c r="W1297">
        <v>2.0855</v>
      </c>
      <c r="X1297">
        <v>2.01656</v>
      </c>
      <c r="Y1297">
        <v>0.21176</v>
      </c>
      <c r="Z1297">
        <v>65.4073</v>
      </c>
      <c r="AA1297">
        <v>45.23</v>
      </c>
      <c r="AB1297">
        <v>19.2404</v>
      </c>
      <c r="AC1297">
        <v>16.869</v>
      </c>
      <c r="AD1297">
        <v>2.3106</v>
      </c>
      <c r="AE1297">
        <v>5.87133</v>
      </c>
      <c r="AF1297">
        <v>28.041</v>
      </c>
      <c r="AG1297">
        <v>24.2312</v>
      </c>
    </row>
    <row r="1298" spans="1:33">
      <c r="A1298" t="s">
        <v>1398</v>
      </c>
      <c r="B1298">
        <v>2</v>
      </c>
      <c r="C1298" t="s">
        <v>177</v>
      </c>
      <c r="D1298" t="s">
        <v>58</v>
      </c>
      <c r="E1298" t="s">
        <v>1228</v>
      </c>
      <c r="F1298">
        <v>5.01</v>
      </c>
      <c r="G1298">
        <v>3.18</v>
      </c>
      <c r="H1298">
        <v>5.28</v>
      </c>
      <c r="I1298">
        <v>14.61</v>
      </c>
      <c r="J1298">
        <v>14.9</v>
      </c>
      <c r="K1298">
        <v>2.54179</v>
      </c>
      <c r="L1298">
        <v>1.01965</v>
      </c>
      <c r="M1298">
        <v>0.534746</v>
      </c>
      <c r="N1298">
        <v>1.50671</v>
      </c>
      <c r="O1298">
        <v>1.36923</v>
      </c>
      <c r="P1298">
        <v>3.98612</v>
      </c>
      <c r="Q1298">
        <v>0.421066</v>
      </c>
      <c r="R1298">
        <v>0.366477</v>
      </c>
      <c r="S1298">
        <v>15.7321</v>
      </c>
      <c r="T1298">
        <v>0.19364</v>
      </c>
      <c r="U1298">
        <v>6.48934</v>
      </c>
      <c r="V1298">
        <v>11.6222</v>
      </c>
      <c r="W1298">
        <v>0.779122</v>
      </c>
      <c r="X1298">
        <v>1.33176</v>
      </c>
      <c r="Y1298">
        <v>0.182025</v>
      </c>
      <c r="Z1298">
        <v>32.5376</v>
      </c>
      <c r="AA1298">
        <v>23.4279</v>
      </c>
      <c r="AB1298">
        <v>9.27511</v>
      </c>
      <c r="AC1298">
        <v>8.44315</v>
      </c>
      <c r="AD1298">
        <v>0.47806</v>
      </c>
      <c r="AE1298">
        <v>5.14152</v>
      </c>
      <c r="AF1298">
        <v>19.1004</v>
      </c>
      <c r="AG1298">
        <v>11.9146</v>
      </c>
    </row>
    <row r="1299" spans="1:33">
      <c r="A1299" t="s">
        <v>1399</v>
      </c>
      <c r="B1299">
        <v>2</v>
      </c>
      <c r="C1299" t="s">
        <v>34</v>
      </c>
      <c r="D1299" t="s">
        <v>58</v>
      </c>
      <c r="E1299" t="s">
        <v>1232</v>
      </c>
      <c r="F1299">
        <v>4</v>
      </c>
      <c r="G1299">
        <v>3.38</v>
      </c>
      <c r="H1299">
        <v>5.08</v>
      </c>
      <c r="I1299">
        <v>13.1</v>
      </c>
      <c r="J1299">
        <v>12.4</v>
      </c>
      <c r="K1299">
        <v>0.618587</v>
      </c>
      <c r="L1299">
        <v>0.844061</v>
      </c>
      <c r="M1299">
        <v>0.489203</v>
      </c>
      <c r="N1299">
        <v>1.07129</v>
      </c>
      <c r="O1299">
        <v>1.48321</v>
      </c>
      <c r="P1299">
        <v>4.97822</v>
      </c>
      <c r="Q1299">
        <v>0.244894</v>
      </c>
      <c r="R1299">
        <v>0.41479</v>
      </c>
      <c r="S1299">
        <v>18.4955</v>
      </c>
      <c r="T1299">
        <v>0.0816204</v>
      </c>
      <c r="U1299">
        <v>3.70095</v>
      </c>
      <c r="V1299">
        <v>6.34915</v>
      </c>
      <c r="W1299">
        <v>1.71641</v>
      </c>
      <c r="X1299">
        <v>1.6617</v>
      </c>
      <c r="Y1299">
        <v>0.190359</v>
      </c>
      <c r="Z1299">
        <v>17.7476</v>
      </c>
      <c r="AA1299">
        <v>12.0758</v>
      </c>
      <c r="AB1299">
        <v>4.16173</v>
      </c>
      <c r="AC1299">
        <v>3.28012</v>
      </c>
      <c r="AD1299">
        <v>1.14546</v>
      </c>
      <c r="AE1299">
        <v>2.43923</v>
      </c>
      <c r="AF1299">
        <v>17.623</v>
      </c>
      <c r="AG1299">
        <v>22.7499</v>
      </c>
    </row>
    <row r="1300" spans="1:33">
      <c r="A1300" t="s">
        <v>1400</v>
      </c>
      <c r="B1300">
        <v>2</v>
      </c>
      <c r="C1300" t="s">
        <v>50</v>
      </c>
      <c r="D1300" t="s">
        <v>39</v>
      </c>
      <c r="E1300" t="s">
        <v>1228</v>
      </c>
      <c r="F1300">
        <v>4.13</v>
      </c>
      <c r="G1300">
        <v>3.5</v>
      </c>
      <c r="H1300">
        <v>5.34</v>
      </c>
      <c r="I1300">
        <v>13.92</v>
      </c>
      <c r="J1300">
        <v>12.9</v>
      </c>
      <c r="K1300">
        <v>1.94613</v>
      </c>
      <c r="L1300">
        <v>1.07963</v>
      </c>
      <c r="M1300">
        <v>0.528009</v>
      </c>
      <c r="N1300">
        <v>1.6405</v>
      </c>
      <c r="O1300">
        <v>1.84953</v>
      </c>
      <c r="P1300">
        <v>5.73822</v>
      </c>
      <c r="Q1300">
        <v>0.342828</v>
      </c>
      <c r="R1300">
        <v>0.473938</v>
      </c>
      <c r="S1300">
        <v>14.237</v>
      </c>
      <c r="T1300">
        <v>0.289709</v>
      </c>
      <c r="U1300">
        <v>5.39603</v>
      </c>
      <c r="V1300">
        <v>7.44396</v>
      </c>
      <c r="W1300">
        <v>0.414294</v>
      </c>
      <c r="X1300">
        <v>1.16066</v>
      </c>
      <c r="Y1300">
        <v>0.153298</v>
      </c>
      <c r="Z1300">
        <v>48.5761</v>
      </c>
      <c r="AA1300">
        <v>36.1958</v>
      </c>
      <c r="AB1300">
        <v>12.5179</v>
      </c>
      <c r="AC1300">
        <v>11.0332</v>
      </c>
      <c r="AD1300">
        <v>1.38721</v>
      </c>
      <c r="AE1300">
        <v>5.36584</v>
      </c>
      <c r="AF1300">
        <v>13.1788</v>
      </c>
      <c r="AG1300">
        <v>7.6329</v>
      </c>
    </row>
    <row r="1301" spans="1:33">
      <c r="A1301" t="s">
        <v>1401</v>
      </c>
      <c r="B1301">
        <v>2</v>
      </c>
      <c r="C1301" t="s">
        <v>50</v>
      </c>
      <c r="D1301" t="s">
        <v>39</v>
      </c>
      <c r="E1301" t="s">
        <v>1228</v>
      </c>
      <c r="F1301">
        <v>4.76</v>
      </c>
      <c r="G1301">
        <v>4.05</v>
      </c>
      <c r="H1301">
        <v>5.64</v>
      </c>
      <c r="I1301">
        <v>15.41</v>
      </c>
      <c r="J1301">
        <v>24.1</v>
      </c>
      <c r="K1301">
        <v>2.33333</v>
      </c>
      <c r="L1301">
        <v>0.90482</v>
      </c>
      <c r="M1301">
        <v>0.567158</v>
      </c>
      <c r="N1301">
        <v>1.56421</v>
      </c>
      <c r="O1301">
        <v>1.94175</v>
      </c>
      <c r="P1301">
        <v>4.95723</v>
      </c>
      <c r="Q1301">
        <v>0.52356</v>
      </c>
      <c r="R1301">
        <v>0.391602</v>
      </c>
      <c r="S1301">
        <v>11.2522</v>
      </c>
      <c r="T1301">
        <v>0.111434</v>
      </c>
      <c r="U1301">
        <v>6.24872</v>
      </c>
      <c r="V1301">
        <v>9.15315</v>
      </c>
      <c r="W1301">
        <v>0.00756367</v>
      </c>
      <c r="X1301">
        <v>1.06657</v>
      </c>
      <c r="Y1301">
        <v>0.146824</v>
      </c>
      <c r="Z1301">
        <v>45.2571</v>
      </c>
      <c r="AA1301">
        <v>30.955</v>
      </c>
      <c r="AB1301">
        <v>15.2555</v>
      </c>
      <c r="AC1301">
        <v>14.2455</v>
      </c>
      <c r="AD1301">
        <v>1.39716</v>
      </c>
      <c r="AE1301">
        <v>3.83065</v>
      </c>
      <c r="AF1301">
        <v>24.5596</v>
      </c>
      <c r="AG1301">
        <v>11.0736</v>
      </c>
    </row>
    <row r="1302" spans="1:33">
      <c r="A1302" t="s">
        <v>1402</v>
      </c>
      <c r="B1302">
        <v>2</v>
      </c>
      <c r="C1302" t="s">
        <v>111</v>
      </c>
      <c r="D1302" t="s">
        <v>39</v>
      </c>
      <c r="E1302" t="s">
        <v>1232</v>
      </c>
      <c r="F1302">
        <v>3.63</v>
      </c>
      <c r="G1302">
        <v>3.19</v>
      </c>
      <c r="H1302">
        <v>5.19</v>
      </c>
      <c r="I1302">
        <v>12.72</v>
      </c>
      <c r="J1302">
        <v>10.2</v>
      </c>
      <c r="K1302">
        <v>2.99217</v>
      </c>
      <c r="L1302">
        <v>1.03196</v>
      </c>
      <c r="M1302">
        <v>0.68766</v>
      </c>
      <c r="N1302">
        <v>1.25096</v>
      </c>
      <c r="O1302">
        <v>1.62343</v>
      </c>
      <c r="P1302">
        <v>5.20681</v>
      </c>
      <c r="Q1302">
        <v>0.130178</v>
      </c>
      <c r="R1302">
        <v>0.550215</v>
      </c>
      <c r="S1302">
        <v>22.7007</v>
      </c>
      <c r="T1302">
        <v>0.292806</v>
      </c>
      <c r="U1302">
        <v>6.57492</v>
      </c>
      <c r="V1302">
        <v>8.07291</v>
      </c>
      <c r="W1302">
        <v>2.49688</v>
      </c>
      <c r="X1302">
        <v>1.73809</v>
      </c>
      <c r="Y1302">
        <v>0.1936</v>
      </c>
      <c r="Z1302">
        <v>54.9299</v>
      </c>
      <c r="AA1302">
        <v>36.6786</v>
      </c>
      <c r="AB1302">
        <v>16.9578</v>
      </c>
      <c r="AC1302">
        <v>14.8416</v>
      </c>
      <c r="AD1302">
        <v>2.39001</v>
      </c>
      <c r="AE1302">
        <v>3.85532</v>
      </c>
      <c r="AF1302">
        <v>27.415</v>
      </c>
      <c r="AG1302">
        <v>29.719</v>
      </c>
    </row>
    <row r="1303" spans="1:33">
      <c r="A1303" t="s">
        <v>1403</v>
      </c>
      <c r="B1303">
        <v>2</v>
      </c>
      <c r="C1303" t="s">
        <v>50</v>
      </c>
      <c r="D1303" t="s">
        <v>39</v>
      </c>
      <c r="E1303" t="s">
        <v>1228</v>
      </c>
      <c r="F1303">
        <v>2.9</v>
      </c>
      <c r="G1303">
        <v>2.91</v>
      </c>
      <c r="H1303">
        <v>5.26</v>
      </c>
      <c r="I1303">
        <v>12.09</v>
      </c>
      <c r="J1303">
        <v>12.1</v>
      </c>
      <c r="K1303">
        <v>1.54141</v>
      </c>
      <c r="L1303">
        <v>0.545766</v>
      </c>
      <c r="M1303">
        <v>0.538096</v>
      </c>
      <c r="N1303">
        <v>0.978358</v>
      </c>
      <c r="O1303">
        <v>1.36172</v>
      </c>
      <c r="P1303">
        <v>5.92071</v>
      </c>
      <c r="Q1303">
        <v>0.536394</v>
      </c>
      <c r="R1303">
        <v>0.329742</v>
      </c>
      <c r="S1303">
        <v>10.0697</v>
      </c>
      <c r="T1303">
        <v>0.100645</v>
      </c>
      <c r="U1303">
        <v>4.9165</v>
      </c>
      <c r="V1303">
        <v>3.96023</v>
      </c>
      <c r="W1303">
        <v>2.18667</v>
      </c>
      <c r="X1303">
        <v>0.875026</v>
      </c>
      <c r="Y1303">
        <v>0.0967628</v>
      </c>
      <c r="Z1303">
        <v>35.9869</v>
      </c>
      <c r="AA1303">
        <v>26.1024</v>
      </c>
      <c r="AB1303">
        <v>9.13617</v>
      </c>
      <c r="AC1303">
        <v>8.27367</v>
      </c>
      <c r="AD1303">
        <v>1.06814</v>
      </c>
      <c r="AE1303">
        <v>3.11263</v>
      </c>
      <c r="AF1303">
        <v>16.1996</v>
      </c>
      <c r="AG1303">
        <v>10.6771</v>
      </c>
    </row>
    <row r="1304" spans="1:33">
      <c r="A1304" t="s">
        <v>1404</v>
      </c>
      <c r="B1304">
        <v>2</v>
      </c>
      <c r="C1304" t="s">
        <v>50</v>
      </c>
      <c r="D1304" t="s">
        <v>39</v>
      </c>
      <c r="E1304" t="s">
        <v>1228</v>
      </c>
      <c r="F1304">
        <v>4.29</v>
      </c>
      <c r="G1304">
        <v>2.73</v>
      </c>
      <c r="H1304">
        <v>5.44</v>
      </c>
      <c r="I1304">
        <v>13.3</v>
      </c>
      <c r="J1304">
        <v>13.5</v>
      </c>
      <c r="K1304">
        <v>2.46341</v>
      </c>
      <c r="L1304">
        <v>0.62697</v>
      </c>
      <c r="M1304">
        <v>0.60341</v>
      </c>
      <c r="N1304">
        <v>1.14851</v>
      </c>
      <c r="O1304">
        <v>1.43008</v>
      </c>
      <c r="P1304">
        <v>6.85289</v>
      </c>
      <c r="Q1304">
        <v>0.309139</v>
      </c>
      <c r="R1304">
        <v>0.334433</v>
      </c>
      <c r="S1304">
        <v>9.75283</v>
      </c>
      <c r="T1304">
        <v>0.0553363</v>
      </c>
      <c r="U1304">
        <v>6.20587</v>
      </c>
      <c r="V1304">
        <v>6.71083</v>
      </c>
      <c r="W1304">
        <v>0.759913</v>
      </c>
      <c r="X1304">
        <v>0.943107</v>
      </c>
      <c r="Y1304">
        <v>0.18427</v>
      </c>
      <c r="Z1304">
        <v>32.5315</v>
      </c>
      <c r="AA1304">
        <v>24.4097</v>
      </c>
      <c r="AB1304">
        <v>9.29166</v>
      </c>
      <c r="AC1304">
        <v>7.74998</v>
      </c>
      <c r="AD1304">
        <v>1.08667</v>
      </c>
      <c r="AE1304">
        <v>4.52037</v>
      </c>
      <c r="AF1304">
        <v>18.1064</v>
      </c>
      <c r="AG1304">
        <v>12.4735</v>
      </c>
    </row>
    <row r="1305" spans="1:33">
      <c r="A1305" t="s">
        <v>1405</v>
      </c>
      <c r="B1305">
        <v>2</v>
      </c>
      <c r="C1305" t="s">
        <v>34</v>
      </c>
      <c r="D1305" t="s">
        <v>58</v>
      </c>
      <c r="E1305" t="s">
        <v>1232</v>
      </c>
      <c r="F1305">
        <v>4.95</v>
      </c>
      <c r="G1305">
        <v>3.83</v>
      </c>
      <c r="H1305">
        <v>5.17</v>
      </c>
      <c r="I1305">
        <v>14.61</v>
      </c>
      <c r="J1305">
        <v>12.3</v>
      </c>
      <c r="K1305">
        <v>1.4844</v>
      </c>
      <c r="L1305">
        <v>0.920147</v>
      </c>
      <c r="M1305">
        <v>0.521657</v>
      </c>
      <c r="N1305">
        <v>1.1186</v>
      </c>
      <c r="O1305">
        <v>1.31107</v>
      </c>
      <c r="P1305">
        <v>4.70394</v>
      </c>
      <c r="Q1305">
        <v>0.0995235</v>
      </c>
      <c r="R1305">
        <v>0.617359</v>
      </c>
      <c r="S1305">
        <v>13.878</v>
      </c>
      <c r="T1305">
        <v>0.185738</v>
      </c>
      <c r="U1305">
        <v>3.99493</v>
      </c>
      <c r="V1305">
        <v>9.80444</v>
      </c>
      <c r="W1305">
        <v>1.89124</v>
      </c>
      <c r="X1305">
        <v>1.76088</v>
      </c>
      <c r="Y1305">
        <v>0.190395</v>
      </c>
      <c r="Z1305">
        <v>38.758</v>
      </c>
      <c r="AA1305">
        <v>25.39</v>
      </c>
      <c r="AB1305">
        <v>8.50557</v>
      </c>
      <c r="AC1305">
        <v>7.2202</v>
      </c>
      <c r="AD1305">
        <v>1.52388</v>
      </c>
      <c r="AE1305">
        <v>4.78432</v>
      </c>
      <c r="AF1305">
        <v>23.8225</v>
      </c>
      <c r="AG1305">
        <v>22.7998</v>
      </c>
    </row>
    <row r="1306" spans="1:33">
      <c r="A1306" t="s">
        <v>1406</v>
      </c>
      <c r="B1306">
        <v>2</v>
      </c>
      <c r="C1306" t="s">
        <v>34</v>
      </c>
      <c r="D1306" t="s">
        <v>39</v>
      </c>
      <c r="E1306" t="s">
        <v>1232</v>
      </c>
      <c r="F1306">
        <v>3.75</v>
      </c>
      <c r="G1306">
        <v>3.41</v>
      </c>
      <c r="H1306">
        <v>5.11</v>
      </c>
      <c r="I1306">
        <v>12.9</v>
      </c>
      <c r="J1306">
        <v>12</v>
      </c>
      <c r="K1306">
        <v>1.28975</v>
      </c>
      <c r="L1306">
        <v>1.09993</v>
      </c>
      <c r="M1306">
        <v>0.654693</v>
      </c>
      <c r="N1306">
        <v>1.4554</v>
      </c>
      <c r="O1306">
        <v>1.66779</v>
      </c>
      <c r="P1306">
        <v>2.92159</v>
      </c>
      <c r="Q1306">
        <v>0.219953</v>
      </c>
      <c r="R1306">
        <v>0.52349</v>
      </c>
      <c r="S1306">
        <v>11.9696</v>
      </c>
      <c r="T1306">
        <v>0.156887</v>
      </c>
      <c r="U1306">
        <v>3.56618</v>
      </c>
      <c r="V1306">
        <v>9.55213</v>
      </c>
      <c r="W1306">
        <v>0.147298</v>
      </c>
      <c r="X1306">
        <v>1.76873</v>
      </c>
      <c r="Y1306">
        <v>0.150539</v>
      </c>
      <c r="Z1306">
        <v>27.1069</v>
      </c>
      <c r="AA1306">
        <v>21.1294</v>
      </c>
      <c r="AB1306">
        <v>4.74459</v>
      </c>
      <c r="AC1306">
        <v>3.8462</v>
      </c>
      <c r="AD1306">
        <v>1.37272</v>
      </c>
      <c r="AE1306">
        <v>5.10927</v>
      </c>
      <c r="AF1306">
        <v>23.1319</v>
      </c>
      <c r="AG1306">
        <v>19.6196</v>
      </c>
    </row>
    <row r="1307" spans="1:33">
      <c r="A1307" t="s">
        <v>1407</v>
      </c>
      <c r="B1307">
        <v>2</v>
      </c>
      <c r="C1307" t="s">
        <v>50</v>
      </c>
      <c r="D1307" t="s">
        <v>39</v>
      </c>
      <c r="E1307" t="s">
        <v>1228</v>
      </c>
      <c r="F1307">
        <v>4.99</v>
      </c>
      <c r="G1307">
        <v>3.32</v>
      </c>
      <c r="H1307">
        <v>5.52</v>
      </c>
      <c r="I1307">
        <v>14.69</v>
      </c>
      <c r="J1307">
        <v>14.6</v>
      </c>
      <c r="K1307">
        <v>2.49227</v>
      </c>
      <c r="L1307">
        <v>1.03133</v>
      </c>
      <c r="M1307">
        <v>0.5519</v>
      </c>
      <c r="N1307">
        <v>1.53801</v>
      </c>
      <c r="O1307">
        <v>2.01136</v>
      </c>
      <c r="P1307">
        <v>6.83135</v>
      </c>
      <c r="Q1307">
        <v>0.403034</v>
      </c>
      <c r="R1307">
        <v>0.558954</v>
      </c>
      <c r="S1307">
        <v>20.717</v>
      </c>
      <c r="T1307">
        <v>0.224758</v>
      </c>
      <c r="U1307">
        <v>5.30144</v>
      </c>
      <c r="V1307">
        <v>6.74313</v>
      </c>
      <c r="W1307">
        <v>1.5782</v>
      </c>
      <c r="X1307">
        <v>1.26926</v>
      </c>
      <c r="Y1307">
        <v>0.105987</v>
      </c>
      <c r="Z1307">
        <v>43.2595</v>
      </c>
      <c r="AA1307">
        <v>32.0507</v>
      </c>
      <c r="AB1307">
        <v>10.1927</v>
      </c>
      <c r="AC1307">
        <v>9.34255</v>
      </c>
      <c r="AD1307">
        <v>1.387</v>
      </c>
      <c r="AE1307">
        <v>4.30517</v>
      </c>
      <c r="AF1307">
        <v>21.5818</v>
      </c>
      <c r="AG1307">
        <v>13.9489</v>
      </c>
    </row>
    <row r="1308" spans="1:33">
      <c r="A1308" t="s">
        <v>1408</v>
      </c>
      <c r="B1308">
        <v>2</v>
      </c>
      <c r="C1308" t="s">
        <v>50</v>
      </c>
      <c r="D1308" t="s">
        <v>39</v>
      </c>
      <c r="E1308" t="s">
        <v>1228</v>
      </c>
      <c r="F1308">
        <v>6.09</v>
      </c>
      <c r="G1308">
        <v>3.19</v>
      </c>
      <c r="H1308">
        <v>5.44</v>
      </c>
      <c r="I1308">
        <v>15.73</v>
      </c>
      <c r="J1308">
        <v>15.8</v>
      </c>
      <c r="K1308">
        <v>1.55165</v>
      </c>
      <c r="L1308">
        <v>1.1068</v>
      </c>
      <c r="M1308">
        <v>0.710214</v>
      </c>
      <c r="N1308">
        <v>2.09397</v>
      </c>
      <c r="O1308">
        <v>2.07887</v>
      </c>
      <c r="P1308">
        <v>6.87885</v>
      </c>
      <c r="Q1308">
        <v>0.467725</v>
      </c>
      <c r="R1308">
        <v>0.52071</v>
      </c>
      <c r="S1308">
        <v>18.6648</v>
      </c>
      <c r="T1308">
        <v>0.147491</v>
      </c>
      <c r="U1308">
        <v>4.92695</v>
      </c>
      <c r="V1308">
        <v>7.32069</v>
      </c>
      <c r="W1308">
        <v>1.10363</v>
      </c>
      <c r="X1308">
        <v>1.74662</v>
      </c>
      <c r="Y1308">
        <v>0.204426</v>
      </c>
      <c r="Z1308">
        <v>37.0332</v>
      </c>
      <c r="AA1308">
        <v>28.004</v>
      </c>
      <c r="AB1308">
        <v>10.1342</v>
      </c>
      <c r="AC1308">
        <v>8.9885</v>
      </c>
      <c r="AD1308">
        <v>1.19408</v>
      </c>
      <c r="AE1308">
        <v>5.21438</v>
      </c>
      <c r="AF1308">
        <v>18.0723</v>
      </c>
      <c r="AG1308">
        <v>11.162</v>
      </c>
    </row>
    <row r="1309" spans="1:33">
      <c r="A1309" t="s">
        <v>1409</v>
      </c>
      <c r="B1309">
        <v>2</v>
      </c>
      <c r="C1309" t="s">
        <v>50</v>
      </c>
      <c r="D1309" t="s">
        <v>39</v>
      </c>
      <c r="E1309" t="s">
        <v>1228</v>
      </c>
      <c r="F1309">
        <v>4.71</v>
      </c>
      <c r="G1309">
        <v>3.46</v>
      </c>
      <c r="H1309">
        <v>5.31</v>
      </c>
      <c r="I1309">
        <v>14.5</v>
      </c>
      <c r="J1309">
        <v>17.4</v>
      </c>
      <c r="K1309">
        <v>3.8742</v>
      </c>
      <c r="L1309">
        <v>1.07007</v>
      </c>
      <c r="M1309">
        <v>0.600267</v>
      </c>
      <c r="N1309">
        <v>2.13187</v>
      </c>
      <c r="O1309">
        <v>1.68399</v>
      </c>
      <c r="P1309">
        <v>7.8358</v>
      </c>
      <c r="Q1309">
        <v>0.558374</v>
      </c>
      <c r="R1309">
        <v>0.95002</v>
      </c>
      <c r="S1309">
        <v>21.669</v>
      </c>
      <c r="T1309">
        <v>0.220506</v>
      </c>
      <c r="U1309">
        <v>6.45664</v>
      </c>
      <c r="V1309">
        <v>7.23286</v>
      </c>
      <c r="W1309">
        <v>1.92281</v>
      </c>
      <c r="X1309">
        <v>1.51856</v>
      </c>
      <c r="Y1309">
        <v>0.206235</v>
      </c>
      <c r="Z1309">
        <v>59.7878</v>
      </c>
      <c r="AA1309">
        <v>44.1859</v>
      </c>
      <c r="AB1309">
        <v>13.8947</v>
      </c>
      <c r="AC1309">
        <v>12.0868</v>
      </c>
      <c r="AD1309">
        <v>1.62429</v>
      </c>
      <c r="AE1309">
        <v>8.73254</v>
      </c>
      <c r="AF1309">
        <v>32.663</v>
      </c>
      <c r="AG1309">
        <v>21.9718</v>
      </c>
    </row>
    <row r="1310" spans="1:33">
      <c r="A1310" t="s">
        <v>1410</v>
      </c>
      <c r="B1310">
        <v>2</v>
      </c>
      <c r="C1310" t="s">
        <v>66</v>
      </c>
      <c r="D1310" t="s">
        <v>39</v>
      </c>
      <c r="E1310" t="s">
        <v>1228</v>
      </c>
      <c r="F1310">
        <v>4.73</v>
      </c>
      <c r="G1310">
        <v>3.71</v>
      </c>
      <c r="H1310">
        <v>5.33</v>
      </c>
      <c r="I1310">
        <v>14.69</v>
      </c>
      <c r="J1310">
        <v>16.1</v>
      </c>
      <c r="K1310">
        <v>1.38271</v>
      </c>
      <c r="L1310">
        <v>0.815331</v>
      </c>
      <c r="M1310">
        <v>0.541997</v>
      </c>
      <c r="N1310">
        <v>1.38634</v>
      </c>
      <c r="O1310">
        <v>1.24051</v>
      </c>
      <c r="P1310">
        <v>3.74327</v>
      </c>
      <c r="Q1310">
        <v>0.333429</v>
      </c>
      <c r="R1310">
        <v>0.467223</v>
      </c>
      <c r="S1310">
        <v>10.4529</v>
      </c>
      <c r="T1310">
        <v>0.173786</v>
      </c>
      <c r="U1310">
        <v>5.62239</v>
      </c>
      <c r="V1310">
        <v>3.70103</v>
      </c>
      <c r="W1310">
        <v>3.86647</v>
      </c>
      <c r="X1310">
        <v>0.748417</v>
      </c>
      <c r="Y1310">
        <v>0.0956595</v>
      </c>
      <c r="Z1310">
        <v>38.4037</v>
      </c>
      <c r="AA1310">
        <v>30.2531</v>
      </c>
      <c r="AB1310">
        <v>8.70378</v>
      </c>
      <c r="AC1310">
        <v>7.66169</v>
      </c>
      <c r="AD1310">
        <v>0.975856</v>
      </c>
      <c r="AE1310">
        <v>5.98648</v>
      </c>
      <c r="AF1310">
        <v>18.5319</v>
      </c>
      <c r="AG1310">
        <v>11.4012</v>
      </c>
    </row>
    <row r="1311" spans="1:33">
      <c r="A1311" t="s">
        <v>1411</v>
      </c>
      <c r="B1311">
        <v>2</v>
      </c>
      <c r="C1311" t="s">
        <v>34</v>
      </c>
      <c r="D1311" t="s">
        <v>58</v>
      </c>
      <c r="E1311" t="s">
        <v>1232</v>
      </c>
      <c r="F1311">
        <v>3.71</v>
      </c>
      <c r="G1311">
        <v>3.39</v>
      </c>
      <c r="H1311">
        <v>5.13</v>
      </c>
      <c r="I1311">
        <v>12.96</v>
      </c>
      <c r="J1311">
        <v>12.4</v>
      </c>
      <c r="K1311">
        <v>2.33744</v>
      </c>
      <c r="L1311">
        <v>0.833935</v>
      </c>
      <c r="M1311">
        <v>0.689803</v>
      </c>
      <c r="N1311">
        <v>1.17564</v>
      </c>
      <c r="O1311">
        <v>1.25552</v>
      </c>
      <c r="P1311">
        <v>2.9282</v>
      </c>
      <c r="Q1311">
        <v>0.240336</v>
      </c>
      <c r="R1311">
        <v>0.467138</v>
      </c>
      <c r="S1311">
        <v>15.5218</v>
      </c>
      <c r="T1311">
        <v>0.257876</v>
      </c>
      <c r="U1311">
        <v>4.1122</v>
      </c>
      <c r="V1311">
        <v>7.8225</v>
      </c>
      <c r="W1311">
        <v>0.937088</v>
      </c>
      <c r="X1311">
        <v>1.67405</v>
      </c>
      <c r="Y1311">
        <v>0.117856</v>
      </c>
      <c r="Z1311">
        <v>45.3515</v>
      </c>
      <c r="AA1311">
        <v>32.4749</v>
      </c>
      <c r="AB1311">
        <v>11.4848</v>
      </c>
      <c r="AC1311">
        <v>9.16516</v>
      </c>
      <c r="AD1311">
        <v>2.60289</v>
      </c>
      <c r="AE1311">
        <v>4.96832</v>
      </c>
      <c r="AF1311">
        <v>28.9298</v>
      </c>
      <c r="AG1311">
        <v>18.8094</v>
      </c>
    </row>
    <row r="1312" spans="1:33">
      <c r="A1312" t="s">
        <v>1412</v>
      </c>
      <c r="B1312">
        <v>2</v>
      </c>
      <c r="C1312" t="s">
        <v>50</v>
      </c>
      <c r="D1312" t="s">
        <v>39</v>
      </c>
      <c r="E1312" t="s">
        <v>1228</v>
      </c>
      <c r="F1312">
        <v>3.97</v>
      </c>
      <c r="G1312">
        <v>3.53</v>
      </c>
      <c r="H1312">
        <v>5.4</v>
      </c>
      <c r="I1312">
        <v>13.9</v>
      </c>
      <c r="J1312">
        <v>13.8</v>
      </c>
      <c r="K1312">
        <v>3.28312</v>
      </c>
      <c r="L1312">
        <v>0.852077</v>
      </c>
      <c r="M1312">
        <v>0.646292</v>
      </c>
      <c r="N1312">
        <v>1.17318</v>
      </c>
      <c r="O1312">
        <v>1.07471</v>
      </c>
      <c r="P1312">
        <v>4.22148</v>
      </c>
      <c r="Q1312">
        <v>0.379267</v>
      </c>
      <c r="R1312">
        <v>0.596018</v>
      </c>
      <c r="S1312">
        <v>8.01317</v>
      </c>
      <c r="T1312">
        <v>0.213307</v>
      </c>
      <c r="U1312">
        <v>5.0885</v>
      </c>
      <c r="V1312">
        <v>8.95546</v>
      </c>
      <c r="W1312">
        <v>2.10454</v>
      </c>
      <c r="X1312">
        <v>0.872254</v>
      </c>
      <c r="Y1312">
        <v>0.130892</v>
      </c>
      <c r="Z1312">
        <v>45.4371</v>
      </c>
      <c r="AA1312">
        <v>34.7744</v>
      </c>
      <c r="AB1312">
        <v>13.4843</v>
      </c>
      <c r="AC1312">
        <v>12.1932</v>
      </c>
      <c r="AD1312">
        <v>1.12102</v>
      </c>
      <c r="AE1312">
        <v>6.20163</v>
      </c>
      <c r="AF1312">
        <v>20.8911</v>
      </c>
      <c r="AG1312">
        <v>15.2376</v>
      </c>
    </row>
    <row r="1313" spans="1:33">
      <c r="A1313" t="s">
        <v>1413</v>
      </c>
      <c r="B1313">
        <v>2</v>
      </c>
      <c r="C1313" t="s">
        <v>34</v>
      </c>
      <c r="D1313" t="s">
        <v>39</v>
      </c>
      <c r="E1313" t="s">
        <v>1232</v>
      </c>
      <c r="F1313">
        <v>6.24</v>
      </c>
      <c r="G1313">
        <v>3.65</v>
      </c>
      <c r="H1313">
        <v>4.82</v>
      </c>
      <c r="I1313">
        <v>15.35</v>
      </c>
      <c r="J1313">
        <v>16.7</v>
      </c>
      <c r="K1313">
        <v>1.44744</v>
      </c>
      <c r="L1313">
        <v>1.04753</v>
      </c>
      <c r="M1313">
        <v>0.446519</v>
      </c>
      <c r="N1313">
        <v>1.3375</v>
      </c>
      <c r="O1313">
        <v>1.54105</v>
      </c>
      <c r="P1313">
        <v>5.37479</v>
      </c>
      <c r="Q1313">
        <v>0.340612</v>
      </c>
      <c r="R1313">
        <v>0.594327</v>
      </c>
      <c r="S1313">
        <v>15.0594</v>
      </c>
      <c r="T1313">
        <v>0.139428</v>
      </c>
      <c r="U1313">
        <v>2.98386</v>
      </c>
      <c r="V1313">
        <v>8.84096</v>
      </c>
      <c r="W1313">
        <v>0.556781</v>
      </c>
      <c r="X1313">
        <v>1.82001</v>
      </c>
      <c r="Y1313">
        <v>0.178435</v>
      </c>
      <c r="Z1313">
        <v>26.8601</v>
      </c>
      <c r="AA1313">
        <v>16.2433</v>
      </c>
      <c r="AB1313">
        <v>6.9497</v>
      </c>
      <c r="AC1313">
        <v>6.45385</v>
      </c>
      <c r="AD1313">
        <v>1.19003</v>
      </c>
      <c r="AE1313">
        <v>3.56264</v>
      </c>
      <c r="AF1313">
        <v>17.0077</v>
      </c>
      <c r="AG1313">
        <v>23.1634</v>
      </c>
    </row>
    <row r="1314" spans="1:33">
      <c r="A1314" t="s">
        <v>1414</v>
      </c>
      <c r="B1314">
        <v>2</v>
      </c>
      <c r="C1314" t="s">
        <v>38</v>
      </c>
      <c r="D1314" t="s">
        <v>58</v>
      </c>
      <c r="E1314" t="s">
        <v>1232</v>
      </c>
      <c r="F1314">
        <v>4.66</v>
      </c>
      <c r="G1314">
        <v>3.84</v>
      </c>
      <c r="H1314">
        <v>5.09</v>
      </c>
      <c r="I1314">
        <v>14.28</v>
      </c>
      <c r="J1314">
        <v>13.8</v>
      </c>
      <c r="K1314">
        <v>1.50626</v>
      </c>
      <c r="L1314">
        <v>0.952517</v>
      </c>
      <c r="M1314">
        <v>0.602314</v>
      </c>
      <c r="N1314">
        <v>1.07331</v>
      </c>
      <c r="O1314">
        <v>1.80615</v>
      </c>
      <c r="P1314">
        <v>4.6897</v>
      </c>
      <c r="Q1314">
        <v>0.128153</v>
      </c>
      <c r="R1314">
        <v>0.595388</v>
      </c>
      <c r="S1314">
        <v>17.5276</v>
      </c>
      <c r="T1314">
        <v>0.217952</v>
      </c>
      <c r="U1314">
        <v>2.97793</v>
      </c>
      <c r="V1314">
        <v>8.27014</v>
      </c>
      <c r="W1314">
        <v>0.51496</v>
      </c>
      <c r="X1314">
        <v>1.99356</v>
      </c>
      <c r="Y1314">
        <v>0.165219</v>
      </c>
      <c r="Z1314">
        <v>47.0172</v>
      </c>
      <c r="AA1314">
        <v>34.7307</v>
      </c>
      <c r="AB1314">
        <v>9.9864</v>
      </c>
      <c r="AC1314">
        <v>8.2729</v>
      </c>
      <c r="AD1314">
        <v>1.73523</v>
      </c>
      <c r="AE1314">
        <v>4.06621</v>
      </c>
      <c r="AF1314">
        <v>26.1385</v>
      </c>
      <c r="AG1314">
        <v>19.291</v>
      </c>
    </row>
    <row r="1315" spans="1:33">
      <c r="A1315" t="s">
        <v>1415</v>
      </c>
      <c r="B1315">
        <v>2</v>
      </c>
      <c r="C1315" t="s">
        <v>45</v>
      </c>
      <c r="D1315" t="s">
        <v>39</v>
      </c>
      <c r="E1315" t="s">
        <v>1228</v>
      </c>
      <c r="F1315">
        <v>4.02</v>
      </c>
      <c r="G1315">
        <v>3.66</v>
      </c>
      <c r="H1315">
        <v>5.37</v>
      </c>
      <c r="I1315">
        <v>14.03</v>
      </c>
      <c r="J1315">
        <v>20</v>
      </c>
      <c r="K1315">
        <v>1.90473</v>
      </c>
      <c r="L1315">
        <v>0.65872</v>
      </c>
      <c r="M1315">
        <v>0.476516</v>
      </c>
      <c r="N1315">
        <v>1.09165</v>
      </c>
      <c r="O1315">
        <v>1.60591</v>
      </c>
      <c r="P1315">
        <v>4.01454</v>
      </c>
      <c r="Q1315">
        <v>0.431658</v>
      </c>
      <c r="R1315">
        <v>0.447907</v>
      </c>
      <c r="S1315">
        <v>8.29435</v>
      </c>
      <c r="T1315">
        <v>0.109171</v>
      </c>
      <c r="U1315">
        <v>4.10776</v>
      </c>
      <c r="V1315">
        <v>7.84224</v>
      </c>
      <c r="W1315">
        <v>0.9077</v>
      </c>
      <c r="X1315">
        <v>0.778115</v>
      </c>
      <c r="Y1315">
        <v>0.0855951</v>
      </c>
      <c r="Z1315">
        <v>38.5151</v>
      </c>
      <c r="AA1315">
        <v>29.0888</v>
      </c>
      <c r="AB1315">
        <v>10.6104</v>
      </c>
      <c r="AC1315">
        <v>9.6065</v>
      </c>
      <c r="AD1315">
        <v>0.837534</v>
      </c>
      <c r="AE1315">
        <v>3.48576</v>
      </c>
      <c r="AF1315">
        <v>20.0986</v>
      </c>
      <c r="AG1315">
        <v>11.3399</v>
      </c>
    </row>
    <row r="1316" spans="1:33">
      <c r="A1316" t="s">
        <v>1416</v>
      </c>
      <c r="B1316">
        <v>2</v>
      </c>
      <c r="C1316" t="s">
        <v>111</v>
      </c>
      <c r="D1316" t="s">
        <v>39</v>
      </c>
      <c r="E1316" t="s">
        <v>1232</v>
      </c>
      <c r="F1316">
        <v>3.93</v>
      </c>
      <c r="G1316">
        <v>3.57</v>
      </c>
      <c r="H1316">
        <v>5.32</v>
      </c>
      <c r="I1316">
        <v>13.4</v>
      </c>
      <c r="J1316">
        <v>13.3</v>
      </c>
      <c r="K1316">
        <v>0.924989</v>
      </c>
      <c r="L1316">
        <v>0.884908</v>
      </c>
      <c r="M1316">
        <v>0.440995</v>
      </c>
      <c r="N1316">
        <v>1.17048</v>
      </c>
      <c r="O1316">
        <v>1.59567</v>
      </c>
      <c r="P1316">
        <v>3.88536</v>
      </c>
      <c r="Q1316">
        <v>0.0629343</v>
      </c>
      <c r="R1316">
        <v>0.50107</v>
      </c>
      <c r="S1316">
        <v>16.3483</v>
      </c>
      <c r="T1316">
        <v>0.244021</v>
      </c>
      <c r="U1316">
        <v>6.86716</v>
      </c>
      <c r="V1316">
        <v>9.56841</v>
      </c>
      <c r="W1316">
        <v>0.510018</v>
      </c>
      <c r="X1316">
        <v>2.10494</v>
      </c>
      <c r="Y1316">
        <v>0.262441</v>
      </c>
      <c r="Z1316">
        <v>47.449</v>
      </c>
      <c r="AA1316">
        <v>31.2757</v>
      </c>
      <c r="AB1316">
        <v>11.5574</v>
      </c>
      <c r="AC1316">
        <v>9.82253</v>
      </c>
      <c r="AD1316">
        <v>2.36754</v>
      </c>
      <c r="AE1316">
        <v>3.02896</v>
      </c>
      <c r="AF1316">
        <v>27.3568</v>
      </c>
      <c r="AG1316">
        <v>28.6114</v>
      </c>
    </row>
    <row r="1317" spans="1:33">
      <c r="A1317" t="s">
        <v>1417</v>
      </c>
      <c r="B1317">
        <v>2</v>
      </c>
      <c r="C1317" t="s">
        <v>50</v>
      </c>
      <c r="D1317" t="s">
        <v>39</v>
      </c>
      <c r="E1317" t="s">
        <v>1228</v>
      </c>
      <c r="F1317">
        <v>2.94</v>
      </c>
      <c r="G1317">
        <v>3.29</v>
      </c>
      <c r="H1317">
        <v>5.16</v>
      </c>
      <c r="I1317">
        <v>12.35</v>
      </c>
      <c r="J1317">
        <v>13.1</v>
      </c>
      <c r="K1317">
        <v>2.36466</v>
      </c>
      <c r="L1317">
        <v>0.880522</v>
      </c>
      <c r="M1317">
        <v>0.544981</v>
      </c>
      <c r="N1317">
        <v>1.65499</v>
      </c>
      <c r="O1317">
        <v>1.91303</v>
      </c>
      <c r="P1317">
        <v>5.64755</v>
      </c>
      <c r="Q1317">
        <v>0.61555</v>
      </c>
      <c r="R1317">
        <v>0.458473</v>
      </c>
      <c r="S1317">
        <v>14.9902</v>
      </c>
      <c r="T1317">
        <v>0.123877</v>
      </c>
      <c r="U1317">
        <v>3.69688</v>
      </c>
      <c r="V1317">
        <v>8.35087</v>
      </c>
      <c r="W1317">
        <v>1.05779</v>
      </c>
      <c r="X1317">
        <v>1.34247</v>
      </c>
      <c r="Y1317">
        <v>0.11658</v>
      </c>
      <c r="Z1317">
        <v>30.4696</v>
      </c>
      <c r="AA1317">
        <v>24.9691</v>
      </c>
      <c r="AB1317">
        <v>5.0539</v>
      </c>
      <c r="AC1317">
        <v>4.3057</v>
      </c>
      <c r="AD1317">
        <v>0.652946</v>
      </c>
      <c r="AE1317">
        <v>4.6132</v>
      </c>
      <c r="AF1317">
        <v>28.4496</v>
      </c>
      <c r="AG1317">
        <v>11.2722</v>
      </c>
    </row>
    <row r="1318" spans="1:33">
      <c r="A1318" t="s">
        <v>1418</v>
      </c>
      <c r="B1318">
        <v>2</v>
      </c>
      <c r="C1318" t="s">
        <v>34</v>
      </c>
      <c r="D1318" t="s">
        <v>39</v>
      </c>
      <c r="E1318" t="s">
        <v>1232</v>
      </c>
      <c r="F1318">
        <v>3.84</v>
      </c>
      <c r="G1318">
        <v>3.35</v>
      </c>
      <c r="H1318">
        <v>4.96</v>
      </c>
      <c r="I1318">
        <v>12.82</v>
      </c>
      <c r="J1318">
        <v>11.4</v>
      </c>
      <c r="K1318">
        <v>1.70054</v>
      </c>
      <c r="L1318">
        <v>1.2234</v>
      </c>
      <c r="M1318">
        <v>0.487598</v>
      </c>
      <c r="N1318">
        <v>1.4214</v>
      </c>
      <c r="O1318">
        <v>1.6072</v>
      </c>
      <c r="P1318">
        <v>5.04493</v>
      </c>
      <c r="Q1318">
        <v>0.33316</v>
      </c>
      <c r="R1318">
        <v>0.462798</v>
      </c>
      <c r="S1318">
        <v>23.6106</v>
      </c>
      <c r="T1318">
        <v>0.233447</v>
      </c>
      <c r="U1318">
        <v>4.21961</v>
      </c>
      <c r="V1318">
        <v>4.24705</v>
      </c>
      <c r="W1318">
        <v>1.41571</v>
      </c>
      <c r="X1318">
        <v>2.07348</v>
      </c>
      <c r="Y1318">
        <v>0.20046</v>
      </c>
      <c r="Z1318">
        <v>40.1211</v>
      </c>
      <c r="AA1318">
        <v>26.689</v>
      </c>
      <c r="AB1318">
        <v>13.0851</v>
      </c>
      <c r="AC1318">
        <v>11.5036</v>
      </c>
      <c r="AD1318">
        <v>1.51597</v>
      </c>
      <c r="AE1318">
        <v>4.39117</v>
      </c>
      <c r="AF1318">
        <v>16.0085</v>
      </c>
      <c r="AG1318">
        <v>22.2192</v>
      </c>
    </row>
    <row r="1319" spans="1:33">
      <c r="A1319" t="s">
        <v>1419</v>
      </c>
      <c r="B1319">
        <v>2</v>
      </c>
      <c r="C1319" t="s">
        <v>50</v>
      </c>
      <c r="D1319" t="s">
        <v>39</v>
      </c>
      <c r="E1319" t="s">
        <v>1228</v>
      </c>
      <c r="F1319">
        <v>3.21</v>
      </c>
      <c r="G1319">
        <v>2.86</v>
      </c>
      <c r="H1319">
        <v>5.35</v>
      </c>
      <c r="I1319">
        <v>12.36</v>
      </c>
      <c r="J1319">
        <v>13</v>
      </c>
      <c r="K1319">
        <v>3.63947</v>
      </c>
      <c r="L1319">
        <v>1.30322</v>
      </c>
      <c r="M1319">
        <v>0.647452</v>
      </c>
      <c r="N1319">
        <v>1.58337</v>
      </c>
      <c r="O1319">
        <v>2.42237</v>
      </c>
      <c r="P1319">
        <v>7.48628</v>
      </c>
      <c r="Q1319">
        <v>0.56574</v>
      </c>
      <c r="R1319">
        <v>0.539453</v>
      </c>
      <c r="S1319">
        <v>22.7051</v>
      </c>
      <c r="T1319">
        <v>0.333103</v>
      </c>
      <c r="U1319">
        <v>5.49925</v>
      </c>
      <c r="V1319">
        <v>8.68141</v>
      </c>
      <c r="W1319">
        <v>0.819628</v>
      </c>
      <c r="X1319">
        <v>1.31715</v>
      </c>
      <c r="Y1319">
        <v>0.133365</v>
      </c>
      <c r="Z1319">
        <v>55.2388</v>
      </c>
      <c r="AA1319">
        <v>39.3031</v>
      </c>
      <c r="AB1319">
        <v>17.8956</v>
      </c>
      <c r="AC1319">
        <v>16.1523</v>
      </c>
      <c r="AD1319">
        <v>1.73642</v>
      </c>
      <c r="AE1319">
        <v>2.96962</v>
      </c>
      <c r="AF1319">
        <v>24.8355</v>
      </c>
      <c r="AG1319">
        <v>7.98595</v>
      </c>
    </row>
    <row r="1320" spans="1:33">
      <c r="A1320" t="s">
        <v>1420</v>
      </c>
      <c r="B1320">
        <v>2</v>
      </c>
      <c r="C1320" t="s">
        <v>50</v>
      </c>
      <c r="D1320" t="s">
        <v>39</v>
      </c>
      <c r="E1320" t="s">
        <v>1228</v>
      </c>
      <c r="F1320">
        <v>3.48</v>
      </c>
      <c r="G1320">
        <v>3.61</v>
      </c>
      <c r="H1320">
        <v>5.39</v>
      </c>
      <c r="I1320">
        <v>13.5</v>
      </c>
      <c r="J1320">
        <v>17</v>
      </c>
      <c r="K1320">
        <v>2.45168</v>
      </c>
      <c r="L1320">
        <v>0.740785</v>
      </c>
      <c r="M1320">
        <v>0.58631</v>
      </c>
      <c r="N1320">
        <v>1.88559</v>
      </c>
      <c r="O1320">
        <v>1.77371</v>
      </c>
      <c r="P1320">
        <v>6.71282</v>
      </c>
      <c r="Q1320">
        <v>0.457552</v>
      </c>
      <c r="R1320">
        <v>0.481644</v>
      </c>
      <c r="S1320">
        <v>13.1977</v>
      </c>
      <c r="T1320">
        <v>0.0778209</v>
      </c>
      <c r="U1320">
        <v>5.25423</v>
      </c>
      <c r="V1320">
        <v>7.1419</v>
      </c>
      <c r="W1320">
        <v>0.677623</v>
      </c>
      <c r="X1320">
        <v>0.798501</v>
      </c>
      <c r="Y1320">
        <v>0.177216</v>
      </c>
      <c r="Z1320">
        <v>29.9597</v>
      </c>
      <c r="AA1320">
        <v>23.2788</v>
      </c>
      <c r="AB1320">
        <v>5.34171</v>
      </c>
      <c r="AC1320">
        <v>4.7515</v>
      </c>
      <c r="AD1320">
        <v>0.847611</v>
      </c>
      <c r="AE1320">
        <v>6.73106</v>
      </c>
      <c r="AF1320">
        <v>14.3395</v>
      </c>
      <c r="AG1320">
        <v>11.2449</v>
      </c>
    </row>
    <row r="1321" spans="1:33">
      <c r="A1321" t="s">
        <v>1421</v>
      </c>
      <c r="B1321">
        <v>2</v>
      </c>
      <c r="C1321" t="s">
        <v>50</v>
      </c>
      <c r="D1321" t="s">
        <v>39</v>
      </c>
      <c r="E1321" t="s">
        <v>1228</v>
      </c>
      <c r="F1321">
        <v>5.03</v>
      </c>
      <c r="G1321">
        <v>3.88</v>
      </c>
      <c r="H1321">
        <v>5.16</v>
      </c>
      <c r="I1321">
        <v>15.16</v>
      </c>
      <c r="J1321">
        <v>22.9</v>
      </c>
      <c r="K1321">
        <v>1.69565</v>
      </c>
      <c r="L1321">
        <v>0.917403</v>
      </c>
      <c r="M1321">
        <v>0.507913</v>
      </c>
      <c r="N1321">
        <v>1.55102</v>
      </c>
      <c r="O1321">
        <v>1.29679</v>
      </c>
      <c r="P1321">
        <v>5.15872</v>
      </c>
      <c r="Q1321">
        <v>0.227355</v>
      </c>
      <c r="R1321">
        <v>0.692166</v>
      </c>
      <c r="S1321">
        <v>8.19506</v>
      </c>
      <c r="T1321">
        <v>0.229453</v>
      </c>
      <c r="U1321">
        <v>5.97051</v>
      </c>
      <c r="V1321">
        <v>7.5467</v>
      </c>
      <c r="W1321">
        <v>0.987624</v>
      </c>
      <c r="X1321">
        <v>0.791366</v>
      </c>
      <c r="Y1321">
        <v>0.131463</v>
      </c>
      <c r="Z1321">
        <v>43.7392</v>
      </c>
      <c r="AA1321">
        <v>29.8095</v>
      </c>
      <c r="AB1321">
        <v>12.6693</v>
      </c>
      <c r="AC1321">
        <v>11.462</v>
      </c>
      <c r="AD1321">
        <v>1.37217</v>
      </c>
      <c r="AE1321">
        <v>5.55843</v>
      </c>
      <c r="AF1321">
        <v>25.9518</v>
      </c>
      <c r="AG1321">
        <v>18.028</v>
      </c>
    </row>
    <row r="1322" spans="1:33">
      <c r="A1322" t="s">
        <v>1422</v>
      </c>
      <c r="B1322">
        <v>2</v>
      </c>
      <c r="C1322" t="s">
        <v>50</v>
      </c>
      <c r="D1322" t="s">
        <v>39</v>
      </c>
      <c r="E1322" t="s">
        <v>1228</v>
      </c>
      <c r="F1322">
        <v>5.42</v>
      </c>
      <c r="G1322">
        <v>3.48</v>
      </c>
      <c r="H1322">
        <v>5.42</v>
      </c>
      <c r="I1322">
        <v>15.18</v>
      </c>
      <c r="J1322">
        <v>14.1</v>
      </c>
      <c r="K1322">
        <v>1.81081</v>
      </c>
      <c r="L1322">
        <v>0.526737</v>
      </c>
      <c r="M1322">
        <v>0.347728</v>
      </c>
      <c r="N1322">
        <v>0.99394</v>
      </c>
      <c r="O1322">
        <v>1.45403</v>
      </c>
      <c r="P1322">
        <v>3.03977</v>
      </c>
      <c r="Q1322">
        <v>0.258605</v>
      </c>
      <c r="R1322">
        <v>0.311697</v>
      </c>
      <c r="S1322">
        <v>8.43444</v>
      </c>
      <c r="T1322">
        <v>0.0818927</v>
      </c>
      <c r="U1322">
        <v>4.24368</v>
      </c>
      <c r="V1322">
        <v>4.68997</v>
      </c>
      <c r="W1322">
        <v>1.00845</v>
      </c>
      <c r="X1322">
        <v>0.143082</v>
      </c>
      <c r="Y1322">
        <v>0.074442</v>
      </c>
      <c r="Z1322">
        <v>35.7211</v>
      </c>
      <c r="AA1322">
        <v>26.4514</v>
      </c>
      <c r="AB1322">
        <v>11.9271</v>
      </c>
      <c r="AC1322">
        <v>10.5998</v>
      </c>
      <c r="AD1322">
        <v>1.27049</v>
      </c>
      <c r="AE1322">
        <v>2.00394</v>
      </c>
      <c r="AF1322">
        <v>13.901</v>
      </c>
      <c r="AG1322">
        <v>6.38143</v>
      </c>
    </row>
    <row r="1323" spans="1:33">
      <c r="A1323" t="s">
        <v>1423</v>
      </c>
      <c r="B1323">
        <v>2</v>
      </c>
      <c r="C1323" t="s">
        <v>45</v>
      </c>
      <c r="D1323" t="s">
        <v>39</v>
      </c>
      <c r="E1323" t="s">
        <v>1228</v>
      </c>
      <c r="F1323">
        <v>4.65</v>
      </c>
      <c r="G1323">
        <v>4.03</v>
      </c>
      <c r="H1323">
        <v>5.21</v>
      </c>
      <c r="I1323">
        <v>14.97</v>
      </c>
      <c r="J1323">
        <v>23.2</v>
      </c>
      <c r="K1323">
        <v>2.69609</v>
      </c>
      <c r="L1323">
        <v>0.905787</v>
      </c>
      <c r="M1323">
        <v>0.450463</v>
      </c>
      <c r="N1323">
        <v>1.40019</v>
      </c>
      <c r="O1323">
        <v>1.8874</v>
      </c>
      <c r="P1323">
        <v>4.7116</v>
      </c>
      <c r="Q1323">
        <v>0.466248</v>
      </c>
      <c r="R1323">
        <v>0.548534</v>
      </c>
      <c r="S1323">
        <v>14.7543</v>
      </c>
      <c r="T1323">
        <v>0.142251</v>
      </c>
      <c r="U1323">
        <v>5.14611</v>
      </c>
      <c r="V1323">
        <v>4.4868</v>
      </c>
      <c r="W1323">
        <v>0.570467</v>
      </c>
      <c r="X1323">
        <v>1.13043</v>
      </c>
      <c r="Y1323">
        <v>0.161648</v>
      </c>
      <c r="Z1323">
        <v>37.5926</v>
      </c>
      <c r="AA1323">
        <v>28.2362</v>
      </c>
      <c r="AB1323">
        <v>10.9593</v>
      </c>
      <c r="AC1323">
        <v>9.9852</v>
      </c>
      <c r="AD1323">
        <v>0.942969</v>
      </c>
      <c r="AE1323">
        <v>5.37906</v>
      </c>
      <c r="AF1323">
        <v>20.3107</v>
      </c>
      <c r="AG1323">
        <v>11.4052</v>
      </c>
    </row>
    <row r="1324" spans="1:33">
      <c r="A1324" t="s">
        <v>1424</v>
      </c>
      <c r="B1324">
        <v>2</v>
      </c>
      <c r="C1324" t="s">
        <v>111</v>
      </c>
      <c r="D1324" t="s">
        <v>39</v>
      </c>
      <c r="E1324" t="s">
        <v>1232</v>
      </c>
      <c r="F1324">
        <v>5.09</v>
      </c>
      <c r="G1324">
        <v>3.68</v>
      </c>
      <c r="H1324">
        <v>5.08</v>
      </c>
      <c r="I1324">
        <v>14.51</v>
      </c>
      <c r="J1324">
        <v>13.6</v>
      </c>
      <c r="K1324">
        <v>1.41261</v>
      </c>
      <c r="L1324">
        <v>1.00562</v>
      </c>
      <c r="M1324">
        <v>0.614234</v>
      </c>
      <c r="N1324">
        <v>1.97859</v>
      </c>
      <c r="O1324">
        <v>2.12543</v>
      </c>
      <c r="P1324">
        <v>4.51432</v>
      </c>
      <c r="Q1324">
        <v>0.184826</v>
      </c>
      <c r="R1324">
        <v>0.556953</v>
      </c>
      <c r="S1324">
        <v>14.3816</v>
      </c>
      <c r="T1324">
        <v>0.210182</v>
      </c>
      <c r="U1324">
        <v>3.62974</v>
      </c>
      <c r="V1324">
        <v>7.15881</v>
      </c>
      <c r="W1324">
        <v>0.665079</v>
      </c>
      <c r="X1324">
        <v>1.592</v>
      </c>
      <c r="Y1324">
        <v>0.19001</v>
      </c>
      <c r="Z1324">
        <v>47.1046</v>
      </c>
      <c r="AA1324">
        <v>35.4447</v>
      </c>
      <c r="AB1324">
        <v>10.3144</v>
      </c>
      <c r="AC1324">
        <v>8.53736</v>
      </c>
      <c r="AD1324">
        <v>2.39177</v>
      </c>
      <c r="AE1324">
        <v>5.47593</v>
      </c>
      <c r="AF1324">
        <v>26.7183</v>
      </c>
      <c r="AG1324">
        <v>23.374</v>
      </c>
    </row>
    <row r="1325" spans="1:33">
      <c r="A1325" t="s">
        <v>1425</v>
      </c>
      <c r="B1325">
        <v>2</v>
      </c>
      <c r="C1325" t="s">
        <v>50</v>
      </c>
      <c r="D1325" t="s">
        <v>39</v>
      </c>
      <c r="E1325" t="s">
        <v>1228</v>
      </c>
      <c r="F1325">
        <v>5.63</v>
      </c>
      <c r="G1325">
        <v>2.93</v>
      </c>
      <c r="H1325">
        <v>5.29</v>
      </c>
      <c r="I1325">
        <v>14.87</v>
      </c>
      <c r="J1325">
        <v>17</v>
      </c>
      <c r="K1325">
        <v>3.67306</v>
      </c>
      <c r="L1325">
        <v>0.740984</v>
      </c>
      <c r="M1325">
        <v>0.472017</v>
      </c>
      <c r="N1325">
        <v>1.66808</v>
      </c>
      <c r="O1325">
        <v>1.84759</v>
      </c>
      <c r="P1325">
        <v>4.03019</v>
      </c>
      <c r="Q1325">
        <v>0.484451</v>
      </c>
      <c r="R1325">
        <v>0.451395</v>
      </c>
      <c r="S1325">
        <v>21.1242</v>
      </c>
      <c r="T1325">
        <v>0.309684</v>
      </c>
      <c r="U1325">
        <v>7.07508</v>
      </c>
      <c r="V1325">
        <v>10.1416</v>
      </c>
      <c r="W1325">
        <v>0.573208</v>
      </c>
      <c r="X1325">
        <v>1.09895</v>
      </c>
      <c r="Y1325">
        <v>0.259052</v>
      </c>
      <c r="Z1325">
        <v>60.9799</v>
      </c>
      <c r="AA1325">
        <v>43.7787</v>
      </c>
      <c r="AB1325">
        <v>17.3439</v>
      </c>
      <c r="AC1325">
        <v>14.4713</v>
      </c>
      <c r="AD1325">
        <v>2.67058</v>
      </c>
      <c r="AE1325">
        <v>7.53406</v>
      </c>
      <c r="AF1325">
        <v>27.9071</v>
      </c>
      <c r="AG1325">
        <v>21.8402</v>
      </c>
    </row>
    <row r="1326" spans="1:33">
      <c r="A1326" t="s">
        <v>1426</v>
      </c>
      <c r="B1326">
        <v>2</v>
      </c>
      <c r="C1326" t="s">
        <v>177</v>
      </c>
      <c r="D1326" t="s">
        <v>58</v>
      </c>
      <c r="E1326" t="s">
        <v>1228</v>
      </c>
      <c r="F1326">
        <v>4.91</v>
      </c>
      <c r="G1326">
        <v>3.78</v>
      </c>
      <c r="H1326">
        <v>5.31</v>
      </c>
      <c r="I1326">
        <v>15.19</v>
      </c>
      <c r="J1326">
        <v>11.8</v>
      </c>
      <c r="K1326">
        <v>2.52399</v>
      </c>
      <c r="L1326">
        <v>0.763747</v>
      </c>
      <c r="M1326">
        <v>0.492586</v>
      </c>
      <c r="N1326">
        <v>1.1755</v>
      </c>
      <c r="O1326">
        <v>1.82256</v>
      </c>
      <c r="P1326">
        <v>5.36383</v>
      </c>
      <c r="Q1326">
        <v>0.390546</v>
      </c>
      <c r="R1326">
        <v>0.612938</v>
      </c>
      <c r="S1326">
        <v>11.9093</v>
      </c>
      <c r="T1326">
        <v>0.0779389</v>
      </c>
      <c r="U1326">
        <v>4.68564</v>
      </c>
      <c r="V1326">
        <v>6.36737</v>
      </c>
      <c r="W1326">
        <v>2.1596</v>
      </c>
      <c r="X1326">
        <v>0.756787</v>
      </c>
      <c r="Y1326">
        <v>0.126967</v>
      </c>
      <c r="Z1326">
        <v>23.3434</v>
      </c>
      <c r="AA1326">
        <v>17.393</v>
      </c>
      <c r="AB1326">
        <v>5.22116</v>
      </c>
      <c r="AC1326">
        <v>4.74041</v>
      </c>
      <c r="AD1326">
        <v>0.487951</v>
      </c>
      <c r="AE1326">
        <v>4.39064</v>
      </c>
      <c r="AF1326">
        <v>18.8078</v>
      </c>
      <c r="AG1326">
        <v>17.7223</v>
      </c>
    </row>
    <row r="1327" spans="1:33">
      <c r="A1327" t="s">
        <v>1427</v>
      </c>
      <c r="B1327">
        <v>2</v>
      </c>
      <c r="C1327" t="s">
        <v>50</v>
      </c>
      <c r="D1327" t="s">
        <v>39</v>
      </c>
      <c r="E1327" t="s">
        <v>1228</v>
      </c>
      <c r="F1327">
        <v>5.43</v>
      </c>
      <c r="G1327">
        <v>3.22</v>
      </c>
      <c r="H1327">
        <v>5.05</v>
      </c>
      <c r="I1327">
        <v>14.76</v>
      </c>
      <c r="J1327">
        <v>13.9</v>
      </c>
      <c r="K1327">
        <v>2.09846</v>
      </c>
      <c r="L1327">
        <v>0.957814</v>
      </c>
      <c r="M1327">
        <v>0.602683</v>
      </c>
      <c r="N1327">
        <v>1.89564</v>
      </c>
      <c r="O1327">
        <v>1.85071</v>
      </c>
      <c r="P1327">
        <v>5.70314</v>
      </c>
      <c r="Q1327">
        <v>0.485684</v>
      </c>
      <c r="R1327">
        <v>0.62382</v>
      </c>
      <c r="S1327">
        <v>14.4471</v>
      </c>
      <c r="T1327">
        <v>0.0585737</v>
      </c>
      <c r="U1327">
        <v>7.32441</v>
      </c>
      <c r="V1327">
        <v>9.99022</v>
      </c>
      <c r="W1327">
        <v>1.2587</v>
      </c>
      <c r="X1327">
        <v>0.992475</v>
      </c>
      <c r="Y1327">
        <v>0.243462</v>
      </c>
      <c r="Z1327">
        <v>43.3832</v>
      </c>
      <c r="AA1327">
        <v>34.3507</v>
      </c>
      <c r="AB1327">
        <v>11.6868</v>
      </c>
      <c r="AC1327">
        <v>10.1112</v>
      </c>
      <c r="AD1327">
        <v>1.32118</v>
      </c>
      <c r="AE1327">
        <v>5.17223</v>
      </c>
      <c r="AF1327">
        <v>26.705</v>
      </c>
      <c r="AG1327">
        <v>14.9398</v>
      </c>
    </row>
    <row r="1328" spans="1:33">
      <c r="A1328" t="s">
        <v>1428</v>
      </c>
      <c r="B1328">
        <v>2</v>
      </c>
      <c r="C1328" t="s">
        <v>177</v>
      </c>
      <c r="D1328" t="s">
        <v>58</v>
      </c>
      <c r="E1328" t="s">
        <v>1228</v>
      </c>
      <c r="F1328">
        <v>4.52</v>
      </c>
      <c r="G1328">
        <v>3.44</v>
      </c>
      <c r="H1328">
        <v>5.1</v>
      </c>
      <c r="I1328">
        <v>14.01</v>
      </c>
      <c r="J1328">
        <v>7</v>
      </c>
      <c r="K1328">
        <v>1.9373</v>
      </c>
      <c r="L1328">
        <v>1.38828</v>
      </c>
      <c r="M1328">
        <v>0.42703</v>
      </c>
      <c r="N1328">
        <v>1.86468</v>
      </c>
      <c r="O1328">
        <v>2.01755</v>
      </c>
      <c r="P1328">
        <v>4.74807</v>
      </c>
      <c r="Q1328">
        <v>0.542861</v>
      </c>
      <c r="R1328">
        <v>0.738115</v>
      </c>
      <c r="S1328">
        <v>17.9159</v>
      </c>
      <c r="T1328">
        <v>0.0694343</v>
      </c>
      <c r="U1328">
        <v>3.46828</v>
      </c>
      <c r="V1328">
        <v>11.2536</v>
      </c>
      <c r="W1328">
        <v>0.0391302</v>
      </c>
      <c r="X1328">
        <v>2.28818</v>
      </c>
      <c r="Y1328">
        <v>0.172691</v>
      </c>
      <c r="Z1328">
        <v>25.4784</v>
      </c>
      <c r="AA1328">
        <v>17.5909</v>
      </c>
      <c r="AB1328">
        <v>4.3564</v>
      </c>
      <c r="AC1328">
        <v>4.1933</v>
      </c>
      <c r="AD1328">
        <v>0.78009</v>
      </c>
      <c r="AE1328">
        <v>4.57934</v>
      </c>
      <c r="AF1328">
        <v>27.1525</v>
      </c>
      <c r="AG1328">
        <v>25.3188</v>
      </c>
    </row>
    <row r="1329" spans="1:33">
      <c r="A1329" t="s">
        <v>1429</v>
      </c>
      <c r="B1329">
        <v>2</v>
      </c>
      <c r="C1329" t="s">
        <v>177</v>
      </c>
      <c r="D1329" t="s">
        <v>58</v>
      </c>
      <c r="E1329" t="s">
        <v>1228</v>
      </c>
      <c r="F1329">
        <v>6.36</v>
      </c>
      <c r="G1329">
        <v>2.6</v>
      </c>
      <c r="H1329">
        <v>4.87</v>
      </c>
      <c r="I1329">
        <v>14.65</v>
      </c>
      <c r="J1329">
        <v>5.8</v>
      </c>
      <c r="K1329">
        <v>1.07048</v>
      </c>
      <c r="L1329">
        <v>1.5051</v>
      </c>
      <c r="M1329">
        <v>0.641739</v>
      </c>
      <c r="N1329">
        <v>2.07899</v>
      </c>
      <c r="O1329">
        <v>2.39619</v>
      </c>
      <c r="P1329">
        <v>7.27403</v>
      </c>
      <c r="Q1329">
        <v>0.697068</v>
      </c>
      <c r="R1329">
        <v>0.936152</v>
      </c>
      <c r="S1329">
        <v>24.1938</v>
      </c>
      <c r="T1329">
        <v>0.19782</v>
      </c>
      <c r="U1329">
        <v>6.99987</v>
      </c>
      <c r="V1329">
        <v>15.5842</v>
      </c>
      <c r="W1329">
        <v>1.57133</v>
      </c>
      <c r="X1329">
        <v>2.45404</v>
      </c>
      <c r="Y1329">
        <v>0.132655</v>
      </c>
      <c r="Z1329">
        <v>45.1245</v>
      </c>
      <c r="AA1329">
        <v>27.8536</v>
      </c>
      <c r="AB1329">
        <v>10.8522</v>
      </c>
      <c r="AC1329">
        <v>9.81885</v>
      </c>
      <c r="AD1329">
        <v>1.46936</v>
      </c>
      <c r="AE1329">
        <v>2.91071</v>
      </c>
      <c r="AF1329">
        <v>29.955</v>
      </c>
      <c r="AG1329">
        <v>18.423</v>
      </c>
    </row>
    <row r="1330" spans="1:33">
      <c r="A1330" t="s">
        <v>1430</v>
      </c>
      <c r="B1330">
        <v>2</v>
      </c>
      <c r="C1330" t="s">
        <v>34</v>
      </c>
      <c r="D1330" t="s">
        <v>39</v>
      </c>
      <c r="E1330" t="s">
        <v>1232</v>
      </c>
      <c r="F1330">
        <v>4.14</v>
      </c>
      <c r="G1330">
        <v>3.43</v>
      </c>
      <c r="H1330">
        <v>4.69</v>
      </c>
      <c r="I1330">
        <v>12.93</v>
      </c>
      <c r="J1330">
        <v>14.9</v>
      </c>
      <c r="K1330">
        <v>0.916264</v>
      </c>
      <c r="L1330">
        <v>0.94794</v>
      </c>
      <c r="M1330">
        <v>0.481948</v>
      </c>
      <c r="N1330">
        <v>1.2999</v>
      </c>
      <c r="O1330">
        <v>2.03973</v>
      </c>
      <c r="P1330">
        <v>4.35586</v>
      </c>
      <c r="Q1330">
        <v>0.425686</v>
      </c>
      <c r="R1330">
        <v>0.51081</v>
      </c>
      <c r="S1330">
        <v>16.816</v>
      </c>
      <c r="T1330">
        <v>0.269761</v>
      </c>
      <c r="U1330">
        <v>3.72515</v>
      </c>
      <c r="V1330">
        <v>2.94074</v>
      </c>
      <c r="W1330">
        <v>0.741215</v>
      </c>
      <c r="X1330">
        <v>1.85604</v>
      </c>
      <c r="Y1330">
        <v>0.12618</v>
      </c>
      <c r="Z1330">
        <v>29.561</v>
      </c>
      <c r="AA1330">
        <v>20.9176</v>
      </c>
      <c r="AB1330">
        <v>6.30652</v>
      </c>
      <c r="AC1330">
        <v>4.74726</v>
      </c>
      <c r="AD1330">
        <v>1.49171</v>
      </c>
      <c r="AE1330">
        <v>5.67173</v>
      </c>
      <c r="AF1330">
        <v>25.1552</v>
      </c>
      <c r="AG1330">
        <v>21.532</v>
      </c>
    </row>
    <row r="1331" spans="1:33">
      <c r="A1331" t="s">
        <v>1431</v>
      </c>
      <c r="B1331">
        <v>1</v>
      </c>
      <c r="C1331" t="s">
        <v>398</v>
      </c>
      <c r="D1331" t="s">
        <v>58</v>
      </c>
      <c r="E1331" t="s">
        <v>1228</v>
      </c>
      <c r="F1331">
        <v>3.37</v>
      </c>
      <c r="G1331">
        <v>3.36</v>
      </c>
      <c r="H1331">
        <v>5.15</v>
      </c>
      <c r="I1331">
        <v>12.84</v>
      </c>
      <c r="J1331">
        <v>16.4</v>
      </c>
      <c r="K1331">
        <v>2.06075</v>
      </c>
      <c r="L1331">
        <v>1.09414</v>
      </c>
      <c r="M1331">
        <v>0.565997</v>
      </c>
      <c r="N1331">
        <v>1.81117</v>
      </c>
      <c r="O1331">
        <v>1.96139</v>
      </c>
      <c r="P1331">
        <v>6.76448</v>
      </c>
      <c r="Q1331">
        <v>0.465624</v>
      </c>
      <c r="R1331">
        <v>0.561406</v>
      </c>
      <c r="S1331">
        <v>19.5217</v>
      </c>
      <c r="T1331">
        <v>0.0843636</v>
      </c>
      <c r="U1331">
        <v>4.95523</v>
      </c>
      <c r="V1331">
        <v>11.2095</v>
      </c>
      <c r="W1331">
        <v>1.66902</v>
      </c>
      <c r="X1331">
        <v>1.33667</v>
      </c>
      <c r="Y1331">
        <v>0.161476</v>
      </c>
      <c r="Z1331">
        <v>32.3249</v>
      </c>
      <c r="AA1331">
        <v>25.6359</v>
      </c>
      <c r="AB1331">
        <v>10.6114</v>
      </c>
      <c r="AC1331">
        <v>9.43457</v>
      </c>
      <c r="AD1331">
        <v>0.706385</v>
      </c>
      <c r="AE1331">
        <v>4.65604</v>
      </c>
      <c r="AF1331">
        <v>21.2832</v>
      </c>
      <c r="AG1331">
        <v>13.3831</v>
      </c>
    </row>
    <row r="1332" spans="1:33">
      <c r="A1332" t="s">
        <v>1432</v>
      </c>
      <c r="B1332">
        <v>2</v>
      </c>
      <c r="C1332" t="s">
        <v>177</v>
      </c>
      <c r="D1332" t="s">
        <v>58</v>
      </c>
      <c r="E1332" t="s">
        <v>1228</v>
      </c>
      <c r="F1332">
        <v>5.14</v>
      </c>
      <c r="G1332">
        <v>3.32</v>
      </c>
      <c r="H1332">
        <v>4.75</v>
      </c>
      <c r="I1332">
        <v>14.17</v>
      </c>
      <c r="J1332">
        <v>9.7</v>
      </c>
      <c r="K1332">
        <v>0.686275</v>
      </c>
      <c r="L1332">
        <v>1.17717</v>
      </c>
      <c r="M1332">
        <v>0.376188</v>
      </c>
      <c r="N1332">
        <v>1.38855</v>
      </c>
      <c r="O1332">
        <v>1.92746</v>
      </c>
      <c r="P1332">
        <v>3.30896</v>
      </c>
      <c r="Q1332">
        <v>0.499208</v>
      </c>
      <c r="R1332">
        <v>0.482712</v>
      </c>
      <c r="S1332">
        <v>16.3124</v>
      </c>
      <c r="T1332">
        <v>0.125845</v>
      </c>
      <c r="U1332">
        <v>3.54551</v>
      </c>
      <c r="V1332">
        <v>8.27253</v>
      </c>
      <c r="W1332">
        <v>0.064269</v>
      </c>
      <c r="X1332">
        <v>1.57951</v>
      </c>
      <c r="Y1332">
        <v>0.077381</v>
      </c>
      <c r="Z1332">
        <v>17.5095</v>
      </c>
      <c r="AA1332">
        <v>10.7494</v>
      </c>
      <c r="AB1332">
        <v>2.65747</v>
      </c>
      <c r="AC1332">
        <v>2.82918</v>
      </c>
      <c r="AD1332">
        <v>0.311179</v>
      </c>
      <c r="AE1332">
        <v>1.07975</v>
      </c>
      <c r="AF1332">
        <v>7.32811</v>
      </c>
      <c r="AG1332">
        <v>9.32441</v>
      </c>
    </row>
    <row r="1333" spans="1:33">
      <c r="A1333" t="s">
        <v>1433</v>
      </c>
      <c r="B1333">
        <v>2</v>
      </c>
      <c r="C1333" t="s">
        <v>111</v>
      </c>
      <c r="D1333" t="s">
        <v>39</v>
      </c>
      <c r="E1333" t="s">
        <v>1232</v>
      </c>
      <c r="F1333">
        <v>4.59</v>
      </c>
      <c r="G1333">
        <v>3.71</v>
      </c>
      <c r="H1333">
        <v>5.19</v>
      </c>
      <c r="I1333">
        <v>14.19</v>
      </c>
      <c r="J1333">
        <v>11.7</v>
      </c>
      <c r="K1333">
        <v>0.657861</v>
      </c>
      <c r="L1333">
        <v>0.897605</v>
      </c>
      <c r="M1333">
        <v>0.935656</v>
      </c>
      <c r="N1333">
        <v>1.74584</v>
      </c>
      <c r="O1333">
        <v>2.25906</v>
      </c>
      <c r="P1333">
        <v>5.39792</v>
      </c>
      <c r="Q1333">
        <v>0.159517</v>
      </c>
      <c r="R1333">
        <v>0.845717</v>
      </c>
      <c r="S1333">
        <v>15.8725</v>
      </c>
      <c r="T1333">
        <v>0.163703</v>
      </c>
      <c r="U1333">
        <v>4.46671</v>
      </c>
      <c r="V1333">
        <v>14.2877</v>
      </c>
      <c r="W1333">
        <v>2.86735</v>
      </c>
      <c r="X1333">
        <v>2.09952</v>
      </c>
      <c r="Y1333">
        <v>0.163231</v>
      </c>
      <c r="Z1333">
        <v>38.4919</v>
      </c>
      <c r="AA1333">
        <v>29.8197</v>
      </c>
      <c r="AB1333">
        <v>5.31531</v>
      </c>
      <c r="AC1333">
        <v>3.681</v>
      </c>
      <c r="AD1333">
        <v>1.93409</v>
      </c>
      <c r="AE1333">
        <v>7.10217</v>
      </c>
      <c r="AF1333">
        <v>39.3186</v>
      </c>
      <c r="AG1333">
        <v>18.4822</v>
      </c>
    </row>
    <row r="1334" spans="1:33">
      <c r="A1334" t="s">
        <v>1434</v>
      </c>
      <c r="B1334">
        <v>2</v>
      </c>
      <c r="C1334" t="s">
        <v>45</v>
      </c>
      <c r="D1334" t="s">
        <v>39</v>
      </c>
      <c r="E1334" t="s">
        <v>1228</v>
      </c>
      <c r="F1334">
        <v>4.45</v>
      </c>
      <c r="G1334">
        <v>3.16</v>
      </c>
      <c r="H1334">
        <v>5.23</v>
      </c>
      <c r="I1334">
        <v>13.92</v>
      </c>
      <c r="J1334">
        <v>15.7</v>
      </c>
      <c r="K1334">
        <v>2.54277</v>
      </c>
      <c r="L1334">
        <v>0.991457</v>
      </c>
      <c r="M1334">
        <v>0.761479</v>
      </c>
      <c r="N1334">
        <v>2.07177</v>
      </c>
      <c r="O1334">
        <v>2.05115</v>
      </c>
      <c r="P1334">
        <v>6.03706</v>
      </c>
      <c r="Q1334">
        <v>0.598296</v>
      </c>
      <c r="R1334">
        <v>0.486789</v>
      </c>
      <c r="S1334">
        <v>21.7082</v>
      </c>
      <c r="T1334">
        <v>0.169403</v>
      </c>
      <c r="U1334">
        <v>6.14715</v>
      </c>
      <c r="V1334">
        <v>10.9418</v>
      </c>
      <c r="W1334">
        <v>1.34971</v>
      </c>
      <c r="X1334">
        <v>1.65042</v>
      </c>
      <c r="Y1334">
        <v>0.259049</v>
      </c>
      <c r="Z1334">
        <v>46.416</v>
      </c>
      <c r="AA1334">
        <v>33.8277</v>
      </c>
      <c r="AB1334">
        <v>12.7915</v>
      </c>
      <c r="AC1334">
        <v>11.7208</v>
      </c>
      <c r="AD1334">
        <v>1.31589</v>
      </c>
      <c r="AE1334">
        <v>4.92865</v>
      </c>
      <c r="AF1334">
        <v>28.5089</v>
      </c>
      <c r="AG1334">
        <v>16.1937</v>
      </c>
    </row>
    <row r="1335" spans="1:33">
      <c r="A1335" t="s">
        <v>1435</v>
      </c>
      <c r="B1335">
        <v>2</v>
      </c>
      <c r="C1335" t="s">
        <v>38</v>
      </c>
      <c r="D1335" t="s">
        <v>58</v>
      </c>
      <c r="E1335" t="s">
        <v>1232</v>
      </c>
      <c r="F1335">
        <v>3.51</v>
      </c>
      <c r="G1335">
        <v>3.41</v>
      </c>
      <c r="H1335">
        <v>5.28</v>
      </c>
      <c r="I1335">
        <v>12.94</v>
      </c>
      <c r="J1335">
        <v>13.3</v>
      </c>
      <c r="K1335">
        <v>2.36454</v>
      </c>
      <c r="L1335">
        <v>1.07971</v>
      </c>
      <c r="M1335">
        <v>0.614567</v>
      </c>
      <c r="N1335">
        <v>1.3677</v>
      </c>
      <c r="O1335">
        <v>1.86842</v>
      </c>
      <c r="P1335">
        <v>4.54096</v>
      </c>
      <c r="Q1335">
        <v>0.232866</v>
      </c>
      <c r="R1335">
        <v>0.521311</v>
      </c>
      <c r="S1335">
        <v>14.5651</v>
      </c>
      <c r="T1335">
        <v>0.23103</v>
      </c>
      <c r="U1335">
        <v>5.0717</v>
      </c>
      <c r="V1335">
        <v>9.92325</v>
      </c>
      <c r="W1335">
        <v>0.800119</v>
      </c>
      <c r="X1335">
        <v>1.96662</v>
      </c>
      <c r="Y1335">
        <v>0.163302</v>
      </c>
      <c r="Z1335">
        <v>24.818</v>
      </c>
      <c r="AA1335">
        <v>16.7819</v>
      </c>
      <c r="AB1335">
        <v>8.08974</v>
      </c>
      <c r="AC1335">
        <v>6.70393</v>
      </c>
      <c r="AD1335">
        <v>1.18159</v>
      </c>
      <c r="AE1335">
        <v>5.23967</v>
      </c>
      <c r="AF1335">
        <v>33.6502</v>
      </c>
      <c r="AG1335">
        <v>24.206</v>
      </c>
    </row>
    <row r="1336" spans="1:33">
      <c r="A1336" t="s">
        <v>1436</v>
      </c>
      <c r="B1336">
        <v>2</v>
      </c>
      <c r="C1336" t="s">
        <v>177</v>
      </c>
      <c r="D1336" t="s">
        <v>58</v>
      </c>
      <c r="E1336" t="s">
        <v>1228</v>
      </c>
      <c r="F1336">
        <v>2.89</v>
      </c>
      <c r="G1336">
        <v>3.22</v>
      </c>
      <c r="H1336">
        <v>5.25</v>
      </c>
      <c r="I1336">
        <v>12.42</v>
      </c>
      <c r="J1336">
        <v>17.8</v>
      </c>
      <c r="K1336">
        <v>2.58152</v>
      </c>
      <c r="L1336">
        <v>0.728739</v>
      </c>
      <c r="M1336">
        <v>0.52212</v>
      </c>
      <c r="N1336">
        <v>1.41677</v>
      </c>
      <c r="O1336">
        <v>1.57613</v>
      </c>
      <c r="P1336">
        <v>4.98424</v>
      </c>
      <c r="Q1336">
        <v>0.46803</v>
      </c>
      <c r="R1336">
        <v>0.461958</v>
      </c>
      <c r="S1336">
        <v>11.2964</v>
      </c>
      <c r="T1336">
        <v>0.139886</v>
      </c>
      <c r="U1336">
        <v>4.56534</v>
      </c>
      <c r="V1336">
        <v>7.71023</v>
      </c>
      <c r="W1336">
        <v>0.318824</v>
      </c>
      <c r="X1336">
        <v>1.23447</v>
      </c>
      <c r="Y1336">
        <v>0.172077</v>
      </c>
      <c r="Z1336">
        <v>37.8295</v>
      </c>
      <c r="AA1336">
        <v>27.5558</v>
      </c>
      <c r="AB1336">
        <v>8.37093</v>
      </c>
      <c r="AC1336">
        <v>7.4125</v>
      </c>
      <c r="AD1336">
        <v>1.41454</v>
      </c>
      <c r="AE1336">
        <v>4.12283</v>
      </c>
      <c r="AF1336">
        <v>17.1597</v>
      </c>
      <c r="AG1336">
        <v>16.4008</v>
      </c>
    </row>
    <row r="1337" spans="1:33">
      <c r="A1337" t="s">
        <v>1437</v>
      </c>
      <c r="B1337">
        <v>2</v>
      </c>
      <c r="C1337" t="s">
        <v>45</v>
      </c>
      <c r="D1337" t="s">
        <v>39</v>
      </c>
      <c r="E1337" t="s">
        <v>1228</v>
      </c>
      <c r="F1337">
        <v>3.18</v>
      </c>
      <c r="G1337">
        <v>3.13</v>
      </c>
      <c r="H1337">
        <v>4.96</v>
      </c>
      <c r="I1337">
        <v>11.97</v>
      </c>
      <c r="J1337">
        <v>9.9</v>
      </c>
      <c r="K1337">
        <v>1.10556</v>
      </c>
      <c r="L1337">
        <v>1.33755</v>
      </c>
      <c r="M1337">
        <v>0.591332</v>
      </c>
      <c r="N1337">
        <v>2.17012</v>
      </c>
      <c r="O1337">
        <v>1.71015</v>
      </c>
      <c r="P1337">
        <v>6.53558</v>
      </c>
      <c r="Q1337">
        <v>0.612549</v>
      </c>
      <c r="R1337">
        <v>0.709659</v>
      </c>
      <c r="S1337">
        <v>22.0369</v>
      </c>
      <c r="T1337">
        <v>0.0769846</v>
      </c>
      <c r="U1337">
        <v>2.53648</v>
      </c>
      <c r="V1337">
        <v>9.55742</v>
      </c>
      <c r="W1337">
        <v>2.86501</v>
      </c>
      <c r="X1337">
        <v>2.37608</v>
      </c>
      <c r="Y1337">
        <v>0.193488</v>
      </c>
      <c r="Z1337">
        <v>28.4402</v>
      </c>
      <c r="AA1337">
        <v>21.8956</v>
      </c>
      <c r="AB1337">
        <v>1.44404</v>
      </c>
      <c r="AC1337">
        <v>1.13487</v>
      </c>
      <c r="AD1337">
        <v>0.44365</v>
      </c>
      <c r="AE1337">
        <v>4.20084</v>
      </c>
      <c r="AF1337">
        <v>29.6816</v>
      </c>
      <c r="AG1337">
        <v>18.8779</v>
      </c>
    </row>
    <row r="1338" spans="1:33">
      <c r="A1338" t="s">
        <v>1438</v>
      </c>
      <c r="B1338">
        <v>2</v>
      </c>
      <c r="C1338" t="s">
        <v>38</v>
      </c>
      <c r="D1338" t="s">
        <v>58</v>
      </c>
      <c r="E1338" t="s">
        <v>1232</v>
      </c>
      <c r="F1338">
        <v>4.32</v>
      </c>
      <c r="G1338">
        <v>3.71</v>
      </c>
      <c r="H1338">
        <v>5.2</v>
      </c>
      <c r="I1338">
        <v>13.99</v>
      </c>
      <c r="J1338">
        <v>13.5</v>
      </c>
      <c r="K1338">
        <v>1.08967</v>
      </c>
      <c r="L1338">
        <v>0.765566</v>
      </c>
      <c r="M1338">
        <v>0.701983</v>
      </c>
      <c r="N1338">
        <v>0.536143</v>
      </c>
      <c r="O1338">
        <v>0.819834</v>
      </c>
      <c r="P1338">
        <v>2.36231</v>
      </c>
      <c r="Q1338">
        <v>0.178015</v>
      </c>
      <c r="R1338">
        <v>0.545067</v>
      </c>
      <c r="S1338">
        <v>11.0678</v>
      </c>
      <c r="T1338">
        <v>0.151154</v>
      </c>
      <c r="U1338">
        <v>2.55769</v>
      </c>
      <c r="V1338">
        <v>2.90783</v>
      </c>
      <c r="W1338">
        <v>0.789162</v>
      </c>
      <c r="X1338">
        <v>2.04291</v>
      </c>
      <c r="Y1338">
        <v>0.159727</v>
      </c>
      <c r="Z1338">
        <v>37.0252</v>
      </c>
      <c r="AA1338">
        <v>26.505</v>
      </c>
      <c r="AB1338">
        <v>8.74428</v>
      </c>
      <c r="AC1338">
        <v>6.47882</v>
      </c>
      <c r="AD1338">
        <v>2.11222</v>
      </c>
      <c r="AE1338">
        <v>3.55889</v>
      </c>
      <c r="AF1338">
        <v>32.1446</v>
      </c>
      <c r="AG1338">
        <v>18.2183</v>
      </c>
    </row>
    <row r="1339" spans="1:33">
      <c r="A1339" t="s">
        <v>1439</v>
      </c>
      <c r="B1339">
        <v>2</v>
      </c>
      <c r="C1339" t="s">
        <v>177</v>
      </c>
      <c r="D1339" t="s">
        <v>58</v>
      </c>
      <c r="E1339" t="s">
        <v>1228</v>
      </c>
      <c r="F1339">
        <v>4.57</v>
      </c>
      <c r="G1339">
        <v>3.96</v>
      </c>
      <c r="H1339">
        <v>4.69</v>
      </c>
      <c r="I1339">
        <v>14.28</v>
      </c>
      <c r="J1339">
        <v>7.6</v>
      </c>
      <c r="K1339">
        <v>0.457797</v>
      </c>
      <c r="L1339">
        <v>1.51726</v>
      </c>
      <c r="M1339">
        <v>0.47497</v>
      </c>
      <c r="N1339">
        <v>1.66904</v>
      </c>
      <c r="O1339">
        <v>1.83164</v>
      </c>
      <c r="P1339">
        <v>6.02137</v>
      </c>
      <c r="Q1339">
        <v>0.500857</v>
      </c>
      <c r="R1339">
        <v>0.954209</v>
      </c>
      <c r="S1339">
        <v>15.3063</v>
      </c>
      <c r="T1339">
        <v>0.147946</v>
      </c>
      <c r="U1339">
        <v>3.37382</v>
      </c>
      <c r="V1339">
        <v>13.9624</v>
      </c>
      <c r="W1339">
        <v>0.478008</v>
      </c>
      <c r="X1339">
        <v>2.40516</v>
      </c>
      <c r="Y1339">
        <v>0.0965749</v>
      </c>
      <c r="Z1339">
        <v>45.0675</v>
      </c>
      <c r="AA1339">
        <v>31.2645</v>
      </c>
      <c r="AB1339">
        <v>9.35268</v>
      </c>
      <c r="AC1339">
        <v>8.90002</v>
      </c>
      <c r="AD1339">
        <v>1.03398</v>
      </c>
      <c r="AE1339">
        <v>3.34738</v>
      </c>
      <c r="AF1339">
        <v>31.2483</v>
      </c>
      <c r="AG1339">
        <v>15.6506</v>
      </c>
    </row>
    <row r="1340" spans="1:33">
      <c r="A1340" t="s">
        <v>1440</v>
      </c>
      <c r="B1340">
        <v>1</v>
      </c>
      <c r="C1340" t="s">
        <v>55</v>
      </c>
      <c r="D1340" t="s">
        <v>35</v>
      </c>
      <c r="E1340" t="s">
        <v>1228</v>
      </c>
      <c r="F1340">
        <v>4.72</v>
      </c>
      <c r="G1340">
        <v>3.31</v>
      </c>
      <c r="H1340">
        <v>4.98</v>
      </c>
      <c r="I1340">
        <v>13.63</v>
      </c>
      <c r="J1340">
        <v>12.7</v>
      </c>
      <c r="K1340">
        <v>2.64073</v>
      </c>
      <c r="L1340">
        <v>1.52526</v>
      </c>
      <c r="M1340">
        <v>0.883375</v>
      </c>
      <c r="N1340">
        <v>1.94122</v>
      </c>
      <c r="O1340">
        <v>2.09739</v>
      </c>
      <c r="P1340">
        <v>7.79972</v>
      </c>
      <c r="Q1340">
        <v>0.705136</v>
      </c>
      <c r="R1340">
        <v>1.04115</v>
      </c>
      <c r="S1340">
        <v>19.1445</v>
      </c>
      <c r="T1340">
        <v>0.143658</v>
      </c>
      <c r="U1340">
        <v>4.31129</v>
      </c>
      <c r="V1340">
        <v>12.7834</v>
      </c>
      <c r="W1340">
        <v>0.843129</v>
      </c>
      <c r="X1340">
        <v>2.17691</v>
      </c>
      <c r="Y1340">
        <v>0.193544</v>
      </c>
      <c r="Z1340">
        <v>32.1738</v>
      </c>
      <c r="AA1340">
        <v>25.8752</v>
      </c>
      <c r="AB1340">
        <v>2.84517</v>
      </c>
      <c r="AC1340">
        <v>1.9934</v>
      </c>
      <c r="AD1340">
        <v>0.615677</v>
      </c>
      <c r="AE1340">
        <v>5.58478</v>
      </c>
      <c r="AF1340">
        <v>25.4917</v>
      </c>
      <c r="AG1340">
        <v>12.5566</v>
      </c>
    </row>
    <row r="1341" spans="1:33">
      <c r="A1341" t="s">
        <v>1441</v>
      </c>
      <c r="B1341">
        <v>1</v>
      </c>
      <c r="C1341" t="s">
        <v>111</v>
      </c>
      <c r="D1341" t="s">
        <v>64</v>
      </c>
      <c r="E1341" t="s">
        <v>1228</v>
      </c>
      <c r="F1341">
        <v>4.45</v>
      </c>
      <c r="G1341">
        <v>3.94</v>
      </c>
      <c r="H1341">
        <v>5.2</v>
      </c>
      <c r="I1341">
        <v>14.56</v>
      </c>
      <c r="J1341">
        <v>16.1</v>
      </c>
      <c r="K1341">
        <v>2.31675</v>
      </c>
      <c r="L1341">
        <v>0.99643</v>
      </c>
      <c r="M1341">
        <v>0.515988</v>
      </c>
      <c r="N1341">
        <v>1.68133</v>
      </c>
      <c r="O1341">
        <v>1.6171</v>
      </c>
      <c r="P1341">
        <v>3.50933</v>
      </c>
      <c r="Q1341">
        <v>0.493363</v>
      </c>
      <c r="R1341">
        <v>0.470299</v>
      </c>
      <c r="S1341">
        <v>16.9881</v>
      </c>
      <c r="T1341">
        <v>0.254589</v>
      </c>
      <c r="U1341">
        <v>5.45832</v>
      </c>
      <c r="V1341">
        <v>6.56501</v>
      </c>
      <c r="W1341">
        <v>2.69444</v>
      </c>
      <c r="X1341">
        <v>1.22191</v>
      </c>
      <c r="Y1341">
        <v>0.146282</v>
      </c>
      <c r="Z1341">
        <v>54.3884</v>
      </c>
      <c r="AA1341">
        <v>38.6714</v>
      </c>
      <c r="AB1341">
        <v>15.2366</v>
      </c>
      <c r="AC1341">
        <v>13.6557</v>
      </c>
      <c r="AD1341">
        <v>1.62655</v>
      </c>
      <c r="AE1341">
        <v>6.13974</v>
      </c>
      <c r="AF1341">
        <v>28.9233</v>
      </c>
      <c r="AG1341">
        <v>11.6817</v>
      </c>
    </row>
    <row r="1342" spans="1:33">
      <c r="A1342" t="s">
        <v>1442</v>
      </c>
      <c r="B1342">
        <v>2</v>
      </c>
      <c r="C1342" t="s">
        <v>38</v>
      </c>
      <c r="D1342" t="s">
        <v>58</v>
      </c>
      <c r="E1342" t="s">
        <v>1232</v>
      </c>
      <c r="F1342">
        <v>3.27</v>
      </c>
      <c r="G1342">
        <v>3.38</v>
      </c>
      <c r="H1342">
        <v>5.21</v>
      </c>
      <c r="I1342">
        <v>12.61</v>
      </c>
      <c r="J1342">
        <v>13</v>
      </c>
      <c r="K1342">
        <v>1.13403</v>
      </c>
      <c r="L1342">
        <v>0.887215</v>
      </c>
      <c r="M1342">
        <v>0.537658</v>
      </c>
      <c r="N1342">
        <v>1.49352</v>
      </c>
      <c r="O1342">
        <v>2.09637</v>
      </c>
      <c r="P1342">
        <v>4.71332</v>
      </c>
      <c r="Q1342">
        <v>0.377235</v>
      </c>
      <c r="R1342">
        <v>0.64355</v>
      </c>
      <c r="S1342">
        <v>16.6378</v>
      </c>
      <c r="T1342">
        <v>0.162751</v>
      </c>
      <c r="U1342">
        <v>2.58005</v>
      </c>
      <c r="V1342">
        <v>7.03348</v>
      </c>
      <c r="W1342">
        <v>0.69755</v>
      </c>
      <c r="X1342">
        <v>2.2336</v>
      </c>
      <c r="Y1342">
        <v>0.186101</v>
      </c>
      <c r="Z1342">
        <v>28.4236</v>
      </c>
      <c r="AA1342">
        <v>19.146</v>
      </c>
      <c r="AB1342">
        <v>4.93461</v>
      </c>
      <c r="AC1342">
        <v>3.55301</v>
      </c>
      <c r="AD1342">
        <v>1.71664</v>
      </c>
      <c r="AE1342">
        <v>3.52514</v>
      </c>
      <c r="AF1342">
        <v>26.8939</v>
      </c>
      <c r="AG1342">
        <v>20.5964</v>
      </c>
    </row>
    <row r="1343" spans="1:33">
      <c r="A1343" t="s">
        <v>1443</v>
      </c>
      <c r="B1343">
        <v>1</v>
      </c>
      <c r="C1343" t="s">
        <v>50</v>
      </c>
      <c r="D1343" t="s">
        <v>39</v>
      </c>
      <c r="E1343" t="s">
        <v>1228</v>
      </c>
      <c r="F1343">
        <v>4.02</v>
      </c>
      <c r="G1343">
        <v>3.49</v>
      </c>
      <c r="H1343">
        <v>5.59</v>
      </c>
      <c r="I1343">
        <v>13.98</v>
      </c>
      <c r="J1343">
        <v>16.9</v>
      </c>
      <c r="K1343">
        <v>2.03641</v>
      </c>
      <c r="L1343">
        <v>0.642407</v>
      </c>
      <c r="M1343">
        <v>0.773052</v>
      </c>
      <c r="N1343">
        <v>0.983234</v>
      </c>
      <c r="O1343">
        <v>1.26866</v>
      </c>
      <c r="P1343">
        <v>5.93602</v>
      </c>
      <c r="Q1343">
        <v>0.225421</v>
      </c>
      <c r="R1343">
        <v>0.522522</v>
      </c>
      <c r="S1343">
        <v>8.23117</v>
      </c>
      <c r="T1343">
        <v>0.088931</v>
      </c>
      <c r="U1343">
        <v>5.27868</v>
      </c>
      <c r="V1343">
        <v>8.27871</v>
      </c>
      <c r="W1343">
        <v>3.48756</v>
      </c>
      <c r="X1343">
        <v>0.627592</v>
      </c>
      <c r="Y1343">
        <v>0.0968256</v>
      </c>
      <c r="Z1343">
        <v>31.9828</v>
      </c>
      <c r="AA1343">
        <v>21.4324</v>
      </c>
      <c r="AB1343">
        <v>10.1999</v>
      </c>
      <c r="AC1343">
        <v>9.22136</v>
      </c>
      <c r="AD1343">
        <v>0.874837</v>
      </c>
      <c r="AE1343">
        <v>4.14768</v>
      </c>
      <c r="AF1343">
        <v>14.4686</v>
      </c>
      <c r="AG1343">
        <v>16.494</v>
      </c>
    </row>
    <row r="1344" spans="1:33">
      <c r="A1344" t="s">
        <v>1444</v>
      </c>
      <c r="B1344">
        <v>2</v>
      </c>
      <c r="C1344" t="s">
        <v>177</v>
      </c>
      <c r="D1344" t="s">
        <v>58</v>
      </c>
      <c r="E1344" t="s">
        <v>1228</v>
      </c>
      <c r="F1344">
        <v>5.32</v>
      </c>
      <c r="G1344">
        <v>3.41</v>
      </c>
      <c r="H1344">
        <v>5.08</v>
      </c>
      <c r="I1344">
        <v>15.02</v>
      </c>
      <c r="J1344">
        <v>12.5</v>
      </c>
      <c r="K1344">
        <v>3.65528</v>
      </c>
      <c r="L1344">
        <v>0.78602</v>
      </c>
      <c r="M1344">
        <v>0.750152</v>
      </c>
      <c r="N1344">
        <v>1.99826</v>
      </c>
      <c r="O1344">
        <v>1.49694</v>
      </c>
      <c r="P1344">
        <v>4.37553</v>
      </c>
      <c r="Q1344">
        <v>0.37015</v>
      </c>
      <c r="R1344">
        <v>0.406039</v>
      </c>
      <c r="S1344">
        <v>16.2114</v>
      </c>
      <c r="T1344">
        <v>0.275967</v>
      </c>
      <c r="U1344">
        <v>6.0879</v>
      </c>
      <c r="V1344">
        <v>8.05258</v>
      </c>
      <c r="W1344">
        <v>0.212654</v>
      </c>
      <c r="X1344">
        <v>1.51055</v>
      </c>
      <c r="Y1344">
        <v>0.114973</v>
      </c>
      <c r="Z1344">
        <v>42.6983</v>
      </c>
      <c r="AA1344">
        <v>31.3421</v>
      </c>
      <c r="AB1344">
        <v>9.67594</v>
      </c>
      <c r="AC1344">
        <v>8.3858</v>
      </c>
      <c r="AD1344">
        <v>1.34343</v>
      </c>
      <c r="AE1344">
        <v>6.03828</v>
      </c>
      <c r="AF1344">
        <v>27.7301</v>
      </c>
      <c r="AG1344">
        <v>14.1378</v>
      </c>
    </row>
    <row r="1345" spans="1:33">
      <c r="A1345" t="s">
        <v>1445</v>
      </c>
      <c r="B1345">
        <v>1</v>
      </c>
      <c r="C1345" t="s">
        <v>398</v>
      </c>
      <c r="D1345" t="s">
        <v>58</v>
      </c>
      <c r="E1345" t="s">
        <v>1228</v>
      </c>
      <c r="F1345">
        <v>3.18</v>
      </c>
      <c r="G1345">
        <v>3.62</v>
      </c>
      <c r="H1345">
        <v>5.75</v>
      </c>
      <c r="I1345">
        <v>13.41</v>
      </c>
      <c r="J1345">
        <v>11</v>
      </c>
      <c r="K1345">
        <v>2.58737</v>
      </c>
      <c r="L1345">
        <v>0.492466</v>
      </c>
      <c r="M1345">
        <v>0.392792</v>
      </c>
      <c r="N1345">
        <v>0.942436</v>
      </c>
      <c r="O1345">
        <v>0.738808</v>
      </c>
      <c r="P1345">
        <v>1.78577</v>
      </c>
      <c r="Q1345">
        <v>0.19679</v>
      </c>
      <c r="R1345">
        <v>0.120751</v>
      </c>
      <c r="S1345">
        <v>13.4517</v>
      </c>
      <c r="T1345">
        <v>0.209954</v>
      </c>
      <c r="U1345">
        <v>4.64018</v>
      </c>
      <c r="V1345">
        <v>2.37713</v>
      </c>
      <c r="W1345">
        <v>0.901761</v>
      </c>
      <c r="X1345">
        <v>0.163961</v>
      </c>
      <c r="Y1345">
        <v>0.0626796</v>
      </c>
      <c r="Z1345">
        <v>37.172</v>
      </c>
      <c r="AA1345">
        <v>27.819</v>
      </c>
      <c r="AB1345">
        <v>11.5268</v>
      </c>
      <c r="AC1345">
        <v>10.4774</v>
      </c>
      <c r="AD1345">
        <v>0.964013</v>
      </c>
      <c r="AE1345">
        <v>4.64928</v>
      </c>
      <c r="AF1345">
        <v>16.3925</v>
      </c>
      <c r="AG1345">
        <v>6.17712</v>
      </c>
    </row>
    <row r="1346" spans="1:33">
      <c r="A1346" t="s">
        <v>1446</v>
      </c>
      <c r="B1346">
        <v>1</v>
      </c>
      <c r="C1346" t="s">
        <v>111</v>
      </c>
      <c r="D1346" t="s">
        <v>64</v>
      </c>
      <c r="E1346" t="s">
        <v>1228</v>
      </c>
      <c r="F1346">
        <v>4.47</v>
      </c>
      <c r="G1346">
        <v>3.9</v>
      </c>
      <c r="H1346">
        <v>5.2</v>
      </c>
      <c r="I1346">
        <v>14.57</v>
      </c>
      <c r="J1346">
        <v>15.8</v>
      </c>
      <c r="K1346">
        <v>2.61435</v>
      </c>
      <c r="L1346">
        <v>0.854406</v>
      </c>
      <c r="M1346">
        <v>0.423596</v>
      </c>
      <c r="N1346">
        <v>1.55123</v>
      </c>
      <c r="O1346">
        <v>1.55249</v>
      </c>
      <c r="P1346">
        <v>3.39381</v>
      </c>
      <c r="Q1346">
        <v>0.501316</v>
      </c>
      <c r="R1346">
        <v>0.445615</v>
      </c>
      <c r="S1346">
        <v>17.8989</v>
      </c>
      <c r="T1346">
        <v>0.132452</v>
      </c>
      <c r="U1346">
        <v>3.43582</v>
      </c>
      <c r="V1346">
        <v>5.54058</v>
      </c>
      <c r="W1346">
        <v>1.84689</v>
      </c>
      <c r="X1346">
        <v>1.19061</v>
      </c>
      <c r="Y1346">
        <v>0.130056</v>
      </c>
      <c r="Z1346">
        <v>30.2572</v>
      </c>
      <c r="AA1346">
        <v>24.4807</v>
      </c>
      <c r="AB1346">
        <v>7.64111</v>
      </c>
      <c r="AC1346">
        <v>6.53475</v>
      </c>
      <c r="AD1346">
        <v>0.758986</v>
      </c>
      <c r="AE1346">
        <v>4.86001</v>
      </c>
      <c r="AF1346">
        <v>19.9115</v>
      </c>
      <c r="AG1346">
        <v>11.0251</v>
      </c>
    </row>
    <row r="1347" spans="1:33">
      <c r="A1347" t="s">
        <v>1447</v>
      </c>
      <c r="B1347">
        <v>1</v>
      </c>
      <c r="C1347" t="s">
        <v>398</v>
      </c>
      <c r="D1347" t="s">
        <v>64</v>
      </c>
      <c r="E1347" t="s">
        <v>1228</v>
      </c>
      <c r="F1347">
        <v>5.6</v>
      </c>
      <c r="G1347">
        <v>4.01</v>
      </c>
      <c r="H1347">
        <v>4.8</v>
      </c>
      <c r="I1347">
        <v>15.55</v>
      </c>
      <c r="J1347">
        <v>15.3</v>
      </c>
      <c r="K1347">
        <v>0.980186</v>
      </c>
      <c r="L1347">
        <v>1.27516</v>
      </c>
      <c r="M1347">
        <v>0.437392</v>
      </c>
      <c r="N1347">
        <v>1.83721</v>
      </c>
      <c r="O1347">
        <v>2.05991</v>
      </c>
      <c r="P1347">
        <v>7.22815</v>
      </c>
      <c r="Q1347">
        <v>0.652495</v>
      </c>
      <c r="R1347">
        <v>0.520036</v>
      </c>
      <c r="S1347">
        <v>22.4556</v>
      </c>
      <c r="T1347">
        <v>0.0981977</v>
      </c>
      <c r="U1347">
        <v>6.83644</v>
      </c>
      <c r="V1347">
        <v>8.24594</v>
      </c>
      <c r="W1347">
        <v>0.094948</v>
      </c>
      <c r="X1347">
        <v>1.81599</v>
      </c>
      <c r="Y1347">
        <v>0.201675</v>
      </c>
      <c r="Z1347">
        <v>30.0652</v>
      </c>
      <c r="AA1347">
        <v>23.5202</v>
      </c>
      <c r="AB1347">
        <v>7.49033</v>
      </c>
      <c r="AC1347">
        <v>5.40372</v>
      </c>
      <c r="AD1347">
        <v>1.34272</v>
      </c>
      <c r="AE1347">
        <v>4.03852</v>
      </c>
      <c r="AF1347">
        <v>23.6318</v>
      </c>
      <c r="AG1347">
        <v>16.5986</v>
      </c>
    </row>
    <row r="1348" spans="1:33">
      <c r="A1348" t="s">
        <v>1448</v>
      </c>
      <c r="B1348">
        <v>2</v>
      </c>
      <c r="C1348" t="s">
        <v>177</v>
      </c>
      <c r="D1348" t="s">
        <v>58</v>
      </c>
      <c r="E1348" t="s">
        <v>1228</v>
      </c>
      <c r="F1348">
        <v>5.72</v>
      </c>
      <c r="G1348">
        <v>3.55</v>
      </c>
      <c r="H1348">
        <v>5.16</v>
      </c>
      <c r="I1348">
        <v>15.74</v>
      </c>
      <c r="J1348">
        <v>13.1</v>
      </c>
      <c r="K1348">
        <v>3.11264</v>
      </c>
      <c r="L1348">
        <v>1.26234</v>
      </c>
      <c r="M1348">
        <v>0.533333</v>
      </c>
      <c r="N1348">
        <v>2.20186</v>
      </c>
      <c r="O1348">
        <v>2.07604</v>
      </c>
      <c r="P1348">
        <v>6.54684</v>
      </c>
      <c r="Q1348">
        <v>0.56747</v>
      </c>
      <c r="R1348">
        <v>0.634753</v>
      </c>
      <c r="S1348">
        <v>22.8218</v>
      </c>
      <c r="T1348">
        <v>0.0505809</v>
      </c>
      <c r="U1348">
        <v>6.57369</v>
      </c>
      <c r="V1348">
        <v>10.2428</v>
      </c>
      <c r="W1348">
        <v>0.665645</v>
      </c>
      <c r="X1348">
        <v>1.51026</v>
      </c>
      <c r="Y1348">
        <v>0.269224</v>
      </c>
      <c r="Z1348">
        <v>26.3724</v>
      </c>
      <c r="AA1348">
        <v>21.3343</v>
      </c>
      <c r="AB1348">
        <v>4.85225</v>
      </c>
      <c r="AC1348">
        <v>3.89752</v>
      </c>
      <c r="AD1348">
        <v>1.19114</v>
      </c>
      <c r="AE1348">
        <v>6.607</v>
      </c>
      <c r="AF1348">
        <v>29.9685</v>
      </c>
      <c r="AG1348">
        <v>22.9947</v>
      </c>
    </row>
    <row r="1349" spans="1:33">
      <c r="A1349" t="s">
        <v>1449</v>
      </c>
      <c r="B1349">
        <v>2</v>
      </c>
      <c r="C1349" t="s">
        <v>177</v>
      </c>
      <c r="D1349" t="s">
        <v>58</v>
      </c>
      <c r="E1349" t="s">
        <v>1228</v>
      </c>
      <c r="F1349">
        <v>5.58</v>
      </c>
      <c r="G1349">
        <v>3.89</v>
      </c>
      <c r="H1349">
        <v>5.19</v>
      </c>
      <c r="I1349">
        <v>15.89</v>
      </c>
      <c r="J1349">
        <v>13.6</v>
      </c>
      <c r="K1349">
        <v>4.23787</v>
      </c>
      <c r="L1349">
        <v>1.13221</v>
      </c>
      <c r="M1349">
        <v>0.706833</v>
      </c>
      <c r="N1349">
        <v>1.48666</v>
      </c>
      <c r="O1349">
        <v>1.52288</v>
      </c>
      <c r="P1349">
        <v>4.8704</v>
      </c>
      <c r="Q1349">
        <v>0.397244</v>
      </c>
      <c r="R1349">
        <v>0.544181</v>
      </c>
      <c r="S1349">
        <v>12.5838</v>
      </c>
      <c r="T1349">
        <v>0.221453</v>
      </c>
      <c r="U1349">
        <v>5.94527</v>
      </c>
      <c r="V1349">
        <v>8.82931</v>
      </c>
      <c r="W1349">
        <v>3.6266</v>
      </c>
      <c r="X1349">
        <v>1.35469</v>
      </c>
      <c r="Y1349">
        <v>0.129174</v>
      </c>
      <c r="Z1349">
        <v>42.0735</v>
      </c>
      <c r="AA1349">
        <v>30.2196</v>
      </c>
      <c r="AB1349">
        <v>11.6977</v>
      </c>
      <c r="AC1349">
        <v>10.7919</v>
      </c>
      <c r="AD1349">
        <v>1.30175</v>
      </c>
      <c r="AE1349">
        <v>8.06355</v>
      </c>
      <c r="AF1349">
        <v>23.4255</v>
      </c>
      <c r="AG1349">
        <v>20.4814</v>
      </c>
    </row>
    <row r="1350" spans="1:33">
      <c r="A1350" t="s">
        <v>1450</v>
      </c>
      <c r="B1350">
        <v>2</v>
      </c>
      <c r="C1350" t="s">
        <v>177</v>
      </c>
      <c r="D1350" t="s">
        <v>58</v>
      </c>
      <c r="E1350" t="s">
        <v>1228</v>
      </c>
      <c r="F1350">
        <v>4.96</v>
      </c>
      <c r="G1350">
        <v>3.48</v>
      </c>
      <c r="H1350">
        <v>5.44</v>
      </c>
      <c r="I1350">
        <v>15.06</v>
      </c>
      <c r="J1350">
        <v>12.1</v>
      </c>
      <c r="K1350">
        <v>3.25183</v>
      </c>
      <c r="L1350">
        <v>0.826446</v>
      </c>
      <c r="M1350">
        <v>0.79087</v>
      </c>
      <c r="N1350">
        <v>1.33287</v>
      </c>
      <c r="O1350">
        <v>1.45595</v>
      </c>
      <c r="P1350">
        <v>5.51595</v>
      </c>
      <c r="Q1350">
        <v>0.373227</v>
      </c>
      <c r="R1350">
        <v>0.53894</v>
      </c>
      <c r="S1350">
        <v>13.4066</v>
      </c>
      <c r="T1350">
        <v>0.191655</v>
      </c>
      <c r="U1350">
        <v>6.15433</v>
      </c>
      <c r="V1350">
        <v>10.2929</v>
      </c>
      <c r="W1350">
        <v>2.53062</v>
      </c>
      <c r="X1350">
        <v>1.28886</v>
      </c>
      <c r="Y1350">
        <v>0.128406</v>
      </c>
      <c r="Z1350">
        <v>41.6094</v>
      </c>
      <c r="AA1350">
        <v>29.0676</v>
      </c>
      <c r="AB1350">
        <v>12.1962</v>
      </c>
      <c r="AC1350">
        <v>11.2436</v>
      </c>
      <c r="AD1350">
        <v>1.59946</v>
      </c>
      <c r="AE1350">
        <v>4.90775</v>
      </c>
      <c r="AF1350">
        <v>25.1696</v>
      </c>
      <c r="AG1350">
        <v>17.4897</v>
      </c>
    </row>
    <row r="1351" spans="1:33">
      <c r="A1351" t="s">
        <v>1451</v>
      </c>
      <c r="B1351">
        <v>1</v>
      </c>
      <c r="C1351" t="s">
        <v>111</v>
      </c>
      <c r="D1351" t="s">
        <v>64</v>
      </c>
      <c r="E1351" t="s">
        <v>1228</v>
      </c>
      <c r="F1351">
        <v>4.21</v>
      </c>
      <c r="G1351">
        <v>3.59</v>
      </c>
      <c r="H1351">
        <v>5.4</v>
      </c>
      <c r="I1351">
        <v>14.13</v>
      </c>
      <c r="J1351">
        <v>16.7</v>
      </c>
      <c r="K1351">
        <v>2.64286</v>
      </c>
      <c r="L1351">
        <v>0.630484</v>
      </c>
      <c r="M1351">
        <v>0.635016</v>
      </c>
      <c r="N1351">
        <v>1.37954</v>
      </c>
      <c r="O1351">
        <v>1.10896</v>
      </c>
      <c r="P1351">
        <v>3.59896</v>
      </c>
      <c r="Q1351">
        <v>0.242605</v>
      </c>
      <c r="R1351">
        <v>0.146438</v>
      </c>
      <c r="S1351">
        <v>10.6818</v>
      </c>
      <c r="T1351">
        <v>0.0830168</v>
      </c>
      <c r="U1351">
        <v>5.10592</v>
      </c>
      <c r="V1351">
        <v>9.01377</v>
      </c>
      <c r="W1351">
        <v>0.748088</v>
      </c>
      <c r="X1351">
        <v>0.526016</v>
      </c>
      <c r="Y1351">
        <v>0.119221</v>
      </c>
      <c r="Z1351">
        <v>27.9533</v>
      </c>
      <c r="AA1351">
        <v>21.2769</v>
      </c>
      <c r="AB1351">
        <v>9.85055</v>
      </c>
      <c r="AC1351">
        <v>8.42683</v>
      </c>
      <c r="AD1351">
        <v>1.26877</v>
      </c>
      <c r="AE1351">
        <v>5.4084</v>
      </c>
      <c r="AF1351">
        <v>16.5674</v>
      </c>
      <c r="AG1351">
        <v>12.431</v>
      </c>
    </row>
    <row r="1352" spans="1:33">
      <c r="A1352" t="s">
        <v>1452</v>
      </c>
      <c r="B1352">
        <v>1</v>
      </c>
      <c r="C1352" t="s">
        <v>924</v>
      </c>
      <c r="D1352" t="s">
        <v>58</v>
      </c>
      <c r="E1352" t="s">
        <v>1228</v>
      </c>
      <c r="F1352">
        <v>5.05</v>
      </c>
      <c r="G1352">
        <v>3.88</v>
      </c>
      <c r="H1352">
        <v>5.28</v>
      </c>
      <c r="I1352">
        <v>15.19</v>
      </c>
      <c r="J1352">
        <v>13.5</v>
      </c>
      <c r="K1352">
        <v>1.76533</v>
      </c>
      <c r="L1352">
        <v>1.07184</v>
      </c>
      <c r="M1352">
        <v>0.787522</v>
      </c>
      <c r="N1352">
        <v>2.42562</v>
      </c>
      <c r="O1352">
        <v>2.08138</v>
      </c>
      <c r="P1352">
        <v>6.05211</v>
      </c>
      <c r="Q1352">
        <v>0.600442</v>
      </c>
      <c r="R1352">
        <v>0.825872</v>
      </c>
      <c r="S1352">
        <v>21.5058</v>
      </c>
      <c r="T1352">
        <v>0.106682</v>
      </c>
      <c r="U1352">
        <v>5.85824</v>
      </c>
      <c r="V1352">
        <v>10.2213</v>
      </c>
      <c r="W1352">
        <v>2.8718</v>
      </c>
      <c r="X1352">
        <v>1.13875</v>
      </c>
      <c r="Y1352">
        <v>0.242383</v>
      </c>
      <c r="Z1352">
        <v>43.8723</v>
      </c>
      <c r="AA1352">
        <v>32.791</v>
      </c>
      <c r="AB1352">
        <v>13.1679</v>
      </c>
      <c r="AC1352">
        <v>11.7022</v>
      </c>
      <c r="AD1352">
        <v>1.29585</v>
      </c>
      <c r="AE1352">
        <v>6.11545</v>
      </c>
      <c r="AF1352">
        <v>32.3573</v>
      </c>
      <c r="AG1352">
        <v>23.0302</v>
      </c>
    </row>
    <row r="1353" spans="1:33">
      <c r="A1353" t="s">
        <v>1453</v>
      </c>
      <c r="B1353">
        <v>1</v>
      </c>
      <c r="C1353" t="s">
        <v>924</v>
      </c>
      <c r="D1353" t="s">
        <v>58</v>
      </c>
      <c r="E1353" t="s">
        <v>1228</v>
      </c>
      <c r="F1353">
        <v>5.65</v>
      </c>
      <c r="G1353">
        <v>4.24</v>
      </c>
      <c r="H1353">
        <v>5.34</v>
      </c>
      <c r="I1353">
        <v>16.48</v>
      </c>
      <c r="J1353">
        <v>15.4</v>
      </c>
      <c r="K1353">
        <v>2.93548</v>
      </c>
      <c r="L1353">
        <v>1.53625</v>
      </c>
      <c r="M1353">
        <v>0.539225</v>
      </c>
      <c r="N1353">
        <v>2.25188</v>
      </c>
      <c r="O1353">
        <v>2.66092</v>
      </c>
      <c r="P1353">
        <v>7.61409</v>
      </c>
      <c r="Q1353">
        <v>0.496294</v>
      </c>
      <c r="R1353">
        <v>0.708145</v>
      </c>
      <c r="S1353">
        <v>24.7571</v>
      </c>
      <c r="T1353">
        <v>0.26789</v>
      </c>
      <c r="U1353">
        <v>8.0181</v>
      </c>
      <c r="V1353">
        <v>6.98756</v>
      </c>
      <c r="W1353">
        <v>0.509725</v>
      </c>
      <c r="X1353">
        <v>1.61606</v>
      </c>
      <c r="Y1353">
        <v>0.170939</v>
      </c>
      <c r="Z1353">
        <v>53.4914</v>
      </c>
      <c r="AA1353">
        <v>41.0737</v>
      </c>
      <c r="AB1353">
        <v>12.6216</v>
      </c>
      <c r="AC1353">
        <v>11.0448</v>
      </c>
      <c r="AD1353">
        <v>1.93715</v>
      </c>
      <c r="AE1353">
        <v>4.56501</v>
      </c>
      <c r="AF1353">
        <v>31.3497</v>
      </c>
      <c r="AG1353">
        <v>12.5326</v>
      </c>
    </row>
    <row r="1354" spans="1:33">
      <c r="A1354" t="s">
        <v>1454</v>
      </c>
      <c r="B1354">
        <v>1</v>
      </c>
      <c r="C1354" t="s">
        <v>111</v>
      </c>
      <c r="D1354" t="s">
        <v>64</v>
      </c>
      <c r="E1354" t="s">
        <v>1228</v>
      </c>
      <c r="F1354">
        <v>5.3</v>
      </c>
      <c r="G1354">
        <v>3.61</v>
      </c>
      <c r="H1354">
        <v>5.16</v>
      </c>
      <c r="I1354">
        <v>15.06</v>
      </c>
      <c r="J1354">
        <v>15.3</v>
      </c>
      <c r="K1354">
        <v>2.16763</v>
      </c>
      <c r="L1354">
        <v>0.694806</v>
      </c>
      <c r="M1354">
        <v>0.533104</v>
      </c>
      <c r="N1354">
        <v>1.60274</v>
      </c>
      <c r="O1354">
        <v>1.43564</v>
      </c>
      <c r="P1354">
        <v>5.01708</v>
      </c>
      <c r="Q1354">
        <v>0.461977</v>
      </c>
      <c r="R1354">
        <v>0.427642</v>
      </c>
      <c r="S1354">
        <v>22.5652</v>
      </c>
      <c r="T1354">
        <v>0.15283</v>
      </c>
      <c r="U1354">
        <v>4.13296</v>
      </c>
      <c r="V1354">
        <v>10.8959</v>
      </c>
      <c r="W1354">
        <v>1.7145</v>
      </c>
      <c r="X1354">
        <v>0.84958</v>
      </c>
      <c r="Y1354">
        <v>0.14799</v>
      </c>
      <c r="Z1354">
        <v>43.7696</v>
      </c>
      <c r="AA1354">
        <v>32.4528</v>
      </c>
      <c r="AB1354">
        <v>11.946</v>
      </c>
      <c r="AC1354">
        <v>10.3241</v>
      </c>
      <c r="AD1354">
        <v>1.3786</v>
      </c>
      <c r="AE1354">
        <v>4.41249</v>
      </c>
      <c r="AF1354">
        <v>25.7082</v>
      </c>
      <c r="AG1354">
        <v>15.8604</v>
      </c>
    </row>
    <row r="1355" spans="1:33">
      <c r="A1355" t="s">
        <v>1455</v>
      </c>
      <c r="B1355">
        <v>1</v>
      </c>
      <c r="C1355" t="s">
        <v>42</v>
      </c>
      <c r="D1355" t="s">
        <v>39</v>
      </c>
      <c r="E1355" t="s">
        <v>1228</v>
      </c>
      <c r="F1355">
        <v>5.56</v>
      </c>
      <c r="G1355">
        <v>3.2</v>
      </c>
      <c r="H1355">
        <v>5.03</v>
      </c>
      <c r="I1355">
        <v>14.79</v>
      </c>
      <c r="J1355">
        <v>15.8</v>
      </c>
      <c r="K1355">
        <v>2.74267</v>
      </c>
      <c r="L1355">
        <v>1.23982</v>
      </c>
      <c r="M1355">
        <v>0.817531</v>
      </c>
      <c r="N1355">
        <v>1.87814</v>
      </c>
      <c r="O1355">
        <v>1.86945</v>
      </c>
      <c r="P1355">
        <v>5.35354</v>
      </c>
      <c r="Q1355">
        <v>0.407091</v>
      </c>
      <c r="R1355">
        <v>0.654823</v>
      </c>
      <c r="S1355">
        <v>15.5776</v>
      </c>
      <c r="T1355">
        <v>0.125118</v>
      </c>
      <c r="U1355">
        <v>7.38492</v>
      </c>
      <c r="V1355">
        <v>11.2134</v>
      </c>
      <c r="W1355">
        <v>1.45565</v>
      </c>
      <c r="X1355">
        <v>1.3887</v>
      </c>
      <c r="Y1355">
        <v>0.177439</v>
      </c>
      <c r="Z1355">
        <v>42.6675</v>
      </c>
      <c r="AA1355">
        <v>32.7053</v>
      </c>
      <c r="AB1355">
        <v>10.5426</v>
      </c>
      <c r="AC1355">
        <v>9.50432</v>
      </c>
      <c r="AD1355">
        <v>1.14665</v>
      </c>
      <c r="AE1355">
        <v>5.67555</v>
      </c>
      <c r="AF1355">
        <v>24.4599</v>
      </c>
      <c r="AG1355">
        <v>13.068</v>
      </c>
    </row>
    <row r="1356" spans="1:33">
      <c r="A1356" t="s">
        <v>1456</v>
      </c>
      <c r="B1356">
        <v>2</v>
      </c>
      <c r="C1356" t="s">
        <v>60</v>
      </c>
      <c r="D1356" t="s">
        <v>58</v>
      </c>
      <c r="E1356" t="s">
        <v>1232</v>
      </c>
      <c r="F1356">
        <v>4.23</v>
      </c>
      <c r="G1356">
        <v>3.89</v>
      </c>
      <c r="H1356">
        <v>5.31</v>
      </c>
      <c r="I1356">
        <v>14.23</v>
      </c>
      <c r="J1356">
        <v>11.8</v>
      </c>
      <c r="K1356">
        <v>0.996589</v>
      </c>
      <c r="L1356">
        <v>1.47203</v>
      </c>
      <c r="M1356">
        <v>0.569963</v>
      </c>
      <c r="N1356">
        <v>2.08498</v>
      </c>
      <c r="O1356">
        <v>2.49602</v>
      </c>
      <c r="P1356">
        <v>7.22029</v>
      </c>
      <c r="Q1356">
        <v>0.57571</v>
      </c>
      <c r="R1356">
        <v>0.829403</v>
      </c>
      <c r="S1356">
        <v>24.8084</v>
      </c>
      <c r="T1356">
        <v>0.232476</v>
      </c>
      <c r="U1356">
        <v>4.61218</v>
      </c>
      <c r="V1356">
        <v>10.2064</v>
      </c>
      <c r="W1356">
        <v>0.0549508</v>
      </c>
      <c r="X1356">
        <v>2.60668</v>
      </c>
      <c r="Y1356">
        <v>0.301513</v>
      </c>
      <c r="Z1356">
        <v>42.1522</v>
      </c>
      <c r="AA1356">
        <v>27.853</v>
      </c>
      <c r="AB1356">
        <v>11.1783</v>
      </c>
      <c r="AC1356">
        <v>9.51911</v>
      </c>
      <c r="AD1356">
        <v>1.71811</v>
      </c>
      <c r="AE1356">
        <v>2.33288</v>
      </c>
      <c r="AF1356">
        <v>42.4645</v>
      </c>
      <c r="AG1356">
        <v>27.7918</v>
      </c>
    </row>
    <row r="1357" spans="1:33">
      <c r="A1357" t="s">
        <v>1457</v>
      </c>
      <c r="B1357">
        <v>1</v>
      </c>
      <c r="C1357" t="s">
        <v>42</v>
      </c>
      <c r="D1357" t="s">
        <v>39</v>
      </c>
      <c r="E1357" t="s">
        <v>1228</v>
      </c>
      <c r="F1357">
        <v>3.71</v>
      </c>
      <c r="G1357">
        <v>3.01</v>
      </c>
      <c r="H1357">
        <v>5.46</v>
      </c>
      <c r="I1357">
        <v>13.05</v>
      </c>
      <c r="J1357">
        <v>15.3</v>
      </c>
      <c r="K1357">
        <v>2.79913</v>
      </c>
      <c r="L1357">
        <v>1.34848</v>
      </c>
      <c r="M1357">
        <v>0.723864</v>
      </c>
      <c r="N1357">
        <v>2.59489</v>
      </c>
      <c r="O1357">
        <v>2.07716</v>
      </c>
      <c r="P1357">
        <v>8.49286</v>
      </c>
      <c r="Q1357">
        <v>0.533899</v>
      </c>
      <c r="R1357">
        <v>0.718481</v>
      </c>
      <c r="S1357">
        <v>28.395</v>
      </c>
      <c r="T1357">
        <v>0.220622</v>
      </c>
      <c r="U1357">
        <v>7.74847</v>
      </c>
      <c r="V1357">
        <v>6.80394</v>
      </c>
      <c r="W1357">
        <v>2.51306</v>
      </c>
      <c r="X1357">
        <v>2.08921</v>
      </c>
      <c r="Y1357">
        <v>0.208296</v>
      </c>
      <c r="Z1357">
        <v>56.9652</v>
      </c>
      <c r="AA1357">
        <v>42.1786</v>
      </c>
      <c r="AB1357">
        <v>12.8546</v>
      </c>
      <c r="AC1357">
        <v>11.1918</v>
      </c>
      <c r="AD1357">
        <v>1.86169</v>
      </c>
      <c r="AE1357">
        <v>7.08025</v>
      </c>
      <c r="AF1357">
        <v>30.6381</v>
      </c>
      <c r="AG1357">
        <v>18.98</v>
      </c>
    </row>
    <row r="1358" spans="1:33">
      <c r="A1358" t="s">
        <v>1458</v>
      </c>
      <c r="B1358">
        <v>1</v>
      </c>
      <c r="C1358" t="s">
        <v>34</v>
      </c>
      <c r="D1358" t="s">
        <v>64</v>
      </c>
      <c r="E1358" t="s">
        <v>1228</v>
      </c>
      <c r="F1358">
        <v>3.36</v>
      </c>
      <c r="G1358">
        <v>3.57</v>
      </c>
      <c r="H1358">
        <v>5</v>
      </c>
      <c r="I1358">
        <v>12.69</v>
      </c>
      <c r="J1358">
        <v>11.3</v>
      </c>
      <c r="K1358">
        <v>1.64645</v>
      </c>
      <c r="L1358">
        <v>1.4574</v>
      </c>
      <c r="M1358">
        <v>0.591138</v>
      </c>
      <c r="N1358">
        <v>2.06456</v>
      </c>
      <c r="O1358">
        <v>2.45293</v>
      </c>
      <c r="P1358">
        <v>8.00445</v>
      </c>
      <c r="Q1358">
        <v>0.851461</v>
      </c>
      <c r="R1358">
        <v>0.580145</v>
      </c>
      <c r="S1358">
        <v>30.1554</v>
      </c>
      <c r="T1358">
        <v>0.1529</v>
      </c>
      <c r="U1358">
        <v>4.36446</v>
      </c>
      <c r="V1358">
        <v>15.2803</v>
      </c>
      <c r="W1358">
        <v>0.129824</v>
      </c>
      <c r="X1358">
        <v>2.59825</v>
      </c>
      <c r="Y1358">
        <v>0.164379</v>
      </c>
      <c r="Z1358">
        <v>33.538</v>
      </c>
      <c r="AA1358">
        <v>21.7757</v>
      </c>
      <c r="AB1358">
        <v>9.05731</v>
      </c>
      <c r="AC1358">
        <v>8.6459</v>
      </c>
      <c r="AD1358">
        <v>0.873697</v>
      </c>
      <c r="AE1358">
        <v>2.5053</v>
      </c>
      <c r="AF1358">
        <v>23.0374</v>
      </c>
      <c r="AG1358">
        <v>23.1495</v>
      </c>
    </row>
    <row r="1359" spans="1:33">
      <c r="A1359" t="s">
        <v>1459</v>
      </c>
      <c r="B1359">
        <v>1</v>
      </c>
      <c r="C1359" t="s">
        <v>55</v>
      </c>
      <c r="D1359" t="s">
        <v>35</v>
      </c>
      <c r="E1359" t="s">
        <v>1228</v>
      </c>
      <c r="F1359">
        <v>4.99</v>
      </c>
      <c r="G1359">
        <v>4</v>
      </c>
      <c r="H1359">
        <v>5.15</v>
      </c>
      <c r="I1359">
        <v>15.04</v>
      </c>
      <c r="J1359">
        <v>17.5</v>
      </c>
      <c r="K1359">
        <v>0.607831</v>
      </c>
      <c r="L1359">
        <v>0.792875</v>
      </c>
      <c r="M1359">
        <v>0.576141</v>
      </c>
      <c r="N1359">
        <v>1.35516</v>
      </c>
      <c r="O1359">
        <v>1.82121</v>
      </c>
      <c r="P1359">
        <v>6.47329</v>
      </c>
      <c r="Q1359">
        <v>0.555994</v>
      </c>
      <c r="R1359">
        <v>0.754311</v>
      </c>
      <c r="S1359">
        <v>13.8368</v>
      </c>
      <c r="T1359">
        <v>0.147025</v>
      </c>
      <c r="U1359">
        <v>2.81559</v>
      </c>
      <c r="V1359">
        <v>5.74992</v>
      </c>
      <c r="W1359">
        <v>2.59979</v>
      </c>
      <c r="X1359">
        <v>1.02577</v>
      </c>
      <c r="Y1359">
        <v>0.1016</v>
      </c>
      <c r="Z1359">
        <v>37.4683</v>
      </c>
      <c r="AA1359">
        <v>27.4254</v>
      </c>
      <c r="AB1359">
        <v>8.84556</v>
      </c>
      <c r="AC1359">
        <v>7.51374</v>
      </c>
      <c r="AD1359">
        <v>1.08775</v>
      </c>
      <c r="AE1359">
        <v>2.32568</v>
      </c>
      <c r="AF1359">
        <v>13.0392</v>
      </c>
      <c r="AG1359">
        <v>11.7326</v>
      </c>
    </row>
    <row r="1360" spans="1:33">
      <c r="A1360" t="s">
        <v>1460</v>
      </c>
      <c r="B1360">
        <v>1</v>
      </c>
      <c r="C1360" t="s">
        <v>398</v>
      </c>
      <c r="D1360" t="s">
        <v>58</v>
      </c>
      <c r="E1360" t="s">
        <v>1228</v>
      </c>
      <c r="F1360">
        <v>6.13</v>
      </c>
      <c r="G1360">
        <v>4.54</v>
      </c>
      <c r="H1360">
        <v>5.14</v>
      </c>
      <c r="I1360">
        <v>16.96</v>
      </c>
      <c r="J1360">
        <v>18.2</v>
      </c>
      <c r="K1360">
        <v>3.42106</v>
      </c>
      <c r="L1360">
        <v>0.911391</v>
      </c>
      <c r="M1360">
        <v>0.745769</v>
      </c>
      <c r="N1360">
        <v>2.05015</v>
      </c>
      <c r="O1360">
        <v>1.80919</v>
      </c>
      <c r="P1360">
        <v>6.33859</v>
      </c>
      <c r="Q1360">
        <v>0.46779</v>
      </c>
      <c r="R1360">
        <v>0.686642</v>
      </c>
      <c r="S1360">
        <v>19.8114</v>
      </c>
      <c r="T1360">
        <v>0.355584</v>
      </c>
      <c r="U1360">
        <v>6.82618</v>
      </c>
      <c r="V1360">
        <v>13.039</v>
      </c>
      <c r="W1360">
        <v>1.75027</v>
      </c>
      <c r="X1360">
        <v>1.51188</v>
      </c>
      <c r="Y1360">
        <v>0.23951</v>
      </c>
      <c r="Z1360">
        <v>74.3464</v>
      </c>
      <c r="AA1360">
        <v>53.6156</v>
      </c>
      <c r="AB1360">
        <v>21.1895</v>
      </c>
      <c r="AC1360">
        <v>18.5055</v>
      </c>
      <c r="AD1360">
        <v>2.4829</v>
      </c>
      <c r="AE1360">
        <v>6.87218</v>
      </c>
      <c r="AF1360">
        <v>39.2863</v>
      </c>
      <c r="AG1360">
        <v>27.5209</v>
      </c>
    </row>
    <row r="1361" spans="1:33">
      <c r="A1361" t="s">
        <v>1461</v>
      </c>
      <c r="B1361">
        <v>1</v>
      </c>
      <c r="C1361" t="s">
        <v>111</v>
      </c>
      <c r="D1361" t="s">
        <v>64</v>
      </c>
      <c r="E1361" t="s">
        <v>1228</v>
      </c>
      <c r="F1361">
        <v>5.24</v>
      </c>
      <c r="G1361">
        <v>4.1</v>
      </c>
      <c r="H1361">
        <v>5.26</v>
      </c>
      <c r="I1361">
        <v>15.68</v>
      </c>
      <c r="J1361">
        <v>15.5</v>
      </c>
      <c r="K1361">
        <v>1.85035</v>
      </c>
      <c r="L1361">
        <v>1.18989</v>
      </c>
      <c r="M1361">
        <v>0.452235</v>
      </c>
      <c r="N1361">
        <v>1.70615</v>
      </c>
      <c r="O1361">
        <v>2.04145</v>
      </c>
      <c r="P1361">
        <v>6.27914</v>
      </c>
      <c r="Q1361">
        <v>0.531472</v>
      </c>
      <c r="R1361">
        <v>0.440785</v>
      </c>
      <c r="S1361">
        <v>16.6866</v>
      </c>
      <c r="T1361">
        <v>0.213569</v>
      </c>
      <c r="U1361">
        <v>4.99511</v>
      </c>
      <c r="V1361">
        <v>4.45727</v>
      </c>
      <c r="W1361">
        <v>0.416695</v>
      </c>
      <c r="X1361">
        <v>1.13864</v>
      </c>
      <c r="Y1361">
        <v>0.166176</v>
      </c>
      <c r="Z1361">
        <v>28.0026</v>
      </c>
      <c r="AA1361">
        <v>23.0976</v>
      </c>
      <c r="AB1361">
        <v>6.2827</v>
      </c>
      <c r="AC1361">
        <v>5.49211</v>
      </c>
      <c r="AD1361">
        <v>1.05187</v>
      </c>
      <c r="AE1361">
        <v>3.93868</v>
      </c>
      <c r="AF1361">
        <v>16.7908</v>
      </c>
      <c r="AG1361">
        <v>0.675916</v>
      </c>
    </row>
    <row r="1362" spans="1:33">
      <c r="A1362" t="s">
        <v>1462</v>
      </c>
      <c r="B1362">
        <v>1</v>
      </c>
      <c r="C1362" t="s">
        <v>60</v>
      </c>
      <c r="D1362" t="s">
        <v>35</v>
      </c>
      <c r="E1362" t="s">
        <v>1228</v>
      </c>
      <c r="F1362">
        <v>3.64</v>
      </c>
      <c r="G1362">
        <v>3.64</v>
      </c>
      <c r="H1362">
        <v>5.49</v>
      </c>
      <c r="I1362">
        <v>13.64</v>
      </c>
      <c r="J1362">
        <v>14.6</v>
      </c>
      <c r="K1362">
        <v>1.15713</v>
      </c>
      <c r="L1362">
        <v>0.719628</v>
      </c>
      <c r="M1362">
        <v>0.405584</v>
      </c>
      <c r="N1362">
        <v>1.22716</v>
      </c>
      <c r="O1362">
        <v>1.20178</v>
      </c>
      <c r="P1362">
        <v>4.93495</v>
      </c>
      <c r="Q1362">
        <v>0.319745</v>
      </c>
      <c r="R1362">
        <v>0.362223</v>
      </c>
      <c r="S1362">
        <v>7.92511</v>
      </c>
      <c r="T1362">
        <v>0.0966697</v>
      </c>
      <c r="U1362">
        <v>3.59546</v>
      </c>
      <c r="V1362">
        <v>5.95052</v>
      </c>
      <c r="W1362">
        <v>2.24029</v>
      </c>
      <c r="X1362">
        <v>0.99138</v>
      </c>
      <c r="Y1362">
        <v>0.0768126</v>
      </c>
      <c r="Z1362">
        <v>28.5984</v>
      </c>
      <c r="AA1362">
        <v>22.0298</v>
      </c>
      <c r="AB1362">
        <v>8.54601</v>
      </c>
      <c r="AC1362">
        <v>7.27026</v>
      </c>
      <c r="AD1362">
        <v>1.37449</v>
      </c>
      <c r="AE1362">
        <v>4.08005</v>
      </c>
      <c r="AF1362">
        <v>18.5263</v>
      </c>
      <c r="AG1362">
        <v>18.1316</v>
      </c>
    </row>
    <row r="1363" spans="1:33">
      <c r="A1363" t="s">
        <v>1463</v>
      </c>
      <c r="B1363">
        <v>1</v>
      </c>
      <c r="C1363" t="s">
        <v>111</v>
      </c>
      <c r="D1363" t="s">
        <v>64</v>
      </c>
      <c r="E1363" t="s">
        <v>1228</v>
      </c>
      <c r="F1363">
        <v>3.27</v>
      </c>
      <c r="G1363">
        <v>3.29</v>
      </c>
      <c r="H1363">
        <v>4.94</v>
      </c>
      <c r="I1363">
        <v>12.4</v>
      </c>
      <c r="J1363">
        <v>14.4</v>
      </c>
      <c r="K1363">
        <v>2.54419</v>
      </c>
      <c r="L1363">
        <v>0.812262</v>
      </c>
      <c r="M1363">
        <v>0.639533</v>
      </c>
      <c r="N1363">
        <v>1.50788</v>
      </c>
      <c r="O1363">
        <v>1.41209</v>
      </c>
      <c r="P1363">
        <v>4.8862</v>
      </c>
      <c r="Q1363">
        <v>0.418354</v>
      </c>
      <c r="R1363">
        <v>0.62817</v>
      </c>
      <c r="S1363">
        <v>17.3531</v>
      </c>
      <c r="T1363">
        <v>0.151333</v>
      </c>
      <c r="U1363">
        <v>2.96353</v>
      </c>
      <c r="V1363">
        <v>5.47219</v>
      </c>
      <c r="W1363">
        <v>1.55721</v>
      </c>
      <c r="X1363">
        <v>1.16922</v>
      </c>
      <c r="Y1363">
        <v>0.150743</v>
      </c>
      <c r="Z1363">
        <v>38.3599</v>
      </c>
      <c r="AA1363">
        <v>30.2025</v>
      </c>
      <c r="AB1363">
        <v>8.07164</v>
      </c>
      <c r="AC1363">
        <v>7.4931</v>
      </c>
      <c r="AD1363">
        <v>1.01436</v>
      </c>
      <c r="AE1363">
        <v>6.27058</v>
      </c>
      <c r="AF1363">
        <v>21.0501</v>
      </c>
      <c r="AG1363">
        <v>12.0705</v>
      </c>
    </row>
    <row r="1364" spans="1:33">
      <c r="A1364" t="s">
        <v>1464</v>
      </c>
      <c r="B1364">
        <v>1</v>
      </c>
      <c r="C1364" t="s">
        <v>111</v>
      </c>
      <c r="D1364" t="s">
        <v>64</v>
      </c>
      <c r="E1364" t="s">
        <v>1228</v>
      </c>
      <c r="F1364">
        <v>5.84</v>
      </c>
      <c r="G1364">
        <v>4.62</v>
      </c>
      <c r="H1364">
        <v>4.93</v>
      </c>
      <c r="I1364">
        <v>16.31</v>
      </c>
      <c r="J1364">
        <v>14.4</v>
      </c>
      <c r="K1364">
        <v>1.64199</v>
      </c>
      <c r="L1364">
        <v>1.31499</v>
      </c>
      <c r="M1364">
        <v>0.659663</v>
      </c>
      <c r="N1364">
        <v>2.49972</v>
      </c>
      <c r="O1364">
        <v>2.93523</v>
      </c>
      <c r="P1364">
        <v>8.12411</v>
      </c>
      <c r="Q1364">
        <v>0.82462</v>
      </c>
      <c r="R1364">
        <v>0.945781</v>
      </c>
      <c r="S1364">
        <v>26.671</v>
      </c>
      <c r="T1364">
        <v>0.199595</v>
      </c>
      <c r="U1364">
        <v>5.64128</v>
      </c>
      <c r="V1364">
        <v>11.2891</v>
      </c>
      <c r="W1364">
        <v>2.44385</v>
      </c>
      <c r="X1364">
        <v>2.43687</v>
      </c>
      <c r="Y1364">
        <v>0.194278</v>
      </c>
      <c r="Z1364">
        <v>34.283</v>
      </c>
      <c r="AA1364">
        <v>25.6434</v>
      </c>
      <c r="AB1364">
        <v>7.36022</v>
      </c>
      <c r="AC1364">
        <v>6.51615</v>
      </c>
      <c r="AD1364">
        <v>0.947496</v>
      </c>
      <c r="AE1364">
        <v>4.16921</v>
      </c>
      <c r="AF1364">
        <v>29.3011</v>
      </c>
      <c r="AG1364">
        <v>9.08839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1364"/>
  <sheetViews>
    <sheetView tabSelected="1" topLeftCell="J1325" workbookViewId="0">
      <selection activeCell="A1" sqref="A1:AG1364"/>
    </sheetView>
  </sheetViews>
  <sheetFormatPr defaultColWidth="8.72727272727273" defaultRowHeight="14"/>
  <cols>
    <col min="1" max="1" width="17.6363636363636" customWidth="1"/>
    <col min="4" max="4" width="14.7272727272727" customWidth="1"/>
    <col min="5" max="5" width="14.8181818181818" customWidth="1"/>
  </cols>
  <sheetData>
    <row r="1" spans="1:3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>
      <c r="A2" t="s">
        <v>33</v>
      </c>
      <c r="B2">
        <v>3</v>
      </c>
      <c r="C2" t="s">
        <v>34</v>
      </c>
      <c r="D2" t="s">
        <v>35</v>
      </c>
      <c r="E2" t="s">
        <v>36</v>
      </c>
      <c r="F2">
        <v>2.666233</v>
      </c>
      <c r="G2">
        <v>3.4999539</v>
      </c>
      <c r="H2">
        <v>4.611124</v>
      </c>
      <c r="I2">
        <v>11.540509</v>
      </c>
      <c r="J2">
        <v>13.59584</v>
      </c>
      <c r="K2">
        <v>0.8755485</v>
      </c>
      <c r="L2">
        <v>0.90002</v>
      </c>
      <c r="M2">
        <v>0.6515621</v>
      </c>
      <c r="N2">
        <v>1.6655393</v>
      </c>
      <c r="O2">
        <v>2.1907288</v>
      </c>
      <c r="P2">
        <v>7.176224</v>
      </c>
      <c r="Q2">
        <v>0.54461</v>
      </c>
      <c r="R2">
        <v>0.6148986</v>
      </c>
      <c r="S2">
        <v>14.362544</v>
      </c>
      <c r="T2">
        <v>0.15829303</v>
      </c>
      <c r="U2">
        <v>4.883771</v>
      </c>
      <c r="V2">
        <v>4.313579</v>
      </c>
      <c r="W2">
        <v>1.22771056</v>
      </c>
      <c r="X2">
        <v>1.4889355</v>
      </c>
      <c r="Y2">
        <v>0.11048294</v>
      </c>
      <c r="Z2">
        <v>31.98081</v>
      </c>
      <c r="AA2">
        <v>25.127956</v>
      </c>
      <c r="AB2">
        <v>9.08744</v>
      </c>
      <c r="AC2">
        <v>8.135525</v>
      </c>
      <c r="AD2">
        <v>1.0171372</v>
      </c>
      <c r="AE2">
        <v>3.799665</v>
      </c>
      <c r="AF2">
        <v>23.373214</v>
      </c>
      <c r="AG2">
        <v>10.644631</v>
      </c>
    </row>
    <row r="3" spans="1:33">
      <c r="A3" t="s">
        <v>37</v>
      </c>
      <c r="B3">
        <v>3</v>
      </c>
      <c r="C3" t="s">
        <v>38</v>
      </c>
      <c r="D3" t="s">
        <v>39</v>
      </c>
      <c r="E3" t="s">
        <v>40</v>
      </c>
      <c r="F3">
        <v>2.324882</v>
      </c>
      <c r="G3">
        <v>3.5219919</v>
      </c>
      <c r="H3">
        <v>5.099862</v>
      </c>
      <c r="I3">
        <v>11.658235</v>
      </c>
      <c r="J3">
        <v>14.35362</v>
      </c>
      <c r="K3">
        <v>0.68715021</v>
      </c>
      <c r="L3">
        <v>0.1889666</v>
      </c>
      <c r="M3">
        <v>0.3043862</v>
      </c>
      <c r="N3">
        <v>0.268792</v>
      </c>
      <c r="O3">
        <v>0.9717168</v>
      </c>
      <c r="P3">
        <v>3.704487</v>
      </c>
      <c r="Q3">
        <v>0.2844803</v>
      </c>
      <c r="R3">
        <v>0.3893407</v>
      </c>
      <c r="S3">
        <v>3.996196</v>
      </c>
      <c r="T3">
        <v>0.2746907</v>
      </c>
      <c r="U3">
        <v>2.980985</v>
      </c>
      <c r="V3">
        <v>1.914278</v>
      </c>
      <c r="W3">
        <v>1.83739546</v>
      </c>
      <c r="X3">
        <v>1.1653832</v>
      </c>
      <c r="Y3">
        <v>0.10749138</v>
      </c>
      <c r="Z3">
        <v>43.13933</v>
      </c>
      <c r="AA3">
        <v>29.96032</v>
      </c>
      <c r="AB3">
        <v>14.715078</v>
      </c>
      <c r="AC3">
        <v>12.955976</v>
      </c>
      <c r="AD3">
        <v>1.841948</v>
      </c>
      <c r="AE3">
        <v>3.409305</v>
      </c>
      <c r="AF3">
        <v>19.414024</v>
      </c>
      <c r="AG3">
        <v>11.777609</v>
      </c>
    </row>
    <row r="4" spans="1:33">
      <c r="A4" t="s">
        <v>41</v>
      </c>
      <c r="B4">
        <v>2</v>
      </c>
      <c r="C4" t="s">
        <v>42</v>
      </c>
      <c r="D4" t="s">
        <v>39</v>
      </c>
      <c r="E4" t="s">
        <v>43</v>
      </c>
      <c r="F4">
        <v>3.0581221</v>
      </c>
      <c r="G4">
        <v>3.9150041</v>
      </c>
      <c r="H4">
        <v>5.63675</v>
      </c>
      <c r="I4">
        <v>13.207769</v>
      </c>
      <c r="J4">
        <v>11.268214</v>
      </c>
      <c r="K4">
        <v>0.1486724</v>
      </c>
      <c r="L4">
        <v>0.3671348</v>
      </c>
      <c r="M4">
        <v>0.3413098</v>
      </c>
      <c r="N4">
        <v>0.5899689</v>
      </c>
      <c r="O4">
        <v>0.7324116</v>
      </c>
      <c r="P4">
        <v>4.085411</v>
      </c>
      <c r="Q4">
        <v>0.2929559</v>
      </c>
      <c r="R4">
        <v>0.6751164</v>
      </c>
      <c r="S4">
        <v>11.032403</v>
      </c>
      <c r="T4">
        <v>0.07657885</v>
      </c>
      <c r="U4">
        <v>2.444899</v>
      </c>
      <c r="V4">
        <v>3.755636</v>
      </c>
      <c r="W4">
        <v>0.10029817</v>
      </c>
      <c r="X4">
        <v>0.679735</v>
      </c>
      <c r="Y4">
        <v>0.12540693</v>
      </c>
      <c r="Z4">
        <v>24.09115</v>
      </c>
      <c r="AA4">
        <v>18.92191</v>
      </c>
      <c r="AB4">
        <v>7.928491</v>
      </c>
      <c r="AC4">
        <v>6.171884</v>
      </c>
      <c r="AD4">
        <v>0.8337431</v>
      </c>
      <c r="AE4">
        <v>1.040199</v>
      </c>
      <c r="AF4">
        <v>15.431284</v>
      </c>
      <c r="AG4">
        <v>9.08866</v>
      </c>
    </row>
    <row r="5" spans="1:33">
      <c r="A5" t="s">
        <v>44</v>
      </c>
      <c r="B5">
        <v>2</v>
      </c>
      <c r="C5" t="s">
        <v>45</v>
      </c>
      <c r="D5" t="s">
        <v>39</v>
      </c>
      <c r="E5" t="s">
        <v>46</v>
      </c>
      <c r="F5">
        <v>2.522671</v>
      </c>
      <c r="G5">
        <v>3.2805571</v>
      </c>
      <c r="H5">
        <v>5.410029</v>
      </c>
      <c r="I5">
        <v>12.106374</v>
      </c>
      <c r="J5">
        <v>12.757812</v>
      </c>
      <c r="K5">
        <v>1.436469</v>
      </c>
      <c r="L5">
        <v>0.8791127</v>
      </c>
      <c r="M5">
        <v>0.3606634</v>
      </c>
      <c r="N5">
        <v>1.45664325</v>
      </c>
      <c r="O5">
        <v>1.3449873</v>
      </c>
      <c r="P5">
        <v>5.5482861</v>
      </c>
      <c r="Q5">
        <v>0.47725888</v>
      </c>
      <c r="R5">
        <v>0.55457586</v>
      </c>
      <c r="S5">
        <v>11.8086465</v>
      </c>
      <c r="T5">
        <v>0.0641106</v>
      </c>
      <c r="U5">
        <v>3.755842</v>
      </c>
      <c r="V5">
        <v>8.411864</v>
      </c>
      <c r="W5">
        <v>2.09769646</v>
      </c>
      <c r="X5">
        <v>1.0588741</v>
      </c>
      <c r="Y5">
        <v>0.07565817</v>
      </c>
      <c r="Z5">
        <v>23.26783</v>
      </c>
      <c r="AA5">
        <v>16.91408</v>
      </c>
      <c r="AB5">
        <v>5.060998</v>
      </c>
      <c r="AC5">
        <v>4.75243</v>
      </c>
      <c r="AD5">
        <v>0.572977</v>
      </c>
      <c r="AE5">
        <v>3.425045</v>
      </c>
      <c r="AF5">
        <v>18.471655</v>
      </c>
      <c r="AG5">
        <v>10.61247</v>
      </c>
    </row>
    <row r="6" spans="1:33">
      <c r="A6" t="s">
        <v>47</v>
      </c>
      <c r="B6">
        <v>1</v>
      </c>
      <c r="C6" t="s">
        <v>38</v>
      </c>
      <c r="D6" t="s">
        <v>39</v>
      </c>
      <c r="E6" t="s">
        <v>48</v>
      </c>
      <c r="F6">
        <v>2.976753</v>
      </c>
      <c r="G6">
        <v>3.6228659</v>
      </c>
      <c r="H6">
        <v>5.270507</v>
      </c>
      <c r="I6">
        <v>12.239525</v>
      </c>
      <c r="J6">
        <v>16.67087</v>
      </c>
      <c r="K6">
        <v>2.36744321</v>
      </c>
      <c r="L6">
        <v>0.2488843</v>
      </c>
      <c r="M6">
        <v>0.5043457</v>
      </c>
      <c r="N6">
        <v>0.8736022</v>
      </c>
      <c r="O6">
        <v>0.745749</v>
      </c>
      <c r="P6">
        <v>1.544226</v>
      </c>
      <c r="Q6">
        <v>0.3338324</v>
      </c>
      <c r="R6">
        <v>0.5862821</v>
      </c>
      <c r="S6">
        <v>1.524816</v>
      </c>
      <c r="T6">
        <v>0.1751474</v>
      </c>
      <c r="U6">
        <v>0.337306</v>
      </c>
      <c r="V6">
        <v>9.901361</v>
      </c>
      <c r="W6">
        <v>2.72363646</v>
      </c>
      <c r="X6">
        <v>0.5336292</v>
      </c>
      <c r="Y6">
        <v>0.07752755</v>
      </c>
      <c r="Z6">
        <v>19.32242</v>
      </c>
      <c r="AA6">
        <v>13.9694</v>
      </c>
      <c r="AB6">
        <v>6.145528</v>
      </c>
      <c r="AC6">
        <v>5.533946</v>
      </c>
      <c r="AD6">
        <v>0.633914</v>
      </c>
      <c r="AE6">
        <v>4.506878</v>
      </c>
      <c r="AF6">
        <v>22.195934</v>
      </c>
      <c r="AG6">
        <v>17.341869</v>
      </c>
    </row>
    <row r="7" spans="1:33">
      <c r="A7" t="s">
        <v>49</v>
      </c>
      <c r="B7">
        <v>2</v>
      </c>
      <c r="C7" t="s">
        <v>50</v>
      </c>
      <c r="D7" t="s">
        <v>35</v>
      </c>
      <c r="E7" t="s">
        <v>51</v>
      </c>
      <c r="F7">
        <v>1.8445115</v>
      </c>
      <c r="G7">
        <v>3.0687091054</v>
      </c>
      <c r="H7">
        <v>5.320011</v>
      </c>
      <c r="I7">
        <v>10.824207</v>
      </c>
      <c r="J7">
        <v>13.349378</v>
      </c>
      <c r="K7">
        <v>0.729509</v>
      </c>
      <c r="L7">
        <v>0.7700601</v>
      </c>
      <c r="M7">
        <v>0.5228778</v>
      </c>
      <c r="N7">
        <v>1.17236305</v>
      </c>
      <c r="O7">
        <v>1.4503944</v>
      </c>
      <c r="P7">
        <v>7.3274078</v>
      </c>
      <c r="Q7">
        <v>0.6006451</v>
      </c>
      <c r="R7">
        <v>0.808713811</v>
      </c>
      <c r="S7">
        <v>20.3855589</v>
      </c>
      <c r="T7">
        <v>0.28679787</v>
      </c>
      <c r="U7">
        <v>4.329268</v>
      </c>
      <c r="V7">
        <v>12.252412</v>
      </c>
      <c r="W7">
        <v>1.76241326</v>
      </c>
      <c r="X7">
        <v>1.6252401</v>
      </c>
      <c r="Y7">
        <v>0.16459484</v>
      </c>
      <c r="Z7">
        <v>65.84132</v>
      </c>
      <c r="AA7">
        <v>46.13113</v>
      </c>
      <c r="AB7">
        <v>16.820404</v>
      </c>
      <c r="AC7">
        <v>14.592864</v>
      </c>
      <c r="AD7">
        <v>2.021492</v>
      </c>
      <c r="AE7">
        <v>4.889189</v>
      </c>
      <c r="AF7">
        <v>31.595024</v>
      </c>
      <c r="AG7">
        <v>23.49771</v>
      </c>
    </row>
    <row r="8" spans="1:33">
      <c r="A8" t="s">
        <v>52</v>
      </c>
      <c r="B8">
        <v>1</v>
      </c>
      <c r="C8" t="s">
        <v>45</v>
      </c>
      <c r="D8" t="s">
        <v>35</v>
      </c>
      <c r="E8" t="s">
        <v>53</v>
      </c>
      <c r="F8">
        <v>1.997979</v>
      </c>
      <c r="G8">
        <v>2.4615531</v>
      </c>
      <c r="H8">
        <v>5.19012</v>
      </c>
      <c r="I8">
        <v>10.256804</v>
      </c>
      <c r="J8">
        <v>15.097692</v>
      </c>
      <c r="K8">
        <v>0.758529</v>
      </c>
      <c r="L8">
        <v>0.4158324</v>
      </c>
      <c r="M8">
        <v>0.2617845</v>
      </c>
      <c r="N8">
        <v>1.01607925</v>
      </c>
      <c r="O8">
        <v>0.8079015</v>
      </c>
      <c r="P8">
        <v>4.1506681</v>
      </c>
      <c r="Q8">
        <v>0.22161818</v>
      </c>
      <c r="R8">
        <v>0.35987616</v>
      </c>
      <c r="S8">
        <v>13.8911765</v>
      </c>
      <c r="T8">
        <v>0.0390749</v>
      </c>
      <c r="U8">
        <v>3.173906</v>
      </c>
      <c r="V8">
        <v>7.307887</v>
      </c>
      <c r="W8">
        <v>1.92754046</v>
      </c>
      <c r="X8">
        <v>1.4889391</v>
      </c>
      <c r="Y8">
        <v>0.14655124</v>
      </c>
      <c r="Z8">
        <v>17.40586</v>
      </c>
      <c r="AA8">
        <v>11.95148</v>
      </c>
      <c r="AB8">
        <v>4.135968</v>
      </c>
      <c r="AC8">
        <v>3.33042</v>
      </c>
      <c r="AD8">
        <v>0.84689</v>
      </c>
      <c r="AE8">
        <v>2.994455</v>
      </c>
      <c r="AF8">
        <v>24.619745</v>
      </c>
      <c r="AG8">
        <v>20.62568</v>
      </c>
    </row>
    <row r="9" spans="1:33">
      <c r="A9" t="s">
        <v>54</v>
      </c>
      <c r="B9">
        <v>1</v>
      </c>
      <c r="C9" t="s">
        <v>55</v>
      </c>
      <c r="D9" t="s">
        <v>39</v>
      </c>
      <c r="E9" t="s">
        <v>56</v>
      </c>
      <c r="F9">
        <v>3.3361985</v>
      </c>
      <c r="G9">
        <v>3.5848859</v>
      </c>
      <c r="H9">
        <v>5.660906</v>
      </c>
      <c r="I9">
        <v>13.395163</v>
      </c>
      <c r="J9">
        <v>20.09592</v>
      </c>
      <c r="K9">
        <v>0.9364651</v>
      </c>
      <c r="L9">
        <v>0.8575782</v>
      </c>
      <c r="M9">
        <v>0.4193398</v>
      </c>
      <c r="N9">
        <v>1.5782162</v>
      </c>
      <c r="O9">
        <v>1.952398</v>
      </c>
      <c r="P9">
        <v>5.421571</v>
      </c>
      <c r="Q9">
        <v>0.2971107</v>
      </c>
      <c r="R9">
        <v>0.6209763</v>
      </c>
      <c r="S9">
        <v>16.285594</v>
      </c>
      <c r="T9">
        <v>0.18071428</v>
      </c>
      <c r="U9">
        <v>2.130497</v>
      </c>
      <c r="V9">
        <v>5.7029665</v>
      </c>
      <c r="W9">
        <v>0.39200546</v>
      </c>
      <c r="X9">
        <v>1.1705957</v>
      </c>
      <c r="Y9">
        <v>0.12906395</v>
      </c>
      <c r="Z9">
        <v>24.49599</v>
      </c>
      <c r="AA9">
        <v>19.74615</v>
      </c>
      <c r="AB9">
        <v>5.281605</v>
      </c>
      <c r="AC9">
        <v>4.471117</v>
      </c>
      <c r="AD9">
        <v>0.8842538</v>
      </c>
      <c r="AE9">
        <v>2.414413</v>
      </c>
      <c r="AF9">
        <v>17.498414</v>
      </c>
      <c r="AG9">
        <v>15.207737</v>
      </c>
    </row>
    <row r="10" spans="1:33">
      <c r="A10" t="s">
        <v>57</v>
      </c>
      <c r="B10">
        <v>1</v>
      </c>
      <c r="C10" t="s">
        <v>45</v>
      </c>
      <c r="D10" t="s">
        <v>58</v>
      </c>
      <c r="E10" t="s">
        <v>36</v>
      </c>
      <c r="F10">
        <v>2.807979</v>
      </c>
      <c r="G10">
        <v>2.8815531</v>
      </c>
      <c r="H10">
        <v>5.34012</v>
      </c>
      <c r="I10">
        <v>11.716804</v>
      </c>
      <c r="J10">
        <v>10.997692</v>
      </c>
      <c r="K10">
        <v>2.670337</v>
      </c>
      <c r="L10">
        <v>0.8119714</v>
      </c>
      <c r="M10">
        <v>0.6198295</v>
      </c>
      <c r="N10">
        <v>1.56640225</v>
      </c>
      <c r="O10">
        <v>1.4594795</v>
      </c>
      <c r="P10">
        <v>5.4249381</v>
      </c>
      <c r="Q10">
        <v>0.43422518</v>
      </c>
      <c r="R10">
        <v>0.39733216</v>
      </c>
      <c r="S10">
        <v>17.3061765</v>
      </c>
      <c r="T10">
        <v>0.1837203</v>
      </c>
      <c r="U10">
        <v>5.183486</v>
      </c>
      <c r="V10">
        <v>8.052787</v>
      </c>
      <c r="W10">
        <v>1.46277046</v>
      </c>
      <c r="X10">
        <v>1.1931591</v>
      </c>
      <c r="Y10">
        <v>0.11081024</v>
      </c>
      <c r="Z10">
        <v>44.33676</v>
      </c>
      <c r="AA10">
        <v>34.24078</v>
      </c>
      <c r="AB10">
        <v>10.029728</v>
      </c>
      <c r="AC10">
        <v>8.71675</v>
      </c>
      <c r="AD10">
        <v>1.910773</v>
      </c>
      <c r="AE10">
        <v>6.310025</v>
      </c>
      <c r="AF10">
        <v>28.381745</v>
      </c>
      <c r="AG10">
        <v>15.35598</v>
      </c>
    </row>
    <row r="11" spans="1:33">
      <c r="A11" t="s">
        <v>59</v>
      </c>
      <c r="B11">
        <v>1</v>
      </c>
      <c r="C11" t="s">
        <v>60</v>
      </c>
      <c r="D11" t="s">
        <v>35</v>
      </c>
      <c r="E11" t="s">
        <v>46</v>
      </c>
      <c r="F11">
        <v>4.059593</v>
      </c>
      <c r="G11">
        <v>3.2120399</v>
      </c>
      <c r="H11">
        <v>5.348207</v>
      </c>
      <c r="I11">
        <v>13.486727</v>
      </c>
      <c r="J11">
        <v>15.47323</v>
      </c>
      <c r="K11">
        <v>1.418289</v>
      </c>
      <c r="L11">
        <v>0.965892</v>
      </c>
      <c r="M11">
        <v>0.4238626</v>
      </c>
      <c r="N11">
        <v>1.7074176</v>
      </c>
      <c r="O11">
        <v>1.949156</v>
      </c>
      <c r="P11">
        <v>6.908438</v>
      </c>
      <c r="Q11">
        <v>0.5229252</v>
      </c>
      <c r="R11">
        <v>0.6516883</v>
      </c>
      <c r="S11">
        <v>15.954174</v>
      </c>
      <c r="T11">
        <v>0.2357779</v>
      </c>
      <c r="U11">
        <v>4.607949</v>
      </c>
      <c r="V11">
        <v>5.698125</v>
      </c>
      <c r="W11">
        <v>0.32661346</v>
      </c>
      <c r="X11">
        <v>0.9203654</v>
      </c>
      <c r="Y11">
        <v>0.15245504</v>
      </c>
      <c r="Z11">
        <v>44.11502</v>
      </c>
      <c r="AA11">
        <v>33.11622</v>
      </c>
      <c r="AB11">
        <v>13.769747</v>
      </c>
      <c r="AC11">
        <v>11.747483</v>
      </c>
      <c r="AD11">
        <v>1.55065</v>
      </c>
      <c r="AE11">
        <v>4.089001</v>
      </c>
      <c r="AF11">
        <v>25.453174</v>
      </c>
      <c r="AG11">
        <v>19.598379</v>
      </c>
    </row>
    <row r="12" spans="1:33">
      <c r="A12" t="s">
        <v>61</v>
      </c>
      <c r="B12">
        <v>1</v>
      </c>
      <c r="C12" t="s">
        <v>60</v>
      </c>
      <c r="D12" t="s">
        <v>39</v>
      </c>
      <c r="E12" t="s">
        <v>48</v>
      </c>
      <c r="F12">
        <v>2.209593</v>
      </c>
      <c r="G12">
        <v>3.3220399</v>
      </c>
      <c r="H12">
        <v>5.538207</v>
      </c>
      <c r="I12">
        <v>11.506727</v>
      </c>
      <c r="J12">
        <v>15.47323</v>
      </c>
      <c r="K12">
        <v>2.597589</v>
      </c>
      <c r="L12">
        <v>0.45244</v>
      </c>
      <c r="M12">
        <v>0.2866266</v>
      </c>
      <c r="N12">
        <v>1.0102366</v>
      </c>
      <c r="O12">
        <v>1.183018</v>
      </c>
      <c r="P12">
        <v>3.606398</v>
      </c>
      <c r="Q12">
        <v>0.3419562</v>
      </c>
      <c r="R12">
        <v>0.4202043</v>
      </c>
      <c r="S12">
        <v>9.997864</v>
      </c>
      <c r="T12">
        <v>0.1822779</v>
      </c>
      <c r="U12">
        <v>4.638649</v>
      </c>
      <c r="V12">
        <v>3.690325</v>
      </c>
      <c r="W12">
        <v>0.79737146</v>
      </c>
      <c r="X12">
        <v>0.8609454</v>
      </c>
      <c r="Y12">
        <v>0.05726794</v>
      </c>
      <c r="Z12">
        <v>38.06612</v>
      </c>
      <c r="AA12">
        <v>31.36942</v>
      </c>
      <c r="AB12">
        <v>10.346247</v>
      </c>
      <c r="AC12">
        <v>9.089783</v>
      </c>
      <c r="AD12">
        <v>1.50216</v>
      </c>
      <c r="AE12">
        <v>5.048171</v>
      </c>
      <c r="AF12">
        <v>17.383974</v>
      </c>
      <c r="AG12">
        <v>10.917079</v>
      </c>
    </row>
    <row r="13" spans="1:33">
      <c r="A13" t="s">
        <v>62</v>
      </c>
      <c r="B13">
        <v>1</v>
      </c>
      <c r="C13" t="s">
        <v>45</v>
      </c>
      <c r="D13" t="s">
        <v>58</v>
      </c>
      <c r="E13" t="s">
        <v>56</v>
      </c>
      <c r="F13">
        <v>2.847979</v>
      </c>
      <c r="G13">
        <v>2.6015531</v>
      </c>
      <c r="H13">
        <v>5.21012</v>
      </c>
      <c r="I13">
        <v>11.606804</v>
      </c>
      <c r="J13">
        <v>16.997692</v>
      </c>
      <c r="K13">
        <v>0.913696</v>
      </c>
      <c r="L13">
        <v>0.8372404</v>
      </c>
      <c r="M13">
        <v>0.3128605</v>
      </c>
      <c r="N13">
        <v>1.21240225</v>
      </c>
      <c r="O13">
        <v>1.3077695</v>
      </c>
      <c r="P13">
        <v>3.9462981</v>
      </c>
      <c r="Q13">
        <v>0.35302818</v>
      </c>
      <c r="R13">
        <v>0.49444416</v>
      </c>
      <c r="S13">
        <v>10.3935765</v>
      </c>
      <c r="T13">
        <v>0.1854693</v>
      </c>
      <c r="U13">
        <v>4.016886</v>
      </c>
      <c r="V13">
        <v>6.190167</v>
      </c>
      <c r="W13">
        <v>0.67296246</v>
      </c>
      <c r="X13">
        <v>1.3380091</v>
      </c>
      <c r="Y13">
        <v>0.12944624</v>
      </c>
      <c r="Z13">
        <v>22.18956</v>
      </c>
      <c r="AA13">
        <v>16.27168</v>
      </c>
      <c r="AB13">
        <v>6.741788</v>
      </c>
      <c r="AC13">
        <v>6.11046</v>
      </c>
      <c r="AD13">
        <v>0.806719</v>
      </c>
      <c r="AE13">
        <v>2.606985</v>
      </c>
      <c r="AF13">
        <v>12.068745</v>
      </c>
      <c r="AG13">
        <v>20.23628</v>
      </c>
    </row>
    <row r="14" spans="1:33">
      <c r="A14" t="s">
        <v>63</v>
      </c>
      <c r="B14">
        <v>1</v>
      </c>
      <c r="C14" t="s">
        <v>38</v>
      </c>
      <c r="D14" t="s">
        <v>64</v>
      </c>
      <c r="E14" t="s">
        <v>51</v>
      </c>
      <c r="F14">
        <v>3.536753</v>
      </c>
      <c r="G14">
        <v>4.0628659</v>
      </c>
      <c r="H14">
        <v>5.290507</v>
      </c>
      <c r="I14">
        <v>13.649525</v>
      </c>
      <c r="J14">
        <v>11.47087</v>
      </c>
      <c r="K14">
        <v>0.49133221</v>
      </c>
      <c r="L14">
        <v>0.8813783</v>
      </c>
      <c r="M14">
        <v>0.3469437</v>
      </c>
      <c r="N14">
        <v>1.6912422</v>
      </c>
      <c r="O14">
        <v>1.954605</v>
      </c>
      <c r="P14">
        <v>6.241483</v>
      </c>
      <c r="Q14">
        <v>0.6390584</v>
      </c>
      <c r="R14">
        <v>0.8156881</v>
      </c>
      <c r="S14">
        <v>15.892166</v>
      </c>
      <c r="T14">
        <v>0.2065274</v>
      </c>
      <c r="U14">
        <v>3.627692</v>
      </c>
      <c r="V14">
        <v>5.003631</v>
      </c>
      <c r="W14">
        <v>1.38368646</v>
      </c>
      <c r="X14">
        <v>1.1001292</v>
      </c>
      <c r="Y14">
        <v>0.14311895</v>
      </c>
      <c r="Z14">
        <v>33.08442</v>
      </c>
      <c r="AA14">
        <v>26.3316</v>
      </c>
      <c r="AB14">
        <v>5.355128</v>
      </c>
      <c r="AC14">
        <v>4.477776</v>
      </c>
      <c r="AD14">
        <v>0.457883</v>
      </c>
      <c r="AE14">
        <v>3.884388</v>
      </c>
      <c r="AF14">
        <v>23.448134</v>
      </c>
      <c r="AG14">
        <v>11.774669</v>
      </c>
    </row>
    <row r="15" spans="1:33">
      <c r="A15" t="s">
        <v>65</v>
      </c>
      <c r="B15">
        <v>1</v>
      </c>
      <c r="C15" t="s">
        <v>66</v>
      </c>
      <c r="D15" t="s">
        <v>39</v>
      </c>
      <c r="E15" t="s">
        <v>36</v>
      </c>
      <c r="F15">
        <v>2.5458605</v>
      </c>
      <c r="G15">
        <v>3.1100208</v>
      </c>
      <c r="H15">
        <v>5.303546</v>
      </c>
      <c r="I15">
        <v>11.614405</v>
      </c>
      <c r="J15">
        <v>15.232714</v>
      </c>
      <c r="K15">
        <v>1.3275805</v>
      </c>
      <c r="L15">
        <v>0.54441025</v>
      </c>
      <c r="M15">
        <v>0.4793527</v>
      </c>
      <c r="N15">
        <v>0.9818821</v>
      </c>
      <c r="O15">
        <v>1.4031836</v>
      </c>
      <c r="P15">
        <v>3.7192957</v>
      </c>
      <c r="Q15">
        <v>0.4154134</v>
      </c>
      <c r="R15">
        <v>0.3929862</v>
      </c>
      <c r="S15">
        <v>8.4670293</v>
      </c>
      <c r="T15">
        <v>0.024854267</v>
      </c>
      <c r="U15">
        <v>2.567586</v>
      </c>
      <c r="V15">
        <v>-0.17465</v>
      </c>
      <c r="W15">
        <v>2.04466036</v>
      </c>
      <c r="X15">
        <v>0.6282796</v>
      </c>
      <c r="Y15">
        <v>0.06270487</v>
      </c>
      <c r="Z15">
        <v>27.63432</v>
      </c>
      <c r="AA15">
        <v>25.319856</v>
      </c>
      <c r="AB15">
        <v>3.5066946</v>
      </c>
      <c r="AC15">
        <v>2.665012</v>
      </c>
      <c r="AD15">
        <v>0.7817969</v>
      </c>
      <c r="AE15">
        <v>2.585971</v>
      </c>
      <c r="AF15">
        <v>16.7901093</v>
      </c>
      <c r="AG15">
        <v>9.699363</v>
      </c>
    </row>
    <row r="16" spans="1:33">
      <c r="A16" t="s">
        <v>67</v>
      </c>
      <c r="B16">
        <v>1</v>
      </c>
      <c r="C16" t="s">
        <v>42</v>
      </c>
      <c r="D16" t="s">
        <v>58</v>
      </c>
      <c r="E16" t="s">
        <v>56</v>
      </c>
      <c r="F16">
        <v>2.7334301</v>
      </c>
      <c r="G16">
        <v>3.4360001</v>
      </c>
      <c r="H16">
        <v>5.436841</v>
      </c>
      <c r="I16">
        <v>12.528199</v>
      </c>
      <c r="J16">
        <v>19.308094</v>
      </c>
      <c r="K16">
        <v>2.0720124</v>
      </c>
      <c r="L16">
        <v>0.8771235</v>
      </c>
      <c r="M16">
        <v>0.5339469</v>
      </c>
      <c r="N16">
        <v>1.5134189</v>
      </c>
      <c r="O16">
        <v>1.4575818</v>
      </c>
      <c r="P16">
        <v>5.842443</v>
      </c>
      <c r="Q16">
        <v>0.4506482</v>
      </c>
      <c r="R16">
        <v>0.7686527</v>
      </c>
      <c r="S16">
        <v>16.260433</v>
      </c>
      <c r="T16">
        <v>0.19454475</v>
      </c>
      <c r="U16">
        <v>3.385023</v>
      </c>
      <c r="V16">
        <v>11.907849</v>
      </c>
      <c r="W16">
        <v>1.61278246</v>
      </c>
      <c r="X16">
        <v>1.245381</v>
      </c>
      <c r="Y16">
        <v>0.1435111</v>
      </c>
      <c r="Z16">
        <v>50.46818</v>
      </c>
      <c r="AA16">
        <v>36.28941</v>
      </c>
      <c r="AB16">
        <v>14.533061</v>
      </c>
      <c r="AC16">
        <v>12.818034</v>
      </c>
      <c r="AD16">
        <v>1.5734921</v>
      </c>
      <c r="AE16">
        <v>5.159376</v>
      </c>
      <c r="AF16">
        <v>31.050674</v>
      </c>
      <c r="AG16">
        <v>24.36977</v>
      </c>
    </row>
    <row r="17" spans="1:33">
      <c r="A17" t="s">
        <v>68</v>
      </c>
      <c r="B17">
        <v>1</v>
      </c>
      <c r="C17" t="s">
        <v>45</v>
      </c>
      <c r="D17" t="s">
        <v>58</v>
      </c>
      <c r="E17" t="s">
        <v>56</v>
      </c>
      <c r="F17">
        <v>4.187979</v>
      </c>
      <c r="G17">
        <v>2.9815531</v>
      </c>
      <c r="H17">
        <v>5.22012</v>
      </c>
      <c r="I17">
        <v>13.406804</v>
      </c>
      <c r="J17">
        <v>17.697692</v>
      </c>
      <c r="K17">
        <v>2.035057</v>
      </c>
      <c r="L17">
        <v>0.9751624</v>
      </c>
      <c r="M17">
        <v>0.4370085</v>
      </c>
      <c r="N17">
        <v>1.07507225</v>
      </c>
      <c r="O17">
        <v>1.2721095</v>
      </c>
      <c r="P17">
        <v>5.7510481</v>
      </c>
      <c r="Q17">
        <v>0.44930918</v>
      </c>
      <c r="R17">
        <v>0.50425216</v>
      </c>
      <c r="S17">
        <v>11.5038765</v>
      </c>
      <c r="T17">
        <v>0.0984463</v>
      </c>
      <c r="U17">
        <v>3.929306</v>
      </c>
      <c r="V17">
        <v>7.863817</v>
      </c>
      <c r="W17">
        <v>2.01728046</v>
      </c>
      <c r="X17">
        <v>0.9588291</v>
      </c>
      <c r="Y17">
        <v>0.07248514</v>
      </c>
      <c r="Z17">
        <v>30.88386</v>
      </c>
      <c r="AA17">
        <v>22.92758</v>
      </c>
      <c r="AB17">
        <v>6.615848</v>
      </c>
      <c r="AC17">
        <v>6.00822</v>
      </c>
      <c r="AD17">
        <v>0.777371</v>
      </c>
      <c r="AE17">
        <v>4.171985</v>
      </c>
      <c r="AF17">
        <v>13.015745</v>
      </c>
      <c r="AG17">
        <v>16.67858</v>
      </c>
    </row>
    <row r="18" spans="1:33">
      <c r="A18" t="s">
        <v>69</v>
      </c>
      <c r="B18">
        <v>1</v>
      </c>
      <c r="C18" t="s">
        <v>50</v>
      </c>
      <c r="D18" t="s">
        <v>58</v>
      </c>
      <c r="E18" t="s">
        <v>36</v>
      </c>
      <c r="F18">
        <v>4.0898195</v>
      </c>
      <c r="G18">
        <v>3.4097051054</v>
      </c>
      <c r="H18">
        <v>5.520102</v>
      </c>
      <c r="I18">
        <v>13.594637</v>
      </c>
      <c r="J18">
        <v>13.589258</v>
      </c>
      <c r="K18">
        <v>1.079804</v>
      </c>
      <c r="L18">
        <v>0.9661998</v>
      </c>
      <c r="M18">
        <v>0.5449789</v>
      </c>
      <c r="N18">
        <v>1.76984205</v>
      </c>
      <c r="O18">
        <v>2.0315666</v>
      </c>
      <c r="P18">
        <v>7.3196098</v>
      </c>
      <c r="Q18">
        <v>0.5755434</v>
      </c>
      <c r="R18">
        <v>0.700411111</v>
      </c>
      <c r="S18">
        <v>18.0976889</v>
      </c>
      <c r="T18">
        <v>0.17203077</v>
      </c>
      <c r="U18">
        <v>5.789722</v>
      </c>
      <c r="V18">
        <v>10.701085</v>
      </c>
      <c r="W18">
        <v>1.01919726</v>
      </c>
      <c r="X18">
        <v>1.6582551</v>
      </c>
      <c r="Y18">
        <v>0.20538001</v>
      </c>
      <c r="Z18">
        <v>37.38335</v>
      </c>
      <c r="AA18">
        <v>30.15843</v>
      </c>
      <c r="AB18">
        <v>8.340644</v>
      </c>
      <c r="AC18">
        <v>7.098264</v>
      </c>
      <c r="AD18">
        <v>1.289626</v>
      </c>
      <c r="AE18">
        <v>3.924539</v>
      </c>
      <c r="AF18">
        <v>27.324314</v>
      </c>
      <c r="AG18">
        <v>23.93812</v>
      </c>
    </row>
    <row r="19" spans="1:33">
      <c r="A19" t="s">
        <v>70</v>
      </c>
      <c r="B19">
        <v>1</v>
      </c>
      <c r="C19" t="s">
        <v>45</v>
      </c>
      <c r="D19" t="s">
        <v>58</v>
      </c>
      <c r="E19" t="s">
        <v>56</v>
      </c>
      <c r="F19">
        <v>3.387979</v>
      </c>
      <c r="G19">
        <v>2.6915531</v>
      </c>
      <c r="H19">
        <v>5.60012</v>
      </c>
      <c r="I19">
        <v>12.586804</v>
      </c>
      <c r="J19">
        <v>17.497692</v>
      </c>
      <c r="K19">
        <v>1.567247</v>
      </c>
      <c r="L19">
        <v>0.3728374</v>
      </c>
      <c r="M19">
        <v>0.3654755</v>
      </c>
      <c r="N19">
        <v>0.81230925</v>
      </c>
      <c r="O19">
        <v>0.6495335</v>
      </c>
      <c r="P19">
        <v>2.4726481</v>
      </c>
      <c r="Q19">
        <v>0.29186018</v>
      </c>
      <c r="R19">
        <v>0.18411516</v>
      </c>
      <c r="S19">
        <v>13.1707765</v>
      </c>
      <c r="T19">
        <v>0.1642353</v>
      </c>
      <c r="U19">
        <v>2.684346</v>
      </c>
      <c r="V19">
        <v>8.411487</v>
      </c>
      <c r="W19">
        <v>1.73900046</v>
      </c>
      <c r="X19">
        <v>0.8155151</v>
      </c>
      <c r="Y19">
        <v>0.10303824</v>
      </c>
      <c r="Z19">
        <v>28.67336</v>
      </c>
      <c r="AA19">
        <v>20.60008</v>
      </c>
      <c r="AB19">
        <v>7.704108</v>
      </c>
      <c r="AC19">
        <v>6.74572</v>
      </c>
      <c r="AD19">
        <v>0.889975</v>
      </c>
      <c r="AE19">
        <v>3.841115</v>
      </c>
      <c r="AF19">
        <v>10.994845</v>
      </c>
      <c r="AG19">
        <v>16.37268</v>
      </c>
    </row>
    <row r="20" spans="1:33">
      <c r="A20" t="s">
        <v>71</v>
      </c>
      <c r="B20">
        <v>1</v>
      </c>
      <c r="C20" t="s">
        <v>34</v>
      </c>
      <c r="D20" t="s">
        <v>58</v>
      </c>
      <c r="E20" t="s">
        <v>51</v>
      </c>
      <c r="F20">
        <v>4.328104</v>
      </c>
      <c r="G20">
        <v>3.8108279</v>
      </c>
      <c r="H20">
        <v>5.091769</v>
      </c>
      <c r="I20">
        <v>14.031799</v>
      </c>
      <c r="J20">
        <v>11.11309</v>
      </c>
      <c r="K20">
        <v>0.0978745</v>
      </c>
      <c r="L20">
        <v>0.6455817</v>
      </c>
      <c r="M20">
        <v>0.3103656</v>
      </c>
      <c r="N20">
        <v>1.0465163</v>
      </c>
      <c r="O20">
        <v>1.491733</v>
      </c>
      <c r="P20">
        <v>5.22688</v>
      </c>
      <c r="Q20">
        <v>0.5163751</v>
      </c>
      <c r="R20">
        <v>0.623242</v>
      </c>
      <c r="S20">
        <v>13.420874</v>
      </c>
      <c r="T20">
        <v>0.27353873</v>
      </c>
      <c r="U20">
        <v>2.415588</v>
      </c>
      <c r="V20">
        <v>6.278162</v>
      </c>
      <c r="W20">
        <v>2.26716156</v>
      </c>
      <c r="X20">
        <v>1.1674215</v>
      </c>
      <c r="Y20">
        <v>0.07013531</v>
      </c>
      <c r="Z20">
        <v>42.5349</v>
      </c>
      <c r="AA20">
        <v>30.914936</v>
      </c>
      <c r="AB20">
        <v>11.3135</v>
      </c>
      <c r="AC20">
        <v>9.830285</v>
      </c>
      <c r="AD20">
        <v>1.2721542</v>
      </c>
      <c r="AE20">
        <v>3.108238</v>
      </c>
      <c r="AF20">
        <v>22.012524</v>
      </c>
      <c r="AG20">
        <v>10.405691</v>
      </c>
    </row>
    <row r="21" spans="1:33">
      <c r="A21" t="s">
        <v>72</v>
      </c>
      <c r="B21">
        <v>1</v>
      </c>
      <c r="C21" t="s">
        <v>38</v>
      </c>
      <c r="D21" t="s">
        <v>64</v>
      </c>
      <c r="E21" t="s">
        <v>51</v>
      </c>
      <c r="F21">
        <v>2.356753</v>
      </c>
      <c r="G21">
        <v>3.2728659</v>
      </c>
      <c r="H21">
        <v>5.350507</v>
      </c>
      <c r="I21">
        <v>11.589525</v>
      </c>
      <c r="J21">
        <v>9.87087</v>
      </c>
      <c r="K21">
        <v>0.88321321</v>
      </c>
      <c r="L21">
        <v>0.9271313</v>
      </c>
      <c r="M21">
        <v>0.2362637</v>
      </c>
      <c r="N21">
        <v>0.9578822</v>
      </c>
      <c r="O21">
        <v>1.358725</v>
      </c>
      <c r="P21">
        <v>5.576513</v>
      </c>
      <c r="Q21">
        <v>0.5456084</v>
      </c>
      <c r="R21">
        <v>0.6431351</v>
      </c>
      <c r="S21">
        <v>16.942766</v>
      </c>
      <c r="T21">
        <v>0.1836974</v>
      </c>
      <c r="U21">
        <v>2.899462</v>
      </c>
      <c r="V21">
        <v>5.002111</v>
      </c>
      <c r="W21">
        <v>0.51049046</v>
      </c>
      <c r="X21">
        <v>1.4633692</v>
      </c>
      <c r="Y21">
        <v>0.11163895</v>
      </c>
      <c r="Z21">
        <v>36.65722</v>
      </c>
      <c r="AA21">
        <v>27.1902</v>
      </c>
      <c r="AB21">
        <v>8.582508</v>
      </c>
      <c r="AC21">
        <v>7.160936</v>
      </c>
      <c r="AD21">
        <v>1.037885</v>
      </c>
      <c r="AE21">
        <v>1.814518</v>
      </c>
      <c r="AF21">
        <v>22.907134</v>
      </c>
      <c r="AG21">
        <v>14.602769</v>
      </c>
    </row>
    <row r="22" spans="1:33">
      <c r="A22" t="s">
        <v>73</v>
      </c>
      <c r="B22">
        <v>1</v>
      </c>
      <c r="C22" t="s">
        <v>34</v>
      </c>
      <c r="D22" t="s">
        <v>64</v>
      </c>
      <c r="E22" t="s">
        <v>74</v>
      </c>
      <c r="F22">
        <v>2.528104</v>
      </c>
      <c r="G22">
        <v>3.4208279</v>
      </c>
      <c r="H22">
        <v>4.781769</v>
      </c>
      <c r="I22">
        <v>11.491799</v>
      </c>
      <c r="J22">
        <v>13.21309</v>
      </c>
      <c r="K22">
        <v>2.1635015</v>
      </c>
      <c r="L22">
        <v>0.4979637</v>
      </c>
      <c r="M22">
        <v>0.6316136</v>
      </c>
      <c r="N22">
        <v>0.4974333</v>
      </c>
      <c r="O22">
        <v>0.740625</v>
      </c>
      <c r="P22">
        <v>4.82124</v>
      </c>
      <c r="Q22">
        <v>0.3958401</v>
      </c>
      <c r="R22">
        <v>0.415908</v>
      </c>
      <c r="S22">
        <v>12.988974</v>
      </c>
      <c r="T22">
        <v>0.13209073</v>
      </c>
      <c r="U22">
        <v>4.513978</v>
      </c>
      <c r="V22">
        <v>9.776822</v>
      </c>
      <c r="W22">
        <v>1.24558156</v>
      </c>
      <c r="X22">
        <v>0.9382615</v>
      </c>
      <c r="Y22">
        <v>0.16377601</v>
      </c>
      <c r="Z22">
        <v>35.8404</v>
      </c>
      <c r="AA22">
        <v>27.080736</v>
      </c>
      <c r="AB22">
        <v>9.3975</v>
      </c>
      <c r="AC22">
        <v>8.107875</v>
      </c>
      <c r="AD22">
        <v>0.5715212</v>
      </c>
      <c r="AE22">
        <v>3.705338</v>
      </c>
      <c r="AF22">
        <v>26.129424</v>
      </c>
      <c r="AG22">
        <v>19.539991</v>
      </c>
    </row>
    <row r="23" spans="1:33">
      <c r="A23" t="s">
        <v>75</v>
      </c>
      <c r="B23">
        <v>1</v>
      </c>
      <c r="C23" t="s">
        <v>50</v>
      </c>
      <c r="D23" t="s">
        <v>58</v>
      </c>
      <c r="E23" t="s">
        <v>36</v>
      </c>
      <c r="F23">
        <v>2.3998195</v>
      </c>
      <c r="G23">
        <v>2.9597051054</v>
      </c>
      <c r="H23">
        <v>5.320102</v>
      </c>
      <c r="I23">
        <v>11.344637</v>
      </c>
      <c r="J23">
        <v>13.889258</v>
      </c>
      <c r="K23">
        <v>1.879444</v>
      </c>
      <c r="L23">
        <v>0.4687958</v>
      </c>
      <c r="M23">
        <v>0.6505969</v>
      </c>
      <c r="N23">
        <v>1.12956205</v>
      </c>
      <c r="O23">
        <v>1.4866766</v>
      </c>
      <c r="P23">
        <v>6.1229998</v>
      </c>
      <c r="Q23">
        <v>0.4248154</v>
      </c>
      <c r="R23">
        <v>0.471645111</v>
      </c>
      <c r="S23">
        <v>10.0854889</v>
      </c>
      <c r="T23">
        <v>0.15352777</v>
      </c>
      <c r="U23">
        <v>4.755122</v>
      </c>
      <c r="V23">
        <v>4.914815</v>
      </c>
      <c r="W23">
        <v>1.11010726</v>
      </c>
      <c r="X23">
        <v>0.8302951</v>
      </c>
      <c r="Y23">
        <v>0.10159001</v>
      </c>
      <c r="Z23">
        <v>42.48435</v>
      </c>
      <c r="AA23">
        <v>32.99113</v>
      </c>
      <c r="AB23">
        <v>10.552634</v>
      </c>
      <c r="AC23">
        <v>8.624024</v>
      </c>
      <c r="AD23">
        <v>1.564636</v>
      </c>
      <c r="AE23">
        <v>4.593049</v>
      </c>
      <c r="AF23">
        <v>20.708714</v>
      </c>
      <c r="AG23">
        <v>7.31283</v>
      </c>
    </row>
    <row r="24" spans="1:33">
      <c r="A24" t="s">
        <v>76</v>
      </c>
      <c r="B24">
        <v>1</v>
      </c>
      <c r="C24" t="s">
        <v>45</v>
      </c>
      <c r="D24" t="s">
        <v>64</v>
      </c>
      <c r="E24" t="s">
        <v>48</v>
      </c>
      <c r="F24">
        <v>3.347979</v>
      </c>
      <c r="G24">
        <v>2.9415531</v>
      </c>
      <c r="H24">
        <v>5.59012</v>
      </c>
      <c r="I24">
        <v>12.276804</v>
      </c>
      <c r="J24">
        <v>18.397692</v>
      </c>
      <c r="K24">
        <v>3.762907</v>
      </c>
      <c r="L24">
        <v>0.6098744</v>
      </c>
      <c r="M24">
        <v>0.6934265</v>
      </c>
      <c r="N24">
        <v>1.25334225</v>
      </c>
      <c r="O24">
        <v>1.2652895</v>
      </c>
      <c r="P24">
        <v>3.9579581</v>
      </c>
      <c r="Q24">
        <v>0.18000518</v>
      </c>
      <c r="R24">
        <v>0.62743316</v>
      </c>
      <c r="S24">
        <v>13.8491765</v>
      </c>
      <c r="T24">
        <v>0.3802433</v>
      </c>
      <c r="U24">
        <v>3.016766</v>
      </c>
      <c r="V24">
        <v>10.291867</v>
      </c>
      <c r="W24">
        <v>1.46528046</v>
      </c>
      <c r="X24">
        <v>1.0399191</v>
      </c>
      <c r="Y24">
        <v>0.07500604</v>
      </c>
      <c r="Z24">
        <v>70.81866</v>
      </c>
      <c r="AA24">
        <v>51.12788</v>
      </c>
      <c r="AB24">
        <v>19.327628</v>
      </c>
      <c r="AC24">
        <v>16.74047</v>
      </c>
      <c r="AD24">
        <v>2.752273</v>
      </c>
      <c r="AE24">
        <v>6.196375</v>
      </c>
      <c r="AF24">
        <v>27.261045</v>
      </c>
      <c r="AG24">
        <v>13.87528</v>
      </c>
    </row>
    <row r="25" spans="1:33">
      <c r="A25" t="s">
        <v>77</v>
      </c>
      <c r="B25">
        <v>1</v>
      </c>
      <c r="C25" t="s">
        <v>60</v>
      </c>
      <c r="D25" t="s">
        <v>64</v>
      </c>
      <c r="E25" t="s">
        <v>51</v>
      </c>
      <c r="F25">
        <v>2.459593</v>
      </c>
      <c r="G25">
        <v>3.7220399</v>
      </c>
      <c r="H25">
        <v>5.608207</v>
      </c>
      <c r="I25">
        <v>12.406727</v>
      </c>
      <c r="J25">
        <v>14.77323</v>
      </c>
      <c r="K25">
        <v>1.528399</v>
      </c>
      <c r="L25">
        <v>0.941839</v>
      </c>
      <c r="M25">
        <v>0.3153276</v>
      </c>
      <c r="N25">
        <v>1.4284076</v>
      </c>
      <c r="O25">
        <v>1.664706</v>
      </c>
      <c r="P25">
        <v>6.462358</v>
      </c>
      <c r="Q25">
        <v>0.4187512</v>
      </c>
      <c r="R25">
        <v>0.7877703</v>
      </c>
      <c r="S25">
        <v>10.921274</v>
      </c>
      <c r="T25">
        <v>0.2851769</v>
      </c>
      <c r="U25">
        <v>1.671109</v>
      </c>
      <c r="V25">
        <v>10.299495</v>
      </c>
      <c r="W25">
        <v>2.55022846</v>
      </c>
      <c r="X25">
        <v>1.6221254</v>
      </c>
      <c r="Y25">
        <v>0.06537794</v>
      </c>
      <c r="Z25">
        <v>46.75862</v>
      </c>
      <c r="AA25">
        <v>32.62342</v>
      </c>
      <c r="AB25">
        <v>10.465847</v>
      </c>
      <c r="AC25">
        <v>9.601583</v>
      </c>
      <c r="AD25">
        <v>0.96395</v>
      </c>
      <c r="AE25">
        <v>5.490141</v>
      </c>
      <c r="AF25">
        <v>29.605974</v>
      </c>
      <c r="AG25">
        <v>16.379479</v>
      </c>
    </row>
    <row r="26" spans="1:33">
      <c r="A26" t="s">
        <v>78</v>
      </c>
      <c r="B26">
        <v>1</v>
      </c>
      <c r="C26" t="s">
        <v>66</v>
      </c>
      <c r="D26" t="s">
        <v>58</v>
      </c>
      <c r="E26" t="s">
        <v>56</v>
      </c>
      <c r="F26">
        <v>2.2858605</v>
      </c>
      <c r="G26">
        <v>3.3100208</v>
      </c>
      <c r="H26">
        <v>5.583546</v>
      </c>
      <c r="I26">
        <v>12.004405</v>
      </c>
      <c r="J26">
        <v>18.532714</v>
      </c>
      <c r="K26">
        <v>0.6436155</v>
      </c>
      <c r="L26">
        <v>0.76202425</v>
      </c>
      <c r="M26">
        <v>0.3026337</v>
      </c>
      <c r="N26">
        <v>1.0685711</v>
      </c>
      <c r="O26">
        <v>1.2241836</v>
      </c>
      <c r="P26">
        <v>5.1519757</v>
      </c>
      <c r="Q26">
        <v>0.5114074</v>
      </c>
      <c r="R26">
        <v>0.3670842</v>
      </c>
      <c r="S26">
        <v>12.5478693</v>
      </c>
      <c r="T26">
        <v>0.146470767</v>
      </c>
      <c r="U26">
        <v>3.095236</v>
      </c>
      <c r="V26">
        <v>6.90342</v>
      </c>
      <c r="W26">
        <v>0.29853236</v>
      </c>
      <c r="X26">
        <v>1.2059486</v>
      </c>
      <c r="Y26">
        <v>0.12854577</v>
      </c>
      <c r="Z26">
        <v>21.01382</v>
      </c>
      <c r="AA26">
        <v>14.431156</v>
      </c>
      <c r="AB26">
        <v>5.7748446</v>
      </c>
      <c r="AC26">
        <v>4.836972</v>
      </c>
      <c r="AD26">
        <v>0.3996429</v>
      </c>
      <c r="AE26">
        <v>2.238551</v>
      </c>
      <c r="AF26">
        <v>18.7852093</v>
      </c>
      <c r="AG26">
        <v>15.951863</v>
      </c>
    </row>
    <row r="27" spans="1:33">
      <c r="A27" t="s">
        <v>79</v>
      </c>
      <c r="B27">
        <v>1</v>
      </c>
      <c r="C27" t="s">
        <v>60</v>
      </c>
      <c r="D27" t="s">
        <v>35</v>
      </c>
      <c r="E27" t="s">
        <v>74</v>
      </c>
      <c r="F27">
        <v>1.739593</v>
      </c>
      <c r="G27">
        <v>3.2020399</v>
      </c>
      <c r="H27">
        <v>4.768207</v>
      </c>
      <c r="I27">
        <v>10.556727</v>
      </c>
      <c r="J27">
        <v>17.07323</v>
      </c>
      <c r="K27">
        <v>2.967199</v>
      </c>
      <c r="L27">
        <v>0.831769</v>
      </c>
      <c r="M27">
        <v>0.7604876</v>
      </c>
      <c r="N27">
        <v>1.3059376</v>
      </c>
      <c r="O27">
        <v>1.759706</v>
      </c>
      <c r="P27">
        <v>5.503188</v>
      </c>
      <c r="Q27">
        <v>0.6636352</v>
      </c>
      <c r="R27">
        <v>0.3927093</v>
      </c>
      <c r="S27">
        <v>13.613574</v>
      </c>
      <c r="T27">
        <v>0.1200999</v>
      </c>
      <c r="U27">
        <v>5.010019</v>
      </c>
      <c r="V27">
        <v>4.641205</v>
      </c>
      <c r="W27">
        <v>2.52562846</v>
      </c>
      <c r="X27">
        <v>1.0952354</v>
      </c>
      <c r="Y27">
        <v>0.11276504</v>
      </c>
      <c r="Z27">
        <v>28.72902</v>
      </c>
      <c r="AA27">
        <v>22.65522</v>
      </c>
      <c r="AB27">
        <v>6.226437</v>
      </c>
      <c r="AC27">
        <v>4.529043</v>
      </c>
      <c r="AD27">
        <v>0.917063</v>
      </c>
      <c r="AE27">
        <v>5.195321</v>
      </c>
      <c r="AF27">
        <v>24.213574</v>
      </c>
      <c r="AG27">
        <v>6.452779</v>
      </c>
    </row>
    <row r="28" spans="1:33">
      <c r="A28" t="s">
        <v>80</v>
      </c>
      <c r="B28">
        <v>1</v>
      </c>
      <c r="C28" t="s">
        <v>55</v>
      </c>
      <c r="D28" t="s">
        <v>64</v>
      </c>
      <c r="E28" t="s">
        <v>81</v>
      </c>
      <c r="F28">
        <v>3.4061985</v>
      </c>
      <c r="G28">
        <v>3.1248859</v>
      </c>
      <c r="H28">
        <v>5.160906</v>
      </c>
      <c r="I28">
        <v>12.355163</v>
      </c>
      <c r="J28">
        <v>18.19592</v>
      </c>
      <c r="K28">
        <v>0.3548311</v>
      </c>
      <c r="L28">
        <v>0.8878122</v>
      </c>
      <c r="M28">
        <v>0.5942488</v>
      </c>
      <c r="N28">
        <v>1.3637362</v>
      </c>
      <c r="O28">
        <v>1.842728</v>
      </c>
      <c r="P28">
        <v>5.911231</v>
      </c>
      <c r="Q28">
        <v>0.4974077</v>
      </c>
      <c r="R28">
        <v>0.6236503</v>
      </c>
      <c r="S28">
        <v>18.440294</v>
      </c>
      <c r="T28">
        <v>0.16356928</v>
      </c>
      <c r="U28">
        <v>4.192627</v>
      </c>
      <c r="V28">
        <v>4.7478065</v>
      </c>
      <c r="W28">
        <v>0.56918246</v>
      </c>
      <c r="X28">
        <v>0.9132957</v>
      </c>
      <c r="Y28">
        <v>0.11302095</v>
      </c>
      <c r="Z28">
        <v>47.61509</v>
      </c>
      <c r="AA28">
        <v>35.12795</v>
      </c>
      <c r="AB28">
        <v>12.040635</v>
      </c>
      <c r="AC28">
        <v>10.487107</v>
      </c>
      <c r="AD28">
        <v>1.6250408</v>
      </c>
      <c r="AE28">
        <v>5.167583</v>
      </c>
      <c r="AF28">
        <v>19.601314</v>
      </c>
      <c r="AG28">
        <v>21.500237</v>
      </c>
    </row>
    <row r="29" spans="1:33">
      <c r="A29" t="s">
        <v>82</v>
      </c>
      <c r="B29">
        <v>1</v>
      </c>
      <c r="C29" t="s">
        <v>55</v>
      </c>
      <c r="D29" t="s">
        <v>35</v>
      </c>
      <c r="E29" t="s">
        <v>51</v>
      </c>
      <c r="F29">
        <v>2.8361985</v>
      </c>
      <c r="G29">
        <v>3.9548859</v>
      </c>
      <c r="H29">
        <v>5.440906</v>
      </c>
      <c r="I29">
        <v>12.885163</v>
      </c>
      <c r="J29">
        <v>14.19592</v>
      </c>
      <c r="K29">
        <v>1.0089151</v>
      </c>
      <c r="L29">
        <v>0.8412632</v>
      </c>
      <c r="M29">
        <v>0.1875448</v>
      </c>
      <c r="N29">
        <v>1.1250942</v>
      </c>
      <c r="O29">
        <v>1.457538</v>
      </c>
      <c r="P29">
        <v>5.798851</v>
      </c>
      <c r="Q29">
        <v>0.6644197</v>
      </c>
      <c r="R29">
        <v>0.8747483</v>
      </c>
      <c r="S29">
        <v>15.618194</v>
      </c>
      <c r="T29">
        <v>0.19677528</v>
      </c>
      <c r="U29">
        <v>2.082777</v>
      </c>
      <c r="V29">
        <v>1.6486665</v>
      </c>
      <c r="W29">
        <v>2.70807446</v>
      </c>
      <c r="X29">
        <v>1.2973657</v>
      </c>
      <c r="Y29">
        <v>0.08049385</v>
      </c>
      <c r="Z29">
        <v>34.48679</v>
      </c>
      <c r="AA29">
        <v>26.11545</v>
      </c>
      <c r="AB29">
        <v>7.882905</v>
      </c>
      <c r="AC29">
        <v>7.368497</v>
      </c>
      <c r="AD29">
        <v>0.6708388</v>
      </c>
      <c r="AE29">
        <v>4.509903</v>
      </c>
      <c r="AF29">
        <v>17.784514</v>
      </c>
      <c r="AG29">
        <v>3.240547</v>
      </c>
    </row>
    <row r="30" spans="1:33">
      <c r="A30" t="s">
        <v>83</v>
      </c>
      <c r="B30">
        <v>1</v>
      </c>
      <c r="C30" t="s">
        <v>34</v>
      </c>
      <c r="D30" t="s">
        <v>64</v>
      </c>
      <c r="E30" t="s">
        <v>74</v>
      </c>
      <c r="F30">
        <v>3.268104</v>
      </c>
      <c r="G30">
        <v>3.6508279</v>
      </c>
      <c r="H30">
        <v>5.001769</v>
      </c>
      <c r="I30">
        <v>12.841799</v>
      </c>
      <c r="J30">
        <v>15.21309</v>
      </c>
      <c r="K30">
        <v>0.9908615</v>
      </c>
      <c r="L30">
        <v>0.5910887</v>
      </c>
      <c r="M30">
        <v>0.2695596</v>
      </c>
      <c r="N30">
        <v>1.1246233</v>
      </c>
      <c r="O30">
        <v>0.955836</v>
      </c>
      <c r="P30">
        <v>5.27208</v>
      </c>
      <c r="Q30">
        <v>0.5027701</v>
      </c>
      <c r="R30">
        <v>0.397326</v>
      </c>
      <c r="S30">
        <v>9.578054</v>
      </c>
      <c r="T30">
        <v>0.08391073</v>
      </c>
      <c r="U30">
        <v>2.919568</v>
      </c>
      <c r="V30">
        <v>5.846852</v>
      </c>
      <c r="W30">
        <v>1.81497156</v>
      </c>
      <c r="X30">
        <v>0.3725575</v>
      </c>
      <c r="Y30">
        <v>0.07349401</v>
      </c>
      <c r="Z30">
        <v>28.0002</v>
      </c>
      <c r="AA30">
        <v>22.296736</v>
      </c>
      <c r="AB30">
        <v>6.22556</v>
      </c>
      <c r="AC30">
        <v>5.338655</v>
      </c>
      <c r="AD30">
        <v>0.7251132</v>
      </c>
      <c r="AE30">
        <v>2.252018</v>
      </c>
      <c r="AF30">
        <v>19.729224</v>
      </c>
      <c r="AG30">
        <v>2.549591</v>
      </c>
    </row>
    <row r="31" spans="1:33">
      <c r="A31" t="s">
        <v>84</v>
      </c>
      <c r="B31">
        <v>1</v>
      </c>
      <c r="C31" t="s">
        <v>45</v>
      </c>
      <c r="D31" t="s">
        <v>58</v>
      </c>
      <c r="E31" t="s">
        <v>36</v>
      </c>
      <c r="F31">
        <v>2.897979</v>
      </c>
      <c r="G31">
        <v>2.9715531</v>
      </c>
      <c r="H31">
        <v>5.53012</v>
      </c>
      <c r="I31">
        <v>12.116804</v>
      </c>
      <c r="J31">
        <v>15.497692</v>
      </c>
      <c r="K31">
        <v>1.270907</v>
      </c>
      <c r="L31">
        <v>0.6872784</v>
      </c>
      <c r="M31">
        <v>0.8527485</v>
      </c>
      <c r="N31">
        <v>1.28784225</v>
      </c>
      <c r="O31">
        <v>1.3905695</v>
      </c>
      <c r="P31">
        <v>5.3011481</v>
      </c>
      <c r="Q31">
        <v>0.40857118</v>
      </c>
      <c r="R31">
        <v>0.53157216</v>
      </c>
      <c r="S31">
        <v>13.8513765</v>
      </c>
      <c r="T31">
        <v>0.2384013</v>
      </c>
      <c r="U31">
        <v>5.212636</v>
      </c>
      <c r="V31">
        <v>8.326717</v>
      </c>
      <c r="W31">
        <v>2.07568046</v>
      </c>
      <c r="X31">
        <v>1.0080491</v>
      </c>
      <c r="Y31">
        <v>0.11827024</v>
      </c>
      <c r="Z31">
        <v>57.39416</v>
      </c>
      <c r="AA31">
        <v>42.21918</v>
      </c>
      <c r="AB31">
        <v>12.262028</v>
      </c>
      <c r="AC31">
        <v>10.58207</v>
      </c>
      <c r="AD31">
        <v>1.835513</v>
      </c>
      <c r="AE31">
        <v>4.730925</v>
      </c>
      <c r="AF31">
        <v>27.921945</v>
      </c>
      <c r="AG31">
        <v>21.02978</v>
      </c>
    </row>
    <row r="32" spans="1:33">
      <c r="A32" t="s">
        <v>85</v>
      </c>
      <c r="B32">
        <v>1</v>
      </c>
      <c r="C32" t="s">
        <v>45</v>
      </c>
      <c r="D32" t="s">
        <v>64</v>
      </c>
      <c r="E32" t="s">
        <v>48</v>
      </c>
      <c r="F32">
        <v>3.567979</v>
      </c>
      <c r="G32">
        <v>3.2215531</v>
      </c>
      <c r="H32">
        <v>5.53012</v>
      </c>
      <c r="I32">
        <v>12.656804</v>
      </c>
      <c r="J32">
        <v>16.697692</v>
      </c>
      <c r="K32">
        <v>1.234697</v>
      </c>
      <c r="L32">
        <v>0.4843664</v>
      </c>
      <c r="M32">
        <v>0.4727945</v>
      </c>
      <c r="N32">
        <v>0.84313725</v>
      </c>
      <c r="O32">
        <v>0.4512415</v>
      </c>
      <c r="P32">
        <v>4.8820081</v>
      </c>
      <c r="Q32">
        <v>0.36640518</v>
      </c>
      <c r="R32">
        <v>0.76432616</v>
      </c>
      <c r="S32">
        <v>2.0482665</v>
      </c>
      <c r="T32">
        <v>0.1956693</v>
      </c>
      <c r="U32">
        <v>3.182606</v>
      </c>
      <c r="V32">
        <v>9.590167</v>
      </c>
      <c r="W32">
        <v>1.98611046</v>
      </c>
      <c r="X32">
        <v>1.0968391</v>
      </c>
      <c r="Y32">
        <v>0.07611784</v>
      </c>
      <c r="Z32">
        <v>41.75186</v>
      </c>
      <c r="AA32">
        <v>30.04328</v>
      </c>
      <c r="AB32">
        <v>11.694128</v>
      </c>
      <c r="AC32">
        <v>10.44577</v>
      </c>
      <c r="AD32">
        <v>1.325083</v>
      </c>
      <c r="AE32">
        <v>5.429395</v>
      </c>
      <c r="AF32">
        <v>21.585945</v>
      </c>
      <c r="AG32">
        <v>22.49288</v>
      </c>
    </row>
    <row r="33" spans="1:33">
      <c r="A33" t="s">
        <v>86</v>
      </c>
      <c r="B33">
        <v>1</v>
      </c>
      <c r="C33" t="s">
        <v>66</v>
      </c>
      <c r="D33" t="s">
        <v>64</v>
      </c>
      <c r="E33" t="s">
        <v>87</v>
      </c>
      <c r="F33">
        <v>2.6858605</v>
      </c>
      <c r="G33">
        <v>3.4300208</v>
      </c>
      <c r="H33">
        <v>5.423546</v>
      </c>
      <c r="I33">
        <v>12.154405</v>
      </c>
      <c r="J33">
        <v>10.932714</v>
      </c>
      <c r="K33">
        <v>0.9438805</v>
      </c>
      <c r="L33">
        <v>0.65414625</v>
      </c>
      <c r="M33">
        <v>0.3534957</v>
      </c>
      <c r="N33">
        <v>1.1213311</v>
      </c>
      <c r="O33">
        <v>1.1821236</v>
      </c>
      <c r="P33">
        <v>3.1828157</v>
      </c>
      <c r="Q33">
        <v>0.0740017</v>
      </c>
      <c r="R33">
        <v>0.3052892</v>
      </c>
      <c r="S33">
        <v>9.4531693</v>
      </c>
      <c r="T33">
        <v>0.119559767</v>
      </c>
      <c r="U33">
        <v>4.935596</v>
      </c>
      <c r="V33">
        <v>-1.212165</v>
      </c>
      <c r="W33">
        <v>1.27728036</v>
      </c>
      <c r="X33">
        <v>0.8318086</v>
      </c>
      <c r="Y33">
        <v>0.09085497</v>
      </c>
      <c r="Z33">
        <v>32.26332</v>
      </c>
      <c r="AA33">
        <v>23.524256</v>
      </c>
      <c r="AB33">
        <v>7.4144346</v>
      </c>
      <c r="AC33">
        <v>6.376462</v>
      </c>
      <c r="AD33">
        <v>1.1157319</v>
      </c>
      <c r="AE33">
        <v>3.157351</v>
      </c>
      <c r="AF33">
        <v>17.3319093</v>
      </c>
      <c r="AG33">
        <v>10.048563</v>
      </c>
    </row>
    <row r="34" spans="1:33">
      <c r="A34" t="s">
        <v>88</v>
      </c>
      <c r="B34">
        <v>1</v>
      </c>
      <c r="C34" t="s">
        <v>42</v>
      </c>
      <c r="D34" t="s">
        <v>35</v>
      </c>
      <c r="E34" t="s">
        <v>46</v>
      </c>
      <c r="F34">
        <v>2.1634301</v>
      </c>
      <c r="G34">
        <v>3.3160001</v>
      </c>
      <c r="H34">
        <v>5.626841</v>
      </c>
      <c r="I34">
        <v>11.908199</v>
      </c>
      <c r="J34">
        <v>13.308094</v>
      </c>
      <c r="K34">
        <v>0.9291424</v>
      </c>
      <c r="L34">
        <v>0.6265895</v>
      </c>
      <c r="M34">
        <v>0.1844679</v>
      </c>
      <c r="N34">
        <v>0.9645279</v>
      </c>
      <c r="O34">
        <v>1.0563748</v>
      </c>
      <c r="P34">
        <v>5.694913</v>
      </c>
      <c r="Q34">
        <v>0.2936722</v>
      </c>
      <c r="R34">
        <v>0.5222397</v>
      </c>
      <c r="S34">
        <v>10.578433</v>
      </c>
      <c r="T34">
        <v>0.21141775</v>
      </c>
      <c r="U34">
        <v>2.879413</v>
      </c>
      <c r="V34">
        <v>9.283349</v>
      </c>
      <c r="W34">
        <v>0.31539646</v>
      </c>
      <c r="X34">
        <v>0.665144</v>
      </c>
      <c r="Y34">
        <v>0.0950758</v>
      </c>
      <c r="Z34">
        <v>44.27008</v>
      </c>
      <c r="AA34">
        <v>32.08151</v>
      </c>
      <c r="AB34">
        <v>13.858761</v>
      </c>
      <c r="AC34">
        <v>12.276734</v>
      </c>
      <c r="AD34">
        <v>1.5614221</v>
      </c>
      <c r="AE34">
        <v>1.781636</v>
      </c>
      <c r="AF34">
        <v>20.813674</v>
      </c>
      <c r="AG34">
        <v>15.43877</v>
      </c>
    </row>
    <row r="35" spans="1:33">
      <c r="A35" t="s">
        <v>89</v>
      </c>
      <c r="B35">
        <v>1</v>
      </c>
      <c r="C35" t="s">
        <v>42</v>
      </c>
      <c r="D35" t="s">
        <v>39</v>
      </c>
      <c r="E35" t="s">
        <v>36</v>
      </c>
      <c r="F35">
        <v>1.4234301</v>
      </c>
      <c r="G35">
        <v>3.1660001</v>
      </c>
      <c r="H35">
        <v>5.266841</v>
      </c>
      <c r="I35">
        <v>10.558199</v>
      </c>
      <c r="J35">
        <v>11.108094</v>
      </c>
      <c r="K35">
        <v>2.3569224</v>
      </c>
      <c r="L35">
        <v>0.8065535</v>
      </c>
      <c r="M35">
        <v>0.5888689</v>
      </c>
      <c r="N35">
        <v>1.6235189</v>
      </c>
      <c r="O35">
        <v>2.0925018</v>
      </c>
      <c r="P35">
        <v>5.771103</v>
      </c>
      <c r="Q35">
        <v>0.6670922</v>
      </c>
      <c r="R35">
        <v>0.5412157</v>
      </c>
      <c r="S35">
        <v>13.928533</v>
      </c>
      <c r="T35">
        <v>0.13349975</v>
      </c>
      <c r="U35">
        <v>4.425063</v>
      </c>
      <c r="V35">
        <v>5.749859</v>
      </c>
      <c r="W35">
        <v>2.45287246</v>
      </c>
      <c r="X35">
        <v>1.737981</v>
      </c>
      <c r="Y35">
        <v>0.0993634</v>
      </c>
      <c r="Z35">
        <v>44.44628</v>
      </c>
      <c r="AA35">
        <v>34.89431</v>
      </c>
      <c r="AB35">
        <v>8.490561</v>
      </c>
      <c r="AC35">
        <v>7.281984</v>
      </c>
      <c r="AD35">
        <v>1.6040121</v>
      </c>
      <c r="AE35">
        <v>6.264576</v>
      </c>
      <c r="AF35">
        <v>28.139074</v>
      </c>
      <c r="AG35">
        <v>8.35597</v>
      </c>
    </row>
    <row r="36" spans="1:33">
      <c r="A36" t="s">
        <v>90</v>
      </c>
      <c r="B36">
        <v>1</v>
      </c>
      <c r="C36" t="s">
        <v>55</v>
      </c>
      <c r="D36" t="s">
        <v>35</v>
      </c>
      <c r="E36" t="s">
        <v>46</v>
      </c>
      <c r="F36">
        <v>4.4561985</v>
      </c>
      <c r="G36">
        <v>3.9348859</v>
      </c>
      <c r="H36">
        <v>5.570906</v>
      </c>
      <c r="I36">
        <v>14.695163</v>
      </c>
      <c r="J36">
        <v>14.89592</v>
      </c>
      <c r="K36">
        <v>0.7965431</v>
      </c>
      <c r="L36">
        <v>0.7055002</v>
      </c>
      <c r="M36">
        <v>0.4302568</v>
      </c>
      <c r="N36">
        <v>1.1477132</v>
      </c>
      <c r="O36">
        <v>1.729638</v>
      </c>
      <c r="P36">
        <v>6.570981</v>
      </c>
      <c r="Q36">
        <v>0.6895367</v>
      </c>
      <c r="R36">
        <v>0.6110053</v>
      </c>
      <c r="S36">
        <v>18.858294</v>
      </c>
      <c r="T36">
        <v>0.17339228</v>
      </c>
      <c r="U36">
        <v>4.348787</v>
      </c>
      <c r="V36">
        <v>5.7189965</v>
      </c>
      <c r="W36">
        <v>1.32035446</v>
      </c>
      <c r="X36">
        <v>0.3998117</v>
      </c>
      <c r="Y36">
        <v>0.08375975</v>
      </c>
      <c r="Z36">
        <v>30.14359</v>
      </c>
      <c r="AA36">
        <v>23.85715</v>
      </c>
      <c r="AB36">
        <v>6.732255</v>
      </c>
      <c r="AC36">
        <v>5.733407</v>
      </c>
      <c r="AD36">
        <v>0.9909308</v>
      </c>
      <c r="AE36">
        <v>3.305463</v>
      </c>
      <c r="AF36">
        <v>16.963914</v>
      </c>
      <c r="AG36">
        <v>13.916537</v>
      </c>
    </row>
    <row r="37" spans="1:33">
      <c r="A37" t="s">
        <v>91</v>
      </c>
      <c r="B37">
        <v>1</v>
      </c>
      <c r="C37" t="s">
        <v>50</v>
      </c>
      <c r="D37" t="s">
        <v>58</v>
      </c>
      <c r="E37" t="s">
        <v>36</v>
      </c>
      <c r="F37">
        <v>2.6798195</v>
      </c>
      <c r="G37">
        <v>2.8497051054</v>
      </c>
      <c r="H37">
        <v>5.410102</v>
      </c>
      <c r="I37">
        <v>11.624637</v>
      </c>
      <c r="J37">
        <v>14.689258</v>
      </c>
      <c r="K37">
        <v>0.864834</v>
      </c>
      <c r="L37">
        <v>0.6447078</v>
      </c>
      <c r="M37">
        <v>0.6128509</v>
      </c>
      <c r="N37">
        <v>1.02899905</v>
      </c>
      <c r="O37">
        <v>1.4444366</v>
      </c>
      <c r="P37">
        <v>5.0539098</v>
      </c>
      <c r="Q37">
        <v>0.4698774</v>
      </c>
      <c r="R37">
        <v>0.390435111</v>
      </c>
      <c r="S37">
        <v>9.4790889</v>
      </c>
      <c r="T37">
        <v>0.21101977</v>
      </c>
      <c r="U37">
        <v>4.364372</v>
      </c>
      <c r="V37">
        <v>8.824085</v>
      </c>
      <c r="W37">
        <v>0.26495726</v>
      </c>
      <c r="X37">
        <v>0.7254211</v>
      </c>
      <c r="Y37">
        <v>0.12489601</v>
      </c>
      <c r="Z37">
        <v>49.11245</v>
      </c>
      <c r="AA37">
        <v>36.15183</v>
      </c>
      <c r="AB37">
        <v>10.944034</v>
      </c>
      <c r="AC37">
        <v>9.325264</v>
      </c>
      <c r="AD37">
        <v>1.498586</v>
      </c>
      <c r="AE37">
        <v>4.149819</v>
      </c>
      <c r="AF37">
        <v>23.571014</v>
      </c>
      <c r="AG37">
        <v>20.92512</v>
      </c>
    </row>
    <row r="38" spans="1:33">
      <c r="A38" t="s">
        <v>92</v>
      </c>
      <c r="B38">
        <v>1</v>
      </c>
      <c r="C38" t="s">
        <v>60</v>
      </c>
      <c r="D38" t="s">
        <v>64</v>
      </c>
      <c r="E38" t="s">
        <v>81</v>
      </c>
      <c r="F38">
        <v>4.959593</v>
      </c>
      <c r="G38">
        <v>4.1720399</v>
      </c>
      <c r="H38">
        <v>5.008207</v>
      </c>
      <c r="I38">
        <v>15.166727</v>
      </c>
      <c r="J38">
        <v>16.07323</v>
      </c>
      <c r="K38">
        <v>1.593539</v>
      </c>
      <c r="L38">
        <v>1.08161</v>
      </c>
      <c r="M38">
        <v>0.6284456</v>
      </c>
      <c r="N38">
        <v>2.2243976</v>
      </c>
      <c r="O38">
        <v>2.424736</v>
      </c>
      <c r="P38">
        <v>7.515738</v>
      </c>
      <c r="Q38">
        <v>0.8414492</v>
      </c>
      <c r="R38">
        <v>0.8562013</v>
      </c>
      <c r="S38">
        <v>24.762274</v>
      </c>
      <c r="T38">
        <v>0.1964639</v>
      </c>
      <c r="U38">
        <v>3.940769</v>
      </c>
      <c r="V38">
        <v>8.969195</v>
      </c>
      <c r="W38">
        <v>1.95163846</v>
      </c>
      <c r="X38">
        <v>1.6899754</v>
      </c>
      <c r="Y38">
        <v>0.12170804</v>
      </c>
      <c r="Z38">
        <v>49.14432</v>
      </c>
      <c r="AA38">
        <v>37.24462</v>
      </c>
      <c r="AB38">
        <v>13.216147</v>
      </c>
      <c r="AC38">
        <v>11.472483</v>
      </c>
      <c r="AD38">
        <v>1.56635</v>
      </c>
      <c r="AE38">
        <v>5.002391</v>
      </c>
      <c r="AF38">
        <v>37.398774</v>
      </c>
      <c r="AG38">
        <v>23.546579</v>
      </c>
    </row>
    <row r="39" spans="1:33">
      <c r="A39" t="s">
        <v>93</v>
      </c>
      <c r="B39">
        <v>1</v>
      </c>
      <c r="C39" t="s">
        <v>60</v>
      </c>
      <c r="D39" t="s">
        <v>64</v>
      </c>
      <c r="E39" t="s">
        <v>81</v>
      </c>
      <c r="F39">
        <v>2.539593</v>
      </c>
      <c r="G39">
        <v>3.5220399</v>
      </c>
      <c r="H39">
        <v>5.108207</v>
      </c>
      <c r="I39">
        <v>11.856727</v>
      </c>
      <c r="J39">
        <v>15.97323</v>
      </c>
      <c r="K39">
        <v>0.688155</v>
      </c>
      <c r="L39">
        <v>0.705112</v>
      </c>
      <c r="M39">
        <v>0.1944526</v>
      </c>
      <c r="N39">
        <v>0.9866336</v>
      </c>
      <c r="O39">
        <v>1.387946</v>
      </c>
      <c r="P39">
        <v>4.371618</v>
      </c>
      <c r="Q39">
        <v>0.4850852</v>
      </c>
      <c r="R39">
        <v>0.3296473</v>
      </c>
      <c r="S39">
        <v>13.440774</v>
      </c>
      <c r="T39">
        <v>0.040351</v>
      </c>
      <c r="U39">
        <v>3.082809</v>
      </c>
      <c r="V39">
        <v>3.058075</v>
      </c>
      <c r="W39">
        <v>0.54036346</v>
      </c>
      <c r="X39">
        <v>0.5455934</v>
      </c>
      <c r="Y39">
        <v>0.06702474</v>
      </c>
      <c r="Z39">
        <v>13.53292</v>
      </c>
      <c r="AA39">
        <v>12.00712</v>
      </c>
      <c r="AB39">
        <v>2.898897</v>
      </c>
      <c r="AC39">
        <v>2.601843</v>
      </c>
      <c r="AD39">
        <v>0.439409</v>
      </c>
      <c r="AE39">
        <v>2.619141</v>
      </c>
      <c r="AF39">
        <v>11.097404</v>
      </c>
      <c r="AG39">
        <v>10.342579</v>
      </c>
    </row>
    <row r="40" spans="1:33">
      <c r="A40" t="s">
        <v>94</v>
      </c>
      <c r="B40">
        <v>4</v>
      </c>
      <c r="C40" t="s">
        <v>45</v>
      </c>
      <c r="D40" t="s">
        <v>64</v>
      </c>
      <c r="E40" t="s">
        <v>40</v>
      </c>
      <c r="F40">
        <v>2.286095</v>
      </c>
      <c r="G40">
        <v>2.4965791</v>
      </c>
      <c r="H40">
        <v>5.291587</v>
      </c>
      <c r="I40">
        <v>10.740264</v>
      </c>
      <c r="J40">
        <v>17.175952</v>
      </c>
      <c r="K40">
        <v>-0.022949</v>
      </c>
      <c r="L40">
        <v>0.6063177</v>
      </c>
      <c r="M40">
        <v>0.3805434</v>
      </c>
      <c r="N40">
        <v>1.16619625</v>
      </c>
      <c r="O40">
        <v>1.1757683</v>
      </c>
      <c r="P40">
        <v>5.0977131</v>
      </c>
      <c r="Q40">
        <v>0.41484728</v>
      </c>
      <c r="R40">
        <v>0.52570216</v>
      </c>
      <c r="S40">
        <v>11.6897565</v>
      </c>
      <c r="T40">
        <v>0.11661</v>
      </c>
      <c r="U40">
        <v>5.165535</v>
      </c>
      <c r="V40">
        <v>5.559204</v>
      </c>
      <c r="W40">
        <v>1.73246546</v>
      </c>
      <c r="X40">
        <v>0.7403171</v>
      </c>
      <c r="Y40">
        <v>0.11488897</v>
      </c>
      <c r="Z40">
        <v>40.58757</v>
      </c>
      <c r="AA40">
        <v>30.05888</v>
      </c>
      <c r="AB40">
        <v>9.847618</v>
      </c>
      <c r="AC40">
        <v>8.63335</v>
      </c>
      <c r="AD40">
        <v>1.177119</v>
      </c>
      <c r="AE40">
        <v>0.97025</v>
      </c>
      <c r="AF40">
        <v>19.187195</v>
      </c>
      <c r="AG40">
        <v>10.43267</v>
      </c>
    </row>
    <row r="41" spans="1:33">
      <c r="A41" t="s">
        <v>95</v>
      </c>
      <c r="B41">
        <v>4</v>
      </c>
      <c r="C41" t="s">
        <v>45</v>
      </c>
      <c r="D41" t="s">
        <v>58</v>
      </c>
      <c r="E41" t="s">
        <v>96</v>
      </c>
      <c r="F41">
        <v>2.936095</v>
      </c>
      <c r="G41">
        <v>2.8165791</v>
      </c>
      <c r="H41">
        <v>5.021587</v>
      </c>
      <c r="I41">
        <v>11.550264</v>
      </c>
      <c r="J41">
        <v>12.675952</v>
      </c>
      <c r="K41">
        <v>2.118722</v>
      </c>
      <c r="L41">
        <v>0.8054247</v>
      </c>
      <c r="M41">
        <v>0.4028354</v>
      </c>
      <c r="N41">
        <v>1.77766625</v>
      </c>
      <c r="O41">
        <v>1.6480513</v>
      </c>
      <c r="P41">
        <v>3.0469531</v>
      </c>
      <c r="Q41">
        <v>0.27995128</v>
      </c>
      <c r="R41">
        <v>0.53301016</v>
      </c>
      <c r="S41">
        <v>14.8098565</v>
      </c>
      <c r="T41">
        <v>0.197443</v>
      </c>
      <c r="U41">
        <v>3.778475</v>
      </c>
      <c r="V41">
        <v>10.732064</v>
      </c>
      <c r="W41">
        <v>2.65449546</v>
      </c>
      <c r="X41">
        <v>1.0801041</v>
      </c>
      <c r="Y41">
        <v>0.10159527</v>
      </c>
      <c r="Z41">
        <v>53.30417</v>
      </c>
      <c r="AA41">
        <v>38.19698</v>
      </c>
      <c r="AB41">
        <v>13.816318</v>
      </c>
      <c r="AC41">
        <v>11.16238</v>
      </c>
      <c r="AD41">
        <v>1.924379</v>
      </c>
      <c r="AE41">
        <v>5.091925</v>
      </c>
      <c r="AF41">
        <v>37.198595</v>
      </c>
      <c r="AG41">
        <v>19.47997</v>
      </c>
    </row>
    <row r="42" spans="1:33">
      <c r="A42" t="s">
        <v>97</v>
      </c>
      <c r="B42">
        <v>4</v>
      </c>
      <c r="C42" t="s">
        <v>50</v>
      </c>
      <c r="D42" t="s">
        <v>58</v>
      </c>
      <c r="E42" t="s">
        <v>43</v>
      </c>
      <c r="F42">
        <v>2.5679355</v>
      </c>
      <c r="G42">
        <v>3.0847311054</v>
      </c>
      <c r="H42">
        <v>5.241569</v>
      </c>
      <c r="I42">
        <v>11.528097</v>
      </c>
      <c r="J42">
        <v>12.067518</v>
      </c>
      <c r="K42">
        <v>0.609493</v>
      </c>
      <c r="L42">
        <v>0.2480431</v>
      </c>
      <c r="M42">
        <v>0.5219818</v>
      </c>
      <c r="N42">
        <v>0.39184405</v>
      </c>
      <c r="O42">
        <v>0.3974584</v>
      </c>
      <c r="P42">
        <v>2.9744048</v>
      </c>
      <c r="Q42">
        <v>0.4313175</v>
      </c>
      <c r="R42">
        <v>0.675539111</v>
      </c>
      <c r="S42">
        <v>5.5741989</v>
      </c>
      <c r="T42">
        <v>0.18169947</v>
      </c>
      <c r="U42">
        <v>2.710331</v>
      </c>
      <c r="V42">
        <v>9.029552</v>
      </c>
      <c r="W42">
        <v>0.14762226</v>
      </c>
      <c r="X42">
        <v>0.7967811</v>
      </c>
      <c r="Y42">
        <v>0.12076574</v>
      </c>
      <c r="Z42">
        <v>31.56896</v>
      </c>
      <c r="AA42">
        <v>19.86813</v>
      </c>
      <c r="AB42">
        <v>10.994024</v>
      </c>
      <c r="AC42">
        <v>8.735834</v>
      </c>
      <c r="AD42">
        <v>1.356222</v>
      </c>
      <c r="AE42">
        <v>0.9086</v>
      </c>
      <c r="AF42">
        <v>16.916164</v>
      </c>
      <c r="AG42">
        <v>18.61201</v>
      </c>
    </row>
    <row r="43" spans="1:33">
      <c r="A43" t="s">
        <v>98</v>
      </c>
      <c r="B43">
        <v>3</v>
      </c>
      <c r="C43" t="s">
        <v>45</v>
      </c>
      <c r="D43" t="s">
        <v>64</v>
      </c>
      <c r="E43" t="s">
        <v>99</v>
      </c>
      <c r="F43">
        <v>3.156108</v>
      </c>
      <c r="G43">
        <v>2.9606791</v>
      </c>
      <c r="H43">
        <v>5.579475</v>
      </c>
      <c r="I43">
        <v>12.295514</v>
      </c>
      <c r="J43">
        <v>12.980442</v>
      </c>
      <c r="K43">
        <v>0.966914</v>
      </c>
      <c r="L43">
        <v>0.4148077</v>
      </c>
      <c r="M43">
        <v>0.414832</v>
      </c>
      <c r="N43">
        <v>0.44748225</v>
      </c>
      <c r="O43">
        <v>0.5191803</v>
      </c>
      <c r="P43">
        <v>3.5179421</v>
      </c>
      <c r="Q43">
        <v>0.30539508</v>
      </c>
      <c r="R43">
        <v>0.52691576</v>
      </c>
      <c r="S43">
        <v>11.3494465</v>
      </c>
      <c r="T43">
        <v>0.3887876</v>
      </c>
      <c r="U43">
        <v>4.730799</v>
      </c>
      <c r="V43">
        <v>9.916854</v>
      </c>
      <c r="W43">
        <v>0.61984846</v>
      </c>
      <c r="X43">
        <v>1.1721731</v>
      </c>
      <c r="Y43">
        <v>0.21838277</v>
      </c>
      <c r="Z43">
        <v>52.85087</v>
      </c>
      <c r="AA43">
        <v>37.0697</v>
      </c>
      <c r="AB43">
        <v>15.611228</v>
      </c>
      <c r="AC43">
        <v>12.46661</v>
      </c>
      <c r="AD43">
        <v>1.835316</v>
      </c>
      <c r="AE43">
        <v>4.285122</v>
      </c>
      <c r="AF43">
        <v>22.095835</v>
      </c>
      <c r="AG43">
        <v>25.90492</v>
      </c>
    </row>
    <row r="44" spans="1:33">
      <c r="A44" t="s">
        <v>100</v>
      </c>
      <c r="B44">
        <v>3</v>
      </c>
      <c r="C44" t="s">
        <v>42</v>
      </c>
      <c r="D44" t="s">
        <v>58</v>
      </c>
      <c r="E44" t="s">
        <v>48</v>
      </c>
      <c r="F44">
        <v>2.1915591</v>
      </c>
      <c r="G44">
        <v>3.3651261</v>
      </c>
      <c r="H44">
        <v>4.916196</v>
      </c>
      <c r="I44">
        <v>10.956909</v>
      </c>
      <c r="J44">
        <v>16.990844</v>
      </c>
      <c r="K44">
        <v>-0.1478982</v>
      </c>
      <c r="L44">
        <v>0.5109398</v>
      </c>
      <c r="M44">
        <v>0.2408684</v>
      </c>
      <c r="N44">
        <v>0.7542759</v>
      </c>
      <c r="O44">
        <v>1.0816656</v>
      </c>
      <c r="P44">
        <v>2.770567</v>
      </c>
      <c r="Q44">
        <v>0.6348981</v>
      </c>
      <c r="R44">
        <v>0.2849743</v>
      </c>
      <c r="S44">
        <v>13.196903</v>
      </c>
      <c r="T44">
        <v>0.07618305</v>
      </c>
      <c r="U44">
        <v>4.543056</v>
      </c>
      <c r="V44">
        <v>2.453066</v>
      </c>
      <c r="W44">
        <v>1.83545146</v>
      </c>
      <c r="X44">
        <v>0.801183</v>
      </c>
      <c r="Y44">
        <v>0.08716533</v>
      </c>
      <c r="Z44">
        <v>16.34849</v>
      </c>
      <c r="AA44">
        <v>11.26406</v>
      </c>
      <c r="AB44">
        <v>7.324441</v>
      </c>
      <c r="AC44">
        <v>6.665734</v>
      </c>
      <c r="AD44">
        <v>0.6431541</v>
      </c>
      <c r="AE44">
        <v>0.853398</v>
      </c>
      <c r="AF44">
        <v>13.860304</v>
      </c>
      <c r="AG44">
        <v>5.06717</v>
      </c>
    </row>
    <row r="45" spans="1:33">
      <c r="A45" t="s">
        <v>101</v>
      </c>
      <c r="B45">
        <v>2</v>
      </c>
      <c r="C45" t="s">
        <v>50</v>
      </c>
      <c r="D45" t="s">
        <v>35</v>
      </c>
      <c r="E45" t="s">
        <v>53</v>
      </c>
      <c r="F45">
        <v>2.8645115</v>
      </c>
      <c r="G45">
        <v>2.5687091054</v>
      </c>
      <c r="H45">
        <v>5.260011</v>
      </c>
      <c r="I45">
        <v>11.214207</v>
      </c>
      <c r="J45">
        <v>18.849378</v>
      </c>
      <c r="K45">
        <v>0.794707</v>
      </c>
      <c r="L45">
        <v>0.4691251</v>
      </c>
      <c r="M45">
        <v>0.5615298</v>
      </c>
      <c r="N45">
        <v>0.88886705</v>
      </c>
      <c r="O45">
        <v>1.1310274</v>
      </c>
      <c r="P45">
        <v>3.0857678</v>
      </c>
      <c r="Q45">
        <v>0.2682621</v>
      </c>
      <c r="R45">
        <v>0.302807811</v>
      </c>
      <c r="S45">
        <v>15.4714589</v>
      </c>
      <c r="T45">
        <v>0.14813787</v>
      </c>
      <c r="U45">
        <v>3.873488</v>
      </c>
      <c r="V45">
        <v>6.139902</v>
      </c>
      <c r="W45">
        <v>3.39053326</v>
      </c>
      <c r="X45">
        <v>1.3191701</v>
      </c>
      <c r="Y45">
        <v>0.05559924</v>
      </c>
      <c r="Z45">
        <v>23.25062</v>
      </c>
      <c r="AA45">
        <v>16.02903</v>
      </c>
      <c r="AB45">
        <v>6.844614</v>
      </c>
      <c r="AC45">
        <v>5.942774</v>
      </c>
      <c r="AD45">
        <v>1.246232</v>
      </c>
      <c r="AE45">
        <v>2.910569</v>
      </c>
      <c r="AF45">
        <v>21.516624</v>
      </c>
      <c r="AG45">
        <v>15.11101</v>
      </c>
    </row>
    <row r="46" spans="1:33">
      <c r="A46" t="s">
        <v>102</v>
      </c>
      <c r="B46">
        <v>3</v>
      </c>
      <c r="C46" t="s">
        <v>34</v>
      </c>
      <c r="D46" t="s">
        <v>58</v>
      </c>
      <c r="E46" t="s">
        <v>53</v>
      </c>
      <c r="F46">
        <v>1.626233</v>
      </c>
      <c r="G46">
        <v>3.7599539</v>
      </c>
      <c r="H46">
        <v>4.941124</v>
      </c>
      <c r="I46">
        <v>10.910509</v>
      </c>
      <c r="J46">
        <v>16.99584</v>
      </c>
      <c r="K46">
        <v>0.7256285</v>
      </c>
      <c r="L46">
        <v>0.479615</v>
      </c>
      <c r="M46">
        <v>0.2986671</v>
      </c>
      <c r="N46">
        <v>0.6105843</v>
      </c>
      <c r="O46">
        <v>1.1853848</v>
      </c>
      <c r="P46">
        <v>3.889564</v>
      </c>
      <c r="Q46">
        <v>0.38714</v>
      </c>
      <c r="R46">
        <v>0.3247626</v>
      </c>
      <c r="S46">
        <v>10.456544</v>
      </c>
      <c r="T46">
        <v>0.03219043</v>
      </c>
      <c r="U46">
        <v>2.559931</v>
      </c>
      <c r="V46">
        <v>4.652989</v>
      </c>
      <c r="W46">
        <v>0.42296356</v>
      </c>
      <c r="X46">
        <v>0.8772095</v>
      </c>
      <c r="Y46">
        <v>0.05675354</v>
      </c>
      <c r="Z46">
        <v>10.82421</v>
      </c>
      <c r="AA46">
        <v>6.437176</v>
      </c>
      <c r="AB46">
        <v>4.48319</v>
      </c>
      <c r="AC46">
        <v>3.853025</v>
      </c>
      <c r="AD46">
        <v>0.5131722</v>
      </c>
      <c r="AE46">
        <v>1.265815</v>
      </c>
      <c r="AF46">
        <v>9.275404</v>
      </c>
      <c r="AG46">
        <v>5.245491</v>
      </c>
    </row>
    <row r="47" spans="1:33">
      <c r="A47" t="s">
        <v>103</v>
      </c>
      <c r="B47">
        <v>2</v>
      </c>
      <c r="C47" t="s">
        <v>66</v>
      </c>
      <c r="D47" t="s">
        <v>58</v>
      </c>
      <c r="E47" t="s">
        <v>96</v>
      </c>
      <c r="F47">
        <v>2.7405525</v>
      </c>
      <c r="G47">
        <v>3.1490248</v>
      </c>
      <c r="H47">
        <v>5.443455</v>
      </c>
      <c r="I47">
        <v>11.973975</v>
      </c>
      <c r="J47">
        <v>16.192834</v>
      </c>
      <c r="K47">
        <v>0.9953325</v>
      </c>
      <c r="L47">
        <v>1.00571355</v>
      </c>
      <c r="M47">
        <v>0.4404976</v>
      </c>
      <c r="N47">
        <v>2.3233121</v>
      </c>
      <c r="O47">
        <v>2.3693114</v>
      </c>
      <c r="P47">
        <v>4.9793437</v>
      </c>
      <c r="Q47">
        <v>0.4612441</v>
      </c>
      <c r="R47">
        <v>0.5603339</v>
      </c>
      <c r="S47">
        <v>13.5985393</v>
      </c>
      <c r="T47">
        <v>0.085832867</v>
      </c>
      <c r="U47">
        <v>2.467052</v>
      </c>
      <c r="V47">
        <v>12.640647</v>
      </c>
      <c r="W47">
        <v>1.36261636</v>
      </c>
      <c r="X47">
        <v>1.3534336</v>
      </c>
      <c r="Y47">
        <v>0.1339606</v>
      </c>
      <c r="Z47">
        <v>24.68719</v>
      </c>
      <c r="AA47">
        <v>20.884256</v>
      </c>
      <c r="AB47">
        <v>6.2851446</v>
      </c>
      <c r="AC47">
        <v>4.817752</v>
      </c>
      <c r="AD47">
        <v>1.0974179</v>
      </c>
      <c r="AE47">
        <v>2.785481</v>
      </c>
      <c r="AF47">
        <v>32.1259193</v>
      </c>
      <c r="AG47">
        <v>12.201753</v>
      </c>
    </row>
    <row r="48" spans="1:33">
      <c r="A48" t="s">
        <v>104</v>
      </c>
      <c r="B48">
        <v>2</v>
      </c>
      <c r="C48" t="s">
        <v>45</v>
      </c>
      <c r="D48" t="s">
        <v>58</v>
      </c>
      <c r="E48" t="s">
        <v>43</v>
      </c>
      <c r="F48">
        <v>2.682671</v>
      </c>
      <c r="G48">
        <v>2.6205571</v>
      </c>
      <c r="H48">
        <v>5.350029</v>
      </c>
      <c r="I48">
        <v>11.286374</v>
      </c>
      <c r="J48">
        <v>14.557812</v>
      </c>
      <c r="K48">
        <v>1.454389</v>
      </c>
      <c r="L48">
        <v>0.6065247</v>
      </c>
      <c r="M48">
        <v>0.1928434</v>
      </c>
      <c r="N48">
        <v>0.54981425</v>
      </c>
      <c r="O48">
        <v>0.9186383</v>
      </c>
      <c r="P48">
        <v>4.6321961</v>
      </c>
      <c r="Q48">
        <v>0.33993588</v>
      </c>
      <c r="R48">
        <v>0.68910286</v>
      </c>
      <c r="S48">
        <v>8.7318265</v>
      </c>
      <c r="T48">
        <v>0.0680466</v>
      </c>
      <c r="U48">
        <v>2.263502</v>
      </c>
      <c r="V48">
        <v>8.039054</v>
      </c>
      <c r="W48">
        <v>0.71122446</v>
      </c>
      <c r="X48">
        <v>0.9141741</v>
      </c>
      <c r="Y48">
        <v>0.07129587</v>
      </c>
      <c r="Z48">
        <v>22.68293</v>
      </c>
      <c r="AA48">
        <v>14.77838</v>
      </c>
      <c r="AB48">
        <v>8.111208</v>
      </c>
      <c r="AC48">
        <v>6.51268</v>
      </c>
      <c r="AD48">
        <v>0.910478</v>
      </c>
      <c r="AE48">
        <v>0.986205</v>
      </c>
      <c r="AF48">
        <v>5.402765</v>
      </c>
      <c r="AG48">
        <v>11.81737</v>
      </c>
    </row>
    <row r="49" spans="1:33">
      <c r="A49" t="s">
        <v>105</v>
      </c>
      <c r="B49">
        <v>3</v>
      </c>
      <c r="C49" t="s">
        <v>42</v>
      </c>
      <c r="D49" t="s">
        <v>39</v>
      </c>
      <c r="E49" t="s">
        <v>106</v>
      </c>
      <c r="F49">
        <v>3.3015591</v>
      </c>
      <c r="G49">
        <v>3.9951261</v>
      </c>
      <c r="H49">
        <v>5.396196</v>
      </c>
      <c r="I49">
        <v>13.196909</v>
      </c>
      <c r="J49">
        <v>13.190844</v>
      </c>
      <c r="K49">
        <v>0.5230934</v>
      </c>
      <c r="L49">
        <v>0.8122168</v>
      </c>
      <c r="M49">
        <v>0.4963884</v>
      </c>
      <c r="N49">
        <v>0.8389369</v>
      </c>
      <c r="O49">
        <v>1.0480246</v>
      </c>
      <c r="P49">
        <v>5.549397</v>
      </c>
      <c r="Q49">
        <v>0.3868141</v>
      </c>
      <c r="R49">
        <v>0.7365923</v>
      </c>
      <c r="S49">
        <v>9.849763</v>
      </c>
      <c r="T49">
        <v>0.12756705</v>
      </c>
      <c r="U49">
        <v>4.433556</v>
      </c>
      <c r="V49">
        <v>7.695876</v>
      </c>
      <c r="W49">
        <v>0.64359246</v>
      </c>
      <c r="X49">
        <v>0.705081</v>
      </c>
      <c r="Y49">
        <v>0.09170153</v>
      </c>
      <c r="Z49">
        <v>36.94689</v>
      </c>
      <c r="AA49">
        <v>28.56783</v>
      </c>
      <c r="AB49">
        <v>8.804291</v>
      </c>
      <c r="AC49">
        <v>8.232634</v>
      </c>
      <c r="AD49">
        <v>0.7025731</v>
      </c>
      <c r="AE49">
        <v>1.780303</v>
      </c>
      <c r="AF49">
        <v>23.640264</v>
      </c>
      <c r="AG49">
        <v>15.42201</v>
      </c>
    </row>
    <row r="50" spans="1:33">
      <c r="A50" t="s">
        <v>107</v>
      </c>
      <c r="B50">
        <v>3</v>
      </c>
      <c r="C50" t="s">
        <v>55</v>
      </c>
      <c r="D50" t="s">
        <v>58</v>
      </c>
      <c r="E50" t="s">
        <v>108</v>
      </c>
      <c r="F50">
        <v>2.4243275</v>
      </c>
      <c r="G50">
        <v>3.6240119</v>
      </c>
      <c r="H50">
        <v>5.330261</v>
      </c>
      <c r="I50">
        <v>12.073873</v>
      </c>
      <c r="J50">
        <v>14.27867</v>
      </c>
      <c r="K50">
        <v>2.3619221</v>
      </c>
      <c r="L50">
        <v>0.7092825</v>
      </c>
      <c r="M50">
        <v>0.4044823</v>
      </c>
      <c r="N50">
        <v>1.1843752</v>
      </c>
      <c r="O50">
        <v>1.7318638</v>
      </c>
      <c r="P50">
        <v>5.321475</v>
      </c>
      <c r="Q50">
        <v>0.4133446</v>
      </c>
      <c r="R50">
        <v>0.5942269</v>
      </c>
      <c r="S50">
        <v>9.334854</v>
      </c>
      <c r="T50">
        <v>0.24029758</v>
      </c>
      <c r="U50">
        <v>5.60962</v>
      </c>
      <c r="V50">
        <v>5.1727435</v>
      </c>
      <c r="W50">
        <v>0.54361146</v>
      </c>
      <c r="X50">
        <v>1.0434497</v>
      </c>
      <c r="Y50">
        <v>0.16273348</v>
      </c>
      <c r="Z50">
        <v>33.1401</v>
      </c>
      <c r="AA50">
        <v>23.82797</v>
      </c>
      <c r="AB50">
        <v>10.328035</v>
      </c>
      <c r="AC50">
        <v>9.219227</v>
      </c>
      <c r="AD50">
        <v>1.3903638</v>
      </c>
      <c r="AE50">
        <v>4.45286</v>
      </c>
      <c r="AF50">
        <v>16.915904</v>
      </c>
      <c r="AG50">
        <v>18.556477</v>
      </c>
    </row>
    <row r="51" spans="1:33">
      <c r="A51" t="s">
        <v>109</v>
      </c>
      <c r="B51">
        <v>3</v>
      </c>
      <c r="C51" t="s">
        <v>34</v>
      </c>
      <c r="D51" t="s">
        <v>35</v>
      </c>
      <c r="E51" t="s">
        <v>96</v>
      </c>
      <c r="F51">
        <v>1.936233</v>
      </c>
      <c r="G51">
        <v>3.4799539</v>
      </c>
      <c r="H51">
        <v>4.671124</v>
      </c>
      <c r="I51">
        <v>10.940509</v>
      </c>
      <c r="J51">
        <v>15.29584</v>
      </c>
      <c r="K51">
        <v>2.1405985</v>
      </c>
      <c r="L51">
        <v>0.686978</v>
      </c>
      <c r="M51">
        <v>0.1022919</v>
      </c>
      <c r="N51">
        <v>2.2959093</v>
      </c>
      <c r="O51">
        <v>2.7003088</v>
      </c>
      <c r="P51">
        <v>5.501404</v>
      </c>
      <c r="Q51">
        <v>0.597119</v>
      </c>
      <c r="R51">
        <v>0.9964776</v>
      </c>
      <c r="S51">
        <v>16.784844</v>
      </c>
      <c r="T51">
        <v>0.14623603</v>
      </c>
      <c r="U51">
        <v>2.896411</v>
      </c>
      <c r="V51">
        <v>11.040009</v>
      </c>
      <c r="W51">
        <v>0.42580656</v>
      </c>
      <c r="X51">
        <v>0.0932104</v>
      </c>
      <c r="Y51">
        <v>0.06108674</v>
      </c>
      <c r="Z51">
        <v>44.41591</v>
      </c>
      <c r="AA51">
        <v>34.100256</v>
      </c>
      <c r="AB51">
        <v>12.3617</v>
      </c>
      <c r="AC51">
        <v>11.054425</v>
      </c>
      <c r="AD51">
        <v>1.0162072</v>
      </c>
      <c r="AE51">
        <v>0.906094</v>
      </c>
      <c r="AF51">
        <v>57.965214</v>
      </c>
      <c r="AG51">
        <v>15.468231</v>
      </c>
    </row>
    <row r="52" spans="1:33">
      <c r="A52" t="s">
        <v>110</v>
      </c>
      <c r="B52">
        <v>2</v>
      </c>
      <c r="C52" t="s">
        <v>111</v>
      </c>
      <c r="D52" t="s">
        <v>35</v>
      </c>
      <c r="E52" t="s">
        <v>43</v>
      </c>
      <c r="F52">
        <v>4.871759</v>
      </c>
      <c r="G52">
        <v>4.3550819</v>
      </c>
      <c r="H52">
        <v>4.982489</v>
      </c>
      <c r="I52">
        <v>14.91636</v>
      </c>
      <c r="J52">
        <v>12.101548</v>
      </c>
      <c r="K52">
        <v>1.0014939</v>
      </c>
      <c r="L52">
        <v>0.5046011</v>
      </c>
      <c r="M52">
        <v>0.3835067</v>
      </c>
      <c r="N52">
        <v>0.9424972</v>
      </c>
      <c r="O52">
        <v>1.0656938</v>
      </c>
      <c r="P52">
        <v>4.376165</v>
      </c>
      <c r="Q52">
        <v>0.5300339</v>
      </c>
      <c r="R52">
        <v>0.6629124</v>
      </c>
      <c r="S52">
        <v>19.186234</v>
      </c>
      <c r="T52">
        <v>0.2259481</v>
      </c>
      <c r="U52">
        <v>3.09046</v>
      </c>
      <c r="V52">
        <v>7.475215</v>
      </c>
      <c r="W52">
        <v>1.87195246</v>
      </c>
      <c r="X52">
        <v>1.128176</v>
      </c>
      <c r="Y52">
        <v>0.0939374</v>
      </c>
      <c r="Z52">
        <v>30.98254</v>
      </c>
      <c r="AA52">
        <v>21.92647</v>
      </c>
      <c r="AB52">
        <v>10.336801</v>
      </c>
      <c r="AC52">
        <v>8.226329</v>
      </c>
      <c r="AD52">
        <v>1.0190953</v>
      </c>
      <c r="AE52">
        <v>1.89586</v>
      </c>
      <c r="AF52">
        <v>23.813994</v>
      </c>
      <c r="AG52">
        <v>13.66713</v>
      </c>
    </row>
    <row r="53" spans="1:33">
      <c r="A53" t="s">
        <v>112</v>
      </c>
      <c r="B53">
        <v>4</v>
      </c>
      <c r="C53" t="s">
        <v>50</v>
      </c>
      <c r="D53" t="s">
        <v>39</v>
      </c>
      <c r="E53" t="s">
        <v>74</v>
      </c>
      <c r="F53">
        <v>2.3679355</v>
      </c>
      <c r="G53">
        <v>3.4247311054</v>
      </c>
      <c r="H53">
        <v>5.531569</v>
      </c>
      <c r="I53">
        <v>12.078097</v>
      </c>
      <c r="J53">
        <v>13.067518</v>
      </c>
      <c r="K53">
        <v>3.304019</v>
      </c>
      <c r="L53">
        <v>0.3963671</v>
      </c>
      <c r="M53">
        <v>0.7638538</v>
      </c>
      <c r="N53">
        <v>1.22521605</v>
      </c>
      <c r="O53">
        <v>1.2296084</v>
      </c>
      <c r="P53">
        <v>5.4394348</v>
      </c>
      <c r="Q53">
        <v>0.3633235</v>
      </c>
      <c r="R53">
        <v>0.551589111</v>
      </c>
      <c r="S53">
        <v>16.9590689</v>
      </c>
      <c r="T53">
        <v>0.15056947</v>
      </c>
      <c r="U53">
        <v>4.332811</v>
      </c>
      <c r="V53">
        <v>10.234882</v>
      </c>
      <c r="W53">
        <v>2.48561226</v>
      </c>
      <c r="X53">
        <v>0.8654501</v>
      </c>
      <c r="Y53">
        <v>0.11969574</v>
      </c>
      <c r="Z53">
        <v>45.62896</v>
      </c>
      <c r="AA53">
        <v>35.10773</v>
      </c>
      <c r="AB53">
        <v>10.990524</v>
      </c>
      <c r="AC53">
        <v>9.574474</v>
      </c>
      <c r="AD53">
        <v>0.905569</v>
      </c>
      <c r="AE53">
        <v>5.124789</v>
      </c>
      <c r="AF53">
        <v>36.935964</v>
      </c>
      <c r="AG53">
        <v>18.70381</v>
      </c>
    </row>
    <row r="54" spans="1:33">
      <c r="A54" t="s">
        <v>113</v>
      </c>
      <c r="B54">
        <v>2</v>
      </c>
      <c r="C54" t="s">
        <v>60</v>
      </c>
      <c r="D54" t="s">
        <v>39</v>
      </c>
      <c r="E54" t="s">
        <v>40</v>
      </c>
      <c r="F54">
        <v>2.934285</v>
      </c>
      <c r="G54">
        <v>3.7510439</v>
      </c>
      <c r="H54">
        <v>5.488116</v>
      </c>
      <c r="I54">
        <v>12.826297</v>
      </c>
      <c r="J54">
        <v>18.53335</v>
      </c>
      <c r="K54">
        <v>0.746754</v>
      </c>
      <c r="L54">
        <v>0.8072233</v>
      </c>
      <c r="M54">
        <v>0.3271515</v>
      </c>
      <c r="N54">
        <v>1.3383386</v>
      </c>
      <c r="O54">
        <v>1.8455938</v>
      </c>
      <c r="P54">
        <v>5.429276</v>
      </c>
      <c r="Q54">
        <v>0.4455739</v>
      </c>
      <c r="R54">
        <v>0.401592</v>
      </c>
      <c r="S54">
        <v>16.799544</v>
      </c>
      <c r="T54">
        <v>0.147684</v>
      </c>
      <c r="U54">
        <v>4.606715</v>
      </c>
      <c r="V54">
        <v>6.130952</v>
      </c>
      <c r="W54">
        <v>1.09308446</v>
      </c>
      <c r="X54">
        <v>0.6571774</v>
      </c>
      <c r="Y54">
        <v>0.13388887</v>
      </c>
      <c r="Z54">
        <v>29.74779</v>
      </c>
      <c r="AA54">
        <v>22.21172</v>
      </c>
      <c r="AB54">
        <v>9.002157</v>
      </c>
      <c r="AC54">
        <v>7.906103</v>
      </c>
      <c r="AD54">
        <v>0.914907</v>
      </c>
      <c r="AE54">
        <v>2.771711</v>
      </c>
      <c r="AF54">
        <v>20.617084</v>
      </c>
      <c r="AG54">
        <v>14.302869</v>
      </c>
    </row>
    <row r="55" spans="1:33">
      <c r="A55" t="s">
        <v>114</v>
      </c>
      <c r="B55">
        <v>4</v>
      </c>
      <c r="C55" t="s">
        <v>45</v>
      </c>
      <c r="D55" t="s">
        <v>39</v>
      </c>
      <c r="E55" t="s">
        <v>51</v>
      </c>
      <c r="F55">
        <v>2.016095</v>
      </c>
      <c r="G55">
        <v>3.1165791</v>
      </c>
      <c r="H55">
        <v>5.141587</v>
      </c>
      <c r="I55">
        <v>10.880264</v>
      </c>
      <c r="J55">
        <v>9.975952</v>
      </c>
      <c r="K55">
        <v>0.38641</v>
      </c>
      <c r="L55">
        <v>0.7210137</v>
      </c>
      <c r="M55">
        <v>0.2544004</v>
      </c>
      <c r="N55">
        <v>0.85017525</v>
      </c>
      <c r="O55">
        <v>0.8876243</v>
      </c>
      <c r="P55">
        <v>5.2773931</v>
      </c>
      <c r="Q55">
        <v>0.33129728</v>
      </c>
      <c r="R55">
        <v>0.72266816</v>
      </c>
      <c r="S55">
        <v>10.0310265</v>
      </c>
      <c r="T55">
        <v>0.197603</v>
      </c>
      <c r="U55">
        <v>2.490015</v>
      </c>
      <c r="V55">
        <v>5.196904</v>
      </c>
      <c r="W55">
        <v>3.13781546</v>
      </c>
      <c r="X55">
        <v>1.0467541</v>
      </c>
      <c r="Y55">
        <v>0.17042697</v>
      </c>
      <c r="Z55">
        <v>44.53417</v>
      </c>
      <c r="AA55">
        <v>32.21978</v>
      </c>
      <c r="AB55">
        <v>9.166368</v>
      </c>
      <c r="AC55">
        <v>8.39915</v>
      </c>
      <c r="AD55">
        <v>1.008739</v>
      </c>
      <c r="AE55">
        <v>3.775315</v>
      </c>
      <c r="AF55">
        <v>25.870795</v>
      </c>
      <c r="AG55">
        <v>14.77717</v>
      </c>
    </row>
    <row r="56" spans="1:33">
      <c r="A56" t="s">
        <v>115</v>
      </c>
      <c r="B56">
        <v>2</v>
      </c>
      <c r="C56" t="s">
        <v>42</v>
      </c>
      <c r="D56" t="s">
        <v>58</v>
      </c>
      <c r="E56" t="s">
        <v>99</v>
      </c>
      <c r="F56">
        <v>2.4181221</v>
      </c>
      <c r="G56">
        <v>3.2250041</v>
      </c>
      <c r="H56">
        <v>5.39675</v>
      </c>
      <c r="I56">
        <v>11.667769</v>
      </c>
      <c r="J56">
        <v>17.568214</v>
      </c>
      <c r="K56">
        <v>0.5007264</v>
      </c>
      <c r="L56">
        <v>0.2554208</v>
      </c>
      <c r="M56">
        <v>0.6483068</v>
      </c>
      <c r="N56">
        <v>0.5787839</v>
      </c>
      <c r="O56">
        <v>0.6743886</v>
      </c>
      <c r="P56">
        <v>3.337361</v>
      </c>
      <c r="Q56">
        <v>0.5343689</v>
      </c>
      <c r="R56">
        <v>0.4404484</v>
      </c>
      <c r="S56">
        <v>12.141003</v>
      </c>
      <c r="T56">
        <v>0.18728085</v>
      </c>
      <c r="U56">
        <v>4.444369</v>
      </c>
      <c r="V56">
        <v>9.024296</v>
      </c>
      <c r="W56">
        <v>0.91033846</v>
      </c>
      <c r="X56">
        <v>0.969906</v>
      </c>
      <c r="Y56">
        <v>0.15046193</v>
      </c>
      <c r="Z56">
        <v>35.82575</v>
      </c>
      <c r="AA56">
        <v>25.59781</v>
      </c>
      <c r="AB56">
        <v>9.987031</v>
      </c>
      <c r="AC56">
        <v>7.732984</v>
      </c>
      <c r="AD56">
        <v>1.2041281</v>
      </c>
      <c r="AE56">
        <v>3.138136</v>
      </c>
      <c r="AF56">
        <v>16.996384</v>
      </c>
      <c r="AG56">
        <v>8.83986</v>
      </c>
    </row>
    <row r="57" spans="1:33">
      <c r="A57" t="s">
        <v>116</v>
      </c>
      <c r="B57">
        <v>3</v>
      </c>
      <c r="C57" t="s">
        <v>38</v>
      </c>
      <c r="D57" t="s">
        <v>35</v>
      </c>
      <c r="E57" t="s">
        <v>56</v>
      </c>
      <c r="F57">
        <v>1.744882</v>
      </c>
      <c r="G57">
        <v>3.6519919</v>
      </c>
      <c r="H57">
        <v>5.089862</v>
      </c>
      <c r="I57">
        <v>11.368235</v>
      </c>
      <c r="J57">
        <v>19.25362</v>
      </c>
      <c r="K57">
        <v>1.18202021</v>
      </c>
      <c r="L57">
        <v>0.5223026</v>
      </c>
      <c r="M57">
        <v>0.3574332</v>
      </c>
      <c r="N57">
        <v>1.2865482</v>
      </c>
      <c r="O57">
        <v>1.2174688</v>
      </c>
      <c r="P57">
        <v>3.677367</v>
      </c>
      <c r="Q57">
        <v>0.5159333</v>
      </c>
      <c r="R57">
        <v>0.5211077</v>
      </c>
      <c r="S57">
        <v>12.375436</v>
      </c>
      <c r="T57">
        <v>0.0812807</v>
      </c>
      <c r="U57">
        <v>2.028205</v>
      </c>
      <c r="V57">
        <v>8.657298</v>
      </c>
      <c r="W57">
        <v>1.71040546</v>
      </c>
      <c r="X57">
        <v>1.3439332</v>
      </c>
      <c r="Y57">
        <v>0.06940798</v>
      </c>
      <c r="Z57">
        <v>29.01903</v>
      </c>
      <c r="AA57">
        <v>20.65622</v>
      </c>
      <c r="AB57">
        <v>9.678218</v>
      </c>
      <c r="AC57">
        <v>8.342306</v>
      </c>
      <c r="AD57">
        <v>0.966518</v>
      </c>
      <c r="AE57">
        <v>0.951256</v>
      </c>
      <c r="AF57">
        <v>12.462214</v>
      </c>
      <c r="AG57">
        <v>7.421229</v>
      </c>
    </row>
    <row r="58" spans="1:33">
      <c r="A58" t="s">
        <v>117</v>
      </c>
      <c r="B58">
        <v>2</v>
      </c>
      <c r="C58" t="s">
        <v>111</v>
      </c>
      <c r="D58" t="s">
        <v>39</v>
      </c>
      <c r="E58" t="s">
        <v>40</v>
      </c>
      <c r="F58">
        <v>2.851759</v>
      </c>
      <c r="G58">
        <v>3.5650819</v>
      </c>
      <c r="H58">
        <v>5.322489</v>
      </c>
      <c r="I58">
        <v>12.41636</v>
      </c>
      <c r="J58">
        <v>14.601548</v>
      </c>
      <c r="K58">
        <v>1.6460939</v>
      </c>
      <c r="L58">
        <v>0.9697611</v>
      </c>
      <c r="M58">
        <v>0.3643277</v>
      </c>
      <c r="N58">
        <v>1.5353662</v>
      </c>
      <c r="O58">
        <v>2.4800128</v>
      </c>
      <c r="P58">
        <v>7.871615</v>
      </c>
      <c r="Q58">
        <v>0.5487909</v>
      </c>
      <c r="R58">
        <v>0.7675274</v>
      </c>
      <c r="S58">
        <v>20.446634</v>
      </c>
      <c r="T58">
        <v>0.1472861</v>
      </c>
      <c r="U58">
        <v>4.3434</v>
      </c>
      <c r="V58">
        <v>7.274895</v>
      </c>
      <c r="W58">
        <v>0.94336446</v>
      </c>
      <c r="X58">
        <v>1.060086</v>
      </c>
      <c r="Y58">
        <v>0.0871173</v>
      </c>
      <c r="Z58">
        <v>26.86124</v>
      </c>
      <c r="AA58">
        <v>22.72697</v>
      </c>
      <c r="AB58">
        <v>6.492721</v>
      </c>
      <c r="AC58">
        <v>5.661339</v>
      </c>
      <c r="AD58">
        <v>0.8408633</v>
      </c>
      <c r="AE58">
        <v>2.07083</v>
      </c>
      <c r="AF58">
        <v>27.013494</v>
      </c>
      <c r="AG58">
        <v>15.70003</v>
      </c>
    </row>
    <row r="59" spans="1:33">
      <c r="A59" t="s">
        <v>118</v>
      </c>
      <c r="B59">
        <v>4</v>
      </c>
      <c r="C59" t="s">
        <v>45</v>
      </c>
      <c r="D59" t="s">
        <v>58</v>
      </c>
      <c r="E59" t="s">
        <v>56</v>
      </c>
      <c r="F59">
        <v>2.286095</v>
      </c>
      <c r="G59">
        <v>2.5665791</v>
      </c>
      <c r="H59">
        <v>5.121587</v>
      </c>
      <c r="I59">
        <v>10.910264</v>
      </c>
      <c r="J59">
        <v>16.075952</v>
      </c>
      <c r="K59">
        <v>1.340952</v>
      </c>
      <c r="L59">
        <v>0.4653277</v>
      </c>
      <c r="M59">
        <v>0.1165958</v>
      </c>
      <c r="N59">
        <v>0.75668925</v>
      </c>
      <c r="O59">
        <v>0.7803623</v>
      </c>
      <c r="P59">
        <v>4.3666031</v>
      </c>
      <c r="Q59">
        <v>0.32452728</v>
      </c>
      <c r="R59">
        <v>0.35132316</v>
      </c>
      <c r="S59">
        <v>14.4515565</v>
      </c>
      <c r="T59">
        <v>0.0556048</v>
      </c>
      <c r="U59">
        <v>2.924385</v>
      </c>
      <c r="V59">
        <v>6.906404</v>
      </c>
      <c r="W59">
        <v>1.67403546</v>
      </c>
      <c r="X59">
        <v>0.9720291</v>
      </c>
      <c r="Y59">
        <v>0.08858807</v>
      </c>
      <c r="Z59">
        <v>7.59619</v>
      </c>
      <c r="AA59">
        <v>6.4037</v>
      </c>
      <c r="AB59">
        <v>3.156718</v>
      </c>
      <c r="AC59">
        <v>2.45004</v>
      </c>
      <c r="AD59">
        <v>0.0165455</v>
      </c>
      <c r="AE59">
        <v>1.314465</v>
      </c>
      <c r="AF59">
        <v>17.870995</v>
      </c>
      <c r="AG59">
        <v>10.10777</v>
      </c>
    </row>
    <row r="60" spans="1:33">
      <c r="A60" t="s">
        <v>119</v>
      </c>
      <c r="B60">
        <v>2</v>
      </c>
      <c r="C60" t="s">
        <v>66</v>
      </c>
      <c r="D60" t="s">
        <v>64</v>
      </c>
      <c r="E60" t="s">
        <v>40</v>
      </c>
      <c r="F60">
        <v>1.3405525</v>
      </c>
      <c r="G60">
        <v>2.9090248</v>
      </c>
      <c r="H60">
        <v>5.313455</v>
      </c>
      <c r="I60">
        <v>10.173975</v>
      </c>
      <c r="J60">
        <v>15.892834</v>
      </c>
      <c r="K60">
        <v>1.3413425</v>
      </c>
      <c r="L60">
        <v>0.56188155</v>
      </c>
      <c r="M60">
        <v>0.4798546</v>
      </c>
      <c r="N60">
        <v>1.1018021</v>
      </c>
      <c r="O60">
        <v>1.6812914</v>
      </c>
      <c r="P60">
        <v>4.7324037</v>
      </c>
      <c r="Q60">
        <v>0.4283801</v>
      </c>
      <c r="R60">
        <v>0.4754009</v>
      </c>
      <c r="S60">
        <v>14.5738393</v>
      </c>
      <c r="T60">
        <v>0.198271867</v>
      </c>
      <c r="U60">
        <v>3.940782</v>
      </c>
      <c r="V60">
        <v>3.312117</v>
      </c>
      <c r="W60">
        <v>0.16214336</v>
      </c>
      <c r="X60">
        <v>0.5979656</v>
      </c>
      <c r="Y60">
        <v>0.0378787</v>
      </c>
      <c r="Z60">
        <v>58.72839</v>
      </c>
      <c r="AA60">
        <v>41.560056</v>
      </c>
      <c r="AB60">
        <v>15.2595146</v>
      </c>
      <c r="AC60">
        <v>13.519542</v>
      </c>
      <c r="AD60">
        <v>1.6976279</v>
      </c>
      <c r="AE60">
        <v>2.752591</v>
      </c>
      <c r="AF60">
        <v>19.0975193</v>
      </c>
      <c r="AG60">
        <v>7.610453</v>
      </c>
    </row>
    <row r="61" spans="1:33">
      <c r="A61" t="s">
        <v>120</v>
      </c>
      <c r="B61">
        <v>3</v>
      </c>
      <c r="C61" t="s">
        <v>42</v>
      </c>
      <c r="D61" t="s">
        <v>58</v>
      </c>
      <c r="E61" t="s">
        <v>40</v>
      </c>
      <c r="F61">
        <v>1.6015591</v>
      </c>
      <c r="G61">
        <v>3.3351261</v>
      </c>
      <c r="H61">
        <v>5.326196</v>
      </c>
      <c r="I61">
        <v>10.906909</v>
      </c>
      <c r="J61">
        <v>13.490844</v>
      </c>
      <c r="K61">
        <v>0.6582284</v>
      </c>
      <c r="L61">
        <v>0.2452618</v>
      </c>
      <c r="M61">
        <v>0.3908684</v>
      </c>
      <c r="N61">
        <v>0.3813789</v>
      </c>
      <c r="O61">
        <v>1.2082076</v>
      </c>
      <c r="P61">
        <v>3.741727</v>
      </c>
      <c r="Q61">
        <v>0.1034813</v>
      </c>
      <c r="R61">
        <v>0.2875733</v>
      </c>
      <c r="S61">
        <v>6.827303</v>
      </c>
      <c r="T61">
        <v>0.05390485</v>
      </c>
      <c r="U61">
        <v>1.907666</v>
      </c>
      <c r="V61">
        <v>1.928846</v>
      </c>
      <c r="W61">
        <v>2.09241146</v>
      </c>
      <c r="X61">
        <v>0.868471</v>
      </c>
      <c r="Y61">
        <v>0.03115993</v>
      </c>
      <c r="Z61">
        <v>23.36339</v>
      </c>
      <c r="AA61">
        <v>20.02493</v>
      </c>
      <c r="AB61">
        <v>4.638121</v>
      </c>
      <c r="AC61">
        <v>3.282994</v>
      </c>
      <c r="AD61">
        <v>0.6426501</v>
      </c>
      <c r="AE61">
        <v>0.862781</v>
      </c>
      <c r="AF61">
        <v>12.700054</v>
      </c>
      <c r="AG61">
        <v>5.84616</v>
      </c>
    </row>
    <row r="62" spans="1:33">
      <c r="A62" t="s">
        <v>121</v>
      </c>
      <c r="B62">
        <v>4</v>
      </c>
      <c r="C62" t="s">
        <v>45</v>
      </c>
      <c r="D62" t="s">
        <v>39</v>
      </c>
      <c r="E62" t="s">
        <v>51</v>
      </c>
      <c r="F62">
        <v>3.216095</v>
      </c>
      <c r="G62">
        <v>3.0065791</v>
      </c>
      <c r="H62">
        <v>5.271587</v>
      </c>
      <c r="I62">
        <v>12.270264</v>
      </c>
      <c r="J62">
        <v>9.575952</v>
      </c>
      <c r="K62">
        <v>1.126292</v>
      </c>
      <c r="L62">
        <v>0.7419557</v>
      </c>
      <c r="M62">
        <v>0.5245294</v>
      </c>
      <c r="N62">
        <v>1.06682125</v>
      </c>
      <c r="O62">
        <v>1.0051043</v>
      </c>
      <c r="P62">
        <v>4.6988531</v>
      </c>
      <c r="Q62">
        <v>0.45583528</v>
      </c>
      <c r="R62">
        <v>0.78430416</v>
      </c>
      <c r="S62">
        <v>9.3363765</v>
      </c>
      <c r="T62">
        <v>0.085289</v>
      </c>
      <c r="U62">
        <v>2.751565</v>
      </c>
      <c r="V62">
        <v>9.393774</v>
      </c>
      <c r="W62">
        <v>2.54576546</v>
      </c>
      <c r="X62">
        <v>1.7311641</v>
      </c>
      <c r="Y62">
        <v>0.11215357</v>
      </c>
      <c r="Z62">
        <v>26.74717</v>
      </c>
      <c r="AA62">
        <v>17.73428</v>
      </c>
      <c r="AB62">
        <v>5.716328</v>
      </c>
      <c r="AC62">
        <v>5.08318</v>
      </c>
      <c r="AD62">
        <v>0.554933</v>
      </c>
      <c r="AE62">
        <v>5.594635</v>
      </c>
      <c r="AF62">
        <v>24.413495</v>
      </c>
      <c r="AG62">
        <v>23.71097</v>
      </c>
    </row>
    <row r="63" spans="1:33">
      <c r="A63" t="s">
        <v>122</v>
      </c>
      <c r="B63">
        <v>3</v>
      </c>
      <c r="C63" t="s">
        <v>42</v>
      </c>
      <c r="D63" t="s">
        <v>39</v>
      </c>
      <c r="E63" t="s">
        <v>56</v>
      </c>
      <c r="F63">
        <v>3.3215591</v>
      </c>
      <c r="G63">
        <v>3.4951261</v>
      </c>
      <c r="H63">
        <v>5.376196</v>
      </c>
      <c r="I63">
        <v>13.096909</v>
      </c>
      <c r="J63">
        <v>21.390844</v>
      </c>
      <c r="K63">
        <v>0.9247994</v>
      </c>
      <c r="L63">
        <v>0.8768568</v>
      </c>
      <c r="M63">
        <v>0.2780354</v>
      </c>
      <c r="N63">
        <v>1.2906449</v>
      </c>
      <c r="O63">
        <v>1.7301976</v>
      </c>
      <c r="P63">
        <v>6.324357</v>
      </c>
      <c r="Q63">
        <v>0.5730651</v>
      </c>
      <c r="R63">
        <v>0.7531703</v>
      </c>
      <c r="S63">
        <v>20.997403</v>
      </c>
      <c r="T63">
        <v>0.19952105</v>
      </c>
      <c r="U63">
        <v>4.829366</v>
      </c>
      <c r="V63">
        <v>9.795536</v>
      </c>
      <c r="W63">
        <v>1.66146146</v>
      </c>
      <c r="X63">
        <v>1.459195</v>
      </c>
      <c r="Y63">
        <v>0.13136063</v>
      </c>
      <c r="Z63">
        <v>42.20199</v>
      </c>
      <c r="AA63">
        <v>30.24133</v>
      </c>
      <c r="AB63">
        <v>9.533761</v>
      </c>
      <c r="AC63">
        <v>7.994914</v>
      </c>
      <c r="AD63">
        <v>1.5002851</v>
      </c>
      <c r="AE63">
        <v>2.964643</v>
      </c>
      <c r="AF63">
        <v>30.254464</v>
      </c>
      <c r="AG63">
        <v>23.31851</v>
      </c>
    </row>
    <row r="64" spans="1:33">
      <c r="A64" t="s">
        <v>123</v>
      </c>
      <c r="B64">
        <v>4</v>
      </c>
      <c r="C64" t="s">
        <v>42</v>
      </c>
      <c r="D64" t="s">
        <v>64</v>
      </c>
      <c r="E64" t="s">
        <v>124</v>
      </c>
      <c r="F64">
        <v>2.5115461</v>
      </c>
      <c r="G64">
        <v>3.4210261</v>
      </c>
      <c r="H64">
        <v>5.108308</v>
      </c>
      <c r="I64">
        <v>11.321659</v>
      </c>
      <c r="J64">
        <v>11.786354</v>
      </c>
      <c r="K64">
        <v>0.9738974</v>
      </c>
      <c r="L64">
        <v>0.6565818</v>
      </c>
      <c r="M64">
        <v>0.6243988</v>
      </c>
      <c r="N64">
        <v>1.1164669</v>
      </c>
      <c r="O64">
        <v>1.2799236</v>
      </c>
      <c r="P64">
        <v>3.593228</v>
      </c>
      <c r="Q64">
        <v>0.3960083</v>
      </c>
      <c r="R64">
        <v>0.6160447</v>
      </c>
      <c r="S64">
        <v>12.783313</v>
      </c>
      <c r="T64">
        <v>0.07349945</v>
      </c>
      <c r="U64">
        <v>2.699622</v>
      </c>
      <c r="V64">
        <v>8.035036</v>
      </c>
      <c r="W64">
        <v>1.59977746</v>
      </c>
      <c r="X64">
        <v>0.572758</v>
      </c>
      <c r="Y64">
        <v>0.04586003</v>
      </c>
      <c r="Z64">
        <v>13.47089</v>
      </c>
      <c r="AA64">
        <v>11.76251</v>
      </c>
      <c r="AB64">
        <v>3.393971</v>
      </c>
      <c r="AC64">
        <v>3.186364</v>
      </c>
      <c r="AD64">
        <v>0.2442751</v>
      </c>
      <c r="AE64">
        <v>3.063766</v>
      </c>
      <c r="AF64">
        <v>27.494224</v>
      </c>
      <c r="AG64">
        <v>19.48476</v>
      </c>
    </row>
    <row r="65" spans="1:33">
      <c r="A65" t="s">
        <v>125</v>
      </c>
      <c r="B65">
        <v>2</v>
      </c>
      <c r="C65" t="s">
        <v>66</v>
      </c>
      <c r="D65" t="s">
        <v>39</v>
      </c>
      <c r="E65" t="s">
        <v>36</v>
      </c>
      <c r="F65">
        <v>1.2505525</v>
      </c>
      <c r="G65">
        <v>2.9390248</v>
      </c>
      <c r="H65">
        <v>4.943455</v>
      </c>
      <c r="I65">
        <v>9.893975</v>
      </c>
      <c r="J65">
        <v>12.792834</v>
      </c>
      <c r="K65">
        <v>2.1748025</v>
      </c>
      <c r="L65">
        <v>0.76995055</v>
      </c>
      <c r="M65">
        <v>0.8885626</v>
      </c>
      <c r="N65">
        <v>1.6912321</v>
      </c>
      <c r="O65">
        <v>1.8442014</v>
      </c>
      <c r="P65">
        <v>5.7980037</v>
      </c>
      <c r="Q65">
        <v>0.5903461</v>
      </c>
      <c r="R65">
        <v>0.5128999</v>
      </c>
      <c r="S65">
        <v>19.4526393</v>
      </c>
      <c r="T65">
        <v>0.291934867</v>
      </c>
      <c r="U65">
        <v>6.107042</v>
      </c>
      <c r="V65">
        <v>5.724637</v>
      </c>
      <c r="W65">
        <v>1.83988636</v>
      </c>
      <c r="X65">
        <v>1.1756536</v>
      </c>
      <c r="Y65">
        <v>0.1324086</v>
      </c>
      <c r="Z65">
        <v>73.21859</v>
      </c>
      <c r="AA65">
        <v>55.374856</v>
      </c>
      <c r="AB65">
        <v>16.2164146</v>
      </c>
      <c r="AC65">
        <v>14.401542</v>
      </c>
      <c r="AD65">
        <v>2.3500379</v>
      </c>
      <c r="AE65">
        <v>7.771231</v>
      </c>
      <c r="AF65">
        <v>30.8876193</v>
      </c>
      <c r="AG65">
        <v>20.308253</v>
      </c>
    </row>
    <row r="66" spans="1:33">
      <c r="A66" t="s">
        <v>126</v>
      </c>
      <c r="B66">
        <v>4</v>
      </c>
      <c r="C66" t="s">
        <v>50</v>
      </c>
      <c r="D66" t="s">
        <v>64</v>
      </c>
      <c r="E66" t="s">
        <v>127</v>
      </c>
      <c r="F66">
        <v>3.5179355</v>
      </c>
      <c r="G66">
        <v>3.0547311054</v>
      </c>
      <c r="H66">
        <v>5.141569</v>
      </c>
      <c r="I66">
        <v>12.238097</v>
      </c>
      <c r="J66">
        <v>11.767518</v>
      </c>
      <c r="K66">
        <v>0.915867</v>
      </c>
      <c r="L66">
        <v>0.4815071</v>
      </c>
      <c r="M66">
        <v>0.5342568</v>
      </c>
      <c r="N66">
        <v>0.86929205</v>
      </c>
      <c r="O66">
        <v>1.1050694</v>
      </c>
      <c r="P66">
        <v>4.4060348</v>
      </c>
      <c r="Q66">
        <v>0.4492305</v>
      </c>
      <c r="R66">
        <v>0.606139111</v>
      </c>
      <c r="S66">
        <v>13.7052689</v>
      </c>
      <c r="T66">
        <v>0.14093647</v>
      </c>
      <c r="U66">
        <v>3.643141</v>
      </c>
      <c r="V66">
        <v>3.724672</v>
      </c>
      <c r="W66">
        <v>5.33044226</v>
      </c>
      <c r="X66">
        <v>0.9469901</v>
      </c>
      <c r="Y66">
        <v>0.09833494</v>
      </c>
      <c r="Z66">
        <v>21.13176</v>
      </c>
      <c r="AA66">
        <v>15.97753</v>
      </c>
      <c r="AB66">
        <v>7.634994</v>
      </c>
      <c r="AC66">
        <v>6.617524</v>
      </c>
      <c r="AD66">
        <v>0.632931</v>
      </c>
      <c r="AE66">
        <v>4.370229</v>
      </c>
      <c r="AF66">
        <v>19.354464</v>
      </c>
      <c r="AG66">
        <v>15.09151</v>
      </c>
    </row>
    <row r="67" spans="1:33">
      <c r="A67" t="s">
        <v>128</v>
      </c>
      <c r="B67">
        <v>4</v>
      </c>
      <c r="C67" t="s">
        <v>55</v>
      </c>
      <c r="D67" t="s">
        <v>39</v>
      </c>
      <c r="E67" t="s">
        <v>56</v>
      </c>
      <c r="F67">
        <v>2.2543145</v>
      </c>
      <c r="G67">
        <v>3.1899119</v>
      </c>
      <c r="H67">
        <v>5.032373</v>
      </c>
      <c r="I67">
        <v>11.358623</v>
      </c>
      <c r="J67">
        <v>19.77418</v>
      </c>
      <c r="K67">
        <v>1.7585101</v>
      </c>
      <c r="L67">
        <v>0.5591715</v>
      </c>
      <c r="M67">
        <v>0.2155477</v>
      </c>
      <c r="N67">
        <v>0.8745512</v>
      </c>
      <c r="O67">
        <v>1.0861038</v>
      </c>
      <c r="P67">
        <v>2.240336</v>
      </c>
      <c r="Q67">
        <v>0.3026028</v>
      </c>
      <c r="R67">
        <v>0.4598223</v>
      </c>
      <c r="S67">
        <v>6.178104</v>
      </c>
      <c r="T67">
        <v>0.09687898</v>
      </c>
      <c r="U67">
        <v>1.745966</v>
      </c>
      <c r="V67">
        <v>9.5258535</v>
      </c>
      <c r="W67">
        <v>0.94185846</v>
      </c>
      <c r="X67">
        <v>1.1799707</v>
      </c>
      <c r="Y67">
        <v>0.08487308</v>
      </c>
      <c r="Z67">
        <v>18.3606</v>
      </c>
      <c r="AA67">
        <v>13.89725</v>
      </c>
      <c r="AB67">
        <v>6.717285</v>
      </c>
      <c r="AC67">
        <v>5.769337</v>
      </c>
      <c r="AD67">
        <v>0.5112628</v>
      </c>
      <c r="AE67">
        <v>4.085583</v>
      </c>
      <c r="AF67">
        <v>16.223164</v>
      </c>
      <c r="AG67">
        <v>13.280127</v>
      </c>
    </row>
    <row r="68" spans="1:33">
      <c r="A68" t="s">
        <v>129</v>
      </c>
      <c r="B68">
        <v>2</v>
      </c>
      <c r="C68" t="s">
        <v>38</v>
      </c>
      <c r="D68" t="s">
        <v>39</v>
      </c>
      <c r="E68" t="s">
        <v>40</v>
      </c>
      <c r="F68">
        <v>2.751445</v>
      </c>
      <c r="G68">
        <v>3.8518699</v>
      </c>
      <c r="H68">
        <v>5.210416</v>
      </c>
      <c r="I68">
        <v>12.509095</v>
      </c>
      <c r="J68">
        <v>20.03099</v>
      </c>
      <c r="K68">
        <v>1.17046521</v>
      </c>
      <c r="L68">
        <v>0.6649846</v>
      </c>
      <c r="M68">
        <v>0.3400816</v>
      </c>
      <c r="N68">
        <v>1.2867432</v>
      </c>
      <c r="O68">
        <v>1.8797628</v>
      </c>
      <c r="P68">
        <v>5.868111</v>
      </c>
      <c r="Q68">
        <v>0.5604111</v>
      </c>
      <c r="R68">
        <v>0.7231808</v>
      </c>
      <c r="S68">
        <v>14.287836</v>
      </c>
      <c r="T68">
        <v>0.2219195</v>
      </c>
      <c r="U68">
        <v>3.658438</v>
      </c>
      <c r="V68">
        <v>8.124398</v>
      </c>
      <c r="W68">
        <v>0.91201946</v>
      </c>
      <c r="X68">
        <v>0.6622192</v>
      </c>
      <c r="Y68">
        <v>0.13404378</v>
      </c>
      <c r="Z68">
        <v>41.12219</v>
      </c>
      <c r="AA68">
        <v>29.6655</v>
      </c>
      <c r="AB68">
        <v>13.433648</v>
      </c>
      <c r="AC68">
        <v>11.914536</v>
      </c>
      <c r="AD68">
        <v>1.620291</v>
      </c>
      <c r="AE68">
        <v>4.905218</v>
      </c>
      <c r="AF68">
        <v>26.352044</v>
      </c>
      <c r="AG68">
        <v>11.088559</v>
      </c>
    </row>
    <row r="69" spans="1:33">
      <c r="A69" t="s">
        <v>130</v>
      </c>
      <c r="B69">
        <v>3</v>
      </c>
      <c r="C69" t="s">
        <v>42</v>
      </c>
      <c r="D69" t="s">
        <v>58</v>
      </c>
      <c r="E69" t="s">
        <v>40</v>
      </c>
      <c r="F69">
        <v>2.7215591</v>
      </c>
      <c r="G69">
        <v>3.3851261</v>
      </c>
      <c r="H69">
        <v>5.086196</v>
      </c>
      <c r="I69">
        <v>11.886909</v>
      </c>
      <c r="J69">
        <v>12.390844</v>
      </c>
      <c r="K69">
        <v>1.5828094</v>
      </c>
      <c r="L69">
        <v>0.7504448</v>
      </c>
      <c r="M69">
        <v>0.3961114</v>
      </c>
      <c r="N69">
        <v>1.3794949</v>
      </c>
      <c r="O69">
        <v>1.6825976</v>
      </c>
      <c r="P69">
        <v>4.036457</v>
      </c>
      <c r="Q69">
        <v>0.4295621</v>
      </c>
      <c r="R69">
        <v>0.5025183</v>
      </c>
      <c r="S69">
        <v>14.778903</v>
      </c>
      <c r="T69">
        <v>0.24048905</v>
      </c>
      <c r="U69">
        <v>4.028246</v>
      </c>
      <c r="V69">
        <v>5.573236</v>
      </c>
      <c r="W69">
        <v>2.33608146</v>
      </c>
      <c r="X69">
        <v>0.875079</v>
      </c>
      <c r="Y69">
        <v>0.10984213</v>
      </c>
      <c r="Z69">
        <v>56.73729</v>
      </c>
      <c r="AA69">
        <v>42.04723</v>
      </c>
      <c r="AB69">
        <v>15.565461</v>
      </c>
      <c r="AC69">
        <v>14.041674</v>
      </c>
      <c r="AD69">
        <v>1.6088151</v>
      </c>
      <c r="AE69">
        <v>4.167853</v>
      </c>
      <c r="AF69">
        <v>23.801164</v>
      </c>
      <c r="AG69">
        <v>9.72701</v>
      </c>
    </row>
    <row r="70" spans="1:33">
      <c r="A70" t="s">
        <v>131</v>
      </c>
      <c r="B70">
        <v>2</v>
      </c>
      <c r="C70" t="s">
        <v>45</v>
      </c>
      <c r="D70" t="s">
        <v>39</v>
      </c>
      <c r="E70" t="s">
        <v>106</v>
      </c>
      <c r="F70">
        <v>2.972671</v>
      </c>
      <c r="G70">
        <v>2.6905571</v>
      </c>
      <c r="H70">
        <v>5.400029</v>
      </c>
      <c r="I70">
        <v>11.756374</v>
      </c>
      <c r="J70">
        <v>8.457812</v>
      </c>
      <c r="K70">
        <v>1.361679</v>
      </c>
      <c r="L70">
        <v>0.9907767</v>
      </c>
      <c r="M70">
        <v>0.8147454</v>
      </c>
      <c r="N70">
        <v>1.59586325</v>
      </c>
      <c r="O70">
        <v>1.5038473</v>
      </c>
      <c r="P70">
        <v>4.3486661</v>
      </c>
      <c r="Q70">
        <v>0.46452188</v>
      </c>
      <c r="R70">
        <v>0.53908786</v>
      </c>
      <c r="S70">
        <v>17.5523465</v>
      </c>
      <c r="T70">
        <v>0.1998824</v>
      </c>
      <c r="U70">
        <v>4.433902</v>
      </c>
      <c r="V70">
        <v>8.897984</v>
      </c>
      <c r="W70">
        <v>0.45621546</v>
      </c>
      <c r="X70">
        <v>1.3284641</v>
      </c>
      <c r="Y70">
        <v>0.17335407</v>
      </c>
      <c r="Z70">
        <v>43.10763</v>
      </c>
      <c r="AA70">
        <v>33.94628</v>
      </c>
      <c r="AB70">
        <v>9.502998</v>
      </c>
      <c r="AC70">
        <v>8.10828</v>
      </c>
      <c r="AD70">
        <v>1.460549</v>
      </c>
      <c r="AE70">
        <v>4.038195</v>
      </c>
      <c r="AF70">
        <v>17.650355</v>
      </c>
      <c r="AG70">
        <v>11.84497</v>
      </c>
    </row>
    <row r="71" spans="1:33">
      <c r="A71" t="s">
        <v>132</v>
      </c>
      <c r="B71">
        <v>3</v>
      </c>
      <c r="C71" t="s">
        <v>50</v>
      </c>
      <c r="D71" t="s">
        <v>35</v>
      </c>
      <c r="E71" t="s">
        <v>133</v>
      </c>
      <c r="F71">
        <v>2.3179485</v>
      </c>
      <c r="G71">
        <v>3.3688311054</v>
      </c>
      <c r="H71">
        <v>5.509457</v>
      </c>
      <c r="I71">
        <v>11.633347</v>
      </c>
      <c r="J71">
        <v>19.472008</v>
      </c>
      <c r="K71">
        <v>1.259101</v>
      </c>
      <c r="L71">
        <v>0.5605771</v>
      </c>
      <c r="M71">
        <v>0.4397674</v>
      </c>
      <c r="N71">
        <v>1.62877805</v>
      </c>
      <c r="O71">
        <v>1.7304124</v>
      </c>
      <c r="P71">
        <v>5.5877838</v>
      </c>
      <c r="Q71">
        <v>0.4874423</v>
      </c>
      <c r="R71">
        <v>0.485796711</v>
      </c>
      <c r="S71">
        <v>16.5161589</v>
      </c>
      <c r="T71">
        <v>0.16286307</v>
      </c>
      <c r="U71">
        <v>5.293955</v>
      </c>
      <c r="V71">
        <v>6.203992</v>
      </c>
      <c r="W71">
        <v>2.72524626</v>
      </c>
      <c r="X71">
        <v>1.3133991</v>
      </c>
      <c r="Y71">
        <v>0.15513354</v>
      </c>
      <c r="Z71">
        <v>40.42896</v>
      </c>
      <c r="AA71">
        <v>31.83955</v>
      </c>
      <c r="AB71">
        <v>11.453734</v>
      </c>
      <c r="AC71">
        <v>9.738304</v>
      </c>
      <c r="AD71">
        <v>1.885269</v>
      </c>
      <c r="AE71">
        <v>4.292596</v>
      </c>
      <c r="AF71">
        <v>12.264314</v>
      </c>
      <c r="AG71">
        <v>14.58466</v>
      </c>
    </row>
    <row r="72" spans="1:33">
      <c r="A72" t="s">
        <v>134</v>
      </c>
      <c r="B72">
        <v>3</v>
      </c>
      <c r="C72" t="s">
        <v>50</v>
      </c>
      <c r="D72" t="s">
        <v>35</v>
      </c>
      <c r="E72" t="s">
        <v>53</v>
      </c>
      <c r="F72">
        <v>2.8879485</v>
      </c>
      <c r="G72">
        <v>3.0788311054</v>
      </c>
      <c r="H72">
        <v>5.279457</v>
      </c>
      <c r="I72">
        <v>11.783347</v>
      </c>
      <c r="J72">
        <v>17.572008</v>
      </c>
      <c r="K72">
        <v>0.167339</v>
      </c>
      <c r="L72">
        <v>0.6475311</v>
      </c>
      <c r="M72">
        <v>0.4468744</v>
      </c>
      <c r="N72">
        <v>0.90953805</v>
      </c>
      <c r="O72">
        <v>1.4012624</v>
      </c>
      <c r="P72">
        <v>4.5848338</v>
      </c>
      <c r="Q72">
        <v>0.3270593</v>
      </c>
      <c r="R72">
        <v>0.485348711</v>
      </c>
      <c r="S72">
        <v>15.8441589</v>
      </c>
      <c r="T72">
        <v>0.12827607</v>
      </c>
      <c r="U72">
        <v>4.412565</v>
      </c>
      <c r="V72">
        <v>7.301582</v>
      </c>
      <c r="W72">
        <v>1.86862626</v>
      </c>
      <c r="X72">
        <v>1.1925191</v>
      </c>
      <c r="Y72">
        <v>0.03545054</v>
      </c>
      <c r="Z72">
        <v>22.23926</v>
      </c>
      <c r="AA72">
        <v>14.57805</v>
      </c>
      <c r="AB72">
        <v>8.789444</v>
      </c>
      <c r="AC72">
        <v>7.782054</v>
      </c>
      <c r="AD72">
        <v>0.942243</v>
      </c>
      <c r="AE72">
        <v>1.723926</v>
      </c>
      <c r="AF72">
        <v>19.038404</v>
      </c>
      <c r="AG72">
        <v>21.89906</v>
      </c>
    </row>
    <row r="73" spans="1:33">
      <c r="A73" t="s">
        <v>135</v>
      </c>
      <c r="B73">
        <v>3</v>
      </c>
      <c r="C73" t="s">
        <v>42</v>
      </c>
      <c r="D73" t="s">
        <v>35</v>
      </c>
      <c r="E73" t="s">
        <v>133</v>
      </c>
      <c r="F73">
        <v>2.9015591</v>
      </c>
      <c r="G73">
        <v>3.6151261</v>
      </c>
      <c r="H73">
        <v>5.556196</v>
      </c>
      <c r="I73">
        <v>12.446909</v>
      </c>
      <c r="J73">
        <v>20.590844</v>
      </c>
      <c r="K73">
        <v>2.1368194</v>
      </c>
      <c r="L73">
        <v>0.7103598</v>
      </c>
      <c r="M73">
        <v>0.4960014</v>
      </c>
      <c r="N73">
        <v>1.8429349</v>
      </c>
      <c r="O73">
        <v>2.0186976</v>
      </c>
      <c r="P73">
        <v>6.335367</v>
      </c>
      <c r="Q73">
        <v>0.6555861</v>
      </c>
      <c r="R73">
        <v>0.6281203</v>
      </c>
      <c r="S73">
        <v>21.129903</v>
      </c>
      <c r="T73">
        <v>0.04537485</v>
      </c>
      <c r="U73">
        <v>4.690716</v>
      </c>
      <c r="V73">
        <v>7.064136</v>
      </c>
      <c r="W73">
        <v>2.17309146</v>
      </c>
      <c r="X73">
        <v>1.613105</v>
      </c>
      <c r="Y73">
        <v>0.18224663</v>
      </c>
      <c r="Z73">
        <v>29.34609</v>
      </c>
      <c r="AA73">
        <v>25.78383</v>
      </c>
      <c r="AB73">
        <v>2.718641</v>
      </c>
      <c r="AC73">
        <v>2.046014</v>
      </c>
      <c r="AD73">
        <v>1.0927251</v>
      </c>
      <c r="AE73">
        <v>4.625983</v>
      </c>
      <c r="AF73">
        <v>25.888464</v>
      </c>
      <c r="AG73">
        <v>12.36601</v>
      </c>
    </row>
    <row r="74" spans="1:33">
      <c r="A74" t="s">
        <v>136</v>
      </c>
      <c r="B74">
        <v>2</v>
      </c>
      <c r="C74" t="s">
        <v>34</v>
      </c>
      <c r="D74" t="s">
        <v>39</v>
      </c>
      <c r="E74" t="s">
        <v>40</v>
      </c>
      <c r="F74">
        <v>2.342796</v>
      </c>
      <c r="G74">
        <v>4.4298319</v>
      </c>
      <c r="H74">
        <v>5.051678</v>
      </c>
      <c r="I74">
        <v>12.551369</v>
      </c>
      <c r="J74">
        <v>16.07321</v>
      </c>
      <c r="K74">
        <v>2.3373635</v>
      </c>
      <c r="L74">
        <v>0.724997</v>
      </c>
      <c r="M74">
        <v>0.3819095</v>
      </c>
      <c r="N74">
        <v>1.0843383</v>
      </c>
      <c r="O74">
        <v>1.5135508</v>
      </c>
      <c r="P74">
        <v>4.885228</v>
      </c>
      <c r="Q74">
        <v>0.6132628</v>
      </c>
      <c r="R74">
        <v>0.8533407</v>
      </c>
      <c r="S74">
        <v>12.649744</v>
      </c>
      <c r="T74">
        <v>0.19945283</v>
      </c>
      <c r="U74">
        <v>2.729244</v>
      </c>
      <c r="V74">
        <v>4.569569</v>
      </c>
      <c r="W74">
        <v>0.97162756</v>
      </c>
      <c r="X74">
        <v>0.7606045</v>
      </c>
      <c r="Y74">
        <v>0.05103074</v>
      </c>
      <c r="Z74">
        <v>39.68207</v>
      </c>
      <c r="AA74">
        <v>29.977836</v>
      </c>
      <c r="AB74">
        <v>10.28257</v>
      </c>
      <c r="AC74">
        <v>9.375885</v>
      </c>
      <c r="AD74">
        <v>0.8796492</v>
      </c>
      <c r="AE74">
        <v>3.305048</v>
      </c>
      <c r="AF74">
        <v>24.226134</v>
      </c>
      <c r="AG74">
        <v>9.868781</v>
      </c>
    </row>
    <row r="75" spans="1:33">
      <c r="A75" t="s">
        <v>137</v>
      </c>
      <c r="B75">
        <v>2</v>
      </c>
      <c r="C75" t="s">
        <v>60</v>
      </c>
      <c r="D75" t="s">
        <v>35</v>
      </c>
      <c r="E75" t="s">
        <v>36</v>
      </c>
      <c r="F75">
        <v>2.894285</v>
      </c>
      <c r="G75">
        <v>3.9010439</v>
      </c>
      <c r="H75">
        <v>5.188116</v>
      </c>
      <c r="I75">
        <v>12.716297</v>
      </c>
      <c r="J75">
        <v>14.43335</v>
      </c>
      <c r="K75">
        <v>1.910631</v>
      </c>
      <c r="L75">
        <v>1.0193063</v>
      </c>
      <c r="M75">
        <v>0.6766145</v>
      </c>
      <c r="N75">
        <v>1.9933286</v>
      </c>
      <c r="O75">
        <v>2.3554238</v>
      </c>
      <c r="P75">
        <v>7.614136</v>
      </c>
      <c r="Q75">
        <v>0.6218199</v>
      </c>
      <c r="R75">
        <v>0.823527</v>
      </c>
      <c r="S75">
        <v>20.822044</v>
      </c>
      <c r="T75">
        <v>0.233588</v>
      </c>
      <c r="U75">
        <v>6.899025</v>
      </c>
      <c r="V75">
        <v>8.640672</v>
      </c>
      <c r="W75">
        <v>2.00441446</v>
      </c>
      <c r="X75">
        <v>1.7587204</v>
      </c>
      <c r="Y75">
        <v>0.14926987</v>
      </c>
      <c r="Z75">
        <v>60.77239</v>
      </c>
      <c r="AA75">
        <v>46.27512</v>
      </c>
      <c r="AB75">
        <v>15.157117</v>
      </c>
      <c r="AC75">
        <v>13.220883</v>
      </c>
      <c r="AD75">
        <v>2.036466</v>
      </c>
      <c r="AE75">
        <v>5.631971</v>
      </c>
      <c r="AF75">
        <v>31.277084</v>
      </c>
      <c r="AG75">
        <v>17.214569</v>
      </c>
    </row>
    <row r="76" spans="1:33">
      <c r="A76" t="s">
        <v>138</v>
      </c>
      <c r="B76">
        <v>2</v>
      </c>
      <c r="C76" t="s">
        <v>55</v>
      </c>
      <c r="D76" t="s">
        <v>35</v>
      </c>
      <c r="E76" t="s">
        <v>106</v>
      </c>
      <c r="F76">
        <v>2.1008905</v>
      </c>
      <c r="G76">
        <v>4.1538899</v>
      </c>
      <c r="H76">
        <v>5.230815</v>
      </c>
      <c r="I76">
        <v>12.004733</v>
      </c>
      <c r="J76">
        <v>12.35604</v>
      </c>
      <c r="K76">
        <v>0.5825611</v>
      </c>
      <c r="L76">
        <v>0.7593205</v>
      </c>
      <c r="M76">
        <v>0.5894907</v>
      </c>
      <c r="N76">
        <v>1.6145972</v>
      </c>
      <c r="O76">
        <v>1.7131058</v>
      </c>
      <c r="P76">
        <v>5.317799</v>
      </c>
      <c r="Q76">
        <v>0.6672014</v>
      </c>
      <c r="R76">
        <v>0.822624</v>
      </c>
      <c r="S76">
        <v>16.891464</v>
      </c>
      <c r="T76">
        <v>0.13170138</v>
      </c>
      <c r="U76">
        <v>3.372523</v>
      </c>
      <c r="V76">
        <v>7.1800835</v>
      </c>
      <c r="W76">
        <v>0.33609846</v>
      </c>
      <c r="X76">
        <v>0.9041837</v>
      </c>
      <c r="Y76">
        <v>0.10775868</v>
      </c>
      <c r="Z76">
        <v>33.92886</v>
      </c>
      <c r="AA76">
        <v>28.49825</v>
      </c>
      <c r="AB76">
        <v>7.134035</v>
      </c>
      <c r="AC76">
        <v>6.652727</v>
      </c>
      <c r="AD76">
        <v>0.6888958</v>
      </c>
      <c r="AE76">
        <v>3.634723</v>
      </c>
      <c r="AF76">
        <v>27.684924</v>
      </c>
      <c r="AG76">
        <v>8.154327</v>
      </c>
    </row>
    <row r="77" spans="1:33">
      <c r="A77" t="s">
        <v>139</v>
      </c>
      <c r="B77">
        <v>3</v>
      </c>
      <c r="C77" t="s">
        <v>60</v>
      </c>
      <c r="D77" t="s">
        <v>64</v>
      </c>
      <c r="E77" t="s">
        <v>133</v>
      </c>
      <c r="F77">
        <v>2.277722</v>
      </c>
      <c r="G77">
        <v>3.5411659</v>
      </c>
      <c r="H77">
        <v>5.167562</v>
      </c>
      <c r="I77">
        <v>11.505437</v>
      </c>
      <c r="J77">
        <v>19.95598</v>
      </c>
      <c r="K77">
        <v>1.047836</v>
      </c>
      <c r="L77">
        <v>0.2478423</v>
      </c>
      <c r="M77">
        <v>0.2843351</v>
      </c>
      <c r="N77">
        <v>0.9102026</v>
      </c>
      <c r="O77">
        <v>0.9112538</v>
      </c>
      <c r="P77">
        <v>2.784382</v>
      </c>
      <c r="Q77">
        <v>0.5321851</v>
      </c>
      <c r="R77">
        <v>0.2315239</v>
      </c>
      <c r="S77">
        <v>15.079744</v>
      </c>
      <c r="T77">
        <v>0.1150992</v>
      </c>
      <c r="U77">
        <v>4.304072</v>
      </c>
      <c r="V77">
        <v>6.905312</v>
      </c>
      <c r="W77">
        <v>0.29902846</v>
      </c>
      <c r="X77">
        <v>0.7108004</v>
      </c>
      <c r="Y77">
        <v>0.07199007</v>
      </c>
      <c r="Z77">
        <v>22.66633</v>
      </c>
      <c r="AA77">
        <v>17.44414</v>
      </c>
      <c r="AB77">
        <v>8.941127</v>
      </c>
      <c r="AC77">
        <v>7.958923</v>
      </c>
      <c r="AD77">
        <v>0.947158</v>
      </c>
      <c r="AE77">
        <v>3.461758</v>
      </c>
      <c r="AF77">
        <v>5.33769</v>
      </c>
      <c r="AG77">
        <v>1.935869</v>
      </c>
    </row>
    <row r="78" spans="1:33">
      <c r="A78" t="s">
        <v>140</v>
      </c>
      <c r="B78">
        <v>2</v>
      </c>
      <c r="C78" t="s">
        <v>60</v>
      </c>
      <c r="D78" t="s">
        <v>39</v>
      </c>
      <c r="E78" t="s">
        <v>40</v>
      </c>
      <c r="F78">
        <v>3.444285</v>
      </c>
      <c r="G78">
        <v>3.8910439</v>
      </c>
      <c r="H78">
        <v>5.038116</v>
      </c>
      <c r="I78">
        <v>13.116297</v>
      </c>
      <c r="J78">
        <v>14.83335</v>
      </c>
      <c r="K78">
        <v>0.361806</v>
      </c>
      <c r="L78">
        <v>0.4640593</v>
      </c>
      <c r="M78">
        <v>0.5367225</v>
      </c>
      <c r="N78">
        <v>0.9693836</v>
      </c>
      <c r="O78">
        <v>1.1714118</v>
      </c>
      <c r="P78">
        <v>4.258366</v>
      </c>
      <c r="Q78">
        <v>0.4323679</v>
      </c>
      <c r="R78">
        <v>0.473761</v>
      </c>
      <c r="S78">
        <v>10.022854</v>
      </c>
      <c r="T78">
        <v>0.144931</v>
      </c>
      <c r="U78">
        <v>3.019405</v>
      </c>
      <c r="V78">
        <v>1.102172</v>
      </c>
      <c r="W78">
        <v>2.40559446</v>
      </c>
      <c r="X78">
        <v>0.2565454</v>
      </c>
      <c r="Y78">
        <v>0.04937417</v>
      </c>
      <c r="Z78">
        <v>39.80269</v>
      </c>
      <c r="AA78">
        <v>29.71912</v>
      </c>
      <c r="AB78">
        <v>10.700117</v>
      </c>
      <c r="AC78">
        <v>9.702583</v>
      </c>
      <c r="AD78">
        <v>1.389316</v>
      </c>
      <c r="AE78">
        <v>2.563961</v>
      </c>
      <c r="AF78">
        <v>28.546884</v>
      </c>
      <c r="AG78">
        <v>10.296469</v>
      </c>
    </row>
    <row r="79" spans="1:33">
      <c r="A79" t="s">
        <v>141</v>
      </c>
      <c r="B79">
        <v>2</v>
      </c>
      <c r="C79" t="s">
        <v>66</v>
      </c>
      <c r="D79" t="s">
        <v>58</v>
      </c>
      <c r="E79" t="s">
        <v>96</v>
      </c>
      <c r="F79">
        <v>1.7605525</v>
      </c>
      <c r="G79">
        <v>3.0990248</v>
      </c>
      <c r="H79">
        <v>5.353455</v>
      </c>
      <c r="I79">
        <v>10.863975</v>
      </c>
      <c r="J79">
        <v>11.792834</v>
      </c>
      <c r="K79">
        <v>0.8340825</v>
      </c>
      <c r="L79">
        <v>0.54398055</v>
      </c>
      <c r="M79">
        <v>0.1663226</v>
      </c>
      <c r="N79">
        <v>1.3803421</v>
      </c>
      <c r="O79">
        <v>1.4238814</v>
      </c>
      <c r="P79">
        <v>1.8700137</v>
      </c>
      <c r="Q79">
        <v>0.3685441</v>
      </c>
      <c r="R79">
        <v>0.2659779</v>
      </c>
      <c r="S79">
        <v>12.3703393</v>
      </c>
      <c r="T79">
        <v>0.143709867</v>
      </c>
      <c r="U79">
        <v>3.454462</v>
      </c>
      <c r="V79">
        <v>8.122327</v>
      </c>
      <c r="W79">
        <v>-0.09052964</v>
      </c>
      <c r="X79">
        <v>0.9848836</v>
      </c>
      <c r="Y79">
        <v>0.1490386</v>
      </c>
      <c r="Z79">
        <v>26.77019</v>
      </c>
      <c r="AA79">
        <v>22.549756</v>
      </c>
      <c r="AB79">
        <v>6.2022846</v>
      </c>
      <c r="AC79">
        <v>4.731592</v>
      </c>
      <c r="AD79">
        <v>1.3612079</v>
      </c>
      <c r="AE79">
        <v>3.237171</v>
      </c>
      <c r="AF79">
        <v>26.8057193</v>
      </c>
      <c r="AG79">
        <v>14.400753</v>
      </c>
    </row>
    <row r="80" spans="1:33">
      <c r="A80" t="s">
        <v>142</v>
      </c>
      <c r="B80">
        <v>2</v>
      </c>
      <c r="C80" t="s">
        <v>111</v>
      </c>
      <c r="D80" t="s">
        <v>39</v>
      </c>
      <c r="E80" t="s">
        <v>40</v>
      </c>
      <c r="F80">
        <v>3.751759</v>
      </c>
      <c r="G80">
        <v>3.8150819</v>
      </c>
      <c r="H80">
        <v>5.162489</v>
      </c>
      <c r="I80">
        <v>13.49636</v>
      </c>
      <c r="J80">
        <v>18.801548</v>
      </c>
      <c r="K80">
        <v>0.7435319</v>
      </c>
      <c r="L80">
        <v>0.7973991</v>
      </c>
      <c r="M80">
        <v>0.4085227</v>
      </c>
      <c r="N80">
        <v>1.4069362</v>
      </c>
      <c r="O80">
        <v>1.9299828</v>
      </c>
      <c r="P80">
        <v>7.260665</v>
      </c>
      <c r="Q80">
        <v>0.5781959</v>
      </c>
      <c r="R80">
        <v>0.5605984</v>
      </c>
      <c r="S80">
        <v>17.516234</v>
      </c>
      <c r="T80">
        <v>0.1144691</v>
      </c>
      <c r="U80">
        <v>3.91514</v>
      </c>
      <c r="V80">
        <v>6.061175</v>
      </c>
      <c r="W80">
        <v>1.17422246</v>
      </c>
      <c r="X80">
        <v>0.806698</v>
      </c>
      <c r="Y80">
        <v>0.0773558</v>
      </c>
      <c r="Z80">
        <v>30.54974</v>
      </c>
      <c r="AA80">
        <v>23.86187</v>
      </c>
      <c r="AB80">
        <v>7.772711</v>
      </c>
      <c r="AC80">
        <v>6.849219</v>
      </c>
      <c r="AD80">
        <v>1.0720653</v>
      </c>
      <c r="AE80">
        <v>2.75694</v>
      </c>
      <c r="AF80">
        <v>23.780594</v>
      </c>
      <c r="AG80">
        <v>15.88303</v>
      </c>
    </row>
    <row r="81" spans="1:33">
      <c r="A81" t="s">
        <v>143</v>
      </c>
      <c r="B81" t="s">
        <v>144</v>
      </c>
      <c r="C81" t="s">
        <v>45</v>
      </c>
      <c r="D81" t="s">
        <v>64</v>
      </c>
      <c r="E81" t="s">
        <v>40</v>
      </c>
      <c r="F81">
        <v>1.5649</v>
      </c>
      <c r="G81">
        <v>2.6088871</v>
      </c>
      <c r="H81">
        <v>5.244793</v>
      </c>
      <c r="I81">
        <v>10.142194</v>
      </c>
      <c r="J81">
        <v>15.684602</v>
      </c>
      <c r="K81">
        <v>0.998528</v>
      </c>
      <c r="L81">
        <v>0.3262567</v>
      </c>
      <c r="M81">
        <v>0.3394372</v>
      </c>
      <c r="N81">
        <v>0.50191725</v>
      </c>
      <c r="O81">
        <v>0.7452083</v>
      </c>
      <c r="P81">
        <v>3.8731961</v>
      </c>
      <c r="Q81">
        <v>0.41628318</v>
      </c>
      <c r="R81">
        <v>0.34399466</v>
      </c>
      <c r="S81">
        <v>9.0858665</v>
      </c>
      <c r="T81">
        <v>0.0160995</v>
      </c>
      <c r="U81">
        <v>2.785112</v>
      </c>
      <c r="V81">
        <v>4.189214</v>
      </c>
      <c r="W81">
        <v>1.80102346</v>
      </c>
      <c r="X81">
        <v>0.4197611</v>
      </c>
      <c r="Y81">
        <v>0.07955997</v>
      </c>
      <c r="Z81">
        <v>28.83463</v>
      </c>
      <c r="AA81">
        <v>20.70928</v>
      </c>
      <c r="AB81">
        <v>8.056318</v>
      </c>
      <c r="AC81">
        <v>7.00023</v>
      </c>
      <c r="AD81">
        <v>1.306272</v>
      </c>
      <c r="AE81">
        <v>2.115432</v>
      </c>
      <c r="AF81">
        <v>20.453025</v>
      </c>
      <c r="AG81">
        <v>15.91735</v>
      </c>
    </row>
    <row r="82" spans="1:33">
      <c r="A82" t="s">
        <v>145</v>
      </c>
      <c r="B82">
        <v>3</v>
      </c>
      <c r="C82" t="s">
        <v>66</v>
      </c>
      <c r="D82" t="s">
        <v>58</v>
      </c>
      <c r="E82" t="s">
        <v>146</v>
      </c>
      <c r="F82">
        <v>3.1539895</v>
      </c>
      <c r="G82">
        <v>3.3791468</v>
      </c>
      <c r="H82">
        <v>5.222901</v>
      </c>
      <c r="I82">
        <v>11.693115</v>
      </c>
      <c r="J82">
        <v>14.315464</v>
      </c>
      <c r="K82">
        <v>1.1981175</v>
      </c>
      <c r="L82">
        <v>0.22781855</v>
      </c>
      <c r="M82">
        <v>0.4017652</v>
      </c>
      <c r="N82">
        <v>0.7767501</v>
      </c>
      <c r="O82">
        <v>0.9703974</v>
      </c>
      <c r="P82">
        <v>3.9494597</v>
      </c>
      <c r="Q82">
        <v>0.3115513</v>
      </c>
      <c r="R82">
        <v>0.3308498</v>
      </c>
      <c r="S82">
        <v>10.4443393</v>
      </c>
      <c r="T82">
        <v>0.103043067</v>
      </c>
      <c r="U82">
        <v>2.261299</v>
      </c>
      <c r="V82">
        <v>1.220367</v>
      </c>
      <c r="W82">
        <v>1.38414936</v>
      </c>
      <c r="X82">
        <v>0.6230666</v>
      </c>
      <c r="Y82">
        <v>0.0779724</v>
      </c>
      <c r="Z82">
        <v>41.39193</v>
      </c>
      <c r="AA82">
        <v>31.233676</v>
      </c>
      <c r="AB82">
        <v>10.7854446</v>
      </c>
      <c r="AC82">
        <v>8.777982</v>
      </c>
      <c r="AD82">
        <v>2.0716749</v>
      </c>
      <c r="AE82">
        <v>2.842518</v>
      </c>
      <c r="AF82">
        <v>18.3028993</v>
      </c>
      <c r="AG82">
        <v>4.056643</v>
      </c>
    </row>
    <row r="83" spans="1:33">
      <c r="A83" t="s">
        <v>147</v>
      </c>
      <c r="B83">
        <v>2</v>
      </c>
      <c r="C83" t="s">
        <v>50</v>
      </c>
      <c r="D83" t="s">
        <v>58</v>
      </c>
      <c r="E83" t="s">
        <v>43</v>
      </c>
      <c r="F83">
        <v>3.0045115</v>
      </c>
      <c r="G83">
        <v>2.8487091054</v>
      </c>
      <c r="H83">
        <v>5.520011</v>
      </c>
      <c r="I83">
        <v>12.024207</v>
      </c>
      <c r="J83">
        <v>11.749378</v>
      </c>
      <c r="K83">
        <v>2.150626</v>
      </c>
      <c r="L83">
        <v>0.4827361</v>
      </c>
      <c r="M83">
        <v>0.4726558</v>
      </c>
      <c r="N83">
        <v>0.86143805</v>
      </c>
      <c r="O83">
        <v>0.4920134</v>
      </c>
      <c r="P83">
        <v>2.9129878</v>
      </c>
      <c r="Q83">
        <v>0.3484381</v>
      </c>
      <c r="R83">
        <v>0.502473811</v>
      </c>
      <c r="S83">
        <v>10.4727589</v>
      </c>
      <c r="T83">
        <v>0.16794687</v>
      </c>
      <c r="U83">
        <v>3.767368</v>
      </c>
      <c r="V83">
        <v>7.462302</v>
      </c>
      <c r="W83">
        <v>0.13054526</v>
      </c>
      <c r="X83">
        <v>1.1103301</v>
      </c>
      <c r="Y83">
        <v>0.12375884</v>
      </c>
      <c r="Z83">
        <v>41.83442</v>
      </c>
      <c r="AA83">
        <v>27.84123</v>
      </c>
      <c r="AB83">
        <v>13.772904</v>
      </c>
      <c r="AC83">
        <v>11.599264</v>
      </c>
      <c r="AD83">
        <v>1.204282</v>
      </c>
      <c r="AE83">
        <v>2.129999</v>
      </c>
      <c r="AF83">
        <v>16.136024</v>
      </c>
      <c r="AG83">
        <v>15.28361</v>
      </c>
    </row>
    <row r="84" spans="1:33">
      <c r="A84" t="s">
        <v>148</v>
      </c>
      <c r="B84">
        <v>2</v>
      </c>
      <c r="C84" t="s">
        <v>66</v>
      </c>
      <c r="D84" t="s">
        <v>35</v>
      </c>
      <c r="E84" t="s">
        <v>149</v>
      </c>
      <c r="F84">
        <v>2.6605525</v>
      </c>
      <c r="G84">
        <v>3.7090248</v>
      </c>
      <c r="H84">
        <v>5.203455</v>
      </c>
      <c r="I84">
        <v>12.533975</v>
      </c>
      <c r="J84">
        <v>16.492834</v>
      </c>
      <c r="K84">
        <v>1.3985625</v>
      </c>
      <c r="L84">
        <v>0.65229655</v>
      </c>
      <c r="M84">
        <v>0.3081056</v>
      </c>
      <c r="N84">
        <v>1.0546601</v>
      </c>
      <c r="O84">
        <v>1.3948514</v>
      </c>
      <c r="P84">
        <v>5.8673237</v>
      </c>
      <c r="Q84">
        <v>0.3215771</v>
      </c>
      <c r="R84">
        <v>0.3126869</v>
      </c>
      <c r="S84">
        <v>16.5730393</v>
      </c>
      <c r="T84">
        <v>-0.015330633</v>
      </c>
      <c r="U84">
        <v>4.412452</v>
      </c>
      <c r="V84">
        <v>7.033157</v>
      </c>
      <c r="W84">
        <v>0.49577736</v>
      </c>
      <c r="X84">
        <v>1.7938036</v>
      </c>
      <c r="Y84">
        <v>0.1773986</v>
      </c>
      <c r="Z84">
        <v>22.36409</v>
      </c>
      <c r="AA84">
        <v>15.298956</v>
      </c>
      <c r="AB84">
        <v>9.6992146</v>
      </c>
      <c r="AC84">
        <v>8.962742</v>
      </c>
      <c r="AD84">
        <v>0.8189209</v>
      </c>
      <c r="AE84">
        <v>2.553431</v>
      </c>
      <c r="AF84">
        <v>20.9744193</v>
      </c>
      <c r="AG84">
        <v>16.310153</v>
      </c>
    </row>
    <row r="85" spans="1:33">
      <c r="A85" t="s">
        <v>150</v>
      </c>
      <c r="B85">
        <v>3</v>
      </c>
      <c r="C85" t="s">
        <v>50</v>
      </c>
      <c r="D85" t="s">
        <v>64</v>
      </c>
      <c r="E85" t="s">
        <v>40</v>
      </c>
      <c r="F85">
        <v>1.4579485</v>
      </c>
      <c r="G85">
        <v>3.0488311054</v>
      </c>
      <c r="H85">
        <v>5.179457</v>
      </c>
      <c r="I85">
        <v>10.333347</v>
      </c>
      <c r="J85">
        <v>14.672008</v>
      </c>
      <c r="K85">
        <v>0.634209</v>
      </c>
      <c r="L85">
        <v>0.4321541</v>
      </c>
      <c r="M85">
        <v>0.3603044</v>
      </c>
      <c r="N85">
        <v>0.99852505</v>
      </c>
      <c r="O85">
        <v>1.1733094</v>
      </c>
      <c r="P85">
        <v>5.1986438</v>
      </c>
      <c r="Q85">
        <v>0.4136183</v>
      </c>
      <c r="R85">
        <v>0.534918711</v>
      </c>
      <c r="S85">
        <v>13.3321589</v>
      </c>
      <c r="T85">
        <v>0.23744007</v>
      </c>
      <c r="U85">
        <v>2.556465</v>
      </c>
      <c r="V85">
        <v>5.815932</v>
      </c>
      <c r="W85">
        <v>0.84859126</v>
      </c>
      <c r="X85">
        <v>0.2226541</v>
      </c>
      <c r="Y85">
        <v>0.0120426</v>
      </c>
      <c r="Z85">
        <v>32.99876</v>
      </c>
      <c r="AA85">
        <v>25.64005</v>
      </c>
      <c r="AB85">
        <v>7.020974</v>
      </c>
      <c r="AC85">
        <v>5.975144</v>
      </c>
      <c r="AD85">
        <v>1.182019</v>
      </c>
      <c r="AE85">
        <v>1.601976</v>
      </c>
      <c r="AF85">
        <v>26.192004</v>
      </c>
      <c r="AG85">
        <v>10.50636</v>
      </c>
    </row>
    <row r="86" spans="1:33">
      <c r="A86" t="s">
        <v>151</v>
      </c>
      <c r="B86">
        <v>3</v>
      </c>
      <c r="C86" t="s">
        <v>38</v>
      </c>
      <c r="D86" t="s">
        <v>58</v>
      </c>
      <c r="E86" t="s">
        <v>53</v>
      </c>
      <c r="F86">
        <v>2.334882</v>
      </c>
      <c r="G86">
        <v>3.7719919</v>
      </c>
      <c r="H86">
        <v>4.849862</v>
      </c>
      <c r="I86">
        <v>11.478235</v>
      </c>
      <c r="J86">
        <v>21.45362</v>
      </c>
      <c r="K86">
        <v>0.06196121</v>
      </c>
      <c r="L86">
        <v>0.5797536</v>
      </c>
      <c r="M86">
        <v>0.4738192</v>
      </c>
      <c r="N86">
        <v>0.8703072</v>
      </c>
      <c r="O86">
        <v>0.9400308</v>
      </c>
      <c r="P86">
        <v>5.053937</v>
      </c>
      <c r="Q86">
        <v>0.3979393</v>
      </c>
      <c r="R86">
        <v>0.6524457</v>
      </c>
      <c r="S86">
        <v>12.604836</v>
      </c>
      <c r="T86">
        <v>0.1774947</v>
      </c>
      <c r="U86">
        <v>4.559505</v>
      </c>
      <c r="V86">
        <v>4.469258</v>
      </c>
      <c r="W86">
        <v>2.27632546</v>
      </c>
      <c r="X86">
        <v>0.9070232</v>
      </c>
      <c r="Y86">
        <v>0.07734018</v>
      </c>
      <c r="Z86">
        <v>34.67973</v>
      </c>
      <c r="AA86">
        <v>24.23112</v>
      </c>
      <c r="AB86">
        <v>12.731078</v>
      </c>
      <c r="AC86">
        <v>11.484976</v>
      </c>
      <c r="AD86">
        <v>1.008006</v>
      </c>
      <c r="AE86">
        <v>1.479355</v>
      </c>
      <c r="AF86">
        <v>24.120124</v>
      </c>
      <c r="AG86">
        <v>15.460109</v>
      </c>
    </row>
    <row r="87" spans="1:33">
      <c r="A87" t="s">
        <v>152</v>
      </c>
      <c r="B87">
        <v>2</v>
      </c>
      <c r="C87" t="s">
        <v>55</v>
      </c>
      <c r="D87" t="s">
        <v>58</v>
      </c>
      <c r="E87" t="s">
        <v>40</v>
      </c>
      <c r="F87">
        <v>2.3708905</v>
      </c>
      <c r="G87">
        <v>3.2638899</v>
      </c>
      <c r="H87">
        <v>5.460815</v>
      </c>
      <c r="I87">
        <v>11.684733</v>
      </c>
      <c r="J87">
        <v>13.65604</v>
      </c>
      <c r="K87">
        <v>0.7900441</v>
      </c>
      <c r="L87">
        <v>0.5158075</v>
      </c>
      <c r="M87">
        <v>0.4644417</v>
      </c>
      <c r="N87">
        <v>0.9317902</v>
      </c>
      <c r="O87">
        <v>1.2596648</v>
      </c>
      <c r="P87">
        <v>2.181099</v>
      </c>
      <c r="Q87">
        <v>0.2347094</v>
      </c>
      <c r="R87">
        <v>0.329221</v>
      </c>
      <c r="S87">
        <v>14.161264</v>
      </c>
      <c r="T87">
        <v>0.14868938</v>
      </c>
      <c r="U87">
        <v>4.220713</v>
      </c>
      <c r="V87">
        <v>0.7762635</v>
      </c>
      <c r="W87">
        <v>1.10152046</v>
      </c>
      <c r="X87">
        <v>0.0301397</v>
      </c>
      <c r="Y87">
        <v>0.08703568</v>
      </c>
      <c r="Z87">
        <v>32.35586</v>
      </c>
      <c r="AA87">
        <v>25.69305</v>
      </c>
      <c r="AB87">
        <v>7.085255</v>
      </c>
      <c r="AC87">
        <v>5.741287</v>
      </c>
      <c r="AD87">
        <v>1.4603868</v>
      </c>
      <c r="AE87">
        <v>2.990993</v>
      </c>
      <c r="AF87">
        <v>14.646124</v>
      </c>
      <c r="AG87">
        <v>5.919197</v>
      </c>
    </row>
    <row r="88" spans="1:33">
      <c r="A88" t="s">
        <v>153</v>
      </c>
      <c r="B88">
        <v>2</v>
      </c>
      <c r="C88" t="s">
        <v>42</v>
      </c>
      <c r="D88" t="s">
        <v>35</v>
      </c>
      <c r="E88" t="s">
        <v>106</v>
      </c>
      <c r="F88">
        <v>4.4181221</v>
      </c>
      <c r="G88">
        <v>3.5550041</v>
      </c>
      <c r="H88">
        <v>4.95675</v>
      </c>
      <c r="I88">
        <v>13.687769</v>
      </c>
      <c r="J88">
        <v>9.968214</v>
      </c>
      <c r="K88">
        <v>1.4778544</v>
      </c>
      <c r="L88">
        <v>0.7178638</v>
      </c>
      <c r="M88">
        <v>0.6240518</v>
      </c>
      <c r="N88">
        <v>1.0313469</v>
      </c>
      <c r="O88">
        <v>1.5145196</v>
      </c>
      <c r="P88">
        <v>3.009941</v>
      </c>
      <c r="Q88">
        <v>0.6776279</v>
      </c>
      <c r="R88">
        <v>0.3545874</v>
      </c>
      <c r="S88">
        <v>23.824903</v>
      </c>
      <c r="T88">
        <v>0.16753485</v>
      </c>
      <c r="U88">
        <v>4.065449</v>
      </c>
      <c r="V88">
        <v>9.815176</v>
      </c>
      <c r="W88">
        <v>2.73616846</v>
      </c>
      <c r="X88">
        <v>1.291946</v>
      </c>
      <c r="Y88">
        <v>0.11434493</v>
      </c>
      <c r="Z88">
        <v>40.65415</v>
      </c>
      <c r="AA88">
        <v>30.26601</v>
      </c>
      <c r="AB88">
        <v>13.417531</v>
      </c>
      <c r="AC88">
        <v>12.029434</v>
      </c>
      <c r="AD88">
        <v>1.3129581</v>
      </c>
      <c r="AE88">
        <v>4.328156</v>
      </c>
      <c r="AF88">
        <v>20.670784</v>
      </c>
      <c r="AG88">
        <v>12.84946</v>
      </c>
    </row>
    <row r="89" spans="1:33">
      <c r="A89" t="s">
        <v>154</v>
      </c>
      <c r="B89">
        <v>3</v>
      </c>
      <c r="C89" t="s">
        <v>45</v>
      </c>
      <c r="D89" t="s">
        <v>35</v>
      </c>
      <c r="E89" t="s">
        <v>53</v>
      </c>
      <c r="F89">
        <v>3.596108</v>
      </c>
      <c r="G89">
        <v>2.6306791</v>
      </c>
      <c r="H89">
        <v>4.999475</v>
      </c>
      <c r="I89">
        <v>11.885514</v>
      </c>
      <c r="J89">
        <v>23.680442</v>
      </c>
      <c r="K89">
        <v>0.639469</v>
      </c>
      <c r="L89">
        <v>0.8938367</v>
      </c>
      <c r="M89">
        <v>0.516355</v>
      </c>
      <c r="N89">
        <v>0.46660025</v>
      </c>
      <c r="O89">
        <v>1.2467153</v>
      </c>
      <c r="P89">
        <v>5.3082121</v>
      </c>
      <c r="Q89">
        <v>0.32381008</v>
      </c>
      <c r="R89">
        <v>0.56735376</v>
      </c>
      <c r="S89">
        <v>11.8423465</v>
      </c>
      <c r="T89">
        <v>0.2001696</v>
      </c>
      <c r="U89">
        <v>6.211689</v>
      </c>
      <c r="V89">
        <v>9.510634</v>
      </c>
      <c r="W89">
        <v>4.26329946</v>
      </c>
      <c r="X89">
        <v>1.9834431</v>
      </c>
      <c r="Y89">
        <v>0.08465457</v>
      </c>
      <c r="Z89">
        <v>36.66027</v>
      </c>
      <c r="AA89">
        <v>21.8678</v>
      </c>
      <c r="AB89">
        <v>15.199328</v>
      </c>
      <c r="AC89">
        <v>13.33951</v>
      </c>
      <c r="AD89">
        <v>1.697646</v>
      </c>
      <c r="AE89">
        <v>1.883942</v>
      </c>
      <c r="AF89">
        <v>11.703555</v>
      </c>
      <c r="AG89">
        <v>15.66462</v>
      </c>
    </row>
    <row r="90" spans="1:33">
      <c r="A90" t="s">
        <v>155</v>
      </c>
      <c r="B90">
        <v>3</v>
      </c>
      <c r="C90" t="s">
        <v>45</v>
      </c>
      <c r="D90" t="s">
        <v>35</v>
      </c>
      <c r="E90" t="s">
        <v>53</v>
      </c>
      <c r="F90">
        <v>2.916108</v>
      </c>
      <c r="G90">
        <v>2.8006791</v>
      </c>
      <c r="H90">
        <v>5.069475</v>
      </c>
      <c r="I90">
        <v>11.305514</v>
      </c>
      <c r="J90">
        <v>17.780442</v>
      </c>
      <c r="K90">
        <v>0.397101</v>
      </c>
      <c r="L90">
        <v>0.8372137</v>
      </c>
      <c r="M90">
        <v>0.484229</v>
      </c>
      <c r="N90">
        <v>0.83526525</v>
      </c>
      <c r="O90">
        <v>1.1968253</v>
      </c>
      <c r="P90">
        <v>4.4355521</v>
      </c>
      <c r="Q90">
        <v>0.30383608</v>
      </c>
      <c r="R90">
        <v>0.51542176</v>
      </c>
      <c r="S90">
        <v>16.5562465</v>
      </c>
      <c r="T90">
        <v>0.0698872</v>
      </c>
      <c r="U90">
        <v>3.542499</v>
      </c>
      <c r="V90">
        <v>3.832394</v>
      </c>
      <c r="W90">
        <v>2.56791946</v>
      </c>
      <c r="X90">
        <v>1.5361831</v>
      </c>
      <c r="Y90">
        <v>0.06994407</v>
      </c>
      <c r="Z90">
        <v>31.48507</v>
      </c>
      <c r="AA90">
        <v>21.5048</v>
      </c>
      <c r="AB90">
        <v>10.533028</v>
      </c>
      <c r="AC90">
        <v>8.9282</v>
      </c>
      <c r="AD90">
        <v>1.448336</v>
      </c>
      <c r="AE90">
        <v>0.1784355</v>
      </c>
      <c r="AF90">
        <v>18.505835</v>
      </c>
      <c r="AG90">
        <v>11.44932</v>
      </c>
    </row>
    <row r="91" spans="1:33">
      <c r="A91" t="s">
        <v>156</v>
      </c>
      <c r="B91">
        <v>2</v>
      </c>
      <c r="C91" t="s">
        <v>38</v>
      </c>
      <c r="D91" t="s">
        <v>39</v>
      </c>
      <c r="E91" t="s">
        <v>40</v>
      </c>
      <c r="F91">
        <v>3.311445</v>
      </c>
      <c r="G91">
        <v>3.6818699</v>
      </c>
      <c r="H91">
        <v>5.430416</v>
      </c>
      <c r="I91">
        <v>13.149095</v>
      </c>
      <c r="J91">
        <v>15.03099</v>
      </c>
      <c r="K91">
        <v>1.46462521</v>
      </c>
      <c r="L91">
        <v>0.5459386</v>
      </c>
      <c r="M91">
        <v>0.4049556</v>
      </c>
      <c r="N91">
        <v>1.2783932</v>
      </c>
      <c r="O91">
        <v>1.7559928</v>
      </c>
      <c r="P91">
        <v>5.278681</v>
      </c>
      <c r="Q91">
        <v>0.5143781</v>
      </c>
      <c r="R91">
        <v>0.4888788</v>
      </c>
      <c r="S91">
        <v>13.140336</v>
      </c>
      <c r="T91">
        <v>0.1749115</v>
      </c>
      <c r="U91">
        <v>2.963048</v>
      </c>
      <c r="V91">
        <v>5.717088</v>
      </c>
      <c r="W91">
        <v>0.00501675999999998</v>
      </c>
      <c r="X91">
        <v>0.4492122</v>
      </c>
      <c r="Y91">
        <v>0.04888758</v>
      </c>
      <c r="Z91">
        <v>31.07609</v>
      </c>
      <c r="AA91">
        <v>23.5414</v>
      </c>
      <c r="AB91">
        <v>8.216108</v>
      </c>
      <c r="AC91">
        <v>7.809336</v>
      </c>
      <c r="AD91">
        <v>0.480192</v>
      </c>
      <c r="AE91">
        <v>1.999328</v>
      </c>
      <c r="AF91">
        <v>21.860944</v>
      </c>
      <c r="AG91">
        <v>12.415159</v>
      </c>
    </row>
    <row r="92" spans="1:33">
      <c r="A92" t="s">
        <v>157</v>
      </c>
      <c r="B92" t="s">
        <v>144</v>
      </c>
      <c r="C92" t="s">
        <v>34</v>
      </c>
      <c r="D92" t="s">
        <v>58</v>
      </c>
      <c r="E92" t="s">
        <v>133</v>
      </c>
      <c r="F92">
        <v>3.065025</v>
      </c>
      <c r="G92">
        <v>3.4581619</v>
      </c>
      <c r="H92">
        <v>5.216442</v>
      </c>
      <c r="I92">
        <v>12.207189</v>
      </c>
      <c r="J92">
        <v>17.6</v>
      </c>
      <c r="K92">
        <v>0.7220815</v>
      </c>
      <c r="L92">
        <v>0.710878</v>
      </c>
      <c r="M92">
        <v>0.5399343</v>
      </c>
      <c r="N92">
        <v>1.6483173</v>
      </c>
      <c r="O92">
        <v>1.4838408</v>
      </c>
      <c r="P92">
        <v>6.215378</v>
      </c>
      <c r="Q92">
        <v>0.4276051</v>
      </c>
      <c r="R92">
        <v>0.5386345</v>
      </c>
      <c r="S92">
        <v>17.982494</v>
      </c>
      <c r="T92">
        <v>0.06374423</v>
      </c>
      <c r="U92">
        <v>4.686084</v>
      </c>
      <c r="V92">
        <v>8.658729</v>
      </c>
      <c r="W92">
        <v>0.62030556</v>
      </c>
      <c r="X92">
        <v>1.2633055</v>
      </c>
      <c r="Y92">
        <v>0.14691264</v>
      </c>
      <c r="Z92">
        <v>22.55537</v>
      </c>
      <c r="AA92">
        <v>18.437436</v>
      </c>
      <c r="AB92">
        <v>7.05778</v>
      </c>
      <c r="AC92">
        <v>5.716615</v>
      </c>
      <c r="AD92">
        <v>1.3296732</v>
      </c>
      <c r="AE92">
        <v>4.976665</v>
      </c>
      <c r="AF92">
        <v>21.105004</v>
      </c>
      <c r="AG92">
        <v>14.101861</v>
      </c>
    </row>
    <row r="93" spans="1:33">
      <c r="A93" t="s">
        <v>158</v>
      </c>
      <c r="B93" t="s">
        <v>144</v>
      </c>
      <c r="C93" t="s">
        <v>45</v>
      </c>
      <c r="D93" t="s">
        <v>35</v>
      </c>
      <c r="E93" t="s">
        <v>127</v>
      </c>
      <c r="F93">
        <v>3.4949</v>
      </c>
      <c r="G93">
        <v>3.0788871</v>
      </c>
      <c r="H93">
        <v>5.274793</v>
      </c>
      <c r="I93">
        <v>12.422194</v>
      </c>
      <c r="J93">
        <v>19.384602</v>
      </c>
      <c r="K93">
        <v>1.475976</v>
      </c>
      <c r="L93">
        <v>0.4026137</v>
      </c>
      <c r="M93">
        <v>0.5515342</v>
      </c>
      <c r="N93">
        <v>1.07572225</v>
      </c>
      <c r="O93">
        <v>1.4601773</v>
      </c>
      <c r="P93">
        <v>2.8649461</v>
      </c>
      <c r="Q93">
        <v>0.27748418</v>
      </c>
      <c r="R93">
        <v>0.24382566</v>
      </c>
      <c r="S93">
        <v>16.1260965</v>
      </c>
      <c r="T93">
        <v>0.1151364</v>
      </c>
      <c r="U93">
        <v>2.897172</v>
      </c>
      <c r="V93">
        <v>4.300424</v>
      </c>
      <c r="W93">
        <v>1.44798346</v>
      </c>
      <c r="X93">
        <v>0.9035671</v>
      </c>
      <c r="Y93">
        <v>0.02561481</v>
      </c>
      <c r="Z93">
        <v>27.64423</v>
      </c>
      <c r="AA93">
        <v>21.13678</v>
      </c>
      <c r="AB93">
        <v>7.342628</v>
      </c>
      <c r="AC93">
        <v>5.76804</v>
      </c>
      <c r="AD93">
        <v>1.213762</v>
      </c>
      <c r="AE93">
        <v>2.908362</v>
      </c>
      <c r="AF93">
        <v>14.106825</v>
      </c>
      <c r="AG93">
        <v>10.68695</v>
      </c>
    </row>
    <row r="94" spans="1:33">
      <c r="A94" t="s">
        <v>159</v>
      </c>
      <c r="B94" t="s">
        <v>144</v>
      </c>
      <c r="C94" t="s">
        <v>66</v>
      </c>
      <c r="D94" t="s">
        <v>58</v>
      </c>
      <c r="E94" t="s">
        <v>40</v>
      </c>
      <c r="F94">
        <v>3.1027815</v>
      </c>
      <c r="G94">
        <v>3.1073548</v>
      </c>
      <c r="H94">
        <v>5.188219</v>
      </c>
      <c r="I94">
        <v>12.049795</v>
      </c>
      <c r="J94">
        <v>17.019624</v>
      </c>
      <c r="K94">
        <v>0.0565465</v>
      </c>
      <c r="L94">
        <v>0.64414455</v>
      </c>
      <c r="M94">
        <v>0.2135694</v>
      </c>
      <c r="N94">
        <v>1.0391831</v>
      </c>
      <c r="O94">
        <v>1.3702614</v>
      </c>
      <c r="P94">
        <v>4.3327637</v>
      </c>
      <c r="Q94">
        <v>0.2814294</v>
      </c>
      <c r="R94">
        <v>0.4561777</v>
      </c>
      <c r="S94">
        <v>12.2876893</v>
      </c>
      <c r="T94">
        <v>0.101379867</v>
      </c>
      <c r="U94">
        <v>4.214262</v>
      </c>
      <c r="V94">
        <v>3.086087</v>
      </c>
      <c r="W94">
        <v>1.66639336</v>
      </c>
      <c r="X94">
        <v>0.3809686</v>
      </c>
      <c r="Y94">
        <v>0.0929201</v>
      </c>
      <c r="Z94">
        <v>28.49089</v>
      </c>
      <c r="AA94">
        <v>22.652356</v>
      </c>
      <c r="AB94">
        <v>8.2163646</v>
      </c>
      <c r="AC94">
        <v>7.217582</v>
      </c>
      <c r="AD94">
        <v>1.1500409</v>
      </c>
      <c r="AE94">
        <v>2.083018</v>
      </c>
      <c r="AF94">
        <v>24.8884893</v>
      </c>
      <c r="AG94">
        <v>8.763613</v>
      </c>
    </row>
    <row r="95" spans="1:33">
      <c r="A95" t="s">
        <v>160</v>
      </c>
      <c r="B95">
        <v>4</v>
      </c>
      <c r="C95" t="s">
        <v>60</v>
      </c>
      <c r="D95" t="s">
        <v>39</v>
      </c>
      <c r="E95" t="s">
        <v>40</v>
      </c>
      <c r="F95">
        <v>3.207709</v>
      </c>
      <c r="G95">
        <v>2.9070659</v>
      </c>
      <c r="H95">
        <v>5.059674</v>
      </c>
      <c r="I95">
        <v>11.880187</v>
      </c>
      <c r="J95">
        <v>15.95149</v>
      </c>
      <c r="K95">
        <v>0.956494</v>
      </c>
      <c r="L95">
        <v>0.7173343</v>
      </c>
      <c r="M95">
        <v>0.3354125</v>
      </c>
      <c r="N95">
        <v>0.7857476</v>
      </c>
      <c r="O95">
        <v>1.5635378</v>
      </c>
      <c r="P95">
        <v>5.158933</v>
      </c>
      <c r="Q95">
        <v>0.4124353</v>
      </c>
      <c r="R95">
        <v>0.4727133</v>
      </c>
      <c r="S95">
        <v>13.322254</v>
      </c>
      <c r="T95">
        <v>0.1025436</v>
      </c>
      <c r="U95">
        <v>3.377898</v>
      </c>
      <c r="V95">
        <v>8.820652</v>
      </c>
      <c r="W95">
        <v>0.93714946</v>
      </c>
      <c r="X95">
        <v>0.7342064</v>
      </c>
      <c r="Y95">
        <v>0.08541317</v>
      </c>
      <c r="Z95">
        <v>24.16593</v>
      </c>
      <c r="AA95">
        <v>18.99332</v>
      </c>
      <c r="AB95">
        <v>6.519507</v>
      </c>
      <c r="AC95">
        <v>5.850163</v>
      </c>
      <c r="AD95">
        <v>0.783614</v>
      </c>
      <c r="AE95">
        <v>2.878861</v>
      </c>
      <c r="AF95">
        <v>20.334724</v>
      </c>
      <c r="AG95">
        <v>14.667869</v>
      </c>
    </row>
    <row r="96" spans="1:33">
      <c r="A96" t="s">
        <v>161</v>
      </c>
      <c r="B96">
        <v>4</v>
      </c>
      <c r="C96" t="s">
        <v>60</v>
      </c>
      <c r="D96" t="s">
        <v>39</v>
      </c>
      <c r="E96" t="s">
        <v>43</v>
      </c>
      <c r="F96">
        <v>4.187709</v>
      </c>
      <c r="G96">
        <v>4.1070659</v>
      </c>
      <c r="H96">
        <v>5.229674</v>
      </c>
      <c r="I96">
        <v>14.230187</v>
      </c>
      <c r="J96">
        <v>15.45149</v>
      </c>
      <c r="K96">
        <v>1.784484</v>
      </c>
      <c r="L96">
        <v>0.2272623</v>
      </c>
      <c r="M96">
        <v>0.4013735</v>
      </c>
      <c r="N96">
        <v>0.3542086</v>
      </c>
      <c r="O96">
        <v>0.4546204</v>
      </c>
      <c r="P96">
        <v>1.28248</v>
      </c>
      <c r="Q96">
        <v>0.2892173</v>
      </c>
      <c r="R96">
        <v>0.3846153</v>
      </c>
      <c r="S96">
        <v>4.718574</v>
      </c>
      <c r="T96">
        <v>0.0509149</v>
      </c>
      <c r="U96">
        <v>1.246638</v>
      </c>
      <c r="V96">
        <v>5.001322</v>
      </c>
      <c r="W96">
        <v>1.48779346</v>
      </c>
      <c r="X96">
        <v>0.4492764</v>
      </c>
      <c r="Y96">
        <v>0.07166227</v>
      </c>
      <c r="Z96">
        <v>20.60143</v>
      </c>
      <c r="AA96">
        <v>14.61222</v>
      </c>
      <c r="AB96">
        <v>6.964917</v>
      </c>
      <c r="AC96">
        <v>5.138113</v>
      </c>
      <c r="AD96">
        <v>0.848536</v>
      </c>
      <c r="AE96">
        <v>2.614001</v>
      </c>
      <c r="AF96">
        <v>21.878824</v>
      </c>
      <c r="AG96">
        <v>17.825869</v>
      </c>
    </row>
    <row r="97" spans="1:33">
      <c r="A97" t="s">
        <v>162</v>
      </c>
      <c r="B97">
        <v>2</v>
      </c>
      <c r="C97" t="s">
        <v>34</v>
      </c>
      <c r="D97" t="s">
        <v>35</v>
      </c>
      <c r="E97" t="s">
        <v>56</v>
      </c>
      <c r="F97">
        <v>1.792796</v>
      </c>
      <c r="G97">
        <v>3.5498319</v>
      </c>
      <c r="H97">
        <v>4.731678</v>
      </c>
      <c r="I97">
        <v>10.981369</v>
      </c>
      <c r="J97">
        <v>20.67321</v>
      </c>
      <c r="K97">
        <v>2.1089635</v>
      </c>
      <c r="L97">
        <v>0.788125</v>
      </c>
      <c r="M97">
        <v>0.4689575</v>
      </c>
      <c r="N97">
        <v>1.5068043</v>
      </c>
      <c r="O97">
        <v>1.8041108</v>
      </c>
      <c r="P97">
        <v>6.218178</v>
      </c>
      <c r="Q97">
        <v>0.5066698</v>
      </c>
      <c r="R97">
        <v>0.5093737</v>
      </c>
      <c r="S97">
        <v>15.645944</v>
      </c>
      <c r="T97">
        <v>0.18825983</v>
      </c>
      <c r="U97">
        <v>2.111964</v>
      </c>
      <c r="V97">
        <v>8.302969</v>
      </c>
      <c r="W97">
        <v>0.30287756</v>
      </c>
      <c r="X97">
        <v>1.4302665</v>
      </c>
      <c r="Y97">
        <v>0.02583114</v>
      </c>
      <c r="Z97">
        <v>28.89727</v>
      </c>
      <c r="AA97">
        <v>19.511136</v>
      </c>
      <c r="AB97">
        <v>12.89767</v>
      </c>
      <c r="AC97">
        <v>11.409585</v>
      </c>
      <c r="AD97">
        <v>1.1581502</v>
      </c>
      <c r="AE97">
        <v>3.088498</v>
      </c>
      <c r="AF97">
        <v>17.965534</v>
      </c>
      <c r="AG97">
        <v>12.508981</v>
      </c>
    </row>
    <row r="98" spans="1:33">
      <c r="A98" t="s">
        <v>163</v>
      </c>
      <c r="B98">
        <v>2</v>
      </c>
      <c r="C98" t="s">
        <v>34</v>
      </c>
      <c r="D98" t="s">
        <v>58</v>
      </c>
      <c r="E98" t="s">
        <v>81</v>
      </c>
      <c r="F98">
        <v>1.722796</v>
      </c>
      <c r="G98">
        <v>3.8698319</v>
      </c>
      <c r="H98">
        <v>4.801678</v>
      </c>
      <c r="I98">
        <v>11.041369</v>
      </c>
      <c r="J98">
        <v>15.27321</v>
      </c>
      <c r="K98">
        <v>0.8265235</v>
      </c>
      <c r="L98">
        <v>0.711557</v>
      </c>
      <c r="M98">
        <v>0.3352835</v>
      </c>
      <c r="N98">
        <v>0.7676723</v>
      </c>
      <c r="O98">
        <v>1.2322308</v>
      </c>
      <c r="P98">
        <v>3.734288</v>
      </c>
      <c r="Q98">
        <v>0.6125568</v>
      </c>
      <c r="R98">
        <v>0.7185537</v>
      </c>
      <c r="S98">
        <v>13.761344</v>
      </c>
      <c r="T98">
        <v>0.03441863</v>
      </c>
      <c r="U98">
        <v>3.230084</v>
      </c>
      <c r="V98">
        <v>6.341319</v>
      </c>
      <c r="W98">
        <v>0.32081456</v>
      </c>
      <c r="X98">
        <v>1.0124565</v>
      </c>
      <c r="Y98">
        <v>0.11751684</v>
      </c>
      <c r="Z98">
        <v>13.13087</v>
      </c>
      <c r="AA98">
        <v>11.343436</v>
      </c>
      <c r="AB98">
        <v>3.16133</v>
      </c>
      <c r="AC98">
        <v>1.737055</v>
      </c>
      <c r="AD98">
        <v>0.1908832</v>
      </c>
      <c r="AE98">
        <v>1.668188</v>
      </c>
      <c r="AF98">
        <v>18.476434</v>
      </c>
      <c r="AG98">
        <v>7.379721</v>
      </c>
    </row>
    <row r="99" spans="1:33">
      <c r="A99" t="s">
        <v>164</v>
      </c>
      <c r="B99">
        <v>3</v>
      </c>
      <c r="C99" t="s">
        <v>60</v>
      </c>
      <c r="D99" t="s">
        <v>35</v>
      </c>
      <c r="E99" t="s">
        <v>36</v>
      </c>
      <c r="F99">
        <v>2.687722</v>
      </c>
      <c r="G99">
        <v>3.4611659</v>
      </c>
      <c r="H99">
        <v>5.047562</v>
      </c>
      <c r="I99">
        <v>11.915437</v>
      </c>
      <c r="J99">
        <v>17.35598</v>
      </c>
      <c r="K99">
        <v>0.649575</v>
      </c>
      <c r="L99">
        <v>0.9488473</v>
      </c>
      <c r="M99">
        <v>0.6050811</v>
      </c>
      <c r="N99">
        <v>1.2860836</v>
      </c>
      <c r="O99">
        <v>1.9042818</v>
      </c>
      <c r="P99">
        <v>6.430602</v>
      </c>
      <c r="Q99">
        <v>0.8024931</v>
      </c>
      <c r="R99">
        <v>0.8476679</v>
      </c>
      <c r="S99">
        <v>17.515544</v>
      </c>
      <c r="T99">
        <v>0.2833462</v>
      </c>
      <c r="U99">
        <v>4.413162</v>
      </c>
      <c r="V99">
        <v>12.001382</v>
      </c>
      <c r="W99">
        <v>2.19620746</v>
      </c>
      <c r="X99">
        <v>1.2792094</v>
      </c>
      <c r="Y99">
        <v>0.14695257</v>
      </c>
      <c r="Z99">
        <v>49.67193</v>
      </c>
      <c r="AA99">
        <v>36.13184</v>
      </c>
      <c r="AB99">
        <v>15.082347</v>
      </c>
      <c r="AC99">
        <v>13.971823</v>
      </c>
      <c r="AD99">
        <v>1.713243</v>
      </c>
      <c r="AE99">
        <v>4.843538</v>
      </c>
      <c r="AF99">
        <v>35.661864</v>
      </c>
      <c r="AG99">
        <v>18.729719</v>
      </c>
    </row>
    <row r="100" spans="1:33">
      <c r="A100" t="s">
        <v>165</v>
      </c>
      <c r="B100">
        <v>2</v>
      </c>
      <c r="C100" t="s">
        <v>60</v>
      </c>
      <c r="D100" t="s">
        <v>64</v>
      </c>
      <c r="E100" t="s">
        <v>53</v>
      </c>
      <c r="F100">
        <v>3.674285</v>
      </c>
      <c r="G100">
        <v>4.2010439</v>
      </c>
      <c r="H100">
        <v>4.908116</v>
      </c>
      <c r="I100">
        <v>13.376297</v>
      </c>
      <c r="J100">
        <v>18.53335</v>
      </c>
      <c r="K100">
        <v>0.806145</v>
      </c>
      <c r="L100">
        <v>0.6110543</v>
      </c>
      <c r="M100">
        <v>0.6623305</v>
      </c>
      <c r="N100">
        <v>1.2121536</v>
      </c>
      <c r="O100">
        <v>1.6601838</v>
      </c>
      <c r="P100">
        <v>4.545016</v>
      </c>
      <c r="Q100">
        <v>0.4792849</v>
      </c>
      <c r="R100">
        <v>0.454458</v>
      </c>
      <c r="S100">
        <v>18.240544</v>
      </c>
      <c r="T100">
        <v>0.078834</v>
      </c>
      <c r="U100">
        <v>3.135475</v>
      </c>
      <c r="V100">
        <v>6.525432</v>
      </c>
      <c r="W100">
        <v>3.17633446</v>
      </c>
      <c r="X100">
        <v>1.3978404</v>
      </c>
      <c r="Y100">
        <v>0.04010977</v>
      </c>
      <c r="Z100">
        <v>30.71079</v>
      </c>
      <c r="AA100">
        <v>20.15022</v>
      </c>
      <c r="AB100">
        <v>10.040417</v>
      </c>
      <c r="AC100">
        <v>9.158003</v>
      </c>
      <c r="AD100">
        <v>1.135866</v>
      </c>
      <c r="AE100">
        <v>3.977571</v>
      </c>
      <c r="AF100">
        <v>21.033684</v>
      </c>
      <c r="AG100">
        <v>18.524269</v>
      </c>
    </row>
    <row r="101" spans="1:33">
      <c r="A101" t="s">
        <v>166</v>
      </c>
      <c r="B101">
        <v>2</v>
      </c>
      <c r="C101" t="s">
        <v>42</v>
      </c>
      <c r="D101" t="s">
        <v>64</v>
      </c>
      <c r="E101" t="s">
        <v>53</v>
      </c>
      <c r="F101">
        <v>3.1381221</v>
      </c>
      <c r="G101">
        <v>3.1650041</v>
      </c>
      <c r="H101">
        <v>5.10675</v>
      </c>
      <c r="I101">
        <v>11.817769</v>
      </c>
      <c r="J101">
        <v>16.968214</v>
      </c>
      <c r="K101">
        <v>1.0417744</v>
      </c>
      <c r="L101">
        <v>0.5605598</v>
      </c>
      <c r="M101">
        <v>0.3596568</v>
      </c>
      <c r="N101">
        <v>0.9559479</v>
      </c>
      <c r="O101">
        <v>1.2478146</v>
      </c>
      <c r="P101">
        <v>3.411511</v>
      </c>
      <c r="Q101">
        <v>0.3256479</v>
      </c>
      <c r="R101">
        <v>0.3718824</v>
      </c>
      <c r="S101">
        <v>14.016903</v>
      </c>
      <c r="T101">
        <v>0.12227585</v>
      </c>
      <c r="U101">
        <v>2.036519</v>
      </c>
      <c r="V101">
        <v>8.078546</v>
      </c>
      <c r="W101">
        <v>2.11008846</v>
      </c>
      <c r="X101">
        <v>1.272606</v>
      </c>
      <c r="Y101">
        <v>0.04624383</v>
      </c>
      <c r="Z101">
        <v>23.85945</v>
      </c>
      <c r="AA101">
        <v>16.85561</v>
      </c>
      <c r="AB101">
        <v>5.944961</v>
      </c>
      <c r="AC101">
        <v>5.208404</v>
      </c>
      <c r="AD101">
        <v>0.9103941</v>
      </c>
      <c r="AE101">
        <v>2.601936</v>
      </c>
      <c r="AF101">
        <v>14.191984</v>
      </c>
      <c r="AG101">
        <v>19.12876</v>
      </c>
    </row>
    <row r="102" spans="1:33">
      <c r="A102" t="s">
        <v>167</v>
      </c>
      <c r="B102">
        <v>1</v>
      </c>
      <c r="C102" t="s">
        <v>50</v>
      </c>
      <c r="D102" t="s">
        <v>35</v>
      </c>
      <c r="E102" t="s">
        <v>168</v>
      </c>
      <c r="F102">
        <v>1.4598195</v>
      </c>
      <c r="G102">
        <v>3.0297051054</v>
      </c>
      <c r="H102">
        <v>5.650102</v>
      </c>
      <c r="I102">
        <v>10.904637</v>
      </c>
      <c r="J102">
        <v>11.389258</v>
      </c>
      <c r="K102">
        <v>1.625304</v>
      </c>
      <c r="L102">
        <v>0.1946378</v>
      </c>
      <c r="M102">
        <v>0.7100499</v>
      </c>
      <c r="N102">
        <v>0.94787805</v>
      </c>
      <c r="O102">
        <v>0.8817026</v>
      </c>
      <c r="P102">
        <v>3.6943398</v>
      </c>
      <c r="Q102">
        <v>0.2338614</v>
      </c>
      <c r="R102">
        <v>0.288658111</v>
      </c>
      <c r="S102">
        <v>8.6939989</v>
      </c>
      <c r="T102">
        <v>0.14026577</v>
      </c>
      <c r="U102">
        <v>2.181042</v>
      </c>
      <c r="V102">
        <v>7.118535</v>
      </c>
      <c r="W102">
        <v>2.53487726</v>
      </c>
      <c r="X102">
        <v>0.3958491</v>
      </c>
      <c r="Y102">
        <v>0.02302441</v>
      </c>
      <c r="Z102">
        <v>17.68575</v>
      </c>
      <c r="AA102">
        <v>18.04623</v>
      </c>
      <c r="AB102">
        <v>1.545824</v>
      </c>
      <c r="AC102">
        <v>0.960684</v>
      </c>
      <c r="AD102">
        <v>0.600156</v>
      </c>
      <c r="AE102">
        <v>4.915619</v>
      </c>
      <c r="AF102">
        <v>22.109814</v>
      </c>
      <c r="AG102">
        <v>17.67602</v>
      </c>
    </row>
    <row r="103" spans="1:33">
      <c r="A103" t="s">
        <v>169</v>
      </c>
      <c r="B103">
        <v>2</v>
      </c>
      <c r="C103" t="s">
        <v>55</v>
      </c>
      <c r="D103" t="s">
        <v>58</v>
      </c>
      <c r="E103" t="s">
        <v>146</v>
      </c>
      <c r="F103">
        <v>2.9508905</v>
      </c>
      <c r="G103">
        <v>3.4238899</v>
      </c>
      <c r="H103">
        <v>4.980815</v>
      </c>
      <c r="I103">
        <v>11.414733</v>
      </c>
      <c r="J103">
        <v>15.65604</v>
      </c>
      <c r="K103">
        <v>-0.0959285</v>
      </c>
      <c r="L103">
        <v>0.6712385</v>
      </c>
      <c r="M103">
        <v>0.4936367</v>
      </c>
      <c r="N103">
        <v>0.9854632</v>
      </c>
      <c r="O103">
        <v>1.2946968</v>
      </c>
      <c r="P103">
        <v>4.731029</v>
      </c>
      <c r="Q103">
        <v>0.3113334</v>
      </c>
      <c r="R103">
        <v>0.532272</v>
      </c>
      <c r="S103">
        <v>14.748764</v>
      </c>
      <c r="T103">
        <v>0.18279238</v>
      </c>
      <c r="U103">
        <v>6.898733</v>
      </c>
      <c r="V103">
        <v>3.5461735</v>
      </c>
      <c r="W103">
        <v>0.99367746</v>
      </c>
      <c r="X103">
        <v>0.9089127</v>
      </c>
      <c r="Y103">
        <v>0.13351478</v>
      </c>
      <c r="Z103">
        <v>54.63526</v>
      </c>
      <c r="AA103">
        <v>42.03195</v>
      </c>
      <c r="AB103">
        <v>12.527505</v>
      </c>
      <c r="AC103">
        <v>10.861907</v>
      </c>
      <c r="AD103">
        <v>2.0299668</v>
      </c>
      <c r="AE103">
        <v>5.583333</v>
      </c>
      <c r="AF103">
        <v>23.426824</v>
      </c>
      <c r="AG103">
        <v>8.506227</v>
      </c>
    </row>
    <row r="104" spans="1:33">
      <c r="A104" t="s">
        <v>170</v>
      </c>
      <c r="B104">
        <v>3</v>
      </c>
      <c r="C104" t="s">
        <v>55</v>
      </c>
      <c r="D104" t="s">
        <v>58</v>
      </c>
      <c r="E104" t="s">
        <v>146</v>
      </c>
      <c r="F104">
        <v>2.9343275</v>
      </c>
      <c r="G104">
        <v>3.2840119</v>
      </c>
      <c r="H104">
        <v>5.100261</v>
      </c>
      <c r="I104">
        <v>11.383873</v>
      </c>
      <c r="J104">
        <v>14.17867</v>
      </c>
      <c r="K104">
        <v>1.7191121</v>
      </c>
      <c r="L104">
        <v>0.7194815</v>
      </c>
      <c r="M104">
        <v>0.4973203</v>
      </c>
      <c r="N104">
        <v>1.4930822</v>
      </c>
      <c r="O104">
        <v>1.8163038</v>
      </c>
      <c r="P104">
        <v>4.612905</v>
      </c>
      <c r="Q104">
        <v>0.4902146</v>
      </c>
      <c r="R104">
        <v>0.6694919</v>
      </c>
      <c r="S104">
        <v>14.924564</v>
      </c>
      <c r="T104">
        <v>0.07264788</v>
      </c>
      <c r="U104">
        <v>4.08315</v>
      </c>
      <c r="V104">
        <v>1.7787535</v>
      </c>
      <c r="W104">
        <v>6.05435346</v>
      </c>
      <c r="X104">
        <v>1.8056597</v>
      </c>
      <c r="Y104">
        <v>0.15939148</v>
      </c>
      <c r="Z104">
        <v>47.3938</v>
      </c>
      <c r="AA104">
        <v>36.11617</v>
      </c>
      <c r="AB104">
        <v>11.946235</v>
      </c>
      <c r="AC104">
        <v>9.554247</v>
      </c>
      <c r="AD104">
        <v>2.3204238</v>
      </c>
      <c r="AE104">
        <v>5.44571</v>
      </c>
      <c r="AF104">
        <v>37.137904</v>
      </c>
      <c r="AG104">
        <v>9.019777</v>
      </c>
    </row>
    <row r="105" spans="1:33">
      <c r="A105" t="s">
        <v>171</v>
      </c>
      <c r="B105">
        <v>3</v>
      </c>
      <c r="C105" t="s">
        <v>45</v>
      </c>
      <c r="D105" t="s">
        <v>58</v>
      </c>
      <c r="E105" t="s">
        <v>56</v>
      </c>
      <c r="F105">
        <v>2.116108</v>
      </c>
      <c r="G105">
        <v>2.9106791</v>
      </c>
      <c r="H105">
        <v>5.399475</v>
      </c>
      <c r="I105">
        <v>11.305514</v>
      </c>
      <c r="J105">
        <v>16.480442</v>
      </c>
      <c r="K105">
        <v>2.124244</v>
      </c>
      <c r="L105">
        <v>0.7621717</v>
      </c>
      <c r="M105">
        <v>0.293451</v>
      </c>
      <c r="N105">
        <v>1.43445825</v>
      </c>
      <c r="O105">
        <v>1.5705353</v>
      </c>
      <c r="P105">
        <v>2.6628421</v>
      </c>
      <c r="Q105">
        <v>0.35019608</v>
      </c>
      <c r="R105">
        <v>0.42107176</v>
      </c>
      <c r="S105">
        <v>13.3942465</v>
      </c>
      <c r="T105">
        <v>0.1873536</v>
      </c>
      <c r="U105">
        <v>4.064209</v>
      </c>
      <c r="V105">
        <v>7.455834</v>
      </c>
      <c r="W105">
        <v>0.80553846</v>
      </c>
      <c r="X105">
        <v>1.2633031</v>
      </c>
      <c r="Y105">
        <v>0.09960467</v>
      </c>
      <c r="Z105">
        <v>27.49487</v>
      </c>
      <c r="AA105">
        <v>19.2913</v>
      </c>
      <c r="AB105">
        <v>7.174548</v>
      </c>
      <c r="AC105">
        <v>6.40494</v>
      </c>
      <c r="AD105">
        <v>0.809266</v>
      </c>
      <c r="AE105">
        <v>1.282872</v>
      </c>
      <c r="AF105">
        <v>13.949135</v>
      </c>
      <c r="AG105">
        <v>10.08922</v>
      </c>
    </row>
    <row r="106" spans="1:33">
      <c r="A106" t="s">
        <v>172</v>
      </c>
      <c r="B106">
        <v>2</v>
      </c>
      <c r="C106" t="s">
        <v>60</v>
      </c>
      <c r="D106" t="s">
        <v>58</v>
      </c>
      <c r="E106" t="s">
        <v>53</v>
      </c>
      <c r="F106">
        <v>2.154285</v>
      </c>
      <c r="G106">
        <v>3.7010439</v>
      </c>
      <c r="H106">
        <v>5.048116</v>
      </c>
      <c r="I106">
        <v>11.426297</v>
      </c>
      <c r="J106">
        <v>23.93335</v>
      </c>
      <c r="K106">
        <v>0.770914</v>
      </c>
      <c r="L106">
        <v>0.8485113</v>
      </c>
      <c r="M106">
        <v>0.089063</v>
      </c>
      <c r="N106">
        <v>1.1219486</v>
      </c>
      <c r="O106">
        <v>1.5521538</v>
      </c>
      <c r="P106">
        <v>2.836016</v>
      </c>
      <c r="Q106">
        <v>0.3977109</v>
      </c>
      <c r="R106">
        <v>0.312707</v>
      </c>
      <c r="S106">
        <v>6.083704</v>
      </c>
      <c r="T106">
        <v>0.076379</v>
      </c>
      <c r="U106">
        <v>2.370545</v>
      </c>
      <c r="V106">
        <v>5.665352</v>
      </c>
      <c r="W106">
        <v>1.58306446</v>
      </c>
      <c r="X106">
        <v>0.4411414</v>
      </c>
      <c r="Y106">
        <v>0.06738057</v>
      </c>
      <c r="Z106">
        <v>39.51399</v>
      </c>
      <c r="AA106">
        <v>27.71282</v>
      </c>
      <c r="AB106">
        <v>15.970117</v>
      </c>
      <c r="AC106">
        <v>14.248183</v>
      </c>
      <c r="AD106">
        <v>1.472426</v>
      </c>
      <c r="AE106">
        <v>2.391541</v>
      </c>
      <c r="AF106">
        <v>14.409984</v>
      </c>
      <c r="AG106">
        <v>5.076419</v>
      </c>
    </row>
    <row r="107" spans="1:33">
      <c r="A107" t="s">
        <v>173</v>
      </c>
      <c r="B107">
        <v>2</v>
      </c>
      <c r="C107" t="s">
        <v>66</v>
      </c>
      <c r="D107" t="s">
        <v>39</v>
      </c>
      <c r="E107" t="s">
        <v>36</v>
      </c>
      <c r="F107">
        <v>1.7905525</v>
      </c>
      <c r="G107">
        <v>3.2590248</v>
      </c>
      <c r="H107">
        <v>5.293455</v>
      </c>
      <c r="I107">
        <v>10.953975</v>
      </c>
      <c r="J107">
        <v>14.492834</v>
      </c>
      <c r="K107">
        <v>2.7108525</v>
      </c>
      <c r="L107">
        <v>0.64134255</v>
      </c>
      <c r="M107">
        <v>0.4432106</v>
      </c>
      <c r="N107">
        <v>1.2108721</v>
      </c>
      <c r="O107">
        <v>1.9844914</v>
      </c>
      <c r="P107">
        <v>5.1395537</v>
      </c>
      <c r="Q107">
        <v>0.4522131</v>
      </c>
      <c r="R107">
        <v>0.4050239</v>
      </c>
      <c r="S107">
        <v>8.4376193</v>
      </c>
      <c r="T107">
        <v>0.069357867</v>
      </c>
      <c r="U107">
        <v>3.968212</v>
      </c>
      <c r="V107">
        <v>9.095347</v>
      </c>
      <c r="W107">
        <v>0.49895136</v>
      </c>
      <c r="X107">
        <v>1.0558336</v>
      </c>
      <c r="Y107">
        <v>0.0995434</v>
      </c>
      <c r="Z107">
        <v>20.85219</v>
      </c>
      <c r="AA107">
        <v>19.706956</v>
      </c>
      <c r="AB107">
        <v>1.6381446</v>
      </c>
      <c r="AC107">
        <v>0.798712</v>
      </c>
      <c r="AD107">
        <v>1.1249979</v>
      </c>
      <c r="AE107">
        <v>3.860721</v>
      </c>
      <c r="AF107">
        <v>22.7411193</v>
      </c>
      <c r="AG107">
        <v>12.874353</v>
      </c>
    </row>
    <row r="108" spans="1:33">
      <c r="A108" t="s">
        <v>174</v>
      </c>
      <c r="B108">
        <v>1</v>
      </c>
      <c r="C108" t="s">
        <v>34</v>
      </c>
      <c r="D108" t="s">
        <v>35</v>
      </c>
      <c r="E108" t="s">
        <v>99</v>
      </c>
      <c r="F108">
        <v>3.538104</v>
      </c>
      <c r="G108">
        <v>3.5308279</v>
      </c>
      <c r="H108">
        <v>5.611769</v>
      </c>
      <c r="I108">
        <v>13.331799</v>
      </c>
      <c r="J108">
        <v>16.81309</v>
      </c>
      <c r="K108">
        <v>0.9094315</v>
      </c>
      <c r="L108">
        <v>0.2464467</v>
      </c>
      <c r="M108">
        <v>0.1563146</v>
      </c>
      <c r="N108">
        <v>0.9205393</v>
      </c>
      <c r="O108">
        <v>0.897737</v>
      </c>
      <c r="P108">
        <v>3.30527</v>
      </c>
      <c r="Q108">
        <v>0.5080631</v>
      </c>
      <c r="R108">
        <v>0.604122</v>
      </c>
      <c r="S108">
        <v>13.650574</v>
      </c>
      <c r="T108">
        <v>0.19212873</v>
      </c>
      <c r="U108">
        <v>4.862868</v>
      </c>
      <c r="V108">
        <v>9.955422</v>
      </c>
      <c r="W108">
        <v>0.67459456</v>
      </c>
      <c r="X108">
        <v>1.0802515</v>
      </c>
      <c r="Y108">
        <v>0.15731001</v>
      </c>
      <c r="Z108">
        <v>28.8536</v>
      </c>
      <c r="AA108">
        <v>19.076336</v>
      </c>
      <c r="AB108">
        <v>12.0354</v>
      </c>
      <c r="AC108">
        <v>9.747085</v>
      </c>
      <c r="AD108">
        <v>1.0738042</v>
      </c>
      <c r="AE108">
        <v>0.440042</v>
      </c>
      <c r="AF108">
        <v>23.550724</v>
      </c>
      <c r="AG108">
        <v>17.805091</v>
      </c>
    </row>
    <row r="109" spans="1:33">
      <c r="A109" t="s">
        <v>175</v>
      </c>
      <c r="B109">
        <v>2</v>
      </c>
      <c r="C109" t="s">
        <v>34</v>
      </c>
      <c r="D109" t="s">
        <v>39</v>
      </c>
      <c r="E109" t="s">
        <v>127</v>
      </c>
      <c r="F109">
        <v>3.072796</v>
      </c>
      <c r="G109">
        <v>3.6298319</v>
      </c>
      <c r="H109">
        <v>4.971678</v>
      </c>
      <c r="I109">
        <v>12.241369</v>
      </c>
      <c r="J109">
        <v>16.47321</v>
      </c>
      <c r="K109">
        <v>1.1993935</v>
      </c>
      <c r="L109">
        <v>0.446176</v>
      </c>
      <c r="M109">
        <v>0.3367635</v>
      </c>
      <c r="N109">
        <v>1.2202243</v>
      </c>
      <c r="O109">
        <v>1.5758908</v>
      </c>
      <c r="P109">
        <v>4.679548</v>
      </c>
      <c r="Q109">
        <v>0.6274668</v>
      </c>
      <c r="R109">
        <v>0.6858677</v>
      </c>
      <c r="S109">
        <v>16.691044</v>
      </c>
      <c r="T109">
        <v>0.23945383</v>
      </c>
      <c r="U109">
        <v>1.388754</v>
      </c>
      <c r="V109">
        <v>3.354769</v>
      </c>
      <c r="W109">
        <v>2.89759756</v>
      </c>
      <c r="X109">
        <v>0.6418195</v>
      </c>
      <c r="Y109">
        <v>0.06598094</v>
      </c>
      <c r="Z109">
        <v>48.57157</v>
      </c>
      <c r="AA109">
        <v>34.748936</v>
      </c>
      <c r="AB109">
        <v>10.81967</v>
      </c>
      <c r="AC109">
        <v>9.292985</v>
      </c>
      <c r="AD109">
        <v>1.6372202</v>
      </c>
      <c r="AE109">
        <v>4.666008</v>
      </c>
      <c r="AF109">
        <v>17.265034</v>
      </c>
      <c r="AG109">
        <v>12.044281</v>
      </c>
    </row>
    <row r="110" spans="1:33">
      <c r="A110" t="s">
        <v>176</v>
      </c>
      <c r="B110">
        <v>2</v>
      </c>
      <c r="C110" t="s">
        <v>177</v>
      </c>
      <c r="D110" t="s">
        <v>35</v>
      </c>
      <c r="E110" t="s">
        <v>53</v>
      </c>
      <c r="F110">
        <v>3.694692</v>
      </c>
      <c r="G110">
        <v>3.049004</v>
      </c>
      <c r="H110">
        <v>4.829909</v>
      </c>
      <c r="I110">
        <v>12.30957</v>
      </c>
      <c r="J110">
        <v>23.76012</v>
      </c>
      <c r="K110">
        <v>1.514762</v>
      </c>
      <c r="L110">
        <v>0.5609243</v>
      </c>
      <c r="M110">
        <v>0.3928099</v>
      </c>
      <c r="N110">
        <v>0.987703</v>
      </c>
      <c r="O110">
        <v>0.5846958</v>
      </c>
      <c r="P110">
        <v>3.196238</v>
      </c>
      <c r="Q110">
        <v>0.1442137</v>
      </c>
      <c r="R110">
        <v>0.1094439</v>
      </c>
      <c r="S110">
        <v>10.12904</v>
      </c>
      <c r="T110">
        <v>0.2158891</v>
      </c>
      <c r="U110">
        <v>3.594276</v>
      </c>
      <c r="V110">
        <v>7.316347</v>
      </c>
      <c r="W110">
        <v>2.340156</v>
      </c>
      <c r="X110">
        <v>1.217415</v>
      </c>
      <c r="Y110">
        <v>0.03564683</v>
      </c>
      <c r="Z110">
        <v>35.05457</v>
      </c>
      <c r="AA110">
        <v>22.9617</v>
      </c>
      <c r="AB110">
        <v>9.31438</v>
      </c>
      <c r="AC110">
        <v>7.9692</v>
      </c>
      <c r="AD110">
        <v>1.311426</v>
      </c>
      <c r="AE110">
        <v>3.87789</v>
      </c>
      <c r="AF110">
        <v>15.38321</v>
      </c>
      <c r="AG110">
        <v>16.64449</v>
      </c>
    </row>
    <row r="111" spans="1:33">
      <c r="A111" t="s">
        <v>178</v>
      </c>
      <c r="B111">
        <v>1</v>
      </c>
      <c r="C111" t="s">
        <v>38</v>
      </c>
      <c r="D111" t="s">
        <v>35</v>
      </c>
      <c r="E111" t="s">
        <v>106</v>
      </c>
      <c r="F111">
        <v>2.616753</v>
      </c>
      <c r="G111">
        <v>3.4128659</v>
      </c>
      <c r="H111">
        <v>5.180507</v>
      </c>
      <c r="I111">
        <v>11.869525</v>
      </c>
      <c r="J111">
        <v>9.47087</v>
      </c>
      <c r="K111">
        <v>1.03426321</v>
      </c>
      <c r="L111">
        <v>0.7938003</v>
      </c>
      <c r="M111">
        <v>0.5852217</v>
      </c>
      <c r="N111">
        <v>1.1041402</v>
      </c>
      <c r="O111">
        <v>1.486095</v>
      </c>
      <c r="P111">
        <v>4.430933</v>
      </c>
      <c r="Q111">
        <v>0.3306454</v>
      </c>
      <c r="R111">
        <v>0.6559491</v>
      </c>
      <c r="S111">
        <v>14.856766</v>
      </c>
      <c r="T111">
        <v>0.1603544</v>
      </c>
      <c r="U111">
        <v>2.608342</v>
      </c>
      <c r="V111">
        <v>4.152561</v>
      </c>
      <c r="W111">
        <v>2.03793646</v>
      </c>
      <c r="X111">
        <v>0.8836892</v>
      </c>
      <c r="Y111">
        <v>0.18957795</v>
      </c>
      <c r="Z111">
        <v>43.62142</v>
      </c>
      <c r="AA111">
        <v>34.6516</v>
      </c>
      <c r="AB111">
        <v>8.025728</v>
      </c>
      <c r="AC111">
        <v>6.691716</v>
      </c>
      <c r="AD111">
        <v>1.514245</v>
      </c>
      <c r="AE111">
        <v>5.338478</v>
      </c>
      <c r="AF111">
        <v>23.406634</v>
      </c>
      <c r="AG111">
        <v>10.676069</v>
      </c>
    </row>
    <row r="112" spans="1:33">
      <c r="A112" t="s">
        <v>179</v>
      </c>
      <c r="B112">
        <v>2</v>
      </c>
      <c r="C112" t="s">
        <v>38</v>
      </c>
      <c r="D112" t="s">
        <v>35</v>
      </c>
      <c r="E112" t="s">
        <v>56</v>
      </c>
      <c r="F112">
        <v>3.381445</v>
      </c>
      <c r="G112">
        <v>3.5218699</v>
      </c>
      <c r="H112">
        <v>5.150416</v>
      </c>
      <c r="I112">
        <v>13.019095</v>
      </c>
      <c r="J112">
        <v>21.53099</v>
      </c>
      <c r="K112">
        <v>1.06064521</v>
      </c>
      <c r="L112">
        <v>0.5973576</v>
      </c>
      <c r="M112">
        <v>0.2912776</v>
      </c>
      <c r="N112">
        <v>0.9905212</v>
      </c>
      <c r="O112">
        <v>1.2440798</v>
      </c>
      <c r="P112">
        <v>3.279401</v>
      </c>
      <c r="Q112">
        <v>0.3210791</v>
      </c>
      <c r="R112">
        <v>0.3594008</v>
      </c>
      <c r="S112">
        <v>11.688936</v>
      </c>
      <c r="T112">
        <v>0.1996725</v>
      </c>
      <c r="U112">
        <v>1.964118</v>
      </c>
      <c r="V112">
        <v>7.356498</v>
      </c>
      <c r="W112">
        <v>1.66769246</v>
      </c>
      <c r="X112">
        <v>1.1571142</v>
      </c>
      <c r="Y112">
        <v>0.08942138</v>
      </c>
      <c r="Z112">
        <v>28.09969</v>
      </c>
      <c r="AA112">
        <v>19.9134</v>
      </c>
      <c r="AB112">
        <v>7.550488</v>
      </c>
      <c r="AC112">
        <v>6.591036</v>
      </c>
      <c r="AD112">
        <v>0.580127</v>
      </c>
      <c r="AE112">
        <v>1.697738</v>
      </c>
      <c r="AF112">
        <v>10.418124</v>
      </c>
      <c r="AG112">
        <v>14.482359</v>
      </c>
    </row>
    <row r="113" spans="1:33">
      <c r="A113" t="s">
        <v>180</v>
      </c>
      <c r="B113">
        <v>2</v>
      </c>
      <c r="C113" t="s">
        <v>45</v>
      </c>
      <c r="D113" t="s">
        <v>58</v>
      </c>
      <c r="E113" t="s">
        <v>36</v>
      </c>
      <c r="F113">
        <v>2.122671</v>
      </c>
      <c r="G113">
        <v>3.3905571</v>
      </c>
      <c r="H113">
        <v>5.110029</v>
      </c>
      <c r="I113">
        <v>11.256374</v>
      </c>
      <c r="J113">
        <v>13.757812</v>
      </c>
      <c r="K113">
        <v>1.275879</v>
      </c>
      <c r="L113">
        <v>0.8211877</v>
      </c>
      <c r="M113">
        <v>0.7554024</v>
      </c>
      <c r="N113">
        <v>1.68670325</v>
      </c>
      <c r="O113">
        <v>1.9030973</v>
      </c>
      <c r="P113">
        <v>4.6730861</v>
      </c>
      <c r="Q113">
        <v>0.52594288</v>
      </c>
      <c r="R113">
        <v>0.53674986</v>
      </c>
      <c r="S113">
        <v>16.0180465</v>
      </c>
      <c r="T113">
        <v>0.2311224</v>
      </c>
      <c r="U113">
        <v>4.667282</v>
      </c>
      <c r="V113">
        <v>8.094764</v>
      </c>
      <c r="W113">
        <v>4.41135646</v>
      </c>
      <c r="X113">
        <v>1.2442841</v>
      </c>
      <c r="Y113">
        <v>0.12370207</v>
      </c>
      <c r="Z113">
        <v>64.03643</v>
      </c>
      <c r="AA113">
        <v>46.22028</v>
      </c>
      <c r="AB113">
        <v>18.779598</v>
      </c>
      <c r="AC113">
        <v>16.82847</v>
      </c>
      <c r="AD113">
        <v>2.196839</v>
      </c>
      <c r="AE113">
        <v>5.452275</v>
      </c>
      <c r="AF113">
        <v>28.981755</v>
      </c>
      <c r="AG113">
        <v>14.76167</v>
      </c>
    </row>
    <row r="114" spans="1:33">
      <c r="A114" t="s">
        <v>181</v>
      </c>
      <c r="B114">
        <v>2</v>
      </c>
      <c r="C114" t="s">
        <v>42</v>
      </c>
      <c r="D114" t="s">
        <v>64</v>
      </c>
      <c r="E114" t="s">
        <v>133</v>
      </c>
      <c r="F114">
        <v>2.4081221</v>
      </c>
      <c r="G114">
        <v>3.2850041</v>
      </c>
      <c r="H114">
        <v>5.31675</v>
      </c>
      <c r="I114">
        <v>11.467769</v>
      </c>
      <c r="J114">
        <v>19.568214</v>
      </c>
      <c r="K114">
        <v>1.4600444</v>
      </c>
      <c r="L114">
        <v>0.9360548</v>
      </c>
      <c r="M114">
        <v>0.8178158</v>
      </c>
      <c r="N114">
        <v>2.0364199</v>
      </c>
      <c r="O114">
        <v>2.1402596</v>
      </c>
      <c r="P114">
        <v>7.959981</v>
      </c>
      <c r="Q114">
        <v>0.7035019</v>
      </c>
      <c r="R114">
        <v>0.4308014</v>
      </c>
      <c r="S114">
        <v>16.099903</v>
      </c>
      <c r="T114">
        <v>0.13994285</v>
      </c>
      <c r="U114">
        <v>6.021749</v>
      </c>
      <c r="V114">
        <v>15.088576</v>
      </c>
      <c r="W114">
        <v>4.32901846</v>
      </c>
      <c r="X114">
        <v>1.874736</v>
      </c>
      <c r="Y114">
        <v>0.25413993</v>
      </c>
      <c r="Z114">
        <v>39.22305</v>
      </c>
      <c r="AA114">
        <v>30.75721</v>
      </c>
      <c r="AB114">
        <v>10.583031</v>
      </c>
      <c r="AC114">
        <v>8.480134</v>
      </c>
      <c r="AD114">
        <v>1.6781481</v>
      </c>
      <c r="AE114">
        <v>4.972396</v>
      </c>
      <c r="AF114">
        <v>25.111584</v>
      </c>
      <c r="AG114">
        <v>13.41126</v>
      </c>
    </row>
    <row r="115" spans="1:33">
      <c r="A115" t="s">
        <v>182</v>
      </c>
      <c r="B115">
        <v>1</v>
      </c>
      <c r="C115" t="s">
        <v>66</v>
      </c>
      <c r="D115" t="s">
        <v>39</v>
      </c>
      <c r="E115" t="s">
        <v>43</v>
      </c>
      <c r="F115">
        <v>2.1858605</v>
      </c>
      <c r="G115">
        <v>3.0600208</v>
      </c>
      <c r="H115">
        <v>5.583546</v>
      </c>
      <c r="I115">
        <v>11.344405</v>
      </c>
      <c r="J115">
        <v>9.532714</v>
      </c>
      <c r="K115">
        <v>1.3199505</v>
      </c>
      <c r="L115">
        <v>0.49981725</v>
      </c>
      <c r="M115">
        <v>0.3397157</v>
      </c>
      <c r="N115">
        <v>0.1519941</v>
      </c>
      <c r="O115">
        <v>0.4291896</v>
      </c>
      <c r="P115">
        <v>3.9736557</v>
      </c>
      <c r="Q115">
        <v>0.3789394</v>
      </c>
      <c r="R115">
        <v>0.6324652</v>
      </c>
      <c r="S115">
        <v>15.9188693</v>
      </c>
      <c r="T115">
        <v>0.172475767</v>
      </c>
      <c r="U115">
        <v>4.288896</v>
      </c>
      <c r="V115">
        <v>8.2024</v>
      </c>
      <c r="W115">
        <v>0.67070236</v>
      </c>
      <c r="X115">
        <v>1.0480786</v>
      </c>
      <c r="Y115">
        <v>0.10224577</v>
      </c>
      <c r="Z115">
        <v>34.95022</v>
      </c>
      <c r="AA115">
        <v>23.912756</v>
      </c>
      <c r="AB115">
        <v>14.0666446</v>
      </c>
      <c r="AC115">
        <v>11.723042</v>
      </c>
      <c r="AD115">
        <v>1.2762419</v>
      </c>
      <c r="AE115">
        <v>0.677738</v>
      </c>
      <c r="AF115">
        <v>13.0354093</v>
      </c>
      <c r="AG115">
        <v>13.178263</v>
      </c>
    </row>
    <row r="116" spans="1:33">
      <c r="A116" t="s">
        <v>183</v>
      </c>
      <c r="B116">
        <v>2</v>
      </c>
      <c r="C116" t="s">
        <v>45</v>
      </c>
      <c r="D116" t="s">
        <v>64</v>
      </c>
      <c r="E116" t="s">
        <v>48</v>
      </c>
      <c r="F116">
        <v>2.212671</v>
      </c>
      <c r="G116">
        <v>3.1905571</v>
      </c>
      <c r="H116">
        <v>5.340029</v>
      </c>
      <c r="I116">
        <v>11.216374</v>
      </c>
      <c r="J116">
        <v>14.657812</v>
      </c>
      <c r="K116">
        <v>2.974739</v>
      </c>
      <c r="L116">
        <v>0.2366937</v>
      </c>
      <c r="M116">
        <v>0.5095684</v>
      </c>
      <c r="N116">
        <v>0.66300525</v>
      </c>
      <c r="O116">
        <v>0.5079183</v>
      </c>
      <c r="P116">
        <v>2.7547761</v>
      </c>
      <c r="Q116">
        <v>0.27764288</v>
      </c>
      <c r="R116">
        <v>0.35491986</v>
      </c>
      <c r="S116">
        <v>1.7358665</v>
      </c>
      <c r="T116">
        <v>0.1722324</v>
      </c>
      <c r="U116">
        <v>1.522252</v>
      </c>
      <c r="V116">
        <v>7.913714</v>
      </c>
      <c r="W116">
        <v>2.72466646</v>
      </c>
      <c r="X116">
        <v>0.4620851</v>
      </c>
      <c r="Y116">
        <v>0.05267177</v>
      </c>
      <c r="Z116">
        <v>36.09483</v>
      </c>
      <c r="AA116">
        <v>23.53218</v>
      </c>
      <c r="AB116">
        <v>10.945798</v>
      </c>
      <c r="AC116">
        <v>9.76807</v>
      </c>
      <c r="AD116">
        <v>1.731999</v>
      </c>
      <c r="AE116">
        <v>4.606845</v>
      </c>
      <c r="AF116">
        <v>19.168855</v>
      </c>
      <c r="AG116">
        <v>8.1454</v>
      </c>
    </row>
    <row r="117" spans="1:33">
      <c r="A117" t="s">
        <v>184</v>
      </c>
      <c r="B117">
        <v>1</v>
      </c>
      <c r="C117" t="s">
        <v>66</v>
      </c>
      <c r="D117" t="s">
        <v>39</v>
      </c>
      <c r="E117" t="s">
        <v>106</v>
      </c>
      <c r="F117">
        <v>3.5758605</v>
      </c>
      <c r="G117">
        <v>3.0200208</v>
      </c>
      <c r="H117">
        <v>5.563546</v>
      </c>
      <c r="I117">
        <v>12.724405</v>
      </c>
      <c r="J117">
        <v>10.632714</v>
      </c>
      <c r="K117">
        <v>0.9075905</v>
      </c>
      <c r="L117">
        <v>0.78754125</v>
      </c>
      <c r="M117">
        <v>0.4495547</v>
      </c>
      <c r="N117">
        <v>1.2010811</v>
      </c>
      <c r="O117">
        <v>1.1339436</v>
      </c>
      <c r="P117">
        <v>4.3803257</v>
      </c>
      <c r="Q117">
        <v>0.1409214</v>
      </c>
      <c r="R117">
        <v>0.3752982</v>
      </c>
      <c r="S117">
        <v>9.9792693</v>
      </c>
      <c r="T117">
        <v>0.167555767</v>
      </c>
      <c r="U117">
        <v>1.560486</v>
      </c>
      <c r="V117">
        <v>6.31641</v>
      </c>
      <c r="W117">
        <v>0.86769336</v>
      </c>
      <c r="X117">
        <v>0.6463266</v>
      </c>
      <c r="Y117">
        <v>0.12892177</v>
      </c>
      <c r="Z117">
        <v>45.54912</v>
      </c>
      <c r="AA117">
        <v>35.090456</v>
      </c>
      <c r="AB117">
        <v>10.0675446</v>
      </c>
      <c r="AC117">
        <v>8.982642</v>
      </c>
      <c r="AD117">
        <v>1.2892519</v>
      </c>
      <c r="AE117">
        <v>3.970781</v>
      </c>
      <c r="AF117">
        <v>20.5817093</v>
      </c>
      <c r="AG117">
        <v>12.575063</v>
      </c>
    </row>
    <row r="118" spans="1:33">
      <c r="A118" t="s">
        <v>185</v>
      </c>
      <c r="B118">
        <v>1</v>
      </c>
      <c r="C118" t="s">
        <v>34</v>
      </c>
      <c r="D118" t="s">
        <v>39</v>
      </c>
      <c r="E118" t="s">
        <v>108</v>
      </c>
      <c r="F118">
        <v>1.498104</v>
      </c>
      <c r="G118">
        <v>3.5908279</v>
      </c>
      <c r="H118">
        <v>4.831769</v>
      </c>
      <c r="I118">
        <v>10.741799</v>
      </c>
      <c r="J118">
        <v>11.01309</v>
      </c>
      <c r="K118">
        <v>1.9903615</v>
      </c>
      <c r="L118">
        <v>0.8500257</v>
      </c>
      <c r="M118">
        <v>0.6098906</v>
      </c>
      <c r="N118">
        <v>1.1421833</v>
      </c>
      <c r="O118">
        <v>1.866953</v>
      </c>
      <c r="P118">
        <v>6.07721</v>
      </c>
      <c r="Q118">
        <v>0.6384221</v>
      </c>
      <c r="R118">
        <v>0.724393</v>
      </c>
      <c r="S118">
        <v>13.465874</v>
      </c>
      <c r="T118">
        <v>0.25885873</v>
      </c>
      <c r="U118">
        <v>4.381458</v>
      </c>
      <c r="V118">
        <v>6.686972</v>
      </c>
      <c r="W118">
        <v>0.56767556</v>
      </c>
      <c r="X118">
        <v>0.9261515</v>
      </c>
      <c r="Y118">
        <v>0.12417201</v>
      </c>
      <c r="Z118">
        <v>53.6807</v>
      </c>
      <c r="AA118">
        <v>38.930736</v>
      </c>
      <c r="AB118">
        <v>13.3619</v>
      </c>
      <c r="AC118">
        <v>12.285285</v>
      </c>
      <c r="AD118">
        <v>1.5035242</v>
      </c>
      <c r="AE118">
        <v>3.485888</v>
      </c>
      <c r="AF118">
        <v>27.833824</v>
      </c>
      <c r="AG118">
        <v>15.356891</v>
      </c>
    </row>
    <row r="119" spans="1:33">
      <c r="A119" t="s">
        <v>186</v>
      </c>
      <c r="B119">
        <v>2</v>
      </c>
      <c r="C119" t="s">
        <v>34</v>
      </c>
      <c r="D119" t="s">
        <v>39</v>
      </c>
      <c r="E119" t="s">
        <v>146</v>
      </c>
      <c r="F119">
        <v>3.252796</v>
      </c>
      <c r="G119">
        <v>3.6598319</v>
      </c>
      <c r="H119">
        <v>5.231678</v>
      </c>
      <c r="I119">
        <v>12.191369</v>
      </c>
      <c r="J119">
        <v>14.67321</v>
      </c>
      <c r="K119">
        <v>1.4721135</v>
      </c>
      <c r="L119">
        <v>0.560092</v>
      </c>
      <c r="M119">
        <v>0.3273935</v>
      </c>
      <c r="N119">
        <v>1.1764933</v>
      </c>
      <c r="O119">
        <v>1.4973508</v>
      </c>
      <c r="P119">
        <v>4.376468</v>
      </c>
      <c r="Q119">
        <v>0.192894</v>
      </c>
      <c r="R119">
        <v>0.2691467</v>
      </c>
      <c r="S119">
        <v>8.686704</v>
      </c>
      <c r="T119">
        <v>0.13108383</v>
      </c>
      <c r="U119">
        <v>2.799434</v>
      </c>
      <c r="V119">
        <v>1.226139</v>
      </c>
      <c r="W119">
        <v>-0.01364644</v>
      </c>
      <c r="X119">
        <v>0.0690615000000001</v>
      </c>
      <c r="Y119">
        <v>0.09898514</v>
      </c>
      <c r="Z119">
        <v>28.81957</v>
      </c>
      <c r="AA119">
        <v>24.044336</v>
      </c>
      <c r="AB119">
        <v>10.27047</v>
      </c>
      <c r="AC119">
        <v>8.956585</v>
      </c>
      <c r="AD119">
        <v>1.7483902</v>
      </c>
      <c r="AE119">
        <v>2.367478</v>
      </c>
      <c r="AF119">
        <v>16.331534</v>
      </c>
      <c r="AG119">
        <v>-1.460205</v>
      </c>
    </row>
    <row r="120" spans="1:33">
      <c r="A120" t="s">
        <v>187</v>
      </c>
      <c r="B120">
        <v>1</v>
      </c>
      <c r="C120" t="s">
        <v>111</v>
      </c>
      <c r="D120" t="s">
        <v>39</v>
      </c>
      <c r="E120" t="s">
        <v>127</v>
      </c>
      <c r="F120">
        <v>2.207067</v>
      </c>
      <c r="G120">
        <v>3.8560779</v>
      </c>
      <c r="H120">
        <v>5.19258</v>
      </c>
      <c r="I120">
        <v>11.80679</v>
      </c>
      <c r="J120">
        <v>17.941428</v>
      </c>
      <c r="K120">
        <v>0.2746749</v>
      </c>
      <c r="L120">
        <v>0.3951178</v>
      </c>
      <c r="M120">
        <v>0.3106448</v>
      </c>
      <c r="N120">
        <v>0.7596242</v>
      </c>
      <c r="O120">
        <v>0.843093</v>
      </c>
      <c r="P120">
        <v>3.580367</v>
      </c>
      <c r="Q120">
        <v>0.2362772</v>
      </c>
      <c r="R120">
        <v>0.3925957</v>
      </c>
      <c r="S120">
        <v>11.751364</v>
      </c>
      <c r="T120">
        <v>0.0739189</v>
      </c>
      <c r="U120">
        <v>2.521754</v>
      </c>
      <c r="V120">
        <v>4.113208</v>
      </c>
      <c r="W120">
        <v>1.20073046</v>
      </c>
      <c r="X120">
        <v>0.715767</v>
      </c>
      <c r="Y120">
        <v>0.01753547</v>
      </c>
      <c r="Z120">
        <v>10.70087</v>
      </c>
      <c r="AA120">
        <v>7.04568</v>
      </c>
      <c r="AB120">
        <v>5.214631</v>
      </c>
      <c r="AC120">
        <v>4.283989</v>
      </c>
      <c r="AD120">
        <v>0.8000643</v>
      </c>
      <c r="AE120">
        <v>2.57745</v>
      </c>
      <c r="AF120">
        <v>10.167404</v>
      </c>
      <c r="AG120">
        <v>10.37934</v>
      </c>
    </row>
    <row r="121" spans="1:33">
      <c r="A121" t="s">
        <v>188</v>
      </c>
      <c r="B121">
        <v>1</v>
      </c>
      <c r="C121" t="s">
        <v>55</v>
      </c>
      <c r="D121" t="s">
        <v>39</v>
      </c>
      <c r="E121" t="s">
        <v>96</v>
      </c>
      <c r="F121">
        <v>1.7361985</v>
      </c>
      <c r="G121">
        <v>3.0948859</v>
      </c>
      <c r="H121">
        <v>5.420906</v>
      </c>
      <c r="I121">
        <v>11.035163</v>
      </c>
      <c r="J121">
        <v>10.59592</v>
      </c>
      <c r="K121">
        <v>2.0893451</v>
      </c>
      <c r="L121">
        <v>1.0044452</v>
      </c>
      <c r="M121">
        <v>0.6256998</v>
      </c>
      <c r="N121">
        <v>2.5729262</v>
      </c>
      <c r="O121">
        <v>2.287638</v>
      </c>
      <c r="P121">
        <v>6.827621</v>
      </c>
      <c r="Q121">
        <v>0.6048227</v>
      </c>
      <c r="R121">
        <v>0.8774653</v>
      </c>
      <c r="S121">
        <v>25.421794</v>
      </c>
      <c r="T121">
        <v>0.30296128</v>
      </c>
      <c r="U121">
        <v>5.836917</v>
      </c>
      <c r="V121">
        <v>7.9869065</v>
      </c>
      <c r="W121">
        <v>1.58195446</v>
      </c>
      <c r="X121">
        <v>1.3422157</v>
      </c>
      <c r="Y121">
        <v>0.13862695</v>
      </c>
      <c r="Z121">
        <v>73.02569</v>
      </c>
      <c r="AA121">
        <v>54.52865</v>
      </c>
      <c r="AB121">
        <v>18.277835</v>
      </c>
      <c r="AC121">
        <v>16.123707</v>
      </c>
      <c r="AD121">
        <v>2.4080608</v>
      </c>
      <c r="AE121">
        <v>6.135253</v>
      </c>
      <c r="AF121">
        <v>35.363014</v>
      </c>
      <c r="AG121">
        <v>16.803737</v>
      </c>
    </row>
    <row r="122" spans="1:33">
      <c r="A122" t="s">
        <v>189</v>
      </c>
      <c r="B122">
        <v>2</v>
      </c>
      <c r="C122" t="s">
        <v>111</v>
      </c>
      <c r="D122" t="s">
        <v>58</v>
      </c>
      <c r="E122" t="s">
        <v>46</v>
      </c>
      <c r="F122">
        <v>2.721759</v>
      </c>
      <c r="G122">
        <v>4.3750819</v>
      </c>
      <c r="H122">
        <v>4.462489</v>
      </c>
      <c r="I122">
        <v>12.45636</v>
      </c>
      <c r="J122">
        <v>16.601548</v>
      </c>
      <c r="K122">
        <v>0.8543039</v>
      </c>
      <c r="L122">
        <v>1.2409931</v>
      </c>
      <c r="M122">
        <v>0.3796347</v>
      </c>
      <c r="N122">
        <v>1.4148562</v>
      </c>
      <c r="O122">
        <v>1.6729528</v>
      </c>
      <c r="P122">
        <v>6.026795</v>
      </c>
      <c r="Q122">
        <v>0.5521869</v>
      </c>
      <c r="R122">
        <v>0.5769304</v>
      </c>
      <c r="S122">
        <v>8.605054</v>
      </c>
      <c r="T122">
        <v>0.2222011</v>
      </c>
      <c r="U122">
        <v>4.6447</v>
      </c>
      <c r="V122">
        <v>5.366705</v>
      </c>
      <c r="W122">
        <v>0.52389846</v>
      </c>
      <c r="X122">
        <v>1.124056</v>
      </c>
      <c r="Y122">
        <v>0.110439</v>
      </c>
      <c r="Z122">
        <v>38.43224</v>
      </c>
      <c r="AA122">
        <v>29.93777</v>
      </c>
      <c r="AB122">
        <v>7.318481</v>
      </c>
      <c r="AC122">
        <v>6.669629</v>
      </c>
      <c r="AD122">
        <v>0.9550053</v>
      </c>
      <c r="AE122">
        <v>5.13374</v>
      </c>
      <c r="AF122">
        <v>30.339394</v>
      </c>
      <c r="AG122">
        <v>15.70593</v>
      </c>
    </row>
    <row r="123" spans="1:33">
      <c r="A123" t="s">
        <v>190</v>
      </c>
      <c r="B123">
        <v>1</v>
      </c>
      <c r="C123" t="s">
        <v>50</v>
      </c>
      <c r="D123" t="s">
        <v>39</v>
      </c>
      <c r="E123" t="s">
        <v>106</v>
      </c>
      <c r="F123">
        <v>1.5198195</v>
      </c>
      <c r="G123">
        <v>2.6597051054</v>
      </c>
      <c r="H123">
        <v>5.410102</v>
      </c>
      <c r="I123">
        <v>10.174637</v>
      </c>
      <c r="J123">
        <v>8.389258</v>
      </c>
      <c r="K123">
        <v>1.421084</v>
      </c>
      <c r="L123">
        <v>0.5901908</v>
      </c>
      <c r="M123">
        <v>0.2576279</v>
      </c>
      <c r="N123">
        <v>0.69150105</v>
      </c>
      <c r="O123">
        <v>0.7382886</v>
      </c>
      <c r="P123">
        <v>3.2551098</v>
      </c>
      <c r="Q123">
        <v>0.3517614</v>
      </c>
      <c r="R123">
        <v>0.411703111</v>
      </c>
      <c r="S123">
        <v>12.0277889</v>
      </c>
      <c r="T123">
        <v>0.04639417</v>
      </c>
      <c r="U123">
        <v>1.887582</v>
      </c>
      <c r="V123">
        <v>5.826055</v>
      </c>
      <c r="W123">
        <v>1.17594726</v>
      </c>
      <c r="X123">
        <v>0.9728651</v>
      </c>
      <c r="Y123">
        <v>0.08171341</v>
      </c>
      <c r="Z123">
        <v>12.97335</v>
      </c>
      <c r="AA123">
        <v>12.28403</v>
      </c>
      <c r="AB123">
        <v>1.440434</v>
      </c>
      <c r="AC123">
        <v>1.372024</v>
      </c>
      <c r="AD123">
        <v>0.400402</v>
      </c>
      <c r="AE123">
        <v>3.779999</v>
      </c>
      <c r="AF123">
        <v>14.295114</v>
      </c>
      <c r="AG123">
        <v>8.94592</v>
      </c>
    </row>
    <row r="124" spans="1:33">
      <c r="A124" t="s">
        <v>191</v>
      </c>
      <c r="B124">
        <v>1</v>
      </c>
      <c r="C124" t="s">
        <v>60</v>
      </c>
      <c r="D124" t="s">
        <v>39</v>
      </c>
      <c r="E124" t="s">
        <v>99</v>
      </c>
      <c r="F124">
        <v>1.909593</v>
      </c>
      <c r="G124">
        <v>3.0720399</v>
      </c>
      <c r="H124">
        <v>5.198207</v>
      </c>
      <c r="I124">
        <v>10.756727</v>
      </c>
      <c r="J124">
        <v>15.97323</v>
      </c>
      <c r="K124">
        <v>0.625838</v>
      </c>
      <c r="L124">
        <v>0.150234</v>
      </c>
      <c r="M124">
        <v>0.3535626</v>
      </c>
      <c r="N124">
        <v>1.0359576</v>
      </c>
      <c r="O124">
        <v>1.16988</v>
      </c>
      <c r="P124">
        <v>4.029868</v>
      </c>
      <c r="Q124">
        <v>0.4025462</v>
      </c>
      <c r="R124">
        <v>0.4955493</v>
      </c>
      <c r="S124">
        <v>12.565274</v>
      </c>
      <c r="T124">
        <v>0.1080129</v>
      </c>
      <c r="U124">
        <v>3.331869</v>
      </c>
      <c r="V124">
        <v>8.364685</v>
      </c>
      <c r="W124">
        <v>1.92315846</v>
      </c>
      <c r="X124">
        <v>1.2416854</v>
      </c>
      <c r="Y124">
        <v>0.17836004</v>
      </c>
      <c r="Z124">
        <v>26.88402</v>
      </c>
      <c r="AA124">
        <v>21.49822</v>
      </c>
      <c r="AB124">
        <v>7.185077</v>
      </c>
      <c r="AC124">
        <v>4.326623</v>
      </c>
      <c r="AD124">
        <v>1.14269</v>
      </c>
      <c r="AE124">
        <v>3.081831</v>
      </c>
      <c r="AF124">
        <v>17.538474</v>
      </c>
      <c r="AG124">
        <v>19.030879</v>
      </c>
    </row>
    <row r="125" spans="1:33">
      <c r="A125" t="s">
        <v>192</v>
      </c>
      <c r="B125">
        <v>2</v>
      </c>
      <c r="C125" t="s">
        <v>55</v>
      </c>
      <c r="D125" t="s">
        <v>39</v>
      </c>
      <c r="E125" t="s">
        <v>56</v>
      </c>
      <c r="F125">
        <v>1.9108905</v>
      </c>
      <c r="G125">
        <v>3.8038899</v>
      </c>
      <c r="H125">
        <v>5.620815</v>
      </c>
      <c r="I125">
        <v>12.124733</v>
      </c>
      <c r="J125">
        <v>18.25604</v>
      </c>
      <c r="K125">
        <v>1.5108471</v>
      </c>
      <c r="L125">
        <v>0.4845595</v>
      </c>
      <c r="M125">
        <v>0.4174047</v>
      </c>
      <c r="N125">
        <v>0.8483762</v>
      </c>
      <c r="O125">
        <v>1.2990728</v>
      </c>
      <c r="P125">
        <v>2.594189</v>
      </c>
      <c r="Q125">
        <v>0.3557154</v>
      </c>
      <c r="R125">
        <v>0.318804</v>
      </c>
      <c r="S125">
        <v>10.094424</v>
      </c>
      <c r="T125">
        <v>0.05913698</v>
      </c>
      <c r="U125">
        <v>0.797593</v>
      </c>
      <c r="V125">
        <v>6.6580535</v>
      </c>
      <c r="W125">
        <v>1.81440046</v>
      </c>
      <c r="X125">
        <v>1.0981107</v>
      </c>
      <c r="Y125">
        <v>0.03020778</v>
      </c>
      <c r="Z125">
        <v>21.59496</v>
      </c>
      <c r="AA125">
        <v>16.67515</v>
      </c>
      <c r="AB125">
        <v>6.631515</v>
      </c>
      <c r="AC125">
        <v>5.321327</v>
      </c>
      <c r="AD125">
        <v>0.7465018</v>
      </c>
      <c r="AE125">
        <v>2.441413</v>
      </c>
      <c r="AF125">
        <v>10.326674</v>
      </c>
      <c r="AG125">
        <v>12.413727</v>
      </c>
    </row>
    <row r="126" spans="1:33">
      <c r="A126" t="s">
        <v>193</v>
      </c>
      <c r="B126">
        <v>1</v>
      </c>
      <c r="C126" t="s">
        <v>66</v>
      </c>
      <c r="D126" t="s">
        <v>64</v>
      </c>
      <c r="E126" t="s">
        <v>127</v>
      </c>
      <c r="F126">
        <v>2.4658605</v>
      </c>
      <c r="G126">
        <v>2.8400208</v>
      </c>
      <c r="H126">
        <v>5.033546</v>
      </c>
      <c r="I126">
        <v>10.834405</v>
      </c>
      <c r="J126">
        <v>16.532714</v>
      </c>
      <c r="K126">
        <v>1.3061305</v>
      </c>
      <c r="L126">
        <v>0.25992825</v>
      </c>
      <c r="M126">
        <v>0.3087797</v>
      </c>
      <c r="N126">
        <v>0.3800471</v>
      </c>
      <c r="O126">
        <v>0.4878476</v>
      </c>
      <c r="P126">
        <v>2.4829157</v>
      </c>
      <c r="Q126">
        <v>0.1827574</v>
      </c>
      <c r="R126">
        <v>0.2678882</v>
      </c>
      <c r="S126">
        <v>10.4552693</v>
      </c>
      <c r="T126">
        <v>0.028014767</v>
      </c>
      <c r="U126">
        <v>2.281456</v>
      </c>
      <c r="V126">
        <v>1.39266</v>
      </c>
      <c r="W126">
        <v>1.86035036</v>
      </c>
      <c r="X126">
        <v>0.2384976</v>
      </c>
      <c r="Y126">
        <v>0.01692407</v>
      </c>
      <c r="Z126">
        <v>15.15662</v>
      </c>
      <c r="AA126">
        <v>11.720956</v>
      </c>
      <c r="AB126">
        <v>5.0705946</v>
      </c>
      <c r="AC126">
        <v>3.889472</v>
      </c>
      <c r="AD126">
        <v>0.5394409</v>
      </c>
      <c r="AE126">
        <v>2.391351</v>
      </c>
      <c r="AF126">
        <v>10.8389093</v>
      </c>
      <c r="AG126">
        <v>8.279663</v>
      </c>
    </row>
    <row r="127" spans="1:33">
      <c r="A127" t="s">
        <v>194</v>
      </c>
      <c r="B127">
        <v>1</v>
      </c>
      <c r="C127" t="s">
        <v>38</v>
      </c>
      <c r="D127" t="s">
        <v>58</v>
      </c>
      <c r="E127" t="s">
        <v>133</v>
      </c>
      <c r="F127">
        <v>2.666753</v>
      </c>
      <c r="G127">
        <v>3.7628659</v>
      </c>
      <c r="H127">
        <v>4.900507</v>
      </c>
      <c r="I127">
        <v>11.839525</v>
      </c>
      <c r="J127">
        <v>17.67087</v>
      </c>
      <c r="K127">
        <v>1.84150321</v>
      </c>
      <c r="L127">
        <v>0.4066203</v>
      </c>
      <c r="M127">
        <v>0.4024987</v>
      </c>
      <c r="N127">
        <v>1.2762722</v>
      </c>
      <c r="O127">
        <v>1.345185</v>
      </c>
      <c r="P127">
        <v>5.822973</v>
      </c>
      <c r="Q127">
        <v>0.4802594</v>
      </c>
      <c r="R127">
        <v>0.4190941</v>
      </c>
      <c r="S127">
        <v>13.920066</v>
      </c>
      <c r="T127">
        <v>0.2471374</v>
      </c>
      <c r="U127">
        <v>4.022422</v>
      </c>
      <c r="V127">
        <v>13.189061</v>
      </c>
      <c r="W127">
        <v>1.07331446</v>
      </c>
      <c r="X127">
        <v>1.0904292</v>
      </c>
      <c r="Y127">
        <v>0.17302195</v>
      </c>
      <c r="Z127">
        <v>33.54472</v>
      </c>
      <c r="AA127">
        <v>23.9674</v>
      </c>
      <c r="AB127">
        <v>13.250978</v>
      </c>
      <c r="AC127">
        <v>10.970936</v>
      </c>
      <c r="AD127">
        <v>2.144695</v>
      </c>
      <c r="AE127">
        <v>3.964418</v>
      </c>
      <c r="AF127">
        <v>22.264234</v>
      </c>
      <c r="AG127">
        <v>17.305369</v>
      </c>
    </row>
    <row r="128" spans="1:33">
      <c r="A128" t="s">
        <v>195</v>
      </c>
      <c r="B128">
        <v>1</v>
      </c>
      <c r="C128" t="s">
        <v>66</v>
      </c>
      <c r="D128" t="s">
        <v>64</v>
      </c>
      <c r="E128" t="s">
        <v>53</v>
      </c>
      <c r="F128">
        <v>3.3758605</v>
      </c>
      <c r="G128">
        <v>3.0000208</v>
      </c>
      <c r="H128">
        <v>5.363546</v>
      </c>
      <c r="I128">
        <v>12.224405</v>
      </c>
      <c r="J128">
        <v>17.832714</v>
      </c>
      <c r="K128">
        <v>0.9596305</v>
      </c>
      <c r="L128">
        <v>0.80238925</v>
      </c>
      <c r="M128">
        <v>0.4970867</v>
      </c>
      <c r="N128">
        <v>0.9483741</v>
      </c>
      <c r="O128">
        <v>1.2964736</v>
      </c>
      <c r="P128">
        <v>4.0136457</v>
      </c>
      <c r="Q128">
        <v>0.2842364</v>
      </c>
      <c r="R128">
        <v>0.2760712</v>
      </c>
      <c r="S128">
        <v>18.5417693</v>
      </c>
      <c r="T128">
        <v>0.157996767</v>
      </c>
      <c r="U128">
        <v>3.341686</v>
      </c>
      <c r="V128">
        <v>4.22313</v>
      </c>
      <c r="W128">
        <v>3.27420036</v>
      </c>
      <c r="X128">
        <v>1.4109286</v>
      </c>
      <c r="Y128">
        <v>0.00659129</v>
      </c>
      <c r="Z128">
        <v>21.38632</v>
      </c>
      <c r="AA128">
        <v>13.423256</v>
      </c>
      <c r="AB128">
        <v>7.5094346</v>
      </c>
      <c r="AC128">
        <v>6.440292</v>
      </c>
      <c r="AD128">
        <v>1.1260619</v>
      </c>
      <c r="AE128">
        <v>1.819181</v>
      </c>
      <c r="AF128">
        <v>9.6203393</v>
      </c>
      <c r="AG128">
        <v>13.044463</v>
      </c>
    </row>
    <row r="129" spans="1:33">
      <c r="A129" t="s">
        <v>196</v>
      </c>
      <c r="B129">
        <v>1</v>
      </c>
      <c r="C129" t="s">
        <v>42</v>
      </c>
      <c r="D129" t="s">
        <v>64</v>
      </c>
      <c r="E129" t="s">
        <v>53</v>
      </c>
      <c r="F129">
        <v>3.7534301</v>
      </c>
      <c r="G129">
        <v>3.4760001</v>
      </c>
      <c r="H129">
        <v>5.446841</v>
      </c>
      <c r="I129">
        <v>13.148199</v>
      </c>
      <c r="J129">
        <v>21.608094</v>
      </c>
      <c r="K129">
        <v>0.6164164</v>
      </c>
      <c r="L129">
        <v>0.4218625</v>
      </c>
      <c r="M129">
        <v>0.4244279</v>
      </c>
      <c r="N129">
        <v>1.0369909</v>
      </c>
      <c r="O129">
        <v>1.1801418</v>
      </c>
      <c r="P129">
        <v>2.984963</v>
      </c>
      <c r="Q129">
        <v>0.2362662</v>
      </c>
      <c r="R129">
        <v>0.3125577</v>
      </c>
      <c r="S129">
        <v>10.811633</v>
      </c>
      <c r="T129">
        <v>0.15769275</v>
      </c>
      <c r="U129">
        <v>0.762043</v>
      </c>
      <c r="V129">
        <v>1.035729</v>
      </c>
      <c r="W129">
        <v>1.47665246</v>
      </c>
      <c r="X129">
        <v>0.509044</v>
      </c>
      <c r="Y129">
        <v>0.0268702</v>
      </c>
      <c r="Z129">
        <v>28.12968</v>
      </c>
      <c r="AA129">
        <v>20.65581</v>
      </c>
      <c r="AB129">
        <v>7.688751</v>
      </c>
      <c r="AC129">
        <v>6.400944</v>
      </c>
      <c r="AD129">
        <v>1.2714721</v>
      </c>
      <c r="AE129">
        <v>2.827366</v>
      </c>
      <c r="AF129">
        <v>17.403274</v>
      </c>
      <c r="AG129">
        <v>11.69507</v>
      </c>
    </row>
    <row r="130" spans="1:33">
      <c r="A130" t="s">
        <v>197</v>
      </c>
      <c r="B130">
        <v>1</v>
      </c>
      <c r="C130" t="s">
        <v>66</v>
      </c>
      <c r="D130" t="s">
        <v>64</v>
      </c>
      <c r="E130" t="s">
        <v>53</v>
      </c>
      <c r="F130">
        <v>1.9558605</v>
      </c>
      <c r="G130">
        <v>2.8200208</v>
      </c>
      <c r="H130">
        <v>5.133546</v>
      </c>
      <c r="I130">
        <v>10.404405</v>
      </c>
      <c r="J130">
        <v>17.632714</v>
      </c>
      <c r="K130">
        <v>1.1852705</v>
      </c>
      <c r="L130">
        <v>0.62518525</v>
      </c>
      <c r="M130">
        <v>0.3515937</v>
      </c>
      <c r="N130">
        <v>0.7811561</v>
      </c>
      <c r="O130">
        <v>0.7262106</v>
      </c>
      <c r="P130">
        <v>3.4843657</v>
      </c>
      <c r="Q130">
        <v>0.2964094</v>
      </c>
      <c r="R130">
        <v>0.4160432</v>
      </c>
      <c r="S130">
        <v>11.2719693</v>
      </c>
      <c r="T130">
        <v>0.083386767</v>
      </c>
      <c r="U130">
        <v>3.002876</v>
      </c>
      <c r="V130">
        <v>4.14659</v>
      </c>
      <c r="W130">
        <v>2.13575036</v>
      </c>
      <c r="X130">
        <v>0.8649686</v>
      </c>
      <c r="Y130">
        <v>0.06109897</v>
      </c>
      <c r="Z130">
        <v>31.17472</v>
      </c>
      <c r="AA130">
        <v>24.188056</v>
      </c>
      <c r="AB130">
        <v>6.6898046</v>
      </c>
      <c r="AC130">
        <v>5.701132</v>
      </c>
      <c r="AD130">
        <v>1.0498119</v>
      </c>
      <c r="AE130">
        <v>3.343401</v>
      </c>
      <c r="AF130">
        <v>14.2028093</v>
      </c>
      <c r="AG130">
        <v>16.377463</v>
      </c>
    </row>
    <row r="131" spans="1:33">
      <c r="A131" t="s">
        <v>198</v>
      </c>
      <c r="B131">
        <v>2</v>
      </c>
      <c r="C131" t="s">
        <v>42</v>
      </c>
      <c r="D131" t="s">
        <v>58</v>
      </c>
      <c r="E131" t="s">
        <v>146</v>
      </c>
      <c r="F131">
        <v>3.1781221</v>
      </c>
      <c r="G131">
        <v>3.8250041</v>
      </c>
      <c r="H131">
        <v>5.41675</v>
      </c>
      <c r="I131">
        <v>12.397769</v>
      </c>
      <c r="J131">
        <v>11.768214</v>
      </c>
      <c r="K131">
        <v>1.6012044</v>
      </c>
      <c r="L131">
        <v>0.9218508</v>
      </c>
      <c r="M131">
        <v>0.6656208</v>
      </c>
      <c r="N131">
        <v>1.6687599</v>
      </c>
      <c r="O131">
        <v>1.9672696</v>
      </c>
      <c r="P131">
        <v>7.166011</v>
      </c>
      <c r="Q131">
        <v>0.4811049</v>
      </c>
      <c r="R131">
        <v>0.7957894</v>
      </c>
      <c r="S131">
        <v>16.900703</v>
      </c>
      <c r="T131">
        <v>0.17519985</v>
      </c>
      <c r="U131">
        <v>7.785119</v>
      </c>
      <c r="V131">
        <v>7.461216</v>
      </c>
      <c r="W131">
        <v>4.23958846</v>
      </c>
      <c r="X131">
        <v>1.858566</v>
      </c>
      <c r="Y131">
        <v>0.23099293</v>
      </c>
      <c r="Z131">
        <v>40.09585</v>
      </c>
      <c r="AA131">
        <v>30.99551</v>
      </c>
      <c r="AB131">
        <v>12.275531</v>
      </c>
      <c r="AC131">
        <v>10.774934</v>
      </c>
      <c r="AD131">
        <v>1.8054481</v>
      </c>
      <c r="AE131">
        <v>3.778116</v>
      </c>
      <c r="AF131">
        <v>28.583884</v>
      </c>
      <c r="AG131">
        <v>13.73456</v>
      </c>
    </row>
    <row r="132" spans="1:33">
      <c r="A132" t="s">
        <v>199</v>
      </c>
      <c r="B132">
        <v>2</v>
      </c>
      <c r="C132" t="s">
        <v>50</v>
      </c>
      <c r="D132" t="s">
        <v>35</v>
      </c>
      <c r="E132" t="s">
        <v>51</v>
      </c>
      <c r="F132">
        <v>3.1745115</v>
      </c>
      <c r="G132">
        <v>3.4487091054</v>
      </c>
      <c r="H132">
        <v>5.570011</v>
      </c>
      <c r="I132">
        <v>12.804207</v>
      </c>
      <c r="J132">
        <v>14.649378</v>
      </c>
      <c r="K132">
        <v>0.718334</v>
      </c>
      <c r="L132">
        <v>0.7247761</v>
      </c>
      <c r="M132">
        <v>0.3453668</v>
      </c>
      <c r="N132">
        <v>0.95696305</v>
      </c>
      <c r="O132">
        <v>1.3908144</v>
      </c>
      <c r="P132">
        <v>6.5521978</v>
      </c>
      <c r="Q132">
        <v>0.5459781</v>
      </c>
      <c r="R132">
        <v>0.800021811</v>
      </c>
      <c r="S132">
        <v>16.2318589</v>
      </c>
      <c r="T132">
        <v>0.10523387</v>
      </c>
      <c r="U132">
        <v>3.612778</v>
      </c>
      <c r="V132">
        <v>6.814612</v>
      </c>
      <c r="W132">
        <v>0.83323326</v>
      </c>
      <c r="X132">
        <v>0.7044411</v>
      </c>
      <c r="Y132">
        <v>0.11262584</v>
      </c>
      <c r="Z132">
        <v>27.31092</v>
      </c>
      <c r="AA132">
        <v>19.40513</v>
      </c>
      <c r="AB132">
        <v>8.853804</v>
      </c>
      <c r="AC132">
        <v>8.564474</v>
      </c>
      <c r="AD132">
        <v>0.558068</v>
      </c>
      <c r="AE132">
        <v>2.195059</v>
      </c>
      <c r="AF132">
        <v>24.748024</v>
      </c>
      <c r="AG132">
        <v>14.74261</v>
      </c>
    </row>
    <row r="133" spans="1:33">
      <c r="A133" t="s">
        <v>200</v>
      </c>
      <c r="B133">
        <v>1</v>
      </c>
      <c r="C133" t="s">
        <v>55</v>
      </c>
      <c r="D133" t="s">
        <v>39</v>
      </c>
      <c r="E133" t="s">
        <v>56</v>
      </c>
      <c r="F133">
        <v>2.0861985</v>
      </c>
      <c r="G133">
        <v>3.5448859</v>
      </c>
      <c r="H133">
        <v>5.150906</v>
      </c>
      <c r="I133">
        <v>11.625163</v>
      </c>
      <c r="J133">
        <v>19.89592</v>
      </c>
      <c r="K133">
        <v>1.6920351</v>
      </c>
      <c r="L133">
        <v>0.4406352</v>
      </c>
      <c r="M133">
        <v>0.2485628</v>
      </c>
      <c r="N133">
        <v>0.6855522</v>
      </c>
      <c r="O133">
        <v>1.025364</v>
      </c>
      <c r="P133">
        <v>3.234851</v>
      </c>
      <c r="Q133">
        <v>0.4425857</v>
      </c>
      <c r="R133">
        <v>0.4902623</v>
      </c>
      <c r="S133">
        <v>9.864124</v>
      </c>
      <c r="T133">
        <v>0.04694418</v>
      </c>
      <c r="U133">
        <v>2.746337</v>
      </c>
      <c r="V133">
        <v>4.6049065</v>
      </c>
      <c r="W133">
        <v>1.17194546</v>
      </c>
      <c r="X133">
        <v>0.9883057</v>
      </c>
      <c r="Y133">
        <v>0.03614545</v>
      </c>
      <c r="Z133">
        <v>17.91009</v>
      </c>
      <c r="AA133">
        <v>14.74815</v>
      </c>
      <c r="AB133">
        <v>7.501785</v>
      </c>
      <c r="AC133">
        <v>6.143247</v>
      </c>
      <c r="AD133">
        <v>0.8907868</v>
      </c>
      <c r="AE133">
        <v>1.954663</v>
      </c>
      <c r="AF133">
        <v>11.283584</v>
      </c>
      <c r="AG133">
        <v>4.642307</v>
      </c>
    </row>
    <row r="134" spans="1:33">
      <c r="A134" t="s">
        <v>201</v>
      </c>
      <c r="B134">
        <v>2</v>
      </c>
      <c r="C134" t="s">
        <v>45</v>
      </c>
      <c r="D134" t="s">
        <v>35</v>
      </c>
      <c r="E134" t="s">
        <v>127</v>
      </c>
      <c r="F134">
        <v>3.252671</v>
      </c>
      <c r="G134">
        <v>3.0605571</v>
      </c>
      <c r="H134">
        <v>5.230029</v>
      </c>
      <c r="I134">
        <v>12.176374</v>
      </c>
      <c r="J134">
        <v>18.657812</v>
      </c>
      <c r="K134">
        <v>0.834666</v>
      </c>
      <c r="L134">
        <v>0.3199497</v>
      </c>
      <c r="M134">
        <v>0.3591764</v>
      </c>
      <c r="N134">
        <v>1.05588425</v>
      </c>
      <c r="O134">
        <v>1.0849873</v>
      </c>
      <c r="P134">
        <v>4.2967661</v>
      </c>
      <c r="Q134">
        <v>0.35005888</v>
      </c>
      <c r="R134">
        <v>0.62473986</v>
      </c>
      <c r="S134">
        <v>13.6277465</v>
      </c>
      <c r="T134">
        <v>0.1647834</v>
      </c>
      <c r="U134">
        <v>4.151382</v>
      </c>
      <c r="V134">
        <v>4.097184</v>
      </c>
      <c r="W134">
        <v>2.82894646</v>
      </c>
      <c r="X134">
        <v>0.7706641</v>
      </c>
      <c r="Y134">
        <v>0.06556967</v>
      </c>
      <c r="Z134">
        <v>29.31763</v>
      </c>
      <c r="AA134">
        <v>19.65248</v>
      </c>
      <c r="AB134">
        <v>7.721738</v>
      </c>
      <c r="AC134">
        <v>6.46163</v>
      </c>
      <c r="AD134">
        <v>1.412629</v>
      </c>
      <c r="AE134">
        <v>2.160325</v>
      </c>
      <c r="AF134">
        <v>19.612155</v>
      </c>
      <c r="AG134">
        <v>11.89717</v>
      </c>
    </row>
    <row r="135" spans="1:33">
      <c r="A135" t="s">
        <v>202</v>
      </c>
      <c r="B135">
        <v>2</v>
      </c>
      <c r="C135" t="s">
        <v>42</v>
      </c>
      <c r="D135" t="s">
        <v>64</v>
      </c>
      <c r="E135" t="s">
        <v>133</v>
      </c>
      <c r="F135">
        <v>1.4781221</v>
      </c>
      <c r="G135">
        <v>3.3250041</v>
      </c>
      <c r="H135">
        <v>5.34675</v>
      </c>
      <c r="I135">
        <v>10.647769</v>
      </c>
      <c r="J135">
        <v>18.668214</v>
      </c>
      <c r="K135">
        <v>1.1211344</v>
      </c>
      <c r="L135">
        <v>0.8289088</v>
      </c>
      <c r="M135">
        <v>0.4918968</v>
      </c>
      <c r="N135">
        <v>1.6321899</v>
      </c>
      <c r="O135">
        <v>2.1273096</v>
      </c>
      <c r="P135">
        <v>5.816941</v>
      </c>
      <c r="Q135">
        <v>0.7408349</v>
      </c>
      <c r="R135">
        <v>0.5378844</v>
      </c>
      <c r="S135">
        <v>14.250403</v>
      </c>
      <c r="T135">
        <v>0.15701085</v>
      </c>
      <c r="U135">
        <v>5.959199</v>
      </c>
      <c r="V135">
        <v>8.304956</v>
      </c>
      <c r="W135">
        <v>3.65936846</v>
      </c>
      <c r="X135">
        <v>1.956326</v>
      </c>
      <c r="Y135">
        <v>0.15601793</v>
      </c>
      <c r="Z135">
        <v>38.33125</v>
      </c>
      <c r="AA135">
        <v>27.66771</v>
      </c>
      <c r="AB135">
        <v>7.712941</v>
      </c>
      <c r="AC135">
        <v>6.961224</v>
      </c>
      <c r="AD135">
        <v>1.4726881</v>
      </c>
      <c r="AE135">
        <v>3.194946</v>
      </c>
      <c r="AF135">
        <v>17.706884</v>
      </c>
      <c r="AG135">
        <v>13.48466</v>
      </c>
    </row>
    <row r="136" spans="1:33">
      <c r="A136" t="s">
        <v>203</v>
      </c>
      <c r="B136">
        <v>2</v>
      </c>
      <c r="C136" t="s">
        <v>50</v>
      </c>
      <c r="D136" t="s">
        <v>64</v>
      </c>
      <c r="E136" t="s">
        <v>127</v>
      </c>
      <c r="F136">
        <v>1.7045115</v>
      </c>
      <c r="G136">
        <v>2.9987091054</v>
      </c>
      <c r="H136">
        <v>4.650011</v>
      </c>
      <c r="I136">
        <v>9.984207</v>
      </c>
      <c r="J136">
        <v>18.549378</v>
      </c>
      <c r="K136">
        <v>0.983426</v>
      </c>
      <c r="L136">
        <v>0.3135941</v>
      </c>
      <c r="M136">
        <v>0.4058758</v>
      </c>
      <c r="N136">
        <v>0.73639605</v>
      </c>
      <c r="O136">
        <v>0.9115334</v>
      </c>
      <c r="P136">
        <v>2.6415278</v>
      </c>
      <c r="Q136">
        <v>0.3005121</v>
      </c>
      <c r="R136">
        <v>0.309145811</v>
      </c>
      <c r="S136">
        <v>11.6118589</v>
      </c>
      <c r="T136">
        <v>0.04204457</v>
      </c>
      <c r="U136">
        <v>3.116518</v>
      </c>
      <c r="V136">
        <v>3.228102</v>
      </c>
      <c r="W136">
        <v>2.80472326</v>
      </c>
      <c r="X136">
        <v>0.8967401</v>
      </c>
      <c r="Y136">
        <v>0.05860984</v>
      </c>
      <c r="Z136">
        <v>29.39042</v>
      </c>
      <c r="AA136">
        <v>19.89613</v>
      </c>
      <c r="AB136">
        <v>9.826004</v>
      </c>
      <c r="AC136">
        <v>8.654304</v>
      </c>
      <c r="AD136">
        <v>1.142522</v>
      </c>
      <c r="AE136">
        <v>2.542329</v>
      </c>
      <c r="AF136">
        <v>17.590724</v>
      </c>
      <c r="AG136">
        <v>13.58761</v>
      </c>
    </row>
    <row r="137" spans="1:33">
      <c r="A137" t="s">
        <v>204</v>
      </c>
      <c r="B137">
        <v>1</v>
      </c>
      <c r="C137" t="s">
        <v>38</v>
      </c>
      <c r="D137" t="s">
        <v>58</v>
      </c>
      <c r="E137" t="s">
        <v>53</v>
      </c>
      <c r="F137">
        <v>2.456753</v>
      </c>
      <c r="G137">
        <v>3.6628659</v>
      </c>
      <c r="H137">
        <v>5.170507</v>
      </c>
      <c r="I137">
        <v>11.699525</v>
      </c>
      <c r="J137">
        <v>19.67087</v>
      </c>
      <c r="K137">
        <v>0.78275321</v>
      </c>
      <c r="L137">
        <v>0.3861083</v>
      </c>
      <c r="M137">
        <v>0.2811607</v>
      </c>
      <c r="N137">
        <v>0.7970742</v>
      </c>
      <c r="O137">
        <v>0.662425</v>
      </c>
      <c r="P137">
        <v>1.658182</v>
      </c>
      <c r="Q137">
        <v>0.2707844</v>
      </c>
      <c r="R137">
        <v>0.2226361</v>
      </c>
      <c r="S137">
        <v>12.497566</v>
      </c>
      <c r="T137">
        <v>0.0206199</v>
      </c>
      <c r="U137">
        <v>-0.203013</v>
      </c>
      <c r="V137">
        <v>5.401611</v>
      </c>
      <c r="W137">
        <v>1.94668646</v>
      </c>
      <c r="X137">
        <v>0.8487352</v>
      </c>
      <c r="Y137">
        <v>0.01113125</v>
      </c>
      <c r="Z137">
        <v>11.09112</v>
      </c>
      <c r="AA137">
        <v>6.93664</v>
      </c>
      <c r="AB137">
        <v>4.236718</v>
      </c>
      <c r="AC137">
        <v>3.763596</v>
      </c>
      <c r="AD137">
        <v>0.815691</v>
      </c>
      <c r="AE137">
        <v>2.424988</v>
      </c>
      <c r="AF137">
        <v>13.668234</v>
      </c>
      <c r="AG137">
        <v>7.680369</v>
      </c>
    </row>
    <row r="138" spans="1:33">
      <c r="A138" t="s">
        <v>205</v>
      </c>
      <c r="B138">
        <v>2</v>
      </c>
      <c r="C138" t="s">
        <v>60</v>
      </c>
      <c r="D138" t="s">
        <v>35</v>
      </c>
      <c r="E138" t="s">
        <v>36</v>
      </c>
      <c r="F138">
        <v>2.764285</v>
      </c>
      <c r="G138">
        <v>3.6210439</v>
      </c>
      <c r="H138">
        <v>4.928116</v>
      </c>
      <c r="I138">
        <v>11.986297</v>
      </c>
      <c r="J138">
        <v>16.43335</v>
      </c>
      <c r="K138">
        <v>1.510561</v>
      </c>
      <c r="L138">
        <v>0.8709993</v>
      </c>
      <c r="M138">
        <v>0.8699335</v>
      </c>
      <c r="N138">
        <v>1.7612886</v>
      </c>
      <c r="O138">
        <v>2.2010038</v>
      </c>
      <c r="P138">
        <v>6.090546</v>
      </c>
      <c r="Q138">
        <v>0.5629179</v>
      </c>
      <c r="R138">
        <v>0.776512</v>
      </c>
      <c r="S138">
        <v>20.164944</v>
      </c>
      <c r="T138">
        <v>0.305826</v>
      </c>
      <c r="U138">
        <v>4.259555</v>
      </c>
      <c r="V138">
        <v>6.688542</v>
      </c>
      <c r="W138">
        <v>0.98543246</v>
      </c>
      <c r="X138">
        <v>1.3101704</v>
      </c>
      <c r="Y138">
        <v>0.13712487</v>
      </c>
      <c r="Z138">
        <v>58.93829</v>
      </c>
      <c r="AA138">
        <v>46.47202</v>
      </c>
      <c r="AB138">
        <v>14.743517</v>
      </c>
      <c r="AC138">
        <v>12.654083</v>
      </c>
      <c r="AD138">
        <v>2.266726</v>
      </c>
      <c r="AE138">
        <v>4.977201</v>
      </c>
      <c r="AF138">
        <v>35.261084</v>
      </c>
      <c r="AG138">
        <v>13.448469</v>
      </c>
    </row>
    <row r="139" spans="1:33">
      <c r="A139" t="s">
        <v>206</v>
      </c>
      <c r="B139">
        <v>2</v>
      </c>
      <c r="C139" t="s">
        <v>66</v>
      </c>
      <c r="D139" t="s">
        <v>64</v>
      </c>
      <c r="E139" t="s">
        <v>53</v>
      </c>
      <c r="F139">
        <v>3.2505525</v>
      </c>
      <c r="G139">
        <v>3.3890248</v>
      </c>
      <c r="H139">
        <v>5.353455</v>
      </c>
      <c r="I139">
        <v>12.443975</v>
      </c>
      <c r="J139">
        <v>19.492834</v>
      </c>
      <c r="K139">
        <v>0.4658845</v>
      </c>
      <c r="L139">
        <v>0.59286655</v>
      </c>
      <c r="M139">
        <v>0.4574916</v>
      </c>
      <c r="N139">
        <v>1.0226231</v>
      </c>
      <c r="O139">
        <v>1.4471214</v>
      </c>
      <c r="P139">
        <v>4.3830137</v>
      </c>
      <c r="Q139">
        <v>0.3533561</v>
      </c>
      <c r="R139">
        <v>0.4610169</v>
      </c>
      <c r="S139">
        <v>12.2290393</v>
      </c>
      <c r="T139">
        <v>-0.015633733</v>
      </c>
      <c r="U139">
        <v>2.728892</v>
      </c>
      <c r="V139">
        <v>1.866527</v>
      </c>
      <c r="W139">
        <v>0.93463636</v>
      </c>
      <c r="X139">
        <v>1.0706336</v>
      </c>
      <c r="Y139">
        <v>0.0639296</v>
      </c>
      <c r="Z139">
        <v>15.82439</v>
      </c>
      <c r="AA139">
        <v>11.530456</v>
      </c>
      <c r="AB139">
        <v>3.0714446</v>
      </c>
      <c r="AC139">
        <v>1.879472</v>
      </c>
      <c r="AD139">
        <v>0.7460809</v>
      </c>
      <c r="AE139">
        <v>1.205101</v>
      </c>
      <c r="AF139">
        <v>18.0340193</v>
      </c>
      <c r="AG139">
        <v>8.694353</v>
      </c>
    </row>
    <row r="140" spans="1:33">
      <c r="A140" t="s">
        <v>207</v>
      </c>
      <c r="B140">
        <v>2</v>
      </c>
      <c r="C140" t="s">
        <v>60</v>
      </c>
      <c r="D140" t="s">
        <v>39</v>
      </c>
      <c r="E140" t="s">
        <v>36</v>
      </c>
      <c r="F140">
        <v>3.844285</v>
      </c>
      <c r="G140">
        <v>4.0610439</v>
      </c>
      <c r="H140">
        <v>5.188116</v>
      </c>
      <c r="I140">
        <v>13.786297</v>
      </c>
      <c r="J140">
        <v>17.93335</v>
      </c>
      <c r="K140">
        <v>0.979591</v>
      </c>
      <c r="L140">
        <v>1.1639863</v>
      </c>
      <c r="M140">
        <v>0.7484305</v>
      </c>
      <c r="N140">
        <v>2.0915086</v>
      </c>
      <c r="O140">
        <v>2.3384038</v>
      </c>
      <c r="P140">
        <v>7.184116</v>
      </c>
      <c r="Q140">
        <v>0.7012539</v>
      </c>
      <c r="R140">
        <v>0.828551</v>
      </c>
      <c r="S140">
        <v>20.606444</v>
      </c>
      <c r="T140">
        <v>0.27994</v>
      </c>
      <c r="U140">
        <v>5.726725</v>
      </c>
      <c r="V140">
        <v>7.162062</v>
      </c>
      <c r="W140">
        <v>1.52435446</v>
      </c>
      <c r="X140">
        <v>1.3100904</v>
      </c>
      <c r="Y140">
        <v>0.18376187</v>
      </c>
      <c r="Z140">
        <v>53.54339</v>
      </c>
      <c r="AA140">
        <v>40.91452</v>
      </c>
      <c r="AB140">
        <v>13.791217</v>
      </c>
      <c r="AC140">
        <v>12.580483</v>
      </c>
      <c r="AD140">
        <v>1.570136</v>
      </c>
      <c r="AE140">
        <v>5.333311</v>
      </c>
      <c r="AF140">
        <v>40.426084</v>
      </c>
      <c r="AG140">
        <v>19.281469</v>
      </c>
    </row>
    <row r="141" spans="1:33">
      <c r="A141" t="s">
        <v>208</v>
      </c>
      <c r="B141">
        <v>1</v>
      </c>
      <c r="C141" t="s">
        <v>55</v>
      </c>
      <c r="D141" t="s">
        <v>35</v>
      </c>
      <c r="E141" t="s">
        <v>106</v>
      </c>
      <c r="F141">
        <v>3.6261985</v>
      </c>
      <c r="G141">
        <v>3.7848859</v>
      </c>
      <c r="H141">
        <v>5.700906</v>
      </c>
      <c r="I141">
        <v>13.645163</v>
      </c>
      <c r="J141">
        <v>12.19592</v>
      </c>
      <c r="K141">
        <v>1.7337351</v>
      </c>
      <c r="L141">
        <v>0.5744712</v>
      </c>
      <c r="M141">
        <v>0.3948868</v>
      </c>
      <c r="N141">
        <v>1.5718462</v>
      </c>
      <c r="O141">
        <v>1.436638</v>
      </c>
      <c r="P141">
        <v>4.108951</v>
      </c>
      <c r="Q141">
        <v>0.3094527</v>
      </c>
      <c r="R141">
        <v>0.6289743</v>
      </c>
      <c r="S141">
        <v>13.049994</v>
      </c>
      <c r="T141">
        <v>0.11183128</v>
      </c>
      <c r="U141">
        <v>0.765707</v>
      </c>
      <c r="V141">
        <v>7.2625865</v>
      </c>
      <c r="W141">
        <v>0.66970546</v>
      </c>
      <c r="X141">
        <v>0.8208917</v>
      </c>
      <c r="Y141">
        <v>0.11485595</v>
      </c>
      <c r="Z141">
        <v>18.32569</v>
      </c>
      <c r="AA141">
        <v>16.93355</v>
      </c>
      <c r="AB141">
        <v>0.919065</v>
      </c>
      <c r="AC141">
        <v>0.414097</v>
      </c>
      <c r="AD141">
        <v>0.3518388</v>
      </c>
      <c r="AE141">
        <v>4.443153</v>
      </c>
      <c r="AF141">
        <v>23.752014</v>
      </c>
      <c r="AG141">
        <v>14.233837</v>
      </c>
    </row>
    <row r="142" spans="1:33">
      <c r="A142" t="s">
        <v>209</v>
      </c>
      <c r="B142">
        <v>2</v>
      </c>
      <c r="C142" t="s">
        <v>55</v>
      </c>
      <c r="D142" t="s">
        <v>58</v>
      </c>
      <c r="E142" t="s">
        <v>146</v>
      </c>
      <c r="F142">
        <v>1.8608905</v>
      </c>
      <c r="G142">
        <v>3.4638899</v>
      </c>
      <c r="H142">
        <v>5.210815</v>
      </c>
      <c r="I142">
        <v>10.694733</v>
      </c>
      <c r="J142">
        <v>13.85604</v>
      </c>
      <c r="K142">
        <v>0.7905861</v>
      </c>
      <c r="L142">
        <v>0.5852215</v>
      </c>
      <c r="M142">
        <v>0.8399017</v>
      </c>
      <c r="N142">
        <v>1.6699672</v>
      </c>
      <c r="O142">
        <v>1.8786958</v>
      </c>
      <c r="P142">
        <v>6.589079</v>
      </c>
      <c r="Q142">
        <v>0.4781794</v>
      </c>
      <c r="R142">
        <v>0.600577</v>
      </c>
      <c r="S142">
        <v>15.714964</v>
      </c>
      <c r="T142">
        <v>0.20769838</v>
      </c>
      <c r="U142">
        <v>5.535193</v>
      </c>
      <c r="V142">
        <v>2.8987735</v>
      </c>
      <c r="W142">
        <v>2.18168046</v>
      </c>
      <c r="X142">
        <v>0.8942487</v>
      </c>
      <c r="Y142">
        <v>0.17832078</v>
      </c>
      <c r="Z142">
        <v>59.26246</v>
      </c>
      <c r="AA142">
        <v>44.62345</v>
      </c>
      <c r="AB142">
        <v>17.064405</v>
      </c>
      <c r="AC142">
        <v>14.613907</v>
      </c>
      <c r="AD142">
        <v>2.4797068</v>
      </c>
      <c r="AE142">
        <v>5.822023</v>
      </c>
      <c r="AF142">
        <v>26.304224</v>
      </c>
      <c r="AG142">
        <v>5.289367</v>
      </c>
    </row>
    <row r="143" spans="1:33">
      <c r="A143" t="s">
        <v>210</v>
      </c>
      <c r="B143">
        <v>2</v>
      </c>
      <c r="C143" t="s">
        <v>50</v>
      </c>
      <c r="D143" t="s">
        <v>58</v>
      </c>
      <c r="E143" t="s">
        <v>36</v>
      </c>
      <c r="F143">
        <v>2.2745115</v>
      </c>
      <c r="G143">
        <v>3.0387091054</v>
      </c>
      <c r="H143">
        <v>5.270011</v>
      </c>
      <c r="I143">
        <v>11.244207</v>
      </c>
      <c r="J143">
        <v>11.649378</v>
      </c>
      <c r="K143">
        <v>1.402146</v>
      </c>
      <c r="L143">
        <v>0.7683211</v>
      </c>
      <c r="M143">
        <v>0.5837978</v>
      </c>
      <c r="N143">
        <v>1.62195305</v>
      </c>
      <c r="O143">
        <v>2.2328744</v>
      </c>
      <c r="P143">
        <v>6.1291878</v>
      </c>
      <c r="Q143">
        <v>0.4559031</v>
      </c>
      <c r="R143">
        <v>0.351889811</v>
      </c>
      <c r="S143">
        <v>15.2812589</v>
      </c>
      <c r="T143">
        <v>0.21026787</v>
      </c>
      <c r="U143">
        <v>4.637968</v>
      </c>
      <c r="V143">
        <v>5.815392</v>
      </c>
      <c r="W143">
        <v>0.61873926</v>
      </c>
      <c r="X143">
        <v>1.3411001</v>
      </c>
      <c r="Y143">
        <v>0.14589784</v>
      </c>
      <c r="Z143">
        <v>37.42672</v>
      </c>
      <c r="AA143">
        <v>28.13193</v>
      </c>
      <c r="AB143">
        <v>10.638304</v>
      </c>
      <c r="AC143">
        <v>9.335164</v>
      </c>
      <c r="AD143">
        <v>1.239472</v>
      </c>
      <c r="AE143">
        <v>3.404469</v>
      </c>
      <c r="AF143">
        <v>29.578624</v>
      </c>
      <c r="AG143">
        <v>11.12221</v>
      </c>
    </row>
    <row r="144" spans="1:33">
      <c r="A144" t="s">
        <v>211</v>
      </c>
      <c r="B144">
        <v>2</v>
      </c>
      <c r="C144" t="s">
        <v>42</v>
      </c>
      <c r="D144" t="s">
        <v>39</v>
      </c>
      <c r="E144" t="s">
        <v>56</v>
      </c>
      <c r="F144">
        <v>1.1981221</v>
      </c>
      <c r="G144">
        <v>3.7450041</v>
      </c>
      <c r="H144">
        <v>4.99675</v>
      </c>
      <c r="I144">
        <v>10.807769</v>
      </c>
      <c r="J144">
        <v>14.968214</v>
      </c>
      <c r="K144">
        <v>0.6767824</v>
      </c>
      <c r="L144">
        <v>0.5683568</v>
      </c>
      <c r="M144">
        <v>0.1132295</v>
      </c>
      <c r="N144">
        <v>0.7803439</v>
      </c>
      <c r="O144">
        <v>0.8742056</v>
      </c>
      <c r="P144">
        <v>4.921741</v>
      </c>
      <c r="Q144">
        <v>0.4517349</v>
      </c>
      <c r="R144">
        <v>0.4305824</v>
      </c>
      <c r="S144">
        <v>11.522503</v>
      </c>
      <c r="T144">
        <v>0.03200305</v>
      </c>
      <c r="U144">
        <v>2.320069</v>
      </c>
      <c r="V144">
        <v>7.745896</v>
      </c>
      <c r="W144">
        <v>0.38598046</v>
      </c>
      <c r="X144">
        <v>1.279976</v>
      </c>
      <c r="Y144">
        <v>0.10728603</v>
      </c>
      <c r="Z144">
        <v>18.55045</v>
      </c>
      <c r="AA144">
        <v>14.82511</v>
      </c>
      <c r="AB144">
        <v>4.868541</v>
      </c>
      <c r="AC144">
        <v>4.106264</v>
      </c>
      <c r="AD144">
        <v>0.4515961</v>
      </c>
      <c r="AE144">
        <v>3.479236</v>
      </c>
      <c r="AF144">
        <v>20.621284</v>
      </c>
      <c r="AG144">
        <v>14.51676</v>
      </c>
    </row>
    <row r="145" spans="1:33">
      <c r="A145" t="s">
        <v>212</v>
      </c>
      <c r="B145">
        <v>1</v>
      </c>
      <c r="C145" t="s">
        <v>42</v>
      </c>
      <c r="D145" t="s">
        <v>64</v>
      </c>
      <c r="E145" t="s">
        <v>53</v>
      </c>
      <c r="F145">
        <v>2.7734301</v>
      </c>
      <c r="G145">
        <v>3.4360001</v>
      </c>
      <c r="H145">
        <v>5.186841</v>
      </c>
      <c r="I145">
        <v>11.848199</v>
      </c>
      <c r="J145">
        <v>22.608094</v>
      </c>
      <c r="K145">
        <v>0.9862624</v>
      </c>
      <c r="L145">
        <v>0.8486595</v>
      </c>
      <c r="M145">
        <v>0.4479789</v>
      </c>
      <c r="N145">
        <v>1.3155689</v>
      </c>
      <c r="O145">
        <v>1.5763018</v>
      </c>
      <c r="P145">
        <v>6.221913</v>
      </c>
      <c r="Q145">
        <v>0.4554102</v>
      </c>
      <c r="R145">
        <v>0.7838727</v>
      </c>
      <c r="S145">
        <v>16.758633</v>
      </c>
      <c r="T145">
        <v>0.21883775</v>
      </c>
      <c r="U145">
        <v>4.925013</v>
      </c>
      <c r="V145">
        <v>6.219529</v>
      </c>
      <c r="W145">
        <v>2.39941246</v>
      </c>
      <c r="X145">
        <v>0.988131</v>
      </c>
      <c r="Y145">
        <v>0.0973144</v>
      </c>
      <c r="Z145">
        <v>42.52718</v>
      </c>
      <c r="AA145">
        <v>32.49281</v>
      </c>
      <c r="AB145">
        <v>8.200461</v>
      </c>
      <c r="AC145">
        <v>7.287804</v>
      </c>
      <c r="AD145">
        <v>1.3689721</v>
      </c>
      <c r="AE145">
        <v>1.034379</v>
      </c>
      <c r="AF145">
        <v>26.586474</v>
      </c>
      <c r="AG145">
        <v>14.10497</v>
      </c>
    </row>
    <row r="146" spans="1:33">
      <c r="A146" t="s">
        <v>213</v>
      </c>
      <c r="B146">
        <v>2</v>
      </c>
      <c r="C146" t="s">
        <v>66</v>
      </c>
      <c r="D146" t="s">
        <v>39</v>
      </c>
      <c r="E146" t="s">
        <v>214</v>
      </c>
      <c r="F146">
        <v>1.9905525</v>
      </c>
      <c r="G146">
        <v>2.9790248</v>
      </c>
      <c r="H146">
        <v>5.343455</v>
      </c>
      <c r="I146">
        <v>10.633975</v>
      </c>
      <c r="J146">
        <v>13.092834</v>
      </c>
      <c r="K146">
        <v>1.1578625</v>
      </c>
      <c r="L146">
        <v>1.07727355</v>
      </c>
      <c r="M146">
        <v>0.6766636</v>
      </c>
      <c r="N146">
        <v>1.2475821</v>
      </c>
      <c r="O146">
        <v>1.5107614</v>
      </c>
      <c r="P146">
        <v>4.6739737</v>
      </c>
      <c r="Q146">
        <v>0.6532071</v>
      </c>
      <c r="R146">
        <v>0.8691419</v>
      </c>
      <c r="S146">
        <v>18.0384393</v>
      </c>
      <c r="T146">
        <v>0.088120867</v>
      </c>
      <c r="U146">
        <v>3.074762</v>
      </c>
      <c r="V146">
        <v>12.953847</v>
      </c>
      <c r="W146">
        <v>4.21042636</v>
      </c>
      <c r="X146">
        <v>2.7153036</v>
      </c>
      <c r="Y146">
        <v>0.0882015</v>
      </c>
      <c r="Z146">
        <v>25.68059</v>
      </c>
      <c r="AA146">
        <v>20.432156</v>
      </c>
      <c r="AB146">
        <v>2.1358146</v>
      </c>
      <c r="AC146">
        <v>1.437642</v>
      </c>
      <c r="AD146">
        <v>0.5911479</v>
      </c>
      <c r="AE146">
        <v>3.923191</v>
      </c>
      <c r="AF146">
        <v>27.3608193</v>
      </c>
      <c r="AG146">
        <v>10.874053</v>
      </c>
    </row>
    <row r="147" spans="1:33">
      <c r="A147" t="s">
        <v>215</v>
      </c>
      <c r="B147">
        <v>1</v>
      </c>
      <c r="C147" t="s">
        <v>66</v>
      </c>
      <c r="D147" t="s">
        <v>64</v>
      </c>
      <c r="E147" t="s">
        <v>53</v>
      </c>
      <c r="F147">
        <v>2.6658605</v>
      </c>
      <c r="G147">
        <v>3.4900208</v>
      </c>
      <c r="H147">
        <v>5.403546</v>
      </c>
      <c r="I147">
        <v>12.014405</v>
      </c>
      <c r="J147">
        <v>18.832714</v>
      </c>
      <c r="K147">
        <v>0.4401605</v>
      </c>
      <c r="L147">
        <v>0.35654425</v>
      </c>
      <c r="M147">
        <v>0.4536687</v>
      </c>
      <c r="N147">
        <v>0.9398821</v>
      </c>
      <c r="O147">
        <v>1.1603536</v>
      </c>
      <c r="P147">
        <v>3.2938957</v>
      </c>
      <c r="Q147">
        <v>0.1896354</v>
      </c>
      <c r="R147">
        <v>0.4223202</v>
      </c>
      <c r="S147">
        <v>9.1735693</v>
      </c>
      <c r="T147">
        <v>0.102705767</v>
      </c>
      <c r="U147">
        <v>0.740656</v>
      </c>
      <c r="V147">
        <v>3.11101</v>
      </c>
      <c r="W147">
        <v>3.15893036</v>
      </c>
      <c r="X147">
        <v>0.4007736</v>
      </c>
      <c r="Y147">
        <v>0.03211207</v>
      </c>
      <c r="Z147">
        <v>28.46852</v>
      </c>
      <c r="AA147">
        <v>22.346856</v>
      </c>
      <c r="AB147">
        <v>5.1653946</v>
      </c>
      <c r="AC147">
        <v>4.369052</v>
      </c>
      <c r="AD147">
        <v>0.6743009</v>
      </c>
      <c r="AE147">
        <v>2.776631</v>
      </c>
      <c r="AF147">
        <v>17.6596093</v>
      </c>
      <c r="AG147">
        <v>14.434863</v>
      </c>
    </row>
    <row r="148" spans="1:33">
      <c r="A148" t="s">
        <v>216</v>
      </c>
      <c r="B148">
        <v>1</v>
      </c>
      <c r="C148" t="s">
        <v>45</v>
      </c>
      <c r="D148" t="s">
        <v>35</v>
      </c>
      <c r="E148" t="s">
        <v>133</v>
      </c>
      <c r="F148">
        <v>2.537979</v>
      </c>
      <c r="G148">
        <v>3.0515531</v>
      </c>
      <c r="H148">
        <v>5.41012</v>
      </c>
      <c r="I148">
        <v>11.486804</v>
      </c>
      <c r="J148">
        <v>17.897692</v>
      </c>
      <c r="K148">
        <v>1.540567</v>
      </c>
      <c r="L148">
        <v>0.3692924</v>
      </c>
      <c r="M148">
        <v>0.0891957</v>
      </c>
      <c r="N148">
        <v>0.95094125</v>
      </c>
      <c r="O148">
        <v>1.3426795</v>
      </c>
      <c r="P148">
        <v>1.7994781</v>
      </c>
      <c r="Q148">
        <v>0.30398118</v>
      </c>
      <c r="R148">
        <v>0.07530496</v>
      </c>
      <c r="S148">
        <v>14.5451765</v>
      </c>
      <c r="T148">
        <v>0.1574023</v>
      </c>
      <c r="U148">
        <v>2.332466</v>
      </c>
      <c r="V148">
        <v>3.556487</v>
      </c>
      <c r="W148">
        <v>1.99022046</v>
      </c>
      <c r="X148">
        <v>0.5554111</v>
      </c>
      <c r="Y148">
        <v>0.07709594</v>
      </c>
      <c r="Z148">
        <v>29.65876</v>
      </c>
      <c r="AA148">
        <v>20.56868</v>
      </c>
      <c r="AB148">
        <v>9.052228</v>
      </c>
      <c r="AC148">
        <v>8.06801</v>
      </c>
      <c r="AD148">
        <v>1.015333</v>
      </c>
      <c r="AE148">
        <v>1.431265</v>
      </c>
      <c r="AF148">
        <v>4.077035</v>
      </c>
      <c r="AG148">
        <v>4.7084</v>
      </c>
    </row>
    <row r="149" spans="1:33">
      <c r="A149" t="s">
        <v>217</v>
      </c>
      <c r="B149">
        <v>1</v>
      </c>
      <c r="C149" t="s">
        <v>42</v>
      </c>
      <c r="D149" t="s">
        <v>64</v>
      </c>
      <c r="E149" t="s">
        <v>53</v>
      </c>
      <c r="F149">
        <v>2.3934301</v>
      </c>
      <c r="G149">
        <v>3.0660001</v>
      </c>
      <c r="H149">
        <v>5.366841</v>
      </c>
      <c r="I149">
        <v>11.258199</v>
      </c>
      <c r="J149">
        <v>19.608094</v>
      </c>
      <c r="K149">
        <v>0.0724134</v>
      </c>
      <c r="L149">
        <v>0.5239165</v>
      </c>
      <c r="M149">
        <v>0.5766239</v>
      </c>
      <c r="N149">
        <v>0.7167109</v>
      </c>
      <c r="O149">
        <v>0.4990998</v>
      </c>
      <c r="P149">
        <v>2.756873</v>
      </c>
      <c r="Q149">
        <v>0.2283642</v>
      </c>
      <c r="R149">
        <v>0.4909527</v>
      </c>
      <c r="S149">
        <v>10.863533</v>
      </c>
      <c r="T149">
        <v>0.06537975</v>
      </c>
      <c r="U149">
        <v>2.646643</v>
      </c>
      <c r="V149">
        <v>6.932019</v>
      </c>
      <c r="W149">
        <v>3.80167246</v>
      </c>
      <c r="X149">
        <v>0.789563</v>
      </c>
      <c r="Y149">
        <v>0.0784098</v>
      </c>
      <c r="Z149">
        <v>26.25978</v>
      </c>
      <c r="AA149">
        <v>17.64081</v>
      </c>
      <c r="AB149">
        <v>8.776561</v>
      </c>
      <c r="AC149">
        <v>8.338934</v>
      </c>
      <c r="AD149">
        <v>0.6371581</v>
      </c>
      <c r="AE149">
        <v>2.628426</v>
      </c>
      <c r="AF149">
        <v>21.643374</v>
      </c>
      <c r="AG149">
        <v>20.99847</v>
      </c>
    </row>
    <row r="150" spans="1:33">
      <c r="A150" t="s">
        <v>218</v>
      </c>
      <c r="B150">
        <v>2</v>
      </c>
      <c r="C150" t="s">
        <v>45</v>
      </c>
      <c r="D150" t="s">
        <v>35</v>
      </c>
      <c r="E150" t="s">
        <v>81</v>
      </c>
      <c r="F150">
        <v>2.672671</v>
      </c>
      <c r="G150">
        <v>3.2105571</v>
      </c>
      <c r="H150">
        <v>5.450029</v>
      </c>
      <c r="I150">
        <v>12.046374</v>
      </c>
      <c r="J150">
        <v>14.057812</v>
      </c>
      <c r="K150">
        <v>0.155267</v>
      </c>
      <c r="L150">
        <v>1.0520977</v>
      </c>
      <c r="M150">
        <v>0.4305644</v>
      </c>
      <c r="N150">
        <v>1.38362325</v>
      </c>
      <c r="O150">
        <v>1.8381473</v>
      </c>
      <c r="P150">
        <v>6.2721661</v>
      </c>
      <c r="Q150">
        <v>0.62048688</v>
      </c>
      <c r="R150">
        <v>0.69095286</v>
      </c>
      <c r="S150">
        <v>18.3815465</v>
      </c>
      <c r="T150">
        <v>0.1541644</v>
      </c>
      <c r="U150">
        <v>4.273302</v>
      </c>
      <c r="V150">
        <v>5.422394</v>
      </c>
      <c r="W150">
        <v>1.10035646</v>
      </c>
      <c r="X150">
        <v>1.4931741</v>
      </c>
      <c r="Y150">
        <v>0.15378107</v>
      </c>
      <c r="Z150">
        <v>40.99423</v>
      </c>
      <c r="AA150">
        <v>29.94448</v>
      </c>
      <c r="AB150">
        <v>9.645298</v>
      </c>
      <c r="AC150">
        <v>8.33531</v>
      </c>
      <c r="AD150">
        <v>1.497299</v>
      </c>
      <c r="AE150">
        <v>2.756405</v>
      </c>
      <c r="AF150">
        <v>23.023955</v>
      </c>
      <c r="AG150">
        <v>12.89497</v>
      </c>
    </row>
    <row r="151" spans="1:33">
      <c r="A151" t="s">
        <v>219</v>
      </c>
      <c r="B151">
        <v>1</v>
      </c>
      <c r="C151" t="s">
        <v>42</v>
      </c>
      <c r="D151" t="s">
        <v>39</v>
      </c>
      <c r="E151" t="s">
        <v>56</v>
      </c>
      <c r="F151">
        <v>3.2234301</v>
      </c>
      <c r="G151">
        <v>3.4760001</v>
      </c>
      <c r="H151">
        <v>5.396841</v>
      </c>
      <c r="I151">
        <v>12.968199</v>
      </c>
      <c r="J151">
        <v>16.408094</v>
      </c>
      <c r="K151">
        <v>1.8133124</v>
      </c>
      <c r="L151">
        <v>0.6740615</v>
      </c>
      <c r="M151">
        <v>0.4157079</v>
      </c>
      <c r="N151">
        <v>1.3012489</v>
      </c>
      <c r="O151">
        <v>1.1645018</v>
      </c>
      <c r="P151">
        <v>4.483433</v>
      </c>
      <c r="Q151">
        <v>0.5022972</v>
      </c>
      <c r="R151">
        <v>0.6620767</v>
      </c>
      <c r="S151">
        <v>16.649533</v>
      </c>
      <c r="T151">
        <v>0.21093975</v>
      </c>
      <c r="U151">
        <v>3.178753</v>
      </c>
      <c r="V151">
        <v>8.304929</v>
      </c>
      <c r="W151">
        <v>1.12560646</v>
      </c>
      <c r="X151">
        <v>1.388681</v>
      </c>
      <c r="Y151">
        <v>0.0996588</v>
      </c>
      <c r="Z151">
        <v>40.72018</v>
      </c>
      <c r="AA151">
        <v>31.15931</v>
      </c>
      <c r="AB151">
        <v>10.605761</v>
      </c>
      <c r="AC151">
        <v>8.878234</v>
      </c>
      <c r="AD151">
        <v>1.4591421</v>
      </c>
      <c r="AE151">
        <v>3.803306</v>
      </c>
      <c r="AF151">
        <v>21.643374</v>
      </c>
      <c r="AG151">
        <v>16.88257</v>
      </c>
    </row>
    <row r="152" spans="1:33">
      <c r="A152" t="s">
        <v>220</v>
      </c>
      <c r="B152">
        <v>3</v>
      </c>
      <c r="C152" t="s">
        <v>66</v>
      </c>
      <c r="D152" t="s">
        <v>39</v>
      </c>
      <c r="E152" t="s">
        <v>36</v>
      </c>
      <c r="F152">
        <v>2.4939895</v>
      </c>
      <c r="G152">
        <v>3.3691468</v>
      </c>
      <c r="H152">
        <v>4.782901</v>
      </c>
      <c r="I152">
        <v>11.303115</v>
      </c>
      <c r="J152">
        <v>15.815464</v>
      </c>
      <c r="K152">
        <v>1.1027575</v>
      </c>
      <c r="L152">
        <v>0.65411555</v>
      </c>
      <c r="M152">
        <v>0.5398542</v>
      </c>
      <c r="N152">
        <v>0.9020831</v>
      </c>
      <c r="O152">
        <v>1.7088794</v>
      </c>
      <c r="P152">
        <v>4.3949197</v>
      </c>
      <c r="Q152">
        <v>0.2698433</v>
      </c>
      <c r="R152">
        <v>0.4260628</v>
      </c>
      <c r="S152">
        <v>9.6660293</v>
      </c>
      <c r="T152">
        <v>0.219232067</v>
      </c>
      <c r="U152">
        <v>3.078669</v>
      </c>
      <c r="V152">
        <v>7.297927</v>
      </c>
      <c r="W152">
        <v>0.29280136</v>
      </c>
      <c r="X152">
        <v>0.8876926</v>
      </c>
      <c r="Y152">
        <v>0.0551597</v>
      </c>
      <c r="Z152">
        <v>35.02863</v>
      </c>
      <c r="AA152">
        <v>27.190876</v>
      </c>
      <c r="AB152">
        <v>10.0924446</v>
      </c>
      <c r="AC152">
        <v>9.300582</v>
      </c>
      <c r="AD152">
        <v>1.0726049</v>
      </c>
      <c r="AE152">
        <v>2.853398</v>
      </c>
      <c r="AF152">
        <v>11.2575193</v>
      </c>
      <c r="AG152">
        <v>9.889103</v>
      </c>
    </row>
    <row r="153" spans="1:33">
      <c r="A153" t="s">
        <v>221</v>
      </c>
      <c r="B153">
        <v>2</v>
      </c>
      <c r="C153" t="s">
        <v>66</v>
      </c>
      <c r="D153" t="s">
        <v>35</v>
      </c>
      <c r="E153" t="s">
        <v>133</v>
      </c>
      <c r="F153">
        <v>1.2405525</v>
      </c>
      <c r="G153">
        <v>3.2190248</v>
      </c>
      <c r="H153">
        <v>5.293455</v>
      </c>
      <c r="I153">
        <v>10.313975</v>
      </c>
      <c r="J153">
        <v>15.292834</v>
      </c>
      <c r="K153">
        <v>1.7947225</v>
      </c>
      <c r="L153">
        <v>1.19948355</v>
      </c>
      <c r="M153">
        <v>0.3020196</v>
      </c>
      <c r="N153">
        <v>2.0277621</v>
      </c>
      <c r="O153">
        <v>2.1571514</v>
      </c>
      <c r="P153">
        <v>8.1831237</v>
      </c>
      <c r="Q153">
        <v>0.7507761</v>
      </c>
      <c r="R153">
        <v>0.8699739</v>
      </c>
      <c r="S153">
        <v>22.4738393</v>
      </c>
      <c r="T153">
        <v>0.180748867</v>
      </c>
      <c r="U153">
        <v>6.793322</v>
      </c>
      <c r="V153">
        <v>11.009147</v>
      </c>
      <c r="W153">
        <v>3.69953636</v>
      </c>
      <c r="X153">
        <v>2.4887936</v>
      </c>
      <c r="Y153">
        <v>0.2584416</v>
      </c>
      <c r="Z153">
        <v>59.24399</v>
      </c>
      <c r="AA153">
        <v>43.661556</v>
      </c>
      <c r="AB153">
        <v>16.0511146</v>
      </c>
      <c r="AC153">
        <v>13.963142</v>
      </c>
      <c r="AD153">
        <v>2.3795379</v>
      </c>
      <c r="AE153">
        <v>6.150341</v>
      </c>
      <c r="AF153">
        <v>20.0864193</v>
      </c>
      <c r="AG153">
        <v>15.565253</v>
      </c>
    </row>
    <row r="154" spans="1:33">
      <c r="A154" t="s">
        <v>222</v>
      </c>
      <c r="B154">
        <v>3</v>
      </c>
      <c r="C154" t="s">
        <v>66</v>
      </c>
      <c r="D154" t="s">
        <v>39</v>
      </c>
      <c r="E154" t="s">
        <v>36</v>
      </c>
      <c r="F154">
        <v>2.7339895</v>
      </c>
      <c r="G154">
        <v>3.7591468</v>
      </c>
      <c r="H154">
        <v>5.062901</v>
      </c>
      <c r="I154">
        <v>12.243115</v>
      </c>
      <c r="J154">
        <v>14.415464</v>
      </c>
      <c r="K154">
        <v>1.2777775</v>
      </c>
      <c r="L154">
        <v>0.92045355</v>
      </c>
      <c r="M154">
        <v>0.8313642</v>
      </c>
      <c r="N154">
        <v>1.9499571</v>
      </c>
      <c r="O154">
        <v>2.4824394</v>
      </c>
      <c r="P154">
        <v>6.4079397</v>
      </c>
      <c r="Q154">
        <v>0.6581833</v>
      </c>
      <c r="R154">
        <v>0.6464618</v>
      </c>
      <c r="S154">
        <v>18.2240393</v>
      </c>
      <c r="T154">
        <v>0.230225067</v>
      </c>
      <c r="U154">
        <v>5.006619</v>
      </c>
      <c r="V154">
        <v>6.454387</v>
      </c>
      <c r="W154">
        <v>1.43380936</v>
      </c>
      <c r="X154">
        <v>1.4965326</v>
      </c>
      <c r="Y154">
        <v>0.1600113</v>
      </c>
      <c r="Z154">
        <v>48.27223</v>
      </c>
      <c r="AA154">
        <v>37.788576</v>
      </c>
      <c r="AB154">
        <v>11.3978446</v>
      </c>
      <c r="AC154">
        <v>9.940182</v>
      </c>
      <c r="AD154">
        <v>1.5817249</v>
      </c>
      <c r="AE154">
        <v>4.626348</v>
      </c>
      <c r="AF154">
        <v>26.2762993</v>
      </c>
      <c r="AG154">
        <v>13.956703</v>
      </c>
    </row>
    <row r="155" spans="1:33">
      <c r="A155" t="s">
        <v>223</v>
      </c>
      <c r="B155">
        <v>2</v>
      </c>
      <c r="C155" t="s">
        <v>177</v>
      </c>
      <c r="D155" t="s">
        <v>58</v>
      </c>
      <c r="E155" t="s">
        <v>106</v>
      </c>
      <c r="F155">
        <v>3.204692</v>
      </c>
      <c r="G155">
        <v>3.159004</v>
      </c>
      <c r="H155">
        <v>5.189909</v>
      </c>
      <c r="I155">
        <v>12.31957</v>
      </c>
      <c r="J155">
        <v>7.76012</v>
      </c>
      <c r="K155">
        <v>0.772614</v>
      </c>
      <c r="L155">
        <v>0.7361663</v>
      </c>
      <c r="M155">
        <v>0.5252799</v>
      </c>
      <c r="N155">
        <v>0.685595</v>
      </c>
      <c r="O155">
        <v>0.6789858</v>
      </c>
      <c r="P155">
        <v>3.095838</v>
      </c>
      <c r="Q155">
        <v>0.3424507</v>
      </c>
      <c r="R155">
        <v>0.3364567</v>
      </c>
      <c r="S155">
        <v>16.74697</v>
      </c>
      <c r="T155">
        <v>0.1778661</v>
      </c>
      <c r="U155">
        <v>5.140376</v>
      </c>
      <c r="V155">
        <v>9.178167</v>
      </c>
      <c r="W155">
        <v>0.995186</v>
      </c>
      <c r="X155">
        <v>1.120215</v>
      </c>
      <c r="Y155">
        <v>0.16280583</v>
      </c>
      <c r="Z155">
        <v>32.59877</v>
      </c>
      <c r="AA155">
        <v>23.4239</v>
      </c>
      <c r="AB155">
        <v>9.40171</v>
      </c>
      <c r="AC155">
        <v>8.3016</v>
      </c>
      <c r="AD155">
        <v>0.94715</v>
      </c>
      <c r="AE155">
        <v>3.31983</v>
      </c>
      <c r="AF155">
        <v>8.70664</v>
      </c>
      <c r="AG155">
        <v>12.10789</v>
      </c>
    </row>
    <row r="156" spans="1:33">
      <c r="A156" t="s">
        <v>224</v>
      </c>
      <c r="B156">
        <v>2</v>
      </c>
      <c r="C156" t="s">
        <v>66</v>
      </c>
      <c r="D156" t="s">
        <v>39</v>
      </c>
      <c r="E156" t="s">
        <v>106</v>
      </c>
      <c r="F156">
        <v>2.4305525</v>
      </c>
      <c r="G156">
        <v>3.8090248</v>
      </c>
      <c r="H156">
        <v>5.223455</v>
      </c>
      <c r="I156">
        <v>12.033975</v>
      </c>
      <c r="J156">
        <v>13.492834</v>
      </c>
      <c r="K156">
        <v>0.7857655</v>
      </c>
      <c r="L156">
        <v>0.48348755</v>
      </c>
      <c r="M156">
        <v>0.3685406</v>
      </c>
      <c r="N156">
        <v>0.7836161</v>
      </c>
      <c r="O156">
        <v>0.9655804</v>
      </c>
      <c r="P156">
        <v>2.5727037</v>
      </c>
      <c r="Q156">
        <v>0.2488711</v>
      </c>
      <c r="R156">
        <v>0.4015039</v>
      </c>
      <c r="S156">
        <v>11.3928393</v>
      </c>
      <c r="T156">
        <v>0.121173867</v>
      </c>
      <c r="U156">
        <v>2.023462</v>
      </c>
      <c r="V156">
        <v>6.011977</v>
      </c>
      <c r="W156">
        <v>1.08178636</v>
      </c>
      <c r="X156">
        <v>0.4615556</v>
      </c>
      <c r="Y156">
        <v>0.0892235</v>
      </c>
      <c r="Z156">
        <v>17.06639</v>
      </c>
      <c r="AA156">
        <v>16.140756</v>
      </c>
      <c r="AB156">
        <v>1.3525346</v>
      </c>
      <c r="AC156">
        <v>1.282122</v>
      </c>
      <c r="AD156">
        <v>0.4086929</v>
      </c>
      <c r="AE156">
        <v>2.309411</v>
      </c>
      <c r="AF156">
        <v>15.7002193</v>
      </c>
      <c r="AG156">
        <v>6.610963</v>
      </c>
    </row>
    <row r="157" spans="1:33">
      <c r="A157" t="s">
        <v>225</v>
      </c>
      <c r="B157">
        <v>2</v>
      </c>
      <c r="C157" t="s">
        <v>60</v>
      </c>
      <c r="D157" t="s">
        <v>39</v>
      </c>
      <c r="E157" t="s">
        <v>40</v>
      </c>
      <c r="F157">
        <v>2.524285</v>
      </c>
      <c r="G157">
        <v>3.4410439</v>
      </c>
      <c r="H157">
        <v>5.268116</v>
      </c>
      <c r="I157">
        <v>11.916297</v>
      </c>
      <c r="J157">
        <v>13.83335</v>
      </c>
      <c r="K157">
        <v>1.387681</v>
      </c>
      <c r="L157">
        <v>0.4065053</v>
      </c>
      <c r="M157">
        <v>0.3759075</v>
      </c>
      <c r="N157">
        <v>0.6094966</v>
      </c>
      <c r="O157">
        <v>1.0913068</v>
      </c>
      <c r="P157">
        <v>3.434726</v>
      </c>
      <c r="Q157">
        <v>0.4130839</v>
      </c>
      <c r="R157">
        <v>0.462072</v>
      </c>
      <c r="S157">
        <v>12.277744</v>
      </c>
      <c r="T157">
        <v>0.191586</v>
      </c>
      <c r="U157">
        <v>1.324805</v>
      </c>
      <c r="V157">
        <v>-0.458112</v>
      </c>
      <c r="W157">
        <v>1.36829446</v>
      </c>
      <c r="X157">
        <v>0.3253144</v>
      </c>
      <c r="Y157">
        <v>0.015155706</v>
      </c>
      <c r="Z157">
        <v>32.19379</v>
      </c>
      <c r="AA157">
        <v>24.28132</v>
      </c>
      <c r="AB157">
        <v>5.648887</v>
      </c>
      <c r="AC157">
        <v>5.040203</v>
      </c>
      <c r="AD157">
        <v>0.639547</v>
      </c>
      <c r="AE157">
        <v>2.501481</v>
      </c>
      <c r="AF157">
        <v>17.461484</v>
      </c>
      <c r="AG157">
        <v>7.656669</v>
      </c>
    </row>
    <row r="158" spans="1:33">
      <c r="A158" t="s">
        <v>226</v>
      </c>
      <c r="B158">
        <v>2</v>
      </c>
      <c r="C158" t="s">
        <v>55</v>
      </c>
      <c r="D158" t="s">
        <v>58</v>
      </c>
      <c r="E158" t="s">
        <v>146</v>
      </c>
      <c r="F158">
        <v>1.3408905</v>
      </c>
      <c r="G158">
        <v>3.0938899</v>
      </c>
      <c r="H158">
        <v>4.810815</v>
      </c>
      <c r="I158">
        <v>9.624733</v>
      </c>
      <c r="J158">
        <v>7.35604</v>
      </c>
      <c r="K158">
        <v>0.4402741</v>
      </c>
      <c r="L158">
        <v>0.9759925</v>
      </c>
      <c r="M158">
        <v>0.4255027</v>
      </c>
      <c r="N158">
        <v>1.7101172</v>
      </c>
      <c r="O158">
        <v>2.3171658</v>
      </c>
      <c r="P158">
        <v>7.302549</v>
      </c>
      <c r="Q158">
        <v>0.5899444</v>
      </c>
      <c r="R158">
        <v>0.481767</v>
      </c>
      <c r="S158">
        <v>21.545564</v>
      </c>
      <c r="T158">
        <v>-0.01497272</v>
      </c>
      <c r="U158">
        <v>6.119323</v>
      </c>
      <c r="V158">
        <v>4.6896035</v>
      </c>
      <c r="W158">
        <v>1.46943046</v>
      </c>
      <c r="X158">
        <v>1.8229707</v>
      </c>
      <c r="Y158">
        <v>0.19225878</v>
      </c>
      <c r="Z158">
        <v>22.95976</v>
      </c>
      <c r="AA158">
        <v>18.54475</v>
      </c>
      <c r="AB158">
        <v>7.752245</v>
      </c>
      <c r="AC158">
        <v>6.720537</v>
      </c>
      <c r="AD158">
        <v>1.3549568</v>
      </c>
      <c r="AE158">
        <v>1.871363</v>
      </c>
      <c r="AF158">
        <v>28.319024</v>
      </c>
      <c r="AG158">
        <v>3.080277</v>
      </c>
    </row>
    <row r="159" spans="1:33">
      <c r="A159" t="s">
        <v>227</v>
      </c>
      <c r="B159">
        <v>2</v>
      </c>
      <c r="C159" t="s">
        <v>45</v>
      </c>
      <c r="D159" t="s">
        <v>35</v>
      </c>
      <c r="E159" t="s">
        <v>53</v>
      </c>
      <c r="F159">
        <v>3.022671</v>
      </c>
      <c r="G159">
        <v>2.9805571</v>
      </c>
      <c r="H159">
        <v>5.220029</v>
      </c>
      <c r="I159">
        <v>11.796374</v>
      </c>
      <c r="J159">
        <v>17.757812</v>
      </c>
      <c r="K159">
        <v>0.911816</v>
      </c>
      <c r="L159">
        <v>0.9287207</v>
      </c>
      <c r="M159">
        <v>0.4334384</v>
      </c>
      <c r="N159">
        <v>1.15209325</v>
      </c>
      <c r="O159">
        <v>1.3909573</v>
      </c>
      <c r="P159">
        <v>5.0116261</v>
      </c>
      <c r="Q159">
        <v>0.40949088</v>
      </c>
      <c r="R159">
        <v>0.51089986</v>
      </c>
      <c r="S159">
        <v>13.2606465</v>
      </c>
      <c r="T159">
        <v>0.1362004</v>
      </c>
      <c r="U159">
        <v>3.876972</v>
      </c>
      <c r="V159">
        <v>10.517994</v>
      </c>
      <c r="W159">
        <v>0.51919646</v>
      </c>
      <c r="X159">
        <v>1.2197041</v>
      </c>
      <c r="Y159">
        <v>0.08351847</v>
      </c>
      <c r="Z159">
        <v>27.45083</v>
      </c>
      <c r="AA159">
        <v>18.79408</v>
      </c>
      <c r="AB159">
        <v>8.774918</v>
      </c>
      <c r="AC159">
        <v>7.60501</v>
      </c>
      <c r="AD159">
        <v>0.680751</v>
      </c>
      <c r="AE159">
        <v>1.935805</v>
      </c>
      <c r="AF159">
        <v>15.843455</v>
      </c>
      <c r="AG159">
        <v>11.28787</v>
      </c>
    </row>
    <row r="160" spans="1:33">
      <c r="A160" t="s">
        <v>228</v>
      </c>
      <c r="B160">
        <v>2</v>
      </c>
      <c r="C160" t="s">
        <v>66</v>
      </c>
      <c r="D160" t="s">
        <v>58</v>
      </c>
      <c r="E160" t="s">
        <v>40</v>
      </c>
      <c r="F160">
        <v>2.7705525</v>
      </c>
      <c r="G160">
        <v>3.1490248</v>
      </c>
      <c r="H160">
        <v>5.613455</v>
      </c>
      <c r="I160">
        <v>12.133975</v>
      </c>
      <c r="J160">
        <v>16.892834</v>
      </c>
      <c r="K160">
        <v>0.4347585</v>
      </c>
      <c r="L160">
        <v>0.59322355</v>
      </c>
      <c r="M160">
        <v>0.2066236</v>
      </c>
      <c r="N160">
        <v>0.9433211</v>
      </c>
      <c r="O160">
        <v>1.2987614</v>
      </c>
      <c r="P160">
        <v>3.5182937</v>
      </c>
      <c r="Q160">
        <v>0.4522631</v>
      </c>
      <c r="R160">
        <v>0.3682519</v>
      </c>
      <c r="S160">
        <v>9.3966093</v>
      </c>
      <c r="T160">
        <v>0.054389967</v>
      </c>
      <c r="U160">
        <v>1.390032</v>
      </c>
      <c r="V160">
        <v>2.364237</v>
      </c>
      <c r="W160">
        <v>1.62902636</v>
      </c>
      <c r="X160">
        <v>0.6820186</v>
      </c>
      <c r="Y160">
        <v>0.0183604</v>
      </c>
      <c r="Z160">
        <v>19.02889</v>
      </c>
      <c r="AA160">
        <v>16.300656</v>
      </c>
      <c r="AB160">
        <v>3.9441246</v>
      </c>
      <c r="AC160">
        <v>3.075842</v>
      </c>
      <c r="AD160">
        <v>1.0229679</v>
      </c>
      <c r="AE160">
        <v>2.315621</v>
      </c>
      <c r="AF160">
        <v>14.7382193</v>
      </c>
      <c r="AG160">
        <v>5.643893</v>
      </c>
    </row>
    <row r="161" spans="1:33">
      <c r="A161" t="s">
        <v>229</v>
      </c>
      <c r="B161">
        <v>2</v>
      </c>
      <c r="C161" t="s">
        <v>66</v>
      </c>
      <c r="D161" t="s">
        <v>64</v>
      </c>
      <c r="E161" t="s">
        <v>53</v>
      </c>
      <c r="F161">
        <v>2.4705525</v>
      </c>
      <c r="G161">
        <v>3.2490248</v>
      </c>
      <c r="H161">
        <v>5.283455</v>
      </c>
      <c r="I161">
        <v>11.483975</v>
      </c>
      <c r="J161">
        <v>18.092834</v>
      </c>
      <c r="K161">
        <v>0.5037955</v>
      </c>
      <c r="L161">
        <v>0.66417355</v>
      </c>
      <c r="M161">
        <v>0.4108416</v>
      </c>
      <c r="N161">
        <v>1.1584721</v>
      </c>
      <c r="O161">
        <v>1.3954714</v>
      </c>
      <c r="P161">
        <v>3.9412237</v>
      </c>
      <c r="Q161">
        <v>0.3733271</v>
      </c>
      <c r="R161">
        <v>0.3556759</v>
      </c>
      <c r="S161">
        <v>18.4136393</v>
      </c>
      <c r="T161">
        <v>0.094368867</v>
      </c>
      <c r="U161">
        <v>3.229252</v>
      </c>
      <c r="V161">
        <v>5.730717</v>
      </c>
      <c r="W161">
        <v>-0.00400364000000002</v>
      </c>
      <c r="X161">
        <v>1.1579236</v>
      </c>
      <c r="Y161">
        <v>0.1117586</v>
      </c>
      <c r="Z161">
        <v>31.97129</v>
      </c>
      <c r="AA161">
        <v>23.582856</v>
      </c>
      <c r="AB161">
        <v>7.7257146</v>
      </c>
      <c r="AC161">
        <v>6.880022</v>
      </c>
      <c r="AD161">
        <v>1.0606679</v>
      </c>
      <c r="AE161">
        <v>3.039771</v>
      </c>
      <c r="AF161">
        <v>23.3044193</v>
      </c>
      <c r="AG161">
        <v>12.875553</v>
      </c>
    </row>
    <row r="162" spans="1:33">
      <c r="A162" t="s">
        <v>230</v>
      </c>
      <c r="B162">
        <v>2</v>
      </c>
      <c r="C162" t="s">
        <v>50</v>
      </c>
      <c r="D162" t="s">
        <v>64</v>
      </c>
      <c r="E162" t="s">
        <v>127</v>
      </c>
      <c r="F162">
        <v>1.3045115</v>
      </c>
      <c r="G162">
        <v>3.1887091054</v>
      </c>
      <c r="H162">
        <v>5.120011</v>
      </c>
      <c r="I162">
        <v>10.284207</v>
      </c>
      <c r="J162">
        <v>13.149378</v>
      </c>
      <c r="K162">
        <v>0.570618</v>
      </c>
      <c r="L162">
        <v>0.3560371</v>
      </c>
      <c r="M162">
        <v>0.3338778</v>
      </c>
      <c r="N162">
        <v>0.84280805</v>
      </c>
      <c r="O162">
        <v>1.0050624</v>
      </c>
      <c r="P162">
        <v>4.7100778</v>
      </c>
      <c r="Q162">
        <v>0.3849311</v>
      </c>
      <c r="R162">
        <v>0.477156811</v>
      </c>
      <c r="S162">
        <v>12.1439589</v>
      </c>
      <c r="T162">
        <v>0.02521237</v>
      </c>
      <c r="U162">
        <v>2.362388</v>
      </c>
      <c r="V162">
        <v>1.215522</v>
      </c>
      <c r="W162">
        <v>2.77698326</v>
      </c>
      <c r="X162">
        <v>0.6106261</v>
      </c>
      <c r="Y162">
        <v>0.01304254</v>
      </c>
      <c r="Z162">
        <v>14.87672</v>
      </c>
      <c r="AA162">
        <v>11.11993</v>
      </c>
      <c r="AB162">
        <v>4.052094</v>
      </c>
      <c r="AC162">
        <v>3.590514</v>
      </c>
      <c r="AD162">
        <v>0.680917</v>
      </c>
      <c r="AE162">
        <v>2.000029</v>
      </c>
      <c r="AF162">
        <v>14.716724</v>
      </c>
      <c r="AG162">
        <v>8.85901</v>
      </c>
    </row>
    <row r="163" spans="1:33">
      <c r="A163" t="s">
        <v>231</v>
      </c>
      <c r="B163">
        <v>2</v>
      </c>
      <c r="C163" t="s">
        <v>177</v>
      </c>
      <c r="D163" t="s">
        <v>64</v>
      </c>
      <c r="E163" t="s">
        <v>40</v>
      </c>
      <c r="F163">
        <v>4.774692</v>
      </c>
      <c r="G163">
        <v>3.519004</v>
      </c>
      <c r="H163">
        <v>5.229909</v>
      </c>
      <c r="I163">
        <v>14.50957</v>
      </c>
      <c r="J163">
        <v>22.66012</v>
      </c>
      <c r="K163">
        <v>1.591712</v>
      </c>
      <c r="L163">
        <v>0.8290613</v>
      </c>
      <c r="M163">
        <v>0.5781699</v>
      </c>
      <c r="N163">
        <v>1.020457</v>
      </c>
      <c r="O163">
        <v>1.2251978</v>
      </c>
      <c r="P163">
        <v>2.816298</v>
      </c>
      <c r="Q163">
        <v>0.3942377</v>
      </c>
      <c r="R163">
        <v>0.2726427</v>
      </c>
      <c r="S163">
        <v>11.19747</v>
      </c>
      <c r="T163">
        <v>0.3363241</v>
      </c>
      <c r="U163">
        <v>4.538576</v>
      </c>
      <c r="V163">
        <v>8.216187</v>
      </c>
      <c r="W163">
        <v>0.339412</v>
      </c>
      <c r="X163">
        <v>0.810925</v>
      </c>
      <c r="Y163">
        <v>0.07378873</v>
      </c>
      <c r="Z163">
        <v>52.14287</v>
      </c>
      <c r="AA163">
        <v>37.0298</v>
      </c>
      <c r="AB163">
        <v>13.71417</v>
      </c>
      <c r="AC163">
        <v>12.2391</v>
      </c>
      <c r="AD163">
        <v>1.958436</v>
      </c>
      <c r="AE163">
        <v>3.6424</v>
      </c>
      <c r="AF163">
        <v>19.71161</v>
      </c>
      <c r="AG163">
        <v>14.66349</v>
      </c>
    </row>
    <row r="164" spans="1:33">
      <c r="A164" t="s">
        <v>232</v>
      </c>
      <c r="B164">
        <v>1</v>
      </c>
      <c r="C164" t="s">
        <v>34</v>
      </c>
      <c r="D164" t="s">
        <v>39</v>
      </c>
      <c r="E164" t="s">
        <v>99</v>
      </c>
      <c r="F164">
        <v>2.438104</v>
      </c>
      <c r="G164">
        <v>3.5308279</v>
      </c>
      <c r="H164">
        <v>5.551769</v>
      </c>
      <c r="I164">
        <v>12.101799</v>
      </c>
      <c r="J164">
        <v>14.21309</v>
      </c>
      <c r="K164">
        <v>0.8229915</v>
      </c>
      <c r="L164">
        <v>0.0731794</v>
      </c>
      <c r="M164">
        <v>0.2033166</v>
      </c>
      <c r="N164">
        <v>0.7899303</v>
      </c>
      <c r="O164">
        <v>1.074005</v>
      </c>
      <c r="P164">
        <v>3.75603</v>
      </c>
      <c r="Q164">
        <v>0.4416081</v>
      </c>
      <c r="R164">
        <v>0.609437</v>
      </c>
      <c r="S164">
        <v>13.736774</v>
      </c>
      <c r="T164">
        <v>0.00105993</v>
      </c>
      <c r="U164">
        <v>1.741458</v>
      </c>
      <c r="V164">
        <v>4.370202</v>
      </c>
      <c r="W164">
        <v>1.11202156</v>
      </c>
      <c r="X164">
        <v>0.7821495</v>
      </c>
      <c r="Y164">
        <v>0.09346131</v>
      </c>
      <c r="Z164">
        <v>13.173</v>
      </c>
      <c r="AA164">
        <v>13.207036</v>
      </c>
      <c r="AB164">
        <v>0.47675</v>
      </c>
      <c r="AC164">
        <v>-0.561379</v>
      </c>
      <c r="AD164">
        <v>0.1926162</v>
      </c>
      <c r="AE164">
        <v>1.902528</v>
      </c>
      <c r="AF164">
        <v>15.919124</v>
      </c>
      <c r="AG164">
        <v>6.570651</v>
      </c>
    </row>
    <row r="165" spans="1:33">
      <c r="A165" t="s">
        <v>233</v>
      </c>
      <c r="B165">
        <v>1</v>
      </c>
      <c r="C165" t="s">
        <v>66</v>
      </c>
      <c r="D165" t="s">
        <v>39</v>
      </c>
      <c r="E165" t="s">
        <v>106</v>
      </c>
      <c r="F165">
        <v>2.0958605</v>
      </c>
      <c r="G165">
        <v>3.0900208</v>
      </c>
      <c r="H165">
        <v>5.363546</v>
      </c>
      <c r="I165">
        <v>11.134405</v>
      </c>
      <c r="J165">
        <v>12.632714</v>
      </c>
      <c r="K165">
        <v>0.6850745</v>
      </c>
      <c r="L165">
        <v>0.70436825</v>
      </c>
      <c r="M165">
        <v>0.6582067</v>
      </c>
      <c r="N165">
        <v>1.4187811</v>
      </c>
      <c r="O165">
        <v>1.2738336</v>
      </c>
      <c r="P165">
        <v>3.4731857</v>
      </c>
      <c r="Q165">
        <v>0.3404834</v>
      </c>
      <c r="R165">
        <v>0.3616622</v>
      </c>
      <c r="S165">
        <v>16.9728693</v>
      </c>
      <c r="T165">
        <v>0.126597767</v>
      </c>
      <c r="U165">
        <v>3.364946</v>
      </c>
      <c r="V165">
        <v>4.86872</v>
      </c>
      <c r="W165">
        <v>2.02335036</v>
      </c>
      <c r="X165">
        <v>1.0604986</v>
      </c>
      <c r="Y165">
        <v>0.10325677</v>
      </c>
      <c r="Z165">
        <v>26.55172</v>
      </c>
      <c r="AA165">
        <v>20.926856</v>
      </c>
      <c r="AB165">
        <v>2.6833346</v>
      </c>
      <c r="AC165">
        <v>2.308162</v>
      </c>
      <c r="AD165">
        <v>0.7133449</v>
      </c>
      <c r="AE165">
        <v>4.783471</v>
      </c>
      <c r="AF165">
        <v>19.3138093</v>
      </c>
      <c r="AG165">
        <v>14.177363</v>
      </c>
    </row>
    <row r="166" spans="1:33">
      <c r="A166" t="s">
        <v>234</v>
      </c>
      <c r="B166">
        <v>2</v>
      </c>
      <c r="C166" t="s">
        <v>45</v>
      </c>
      <c r="D166" t="s">
        <v>64</v>
      </c>
      <c r="E166" t="s">
        <v>99</v>
      </c>
      <c r="F166">
        <v>2.372671</v>
      </c>
      <c r="G166">
        <v>3.1105571</v>
      </c>
      <c r="H166">
        <v>5.380029</v>
      </c>
      <c r="I166">
        <v>11.416374</v>
      </c>
      <c r="J166">
        <v>16.257812</v>
      </c>
      <c r="K166">
        <v>0.760889</v>
      </c>
      <c r="L166">
        <v>0.3913037</v>
      </c>
      <c r="M166">
        <v>0.3299624</v>
      </c>
      <c r="N166">
        <v>0.91539225</v>
      </c>
      <c r="O166">
        <v>0.8577063</v>
      </c>
      <c r="P166">
        <v>5.5945561</v>
      </c>
      <c r="Q166">
        <v>0.44214988</v>
      </c>
      <c r="R166">
        <v>0.68954086</v>
      </c>
      <c r="S166">
        <v>11.6456465</v>
      </c>
      <c r="T166">
        <v>0.1696454</v>
      </c>
      <c r="U166">
        <v>4.298362</v>
      </c>
      <c r="V166">
        <v>8.601964</v>
      </c>
      <c r="W166">
        <v>1.22424646</v>
      </c>
      <c r="X166">
        <v>1.2489041</v>
      </c>
      <c r="Y166">
        <v>0.15714807</v>
      </c>
      <c r="Z166">
        <v>44.45373</v>
      </c>
      <c r="AA166">
        <v>31.85048</v>
      </c>
      <c r="AB166">
        <v>13.547498</v>
      </c>
      <c r="AC166">
        <v>11.19357</v>
      </c>
      <c r="AD166">
        <v>1.098939</v>
      </c>
      <c r="AE166">
        <v>1.746925</v>
      </c>
      <c r="AF166">
        <v>17.932955</v>
      </c>
      <c r="AG166">
        <v>8.37907</v>
      </c>
    </row>
    <row r="167" spans="1:33">
      <c r="A167" t="s">
        <v>235</v>
      </c>
      <c r="B167">
        <v>1</v>
      </c>
      <c r="C167" t="s">
        <v>45</v>
      </c>
      <c r="D167" t="s">
        <v>58</v>
      </c>
      <c r="E167" t="s">
        <v>106</v>
      </c>
      <c r="F167">
        <v>2.977979</v>
      </c>
      <c r="G167">
        <v>2.7715531</v>
      </c>
      <c r="H167">
        <v>5.55012</v>
      </c>
      <c r="I167">
        <v>11.886804</v>
      </c>
      <c r="J167">
        <v>8.497692</v>
      </c>
      <c r="K167">
        <v>0.985367</v>
      </c>
      <c r="L167">
        <v>0.7722784</v>
      </c>
      <c r="M167">
        <v>0.3741235</v>
      </c>
      <c r="N167">
        <v>0.95050525</v>
      </c>
      <c r="O167">
        <v>0.9049145</v>
      </c>
      <c r="P167">
        <v>2.8251381</v>
      </c>
      <c r="Q167">
        <v>0.26653318</v>
      </c>
      <c r="R167">
        <v>0.33086916</v>
      </c>
      <c r="S167">
        <v>8.5731065</v>
      </c>
      <c r="T167">
        <v>0.1105303</v>
      </c>
      <c r="U167">
        <v>2.592296</v>
      </c>
      <c r="V167">
        <v>5.523097</v>
      </c>
      <c r="W167">
        <v>1.16364046</v>
      </c>
      <c r="X167">
        <v>0.7754841</v>
      </c>
      <c r="Y167">
        <v>0.07279604</v>
      </c>
      <c r="Z167">
        <v>18.86856</v>
      </c>
      <c r="AA167">
        <v>13.41548</v>
      </c>
      <c r="AB167">
        <v>4.709088</v>
      </c>
      <c r="AC167">
        <v>4.17689</v>
      </c>
      <c r="AD167">
        <v>0.229747</v>
      </c>
      <c r="AE167">
        <v>2.001095</v>
      </c>
      <c r="AF167">
        <v>16.385245</v>
      </c>
      <c r="AG167">
        <v>7.99497</v>
      </c>
    </row>
    <row r="168" spans="1:33">
      <c r="A168" t="s">
        <v>236</v>
      </c>
      <c r="B168">
        <v>2</v>
      </c>
      <c r="C168" t="s">
        <v>66</v>
      </c>
      <c r="D168" t="s">
        <v>39</v>
      </c>
      <c r="E168" t="s">
        <v>36</v>
      </c>
      <c r="F168">
        <v>4.4705525</v>
      </c>
      <c r="G168">
        <v>3.5390248</v>
      </c>
      <c r="H168">
        <v>5.393455</v>
      </c>
      <c r="I168">
        <v>14.013975</v>
      </c>
      <c r="J168">
        <v>17.992834</v>
      </c>
      <c r="K168">
        <v>2.3740825</v>
      </c>
      <c r="L168">
        <v>1.12990355</v>
      </c>
      <c r="M168">
        <v>0.6342216</v>
      </c>
      <c r="N168">
        <v>2.0696921</v>
      </c>
      <c r="O168">
        <v>2.1240314</v>
      </c>
      <c r="P168">
        <v>6.7880537</v>
      </c>
      <c r="Q168">
        <v>0.5985191</v>
      </c>
      <c r="R168">
        <v>0.6303489</v>
      </c>
      <c r="S168">
        <v>23.4140393</v>
      </c>
      <c r="T168">
        <v>0.104295867</v>
      </c>
      <c r="U168">
        <v>6.898102</v>
      </c>
      <c r="V168">
        <v>10.952947</v>
      </c>
      <c r="W168">
        <v>1.41572636</v>
      </c>
      <c r="X168">
        <v>1.9559936</v>
      </c>
      <c r="Y168">
        <v>0.1932536</v>
      </c>
      <c r="Z168">
        <v>40.52399</v>
      </c>
      <c r="AA168">
        <v>31.013056</v>
      </c>
      <c r="AB168">
        <v>12.1969146</v>
      </c>
      <c r="AC168">
        <v>10.422342</v>
      </c>
      <c r="AD168">
        <v>1.6674779</v>
      </c>
      <c r="AE168">
        <v>4.923221</v>
      </c>
      <c r="AF168">
        <v>26.8855193</v>
      </c>
      <c r="AG168">
        <v>14.156053</v>
      </c>
    </row>
    <row r="169" spans="1:33">
      <c r="A169" t="s">
        <v>237</v>
      </c>
      <c r="B169">
        <v>2</v>
      </c>
      <c r="C169" t="s">
        <v>45</v>
      </c>
      <c r="D169" t="s">
        <v>35</v>
      </c>
      <c r="E169" t="s">
        <v>53</v>
      </c>
      <c r="F169">
        <v>2.242671</v>
      </c>
      <c r="G169">
        <v>2.5505571</v>
      </c>
      <c r="H169">
        <v>5.180029</v>
      </c>
      <c r="I169">
        <v>10.466374</v>
      </c>
      <c r="J169">
        <v>20.257812</v>
      </c>
      <c r="K169">
        <v>0.625519</v>
      </c>
      <c r="L169">
        <v>0.8941797</v>
      </c>
      <c r="M169">
        <v>0.8219284</v>
      </c>
      <c r="N169">
        <v>1.54646325</v>
      </c>
      <c r="O169">
        <v>1.4931373</v>
      </c>
      <c r="P169">
        <v>5.5988161</v>
      </c>
      <c r="Q169">
        <v>0.23488688</v>
      </c>
      <c r="R169">
        <v>0.59723186</v>
      </c>
      <c r="S169">
        <v>15.1165465</v>
      </c>
      <c r="T169">
        <v>0.1478724</v>
      </c>
      <c r="U169">
        <v>8.298932</v>
      </c>
      <c r="V169">
        <v>11.618094</v>
      </c>
      <c r="W169">
        <v>1.01439246</v>
      </c>
      <c r="X169">
        <v>1.6583341</v>
      </c>
      <c r="Y169">
        <v>0.13859507</v>
      </c>
      <c r="Z169">
        <v>52.26053</v>
      </c>
      <c r="AA169">
        <v>36.33678</v>
      </c>
      <c r="AB169">
        <v>16.658598</v>
      </c>
      <c r="AC169">
        <v>14.35167</v>
      </c>
      <c r="AD169">
        <v>2.431469</v>
      </c>
      <c r="AE169">
        <v>2.127755</v>
      </c>
      <c r="AF169">
        <v>12.806755</v>
      </c>
      <c r="AG169">
        <v>9.79077</v>
      </c>
    </row>
    <row r="170" spans="1:33">
      <c r="A170" t="s">
        <v>238</v>
      </c>
      <c r="B170">
        <v>2</v>
      </c>
      <c r="C170" t="s">
        <v>45</v>
      </c>
      <c r="D170" t="s">
        <v>58</v>
      </c>
      <c r="E170" t="s">
        <v>36</v>
      </c>
      <c r="F170">
        <v>2.352671</v>
      </c>
      <c r="G170">
        <v>3.3905571</v>
      </c>
      <c r="H170">
        <v>5.320029</v>
      </c>
      <c r="I170">
        <v>11.826374</v>
      </c>
      <c r="J170">
        <v>13.757812</v>
      </c>
      <c r="K170">
        <v>1.392429</v>
      </c>
      <c r="L170">
        <v>0.6303297</v>
      </c>
      <c r="M170">
        <v>0.7529274</v>
      </c>
      <c r="N170">
        <v>1.48077325</v>
      </c>
      <c r="O170">
        <v>1.6774173</v>
      </c>
      <c r="P170">
        <v>5.9813061</v>
      </c>
      <c r="Q170">
        <v>0.53378488</v>
      </c>
      <c r="R170">
        <v>0.61784686</v>
      </c>
      <c r="S170">
        <v>16.9199465</v>
      </c>
      <c r="T170">
        <v>0.1178604</v>
      </c>
      <c r="U170">
        <v>4.709552</v>
      </c>
      <c r="V170">
        <v>7.777374</v>
      </c>
      <c r="W170">
        <v>1.38496646</v>
      </c>
      <c r="X170">
        <v>1.3907541</v>
      </c>
      <c r="Y170">
        <v>0.15163407</v>
      </c>
      <c r="Z170">
        <v>41.14623</v>
      </c>
      <c r="AA170">
        <v>31.32818</v>
      </c>
      <c r="AB170">
        <v>9.790798</v>
      </c>
      <c r="AC170">
        <v>8.40286</v>
      </c>
      <c r="AD170">
        <v>1.461829</v>
      </c>
      <c r="AE170">
        <v>3.518945</v>
      </c>
      <c r="AF170">
        <v>27.398355</v>
      </c>
      <c r="AG170">
        <v>13.77727</v>
      </c>
    </row>
    <row r="171" spans="1:33">
      <c r="A171" t="s">
        <v>239</v>
      </c>
      <c r="B171">
        <v>2</v>
      </c>
      <c r="C171" t="s">
        <v>55</v>
      </c>
      <c r="D171" t="s">
        <v>39</v>
      </c>
      <c r="E171" t="s">
        <v>36</v>
      </c>
      <c r="F171">
        <v>3.3008905</v>
      </c>
      <c r="G171">
        <v>3.7438899</v>
      </c>
      <c r="H171">
        <v>5.120815</v>
      </c>
      <c r="I171">
        <v>12.804733</v>
      </c>
      <c r="J171">
        <v>13.75604</v>
      </c>
      <c r="K171">
        <v>1.2779371</v>
      </c>
      <c r="L171">
        <v>1.0510615</v>
      </c>
      <c r="M171">
        <v>0.8753057</v>
      </c>
      <c r="N171">
        <v>2.1342772</v>
      </c>
      <c r="O171">
        <v>2.5044558</v>
      </c>
      <c r="P171">
        <v>5.657489</v>
      </c>
      <c r="Q171">
        <v>0.5393894</v>
      </c>
      <c r="R171">
        <v>0.59104</v>
      </c>
      <c r="S171">
        <v>17.860564</v>
      </c>
      <c r="T171">
        <v>0.23697438</v>
      </c>
      <c r="U171">
        <v>5.751083</v>
      </c>
      <c r="V171">
        <v>6.8756935</v>
      </c>
      <c r="W171">
        <v>2.66967046</v>
      </c>
      <c r="X171">
        <v>1.7870307</v>
      </c>
      <c r="Y171">
        <v>0.14031478</v>
      </c>
      <c r="Z171">
        <v>55.89366</v>
      </c>
      <c r="AA171">
        <v>41.71895</v>
      </c>
      <c r="AB171">
        <v>14.857905</v>
      </c>
      <c r="AC171">
        <v>12.993207</v>
      </c>
      <c r="AD171">
        <v>2.1082868</v>
      </c>
      <c r="AE171">
        <v>6.406953</v>
      </c>
      <c r="AF171">
        <v>33.976424</v>
      </c>
      <c r="AG171">
        <v>15.693727</v>
      </c>
    </row>
    <row r="172" spans="1:33">
      <c r="A172" t="s">
        <v>240</v>
      </c>
      <c r="B172">
        <v>2</v>
      </c>
      <c r="C172" t="s">
        <v>66</v>
      </c>
      <c r="D172" t="s">
        <v>58</v>
      </c>
      <c r="E172" t="s">
        <v>146</v>
      </c>
      <c r="F172">
        <v>2.1105525</v>
      </c>
      <c r="G172">
        <v>3.0590248</v>
      </c>
      <c r="H172">
        <v>4.743455</v>
      </c>
      <c r="I172">
        <v>10.043975</v>
      </c>
      <c r="J172">
        <v>10.692834</v>
      </c>
      <c r="K172">
        <v>1.6334725</v>
      </c>
      <c r="L172">
        <v>0.64721155</v>
      </c>
      <c r="M172">
        <v>0.8270356</v>
      </c>
      <c r="N172">
        <v>1.8432621</v>
      </c>
      <c r="O172">
        <v>2.0603314</v>
      </c>
      <c r="P172">
        <v>6.5946437</v>
      </c>
      <c r="Q172">
        <v>0.4587701</v>
      </c>
      <c r="R172">
        <v>0.7232319</v>
      </c>
      <c r="S172">
        <v>20.1304393</v>
      </c>
      <c r="T172">
        <v>0.109004867</v>
      </c>
      <c r="U172">
        <v>5.756552</v>
      </c>
      <c r="V172">
        <v>3.731567</v>
      </c>
      <c r="W172">
        <v>1.97838636</v>
      </c>
      <c r="X172">
        <v>1.2803336</v>
      </c>
      <c r="Y172">
        <v>0.1244956</v>
      </c>
      <c r="Z172">
        <v>57.81649</v>
      </c>
      <c r="AA172">
        <v>42.846156</v>
      </c>
      <c r="AB172">
        <v>13.2207146</v>
      </c>
      <c r="AC172">
        <v>11.537542</v>
      </c>
      <c r="AD172">
        <v>2.4429079</v>
      </c>
      <c r="AE172">
        <v>3.459351</v>
      </c>
      <c r="AF172">
        <v>32.5186193</v>
      </c>
      <c r="AG172">
        <v>-1.311017</v>
      </c>
    </row>
    <row r="173" spans="1:33">
      <c r="A173" t="s">
        <v>241</v>
      </c>
      <c r="B173">
        <v>2</v>
      </c>
      <c r="C173" t="s">
        <v>45</v>
      </c>
      <c r="D173" t="s">
        <v>35</v>
      </c>
      <c r="E173" t="s">
        <v>133</v>
      </c>
      <c r="F173">
        <v>2.802671</v>
      </c>
      <c r="G173">
        <v>2.9905571</v>
      </c>
      <c r="H173">
        <v>5.270029</v>
      </c>
      <c r="I173">
        <v>11.586374</v>
      </c>
      <c r="J173">
        <v>17.957812</v>
      </c>
      <c r="K173">
        <v>2.274189</v>
      </c>
      <c r="L173">
        <v>1.0540577</v>
      </c>
      <c r="M173">
        <v>0.7542124</v>
      </c>
      <c r="N173">
        <v>2.45355325</v>
      </c>
      <c r="O173">
        <v>2.3076273</v>
      </c>
      <c r="P173">
        <v>7.0073161</v>
      </c>
      <c r="Q173">
        <v>0.61574988</v>
      </c>
      <c r="R173">
        <v>0.48106786</v>
      </c>
      <c r="S173">
        <v>21.7660465</v>
      </c>
      <c r="T173">
        <v>0.2390024</v>
      </c>
      <c r="U173">
        <v>5.440352</v>
      </c>
      <c r="V173">
        <v>7.840814</v>
      </c>
      <c r="W173">
        <v>2.95950646</v>
      </c>
      <c r="X173">
        <v>1.5843641</v>
      </c>
      <c r="Y173">
        <v>0.18283207</v>
      </c>
      <c r="Z173">
        <v>60.11183</v>
      </c>
      <c r="AA173">
        <v>43.63428</v>
      </c>
      <c r="AB173">
        <v>16.551098</v>
      </c>
      <c r="AC173">
        <v>14.15577</v>
      </c>
      <c r="AD173">
        <v>2.125509</v>
      </c>
      <c r="AE173">
        <v>4.725035</v>
      </c>
      <c r="AF173">
        <v>19.726555</v>
      </c>
      <c r="AG173">
        <v>8.89427</v>
      </c>
    </row>
    <row r="174" spans="1:33">
      <c r="A174" t="s">
        <v>242</v>
      </c>
      <c r="B174">
        <v>2</v>
      </c>
      <c r="C174" t="s">
        <v>66</v>
      </c>
      <c r="D174" t="s">
        <v>39</v>
      </c>
      <c r="E174" t="s">
        <v>36</v>
      </c>
      <c r="F174">
        <v>1.9705525</v>
      </c>
      <c r="G174">
        <v>3.1190248</v>
      </c>
      <c r="H174">
        <v>5.173455</v>
      </c>
      <c r="I174">
        <v>10.953975</v>
      </c>
      <c r="J174">
        <v>8.292834</v>
      </c>
      <c r="K174">
        <v>1.2832525</v>
      </c>
      <c r="L174">
        <v>1.01722355</v>
      </c>
      <c r="M174">
        <v>0.5704476</v>
      </c>
      <c r="N174">
        <v>2.1225721</v>
      </c>
      <c r="O174">
        <v>2.7473814</v>
      </c>
      <c r="P174">
        <v>7.0455337</v>
      </c>
      <c r="Q174">
        <v>0.6469281</v>
      </c>
      <c r="R174">
        <v>0.6090939</v>
      </c>
      <c r="S174">
        <v>25.6118393</v>
      </c>
      <c r="T174">
        <v>0.291318867</v>
      </c>
      <c r="U174">
        <v>7.443572</v>
      </c>
      <c r="V174">
        <v>8.744157</v>
      </c>
      <c r="W174">
        <v>0.68967636</v>
      </c>
      <c r="X174">
        <v>1.7144236</v>
      </c>
      <c r="Y174">
        <v>0.1390366</v>
      </c>
      <c r="Z174">
        <v>66.73649</v>
      </c>
      <c r="AA174">
        <v>49.454356</v>
      </c>
      <c r="AB174">
        <v>17.2174146</v>
      </c>
      <c r="AC174">
        <v>15.737742</v>
      </c>
      <c r="AD174">
        <v>1.9670079</v>
      </c>
      <c r="AE174">
        <v>4.906531</v>
      </c>
      <c r="AF174">
        <v>26.2243193</v>
      </c>
      <c r="AG174">
        <v>15.587553</v>
      </c>
    </row>
    <row r="175" spans="1:33">
      <c r="A175" t="s">
        <v>243</v>
      </c>
      <c r="B175">
        <v>1</v>
      </c>
      <c r="C175" t="s">
        <v>45</v>
      </c>
      <c r="D175" t="s">
        <v>58</v>
      </c>
      <c r="E175" t="s">
        <v>43</v>
      </c>
      <c r="F175">
        <v>3.327979</v>
      </c>
      <c r="G175">
        <v>2.7315531</v>
      </c>
      <c r="H175">
        <v>5.41012</v>
      </c>
      <c r="I175">
        <v>12.126804</v>
      </c>
      <c r="J175">
        <v>11.697692</v>
      </c>
      <c r="K175">
        <v>1.611867</v>
      </c>
      <c r="L175">
        <v>0.7153874</v>
      </c>
      <c r="M175">
        <v>0.4413185</v>
      </c>
      <c r="N175">
        <v>0.67933025</v>
      </c>
      <c r="O175">
        <v>0.7357785</v>
      </c>
      <c r="P175">
        <v>5.3264081</v>
      </c>
      <c r="Q175">
        <v>0.34217918</v>
      </c>
      <c r="R175">
        <v>0.64321716</v>
      </c>
      <c r="S175">
        <v>14.7570765</v>
      </c>
      <c r="T175">
        <v>0.1437643</v>
      </c>
      <c r="U175">
        <v>3.167696</v>
      </c>
      <c r="V175">
        <v>7.824867</v>
      </c>
      <c r="W175">
        <v>1.57548046</v>
      </c>
      <c r="X175">
        <v>1.0897291</v>
      </c>
      <c r="Y175">
        <v>0.14326224</v>
      </c>
      <c r="Z175">
        <v>32.41796</v>
      </c>
      <c r="AA175">
        <v>21.20968</v>
      </c>
      <c r="AB175">
        <v>11.888528</v>
      </c>
      <c r="AC175">
        <v>9.55817</v>
      </c>
      <c r="AD175">
        <v>1.661173</v>
      </c>
      <c r="AE175">
        <v>1.150625</v>
      </c>
      <c r="AF175">
        <v>17.054745</v>
      </c>
      <c r="AG175">
        <v>19.14798</v>
      </c>
    </row>
    <row r="176" spans="1:33">
      <c r="A176" t="s">
        <v>244</v>
      </c>
      <c r="B176">
        <v>1</v>
      </c>
      <c r="C176" t="s">
        <v>55</v>
      </c>
      <c r="D176" t="s">
        <v>35</v>
      </c>
      <c r="E176" t="s">
        <v>106</v>
      </c>
      <c r="F176">
        <v>3.0861985</v>
      </c>
      <c r="G176">
        <v>3.9148859</v>
      </c>
      <c r="H176">
        <v>5.440906</v>
      </c>
      <c r="I176">
        <v>13.045163</v>
      </c>
      <c r="J176">
        <v>10.59592</v>
      </c>
      <c r="K176">
        <v>1.0546151</v>
      </c>
      <c r="L176">
        <v>0.5870692</v>
      </c>
      <c r="M176">
        <v>0.2688418</v>
      </c>
      <c r="N176">
        <v>1.4658562</v>
      </c>
      <c r="O176">
        <v>1.469788</v>
      </c>
      <c r="P176">
        <v>4.316431</v>
      </c>
      <c r="Q176">
        <v>0.4659527</v>
      </c>
      <c r="R176">
        <v>0.5240843</v>
      </c>
      <c r="S176">
        <v>20.190494</v>
      </c>
      <c r="T176">
        <v>0.06900228</v>
      </c>
      <c r="U176">
        <v>1.899497</v>
      </c>
      <c r="V176">
        <v>2.9226265</v>
      </c>
      <c r="W176">
        <v>2.39779446</v>
      </c>
      <c r="X176">
        <v>0.0983067</v>
      </c>
      <c r="Y176">
        <v>0.02765125</v>
      </c>
      <c r="Z176">
        <v>34.52239</v>
      </c>
      <c r="AA176">
        <v>30.04025</v>
      </c>
      <c r="AB176">
        <v>2.662195</v>
      </c>
      <c r="AC176">
        <v>2.365017</v>
      </c>
      <c r="AD176">
        <v>0.7419878</v>
      </c>
      <c r="AE176">
        <v>5.720083</v>
      </c>
      <c r="AF176">
        <v>25.273214</v>
      </c>
      <c r="AG176">
        <v>11.929537</v>
      </c>
    </row>
    <row r="177" spans="1:33">
      <c r="A177" t="s">
        <v>245</v>
      </c>
      <c r="B177">
        <v>1</v>
      </c>
      <c r="C177" t="s">
        <v>42</v>
      </c>
      <c r="D177" t="s">
        <v>39</v>
      </c>
      <c r="E177" t="s">
        <v>43</v>
      </c>
      <c r="F177">
        <v>1.5734301</v>
      </c>
      <c r="G177">
        <v>3.0160001</v>
      </c>
      <c r="H177">
        <v>5.286841</v>
      </c>
      <c r="I177">
        <v>10.498199</v>
      </c>
      <c r="J177">
        <v>12.908094</v>
      </c>
      <c r="K177">
        <v>1.7949024</v>
      </c>
      <c r="L177">
        <v>0.5521625</v>
      </c>
      <c r="M177">
        <v>0.3995009</v>
      </c>
      <c r="N177">
        <v>0.8062699</v>
      </c>
      <c r="O177">
        <v>0.8425208</v>
      </c>
      <c r="P177">
        <v>5.313273</v>
      </c>
      <c r="Q177">
        <v>0.5165532</v>
      </c>
      <c r="R177">
        <v>0.7532177</v>
      </c>
      <c r="S177">
        <v>16.953333</v>
      </c>
      <c r="T177">
        <v>0.11897575</v>
      </c>
      <c r="U177">
        <v>5.662133</v>
      </c>
      <c r="V177">
        <v>8.302859</v>
      </c>
      <c r="W177">
        <v>1.18123446</v>
      </c>
      <c r="X177">
        <v>1.474021</v>
      </c>
      <c r="Y177">
        <v>0.1055751</v>
      </c>
      <c r="Z177">
        <v>32.33078</v>
      </c>
      <c r="AA177">
        <v>22.93081</v>
      </c>
      <c r="AB177">
        <v>7.143181</v>
      </c>
      <c r="AC177">
        <v>5.676884</v>
      </c>
      <c r="AD177">
        <v>0.9265721</v>
      </c>
      <c r="AE177">
        <v>2.281226</v>
      </c>
      <c r="AF177">
        <v>17.950974</v>
      </c>
      <c r="AG177">
        <v>16.88667</v>
      </c>
    </row>
    <row r="178" spans="1:33">
      <c r="A178" t="s">
        <v>246</v>
      </c>
      <c r="B178">
        <v>2</v>
      </c>
      <c r="C178" t="s">
        <v>60</v>
      </c>
      <c r="D178" t="s">
        <v>39</v>
      </c>
      <c r="E178" t="s">
        <v>146</v>
      </c>
      <c r="F178">
        <v>3.174285</v>
      </c>
      <c r="G178">
        <v>4.1210439</v>
      </c>
      <c r="H178">
        <v>4.998116</v>
      </c>
      <c r="I178">
        <v>12.276297</v>
      </c>
      <c r="J178">
        <v>14.13335</v>
      </c>
      <c r="K178">
        <v>1.940391</v>
      </c>
      <c r="L178">
        <v>0.8695053</v>
      </c>
      <c r="M178">
        <v>0.4602225</v>
      </c>
      <c r="N178">
        <v>1.7972186</v>
      </c>
      <c r="O178">
        <v>2.0580438</v>
      </c>
      <c r="P178">
        <v>4.509356</v>
      </c>
      <c r="Q178">
        <v>0.3945149</v>
      </c>
      <c r="R178">
        <v>0.50115</v>
      </c>
      <c r="S178">
        <v>20.354444</v>
      </c>
      <c r="T178">
        <v>0.119168</v>
      </c>
      <c r="U178">
        <v>4.487085</v>
      </c>
      <c r="V178">
        <v>4.967452</v>
      </c>
      <c r="W178">
        <v>5.19781446</v>
      </c>
      <c r="X178">
        <v>1.3218904</v>
      </c>
      <c r="Y178">
        <v>0.19020287</v>
      </c>
      <c r="Z178">
        <v>46.92189</v>
      </c>
      <c r="AA178">
        <v>36.96382</v>
      </c>
      <c r="AB178">
        <v>14.773317</v>
      </c>
      <c r="AC178">
        <v>12.335283</v>
      </c>
      <c r="AD178">
        <v>2.234316</v>
      </c>
      <c r="AE178">
        <v>5.318251</v>
      </c>
      <c r="AF178">
        <v>28.073884</v>
      </c>
      <c r="AG178">
        <v>5.636089</v>
      </c>
    </row>
    <row r="179" spans="1:33">
      <c r="A179" t="s">
        <v>247</v>
      </c>
      <c r="B179">
        <v>2</v>
      </c>
      <c r="C179" t="s">
        <v>42</v>
      </c>
      <c r="D179" t="s">
        <v>58</v>
      </c>
      <c r="E179" t="s">
        <v>48</v>
      </c>
      <c r="F179">
        <v>2.0281221</v>
      </c>
      <c r="G179">
        <v>3.8450041</v>
      </c>
      <c r="H179">
        <v>4.75675</v>
      </c>
      <c r="I179">
        <v>11.067769</v>
      </c>
      <c r="J179">
        <v>13.068214</v>
      </c>
      <c r="K179">
        <v>1.1816044</v>
      </c>
      <c r="L179">
        <v>0.1899998</v>
      </c>
      <c r="M179">
        <v>0.1220823</v>
      </c>
      <c r="N179">
        <v>0.6223809</v>
      </c>
      <c r="O179">
        <v>0.5923956</v>
      </c>
      <c r="P179">
        <v>1.415109</v>
      </c>
      <c r="Q179">
        <v>0.2137269</v>
      </c>
      <c r="R179">
        <v>0.2408554</v>
      </c>
      <c r="S179">
        <v>6.676983</v>
      </c>
      <c r="T179">
        <v>-0.01328355</v>
      </c>
      <c r="U179">
        <v>1.687349</v>
      </c>
      <c r="V179">
        <v>7.210276</v>
      </c>
      <c r="W179">
        <v>0.43955646</v>
      </c>
      <c r="X179">
        <v>0.588932</v>
      </c>
      <c r="Y179">
        <v>0.05332043</v>
      </c>
      <c r="Z179">
        <v>13.63285</v>
      </c>
      <c r="AA179">
        <v>12.28421</v>
      </c>
      <c r="AB179">
        <v>1.010071</v>
      </c>
      <c r="AC179">
        <v>0.668594000000001</v>
      </c>
      <c r="AD179">
        <v>0.9953481</v>
      </c>
      <c r="AE179">
        <v>1.995876</v>
      </c>
      <c r="AF179">
        <v>18.606784</v>
      </c>
      <c r="AG179">
        <v>8.13518</v>
      </c>
    </row>
    <row r="180" spans="1:33">
      <c r="A180" t="s">
        <v>248</v>
      </c>
      <c r="B180">
        <v>1</v>
      </c>
      <c r="C180" t="s">
        <v>55</v>
      </c>
      <c r="D180" t="s">
        <v>64</v>
      </c>
      <c r="E180" t="s">
        <v>53</v>
      </c>
      <c r="F180">
        <v>2.4661985</v>
      </c>
      <c r="G180">
        <v>3.3748859</v>
      </c>
      <c r="H180">
        <v>5.260906</v>
      </c>
      <c r="I180">
        <v>11.645163</v>
      </c>
      <c r="J180">
        <v>13.59592</v>
      </c>
      <c r="K180">
        <v>0.7501501</v>
      </c>
      <c r="L180">
        <v>0.4882802</v>
      </c>
      <c r="M180">
        <v>0.4082528</v>
      </c>
      <c r="N180">
        <v>0.8698902</v>
      </c>
      <c r="O180">
        <v>1.16719</v>
      </c>
      <c r="P180">
        <v>3.236321</v>
      </c>
      <c r="Q180">
        <v>0.2170947</v>
      </c>
      <c r="R180">
        <v>0.4289343</v>
      </c>
      <c r="S180">
        <v>10.907394</v>
      </c>
      <c r="T180">
        <v>0.18631128</v>
      </c>
      <c r="U180">
        <v>2.228787</v>
      </c>
      <c r="V180">
        <v>0.5203465</v>
      </c>
      <c r="W180">
        <v>2.22109446</v>
      </c>
      <c r="X180">
        <v>0.7518857</v>
      </c>
      <c r="Y180">
        <v>0.01906505</v>
      </c>
      <c r="Z180">
        <v>32.45599</v>
      </c>
      <c r="AA180">
        <v>22.87835</v>
      </c>
      <c r="AB180">
        <v>9.330435</v>
      </c>
      <c r="AC180">
        <v>8.603307</v>
      </c>
      <c r="AD180">
        <v>0.8721728</v>
      </c>
      <c r="AE180">
        <v>2.733503</v>
      </c>
      <c r="AF180">
        <v>10.218584</v>
      </c>
      <c r="AG180">
        <v>5.366087</v>
      </c>
    </row>
    <row r="181" spans="1:33">
      <c r="A181" t="s">
        <v>249</v>
      </c>
      <c r="B181">
        <v>1</v>
      </c>
      <c r="C181" t="s">
        <v>42</v>
      </c>
      <c r="D181" t="s">
        <v>64</v>
      </c>
      <c r="E181" t="s">
        <v>53</v>
      </c>
      <c r="F181">
        <v>2.3734301</v>
      </c>
      <c r="G181">
        <v>3.4760001</v>
      </c>
      <c r="H181">
        <v>5.456841</v>
      </c>
      <c r="I181">
        <v>11.748199</v>
      </c>
      <c r="J181">
        <v>16.908094</v>
      </c>
      <c r="K181">
        <v>0.7797394</v>
      </c>
      <c r="L181">
        <v>0.4470765</v>
      </c>
      <c r="M181">
        <v>0.3832709</v>
      </c>
      <c r="N181">
        <v>0.8090499</v>
      </c>
      <c r="O181">
        <v>1.5077318</v>
      </c>
      <c r="P181">
        <v>4.337003</v>
      </c>
      <c r="Q181">
        <v>0.2974922</v>
      </c>
      <c r="R181">
        <v>0.4395777</v>
      </c>
      <c r="S181">
        <v>11.546633</v>
      </c>
      <c r="T181">
        <v>0.09336475</v>
      </c>
      <c r="U181">
        <v>1.881813</v>
      </c>
      <c r="V181">
        <v>1.588459</v>
      </c>
      <c r="W181">
        <v>5.44091246</v>
      </c>
      <c r="X181">
        <v>1.179131</v>
      </c>
      <c r="Y181">
        <v>0.0184002</v>
      </c>
      <c r="Z181">
        <v>17.75848</v>
      </c>
      <c r="AA181">
        <v>14.46491</v>
      </c>
      <c r="AB181">
        <v>3.657691</v>
      </c>
      <c r="AC181">
        <v>2.360104</v>
      </c>
      <c r="AD181">
        <v>1.2145221</v>
      </c>
      <c r="AE181">
        <v>3.902026</v>
      </c>
      <c r="AF181">
        <v>17.081974</v>
      </c>
      <c r="AG181">
        <v>10.03707</v>
      </c>
    </row>
    <row r="182" spans="1:33">
      <c r="A182" t="s">
        <v>250</v>
      </c>
      <c r="B182">
        <v>1</v>
      </c>
      <c r="C182" t="s">
        <v>38</v>
      </c>
      <c r="D182" t="s">
        <v>64</v>
      </c>
      <c r="E182" t="s">
        <v>133</v>
      </c>
      <c r="F182">
        <v>2.796753</v>
      </c>
      <c r="G182">
        <v>3.8028659</v>
      </c>
      <c r="H182">
        <v>5.500507</v>
      </c>
      <c r="I182">
        <v>12.519525</v>
      </c>
      <c r="J182">
        <v>18.17087</v>
      </c>
      <c r="K182">
        <v>1.40653321</v>
      </c>
      <c r="L182">
        <v>0.4816883</v>
      </c>
      <c r="M182">
        <v>0.2595097</v>
      </c>
      <c r="N182">
        <v>0.8862672</v>
      </c>
      <c r="O182">
        <v>1.270135</v>
      </c>
      <c r="P182">
        <v>5.462223</v>
      </c>
      <c r="Q182">
        <v>0.4318244</v>
      </c>
      <c r="R182">
        <v>0.5842191</v>
      </c>
      <c r="S182">
        <v>14.700366</v>
      </c>
      <c r="T182">
        <v>0.0716708</v>
      </c>
      <c r="U182">
        <v>4.314672</v>
      </c>
      <c r="V182">
        <v>8.873361</v>
      </c>
      <c r="W182">
        <v>1.69538646</v>
      </c>
      <c r="X182">
        <v>1.1660892</v>
      </c>
      <c r="Y182">
        <v>0.17175295</v>
      </c>
      <c r="Z182">
        <v>21.08522</v>
      </c>
      <c r="AA182">
        <v>18.0554</v>
      </c>
      <c r="AB182">
        <v>6.010548</v>
      </c>
      <c r="AC182">
        <v>4.649786</v>
      </c>
      <c r="AD182">
        <v>0.84787</v>
      </c>
      <c r="AE182">
        <v>2.633488</v>
      </c>
      <c r="AF182">
        <v>14.849734</v>
      </c>
      <c r="AG182">
        <v>8.863769</v>
      </c>
    </row>
    <row r="183" spans="1:33">
      <c r="A183" t="s">
        <v>251</v>
      </c>
      <c r="B183">
        <v>1</v>
      </c>
      <c r="C183" t="s">
        <v>177</v>
      </c>
      <c r="D183" t="s">
        <v>64</v>
      </c>
      <c r="E183" t="s">
        <v>99</v>
      </c>
      <c r="F183">
        <v>3.07</v>
      </c>
      <c r="G183">
        <v>3.3</v>
      </c>
      <c r="H183">
        <v>5.1</v>
      </c>
      <c r="I183">
        <v>12.18</v>
      </c>
      <c r="J183">
        <v>17.2</v>
      </c>
      <c r="K183">
        <v>1.73771</v>
      </c>
      <c r="L183">
        <v>0.195802</v>
      </c>
      <c r="M183">
        <v>0.330352</v>
      </c>
      <c r="N183">
        <v>0.0656683</v>
      </c>
      <c r="O183">
        <v>0.266123</v>
      </c>
      <c r="P183">
        <v>2.08522</v>
      </c>
      <c r="Q183">
        <v>0.178083</v>
      </c>
      <c r="R183">
        <v>0.345918</v>
      </c>
      <c r="S183">
        <v>6.89745</v>
      </c>
      <c r="T183">
        <v>0.219658</v>
      </c>
      <c r="U183">
        <v>3.05146</v>
      </c>
      <c r="V183">
        <v>7.13981</v>
      </c>
      <c r="W183">
        <v>1.64291</v>
      </c>
      <c r="X183">
        <v>0.956087</v>
      </c>
      <c r="Y183">
        <v>0.113261</v>
      </c>
      <c r="Z183">
        <v>39.8012</v>
      </c>
      <c r="AA183">
        <v>27.9582</v>
      </c>
      <c r="AB183">
        <v>12.9908</v>
      </c>
      <c r="AC183">
        <v>10.392</v>
      </c>
      <c r="AD183">
        <v>1.28928</v>
      </c>
      <c r="AE183">
        <v>2.46629</v>
      </c>
      <c r="AF183">
        <v>17.9896</v>
      </c>
      <c r="AG183">
        <v>11.9723</v>
      </c>
    </row>
    <row r="184" spans="1:33">
      <c r="A184" t="s">
        <v>252</v>
      </c>
      <c r="B184">
        <v>1</v>
      </c>
      <c r="C184" t="s">
        <v>42</v>
      </c>
      <c r="D184" t="s">
        <v>64</v>
      </c>
      <c r="E184" t="s">
        <v>53</v>
      </c>
      <c r="F184">
        <v>3.0634301</v>
      </c>
      <c r="G184">
        <v>3.3060001</v>
      </c>
      <c r="H184">
        <v>5.186841</v>
      </c>
      <c r="I184">
        <v>12.048199</v>
      </c>
      <c r="J184">
        <v>19.308094</v>
      </c>
      <c r="K184">
        <v>0.3701684</v>
      </c>
      <c r="L184">
        <v>0.6065865</v>
      </c>
      <c r="M184">
        <v>0.5220409</v>
      </c>
      <c r="N184">
        <v>0.6910579</v>
      </c>
      <c r="O184">
        <v>0.7094078</v>
      </c>
      <c r="P184">
        <v>1.459779</v>
      </c>
      <c r="Q184">
        <v>0.0969762</v>
      </c>
      <c r="R184">
        <v>0.1755853</v>
      </c>
      <c r="S184">
        <v>10.520833</v>
      </c>
      <c r="T184">
        <v>0.27063375</v>
      </c>
      <c r="U184">
        <v>2.960373</v>
      </c>
      <c r="V184">
        <v>9.552649</v>
      </c>
      <c r="W184">
        <v>1.22737946</v>
      </c>
      <c r="X184">
        <v>0.873099</v>
      </c>
      <c r="Y184">
        <v>0.0536342</v>
      </c>
      <c r="Z184">
        <v>41.64738</v>
      </c>
      <c r="AA184">
        <v>29.94621</v>
      </c>
      <c r="AB184">
        <v>10.345961</v>
      </c>
      <c r="AC184">
        <v>8.735334</v>
      </c>
      <c r="AD184">
        <v>1.5863921</v>
      </c>
      <c r="AE184">
        <v>3.417046</v>
      </c>
      <c r="AF184">
        <v>25.573974</v>
      </c>
      <c r="AG184">
        <v>18.25317</v>
      </c>
    </row>
    <row r="185" spans="1:33">
      <c r="A185" t="s">
        <v>253</v>
      </c>
      <c r="B185">
        <v>2</v>
      </c>
      <c r="C185" t="s">
        <v>42</v>
      </c>
      <c r="D185" t="s">
        <v>35</v>
      </c>
      <c r="E185" t="s">
        <v>51</v>
      </c>
      <c r="F185">
        <v>3.4281221</v>
      </c>
      <c r="G185">
        <v>3.6050041</v>
      </c>
      <c r="H185">
        <v>5.21675</v>
      </c>
      <c r="I185">
        <v>12.947769</v>
      </c>
      <c r="J185">
        <v>12.568214</v>
      </c>
      <c r="K185">
        <v>0.3769144</v>
      </c>
      <c r="L185">
        <v>0.6206238</v>
      </c>
      <c r="M185">
        <v>0.4080658</v>
      </c>
      <c r="N185">
        <v>1.0175839</v>
      </c>
      <c r="O185">
        <v>1.6942096</v>
      </c>
      <c r="P185">
        <v>5.568461</v>
      </c>
      <c r="Q185">
        <v>0.4639869</v>
      </c>
      <c r="R185">
        <v>0.7624464</v>
      </c>
      <c r="S185">
        <v>14.471603</v>
      </c>
      <c r="T185">
        <v>0.26274585</v>
      </c>
      <c r="U185">
        <v>1.999899</v>
      </c>
      <c r="V185">
        <v>5.257456</v>
      </c>
      <c r="W185">
        <v>0.56612246</v>
      </c>
      <c r="X185">
        <v>1.098286</v>
      </c>
      <c r="Y185">
        <v>0.06442193</v>
      </c>
      <c r="Z185">
        <v>48.62765</v>
      </c>
      <c r="AA185">
        <v>38.37631</v>
      </c>
      <c r="AB185">
        <v>9.129531</v>
      </c>
      <c r="AC185">
        <v>7.618834</v>
      </c>
      <c r="AD185">
        <v>1.1734181</v>
      </c>
      <c r="AE185">
        <v>3.449566</v>
      </c>
      <c r="AF185">
        <v>30.594884</v>
      </c>
      <c r="AG185">
        <v>10.15656</v>
      </c>
    </row>
    <row r="186" spans="1:33">
      <c r="A186" t="s">
        <v>254</v>
      </c>
      <c r="B186">
        <v>1</v>
      </c>
      <c r="C186" t="s">
        <v>34</v>
      </c>
      <c r="D186" t="s">
        <v>35</v>
      </c>
      <c r="E186" t="s">
        <v>48</v>
      </c>
      <c r="F186">
        <v>2.418104</v>
      </c>
      <c r="G186">
        <v>3.7008279</v>
      </c>
      <c r="H186">
        <v>5.371769</v>
      </c>
      <c r="I186">
        <v>11.881799</v>
      </c>
      <c r="J186">
        <v>15.51309</v>
      </c>
      <c r="K186">
        <v>0.1925395</v>
      </c>
      <c r="L186">
        <v>0.3507627</v>
      </c>
      <c r="M186">
        <v>0.3936286</v>
      </c>
      <c r="N186">
        <v>0.8909243</v>
      </c>
      <c r="O186">
        <v>0.936221</v>
      </c>
      <c r="P186">
        <v>2.5803</v>
      </c>
      <c r="Q186">
        <v>0.3831801</v>
      </c>
      <c r="R186">
        <v>0.429781</v>
      </c>
      <c r="S186">
        <v>9.141174</v>
      </c>
      <c r="T186">
        <v>0.21896373</v>
      </c>
      <c r="U186">
        <v>2.101218</v>
      </c>
      <c r="V186">
        <v>3.971562</v>
      </c>
      <c r="W186">
        <v>1.04029156</v>
      </c>
      <c r="X186">
        <v>0.3413125</v>
      </c>
      <c r="Y186">
        <v>0.04997881</v>
      </c>
      <c r="Z186">
        <v>27.1775</v>
      </c>
      <c r="AA186">
        <v>18.361236</v>
      </c>
      <c r="AB186">
        <v>8.50016</v>
      </c>
      <c r="AC186">
        <v>7.337725</v>
      </c>
      <c r="AD186">
        <v>1.1389242</v>
      </c>
      <c r="AE186">
        <v>3.207768</v>
      </c>
      <c r="AF186">
        <v>14.718624</v>
      </c>
      <c r="AG186">
        <v>3.542641</v>
      </c>
    </row>
    <row r="187" spans="1:33">
      <c r="A187" t="s">
        <v>255</v>
      </c>
      <c r="B187">
        <v>2</v>
      </c>
      <c r="C187" t="s">
        <v>38</v>
      </c>
      <c r="D187" t="s">
        <v>64</v>
      </c>
      <c r="E187" t="s">
        <v>51</v>
      </c>
      <c r="F187">
        <v>3.791445</v>
      </c>
      <c r="G187">
        <v>4.3618699</v>
      </c>
      <c r="H187">
        <v>5.350416</v>
      </c>
      <c r="I187">
        <v>14.269095</v>
      </c>
      <c r="J187">
        <v>18.23099</v>
      </c>
      <c r="K187">
        <v>0.08916321</v>
      </c>
      <c r="L187">
        <v>0.8836246</v>
      </c>
      <c r="M187">
        <v>0.5132246</v>
      </c>
      <c r="N187">
        <v>1.2607732</v>
      </c>
      <c r="O187">
        <v>1.8965028</v>
      </c>
      <c r="P187">
        <v>6.118011</v>
      </c>
      <c r="Q187">
        <v>0.5759771</v>
      </c>
      <c r="R187">
        <v>0.7487628</v>
      </c>
      <c r="S187">
        <v>13.891336</v>
      </c>
      <c r="T187">
        <v>0.1237645</v>
      </c>
      <c r="U187">
        <v>1.779208</v>
      </c>
      <c r="V187">
        <v>1.837898</v>
      </c>
      <c r="W187">
        <v>3.66262246</v>
      </c>
      <c r="X187">
        <v>0.9184572</v>
      </c>
      <c r="Y187">
        <v>0.04875758</v>
      </c>
      <c r="Z187">
        <v>40.17409</v>
      </c>
      <c r="AA187">
        <v>30.7565</v>
      </c>
      <c r="AB187">
        <v>10.852848</v>
      </c>
      <c r="AC187">
        <v>9.451036</v>
      </c>
      <c r="AD187">
        <v>1.106421</v>
      </c>
      <c r="AE187">
        <v>3.872768</v>
      </c>
      <c r="AF187">
        <v>32.975944</v>
      </c>
      <c r="AG187">
        <v>8.561559</v>
      </c>
    </row>
    <row r="188" spans="1:33">
      <c r="A188" t="s">
        <v>256</v>
      </c>
      <c r="B188">
        <v>2</v>
      </c>
      <c r="C188" t="s">
        <v>42</v>
      </c>
      <c r="D188" t="s">
        <v>64</v>
      </c>
      <c r="E188" t="s">
        <v>124</v>
      </c>
      <c r="F188">
        <v>2.0381221</v>
      </c>
      <c r="G188">
        <v>3.5550041</v>
      </c>
      <c r="H188">
        <v>5.21675</v>
      </c>
      <c r="I188">
        <v>11.067769</v>
      </c>
      <c r="J188">
        <v>13.468214</v>
      </c>
      <c r="K188">
        <v>1.8240244</v>
      </c>
      <c r="L188">
        <v>0.3915068</v>
      </c>
      <c r="M188">
        <v>0.4986258</v>
      </c>
      <c r="N188">
        <v>0.5465519</v>
      </c>
      <c r="O188">
        <v>0.6162766</v>
      </c>
      <c r="P188">
        <v>3.507881</v>
      </c>
      <c r="Q188">
        <v>0.2560949</v>
      </c>
      <c r="R188">
        <v>0.5698304</v>
      </c>
      <c r="S188">
        <v>13.847303</v>
      </c>
      <c r="T188">
        <v>0.25125985</v>
      </c>
      <c r="U188">
        <v>4.437979</v>
      </c>
      <c r="V188">
        <v>3.740876</v>
      </c>
      <c r="W188">
        <v>0.97533446</v>
      </c>
      <c r="X188">
        <v>0.983486</v>
      </c>
      <c r="Y188">
        <v>0.12430393</v>
      </c>
      <c r="Z188">
        <v>44.60935</v>
      </c>
      <c r="AA188">
        <v>31.00591</v>
      </c>
      <c r="AB188">
        <v>11.965831</v>
      </c>
      <c r="AC188">
        <v>10.708534</v>
      </c>
      <c r="AD188">
        <v>1.8310281</v>
      </c>
      <c r="AE188">
        <v>2.203686</v>
      </c>
      <c r="AF188">
        <v>21.192884</v>
      </c>
      <c r="AG188">
        <v>22.47826</v>
      </c>
    </row>
    <row r="189" spans="1:33">
      <c r="A189" t="s">
        <v>257</v>
      </c>
      <c r="B189">
        <v>1</v>
      </c>
      <c r="C189" t="s">
        <v>42</v>
      </c>
      <c r="D189" t="s">
        <v>39</v>
      </c>
      <c r="E189" t="s">
        <v>36</v>
      </c>
      <c r="F189">
        <v>2.9434301</v>
      </c>
      <c r="G189">
        <v>3.3760001</v>
      </c>
      <c r="H189">
        <v>5.326841</v>
      </c>
      <c r="I189">
        <v>12.258199</v>
      </c>
      <c r="J189">
        <v>13.808094</v>
      </c>
      <c r="K189">
        <v>1.6254624</v>
      </c>
      <c r="L189">
        <v>0.4753075</v>
      </c>
      <c r="M189">
        <v>0.5557689</v>
      </c>
      <c r="N189">
        <v>1.0135369</v>
      </c>
      <c r="O189">
        <v>1.1754818</v>
      </c>
      <c r="P189">
        <v>3.137783</v>
      </c>
      <c r="Q189">
        <v>0.3600722</v>
      </c>
      <c r="R189">
        <v>0.2754997</v>
      </c>
      <c r="S189">
        <v>14.751933</v>
      </c>
      <c r="T189">
        <v>0.31957075</v>
      </c>
      <c r="U189">
        <v>3.374053</v>
      </c>
      <c r="V189">
        <v>5.439939</v>
      </c>
      <c r="W189">
        <v>1.57492246</v>
      </c>
      <c r="X189">
        <v>0.932041</v>
      </c>
      <c r="Y189">
        <v>0.0950922</v>
      </c>
      <c r="Z189">
        <v>63.29478</v>
      </c>
      <c r="AA189">
        <v>45.17581</v>
      </c>
      <c r="AB189">
        <v>16.002761</v>
      </c>
      <c r="AC189">
        <v>14.021634</v>
      </c>
      <c r="AD189">
        <v>2.1511321</v>
      </c>
      <c r="AE189">
        <v>4.901286</v>
      </c>
      <c r="AF189">
        <v>27.536174</v>
      </c>
      <c r="AG189">
        <v>16.51407</v>
      </c>
    </row>
    <row r="190" spans="1:33">
      <c r="A190" t="s">
        <v>258</v>
      </c>
      <c r="B190">
        <v>1</v>
      </c>
      <c r="C190" t="s">
        <v>45</v>
      </c>
      <c r="D190" t="s">
        <v>35</v>
      </c>
      <c r="E190" t="s">
        <v>133</v>
      </c>
      <c r="F190">
        <v>3.587979</v>
      </c>
      <c r="G190">
        <v>2.3515531</v>
      </c>
      <c r="H190">
        <v>5.07012</v>
      </c>
      <c r="I190">
        <v>11.426804</v>
      </c>
      <c r="J190">
        <v>18.897692</v>
      </c>
      <c r="K190">
        <v>1.889897</v>
      </c>
      <c r="L190">
        <v>0.7238564</v>
      </c>
      <c r="M190">
        <v>0.2046305</v>
      </c>
      <c r="N190">
        <v>1.13403225</v>
      </c>
      <c r="O190">
        <v>1.1953395</v>
      </c>
      <c r="P190">
        <v>6.0828381</v>
      </c>
      <c r="Q190">
        <v>0.52641318</v>
      </c>
      <c r="R190">
        <v>0.27252416</v>
      </c>
      <c r="S190">
        <v>16.9110765</v>
      </c>
      <c r="T190">
        <v>0.2138023</v>
      </c>
      <c r="U190">
        <v>4.956046</v>
      </c>
      <c r="V190">
        <v>14.281267</v>
      </c>
      <c r="W190">
        <v>0.73431446</v>
      </c>
      <c r="X190">
        <v>1.6142391</v>
      </c>
      <c r="Y190">
        <v>0.16419924</v>
      </c>
      <c r="Z190">
        <v>23.83306</v>
      </c>
      <c r="AA190">
        <v>14.88278</v>
      </c>
      <c r="AB190">
        <v>9.412428</v>
      </c>
      <c r="AC190">
        <v>7.67874</v>
      </c>
      <c r="AD190">
        <v>1.135103</v>
      </c>
      <c r="AE190">
        <v>3.560625</v>
      </c>
      <c r="AF190">
        <v>10.187045</v>
      </c>
      <c r="AG190">
        <v>18.22938</v>
      </c>
    </row>
    <row r="191" spans="1:33">
      <c r="A191" t="s">
        <v>259</v>
      </c>
      <c r="B191">
        <v>1</v>
      </c>
      <c r="C191" t="s">
        <v>66</v>
      </c>
      <c r="D191" t="s">
        <v>39</v>
      </c>
      <c r="E191" t="s">
        <v>36</v>
      </c>
      <c r="F191">
        <v>3.0158605</v>
      </c>
      <c r="G191">
        <v>3.2400208</v>
      </c>
      <c r="H191">
        <v>5.503546</v>
      </c>
      <c r="I191">
        <v>12.414405</v>
      </c>
      <c r="J191">
        <v>14.632714</v>
      </c>
      <c r="K191">
        <v>0.7943055</v>
      </c>
      <c r="L191">
        <v>0.91415725</v>
      </c>
      <c r="M191">
        <v>0.7560777</v>
      </c>
      <c r="N191">
        <v>1.3955911</v>
      </c>
      <c r="O191">
        <v>1.5160036</v>
      </c>
      <c r="P191">
        <v>5.3150157</v>
      </c>
      <c r="Q191">
        <v>0.4028424</v>
      </c>
      <c r="R191">
        <v>0.4637922</v>
      </c>
      <c r="S191">
        <v>16.4270693</v>
      </c>
      <c r="T191">
        <v>0.231275767</v>
      </c>
      <c r="U191">
        <v>5.783246</v>
      </c>
      <c r="V191">
        <v>8.03829</v>
      </c>
      <c r="W191">
        <v>1.68851036</v>
      </c>
      <c r="X191">
        <v>1.2835686</v>
      </c>
      <c r="Y191">
        <v>0.16118677</v>
      </c>
      <c r="Z191">
        <v>51.66992</v>
      </c>
      <c r="AA191">
        <v>38.397056</v>
      </c>
      <c r="AB191">
        <v>11.7542446</v>
      </c>
      <c r="AC191">
        <v>10.998642</v>
      </c>
      <c r="AD191">
        <v>1.0817119</v>
      </c>
      <c r="AE191">
        <v>4.689091</v>
      </c>
      <c r="AF191">
        <v>21.6457093</v>
      </c>
      <c r="AG191">
        <v>9.554663</v>
      </c>
    </row>
    <row r="192" spans="1:33">
      <c r="A192" t="s">
        <v>260</v>
      </c>
      <c r="B192">
        <v>2</v>
      </c>
      <c r="C192" t="s">
        <v>66</v>
      </c>
      <c r="D192" t="s">
        <v>58</v>
      </c>
      <c r="E192" t="s">
        <v>99</v>
      </c>
      <c r="F192">
        <v>1.9805525</v>
      </c>
      <c r="G192">
        <v>3.4390248</v>
      </c>
      <c r="H192">
        <v>5.153455</v>
      </c>
      <c r="I192">
        <v>11.253975</v>
      </c>
      <c r="J192">
        <v>17.192834</v>
      </c>
      <c r="K192">
        <v>1.3923325</v>
      </c>
      <c r="L192">
        <v>0.26299555</v>
      </c>
      <c r="M192">
        <v>0.1322276</v>
      </c>
      <c r="N192">
        <v>0.6965911</v>
      </c>
      <c r="O192">
        <v>0.6437784</v>
      </c>
      <c r="P192">
        <v>3.8516137</v>
      </c>
      <c r="Q192">
        <v>0.3689931</v>
      </c>
      <c r="R192">
        <v>0.5928809</v>
      </c>
      <c r="S192">
        <v>7.4411693</v>
      </c>
      <c r="T192">
        <v>0.199326867</v>
      </c>
      <c r="U192">
        <v>5.100712</v>
      </c>
      <c r="V192">
        <v>7.678187</v>
      </c>
      <c r="W192">
        <v>0.43050636</v>
      </c>
      <c r="X192">
        <v>1.2313936</v>
      </c>
      <c r="Y192">
        <v>0.2092116</v>
      </c>
      <c r="Z192">
        <v>39.26379</v>
      </c>
      <c r="AA192">
        <v>29.343156</v>
      </c>
      <c r="AB192">
        <v>10.1607146</v>
      </c>
      <c r="AC192">
        <v>7.193282</v>
      </c>
      <c r="AD192">
        <v>1.3416479</v>
      </c>
      <c r="AE192">
        <v>1.835931</v>
      </c>
      <c r="AF192">
        <v>9.8339293</v>
      </c>
      <c r="AG192">
        <v>10.200553</v>
      </c>
    </row>
    <row r="193" spans="1:33">
      <c r="A193" t="s">
        <v>261</v>
      </c>
      <c r="B193">
        <v>3</v>
      </c>
      <c r="C193" t="s">
        <v>50</v>
      </c>
      <c r="D193" t="s">
        <v>35</v>
      </c>
      <c r="E193" t="s">
        <v>51</v>
      </c>
      <c r="F193">
        <v>2.8779485</v>
      </c>
      <c r="G193">
        <v>2.9588311054</v>
      </c>
      <c r="H193">
        <v>5.339457</v>
      </c>
      <c r="I193">
        <v>11.833347</v>
      </c>
      <c r="J193">
        <v>7.772008</v>
      </c>
      <c r="K193">
        <v>0.140235</v>
      </c>
      <c r="L193">
        <v>0.5855021</v>
      </c>
      <c r="M193">
        <v>0.0777904</v>
      </c>
      <c r="N193">
        <v>0.50275005</v>
      </c>
      <c r="O193">
        <v>1.1807124</v>
      </c>
      <c r="P193">
        <v>5.5233338</v>
      </c>
      <c r="Q193">
        <v>0.4681403</v>
      </c>
      <c r="R193">
        <v>0.486783711</v>
      </c>
      <c r="S193">
        <v>9.2710589</v>
      </c>
      <c r="T193">
        <v>0.06037577</v>
      </c>
      <c r="U193">
        <v>1.546635</v>
      </c>
      <c r="V193">
        <v>7.410822</v>
      </c>
      <c r="W193">
        <v>1.09009626</v>
      </c>
      <c r="X193">
        <v>1.0665591</v>
      </c>
      <c r="Y193">
        <v>0.04449634</v>
      </c>
      <c r="Z193">
        <v>27.91236</v>
      </c>
      <c r="AA193">
        <v>20.02955</v>
      </c>
      <c r="AB193">
        <v>9.114534</v>
      </c>
      <c r="AC193">
        <v>7.670874</v>
      </c>
      <c r="AD193">
        <v>0.978767</v>
      </c>
      <c r="AE193">
        <v>0.3409859</v>
      </c>
      <c r="AF193">
        <v>21.723104</v>
      </c>
      <c r="AG193">
        <v>12.11246</v>
      </c>
    </row>
    <row r="194" spans="1:33">
      <c r="A194" t="s">
        <v>262</v>
      </c>
      <c r="B194">
        <v>2</v>
      </c>
      <c r="C194" t="s">
        <v>60</v>
      </c>
      <c r="D194" t="s">
        <v>39</v>
      </c>
      <c r="E194" t="s">
        <v>56</v>
      </c>
      <c r="F194">
        <v>3.044285</v>
      </c>
      <c r="G194">
        <v>3.6210439</v>
      </c>
      <c r="H194">
        <v>5.068116</v>
      </c>
      <c r="I194">
        <v>12.716297</v>
      </c>
      <c r="J194">
        <v>21.63335</v>
      </c>
      <c r="K194">
        <v>2.271161</v>
      </c>
      <c r="L194">
        <v>0.8790613</v>
      </c>
      <c r="M194">
        <v>0.4950985</v>
      </c>
      <c r="N194">
        <v>1.6159986</v>
      </c>
      <c r="O194">
        <v>1.9141838</v>
      </c>
      <c r="P194">
        <v>6.578806</v>
      </c>
      <c r="Q194">
        <v>0.5890939</v>
      </c>
      <c r="R194">
        <v>0.777601</v>
      </c>
      <c r="S194">
        <v>17.160644</v>
      </c>
      <c r="T194">
        <v>0.264667</v>
      </c>
      <c r="U194">
        <v>3.192115</v>
      </c>
      <c r="V194">
        <v>9.179022</v>
      </c>
      <c r="W194">
        <v>1.32336446</v>
      </c>
      <c r="X194">
        <v>1.2268704</v>
      </c>
      <c r="Y194">
        <v>0.09166827</v>
      </c>
      <c r="Z194">
        <v>40.11439</v>
      </c>
      <c r="AA194">
        <v>30.24362</v>
      </c>
      <c r="AB194">
        <v>10.147917</v>
      </c>
      <c r="AC194">
        <v>9.183703</v>
      </c>
      <c r="AD194">
        <v>1.074196</v>
      </c>
      <c r="AE194">
        <v>3.300041</v>
      </c>
      <c r="AF194">
        <v>19.620784</v>
      </c>
      <c r="AG194">
        <v>12.563169</v>
      </c>
    </row>
    <row r="195" spans="1:33">
      <c r="A195" t="s">
        <v>263</v>
      </c>
      <c r="B195">
        <v>3</v>
      </c>
      <c r="C195" t="s">
        <v>50</v>
      </c>
      <c r="D195" t="s">
        <v>64</v>
      </c>
      <c r="E195" t="s">
        <v>146</v>
      </c>
      <c r="F195">
        <v>2.5879485</v>
      </c>
      <c r="G195">
        <v>3.6488311054</v>
      </c>
      <c r="H195">
        <v>5.339457</v>
      </c>
      <c r="I195">
        <v>11.553347</v>
      </c>
      <c r="J195">
        <v>10.972008</v>
      </c>
      <c r="K195">
        <v>1.981441</v>
      </c>
      <c r="L195">
        <v>0.1699201</v>
      </c>
      <c r="M195">
        <v>0.5805344</v>
      </c>
      <c r="N195">
        <v>1.03966805</v>
      </c>
      <c r="O195">
        <v>0.8876594</v>
      </c>
      <c r="P195">
        <v>1.8547438</v>
      </c>
      <c r="Q195">
        <v>0.1179111</v>
      </c>
      <c r="R195">
        <v>0.272095711</v>
      </c>
      <c r="S195">
        <v>10.7372589</v>
      </c>
      <c r="T195">
        <v>0.07093217</v>
      </c>
      <c r="U195">
        <v>3.885925</v>
      </c>
      <c r="V195">
        <v>4.649262</v>
      </c>
      <c r="W195">
        <v>2.44259626</v>
      </c>
      <c r="X195">
        <v>0.9251291</v>
      </c>
      <c r="Y195">
        <v>0.14065154</v>
      </c>
      <c r="Z195">
        <v>39.09646</v>
      </c>
      <c r="AA195">
        <v>30.22465</v>
      </c>
      <c r="AB195">
        <v>10.708834</v>
      </c>
      <c r="AC195">
        <v>9.428704</v>
      </c>
      <c r="AD195">
        <v>2.227829</v>
      </c>
      <c r="AE195">
        <v>5.222556</v>
      </c>
      <c r="AF195">
        <v>26.783704</v>
      </c>
      <c r="AG195">
        <v>6.42858</v>
      </c>
    </row>
    <row r="196" spans="1:33">
      <c r="A196" t="s">
        <v>264</v>
      </c>
      <c r="B196">
        <v>2</v>
      </c>
      <c r="C196" t="s">
        <v>60</v>
      </c>
      <c r="D196" t="s">
        <v>39</v>
      </c>
      <c r="E196" t="s">
        <v>56</v>
      </c>
      <c r="F196">
        <v>2.794285</v>
      </c>
      <c r="G196">
        <v>3.6910439</v>
      </c>
      <c r="H196">
        <v>5.268116</v>
      </c>
      <c r="I196">
        <v>12.696297</v>
      </c>
      <c r="J196">
        <v>20.13335</v>
      </c>
      <c r="K196">
        <v>2.386851</v>
      </c>
      <c r="L196">
        <v>0.8729883</v>
      </c>
      <c r="M196">
        <v>0.3067585</v>
      </c>
      <c r="N196">
        <v>1.5722786</v>
      </c>
      <c r="O196">
        <v>1.9938538</v>
      </c>
      <c r="P196">
        <v>4.552496</v>
      </c>
      <c r="Q196">
        <v>0.4793229</v>
      </c>
      <c r="R196">
        <v>0.293661</v>
      </c>
      <c r="S196">
        <v>17.001444</v>
      </c>
      <c r="T196">
        <v>0.181393</v>
      </c>
      <c r="U196">
        <v>3.027155</v>
      </c>
      <c r="V196">
        <v>9.534022</v>
      </c>
      <c r="W196">
        <v>2.64226446</v>
      </c>
      <c r="X196">
        <v>1.4770804</v>
      </c>
      <c r="Y196">
        <v>0.09928827</v>
      </c>
      <c r="Z196">
        <v>25.28319</v>
      </c>
      <c r="AA196">
        <v>19.35562</v>
      </c>
      <c r="AB196">
        <v>7.881157</v>
      </c>
      <c r="AC196">
        <v>6.453403</v>
      </c>
      <c r="AD196">
        <v>1.192316</v>
      </c>
      <c r="AE196">
        <v>3.100601</v>
      </c>
      <c r="AF196">
        <v>25.904484</v>
      </c>
      <c r="AG196">
        <v>11.554769</v>
      </c>
    </row>
    <row r="197" spans="1:33">
      <c r="A197" t="s">
        <v>265</v>
      </c>
      <c r="B197">
        <v>1</v>
      </c>
      <c r="C197" t="s">
        <v>55</v>
      </c>
      <c r="D197" t="s">
        <v>39</v>
      </c>
      <c r="E197" t="s">
        <v>43</v>
      </c>
      <c r="F197">
        <v>2.4061985</v>
      </c>
      <c r="G197">
        <v>3.6048859</v>
      </c>
      <c r="H197">
        <v>5.700906</v>
      </c>
      <c r="I197">
        <v>12.295163</v>
      </c>
      <c r="J197">
        <v>13.49592</v>
      </c>
      <c r="K197">
        <v>0.9746051</v>
      </c>
      <c r="L197">
        <v>0.5735052</v>
      </c>
      <c r="M197">
        <v>0.4618428</v>
      </c>
      <c r="N197">
        <v>0.7285212</v>
      </c>
      <c r="O197">
        <v>1.283271</v>
      </c>
      <c r="P197">
        <v>4.326771</v>
      </c>
      <c r="Q197">
        <v>0.3027417</v>
      </c>
      <c r="R197">
        <v>0.7463353</v>
      </c>
      <c r="S197">
        <v>6.045974</v>
      </c>
      <c r="T197">
        <v>0.14317528</v>
      </c>
      <c r="U197">
        <v>1.986067</v>
      </c>
      <c r="V197">
        <v>5.8327965</v>
      </c>
      <c r="W197">
        <v>1.72580446</v>
      </c>
      <c r="X197">
        <v>0.8470657</v>
      </c>
      <c r="Y197">
        <v>0.08177055</v>
      </c>
      <c r="Z197">
        <v>32.35109</v>
      </c>
      <c r="AA197">
        <v>22.45895</v>
      </c>
      <c r="AB197">
        <v>10.173935</v>
      </c>
      <c r="AC197">
        <v>8.124847</v>
      </c>
      <c r="AD197">
        <v>1.3955708</v>
      </c>
      <c r="AE197">
        <v>1.158633</v>
      </c>
      <c r="AF197">
        <v>10.845104</v>
      </c>
      <c r="AG197">
        <v>12.187437</v>
      </c>
    </row>
    <row r="198" spans="1:33">
      <c r="A198" t="s">
        <v>266</v>
      </c>
      <c r="B198">
        <v>2</v>
      </c>
      <c r="C198" t="s">
        <v>45</v>
      </c>
      <c r="D198" t="s">
        <v>58</v>
      </c>
      <c r="E198" t="s">
        <v>56</v>
      </c>
      <c r="F198">
        <v>1.762671</v>
      </c>
      <c r="G198">
        <v>2.3905571</v>
      </c>
      <c r="H198">
        <v>4.820029</v>
      </c>
      <c r="I198">
        <v>9.866374</v>
      </c>
      <c r="J198">
        <v>16.057812</v>
      </c>
      <c r="K198">
        <v>1.465679</v>
      </c>
      <c r="L198">
        <v>0.4884107</v>
      </c>
      <c r="M198">
        <v>0.2905784</v>
      </c>
      <c r="N198">
        <v>0.84622525</v>
      </c>
      <c r="O198">
        <v>0.7482363</v>
      </c>
      <c r="P198">
        <v>3.7095161</v>
      </c>
      <c r="Q198">
        <v>0.35769888</v>
      </c>
      <c r="R198">
        <v>0.51149286</v>
      </c>
      <c r="S198">
        <v>8.9316165</v>
      </c>
      <c r="T198">
        <v>0.1184304</v>
      </c>
      <c r="U198">
        <v>2.951922</v>
      </c>
      <c r="V198">
        <v>9.215494</v>
      </c>
      <c r="W198">
        <v>2.01290646</v>
      </c>
      <c r="X198">
        <v>1.4386241</v>
      </c>
      <c r="Y198">
        <v>0.08758017</v>
      </c>
      <c r="Z198">
        <v>24.24793</v>
      </c>
      <c r="AA198">
        <v>15.55438</v>
      </c>
      <c r="AB198">
        <v>7.251968</v>
      </c>
      <c r="AC198">
        <v>6.28601</v>
      </c>
      <c r="AD198">
        <v>0.846909</v>
      </c>
      <c r="AE198">
        <v>3.628535</v>
      </c>
      <c r="AF198">
        <v>9.035385</v>
      </c>
      <c r="AG198">
        <v>11.45937</v>
      </c>
    </row>
    <row r="199" spans="1:33">
      <c r="A199" t="s">
        <v>267</v>
      </c>
      <c r="B199">
        <v>2</v>
      </c>
      <c r="C199" t="s">
        <v>177</v>
      </c>
      <c r="D199" t="s">
        <v>39</v>
      </c>
      <c r="E199" t="s">
        <v>133</v>
      </c>
      <c r="F199">
        <v>2.734692</v>
      </c>
      <c r="G199">
        <v>3.249004</v>
      </c>
      <c r="H199">
        <v>5.159909</v>
      </c>
      <c r="I199">
        <v>11.80957</v>
      </c>
      <c r="J199">
        <v>16.56012</v>
      </c>
      <c r="K199">
        <v>0.47471</v>
      </c>
      <c r="L199">
        <v>0.3387693</v>
      </c>
      <c r="M199">
        <v>0.2263379</v>
      </c>
      <c r="N199">
        <v>0.938659</v>
      </c>
      <c r="O199">
        <v>1.2911278</v>
      </c>
      <c r="P199">
        <v>3.073088</v>
      </c>
      <c r="Q199">
        <v>0.3120557</v>
      </c>
      <c r="R199">
        <v>0.0906568</v>
      </c>
      <c r="S199">
        <v>12.23607</v>
      </c>
      <c r="T199">
        <v>0.3153601</v>
      </c>
      <c r="U199">
        <v>3.951166</v>
      </c>
      <c r="V199">
        <v>9.546197</v>
      </c>
      <c r="W199">
        <v>0.268811</v>
      </c>
      <c r="X199">
        <v>1.100505</v>
      </c>
      <c r="Y199">
        <v>0.09511533</v>
      </c>
      <c r="Z199">
        <v>46.93997</v>
      </c>
      <c r="AA199">
        <v>28.5569</v>
      </c>
      <c r="AB199">
        <v>17.03387</v>
      </c>
      <c r="AC199">
        <v>15.2966</v>
      </c>
      <c r="AD199">
        <v>1.616096</v>
      </c>
      <c r="AE199">
        <v>2.46367</v>
      </c>
      <c r="AF199">
        <v>4.00459</v>
      </c>
      <c r="AG199">
        <v>7.54906</v>
      </c>
    </row>
    <row r="200" spans="1:33">
      <c r="A200" t="s">
        <v>268</v>
      </c>
      <c r="B200">
        <v>2</v>
      </c>
      <c r="C200" t="s">
        <v>45</v>
      </c>
      <c r="D200" t="s">
        <v>35</v>
      </c>
      <c r="E200" t="s">
        <v>133</v>
      </c>
      <c r="F200">
        <v>3.862671</v>
      </c>
      <c r="G200">
        <v>3.7005571</v>
      </c>
      <c r="H200">
        <v>5.280029</v>
      </c>
      <c r="I200">
        <v>13.346374</v>
      </c>
      <c r="J200">
        <v>17.457812</v>
      </c>
      <c r="K200">
        <v>0.753031</v>
      </c>
      <c r="L200">
        <v>0.7026007</v>
      </c>
      <c r="M200">
        <v>0.5027754</v>
      </c>
      <c r="N200">
        <v>1.53834325</v>
      </c>
      <c r="O200">
        <v>1.9011473</v>
      </c>
      <c r="P200">
        <v>4.1624461</v>
      </c>
      <c r="Q200">
        <v>0.58024088</v>
      </c>
      <c r="R200">
        <v>0.29838286</v>
      </c>
      <c r="S200">
        <v>20.8339465</v>
      </c>
      <c r="T200">
        <v>0.1283024</v>
      </c>
      <c r="U200">
        <v>4.170352</v>
      </c>
      <c r="V200">
        <v>5.534834</v>
      </c>
      <c r="W200">
        <v>0.40137846</v>
      </c>
      <c r="X200">
        <v>0.7844791</v>
      </c>
      <c r="Y200">
        <v>0.11702207</v>
      </c>
      <c r="Z200">
        <v>35.91923</v>
      </c>
      <c r="AA200">
        <v>26.64858</v>
      </c>
      <c r="AB200">
        <v>10.624398</v>
      </c>
      <c r="AC200">
        <v>9.32977</v>
      </c>
      <c r="AD200">
        <v>1.605959</v>
      </c>
      <c r="AE200">
        <v>2.752435</v>
      </c>
      <c r="AF200">
        <v>19.307855</v>
      </c>
      <c r="AG200">
        <v>13.43877</v>
      </c>
    </row>
    <row r="201" spans="1:33">
      <c r="A201" t="s">
        <v>269</v>
      </c>
      <c r="B201">
        <v>1</v>
      </c>
      <c r="C201" t="s">
        <v>50</v>
      </c>
      <c r="D201" t="s">
        <v>39</v>
      </c>
      <c r="E201" t="s">
        <v>149</v>
      </c>
      <c r="F201">
        <v>2.3598195</v>
      </c>
      <c r="G201">
        <v>3.0897051054</v>
      </c>
      <c r="H201">
        <v>5.350102</v>
      </c>
      <c r="I201">
        <v>11.524637</v>
      </c>
      <c r="J201">
        <v>12.889258</v>
      </c>
      <c r="K201">
        <v>1.099464</v>
      </c>
      <c r="L201">
        <v>0.6288518</v>
      </c>
      <c r="M201">
        <v>0.5408179</v>
      </c>
      <c r="N201">
        <v>1.89579205</v>
      </c>
      <c r="O201">
        <v>1.6631266</v>
      </c>
      <c r="P201">
        <v>5.8522398</v>
      </c>
      <c r="Q201">
        <v>0.4919364</v>
      </c>
      <c r="R201">
        <v>0.352016111</v>
      </c>
      <c r="S201">
        <v>28.7595889</v>
      </c>
      <c r="T201">
        <v>0.20407677</v>
      </c>
      <c r="U201">
        <v>3.231882</v>
      </c>
      <c r="V201">
        <v>5.400495</v>
      </c>
      <c r="W201">
        <v>1.15455726</v>
      </c>
      <c r="X201">
        <v>1.0806451</v>
      </c>
      <c r="Y201">
        <v>0.07424041</v>
      </c>
      <c r="Z201">
        <v>54.90195</v>
      </c>
      <c r="AA201">
        <v>38.47403</v>
      </c>
      <c r="AB201">
        <v>15.107434</v>
      </c>
      <c r="AC201">
        <v>13.251364</v>
      </c>
      <c r="AD201">
        <v>1.975876</v>
      </c>
      <c r="AE201">
        <v>2.681869</v>
      </c>
      <c r="AF201">
        <v>25.321214</v>
      </c>
      <c r="AG201">
        <v>5.91247</v>
      </c>
    </row>
    <row r="202" spans="1:33">
      <c r="A202" t="s">
        <v>270</v>
      </c>
      <c r="B202">
        <v>1</v>
      </c>
      <c r="C202" t="s">
        <v>55</v>
      </c>
      <c r="D202" t="s">
        <v>35</v>
      </c>
      <c r="E202" t="s">
        <v>106</v>
      </c>
      <c r="F202">
        <v>4.1061985</v>
      </c>
      <c r="G202">
        <v>3.5348859</v>
      </c>
      <c r="H202">
        <v>5.550906</v>
      </c>
      <c r="I202">
        <v>13.685163</v>
      </c>
      <c r="J202">
        <v>12.19592</v>
      </c>
      <c r="K202">
        <v>0.6970301</v>
      </c>
      <c r="L202">
        <v>0.6284142</v>
      </c>
      <c r="M202">
        <v>0.4461558</v>
      </c>
      <c r="N202">
        <v>1.4731262</v>
      </c>
      <c r="O202">
        <v>1.339658</v>
      </c>
      <c r="P202">
        <v>3.910561</v>
      </c>
      <c r="Q202">
        <v>0.3141997</v>
      </c>
      <c r="R202">
        <v>0.4029183</v>
      </c>
      <c r="S202">
        <v>20.567794</v>
      </c>
      <c r="T202">
        <v>0.15761928</v>
      </c>
      <c r="U202">
        <v>3.000607</v>
      </c>
      <c r="V202">
        <v>4.5190065</v>
      </c>
      <c r="W202">
        <v>0.27035156</v>
      </c>
      <c r="X202">
        <v>0.2974847</v>
      </c>
      <c r="Y202">
        <v>0.05847445</v>
      </c>
      <c r="Z202">
        <v>33.86969</v>
      </c>
      <c r="AA202">
        <v>26.65145</v>
      </c>
      <c r="AB202">
        <v>6.385085</v>
      </c>
      <c r="AC202">
        <v>5.544217</v>
      </c>
      <c r="AD202">
        <v>1.1785308</v>
      </c>
      <c r="AE202">
        <v>4.089823</v>
      </c>
      <c r="AF202">
        <v>20.404814</v>
      </c>
      <c r="AG202">
        <v>12.920937</v>
      </c>
    </row>
    <row r="203" spans="1:33">
      <c r="A203" t="s">
        <v>271</v>
      </c>
      <c r="B203">
        <v>2</v>
      </c>
      <c r="C203" t="s">
        <v>34</v>
      </c>
      <c r="D203" t="s">
        <v>35</v>
      </c>
      <c r="E203" t="s">
        <v>56</v>
      </c>
      <c r="F203">
        <v>2.662796</v>
      </c>
      <c r="G203">
        <v>3.5398319</v>
      </c>
      <c r="H203">
        <v>4.941678</v>
      </c>
      <c r="I203">
        <v>12.161369</v>
      </c>
      <c r="J203">
        <v>20.87321</v>
      </c>
      <c r="K203">
        <v>1.4655235</v>
      </c>
      <c r="L203">
        <v>0.800081</v>
      </c>
      <c r="M203">
        <v>0.3689635</v>
      </c>
      <c r="N203">
        <v>1.2000243</v>
      </c>
      <c r="O203">
        <v>1.6939308</v>
      </c>
      <c r="P203">
        <v>5.111908</v>
      </c>
      <c r="Q203">
        <v>0.5096828</v>
      </c>
      <c r="R203">
        <v>0.4672557</v>
      </c>
      <c r="S203">
        <v>12.859844</v>
      </c>
      <c r="T203">
        <v>0.18365983</v>
      </c>
      <c r="U203">
        <v>2.487794</v>
      </c>
      <c r="V203">
        <v>5.938739</v>
      </c>
      <c r="W203">
        <v>0.06588956</v>
      </c>
      <c r="X203">
        <v>1.2757065</v>
      </c>
      <c r="Y203">
        <v>0.13158084</v>
      </c>
      <c r="Z203">
        <v>38.60417</v>
      </c>
      <c r="AA203">
        <v>28.139436</v>
      </c>
      <c r="AB203">
        <v>10.67997</v>
      </c>
      <c r="AC203">
        <v>8.853445</v>
      </c>
      <c r="AD203">
        <v>1.6481302</v>
      </c>
      <c r="AE203">
        <v>3.395848</v>
      </c>
      <c r="AF203">
        <v>18.326834</v>
      </c>
      <c r="AG203">
        <v>14.106581</v>
      </c>
    </row>
    <row r="204" spans="1:33">
      <c r="A204" t="s">
        <v>272</v>
      </c>
      <c r="B204">
        <v>3</v>
      </c>
      <c r="C204" t="s">
        <v>111</v>
      </c>
      <c r="D204" t="s">
        <v>58</v>
      </c>
      <c r="E204" t="s">
        <v>51</v>
      </c>
      <c r="F204">
        <v>2.395196</v>
      </c>
      <c r="G204">
        <v>3.9352039</v>
      </c>
      <c r="H204">
        <v>4.801935</v>
      </c>
      <c r="I204">
        <v>11.7455</v>
      </c>
      <c r="J204">
        <v>10.524178</v>
      </c>
      <c r="K204">
        <v>0.0870719</v>
      </c>
      <c r="L204">
        <v>1.0104641</v>
      </c>
      <c r="M204">
        <v>0.4808833</v>
      </c>
      <c r="N204">
        <v>1.0111112</v>
      </c>
      <c r="O204">
        <v>1.9085908</v>
      </c>
      <c r="P204">
        <v>6.548371</v>
      </c>
      <c r="Q204">
        <v>0.6891721</v>
      </c>
      <c r="R204">
        <v>0.6238913</v>
      </c>
      <c r="S204">
        <v>15.433234</v>
      </c>
      <c r="T204">
        <v>0.2404033</v>
      </c>
      <c r="U204">
        <v>2.260707</v>
      </c>
      <c r="V204">
        <v>3.429235</v>
      </c>
      <c r="W204">
        <v>3.39993546</v>
      </c>
      <c r="X204">
        <v>1.366635</v>
      </c>
      <c r="Y204">
        <v>0.0762192</v>
      </c>
      <c r="Z204">
        <v>38.78878</v>
      </c>
      <c r="AA204">
        <v>30.02019</v>
      </c>
      <c r="AB204">
        <v>10.139931</v>
      </c>
      <c r="AC204">
        <v>9.075279</v>
      </c>
      <c r="AD204">
        <v>1.1767323</v>
      </c>
      <c r="AE204">
        <v>4.535707</v>
      </c>
      <c r="AF204">
        <v>20.773474</v>
      </c>
      <c r="AG204">
        <v>7.06638</v>
      </c>
    </row>
    <row r="205" spans="1:33">
      <c r="A205" t="s">
        <v>273</v>
      </c>
      <c r="B205">
        <v>2</v>
      </c>
      <c r="C205" t="s">
        <v>50</v>
      </c>
      <c r="D205" t="s">
        <v>58</v>
      </c>
      <c r="E205" t="s">
        <v>36</v>
      </c>
      <c r="F205">
        <v>2.3445115</v>
      </c>
      <c r="G205">
        <v>3.1187091054</v>
      </c>
      <c r="H205">
        <v>4.990011</v>
      </c>
      <c r="I205">
        <v>11.144207</v>
      </c>
      <c r="J205">
        <v>18.249378</v>
      </c>
      <c r="K205">
        <v>0.696987</v>
      </c>
      <c r="L205">
        <v>0.8795651</v>
      </c>
      <c r="M205">
        <v>0.1843118</v>
      </c>
      <c r="N205">
        <v>1.48396305</v>
      </c>
      <c r="O205">
        <v>1.8160844</v>
      </c>
      <c r="P205">
        <v>5.2893078</v>
      </c>
      <c r="Q205">
        <v>0.5401281</v>
      </c>
      <c r="R205">
        <v>0.652495811</v>
      </c>
      <c r="S205">
        <v>12.0162589</v>
      </c>
      <c r="T205">
        <v>0.18545387</v>
      </c>
      <c r="U205">
        <v>4.836558</v>
      </c>
      <c r="V205">
        <v>7.875872</v>
      </c>
      <c r="W205">
        <v>1.40834326</v>
      </c>
      <c r="X205">
        <v>1.1730401</v>
      </c>
      <c r="Y205">
        <v>0.14660484</v>
      </c>
      <c r="Z205">
        <v>45.27172</v>
      </c>
      <c r="AA205">
        <v>33.21073</v>
      </c>
      <c r="AB205">
        <v>10.146304</v>
      </c>
      <c r="AC205">
        <v>8.512094</v>
      </c>
      <c r="AD205">
        <v>1.597802</v>
      </c>
      <c r="AE205">
        <v>3.530499</v>
      </c>
      <c r="AF205">
        <v>23.195224</v>
      </c>
      <c r="AG205">
        <v>10.14011</v>
      </c>
    </row>
    <row r="206" spans="1:33">
      <c r="A206" t="s">
        <v>274</v>
      </c>
      <c r="B206">
        <v>2</v>
      </c>
      <c r="C206" t="s">
        <v>60</v>
      </c>
      <c r="D206" t="s">
        <v>35</v>
      </c>
      <c r="E206" t="s">
        <v>36</v>
      </c>
      <c r="F206">
        <v>2.334285</v>
      </c>
      <c r="G206">
        <v>3.7310439</v>
      </c>
      <c r="H206">
        <v>5.128116</v>
      </c>
      <c r="I206">
        <v>11.926297</v>
      </c>
      <c r="J206">
        <v>11.03335</v>
      </c>
      <c r="K206">
        <v>1.359631</v>
      </c>
      <c r="L206">
        <v>0.7093743</v>
      </c>
      <c r="M206">
        <v>0.4832685</v>
      </c>
      <c r="N206">
        <v>1.4199886</v>
      </c>
      <c r="O206">
        <v>1.6735538</v>
      </c>
      <c r="P206">
        <v>4.902716</v>
      </c>
      <c r="Q206">
        <v>0.4774329</v>
      </c>
      <c r="R206">
        <v>0.516554</v>
      </c>
      <c r="S206">
        <v>15.490744</v>
      </c>
      <c r="T206">
        <v>0.241076</v>
      </c>
      <c r="U206">
        <v>4.390875</v>
      </c>
      <c r="V206">
        <v>5.462932</v>
      </c>
      <c r="W206">
        <v>0.99768446</v>
      </c>
      <c r="X206">
        <v>0.7311754</v>
      </c>
      <c r="Y206">
        <v>0.11322877</v>
      </c>
      <c r="Z206">
        <v>51.02019</v>
      </c>
      <c r="AA206">
        <v>37.93492</v>
      </c>
      <c r="AB206">
        <v>11.832917</v>
      </c>
      <c r="AC206">
        <v>10.457283</v>
      </c>
      <c r="AD206">
        <v>1.570666</v>
      </c>
      <c r="AE206">
        <v>2.883451</v>
      </c>
      <c r="AF206">
        <v>18.091184</v>
      </c>
      <c r="AG206">
        <v>9.128669</v>
      </c>
    </row>
    <row r="207" spans="1:33">
      <c r="A207" t="s">
        <v>275</v>
      </c>
      <c r="B207">
        <v>2</v>
      </c>
      <c r="C207" t="s">
        <v>50</v>
      </c>
      <c r="D207" t="s">
        <v>58</v>
      </c>
      <c r="E207" t="s">
        <v>36</v>
      </c>
      <c r="F207">
        <v>2.3945115</v>
      </c>
      <c r="G207">
        <v>3.2187091054</v>
      </c>
      <c r="H207">
        <v>5.170011</v>
      </c>
      <c r="I207">
        <v>11.464207</v>
      </c>
      <c r="J207">
        <v>13.449378</v>
      </c>
      <c r="K207">
        <v>1.552976</v>
      </c>
      <c r="L207">
        <v>0.8810131</v>
      </c>
      <c r="M207">
        <v>0.8518018</v>
      </c>
      <c r="N207">
        <v>1.84288305</v>
      </c>
      <c r="O207">
        <v>1.9440844</v>
      </c>
      <c r="P207">
        <v>5.7392778</v>
      </c>
      <c r="Q207">
        <v>0.5222071</v>
      </c>
      <c r="R207">
        <v>0.624307811</v>
      </c>
      <c r="S207">
        <v>17.9661589</v>
      </c>
      <c r="T207">
        <v>0.19382187</v>
      </c>
      <c r="U207">
        <v>6.249448</v>
      </c>
      <c r="V207">
        <v>7.343382</v>
      </c>
      <c r="W207">
        <v>1.35000326</v>
      </c>
      <c r="X207">
        <v>1.0720101</v>
      </c>
      <c r="Y207">
        <v>0.14970584</v>
      </c>
      <c r="Z207">
        <v>51.66092</v>
      </c>
      <c r="AA207">
        <v>40.75383</v>
      </c>
      <c r="AB207">
        <v>11.086204</v>
      </c>
      <c r="AC207">
        <v>9.451264</v>
      </c>
      <c r="AD207">
        <v>1.973582</v>
      </c>
      <c r="AE207">
        <v>6.093949</v>
      </c>
      <c r="AF207">
        <v>30.676324</v>
      </c>
      <c r="AG207">
        <v>12.84751</v>
      </c>
    </row>
    <row r="208" spans="1:33">
      <c r="A208" t="s">
        <v>276</v>
      </c>
      <c r="B208">
        <v>2</v>
      </c>
      <c r="C208" t="s">
        <v>42</v>
      </c>
      <c r="D208" t="s">
        <v>64</v>
      </c>
      <c r="E208" t="s">
        <v>81</v>
      </c>
      <c r="F208">
        <v>2.7481221</v>
      </c>
      <c r="G208">
        <v>3.4850041</v>
      </c>
      <c r="H208">
        <v>4.95675</v>
      </c>
      <c r="I208">
        <v>11.907769</v>
      </c>
      <c r="J208">
        <v>12.068214</v>
      </c>
      <c r="K208">
        <v>0.9885244</v>
      </c>
      <c r="L208">
        <v>1.3115198</v>
      </c>
      <c r="M208">
        <v>0.6546328</v>
      </c>
      <c r="N208">
        <v>2.0253299</v>
      </c>
      <c r="O208">
        <v>2.2220696</v>
      </c>
      <c r="P208">
        <v>7.360391</v>
      </c>
      <c r="Q208">
        <v>0.7053619</v>
      </c>
      <c r="R208">
        <v>0.7605004</v>
      </c>
      <c r="S208">
        <v>19.774403</v>
      </c>
      <c r="T208">
        <v>0.24684885</v>
      </c>
      <c r="U208">
        <v>6.101089</v>
      </c>
      <c r="V208">
        <v>8.960886</v>
      </c>
      <c r="W208">
        <v>1.17379846</v>
      </c>
      <c r="X208">
        <v>2.188606</v>
      </c>
      <c r="Y208">
        <v>0.20331493</v>
      </c>
      <c r="Z208">
        <v>38.94935</v>
      </c>
      <c r="AA208">
        <v>30.19661</v>
      </c>
      <c r="AB208">
        <v>6.625021</v>
      </c>
      <c r="AC208">
        <v>5.550164</v>
      </c>
      <c r="AD208">
        <v>1.0455481</v>
      </c>
      <c r="AE208">
        <v>4.574446</v>
      </c>
      <c r="AF208">
        <v>25.615884</v>
      </c>
      <c r="AG208">
        <v>16.87166</v>
      </c>
    </row>
    <row r="209" spans="1:33">
      <c r="A209" t="s">
        <v>277</v>
      </c>
      <c r="B209">
        <v>2</v>
      </c>
      <c r="C209" t="s">
        <v>50</v>
      </c>
      <c r="D209" t="s">
        <v>64</v>
      </c>
      <c r="E209" t="s">
        <v>127</v>
      </c>
      <c r="F209">
        <v>3.5145115</v>
      </c>
      <c r="G209">
        <v>2.7187091054</v>
      </c>
      <c r="H209">
        <v>4.900011</v>
      </c>
      <c r="I209">
        <v>11.694207</v>
      </c>
      <c r="J209">
        <v>13.949378</v>
      </c>
      <c r="K209">
        <v>1.006616</v>
      </c>
      <c r="L209">
        <v>0.5258771</v>
      </c>
      <c r="M209">
        <v>0.5938868</v>
      </c>
      <c r="N209">
        <v>0.90152305</v>
      </c>
      <c r="O209">
        <v>1.0916764</v>
      </c>
      <c r="P209">
        <v>2.0621478</v>
      </c>
      <c r="Q209">
        <v>0.2729811</v>
      </c>
      <c r="R209">
        <v>0.258339811</v>
      </c>
      <c r="S209">
        <v>10.2711589</v>
      </c>
      <c r="T209">
        <v>0.14726587</v>
      </c>
      <c r="U209">
        <v>2.678938</v>
      </c>
      <c r="V209">
        <v>-0.9613471</v>
      </c>
      <c r="W209">
        <v>3.81724326</v>
      </c>
      <c r="X209">
        <v>0.6310901</v>
      </c>
      <c r="Y209">
        <v>0.02528984</v>
      </c>
      <c r="Z209">
        <v>27.76832</v>
      </c>
      <c r="AA209">
        <v>21.59183</v>
      </c>
      <c r="AB209">
        <v>6.983374</v>
      </c>
      <c r="AC209">
        <v>5.463224</v>
      </c>
      <c r="AD209">
        <v>1.451612</v>
      </c>
      <c r="AE209">
        <v>1.181974</v>
      </c>
      <c r="AF209">
        <v>21.505024</v>
      </c>
      <c r="AG209">
        <v>2.06527</v>
      </c>
    </row>
    <row r="210" spans="1:33">
      <c r="A210" t="s">
        <v>278</v>
      </c>
      <c r="B210">
        <v>2</v>
      </c>
      <c r="C210" t="s">
        <v>42</v>
      </c>
      <c r="D210" t="s">
        <v>39</v>
      </c>
      <c r="E210" t="s">
        <v>36</v>
      </c>
      <c r="F210">
        <v>2.1881221</v>
      </c>
      <c r="G210">
        <v>3.1150041</v>
      </c>
      <c r="H210">
        <v>5.06675</v>
      </c>
      <c r="I210">
        <v>11.007769</v>
      </c>
      <c r="J210">
        <v>17.268214</v>
      </c>
      <c r="K210">
        <v>0.9491544</v>
      </c>
      <c r="L210">
        <v>0.9740428</v>
      </c>
      <c r="M210">
        <v>0.6360148</v>
      </c>
      <c r="N210">
        <v>1.8597599</v>
      </c>
      <c r="O210">
        <v>2.2190396</v>
      </c>
      <c r="P210">
        <v>6.704271</v>
      </c>
      <c r="Q210">
        <v>0.6164439</v>
      </c>
      <c r="R210">
        <v>0.6379764</v>
      </c>
      <c r="S210">
        <v>19.110303</v>
      </c>
      <c r="T210">
        <v>0.20682585</v>
      </c>
      <c r="U210">
        <v>6.030409</v>
      </c>
      <c r="V210">
        <v>13.234476</v>
      </c>
      <c r="W210">
        <v>0.58773746</v>
      </c>
      <c r="X210">
        <v>1.834796</v>
      </c>
      <c r="Y210">
        <v>0.16125093</v>
      </c>
      <c r="Z210">
        <v>51.69865</v>
      </c>
      <c r="AA210">
        <v>39.81491</v>
      </c>
      <c r="AB210">
        <v>14.150631</v>
      </c>
      <c r="AC210">
        <v>12.772334</v>
      </c>
      <c r="AD210">
        <v>1.3170181</v>
      </c>
      <c r="AE210">
        <v>6.158336</v>
      </c>
      <c r="AF210">
        <v>28.208384</v>
      </c>
      <c r="AG210">
        <v>18.38366</v>
      </c>
    </row>
    <row r="211" spans="1:33">
      <c r="A211" t="s">
        <v>279</v>
      </c>
      <c r="B211">
        <v>3</v>
      </c>
      <c r="C211" t="s">
        <v>177</v>
      </c>
      <c r="D211" t="s">
        <v>39</v>
      </c>
      <c r="E211" t="s">
        <v>51</v>
      </c>
      <c r="F211">
        <v>3.188129</v>
      </c>
      <c r="G211">
        <v>2.609126</v>
      </c>
      <c r="H211">
        <v>5.139355</v>
      </c>
      <c r="I211">
        <v>11.71871</v>
      </c>
      <c r="J211">
        <v>8.28275</v>
      </c>
      <c r="K211">
        <v>0.481499</v>
      </c>
      <c r="L211">
        <v>0.6125013</v>
      </c>
      <c r="M211">
        <v>0.2088685</v>
      </c>
      <c r="N211">
        <v>0.331406</v>
      </c>
      <c r="O211">
        <v>0.5634938</v>
      </c>
      <c r="P211">
        <v>3.702524</v>
      </c>
      <c r="Q211">
        <v>0.3607799</v>
      </c>
      <c r="R211">
        <v>0.4169546</v>
      </c>
      <c r="S211">
        <v>12.69367</v>
      </c>
      <c r="T211">
        <v>0.1846583</v>
      </c>
      <c r="U211">
        <v>3.269873</v>
      </c>
      <c r="V211">
        <v>11.873187</v>
      </c>
      <c r="W211">
        <v>1.036449</v>
      </c>
      <c r="X211">
        <v>1.641504</v>
      </c>
      <c r="Y211">
        <v>0.11579053</v>
      </c>
      <c r="Z211">
        <v>32.03531</v>
      </c>
      <c r="AA211">
        <v>20.44502</v>
      </c>
      <c r="AB211">
        <v>10.68755</v>
      </c>
      <c r="AC211">
        <v>9.4252</v>
      </c>
      <c r="AD211">
        <v>1.180653</v>
      </c>
      <c r="AE211">
        <v>1.496637</v>
      </c>
      <c r="AF211">
        <v>17.58699</v>
      </c>
      <c r="AG211">
        <v>21.04764</v>
      </c>
    </row>
    <row r="212" spans="1:33">
      <c r="A212" t="s">
        <v>280</v>
      </c>
      <c r="B212">
        <v>1</v>
      </c>
      <c r="C212" t="s">
        <v>42</v>
      </c>
      <c r="D212" t="s">
        <v>64</v>
      </c>
      <c r="E212" t="s">
        <v>127</v>
      </c>
      <c r="F212">
        <v>3.1034301</v>
      </c>
      <c r="G212">
        <v>3.3760001</v>
      </c>
      <c r="H212">
        <v>4.946841</v>
      </c>
      <c r="I212">
        <v>12.038199</v>
      </c>
      <c r="J212">
        <v>15.708094</v>
      </c>
      <c r="K212">
        <v>0.2847714</v>
      </c>
      <c r="L212">
        <v>0.7193875</v>
      </c>
      <c r="M212">
        <v>0.4812019</v>
      </c>
      <c r="N212">
        <v>1.2324389</v>
      </c>
      <c r="O212">
        <v>1.3136918</v>
      </c>
      <c r="P212">
        <v>5.762763</v>
      </c>
      <c r="Q212">
        <v>0.3795832</v>
      </c>
      <c r="R212">
        <v>0.6142797</v>
      </c>
      <c r="S212">
        <v>17.311033</v>
      </c>
      <c r="T212">
        <v>0.16518275</v>
      </c>
      <c r="U212">
        <v>3.520633</v>
      </c>
      <c r="V212">
        <v>3.927869</v>
      </c>
      <c r="W212">
        <v>1.46875246</v>
      </c>
      <c r="X212">
        <v>1.450571</v>
      </c>
      <c r="Y212">
        <v>0.0953105</v>
      </c>
      <c r="Z212">
        <v>29.61748</v>
      </c>
      <c r="AA212">
        <v>21.62531</v>
      </c>
      <c r="AB212">
        <v>6.470611</v>
      </c>
      <c r="AC212">
        <v>5.635734</v>
      </c>
      <c r="AD212">
        <v>0.5914471</v>
      </c>
      <c r="AE212">
        <v>3.826716</v>
      </c>
      <c r="AF212">
        <v>17.482474</v>
      </c>
      <c r="AG212">
        <v>14.30737</v>
      </c>
    </row>
    <row r="213" spans="1:33">
      <c r="A213" t="s">
        <v>281</v>
      </c>
      <c r="B213">
        <v>2</v>
      </c>
      <c r="C213" t="s">
        <v>45</v>
      </c>
      <c r="D213" t="s">
        <v>58</v>
      </c>
      <c r="E213" t="s">
        <v>36</v>
      </c>
      <c r="F213">
        <v>3.522671</v>
      </c>
      <c r="G213">
        <v>3.1305571</v>
      </c>
      <c r="H213">
        <v>5.290029</v>
      </c>
      <c r="I213">
        <v>12.716374</v>
      </c>
      <c r="J213">
        <v>12.557812</v>
      </c>
      <c r="K213">
        <v>0.873519</v>
      </c>
      <c r="L213">
        <v>0.8453287</v>
      </c>
      <c r="M213">
        <v>0.7427184</v>
      </c>
      <c r="N213">
        <v>1.31389325</v>
      </c>
      <c r="O213">
        <v>1.3803473</v>
      </c>
      <c r="P213">
        <v>5.1469161</v>
      </c>
      <c r="Q213">
        <v>0.39207388</v>
      </c>
      <c r="R213">
        <v>0.63254486</v>
      </c>
      <c r="S213">
        <v>17.0250465</v>
      </c>
      <c r="T213">
        <v>0.2508214</v>
      </c>
      <c r="U213">
        <v>6.137432</v>
      </c>
      <c r="V213">
        <v>7.052974</v>
      </c>
      <c r="W213">
        <v>3.19217646</v>
      </c>
      <c r="X213">
        <v>1.1240741</v>
      </c>
      <c r="Y213">
        <v>0.13911607</v>
      </c>
      <c r="Z213">
        <v>49.71573</v>
      </c>
      <c r="AA213">
        <v>37.24408</v>
      </c>
      <c r="AB213">
        <v>10.851698</v>
      </c>
      <c r="AC213">
        <v>10.11867</v>
      </c>
      <c r="AD213">
        <v>1.477549</v>
      </c>
      <c r="AE213">
        <v>4.054005</v>
      </c>
      <c r="AF213">
        <v>25.641255</v>
      </c>
      <c r="AG213">
        <v>19.44527</v>
      </c>
    </row>
    <row r="214" spans="1:33">
      <c r="A214" t="s">
        <v>282</v>
      </c>
      <c r="B214">
        <v>1</v>
      </c>
      <c r="C214" t="s">
        <v>45</v>
      </c>
      <c r="D214" t="s">
        <v>64</v>
      </c>
      <c r="E214" t="s">
        <v>99</v>
      </c>
      <c r="F214">
        <v>2.577979</v>
      </c>
      <c r="G214">
        <v>2.7315531</v>
      </c>
      <c r="H214">
        <v>5.46012</v>
      </c>
      <c r="I214">
        <v>11.416804</v>
      </c>
      <c r="J214">
        <v>15.497692</v>
      </c>
      <c r="K214">
        <v>2.247757</v>
      </c>
      <c r="L214">
        <v>0.4599074</v>
      </c>
      <c r="M214">
        <v>0.4848665</v>
      </c>
      <c r="N214">
        <v>1.02464525</v>
      </c>
      <c r="O214">
        <v>0.9966755</v>
      </c>
      <c r="P214">
        <v>5.3881881</v>
      </c>
      <c r="Q214">
        <v>0.48170718</v>
      </c>
      <c r="R214">
        <v>0.72740416</v>
      </c>
      <c r="S214">
        <v>15.2027765</v>
      </c>
      <c r="T214">
        <v>0.0957603</v>
      </c>
      <c r="U214">
        <v>4.979136</v>
      </c>
      <c r="V214">
        <v>10.772367</v>
      </c>
      <c r="W214">
        <v>0.54611746</v>
      </c>
      <c r="X214">
        <v>1.4998691</v>
      </c>
      <c r="Y214">
        <v>0.23285324</v>
      </c>
      <c r="Z214">
        <v>30.58036</v>
      </c>
      <c r="AA214">
        <v>23.27058</v>
      </c>
      <c r="AB214">
        <v>9.243028</v>
      </c>
      <c r="AC214">
        <v>6.51232</v>
      </c>
      <c r="AD214">
        <v>1.222003</v>
      </c>
      <c r="AE214">
        <v>2.728455</v>
      </c>
      <c r="AF214">
        <v>16.374645</v>
      </c>
      <c r="AG214">
        <v>18.65858</v>
      </c>
    </row>
    <row r="215" spans="1:33">
      <c r="A215" t="s">
        <v>283</v>
      </c>
      <c r="B215">
        <v>2</v>
      </c>
      <c r="C215" t="s">
        <v>50</v>
      </c>
      <c r="D215" t="s">
        <v>64</v>
      </c>
      <c r="E215" t="s">
        <v>146</v>
      </c>
      <c r="F215">
        <v>2.1145115</v>
      </c>
      <c r="G215">
        <v>3.2187091054</v>
      </c>
      <c r="H215">
        <v>5.400011</v>
      </c>
      <c r="I215">
        <v>10.834207</v>
      </c>
      <c r="J215">
        <v>9.849378</v>
      </c>
      <c r="K215">
        <v>0.791048</v>
      </c>
      <c r="L215">
        <v>0.5829041</v>
      </c>
      <c r="M215">
        <v>0.5575398</v>
      </c>
      <c r="N215">
        <v>0.91576605</v>
      </c>
      <c r="O215">
        <v>1.4180544</v>
      </c>
      <c r="P215">
        <v>6.0303678</v>
      </c>
      <c r="Q215">
        <v>0.3893131</v>
      </c>
      <c r="R215">
        <v>0.662746811</v>
      </c>
      <c r="S215">
        <v>15.4314589</v>
      </c>
      <c r="T215">
        <v>0.07802787</v>
      </c>
      <c r="U215">
        <v>4.291948</v>
      </c>
      <c r="V215">
        <v>2.519992</v>
      </c>
      <c r="W215">
        <v>2.30231326</v>
      </c>
      <c r="X215">
        <v>1.2801501</v>
      </c>
      <c r="Y215">
        <v>0.10432904</v>
      </c>
      <c r="Z215">
        <v>28.76992</v>
      </c>
      <c r="AA215">
        <v>23.77743</v>
      </c>
      <c r="AB215">
        <v>4.543464</v>
      </c>
      <c r="AC215">
        <v>3.772574</v>
      </c>
      <c r="AD215">
        <v>1.507652</v>
      </c>
      <c r="AE215">
        <v>2.674419</v>
      </c>
      <c r="AF215">
        <v>25.669124</v>
      </c>
      <c r="AG215">
        <v>8.05221</v>
      </c>
    </row>
    <row r="216" spans="1:33">
      <c r="A216" t="s">
        <v>284</v>
      </c>
      <c r="B216">
        <v>2</v>
      </c>
      <c r="C216" t="s">
        <v>60</v>
      </c>
      <c r="D216" t="s">
        <v>39</v>
      </c>
      <c r="E216" t="s">
        <v>146</v>
      </c>
      <c r="F216">
        <v>1.724285</v>
      </c>
      <c r="G216">
        <v>3.4310439</v>
      </c>
      <c r="H216">
        <v>5.288116</v>
      </c>
      <c r="I216">
        <v>10.616297</v>
      </c>
      <c r="J216">
        <v>12.63335</v>
      </c>
      <c r="K216">
        <v>0.849435</v>
      </c>
      <c r="L216">
        <v>0.5075993</v>
      </c>
      <c r="M216">
        <v>0.2018805</v>
      </c>
      <c r="N216">
        <v>1.0200506</v>
      </c>
      <c r="O216">
        <v>1.4042238</v>
      </c>
      <c r="P216">
        <v>3.788756</v>
      </c>
      <c r="Q216">
        <v>0.2179459</v>
      </c>
      <c r="R216">
        <v>0.401351</v>
      </c>
      <c r="S216">
        <v>11.800144</v>
      </c>
      <c r="T216">
        <v>0.0314394</v>
      </c>
      <c r="U216">
        <v>2.462455</v>
      </c>
      <c r="V216">
        <v>4.005522</v>
      </c>
      <c r="W216">
        <v>0.29779746</v>
      </c>
      <c r="X216">
        <v>0.2693844</v>
      </c>
      <c r="Y216">
        <v>0.08474147</v>
      </c>
      <c r="Z216">
        <v>15.87009</v>
      </c>
      <c r="AA216">
        <v>14.61362</v>
      </c>
      <c r="AB216">
        <v>5.150057</v>
      </c>
      <c r="AC216">
        <v>4.258643</v>
      </c>
      <c r="AD216">
        <v>1.147626</v>
      </c>
      <c r="AE216">
        <v>0.13068856</v>
      </c>
      <c r="AF216">
        <v>25.952884</v>
      </c>
      <c r="AG216">
        <v>6.831109</v>
      </c>
    </row>
    <row r="217" spans="1:33">
      <c r="A217" t="s">
        <v>285</v>
      </c>
      <c r="B217">
        <v>1</v>
      </c>
      <c r="C217" t="s">
        <v>55</v>
      </c>
      <c r="D217" t="s">
        <v>58</v>
      </c>
      <c r="E217" t="s">
        <v>127</v>
      </c>
      <c r="F217">
        <v>3.5161985</v>
      </c>
      <c r="G217">
        <v>3.8848859</v>
      </c>
      <c r="H217">
        <v>5.260906</v>
      </c>
      <c r="I217">
        <v>13.005163</v>
      </c>
      <c r="J217">
        <v>14.49592</v>
      </c>
      <c r="K217">
        <v>0.4547561</v>
      </c>
      <c r="L217">
        <v>0.4493542</v>
      </c>
      <c r="M217">
        <v>0.3606198</v>
      </c>
      <c r="N217">
        <v>0.7201442</v>
      </c>
      <c r="O217">
        <v>1.218616</v>
      </c>
      <c r="P217">
        <v>3.311081</v>
      </c>
      <c r="Q217">
        <v>0.3215477</v>
      </c>
      <c r="R217">
        <v>0.6471073</v>
      </c>
      <c r="S217">
        <v>12.473094</v>
      </c>
      <c r="T217">
        <v>0.15769228</v>
      </c>
      <c r="U217">
        <v>1.755177</v>
      </c>
      <c r="V217">
        <v>1.0057665</v>
      </c>
      <c r="W217">
        <v>3.22299446</v>
      </c>
      <c r="X217">
        <v>0.7319397</v>
      </c>
      <c r="Y217">
        <v>0.02592845</v>
      </c>
      <c r="Z217">
        <v>27.31129</v>
      </c>
      <c r="AA217">
        <v>21.70955</v>
      </c>
      <c r="AB217">
        <v>5.772665</v>
      </c>
      <c r="AC217">
        <v>4.587567</v>
      </c>
      <c r="AD217">
        <v>0.9431808</v>
      </c>
      <c r="AE217">
        <v>3.258313</v>
      </c>
      <c r="AF217">
        <v>16.417114</v>
      </c>
      <c r="AG217">
        <v>7.285737</v>
      </c>
    </row>
    <row r="218" spans="1:33">
      <c r="A218" t="s">
        <v>286</v>
      </c>
      <c r="B218">
        <v>1</v>
      </c>
      <c r="C218" t="s">
        <v>50</v>
      </c>
      <c r="D218" t="s">
        <v>35</v>
      </c>
      <c r="E218" t="s">
        <v>53</v>
      </c>
      <c r="F218">
        <v>2.8698195</v>
      </c>
      <c r="G218">
        <v>2.6197051054</v>
      </c>
      <c r="H218">
        <v>5.270102</v>
      </c>
      <c r="I218">
        <v>11.354637</v>
      </c>
      <c r="J218">
        <v>19.489258</v>
      </c>
      <c r="K218">
        <v>1.801494</v>
      </c>
      <c r="L218">
        <v>0.3632198</v>
      </c>
      <c r="M218">
        <v>0.2255439</v>
      </c>
      <c r="N218">
        <v>0.62475505</v>
      </c>
      <c r="O218">
        <v>0.7372326</v>
      </c>
      <c r="P218">
        <v>2.6064998</v>
      </c>
      <c r="Q218">
        <v>0.1642434</v>
      </c>
      <c r="R218">
        <v>0.105951511</v>
      </c>
      <c r="S218">
        <v>12.3389889</v>
      </c>
      <c r="T218">
        <v>0.15546177</v>
      </c>
      <c r="U218">
        <v>3.271322</v>
      </c>
      <c r="V218">
        <v>7.768955</v>
      </c>
      <c r="W218">
        <v>1.01522726</v>
      </c>
      <c r="X218">
        <v>0.7882651</v>
      </c>
      <c r="Y218">
        <v>0.01068511</v>
      </c>
      <c r="Z218">
        <v>20.95105</v>
      </c>
      <c r="AA218">
        <v>13.22563</v>
      </c>
      <c r="AB218">
        <v>7.655104</v>
      </c>
      <c r="AC218">
        <v>6.471724</v>
      </c>
      <c r="AD218">
        <v>1.025396</v>
      </c>
      <c r="AE218">
        <v>2.826799</v>
      </c>
      <c r="AF218">
        <v>15.626314</v>
      </c>
      <c r="AG218">
        <v>16.15902</v>
      </c>
    </row>
    <row r="219" spans="1:33">
      <c r="A219" t="s">
        <v>287</v>
      </c>
      <c r="B219">
        <v>2</v>
      </c>
      <c r="C219" t="s">
        <v>50</v>
      </c>
      <c r="D219" t="s">
        <v>39</v>
      </c>
      <c r="E219" t="s">
        <v>51</v>
      </c>
      <c r="F219">
        <v>2.4945115</v>
      </c>
      <c r="G219">
        <v>3.3287091054</v>
      </c>
      <c r="H219">
        <v>5.320011</v>
      </c>
      <c r="I219">
        <v>11.814207</v>
      </c>
      <c r="J219">
        <v>12.649378</v>
      </c>
      <c r="K219">
        <v>-0.00736829999999997</v>
      </c>
      <c r="L219">
        <v>0.5668041</v>
      </c>
      <c r="M219">
        <v>0.2073768</v>
      </c>
      <c r="N219">
        <v>0.26650605</v>
      </c>
      <c r="O219">
        <v>0.8328034</v>
      </c>
      <c r="P219">
        <v>4.6972078</v>
      </c>
      <c r="Q219">
        <v>0.4630091</v>
      </c>
      <c r="R219">
        <v>0.766439811</v>
      </c>
      <c r="S219">
        <v>13.5628589</v>
      </c>
      <c r="T219">
        <v>0.19657187</v>
      </c>
      <c r="U219">
        <v>2.994468</v>
      </c>
      <c r="V219">
        <v>4.957762</v>
      </c>
      <c r="W219">
        <v>2.23488326</v>
      </c>
      <c r="X219">
        <v>0.8693801</v>
      </c>
      <c r="Y219">
        <v>0.11208084</v>
      </c>
      <c r="Z219">
        <v>43.66532</v>
      </c>
      <c r="AA219">
        <v>32.38153</v>
      </c>
      <c r="AB219">
        <v>14.393104</v>
      </c>
      <c r="AC219">
        <v>12.418264</v>
      </c>
      <c r="AD219">
        <v>1.258562</v>
      </c>
      <c r="AE219">
        <v>1.202949</v>
      </c>
      <c r="AF219">
        <v>19.495924</v>
      </c>
      <c r="AG219">
        <v>9.84331</v>
      </c>
    </row>
    <row r="220" spans="1:33">
      <c r="A220" t="s">
        <v>288</v>
      </c>
      <c r="B220">
        <v>2</v>
      </c>
      <c r="C220" t="s">
        <v>111</v>
      </c>
      <c r="D220" t="s">
        <v>39</v>
      </c>
      <c r="E220" t="s">
        <v>53</v>
      </c>
      <c r="F220">
        <v>2.821759</v>
      </c>
      <c r="G220">
        <v>3.8150819</v>
      </c>
      <c r="H220">
        <v>5.042489</v>
      </c>
      <c r="I220">
        <v>12.22636</v>
      </c>
      <c r="J220">
        <v>18.601548</v>
      </c>
      <c r="K220">
        <v>-0.0253981</v>
      </c>
      <c r="L220">
        <v>0.7620801</v>
      </c>
      <c r="M220">
        <v>0.3353577</v>
      </c>
      <c r="N220">
        <v>1.1213422</v>
      </c>
      <c r="O220">
        <v>1.4153928</v>
      </c>
      <c r="P220">
        <v>4.566275</v>
      </c>
      <c r="Q220">
        <v>0.3741039</v>
      </c>
      <c r="R220">
        <v>0.4968514</v>
      </c>
      <c r="S220">
        <v>14.713634</v>
      </c>
      <c r="T220">
        <v>0.0272647</v>
      </c>
      <c r="U220">
        <v>2.28126</v>
      </c>
      <c r="V220">
        <v>5.864845</v>
      </c>
      <c r="W220">
        <v>3.37636246</v>
      </c>
      <c r="X220">
        <v>1.314156</v>
      </c>
      <c r="Y220">
        <v>0.0951761</v>
      </c>
      <c r="Z220">
        <v>17.30844</v>
      </c>
      <c r="AA220">
        <v>12.73877</v>
      </c>
      <c r="AB220">
        <v>2.444881</v>
      </c>
      <c r="AC220">
        <v>2.324879</v>
      </c>
      <c r="AD220">
        <v>0.5880663</v>
      </c>
      <c r="AE220">
        <v>2.64433</v>
      </c>
      <c r="AF220">
        <v>14.281994</v>
      </c>
      <c r="AG220">
        <v>10.72713</v>
      </c>
    </row>
    <row r="221" spans="1:33">
      <c r="A221" t="s">
        <v>289</v>
      </c>
      <c r="B221">
        <v>2</v>
      </c>
      <c r="C221" t="s">
        <v>66</v>
      </c>
      <c r="D221" t="s">
        <v>58</v>
      </c>
      <c r="E221" t="s">
        <v>40</v>
      </c>
      <c r="F221">
        <v>1.7505525</v>
      </c>
      <c r="G221">
        <v>3.1190248</v>
      </c>
      <c r="H221">
        <v>5.353455</v>
      </c>
      <c r="I221">
        <v>10.873975</v>
      </c>
      <c r="J221">
        <v>13.492834</v>
      </c>
      <c r="K221">
        <v>0.1147065</v>
      </c>
      <c r="L221">
        <v>0.89593855</v>
      </c>
      <c r="M221">
        <v>0.3955696</v>
      </c>
      <c r="N221">
        <v>1.6131821</v>
      </c>
      <c r="O221">
        <v>2.3183614</v>
      </c>
      <c r="P221">
        <v>6.9192037</v>
      </c>
      <c r="Q221">
        <v>0.6684891</v>
      </c>
      <c r="R221">
        <v>0.6341879</v>
      </c>
      <c r="S221">
        <v>17.0373393</v>
      </c>
      <c r="T221">
        <v>0.105104867</v>
      </c>
      <c r="U221">
        <v>3.253152</v>
      </c>
      <c r="V221">
        <v>6.644737</v>
      </c>
      <c r="W221">
        <v>0.86961636</v>
      </c>
      <c r="X221">
        <v>1.2853036</v>
      </c>
      <c r="Y221">
        <v>0.0704889</v>
      </c>
      <c r="Z221">
        <v>21.58289</v>
      </c>
      <c r="AA221">
        <v>17.106456</v>
      </c>
      <c r="AB221">
        <v>5.8802146</v>
      </c>
      <c r="AC221">
        <v>5.439142</v>
      </c>
      <c r="AD221">
        <v>0.8743689</v>
      </c>
      <c r="AE221">
        <v>1.442911</v>
      </c>
      <c r="AF221">
        <v>16.7303193</v>
      </c>
      <c r="AG221">
        <v>8.626353</v>
      </c>
    </row>
    <row r="222" spans="1:33">
      <c r="A222" t="s">
        <v>290</v>
      </c>
      <c r="B222">
        <v>3</v>
      </c>
      <c r="C222" t="s">
        <v>45</v>
      </c>
      <c r="D222" t="s">
        <v>64</v>
      </c>
      <c r="E222" t="s">
        <v>108</v>
      </c>
      <c r="F222">
        <v>2.456108</v>
      </c>
      <c r="G222">
        <v>3.8606791</v>
      </c>
      <c r="H222">
        <v>5.529475</v>
      </c>
      <c r="I222">
        <v>12.575514</v>
      </c>
      <c r="J222">
        <v>12.780442</v>
      </c>
      <c r="K222">
        <v>2.657124</v>
      </c>
      <c r="L222">
        <v>1.0006987</v>
      </c>
      <c r="M222">
        <v>0.845041</v>
      </c>
      <c r="N222">
        <v>1.33177825</v>
      </c>
      <c r="O222">
        <v>1.6632553</v>
      </c>
      <c r="P222">
        <v>6.2468121</v>
      </c>
      <c r="Q222">
        <v>0.46465908</v>
      </c>
      <c r="R222">
        <v>0.77177676</v>
      </c>
      <c r="S222">
        <v>16.5405465</v>
      </c>
      <c r="T222">
        <v>0.1810716</v>
      </c>
      <c r="U222">
        <v>5.194399</v>
      </c>
      <c r="V222">
        <v>9.568484</v>
      </c>
      <c r="W222">
        <v>2.20470946</v>
      </c>
      <c r="X222">
        <v>1.9595231</v>
      </c>
      <c r="Y222">
        <v>0.21653977</v>
      </c>
      <c r="Z222">
        <v>36.54087</v>
      </c>
      <c r="AA222">
        <v>26.2968</v>
      </c>
      <c r="AB222">
        <v>8.216688</v>
      </c>
      <c r="AC222">
        <v>7.44985</v>
      </c>
      <c r="AD222">
        <v>1.388496</v>
      </c>
      <c r="AE222">
        <v>5.633332</v>
      </c>
      <c r="AF222">
        <v>28.580535</v>
      </c>
      <c r="AG222">
        <v>23.73772</v>
      </c>
    </row>
    <row r="223" spans="1:33">
      <c r="A223" t="s">
        <v>291</v>
      </c>
      <c r="B223">
        <v>2</v>
      </c>
      <c r="C223" t="s">
        <v>42</v>
      </c>
      <c r="D223" t="s">
        <v>58</v>
      </c>
      <c r="E223" t="s">
        <v>146</v>
      </c>
      <c r="F223">
        <v>3.0981221</v>
      </c>
      <c r="G223">
        <v>3.3050041</v>
      </c>
      <c r="H223">
        <v>5.11675</v>
      </c>
      <c r="I223">
        <v>11.547769</v>
      </c>
      <c r="J223">
        <v>12.968214</v>
      </c>
      <c r="K223">
        <v>0.6455134</v>
      </c>
      <c r="L223">
        <v>1.0400698</v>
      </c>
      <c r="M223">
        <v>0.5409218</v>
      </c>
      <c r="N223">
        <v>1.3285599</v>
      </c>
      <c r="O223">
        <v>1.6952596</v>
      </c>
      <c r="P223">
        <v>7.646631</v>
      </c>
      <c r="Q223">
        <v>0.4602069</v>
      </c>
      <c r="R223">
        <v>0.7207914</v>
      </c>
      <c r="S223">
        <v>17.993003</v>
      </c>
      <c r="T223">
        <v>0.08347285</v>
      </c>
      <c r="U223">
        <v>6.910829</v>
      </c>
      <c r="V223">
        <v>11.602576</v>
      </c>
      <c r="W223">
        <v>2.49816846</v>
      </c>
      <c r="X223">
        <v>2.036916</v>
      </c>
      <c r="Y223">
        <v>0.19245893</v>
      </c>
      <c r="Z223">
        <v>40.90555</v>
      </c>
      <c r="AA223">
        <v>30.80781</v>
      </c>
      <c r="AB223">
        <v>11.383931</v>
      </c>
      <c r="AC223">
        <v>9.994934</v>
      </c>
      <c r="AD223">
        <v>2.2087181</v>
      </c>
      <c r="AE223">
        <v>2.903386</v>
      </c>
      <c r="AF223">
        <v>30.412084</v>
      </c>
      <c r="AG223">
        <v>10.44186</v>
      </c>
    </row>
    <row r="224" spans="1:33">
      <c r="A224" t="s">
        <v>292</v>
      </c>
      <c r="B224">
        <v>2</v>
      </c>
      <c r="C224" t="s">
        <v>38</v>
      </c>
      <c r="D224" t="s">
        <v>58</v>
      </c>
      <c r="E224" t="s">
        <v>53</v>
      </c>
      <c r="F224">
        <v>2.891445</v>
      </c>
      <c r="G224">
        <v>4.1218699</v>
      </c>
      <c r="H224">
        <v>5.090416</v>
      </c>
      <c r="I224">
        <v>12.699095</v>
      </c>
      <c r="J224">
        <v>17.93099</v>
      </c>
      <c r="K224">
        <v>-0.25679769</v>
      </c>
      <c r="L224">
        <v>0.8942126</v>
      </c>
      <c r="M224">
        <v>0.5508356</v>
      </c>
      <c r="N224">
        <v>1.3331232</v>
      </c>
      <c r="O224">
        <v>1.9771428</v>
      </c>
      <c r="P224">
        <v>6.357371</v>
      </c>
      <c r="Q224">
        <v>0.4273851</v>
      </c>
      <c r="R224">
        <v>0.5173468</v>
      </c>
      <c r="S224">
        <v>13.818336</v>
      </c>
      <c r="T224">
        <v>0.0973695</v>
      </c>
      <c r="U224">
        <v>4.557108</v>
      </c>
      <c r="V224">
        <v>4.830338</v>
      </c>
      <c r="W224">
        <v>2.97448246</v>
      </c>
      <c r="X224">
        <v>1.4295942</v>
      </c>
      <c r="Y224">
        <v>0.05016168</v>
      </c>
      <c r="Z224">
        <v>27.64639</v>
      </c>
      <c r="AA224">
        <v>20.4377</v>
      </c>
      <c r="AB224">
        <v>10.535848</v>
      </c>
      <c r="AC224">
        <v>9.121266</v>
      </c>
      <c r="AD224">
        <v>0.74426</v>
      </c>
      <c r="AE224">
        <v>0.849847</v>
      </c>
      <c r="AF224">
        <v>14.968744</v>
      </c>
      <c r="AG224">
        <v>5.724159</v>
      </c>
    </row>
    <row r="225" spans="1:33">
      <c r="A225" t="s">
        <v>293</v>
      </c>
      <c r="B225">
        <v>2</v>
      </c>
      <c r="C225" t="s">
        <v>66</v>
      </c>
      <c r="D225" t="s">
        <v>64</v>
      </c>
      <c r="E225" t="s">
        <v>53</v>
      </c>
      <c r="F225">
        <v>1.3905525</v>
      </c>
      <c r="G225">
        <v>3.4090248</v>
      </c>
      <c r="H225">
        <v>5.133455</v>
      </c>
      <c r="I225">
        <v>10.463975</v>
      </c>
      <c r="J225">
        <v>18.892834</v>
      </c>
      <c r="K225">
        <v>0.8927425</v>
      </c>
      <c r="L225">
        <v>0.39992855</v>
      </c>
      <c r="M225">
        <v>0.3253476</v>
      </c>
      <c r="N225">
        <v>0.8128371</v>
      </c>
      <c r="O225">
        <v>1.0034194</v>
      </c>
      <c r="P225">
        <v>3.3669537</v>
      </c>
      <c r="Q225">
        <v>0.3394191</v>
      </c>
      <c r="R225">
        <v>0.1899619</v>
      </c>
      <c r="S225">
        <v>11.7446393</v>
      </c>
      <c r="T225">
        <v>-0.040848893</v>
      </c>
      <c r="U225">
        <v>2.123482</v>
      </c>
      <c r="V225">
        <v>2.155307</v>
      </c>
      <c r="W225">
        <v>1.64008636</v>
      </c>
      <c r="X225">
        <v>0.7437966</v>
      </c>
      <c r="Y225">
        <v>0.0661312</v>
      </c>
      <c r="Z225">
        <v>12.94359</v>
      </c>
      <c r="AA225">
        <v>12.811156</v>
      </c>
      <c r="AB225">
        <v>-0.5817154</v>
      </c>
      <c r="AC225">
        <v>-0.957106</v>
      </c>
      <c r="AD225">
        <v>0.4607619</v>
      </c>
      <c r="AE225">
        <v>1.731441</v>
      </c>
      <c r="AF225">
        <v>8.4342893</v>
      </c>
      <c r="AG225">
        <v>7.352553</v>
      </c>
    </row>
    <row r="226" spans="1:33">
      <c r="A226" t="s">
        <v>294</v>
      </c>
      <c r="B226">
        <v>1</v>
      </c>
      <c r="C226" t="s">
        <v>66</v>
      </c>
      <c r="D226" t="s">
        <v>35</v>
      </c>
      <c r="E226" t="s">
        <v>149</v>
      </c>
      <c r="F226">
        <v>2.6058605</v>
      </c>
      <c r="G226">
        <v>3.7000208</v>
      </c>
      <c r="H226">
        <v>5.733546</v>
      </c>
      <c r="I226">
        <v>12.714405</v>
      </c>
      <c r="J226">
        <v>13.232714</v>
      </c>
      <c r="K226">
        <v>-0.0187425</v>
      </c>
      <c r="L226">
        <v>0.56264225</v>
      </c>
      <c r="M226">
        <v>0.3770827</v>
      </c>
      <c r="N226">
        <v>1.1904811</v>
      </c>
      <c r="O226">
        <v>1.3364536</v>
      </c>
      <c r="P226">
        <v>3.4548957</v>
      </c>
      <c r="Q226">
        <v>0.3782174</v>
      </c>
      <c r="R226">
        <v>0.3164492</v>
      </c>
      <c r="S226">
        <v>11.7251693</v>
      </c>
      <c r="T226">
        <v>0.137810767</v>
      </c>
      <c r="U226">
        <v>2.900226</v>
      </c>
      <c r="V226">
        <v>2.63603</v>
      </c>
      <c r="W226">
        <v>0.81269836</v>
      </c>
      <c r="X226">
        <v>0.7575536</v>
      </c>
      <c r="Y226">
        <v>0.04012687</v>
      </c>
      <c r="Z226">
        <v>18.77282</v>
      </c>
      <c r="AA226">
        <v>15.124756</v>
      </c>
      <c r="AB226">
        <v>5.8112446</v>
      </c>
      <c r="AC226">
        <v>6.178592</v>
      </c>
      <c r="AD226">
        <v>0.2096689</v>
      </c>
      <c r="AE226">
        <v>0.439329</v>
      </c>
      <c r="AF226">
        <v>8.8202593</v>
      </c>
      <c r="AG226">
        <v>2.505223</v>
      </c>
    </row>
    <row r="227" spans="1:33">
      <c r="A227" t="s">
        <v>295</v>
      </c>
      <c r="B227">
        <v>2</v>
      </c>
      <c r="C227" t="s">
        <v>66</v>
      </c>
      <c r="D227" t="s">
        <v>35</v>
      </c>
      <c r="E227" t="s">
        <v>133</v>
      </c>
      <c r="F227">
        <v>2.8505525</v>
      </c>
      <c r="G227">
        <v>3.8690248</v>
      </c>
      <c r="H227">
        <v>5.543455</v>
      </c>
      <c r="I227">
        <v>12.653975</v>
      </c>
      <c r="J227">
        <v>19.792834</v>
      </c>
      <c r="K227">
        <v>0.1769915</v>
      </c>
      <c r="L227">
        <v>0.55443455</v>
      </c>
      <c r="M227">
        <v>0.5176646</v>
      </c>
      <c r="N227">
        <v>1.3651521</v>
      </c>
      <c r="O227">
        <v>1.7681114</v>
      </c>
      <c r="P227">
        <v>4.5755437</v>
      </c>
      <c r="Q227">
        <v>0.4446971</v>
      </c>
      <c r="R227">
        <v>0.4823579</v>
      </c>
      <c r="S227">
        <v>12.4934393</v>
      </c>
      <c r="T227">
        <v>0.186183867</v>
      </c>
      <c r="U227">
        <v>3.937742</v>
      </c>
      <c r="V227">
        <v>7.064517</v>
      </c>
      <c r="W227">
        <v>2.61223636</v>
      </c>
      <c r="X227">
        <v>0.8600656</v>
      </c>
      <c r="Y227">
        <v>0.1096926</v>
      </c>
      <c r="Z227">
        <v>24.84619</v>
      </c>
      <c r="AA227">
        <v>19.873656</v>
      </c>
      <c r="AB227">
        <v>5.7365246</v>
      </c>
      <c r="AC227">
        <v>5.300622</v>
      </c>
      <c r="AD227">
        <v>0.6810699</v>
      </c>
      <c r="AE227">
        <v>3.657231</v>
      </c>
      <c r="AF227">
        <v>5.0894793</v>
      </c>
      <c r="AG227">
        <v>9.363053</v>
      </c>
    </row>
    <row r="228" spans="1:33">
      <c r="A228" t="s">
        <v>296</v>
      </c>
      <c r="B228">
        <v>2</v>
      </c>
      <c r="C228" t="s">
        <v>60</v>
      </c>
      <c r="D228" t="s">
        <v>39</v>
      </c>
      <c r="E228" t="s">
        <v>146</v>
      </c>
      <c r="F228">
        <v>2.314285</v>
      </c>
      <c r="G228">
        <v>4.0310439</v>
      </c>
      <c r="H228">
        <v>4.888116</v>
      </c>
      <c r="I228">
        <v>11.346297</v>
      </c>
      <c r="J228">
        <v>11.93335</v>
      </c>
      <c r="K228">
        <v>1.295181</v>
      </c>
      <c r="L228">
        <v>0.8263543</v>
      </c>
      <c r="M228">
        <v>0.6676135</v>
      </c>
      <c r="N228">
        <v>1.9489486</v>
      </c>
      <c r="O228">
        <v>2.0549638</v>
      </c>
      <c r="P228">
        <v>6.618626</v>
      </c>
      <c r="Q228">
        <v>0.5033579</v>
      </c>
      <c r="R228">
        <v>0.889311</v>
      </c>
      <c r="S228">
        <v>15.831744</v>
      </c>
      <c r="T228">
        <v>0.095166</v>
      </c>
      <c r="U228">
        <v>6.225345</v>
      </c>
      <c r="V228">
        <v>1.748022</v>
      </c>
      <c r="W228">
        <v>4.95265446</v>
      </c>
      <c r="X228">
        <v>1.4434504</v>
      </c>
      <c r="Y228">
        <v>0.20986487</v>
      </c>
      <c r="Z228">
        <v>40.17519</v>
      </c>
      <c r="AA228">
        <v>32.30382</v>
      </c>
      <c r="AB228">
        <v>8.852177</v>
      </c>
      <c r="AC228">
        <v>7.096573</v>
      </c>
      <c r="AD228">
        <v>1.890496</v>
      </c>
      <c r="AE228">
        <v>4.484121</v>
      </c>
      <c r="AF228">
        <v>33.262284</v>
      </c>
      <c r="AG228">
        <v>8.368569</v>
      </c>
    </row>
    <row r="229" spans="1:33">
      <c r="A229" t="s">
        <v>297</v>
      </c>
      <c r="B229">
        <v>1</v>
      </c>
      <c r="C229" t="s">
        <v>50</v>
      </c>
      <c r="D229" t="s">
        <v>39</v>
      </c>
      <c r="E229" t="s">
        <v>106</v>
      </c>
      <c r="F229">
        <v>3.3098195</v>
      </c>
      <c r="G229">
        <v>3.2097051054</v>
      </c>
      <c r="H229">
        <v>5.080102</v>
      </c>
      <c r="I229">
        <v>12.074637</v>
      </c>
      <c r="J229">
        <v>9.789258</v>
      </c>
      <c r="K229">
        <v>0.996804</v>
      </c>
      <c r="L229">
        <v>0.6267228</v>
      </c>
      <c r="M229">
        <v>0.5348079</v>
      </c>
      <c r="N229">
        <v>0.95685905</v>
      </c>
      <c r="O229">
        <v>1.0252576</v>
      </c>
      <c r="P229">
        <v>2.3944898</v>
      </c>
      <c r="Q229">
        <v>0.2980114</v>
      </c>
      <c r="R229">
        <v>0.533606111</v>
      </c>
      <c r="S229">
        <v>14.3486889</v>
      </c>
      <c r="T229">
        <v>0.10597277</v>
      </c>
      <c r="U229">
        <v>1.731832</v>
      </c>
      <c r="V229">
        <v>5.078355</v>
      </c>
      <c r="W229">
        <v>0.51733526</v>
      </c>
      <c r="X229">
        <v>0.5567581</v>
      </c>
      <c r="Y229">
        <v>0.04929391</v>
      </c>
      <c r="Z229">
        <v>19.28775</v>
      </c>
      <c r="AA229">
        <v>17.03763</v>
      </c>
      <c r="AB229">
        <v>2.977574</v>
      </c>
      <c r="AC229">
        <v>2.942044</v>
      </c>
      <c r="AD229">
        <v>0.254809</v>
      </c>
      <c r="AE229">
        <v>3.749369</v>
      </c>
      <c r="AF229">
        <v>25.963214</v>
      </c>
      <c r="AG229">
        <v>7.89802</v>
      </c>
    </row>
    <row r="230" spans="1:33">
      <c r="A230" t="s">
        <v>298</v>
      </c>
      <c r="B230">
        <v>1</v>
      </c>
      <c r="C230" t="s">
        <v>34</v>
      </c>
      <c r="D230" t="s">
        <v>64</v>
      </c>
      <c r="E230" t="s">
        <v>106</v>
      </c>
      <c r="F230">
        <v>3.998104</v>
      </c>
      <c r="G230">
        <v>3.7408279</v>
      </c>
      <c r="H230">
        <v>4.751769</v>
      </c>
      <c r="I230">
        <v>13.201799</v>
      </c>
      <c r="J230">
        <v>11.01309</v>
      </c>
      <c r="K230">
        <v>1.2065215</v>
      </c>
      <c r="L230">
        <v>0.8916997</v>
      </c>
      <c r="M230">
        <v>0.5563476</v>
      </c>
      <c r="N230">
        <v>1.3961633</v>
      </c>
      <c r="O230">
        <v>1.579243</v>
      </c>
      <c r="P230">
        <v>4.72566</v>
      </c>
      <c r="Q230">
        <v>0.6192371</v>
      </c>
      <c r="R230">
        <v>0.50911</v>
      </c>
      <c r="S230">
        <v>19.674674</v>
      </c>
      <c r="T230">
        <v>0.14846373</v>
      </c>
      <c r="U230">
        <v>4.034248</v>
      </c>
      <c r="V230">
        <v>4.459262</v>
      </c>
      <c r="W230">
        <v>0.85286856</v>
      </c>
      <c r="X230">
        <v>0.8725515</v>
      </c>
      <c r="Y230">
        <v>0.12517901</v>
      </c>
      <c r="Z230">
        <v>35.2813</v>
      </c>
      <c r="AA230">
        <v>29.951436</v>
      </c>
      <c r="AB230">
        <v>7.10236</v>
      </c>
      <c r="AC230">
        <v>6.192825</v>
      </c>
      <c r="AD230">
        <v>1.0683842</v>
      </c>
      <c r="AE230">
        <v>4.848698</v>
      </c>
      <c r="AF230">
        <v>22.778324</v>
      </c>
      <c r="AG230">
        <v>6.125521</v>
      </c>
    </row>
    <row r="231" spans="1:33">
      <c r="A231" t="s">
        <v>299</v>
      </c>
      <c r="B231">
        <v>1</v>
      </c>
      <c r="C231" t="s">
        <v>66</v>
      </c>
      <c r="D231" t="s">
        <v>39</v>
      </c>
      <c r="E231" t="s">
        <v>106</v>
      </c>
      <c r="F231">
        <v>2.1458605</v>
      </c>
      <c r="G231">
        <v>3.4000208</v>
      </c>
      <c r="H231">
        <v>5.463546</v>
      </c>
      <c r="I231">
        <v>11.614405</v>
      </c>
      <c r="J231">
        <v>10.432714</v>
      </c>
      <c r="K231">
        <v>-0.0778435</v>
      </c>
      <c r="L231">
        <v>0.82082425</v>
      </c>
      <c r="M231">
        <v>0.5222607</v>
      </c>
      <c r="N231">
        <v>1.3617611</v>
      </c>
      <c r="O231">
        <v>1.0998336</v>
      </c>
      <c r="P231">
        <v>3.5454357</v>
      </c>
      <c r="Q231">
        <v>0.3096334</v>
      </c>
      <c r="R231">
        <v>0.2389232</v>
      </c>
      <c r="S231">
        <v>13.8017693</v>
      </c>
      <c r="T231">
        <v>0.145370767</v>
      </c>
      <c r="U231">
        <v>4.301826</v>
      </c>
      <c r="V231">
        <v>5.35834</v>
      </c>
      <c r="W231">
        <v>1.20583036</v>
      </c>
      <c r="X231">
        <v>0.7302906</v>
      </c>
      <c r="Y231">
        <v>0.13909077</v>
      </c>
      <c r="Z231">
        <v>28.93882</v>
      </c>
      <c r="AA231">
        <v>23.349056</v>
      </c>
      <c r="AB231">
        <v>5.8695646</v>
      </c>
      <c r="AC231">
        <v>5.035582</v>
      </c>
      <c r="AD231">
        <v>0.7736959</v>
      </c>
      <c r="AE231">
        <v>3.685051</v>
      </c>
      <c r="AF231">
        <v>13.1175093</v>
      </c>
      <c r="AG231">
        <v>9.685863</v>
      </c>
    </row>
    <row r="232" spans="1:33">
      <c r="A232" t="s">
        <v>300</v>
      </c>
      <c r="B232">
        <v>3</v>
      </c>
      <c r="C232" t="s">
        <v>50</v>
      </c>
      <c r="D232" t="s">
        <v>39</v>
      </c>
      <c r="E232" t="s">
        <v>46</v>
      </c>
      <c r="F232">
        <v>2.3779485</v>
      </c>
      <c r="G232">
        <v>2.9288311054</v>
      </c>
      <c r="H232">
        <v>5.409457</v>
      </c>
      <c r="I232">
        <v>11.593347</v>
      </c>
      <c r="J232">
        <v>11.772008</v>
      </c>
      <c r="K232">
        <v>1.796501</v>
      </c>
      <c r="L232">
        <v>0.9285051</v>
      </c>
      <c r="M232">
        <v>0.6286254</v>
      </c>
      <c r="N232">
        <v>1.47871805</v>
      </c>
      <c r="O232">
        <v>1.0931474</v>
      </c>
      <c r="P232">
        <v>6.4097338</v>
      </c>
      <c r="Q232">
        <v>0.6070493</v>
      </c>
      <c r="R232">
        <v>0.944125711</v>
      </c>
      <c r="S232">
        <v>13.5815589</v>
      </c>
      <c r="T232">
        <v>0.17891207</v>
      </c>
      <c r="U232">
        <v>5.572395</v>
      </c>
      <c r="V232">
        <v>10.156872</v>
      </c>
      <c r="W232">
        <v>1.21060626</v>
      </c>
      <c r="X232">
        <v>1.3666491</v>
      </c>
      <c r="Y232">
        <v>0.12518954</v>
      </c>
      <c r="Z232">
        <v>37.39996</v>
      </c>
      <c r="AA232">
        <v>26.34215</v>
      </c>
      <c r="AB232">
        <v>10.696534</v>
      </c>
      <c r="AC232">
        <v>10.250304</v>
      </c>
      <c r="AD232">
        <v>1.025755</v>
      </c>
      <c r="AE232">
        <v>3.855276</v>
      </c>
      <c r="AF232">
        <v>30.759004</v>
      </c>
      <c r="AG232">
        <v>17.56316</v>
      </c>
    </row>
    <row r="233" spans="1:33">
      <c r="A233" t="s">
        <v>301</v>
      </c>
      <c r="B233">
        <v>2</v>
      </c>
      <c r="C233" t="s">
        <v>177</v>
      </c>
      <c r="D233" t="s">
        <v>35</v>
      </c>
      <c r="E233" t="s">
        <v>53</v>
      </c>
      <c r="F233">
        <v>3.944692</v>
      </c>
      <c r="G233">
        <v>3.229004</v>
      </c>
      <c r="H233">
        <v>5.179909</v>
      </c>
      <c r="I233">
        <v>12.97957</v>
      </c>
      <c r="J233">
        <v>15.46012</v>
      </c>
      <c r="K233">
        <v>1.109882</v>
      </c>
      <c r="L233">
        <v>0.5963533</v>
      </c>
      <c r="M233">
        <v>0.4208609</v>
      </c>
      <c r="N233">
        <v>0.375875</v>
      </c>
      <c r="O233">
        <v>0.6904768</v>
      </c>
      <c r="P233">
        <v>2.074518</v>
      </c>
      <c r="Q233">
        <v>0.1152575</v>
      </c>
      <c r="R233">
        <v>0.1843477</v>
      </c>
      <c r="S233">
        <v>9.73134</v>
      </c>
      <c r="T233">
        <v>0.2576041</v>
      </c>
      <c r="U233">
        <v>3.671666</v>
      </c>
      <c r="V233">
        <v>6.852837</v>
      </c>
      <c r="W233">
        <v>1.972746</v>
      </c>
      <c r="X233">
        <v>1.307625</v>
      </c>
      <c r="Y233">
        <v>0.05149843</v>
      </c>
      <c r="Z233">
        <v>36.87587</v>
      </c>
      <c r="AA233">
        <v>25.4152</v>
      </c>
      <c r="AB233">
        <v>12.83527</v>
      </c>
      <c r="AC233">
        <v>11.3447</v>
      </c>
      <c r="AD233">
        <v>1.198566</v>
      </c>
      <c r="AE233">
        <v>2.31643</v>
      </c>
      <c r="AF233">
        <v>11.64661</v>
      </c>
      <c r="AG233">
        <v>13.57029</v>
      </c>
    </row>
    <row r="234" spans="1:33">
      <c r="A234" t="s">
        <v>302</v>
      </c>
      <c r="B234">
        <v>2</v>
      </c>
      <c r="C234" t="s">
        <v>66</v>
      </c>
      <c r="D234" t="s">
        <v>64</v>
      </c>
      <c r="E234" t="s">
        <v>127</v>
      </c>
      <c r="F234">
        <v>2.3605525</v>
      </c>
      <c r="G234">
        <v>3.1190248</v>
      </c>
      <c r="H234">
        <v>4.963455</v>
      </c>
      <c r="I234">
        <v>10.933975</v>
      </c>
      <c r="J234">
        <v>15.892834</v>
      </c>
      <c r="K234">
        <v>0.1908565</v>
      </c>
      <c r="L234">
        <v>0.52451355</v>
      </c>
      <c r="M234">
        <v>0.4660466</v>
      </c>
      <c r="N234">
        <v>0.8915011</v>
      </c>
      <c r="O234">
        <v>1.1968374</v>
      </c>
      <c r="P234">
        <v>4.6034737</v>
      </c>
      <c r="Q234">
        <v>0.4816031</v>
      </c>
      <c r="R234">
        <v>0.5569229</v>
      </c>
      <c r="S234">
        <v>7.3948893</v>
      </c>
      <c r="T234">
        <v>0.263069867</v>
      </c>
      <c r="U234">
        <v>4.185252</v>
      </c>
      <c r="V234">
        <v>0.00352700000000006</v>
      </c>
      <c r="W234">
        <v>1.25345636</v>
      </c>
      <c r="X234">
        <v>0.5005636</v>
      </c>
      <c r="Y234">
        <v>0.0226379</v>
      </c>
      <c r="Z234">
        <v>39.49869</v>
      </c>
      <c r="AA234">
        <v>28.956556</v>
      </c>
      <c r="AB234">
        <v>5.8433146</v>
      </c>
      <c r="AC234">
        <v>5.003262</v>
      </c>
      <c r="AD234">
        <v>1.1571379</v>
      </c>
      <c r="AE234">
        <v>2.465341</v>
      </c>
      <c r="AF234">
        <v>15.4980193</v>
      </c>
      <c r="AG234">
        <v>8.551053</v>
      </c>
    </row>
    <row r="235" spans="1:33">
      <c r="A235" t="s">
        <v>303</v>
      </c>
      <c r="B235">
        <v>3</v>
      </c>
      <c r="C235" t="s">
        <v>66</v>
      </c>
      <c r="D235" t="s">
        <v>35</v>
      </c>
      <c r="E235" t="s">
        <v>51</v>
      </c>
      <c r="F235">
        <v>2.6539895</v>
      </c>
      <c r="G235">
        <v>3.2291468</v>
      </c>
      <c r="H235">
        <v>5.272901</v>
      </c>
      <c r="I235">
        <v>11.803115</v>
      </c>
      <c r="J235">
        <v>14.715464</v>
      </c>
      <c r="K235">
        <v>0.7074225</v>
      </c>
      <c r="L235">
        <v>0.75565655</v>
      </c>
      <c r="M235">
        <v>0.5614972</v>
      </c>
      <c r="N235">
        <v>0.8952391</v>
      </c>
      <c r="O235">
        <v>1.3725694</v>
      </c>
      <c r="P235">
        <v>5.8885797</v>
      </c>
      <c r="Q235">
        <v>0.6387293</v>
      </c>
      <c r="R235">
        <v>0.8541798</v>
      </c>
      <c r="S235">
        <v>17.3466393</v>
      </c>
      <c r="T235">
        <v>0.318620067</v>
      </c>
      <c r="U235">
        <v>3.876879</v>
      </c>
      <c r="V235">
        <v>5.429427</v>
      </c>
      <c r="W235">
        <v>2.42610936</v>
      </c>
      <c r="X235">
        <v>1.6755326</v>
      </c>
      <c r="Y235">
        <v>0.1444023</v>
      </c>
      <c r="Z235">
        <v>65.51903</v>
      </c>
      <c r="AA235">
        <v>48.942176</v>
      </c>
      <c r="AB235">
        <v>14.0594446</v>
      </c>
      <c r="AC235">
        <v>11.797382</v>
      </c>
      <c r="AD235">
        <v>1.9611249</v>
      </c>
      <c r="AE235">
        <v>5.317908</v>
      </c>
      <c r="AF235">
        <v>36.5913993</v>
      </c>
      <c r="AG235">
        <v>23.012003</v>
      </c>
    </row>
    <row r="236" spans="1:33">
      <c r="A236" t="s">
        <v>304</v>
      </c>
      <c r="B236">
        <v>3</v>
      </c>
      <c r="C236" t="s">
        <v>45</v>
      </c>
      <c r="D236" t="s">
        <v>39</v>
      </c>
      <c r="E236" t="s">
        <v>51</v>
      </c>
      <c r="F236">
        <v>4.206108</v>
      </c>
      <c r="G236">
        <v>2.8506791</v>
      </c>
      <c r="H236">
        <v>5.409475</v>
      </c>
      <c r="I236">
        <v>13.215514</v>
      </c>
      <c r="J236">
        <v>10.580442</v>
      </c>
      <c r="K236">
        <v>1.210064</v>
      </c>
      <c r="L236">
        <v>0.8024427</v>
      </c>
      <c r="M236">
        <v>0.441755</v>
      </c>
      <c r="N236">
        <v>1.12396125</v>
      </c>
      <c r="O236">
        <v>1.8001653</v>
      </c>
      <c r="P236">
        <v>6.5359721</v>
      </c>
      <c r="Q236">
        <v>0.67161208</v>
      </c>
      <c r="R236">
        <v>0.58695476</v>
      </c>
      <c r="S236">
        <v>19.9866465</v>
      </c>
      <c r="T236">
        <v>0.2892656</v>
      </c>
      <c r="U236">
        <v>3.064799</v>
      </c>
      <c r="V236">
        <v>6.283964</v>
      </c>
      <c r="W236">
        <v>4.11095946</v>
      </c>
      <c r="X236">
        <v>1.2817531</v>
      </c>
      <c r="Y236">
        <v>0.12892677</v>
      </c>
      <c r="Z236">
        <v>65.92927</v>
      </c>
      <c r="AA236">
        <v>45.9252</v>
      </c>
      <c r="AB236">
        <v>15.611428</v>
      </c>
      <c r="AC236">
        <v>13.42271</v>
      </c>
      <c r="AD236">
        <v>2.137216</v>
      </c>
      <c r="AE236">
        <v>4.829552</v>
      </c>
      <c r="AF236">
        <v>27.317435</v>
      </c>
      <c r="AG236">
        <v>20.61012</v>
      </c>
    </row>
    <row r="237" spans="1:33">
      <c r="A237" t="s">
        <v>305</v>
      </c>
      <c r="B237">
        <v>2</v>
      </c>
      <c r="C237" t="s">
        <v>177</v>
      </c>
      <c r="D237" t="s">
        <v>35</v>
      </c>
      <c r="E237" t="s">
        <v>53</v>
      </c>
      <c r="F237">
        <v>4.514692</v>
      </c>
      <c r="G237">
        <v>3.339004</v>
      </c>
      <c r="H237">
        <v>5.159909</v>
      </c>
      <c r="I237">
        <v>13.65957</v>
      </c>
      <c r="J237">
        <v>20.86012</v>
      </c>
      <c r="K237">
        <v>0.705226</v>
      </c>
      <c r="L237">
        <v>0.4205783</v>
      </c>
      <c r="M237">
        <v>0.4282559</v>
      </c>
      <c r="N237">
        <v>0.959099</v>
      </c>
      <c r="O237">
        <v>0.7880648</v>
      </c>
      <c r="P237">
        <v>1.291358</v>
      </c>
      <c r="Q237">
        <v>0.1311178</v>
      </c>
      <c r="R237">
        <v>0.2416337</v>
      </c>
      <c r="S237">
        <v>10.07658</v>
      </c>
      <c r="T237">
        <v>0.3360821</v>
      </c>
      <c r="U237">
        <v>4.207336</v>
      </c>
      <c r="V237">
        <v>6.379917</v>
      </c>
      <c r="W237">
        <v>-0.052617</v>
      </c>
      <c r="X237">
        <v>0.639908</v>
      </c>
      <c r="Y237">
        <v>0.05054993</v>
      </c>
      <c r="Z237">
        <v>44.30077</v>
      </c>
      <c r="AA237">
        <v>27.2993</v>
      </c>
      <c r="AB237">
        <v>14.78277</v>
      </c>
      <c r="AC237">
        <v>13.0797</v>
      </c>
      <c r="AD237">
        <v>1.998506</v>
      </c>
      <c r="AE237">
        <v>4.22243</v>
      </c>
      <c r="AF237">
        <v>23.25121</v>
      </c>
      <c r="AG237">
        <v>22.58949</v>
      </c>
    </row>
    <row r="238" spans="1:33">
      <c r="A238" t="s">
        <v>306</v>
      </c>
      <c r="B238">
        <v>2</v>
      </c>
      <c r="C238" t="s">
        <v>177</v>
      </c>
      <c r="D238" t="s">
        <v>35</v>
      </c>
      <c r="E238" t="s">
        <v>53</v>
      </c>
      <c r="F238">
        <v>4.054692</v>
      </c>
      <c r="G238">
        <v>2.969004</v>
      </c>
      <c r="H238">
        <v>4.939909</v>
      </c>
      <c r="I238">
        <v>12.58957</v>
      </c>
      <c r="J238">
        <v>18.56012</v>
      </c>
      <c r="K238">
        <v>1.855882</v>
      </c>
      <c r="L238">
        <v>0.5886923</v>
      </c>
      <c r="M238">
        <v>0.2854619</v>
      </c>
      <c r="N238">
        <v>0.766504</v>
      </c>
      <c r="O238">
        <v>1.5393278</v>
      </c>
      <c r="P238">
        <v>2.348408</v>
      </c>
      <c r="Q238">
        <v>0.3203587</v>
      </c>
      <c r="R238">
        <v>0.1370877</v>
      </c>
      <c r="S238">
        <v>10.23369</v>
      </c>
      <c r="T238">
        <v>0.1402441</v>
      </c>
      <c r="U238">
        <v>2.975886</v>
      </c>
      <c r="V238">
        <v>4.042867</v>
      </c>
      <c r="W238">
        <v>0.788657</v>
      </c>
      <c r="X238">
        <v>1.269585</v>
      </c>
      <c r="Y238">
        <v>0.009649247</v>
      </c>
      <c r="Z238">
        <v>16.61217</v>
      </c>
      <c r="AA238">
        <v>9.15104</v>
      </c>
      <c r="AB238">
        <v>7.75909</v>
      </c>
      <c r="AC238">
        <v>7.05206</v>
      </c>
      <c r="AD238">
        <v>0.607757</v>
      </c>
      <c r="AE238">
        <v>1.66919</v>
      </c>
      <c r="AF238">
        <v>12.35791</v>
      </c>
      <c r="AG238">
        <v>14.55959</v>
      </c>
    </row>
    <row r="239" spans="1:33">
      <c r="A239" t="s">
        <v>307</v>
      </c>
      <c r="B239">
        <v>2</v>
      </c>
      <c r="C239" t="s">
        <v>66</v>
      </c>
      <c r="D239" t="s">
        <v>58</v>
      </c>
      <c r="E239" t="s">
        <v>146</v>
      </c>
      <c r="F239">
        <v>3.7405525</v>
      </c>
      <c r="G239">
        <v>2.9190248</v>
      </c>
      <c r="H239">
        <v>5.033455</v>
      </c>
      <c r="I239">
        <v>11.663975</v>
      </c>
      <c r="J239">
        <v>15.892834</v>
      </c>
      <c r="K239">
        <v>0.6029195</v>
      </c>
      <c r="L239">
        <v>0.71250355</v>
      </c>
      <c r="M239">
        <v>0.2750716</v>
      </c>
      <c r="N239">
        <v>1.3088821</v>
      </c>
      <c r="O239">
        <v>1.6587014</v>
      </c>
      <c r="P239">
        <v>6.4498737</v>
      </c>
      <c r="Q239">
        <v>0.5051891</v>
      </c>
      <c r="R239">
        <v>0.6059909</v>
      </c>
      <c r="S239">
        <v>12.7299393</v>
      </c>
      <c r="T239">
        <v>0.019575767</v>
      </c>
      <c r="U239">
        <v>5.058082</v>
      </c>
      <c r="V239">
        <v>5.162407</v>
      </c>
      <c r="W239">
        <v>1.26452636</v>
      </c>
      <c r="X239">
        <v>1.4486836</v>
      </c>
      <c r="Y239">
        <v>0.2117806</v>
      </c>
      <c r="Z239">
        <v>43.47719</v>
      </c>
      <c r="AA239">
        <v>35.547656</v>
      </c>
      <c r="AB239">
        <v>9.5075146</v>
      </c>
      <c r="AC239">
        <v>7.374192</v>
      </c>
      <c r="AD239">
        <v>2.4371179</v>
      </c>
      <c r="AE239">
        <v>4.746421</v>
      </c>
      <c r="AF239">
        <v>31.6265193</v>
      </c>
      <c r="AG239">
        <v>13.161953</v>
      </c>
    </row>
    <row r="240" spans="1:33">
      <c r="A240" t="s">
        <v>308</v>
      </c>
      <c r="B240">
        <v>2</v>
      </c>
      <c r="C240" t="s">
        <v>45</v>
      </c>
      <c r="D240" t="s">
        <v>35</v>
      </c>
      <c r="E240" t="s">
        <v>133</v>
      </c>
      <c r="F240">
        <v>3.542671</v>
      </c>
      <c r="G240">
        <v>3.1605571</v>
      </c>
      <c r="H240">
        <v>5.150029</v>
      </c>
      <c r="I240">
        <v>12.246374</v>
      </c>
      <c r="J240">
        <v>22.157812</v>
      </c>
      <c r="K240">
        <v>1.002229</v>
      </c>
      <c r="L240">
        <v>0.1425447</v>
      </c>
      <c r="M240">
        <v>0.1094437</v>
      </c>
      <c r="N240">
        <v>0.63577325</v>
      </c>
      <c r="O240">
        <v>0.9834123</v>
      </c>
      <c r="P240">
        <v>2.8721461</v>
      </c>
      <c r="Q240">
        <v>0.53594288</v>
      </c>
      <c r="R240">
        <v>0.13568526</v>
      </c>
      <c r="S240">
        <v>10.3852465</v>
      </c>
      <c r="T240">
        <v>0.1668654</v>
      </c>
      <c r="U240">
        <v>0.287193</v>
      </c>
      <c r="V240">
        <v>2.732844</v>
      </c>
      <c r="W240">
        <v>1.35950646</v>
      </c>
      <c r="X240">
        <v>0.9396741</v>
      </c>
      <c r="Y240">
        <v>0.08751567</v>
      </c>
      <c r="Z240">
        <v>30.56213</v>
      </c>
      <c r="AA240">
        <v>22.59328</v>
      </c>
      <c r="AB240">
        <v>8.602978</v>
      </c>
      <c r="AC240">
        <v>7.09977</v>
      </c>
      <c r="AD240">
        <v>2.273609</v>
      </c>
      <c r="AE240">
        <v>2.069095</v>
      </c>
      <c r="AF240">
        <v>6.395955</v>
      </c>
      <c r="AG240">
        <v>7.50308</v>
      </c>
    </row>
    <row r="241" spans="1:33">
      <c r="A241" t="s">
        <v>309</v>
      </c>
      <c r="B241">
        <v>2</v>
      </c>
      <c r="C241" t="s">
        <v>34</v>
      </c>
      <c r="D241" t="s">
        <v>58</v>
      </c>
      <c r="E241" t="s">
        <v>51</v>
      </c>
      <c r="F241">
        <v>2.492796</v>
      </c>
      <c r="G241">
        <v>3.7898319</v>
      </c>
      <c r="H241">
        <v>5.251678</v>
      </c>
      <c r="I241">
        <v>12.161369</v>
      </c>
      <c r="J241">
        <v>17.37321</v>
      </c>
      <c r="K241">
        <v>0.4042725</v>
      </c>
      <c r="L241">
        <v>1.191624</v>
      </c>
      <c r="M241">
        <v>0.4375495</v>
      </c>
      <c r="N241">
        <v>1.0081783</v>
      </c>
      <c r="O241">
        <v>1.8090108</v>
      </c>
      <c r="P241">
        <v>7.787328</v>
      </c>
      <c r="Q241">
        <v>0.7492858</v>
      </c>
      <c r="R241">
        <v>0.8573127</v>
      </c>
      <c r="S241">
        <v>19.041444</v>
      </c>
      <c r="T241">
        <v>0.23279783</v>
      </c>
      <c r="U241">
        <v>5.122704</v>
      </c>
      <c r="V241">
        <v>10.132549</v>
      </c>
      <c r="W241">
        <v>1.90731756</v>
      </c>
      <c r="X241">
        <v>1.7097565</v>
      </c>
      <c r="Y241">
        <v>0.16153684</v>
      </c>
      <c r="Z241">
        <v>47.34477</v>
      </c>
      <c r="AA241">
        <v>35.984036</v>
      </c>
      <c r="AB241">
        <v>10.70597</v>
      </c>
      <c r="AC241">
        <v>9.159985</v>
      </c>
      <c r="AD241">
        <v>1.1665402</v>
      </c>
      <c r="AE241">
        <v>3.318318</v>
      </c>
      <c r="AF241">
        <v>23.467734</v>
      </c>
      <c r="AG241">
        <v>16.808881</v>
      </c>
    </row>
    <row r="242" spans="1:33">
      <c r="A242" t="s">
        <v>310</v>
      </c>
      <c r="B242">
        <v>2</v>
      </c>
      <c r="C242" t="s">
        <v>42</v>
      </c>
      <c r="D242" t="s">
        <v>39</v>
      </c>
      <c r="E242" t="s">
        <v>36</v>
      </c>
      <c r="F242">
        <v>2.4781221</v>
      </c>
      <c r="G242">
        <v>3.6550041</v>
      </c>
      <c r="H242">
        <v>3.87675</v>
      </c>
      <c r="I242">
        <v>10.717769</v>
      </c>
      <c r="J242">
        <v>13.568214</v>
      </c>
      <c r="K242">
        <v>0.8256344</v>
      </c>
      <c r="L242">
        <v>0.8851328</v>
      </c>
      <c r="M242">
        <v>0.3921768</v>
      </c>
      <c r="N242">
        <v>1.2908599</v>
      </c>
      <c r="O242">
        <v>1.6019896</v>
      </c>
      <c r="P242">
        <v>3.903071</v>
      </c>
      <c r="Q242">
        <v>0.6319499</v>
      </c>
      <c r="R242">
        <v>0.6272804</v>
      </c>
      <c r="S242">
        <v>10.195083</v>
      </c>
      <c r="T242">
        <v>0.12830385</v>
      </c>
      <c r="U242">
        <v>3.687379</v>
      </c>
      <c r="V242">
        <v>3.458116</v>
      </c>
      <c r="W242">
        <v>2.91726846</v>
      </c>
      <c r="X242">
        <v>0.853456</v>
      </c>
      <c r="Y242">
        <v>0.10065593</v>
      </c>
      <c r="Z242">
        <v>39.95875</v>
      </c>
      <c r="AA242">
        <v>33.70881</v>
      </c>
      <c r="AB242">
        <v>8.542931</v>
      </c>
      <c r="AC242">
        <v>7.838674</v>
      </c>
      <c r="AD242">
        <v>0.5288391</v>
      </c>
      <c r="AE242">
        <v>5.043316</v>
      </c>
      <c r="AF242">
        <v>22.223184</v>
      </c>
      <c r="AG242">
        <v>4.00416</v>
      </c>
    </row>
    <row r="243" spans="1:33">
      <c r="A243" t="s">
        <v>311</v>
      </c>
      <c r="B243">
        <v>2</v>
      </c>
      <c r="C243" t="s">
        <v>45</v>
      </c>
      <c r="D243" t="s">
        <v>35</v>
      </c>
      <c r="E243" t="s">
        <v>53</v>
      </c>
      <c r="F243">
        <v>3.142671</v>
      </c>
      <c r="G243">
        <v>3.6305571</v>
      </c>
      <c r="H243">
        <v>5.280029</v>
      </c>
      <c r="I243">
        <v>12.636374</v>
      </c>
      <c r="J243">
        <v>16.957812</v>
      </c>
      <c r="K243">
        <v>0.51789</v>
      </c>
      <c r="L243">
        <v>0.2513607</v>
      </c>
      <c r="M243">
        <v>0.2569814</v>
      </c>
      <c r="N243">
        <v>0.55196725</v>
      </c>
      <c r="O243">
        <v>0.9204243</v>
      </c>
      <c r="P243">
        <v>1.7592861</v>
      </c>
      <c r="Q243">
        <v>0.25118688</v>
      </c>
      <c r="R243">
        <v>0.27604486</v>
      </c>
      <c r="S243">
        <v>10.9121465</v>
      </c>
      <c r="T243">
        <v>0.0693648</v>
      </c>
      <c r="U243">
        <v>0.604312</v>
      </c>
      <c r="V243">
        <v>5.345584</v>
      </c>
      <c r="W243">
        <v>2.15657646</v>
      </c>
      <c r="X243">
        <v>0.4367601</v>
      </c>
      <c r="Y243">
        <v>0.02326347</v>
      </c>
      <c r="Z243">
        <v>24.76873</v>
      </c>
      <c r="AA243">
        <v>17.33578</v>
      </c>
      <c r="AB243">
        <v>7.603318</v>
      </c>
      <c r="AC243">
        <v>6.79549</v>
      </c>
      <c r="AD243">
        <v>0.921438</v>
      </c>
      <c r="AE243">
        <v>0.803413</v>
      </c>
      <c r="AF243">
        <v>18.810455</v>
      </c>
      <c r="AG243">
        <v>6.4837</v>
      </c>
    </row>
    <row r="244" spans="1:33">
      <c r="A244" t="s">
        <v>312</v>
      </c>
      <c r="B244">
        <v>2</v>
      </c>
      <c r="C244" t="s">
        <v>66</v>
      </c>
      <c r="D244" t="s">
        <v>39</v>
      </c>
      <c r="E244" t="s">
        <v>36</v>
      </c>
      <c r="F244">
        <v>2.2805525</v>
      </c>
      <c r="G244">
        <v>3.1790248</v>
      </c>
      <c r="H244">
        <v>5.143455</v>
      </c>
      <c r="I244">
        <v>11.253975</v>
      </c>
      <c r="J244">
        <v>13.392834</v>
      </c>
      <c r="K244">
        <v>1.2938025</v>
      </c>
      <c r="L244">
        <v>0.36251055</v>
      </c>
      <c r="M244">
        <v>0.5312756</v>
      </c>
      <c r="N244">
        <v>1.2106821</v>
      </c>
      <c r="O244">
        <v>1.3770414</v>
      </c>
      <c r="P244">
        <v>3.8077137</v>
      </c>
      <c r="Q244">
        <v>0.3367611</v>
      </c>
      <c r="R244">
        <v>0.4531409</v>
      </c>
      <c r="S244">
        <v>11.9854393</v>
      </c>
      <c r="T244">
        <v>0.256533867</v>
      </c>
      <c r="U244">
        <v>3.874712</v>
      </c>
      <c r="V244">
        <v>3.692747</v>
      </c>
      <c r="W244">
        <v>1.00652636</v>
      </c>
      <c r="X244">
        <v>0.6185516</v>
      </c>
      <c r="Y244">
        <v>0.1389926</v>
      </c>
      <c r="Z244">
        <v>57.78839</v>
      </c>
      <c r="AA244">
        <v>40.917256</v>
      </c>
      <c r="AB244">
        <v>15.6141146</v>
      </c>
      <c r="AC244">
        <v>13.651842</v>
      </c>
      <c r="AD244">
        <v>2.0064179</v>
      </c>
      <c r="AE244">
        <v>4.944031</v>
      </c>
      <c r="AF244">
        <v>23.1418193</v>
      </c>
      <c r="AG244">
        <v>11.954753</v>
      </c>
    </row>
    <row r="245" spans="1:33">
      <c r="A245" t="s">
        <v>313</v>
      </c>
      <c r="B245">
        <v>2</v>
      </c>
      <c r="C245" t="s">
        <v>60</v>
      </c>
      <c r="D245" t="s">
        <v>35</v>
      </c>
      <c r="E245" t="s">
        <v>36</v>
      </c>
      <c r="F245">
        <v>1.624285</v>
      </c>
      <c r="G245">
        <v>3.2910439</v>
      </c>
      <c r="H245">
        <v>4.688116</v>
      </c>
      <c r="I245">
        <v>10.316297</v>
      </c>
      <c r="J245">
        <v>15.43335</v>
      </c>
      <c r="K245">
        <v>1.440591</v>
      </c>
      <c r="L245">
        <v>0.7847123</v>
      </c>
      <c r="M245">
        <v>0.5718495</v>
      </c>
      <c r="N245">
        <v>1.3220486</v>
      </c>
      <c r="O245">
        <v>2.2391338</v>
      </c>
      <c r="P245">
        <v>5.140586</v>
      </c>
      <c r="Q245">
        <v>0.5985429</v>
      </c>
      <c r="R245">
        <v>0.328555</v>
      </c>
      <c r="S245">
        <v>15.239944</v>
      </c>
      <c r="T245">
        <v>0.14562</v>
      </c>
      <c r="U245">
        <v>3.999905</v>
      </c>
      <c r="V245">
        <v>5.394032</v>
      </c>
      <c r="W245">
        <v>3.31213446</v>
      </c>
      <c r="X245">
        <v>1.0101904</v>
      </c>
      <c r="Y245">
        <v>0.11985487</v>
      </c>
      <c r="Z245">
        <v>38.66669</v>
      </c>
      <c r="AA245">
        <v>30.66562</v>
      </c>
      <c r="AB245">
        <v>8.465367</v>
      </c>
      <c r="AC245">
        <v>7.339493</v>
      </c>
      <c r="AD245">
        <v>1.045686</v>
      </c>
      <c r="AE245">
        <v>3.347261</v>
      </c>
      <c r="AF245">
        <v>24.811484</v>
      </c>
      <c r="AG245">
        <v>7.692969</v>
      </c>
    </row>
    <row r="246" spans="1:33">
      <c r="A246" t="s">
        <v>314</v>
      </c>
      <c r="B246">
        <v>3</v>
      </c>
      <c r="C246" t="s">
        <v>45</v>
      </c>
      <c r="D246" t="s">
        <v>39</v>
      </c>
      <c r="E246" t="s">
        <v>74</v>
      </c>
      <c r="F246">
        <v>1.776108</v>
      </c>
      <c r="G246">
        <v>2.7206791</v>
      </c>
      <c r="H246">
        <v>5.189475</v>
      </c>
      <c r="I246">
        <v>10.495514</v>
      </c>
      <c r="J246">
        <v>13.080442</v>
      </c>
      <c r="K246">
        <v>2.776164</v>
      </c>
      <c r="L246">
        <v>0.4878907</v>
      </c>
      <c r="M246">
        <v>0.480385</v>
      </c>
      <c r="N246">
        <v>0.55962425</v>
      </c>
      <c r="O246">
        <v>0.6300053</v>
      </c>
      <c r="P246">
        <v>3.6221521</v>
      </c>
      <c r="Q246">
        <v>0.34124808</v>
      </c>
      <c r="R246">
        <v>0.28421276</v>
      </c>
      <c r="S246">
        <v>6.4420265</v>
      </c>
      <c r="T246">
        <v>0.1193286</v>
      </c>
      <c r="U246">
        <v>4.017999</v>
      </c>
      <c r="V246">
        <v>6.730554</v>
      </c>
      <c r="W246">
        <v>3.24162946</v>
      </c>
      <c r="X246">
        <v>0.7906361</v>
      </c>
      <c r="Y246">
        <v>0.06991547</v>
      </c>
      <c r="Z246">
        <v>47.42617</v>
      </c>
      <c r="AA246">
        <v>34.4165</v>
      </c>
      <c r="AB246">
        <v>11.157628</v>
      </c>
      <c r="AC246">
        <v>9.95341</v>
      </c>
      <c r="AD246">
        <v>1.338926</v>
      </c>
      <c r="AE246">
        <v>4.709042</v>
      </c>
      <c r="AF246">
        <v>17.828035</v>
      </c>
      <c r="AG246">
        <v>6.68311</v>
      </c>
    </row>
    <row r="247" spans="1:33">
      <c r="A247" t="s">
        <v>315</v>
      </c>
      <c r="B247">
        <v>2</v>
      </c>
      <c r="C247" t="s">
        <v>42</v>
      </c>
      <c r="D247" t="s">
        <v>39</v>
      </c>
      <c r="E247" t="s">
        <v>36</v>
      </c>
      <c r="F247">
        <v>1.7581221</v>
      </c>
      <c r="G247">
        <v>3.3550041</v>
      </c>
      <c r="H247">
        <v>5.05675</v>
      </c>
      <c r="I247">
        <v>10.807769</v>
      </c>
      <c r="J247">
        <v>15.068214</v>
      </c>
      <c r="K247">
        <v>1.6225344</v>
      </c>
      <c r="L247">
        <v>0.9056888</v>
      </c>
      <c r="M247">
        <v>0.4533918</v>
      </c>
      <c r="N247">
        <v>1.8513699</v>
      </c>
      <c r="O247">
        <v>2.1735896</v>
      </c>
      <c r="P247">
        <v>7.170231</v>
      </c>
      <c r="Q247">
        <v>0.5105549</v>
      </c>
      <c r="R247">
        <v>0.7058794</v>
      </c>
      <c r="S247">
        <v>16.099203</v>
      </c>
      <c r="T247">
        <v>0.19518985</v>
      </c>
      <c r="U247">
        <v>5.128939</v>
      </c>
      <c r="V247">
        <v>6.663696</v>
      </c>
      <c r="W247">
        <v>1.78625846</v>
      </c>
      <c r="X247">
        <v>1.233096</v>
      </c>
      <c r="Y247">
        <v>0.09611753</v>
      </c>
      <c r="Z247">
        <v>51.34035</v>
      </c>
      <c r="AA247">
        <v>38.69941</v>
      </c>
      <c r="AB247">
        <v>12.451331</v>
      </c>
      <c r="AC247">
        <v>10.967334</v>
      </c>
      <c r="AD247">
        <v>1.6570081</v>
      </c>
      <c r="AE247">
        <v>4.209056</v>
      </c>
      <c r="AF247">
        <v>26.753384</v>
      </c>
      <c r="AG247">
        <v>16.33826</v>
      </c>
    </row>
    <row r="248" spans="1:33">
      <c r="A248" t="s">
        <v>316</v>
      </c>
      <c r="B248">
        <v>2</v>
      </c>
      <c r="C248" t="s">
        <v>42</v>
      </c>
      <c r="D248" t="s">
        <v>39</v>
      </c>
      <c r="E248" t="s">
        <v>56</v>
      </c>
      <c r="F248">
        <v>2.6981221</v>
      </c>
      <c r="G248">
        <v>3.4850041</v>
      </c>
      <c r="H248">
        <v>5.48675</v>
      </c>
      <c r="I248">
        <v>12.517769</v>
      </c>
      <c r="J248">
        <v>21.168214</v>
      </c>
      <c r="K248">
        <v>1.3676544</v>
      </c>
      <c r="L248">
        <v>0.6173728</v>
      </c>
      <c r="M248">
        <v>0.4494388</v>
      </c>
      <c r="N248">
        <v>0.9998239</v>
      </c>
      <c r="O248">
        <v>1.1924866</v>
      </c>
      <c r="P248">
        <v>4.761051</v>
      </c>
      <c r="Q248">
        <v>0.4813559</v>
      </c>
      <c r="R248">
        <v>0.5816924</v>
      </c>
      <c r="S248">
        <v>17.068403</v>
      </c>
      <c r="T248">
        <v>0.18295385</v>
      </c>
      <c r="U248">
        <v>4.334399</v>
      </c>
      <c r="V248">
        <v>8.292826</v>
      </c>
      <c r="W248">
        <v>0.75245846</v>
      </c>
      <c r="X248">
        <v>1.079756</v>
      </c>
      <c r="Y248">
        <v>0.09875943</v>
      </c>
      <c r="Z248">
        <v>28.70765</v>
      </c>
      <c r="AA248">
        <v>20.25331</v>
      </c>
      <c r="AB248">
        <v>9.245431</v>
      </c>
      <c r="AC248">
        <v>8.644734</v>
      </c>
      <c r="AD248">
        <v>0.8346971</v>
      </c>
      <c r="AE248">
        <v>2.935706</v>
      </c>
      <c r="AF248">
        <v>25.140584</v>
      </c>
      <c r="AG248">
        <v>17.90996</v>
      </c>
    </row>
    <row r="249" spans="1:33">
      <c r="A249" t="s">
        <v>317</v>
      </c>
      <c r="B249">
        <v>2</v>
      </c>
      <c r="C249" t="s">
        <v>111</v>
      </c>
      <c r="D249" t="s">
        <v>58</v>
      </c>
      <c r="E249" t="s">
        <v>81</v>
      </c>
      <c r="F249">
        <v>3.171759</v>
      </c>
      <c r="G249">
        <v>4.4550819</v>
      </c>
      <c r="H249">
        <v>4.852489</v>
      </c>
      <c r="I249">
        <v>13.29636</v>
      </c>
      <c r="J249">
        <v>11.001548</v>
      </c>
      <c r="K249">
        <v>1.2249739</v>
      </c>
      <c r="L249">
        <v>0.9083431</v>
      </c>
      <c r="M249">
        <v>0.4641327</v>
      </c>
      <c r="N249">
        <v>1.6075062</v>
      </c>
      <c r="O249">
        <v>1.9327728</v>
      </c>
      <c r="P249">
        <v>5.532285</v>
      </c>
      <c r="Q249">
        <v>0.5856329</v>
      </c>
      <c r="R249">
        <v>0.6191554</v>
      </c>
      <c r="S249">
        <v>25.097334</v>
      </c>
      <c r="T249">
        <v>0.1992061</v>
      </c>
      <c r="U249">
        <v>4.61556</v>
      </c>
      <c r="V249">
        <v>5.408515</v>
      </c>
      <c r="W249">
        <v>0.39077346</v>
      </c>
      <c r="X249">
        <v>1.030546</v>
      </c>
      <c r="Y249">
        <v>0.158484</v>
      </c>
      <c r="Z249">
        <v>35.82144</v>
      </c>
      <c r="AA249">
        <v>28.38987</v>
      </c>
      <c r="AB249">
        <v>8.902901</v>
      </c>
      <c r="AC249">
        <v>7.887369</v>
      </c>
      <c r="AD249">
        <v>1.2268053</v>
      </c>
      <c r="AE249">
        <v>3.83399</v>
      </c>
      <c r="AF249">
        <v>30.269394</v>
      </c>
      <c r="AG249">
        <v>10.69413</v>
      </c>
    </row>
    <row r="250" spans="1:33">
      <c r="A250" t="s">
        <v>318</v>
      </c>
      <c r="B250">
        <v>1</v>
      </c>
      <c r="C250" t="s">
        <v>34</v>
      </c>
      <c r="D250" t="s">
        <v>58</v>
      </c>
      <c r="E250" t="s">
        <v>53</v>
      </c>
      <c r="F250">
        <v>2.158104</v>
      </c>
      <c r="G250">
        <v>3.4708279</v>
      </c>
      <c r="H250">
        <v>4.981769</v>
      </c>
      <c r="I250">
        <v>11.181799</v>
      </c>
      <c r="J250">
        <v>19.31309</v>
      </c>
      <c r="K250">
        <v>1.0956515</v>
      </c>
      <c r="L250">
        <v>0.7052497</v>
      </c>
      <c r="M250">
        <v>0.3239396</v>
      </c>
      <c r="N250">
        <v>0.7167893</v>
      </c>
      <c r="O250">
        <v>1.269513</v>
      </c>
      <c r="P250">
        <v>4.07949</v>
      </c>
      <c r="Q250">
        <v>0.2346001</v>
      </c>
      <c r="R250">
        <v>0.261461</v>
      </c>
      <c r="S250">
        <v>14.144074</v>
      </c>
      <c r="T250">
        <v>0.10830973</v>
      </c>
      <c r="U250">
        <v>2.748838</v>
      </c>
      <c r="V250">
        <v>2.405242</v>
      </c>
      <c r="W250">
        <v>2.57469156</v>
      </c>
      <c r="X250">
        <v>1.0483115</v>
      </c>
      <c r="Y250">
        <v>0.02858441</v>
      </c>
      <c r="Z250">
        <v>13.8751</v>
      </c>
      <c r="AA250">
        <v>11.618736</v>
      </c>
      <c r="AB250">
        <v>3.12606</v>
      </c>
      <c r="AC250">
        <v>2.717035</v>
      </c>
      <c r="AD250">
        <v>0.3618162</v>
      </c>
      <c r="AE250">
        <v>2.583238</v>
      </c>
      <c r="AF250">
        <v>15.519124</v>
      </c>
      <c r="AG250">
        <v>6.519951</v>
      </c>
    </row>
    <row r="251" spans="1:33">
      <c r="A251" t="s">
        <v>319</v>
      </c>
      <c r="B251">
        <v>1</v>
      </c>
      <c r="C251" t="s">
        <v>111</v>
      </c>
      <c r="D251" t="s">
        <v>58</v>
      </c>
      <c r="E251" t="s">
        <v>53</v>
      </c>
      <c r="F251">
        <v>4.037067</v>
      </c>
      <c r="G251">
        <v>3.7560779</v>
      </c>
      <c r="H251">
        <v>5.15258</v>
      </c>
      <c r="I251">
        <v>13.42679</v>
      </c>
      <c r="J251">
        <v>20.041428</v>
      </c>
      <c r="K251">
        <v>1.0250419</v>
      </c>
      <c r="L251">
        <v>0.6927378</v>
      </c>
      <c r="M251">
        <v>0.4435528</v>
      </c>
      <c r="N251">
        <v>1.4354852</v>
      </c>
      <c r="O251">
        <v>1.410575</v>
      </c>
      <c r="P251">
        <v>5.039347</v>
      </c>
      <c r="Q251">
        <v>0.4868402</v>
      </c>
      <c r="R251">
        <v>0.4297927</v>
      </c>
      <c r="S251">
        <v>18.750864</v>
      </c>
      <c r="T251">
        <v>0.211596</v>
      </c>
      <c r="U251">
        <v>3.254174</v>
      </c>
      <c r="V251">
        <v>6.429528</v>
      </c>
      <c r="W251">
        <v>2.39635646</v>
      </c>
      <c r="X251">
        <v>1.343451</v>
      </c>
      <c r="Y251">
        <v>0.08092847</v>
      </c>
      <c r="Z251">
        <v>40.13667</v>
      </c>
      <c r="AA251">
        <v>27.87867</v>
      </c>
      <c r="AB251">
        <v>12.050831</v>
      </c>
      <c r="AC251">
        <v>10.458119</v>
      </c>
      <c r="AD251">
        <v>1.6109693</v>
      </c>
      <c r="AE251">
        <v>3.05816</v>
      </c>
      <c r="AF251">
        <v>11.487174</v>
      </c>
      <c r="AG251">
        <v>8.83194</v>
      </c>
    </row>
    <row r="252" spans="1:33">
      <c r="A252" t="s">
        <v>320</v>
      </c>
      <c r="B252">
        <v>1</v>
      </c>
      <c r="C252" t="s">
        <v>45</v>
      </c>
      <c r="D252" t="s">
        <v>64</v>
      </c>
      <c r="E252" t="s">
        <v>99</v>
      </c>
      <c r="F252">
        <v>2.287979</v>
      </c>
      <c r="G252">
        <v>2.4415531</v>
      </c>
      <c r="H252">
        <v>5.42012</v>
      </c>
      <c r="I252">
        <v>10.846804</v>
      </c>
      <c r="J252">
        <v>16.997692</v>
      </c>
      <c r="K252">
        <v>2.323787</v>
      </c>
      <c r="L252">
        <v>0.2290704</v>
      </c>
      <c r="M252">
        <v>0.1577625</v>
      </c>
      <c r="N252">
        <v>0.75865025</v>
      </c>
      <c r="O252">
        <v>0.4429355</v>
      </c>
      <c r="P252">
        <v>2.5352181</v>
      </c>
      <c r="Q252">
        <v>0.52166418</v>
      </c>
      <c r="R252">
        <v>0.40542216</v>
      </c>
      <c r="S252">
        <v>12.2844765</v>
      </c>
      <c r="T252">
        <v>0.1571133</v>
      </c>
      <c r="U252">
        <v>4.268766</v>
      </c>
      <c r="V252">
        <v>8.180707</v>
      </c>
      <c r="W252">
        <v>0.36432246</v>
      </c>
      <c r="X252">
        <v>1.2342591</v>
      </c>
      <c r="Y252">
        <v>0.15770824</v>
      </c>
      <c r="Z252">
        <v>45.67756</v>
      </c>
      <c r="AA252">
        <v>31.74248</v>
      </c>
      <c r="AB252">
        <v>13.580928</v>
      </c>
      <c r="AC252">
        <v>10.67337</v>
      </c>
      <c r="AD252">
        <v>1.787013</v>
      </c>
      <c r="AE252">
        <v>3.376555</v>
      </c>
      <c r="AF252">
        <v>11.707845</v>
      </c>
      <c r="AG252">
        <v>16.34358</v>
      </c>
    </row>
    <row r="253" spans="1:33">
      <c r="A253" t="s">
        <v>321</v>
      </c>
      <c r="B253">
        <v>1</v>
      </c>
      <c r="C253" t="s">
        <v>111</v>
      </c>
      <c r="D253" t="s">
        <v>64</v>
      </c>
      <c r="E253" t="s">
        <v>36</v>
      </c>
      <c r="F253">
        <v>2.687067</v>
      </c>
      <c r="G253">
        <v>3.7260779</v>
      </c>
      <c r="H253">
        <v>5.13258</v>
      </c>
      <c r="I253">
        <v>12.19679</v>
      </c>
      <c r="J253">
        <v>15.941428</v>
      </c>
      <c r="K253">
        <v>0.2960419</v>
      </c>
      <c r="L253">
        <v>0.6742418</v>
      </c>
      <c r="M253">
        <v>0.2239548</v>
      </c>
      <c r="N253">
        <v>1.2409452</v>
      </c>
      <c r="O253">
        <v>1.743705</v>
      </c>
      <c r="P253">
        <v>4.709747</v>
      </c>
      <c r="Q253">
        <v>0.4776942</v>
      </c>
      <c r="R253">
        <v>0.4413557</v>
      </c>
      <c r="S253">
        <v>11.824964</v>
      </c>
      <c r="T253">
        <v>0.0542605</v>
      </c>
      <c r="U253">
        <v>3.201954</v>
      </c>
      <c r="V253">
        <v>5.242278</v>
      </c>
      <c r="W253">
        <v>2.43003646</v>
      </c>
      <c r="X253">
        <v>0.955171</v>
      </c>
      <c r="Y253">
        <v>0.09151137</v>
      </c>
      <c r="Z253">
        <v>19.21157</v>
      </c>
      <c r="AA253">
        <v>18.09817</v>
      </c>
      <c r="AB253">
        <v>2.396981</v>
      </c>
      <c r="AC253">
        <v>1.869389</v>
      </c>
      <c r="AD253">
        <v>0.3471903</v>
      </c>
      <c r="AE253">
        <v>1.72504</v>
      </c>
      <c r="AF253">
        <v>25.802084</v>
      </c>
      <c r="AG253">
        <v>11.18174</v>
      </c>
    </row>
    <row r="254" spans="1:33">
      <c r="A254" t="s">
        <v>322</v>
      </c>
      <c r="B254">
        <v>1</v>
      </c>
      <c r="C254" t="s">
        <v>60</v>
      </c>
      <c r="D254" t="s">
        <v>39</v>
      </c>
      <c r="E254" t="s">
        <v>146</v>
      </c>
      <c r="F254">
        <v>2.529593</v>
      </c>
      <c r="G254">
        <v>3.5520399</v>
      </c>
      <c r="H254">
        <v>5.038207</v>
      </c>
      <c r="I254">
        <v>11.246727</v>
      </c>
      <c r="J254">
        <v>11.17323</v>
      </c>
      <c r="K254">
        <v>1.575959</v>
      </c>
      <c r="L254">
        <v>1.20142</v>
      </c>
      <c r="M254">
        <v>0.4991036</v>
      </c>
      <c r="N254">
        <v>2.2832476</v>
      </c>
      <c r="O254">
        <v>2.614576</v>
      </c>
      <c r="P254">
        <v>8.423228</v>
      </c>
      <c r="Q254">
        <v>0.5975432</v>
      </c>
      <c r="R254">
        <v>0.8200743</v>
      </c>
      <c r="S254">
        <v>20.027674</v>
      </c>
      <c r="T254">
        <v>0.1020509</v>
      </c>
      <c r="U254">
        <v>7.345109</v>
      </c>
      <c r="V254">
        <v>1.033205</v>
      </c>
      <c r="W254">
        <v>4.56200846</v>
      </c>
      <c r="X254">
        <v>1.7723954</v>
      </c>
      <c r="Y254">
        <v>0.28182104</v>
      </c>
      <c r="Z254">
        <v>53.03892</v>
      </c>
      <c r="AA254">
        <v>41.25532</v>
      </c>
      <c r="AB254">
        <v>11.974047</v>
      </c>
      <c r="AC254">
        <v>9.284983</v>
      </c>
      <c r="AD254">
        <v>2.6788</v>
      </c>
      <c r="AE254">
        <v>4.202611</v>
      </c>
      <c r="AF254">
        <v>35.913074</v>
      </c>
      <c r="AG254">
        <v>4.756929</v>
      </c>
    </row>
    <row r="255" spans="1:33">
      <c r="A255" t="s">
        <v>323</v>
      </c>
      <c r="B255">
        <v>2</v>
      </c>
      <c r="C255" t="s">
        <v>34</v>
      </c>
      <c r="D255" t="s">
        <v>58</v>
      </c>
      <c r="E255" t="s">
        <v>133</v>
      </c>
      <c r="F255">
        <v>2.852796</v>
      </c>
      <c r="G255">
        <v>4.2198319</v>
      </c>
      <c r="H255">
        <v>5.291678</v>
      </c>
      <c r="I255">
        <v>12.831369</v>
      </c>
      <c r="J255">
        <v>17.17321</v>
      </c>
      <c r="K255">
        <v>1.6567635</v>
      </c>
      <c r="L255">
        <v>0.646606</v>
      </c>
      <c r="M255">
        <v>0.6621215</v>
      </c>
      <c r="N255">
        <v>1.8017143</v>
      </c>
      <c r="O255">
        <v>1.7019808</v>
      </c>
      <c r="P255">
        <v>5.406988</v>
      </c>
      <c r="Q255">
        <v>0.5851738</v>
      </c>
      <c r="R255">
        <v>0.5261837</v>
      </c>
      <c r="S255">
        <v>18.036844</v>
      </c>
      <c r="T255">
        <v>0.17107083</v>
      </c>
      <c r="U255">
        <v>5.325234</v>
      </c>
      <c r="V255">
        <v>11.124449</v>
      </c>
      <c r="W255">
        <v>3.30513756</v>
      </c>
      <c r="X255">
        <v>2.1268865</v>
      </c>
      <c r="Y255">
        <v>0.19861384</v>
      </c>
      <c r="Z255">
        <v>44.11207</v>
      </c>
      <c r="AA255">
        <v>29.914736</v>
      </c>
      <c r="AB255">
        <v>16.47817</v>
      </c>
      <c r="AC255">
        <v>14.714685</v>
      </c>
      <c r="AD255">
        <v>1.6854002</v>
      </c>
      <c r="AE255">
        <v>4.647158</v>
      </c>
      <c r="AF255">
        <v>26.296734</v>
      </c>
      <c r="AG255">
        <v>12.352581</v>
      </c>
    </row>
    <row r="256" spans="1:33">
      <c r="A256" t="s">
        <v>324</v>
      </c>
      <c r="B256">
        <v>2</v>
      </c>
      <c r="C256" t="s">
        <v>66</v>
      </c>
      <c r="D256" t="s">
        <v>64</v>
      </c>
      <c r="E256" t="s">
        <v>53</v>
      </c>
      <c r="F256">
        <v>2.1105525</v>
      </c>
      <c r="G256">
        <v>3.1890248</v>
      </c>
      <c r="H256">
        <v>5.383455</v>
      </c>
      <c r="I256">
        <v>11.213975</v>
      </c>
      <c r="J256">
        <v>18.192834</v>
      </c>
      <c r="K256">
        <v>0.00232350000000003</v>
      </c>
      <c r="L256">
        <v>0.35978155</v>
      </c>
      <c r="M256">
        <v>0.2923646</v>
      </c>
      <c r="N256">
        <v>0.6532841</v>
      </c>
      <c r="O256">
        <v>1.0742774</v>
      </c>
      <c r="P256">
        <v>3.5297937</v>
      </c>
      <c r="Q256">
        <v>0.4915381</v>
      </c>
      <c r="R256">
        <v>0.1774229</v>
      </c>
      <c r="S256">
        <v>11.3681393</v>
      </c>
      <c r="T256">
        <v>0.023098867</v>
      </c>
      <c r="U256">
        <v>3.368332</v>
      </c>
      <c r="V256">
        <v>3.179247</v>
      </c>
      <c r="W256">
        <v>1.90020636</v>
      </c>
      <c r="X256">
        <v>0.7388036</v>
      </c>
      <c r="Y256">
        <v>0.0699935</v>
      </c>
      <c r="Z256">
        <v>13.14729</v>
      </c>
      <c r="AA256">
        <v>11.554056</v>
      </c>
      <c r="AB256">
        <v>2.3747246</v>
      </c>
      <c r="AC256">
        <v>2.152302</v>
      </c>
      <c r="AD256">
        <v>0.3823219</v>
      </c>
      <c r="AE256">
        <v>0.518427</v>
      </c>
      <c r="AF256">
        <v>12.4812193</v>
      </c>
      <c r="AG256">
        <v>0.805073</v>
      </c>
    </row>
    <row r="257" spans="1:33">
      <c r="A257" t="s">
        <v>325</v>
      </c>
      <c r="B257">
        <v>2</v>
      </c>
      <c r="C257" t="s">
        <v>38</v>
      </c>
      <c r="D257" t="s">
        <v>39</v>
      </c>
      <c r="E257" t="s">
        <v>146</v>
      </c>
      <c r="F257">
        <v>2.531445</v>
      </c>
      <c r="G257">
        <v>3.4818699</v>
      </c>
      <c r="H257">
        <v>4.630416</v>
      </c>
      <c r="I257">
        <v>10.809095</v>
      </c>
      <c r="J257">
        <v>10.63099</v>
      </c>
      <c r="K257">
        <v>0.70316221</v>
      </c>
      <c r="L257">
        <v>0.6526656</v>
      </c>
      <c r="M257">
        <v>0.5741606</v>
      </c>
      <c r="N257">
        <v>1.5642932</v>
      </c>
      <c r="O257">
        <v>1.3487328</v>
      </c>
      <c r="P257">
        <v>4.032451</v>
      </c>
      <c r="Q257">
        <v>0.4573921</v>
      </c>
      <c r="R257">
        <v>0.5963938</v>
      </c>
      <c r="S257">
        <v>14.032436</v>
      </c>
      <c r="T257">
        <v>0.0784545</v>
      </c>
      <c r="U257">
        <v>5.390818</v>
      </c>
      <c r="V257">
        <v>5.764758</v>
      </c>
      <c r="W257">
        <v>4.07166246</v>
      </c>
      <c r="X257">
        <v>1.1887342</v>
      </c>
      <c r="Y257">
        <v>0.20161478</v>
      </c>
      <c r="Z257">
        <v>54.45059</v>
      </c>
      <c r="AA257">
        <v>39.1577</v>
      </c>
      <c r="AB257">
        <v>17.545348</v>
      </c>
      <c r="AC257">
        <v>15.586336</v>
      </c>
      <c r="AD257">
        <v>2.490601</v>
      </c>
      <c r="AE257">
        <v>2.267088</v>
      </c>
      <c r="AF257">
        <v>30.916044</v>
      </c>
      <c r="AG257">
        <v>4.326979</v>
      </c>
    </row>
    <row r="258" spans="1:33">
      <c r="A258" t="s">
        <v>326</v>
      </c>
      <c r="B258">
        <v>3</v>
      </c>
      <c r="C258" t="s">
        <v>50</v>
      </c>
      <c r="D258" t="s">
        <v>39</v>
      </c>
      <c r="E258" t="s">
        <v>46</v>
      </c>
      <c r="F258">
        <v>1.2179485</v>
      </c>
      <c r="G258">
        <v>3.0488311054</v>
      </c>
      <c r="H258">
        <v>5.349457</v>
      </c>
      <c r="I258">
        <v>10.443347</v>
      </c>
      <c r="J258">
        <v>15.572008</v>
      </c>
      <c r="K258">
        <v>1.684881</v>
      </c>
      <c r="L258">
        <v>0.9239041</v>
      </c>
      <c r="M258">
        <v>0.2539004</v>
      </c>
      <c r="N258">
        <v>1.38251805</v>
      </c>
      <c r="O258">
        <v>1.6207324</v>
      </c>
      <c r="P258">
        <v>6.8877038</v>
      </c>
      <c r="Q258">
        <v>0.6330483</v>
      </c>
      <c r="R258">
        <v>0.616088711</v>
      </c>
      <c r="S258">
        <v>16.8498589</v>
      </c>
      <c r="T258">
        <v>0.06017137</v>
      </c>
      <c r="U258">
        <v>6.010325</v>
      </c>
      <c r="V258">
        <v>9.561572</v>
      </c>
      <c r="W258">
        <v>1.28495626</v>
      </c>
      <c r="X258">
        <v>1.3708291</v>
      </c>
      <c r="Y258">
        <v>0.11412054</v>
      </c>
      <c r="Z258">
        <v>22.14436</v>
      </c>
      <c r="AA258">
        <v>16.29035</v>
      </c>
      <c r="AB258">
        <v>5.481894</v>
      </c>
      <c r="AC258">
        <v>5.071734</v>
      </c>
      <c r="AD258">
        <v>0.327827</v>
      </c>
      <c r="AE258">
        <v>3.360976</v>
      </c>
      <c r="AF258">
        <v>24.191904</v>
      </c>
      <c r="AG258">
        <v>16.26186</v>
      </c>
    </row>
    <row r="259" spans="1:33">
      <c r="A259" t="s">
        <v>327</v>
      </c>
      <c r="B259">
        <v>2</v>
      </c>
      <c r="C259" t="s">
        <v>45</v>
      </c>
      <c r="D259" t="s">
        <v>35</v>
      </c>
      <c r="E259" t="s">
        <v>53</v>
      </c>
      <c r="F259">
        <v>2.292671</v>
      </c>
      <c r="G259">
        <v>3.1205571</v>
      </c>
      <c r="H259">
        <v>5.250029</v>
      </c>
      <c r="I259">
        <v>11.126374</v>
      </c>
      <c r="J259">
        <v>16.357812</v>
      </c>
      <c r="K259">
        <v>0.463004</v>
      </c>
      <c r="L259">
        <v>0.6629557</v>
      </c>
      <c r="M259">
        <v>0.3471674</v>
      </c>
      <c r="N259">
        <v>1.16808325</v>
      </c>
      <c r="O259">
        <v>1.1517113</v>
      </c>
      <c r="P259">
        <v>4.5698061</v>
      </c>
      <c r="Q259">
        <v>0.24440988</v>
      </c>
      <c r="R259">
        <v>0.48614586</v>
      </c>
      <c r="S259">
        <v>11.2883465</v>
      </c>
      <c r="T259">
        <v>0.1067304</v>
      </c>
      <c r="U259">
        <v>2.782732</v>
      </c>
      <c r="V259">
        <v>4.502894</v>
      </c>
      <c r="W259">
        <v>2.79517646</v>
      </c>
      <c r="X259">
        <v>0.9527741</v>
      </c>
      <c r="Y259">
        <v>0.09041867</v>
      </c>
      <c r="Z259">
        <v>25.88633</v>
      </c>
      <c r="AA259">
        <v>15.36348</v>
      </c>
      <c r="AB259">
        <v>11.695898</v>
      </c>
      <c r="AC259">
        <v>10.60667</v>
      </c>
      <c r="AD259">
        <v>1.321839</v>
      </c>
      <c r="AE259">
        <v>1.953325</v>
      </c>
      <c r="AF259">
        <v>16.986255</v>
      </c>
      <c r="AG259">
        <v>13.65907</v>
      </c>
    </row>
    <row r="260" spans="1:33">
      <c r="A260" t="s">
        <v>328</v>
      </c>
      <c r="B260">
        <v>2</v>
      </c>
      <c r="C260" t="s">
        <v>34</v>
      </c>
      <c r="D260" t="s">
        <v>35</v>
      </c>
      <c r="E260" t="s">
        <v>56</v>
      </c>
      <c r="F260">
        <v>2.902796</v>
      </c>
      <c r="G260">
        <v>3.7098319</v>
      </c>
      <c r="H260">
        <v>4.611678</v>
      </c>
      <c r="I260">
        <v>12.191369</v>
      </c>
      <c r="J260">
        <v>20.87321</v>
      </c>
      <c r="K260">
        <v>1.4607235</v>
      </c>
      <c r="L260">
        <v>0.720647</v>
      </c>
      <c r="M260">
        <v>0.4171295</v>
      </c>
      <c r="N260">
        <v>1.1166603</v>
      </c>
      <c r="O260">
        <v>1.2875468</v>
      </c>
      <c r="P260">
        <v>5.183838</v>
      </c>
      <c r="Q260">
        <v>0.5579568</v>
      </c>
      <c r="R260">
        <v>0.5687857</v>
      </c>
      <c r="S260">
        <v>10.472794</v>
      </c>
      <c r="T260">
        <v>0.21262083</v>
      </c>
      <c r="U260">
        <v>1.161374</v>
      </c>
      <c r="V260">
        <v>6.769069</v>
      </c>
      <c r="W260">
        <v>0.77590156</v>
      </c>
      <c r="X260">
        <v>1.0435365</v>
      </c>
      <c r="Y260">
        <v>0.02785754</v>
      </c>
      <c r="Z260">
        <v>36.34087</v>
      </c>
      <c r="AA260">
        <v>25.418136</v>
      </c>
      <c r="AB260">
        <v>9.24917</v>
      </c>
      <c r="AC260">
        <v>8.182715</v>
      </c>
      <c r="AD260">
        <v>0.9639602</v>
      </c>
      <c r="AE260">
        <v>2.580398</v>
      </c>
      <c r="AF260">
        <v>18.158234</v>
      </c>
      <c r="AG260">
        <v>11.931581</v>
      </c>
    </row>
    <row r="261" spans="1:33">
      <c r="A261" t="s">
        <v>329</v>
      </c>
      <c r="B261">
        <v>1</v>
      </c>
      <c r="C261" t="s">
        <v>34</v>
      </c>
      <c r="D261" t="s">
        <v>39</v>
      </c>
      <c r="E261" t="s">
        <v>108</v>
      </c>
      <c r="F261">
        <v>1.988104</v>
      </c>
      <c r="G261">
        <v>3.4408279</v>
      </c>
      <c r="H261">
        <v>5.251769</v>
      </c>
      <c r="I261">
        <v>11.381799</v>
      </c>
      <c r="J261">
        <v>14.31309</v>
      </c>
      <c r="K261">
        <v>2.6790215</v>
      </c>
      <c r="L261">
        <v>0.9640667</v>
      </c>
      <c r="M261">
        <v>0.6222926</v>
      </c>
      <c r="N261">
        <v>1.1379633</v>
      </c>
      <c r="O261">
        <v>1.380493</v>
      </c>
      <c r="P261">
        <v>8.01358</v>
      </c>
      <c r="Q261">
        <v>0.4999541</v>
      </c>
      <c r="R261">
        <v>0.892942</v>
      </c>
      <c r="S261">
        <v>14.010074</v>
      </c>
      <c r="T261">
        <v>0.16317073</v>
      </c>
      <c r="U261">
        <v>5.658618</v>
      </c>
      <c r="V261">
        <v>13.374322</v>
      </c>
      <c r="W261">
        <v>2.09257156</v>
      </c>
      <c r="X261">
        <v>1.8694715</v>
      </c>
      <c r="Y261">
        <v>0.21978201</v>
      </c>
      <c r="Z261">
        <v>42.4795</v>
      </c>
      <c r="AA261">
        <v>30.615736</v>
      </c>
      <c r="AB261">
        <v>10.4531</v>
      </c>
      <c r="AC261">
        <v>9.161885</v>
      </c>
      <c r="AD261">
        <v>1.6972642</v>
      </c>
      <c r="AE261">
        <v>5.760278</v>
      </c>
      <c r="AF261">
        <v>39.007624</v>
      </c>
      <c r="AG261">
        <v>24.843091</v>
      </c>
    </row>
    <row r="262" spans="1:33">
      <c r="A262" t="s">
        <v>330</v>
      </c>
      <c r="B262">
        <v>3</v>
      </c>
      <c r="C262" t="s">
        <v>38</v>
      </c>
      <c r="D262" t="s">
        <v>39</v>
      </c>
      <c r="E262" t="s">
        <v>331</v>
      </c>
      <c r="F262">
        <v>2.484882</v>
      </c>
      <c r="G262">
        <v>3.6819919</v>
      </c>
      <c r="H262">
        <v>4.969862</v>
      </c>
      <c r="I262">
        <v>11.678235</v>
      </c>
      <c r="J262">
        <v>13.35362</v>
      </c>
      <c r="K262">
        <v>1.51554021</v>
      </c>
      <c r="L262">
        <v>0.8166376</v>
      </c>
      <c r="M262">
        <v>0.3217682</v>
      </c>
      <c r="N262">
        <v>1.7264282</v>
      </c>
      <c r="O262">
        <v>1.6318508</v>
      </c>
      <c r="P262">
        <v>4.377547</v>
      </c>
      <c r="Q262">
        <v>0.4057303</v>
      </c>
      <c r="R262">
        <v>0.4070147</v>
      </c>
      <c r="S262">
        <v>15.738036</v>
      </c>
      <c r="T262">
        <v>0.1973377</v>
      </c>
      <c r="U262">
        <v>6.174605</v>
      </c>
      <c r="V262">
        <v>3.594318</v>
      </c>
      <c r="W262">
        <v>0.40424946</v>
      </c>
      <c r="X262">
        <v>0.3905052</v>
      </c>
      <c r="Y262">
        <v>0.13588548</v>
      </c>
      <c r="Z262">
        <v>49.65573</v>
      </c>
      <c r="AA262">
        <v>35.87442</v>
      </c>
      <c r="AB262">
        <v>13.752878</v>
      </c>
      <c r="AC262">
        <v>12.509576</v>
      </c>
      <c r="AD262">
        <v>1.384448</v>
      </c>
      <c r="AE262">
        <v>4.263115</v>
      </c>
      <c r="AF262">
        <v>17.025324</v>
      </c>
      <c r="AG262">
        <v>11.242009</v>
      </c>
    </row>
    <row r="263" spans="1:33">
      <c r="A263" t="s">
        <v>332</v>
      </c>
      <c r="B263">
        <v>2</v>
      </c>
      <c r="C263" t="s">
        <v>38</v>
      </c>
      <c r="D263" t="s">
        <v>64</v>
      </c>
      <c r="E263" t="s">
        <v>51</v>
      </c>
      <c r="F263">
        <v>3.741445</v>
      </c>
      <c r="G263">
        <v>4.3218699</v>
      </c>
      <c r="H263">
        <v>5.450416</v>
      </c>
      <c r="I263">
        <v>14.319095</v>
      </c>
      <c r="J263">
        <v>15.03099</v>
      </c>
      <c r="K263">
        <v>0.19205421</v>
      </c>
      <c r="L263">
        <v>0.7582776</v>
      </c>
      <c r="M263">
        <v>0.2028416</v>
      </c>
      <c r="N263">
        <v>1.3631632</v>
      </c>
      <c r="O263">
        <v>2.1062428</v>
      </c>
      <c r="P263">
        <v>6.207561</v>
      </c>
      <c r="Q263">
        <v>0.3431541</v>
      </c>
      <c r="R263">
        <v>0.5559228</v>
      </c>
      <c r="S263">
        <v>14.733336</v>
      </c>
      <c r="T263">
        <v>0.2096915</v>
      </c>
      <c r="U263">
        <v>4.564848</v>
      </c>
      <c r="V263">
        <v>7.414458</v>
      </c>
      <c r="W263">
        <v>0.39331946</v>
      </c>
      <c r="X263">
        <v>1.1788442</v>
      </c>
      <c r="Y263">
        <v>0.12576378</v>
      </c>
      <c r="Z263">
        <v>36.89189</v>
      </c>
      <c r="AA263">
        <v>30.2452</v>
      </c>
      <c r="AB263">
        <v>8.219288</v>
      </c>
      <c r="AC263">
        <v>6.997796</v>
      </c>
      <c r="AD263">
        <v>0.970133</v>
      </c>
      <c r="AE263">
        <v>2.276828</v>
      </c>
      <c r="AF263">
        <v>28.532244</v>
      </c>
      <c r="AG263">
        <v>14.627459</v>
      </c>
    </row>
    <row r="264" spans="1:33">
      <c r="A264" t="s">
        <v>333</v>
      </c>
      <c r="B264">
        <v>2</v>
      </c>
      <c r="C264" t="s">
        <v>38</v>
      </c>
      <c r="D264" t="s">
        <v>64</v>
      </c>
      <c r="E264" t="s">
        <v>51</v>
      </c>
      <c r="F264">
        <v>3.711445</v>
      </c>
      <c r="G264">
        <v>3.9418699</v>
      </c>
      <c r="H264">
        <v>5.460416</v>
      </c>
      <c r="I264">
        <v>13.749095</v>
      </c>
      <c r="J264">
        <v>15.53099</v>
      </c>
      <c r="K264">
        <v>-0.26702878</v>
      </c>
      <c r="L264">
        <v>0.4462136</v>
      </c>
      <c r="M264">
        <v>0.2840656</v>
      </c>
      <c r="N264">
        <v>0.6957502</v>
      </c>
      <c r="O264">
        <v>1.3875228</v>
      </c>
      <c r="P264">
        <v>4.109061</v>
      </c>
      <c r="Q264">
        <v>0.4011581</v>
      </c>
      <c r="R264">
        <v>0.4294028</v>
      </c>
      <c r="S264">
        <v>11.123836</v>
      </c>
      <c r="T264">
        <v>0.1291175</v>
      </c>
      <c r="U264">
        <v>1.352538</v>
      </c>
      <c r="V264">
        <v>4.780228</v>
      </c>
      <c r="W264">
        <v>1.68077246</v>
      </c>
      <c r="X264">
        <v>0.8033062</v>
      </c>
      <c r="Y264">
        <v>0.08435638</v>
      </c>
      <c r="Z264">
        <v>31.38249</v>
      </c>
      <c r="AA264">
        <v>22.7016</v>
      </c>
      <c r="AB264">
        <v>10.663148</v>
      </c>
      <c r="AC264">
        <v>9.469636</v>
      </c>
      <c r="AD264">
        <v>0.816398</v>
      </c>
      <c r="AE264">
        <v>1.888628</v>
      </c>
      <c r="AF264">
        <v>14.547944</v>
      </c>
      <c r="AG264">
        <v>3.129539</v>
      </c>
    </row>
    <row r="265" spans="1:33">
      <c r="A265" t="s">
        <v>334</v>
      </c>
      <c r="B265">
        <v>1</v>
      </c>
      <c r="C265" t="s">
        <v>38</v>
      </c>
      <c r="D265" t="s">
        <v>58</v>
      </c>
      <c r="E265" t="s">
        <v>53</v>
      </c>
      <c r="F265">
        <v>2.116753</v>
      </c>
      <c r="G265">
        <v>3.1828659</v>
      </c>
      <c r="H265">
        <v>4.610507</v>
      </c>
      <c r="I265">
        <v>10.479525</v>
      </c>
      <c r="J265">
        <v>16.27087</v>
      </c>
      <c r="K265">
        <v>0.01725321</v>
      </c>
      <c r="L265">
        <v>0.4083273</v>
      </c>
      <c r="M265">
        <v>0.3675997</v>
      </c>
      <c r="N265">
        <v>1.2594522</v>
      </c>
      <c r="O265">
        <v>1.451535</v>
      </c>
      <c r="P265">
        <v>4.199293</v>
      </c>
      <c r="Q265">
        <v>0.3382604</v>
      </c>
      <c r="R265">
        <v>0.3566161</v>
      </c>
      <c r="S265">
        <v>13.521466</v>
      </c>
      <c r="T265">
        <v>0.1390524</v>
      </c>
      <c r="U265">
        <v>0.669402</v>
      </c>
      <c r="V265">
        <v>-0.331679</v>
      </c>
      <c r="W265">
        <v>3.28750646</v>
      </c>
      <c r="X265">
        <v>1.1064392</v>
      </c>
      <c r="Y265">
        <v>0.02039325</v>
      </c>
      <c r="Z265">
        <v>26.46002</v>
      </c>
      <c r="AA265">
        <v>18.4922</v>
      </c>
      <c r="AB265">
        <v>8.253998</v>
      </c>
      <c r="AC265">
        <v>6.676576</v>
      </c>
      <c r="AD265">
        <v>1.587185</v>
      </c>
      <c r="AE265">
        <v>2.424108</v>
      </c>
      <c r="AF265">
        <v>14.058634</v>
      </c>
      <c r="AG265">
        <v>5.925229</v>
      </c>
    </row>
    <row r="266" spans="1:33">
      <c r="A266" t="s">
        <v>335</v>
      </c>
      <c r="B266">
        <v>1</v>
      </c>
      <c r="C266" t="s">
        <v>177</v>
      </c>
      <c r="D266" t="s">
        <v>35</v>
      </c>
      <c r="E266" t="s">
        <v>53</v>
      </c>
      <c r="F266">
        <v>2.92</v>
      </c>
      <c r="G266">
        <v>3.3</v>
      </c>
      <c r="H266">
        <v>5.16</v>
      </c>
      <c r="I266">
        <v>12.08</v>
      </c>
      <c r="J266">
        <v>20.1</v>
      </c>
      <c r="K266">
        <v>0.983241</v>
      </c>
      <c r="L266">
        <v>0.478996</v>
      </c>
      <c r="M266">
        <v>0.330169</v>
      </c>
      <c r="N266">
        <v>0.860232</v>
      </c>
      <c r="O266">
        <v>0.827461</v>
      </c>
      <c r="P266">
        <v>2.75202</v>
      </c>
      <c r="Q266">
        <v>0.189485</v>
      </c>
      <c r="R266">
        <v>0.146715</v>
      </c>
      <c r="S266">
        <v>12.4179</v>
      </c>
      <c r="T266">
        <v>0.18548</v>
      </c>
      <c r="U266">
        <v>2.39022</v>
      </c>
      <c r="V266">
        <v>4.64578</v>
      </c>
      <c r="W266">
        <v>2.09622</v>
      </c>
      <c r="X266">
        <v>1.24546</v>
      </c>
      <c r="Y266">
        <v>0.0453436</v>
      </c>
      <c r="Z266">
        <v>38.3728</v>
      </c>
      <c r="AA266">
        <v>25.5594</v>
      </c>
      <c r="AB266">
        <v>10.0396</v>
      </c>
      <c r="AC266">
        <v>9.00662</v>
      </c>
      <c r="AD266">
        <v>1.20617</v>
      </c>
      <c r="AE266">
        <v>3.0244</v>
      </c>
      <c r="AF266">
        <v>13.3739</v>
      </c>
      <c r="AG266">
        <v>13.683</v>
      </c>
    </row>
    <row r="267" spans="1:33">
      <c r="A267" t="s">
        <v>336</v>
      </c>
      <c r="B267">
        <v>1</v>
      </c>
      <c r="C267" t="s">
        <v>42</v>
      </c>
      <c r="D267" t="s">
        <v>64</v>
      </c>
      <c r="E267" t="s">
        <v>53</v>
      </c>
      <c r="F267">
        <v>3.0434301</v>
      </c>
      <c r="G267">
        <v>3.1860001</v>
      </c>
      <c r="H267">
        <v>5.176841</v>
      </c>
      <c r="I267">
        <v>11.838199</v>
      </c>
      <c r="J267">
        <v>19.408094</v>
      </c>
      <c r="K267">
        <v>1.0001024</v>
      </c>
      <c r="L267">
        <v>0.6026835</v>
      </c>
      <c r="M267">
        <v>0.4622899</v>
      </c>
      <c r="N267">
        <v>1.1001189</v>
      </c>
      <c r="O267">
        <v>1.2901718</v>
      </c>
      <c r="P267">
        <v>3.527503</v>
      </c>
      <c r="Q267">
        <v>0.4304372</v>
      </c>
      <c r="R267">
        <v>0.4419547</v>
      </c>
      <c r="S267">
        <v>16.038233</v>
      </c>
      <c r="T267">
        <v>0.21393975</v>
      </c>
      <c r="U267">
        <v>3.440613</v>
      </c>
      <c r="V267">
        <v>7.096529</v>
      </c>
      <c r="W267">
        <v>2.04058246</v>
      </c>
      <c r="X267">
        <v>1.050411</v>
      </c>
      <c r="Y267">
        <v>0.1083021</v>
      </c>
      <c r="Z267">
        <v>40.76618</v>
      </c>
      <c r="AA267">
        <v>27.95301</v>
      </c>
      <c r="AB267">
        <v>11.436161</v>
      </c>
      <c r="AC267">
        <v>10.364734</v>
      </c>
      <c r="AD267">
        <v>1.0681321</v>
      </c>
      <c r="AE267">
        <v>2.789136</v>
      </c>
      <c r="AF267">
        <v>13.019374</v>
      </c>
      <c r="AG267">
        <v>12.29687</v>
      </c>
    </row>
    <row r="268" spans="1:33">
      <c r="A268" t="s">
        <v>337</v>
      </c>
      <c r="B268">
        <v>1</v>
      </c>
      <c r="C268" t="s">
        <v>55</v>
      </c>
      <c r="D268" t="s">
        <v>64</v>
      </c>
      <c r="E268" t="s">
        <v>53</v>
      </c>
      <c r="F268">
        <v>2.0461985</v>
      </c>
      <c r="G268">
        <v>3.4948859</v>
      </c>
      <c r="H268">
        <v>5.650906</v>
      </c>
      <c r="I268">
        <v>11.645163</v>
      </c>
      <c r="J268">
        <v>16.29592</v>
      </c>
      <c r="K268">
        <v>1.0925351</v>
      </c>
      <c r="L268">
        <v>0.6640532</v>
      </c>
      <c r="M268">
        <v>0.5309458</v>
      </c>
      <c r="N268">
        <v>0.9518742</v>
      </c>
      <c r="O268">
        <v>1.719378</v>
      </c>
      <c r="P268">
        <v>4.150771</v>
      </c>
      <c r="Q268">
        <v>0.3300347</v>
      </c>
      <c r="R268">
        <v>0.3666813</v>
      </c>
      <c r="S268">
        <v>13.800994</v>
      </c>
      <c r="T268">
        <v>0.15395628</v>
      </c>
      <c r="U268">
        <v>3.092257</v>
      </c>
      <c r="V268">
        <v>2.5207365</v>
      </c>
      <c r="W268">
        <v>2.88949446</v>
      </c>
      <c r="X268">
        <v>1.2667157</v>
      </c>
      <c r="Y268">
        <v>0.01996125</v>
      </c>
      <c r="Z268">
        <v>24.95479</v>
      </c>
      <c r="AA268">
        <v>19.39205</v>
      </c>
      <c r="AB268">
        <v>5.242145</v>
      </c>
      <c r="AC268">
        <v>4.378807</v>
      </c>
      <c r="AD268">
        <v>0.8138278</v>
      </c>
      <c r="AE268">
        <v>3.102483</v>
      </c>
      <c r="AF268">
        <v>12.168814</v>
      </c>
      <c r="AG268">
        <v>10.892237</v>
      </c>
    </row>
    <row r="269" spans="1:33">
      <c r="A269" t="s">
        <v>338</v>
      </c>
      <c r="B269">
        <v>1</v>
      </c>
      <c r="C269" t="s">
        <v>45</v>
      </c>
      <c r="D269" t="s">
        <v>64</v>
      </c>
      <c r="E269" t="s">
        <v>108</v>
      </c>
      <c r="F269">
        <v>1.907979</v>
      </c>
      <c r="G269">
        <v>2.8915531</v>
      </c>
      <c r="H269">
        <v>5.34012</v>
      </c>
      <c r="I269">
        <v>10.846804</v>
      </c>
      <c r="J269">
        <v>15.197692</v>
      </c>
      <c r="K269">
        <v>3.569007</v>
      </c>
      <c r="L269">
        <v>0.8531064</v>
      </c>
      <c r="M269">
        <v>0.8078555</v>
      </c>
      <c r="N269">
        <v>1.61996225</v>
      </c>
      <c r="O269">
        <v>2.0944695</v>
      </c>
      <c r="P269">
        <v>6.6120281</v>
      </c>
      <c r="Q269">
        <v>0.51303518</v>
      </c>
      <c r="R269">
        <v>0.81514316</v>
      </c>
      <c r="S269">
        <v>17.7016765</v>
      </c>
      <c r="T269">
        <v>0.2609163</v>
      </c>
      <c r="U269">
        <v>5.660886</v>
      </c>
      <c r="V269">
        <v>11.020067</v>
      </c>
      <c r="W269">
        <v>1.64973046</v>
      </c>
      <c r="X269">
        <v>1.5947091</v>
      </c>
      <c r="Y269">
        <v>0.16594624</v>
      </c>
      <c r="Z269">
        <v>51.51786</v>
      </c>
      <c r="AA269">
        <v>39.94698</v>
      </c>
      <c r="AB269">
        <v>8.095378</v>
      </c>
      <c r="AC269">
        <v>6.64894</v>
      </c>
      <c r="AD269">
        <v>2.162053</v>
      </c>
      <c r="AE269">
        <v>5.995285</v>
      </c>
      <c r="AF269">
        <v>42.333545</v>
      </c>
      <c r="AG269">
        <v>26.32128</v>
      </c>
    </row>
    <row r="270" spans="1:33">
      <c r="A270" t="s">
        <v>339</v>
      </c>
      <c r="B270">
        <v>2</v>
      </c>
      <c r="C270" t="s">
        <v>66</v>
      </c>
      <c r="D270" t="s">
        <v>35</v>
      </c>
      <c r="E270" t="s">
        <v>51</v>
      </c>
      <c r="F270">
        <v>2.3305525</v>
      </c>
      <c r="G270">
        <v>3.4490248</v>
      </c>
      <c r="H270">
        <v>5.453455</v>
      </c>
      <c r="I270">
        <v>11.793975</v>
      </c>
      <c r="J270">
        <v>13.392834</v>
      </c>
      <c r="K270">
        <v>0.4337185</v>
      </c>
      <c r="L270">
        <v>0.43054455</v>
      </c>
      <c r="M270">
        <v>0.2420066</v>
      </c>
      <c r="N270">
        <v>0.5476611</v>
      </c>
      <c r="O270">
        <v>1.1198734</v>
      </c>
      <c r="P270">
        <v>4.1976437</v>
      </c>
      <c r="Q270">
        <v>0.3657231</v>
      </c>
      <c r="R270">
        <v>0.3739459</v>
      </c>
      <c r="S270">
        <v>10.5816393</v>
      </c>
      <c r="T270">
        <v>0.070487867</v>
      </c>
      <c r="U270">
        <v>2.008102</v>
      </c>
      <c r="V270">
        <v>6.146077</v>
      </c>
      <c r="W270">
        <v>0.65703836</v>
      </c>
      <c r="X270">
        <v>0.7125586</v>
      </c>
      <c r="Y270">
        <v>0.0806777</v>
      </c>
      <c r="Z270">
        <v>29.22909</v>
      </c>
      <c r="AA270">
        <v>19.258156</v>
      </c>
      <c r="AB270">
        <v>8.6296146</v>
      </c>
      <c r="AC270">
        <v>7.117832</v>
      </c>
      <c r="AD270">
        <v>1.2792479</v>
      </c>
      <c r="AE270">
        <v>1.966571</v>
      </c>
      <c r="AF270">
        <v>19.3246193</v>
      </c>
      <c r="AG270">
        <v>11.532453</v>
      </c>
    </row>
    <row r="271" spans="1:33">
      <c r="A271" t="s">
        <v>340</v>
      </c>
      <c r="B271">
        <v>2</v>
      </c>
      <c r="C271" t="s">
        <v>45</v>
      </c>
      <c r="D271" t="s">
        <v>39</v>
      </c>
      <c r="E271" t="s">
        <v>51</v>
      </c>
      <c r="F271">
        <v>2.122671</v>
      </c>
      <c r="G271">
        <v>2.5905571</v>
      </c>
      <c r="H271">
        <v>5.240029</v>
      </c>
      <c r="I271">
        <v>10.626374</v>
      </c>
      <c r="J271">
        <v>10.557812</v>
      </c>
      <c r="K271">
        <v>0.247013</v>
      </c>
      <c r="L271">
        <v>0.7758877</v>
      </c>
      <c r="M271">
        <v>0.4158884</v>
      </c>
      <c r="N271">
        <v>0.79313925</v>
      </c>
      <c r="O271">
        <v>1.5681673</v>
      </c>
      <c r="P271">
        <v>7.3320361</v>
      </c>
      <c r="Q271">
        <v>0.62212588</v>
      </c>
      <c r="R271">
        <v>0.69652986</v>
      </c>
      <c r="S271">
        <v>16.1890465</v>
      </c>
      <c r="T271">
        <v>0.2247174</v>
      </c>
      <c r="U271">
        <v>3.415752</v>
      </c>
      <c r="V271">
        <v>9.316794</v>
      </c>
      <c r="W271">
        <v>3.90497646</v>
      </c>
      <c r="X271">
        <v>1.5481541</v>
      </c>
      <c r="Y271">
        <v>0.11223307</v>
      </c>
      <c r="Z271">
        <v>48.61203</v>
      </c>
      <c r="AA271">
        <v>34.05788</v>
      </c>
      <c r="AB271">
        <v>13.235998</v>
      </c>
      <c r="AC271">
        <v>11.61267</v>
      </c>
      <c r="AD271">
        <v>1.286669</v>
      </c>
      <c r="AE271">
        <v>2.935065</v>
      </c>
      <c r="AF271">
        <v>20.901655</v>
      </c>
      <c r="AG271">
        <v>14.63717</v>
      </c>
    </row>
    <row r="272" spans="1:33">
      <c r="A272" t="s">
        <v>341</v>
      </c>
      <c r="B272">
        <v>1</v>
      </c>
      <c r="C272" t="s">
        <v>42</v>
      </c>
      <c r="D272" t="s">
        <v>64</v>
      </c>
      <c r="E272" t="s">
        <v>53</v>
      </c>
      <c r="F272">
        <v>2.8834301</v>
      </c>
      <c r="G272">
        <v>3.1960001</v>
      </c>
      <c r="H272">
        <v>5.516841</v>
      </c>
      <c r="I272">
        <v>12.048199</v>
      </c>
      <c r="J272">
        <v>21.108094</v>
      </c>
      <c r="K272">
        <v>0.8884624</v>
      </c>
      <c r="L272">
        <v>0.4562665</v>
      </c>
      <c r="M272">
        <v>0.3016519</v>
      </c>
      <c r="N272">
        <v>0.4307369</v>
      </c>
      <c r="O272">
        <v>0.5250338</v>
      </c>
      <c r="P272">
        <v>2.494053</v>
      </c>
      <c r="Q272">
        <v>0.1303352</v>
      </c>
      <c r="R272">
        <v>0.3776987</v>
      </c>
      <c r="S272">
        <v>9.859863</v>
      </c>
      <c r="T272">
        <v>0.08305675</v>
      </c>
      <c r="U272">
        <v>-0.044221</v>
      </c>
      <c r="V272">
        <v>4.068779</v>
      </c>
      <c r="W272">
        <v>2.12567246</v>
      </c>
      <c r="X272">
        <v>0.448577</v>
      </c>
      <c r="Y272">
        <v>0.0264662</v>
      </c>
      <c r="Z272">
        <v>13.31468</v>
      </c>
      <c r="AA272">
        <v>12.14831</v>
      </c>
      <c r="AB272">
        <v>2.846101</v>
      </c>
      <c r="AC272">
        <v>2.466614</v>
      </c>
      <c r="AD272">
        <v>0.5086371</v>
      </c>
      <c r="AE272">
        <v>1.056179</v>
      </c>
      <c r="AF272">
        <v>21.481574</v>
      </c>
      <c r="AG272">
        <v>12.85877</v>
      </c>
    </row>
    <row r="273" spans="1:33">
      <c r="A273" t="s">
        <v>342</v>
      </c>
      <c r="B273">
        <v>1</v>
      </c>
      <c r="C273" t="s">
        <v>34</v>
      </c>
      <c r="D273" t="s">
        <v>39</v>
      </c>
      <c r="E273" t="s">
        <v>146</v>
      </c>
      <c r="F273">
        <v>1.998104</v>
      </c>
      <c r="G273">
        <v>3.9808279</v>
      </c>
      <c r="H273">
        <v>5.221769</v>
      </c>
      <c r="I273">
        <v>11.261799</v>
      </c>
      <c r="J273">
        <v>11.91309</v>
      </c>
      <c r="K273">
        <v>0.9785815</v>
      </c>
      <c r="L273">
        <v>0.1675337</v>
      </c>
      <c r="M273">
        <v>1.0710726</v>
      </c>
      <c r="N273">
        <v>0.9608503</v>
      </c>
      <c r="O273">
        <v>0.862176</v>
      </c>
      <c r="P273">
        <v>4.81673</v>
      </c>
      <c r="Q273">
        <v>0.2628041</v>
      </c>
      <c r="R273">
        <v>0.559601</v>
      </c>
      <c r="S273">
        <v>9.045404</v>
      </c>
      <c r="T273">
        <v>0.16134173</v>
      </c>
      <c r="U273">
        <v>4.525788</v>
      </c>
      <c r="V273">
        <v>4.033512</v>
      </c>
      <c r="W273">
        <v>1.78708156</v>
      </c>
      <c r="X273">
        <v>0.4752255</v>
      </c>
      <c r="Y273">
        <v>0.08803881</v>
      </c>
      <c r="Z273">
        <v>35.0951</v>
      </c>
      <c r="AA273">
        <v>27.974636</v>
      </c>
      <c r="AB273">
        <v>7.77834</v>
      </c>
      <c r="AC273">
        <v>6.927135</v>
      </c>
      <c r="AD273">
        <v>0.7140182</v>
      </c>
      <c r="AE273">
        <v>4.915668</v>
      </c>
      <c r="AF273">
        <v>15.483524</v>
      </c>
      <c r="AG273">
        <v>-0.284939</v>
      </c>
    </row>
    <row r="274" spans="1:33">
      <c r="A274" t="s">
        <v>343</v>
      </c>
      <c r="B274">
        <v>1</v>
      </c>
      <c r="C274" t="s">
        <v>50</v>
      </c>
      <c r="D274" t="s">
        <v>64</v>
      </c>
      <c r="E274" t="s">
        <v>108</v>
      </c>
      <c r="F274">
        <v>1.8898195</v>
      </c>
      <c r="G274">
        <v>3.0997051054</v>
      </c>
      <c r="H274">
        <v>5.820102</v>
      </c>
      <c r="I274">
        <v>11.494637</v>
      </c>
      <c r="J274">
        <v>11.489258</v>
      </c>
      <c r="K274">
        <v>1.823784</v>
      </c>
      <c r="L274">
        <v>0.5271558</v>
      </c>
      <c r="M274">
        <v>0.6560859</v>
      </c>
      <c r="N274">
        <v>0.76278605</v>
      </c>
      <c r="O274">
        <v>1.2592266</v>
      </c>
      <c r="P274">
        <v>4.0346298</v>
      </c>
      <c r="Q274">
        <v>0.2925634</v>
      </c>
      <c r="R274">
        <v>0.598113111</v>
      </c>
      <c r="S274">
        <v>13.0268889</v>
      </c>
      <c r="T274">
        <v>0.21002877</v>
      </c>
      <c r="U274">
        <v>3.888342</v>
      </c>
      <c r="V274">
        <v>4.830515</v>
      </c>
      <c r="W274">
        <v>1.24386726</v>
      </c>
      <c r="X274">
        <v>1.0538551</v>
      </c>
      <c r="Y274">
        <v>0.10632801</v>
      </c>
      <c r="Z274">
        <v>54.59275</v>
      </c>
      <c r="AA274">
        <v>40.67563</v>
      </c>
      <c r="AB274">
        <v>10.396834</v>
      </c>
      <c r="AC274">
        <v>9.267864</v>
      </c>
      <c r="AD274">
        <v>2.032246</v>
      </c>
      <c r="AE274">
        <v>4.003409</v>
      </c>
      <c r="AF274">
        <v>18.011314</v>
      </c>
      <c r="AG274">
        <v>16.12462</v>
      </c>
    </row>
    <row r="275" spans="1:33">
      <c r="A275" t="s">
        <v>344</v>
      </c>
      <c r="B275">
        <v>2</v>
      </c>
      <c r="C275" t="s">
        <v>66</v>
      </c>
      <c r="D275" t="s">
        <v>64</v>
      </c>
      <c r="E275" t="s">
        <v>53</v>
      </c>
      <c r="F275">
        <v>2.9705525</v>
      </c>
      <c r="G275">
        <v>3.3590248</v>
      </c>
      <c r="H275">
        <v>5.113455</v>
      </c>
      <c r="I275">
        <v>11.933975</v>
      </c>
      <c r="J275">
        <v>17.992834</v>
      </c>
      <c r="K275">
        <v>0.6864195</v>
      </c>
      <c r="L275">
        <v>0.61281055</v>
      </c>
      <c r="M275">
        <v>0.3142996</v>
      </c>
      <c r="N275">
        <v>0.8751841</v>
      </c>
      <c r="O275">
        <v>0.8588054</v>
      </c>
      <c r="P275">
        <v>4.3187737</v>
      </c>
      <c r="Q275">
        <v>0.3102941</v>
      </c>
      <c r="R275">
        <v>0.2795199</v>
      </c>
      <c r="S275">
        <v>14.0190393</v>
      </c>
      <c r="T275">
        <v>0.092132867</v>
      </c>
      <c r="U275">
        <v>2.300102</v>
      </c>
      <c r="V275">
        <v>5.706097</v>
      </c>
      <c r="W275">
        <v>-0.11401794</v>
      </c>
      <c r="X275">
        <v>1.0182736</v>
      </c>
      <c r="Y275">
        <v>0.0724806</v>
      </c>
      <c r="Z275">
        <v>22.73449</v>
      </c>
      <c r="AA275">
        <v>19.521956</v>
      </c>
      <c r="AB275">
        <v>4.4852746</v>
      </c>
      <c r="AC275">
        <v>3.479082</v>
      </c>
      <c r="AD275">
        <v>0.8402999</v>
      </c>
      <c r="AE275">
        <v>2.500461</v>
      </c>
      <c r="AF275">
        <v>18.1667193</v>
      </c>
      <c r="AG275">
        <v>9.546253</v>
      </c>
    </row>
    <row r="276" spans="1:33">
      <c r="A276" t="s">
        <v>345</v>
      </c>
      <c r="B276">
        <v>2</v>
      </c>
      <c r="C276" t="s">
        <v>45</v>
      </c>
      <c r="D276" t="s">
        <v>35</v>
      </c>
      <c r="E276" t="s">
        <v>133</v>
      </c>
      <c r="F276">
        <v>1.342671</v>
      </c>
      <c r="G276">
        <v>3.0505571</v>
      </c>
      <c r="H276">
        <v>5.440029</v>
      </c>
      <c r="I276">
        <v>10.346374</v>
      </c>
      <c r="J276">
        <v>15.657812</v>
      </c>
      <c r="K276">
        <v>2.314069</v>
      </c>
      <c r="L276">
        <v>0.3739217</v>
      </c>
      <c r="M276">
        <v>0.4345234</v>
      </c>
      <c r="N276">
        <v>1.09859925</v>
      </c>
      <c r="O276">
        <v>1.0314053</v>
      </c>
      <c r="P276">
        <v>4.5973061</v>
      </c>
      <c r="Q276">
        <v>0.41629688</v>
      </c>
      <c r="R276">
        <v>0.36690186</v>
      </c>
      <c r="S276">
        <v>11.1366465</v>
      </c>
      <c r="T276">
        <v>0.0972834</v>
      </c>
      <c r="U276">
        <v>2.935592</v>
      </c>
      <c r="V276">
        <v>4.853274</v>
      </c>
      <c r="W276">
        <v>2.68187646</v>
      </c>
      <c r="X276">
        <v>1.3765141</v>
      </c>
      <c r="Y276">
        <v>0.09316597</v>
      </c>
      <c r="Z276">
        <v>22.79973</v>
      </c>
      <c r="AA276">
        <v>17.62308</v>
      </c>
      <c r="AB276">
        <v>7.653788</v>
      </c>
      <c r="AC276">
        <v>5.57299</v>
      </c>
      <c r="AD276">
        <v>1.002299</v>
      </c>
      <c r="AE276">
        <v>4.042235</v>
      </c>
      <c r="AF276">
        <v>11.223985</v>
      </c>
      <c r="AG276">
        <v>15.83827</v>
      </c>
    </row>
    <row r="277" spans="1:33">
      <c r="A277" t="s">
        <v>346</v>
      </c>
      <c r="B277">
        <v>3</v>
      </c>
      <c r="C277" t="s">
        <v>50</v>
      </c>
      <c r="D277" t="s">
        <v>35</v>
      </c>
      <c r="E277" t="s">
        <v>51</v>
      </c>
      <c r="F277">
        <v>2.8579485</v>
      </c>
      <c r="G277">
        <v>3.0388311054</v>
      </c>
      <c r="H277">
        <v>5.459457</v>
      </c>
      <c r="I277">
        <v>11.953347</v>
      </c>
      <c r="J277">
        <v>11.672008</v>
      </c>
      <c r="K277">
        <v>-0.00161749999999999</v>
      </c>
      <c r="L277">
        <v>0.5994171</v>
      </c>
      <c r="M277">
        <v>0.2620214</v>
      </c>
      <c r="N277">
        <v>0.69964305</v>
      </c>
      <c r="O277">
        <v>0.9947944</v>
      </c>
      <c r="P277">
        <v>5.9009638</v>
      </c>
      <c r="Q277">
        <v>0.2547623</v>
      </c>
      <c r="R277">
        <v>0.895443711</v>
      </c>
      <c r="S277">
        <v>7.5334489</v>
      </c>
      <c r="T277">
        <v>0.20680007</v>
      </c>
      <c r="U277">
        <v>2.296965</v>
      </c>
      <c r="V277">
        <v>4.263692</v>
      </c>
      <c r="W277">
        <v>0.59546026</v>
      </c>
      <c r="X277">
        <v>0.7997001</v>
      </c>
      <c r="Y277">
        <v>0.08165904</v>
      </c>
      <c r="Z277">
        <v>49.10196</v>
      </c>
      <c r="AA277">
        <v>35.68385</v>
      </c>
      <c r="AB277">
        <v>12.668134</v>
      </c>
      <c r="AC277">
        <v>10.783104</v>
      </c>
      <c r="AD277">
        <v>1.753799</v>
      </c>
      <c r="AE277">
        <v>3.134316</v>
      </c>
      <c r="AF277">
        <v>22.387504</v>
      </c>
      <c r="AG277">
        <v>14.59096</v>
      </c>
    </row>
    <row r="278" spans="1:33">
      <c r="A278" t="s">
        <v>347</v>
      </c>
      <c r="B278">
        <v>1</v>
      </c>
      <c r="C278" t="s">
        <v>55</v>
      </c>
      <c r="D278" t="s">
        <v>64</v>
      </c>
      <c r="E278" t="s">
        <v>53</v>
      </c>
      <c r="F278">
        <v>1.9961985</v>
      </c>
      <c r="G278">
        <v>3.2348859</v>
      </c>
      <c r="H278">
        <v>5.150906</v>
      </c>
      <c r="I278">
        <v>10.905163</v>
      </c>
      <c r="J278">
        <v>19.89592</v>
      </c>
      <c r="K278">
        <v>0.4414781</v>
      </c>
      <c r="L278">
        <v>0.6906622</v>
      </c>
      <c r="M278">
        <v>0.4888378</v>
      </c>
      <c r="N278">
        <v>1.1884062</v>
      </c>
      <c r="O278">
        <v>1.348258</v>
      </c>
      <c r="P278">
        <v>4.503121</v>
      </c>
      <c r="Q278">
        <v>0.4262817</v>
      </c>
      <c r="R278">
        <v>0.6407233</v>
      </c>
      <c r="S278">
        <v>12.209494</v>
      </c>
      <c r="T278">
        <v>0.16602028</v>
      </c>
      <c r="U278">
        <v>3.909477</v>
      </c>
      <c r="V278">
        <v>6.7128665</v>
      </c>
      <c r="W278">
        <v>1.16834046</v>
      </c>
      <c r="X278">
        <v>0.9983357</v>
      </c>
      <c r="Y278">
        <v>0.12403795</v>
      </c>
      <c r="Z278">
        <v>37.25849</v>
      </c>
      <c r="AA278">
        <v>26.50255</v>
      </c>
      <c r="AB278">
        <v>9.491135</v>
      </c>
      <c r="AC278">
        <v>8.001837</v>
      </c>
      <c r="AD278">
        <v>1.5722908</v>
      </c>
      <c r="AE278">
        <v>3.270853</v>
      </c>
      <c r="AF278">
        <v>14.721414</v>
      </c>
      <c r="AG278">
        <v>12.119637</v>
      </c>
    </row>
    <row r="279" spans="1:33">
      <c r="A279" t="s">
        <v>348</v>
      </c>
      <c r="B279">
        <v>1</v>
      </c>
      <c r="C279" t="s">
        <v>34</v>
      </c>
      <c r="D279" t="s">
        <v>64</v>
      </c>
      <c r="E279" t="s">
        <v>106</v>
      </c>
      <c r="F279">
        <v>4.158104</v>
      </c>
      <c r="G279">
        <v>4.2208279</v>
      </c>
      <c r="H279">
        <v>5.331769</v>
      </c>
      <c r="I279">
        <v>14.301799</v>
      </c>
      <c r="J279">
        <v>13.11309</v>
      </c>
      <c r="K279">
        <v>0.4550595</v>
      </c>
      <c r="L279">
        <v>0.6627657</v>
      </c>
      <c r="M279">
        <v>0.3618696</v>
      </c>
      <c r="N279">
        <v>0.6957173</v>
      </c>
      <c r="O279">
        <v>1.173055</v>
      </c>
      <c r="P279">
        <v>3.14864</v>
      </c>
      <c r="Q279">
        <v>0.2053351</v>
      </c>
      <c r="R279">
        <v>0.419371</v>
      </c>
      <c r="S279">
        <v>15.464774</v>
      </c>
      <c r="T279">
        <v>0.14724873</v>
      </c>
      <c r="U279">
        <v>2.831778</v>
      </c>
      <c r="V279">
        <v>3.982962</v>
      </c>
      <c r="W279">
        <v>1.80663156</v>
      </c>
      <c r="X279">
        <v>0.7203575</v>
      </c>
      <c r="Y279">
        <v>0.09601721</v>
      </c>
      <c r="Z279">
        <v>25.5356</v>
      </c>
      <c r="AA279">
        <v>21.252636</v>
      </c>
      <c r="AB279">
        <v>6.66202</v>
      </c>
      <c r="AC279">
        <v>5.653325</v>
      </c>
      <c r="AD279">
        <v>0.9967142</v>
      </c>
      <c r="AE279">
        <v>3.330218</v>
      </c>
      <c r="AF279">
        <v>22.247824</v>
      </c>
      <c r="AG279">
        <v>12.109791</v>
      </c>
    </row>
    <row r="280" spans="1:33">
      <c r="A280" t="s">
        <v>349</v>
      </c>
      <c r="B280">
        <v>2</v>
      </c>
      <c r="C280" t="s">
        <v>50</v>
      </c>
      <c r="D280" t="s">
        <v>64</v>
      </c>
      <c r="E280" t="s">
        <v>40</v>
      </c>
      <c r="F280">
        <v>2.8645115</v>
      </c>
      <c r="G280">
        <v>3.7587091054</v>
      </c>
      <c r="H280">
        <v>5.370011</v>
      </c>
      <c r="I280">
        <v>12.734207</v>
      </c>
      <c r="J280">
        <v>16.349378</v>
      </c>
      <c r="K280">
        <v>0.306419</v>
      </c>
      <c r="L280">
        <v>0.5303051</v>
      </c>
      <c r="M280">
        <v>0.4331158</v>
      </c>
      <c r="N280">
        <v>1.09308705</v>
      </c>
      <c r="O280">
        <v>2.0324444</v>
      </c>
      <c r="P280">
        <v>6.0079278</v>
      </c>
      <c r="Q280">
        <v>0.4969531</v>
      </c>
      <c r="R280">
        <v>0.617103811</v>
      </c>
      <c r="S280">
        <v>14.8446589</v>
      </c>
      <c r="T280">
        <v>0.18897287</v>
      </c>
      <c r="U280">
        <v>3.092378</v>
      </c>
      <c r="V280">
        <v>3.428612</v>
      </c>
      <c r="W280">
        <v>1.95310326</v>
      </c>
      <c r="X280">
        <v>0.6980601</v>
      </c>
      <c r="Y280">
        <v>0.05196864</v>
      </c>
      <c r="Z280">
        <v>34.36332</v>
      </c>
      <c r="AA280">
        <v>26.51203</v>
      </c>
      <c r="AB280">
        <v>9.118704</v>
      </c>
      <c r="AC280">
        <v>7.829034</v>
      </c>
      <c r="AD280">
        <v>1.054972</v>
      </c>
      <c r="AE280">
        <v>1.639769</v>
      </c>
      <c r="AF280">
        <v>21.806924</v>
      </c>
      <c r="AG280">
        <v>12.25911</v>
      </c>
    </row>
    <row r="281" spans="1:33">
      <c r="A281" t="s">
        <v>350</v>
      </c>
      <c r="B281">
        <v>1</v>
      </c>
      <c r="C281" t="s">
        <v>55</v>
      </c>
      <c r="D281" t="s">
        <v>35</v>
      </c>
      <c r="E281" t="s">
        <v>106</v>
      </c>
      <c r="F281">
        <v>2.5561985</v>
      </c>
      <c r="G281">
        <v>3.5148859</v>
      </c>
      <c r="H281">
        <v>5.490906</v>
      </c>
      <c r="I281">
        <v>12.165163</v>
      </c>
      <c r="J281">
        <v>11.99592</v>
      </c>
      <c r="K281">
        <v>0.4618111</v>
      </c>
      <c r="L281">
        <v>0.8251652</v>
      </c>
      <c r="M281">
        <v>0.5504278</v>
      </c>
      <c r="N281">
        <v>1.3574362</v>
      </c>
      <c r="O281">
        <v>1.279321</v>
      </c>
      <c r="P281">
        <v>5.106421</v>
      </c>
      <c r="Q281">
        <v>0.4290987</v>
      </c>
      <c r="R281">
        <v>0.5164623</v>
      </c>
      <c r="S281">
        <v>17.327594</v>
      </c>
      <c r="T281">
        <v>0.18590028</v>
      </c>
      <c r="U281">
        <v>5.025627</v>
      </c>
      <c r="V281">
        <v>8.6578565</v>
      </c>
      <c r="W281">
        <v>4.03708446</v>
      </c>
      <c r="X281">
        <v>1.2839757</v>
      </c>
      <c r="Y281">
        <v>0.09640995</v>
      </c>
      <c r="Z281">
        <v>34.90889</v>
      </c>
      <c r="AA281">
        <v>28.84325</v>
      </c>
      <c r="AB281">
        <v>8.241155</v>
      </c>
      <c r="AC281">
        <v>6.958597</v>
      </c>
      <c r="AD281">
        <v>1.1378608</v>
      </c>
      <c r="AE281">
        <v>3.988643</v>
      </c>
      <c r="AF281">
        <v>21.241214</v>
      </c>
      <c r="AG281">
        <v>16.297537</v>
      </c>
    </row>
    <row r="282" spans="1:33">
      <c r="A282" t="s">
        <v>351</v>
      </c>
      <c r="B282">
        <v>2</v>
      </c>
      <c r="C282" t="s">
        <v>50</v>
      </c>
      <c r="D282" t="s">
        <v>58</v>
      </c>
      <c r="E282" t="s">
        <v>56</v>
      </c>
      <c r="F282">
        <v>1.2745115</v>
      </c>
      <c r="G282">
        <v>2.7787091054</v>
      </c>
      <c r="H282">
        <v>5.210011</v>
      </c>
      <c r="I282">
        <v>10.114207</v>
      </c>
      <c r="J282">
        <v>16.649378</v>
      </c>
      <c r="K282">
        <v>2.182116</v>
      </c>
      <c r="L282">
        <v>0.5314441</v>
      </c>
      <c r="M282">
        <v>0.3670438</v>
      </c>
      <c r="N282">
        <v>0.78300905</v>
      </c>
      <c r="O282">
        <v>0.6891804</v>
      </c>
      <c r="P282">
        <v>2.3433778</v>
      </c>
      <c r="Q282">
        <v>0.5295851</v>
      </c>
      <c r="R282">
        <v>0.323241811</v>
      </c>
      <c r="S282">
        <v>8.4215989</v>
      </c>
      <c r="T282">
        <v>0.11372787</v>
      </c>
      <c r="U282">
        <v>2.420598</v>
      </c>
      <c r="V282">
        <v>5.605162</v>
      </c>
      <c r="W282">
        <v>0.61991426</v>
      </c>
      <c r="X282">
        <v>0.8210601</v>
      </c>
      <c r="Y282">
        <v>0.07372054</v>
      </c>
      <c r="Z282">
        <v>37.34312</v>
      </c>
      <c r="AA282">
        <v>26.88343</v>
      </c>
      <c r="AB282">
        <v>10.701204</v>
      </c>
      <c r="AC282">
        <v>9.007164</v>
      </c>
      <c r="AD282">
        <v>1.312992</v>
      </c>
      <c r="AE282">
        <v>1.965709</v>
      </c>
      <c r="AF282">
        <v>17.265724</v>
      </c>
      <c r="AG282">
        <v>9.01041</v>
      </c>
    </row>
    <row r="283" spans="1:33">
      <c r="A283" t="s">
        <v>352</v>
      </c>
      <c r="B283">
        <v>1</v>
      </c>
      <c r="C283" t="s">
        <v>60</v>
      </c>
      <c r="D283" t="s">
        <v>35</v>
      </c>
      <c r="E283" t="s">
        <v>43</v>
      </c>
      <c r="F283">
        <v>3.689593</v>
      </c>
      <c r="G283">
        <v>3.5320399</v>
      </c>
      <c r="H283">
        <v>5.548207</v>
      </c>
      <c r="I283">
        <v>13.426727</v>
      </c>
      <c r="J283">
        <v>13.57323</v>
      </c>
      <c r="K283">
        <v>0.409621</v>
      </c>
      <c r="L283">
        <v>0.602132</v>
      </c>
      <c r="M283">
        <v>0.5627316</v>
      </c>
      <c r="N283">
        <v>1.0159516</v>
      </c>
      <c r="O283">
        <v>1.003761</v>
      </c>
      <c r="P283">
        <v>3.575848</v>
      </c>
      <c r="Q283">
        <v>0.4486532</v>
      </c>
      <c r="R283">
        <v>0.5390773</v>
      </c>
      <c r="S283">
        <v>19.419274</v>
      </c>
      <c r="T283">
        <v>0.2362459</v>
      </c>
      <c r="U283">
        <v>4.717059</v>
      </c>
      <c r="V283">
        <v>6.396685</v>
      </c>
      <c r="W283">
        <v>0.49465246</v>
      </c>
      <c r="X283">
        <v>0.9248154</v>
      </c>
      <c r="Y283">
        <v>0.11589004</v>
      </c>
      <c r="Z283">
        <v>33.75592</v>
      </c>
      <c r="AA283">
        <v>23.65052</v>
      </c>
      <c r="AB283">
        <v>10.542347</v>
      </c>
      <c r="AC283">
        <v>8.105203</v>
      </c>
      <c r="AD283">
        <v>1.31427</v>
      </c>
      <c r="AE283">
        <v>1.266831</v>
      </c>
      <c r="AF283">
        <v>4.057074</v>
      </c>
      <c r="AG283">
        <v>13.099079</v>
      </c>
    </row>
    <row r="284" spans="1:33">
      <c r="A284" t="s">
        <v>353</v>
      </c>
      <c r="B284">
        <v>1</v>
      </c>
      <c r="C284" t="s">
        <v>55</v>
      </c>
      <c r="D284" t="s">
        <v>35</v>
      </c>
      <c r="E284" t="s">
        <v>106</v>
      </c>
      <c r="F284">
        <v>2.2661985</v>
      </c>
      <c r="G284">
        <v>3.2848859</v>
      </c>
      <c r="H284">
        <v>5.560906</v>
      </c>
      <c r="I284">
        <v>11.705163</v>
      </c>
      <c r="J284">
        <v>10.59592</v>
      </c>
      <c r="K284">
        <v>1.0739651</v>
      </c>
      <c r="L284">
        <v>0.7249772</v>
      </c>
      <c r="M284">
        <v>0.3993068</v>
      </c>
      <c r="N284">
        <v>0.6957722</v>
      </c>
      <c r="O284">
        <v>1.342178</v>
      </c>
      <c r="P284">
        <v>4.197491</v>
      </c>
      <c r="Q284">
        <v>0.3369907</v>
      </c>
      <c r="R284">
        <v>0.4808293</v>
      </c>
      <c r="S284">
        <v>17.896594</v>
      </c>
      <c r="T284">
        <v>0.14147828</v>
      </c>
      <c r="U284">
        <v>4.325027</v>
      </c>
      <c r="V284">
        <v>9.0567565</v>
      </c>
      <c r="W284">
        <v>1.19899446</v>
      </c>
      <c r="X284">
        <v>1.0834257</v>
      </c>
      <c r="Y284">
        <v>0.09392365</v>
      </c>
      <c r="Z284">
        <v>30.05179</v>
      </c>
      <c r="AA284">
        <v>23.57345</v>
      </c>
      <c r="AB284">
        <v>8.912635</v>
      </c>
      <c r="AC284">
        <v>7.818687</v>
      </c>
      <c r="AD284">
        <v>1.2265008</v>
      </c>
      <c r="AE284">
        <v>2.501493</v>
      </c>
      <c r="AF284">
        <v>23.589514</v>
      </c>
      <c r="AG284">
        <v>15.052837</v>
      </c>
    </row>
    <row r="285" spans="1:33">
      <c r="A285" t="s">
        <v>354</v>
      </c>
      <c r="B285">
        <v>3</v>
      </c>
      <c r="C285" t="s">
        <v>66</v>
      </c>
      <c r="D285" t="s">
        <v>64</v>
      </c>
      <c r="E285" t="s">
        <v>146</v>
      </c>
      <c r="F285">
        <v>1.8439895</v>
      </c>
      <c r="G285">
        <v>2.9491468</v>
      </c>
      <c r="H285">
        <v>5.212901</v>
      </c>
      <c r="I285">
        <v>10.183115</v>
      </c>
      <c r="J285">
        <v>9.215464</v>
      </c>
      <c r="K285">
        <v>1.1845575</v>
      </c>
      <c r="L285">
        <v>0.35539055</v>
      </c>
      <c r="M285">
        <v>0.3555412</v>
      </c>
      <c r="N285">
        <v>0.9447401</v>
      </c>
      <c r="O285">
        <v>0.7797524</v>
      </c>
      <c r="P285">
        <v>3.9372997</v>
      </c>
      <c r="Q285">
        <v>0.3231533</v>
      </c>
      <c r="R285">
        <v>0.5325798</v>
      </c>
      <c r="S285">
        <v>10.3176393</v>
      </c>
      <c r="T285">
        <v>0.185217067</v>
      </c>
      <c r="U285">
        <v>5.194559</v>
      </c>
      <c r="V285">
        <v>7.898867</v>
      </c>
      <c r="W285">
        <v>2.08928936</v>
      </c>
      <c r="X285">
        <v>1.6256826</v>
      </c>
      <c r="Y285">
        <v>0.2254623</v>
      </c>
      <c r="Z285">
        <v>36.71723</v>
      </c>
      <c r="AA285">
        <v>25.616776</v>
      </c>
      <c r="AB285">
        <v>14.2597446</v>
      </c>
      <c r="AC285">
        <v>12.145282</v>
      </c>
      <c r="AD285">
        <v>1.9413449</v>
      </c>
      <c r="AE285">
        <v>4.026428</v>
      </c>
      <c r="AF285">
        <v>34.5282993</v>
      </c>
      <c r="AG285">
        <v>19.234403</v>
      </c>
    </row>
    <row r="286" spans="1:33">
      <c r="A286" t="s">
        <v>355</v>
      </c>
      <c r="B286">
        <v>1</v>
      </c>
      <c r="C286" t="s">
        <v>34</v>
      </c>
      <c r="D286" t="s">
        <v>35</v>
      </c>
      <c r="E286" t="s">
        <v>43</v>
      </c>
      <c r="F286">
        <v>1.738104</v>
      </c>
      <c r="G286">
        <v>3.7808279</v>
      </c>
      <c r="H286">
        <v>5.251769</v>
      </c>
      <c r="I286">
        <v>11.411799</v>
      </c>
      <c r="J286">
        <v>16.51309</v>
      </c>
      <c r="K286">
        <v>0.6977535</v>
      </c>
      <c r="L286">
        <v>0.7544157</v>
      </c>
      <c r="M286">
        <v>0.2693096</v>
      </c>
      <c r="N286">
        <v>0.7725993</v>
      </c>
      <c r="O286">
        <v>1.316433</v>
      </c>
      <c r="P286">
        <v>5.31129</v>
      </c>
      <c r="Q286">
        <v>0.6423371</v>
      </c>
      <c r="R286">
        <v>0.688391</v>
      </c>
      <c r="S286">
        <v>13.837674</v>
      </c>
      <c r="T286">
        <v>0.12821673</v>
      </c>
      <c r="U286">
        <v>2.759648</v>
      </c>
      <c r="V286">
        <v>8.476782</v>
      </c>
      <c r="W286">
        <v>1.77012156</v>
      </c>
      <c r="X286">
        <v>1.5781115</v>
      </c>
      <c r="Y286">
        <v>0.05544801</v>
      </c>
      <c r="Z286">
        <v>26.5878</v>
      </c>
      <c r="AA286">
        <v>15.619036</v>
      </c>
      <c r="AB286">
        <v>10.1206</v>
      </c>
      <c r="AC286">
        <v>7.901635</v>
      </c>
      <c r="AD286">
        <v>1.0408042</v>
      </c>
      <c r="AE286">
        <v>0.616922</v>
      </c>
      <c r="AF286">
        <v>17.241624</v>
      </c>
      <c r="AG286">
        <v>18.294191</v>
      </c>
    </row>
    <row r="287" spans="1:33">
      <c r="A287" t="s">
        <v>356</v>
      </c>
      <c r="B287">
        <v>1</v>
      </c>
      <c r="C287" t="s">
        <v>38</v>
      </c>
      <c r="D287" t="s">
        <v>39</v>
      </c>
      <c r="E287" t="s">
        <v>108</v>
      </c>
      <c r="F287">
        <v>2.456753</v>
      </c>
      <c r="G287">
        <v>3.3228659</v>
      </c>
      <c r="H287">
        <v>5.510507</v>
      </c>
      <c r="I287">
        <v>11.979525</v>
      </c>
      <c r="J287">
        <v>12.77087</v>
      </c>
      <c r="K287">
        <v>1.49639321</v>
      </c>
      <c r="L287">
        <v>1.0195603</v>
      </c>
      <c r="M287">
        <v>0.7415347</v>
      </c>
      <c r="N287">
        <v>1.8631622</v>
      </c>
      <c r="O287">
        <v>2.146165</v>
      </c>
      <c r="P287">
        <v>8.902973</v>
      </c>
      <c r="Q287">
        <v>0.6877454</v>
      </c>
      <c r="R287">
        <v>0.5991551</v>
      </c>
      <c r="S287">
        <v>19.694866</v>
      </c>
      <c r="T287">
        <v>0.4252644</v>
      </c>
      <c r="U287">
        <v>8.866632</v>
      </c>
      <c r="V287">
        <v>6.840021</v>
      </c>
      <c r="W287">
        <v>1.09793446</v>
      </c>
      <c r="X287">
        <v>1.3035692</v>
      </c>
      <c r="Y287">
        <v>0.11941495</v>
      </c>
      <c r="Z287">
        <v>55.66822</v>
      </c>
      <c r="AA287">
        <v>40.8029</v>
      </c>
      <c r="AB287">
        <v>14.355478</v>
      </c>
      <c r="AC287">
        <v>13.162036</v>
      </c>
      <c r="AD287">
        <v>1.527245</v>
      </c>
      <c r="AE287">
        <v>6.190918</v>
      </c>
      <c r="AF287">
        <v>22.494534</v>
      </c>
      <c r="AG287">
        <v>13.800969</v>
      </c>
    </row>
    <row r="288" spans="1:33">
      <c r="A288" t="s">
        <v>357</v>
      </c>
      <c r="B288">
        <v>1</v>
      </c>
      <c r="C288" t="s">
        <v>60</v>
      </c>
      <c r="D288" t="s">
        <v>35</v>
      </c>
      <c r="E288" t="s">
        <v>106</v>
      </c>
      <c r="F288">
        <v>3.769593</v>
      </c>
      <c r="G288">
        <v>3.6220399</v>
      </c>
      <c r="H288">
        <v>5.338207</v>
      </c>
      <c r="I288">
        <v>13.226727</v>
      </c>
      <c r="J288">
        <v>13.07323</v>
      </c>
      <c r="K288">
        <v>1.560649</v>
      </c>
      <c r="L288">
        <v>0.645696</v>
      </c>
      <c r="M288">
        <v>0.6829886</v>
      </c>
      <c r="N288">
        <v>0.8055166</v>
      </c>
      <c r="O288">
        <v>1.016315</v>
      </c>
      <c r="P288">
        <v>4.348538</v>
      </c>
      <c r="Q288">
        <v>0.4114092</v>
      </c>
      <c r="R288">
        <v>0.5939483</v>
      </c>
      <c r="S288">
        <v>15.496574</v>
      </c>
      <c r="T288">
        <v>0.2077349</v>
      </c>
      <c r="U288">
        <v>2.743509</v>
      </c>
      <c r="V288">
        <v>3.899855</v>
      </c>
      <c r="W288">
        <v>1.29520846</v>
      </c>
      <c r="X288">
        <v>0.2937114</v>
      </c>
      <c r="Y288">
        <v>0.08561754</v>
      </c>
      <c r="Z288">
        <v>42.25342</v>
      </c>
      <c r="AA288">
        <v>33.29242</v>
      </c>
      <c r="AB288">
        <v>11.021947</v>
      </c>
      <c r="AC288">
        <v>9.499983</v>
      </c>
      <c r="AD288">
        <v>1.15948</v>
      </c>
      <c r="AE288">
        <v>4.612941</v>
      </c>
      <c r="AF288">
        <v>21.963074</v>
      </c>
      <c r="AG288">
        <v>11.270979</v>
      </c>
    </row>
    <row r="289" spans="1:33">
      <c r="A289" t="s">
        <v>358</v>
      </c>
      <c r="B289">
        <v>3</v>
      </c>
      <c r="C289" t="s">
        <v>42</v>
      </c>
      <c r="D289" t="s">
        <v>64</v>
      </c>
      <c r="E289" t="s">
        <v>81</v>
      </c>
      <c r="F289">
        <v>1.6315591</v>
      </c>
      <c r="G289">
        <v>3.5551261</v>
      </c>
      <c r="H289">
        <v>5.026196</v>
      </c>
      <c r="I289">
        <v>10.796909</v>
      </c>
      <c r="J289">
        <v>13.790844</v>
      </c>
      <c r="K289">
        <v>0.6158384</v>
      </c>
      <c r="L289">
        <v>1.1640258</v>
      </c>
      <c r="M289">
        <v>0.5619154</v>
      </c>
      <c r="N289">
        <v>2.1050149</v>
      </c>
      <c r="O289">
        <v>2.1101776</v>
      </c>
      <c r="P289">
        <v>5.129567</v>
      </c>
      <c r="Q289">
        <v>0.8387531</v>
      </c>
      <c r="R289">
        <v>0.9119803</v>
      </c>
      <c r="S289">
        <v>22.813503</v>
      </c>
      <c r="T289">
        <v>0.10589805</v>
      </c>
      <c r="U289">
        <v>3.234026</v>
      </c>
      <c r="V289">
        <v>9.525796</v>
      </c>
      <c r="W289">
        <v>2.57280146</v>
      </c>
      <c r="X289">
        <v>2.039465</v>
      </c>
      <c r="Y289">
        <v>0.13866463</v>
      </c>
      <c r="Z289">
        <v>27.20169</v>
      </c>
      <c r="AA289">
        <v>22.53013</v>
      </c>
      <c r="AB289">
        <v>4.416301</v>
      </c>
      <c r="AC289">
        <v>3.969224</v>
      </c>
      <c r="AD289">
        <v>1.1609751</v>
      </c>
      <c r="AE289">
        <v>4.234233</v>
      </c>
      <c r="AF289">
        <v>22.894664</v>
      </c>
      <c r="AG289">
        <v>21.80001</v>
      </c>
    </row>
    <row r="290" spans="1:33">
      <c r="A290" t="s">
        <v>359</v>
      </c>
      <c r="B290">
        <v>1</v>
      </c>
      <c r="C290" t="s">
        <v>38</v>
      </c>
      <c r="D290" t="s">
        <v>39</v>
      </c>
      <c r="E290" t="s">
        <v>99</v>
      </c>
      <c r="F290">
        <v>1.506753</v>
      </c>
      <c r="G290">
        <v>3.1428659</v>
      </c>
      <c r="H290">
        <v>5.320507</v>
      </c>
      <c r="I290">
        <v>10.569525</v>
      </c>
      <c r="J290">
        <v>20.17087</v>
      </c>
      <c r="K290">
        <v>0.85291321</v>
      </c>
      <c r="L290">
        <v>0.2058023</v>
      </c>
      <c r="M290">
        <v>0.1432577</v>
      </c>
      <c r="N290">
        <v>0.7840602</v>
      </c>
      <c r="O290">
        <v>1.01507</v>
      </c>
      <c r="P290">
        <v>3.872533</v>
      </c>
      <c r="Q290">
        <v>0.3408224</v>
      </c>
      <c r="R290">
        <v>0.5603961</v>
      </c>
      <c r="S290">
        <v>12.231966</v>
      </c>
      <c r="T290">
        <v>0.0358003</v>
      </c>
      <c r="U290">
        <v>3.727792</v>
      </c>
      <c r="V290">
        <v>5.845711</v>
      </c>
      <c r="W290">
        <v>2.10983646</v>
      </c>
      <c r="X290">
        <v>0.7066802</v>
      </c>
      <c r="Y290">
        <v>0.06764415</v>
      </c>
      <c r="Z290">
        <v>16.71002</v>
      </c>
      <c r="AA290">
        <v>12.6893</v>
      </c>
      <c r="AB290">
        <v>6.862858</v>
      </c>
      <c r="AC290">
        <v>5.181876</v>
      </c>
      <c r="AD290">
        <v>0.405592</v>
      </c>
      <c r="AE290">
        <v>0.529997</v>
      </c>
      <c r="AF290">
        <v>12.647034</v>
      </c>
      <c r="AG290">
        <v>11.582669</v>
      </c>
    </row>
    <row r="291" spans="1:33">
      <c r="A291" t="s">
        <v>360</v>
      </c>
      <c r="B291">
        <v>3</v>
      </c>
      <c r="C291" t="s">
        <v>177</v>
      </c>
      <c r="D291" t="s">
        <v>39</v>
      </c>
      <c r="E291" t="s">
        <v>51</v>
      </c>
      <c r="F291">
        <v>3.018129</v>
      </c>
      <c r="G291">
        <v>3.269126</v>
      </c>
      <c r="H291">
        <v>5.079355</v>
      </c>
      <c r="I291">
        <v>12.11871</v>
      </c>
      <c r="J291">
        <v>9.18275</v>
      </c>
      <c r="K291">
        <v>0.41803</v>
      </c>
      <c r="L291">
        <v>0.9819973</v>
      </c>
      <c r="M291">
        <v>0.1601785</v>
      </c>
      <c r="N291">
        <v>0.753445</v>
      </c>
      <c r="O291">
        <v>1.4313758</v>
      </c>
      <c r="P291">
        <v>5.647694</v>
      </c>
      <c r="Q291">
        <v>0.3698989</v>
      </c>
      <c r="R291">
        <v>0.5531966</v>
      </c>
      <c r="S291">
        <v>14.42727</v>
      </c>
      <c r="T291">
        <v>0.1576493</v>
      </c>
      <c r="U291">
        <v>3.117813</v>
      </c>
      <c r="V291">
        <v>7.245147</v>
      </c>
      <c r="W291">
        <v>2.815099</v>
      </c>
      <c r="X291">
        <v>1.784574</v>
      </c>
      <c r="Y291">
        <v>0.10529933</v>
      </c>
      <c r="Z291">
        <v>20.19891</v>
      </c>
      <c r="AA291">
        <v>13.57982</v>
      </c>
      <c r="AB291">
        <v>4.70892</v>
      </c>
      <c r="AC291">
        <v>3.52156</v>
      </c>
      <c r="AD291">
        <v>0.813451</v>
      </c>
      <c r="AE291">
        <v>1.919707</v>
      </c>
      <c r="AF291">
        <v>8.41896</v>
      </c>
      <c r="AG291">
        <v>13.03554</v>
      </c>
    </row>
    <row r="292" spans="1:33">
      <c r="A292" t="s">
        <v>361</v>
      </c>
      <c r="B292">
        <v>1</v>
      </c>
      <c r="C292" t="s">
        <v>60</v>
      </c>
      <c r="D292" t="s">
        <v>35</v>
      </c>
      <c r="E292" t="s">
        <v>106</v>
      </c>
      <c r="F292">
        <v>2.879593</v>
      </c>
      <c r="G292">
        <v>3.5520399</v>
      </c>
      <c r="H292">
        <v>5.698207</v>
      </c>
      <c r="I292">
        <v>12.616727</v>
      </c>
      <c r="J292">
        <v>11.07323</v>
      </c>
      <c r="K292">
        <v>1.589659</v>
      </c>
      <c r="L292">
        <v>0.496986</v>
      </c>
      <c r="M292">
        <v>0.2131166</v>
      </c>
      <c r="N292">
        <v>0.9539626</v>
      </c>
      <c r="O292">
        <v>1.050926</v>
      </c>
      <c r="P292">
        <v>2.367008</v>
      </c>
      <c r="Q292">
        <v>0.3938062</v>
      </c>
      <c r="R292">
        <v>0.3854213</v>
      </c>
      <c r="S292">
        <v>11.523974</v>
      </c>
      <c r="T292">
        <v>0.1264069</v>
      </c>
      <c r="U292">
        <v>1.750889</v>
      </c>
      <c r="V292">
        <v>2.647255</v>
      </c>
      <c r="W292">
        <v>1.28539846</v>
      </c>
      <c r="X292">
        <v>0.1498004</v>
      </c>
      <c r="Y292">
        <v>0.02577834</v>
      </c>
      <c r="Z292">
        <v>24.14192</v>
      </c>
      <c r="AA292">
        <v>20.37482</v>
      </c>
      <c r="AB292">
        <v>4.080897</v>
      </c>
      <c r="AC292">
        <v>3.268873</v>
      </c>
      <c r="AD292">
        <v>0.730869</v>
      </c>
      <c r="AE292">
        <v>3.555661</v>
      </c>
      <c r="AF292">
        <v>19.999674</v>
      </c>
      <c r="AG292">
        <v>3.351599</v>
      </c>
    </row>
    <row r="293" spans="1:33">
      <c r="A293" t="s">
        <v>362</v>
      </c>
      <c r="B293">
        <v>3</v>
      </c>
      <c r="C293" t="s">
        <v>50</v>
      </c>
      <c r="D293" t="s">
        <v>35</v>
      </c>
      <c r="E293" t="s">
        <v>51</v>
      </c>
      <c r="F293">
        <v>2.6479485</v>
      </c>
      <c r="G293">
        <v>3.1688311054</v>
      </c>
      <c r="H293">
        <v>5.229457</v>
      </c>
      <c r="I293">
        <v>11.633347</v>
      </c>
      <c r="J293">
        <v>12.172008</v>
      </c>
      <c r="K293">
        <v>1.399951</v>
      </c>
      <c r="L293">
        <v>0.6959311</v>
      </c>
      <c r="M293">
        <v>0.4270554</v>
      </c>
      <c r="N293">
        <v>0.96305905</v>
      </c>
      <c r="O293">
        <v>1.3855024</v>
      </c>
      <c r="P293">
        <v>4.8181038</v>
      </c>
      <c r="Q293">
        <v>0.6847753</v>
      </c>
      <c r="R293">
        <v>0.647072711</v>
      </c>
      <c r="S293">
        <v>12.8772589</v>
      </c>
      <c r="T293">
        <v>0.21210407</v>
      </c>
      <c r="U293">
        <v>5.823055</v>
      </c>
      <c r="V293">
        <v>5.774342</v>
      </c>
      <c r="W293">
        <v>2.53505626</v>
      </c>
      <c r="X293">
        <v>1.4783691</v>
      </c>
      <c r="Y293">
        <v>0.11838854</v>
      </c>
      <c r="Z293">
        <v>38.17316</v>
      </c>
      <c r="AA293">
        <v>26.99445</v>
      </c>
      <c r="AB293">
        <v>12.097534</v>
      </c>
      <c r="AC293">
        <v>10.252304</v>
      </c>
      <c r="AD293">
        <v>1.236729</v>
      </c>
      <c r="AE293">
        <v>4.004886</v>
      </c>
      <c r="AF293">
        <v>21.300504</v>
      </c>
      <c r="AG293">
        <v>15.12776</v>
      </c>
    </row>
    <row r="294" spans="1:33">
      <c r="A294" t="s">
        <v>363</v>
      </c>
      <c r="B294">
        <v>2</v>
      </c>
      <c r="C294" t="s">
        <v>38</v>
      </c>
      <c r="D294" t="s">
        <v>39</v>
      </c>
      <c r="E294" t="s">
        <v>146</v>
      </c>
      <c r="F294">
        <v>3.361445</v>
      </c>
      <c r="G294">
        <v>4.2518699</v>
      </c>
      <c r="H294">
        <v>5.270416</v>
      </c>
      <c r="I294">
        <v>12.739095</v>
      </c>
      <c r="J294">
        <v>14.23099</v>
      </c>
      <c r="K294">
        <v>1.58292521</v>
      </c>
      <c r="L294">
        <v>0.6966366</v>
      </c>
      <c r="M294">
        <v>0.5405716</v>
      </c>
      <c r="N294">
        <v>1.6304732</v>
      </c>
      <c r="O294">
        <v>2.0517428</v>
      </c>
      <c r="P294">
        <v>7.003741</v>
      </c>
      <c r="Q294">
        <v>0.4759881</v>
      </c>
      <c r="R294">
        <v>0.5796428</v>
      </c>
      <c r="S294">
        <v>14.606536</v>
      </c>
      <c r="T294">
        <v>0.1715775</v>
      </c>
      <c r="U294">
        <v>4.052898</v>
      </c>
      <c r="V294">
        <v>6.813428</v>
      </c>
      <c r="W294">
        <v>3.67250246</v>
      </c>
      <c r="X294">
        <v>1.4257342</v>
      </c>
      <c r="Y294">
        <v>0.21212178</v>
      </c>
      <c r="Z294">
        <v>64.22629</v>
      </c>
      <c r="AA294">
        <v>48.9511</v>
      </c>
      <c r="AB294">
        <v>17.442048</v>
      </c>
      <c r="AC294">
        <v>14.487736</v>
      </c>
      <c r="AD294">
        <v>3.401971</v>
      </c>
      <c r="AE294">
        <v>2.843408</v>
      </c>
      <c r="AF294">
        <v>41.339944</v>
      </c>
      <c r="AG294">
        <v>13.663859</v>
      </c>
    </row>
    <row r="295" spans="1:33">
      <c r="A295" t="s">
        <v>364</v>
      </c>
      <c r="B295">
        <v>1</v>
      </c>
      <c r="C295" t="s">
        <v>60</v>
      </c>
      <c r="D295" t="s">
        <v>35</v>
      </c>
      <c r="E295" t="s">
        <v>43</v>
      </c>
      <c r="F295">
        <v>2.379593</v>
      </c>
      <c r="G295">
        <v>3.4720399</v>
      </c>
      <c r="H295">
        <v>5.498207</v>
      </c>
      <c r="I295">
        <v>12.026727</v>
      </c>
      <c r="J295">
        <v>13.27323</v>
      </c>
      <c r="K295">
        <v>0.996349</v>
      </c>
      <c r="L295">
        <v>0.658244</v>
      </c>
      <c r="M295">
        <v>0.4213466</v>
      </c>
      <c r="N295">
        <v>0.9488426</v>
      </c>
      <c r="O295">
        <v>1.219627</v>
      </c>
      <c r="P295">
        <v>5.846498</v>
      </c>
      <c r="Q295">
        <v>0.7871412</v>
      </c>
      <c r="R295">
        <v>0.6185243</v>
      </c>
      <c r="S295">
        <v>16.430974</v>
      </c>
      <c r="T295">
        <v>0.1151819</v>
      </c>
      <c r="U295">
        <v>2.568629</v>
      </c>
      <c r="V295">
        <v>6.835485</v>
      </c>
      <c r="W295">
        <v>0.38966946</v>
      </c>
      <c r="X295">
        <v>1.3284054</v>
      </c>
      <c r="Y295">
        <v>0.10795104</v>
      </c>
      <c r="Z295">
        <v>37.44352</v>
      </c>
      <c r="AA295">
        <v>27.92172</v>
      </c>
      <c r="AB295">
        <v>10.248347</v>
      </c>
      <c r="AC295">
        <v>8.459463</v>
      </c>
      <c r="AD295">
        <v>1.05254</v>
      </c>
      <c r="AE295">
        <v>2.589041</v>
      </c>
      <c r="AF295">
        <v>11.971844</v>
      </c>
      <c r="AG295">
        <v>8.772079</v>
      </c>
    </row>
    <row r="296" spans="1:33">
      <c r="A296" t="s">
        <v>365</v>
      </c>
      <c r="B296">
        <v>2</v>
      </c>
      <c r="C296" t="s">
        <v>55</v>
      </c>
      <c r="D296" t="s">
        <v>39</v>
      </c>
      <c r="E296" t="s">
        <v>56</v>
      </c>
      <c r="F296">
        <v>3.6908905</v>
      </c>
      <c r="G296">
        <v>3.2838899</v>
      </c>
      <c r="H296">
        <v>5.200815</v>
      </c>
      <c r="I296">
        <v>13.064733</v>
      </c>
      <c r="J296">
        <v>22.15604</v>
      </c>
      <c r="K296">
        <v>2.4768571</v>
      </c>
      <c r="L296">
        <v>0.8123755</v>
      </c>
      <c r="M296">
        <v>0.4182767</v>
      </c>
      <c r="N296">
        <v>1.7098372</v>
      </c>
      <c r="O296">
        <v>1.7361658</v>
      </c>
      <c r="P296">
        <v>4.812469</v>
      </c>
      <c r="Q296">
        <v>0.5403794</v>
      </c>
      <c r="R296">
        <v>0.588712</v>
      </c>
      <c r="S296">
        <v>21.934964</v>
      </c>
      <c r="T296">
        <v>0.24004438</v>
      </c>
      <c r="U296">
        <v>4.885903</v>
      </c>
      <c r="V296">
        <v>6.5067335</v>
      </c>
      <c r="W296">
        <v>0.67627746</v>
      </c>
      <c r="X296">
        <v>1.3119007</v>
      </c>
      <c r="Y296">
        <v>0.14913878</v>
      </c>
      <c r="Z296">
        <v>38.11336</v>
      </c>
      <c r="AA296">
        <v>29.41555</v>
      </c>
      <c r="AB296">
        <v>9.698405</v>
      </c>
      <c r="AC296">
        <v>8.412907</v>
      </c>
      <c r="AD296">
        <v>1.5059668</v>
      </c>
      <c r="AE296">
        <v>5.816053</v>
      </c>
      <c r="AF296">
        <v>36.605324</v>
      </c>
      <c r="AG296">
        <v>23.719127</v>
      </c>
    </row>
    <row r="297" spans="1:33">
      <c r="A297" t="s">
        <v>366</v>
      </c>
      <c r="B297">
        <v>2</v>
      </c>
      <c r="C297" t="s">
        <v>50</v>
      </c>
      <c r="D297" t="s">
        <v>35</v>
      </c>
      <c r="E297" t="s">
        <v>53</v>
      </c>
      <c r="F297">
        <v>1.2445115</v>
      </c>
      <c r="G297">
        <v>2.7887091054</v>
      </c>
      <c r="H297">
        <v>5.100011</v>
      </c>
      <c r="I297">
        <v>9.664207</v>
      </c>
      <c r="J297">
        <v>17.649378</v>
      </c>
      <c r="K297">
        <v>0.409274</v>
      </c>
      <c r="L297">
        <v>0.4073611</v>
      </c>
      <c r="M297">
        <v>0.2544898</v>
      </c>
      <c r="N297">
        <v>0.62734405</v>
      </c>
      <c r="O297">
        <v>1.1383524</v>
      </c>
      <c r="P297">
        <v>2.5884478</v>
      </c>
      <c r="Q297">
        <v>0.1313588</v>
      </c>
      <c r="R297">
        <v>0.132965011</v>
      </c>
      <c r="S297">
        <v>11.2852589</v>
      </c>
      <c r="T297">
        <v>0.15623887</v>
      </c>
      <c r="U297">
        <v>3.910998</v>
      </c>
      <c r="V297">
        <v>4.143802</v>
      </c>
      <c r="W297">
        <v>0.31375126</v>
      </c>
      <c r="X297">
        <v>1.0177901</v>
      </c>
      <c r="Y297">
        <v>0.01965824</v>
      </c>
      <c r="Z297">
        <v>13.09102</v>
      </c>
      <c r="AA297">
        <v>7.99653</v>
      </c>
      <c r="AB297">
        <v>5.482794</v>
      </c>
      <c r="AC297">
        <v>4.825304</v>
      </c>
      <c r="AD297">
        <v>0.296378</v>
      </c>
      <c r="AE297">
        <v>1.775069</v>
      </c>
      <c r="AF297">
        <v>5.995764</v>
      </c>
      <c r="AG297">
        <v>8.29761</v>
      </c>
    </row>
    <row r="298" spans="1:33">
      <c r="A298" t="s">
        <v>367</v>
      </c>
      <c r="B298">
        <v>2</v>
      </c>
      <c r="C298" t="s">
        <v>38</v>
      </c>
      <c r="D298" t="s">
        <v>39</v>
      </c>
      <c r="E298" t="s">
        <v>368</v>
      </c>
      <c r="F298">
        <v>2.501445</v>
      </c>
      <c r="G298">
        <v>3.7618699</v>
      </c>
      <c r="H298">
        <v>4.980416</v>
      </c>
      <c r="I298">
        <v>11.359095</v>
      </c>
      <c r="J298">
        <v>16.13099</v>
      </c>
      <c r="K298">
        <v>0.43978321</v>
      </c>
      <c r="L298">
        <v>0.6553136</v>
      </c>
      <c r="M298">
        <v>0.4150086</v>
      </c>
      <c r="N298">
        <v>1.6609732</v>
      </c>
      <c r="O298">
        <v>1.9489328</v>
      </c>
      <c r="P298">
        <v>3.789051</v>
      </c>
      <c r="Q298">
        <v>0.4494571</v>
      </c>
      <c r="R298">
        <v>0.3052738</v>
      </c>
      <c r="S298">
        <v>8.404516</v>
      </c>
      <c r="T298">
        <v>0.1898285</v>
      </c>
      <c r="U298">
        <v>1.117758</v>
      </c>
      <c r="V298">
        <v>1.770798</v>
      </c>
      <c r="W298">
        <v>0.64234846</v>
      </c>
      <c r="X298">
        <v>0.9800042</v>
      </c>
      <c r="Y298">
        <v>0.11276878</v>
      </c>
      <c r="Z298">
        <v>21.44929</v>
      </c>
      <c r="AA298">
        <v>18.7135</v>
      </c>
      <c r="AB298">
        <v>4.818928</v>
      </c>
      <c r="AC298">
        <v>3.745116</v>
      </c>
      <c r="AD298">
        <v>1.177491</v>
      </c>
      <c r="AE298">
        <v>0.711611</v>
      </c>
      <c r="AF298">
        <v>13.913244</v>
      </c>
      <c r="AG298">
        <v>-0.855021</v>
      </c>
    </row>
    <row r="299" spans="1:33">
      <c r="A299" t="s">
        <v>369</v>
      </c>
      <c r="B299">
        <v>2</v>
      </c>
      <c r="C299" t="s">
        <v>42</v>
      </c>
      <c r="D299" t="s">
        <v>58</v>
      </c>
      <c r="E299" t="s">
        <v>146</v>
      </c>
      <c r="F299">
        <v>3.6881221</v>
      </c>
      <c r="G299">
        <v>3.3250041</v>
      </c>
      <c r="H299">
        <v>5.31675</v>
      </c>
      <c r="I299">
        <v>12.237769</v>
      </c>
      <c r="J299">
        <v>14.168214</v>
      </c>
      <c r="K299">
        <v>1.0342044</v>
      </c>
      <c r="L299">
        <v>0.5695428</v>
      </c>
      <c r="M299">
        <v>0.5699088</v>
      </c>
      <c r="N299">
        <v>1.0121499</v>
      </c>
      <c r="O299">
        <v>1.0489816</v>
      </c>
      <c r="P299">
        <v>5.243771</v>
      </c>
      <c r="Q299">
        <v>0.1371212</v>
      </c>
      <c r="R299">
        <v>0.4399174</v>
      </c>
      <c r="S299">
        <v>14.313403</v>
      </c>
      <c r="T299">
        <v>0.06654685</v>
      </c>
      <c r="U299">
        <v>6.457899</v>
      </c>
      <c r="V299">
        <v>4.566156</v>
      </c>
      <c r="W299">
        <v>1.79952846</v>
      </c>
      <c r="X299">
        <v>1.593426</v>
      </c>
      <c r="Y299">
        <v>0.15939493</v>
      </c>
      <c r="Z299">
        <v>40.22295</v>
      </c>
      <c r="AA299">
        <v>30.13251</v>
      </c>
      <c r="AB299">
        <v>9.957931</v>
      </c>
      <c r="AC299">
        <v>8.569264</v>
      </c>
      <c r="AD299">
        <v>1.7345881</v>
      </c>
      <c r="AE299">
        <v>3.952556</v>
      </c>
      <c r="AF299">
        <v>30.117584</v>
      </c>
      <c r="AG299">
        <v>7.84553</v>
      </c>
    </row>
    <row r="300" spans="1:33">
      <c r="A300" t="s">
        <v>370</v>
      </c>
      <c r="B300">
        <v>2</v>
      </c>
      <c r="C300" t="s">
        <v>66</v>
      </c>
      <c r="D300" t="s">
        <v>64</v>
      </c>
      <c r="E300" t="s">
        <v>127</v>
      </c>
      <c r="F300">
        <v>2.3605525</v>
      </c>
      <c r="G300">
        <v>3.3190248</v>
      </c>
      <c r="H300">
        <v>5.113455</v>
      </c>
      <c r="I300">
        <v>11.313975</v>
      </c>
      <c r="J300">
        <v>16.292834</v>
      </c>
      <c r="K300">
        <v>0.1577925</v>
      </c>
      <c r="L300">
        <v>0.54345055</v>
      </c>
      <c r="M300">
        <v>0.4178896</v>
      </c>
      <c r="N300">
        <v>0.8907791</v>
      </c>
      <c r="O300">
        <v>1.3703714</v>
      </c>
      <c r="P300">
        <v>3.1049637</v>
      </c>
      <c r="Q300">
        <v>0.4081961</v>
      </c>
      <c r="R300">
        <v>0.6105629</v>
      </c>
      <c r="S300">
        <v>18.4296393</v>
      </c>
      <c r="T300">
        <v>0.120319867</v>
      </c>
      <c r="U300">
        <v>4.571472</v>
      </c>
      <c r="V300">
        <v>-0.253094</v>
      </c>
      <c r="W300">
        <v>2.86970636</v>
      </c>
      <c r="X300">
        <v>0.6167076</v>
      </c>
      <c r="Y300">
        <v>0.0504197</v>
      </c>
      <c r="Z300">
        <v>29.51209</v>
      </c>
      <c r="AA300">
        <v>22.882156</v>
      </c>
      <c r="AB300">
        <v>8.8267146</v>
      </c>
      <c r="AC300">
        <v>7.544882</v>
      </c>
      <c r="AD300">
        <v>0.8997529</v>
      </c>
      <c r="AE300">
        <v>3.542751</v>
      </c>
      <c r="AF300">
        <v>19.8359193</v>
      </c>
      <c r="AG300">
        <v>9.568253</v>
      </c>
    </row>
    <row r="301" spans="1:33">
      <c r="A301" t="s">
        <v>371</v>
      </c>
      <c r="B301">
        <v>2</v>
      </c>
      <c r="C301" t="s">
        <v>177</v>
      </c>
      <c r="D301" t="s">
        <v>39</v>
      </c>
      <c r="E301" t="s">
        <v>133</v>
      </c>
      <c r="F301">
        <v>2.544692</v>
      </c>
      <c r="G301">
        <v>2.829004</v>
      </c>
      <c r="H301">
        <v>5.219909</v>
      </c>
      <c r="I301">
        <v>11.20957</v>
      </c>
      <c r="J301">
        <v>16.96012</v>
      </c>
      <c r="K301">
        <v>1.096392</v>
      </c>
      <c r="L301">
        <v>0.6265693</v>
      </c>
      <c r="M301">
        <v>0.4228479</v>
      </c>
      <c r="N301">
        <v>1.304441</v>
      </c>
      <c r="O301">
        <v>1.2174878</v>
      </c>
      <c r="P301">
        <v>2.685628</v>
      </c>
      <c r="Q301">
        <v>0.3448057</v>
      </c>
      <c r="R301">
        <v>0.2086597</v>
      </c>
      <c r="S301">
        <v>18.88197</v>
      </c>
      <c r="T301">
        <v>0.1955021</v>
      </c>
      <c r="U301">
        <v>3.831616</v>
      </c>
      <c r="V301">
        <v>8.895067</v>
      </c>
      <c r="W301">
        <v>3.093256</v>
      </c>
      <c r="X301">
        <v>1.476915</v>
      </c>
      <c r="Y301">
        <v>0.09804633</v>
      </c>
      <c r="Z301">
        <v>53.71347</v>
      </c>
      <c r="AA301">
        <v>37.0136</v>
      </c>
      <c r="AB301">
        <v>17.85437</v>
      </c>
      <c r="AC301">
        <v>15.5817</v>
      </c>
      <c r="AD301">
        <v>1.871636</v>
      </c>
      <c r="AE301">
        <v>4.04535</v>
      </c>
      <c r="AF301">
        <v>21.40781</v>
      </c>
      <c r="AG301">
        <v>13.51829</v>
      </c>
    </row>
    <row r="302" spans="1:33">
      <c r="A302" t="s">
        <v>372</v>
      </c>
      <c r="B302">
        <v>2</v>
      </c>
      <c r="C302" t="s">
        <v>177</v>
      </c>
      <c r="D302" t="s">
        <v>35</v>
      </c>
      <c r="E302" t="s">
        <v>53</v>
      </c>
      <c r="F302">
        <v>3.894692</v>
      </c>
      <c r="G302">
        <v>2.699004</v>
      </c>
      <c r="H302">
        <v>5.009909</v>
      </c>
      <c r="I302">
        <v>12.18957</v>
      </c>
      <c r="J302">
        <v>15.86012</v>
      </c>
      <c r="K302">
        <v>0.466902</v>
      </c>
      <c r="L302">
        <v>0.4412373</v>
      </c>
      <c r="M302">
        <v>0.2859619</v>
      </c>
      <c r="N302">
        <v>0.37174</v>
      </c>
      <c r="O302">
        <v>0.4663438</v>
      </c>
      <c r="P302">
        <v>0.623688</v>
      </c>
      <c r="Q302">
        <v>0.1216164</v>
      </c>
      <c r="R302">
        <v>0.1113206</v>
      </c>
      <c r="S302">
        <v>12.34947</v>
      </c>
      <c r="T302">
        <v>0.0869113</v>
      </c>
      <c r="U302">
        <v>1.674266</v>
      </c>
      <c r="V302">
        <v>6.570397</v>
      </c>
      <c r="W302">
        <v>0.565996</v>
      </c>
      <c r="X302">
        <v>0.444368</v>
      </c>
      <c r="Y302">
        <v>0.03178273</v>
      </c>
      <c r="Z302">
        <v>18.02997</v>
      </c>
      <c r="AA302">
        <v>8.82707</v>
      </c>
      <c r="AB302">
        <v>7.57827</v>
      </c>
      <c r="AC302">
        <v>6.76063</v>
      </c>
      <c r="AD302">
        <v>0.548273</v>
      </c>
      <c r="AE302">
        <v>0.932827</v>
      </c>
      <c r="AF302">
        <v>12.62751</v>
      </c>
      <c r="AG302">
        <v>16.14019</v>
      </c>
    </row>
    <row r="303" spans="1:33">
      <c r="A303" t="s">
        <v>373</v>
      </c>
      <c r="B303">
        <v>2</v>
      </c>
      <c r="C303" t="s">
        <v>55</v>
      </c>
      <c r="D303" t="s">
        <v>39</v>
      </c>
      <c r="E303" t="s">
        <v>56</v>
      </c>
      <c r="F303">
        <v>2.4708905</v>
      </c>
      <c r="G303">
        <v>3.4238899</v>
      </c>
      <c r="H303">
        <v>5.310815</v>
      </c>
      <c r="I303">
        <v>12.074733</v>
      </c>
      <c r="J303">
        <v>20.65604</v>
      </c>
      <c r="K303">
        <v>1.7903871</v>
      </c>
      <c r="L303">
        <v>0.8281485</v>
      </c>
      <c r="M303">
        <v>0.5386047</v>
      </c>
      <c r="N303">
        <v>1.6800272</v>
      </c>
      <c r="O303">
        <v>1.9143258</v>
      </c>
      <c r="P303">
        <v>4.706109</v>
      </c>
      <c r="Q303">
        <v>0.6186214</v>
      </c>
      <c r="R303">
        <v>0.540385</v>
      </c>
      <c r="S303">
        <v>19.079264</v>
      </c>
      <c r="T303">
        <v>0.17661738</v>
      </c>
      <c r="U303">
        <v>4.716343</v>
      </c>
      <c r="V303">
        <v>7.4985135</v>
      </c>
      <c r="W303">
        <v>0.95199946</v>
      </c>
      <c r="X303">
        <v>1.5541107</v>
      </c>
      <c r="Y303">
        <v>0.14142778</v>
      </c>
      <c r="Z303">
        <v>38.41106</v>
      </c>
      <c r="AA303">
        <v>27.44235</v>
      </c>
      <c r="AB303">
        <v>11.230505</v>
      </c>
      <c r="AC303">
        <v>9.687607</v>
      </c>
      <c r="AD303">
        <v>1.2316768</v>
      </c>
      <c r="AE303">
        <v>3.827103</v>
      </c>
      <c r="AF303">
        <v>14.356224</v>
      </c>
      <c r="AG303">
        <v>9.648327</v>
      </c>
    </row>
    <row r="304" spans="1:33">
      <c r="A304" t="s">
        <v>374</v>
      </c>
      <c r="B304">
        <v>1</v>
      </c>
      <c r="C304" t="s">
        <v>34</v>
      </c>
      <c r="D304" t="s">
        <v>35</v>
      </c>
      <c r="E304" t="s">
        <v>99</v>
      </c>
      <c r="F304">
        <v>2.568104</v>
      </c>
      <c r="G304">
        <v>3.5008279</v>
      </c>
      <c r="H304">
        <v>5.071769</v>
      </c>
      <c r="I304">
        <v>11.801799</v>
      </c>
      <c r="J304">
        <v>14.81309</v>
      </c>
      <c r="K304">
        <v>0.3623285</v>
      </c>
      <c r="L304">
        <v>0.5582447</v>
      </c>
      <c r="M304">
        <v>0.4581226</v>
      </c>
      <c r="N304">
        <v>1.1263533</v>
      </c>
      <c r="O304">
        <v>1.434213</v>
      </c>
      <c r="P304">
        <v>5.52801</v>
      </c>
      <c r="Q304">
        <v>0.4577401</v>
      </c>
      <c r="R304">
        <v>0.579251</v>
      </c>
      <c r="S304">
        <v>18.825274</v>
      </c>
      <c r="T304">
        <v>0.22639573</v>
      </c>
      <c r="U304">
        <v>4.340228</v>
      </c>
      <c r="V304">
        <v>8.938222</v>
      </c>
      <c r="W304">
        <v>1.39825156</v>
      </c>
      <c r="X304">
        <v>1.3686915</v>
      </c>
      <c r="Y304">
        <v>0.15177201</v>
      </c>
      <c r="Z304">
        <v>34.0776</v>
      </c>
      <c r="AA304">
        <v>25.083836</v>
      </c>
      <c r="AB304">
        <v>10.896</v>
      </c>
      <c r="AC304">
        <v>8.247345</v>
      </c>
      <c r="AD304">
        <v>0.9011342</v>
      </c>
      <c r="AE304">
        <v>1.576718</v>
      </c>
      <c r="AF304">
        <v>22.780024</v>
      </c>
      <c r="AG304">
        <v>17.252691</v>
      </c>
    </row>
    <row r="305" spans="1:33">
      <c r="A305" t="s">
        <v>375</v>
      </c>
      <c r="B305">
        <v>2</v>
      </c>
      <c r="C305" t="s">
        <v>177</v>
      </c>
      <c r="D305" t="s">
        <v>35</v>
      </c>
      <c r="E305" t="s">
        <v>53</v>
      </c>
      <c r="F305">
        <v>4.454692</v>
      </c>
      <c r="G305">
        <v>2.879004</v>
      </c>
      <c r="H305">
        <v>5.009909</v>
      </c>
      <c r="I305">
        <v>12.98957</v>
      </c>
      <c r="J305">
        <v>19.76012</v>
      </c>
      <c r="K305">
        <v>2.542242</v>
      </c>
      <c r="L305">
        <v>0.6995353</v>
      </c>
      <c r="M305">
        <v>0.5619269</v>
      </c>
      <c r="N305">
        <v>0.939566</v>
      </c>
      <c r="O305">
        <v>0.6820668</v>
      </c>
      <c r="P305">
        <v>5.527308</v>
      </c>
      <c r="Q305">
        <v>0.3119907</v>
      </c>
      <c r="R305">
        <v>0.4210067</v>
      </c>
      <c r="S305">
        <v>18.10497</v>
      </c>
      <c r="T305">
        <v>0.2064491</v>
      </c>
      <c r="U305">
        <v>4.675056</v>
      </c>
      <c r="V305">
        <v>11.350627</v>
      </c>
      <c r="W305">
        <v>2.721636</v>
      </c>
      <c r="X305">
        <v>1.750355</v>
      </c>
      <c r="Y305">
        <v>0.09390703</v>
      </c>
      <c r="Z305">
        <v>37.19217</v>
      </c>
      <c r="AA305">
        <v>22.398</v>
      </c>
      <c r="AB305">
        <v>13.34817</v>
      </c>
      <c r="AC305">
        <v>12.277</v>
      </c>
      <c r="AD305">
        <v>1.153076</v>
      </c>
      <c r="AE305">
        <v>3.57972</v>
      </c>
      <c r="AF305">
        <v>18.83791</v>
      </c>
      <c r="AG305">
        <v>17.12779</v>
      </c>
    </row>
    <row r="306" spans="1:33">
      <c r="A306" t="s">
        <v>376</v>
      </c>
      <c r="B306">
        <v>2</v>
      </c>
      <c r="C306" t="s">
        <v>45</v>
      </c>
      <c r="D306" t="s">
        <v>58</v>
      </c>
      <c r="E306" t="s">
        <v>96</v>
      </c>
      <c r="F306">
        <v>2.392671</v>
      </c>
      <c r="G306">
        <v>2.7205571</v>
      </c>
      <c r="H306">
        <v>5.270029</v>
      </c>
      <c r="I306">
        <v>11.136374</v>
      </c>
      <c r="J306">
        <v>12.857812</v>
      </c>
      <c r="K306">
        <v>1.902189</v>
      </c>
      <c r="L306">
        <v>0.9223067</v>
      </c>
      <c r="M306">
        <v>0.5125854</v>
      </c>
      <c r="N306">
        <v>2.00681325</v>
      </c>
      <c r="O306">
        <v>1.9134673</v>
      </c>
      <c r="P306">
        <v>5.0779361</v>
      </c>
      <c r="Q306">
        <v>0.58141688</v>
      </c>
      <c r="R306">
        <v>0.73890686</v>
      </c>
      <c r="S306">
        <v>18.4623465</v>
      </c>
      <c r="T306">
        <v>0.0921644</v>
      </c>
      <c r="U306">
        <v>5.522912</v>
      </c>
      <c r="V306">
        <v>12.528094</v>
      </c>
      <c r="W306">
        <v>3.12511646</v>
      </c>
      <c r="X306">
        <v>2.0298741</v>
      </c>
      <c r="Y306">
        <v>0.15216407</v>
      </c>
      <c r="Z306">
        <v>33.34343</v>
      </c>
      <c r="AA306">
        <v>24.72168</v>
      </c>
      <c r="AB306">
        <v>7.206028</v>
      </c>
      <c r="AC306">
        <v>6.13499</v>
      </c>
      <c r="AD306">
        <v>1.081679</v>
      </c>
      <c r="AE306">
        <v>2.153015</v>
      </c>
      <c r="AF306">
        <v>35.111455</v>
      </c>
      <c r="AG306">
        <v>16.69877</v>
      </c>
    </row>
    <row r="307" spans="1:33">
      <c r="A307" t="s">
        <v>377</v>
      </c>
      <c r="B307">
        <v>2</v>
      </c>
      <c r="C307" t="s">
        <v>60</v>
      </c>
      <c r="D307" t="s">
        <v>39</v>
      </c>
      <c r="E307" t="s">
        <v>48</v>
      </c>
      <c r="F307">
        <v>3.444285</v>
      </c>
      <c r="G307">
        <v>4.1910439</v>
      </c>
      <c r="H307">
        <v>5.358116</v>
      </c>
      <c r="I307">
        <v>13.376297</v>
      </c>
      <c r="J307">
        <v>18.53335</v>
      </c>
      <c r="K307">
        <v>2.535831</v>
      </c>
      <c r="L307">
        <v>0.6563093</v>
      </c>
      <c r="M307">
        <v>0.3736965</v>
      </c>
      <c r="N307">
        <v>1.4095386</v>
      </c>
      <c r="O307">
        <v>1.6644138</v>
      </c>
      <c r="P307">
        <v>4.611496</v>
      </c>
      <c r="Q307">
        <v>0.2284199</v>
      </c>
      <c r="R307">
        <v>0.720877</v>
      </c>
      <c r="S307">
        <v>13.311844</v>
      </c>
      <c r="T307">
        <v>0.292748</v>
      </c>
      <c r="U307">
        <v>4.024785</v>
      </c>
      <c r="V307">
        <v>6.114402</v>
      </c>
      <c r="W307">
        <v>1.26990446</v>
      </c>
      <c r="X307">
        <v>0.8302344</v>
      </c>
      <c r="Y307">
        <v>0.09120247</v>
      </c>
      <c r="Z307">
        <v>36.07319</v>
      </c>
      <c r="AA307">
        <v>27.93312</v>
      </c>
      <c r="AB307">
        <v>10.279117</v>
      </c>
      <c r="AC307">
        <v>8.907883</v>
      </c>
      <c r="AD307">
        <v>1.350606</v>
      </c>
      <c r="AE307">
        <v>3.681771</v>
      </c>
      <c r="AF307">
        <v>30.685184</v>
      </c>
      <c r="AG307">
        <v>17.235369</v>
      </c>
    </row>
    <row r="308" spans="1:33">
      <c r="A308" t="s">
        <v>378</v>
      </c>
      <c r="B308">
        <v>2</v>
      </c>
      <c r="C308" t="s">
        <v>60</v>
      </c>
      <c r="D308" t="s">
        <v>58</v>
      </c>
      <c r="E308" t="s">
        <v>127</v>
      </c>
      <c r="F308">
        <v>3.694285</v>
      </c>
      <c r="G308">
        <v>3.7910439</v>
      </c>
      <c r="H308">
        <v>4.948116</v>
      </c>
      <c r="I308">
        <v>13.006297</v>
      </c>
      <c r="J308">
        <v>15.53335</v>
      </c>
      <c r="K308">
        <v>0.639013</v>
      </c>
      <c r="L308">
        <v>0.6813283</v>
      </c>
      <c r="M308">
        <v>0.4537385</v>
      </c>
      <c r="N308">
        <v>0.9628266</v>
      </c>
      <c r="O308">
        <v>0.9246588</v>
      </c>
      <c r="P308">
        <v>3.842696</v>
      </c>
      <c r="Q308">
        <v>0.3270509</v>
      </c>
      <c r="R308">
        <v>0.515204</v>
      </c>
      <c r="S308">
        <v>15.025944</v>
      </c>
      <c r="T308">
        <v>0.141954</v>
      </c>
      <c r="U308">
        <v>4.453695</v>
      </c>
      <c r="V308">
        <v>4.619482</v>
      </c>
      <c r="W308">
        <v>2.61320446</v>
      </c>
      <c r="X308">
        <v>0.7482244</v>
      </c>
      <c r="Y308">
        <v>0.07602837</v>
      </c>
      <c r="Z308">
        <v>24.89509</v>
      </c>
      <c r="AA308">
        <v>19.74192</v>
      </c>
      <c r="AB308">
        <v>7.158227</v>
      </c>
      <c r="AC308">
        <v>5.797353</v>
      </c>
      <c r="AD308">
        <v>0.980506</v>
      </c>
      <c r="AE308">
        <v>3.355031</v>
      </c>
      <c r="AF308">
        <v>15.518184</v>
      </c>
      <c r="AG308">
        <v>12.800669</v>
      </c>
    </row>
    <row r="309" spans="1:33">
      <c r="A309" t="s">
        <v>379</v>
      </c>
      <c r="B309">
        <v>2</v>
      </c>
      <c r="C309" t="s">
        <v>55</v>
      </c>
      <c r="D309" t="s">
        <v>35</v>
      </c>
      <c r="E309" t="s">
        <v>106</v>
      </c>
      <c r="F309">
        <v>3.6408905</v>
      </c>
      <c r="G309">
        <v>3.6838899</v>
      </c>
      <c r="H309">
        <v>5.300815</v>
      </c>
      <c r="I309">
        <v>13.224733</v>
      </c>
      <c r="J309">
        <v>12.25604</v>
      </c>
      <c r="K309">
        <v>0.5651521</v>
      </c>
      <c r="L309">
        <v>0.8045165</v>
      </c>
      <c r="M309">
        <v>0.5952537</v>
      </c>
      <c r="N309">
        <v>1.3993872</v>
      </c>
      <c r="O309">
        <v>1.7000458</v>
      </c>
      <c r="P309">
        <v>3.882869</v>
      </c>
      <c r="Q309">
        <v>0.4125334</v>
      </c>
      <c r="R309">
        <v>0.572449</v>
      </c>
      <c r="S309">
        <v>14.163664</v>
      </c>
      <c r="T309">
        <v>0.20522138</v>
      </c>
      <c r="U309">
        <v>2.741283</v>
      </c>
      <c r="V309">
        <v>6.5936635</v>
      </c>
      <c r="W309">
        <v>2.05544046</v>
      </c>
      <c r="X309">
        <v>0.6931957</v>
      </c>
      <c r="Y309">
        <v>0.09724598</v>
      </c>
      <c r="Z309">
        <v>26.30996</v>
      </c>
      <c r="AA309">
        <v>22.37935</v>
      </c>
      <c r="AB309">
        <v>3.348285</v>
      </c>
      <c r="AC309">
        <v>2.972687</v>
      </c>
      <c r="AD309">
        <v>0.6830428</v>
      </c>
      <c r="AE309">
        <v>4.577033</v>
      </c>
      <c r="AF309">
        <v>23.364224</v>
      </c>
      <c r="AG309">
        <v>18.204227</v>
      </c>
    </row>
    <row r="310" spans="1:33">
      <c r="A310" t="s">
        <v>380</v>
      </c>
      <c r="B310">
        <v>2</v>
      </c>
      <c r="C310" t="s">
        <v>55</v>
      </c>
      <c r="D310" t="s">
        <v>58</v>
      </c>
      <c r="E310" t="s">
        <v>40</v>
      </c>
      <c r="F310">
        <v>2.7108905</v>
      </c>
      <c r="G310">
        <v>4.1538899</v>
      </c>
      <c r="H310">
        <v>5.660815</v>
      </c>
      <c r="I310">
        <v>13.184733</v>
      </c>
      <c r="J310">
        <v>17.15604</v>
      </c>
      <c r="K310">
        <v>1.2824871</v>
      </c>
      <c r="L310">
        <v>0.8943415</v>
      </c>
      <c r="M310">
        <v>0.5540847</v>
      </c>
      <c r="N310">
        <v>1.4656472</v>
      </c>
      <c r="O310">
        <v>1.9475958</v>
      </c>
      <c r="P310">
        <v>5.647389</v>
      </c>
      <c r="Q310">
        <v>0.5519784</v>
      </c>
      <c r="R310">
        <v>1.066922</v>
      </c>
      <c r="S310">
        <v>15.646864</v>
      </c>
      <c r="T310">
        <v>0.22867338</v>
      </c>
      <c r="U310">
        <v>4.940853</v>
      </c>
      <c r="V310">
        <v>6.9123635</v>
      </c>
      <c r="W310">
        <v>1.42338046</v>
      </c>
      <c r="X310">
        <v>0.9063037</v>
      </c>
      <c r="Y310">
        <v>0.11534878</v>
      </c>
      <c r="Z310">
        <v>49.39706</v>
      </c>
      <c r="AA310">
        <v>38.83845</v>
      </c>
      <c r="AB310">
        <v>10.451105</v>
      </c>
      <c r="AC310">
        <v>9.394607</v>
      </c>
      <c r="AD310">
        <v>1.0626268</v>
      </c>
      <c r="AE310">
        <v>4.407103</v>
      </c>
      <c r="AF310">
        <v>28.966024</v>
      </c>
      <c r="AG310">
        <v>14.188227</v>
      </c>
    </row>
    <row r="311" spans="1:33">
      <c r="A311" t="s">
        <v>381</v>
      </c>
      <c r="B311">
        <v>3</v>
      </c>
      <c r="C311" t="s">
        <v>45</v>
      </c>
      <c r="D311" t="s">
        <v>39</v>
      </c>
      <c r="E311" t="s">
        <v>51</v>
      </c>
      <c r="F311">
        <v>2.356108</v>
      </c>
      <c r="G311">
        <v>2.8306791</v>
      </c>
      <c r="H311">
        <v>5.349475</v>
      </c>
      <c r="I311">
        <v>11.185514</v>
      </c>
      <c r="J311">
        <v>8.380442</v>
      </c>
      <c r="K311">
        <v>0.24185</v>
      </c>
      <c r="L311">
        <v>0.8340267</v>
      </c>
      <c r="M311">
        <v>0.0940211</v>
      </c>
      <c r="N311">
        <v>0.52956525</v>
      </c>
      <c r="O311">
        <v>1.2215253</v>
      </c>
      <c r="P311">
        <v>5.5370321</v>
      </c>
      <c r="Q311">
        <v>0.46274508</v>
      </c>
      <c r="R311">
        <v>0.74887676</v>
      </c>
      <c r="S311">
        <v>6.1176765</v>
      </c>
      <c r="T311">
        <v>0.1348206</v>
      </c>
      <c r="U311">
        <v>1.445689</v>
      </c>
      <c r="V311">
        <v>5.747214</v>
      </c>
      <c r="W311">
        <v>4.40072946</v>
      </c>
      <c r="X311">
        <v>1.0695631</v>
      </c>
      <c r="Y311">
        <v>0.03362817</v>
      </c>
      <c r="Z311">
        <v>22.22517</v>
      </c>
      <c r="AA311">
        <v>13.8697</v>
      </c>
      <c r="AB311">
        <v>5.165028</v>
      </c>
      <c r="AC311">
        <v>4.481</v>
      </c>
      <c r="AD311">
        <v>0.837839</v>
      </c>
      <c r="AE311">
        <v>2.400852</v>
      </c>
      <c r="AF311">
        <v>16.277935</v>
      </c>
      <c r="AG311">
        <v>22.95002</v>
      </c>
    </row>
    <row r="312" spans="1:33">
      <c r="A312" t="s">
        <v>382</v>
      </c>
      <c r="B312">
        <v>3</v>
      </c>
      <c r="C312" t="s">
        <v>66</v>
      </c>
      <c r="D312" t="s">
        <v>58</v>
      </c>
      <c r="E312" t="s">
        <v>56</v>
      </c>
      <c r="F312">
        <v>1.3839895</v>
      </c>
      <c r="G312">
        <v>3.1391468</v>
      </c>
      <c r="H312">
        <v>5.422901</v>
      </c>
      <c r="I312">
        <v>10.733115</v>
      </c>
      <c r="J312">
        <v>17.915464</v>
      </c>
      <c r="K312">
        <v>0.9264775</v>
      </c>
      <c r="L312">
        <v>0.18465855</v>
      </c>
      <c r="M312">
        <v>0.1466532</v>
      </c>
      <c r="N312">
        <v>0.09866342</v>
      </c>
      <c r="O312">
        <v>0.4423524</v>
      </c>
      <c r="P312">
        <v>1.4801037</v>
      </c>
      <c r="Q312">
        <v>0.4992413</v>
      </c>
      <c r="R312">
        <v>0.4121888</v>
      </c>
      <c r="S312">
        <v>6.2221993</v>
      </c>
      <c r="T312">
        <v>0.163129067</v>
      </c>
      <c r="U312">
        <v>0.958719</v>
      </c>
      <c r="V312">
        <v>6.032197</v>
      </c>
      <c r="W312">
        <v>0.08640316</v>
      </c>
      <c r="X312">
        <v>0.4895346</v>
      </c>
      <c r="Y312">
        <v>0.0587649</v>
      </c>
      <c r="Z312">
        <v>28.12193</v>
      </c>
      <c r="AA312">
        <v>20.011376</v>
      </c>
      <c r="AB312">
        <v>6.6817646</v>
      </c>
      <c r="AC312">
        <v>5.525842</v>
      </c>
      <c r="AD312">
        <v>1.3421049</v>
      </c>
      <c r="AE312">
        <v>1.531398</v>
      </c>
      <c r="AF312">
        <v>18.2757993</v>
      </c>
      <c r="AG312">
        <v>9.986503</v>
      </c>
    </row>
    <row r="313" spans="1:33">
      <c r="A313" t="s">
        <v>383</v>
      </c>
      <c r="B313">
        <v>3</v>
      </c>
      <c r="C313" t="s">
        <v>38</v>
      </c>
      <c r="D313" t="s">
        <v>39</v>
      </c>
      <c r="E313" t="s">
        <v>146</v>
      </c>
      <c r="F313">
        <v>3.624882</v>
      </c>
      <c r="G313">
        <v>3.4019919</v>
      </c>
      <c r="H313">
        <v>5.039862</v>
      </c>
      <c r="I313">
        <v>12.078235</v>
      </c>
      <c r="J313">
        <v>15.65362</v>
      </c>
      <c r="K313">
        <v>1.23776021</v>
      </c>
      <c r="L313">
        <v>1.1917826</v>
      </c>
      <c r="M313">
        <v>0.6793602</v>
      </c>
      <c r="N313">
        <v>2.2197882</v>
      </c>
      <c r="O313">
        <v>2.4983808</v>
      </c>
      <c r="P313">
        <v>7.950477</v>
      </c>
      <c r="Q313">
        <v>0.7790953</v>
      </c>
      <c r="R313">
        <v>0.9173887</v>
      </c>
      <c r="S313">
        <v>21.138136</v>
      </c>
      <c r="T313">
        <v>0.3015347</v>
      </c>
      <c r="U313">
        <v>8.938685</v>
      </c>
      <c r="V313">
        <v>5.477858</v>
      </c>
      <c r="W313">
        <v>3.07615546</v>
      </c>
      <c r="X313">
        <v>1.8893832</v>
      </c>
      <c r="Y313">
        <v>0.21264748</v>
      </c>
      <c r="Z313">
        <v>69.89843</v>
      </c>
      <c r="AA313">
        <v>53.65222</v>
      </c>
      <c r="AB313">
        <v>19.686578</v>
      </c>
      <c r="AC313">
        <v>16.592376</v>
      </c>
      <c r="AD313">
        <v>3.036488</v>
      </c>
      <c r="AE313">
        <v>5.567235</v>
      </c>
      <c r="AF313">
        <v>39.901224</v>
      </c>
      <c r="AG313">
        <v>11.083209</v>
      </c>
    </row>
    <row r="314" spans="1:33">
      <c r="A314" t="s">
        <v>384</v>
      </c>
      <c r="B314">
        <v>3</v>
      </c>
      <c r="C314" t="s">
        <v>66</v>
      </c>
      <c r="D314" t="s">
        <v>35</v>
      </c>
      <c r="E314" t="s">
        <v>81</v>
      </c>
      <c r="F314">
        <v>2.8239895</v>
      </c>
      <c r="G314">
        <v>3.1391468</v>
      </c>
      <c r="H314">
        <v>5.092901</v>
      </c>
      <c r="I314">
        <v>11.803115</v>
      </c>
      <c r="J314">
        <v>13.715464</v>
      </c>
      <c r="K314">
        <v>0.7160995</v>
      </c>
      <c r="L314">
        <v>0.82793655</v>
      </c>
      <c r="M314">
        <v>0.5992692</v>
      </c>
      <c r="N314">
        <v>1.5702671</v>
      </c>
      <c r="O314">
        <v>1.5131894</v>
      </c>
      <c r="P314">
        <v>5.9263097</v>
      </c>
      <c r="Q314">
        <v>0.8412483</v>
      </c>
      <c r="R314">
        <v>0.7931178</v>
      </c>
      <c r="S314">
        <v>24.3722393</v>
      </c>
      <c r="T314">
        <v>0.216117067</v>
      </c>
      <c r="U314">
        <v>5.446059</v>
      </c>
      <c r="V314">
        <v>11.404007</v>
      </c>
      <c r="W314">
        <v>3.13772936</v>
      </c>
      <c r="X314">
        <v>1.9183026</v>
      </c>
      <c r="Y314">
        <v>0.1673303</v>
      </c>
      <c r="Z314">
        <v>59.77143</v>
      </c>
      <c r="AA314">
        <v>40.905576</v>
      </c>
      <c r="AB314">
        <v>18.0495446</v>
      </c>
      <c r="AC314">
        <v>16.359182</v>
      </c>
      <c r="AD314">
        <v>1.7046549</v>
      </c>
      <c r="AE314">
        <v>5.333678</v>
      </c>
      <c r="AF314">
        <v>28.5327993</v>
      </c>
      <c r="AG314">
        <v>24.224303</v>
      </c>
    </row>
    <row r="315" spans="1:33">
      <c r="A315" t="s">
        <v>385</v>
      </c>
      <c r="B315">
        <v>2</v>
      </c>
      <c r="C315" t="s">
        <v>60</v>
      </c>
      <c r="D315" t="s">
        <v>39</v>
      </c>
      <c r="E315" t="s">
        <v>56</v>
      </c>
      <c r="F315">
        <v>3.124285</v>
      </c>
      <c r="G315">
        <v>3.0310439</v>
      </c>
      <c r="H315">
        <v>4.938116</v>
      </c>
      <c r="I315">
        <v>12.016297</v>
      </c>
      <c r="J315">
        <v>23.83335</v>
      </c>
      <c r="K315">
        <v>1.281621</v>
      </c>
      <c r="L315">
        <v>0.8616643</v>
      </c>
      <c r="M315">
        <v>0.4184375</v>
      </c>
      <c r="N315">
        <v>0.9835786</v>
      </c>
      <c r="O315">
        <v>1.4423238</v>
      </c>
      <c r="P315">
        <v>3.934186</v>
      </c>
      <c r="Q315">
        <v>0.4270269</v>
      </c>
      <c r="R315">
        <v>0.66507</v>
      </c>
      <c r="S315">
        <v>14.077844</v>
      </c>
      <c r="T315">
        <v>0.215408</v>
      </c>
      <c r="U315">
        <v>4.773525</v>
      </c>
      <c r="V315">
        <v>6.169812</v>
      </c>
      <c r="W315">
        <v>1.12145446</v>
      </c>
      <c r="X315">
        <v>0.9265904</v>
      </c>
      <c r="Y315">
        <v>0.06536047</v>
      </c>
      <c r="Z315">
        <v>46.08159</v>
      </c>
      <c r="AA315">
        <v>33.80792</v>
      </c>
      <c r="AB315">
        <v>13.273317</v>
      </c>
      <c r="AC315">
        <v>11.345583</v>
      </c>
      <c r="AD315">
        <v>1.830136</v>
      </c>
      <c r="AE315">
        <v>4.333841</v>
      </c>
      <c r="AF315">
        <v>28.176584</v>
      </c>
      <c r="AG315">
        <v>11.856769</v>
      </c>
    </row>
    <row r="316" spans="1:33">
      <c r="A316" t="s">
        <v>386</v>
      </c>
      <c r="B316">
        <v>2</v>
      </c>
      <c r="C316" t="s">
        <v>111</v>
      </c>
      <c r="D316" t="s">
        <v>35</v>
      </c>
      <c r="E316" t="s">
        <v>146</v>
      </c>
      <c r="F316">
        <v>3.321759</v>
      </c>
      <c r="G316">
        <v>4.2750819</v>
      </c>
      <c r="H316">
        <v>4.782489</v>
      </c>
      <c r="I316">
        <v>12.46636</v>
      </c>
      <c r="J316">
        <v>13.401548</v>
      </c>
      <c r="K316">
        <v>1.0789439</v>
      </c>
      <c r="L316">
        <v>0.6388531</v>
      </c>
      <c r="M316">
        <v>0.2962927</v>
      </c>
      <c r="N316">
        <v>1.6719062</v>
      </c>
      <c r="O316">
        <v>1.7337128</v>
      </c>
      <c r="P316">
        <v>6.311265</v>
      </c>
      <c r="Q316">
        <v>0.6932759</v>
      </c>
      <c r="R316">
        <v>0.7461564</v>
      </c>
      <c r="S316">
        <v>16.766034</v>
      </c>
      <c r="T316">
        <v>0.1941151</v>
      </c>
      <c r="U316">
        <v>5.73418</v>
      </c>
      <c r="V316">
        <v>2.021415</v>
      </c>
      <c r="W316">
        <v>2.31996246</v>
      </c>
      <c r="X316">
        <v>1.157166</v>
      </c>
      <c r="Y316">
        <v>0.147707</v>
      </c>
      <c r="Z316">
        <v>62.01034</v>
      </c>
      <c r="AA316">
        <v>47.33017</v>
      </c>
      <c r="AB316">
        <v>16.701401</v>
      </c>
      <c r="AC316">
        <v>14.466119</v>
      </c>
      <c r="AD316">
        <v>2.2116753</v>
      </c>
      <c r="AE316">
        <v>4.9359</v>
      </c>
      <c r="AF316">
        <v>34.973194</v>
      </c>
      <c r="AG316">
        <v>12.33273</v>
      </c>
    </row>
    <row r="317" spans="1:33">
      <c r="A317" t="s">
        <v>387</v>
      </c>
      <c r="B317">
        <v>2</v>
      </c>
      <c r="C317" t="s">
        <v>60</v>
      </c>
      <c r="D317" t="s">
        <v>39</v>
      </c>
      <c r="E317" t="s">
        <v>56</v>
      </c>
      <c r="F317">
        <v>2.994285</v>
      </c>
      <c r="G317">
        <v>3.5610439</v>
      </c>
      <c r="H317">
        <v>5.178116</v>
      </c>
      <c r="I317">
        <v>12.736297</v>
      </c>
      <c r="J317">
        <v>17.53335</v>
      </c>
      <c r="K317">
        <v>1.781061</v>
      </c>
      <c r="L317">
        <v>0.3793353</v>
      </c>
      <c r="M317">
        <v>0.2767925</v>
      </c>
      <c r="N317">
        <v>0.7243456</v>
      </c>
      <c r="O317">
        <v>1.0751328</v>
      </c>
      <c r="P317">
        <v>2.322736</v>
      </c>
      <c r="Q317">
        <v>0.3667129</v>
      </c>
      <c r="R317">
        <v>0.1605393</v>
      </c>
      <c r="S317">
        <v>10.402604</v>
      </c>
      <c r="T317">
        <v>0.177469</v>
      </c>
      <c r="U317">
        <v>1.157855</v>
      </c>
      <c r="V317">
        <v>4.941812</v>
      </c>
      <c r="W317">
        <v>0.02315396</v>
      </c>
      <c r="X317">
        <v>0.6913514</v>
      </c>
      <c r="Y317">
        <v>0.03207497</v>
      </c>
      <c r="Z317">
        <v>30.34319</v>
      </c>
      <c r="AA317">
        <v>23.39652</v>
      </c>
      <c r="AB317">
        <v>9.826217</v>
      </c>
      <c r="AC317">
        <v>8.789443</v>
      </c>
      <c r="AD317">
        <v>0.754738</v>
      </c>
      <c r="AE317">
        <v>2.726301</v>
      </c>
      <c r="AF317">
        <v>11.175564</v>
      </c>
      <c r="AG317">
        <v>6.732679</v>
      </c>
    </row>
    <row r="318" spans="1:33">
      <c r="A318" t="s">
        <v>388</v>
      </c>
      <c r="B318">
        <v>1</v>
      </c>
      <c r="C318" t="s">
        <v>42</v>
      </c>
      <c r="D318" t="s">
        <v>64</v>
      </c>
      <c r="E318" t="s">
        <v>133</v>
      </c>
      <c r="F318">
        <v>1.7134301</v>
      </c>
      <c r="G318">
        <v>2.9060001</v>
      </c>
      <c r="H318">
        <v>5.356841</v>
      </c>
      <c r="I318">
        <v>10.468199</v>
      </c>
      <c r="J318">
        <v>19.508094</v>
      </c>
      <c r="K318">
        <v>1.0481724</v>
      </c>
      <c r="L318">
        <v>0.7274295</v>
      </c>
      <c r="M318">
        <v>0.4893509</v>
      </c>
      <c r="N318">
        <v>1.1010589</v>
      </c>
      <c r="O318">
        <v>1.3080318</v>
      </c>
      <c r="P318">
        <v>5.791423</v>
      </c>
      <c r="Q318">
        <v>0.4130232</v>
      </c>
      <c r="R318">
        <v>0.7072327</v>
      </c>
      <c r="S318">
        <v>9.978913</v>
      </c>
      <c r="T318">
        <v>0.16217675</v>
      </c>
      <c r="U318">
        <v>5.240583</v>
      </c>
      <c r="V318">
        <v>7.198449</v>
      </c>
      <c r="W318">
        <v>4.47423246</v>
      </c>
      <c r="X318">
        <v>1.685841</v>
      </c>
      <c r="Y318">
        <v>0.1391491</v>
      </c>
      <c r="Z318">
        <v>35.04468</v>
      </c>
      <c r="AA318">
        <v>25.72071</v>
      </c>
      <c r="AB318">
        <v>10.089361</v>
      </c>
      <c r="AC318">
        <v>8.711034</v>
      </c>
      <c r="AD318">
        <v>1.6467421</v>
      </c>
      <c r="AE318">
        <v>6.425356</v>
      </c>
      <c r="AF318">
        <v>17.151174</v>
      </c>
      <c r="AG318">
        <v>9.67647</v>
      </c>
    </row>
    <row r="319" spans="1:33">
      <c r="A319" t="s">
        <v>389</v>
      </c>
      <c r="B319">
        <v>1</v>
      </c>
      <c r="C319" t="s">
        <v>50</v>
      </c>
      <c r="D319" t="s">
        <v>35</v>
      </c>
      <c r="E319" t="s">
        <v>53</v>
      </c>
      <c r="F319">
        <v>2.5498195</v>
      </c>
      <c r="G319">
        <v>3.1397051054</v>
      </c>
      <c r="H319">
        <v>5.340102</v>
      </c>
      <c r="I319">
        <v>11.484637</v>
      </c>
      <c r="J319">
        <v>21.089258</v>
      </c>
      <c r="K319">
        <v>1.566974</v>
      </c>
      <c r="L319">
        <v>0.2514428</v>
      </c>
      <c r="M319">
        <v>0.2040279</v>
      </c>
      <c r="N319">
        <v>0.55013205</v>
      </c>
      <c r="O319">
        <v>0.4207546</v>
      </c>
      <c r="P319">
        <v>1.1526578</v>
      </c>
      <c r="Q319">
        <v>0.1083464</v>
      </c>
      <c r="R319">
        <v>0.076923011</v>
      </c>
      <c r="S319">
        <v>8.6573689</v>
      </c>
      <c r="T319">
        <v>0.11118977</v>
      </c>
      <c r="U319">
        <v>2.113372</v>
      </c>
      <c r="V319">
        <v>1.540875</v>
      </c>
      <c r="W319">
        <v>2.09484726</v>
      </c>
      <c r="X319">
        <v>0.7880151</v>
      </c>
      <c r="Y319">
        <v>0.04237381</v>
      </c>
      <c r="Z319">
        <v>11.18105</v>
      </c>
      <c r="AA319">
        <v>8.4282</v>
      </c>
      <c r="AB319">
        <v>2.538084</v>
      </c>
      <c r="AC319">
        <v>1.759884</v>
      </c>
      <c r="AD319">
        <v>0.519658</v>
      </c>
      <c r="AE319">
        <v>2.895859</v>
      </c>
      <c r="AF319">
        <v>12.782314</v>
      </c>
      <c r="AG319">
        <v>13.60042</v>
      </c>
    </row>
    <row r="320" spans="1:33">
      <c r="A320" t="s">
        <v>390</v>
      </c>
      <c r="B320">
        <v>1</v>
      </c>
      <c r="C320" t="s">
        <v>60</v>
      </c>
      <c r="D320" t="s">
        <v>64</v>
      </c>
      <c r="E320" t="s">
        <v>168</v>
      </c>
      <c r="F320">
        <v>1.859593</v>
      </c>
      <c r="G320">
        <v>3.4420399</v>
      </c>
      <c r="H320">
        <v>5.478207</v>
      </c>
      <c r="I320">
        <v>11.526727</v>
      </c>
      <c r="J320">
        <v>15.07323</v>
      </c>
      <c r="K320">
        <v>2.617289</v>
      </c>
      <c r="L320">
        <v>0.433608</v>
      </c>
      <c r="M320">
        <v>0.2931386</v>
      </c>
      <c r="N320">
        <v>0.7845276</v>
      </c>
      <c r="O320">
        <v>0.805676</v>
      </c>
      <c r="P320">
        <v>3.809738</v>
      </c>
      <c r="Q320">
        <v>0.2493522</v>
      </c>
      <c r="R320">
        <v>0.4457673</v>
      </c>
      <c r="S320">
        <v>13.742574</v>
      </c>
      <c r="T320">
        <v>0.0830659</v>
      </c>
      <c r="U320">
        <v>3.373789</v>
      </c>
      <c r="V320">
        <v>4.342625</v>
      </c>
      <c r="W320">
        <v>4.15372846</v>
      </c>
      <c r="X320">
        <v>0.6187724</v>
      </c>
      <c r="Y320">
        <v>0.13980704</v>
      </c>
      <c r="Z320">
        <v>18.73772</v>
      </c>
      <c r="AA320">
        <v>15.61652</v>
      </c>
      <c r="AB320">
        <v>4.824887</v>
      </c>
      <c r="AC320">
        <v>3.868323</v>
      </c>
      <c r="AD320">
        <v>0.94449</v>
      </c>
      <c r="AE320">
        <v>1.558161</v>
      </c>
      <c r="AF320">
        <v>17.464774</v>
      </c>
      <c r="AG320">
        <v>9.705079</v>
      </c>
    </row>
    <row r="321" spans="1:33">
      <c r="A321" t="s">
        <v>391</v>
      </c>
      <c r="B321">
        <v>2</v>
      </c>
      <c r="C321" t="s">
        <v>42</v>
      </c>
      <c r="D321" t="s">
        <v>58</v>
      </c>
      <c r="E321" t="s">
        <v>48</v>
      </c>
      <c r="F321">
        <v>1.9081221</v>
      </c>
      <c r="G321">
        <v>3.2050041</v>
      </c>
      <c r="H321">
        <v>5.27675</v>
      </c>
      <c r="I321">
        <v>10.907769</v>
      </c>
      <c r="J321">
        <v>17.968214</v>
      </c>
      <c r="K321">
        <v>1.0078844</v>
      </c>
      <c r="L321">
        <v>0.8435498</v>
      </c>
      <c r="M321">
        <v>0.4052498</v>
      </c>
      <c r="N321">
        <v>1.2471099</v>
      </c>
      <c r="O321">
        <v>1.7074196</v>
      </c>
      <c r="P321">
        <v>5.223501</v>
      </c>
      <c r="Q321">
        <v>0.6420739</v>
      </c>
      <c r="R321">
        <v>0.7195604</v>
      </c>
      <c r="S321">
        <v>13.888803</v>
      </c>
      <c r="T321">
        <v>0.24269785</v>
      </c>
      <c r="U321">
        <v>5.614609</v>
      </c>
      <c r="V321">
        <v>4.876496</v>
      </c>
      <c r="W321">
        <v>1.92472846</v>
      </c>
      <c r="X321">
        <v>1.001196</v>
      </c>
      <c r="Y321">
        <v>0.12905293</v>
      </c>
      <c r="Z321">
        <v>48.38165</v>
      </c>
      <c r="AA321">
        <v>33.54771</v>
      </c>
      <c r="AB321">
        <v>15.307931</v>
      </c>
      <c r="AC321">
        <v>14.423134</v>
      </c>
      <c r="AD321">
        <v>1.7385781</v>
      </c>
      <c r="AE321">
        <v>2.554236</v>
      </c>
      <c r="AF321">
        <v>20.909284</v>
      </c>
      <c r="AG321">
        <v>17.97686</v>
      </c>
    </row>
    <row r="322" spans="1:33">
      <c r="A322" t="s">
        <v>392</v>
      </c>
      <c r="B322">
        <v>2</v>
      </c>
      <c r="C322" t="s">
        <v>177</v>
      </c>
      <c r="D322" t="s">
        <v>35</v>
      </c>
      <c r="E322" t="s">
        <v>53</v>
      </c>
      <c r="F322">
        <v>4.754692</v>
      </c>
      <c r="G322">
        <v>2.999004</v>
      </c>
      <c r="H322">
        <v>4.989909</v>
      </c>
      <c r="I322">
        <v>13.39957</v>
      </c>
      <c r="J322">
        <v>17.06012</v>
      </c>
      <c r="K322">
        <v>1.034092</v>
      </c>
      <c r="L322">
        <v>0.5175623</v>
      </c>
      <c r="M322">
        <v>0.3643459</v>
      </c>
      <c r="N322">
        <v>0.259723</v>
      </c>
      <c r="O322">
        <v>0.5890898</v>
      </c>
      <c r="P322">
        <v>1.292888</v>
      </c>
      <c r="Q322">
        <v>0.118712</v>
      </c>
      <c r="R322">
        <v>0.1694257</v>
      </c>
      <c r="S322">
        <v>7.63447</v>
      </c>
      <c r="T322">
        <v>0.1945011</v>
      </c>
      <c r="U322">
        <v>3.665416</v>
      </c>
      <c r="V322">
        <v>8.868187</v>
      </c>
      <c r="W322">
        <v>0.899666</v>
      </c>
      <c r="X322">
        <v>0.939244</v>
      </c>
      <c r="Y322">
        <v>0.03779233</v>
      </c>
      <c r="Z322">
        <v>34.14737</v>
      </c>
      <c r="AA322">
        <v>23.0162</v>
      </c>
      <c r="AB322">
        <v>10.57787</v>
      </c>
      <c r="AC322">
        <v>9.39971</v>
      </c>
      <c r="AD322">
        <v>0.84923</v>
      </c>
      <c r="AE322">
        <v>1.76424</v>
      </c>
      <c r="AF322">
        <v>14.60841</v>
      </c>
      <c r="AG322">
        <v>12.24799</v>
      </c>
    </row>
    <row r="323" spans="1:33">
      <c r="A323" t="s">
        <v>393</v>
      </c>
      <c r="B323">
        <v>1</v>
      </c>
      <c r="C323" t="s">
        <v>55</v>
      </c>
      <c r="D323" t="s">
        <v>64</v>
      </c>
      <c r="E323" t="s">
        <v>53</v>
      </c>
      <c r="F323">
        <v>2.6661985</v>
      </c>
      <c r="G323">
        <v>3.5748859</v>
      </c>
      <c r="H323">
        <v>5.430906</v>
      </c>
      <c r="I323">
        <v>12.155163</v>
      </c>
      <c r="J323">
        <v>20.19592</v>
      </c>
      <c r="K323">
        <v>1.1345251</v>
      </c>
      <c r="L323">
        <v>0.7934112</v>
      </c>
      <c r="M323">
        <v>0.5851608</v>
      </c>
      <c r="N323">
        <v>1.1389952</v>
      </c>
      <c r="O323">
        <v>1.534478</v>
      </c>
      <c r="P323">
        <v>3.704671</v>
      </c>
      <c r="Q323">
        <v>0.3465217</v>
      </c>
      <c r="R323">
        <v>0.5062503</v>
      </c>
      <c r="S323">
        <v>14.768394</v>
      </c>
      <c r="T323">
        <v>0.20721328</v>
      </c>
      <c r="U323">
        <v>3.547047</v>
      </c>
      <c r="V323">
        <v>8.7840565</v>
      </c>
      <c r="W323">
        <v>4.02436446</v>
      </c>
      <c r="X323">
        <v>1.2891557</v>
      </c>
      <c r="Y323">
        <v>0.02072565</v>
      </c>
      <c r="Z323">
        <v>33.11289</v>
      </c>
      <c r="AA323">
        <v>23.02495</v>
      </c>
      <c r="AB323">
        <v>12.458635</v>
      </c>
      <c r="AC323">
        <v>10.700507</v>
      </c>
      <c r="AD323">
        <v>1.7103108</v>
      </c>
      <c r="AE323">
        <v>4.397463</v>
      </c>
      <c r="AF323">
        <v>26.800614</v>
      </c>
      <c r="AG323">
        <v>19.952437</v>
      </c>
    </row>
    <row r="324" spans="1:33">
      <c r="A324" t="s">
        <v>394</v>
      </c>
      <c r="B324">
        <v>2</v>
      </c>
      <c r="C324" t="s">
        <v>111</v>
      </c>
      <c r="D324" t="s">
        <v>39</v>
      </c>
      <c r="E324" t="s">
        <v>368</v>
      </c>
      <c r="F324">
        <v>3.121759</v>
      </c>
      <c r="G324">
        <v>4.0550819</v>
      </c>
      <c r="H324">
        <v>4.832489</v>
      </c>
      <c r="I324">
        <v>12.12636</v>
      </c>
      <c r="J324">
        <v>14.201548</v>
      </c>
      <c r="K324">
        <v>-0.1869633</v>
      </c>
      <c r="L324">
        <v>0.2498311</v>
      </c>
      <c r="M324">
        <v>0.3291627</v>
      </c>
      <c r="N324">
        <v>0.8029162</v>
      </c>
      <c r="O324">
        <v>0.9775188</v>
      </c>
      <c r="P324">
        <v>2.437135</v>
      </c>
      <c r="Q324">
        <v>0.5198359</v>
      </c>
      <c r="R324">
        <v>0.2677924</v>
      </c>
      <c r="S324">
        <v>11.628954</v>
      </c>
      <c r="T324">
        <v>0.1303361</v>
      </c>
      <c r="U324">
        <v>1.9925</v>
      </c>
      <c r="V324">
        <v>3.919375</v>
      </c>
      <c r="W324">
        <v>3.45978246</v>
      </c>
      <c r="X324">
        <v>0.626171</v>
      </c>
      <c r="Y324">
        <v>0.122786</v>
      </c>
      <c r="Z324">
        <v>22.09774</v>
      </c>
      <c r="AA324">
        <v>17.90637</v>
      </c>
      <c r="AB324">
        <v>4.460051</v>
      </c>
      <c r="AC324">
        <v>3.914269</v>
      </c>
      <c r="AD324">
        <v>1.2000653</v>
      </c>
      <c r="AE324">
        <v>2.2146</v>
      </c>
      <c r="AF324">
        <v>16.082994</v>
      </c>
      <c r="AG324">
        <v>5.33771</v>
      </c>
    </row>
    <row r="325" spans="1:33">
      <c r="A325" t="s">
        <v>395</v>
      </c>
      <c r="B325">
        <v>2</v>
      </c>
      <c r="C325" t="s">
        <v>66</v>
      </c>
      <c r="D325" t="s">
        <v>58</v>
      </c>
      <c r="E325" t="s">
        <v>56</v>
      </c>
      <c r="F325">
        <v>3.1705525</v>
      </c>
      <c r="G325">
        <v>3.2190248</v>
      </c>
      <c r="H325">
        <v>5.393455</v>
      </c>
      <c r="I325">
        <v>12.573975</v>
      </c>
      <c r="J325">
        <v>17.092834</v>
      </c>
      <c r="K325">
        <v>2.0281325</v>
      </c>
      <c r="L325">
        <v>0.25405255</v>
      </c>
      <c r="M325">
        <v>0.2326696</v>
      </c>
      <c r="N325">
        <v>0.9751921</v>
      </c>
      <c r="O325">
        <v>1.1462634</v>
      </c>
      <c r="P325">
        <v>4.4292937</v>
      </c>
      <c r="Q325">
        <v>0.1975051</v>
      </c>
      <c r="R325">
        <v>0.3229529</v>
      </c>
      <c r="S325">
        <v>13.2013393</v>
      </c>
      <c r="T325">
        <v>0.085666867</v>
      </c>
      <c r="U325">
        <v>2.025952</v>
      </c>
      <c r="V325">
        <v>6.468547</v>
      </c>
      <c r="W325">
        <v>0.71220836</v>
      </c>
      <c r="X325">
        <v>0.8614106</v>
      </c>
      <c r="Y325">
        <v>0.0784384</v>
      </c>
      <c r="Z325">
        <v>27.02949</v>
      </c>
      <c r="AA325">
        <v>22.991456</v>
      </c>
      <c r="AB325">
        <v>6.4194246</v>
      </c>
      <c r="AC325">
        <v>5.080802</v>
      </c>
      <c r="AD325">
        <v>1.0971079</v>
      </c>
      <c r="AE325">
        <v>3.378171</v>
      </c>
      <c r="AF325">
        <v>20.8656193</v>
      </c>
      <c r="AG325">
        <v>7.026743</v>
      </c>
    </row>
    <row r="326" spans="1:33">
      <c r="A326" t="s">
        <v>396</v>
      </c>
      <c r="B326">
        <v>1</v>
      </c>
      <c r="C326" t="s">
        <v>60</v>
      </c>
      <c r="D326" t="s">
        <v>35</v>
      </c>
      <c r="E326" t="s">
        <v>43</v>
      </c>
      <c r="F326">
        <v>3.069593</v>
      </c>
      <c r="G326">
        <v>3.3720399</v>
      </c>
      <c r="H326">
        <v>5.418207</v>
      </c>
      <c r="I326">
        <v>12.526727</v>
      </c>
      <c r="J326">
        <v>14.67323</v>
      </c>
      <c r="K326">
        <v>0.555779</v>
      </c>
      <c r="L326">
        <v>0.693501</v>
      </c>
      <c r="M326">
        <v>0.5890616</v>
      </c>
      <c r="N326">
        <v>0.8464856</v>
      </c>
      <c r="O326">
        <v>0.949211</v>
      </c>
      <c r="P326">
        <v>4.388948</v>
      </c>
      <c r="Q326">
        <v>0.5575062</v>
      </c>
      <c r="R326">
        <v>0.6938633</v>
      </c>
      <c r="S326">
        <v>14.143174</v>
      </c>
      <c r="T326">
        <v>0.1862509</v>
      </c>
      <c r="U326">
        <v>4.768309</v>
      </c>
      <c r="V326">
        <v>8.738895</v>
      </c>
      <c r="W326">
        <v>2.28648846</v>
      </c>
      <c r="X326">
        <v>1.3309254</v>
      </c>
      <c r="Y326">
        <v>0.11866504</v>
      </c>
      <c r="Z326">
        <v>35.60952</v>
      </c>
      <c r="AA326">
        <v>25.25912</v>
      </c>
      <c r="AB326">
        <v>12.776847</v>
      </c>
      <c r="AC326">
        <v>10.528883</v>
      </c>
      <c r="AD326">
        <v>1.43734</v>
      </c>
      <c r="AE326">
        <v>3.156301</v>
      </c>
      <c r="AF326">
        <v>19.111574</v>
      </c>
      <c r="AG326">
        <v>12.196879</v>
      </c>
    </row>
    <row r="327" spans="1:33">
      <c r="A327" t="s">
        <v>397</v>
      </c>
      <c r="B327">
        <v>2</v>
      </c>
      <c r="C327" t="s">
        <v>398</v>
      </c>
      <c r="D327" t="s">
        <v>39</v>
      </c>
      <c r="E327" t="s">
        <v>368</v>
      </c>
      <c r="F327">
        <v>3.185743</v>
      </c>
      <c r="G327">
        <v>3.6846729</v>
      </c>
      <c r="H327">
        <v>4.639558</v>
      </c>
      <c r="I327">
        <v>11.701239</v>
      </c>
      <c r="J327">
        <v>13.51578</v>
      </c>
      <c r="K327">
        <v>-0.2136617</v>
      </c>
      <c r="L327">
        <v>0.6706776</v>
      </c>
      <c r="M327">
        <v>0.10678405</v>
      </c>
      <c r="N327">
        <v>1.1616942</v>
      </c>
      <c r="O327">
        <v>1.6795478</v>
      </c>
      <c r="P327">
        <v>6.486522</v>
      </c>
      <c r="Q327">
        <v>0.5960309</v>
      </c>
      <c r="R327">
        <v>0.473479</v>
      </c>
      <c r="S327">
        <v>7.833414</v>
      </c>
      <c r="T327">
        <v>0.116536</v>
      </c>
      <c r="U327">
        <v>1.308867</v>
      </c>
      <c r="V327">
        <v>4.2036395</v>
      </c>
      <c r="W327">
        <v>0.05937926</v>
      </c>
      <c r="X327">
        <v>0.8252261</v>
      </c>
      <c r="Y327">
        <v>0.15374051</v>
      </c>
      <c r="Z327">
        <v>20.33936</v>
      </c>
      <c r="AA327">
        <v>15.13586</v>
      </c>
      <c r="AB327">
        <v>7.86784</v>
      </c>
      <c r="AC327">
        <v>7.11856</v>
      </c>
      <c r="AD327">
        <v>1.0788914</v>
      </c>
      <c r="AE327">
        <v>1.177799</v>
      </c>
      <c r="AF327">
        <v>24.124204</v>
      </c>
      <c r="AG327">
        <v>5.065297</v>
      </c>
    </row>
    <row r="328" spans="1:33">
      <c r="A328" t="s">
        <v>399</v>
      </c>
      <c r="B328">
        <v>2</v>
      </c>
      <c r="C328" t="s">
        <v>55</v>
      </c>
      <c r="D328" t="s">
        <v>39</v>
      </c>
      <c r="E328" t="s">
        <v>56</v>
      </c>
      <c r="F328">
        <v>2.8808905</v>
      </c>
      <c r="G328">
        <v>3.4338899</v>
      </c>
      <c r="H328">
        <v>5.180815</v>
      </c>
      <c r="I328">
        <v>12.374733</v>
      </c>
      <c r="J328">
        <v>17.75604</v>
      </c>
      <c r="K328">
        <v>1.6347071</v>
      </c>
      <c r="L328">
        <v>0.5605495</v>
      </c>
      <c r="M328">
        <v>0.3626187</v>
      </c>
      <c r="N328">
        <v>1.3024672</v>
      </c>
      <c r="O328">
        <v>1.2083108</v>
      </c>
      <c r="P328">
        <v>4.023589</v>
      </c>
      <c r="Q328">
        <v>0.5724154</v>
      </c>
      <c r="R328">
        <v>0.521908</v>
      </c>
      <c r="S328">
        <v>14.624164</v>
      </c>
      <c r="T328">
        <v>0.12408638</v>
      </c>
      <c r="U328">
        <v>2.418093</v>
      </c>
      <c r="V328">
        <v>6.9349135</v>
      </c>
      <c r="W328">
        <v>1.41890046</v>
      </c>
      <c r="X328">
        <v>1.1086807</v>
      </c>
      <c r="Y328">
        <v>0.12526578</v>
      </c>
      <c r="Z328">
        <v>29.45686</v>
      </c>
      <c r="AA328">
        <v>23.12825</v>
      </c>
      <c r="AB328">
        <v>3.745955</v>
      </c>
      <c r="AC328">
        <v>2.910007</v>
      </c>
      <c r="AD328">
        <v>1.0152868</v>
      </c>
      <c r="AE328">
        <v>4.626503</v>
      </c>
      <c r="AF328">
        <v>20.368124</v>
      </c>
      <c r="AG328">
        <v>15.257827</v>
      </c>
    </row>
    <row r="329" spans="1:33">
      <c r="A329" t="s">
        <v>400</v>
      </c>
      <c r="B329">
        <v>1</v>
      </c>
      <c r="C329" t="s">
        <v>34</v>
      </c>
      <c r="D329" t="s">
        <v>39</v>
      </c>
      <c r="E329" t="s">
        <v>127</v>
      </c>
      <c r="F329">
        <v>2.598104</v>
      </c>
      <c r="G329">
        <v>3.3408279</v>
      </c>
      <c r="H329">
        <v>4.861769</v>
      </c>
      <c r="I329">
        <v>11.341799</v>
      </c>
      <c r="J329">
        <v>14.61309</v>
      </c>
      <c r="K329">
        <v>0.4459275</v>
      </c>
      <c r="L329">
        <v>0.5536447</v>
      </c>
      <c r="M329">
        <v>0.5167386</v>
      </c>
      <c r="N329">
        <v>0.7865273</v>
      </c>
      <c r="O329">
        <v>1.418503</v>
      </c>
      <c r="P329">
        <v>4.61566</v>
      </c>
      <c r="Q329">
        <v>0.5788431</v>
      </c>
      <c r="R329">
        <v>0.628268</v>
      </c>
      <c r="S329">
        <v>19.944274</v>
      </c>
      <c r="T329">
        <v>0.23901873</v>
      </c>
      <c r="U329">
        <v>4.917188</v>
      </c>
      <c r="V329">
        <v>3.426152</v>
      </c>
      <c r="W329">
        <v>4.48438156</v>
      </c>
      <c r="X329">
        <v>0.9756115</v>
      </c>
      <c r="Y329">
        <v>0.05208011</v>
      </c>
      <c r="Z329">
        <v>45.0901</v>
      </c>
      <c r="AA329">
        <v>32.112136</v>
      </c>
      <c r="AB329">
        <v>11.4765</v>
      </c>
      <c r="AC329">
        <v>9.697285</v>
      </c>
      <c r="AD329">
        <v>1.4391942</v>
      </c>
      <c r="AE329">
        <v>4.749268</v>
      </c>
      <c r="AF329">
        <v>20.939724</v>
      </c>
      <c r="AG329">
        <v>9.657091</v>
      </c>
    </row>
    <row r="330" spans="1:33">
      <c r="A330" t="s">
        <v>401</v>
      </c>
      <c r="B330" t="s">
        <v>144</v>
      </c>
      <c r="C330" t="s">
        <v>50</v>
      </c>
      <c r="D330" t="s">
        <v>64</v>
      </c>
      <c r="E330" t="s">
        <v>108</v>
      </c>
      <c r="F330">
        <v>1.4567405</v>
      </c>
      <c r="G330">
        <v>2.9570391054</v>
      </c>
      <c r="H330">
        <v>5.464775</v>
      </c>
      <c r="I330">
        <v>10.550027</v>
      </c>
      <c r="J330">
        <v>13.076168</v>
      </c>
      <c r="K330">
        <v>2.534653</v>
      </c>
      <c r="L330">
        <v>0.6231811</v>
      </c>
      <c r="M330">
        <v>0.6724286</v>
      </c>
      <c r="N330">
        <v>1.17328405</v>
      </c>
      <c r="O330">
        <v>1.7909444</v>
      </c>
      <c r="P330">
        <v>4.5841078</v>
      </c>
      <c r="Q330">
        <v>0.2069114</v>
      </c>
      <c r="R330">
        <v>0.414332611</v>
      </c>
      <c r="S330">
        <v>13.4505089</v>
      </c>
      <c r="T330">
        <v>0.10528687</v>
      </c>
      <c r="U330">
        <v>3.848088</v>
      </c>
      <c r="V330">
        <v>9.899482</v>
      </c>
      <c r="W330">
        <v>1.72882026</v>
      </c>
      <c r="X330">
        <v>0.9467491</v>
      </c>
      <c r="Y330">
        <v>0.14055064</v>
      </c>
      <c r="Z330">
        <v>34.12222</v>
      </c>
      <c r="AA330">
        <v>25.60863</v>
      </c>
      <c r="AB330">
        <v>7.753304</v>
      </c>
      <c r="AC330">
        <v>6.799914</v>
      </c>
      <c r="AD330">
        <v>1.249495</v>
      </c>
      <c r="AE330">
        <v>3.312386</v>
      </c>
      <c r="AF330">
        <v>25.789994</v>
      </c>
      <c r="AG330">
        <v>12.78219</v>
      </c>
    </row>
    <row r="331" spans="1:33">
      <c r="A331" t="s">
        <v>402</v>
      </c>
      <c r="B331" t="s">
        <v>144</v>
      </c>
      <c r="C331" t="s">
        <v>177</v>
      </c>
      <c r="D331" t="s">
        <v>35</v>
      </c>
      <c r="E331" t="s">
        <v>127</v>
      </c>
      <c r="F331">
        <v>3.366921</v>
      </c>
      <c r="G331">
        <v>3.007334</v>
      </c>
      <c r="H331">
        <v>4.964673</v>
      </c>
      <c r="I331">
        <v>11.98539</v>
      </c>
      <c r="J331">
        <v>15.58691</v>
      </c>
      <c r="K331">
        <v>1.119209</v>
      </c>
      <c r="L331">
        <v>0.6116163</v>
      </c>
      <c r="M331">
        <v>0.3571217</v>
      </c>
      <c r="N331">
        <v>1.108012</v>
      </c>
      <c r="O331">
        <v>1.1636398</v>
      </c>
      <c r="P331">
        <v>3.311908</v>
      </c>
      <c r="Q331">
        <v>0.497755</v>
      </c>
      <c r="R331">
        <v>0.2527485</v>
      </c>
      <c r="S331">
        <v>16.29422</v>
      </c>
      <c r="T331">
        <v>0.1167121</v>
      </c>
      <c r="U331">
        <v>3.018696</v>
      </c>
      <c r="V331">
        <v>5.559877</v>
      </c>
      <c r="W331">
        <v>0.659512</v>
      </c>
      <c r="X331">
        <v>1.092439</v>
      </c>
      <c r="Y331">
        <v>0.08893023</v>
      </c>
      <c r="Z331">
        <v>34.72837</v>
      </c>
      <c r="AA331">
        <v>25.9368</v>
      </c>
      <c r="AB331">
        <v>9.33617</v>
      </c>
      <c r="AC331">
        <v>8.16153</v>
      </c>
      <c r="AD331">
        <v>1.081225</v>
      </c>
      <c r="AE331">
        <v>2.718847</v>
      </c>
      <c r="AF331">
        <v>15.13618</v>
      </c>
      <c r="AG331">
        <v>14.69967</v>
      </c>
    </row>
    <row r="332" spans="1:33">
      <c r="A332" t="s">
        <v>403</v>
      </c>
      <c r="B332" t="s">
        <v>144</v>
      </c>
      <c r="C332" t="s">
        <v>45</v>
      </c>
      <c r="D332" t="s">
        <v>58</v>
      </c>
      <c r="E332" t="s">
        <v>106</v>
      </c>
      <c r="F332">
        <v>1.8449</v>
      </c>
      <c r="G332">
        <v>2.3988871</v>
      </c>
      <c r="H332">
        <v>5.194793</v>
      </c>
      <c r="I332">
        <v>10.082194</v>
      </c>
      <c r="J332">
        <v>10.884602</v>
      </c>
      <c r="K332">
        <v>1.860396</v>
      </c>
      <c r="L332">
        <v>0.7851687</v>
      </c>
      <c r="M332">
        <v>0.5463152</v>
      </c>
      <c r="N332">
        <v>0.75633025</v>
      </c>
      <c r="O332">
        <v>1.1082643</v>
      </c>
      <c r="P332">
        <v>3.2486261</v>
      </c>
      <c r="Q332">
        <v>0.26371818</v>
      </c>
      <c r="R332">
        <v>0.34931266</v>
      </c>
      <c r="S332">
        <v>16.3506965</v>
      </c>
      <c r="T332">
        <v>0.1084854</v>
      </c>
      <c r="U332">
        <v>5.038052</v>
      </c>
      <c r="V332">
        <v>6.787814</v>
      </c>
      <c r="W332">
        <v>0.85707046</v>
      </c>
      <c r="X332">
        <v>0.9403761</v>
      </c>
      <c r="Y332">
        <v>0.12290397</v>
      </c>
      <c r="Z332">
        <v>36.12723</v>
      </c>
      <c r="AA332">
        <v>28.92728</v>
      </c>
      <c r="AB332">
        <v>7.139138</v>
      </c>
      <c r="AC332">
        <v>6.30745</v>
      </c>
      <c r="AD332">
        <v>1.091422</v>
      </c>
      <c r="AE332">
        <v>3.915342</v>
      </c>
      <c r="AF332">
        <v>19.304825</v>
      </c>
      <c r="AG332">
        <v>12.41275</v>
      </c>
    </row>
    <row r="333" spans="1:33">
      <c r="A333" t="s">
        <v>404</v>
      </c>
      <c r="B333">
        <v>1</v>
      </c>
      <c r="C333" t="s">
        <v>55</v>
      </c>
      <c r="D333" t="s">
        <v>64</v>
      </c>
      <c r="E333" t="s">
        <v>51</v>
      </c>
      <c r="F333">
        <v>3.8561985</v>
      </c>
      <c r="G333">
        <v>3.7348859</v>
      </c>
      <c r="H333">
        <v>5.460906</v>
      </c>
      <c r="I333">
        <v>13.795163</v>
      </c>
      <c r="J333">
        <v>13.09592</v>
      </c>
      <c r="K333">
        <v>0.0705801</v>
      </c>
      <c r="L333">
        <v>0.6959142</v>
      </c>
      <c r="M333">
        <v>0.2351658</v>
      </c>
      <c r="N333">
        <v>0.7145632</v>
      </c>
      <c r="O333">
        <v>1.093651</v>
      </c>
      <c r="P333">
        <v>3.417731</v>
      </c>
      <c r="Q333">
        <v>0.3886687</v>
      </c>
      <c r="R333">
        <v>0.6267323</v>
      </c>
      <c r="S333">
        <v>7.466104</v>
      </c>
      <c r="T333">
        <v>0.18984328</v>
      </c>
      <c r="U333">
        <v>1.985987</v>
      </c>
      <c r="V333">
        <v>3.9422465</v>
      </c>
      <c r="W333">
        <v>0.92127446</v>
      </c>
      <c r="X333">
        <v>0.4159127</v>
      </c>
      <c r="Y333">
        <v>0.05604765</v>
      </c>
      <c r="Z333">
        <v>33.76899</v>
      </c>
      <c r="AA333">
        <v>26.12335</v>
      </c>
      <c r="AB333">
        <v>7.628475</v>
      </c>
      <c r="AC333">
        <v>6.271027</v>
      </c>
      <c r="AD333">
        <v>0.8899128</v>
      </c>
      <c r="AE333">
        <v>2.646073</v>
      </c>
      <c r="AF333">
        <v>15.296714</v>
      </c>
      <c r="AG333">
        <v>8.205237</v>
      </c>
    </row>
    <row r="334" spans="1:33">
      <c r="A334" t="s">
        <v>405</v>
      </c>
      <c r="B334">
        <v>1</v>
      </c>
      <c r="C334" t="s">
        <v>34</v>
      </c>
      <c r="D334" t="s">
        <v>58</v>
      </c>
      <c r="E334" t="s">
        <v>51</v>
      </c>
      <c r="F334">
        <v>2.648104</v>
      </c>
      <c r="G334">
        <v>3.5908279</v>
      </c>
      <c r="H334">
        <v>4.751769</v>
      </c>
      <c r="I334">
        <v>11.671799</v>
      </c>
      <c r="J334">
        <v>12.71309</v>
      </c>
      <c r="K334">
        <v>0.5218375</v>
      </c>
      <c r="L334">
        <v>0.9016937</v>
      </c>
      <c r="M334">
        <v>0.3590376</v>
      </c>
      <c r="N334">
        <v>0.8987083</v>
      </c>
      <c r="O334">
        <v>2.051743</v>
      </c>
      <c r="P334">
        <v>6.53561</v>
      </c>
      <c r="Q334">
        <v>0.6241231</v>
      </c>
      <c r="R334">
        <v>0.476079</v>
      </c>
      <c r="S334">
        <v>15.963774</v>
      </c>
      <c r="T334">
        <v>0.17665273</v>
      </c>
      <c r="U334">
        <v>5.213198</v>
      </c>
      <c r="V334">
        <v>2.472692</v>
      </c>
      <c r="W334">
        <v>3.73527156</v>
      </c>
      <c r="X334">
        <v>1.4021615</v>
      </c>
      <c r="Y334">
        <v>0.06754711</v>
      </c>
      <c r="Z334">
        <v>33.3451</v>
      </c>
      <c r="AA334">
        <v>24.982136</v>
      </c>
      <c r="AB334">
        <v>7.92227</v>
      </c>
      <c r="AC334">
        <v>6.509135</v>
      </c>
      <c r="AD334">
        <v>0.8836242</v>
      </c>
      <c r="AE334">
        <v>3.099168</v>
      </c>
      <c r="AF334">
        <v>17.621224</v>
      </c>
      <c r="AG334">
        <v>9.767091</v>
      </c>
    </row>
    <row r="335" spans="1:33">
      <c r="A335" t="s">
        <v>406</v>
      </c>
      <c r="B335">
        <v>1</v>
      </c>
      <c r="C335" t="s">
        <v>42</v>
      </c>
      <c r="D335" t="s">
        <v>64</v>
      </c>
      <c r="E335" t="s">
        <v>124</v>
      </c>
      <c r="F335">
        <v>2.5734301</v>
      </c>
      <c r="G335">
        <v>3.3460001</v>
      </c>
      <c r="H335">
        <v>5.176841</v>
      </c>
      <c r="I335">
        <v>11.378199</v>
      </c>
      <c r="J335">
        <v>12.408094</v>
      </c>
      <c r="K335">
        <v>0.2946754</v>
      </c>
      <c r="L335">
        <v>0.4909325</v>
      </c>
      <c r="M335">
        <v>0.3817599</v>
      </c>
      <c r="N335">
        <v>0.6869259</v>
      </c>
      <c r="O335">
        <v>0.8838398</v>
      </c>
      <c r="P335">
        <v>3.233243</v>
      </c>
      <c r="Q335">
        <v>0.3518712</v>
      </c>
      <c r="R335">
        <v>0.3048657</v>
      </c>
      <c r="S335">
        <v>10.325933</v>
      </c>
      <c r="T335">
        <v>0.01467315</v>
      </c>
      <c r="U335">
        <v>3.653373</v>
      </c>
      <c r="V335">
        <v>8.809469</v>
      </c>
      <c r="W335">
        <v>1.44430246</v>
      </c>
      <c r="X335">
        <v>1.123771</v>
      </c>
      <c r="Y335">
        <v>0.0573949</v>
      </c>
      <c r="Z335">
        <v>8.55428</v>
      </c>
      <c r="AA335">
        <v>7.34979</v>
      </c>
      <c r="AB335">
        <v>3.457131</v>
      </c>
      <c r="AC335">
        <v>3.505194</v>
      </c>
      <c r="AD335">
        <v>0.3690991</v>
      </c>
      <c r="AE335">
        <v>3.052156</v>
      </c>
      <c r="AF335">
        <v>19.178074</v>
      </c>
      <c r="AG335">
        <v>14.29237</v>
      </c>
    </row>
    <row r="336" spans="1:33">
      <c r="A336" t="s">
        <v>407</v>
      </c>
      <c r="B336">
        <v>1</v>
      </c>
      <c r="C336" t="s">
        <v>66</v>
      </c>
      <c r="D336" t="s">
        <v>39</v>
      </c>
      <c r="E336" t="s">
        <v>36</v>
      </c>
      <c r="F336">
        <v>2.0358605</v>
      </c>
      <c r="G336">
        <v>3.0200208</v>
      </c>
      <c r="H336">
        <v>5.393546</v>
      </c>
      <c r="I336">
        <v>11.014405</v>
      </c>
      <c r="J336">
        <v>11.032714</v>
      </c>
      <c r="K336">
        <v>2.1746905</v>
      </c>
      <c r="L336">
        <v>0.58633625</v>
      </c>
      <c r="M336">
        <v>0.6144737</v>
      </c>
      <c r="N336">
        <v>1.3049511</v>
      </c>
      <c r="O336">
        <v>1.2055936</v>
      </c>
      <c r="P336">
        <v>3.9016657</v>
      </c>
      <c r="Q336">
        <v>0.3288664</v>
      </c>
      <c r="R336">
        <v>0.2439492</v>
      </c>
      <c r="S336">
        <v>17.0532693</v>
      </c>
      <c r="T336">
        <v>0.175397767</v>
      </c>
      <c r="U336">
        <v>3.284116</v>
      </c>
      <c r="V336">
        <v>8.09509</v>
      </c>
      <c r="W336">
        <v>0.88022036</v>
      </c>
      <c r="X336">
        <v>0.7636546</v>
      </c>
      <c r="Y336">
        <v>0.09977177</v>
      </c>
      <c r="Z336">
        <v>48.29582</v>
      </c>
      <c r="AA336">
        <v>37.317656</v>
      </c>
      <c r="AB336">
        <v>12.1944446</v>
      </c>
      <c r="AC336">
        <v>10.776642</v>
      </c>
      <c r="AD336">
        <v>1.7831219</v>
      </c>
      <c r="AE336">
        <v>6.263111</v>
      </c>
      <c r="AF336">
        <v>23.8261093</v>
      </c>
      <c r="AG336">
        <v>8.056563</v>
      </c>
    </row>
    <row r="337" spans="1:33">
      <c r="A337" t="s">
        <v>408</v>
      </c>
      <c r="B337">
        <v>1</v>
      </c>
      <c r="C337" t="s">
        <v>42</v>
      </c>
      <c r="D337" t="s">
        <v>58</v>
      </c>
      <c r="E337" t="s">
        <v>56</v>
      </c>
      <c r="F337">
        <v>3.2334301</v>
      </c>
      <c r="G337">
        <v>3.2160001</v>
      </c>
      <c r="H337">
        <v>5.286841</v>
      </c>
      <c r="I337">
        <v>12.618199</v>
      </c>
      <c r="J337">
        <v>23.808094</v>
      </c>
      <c r="K337">
        <v>1.5524624</v>
      </c>
      <c r="L337">
        <v>0.9606695</v>
      </c>
      <c r="M337">
        <v>0.5283649</v>
      </c>
      <c r="N337">
        <v>1.5625289</v>
      </c>
      <c r="O337">
        <v>1.7778618</v>
      </c>
      <c r="P337">
        <v>5.625893</v>
      </c>
      <c r="Q337">
        <v>0.7375622</v>
      </c>
      <c r="R337">
        <v>0.6077627</v>
      </c>
      <c r="S337">
        <v>15.425433</v>
      </c>
      <c r="T337">
        <v>0.23291775</v>
      </c>
      <c r="U337">
        <v>5.063913</v>
      </c>
      <c r="V337">
        <v>9.590649</v>
      </c>
      <c r="W337">
        <v>0.37084906</v>
      </c>
      <c r="X337">
        <v>1.570821</v>
      </c>
      <c r="Y337">
        <v>0.1544751</v>
      </c>
      <c r="Z337">
        <v>44.69438</v>
      </c>
      <c r="AA337">
        <v>32.84911</v>
      </c>
      <c r="AB337">
        <v>10.954561</v>
      </c>
      <c r="AC337">
        <v>9.538934</v>
      </c>
      <c r="AD337">
        <v>1.5221821</v>
      </c>
      <c r="AE337">
        <v>3.969066</v>
      </c>
      <c r="AF337">
        <v>21.580274</v>
      </c>
      <c r="AG337">
        <v>15.89487</v>
      </c>
    </row>
    <row r="338" spans="1:33">
      <c r="A338" t="s">
        <v>409</v>
      </c>
      <c r="B338">
        <v>1</v>
      </c>
      <c r="C338" t="s">
        <v>42</v>
      </c>
      <c r="D338" t="s">
        <v>35</v>
      </c>
      <c r="E338" t="s">
        <v>51</v>
      </c>
      <c r="F338">
        <v>4.0234301</v>
      </c>
      <c r="G338">
        <v>3.6760001</v>
      </c>
      <c r="H338">
        <v>5.286841</v>
      </c>
      <c r="I338">
        <v>13.678199</v>
      </c>
      <c r="J338">
        <v>13.108094</v>
      </c>
      <c r="K338">
        <v>0.4397604</v>
      </c>
      <c r="L338">
        <v>0.6178975</v>
      </c>
      <c r="M338">
        <v>0.2495749</v>
      </c>
      <c r="N338">
        <v>0.7758079</v>
      </c>
      <c r="O338">
        <v>1.1967118</v>
      </c>
      <c r="P338">
        <v>5.520413</v>
      </c>
      <c r="Q338">
        <v>0.4420712</v>
      </c>
      <c r="R338">
        <v>0.6969047</v>
      </c>
      <c r="S338">
        <v>10.241133</v>
      </c>
      <c r="T338">
        <v>0.15895975</v>
      </c>
      <c r="U338">
        <v>0.832603</v>
      </c>
      <c r="V338">
        <v>2.055239</v>
      </c>
      <c r="W338">
        <v>2.29356246</v>
      </c>
      <c r="X338">
        <v>1.217261</v>
      </c>
      <c r="Y338">
        <v>0.0505056</v>
      </c>
      <c r="Z338">
        <v>38.35318</v>
      </c>
      <c r="AA338">
        <v>29.94521</v>
      </c>
      <c r="AB338">
        <v>6.149341</v>
      </c>
      <c r="AC338">
        <v>4.665894</v>
      </c>
      <c r="AD338">
        <v>1.0422321</v>
      </c>
      <c r="AE338">
        <v>3.662596</v>
      </c>
      <c r="AF338">
        <v>12.928374</v>
      </c>
      <c r="AG338">
        <v>5.31846</v>
      </c>
    </row>
    <row r="339" spans="1:33">
      <c r="A339" t="s">
        <v>410</v>
      </c>
      <c r="B339">
        <v>1</v>
      </c>
      <c r="C339" t="s">
        <v>60</v>
      </c>
      <c r="D339" t="s">
        <v>64</v>
      </c>
      <c r="E339" t="s">
        <v>81</v>
      </c>
      <c r="F339">
        <v>3.429593</v>
      </c>
      <c r="G339">
        <v>3.9520399</v>
      </c>
      <c r="H339">
        <v>5.118207</v>
      </c>
      <c r="I339">
        <v>13.366727</v>
      </c>
      <c r="J339">
        <v>15.27323</v>
      </c>
      <c r="K339">
        <v>1.864979</v>
      </c>
      <c r="L339">
        <v>1.00274</v>
      </c>
      <c r="M339">
        <v>0.4222816</v>
      </c>
      <c r="N339">
        <v>1.6917076</v>
      </c>
      <c r="O339">
        <v>2.021446</v>
      </c>
      <c r="P339">
        <v>5.354228</v>
      </c>
      <c r="Q339">
        <v>0.7858372</v>
      </c>
      <c r="R339">
        <v>0.5027793</v>
      </c>
      <c r="S339">
        <v>26.586874</v>
      </c>
      <c r="T339">
        <v>0.2506349</v>
      </c>
      <c r="U339">
        <v>6.117049</v>
      </c>
      <c r="V339">
        <v>7.507695</v>
      </c>
      <c r="W339">
        <v>0.79952646</v>
      </c>
      <c r="X339">
        <v>1.7686354</v>
      </c>
      <c r="Y339">
        <v>0.17824504</v>
      </c>
      <c r="Z339">
        <v>33.59222</v>
      </c>
      <c r="AA339">
        <v>23.74832</v>
      </c>
      <c r="AB339">
        <v>8.879967</v>
      </c>
      <c r="AC339">
        <v>7.186083</v>
      </c>
      <c r="AD339">
        <v>1.37208</v>
      </c>
      <c r="AE339">
        <v>4.150391</v>
      </c>
      <c r="AF339">
        <v>20.919174</v>
      </c>
      <c r="AG339">
        <v>14.489579</v>
      </c>
    </row>
    <row r="340" spans="1:33">
      <c r="A340" t="s">
        <v>411</v>
      </c>
      <c r="B340">
        <v>1</v>
      </c>
      <c r="C340" t="s">
        <v>177</v>
      </c>
      <c r="D340" t="s">
        <v>64</v>
      </c>
      <c r="E340" t="s">
        <v>48</v>
      </c>
      <c r="F340">
        <v>3.68</v>
      </c>
      <c r="G340">
        <v>3</v>
      </c>
      <c r="H340">
        <v>5.2</v>
      </c>
      <c r="I340">
        <v>12.41</v>
      </c>
      <c r="J340">
        <v>19.9</v>
      </c>
      <c r="K340">
        <v>1.37974</v>
      </c>
      <c r="L340">
        <v>0.719002</v>
      </c>
      <c r="M340">
        <v>0.35656</v>
      </c>
      <c r="N340">
        <v>1.17245</v>
      </c>
      <c r="O340">
        <v>1.43018</v>
      </c>
      <c r="P340">
        <v>2.72099</v>
      </c>
      <c r="Q340">
        <v>0.211972</v>
      </c>
      <c r="R340">
        <v>0.136286</v>
      </c>
      <c r="S340">
        <v>17.2381</v>
      </c>
      <c r="T340">
        <v>0.267053</v>
      </c>
      <c r="U340">
        <v>5.21238</v>
      </c>
      <c r="V340">
        <v>5.38224</v>
      </c>
      <c r="W340">
        <v>1.34404</v>
      </c>
      <c r="X340">
        <v>1.48863</v>
      </c>
      <c r="Y340">
        <v>0.125576</v>
      </c>
      <c r="Z340">
        <v>51.4204</v>
      </c>
      <c r="AA340">
        <v>36.8037</v>
      </c>
      <c r="AB340">
        <v>14.0484</v>
      </c>
      <c r="AC340">
        <v>12.1211</v>
      </c>
      <c r="AD340">
        <v>1.93462</v>
      </c>
      <c r="AE340">
        <v>2.31392</v>
      </c>
      <c r="AF340">
        <v>11.2358</v>
      </c>
      <c r="AG340">
        <v>6.68083</v>
      </c>
    </row>
    <row r="341" spans="1:33">
      <c r="A341" t="s">
        <v>412</v>
      </c>
      <c r="B341">
        <v>1</v>
      </c>
      <c r="C341" t="s">
        <v>66</v>
      </c>
      <c r="D341" t="s">
        <v>35</v>
      </c>
      <c r="E341" t="s">
        <v>81</v>
      </c>
      <c r="F341">
        <v>2.1058605</v>
      </c>
      <c r="G341">
        <v>2.9000208</v>
      </c>
      <c r="H341">
        <v>5.403546</v>
      </c>
      <c r="I341">
        <v>11.034405</v>
      </c>
      <c r="J341">
        <v>10.732714</v>
      </c>
      <c r="K341">
        <v>0.3389435</v>
      </c>
      <c r="L341">
        <v>0.71431525</v>
      </c>
      <c r="M341">
        <v>0.2780387</v>
      </c>
      <c r="N341">
        <v>1.2310511</v>
      </c>
      <c r="O341">
        <v>1.2973136</v>
      </c>
      <c r="P341">
        <v>5.5878257</v>
      </c>
      <c r="Q341">
        <v>0.4178734</v>
      </c>
      <c r="R341">
        <v>0.5301562</v>
      </c>
      <c r="S341">
        <v>18.0125693</v>
      </c>
      <c r="T341">
        <v>0.086522767</v>
      </c>
      <c r="U341">
        <v>2.904106</v>
      </c>
      <c r="V341">
        <v>10.14842</v>
      </c>
      <c r="W341">
        <v>0.85635136</v>
      </c>
      <c r="X341">
        <v>1.4435086</v>
      </c>
      <c r="Y341">
        <v>0.13902777</v>
      </c>
      <c r="Z341">
        <v>28.87172</v>
      </c>
      <c r="AA341">
        <v>19.475556</v>
      </c>
      <c r="AB341">
        <v>7.4077446</v>
      </c>
      <c r="AC341">
        <v>6.540502</v>
      </c>
      <c r="AD341">
        <v>1.0465619</v>
      </c>
      <c r="AE341">
        <v>1.192301</v>
      </c>
      <c r="AF341">
        <v>14.9562093</v>
      </c>
      <c r="AG341">
        <v>17.570663</v>
      </c>
    </row>
    <row r="342" spans="1:33">
      <c r="A342" t="s">
        <v>413</v>
      </c>
      <c r="B342">
        <v>1</v>
      </c>
      <c r="C342" t="s">
        <v>55</v>
      </c>
      <c r="D342" t="s">
        <v>64</v>
      </c>
      <c r="E342" t="s">
        <v>51</v>
      </c>
      <c r="F342">
        <v>3.2861985</v>
      </c>
      <c r="G342">
        <v>3.7548859</v>
      </c>
      <c r="H342">
        <v>5.460906</v>
      </c>
      <c r="I342">
        <v>13.155163</v>
      </c>
      <c r="J342">
        <v>15.29592</v>
      </c>
      <c r="K342">
        <v>1.0412051</v>
      </c>
      <c r="L342">
        <v>0.9438652</v>
      </c>
      <c r="M342">
        <v>0.3294848</v>
      </c>
      <c r="N342">
        <v>1.3717062</v>
      </c>
      <c r="O342">
        <v>1.848988</v>
      </c>
      <c r="P342">
        <v>6.797041</v>
      </c>
      <c r="Q342">
        <v>0.5607267</v>
      </c>
      <c r="R342">
        <v>0.7664733</v>
      </c>
      <c r="S342">
        <v>20.205194</v>
      </c>
      <c r="T342">
        <v>0.16987328</v>
      </c>
      <c r="U342">
        <v>1.577587</v>
      </c>
      <c r="V342">
        <v>2.2447965</v>
      </c>
      <c r="W342">
        <v>4.88101446</v>
      </c>
      <c r="X342">
        <v>1.4969957</v>
      </c>
      <c r="Y342">
        <v>0.04964135</v>
      </c>
      <c r="Z342">
        <v>38.15779</v>
      </c>
      <c r="AA342">
        <v>29.11165</v>
      </c>
      <c r="AB342">
        <v>8.059415</v>
      </c>
      <c r="AC342">
        <v>6.162387</v>
      </c>
      <c r="AD342">
        <v>1.5007108</v>
      </c>
      <c r="AE342">
        <v>3.079093</v>
      </c>
      <c r="AF342">
        <v>21.802714</v>
      </c>
      <c r="AG342">
        <v>13.619437</v>
      </c>
    </row>
    <row r="343" spans="1:33">
      <c r="A343" t="s">
        <v>414</v>
      </c>
      <c r="B343">
        <v>1</v>
      </c>
      <c r="C343" t="s">
        <v>177</v>
      </c>
      <c r="D343" t="s">
        <v>64</v>
      </c>
      <c r="E343" t="s">
        <v>48</v>
      </c>
      <c r="F343">
        <v>4.17</v>
      </c>
      <c r="G343">
        <v>2.93</v>
      </c>
      <c r="H343">
        <v>5.29</v>
      </c>
      <c r="I343">
        <v>12.99</v>
      </c>
      <c r="J343">
        <v>18.5</v>
      </c>
      <c r="K343">
        <v>0.815584</v>
      </c>
      <c r="L343">
        <v>0.931486</v>
      </c>
      <c r="M343">
        <v>0.452118</v>
      </c>
      <c r="N343">
        <v>1.05733</v>
      </c>
      <c r="O343">
        <v>0.665965</v>
      </c>
      <c r="P343">
        <v>1.70026</v>
      </c>
      <c r="Q343">
        <v>0.251244</v>
      </c>
      <c r="R343">
        <v>0.219228</v>
      </c>
      <c r="S343">
        <v>13.4069</v>
      </c>
      <c r="T343">
        <v>0.140191</v>
      </c>
      <c r="U343">
        <v>6.14362</v>
      </c>
      <c r="V343">
        <v>10.0055</v>
      </c>
      <c r="W343">
        <v>0.305035</v>
      </c>
      <c r="X343">
        <v>1.22995</v>
      </c>
      <c r="Y343">
        <v>0.116913</v>
      </c>
      <c r="Z343">
        <v>20.3392</v>
      </c>
      <c r="AA343">
        <v>13.5221</v>
      </c>
      <c r="AB343">
        <v>8.67474</v>
      </c>
      <c r="AC343">
        <v>8.48327</v>
      </c>
      <c r="AD343">
        <v>0.739392</v>
      </c>
      <c r="AE343">
        <v>3.36082</v>
      </c>
      <c r="AF343">
        <v>21.8157</v>
      </c>
      <c r="AG343">
        <v>9.74438</v>
      </c>
    </row>
    <row r="344" spans="1:33">
      <c r="A344" t="s">
        <v>415</v>
      </c>
      <c r="B344">
        <v>1</v>
      </c>
      <c r="C344" t="s">
        <v>55</v>
      </c>
      <c r="D344" t="s">
        <v>35</v>
      </c>
      <c r="E344" t="s">
        <v>46</v>
      </c>
      <c r="F344">
        <v>3.1661985</v>
      </c>
      <c r="G344">
        <v>3.1448859</v>
      </c>
      <c r="H344">
        <v>5.250906</v>
      </c>
      <c r="I344">
        <v>12.525163</v>
      </c>
      <c r="J344">
        <v>16.19592</v>
      </c>
      <c r="K344">
        <v>1.9160351</v>
      </c>
      <c r="L344">
        <v>1.2085952</v>
      </c>
      <c r="M344">
        <v>0.7125798</v>
      </c>
      <c r="N344">
        <v>2.6558162</v>
      </c>
      <c r="O344">
        <v>2.396108</v>
      </c>
      <c r="P344">
        <v>9.000691</v>
      </c>
      <c r="Q344">
        <v>0.8996497</v>
      </c>
      <c r="R344">
        <v>1.0619733</v>
      </c>
      <c r="S344">
        <v>26.973694</v>
      </c>
      <c r="T344">
        <v>0.33700228</v>
      </c>
      <c r="U344">
        <v>6.612037</v>
      </c>
      <c r="V344">
        <v>13.1583565</v>
      </c>
      <c r="W344">
        <v>1.54897446</v>
      </c>
      <c r="X344">
        <v>1.8604257</v>
      </c>
      <c r="Y344">
        <v>0.18444195</v>
      </c>
      <c r="Z344">
        <v>74.15989</v>
      </c>
      <c r="AA344">
        <v>55.35345</v>
      </c>
      <c r="AB344">
        <v>16.920135</v>
      </c>
      <c r="AC344">
        <v>14.867707</v>
      </c>
      <c r="AD344">
        <v>2.0811708</v>
      </c>
      <c r="AE344">
        <v>6.227893</v>
      </c>
      <c r="AF344">
        <v>35.433814</v>
      </c>
      <c r="AG344">
        <v>20.514937</v>
      </c>
    </row>
    <row r="345" spans="1:33">
      <c r="A345" t="s">
        <v>416</v>
      </c>
      <c r="B345">
        <v>1</v>
      </c>
      <c r="C345" t="s">
        <v>66</v>
      </c>
      <c r="D345" t="s">
        <v>35</v>
      </c>
      <c r="E345" t="s">
        <v>81</v>
      </c>
      <c r="F345">
        <v>2.8758605</v>
      </c>
      <c r="G345">
        <v>3.1500208</v>
      </c>
      <c r="H345">
        <v>5.353546</v>
      </c>
      <c r="I345">
        <v>12.154405</v>
      </c>
      <c r="J345">
        <v>11.332714</v>
      </c>
      <c r="K345">
        <v>1.4864105</v>
      </c>
      <c r="L345">
        <v>0.99025725</v>
      </c>
      <c r="M345">
        <v>0.4198977</v>
      </c>
      <c r="N345">
        <v>1.8426811</v>
      </c>
      <c r="O345">
        <v>2.2516136</v>
      </c>
      <c r="P345">
        <v>7.8137257</v>
      </c>
      <c r="Q345">
        <v>0.7314464</v>
      </c>
      <c r="R345">
        <v>0.7135862</v>
      </c>
      <c r="S345">
        <v>29.9069693</v>
      </c>
      <c r="T345">
        <v>0.147517767</v>
      </c>
      <c r="U345">
        <v>5.615826</v>
      </c>
      <c r="V345">
        <v>9.64262</v>
      </c>
      <c r="W345">
        <v>1.16973036</v>
      </c>
      <c r="X345">
        <v>1.7744186</v>
      </c>
      <c r="Y345">
        <v>0.20897977</v>
      </c>
      <c r="Z345">
        <v>29.57902</v>
      </c>
      <c r="AA345">
        <v>23.148456</v>
      </c>
      <c r="AB345">
        <v>6.2964746</v>
      </c>
      <c r="AC345">
        <v>4.977672</v>
      </c>
      <c r="AD345">
        <v>1.1236619</v>
      </c>
      <c r="AE345">
        <v>4.919981</v>
      </c>
      <c r="AF345">
        <v>21.4594093</v>
      </c>
      <c r="AG345">
        <v>18.456663</v>
      </c>
    </row>
    <row r="346" spans="1:33">
      <c r="A346" t="s">
        <v>417</v>
      </c>
      <c r="B346">
        <v>1</v>
      </c>
      <c r="C346" t="s">
        <v>177</v>
      </c>
      <c r="D346" t="s">
        <v>64</v>
      </c>
      <c r="E346" t="s">
        <v>418</v>
      </c>
      <c r="F346">
        <v>4.68</v>
      </c>
      <c r="G346">
        <v>2.75</v>
      </c>
      <c r="H346">
        <v>5.01</v>
      </c>
      <c r="I346">
        <v>13.2</v>
      </c>
      <c r="J346">
        <v>14.4</v>
      </c>
      <c r="K346">
        <v>2.82685</v>
      </c>
      <c r="L346">
        <v>1.07318</v>
      </c>
      <c r="M346">
        <v>0.898924</v>
      </c>
      <c r="N346">
        <v>1.55205</v>
      </c>
      <c r="O346">
        <v>1.26569</v>
      </c>
      <c r="P346">
        <v>4.02495</v>
      </c>
      <c r="Q346">
        <v>0.220007</v>
      </c>
      <c r="R346">
        <v>0.472061</v>
      </c>
      <c r="S346">
        <v>18.4708</v>
      </c>
      <c r="T346">
        <v>0.362114</v>
      </c>
      <c r="U346">
        <v>5.9437</v>
      </c>
      <c r="V346">
        <v>9.93423</v>
      </c>
      <c r="W346">
        <v>0.168881</v>
      </c>
      <c r="X346">
        <v>1.30062</v>
      </c>
      <c r="Y346">
        <v>0.19453</v>
      </c>
      <c r="Z346">
        <v>74.6474</v>
      </c>
      <c r="AA346">
        <v>51.4137</v>
      </c>
      <c r="AB346">
        <v>22.6273</v>
      </c>
      <c r="AC346">
        <v>19.9852</v>
      </c>
      <c r="AD346">
        <v>2.82279</v>
      </c>
      <c r="AE346">
        <v>7.39157</v>
      </c>
      <c r="AF346">
        <v>23.6354</v>
      </c>
      <c r="AG346">
        <v>23.0094</v>
      </c>
    </row>
    <row r="347" spans="1:33">
      <c r="A347" t="s">
        <v>419</v>
      </c>
      <c r="B347">
        <v>1</v>
      </c>
      <c r="C347" t="s">
        <v>34</v>
      </c>
      <c r="D347" t="s">
        <v>58</v>
      </c>
      <c r="E347" t="s">
        <v>51</v>
      </c>
      <c r="F347">
        <v>3.088104</v>
      </c>
      <c r="G347">
        <v>3.7508279</v>
      </c>
      <c r="H347">
        <v>5.341769</v>
      </c>
      <c r="I347">
        <v>12.871799</v>
      </c>
      <c r="J347">
        <v>13.51309</v>
      </c>
      <c r="K347">
        <v>0.7266795</v>
      </c>
      <c r="L347">
        <v>0.9182897</v>
      </c>
      <c r="M347">
        <v>0.2433316</v>
      </c>
      <c r="N347">
        <v>1.0607373</v>
      </c>
      <c r="O347">
        <v>1.359393</v>
      </c>
      <c r="P347">
        <v>6.25257</v>
      </c>
      <c r="Q347">
        <v>0.6957601</v>
      </c>
      <c r="R347">
        <v>0.817605</v>
      </c>
      <c r="S347">
        <v>14.485774</v>
      </c>
      <c r="T347">
        <v>0.14063173</v>
      </c>
      <c r="U347">
        <v>2.465178</v>
      </c>
      <c r="V347">
        <v>10.139422</v>
      </c>
      <c r="W347">
        <v>0.95882656</v>
      </c>
      <c r="X347">
        <v>1.4112515</v>
      </c>
      <c r="Y347">
        <v>0.13547101</v>
      </c>
      <c r="Z347">
        <v>46.6737</v>
      </c>
      <c r="AA347">
        <v>34.105636</v>
      </c>
      <c r="AB347">
        <v>12.1567</v>
      </c>
      <c r="AC347">
        <v>10.849985</v>
      </c>
      <c r="AD347">
        <v>1.4487642</v>
      </c>
      <c r="AE347">
        <v>2.823158</v>
      </c>
      <c r="AF347">
        <v>17.520924</v>
      </c>
      <c r="AG347">
        <v>15.513591</v>
      </c>
    </row>
    <row r="348" spans="1:33">
      <c r="A348" t="s">
        <v>420</v>
      </c>
      <c r="B348">
        <v>1</v>
      </c>
      <c r="C348" t="s">
        <v>66</v>
      </c>
      <c r="D348" t="s">
        <v>58</v>
      </c>
      <c r="E348" t="s">
        <v>418</v>
      </c>
      <c r="F348">
        <v>3.4958605</v>
      </c>
      <c r="G348">
        <v>3.1800208</v>
      </c>
      <c r="H348">
        <v>5.353546</v>
      </c>
      <c r="I348">
        <v>12.524405</v>
      </c>
      <c r="J348">
        <v>16.732714</v>
      </c>
      <c r="K348">
        <v>0.9350005</v>
      </c>
      <c r="L348">
        <v>1.04238725</v>
      </c>
      <c r="M348">
        <v>0.7181507</v>
      </c>
      <c r="N348">
        <v>1.4064111</v>
      </c>
      <c r="O348">
        <v>1.7797636</v>
      </c>
      <c r="P348">
        <v>5.8955257</v>
      </c>
      <c r="Q348">
        <v>0.2803464</v>
      </c>
      <c r="R348">
        <v>0.6160552</v>
      </c>
      <c r="S348">
        <v>14.2802693</v>
      </c>
      <c r="T348">
        <v>0.214507767</v>
      </c>
      <c r="U348">
        <v>5.268886</v>
      </c>
      <c r="V348">
        <v>8.17193</v>
      </c>
      <c r="W348">
        <v>0.57388836</v>
      </c>
      <c r="X348">
        <v>1.4183886</v>
      </c>
      <c r="Y348">
        <v>0.24152477</v>
      </c>
      <c r="Z348">
        <v>31.48462</v>
      </c>
      <c r="AA348">
        <v>24.818956</v>
      </c>
      <c r="AB348">
        <v>4.8161146</v>
      </c>
      <c r="AC348">
        <v>3.350522</v>
      </c>
      <c r="AD348">
        <v>1.3664919</v>
      </c>
      <c r="AE348">
        <v>4.838961</v>
      </c>
      <c r="AF348">
        <v>26.3687093</v>
      </c>
      <c r="AG348">
        <v>14.047163</v>
      </c>
    </row>
    <row r="349" spans="1:33">
      <c r="A349" t="s">
        <v>421</v>
      </c>
      <c r="B349">
        <v>1</v>
      </c>
      <c r="C349" t="s">
        <v>38</v>
      </c>
      <c r="D349" t="s">
        <v>35</v>
      </c>
      <c r="E349" t="s">
        <v>418</v>
      </c>
      <c r="F349">
        <v>2.416753</v>
      </c>
      <c r="G349">
        <v>3.1128659</v>
      </c>
      <c r="H349">
        <v>5.150507</v>
      </c>
      <c r="I349">
        <v>11.309525</v>
      </c>
      <c r="J349">
        <v>15.37087</v>
      </c>
      <c r="K349">
        <v>-0.22654809</v>
      </c>
      <c r="L349">
        <v>0.6854243</v>
      </c>
      <c r="M349">
        <v>0.5619497</v>
      </c>
      <c r="N349">
        <v>1.1965222</v>
      </c>
      <c r="O349">
        <v>1.533695</v>
      </c>
      <c r="P349">
        <v>4.575223</v>
      </c>
      <c r="Q349">
        <v>0.4834664</v>
      </c>
      <c r="R349">
        <v>0.6347091</v>
      </c>
      <c r="S349">
        <v>13.559466</v>
      </c>
      <c r="T349">
        <v>0.1053034</v>
      </c>
      <c r="U349">
        <v>3.250672</v>
      </c>
      <c r="V349">
        <v>2.952941</v>
      </c>
      <c r="W349">
        <v>2.25774646</v>
      </c>
      <c r="X349">
        <v>0.6622962</v>
      </c>
      <c r="Y349">
        <v>0.13812795</v>
      </c>
      <c r="Z349">
        <v>31.65362</v>
      </c>
      <c r="AA349">
        <v>23.8747</v>
      </c>
      <c r="AB349">
        <v>6.521738</v>
      </c>
      <c r="AC349">
        <v>5.566386</v>
      </c>
      <c r="AD349">
        <v>1.427095</v>
      </c>
      <c r="AE349">
        <v>4.134798</v>
      </c>
      <c r="AF349">
        <v>23.234434</v>
      </c>
      <c r="AG349">
        <v>16.469969</v>
      </c>
    </row>
    <row r="350" spans="1:33">
      <c r="A350" t="s">
        <v>422</v>
      </c>
      <c r="B350">
        <v>1</v>
      </c>
      <c r="C350" t="s">
        <v>177</v>
      </c>
      <c r="D350" t="s">
        <v>64</v>
      </c>
      <c r="E350" t="s">
        <v>56</v>
      </c>
      <c r="F350">
        <v>4.16</v>
      </c>
      <c r="G350">
        <v>3.25</v>
      </c>
      <c r="H350">
        <v>5.54</v>
      </c>
      <c r="I350">
        <v>13.97</v>
      </c>
      <c r="J350">
        <v>14.2</v>
      </c>
      <c r="K350">
        <v>1.62451</v>
      </c>
      <c r="L350">
        <v>0.677917</v>
      </c>
      <c r="M350">
        <v>0.395685</v>
      </c>
      <c r="N350">
        <v>1.30925</v>
      </c>
      <c r="O350">
        <v>0.901871</v>
      </c>
      <c r="P350">
        <v>3.1652</v>
      </c>
      <c r="Q350">
        <v>0.342434</v>
      </c>
      <c r="R350">
        <v>0.290163</v>
      </c>
      <c r="S350">
        <v>12.1743</v>
      </c>
      <c r="T350">
        <v>0.213203</v>
      </c>
      <c r="U350">
        <v>4.10386</v>
      </c>
      <c r="V350">
        <v>13.0288</v>
      </c>
      <c r="W350">
        <v>0.762367</v>
      </c>
      <c r="X350">
        <v>1.26008</v>
      </c>
      <c r="Y350">
        <v>0.0897268</v>
      </c>
      <c r="Z350">
        <v>38.1694</v>
      </c>
      <c r="AA350">
        <v>25.2514</v>
      </c>
      <c r="AB350">
        <v>12.4951</v>
      </c>
      <c r="AC350">
        <v>10.9233</v>
      </c>
      <c r="AD350">
        <v>1.2494</v>
      </c>
      <c r="AE350">
        <v>4.03097</v>
      </c>
      <c r="AF350">
        <v>18.1644</v>
      </c>
      <c r="AG350">
        <v>16.0149</v>
      </c>
    </row>
    <row r="351" spans="1:33">
      <c r="A351" t="s">
        <v>423</v>
      </c>
      <c r="B351">
        <v>1</v>
      </c>
      <c r="C351" t="s">
        <v>60</v>
      </c>
      <c r="D351" t="s">
        <v>64</v>
      </c>
      <c r="E351" t="s">
        <v>51</v>
      </c>
      <c r="F351">
        <v>3.669593</v>
      </c>
      <c r="G351">
        <v>4.0420399</v>
      </c>
      <c r="H351">
        <v>5.568207</v>
      </c>
      <c r="I351">
        <v>14.026727</v>
      </c>
      <c r="J351">
        <v>12.97323</v>
      </c>
      <c r="K351">
        <v>0.619733</v>
      </c>
      <c r="L351">
        <v>1.13256</v>
      </c>
      <c r="M351">
        <v>0.5621446</v>
      </c>
      <c r="N351">
        <v>2.1203176</v>
      </c>
      <c r="O351">
        <v>2.615426</v>
      </c>
      <c r="P351">
        <v>7.270078</v>
      </c>
      <c r="Q351">
        <v>0.6703322</v>
      </c>
      <c r="R351">
        <v>0.6894203</v>
      </c>
      <c r="S351">
        <v>27.957374</v>
      </c>
      <c r="T351">
        <v>0.2377879</v>
      </c>
      <c r="U351">
        <v>5.761639</v>
      </c>
      <c r="V351">
        <v>10.174495</v>
      </c>
      <c r="W351">
        <v>0.80506346</v>
      </c>
      <c r="X351">
        <v>1.6383554</v>
      </c>
      <c r="Y351">
        <v>0.27228304</v>
      </c>
      <c r="Z351">
        <v>63.77702</v>
      </c>
      <c r="AA351">
        <v>46.94042</v>
      </c>
      <c r="AB351">
        <v>14.046847</v>
      </c>
      <c r="AC351">
        <v>12.121983</v>
      </c>
      <c r="AD351">
        <v>1.92954</v>
      </c>
      <c r="AE351">
        <v>3.712701</v>
      </c>
      <c r="AF351">
        <v>41.226274</v>
      </c>
      <c r="AG351">
        <v>20.135179</v>
      </c>
    </row>
    <row r="352" spans="1:33">
      <c r="A352" t="s">
        <v>424</v>
      </c>
      <c r="B352">
        <v>2</v>
      </c>
      <c r="C352" t="s">
        <v>66</v>
      </c>
      <c r="D352" t="s">
        <v>58</v>
      </c>
      <c r="E352" t="s">
        <v>331</v>
      </c>
      <c r="F352">
        <v>2.0405525</v>
      </c>
      <c r="G352">
        <v>3.3590248</v>
      </c>
      <c r="H352">
        <v>5.443455</v>
      </c>
      <c r="I352">
        <v>11.413975</v>
      </c>
      <c r="J352">
        <v>13.492834</v>
      </c>
      <c r="K352">
        <v>1.9484825</v>
      </c>
      <c r="L352">
        <v>0.75144155</v>
      </c>
      <c r="M352">
        <v>0.3077476</v>
      </c>
      <c r="N352">
        <v>1.4169521</v>
      </c>
      <c r="O352">
        <v>1.5033614</v>
      </c>
      <c r="P352">
        <v>4.2606937</v>
      </c>
      <c r="Q352">
        <v>0.4400821</v>
      </c>
      <c r="R352">
        <v>0.2653039</v>
      </c>
      <c r="S352">
        <v>13.3415393</v>
      </c>
      <c r="T352">
        <v>0.049997467</v>
      </c>
      <c r="U352">
        <v>2.870212</v>
      </c>
      <c r="V352">
        <v>6.903677</v>
      </c>
      <c r="W352">
        <v>-0.12602974</v>
      </c>
      <c r="X352">
        <v>1.0135236</v>
      </c>
      <c r="Y352">
        <v>0.1742396</v>
      </c>
      <c r="Z352">
        <v>11.03779</v>
      </c>
      <c r="AA352">
        <v>9.571056</v>
      </c>
      <c r="AB352">
        <v>1.2931146</v>
      </c>
      <c r="AC352">
        <v>1.193862</v>
      </c>
      <c r="AD352">
        <v>0.6933509</v>
      </c>
      <c r="AE352">
        <v>3.842521</v>
      </c>
      <c r="AF352">
        <v>16.1555193</v>
      </c>
      <c r="AG352">
        <v>12.401353</v>
      </c>
    </row>
    <row r="353" spans="1:33">
      <c r="A353" t="s">
        <v>425</v>
      </c>
      <c r="B353">
        <v>1</v>
      </c>
      <c r="C353" t="s">
        <v>55</v>
      </c>
      <c r="D353" t="s">
        <v>35</v>
      </c>
      <c r="E353" t="s">
        <v>74</v>
      </c>
      <c r="F353">
        <v>3.7661985</v>
      </c>
      <c r="G353">
        <v>3.2248859</v>
      </c>
      <c r="H353">
        <v>5.420906</v>
      </c>
      <c r="I353">
        <v>13.205163</v>
      </c>
      <c r="J353">
        <v>15.99592</v>
      </c>
      <c r="K353">
        <v>2.4248051</v>
      </c>
      <c r="L353">
        <v>0.6153252</v>
      </c>
      <c r="M353">
        <v>0.5833358</v>
      </c>
      <c r="N353">
        <v>1.0415522</v>
      </c>
      <c r="O353">
        <v>1.812728</v>
      </c>
      <c r="P353">
        <v>5.344341</v>
      </c>
      <c r="Q353">
        <v>0.4365567</v>
      </c>
      <c r="R353">
        <v>0.4318163</v>
      </c>
      <c r="S353">
        <v>18.391694</v>
      </c>
      <c r="T353">
        <v>0.18555228</v>
      </c>
      <c r="U353">
        <v>4.794697</v>
      </c>
      <c r="V353">
        <v>5.7865765</v>
      </c>
      <c r="W353">
        <v>3.79881446</v>
      </c>
      <c r="X353">
        <v>1.0567957</v>
      </c>
      <c r="Y353">
        <v>0.06858415</v>
      </c>
      <c r="Z353">
        <v>43.47389</v>
      </c>
      <c r="AA353">
        <v>35.24215</v>
      </c>
      <c r="AB353">
        <v>8.312025</v>
      </c>
      <c r="AC353">
        <v>6.594637</v>
      </c>
      <c r="AD353">
        <v>1.5133508</v>
      </c>
      <c r="AE353">
        <v>5.581603</v>
      </c>
      <c r="AF353">
        <v>24.806314</v>
      </c>
      <c r="AG353">
        <v>10.118037</v>
      </c>
    </row>
    <row r="354" spans="1:33">
      <c r="A354" t="s">
        <v>426</v>
      </c>
      <c r="B354">
        <v>1</v>
      </c>
      <c r="C354" t="s">
        <v>38</v>
      </c>
      <c r="D354" t="s">
        <v>64</v>
      </c>
      <c r="E354" t="s">
        <v>51</v>
      </c>
      <c r="F354">
        <v>3.916753</v>
      </c>
      <c r="G354">
        <v>3.5328659</v>
      </c>
      <c r="H354">
        <v>5.780507</v>
      </c>
      <c r="I354">
        <v>13.779525</v>
      </c>
      <c r="J354">
        <v>13.67087</v>
      </c>
      <c r="K354">
        <v>0.18068721</v>
      </c>
      <c r="L354">
        <v>1.4647603</v>
      </c>
      <c r="M354">
        <v>0.5649977</v>
      </c>
      <c r="N354">
        <v>2.2736222</v>
      </c>
      <c r="O354">
        <v>3.280905</v>
      </c>
      <c r="P354">
        <v>10.998023</v>
      </c>
      <c r="Q354">
        <v>0.7542714</v>
      </c>
      <c r="R354">
        <v>1.2864421</v>
      </c>
      <c r="S354">
        <v>23.631666</v>
      </c>
      <c r="T354">
        <v>0.3489684</v>
      </c>
      <c r="U354">
        <v>7.480572</v>
      </c>
      <c r="V354">
        <v>10.688061</v>
      </c>
      <c r="W354">
        <v>3.86175646</v>
      </c>
      <c r="X354">
        <v>2.3364792</v>
      </c>
      <c r="Y354">
        <v>0.16366895</v>
      </c>
      <c r="Z354">
        <v>53.67932</v>
      </c>
      <c r="AA354">
        <v>40.037</v>
      </c>
      <c r="AB354">
        <v>12.328278</v>
      </c>
      <c r="AC354">
        <v>10.548336</v>
      </c>
      <c r="AD354">
        <v>1.712575</v>
      </c>
      <c r="AE354">
        <v>4.096468</v>
      </c>
      <c r="AF354">
        <v>33.943634</v>
      </c>
      <c r="AG354">
        <v>21.821069</v>
      </c>
    </row>
    <row r="355" spans="1:33">
      <c r="A355" t="s">
        <v>427</v>
      </c>
      <c r="B355">
        <v>1</v>
      </c>
      <c r="C355" t="s">
        <v>38</v>
      </c>
      <c r="D355" t="s">
        <v>64</v>
      </c>
      <c r="E355" t="s">
        <v>74</v>
      </c>
      <c r="F355">
        <v>2.916753</v>
      </c>
      <c r="G355">
        <v>3.5028659</v>
      </c>
      <c r="H355">
        <v>5.300507</v>
      </c>
      <c r="I355">
        <v>12.539525</v>
      </c>
      <c r="J355">
        <v>16.67087</v>
      </c>
      <c r="K355">
        <v>2.50831321</v>
      </c>
      <c r="L355">
        <v>0.4311903</v>
      </c>
      <c r="M355">
        <v>0.6143677</v>
      </c>
      <c r="N355">
        <v>0.8780482</v>
      </c>
      <c r="O355">
        <v>0.918071</v>
      </c>
      <c r="P355">
        <v>5.092993</v>
      </c>
      <c r="Q355">
        <v>0.3582474</v>
      </c>
      <c r="R355">
        <v>0.4392361</v>
      </c>
      <c r="S355">
        <v>14.164266</v>
      </c>
      <c r="T355">
        <v>0.0712681</v>
      </c>
      <c r="U355">
        <v>3.494672</v>
      </c>
      <c r="V355">
        <v>6.812021</v>
      </c>
      <c r="W355">
        <v>3.02195646</v>
      </c>
      <c r="X355">
        <v>0.8545532</v>
      </c>
      <c r="Y355">
        <v>0.06443975</v>
      </c>
      <c r="Z355">
        <v>27.58452</v>
      </c>
      <c r="AA355">
        <v>20.6629</v>
      </c>
      <c r="AB355">
        <v>6.734488</v>
      </c>
      <c r="AC355">
        <v>5.464286</v>
      </c>
      <c r="AD355">
        <v>1.009135</v>
      </c>
      <c r="AE355">
        <v>4.802968</v>
      </c>
      <c r="AF355">
        <v>23.671034</v>
      </c>
      <c r="AG355">
        <v>12.449969</v>
      </c>
    </row>
    <row r="356" spans="1:33">
      <c r="A356" t="s">
        <v>428</v>
      </c>
      <c r="B356">
        <v>1</v>
      </c>
      <c r="C356" t="s">
        <v>45</v>
      </c>
      <c r="D356" t="s">
        <v>39</v>
      </c>
      <c r="E356" t="s">
        <v>74</v>
      </c>
      <c r="F356">
        <v>2.927979</v>
      </c>
      <c r="G356">
        <v>2.6415531</v>
      </c>
      <c r="H356">
        <v>5.65012</v>
      </c>
      <c r="I356">
        <v>11.996804</v>
      </c>
      <c r="J356">
        <v>12.497692</v>
      </c>
      <c r="K356">
        <v>2.905417</v>
      </c>
      <c r="L356">
        <v>0.5549014</v>
      </c>
      <c r="M356">
        <v>0.5826425</v>
      </c>
      <c r="N356">
        <v>0.64938325</v>
      </c>
      <c r="O356">
        <v>0.4565715</v>
      </c>
      <c r="P356">
        <v>3.1683581</v>
      </c>
      <c r="Q356">
        <v>0.21930218</v>
      </c>
      <c r="R356">
        <v>0.40672516</v>
      </c>
      <c r="S356">
        <v>10.8847765</v>
      </c>
      <c r="T356">
        <v>0.1937473</v>
      </c>
      <c r="U356">
        <v>5.111876</v>
      </c>
      <c r="V356">
        <v>13.071067</v>
      </c>
      <c r="W356">
        <v>0.97302946</v>
      </c>
      <c r="X356">
        <v>1.1306391</v>
      </c>
      <c r="Y356">
        <v>0.15770624</v>
      </c>
      <c r="Z356">
        <v>40.88716</v>
      </c>
      <c r="AA356">
        <v>30.80658</v>
      </c>
      <c r="AB356">
        <v>10.436228</v>
      </c>
      <c r="AC356">
        <v>8.64442</v>
      </c>
      <c r="AD356">
        <v>1.358723</v>
      </c>
      <c r="AE356">
        <v>4.642465</v>
      </c>
      <c r="AF356">
        <v>14.319945</v>
      </c>
      <c r="AG356">
        <v>18.13798</v>
      </c>
    </row>
    <row r="357" spans="1:33">
      <c r="A357" t="s">
        <v>429</v>
      </c>
      <c r="B357">
        <v>1</v>
      </c>
      <c r="C357" t="s">
        <v>66</v>
      </c>
      <c r="D357" t="s">
        <v>35</v>
      </c>
      <c r="E357" t="s">
        <v>46</v>
      </c>
      <c r="F357">
        <v>1.6658605</v>
      </c>
      <c r="G357">
        <v>3.1700208</v>
      </c>
      <c r="H357">
        <v>5.513546</v>
      </c>
      <c r="I357">
        <v>11.134405</v>
      </c>
      <c r="J357">
        <v>13.432714</v>
      </c>
      <c r="K357">
        <v>1.0208705</v>
      </c>
      <c r="L357">
        <v>1.06202725</v>
      </c>
      <c r="M357">
        <v>0.4049687</v>
      </c>
      <c r="N357">
        <v>1.6011911</v>
      </c>
      <c r="O357">
        <v>1.9220436</v>
      </c>
      <c r="P357">
        <v>8.5518957</v>
      </c>
      <c r="Q357">
        <v>0.7243664</v>
      </c>
      <c r="R357">
        <v>0.8068182</v>
      </c>
      <c r="S357">
        <v>15.6518693</v>
      </c>
      <c r="T357">
        <v>0.131458767</v>
      </c>
      <c r="U357">
        <v>3.692576</v>
      </c>
      <c r="V357">
        <v>8.82382</v>
      </c>
      <c r="W357">
        <v>0.65052036</v>
      </c>
      <c r="X357">
        <v>1.3112286</v>
      </c>
      <c r="Y357">
        <v>0.14445077</v>
      </c>
      <c r="Z357">
        <v>42.63032</v>
      </c>
      <c r="AA357">
        <v>31.434456</v>
      </c>
      <c r="AB357">
        <v>10.0606446</v>
      </c>
      <c r="AC357">
        <v>9.025542</v>
      </c>
      <c r="AD357">
        <v>1.5312919</v>
      </c>
      <c r="AE357">
        <v>4.188431</v>
      </c>
      <c r="AF357">
        <v>23.5875093</v>
      </c>
      <c r="AG357">
        <v>15.476463</v>
      </c>
    </row>
    <row r="358" spans="1:33">
      <c r="A358" t="s">
        <v>430</v>
      </c>
      <c r="B358">
        <v>1</v>
      </c>
      <c r="C358" t="s">
        <v>55</v>
      </c>
      <c r="D358" t="s">
        <v>64</v>
      </c>
      <c r="E358" t="s">
        <v>81</v>
      </c>
      <c r="F358">
        <v>2.9761985</v>
      </c>
      <c r="G358">
        <v>3.1348859</v>
      </c>
      <c r="H358">
        <v>5.220906</v>
      </c>
      <c r="I358">
        <v>11.955163</v>
      </c>
      <c r="J358">
        <v>12.09592</v>
      </c>
      <c r="K358">
        <v>-0.1179568</v>
      </c>
      <c r="L358">
        <v>0.7118352</v>
      </c>
      <c r="M358">
        <v>0.2429428</v>
      </c>
      <c r="N358">
        <v>1.5967962</v>
      </c>
      <c r="O358">
        <v>1.586928</v>
      </c>
      <c r="P358">
        <v>3.864891</v>
      </c>
      <c r="Q358">
        <v>0.8190057</v>
      </c>
      <c r="R358">
        <v>0.4613943</v>
      </c>
      <c r="S358">
        <v>20.603994</v>
      </c>
      <c r="T358">
        <v>0.09015728</v>
      </c>
      <c r="U358">
        <v>1.514807</v>
      </c>
      <c r="V358">
        <v>3.9200565</v>
      </c>
      <c r="W358">
        <v>1.26070446</v>
      </c>
      <c r="X358">
        <v>1.0890557</v>
      </c>
      <c r="Y358">
        <v>0.07565235</v>
      </c>
      <c r="Z358">
        <v>7.03719</v>
      </c>
      <c r="AA358">
        <v>6.25722</v>
      </c>
      <c r="AB358">
        <v>-1.073468</v>
      </c>
      <c r="AC358">
        <v>-1.284454</v>
      </c>
      <c r="AD358">
        <v>0.1876248</v>
      </c>
      <c r="AE358">
        <v>2.461253</v>
      </c>
      <c r="AF358">
        <v>17.827114</v>
      </c>
      <c r="AG358">
        <v>7.929837</v>
      </c>
    </row>
    <row r="359" spans="1:33">
      <c r="A359" t="s">
        <v>431</v>
      </c>
      <c r="B359">
        <v>2</v>
      </c>
      <c r="C359" t="s">
        <v>42</v>
      </c>
      <c r="D359" t="s">
        <v>64</v>
      </c>
      <c r="E359" t="s">
        <v>87</v>
      </c>
      <c r="F359">
        <v>2.2581221</v>
      </c>
      <c r="G359">
        <v>3.0650041</v>
      </c>
      <c r="H359">
        <v>5.37675</v>
      </c>
      <c r="I359">
        <v>11.307769</v>
      </c>
      <c r="J359">
        <v>12.668214</v>
      </c>
      <c r="K359">
        <v>0.6260164</v>
      </c>
      <c r="L359">
        <v>0.6794248</v>
      </c>
      <c r="M359">
        <v>0.2285788</v>
      </c>
      <c r="N359">
        <v>1.0945009</v>
      </c>
      <c r="O359">
        <v>1.5433996</v>
      </c>
      <c r="P359">
        <v>3.484901</v>
      </c>
      <c r="Q359">
        <v>0.2561779</v>
      </c>
      <c r="R359">
        <v>0.5480524</v>
      </c>
      <c r="S359">
        <v>21.140803</v>
      </c>
      <c r="T359">
        <v>0.17634185</v>
      </c>
      <c r="U359">
        <v>4.248089</v>
      </c>
      <c r="V359">
        <v>2.900806</v>
      </c>
      <c r="W359">
        <v>1.06014246</v>
      </c>
      <c r="X359">
        <v>0.744859</v>
      </c>
      <c r="Y359">
        <v>0.17008193</v>
      </c>
      <c r="Z359">
        <v>39.06665</v>
      </c>
      <c r="AA359">
        <v>30.53101</v>
      </c>
      <c r="AB359">
        <v>8.379751</v>
      </c>
      <c r="AC359">
        <v>7.469334</v>
      </c>
      <c r="AD359">
        <v>1.6046681</v>
      </c>
      <c r="AE359">
        <v>1.153616</v>
      </c>
      <c r="AF359">
        <v>17.935184</v>
      </c>
      <c r="AG359">
        <v>12.08766</v>
      </c>
    </row>
    <row r="360" spans="1:33">
      <c r="A360" t="s">
        <v>432</v>
      </c>
      <c r="B360">
        <v>1</v>
      </c>
      <c r="C360" t="s">
        <v>60</v>
      </c>
      <c r="D360" t="s">
        <v>64</v>
      </c>
      <c r="E360" t="s">
        <v>51</v>
      </c>
      <c r="F360">
        <v>3.929593</v>
      </c>
      <c r="G360">
        <v>3.8420399</v>
      </c>
      <c r="H360">
        <v>5.248207</v>
      </c>
      <c r="I360">
        <v>13.796727</v>
      </c>
      <c r="J360">
        <v>12.77323</v>
      </c>
      <c r="K360">
        <v>0.763121</v>
      </c>
      <c r="L360">
        <v>0.605805</v>
      </c>
      <c r="M360">
        <v>0.4445436</v>
      </c>
      <c r="N360">
        <v>1.0185926</v>
      </c>
      <c r="O360">
        <v>1.184265</v>
      </c>
      <c r="P360">
        <v>5.161308</v>
      </c>
      <c r="Q360">
        <v>0.5300212</v>
      </c>
      <c r="R360">
        <v>0.5339433</v>
      </c>
      <c r="S360">
        <v>14.306774</v>
      </c>
      <c r="T360">
        <v>0.2107099</v>
      </c>
      <c r="U360">
        <v>1.765329</v>
      </c>
      <c r="V360">
        <v>5.107475</v>
      </c>
      <c r="W360">
        <v>1.10475646</v>
      </c>
      <c r="X360">
        <v>0.7856224</v>
      </c>
      <c r="Y360">
        <v>0.04803904</v>
      </c>
      <c r="Z360">
        <v>35.04022</v>
      </c>
      <c r="AA360">
        <v>26.52602</v>
      </c>
      <c r="AB360">
        <v>11.131947</v>
      </c>
      <c r="AC360">
        <v>10.138483</v>
      </c>
      <c r="AD360">
        <v>0.909983</v>
      </c>
      <c r="AE360">
        <v>3.490891</v>
      </c>
      <c r="AF360">
        <v>21.422574</v>
      </c>
      <c r="AG360">
        <v>10.537479</v>
      </c>
    </row>
    <row r="361" spans="1:33">
      <c r="A361" t="s">
        <v>433</v>
      </c>
      <c r="B361">
        <v>1</v>
      </c>
      <c r="C361" t="s">
        <v>60</v>
      </c>
      <c r="D361" t="s">
        <v>64</v>
      </c>
      <c r="E361" t="s">
        <v>81</v>
      </c>
      <c r="F361">
        <v>2.609593</v>
      </c>
      <c r="G361">
        <v>3.6020399</v>
      </c>
      <c r="H361">
        <v>5.308207</v>
      </c>
      <c r="I361">
        <v>12.206727</v>
      </c>
      <c r="J361">
        <v>13.47323</v>
      </c>
      <c r="K361">
        <v>-0.0468287</v>
      </c>
      <c r="L361">
        <v>0.944544</v>
      </c>
      <c r="M361">
        <v>0.1626106</v>
      </c>
      <c r="N361">
        <v>1.4050276</v>
      </c>
      <c r="O361">
        <v>1.501276</v>
      </c>
      <c r="P361">
        <v>5.797508</v>
      </c>
      <c r="Q361">
        <v>0.6643282</v>
      </c>
      <c r="R361">
        <v>0.5224153</v>
      </c>
      <c r="S361">
        <v>18.774274</v>
      </c>
      <c r="T361">
        <v>0.1193269</v>
      </c>
      <c r="U361">
        <v>2.821779</v>
      </c>
      <c r="V361">
        <v>6.440625</v>
      </c>
      <c r="W361">
        <v>0.33385846</v>
      </c>
      <c r="X361">
        <v>1.2540554</v>
      </c>
      <c r="Y361">
        <v>0.08682454</v>
      </c>
      <c r="Z361">
        <v>17.12002</v>
      </c>
      <c r="AA361">
        <v>12.01992</v>
      </c>
      <c r="AB361">
        <v>5.770197</v>
      </c>
      <c r="AC361">
        <v>5.388483</v>
      </c>
      <c r="AD361">
        <v>0.269977</v>
      </c>
      <c r="AE361">
        <v>0.413088</v>
      </c>
      <c r="AF361">
        <v>12.517274</v>
      </c>
      <c r="AG361">
        <v>5.637309</v>
      </c>
    </row>
    <row r="362" spans="1:33">
      <c r="A362" t="s">
        <v>434</v>
      </c>
      <c r="B362">
        <v>1</v>
      </c>
      <c r="C362" t="s">
        <v>55</v>
      </c>
      <c r="D362" t="s">
        <v>35</v>
      </c>
      <c r="E362" t="s">
        <v>46</v>
      </c>
      <c r="F362">
        <v>1.5061985</v>
      </c>
      <c r="G362">
        <v>3.5948859</v>
      </c>
      <c r="H362">
        <v>5.470906</v>
      </c>
      <c r="I362">
        <v>11.335163</v>
      </c>
      <c r="J362">
        <v>13.59592</v>
      </c>
      <c r="K362">
        <v>1.7565151</v>
      </c>
      <c r="L362">
        <v>1.0638252</v>
      </c>
      <c r="M362">
        <v>0.5777338</v>
      </c>
      <c r="N362">
        <v>1.9043362</v>
      </c>
      <c r="O362">
        <v>1.876028</v>
      </c>
      <c r="P362">
        <v>7.226411</v>
      </c>
      <c r="Q362">
        <v>0.5240937</v>
      </c>
      <c r="R362">
        <v>0.8067403</v>
      </c>
      <c r="S362">
        <v>14.988894</v>
      </c>
      <c r="T362">
        <v>0.26021328</v>
      </c>
      <c r="U362">
        <v>4.800777</v>
      </c>
      <c r="V362">
        <v>9.1638565</v>
      </c>
      <c r="W362">
        <v>0.22553506</v>
      </c>
      <c r="X362">
        <v>0.9560457</v>
      </c>
      <c r="Y362">
        <v>0.14123395</v>
      </c>
      <c r="Z362">
        <v>52.41509</v>
      </c>
      <c r="AA362">
        <v>37.42845</v>
      </c>
      <c r="AB362">
        <v>13.773835</v>
      </c>
      <c r="AC362">
        <v>12.338107</v>
      </c>
      <c r="AD362">
        <v>1.1847708</v>
      </c>
      <c r="AE362">
        <v>4.761163</v>
      </c>
      <c r="AF362">
        <v>25.397714</v>
      </c>
      <c r="AG362">
        <v>13.034037</v>
      </c>
    </row>
    <row r="363" spans="1:33">
      <c r="A363" t="s">
        <v>435</v>
      </c>
      <c r="B363">
        <v>1</v>
      </c>
      <c r="C363" t="s">
        <v>55</v>
      </c>
      <c r="D363" t="s">
        <v>35</v>
      </c>
      <c r="E363" t="s">
        <v>74</v>
      </c>
      <c r="F363">
        <v>3.8061985</v>
      </c>
      <c r="G363">
        <v>3.7248859</v>
      </c>
      <c r="H363">
        <v>5.350906</v>
      </c>
      <c r="I363">
        <v>13.765163</v>
      </c>
      <c r="J363">
        <v>15.39592</v>
      </c>
      <c r="K363">
        <v>1.0654651</v>
      </c>
      <c r="L363">
        <v>0.4355222</v>
      </c>
      <c r="M363">
        <v>0.5667598</v>
      </c>
      <c r="N363">
        <v>0.7092472</v>
      </c>
      <c r="O363">
        <v>1.01025</v>
      </c>
      <c r="P363">
        <v>4.879241</v>
      </c>
      <c r="Q363">
        <v>0.5246907</v>
      </c>
      <c r="R363">
        <v>0.5574973</v>
      </c>
      <c r="S363">
        <v>12.448194</v>
      </c>
      <c r="T363">
        <v>0.08862528</v>
      </c>
      <c r="U363">
        <v>2.677307</v>
      </c>
      <c r="V363">
        <v>2.5820165</v>
      </c>
      <c r="W363">
        <v>2.84590446</v>
      </c>
      <c r="X363">
        <v>0.7486557</v>
      </c>
      <c r="Y363">
        <v>0.06349635</v>
      </c>
      <c r="Z363">
        <v>36.35259</v>
      </c>
      <c r="AA363">
        <v>29.20305</v>
      </c>
      <c r="AB363">
        <v>6.686455</v>
      </c>
      <c r="AC363">
        <v>5.181037</v>
      </c>
      <c r="AD363">
        <v>1.4603708</v>
      </c>
      <c r="AE363">
        <v>4.148463</v>
      </c>
      <c r="AF363">
        <v>22.572414</v>
      </c>
      <c r="AG363">
        <v>14.855637</v>
      </c>
    </row>
    <row r="364" spans="1:33">
      <c r="A364" t="s">
        <v>436</v>
      </c>
      <c r="B364">
        <v>1</v>
      </c>
      <c r="C364" t="s">
        <v>60</v>
      </c>
      <c r="D364" t="s">
        <v>35</v>
      </c>
      <c r="E364" t="s">
        <v>74</v>
      </c>
      <c r="F364">
        <v>2.859593</v>
      </c>
      <c r="G364">
        <v>3.4320399</v>
      </c>
      <c r="H364">
        <v>5.358207</v>
      </c>
      <c r="I364">
        <v>12.486727</v>
      </c>
      <c r="J364">
        <v>16.17323</v>
      </c>
      <c r="K364">
        <v>2.911479</v>
      </c>
      <c r="L364">
        <v>0.60731</v>
      </c>
      <c r="M364">
        <v>0.7266456</v>
      </c>
      <c r="N364">
        <v>1.0441286</v>
      </c>
      <c r="O364">
        <v>1.335996</v>
      </c>
      <c r="P364">
        <v>6.029258</v>
      </c>
      <c r="Q364">
        <v>0.4309632</v>
      </c>
      <c r="R364">
        <v>0.4592853</v>
      </c>
      <c r="S364">
        <v>14.329474</v>
      </c>
      <c r="T364">
        <v>0.1437739</v>
      </c>
      <c r="U364">
        <v>4.591499</v>
      </c>
      <c r="V364">
        <v>7.568175</v>
      </c>
      <c r="W364">
        <v>1.91668846</v>
      </c>
      <c r="X364">
        <v>1.3785254</v>
      </c>
      <c r="Y364">
        <v>0.08242074</v>
      </c>
      <c r="Z364">
        <v>45.78232</v>
      </c>
      <c r="AA364">
        <v>34.76832</v>
      </c>
      <c r="AB364">
        <v>11.874447</v>
      </c>
      <c r="AC364">
        <v>9.951783</v>
      </c>
      <c r="AD364">
        <v>1.18642</v>
      </c>
      <c r="AE364">
        <v>4.307091</v>
      </c>
      <c r="AF364">
        <v>26.721974</v>
      </c>
      <c r="AG364">
        <v>13.170679</v>
      </c>
    </row>
    <row r="365" spans="1:33">
      <c r="A365" t="s">
        <v>437</v>
      </c>
      <c r="B365">
        <v>1</v>
      </c>
      <c r="C365" t="s">
        <v>60</v>
      </c>
      <c r="D365" t="s">
        <v>64</v>
      </c>
      <c r="E365" t="s">
        <v>51</v>
      </c>
      <c r="F365">
        <v>4.429593</v>
      </c>
      <c r="G365">
        <v>4.1820399</v>
      </c>
      <c r="H365">
        <v>5.698207</v>
      </c>
      <c r="I365">
        <v>14.946727</v>
      </c>
      <c r="J365">
        <v>11.37323</v>
      </c>
      <c r="K365">
        <v>1.035869</v>
      </c>
      <c r="L365">
        <v>0.831365</v>
      </c>
      <c r="M365">
        <v>0.1394416</v>
      </c>
      <c r="N365">
        <v>1.1288406</v>
      </c>
      <c r="O365">
        <v>1.628026</v>
      </c>
      <c r="P365">
        <v>6.366808</v>
      </c>
      <c r="Q365">
        <v>0.3277672</v>
      </c>
      <c r="R365">
        <v>0.7248083</v>
      </c>
      <c r="S365">
        <v>13.158174</v>
      </c>
      <c r="T365">
        <v>0.3238169</v>
      </c>
      <c r="U365">
        <v>1.829109</v>
      </c>
      <c r="V365">
        <v>3.757395</v>
      </c>
      <c r="W365">
        <v>3.59503846</v>
      </c>
      <c r="X365">
        <v>1.1832954</v>
      </c>
      <c r="Y365">
        <v>0.09636794</v>
      </c>
      <c r="Z365">
        <v>52.81502</v>
      </c>
      <c r="AA365">
        <v>37.62652</v>
      </c>
      <c r="AB365">
        <v>12.627747</v>
      </c>
      <c r="AC365">
        <v>11.001983</v>
      </c>
      <c r="AD365">
        <v>1.21448</v>
      </c>
      <c r="AE365">
        <v>3.192411</v>
      </c>
      <c r="AF365">
        <v>13.407674</v>
      </c>
      <c r="AG365">
        <v>7.917379</v>
      </c>
    </row>
    <row r="366" spans="1:33">
      <c r="A366" t="s">
        <v>438</v>
      </c>
      <c r="B366">
        <v>1</v>
      </c>
      <c r="C366" t="s">
        <v>42</v>
      </c>
      <c r="D366" t="s">
        <v>64</v>
      </c>
      <c r="E366" t="s">
        <v>81</v>
      </c>
      <c r="F366">
        <v>2.3834301</v>
      </c>
      <c r="G366">
        <v>2.7260001</v>
      </c>
      <c r="H366">
        <v>4.966841</v>
      </c>
      <c r="I366">
        <v>10.688199</v>
      </c>
      <c r="J366">
        <v>11.708094</v>
      </c>
      <c r="K366">
        <v>0.1560534</v>
      </c>
      <c r="L366">
        <v>1.0684235</v>
      </c>
      <c r="M366">
        <v>0.5565999</v>
      </c>
      <c r="N366">
        <v>1.4291689</v>
      </c>
      <c r="O366">
        <v>1.5516418</v>
      </c>
      <c r="P366">
        <v>5.449753</v>
      </c>
      <c r="Q366">
        <v>0.7293232</v>
      </c>
      <c r="R366">
        <v>0.7900887</v>
      </c>
      <c r="S366">
        <v>16.666833</v>
      </c>
      <c r="T366">
        <v>0.17239575</v>
      </c>
      <c r="U366">
        <v>4.776863</v>
      </c>
      <c r="V366">
        <v>5.121349</v>
      </c>
      <c r="W366">
        <v>2.86410246</v>
      </c>
      <c r="X366">
        <v>1.952661</v>
      </c>
      <c r="Y366">
        <v>0.1360191</v>
      </c>
      <c r="Z366">
        <v>37.81178</v>
      </c>
      <c r="AA366">
        <v>28.12011</v>
      </c>
      <c r="AB366">
        <v>8.629561</v>
      </c>
      <c r="AC366">
        <v>7.488734</v>
      </c>
      <c r="AD366">
        <v>1.1550221</v>
      </c>
      <c r="AE366">
        <v>4.099466</v>
      </c>
      <c r="AF366">
        <v>18.124974</v>
      </c>
      <c r="AG366">
        <v>12.49017</v>
      </c>
    </row>
    <row r="367" spans="1:33">
      <c r="A367" t="s">
        <v>439</v>
      </c>
      <c r="B367">
        <v>1</v>
      </c>
      <c r="C367" t="s">
        <v>66</v>
      </c>
      <c r="D367" t="s">
        <v>64</v>
      </c>
      <c r="E367" t="s">
        <v>124</v>
      </c>
      <c r="F367">
        <v>2.4258605</v>
      </c>
      <c r="G367">
        <v>2.8000208</v>
      </c>
      <c r="H367">
        <v>4.873546</v>
      </c>
      <c r="I367">
        <v>10.404405</v>
      </c>
      <c r="J367">
        <v>12.832714</v>
      </c>
      <c r="K367">
        <v>0.8875605</v>
      </c>
      <c r="L367">
        <v>0.53222625</v>
      </c>
      <c r="M367">
        <v>0.4780957</v>
      </c>
      <c r="N367">
        <v>1.1385011</v>
      </c>
      <c r="O367">
        <v>0.6519026</v>
      </c>
      <c r="P367">
        <v>2.3793957</v>
      </c>
      <c r="Q367">
        <v>0.4292144</v>
      </c>
      <c r="R367">
        <v>0.3495152</v>
      </c>
      <c r="S367">
        <v>10.0262693</v>
      </c>
      <c r="T367">
        <v>0.150159767</v>
      </c>
      <c r="U367">
        <v>2.366706</v>
      </c>
      <c r="V367">
        <v>5.21063</v>
      </c>
      <c r="W367">
        <v>0.97244936</v>
      </c>
      <c r="X367">
        <v>1.2916386</v>
      </c>
      <c r="Y367">
        <v>0.14338377</v>
      </c>
      <c r="Z367">
        <v>27.00382</v>
      </c>
      <c r="AA367">
        <v>21.286956</v>
      </c>
      <c r="AB367">
        <v>8.3728446</v>
      </c>
      <c r="AC367">
        <v>6.869292</v>
      </c>
      <c r="AD367">
        <v>1.2386419</v>
      </c>
      <c r="AE367">
        <v>2.467421</v>
      </c>
      <c r="AF367">
        <v>17.6027093</v>
      </c>
      <c r="AG367">
        <v>8.006963</v>
      </c>
    </row>
    <row r="368" spans="1:33">
      <c r="A368" t="s">
        <v>440</v>
      </c>
      <c r="B368">
        <v>1</v>
      </c>
      <c r="C368" t="s">
        <v>55</v>
      </c>
      <c r="D368" t="s">
        <v>35</v>
      </c>
      <c r="E368" t="s">
        <v>46</v>
      </c>
      <c r="F368">
        <v>3.6961985</v>
      </c>
      <c r="G368">
        <v>3.8648859</v>
      </c>
      <c r="H368">
        <v>5.570906</v>
      </c>
      <c r="I368">
        <v>13.985163</v>
      </c>
      <c r="J368">
        <v>14.69592</v>
      </c>
      <c r="K368">
        <v>1.9297151</v>
      </c>
      <c r="L368">
        <v>1.4967852</v>
      </c>
      <c r="M368">
        <v>0.6554048</v>
      </c>
      <c r="N368">
        <v>2.6033062</v>
      </c>
      <c r="O368">
        <v>2.699618</v>
      </c>
      <c r="P368">
        <v>10.267781</v>
      </c>
      <c r="Q368">
        <v>0.8570447</v>
      </c>
      <c r="R368">
        <v>1.0456373</v>
      </c>
      <c r="S368">
        <v>24.658494</v>
      </c>
      <c r="T368">
        <v>0.20311828</v>
      </c>
      <c r="U368">
        <v>6.302247</v>
      </c>
      <c r="V368">
        <v>6.6164765</v>
      </c>
      <c r="W368">
        <v>2.64803446</v>
      </c>
      <c r="X368">
        <v>1.4365157</v>
      </c>
      <c r="Y368">
        <v>0.10933495</v>
      </c>
      <c r="Z368">
        <v>49.34399</v>
      </c>
      <c r="AA368">
        <v>38.33785</v>
      </c>
      <c r="AB368">
        <v>10.224235</v>
      </c>
      <c r="AC368">
        <v>8.788607</v>
      </c>
      <c r="AD368">
        <v>1.5754608</v>
      </c>
      <c r="AE368">
        <v>5.600053</v>
      </c>
      <c r="AF368">
        <v>35.899414</v>
      </c>
      <c r="AG368">
        <v>20.072637</v>
      </c>
    </row>
    <row r="369" spans="1:33">
      <c r="A369" t="s">
        <v>441</v>
      </c>
      <c r="B369">
        <v>1</v>
      </c>
      <c r="C369" t="s">
        <v>50</v>
      </c>
      <c r="D369" t="s">
        <v>39</v>
      </c>
      <c r="E369" t="s">
        <v>74</v>
      </c>
      <c r="F369">
        <v>2.3898195</v>
      </c>
      <c r="G369">
        <v>3.1097051054</v>
      </c>
      <c r="H369">
        <v>5.430102</v>
      </c>
      <c r="I369">
        <v>11.764637</v>
      </c>
      <c r="J369">
        <v>11.989258</v>
      </c>
      <c r="K369">
        <v>3.437414</v>
      </c>
      <c r="L369">
        <v>0.4755108</v>
      </c>
      <c r="M369">
        <v>0.4292519</v>
      </c>
      <c r="N369">
        <v>0.88964905</v>
      </c>
      <c r="O369">
        <v>1.0607166</v>
      </c>
      <c r="P369">
        <v>3.7368998</v>
      </c>
      <c r="Q369">
        <v>0.3236674</v>
      </c>
      <c r="R369">
        <v>0.447389111</v>
      </c>
      <c r="S369">
        <v>14.3509889</v>
      </c>
      <c r="T369">
        <v>0.16406777</v>
      </c>
      <c r="U369">
        <v>5.294192</v>
      </c>
      <c r="V369">
        <v>9.127485</v>
      </c>
      <c r="W369">
        <v>-0.01895154</v>
      </c>
      <c r="X369">
        <v>0.6798711</v>
      </c>
      <c r="Y369">
        <v>0.13683301</v>
      </c>
      <c r="Z369">
        <v>36.85855</v>
      </c>
      <c r="AA369">
        <v>30.93373</v>
      </c>
      <c r="AB369">
        <v>5.558234</v>
      </c>
      <c r="AC369">
        <v>4.179824</v>
      </c>
      <c r="AD369">
        <v>0.749636</v>
      </c>
      <c r="AE369">
        <v>4.550849</v>
      </c>
      <c r="AF369">
        <v>22.543514</v>
      </c>
      <c r="AG369">
        <v>13.28622</v>
      </c>
    </row>
    <row r="370" spans="1:33">
      <c r="A370" t="s">
        <v>442</v>
      </c>
      <c r="B370">
        <v>1</v>
      </c>
      <c r="C370" t="s">
        <v>50</v>
      </c>
      <c r="D370" t="s">
        <v>39</v>
      </c>
      <c r="E370" t="s">
        <v>51</v>
      </c>
      <c r="F370">
        <v>2.5898195</v>
      </c>
      <c r="G370">
        <v>2.5397051054</v>
      </c>
      <c r="H370">
        <v>5.690102</v>
      </c>
      <c r="I370">
        <v>11.404637</v>
      </c>
      <c r="J370">
        <v>10.489258</v>
      </c>
      <c r="K370">
        <v>1.041804</v>
      </c>
      <c r="L370">
        <v>0.6518718</v>
      </c>
      <c r="M370">
        <v>0.4862199</v>
      </c>
      <c r="N370">
        <v>0.64898905</v>
      </c>
      <c r="O370">
        <v>1.2296366</v>
      </c>
      <c r="P370">
        <v>6.4330198</v>
      </c>
      <c r="Q370">
        <v>0.3889054</v>
      </c>
      <c r="R370">
        <v>0.588255111</v>
      </c>
      <c r="S370">
        <v>11.1274889</v>
      </c>
      <c r="T370">
        <v>0.23203877</v>
      </c>
      <c r="U370">
        <v>4.044672</v>
      </c>
      <c r="V370">
        <v>9.532685</v>
      </c>
      <c r="W370">
        <v>0.60748026</v>
      </c>
      <c r="X370">
        <v>0.9554851</v>
      </c>
      <c r="Y370">
        <v>0.12467001</v>
      </c>
      <c r="Z370">
        <v>46.06145</v>
      </c>
      <c r="AA370">
        <v>31.49793</v>
      </c>
      <c r="AB370">
        <v>13.020934</v>
      </c>
      <c r="AC370">
        <v>11.508064</v>
      </c>
      <c r="AD370">
        <v>1.382406</v>
      </c>
      <c r="AE370">
        <v>1.749089</v>
      </c>
      <c r="AF370">
        <v>30.626814</v>
      </c>
      <c r="AG370">
        <v>20.83052</v>
      </c>
    </row>
    <row r="371" spans="1:33">
      <c r="A371" t="s">
        <v>443</v>
      </c>
      <c r="B371">
        <v>1</v>
      </c>
      <c r="C371" t="s">
        <v>66</v>
      </c>
      <c r="D371" t="s">
        <v>35</v>
      </c>
      <c r="E371" t="s">
        <v>81</v>
      </c>
      <c r="F371">
        <v>2.6358605</v>
      </c>
      <c r="G371">
        <v>3.6500208</v>
      </c>
      <c r="H371">
        <v>4.773546</v>
      </c>
      <c r="I371">
        <v>11.754405</v>
      </c>
      <c r="J371">
        <v>9.832714</v>
      </c>
      <c r="K371">
        <v>-0.1288223</v>
      </c>
      <c r="L371">
        <v>0.79179925</v>
      </c>
      <c r="M371">
        <v>0.4341837</v>
      </c>
      <c r="N371">
        <v>1.2885011</v>
      </c>
      <c r="O371">
        <v>1.3244536</v>
      </c>
      <c r="P371">
        <v>3.9538957</v>
      </c>
      <c r="Q371">
        <v>0.5110604</v>
      </c>
      <c r="R371">
        <v>0.5306262</v>
      </c>
      <c r="S371">
        <v>16.4176693</v>
      </c>
      <c r="T371">
        <v>0.061025767</v>
      </c>
      <c r="U371">
        <v>3.998016</v>
      </c>
      <c r="V371">
        <v>4.25418</v>
      </c>
      <c r="W371">
        <v>0.39567236</v>
      </c>
      <c r="X371">
        <v>1.1939786</v>
      </c>
      <c r="Y371">
        <v>0.15458077</v>
      </c>
      <c r="Z371">
        <v>20.20852</v>
      </c>
      <c r="AA371">
        <v>16.897756</v>
      </c>
      <c r="AB371">
        <v>4.5236446</v>
      </c>
      <c r="AC371">
        <v>4.170512</v>
      </c>
      <c r="AD371">
        <v>0.6782339</v>
      </c>
      <c r="AE371">
        <v>3.059671</v>
      </c>
      <c r="AF371">
        <v>16.0241093</v>
      </c>
      <c r="AG371">
        <v>15.362263</v>
      </c>
    </row>
    <row r="372" spans="1:33">
      <c r="A372" t="s">
        <v>444</v>
      </c>
      <c r="B372">
        <v>1</v>
      </c>
      <c r="C372" t="s">
        <v>34</v>
      </c>
      <c r="D372" t="s">
        <v>64</v>
      </c>
      <c r="E372" t="s">
        <v>74</v>
      </c>
      <c r="F372">
        <v>3.318104</v>
      </c>
      <c r="G372">
        <v>3.5308279</v>
      </c>
      <c r="H372">
        <v>5.191769</v>
      </c>
      <c r="I372">
        <v>13.011799</v>
      </c>
      <c r="J372">
        <v>15.61309</v>
      </c>
      <c r="K372">
        <v>3.2016815</v>
      </c>
      <c r="L372">
        <v>0.6351147</v>
      </c>
      <c r="M372">
        <v>0.6447156</v>
      </c>
      <c r="N372">
        <v>1.0946673</v>
      </c>
      <c r="O372">
        <v>1.796713</v>
      </c>
      <c r="P372">
        <v>4.53815</v>
      </c>
      <c r="Q372">
        <v>0.5670901</v>
      </c>
      <c r="R372">
        <v>0.371694</v>
      </c>
      <c r="S372">
        <v>17.230874</v>
      </c>
      <c r="T372">
        <v>0.22175173</v>
      </c>
      <c r="U372">
        <v>5.662968</v>
      </c>
      <c r="V372">
        <v>9.523522</v>
      </c>
      <c r="W372">
        <v>1.62908156</v>
      </c>
      <c r="X372">
        <v>0.8412155</v>
      </c>
      <c r="Y372">
        <v>0.13358101</v>
      </c>
      <c r="Z372">
        <v>46.5801</v>
      </c>
      <c r="AA372">
        <v>34.628036</v>
      </c>
      <c r="AB372">
        <v>14.0495</v>
      </c>
      <c r="AC372">
        <v>11.853885</v>
      </c>
      <c r="AD372">
        <v>1.9251842</v>
      </c>
      <c r="AE372">
        <v>5.394368</v>
      </c>
      <c r="AF372">
        <v>22.455124</v>
      </c>
      <c r="AG372">
        <v>18.850391</v>
      </c>
    </row>
    <row r="373" spans="1:33">
      <c r="A373" t="s">
        <v>445</v>
      </c>
      <c r="B373">
        <v>1</v>
      </c>
      <c r="C373" t="s">
        <v>60</v>
      </c>
      <c r="D373" t="s">
        <v>64</v>
      </c>
      <c r="E373" t="s">
        <v>51</v>
      </c>
      <c r="F373">
        <v>2.379593</v>
      </c>
      <c r="G373">
        <v>3.5020399</v>
      </c>
      <c r="H373">
        <v>5.448207</v>
      </c>
      <c r="I373">
        <v>11.966727</v>
      </c>
      <c r="J373">
        <v>13.37323</v>
      </c>
      <c r="K373">
        <v>-0.11876668</v>
      </c>
      <c r="L373">
        <v>0.704223</v>
      </c>
      <c r="M373">
        <v>0.1612956</v>
      </c>
      <c r="N373">
        <v>0.7866956</v>
      </c>
      <c r="O373">
        <v>1.355746</v>
      </c>
      <c r="P373">
        <v>6.506608</v>
      </c>
      <c r="Q373">
        <v>0.3905282</v>
      </c>
      <c r="R373">
        <v>0.7580493</v>
      </c>
      <c r="S373">
        <v>7.221524</v>
      </c>
      <c r="T373">
        <v>0.1190819</v>
      </c>
      <c r="U373">
        <v>2.091799</v>
      </c>
      <c r="V373">
        <v>3.480965</v>
      </c>
      <c r="W373">
        <v>1.41573846</v>
      </c>
      <c r="X373">
        <v>1.3532654</v>
      </c>
      <c r="Y373">
        <v>0.14077904</v>
      </c>
      <c r="Z373">
        <v>34.49082</v>
      </c>
      <c r="AA373">
        <v>26.12632</v>
      </c>
      <c r="AB373">
        <v>8.538337</v>
      </c>
      <c r="AC373">
        <v>7.142953</v>
      </c>
      <c r="AD373">
        <v>0.97003</v>
      </c>
      <c r="AE373">
        <v>1.666421</v>
      </c>
      <c r="AF373">
        <v>15.771274</v>
      </c>
      <c r="AG373">
        <v>10.409279</v>
      </c>
    </row>
    <row r="374" spans="1:33">
      <c r="A374" t="s">
        <v>446</v>
      </c>
      <c r="B374">
        <v>1</v>
      </c>
      <c r="C374" t="s">
        <v>42</v>
      </c>
      <c r="D374" t="s">
        <v>64</v>
      </c>
      <c r="E374" t="s">
        <v>81</v>
      </c>
      <c r="F374">
        <v>2.7234301</v>
      </c>
      <c r="G374">
        <v>3.5560001</v>
      </c>
      <c r="H374">
        <v>4.536841</v>
      </c>
      <c r="I374">
        <v>11.888199</v>
      </c>
      <c r="J374">
        <v>-11.291906</v>
      </c>
      <c r="K374">
        <v>0.3711014</v>
      </c>
      <c r="L374">
        <v>1.6025135</v>
      </c>
      <c r="M374">
        <v>1.1875909</v>
      </c>
      <c r="N374">
        <v>4.1066389</v>
      </c>
      <c r="O374">
        <v>2.2784718</v>
      </c>
      <c r="P374">
        <v>9.876223</v>
      </c>
      <c r="Q374">
        <v>0.5058292</v>
      </c>
      <c r="R374">
        <v>0.4437327</v>
      </c>
      <c r="S374">
        <v>29.705333</v>
      </c>
      <c r="T374">
        <v>0.15536575</v>
      </c>
      <c r="U374">
        <v>5.819903</v>
      </c>
      <c r="V374">
        <v>7.313189</v>
      </c>
      <c r="W374">
        <v>13.36644246</v>
      </c>
      <c r="X374">
        <v>1.358081</v>
      </c>
      <c r="Y374">
        <v>0.1301471</v>
      </c>
      <c r="Z374">
        <v>104.63038</v>
      </c>
      <c r="AA374">
        <v>87.48901</v>
      </c>
      <c r="AB374">
        <v>22.651561</v>
      </c>
      <c r="AC374">
        <v>22.130134</v>
      </c>
      <c r="AD374">
        <v>3.1591321</v>
      </c>
      <c r="AE374">
        <v>10.271016</v>
      </c>
      <c r="AF374">
        <v>35.909174</v>
      </c>
      <c r="AG374">
        <v>38.69607</v>
      </c>
    </row>
    <row r="375" spans="1:33">
      <c r="A375" t="s">
        <v>447</v>
      </c>
      <c r="B375">
        <v>1</v>
      </c>
      <c r="C375" t="s">
        <v>50</v>
      </c>
      <c r="D375" t="s">
        <v>64</v>
      </c>
      <c r="E375" t="s">
        <v>124</v>
      </c>
      <c r="F375">
        <v>1.2498195</v>
      </c>
      <c r="G375">
        <v>2.8497051054</v>
      </c>
      <c r="H375">
        <v>5.210102</v>
      </c>
      <c r="I375">
        <v>9.544637</v>
      </c>
      <c r="J375">
        <v>16.089258</v>
      </c>
      <c r="K375">
        <v>1.234294</v>
      </c>
      <c r="L375">
        <v>0.4494858</v>
      </c>
      <c r="M375">
        <v>0.5328839</v>
      </c>
      <c r="N375">
        <v>0.87580705</v>
      </c>
      <c r="O375">
        <v>0.6574976</v>
      </c>
      <c r="P375">
        <v>3.6330298</v>
      </c>
      <c r="Q375">
        <v>0.3093914</v>
      </c>
      <c r="R375">
        <v>0.539839111</v>
      </c>
      <c r="S375">
        <v>12.0611889</v>
      </c>
      <c r="T375">
        <v>0.09621577</v>
      </c>
      <c r="U375">
        <v>2.539652</v>
      </c>
      <c r="V375">
        <v>4.782125</v>
      </c>
      <c r="W375">
        <v>1.42498726</v>
      </c>
      <c r="X375">
        <v>0.4251251</v>
      </c>
      <c r="Y375">
        <v>0.02841431</v>
      </c>
      <c r="Z375">
        <v>29.47385</v>
      </c>
      <c r="AA375">
        <v>22.75703</v>
      </c>
      <c r="AB375">
        <v>5.266704</v>
      </c>
      <c r="AC375">
        <v>4.882114</v>
      </c>
      <c r="AD375">
        <v>0.641375</v>
      </c>
      <c r="AE375">
        <v>5.450669</v>
      </c>
      <c r="AF375">
        <v>18.235214</v>
      </c>
      <c r="AG375">
        <v>16.96722</v>
      </c>
    </row>
    <row r="376" spans="1:33">
      <c r="A376" t="s">
        <v>448</v>
      </c>
      <c r="B376">
        <v>1</v>
      </c>
      <c r="C376" t="s">
        <v>66</v>
      </c>
      <c r="D376" t="s">
        <v>35</v>
      </c>
      <c r="E376" t="s">
        <v>51</v>
      </c>
      <c r="F376">
        <v>1.6558605</v>
      </c>
      <c r="G376">
        <v>2.8800208</v>
      </c>
      <c r="H376">
        <v>5.563546</v>
      </c>
      <c r="I376">
        <v>10.674405</v>
      </c>
      <c r="J376">
        <v>11.132714</v>
      </c>
      <c r="K376">
        <v>0.5952525</v>
      </c>
      <c r="L376">
        <v>0.70625525</v>
      </c>
      <c r="M376">
        <v>0.1424997</v>
      </c>
      <c r="N376">
        <v>0.5358501</v>
      </c>
      <c r="O376">
        <v>0.8119776</v>
      </c>
      <c r="P376">
        <v>3.5089857</v>
      </c>
      <c r="Q376">
        <v>0.4465344</v>
      </c>
      <c r="R376">
        <v>0.4404872</v>
      </c>
      <c r="S376">
        <v>8.7033993</v>
      </c>
      <c r="T376">
        <v>0.055236367</v>
      </c>
      <c r="U376">
        <v>3.485386</v>
      </c>
      <c r="V376">
        <v>3.30942</v>
      </c>
      <c r="W376">
        <v>0.27656536</v>
      </c>
      <c r="X376">
        <v>0.7906466</v>
      </c>
      <c r="Y376">
        <v>0.10511977</v>
      </c>
      <c r="Z376">
        <v>12.58922</v>
      </c>
      <c r="AA376">
        <v>10.190756</v>
      </c>
      <c r="AB376">
        <v>1.2790446</v>
      </c>
      <c r="AC376">
        <v>1.277032</v>
      </c>
      <c r="AD376">
        <v>0.2115949</v>
      </c>
      <c r="AE376">
        <v>0.865987</v>
      </c>
      <c r="AF376">
        <v>6.2021793</v>
      </c>
      <c r="AG376">
        <v>5.271063</v>
      </c>
    </row>
    <row r="377" spans="1:33">
      <c r="A377" t="s">
        <v>449</v>
      </c>
      <c r="B377">
        <v>1</v>
      </c>
      <c r="C377" t="s">
        <v>66</v>
      </c>
      <c r="D377" t="s">
        <v>35</v>
      </c>
      <c r="E377" t="s">
        <v>51</v>
      </c>
      <c r="F377">
        <v>2.0758605</v>
      </c>
      <c r="G377">
        <v>2.9300208</v>
      </c>
      <c r="H377">
        <v>5.573546</v>
      </c>
      <c r="I377">
        <v>11.184405</v>
      </c>
      <c r="J377">
        <v>9.132714</v>
      </c>
      <c r="K377">
        <v>0.5230055</v>
      </c>
      <c r="L377">
        <v>0.78411625</v>
      </c>
      <c r="M377">
        <v>0.2085997</v>
      </c>
      <c r="N377">
        <v>0.5962721</v>
      </c>
      <c r="O377">
        <v>1.4303836</v>
      </c>
      <c r="P377">
        <v>6.7410957</v>
      </c>
      <c r="Q377">
        <v>0.3223344</v>
      </c>
      <c r="R377">
        <v>0.8487212</v>
      </c>
      <c r="S377">
        <v>8.6298693</v>
      </c>
      <c r="T377">
        <v>0.147462767</v>
      </c>
      <c r="U377">
        <v>2.823136</v>
      </c>
      <c r="V377">
        <v>4.93891</v>
      </c>
      <c r="W377">
        <v>3.08919036</v>
      </c>
      <c r="X377">
        <v>1.0618386</v>
      </c>
      <c r="Y377">
        <v>0.12139777</v>
      </c>
      <c r="Z377">
        <v>34.51102</v>
      </c>
      <c r="AA377">
        <v>26.586156</v>
      </c>
      <c r="AB377">
        <v>7.3480146</v>
      </c>
      <c r="AC377">
        <v>6.415232</v>
      </c>
      <c r="AD377">
        <v>0.9019219</v>
      </c>
      <c r="AE377">
        <v>2.589001</v>
      </c>
      <c r="AF377">
        <v>21.6311093</v>
      </c>
      <c r="AG377">
        <v>18.699863</v>
      </c>
    </row>
    <row r="378" spans="1:33">
      <c r="A378" t="s">
        <v>450</v>
      </c>
      <c r="B378">
        <v>1</v>
      </c>
      <c r="C378" t="s">
        <v>50</v>
      </c>
      <c r="D378" t="s">
        <v>39</v>
      </c>
      <c r="E378" t="s">
        <v>74</v>
      </c>
      <c r="F378">
        <v>3.3198195</v>
      </c>
      <c r="G378">
        <v>3.4797051054</v>
      </c>
      <c r="H378">
        <v>5.710102</v>
      </c>
      <c r="I378">
        <v>13.344637</v>
      </c>
      <c r="J378">
        <v>13.889258</v>
      </c>
      <c r="K378">
        <v>3.049304</v>
      </c>
      <c r="L378">
        <v>0.4427578</v>
      </c>
      <c r="M378">
        <v>0.7981389</v>
      </c>
      <c r="N378">
        <v>0.80711505</v>
      </c>
      <c r="O378">
        <v>1.0675066</v>
      </c>
      <c r="P378">
        <v>4.7515298</v>
      </c>
      <c r="Q378">
        <v>0.0915083</v>
      </c>
      <c r="R378">
        <v>0.418065111</v>
      </c>
      <c r="S378">
        <v>15.7399889</v>
      </c>
      <c r="T378">
        <v>0.23129577</v>
      </c>
      <c r="U378">
        <v>4.219722</v>
      </c>
      <c r="V378">
        <v>11.499585</v>
      </c>
      <c r="W378">
        <v>3.13134726</v>
      </c>
      <c r="X378">
        <v>0.6175251</v>
      </c>
      <c r="Y378">
        <v>0.10205001</v>
      </c>
      <c r="Z378">
        <v>53.76565</v>
      </c>
      <c r="AA378">
        <v>39.71283</v>
      </c>
      <c r="AB378">
        <v>14.454234</v>
      </c>
      <c r="AC378">
        <v>12.193664</v>
      </c>
      <c r="AD378">
        <v>1.989636</v>
      </c>
      <c r="AE378">
        <v>7.266879</v>
      </c>
      <c r="AF378">
        <v>27.694414</v>
      </c>
      <c r="AG378">
        <v>19.13302</v>
      </c>
    </row>
    <row r="379" spans="1:33">
      <c r="A379" t="s">
        <v>451</v>
      </c>
      <c r="B379">
        <v>1</v>
      </c>
      <c r="C379" t="s">
        <v>45</v>
      </c>
      <c r="D379" t="s">
        <v>39</v>
      </c>
      <c r="E379" t="s">
        <v>51</v>
      </c>
      <c r="F379">
        <v>4.017979</v>
      </c>
      <c r="G379">
        <v>2.8715531</v>
      </c>
      <c r="H379">
        <v>5.57012</v>
      </c>
      <c r="I379">
        <v>13.156804</v>
      </c>
      <c r="J379">
        <v>12.997692</v>
      </c>
      <c r="K379">
        <v>0.909584</v>
      </c>
      <c r="L379">
        <v>0.6091234</v>
      </c>
      <c r="M379">
        <v>0.3430905</v>
      </c>
      <c r="N379">
        <v>0.65265925</v>
      </c>
      <c r="O379">
        <v>1.0109585</v>
      </c>
      <c r="P379">
        <v>5.7577481</v>
      </c>
      <c r="Q379">
        <v>0.46813518</v>
      </c>
      <c r="R379">
        <v>0.60274616</v>
      </c>
      <c r="S379">
        <v>13.7530765</v>
      </c>
      <c r="T379">
        <v>0.1761743</v>
      </c>
      <c r="U379">
        <v>1.972916</v>
      </c>
      <c r="V379">
        <v>5.555907</v>
      </c>
      <c r="W379">
        <v>4.14565046</v>
      </c>
      <c r="X379">
        <v>1.1379391</v>
      </c>
      <c r="Y379">
        <v>0.06888584</v>
      </c>
      <c r="Z379">
        <v>34.83126</v>
      </c>
      <c r="AA379">
        <v>24.84028</v>
      </c>
      <c r="AB379">
        <v>8.966128</v>
      </c>
      <c r="AC379">
        <v>8.22982</v>
      </c>
      <c r="AD379">
        <v>1.030693</v>
      </c>
      <c r="AE379">
        <v>2.976755</v>
      </c>
      <c r="AF379">
        <v>16.730845</v>
      </c>
      <c r="AG379">
        <v>10.43358</v>
      </c>
    </row>
    <row r="380" spans="1:33">
      <c r="A380" t="s">
        <v>452</v>
      </c>
      <c r="B380" t="s">
        <v>144</v>
      </c>
      <c r="C380" t="s">
        <v>34</v>
      </c>
      <c r="D380" t="s">
        <v>39</v>
      </c>
      <c r="E380" t="s">
        <v>453</v>
      </c>
      <c r="F380">
        <v>4.265025</v>
      </c>
      <c r="G380">
        <v>3.5281619</v>
      </c>
      <c r="H380">
        <v>5.286442</v>
      </c>
      <c r="I380">
        <v>13.787189</v>
      </c>
      <c r="J380">
        <v>15</v>
      </c>
      <c r="K380">
        <v>0.9335105</v>
      </c>
      <c r="L380">
        <v>0.6038</v>
      </c>
      <c r="M380">
        <v>0.5810193</v>
      </c>
      <c r="N380">
        <v>1.1151923</v>
      </c>
      <c r="O380">
        <v>1.4521208</v>
      </c>
      <c r="P380">
        <v>5.024828</v>
      </c>
      <c r="Q380">
        <v>0.5472151</v>
      </c>
      <c r="R380">
        <v>0.4355425</v>
      </c>
      <c r="S380">
        <v>12.477994</v>
      </c>
      <c r="T380">
        <v>0.12166983</v>
      </c>
      <c r="U380">
        <v>4.276894</v>
      </c>
      <c r="V380">
        <v>7.067539</v>
      </c>
      <c r="W380">
        <v>0.84007956</v>
      </c>
      <c r="X380">
        <v>0.7092745</v>
      </c>
      <c r="Y380">
        <v>0.06533004</v>
      </c>
      <c r="Z380">
        <v>43.81647</v>
      </c>
      <c r="AA380">
        <v>31.418436</v>
      </c>
      <c r="AB380">
        <v>13.78132</v>
      </c>
      <c r="AC380">
        <v>12.497485</v>
      </c>
      <c r="AD380">
        <v>1.2907032</v>
      </c>
      <c r="AE380">
        <v>3.328795</v>
      </c>
      <c r="AF380">
        <v>26.344304</v>
      </c>
      <c r="AG380">
        <v>19.744961</v>
      </c>
    </row>
    <row r="381" spans="1:33">
      <c r="A381" t="s">
        <v>454</v>
      </c>
      <c r="B381" t="s">
        <v>144</v>
      </c>
      <c r="C381" t="s">
        <v>42</v>
      </c>
      <c r="D381" t="s">
        <v>35</v>
      </c>
      <c r="E381" t="s">
        <v>455</v>
      </c>
      <c r="F381">
        <v>2.7103511</v>
      </c>
      <c r="G381">
        <v>3.4933341</v>
      </c>
      <c r="H381">
        <v>5.211514</v>
      </c>
      <c r="I381">
        <v>11.833589</v>
      </c>
      <c r="J381">
        <v>10.795004</v>
      </c>
      <c r="K381">
        <v>1.3263914</v>
      </c>
      <c r="L381">
        <v>0.7392488</v>
      </c>
      <c r="M381">
        <v>0.4585936</v>
      </c>
      <c r="N381">
        <v>0.6210529</v>
      </c>
      <c r="O381">
        <v>0.7067416</v>
      </c>
      <c r="P381">
        <v>5.274251</v>
      </c>
      <c r="Q381">
        <v>0.2110322</v>
      </c>
      <c r="R381">
        <v>0.6272172</v>
      </c>
      <c r="S381">
        <v>12.042453</v>
      </c>
      <c r="T381">
        <v>0.12451085</v>
      </c>
      <c r="U381">
        <v>3.864519</v>
      </c>
      <c r="V381">
        <v>6.306446</v>
      </c>
      <c r="W381">
        <v>3.24705546</v>
      </c>
      <c r="X381">
        <v>1.046295</v>
      </c>
      <c r="Y381">
        <v>0.05335013</v>
      </c>
      <c r="Z381">
        <v>27.92265</v>
      </c>
      <c r="AA381">
        <v>21.71021</v>
      </c>
      <c r="AB381">
        <v>8.052511</v>
      </c>
      <c r="AC381">
        <v>7.733534</v>
      </c>
      <c r="AD381">
        <v>0.6849741</v>
      </c>
      <c r="AE381">
        <v>4.109303</v>
      </c>
      <c r="AF381">
        <v>10.905224</v>
      </c>
      <c r="AG381">
        <v>18.02434</v>
      </c>
    </row>
    <row r="382" spans="1:33">
      <c r="A382" t="s">
        <v>456</v>
      </c>
      <c r="B382" t="s">
        <v>144</v>
      </c>
      <c r="C382" t="s">
        <v>50</v>
      </c>
      <c r="D382" t="s">
        <v>35</v>
      </c>
      <c r="E382" t="s">
        <v>457</v>
      </c>
      <c r="F382">
        <v>3.6067405</v>
      </c>
      <c r="G382">
        <v>3.4570391054</v>
      </c>
      <c r="H382">
        <v>5.574775</v>
      </c>
      <c r="I382">
        <v>13.410027</v>
      </c>
      <c r="J382">
        <v>21.176168</v>
      </c>
      <c r="K382">
        <v>1.594173</v>
      </c>
      <c r="L382">
        <v>0.1981761</v>
      </c>
      <c r="M382">
        <v>0.5364356</v>
      </c>
      <c r="N382">
        <v>0.90472505</v>
      </c>
      <c r="O382">
        <v>1.1982574</v>
      </c>
      <c r="P382">
        <v>4.8974078</v>
      </c>
      <c r="Q382">
        <v>0.3838534</v>
      </c>
      <c r="R382">
        <v>0.562417611</v>
      </c>
      <c r="S382">
        <v>10.0834889</v>
      </c>
      <c r="T382">
        <v>0.06348087</v>
      </c>
      <c r="U382">
        <v>4.340798</v>
      </c>
      <c r="V382">
        <v>4.584612</v>
      </c>
      <c r="W382">
        <v>0.46657126</v>
      </c>
      <c r="X382">
        <v>0.5139621</v>
      </c>
      <c r="Y382">
        <v>0.12884064</v>
      </c>
      <c r="Z382">
        <v>18.92682</v>
      </c>
      <c r="AA382">
        <v>15.15003</v>
      </c>
      <c r="AB382">
        <v>3.543064</v>
      </c>
      <c r="AC382">
        <v>2.919594</v>
      </c>
      <c r="AD382">
        <v>0.712745</v>
      </c>
      <c r="AE382">
        <v>2.655456</v>
      </c>
      <c r="AF382">
        <v>17.534194</v>
      </c>
      <c r="AG382">
        <v>12.75779</v>
      </c>
    </row>
    <row r="383" spans="1:33">
      <c r="A383" t="s">
        <v>458</v>
      </c>
      <c r="B383" t="s">
        <v>144</v>
      </c>
      <c r="C383" t="s">
        <v>42</v>
      </c>
      <c r="D383" t="s">
        <v>35</v>
      </c>
      <c r="E383" t="s">
        <v>455</v>
      </c>
      <c r="F383">
        <v>3.9903511</v>
      </c>
      <c r="G383">
        <v>4.9633341</v>
      </c>
      <c r="H383">
        <v>5.471514</v>
      </c>
      <c r="I383">
        <v>14.923589</v>
      </c>
      <c r="J383">
        <v>15.495004</v>
      </c>
      <c r="K383">
        <v>1.1687314</v>
      </c>
      <c r="L383">
        <v>0.8651158</v>
      </c>
      <c r="M383">
        <v>0.6158086</v>
      </c>
      <c r="N383">
        <v>1.8068229</v>
      </c>
      <c r="O383">
        <v>2.0599396</v>
      </c>
      <c r="P383">
        <v>6.157341</v>
      </c>
      <c r="Q383">
        <v>0.7223502</v>
      </c>
      <c r="R383">
        <v>0.8871062</v>
      </c>
      <c r="S383">
        <v>19.926553</v>
      </c>
      <c r="T383">
        <v>0.19930785</v>
      </c>
      <c r="U383">
        <v>4.407749</v>
      </c>
      <c r="V383">
        <v>5.067726</v>
      </c>
      <c r="W383">
        <v>3.75772546</v>
      </c>
      <c r="X383">
        <v>1.433995</v>
      </c>
      <c r="Y383">
        <v>0.06267343</v>
      </c>
      <c r="Z383">
        <v>36.60595</v>
      </c>
      <c r="AA383">
        <v>26.71071</v>
      </c>
      <c r="AB383">
        <v>10.193081</v>
      </c>
      <c r="AC383">
        <v>9.666034</v>
      </c>
      <c r="AD383">
        <v>0.7334181</v>
      </c>
      <c r="AE383">
        <v>2.973853</v>
      </c>
      <c r="AF383">
        <v>23.866154</v>
      </c>
      <c r="AG383">
        <v>11.08854</v>
      </c>
    </row>
    <row r="384" spans="1:33">
      <c r="A384" t="s">
        <v>459</v>
      </c>
      <c r="B384" t="s">
        <v>144</v>
      </c>
      <c r="C384" t="s">
        <v>177</v>
      </c>
      <c r="D384" t="s">
        <v>58</v>
      </c>
      <c r="E384" t="s">
        <v>455</v>
      </c>
      <c r="F384">
        <v>5.796921</v>
      </c>
      <c r="G384">
        <v>4.067334</v>
      </c>
      <c r="H384">
        <v>5.714673</v>
      </c>
      <c r="I384">
        <v>15.94539</v>
      </c>
      <c r="J384">
        <v>9.58691</v>
      </c>
      <c r="K384">
        <v>0.988637</v>
      </c>
      <c r="L384">
        <v>0.6103363</v>
      </c>
      <c r="M384">
        <v>0.5043567</v>
      </c>
      <c r="N384">
        <v>0.560064</v>
      </c>
      <c r="O384">
        <v>0.6022968</v>
      </c>
      <c r="P384">
        <v>2.280908</v>
      </c>
      <c r="Q384">
        <v>0.157329</v>
      </c>
      <c r="R384">
        <v>0.5790105</v>
      </c>
      <c r="S384">
        <v>11.29053</v>
      </c>
      <c r="T384">
        <v>0.3232371</v>
      </c>
      <c r="U384">
        <v>7.579956</v>
      </c>
      <c r="V384">
        <v>10.237347</v>
      </c>
      <c r="W384">
        <v>3.209053</v>
      </c>
      <c r="X384">
        <v>1.05523</v>
      </c>
      <c r="Y384">
        <v>0.09439483</v>
      </c>
      <c r="Z384">
        <v>42.74107</v>
      </c>
      <c r="AA384">
        <v>26.399</v>
      </c>
      <c r="AB384">
        <v>14.42992</v>
      </c>
      <c r="AC384">
        <v>13.0021</v>
      </c>
      <c r="AD384">
        <v>1.344439</v>
      </c>
      <c r="AE384">
        <v>4.538987</v>
      </c>
      <c r="AF384">
        <v>23.69908</v>
      </c>
      <c r="AG384">
        <v>26.72067</v>
      </c>
    </row>
    <row r="385" spans="1:33">
      <c r="A385" t="s">
        <v>460</v>
      </c>
      <c r="B385" t="s">
        <v>144</v>
      </c>
      <c r="C385" t="s">
        <v>66</v>
      </c>
      <c r="D385" t="s">
        <v>35</v>
      </c>
      <c r="E385" t="s">
        <v>461</v>
      </c>
      <c r="F385">
        <v>4.3827815</v>
      </c>
      <c r="G385">
        <v>3.1073548</v>
      </c>
      <c r="H385">
        <v>5.378219</v>
      </c>
      <c r="I385">
        <v>13.509795</v>
      </c>
      <c r="J385">
        <v>12.019624</v>
      </c>
      <c r="K385">
        <v>0.4401905</v>
      </c>
      <c r="L385">
        <v>0.68127455</v>
      </c>
      <c r="M385">
        <v>0.2217634</v>
      </c>
      <c r="N385">
        <v>1.2113451</v>
      </c>
      <c r="O385">
        <v>1.1765394</v>
      </c>
      <c r="P385">
        <v>4.9478237</v>
      </c>
      <c r="Q385">
        <v>0.4502704</v>
      </c>
      <c r="R385">
        <v>0.5378377</v>
      </c>
      <c r="S385">
        <v>16.1064893</v>
      </c>
      <c r="T385">
        <v>0.161703867</v>
      </c>
      <c r="U385">
        <v>6.337392</v>
      </c>
      <c r="V385">
        <v>9.927617</v>
      </c>
      <c r="W385">
        <v>1.44364336</v>
      </c>
      <c r="X385">
        <v>1.2544926</v>
      </c>
      <c r="Y385">
        <v>0.1827924</v>
      </c>
      <c r="Z385">
        <v>52.72059</v>
      </c>
      <c r="AA385">
        <v>34.736356</v>
      </c>
      <c r="AB385">
        <v>15.8354646</v>
      </c>
      <c r="AC385">
        <v>13.986042</v>
      </c>
      <c r="AD385">
        <v>1.5508109</v>
      </c>
      <c r="AE385">
        <v>4.574318</v>
      </c>
      <c r="AF385">
        <v>28.4960893</v>
      </c>
      <c r="AG385">
        <v>23.179633</v>
      </c>
    </row>
    <row r="386" spans="1:33">
      <c r="A386" t="s">
        <v>462</v>
      </c>
      <c r="B386" t="s">
        <v>144</v>
      </c>
      <c r="C386" t="s">
        <v>60</v>
      </c>
      <c r="D386" t="s">
        <v>35</v>
      </c>
      <c r="E386" t="s">
        <v>455</v>
      </c>
      <c r="F386">
        <v>4.296514</v>
      </c>
      <c r="G386">
        <v>4.2793739</v>
      </c>
      <c r="H386">
        <v>5.49288</v>
      </c>
      <c r="I386">
        <v>14.452117</v>
      </c>
      <c r="J386">
        <v>12.16014</v>
      </c>
      <c r="K386">
        <v>1.076158</v>
      </c>
      <c r="L386">
        <v>0.7147353</v>
      </c>
      <c r="M386">
        <v>0.6716343</v>
      </c>
      <c r="N386">
        <v>1.2816706</v>
      </c>
      <c r="O386">
        <v>1.8749738</v>
      </c>
      <c r="P386">
        <v>5.985096</v>
      </c>
      <c r="Q386">
        <v>0.5745112</v>
      </c>
      <c r="R386">
        <v>0.7279428</v>
      </c>
      <c r="S386">
        <v>19.368494</v>
      </c>
      <c r="T386">
        <v>0.216893</v>
      </c>
      <c r="U386">
        <v>6.913435</v>
      </c>
      <c r="V386">
        <v>6.413482</v>
      </c>
      <c r="W386">
        <v>2.84249146</v>
      </c>
      <c r="X386">
        <v>1.2458294</v>
      </c>
      <c r="Y386">
        <v>0.09292697</v>
      </c>
      <c r="Z386">
        <v>56.43819</v>
      </c>
      <c r="AA386">
        <v>40.09612</v>
      </c>
      <c r="AB386">
        <v>17.215467</v>
      </c>
      <c r="AC386">
        <v>15.630583</v>
      </c>
      <c r="AD386">
        <v>1.426119</v>
      </c>
      <c r="AE386">
        <v>2.247198</v>
      </c>
      <c r="AF386">
        <v>30.133454</v>
      </c>
      <c r="AG386">
        <v>20.450449</v>
      </c>
    </row>
    <row r="387" spans="1:33">
      <c r="A387" t="s">
        <v>463</v>
      </c>
      <c r="B387" t="s">
        <v>144</v>
      </c>
      <c r="C387" t="s">
        <v>34</v>
      </c>
      <c r="D387" t="s">
        <v>39</v>
      </c>
      <c r="E387" t="s">
        <v>464</v>
      </c>
      <c r="F387">
        <v>4.615025</v>
      </c>
      <c r="G387">
        <v>4.2181619</v>
      </c>
      <c r="H387">
        <v>4.886442</v>
      </c>
      <c r="I387">
        <v>14.217189</v>
      </c>
      <c r="J387">
        <v>15</v>
      </c>
      <c r="K387">
        <v>0.1371575</v>
      </c>
      <c r="L387">
        <v>0.1645884</v>
      </c>
      <c r="M387">
        <v>0.2189613</v>
      </c>
      <c r="N387">
        <v>0.7034963</v>
      </c>
      <c r="O387">
        <v>1.1555418</v>
      </c>
      <c r="P387">
        <v>4.603218</v>
      </c>
      <c r="Q387">
        <v>0.4128031</v>
      </c>
      <c r="R387">
        <v>0.4283425</v>
      </c>
      <c r="S387">
        <v>12.083674</v>
      </c>
      <c r="T387">
        <v>0.14404983</v>
      </c>
      <c r="U387">
        <v>2.111724</v>
      </c>
      <c r="V387">
        <v>3.811889</v>
      </c>
      <c r="W387">
        <v>0.73685856</v>
      </c>
      <c r="X387">
        <v>0.1921525</v>
      </c>
      <c r="Y387">
        <v>0.09497704</v>
      </c>
      <c r="Z387">
        <v>23.37857</v>
      </c>
      <c r="AA387">
        <v>21.400036</v>
      </c>
      <c r="AB387">
        <v>5.64508</v>
      </c>
      <c r="AC387">
        <v>4.558155</v>
      </c>
      <c r="AD387">
        <v>0.7378472</v>
      </c>
      <c r="AE387">
        <v>2.949535</v>
      </c>
      <c r="AF387">
        <v>20.422604</v>
      </c>
      <c r="AG387">
        <v>6.933471</v>
      </c>
    </row>
    <row r="388" spans="1:33">
      <c r="A388" t="s">
        <v>465</v>
      </c>
      <c r="B388" t="s">
        <v>144</v>
      </c>
      <c r="C388" t="s">
        <v>42</v>
      </c>
      <c r="D388" t="s">
        <v>58</v>
      </c>
      <c r="E388" t="s">
        <v>466</v>
      </c>
      <c r="F388">
        <v>3.1003511</v>
      </c>
      <c r="G388">
        <v>3.5333341</v>
      </c>
      <c r="H388">
        <v>4.931514</v>
      </c>
      <c r="I388">
        <v>11.663589</v>
      </c>
      <c r="J388">
        <v>17.495004</v>
      </c>
      <c r="K388">
        <v>1.4570614</v>
      </c>
      <c r="L388">
        <v>0.5984058</v>
      </c>
      <c r="M388">
        <v>0.5565606</v>
      </c>
      <c r="N388">
        <v>0.9034109</v>
      </c>
      <c r="O388">
        <v>1.4881696</v>
      </c>
      <c r="P388">
        <v>6.126411</v>
      </c>
      <c r="Q388">
        <v>0.3358332</v>
      </c>
      <c r="R388">
        <v>0.4423522</v>
      </c>
      <c r="S388">
        <v>9.244603</v>
      </c>
      <c r="T388">
        <v>0.18973185</v>
      </c>
      <c r="U388">
        <v>4.702689</v>
      </c>
      <c r="V388">
        <v>6.323036</v>
      </c>
      <c r="W388">
        <v>0.84858946</v>
      </c>
      <c r="X388">
        <v>1.197175</v>
      </c>
      <c r="Y388">
        <v>0.09917433</v>
      </c>
      <c r="Z388">
        <v>42.22085</v>
      </c>
      <c r="AA388">
        <v>31.61941</v>
      </c>
      <c r="AB388">
        <v>10.263281</v>
      </c>
      <c r="AC388">
        <v>9.012114</v>
      </c>
      <c r="AD388">
        <v>1.2242411</v>
      </c>
      <c r="AE388">
        <v>3.921333</v>
      </c>
      <c r="AF388">
        <v>21.908454</v>
      </c>
      <c r="AG388">
        <v>9.29281</v>
      </c>
    </row>
    <row r="389" spans="1:33">
      <c r="A389" t="s">
        <v>467</v>
      </c>
      <c r="B389" t="s">
        <v>144</v>
      </c>
      <c r="C389" t="s">
        <v>111</v>
      </c>
      <c r="D389" t="s">
        <v>58</v>
      </c>
      <c r="E389" t="s">
        <v>461</v>
      </c>
      <c r="F389">
        <v>3.473988</v>
      </c>
      <c r="G389">
        <v>4.1934119</v>
      </c>
      <c r="H389">
        <v>4.577253</v>
      </c>
      <c r="I389">
        <v>13.01218</v>
      </c>
      <c r="J389">
        <v>11.328338</v>
      </c>
      <c r="K389">
        <v>1.2169709</v>
      </c>
      <c r="L389">
        <v>0.8347061</v>
      </c>
      <c r="M389">
        <v>0.2562895</v>
      </c>
      <c r="N389">
        <v>1.4954292</v>
      </c>
      <c r="O389">
        <v>1.1755328</v>
      </c>
      <c r="P389">
        <v>5.381705</v>
      </c>
      <c r="Q389">
        <v>0.6211872</v>
      </c>
      <c r="R389">
        <v>0.7669482</v>
      </c>
      <c r="S389">
        <v>20.611684</v>
      </c>
      <c r="T389">
        <v>0.1996241</v>
      </c>
      <c r="U389">
        <v>4.2293</v>
      </c>
      <c r="V389">
        <v>11.851865</v>
      </c>
      <c r="W389">
        <v>2.17067946</v>
      </c>
      <c r="X389">
        <v>1.540365</v>
      </c>
      <c r="Y389">
        <v>0.1581528</v>
      </c>
      <c r="Z389">
        <v>45.87644</v>
      </c>
      <c r="AA389">
        <v>31.37547</v>
      </c>
      <c r="AB389">
        <v>14.571651</v>
      </c>
      <c r="AC389">
        <v>13.271319</v>
      </c>
      <c r="AD389">
        <v>1.5803283</v>
      </c>
      <c r="AE389">
        <v>4.111007</v>
      </c>
      <c r="AF389">
        <v>29.696464</v>
      </c>
      <c r="AG389">
        <v>29.13571</v>
      </c>
    </row>
    <row r="390" spans="1:33">
      <c r="A390" t="s">
        <v>468</v>
      </c>
      <c r="B390">
        <v>4</v>
      </c>
      <c r="C390" t="s">
        <v>55</v>
      </c>
      <c r="D390" t="s">
        <v>35</v>
      </c>
      <c r="E390" t="s">
        <v>455</v>
      </c>
      <c r="F390">
        <v>3.4343145</v>
      </c>
      <c r="G390">
        <v>4.7099119</v>
      </c>
      <c r="H390">
        <v>5.232373</v>
      </c>
      <c r="I390">
        <v>13.918623</v>
      </c>
      <c r="J390">
        <v>12.37418</v>
      </c>
      <c r="K390">
        <v>0.7661571</v>
      </c>
      <c r="L390">
        <v>0.9254465</v>
      </c>
      <c r="M390">
        <v>0.6181747</v>
      </c>
      <c r="N390">
        <v>1.6798802</v>
      </c>
      <c r="O390">
        <v>2.0892798</v>
      </c>
      <c r="P390">
        <v>6.157026</v>
      </c>
      <c r="Q390">
        <v>0.6189078</v>
      </c>
      <c r="R390">
        <v>0.7489123</v>
      </c>
      <c r="S390">
        <v>18.646674</v>
      </c>
      <c r="T390">
        <v>0.26967298</v>
      </c>
      <c r="U390">
        <v>5.031356</v>
      </c>
      <c r="V390">
        <v>3.7559535</v>
      </c>
      <c r="W390">
        <v>2.54400946</v>
      </c>
      <c r="X390">
        <v>1.4661307</v>
      </c>
      <c r="Y390">
        <v>0.07064828</v>
      </c>
      <c r="Z390">
        <v>39.8457</v>
      </c>
      <c r="AA390">
        <v>30.40075</v>
      </c>
      <c r="AB390">
        <v>9.317925</v>
      </c>
      <c r="AC390">
        <v>8.083457</v>
      </c>
      <c r="AD390">
        <v>1.0080968</v>
      </c>
      <c r="AE390">
        <v>4.410003</v>
      </c>
      <c r="AF390">
        <v>22.840264</v>
      </c>
      <c r="AG390">
        <v>16.689027</v>
      </c>
    </row>
    <row r="391" spans="1:33">
      <c r="A391" t="s">
        <v>469</v>
      </c>
      <c r="B391">
        <v>4</v>
      </c>
      <c r="C391" t="s">
        <v>111</v>
      </c>
      <c r="D391" t="s">
        <v>58</v>
      </c>
      <c r="E391" t="s">
        <v>457</v>
      </c>
      <c r="F391">
        <v>4.465183</v>
      </c>
      <c r="G391">
        <v>4.8711039</v>
      </c>
      <c r="H391">
        <v>5.404047</v>
      </c>
      <c r="I391">
        <v>15.52025</v>
      </c>
      <c r="J391">
        <v>23.719688</v>
      </c>
      <c r="K391">
        <v>0.7038279</v>
      </c>
      <c r="L391">
        <v>0.4582561</v>
      </c>
      <c r="M391">
        <v>0.5336307</v>
      </c>
      <c r="N391">
        <v>1.4254792</v>
      </c>
      <c r="O391">
        <v>1.9514468</v>
      </c>
      <c r="P391">
        <v>4.655132</v>
      </c>
      <c r="Q391">
        <v>0.6707953</v>
      </c>
      <c r="R391">
        <v>0.5142157</v>
      </c>
      <c r="S391">
        <v>13.834444</v>
      </c>
      <c r="T391">
        <v>0.2112627</v>
      </c>
      <c r="U391">
        <v>2.903003</v>
      </c>
      <c r="V391">
        <v>3.437105</v>
      </c>
      <c r="W391">
        <v>3.95348146</v>
      </c>
      <c r="X391">
        <v>1.491966</v>
      </c>
      <c r="Y391">
        <v>0.0622284</v>
      </c>
      <c r="Z391">
        <v>34.84918</v>
      </c>
      <c r="AA391">
        <v>28.34217</v>
      </c>
      <c r="AB391">
        <v>3.323631</v>
      </c>
      <c r="AC391">
        <v>3.008099</v>
      </c>
      <c r="AD391">
        <v>0.8683893</v>
      </c>
      <c r="AE391">
        <v>5.76126</v>
      </c>
      <c r="AF391">
        <v>25.908134</v>
      </c>
      <c r="AG391">
        <v>10.10053</v>
      </c>
    </row>
    <row r="392" spans="1:33">
      <c r="A392" t="s">
        <v>470</v>
      </c>
      <c r="B392" t="s">
        <v>144</v>
      </c>
      <c r="C392" t="s">
        <v>45</v>
      </c>
      <c r="D392" t="s">
        <v>39</v>
      </c>
      <c r="E392" t="s">
        <v>455</v>
      </c>
      <c r="F392">
        <v>4.1849</v>
      </c>
      <c r="G392">
        <v>3.1188871</v>
      </c>
      <c r="H392">
        <v>5.474793</v>
      </c>
      <c r="I392">
        <v>13.312194</v>
      </c>
      <c r="J392">
        <v>9.484602</v>
      </c>
      <c r="K392">
        <v>2.020496</v>
      </c>
      <c r="L392">
        <v>0.9502287</v>
      </c>
      <c r="M392">
        <v>0.4264162</v>
      </c>
      <c r="N392">
        <v>1.51520625</v>
      </c>
      <c r="O392">
        <v>1.6099473</v>
      </c>
      <c r="P392">
        <v>6.9567461</v>
      </c>
      <c r="Q392">
        <v>0.43274218</v>
      </c>
      <c r="R392">
        <v>0.86268966</v>
      </c>
      <c r="S392">
        <v>16.7574965</v>
      </c>
      <c r="T392">
        <v>0.1865354</v>
      </c>
      <c r="U392">
        <v>5.843622</v>
      </c>
      <c r="V392">
        <v>2.983634</v>
      </c>
      <c r="W392">
        <v>3.30210346</v>
      </c>
      <c r="X392">
        <v>1.5042331</v>
      </c>
      <c r="Y392">
        <v>0.09481677</v>
      </c>
      <c r="Z392">
        <v>53.48733</v>
      </c>
      <c r="AA392">
        <v>40.07128</v>
      </c>
      <c r="AB392">
        <v>14.684048</v>
      </c>
      <c r="AC392">
        <v>13.03377</v>
      </c>
      <c r="AD392">
        <v>1.237012</v>
      </c>
      <c r="AE392">
        <v>4.217652</v>
      </c>
      <c r="AF392">
        <v>23.749225</v>
      </c>
      <c r="AG392">
        <v>15.43345</v>
      </c>
    </row>
    <row r="393" spans="1:33">
      <c r="A393" t="s">
        <v>471</v>
      </c>
      <c r="B393" t="s">
        <v>144</v>
      </c>
      <c r="C393" t="s">
        <v>177</v>
      </c>
      <c r="D393" t="s">
        <v>58</v>
      </c>
      <c r="E393" t="s">
        <v>455</v>
      </c>
      <c r="F393">
        <v>4.246921</v>
      </c>
      <c r="G393">
        <v>3.547334</v>
      </c>
      <c r="H393">
        <v>5.194673</v>
      </c>
      <c r="I393">
        <v>13.43539</v>
      </c>
      <c r="J393">
        <v>8.78691</v>
      </c>
      <c r="K393">
        <v>1.040709</v>
      </c>
      <c r="L393">
        <v>0.5797623</v>
      </c>
      <c r="M393">
        <v>0.3338617</v>
      </c>
      <c r="N393">
        <v>1.057802</v>
      </c>
      <c r="O393">
        <v>0.9574308</v>
      </c>
      <c r="P393">
        <v>4.819168</v>
      </c>
      <c r="Q393">
        <v>0.28766</v>
      </c>
      <c r="R393">
        <v>0.4980775</v>
      </c>
      <c r="S393">
        <v>17.71742</v>
      </c>
      <c r="T393">
        <v>0.2769391</v>
      </c>
      <c r="U393">
        <v>3.543116</v>
      </c>
      <c r="V393">
        <v>8.648467</v>
      </c>
      <c r="W393">
        <v>2.985333</v>
      </c>
      <c r="X393">
        <v>0.969113</v>
      </c>
      <c r="Y393">
        <v>0.04937653</v>
      </c>
      <c r="Z393">
        <v>46.07097</v>
      </c>
      <c r="AA393">
        <v>31.5507</v>
      </c>
      <c r="AB393">
        <v>11.31572</v>
      </c>
      <c r="AC393">
        <v>10.52497</v>
      </c>
      <c r="AD393">
        <v>1.192299</v>
      </c>
      <c r="AE393">
        <v>1.875627</v>
      </c>
      <c r="AF393">
        <v>11.79762</v>
      </c>
      <c r="AG393">
        <v>18.20077</v>
      </c>
    </row>
    <row r="394" spans="1:33">
      <c r="A394" t="s">
        <v>472</v>
      </c>
      <c r="B394" t="s">
        <v>144</v>
      </c>
      <c r="C394" t="s">
        <v>177</v>
      </c>
      <c r="D394" t="s">
        <v>58</v>
      </c>
      <c r="E394" t="s">
        <v>473</v>
      </c>
      <c r="F394">
        <v>5.266921</v>
      </c>
      <c r="G394">
        <v>3.567334</v>
      </c>
      <c r="H394">
        <v>5.134673</v>
      </c>
      <c r="I394">
        <v>14.95539</v>
      </c>
      <c r="J394">
        <v>13.58691</v>
      </c>
      <c r="K394">
        <v>0.327222</v>
      </c>
      <c r="L394">
        <v>0.9437743</v>
      </c>
      <c r="M394">
        <v>0.6121957</v>
      </c>
      <c r="N394">
        <v>1.440504</v>
      </c>
      <c r="O394">
        <v>1.2655578</v>
      </c>
      <c r="P394">
        <v>4.508518</v>
      </c>
      <c r="Q394">
        <v>0.410062</v>
      </c>
      <c r="R394">
        <v>0.6594675</v>
      </c>
      <c r="S394">
        <v>15.61042</v>
      </c>
      <c r="T394">
        <v>0.1195031</v>
      </c>
      <c r="U394">
        <v>8.930256</v>
      </c>
      <c r="V394">
        <v>11.702397</v>
      </c>
      <c r="W394">
        <v>2.396583</v>
      </c>
      <c r="X394">
        <v>2.198324</v>
      </c>
      <c r="Y394">
        <v>0.23887863</v>
      </c>
      <c r="Z394">
        <v>32.11317</v>
      </c>
      <c r="AA394">
        <v>21.858</v>
      </c>
      <c r="AB394">
        <v>8.2814</v>
      </c>
      <c r="AC394">
        <v>7.26833</v>
      </c>
      <c r="AD394">
        <v>1.359659</v>
      </c>
      <c r="AE394">
        <v>3.446637</v>
      </c>
      <c r="AF394">
        <v>28.65748</v>
      </c>
      <c r="AG394">
        <v>23.73047</v>
      </c>
    </row>
    <row r="395" spans="1:33">
      <c r="A395" t="s">
        <v>474</v>
      </c>
      <c r="B395" t="s">
        <v>144</v>
      </c>
      <c r="C395" t="s">
        <v>45</v>
      </c>
      <c r="D395" t="s">
        <v>39</v>
      </c>
      <c r="E395" t="s">
        <v>455</v>
      </c>
      <c r="F395">
        <v>4.1849</v>
      </c>
      <c r="G395">
        <v>3.6588871</v>
      </c>
      <c r="H395">
        <v>5.544793</v>
      </c>
      <c r="I395">
        <v>13.702194</v>
      </c>
      <c r="J395">
        <v>10.384602</v>
      </c>
      <c r="K395">
        <v>1.294896</v>
      </c>
      <c r="L395">
        <v>0.8454967</v>
      </c>
      <c r="M395">
        <v>0.5588822</v>
      </c>
      <c r="N395">
        <v>1.04635825</v>
      </c>
      <c r="O395">
        <v>1.4302673</v>
      </c>
      <c r="P395">
        <v>6.2665861</v>
      </c>
      <c r="Q395">
        <v>0.34195818</v>
      </c>
      <c r="R395">
        <v>0.72608466</v>
      </c>
      <c r="S395">
        <v>14.1727965</v>
      </c>
      <c r="T395">
        <v>0.2126254</v>
      </c>
      <c r="U395">
        <v>4.490062</v>
      </c>
      <c r="V395">
        <v>7.425614</v>
      </c>
      <c r="W395">
        <v>3.20173346</v>
      </c>
      <c r="X395">
        <v>0.8558751</v>
      </c>
      <c r="Y395">
        <v>0.03718247</v>
      </c>
      <c r="Z395">
        <v>39.78283</v>
      </c>
      <c r="AA395">
        <v>27.77288</v>
      </c>
      <c r="AB395">
        <v>10.275348</v>
      </c>
      <c r="AC395">
        <v>9.16633</v>
      </c>
      <c r="AD395">
        <v>1.189152</v>
      </c>
      <c r="AE395">
        <v>3.609262</v>
      </c>
      <c r="AF395">
        <v>20.651425</v>
      </c>
      <c r="AG395">
        <v>16.33545</v>
      </c>
    </row>
    <row r="396" spans="1:33">
      <c r="A396" t="s">
        <v>475</v>
      </c>
      <c r="B396">
        <v>4</v>
      </c>
      <c r="C396" t="s">
        <v>34</v>
      </c>
      <c r="D396" t="s">
        <v>64</v>
      </c>
      <c r="E396" t="s">
        <v>455</v>
      </c>
      <c r="F396">
        <v>5.21622</v>
      </c>
      <c r="G396">
        <v>4.7458539</v>
      </c>
      <c r="H396">
        <v>5.553236</v>
      </c>
      <c r="I396">
        <v>15.805259</v>
      </c>
      <c r="J396">
        <v>15.79135</v>
      </c>
      <c r="K396">
        <v>0.0908305</v>
      </c>
      <c r="L396">
        <v>0.801821</v>
      </c>
      <c r="M396">
        <v>0.4740375</v>
      </c>
      <c r="N396">
        <v>0.6663433</v>
      </c>
      <c r="O396">
        <v>1.2450408</v>
      </c>
      <c r="P396">
        <v>4.276695</v>
      </c>
      <c r="Q396">
        <v>0.1865582</v>
      </c>
      <c r="R396">
        <v>0.559036</v>
      </c>
      <c r="S396">
        <v>12.073354</v>
      </c>
      <c r="T396">
        <v>0.18439243</v>
      </c>
      <c r="U396">
        <v>3.381587</v>
      </c>
      <c r="V396">
        <v>5.482979</v>
      </c>
      <c r="W396">
        <v>2.14617656</v>
      </c>
      <c r="X396">
        <v>0.7137295</v>
      </c>
      <c r="Y396">
        <v>0.07569104</v>
      </c>
      <c r="Z396">
        <v>22.08201</v>
      </c>
      <c r="AA396">
        <v>17.640936</v>
      </c>
      <c r="AB396">
        <v>5.4862</v>
      </c>
      <c r="AC396">
        <v>4.891425</v>
      </c>
      <c r="AD396">
        <v>0.2557702</v>
      </c>
      <c r="AE396">
        <v>2.018188</v>
      </c>
      <c r="AF396">
        <v>15.978774</v>
      </c>
      <c r="AG396">
        <v>15.174781</v>
      </c>
    </row>
    <row r="397" spans="1:33">
      <c r="A397" t="s">
        <v>476</v>
      </c>
      <c r="B397">
        <v>4</v>
      </c>
      <c r="C397" t="s">
        <v>398</v>
      </c>
      <c r="D397" t="s">
        <v>64</v>
      </c>
      <c r="E397" t="s">
        <v>455</v>
      </c>
      <c r="F397">
        <v>2.839167</v>
      </c>
      <c r="G397">
        <v>4.6506949</v>
      </c>
      <c r="H397">
        <v>5.351116</v>
      </c>
      <c r="I397">
        <v>13.335129</v>
      </c>
      <c r="J397">
        <v>15.53392</v>
      </c>
      <c r="K397">
        <v>-0.0409677</v>
      </c>
      <c r="L397">
        <v>0.8355806</v>
      </c>
      <c r="M397">
        <v>0.58034495</v>
      </c>
      <c r="N397">
        <v>1.1790552</v>
      </c>
      <c r="O397">
        <v>1.6462418</v>
      </c>
      <c r="P397">
        <v>4.627129</v>
      </c>
      <c r="Q397">
        <v>0.6326603</v>
      </c>
      <c r="R397">
        <v>0.4904593</v>
      </c>
      <c r="S397">
        <v>14.532484</v>
      </c>
      <c r="T397">
        <v>0.0940816</v>
      </c>
      <c r="U397">
        <v>3.44982</v>
      </c>
      <c r="V397">
        <v>8.4905895</v>
      </c>
      <c r="W397">
        <v>2.64883746</v>
      </c>
      <c r="X397">
        <v>1.0530441</v>
      </c>
      <c r="Y397">
        <v>0.00759667</v>
      </c>
      <c r="Z397">
        <v>35.2868</v>
      </c>
      <c r="AA397">
        <v>25.78846</v>
      </c>
      <c r="AB397">
        <v>12.22884</v>
      </c>
      <c r="AC397">
        <v>11.13838</v>
      </c>
      <c r="AD397">
        <v>1.1975614</v>
      </c>
      <c r="AE397">
        <v>5.942919</v>
      </c>
      <c r="AF397">
        <v>7.044564</v>
      </c>
      <c r="AG397">
        <v>11.513627</v>
      </c>
    </row>
    <row r="398" spans="1:33">
      <c r="A398" t="s">
        <v>477</v>
      </c>
      <c r="B398" t="s">
        <v>144</v>
      </c>
      <c r="C398" t="s">
        <v>66</v>
      </c>
      <c r="D398" t="s">
        <v>35</v>
      </c>
      <c r="E398" t="s">
        <v>461</v>
      </c>
      <c r="F398">
        <v>3.6327815</v>
      </c>
      <c r="G398">
        <v>3.4873548</v>
      </c>
      <c r="H398">
        <v>5.468219</v>
      </c>
      <c r="I398">
        <v>13.299795</v>
      </c>
      <c r="J398">
        <v>9.819624</v>
      </c>
      <c r="K398">
        <v>0.7298135</v>
      </c>
      <c r="L398">
        <v>0.97785255</v>
      </c>
      <c r="M398">
        <v>0.3440044</v>
      </c>
      <c r="N398">
        <v>1.1467271</v>
      </c>
      <c r="O398">
        <v>1.5773714</v>
      </c>
      <c r="P398">
        <v>5.8436237</v>
      </c>
      <c r="Q398">
        <v>0.7578004</v>
      </c>
      <c r="R398">
        <v>0.7289137</v>
      </c>
      <c r="S398">
        <v>15.8481893</v>
      </c>
      <c r="T398">
        <v>0.221133867</v>
      </c>
      <c r="U398">
        <v>4.392592</v>
      </c>
      <c r="V398">
        <v>7.628567</v>
      </c>
      <c r="W398">
        <v>0.70664136</v>
      </c>
      <c r="X398">
        <v>1.3462226</v>
      </c>
      <c r="Y398">
        <v>0.1076648</v>
      </c>
      <c r="Z398">
        <v>39.21519</v>
      </c>
      <c r="AA398">
        <v>27.143456</v>
      </c>
      <c r="AB398">
        <v>11.2125646</v>
      </c>
      <c r="AC398">
        <v>10.167842</v>
      </c>
      <c r="AD398">
        <v>1.1988809</v>
      </c>
      <c r="AE398">
        <v>3.676418</v>
      </c>
      <c r="AF398">
        <v>16.7123893</v>
      </c>
      <c r="AG398">
        <v>7.761633</v>
      </c>
    </row>
    <row r="399" spans="1:33">
      <c r="A399" t="s">
        <v>478</v>
      </c>
      <c r="B399">
        <v>4</v>
      </c>
      <c r="C399" t="s">
        <v>66</v>
      </c>
      <c r="D399" t="s">
        <v>39</v>
      </c>
      <c r="E399" t="s">
        <v>473</v>
      </c>
      <c r="F399">
        <v>4.8139765</v>
      </c>
      <c r="G399">
        <v>2.9450468</v>
      </c>
      <c r="H399">
        <v>5.425013</v>
      </c>
      <c r="I399">
        <v>13.917865</v>
      </c>
      <c r="J399">
        <v>15.410974</v>
      </c>
      <c r="K399">
        <v>1.1824755</v>
      </c>
      <c r="L399">
        <v>0.61197355</v>
      </c>
      <c r="M399">
        <v>0.2489646</v>
      </c>
      <c r="N399">
        <v>0.3278451</v>
      </c>
      <c r="O399">
        <v>0.4522484</v>
      </c>
      <c r="P399">
        <v>2.6777507</v>
      </c>
      <c r="Q399">
        <v>0.3731815</v>
      </c>
      <c r="R399">
        <v>0.4478082</v>
      </c>
      <c r="S399">
        <v>13.2591493</v>
      </c>
      <c r="T399">
        <v>0.195555467</v>
      </c>
      <c r="U399">
        <v>4.017535</v>
      </c>
      <c r="V399">
        <v>12.327917</v>
      </c>
      <c r="W399">
        <v>1.33121536</v>
      </c>
      <c r="X399">
        <v>0.6663576</v>
      </c>
      <c r="Y399">
        <v>0.0898971</v>
      </c>
      <c r="Z399">
        <v>31.56543</v>
      </c>
      <c r="AA399">
        <v>19.585556</v>
      </c>
      <c r="AB399">
        <v>14.1642346</v>
      </c>
      <c r="AC399">
        <v>12.352352</v>
      </c>
      <c r="AD399">
        <v>1.0276379</v>
      </c>
      <c r="AE399">
        <v>1.564191</v>
      </c>
      <c r="AF399">
        <v>16.7162593</v>
      </c>
      <c r="AG399">
        <v>20.892753</v>
      </c>
    </row>
    <row r="400" spans="1:33">
      <c r="A400" t="s">
        <v>479</v>
      </c>
      <c r="B400" t="s">
        <v>144</v>
      </c>
      <c r="C400" t="s">
        <v>177</v>
      </c>
      <c r="D400" t="s">
        <v>58</v>
      </c>
      <c r="E400" t="s">
        <v>473</v>
      </c>
      <c r="F400">
        <v>4.716921</v>
      </c>
      <c r="G400">
        <v>3.147334</v>
      </c>
      <c r="H400">
        <v>5.204673</v>
      </c>
      <c r="I400">
        <v>13.73539</v>
      </c>
      <c r="J400">
        <v>10.68691</v>
      </c>
      <c r="K400">
        <v>1.189989</v>
      </c>
      <c r="L400">
        <v>0.4332283</v>
      </c>
      <c r="M400">
        <v>0.4339147</v>
      </c>
      <c r="N400">
        <v>0.908398</v>
      </c>
      <c r="O400">
        <v>1.1854108</v>
      </c>
      <c r="P400">
        <v>4.155768</v>
      </c>
      <c r="Q400">
        <v>0.380815</v>
      </c>
      <c r="R400">
        <v>0.5088845</v>
      </c>
      <c r="S400">
        <v>14.66462</v>
      </c>
      <c r="T400">
        <v>0.2162871</v>
      </c>
      <c r="U400">
        <v>4.579786</v>
      </c>
      <c r="V400">
        <v>9.383407</v>
      </c>
      <c r="W400">
        <v>0.143716</v>
      </c>
      <c r="X400">
        <v>1.327564</v>
      </c>
      <c r="Y400">
        <v>0.08659573</v>
      </c>
      <c r="Z400">
        <v>36.63917</v>
      </c>
      <c r="AA400">
        <v>22.7312</v>
      </c>
      <c r="AB400">
        <v>11.48532</v>
      </c>
      <c r="AC400">
        <v>9.81474</v>
      </c>
      <c r="AD400">
        <v>1.571529</v>
      </c>
      <c r="AE400">
        <v>2.459067</v>
      </c>
      <c r="AF400">
        <v>19.63008</v>
      </c>
      <c r="AG400">
        <v>17.68757</v>
      </c>
    </row>
    <row r="401" spans="1:33">
      <c r="A401" t="s">
        <v>480</v>
      </c>
      <c r="B401">
        <v>4</v>
      </c>
      <c r="C401" t="s">
        <v>34</v>
      </c>
      <c r="D401" t="s">
        <v>64</v>
      </c>
      <c r="E401" t="s">
        <v>455</v>
      </c>
      <c r="F401">
        <v>3.74622</v>
      </c>
      <c r="G401">
        <v>4.2558539</v>
      </c>
      <c r="H401">
        <v>5.263236</v>
      </c>
      <c r="I401">
        <v>13.745259</v>
      </c>
      <c r="J401">
        <v>11.39135</v>
      </c>
      <c r="K401">
        <v>0.7967635</v>
      </c>
      <c r="L401">
        <v>0.872592</v>
      </c>
      <c r="M401">
        <v>0.5904135</v>
      </c>
      <c r="N401">
        <v>1.4322173</v>
      </c>
      <c r="O401">
        <v>1.7928748</v>
      </c>
      <c r="P401">
        <v>6.666145</v>
      </c>
      <c r="Q401">
        <v>0.5263722</v>
      </c>
      <c r="R401">
        <v>0.943608</v>
      </c>
      <c r="S401">
        <v>21.266854</v>
      </c>
      <c r="T401">
        <v>0.28618043</v>
      </c>
      <c r="U401">
        <v>3.589587</v>
      </c>
      <c r="V401">
        <v>4.218939</v>
      </c>
      <c r="W401">
        <v>5.40996656</v>
      </c>
      <c r="X401">
        <v>1.0289865</v>
      </c>
      <c r="Y401">
        <v>0.05915224</v>
      </c>
      <c r="Z401">
        <v>40.95501</v>
      </c>
      <c r="AA401">
        <v>31.062236</v>
      </c>
      <c r="AB401">
        <v>12.35529</v>
      </c>
      <c r="AC401">
        <v>10.600595</v>
      </c>
      <c r="AD401">
        <v>1.0311602</v>
      </c>
      <c r="AE401">
        <v>3.182888</v>
      </c>
      <c r="AF401">
        <v>38.456974</v>
      </c>
      <c r="AG401">
        <v>18.536081</v>
      </c>
    </row>
    <row r="402" spans="1:33">
      <c r="A402" t="s">
        <v>481</v>
      </c>
      <c r="B402" t="s">
        <v>144</v>
      </c>
      <c r="C402" t="s">
        <v>66</v>
      </c>
      <c r="D402" t="s">
        <v>39</v>
      </c>
      <c r="E402" t="s">
        <v>482</v>
      </c>
      <c r="F402">
        <v>3.5827815</v>
      </c>
      <c r="G402">
        <v>3.3873548</v>
      </c>
      <c r="H402">
        <v>5.568219</v>
      </c>
      <c r="I402">
        <v>13.349795</v>
      </c>
      <c r="J402">
        <v>15.219624</v>
      </c>
      <c r="K402">
        <v>1.0539995</v>
      </c>
      <c r="L402">
        <v>0.71427555</v>
      </c>
      <c r="M402">
        <v>0.5125064</v>
      </c>
      <c r="N402">
        <v>1.3251651</v>
      </c>
      <c r="O402">
        <v>1.5224614</v>
      </c>
      <c r="P402">
        <v>5.2674537</v>
      </c>
      <c r="Q402">
        <v>0.4186214</v>
      </c>
      <c r="R402">
        <v>0.5515437</v>
      </c>
      <c r="S402">
        <v>22.2906893</v>
      </c>
      <c r="T402">
        <v>0.168888867</v>
      </c>
      <c r="U402">
        <v>5.575902</v>
      </c>
      <c r="V402">
        <v>7.724777</v>
      </c>
      <c r="W402">
        <v>0.50540936</v>
      </c>
      <c r="X402">
        <v>1.1998626</v>
      </c>
      <c r="Y402">
        <v>0.1900204</v>
      </c>
      <c r="Z402">
        <v>42.27939</v>
      </c>
      <c r="AA402">
        <v>32.417956</v>
      </c>
      <c r="AB402">
        <v>10.9081646</v>
      </c>
      <c r="AC402">
        <v>9.087932</v>
      </c>
      <c r="AD402">
        <v>1.2494409</v>
      </c>
      <c r="AE402">
        <v>4.128558</v>
      </c>
      <c r="AF402">
        <v>26.1397893</v>
      </c>
      <c r="AG402">
        <v>19.646633</v>
      </c>
    </row>
    <row r="403" spans="1:33">
      <c r="A403" t="s">
        <v>483</v>
      </c>
      <c r="B403">
        <v>4</v>
      </c>
      <c r="C403" t="s">
        <v>50</v>
      </c>
      <c r="D403" t="s">
        <v>64</v>
      </c>
      <c r="E403" t="s">
        <v>484</v>
      </c>
      <c r="F403">
        <v>3.9779355</v>
      </c>
      <c r="G403">
        <v>2.8247311054</v>
      </c>
      <c r="H403">
        <v>5.321569</v>
      </c>
      <c r="I403">
        <v>12.748097</v>
      </c>
      <c r="J403">
        <v>15.867518</v>
      </c>
      <c r="K403">
        <v>2.676819</v>
      </c>
      <c r="L403">
        <v>0.4855301</v>
      </c>
      <c r="M403">
        <v>0.3974768</v>
      </c>
      <c r="N403">
        <v>1.16154605</v>
      </c>
      <c r="O403">
        <v>1.1516284</v>
      </c>
      <c r="P403">
        <v>3.1050648</v>
      </c>
      <c r="Q403">
        <v>0.4315705</v>
      </c>
      <c r="R403">
        <v>0.490283111</v>
      </c>
      <c r="S403">
        <v>17.4287689</v>
      </c>
      <c r="T403">
        <v>0.19406447</v>
      </c>
      <c r="U403">
        <v>4.550781</v>
      </c>
      <c r="V403">
        <v>6.925552</v>
      </c>
      <c r="W403">
        <v>1.06590226</v>
      </c>
      <c r="X403">
        <v>0.6854391</v>
      </c>
      <c r="Y403">
        <v>0.10946244</v>
      </c>
      <c r="Z403">
        <v>46.76026</v>
      </c>
      <c r="AA403">
        <v>32.70233</v>
      </c>
      <c r="AB403">
        <v>12.974024</v>
      </c>
      <c r="AC403">
        <v>12.112174</v>
      </c>
      <c r="AD403">
        <v>1.264732</v>
      </c>
      <c r="AE403">
        <v>5.966709</v>
      </c>
      <c r="AF403">
        <v>23.102264</v>
      </c>
      <c r="AG403">
        <v>17.65601</v>
      </c>
    </row>
    <row r="404" spans="1:33">
      <c r="A404" t="s">
        <v>485</v>
      </c>
      <c r="B404">
        <v>4</v>
      </c>
      <c r="C404" t="s">
        <v>55</v>
      </c>
      <c r="D404" t="s">
        <v>35</v>
      </c>
      <c r="E404" t="s">
        <v>455</v>
      </c>
      <c r="F404">
        <v>3.0743145</v>
      </c>
      <c r="G404">
        <v>4.1899119</v>
      </c>
      <c r="H404">
        <v>5.542373</v>
      </c>
      <c r="I404">
        <v>13.238623</v>
      </c>
      <c r="J404">
        <v>10.97418</v>
      </c>
      <c r="K404">
        <v>0.3537831</v>
      </c>
      <c r="L404">
        <v>0.7370915</v>
      </c>
      <c r="M404">
        <v>0.5799117</v>
      </c>
      <c r="N404">
        <v>1.0636762</v>
      </c>
      <c r="O404">
        <v>1.4061708</v>
      </c>
      <c r="P404">
        <v>4.071716</v>
      </c>
      <c r="Q404">
        <v>0.5717898</v>
      </c>
      <c r="R404">
        <v>0.5841483</v>
      </c>
      <c r="S404">
        <v>19.446574</v>
      </c>
      <c r="T404">
        <v>0.17217498</v>
      </c>
      <c r="U404">
        <v>3.256366</v>
      </c>
      <c r="V404">
        <v>1.3491635</v>
      </c>
      <c r="W404">
        <v>2.72115946</v>
      </c>
      <c r="X404">
        <v>1.0905607</v>
      </c>
      <c r="Y404">
        <v>0.04974788</v>
      </c>
      <c r="Z404">
        <v>28.0881</v>
      </c>
      <c r="AA404">
        <v>22.10225</v>
      </c>
      <c r="AB404">
        <v>7.899675</v>
      </c>
      <c r="AC404">
        <v>7.188227</v>
      </c>
      <c r="AD404">
        <v>0.4930258</v>
      </c>
      <c r="AE404">
        <v>4.158133</v>
      </c>
      <c r="AF404">
        <v>9.658694</v>
      </c>
      <c r="AG404">
        <v>13.742727</v>
      </c>
    </row>
    <row r="405" spans="1:33">
      <c r="A405" t="s">
        <v>486</v>
      </c>
      <c r="B405">
        <v>4</v>
      </c>
      <c r="C405" t="s">
        <v>50</v>
      </c>
      <c r="D405" t="s">
        <v>58</v>
      </c>
      <c r="E405" t="s">
        <v>473</v>
      </c>
      <c r="F405">
        <v>3.8879355</v>
      </c>
      <c r="G405">
        <v>3.0847311054</v>
      </c>
      <c r="H405">
        <v>5.411569</v>
      </c>
      <c r="I405">
        <v>12.958097</v>
      </c>
      <c r="J405">
        <v>11.167518</v>
      </c>
      <c r="K405">
        <v>1.087039</v>
      </c>
      <c r="L405">
        <v>0.2731011</v>
      </c>
      <c r="M405">
        <v>0.4024398</v>
      </c>
      <c r="N405">
        <v>0.43696205</v>
      </c>
      <c r="O405">
        <v>0.6399174</v>
      </c>
      <c r="P405">
        <v>3.5278048</v>
      </c>
      <c r="Q405">
        <v>0.2581535</v>
      </c>
      <c r="R405">
        <v>0.285365111</v>
      </c>
      <c r="S405">
        <v>12.4146689</v>
      </c>
      <c r="T405">
        <v>0.07356847</v>
      </c>
      <c r="U405">
        <v>1.165811</v>
      </c>
      <c r="V405">
        <v>5.071352</v>
      </c>
      <c r="W405">
        <v>-0.06247114</v>
      </c>
      <c r="X405">
        <v>0.5091551</v>
      </c>
      <c r="Y405">
        <v>0.04918804</v>
      </c>
      <c r="Z405">
        <v>22.19646</v>
      </c>
      <c r="AA405">
        <v>15.10943</v>
      </c>
      <c r="AB405">
        <v>7.748114</v>
      </c>
      <c r="AC405">
        <v>6.475394</v>
      </c>
      <c r="AD405">
        <v>0.719969</v>
      </c>
      <c r="AE405">
        <v>1.138501</v>
      </c>
      <c r="AF405">
        <v>10.766354</v>
      </c>
      <c r="AG405">
        <v>9.90381</v>
      </c>
    </row>
    <row r="406" spans="1:33">
      <c r="A406" t="s">
        <v>487</v>
      </c>
      <c r="B406">
        <v>4</v>
      </c>
      <c r="C406" t="s">
        <v>42</v>
      </c>
      <c r="D406" t="s">
        <v>35</v>
      </c>
      <c r="E406" t="s">
        <v>455</v>
      </c>
      <c r="F406">
        <v>2.9715461</v>
      </c>
      <c r="G406">
        <v>3.7910261</v>
      </c>
      <c r="H406">
        <v>5.128308</v>
      </c>
      <c r="I406">
        <v>12.351659</v>
      </c>
      <c r="J406">
        <v>12.586354</v>
      </c>
      <c r="K406">
        <v>0.7330664</v>
      </c>
      <c r="L406">
        <v>0.7228708</v>
      </c>
      <c r="M406">
        <v>0.3285148</v>
      </c>
      <c r="N406">
        <v>1.4400929</v>
      </c>
      <c r="O406">
        <v>1.6680336</v>
      </c>
      <c r="P406">
        <v>5.096258</v>
      </c>
      <c r="Q406">
        <v>0.4526643</v>
      </c>
      <c r="R406">
        <v>0.6097537</v>
      </c>
      <c r="S406">
        <v>18.743313</v>
      </c>
      <c r="T406">
        <v>0.17639145</v>
      </c>
      <c r="U406">
        <v>5.472642</v>
      </c>
      <c r="V406">
        <v>3.724956</v>
      </c>
      <c r="W406">
        <v>2.52948746</v>
      </c>
      <c r="X406">
        <v>1.145736</v>
      </c>
      <c r="Y406">
        <v>0.09963993</v>
      </c>
      <c r="Z406">
        <v>41.48389</v>
      </c>
      <c r="AA406">
        <v>31.04561</v>
      </c>
      <c r="AB406">
        <v>9.633951</v>
      </c>
      <c r="AC406">
        <v>8.778424</v>
      </c>
      <c r="AD406">
        <v>0.9486481</v>
      </c>
      <c r="AE406">
        <v>2.905146</v>
      </c>
      <c r="AF406">
        <v>15.570124</v>
      </c>
      <c r="AG406">
        <v>8.56744</v>
      </c>
    </row>
    <row r="407" spans="1:33">
      <c r="A407" t="s">
        <v>488</v>
      </c>
      <c r="B407" t="s">
        <v>144</v>
      </c>
      <c r="C407" t="s">
        <v>55</v>
      </c>
      <c r="D407" t="s">
        <v>64</v>
      </c>
      <c r="E407" t="s">
        <v>461</v>
      </c>
      <c r="F407">
        <v>2.7731195</v>
      </c>
      <c r="G407">
        <v>3.5222199</v>
      </c>
      <c r="H407">
        <v>5.135579</v>
      </c>
      <c r="I407">
        <v>12.010553</v>
      </c>
      <c r="J407">
        <v>14.08283</v>
      </c>
      <c r="K407">
        <v>0.1718521</v>
      </c>
      <c r="L407">
        <v>0.8091105</v>
      </c>
      <c r="M407">
        <v>0.4338575</v>
      </c>
      <c r="N407">
        <v>1.4934002</v>
      </c>
      <c r="O407">
        <v>1.7717158</v>
      </c>
      <c r="P407">
        <v>4.684799</v>
      </c>
      <c r="Q407">
        <v>0.5816527</v>
      </c>
      <c r="R407">
        <v>0.5948778</v>
      </c>
      <c r="S407">
        <v>19.461214</v>
      </c>
      <c r="T407">
        <v>0.26443738</v>
      </c>
      <c r="U407">
        <v>3.539223</v>
      </c>
      <c r="V407">
        <v>6.7607335</v>
      </c>
      <c r="W407">
        <v>0.65817946</v>
      </c>
      <c r="X407">
        <v>0.9830537</v>
      </c>
      <c r="Y407">
        <v>0.13116858</v>
      </c>
      <c r="Z407">
        <v>43.72386</v>
      </c>
      <c r="AA407">
        <v>31.06535</v>
      </c>
      <c r="AB407">
        <v>13.333155</v>
      </c>
      <c r="AC407">
        <v>11.379907</v>
      </c>
      <c r="AD407">
        <v>2.2833198</v>
      </c>
      <c r="AE407">
        <v>4.69464</v>
      </c>
      <c r="AF407">
        <v>21.971494</v>
      </c>
      <c r="AG407">
        <v>21.381407</v>
      </c>
    </row>
    <row r="408" spans="1:33">
      <c r="A408" t="s">
        <v>489</v>
      </c>
      <c r="B408">
        <v>4</v>
      </c>
      <c r="C408" t="s">
        <v>60</v>
      </c>
      <c r="D408" t="s">
        <v>35</v>
      </c>
      <c r="E408" t="s">
        <v>455</v>
      </c>
      <c r="F408">
        <v>5.707709</v>
      </c>
      <c r="G408">
        <v>4.4070659</v>
      </c>
      <c r="H408">
        <v>5.509674</v>
      </c>
      <c r="I408">
        <v>15.890187</v>
      </c>
      <c r="J408">
        <v>9.85149</v>
      </c>
      <c r="K408">
        <v>1.150964</v>
      </c>
      <c r="L408">
        <v>0.8385043</v>
      </c>
      <c r="M408">
        <v>0.2851735</v>
      </c>
      <c r="N408">
        <v>0.7290726</v>
      </c>
      <c r="O408">
        <v>0.7528058</v>
      </c>
      <c r="P408">
        <v>4.868043</v>
      </c>
      <c r="Q408">
        <v>0.112776</v>
      </c>
      <c r="R408">
        <v>0.7978693</v>
      </c>
      <c r="S408">
        <v>20.751554</v>
      </c>
      <c r="T408">
        <v>0.3120876</v>
      </c>
      <c r="U408">
        <v>5.548268</v>
      </c>
      <c r="V408">
        <v>6.161492</v>
      </c>
      <c r="W408">
        <v>2.64320346</v>
      </c>
      <c r="X408">
        <v>1.0249604</v>
      </c>
      <c r="Y408">
        <v>0.10667787</v>
      </c>
      <c r="Z408">
        <v>48.15263</v>
      </c>
      <c r="AA408">
        <v>34.21252</v>
      </c>
      <c r="AB408">
        <v>15.138537</v>
      </c>
      <c r="AC408">
        <v>13.584093</v>
      </c>
      <c r="AD408">
        <v>1.575836</v>
      </c>
      <c r="AE408">
        <v>3.950181</v>
      </c>
      <c r="AF408">
        <v>22.738924</v>
      </c>
      <c r="AG408">
        <v>20.119669</v>
      </c>
    </row>
    <row r="409" spans="1:33">
      <c r="A409" t="s">
        <v>490</v>
      </c>
      <c r="B409">
        <v>4</v>
      </c>
      <c r="C409" t="s">
        <v>60</v>
      </c>
      <c r="D409" t="s">
        <v>35</v>
      </c>
      <c r="E409" t="s">
        <v>455</v>
      </c>
      <c r="F409">
        <v>4.507709</v>
      </c>
      <c r="G409">
        <v>4.0570659</v>
      </c>
      <c r="H409">
        <v>5.159674</v>
      </c>
      <c r="I409">
        <v>14.230187</v>
      </c>
      <c r="J409">
        <v>12.65149</v>
      </c>
      <c r="K409">
        <v>1.950404</v>
      </c>
      <c r="L409">
        <v>0.7880153</v>
      </c>
      <c r="M409">
        <v>0.4035205</v>
      </c>
      <c r="N409">
        <v>1.4993316</v>
      </c>
      <c r="O409">
        <v>1.8197278</v>
      </c>
      <c r="P409">
        <v>6.227383</v>
      </c>
      <c r="Q409">
        <v>0.4818313</v>
      </c>
      <c r="R409">
        <v>0.5354993</v>
      </c>
      <c r="S409">
        <v>25.599154</v>
      </c>
      <c r="T409">
        <v>0.2236766</v>
      </c>
      <c r="U409">
        <v>4.976528</v>
      </c>
      <c r="V409">
        <v>5.128932</v>
      </c>
      <c r="W409">
        <v>2.43365346</v>
      </c>
      <c r="X409">
        <v>1.3438204</v>
      </c>
      <c r="Y409">
        <v>0.06089817</v>
      </c>
      <c r="Z409">
        <v>32.71303</v>
      </c>
      <c r="AA409">
        <v>23.59522</v>
      </c>
      <c r="AB409">
        <v>10.630437</v>
      </c>
      <c r="AC409">
        <v>9.957493</v>
      </c>
      <c r="AD409">
        <v>0.544442</v>
      </c>
      <c r="AE409">
        <v>4.001141</v>
      </c>
      <c r="AF409">
        <v>19.698124</v>
      </c>
      <c r="AG409">
        <v>20.672569</v>
      </c>
    </row>
    <row r="410" spans="1:33">
      <c r="A410" t="s">
        <v>491</v>
      </c>
      <c r="B410">
        <v>4</v>
      </c>
      <c r="C410" t="s">
        <v>55</v>
      </c>
      <c r="D410" t="s">
        <v>64</v>
      </c>
      <c r="E410" t="s">
        <v>464</v>
      </c>
      <c r="F410">
        <v>4.8443145</v>
      </c>
      <c r="G410">
        <v>3.3099119</v>
      </c>
      <c r="H410">
        <v>5.092373</v>
      </c>
      <c r="I410">
        <v>13.918623</v>
      </c>
      <c r="J410">
        <v>16.07418</v>
      </c>
      <c r="K410">
        <v>0.5067691</v>
      </c>
      <c r="L410">
        <v>0.6569785</v>
      </c>
      <c r="M410">
        <v>0.2578207</v>
      </c>
      <c r="N410">
        <v>0.4724522</v>
      </c>
      <c r="O410">
        <v>0.7626018</v>
      </c>
      <c r="P410">
        <v>4.224376</v>
      </c>
      <c r="Q410">
        <v>0.2558368</v>
      </c>
      <c r="R410">
        <v>0.4120113</v>
      </c>
      <c r="S410">
        <v>11.445624</v>
      </c>
      <c r="T410">
        <v>0.15836498</v>
      </c>
      <c r="U410">
        <v>4.308156</v>
      </c>
      <c r="V410">
        <v>5.1993935</v>
      </c>
      <c r="W410">
        <v>4.76382946</v>
      </c>
      <c r="X410">
        <v>1.4549207</v>
      </c>
      <c r="Y410">
        <v>0.07663648</v>
      </c>
      <c r="Z410">
        <v>26.2981</v>
      </c>
      <c r="AA410">
        <v>18.98385</v>
      </c>
      <c r="AB410">
        <v>8.431765</v>
      </c>
      <c r="AC410">
        <v>7.176137</v>
      </c>
      <c r="AD410">
        <v>0.6303068</v>
      </c>
      <c r="AE410">
        <v>2.463873</v>
      </c>
      <c r="AF410">
        <v>13.555214</v>
      </c>
      <c r="AG410">
        <v>8.683827</v>
      </c>
    </row>
    <row r="411" spans="1:33">
      <c r="A411" t="s">
        <v>492</v>
      </c>
      <c r="B411">
        <v>4</v>
      </c>
      <c r="C411" t="s">
        <v>66</v>
      </c>
      <c r="D411" t="s">
        <v>35</v>
      </c>
      <c r="E411" t="s">
        <v>493</v>
      </c>
      <c r="F411">
        <v>3.8439765</v>
      </c>
      <c r="G411">
        <v>3.9050468</v>
      </c>
      <c r="H411">
        <v>5.575013</v>
      </c>
      <c r="I411">
        <v>13.587865</v>
      </c>
      <c r="J411">
        <v>18.710974</v>
      </c>
      <c r="K411">
        <v>0.1097795</v>
      </c>
      <c r="L411">
        <v>0.64448455</v>
      </c>
      <c r="M411">
        <v>0.5502756</v>
      </c>
      <c r="N411">
        <v>1.3313251</v>
      </c>
      <c r="O411">
        <v>1.5716754</v>
      </c>
      <c r="P411">
        <v>5.8943807</v>
      </c>
      <c r="Q411">
        <v>0.1562145</v>
      </c>
      <c r="R411">
        <v>0.3063682</v>
      </c>
      <c r="S411">
        <v>16.4994493</v>
      </c>
      <c r="T411">
        <v>0.155238467</v>
      </c>
      <c r="U411">
        <v>5.336255</v>
      </c>
      <c r="V411">
        <v>7.942897</v>
      </c>
      <c r="W411">
        <v>1.38563536</v>
      </c>
      <c r="X411">
        <v>0.8761196</v>
      </c>
      <c r="Y411">
        <v>0.0916136</v>
      </c>
      <c r="Z411">
        <v>28.11633</v>
      </c>
      <c r="AA411">
        <v>21.679956</v>
      </c>
      <c r="AB411">
        <v>9.9129346</v>
      </c>
      <c r="AC411">
        <v>8.621992</v>
      </c>
      <c r="AD411">
        <v>0.9142979</v>
      </c>
      <c r="AE411">
        <v>3.399671</v>
      </c>
      <c r="AF411">
        <v>20.8554593</v>
      </c>
      <c r="AG411">
        <v>3.481073</v>
      </c>
    </row>
    <row r="412" spans="1:33">
      <c r="A412" t="s">
        <v>494</v>
      </c>
      <c r="B412" t="s">
        <v>144</v>
      </c>
      <c r="C412" t="s">
        <v>177</v>
      </c>
      <c r="D412" t="s">
        <v>58</v>
      </c>
      <c r="E412" t="s">
        <v>482</v>
      </c>
      <c r="F412">
        <v>4.076921</v>
      </c>
      <c r="G412">
        <v>2.917334</v>
      </c>
      <c r="H412">
        <v>5.124673</v>
      </c>
      <c r="I412">
        <v>13.24539</v>
      </c>
      <c r="J412">
        <v>12.48691</v>
      </c>
      <c r="K412">
        <v>3.087619</v>
      </c>
      <c r="L412">
        <v>0.7717463</v>
      </c>
      <c r="M412">
        <v>0.8374697</v>
      </c>
      <c r="N412">
        <v>1.898084</v>
      </c>
      <c r="O412">
        <v>1.7215378</v>
      </c>
      <c r="P412">
        <v>5.769228</v>
      </c>
      <c r="Q412">
        <v>0.51653</v>
      </c>
      <c r="R412">
        <v>0.5448195</v>
      </c>
      <c r="S412">
        <v>23.13412</v>
      </c>
      <c r="T412">
        <v>0.2580331</v>
      </c>
      <c r="U412">
        <v>7.430156</v>
      </c>
      <c r="V412">
        <v>9.633577</v>
      </c>
      <c r="W412">
        <v>3.179093</v>
      </c>
      <c r="X412">
        <v>1.488394</v>
      </c>
      <c r="Y412">
        <v>0.17359563</v>
      </c>
      <c r="Z412">
        <v>67.21517</v>
      </c>
      <c r="AA412">
        <v>49.6142</v>
      </c>
      <c r="AB412">
        <v>16.60632</v>
      </c>
      <c r="AC412">
        <v>15.0576</v>
      </c>
      <c r="AD412">
        <v>1.801529</v>
      </c>
      <c r="AE412">
        <v>6.142397</v>
      </c>
      <c r="AF412">
        <v>27.02988</v>
      </c>
      <c r="AG412">
        <v>17.73837</v>
      </c>
    </row>
    <row r="413" spans="1:33">
      <c r="A413" t="s">
        <v>495</v>
      </c>
      <c r="B413">
        <v>4</v>
      </c>
      <c r="C413" t="s">
        <v>177</v>
      </c>
      <c r="D413" t="s">
        <v>58</v>
      </c>
      <c r="E413" t="s">
        <v>455</v>
      </c>
      <c r="F413">
        <v>4.628116</v>
      </c>
      <c r="G413">
        <v>3.255026</v>
      </c>
      <c r="H413">
        <v>5.401467</v>
      </c>
      <c r="I413">
        <v>14.00346</v>
      </c>
      <c r="J413">
        <v>9.67826</v>
      </c>
      <c r="K413">
        <v>0.352645</v>
      </c>
      <c r="L413">
        <v>0.6942653</v>
      </c>
      <c r="M413">
        <v>0.4004369</v>
      </c>
      <c r="N413">
        <v>0.892254</v>
      </c>
      <c r="O413">
        <v>1.2851618</v>
      </c>
      <c r="P413">
        <v>5.447765</v>
      </c>
      <c r="Q413">
        <v>0.3796041</v>
      </c>
      <c r="R413">
        <v>0.614859</v>
      </c>
      <c r="S413">
        <v>14.19098</v>
      </c>
      <c r="T413">
        <v>0.2324747</v>
      </c>
      <c r="U413">
        <v>4.028909</v>
      </c>
      <c r="V413">
        <v>7.045207</v>
      </c>
      <c r="W413">
        <v>2.889555</v>
      </c>
      <c r="X413">
        <v>1.125345</v>
      </c>
      <c r="Y413">
        <v>0.08520813</v>
      </c>
      <c r="Z413">
        <v>45.91351</v>
      </c>
      <c r="AA413">
        <v>31.1967</v>
      </c>
      <c r="AB413">
        <v>12.67739</v>
      </c>
      <c r="AC413">
        <v>11.22311</v>
      </c>
      <c r="AD413">
        <v>1.604076</v>
      </c>
      <c r="AE413">
        <v>3.01803</v>
      </c>
      <c r="AF413">
        <v>29.69055</v>
      </c>
      <c r="AG413">
        <v>21.28139</v>
      </c>
    </row>
    <row r="414" spans="1:33">
      <c r="A414" t="s">
        <v>496</v>
      </c>
      <c r="B414" t="s">
        <v>144</v>
      </c>
      <c r="C414" t="s">
        <v>177</v>
      </c>
      <c r="D414" t="s">
        <v>35</v>
      </c>
      <c r="E414" t="s">
        <v>464</v>
      </c>
      <c r="F414">
        <v>3.226921</v>
      </c>
      <c r="G414">
        <v>2.697334</v>
      </c>
      <c r="H414">
        <v>4.774673</v>
      </c>
      <c r="I414">
        <v>11.40539</v>
      </c>
      <c r="J414">
        <v>13.78691</v>
      </c>
      <c r="K414">
        <v>0.588087</v>
      </c>
      <c r="L414">
        <v>0.6217123</v>
      </c>
      <c r="M414">
        <v>0.5344997</v>
      </c>
      <c r="N414">
        <v>0.87941</v>
      </c>
      <c r="O414">
        <v>1.6405978</v>
      </c>
      <c r="P414">
        <v>5.747948</v>
      </c>
      <c r="Q414">
        <v>0.385949</v>
      </c>
      <c r="R414">
        <v>0.3223475</v>
      </c>
      <c r="S414">
        <v>12.06192</v>
      </c>
      <c r="T414">
        <v>0.2116681</v>
      </c>
      <c r="U414">
        <v>5.253696</v>
      </c>
      <c r="V414">
        <v>9.898237</v>
      </c>
      <c r="W414">
        <v>1.821863</v>
      </c>
      <c r="X414">
        <v>1.065073</v>
      </c>
      <c r="Y414">
        <v>0.10167683</v>
      </c>
      <c r="Z414">
        <v>43.50327</v>
      </c>
      <c r="AA414">
        <v>31.5384</v>
      </c>
      <c r="AB414">
        <v>10.38378</v>
      </c>
      <c r="AC414">
        <v>8.76984</v>
      </c>
      <c r="AD414">
        <v>1.527469</v>
      </c>
      <c r="AE414">
        <v>3.982507</v>
      </c>
      <c r="AF414">
        <v>12.01045</v>
      </c>
      <c r="AG414">
        <v>12.08607</v>
      </c>
    </row>
    <row r="415" spans="1:33">
      <c r="A415" t="s">
        <v>497</v>
      </c>
      <c r="B415">
        <v>4</v>
      </c>
      <c r="C415" t="s">
        <v>60</v>
      </c>
      <c r="D415" t="s">
        <v>39</v>
      </c>
      <c r="E415" t="s">
        <v>453</v>
      </c>
      <c r="F415">
        <v>4.067709</v>
      </c>
      <c r="G415">
        <v>3.6970659</v>
      </c>
      <c r="H415">
        <v>5.419674</v>
      </c>
      <c r="I415">
        <v>13.850187</v>
      </c>
      <c r="J415">
        <v>17.05149</v>
      </c>
      <c r="K415">
        <v>0.111857</v>
      </c>
      <c r="L415">
        <v>0.3996103</v>
      </c>
      <c r="M415">
        <v>0.3898525</v>
      </c>
      <c r="N415">
        <v>1.0722826</v>
      </c>
      <c r="O415">
        <v>1.4266678</v>
      </c>
      <c r="P415">
        <v>5.211883</v>
      </c>
      <c r="Q415">
        <v>0.6865653</v>
      </c>
      <c r="R415">
        <v>0.5509683</v>
      </c>
      <c r="S415">
        <v>15.513554</v>
      </c>
      <c r="T415">
        <v>0.2199176</v>
      </c>
      <c r="U415">
        <v>4.308218</v>
      </c>
      <c r="V415">
        <v>6.690072</v>
      </c>
      <c r="W415">
        <v>3.58007346</v>
      </c>
      <c r="X415">
        <v>0.8294944</v>
      </c>
      <c r="Y415">
        <v>0.09571037</v>
      </c>
      <c r="Z415">
        <v>57.45593</v>
      </c>
      <c r="AA415">
        <v>39.22352</v>
      </c>
      <c r="AB415">
        <v>18.370837</v>
      </c>
      <c r="AC415">
        <v>16.762293</v>
      </c>
      <c r="AD415">
        <v>1.745516</v>
      </c>
      <c r="AE415">
        <v>2.973951</v>
      </c>
      <c r="AF415">
        <v>32.568824</v>
      </c>
      <c r="AG415">
        <v>17.503969</v>
      </c>
    </row>
    <row r="416" spans="1:33">
      <c r="A416" t="s">
        <v>498</v>
      </c>
      <c r="B416">
        <v>4</v>
      </c>
      <c r="C416" t="s">
        <v>45</v>
      </c>
      <c r="D416" t="s">
        <v>39</v>
      </c>
      <c r="E416" t="s">
        <v>455</v>
      </c>
      <c r="F416">
        <v>3.326095</v>
      </c>
      <c r="G416">
        <v>3.7665791</v>
      </c>
      <c r="H416">
        <v>5.471587</v>
      </c>
      <c r="I416">
        <v>13.040264</v>
      </c>
      <c r="J416">
        <v>12.275952</v>
      </c>
      <c r="K416">
        <v>0.974362</v>
      </c>
      <c r="L416">
        <v>0.6799527</v>
      </c>
      <c r="M416">
        <v>0.4569724</v>
      </c>
      <c r="N416">
        <v>1.39730625</v>
      </c>
      <c r="O416">
        <v>1.3447913</v>
      </c>
      <c r="P416">
        <v>4.2120731</v>
      </c>
      <c r="Q416">
        <v>0.48742128</v>
      </c>
      <c r="R416">
        <v>0.43877116</v>
      </c>
      <c r="S416">
        <v>17.2828565</v>
      </c>
      <c r="T416">
        <v>0.133677</v>
      </c>
      <c r="U416">
        <v>4.244015</v>
      </c>
      <c r="V416">
        <v>1.071214</v>
      </c>
      <c r="W416">
        <v>2.72098546</v>
      </c>
      <c r="X416">
        <v>0.9216571</v>
      </c>
      <c r="Y416">
        <v>0.06112447</v>
      </c>
      <c r="Z416">
        <v>37.37957</v>
      </c>
      <c r="AA416">
        <v>27.85988</v>
      </c>
      <c r="AB416">
        <v>9.894218</v>
      </c>
      <c r="AC416">
        <v>8.50578</v>
      </c>
      <c r="AD416">
        <v>1.462029</v>
      </c>
      <c r="AE416">
        <v>3.156665</v>
      </c>
      <c r="AF416">
        <v>23.538095</v>
      </c>
      <c r="AG416">
        <v>9.82337</v>
      </c>
    </row>
    <row r="417" spans="1:33">
      <c r="A417" t="s">
        <v>499</v>
      </c>
      <c r="B417">
        <v>4</v>
      </c>
      <c r="C417" t="s">
        <v>66</v>
      </c>
      <c r="D417" t="s">
        <v>35</v>
      </c>
      <c r="E417" t="s">
        <v>457</v>
      </c>
      <c r="F417">
        <v>3.5839765</v>
      </c>
      <c r="G417">
        <v>4.1150468</v>
      </c>
      <c r="H417">
        <v>5.185013</v>
      </c>
      <c r="I417">
        <v>13.577865</v>
      </c>
      <c r="J417">
        <v>15.210974</v>
      </c>
      <c r="K417">
        <v>3.0693855</v>
      </c>
      <c r="L417">
        <v>0.57146155</v>
      </c>
      <c r="M417">
        <v>0.3947366</v>
      </c>
      <c r="N417">
        <v>1.1498251</v>
      </c>
      <c r="O417">
        <v>1.5512754</v>
      </c>
      <c r="P417">
        <v>5.0917307</v>
      </c>
      <c r="Q417">
        <v>0.6936895</v>
      </c>
      <c r="R417">
        <v>0.4663942</v>
      </c>
      <c r="S417">
        <v>13.5941493</v>
      </c>
      <c r="T417">
        <v>0.102527467</v>
      </c>
      <c r="U417">
        <v>4.544615</v>
      </c>
      <c r="V417">
        <v>3.281257</v>
      </c>
      <c r="W417">
        <v>0.78047536</v>
      </c>
      <c r="X417">
        <v>1.0721136</v>
      </c>
      <c r="Y417">
        <v>0.0959146</v>
      </c>
      <c r="Z417">
        <v>16.56213</v>
      </c>
      <c r="AA417">
        <v>15.648656</v>
      </c>
      <c r="AB417">
        <v>2.9009246</v>
      </c>
      <c r="AC417">
        <v>2.153912</v>
      </c>
      <c r="AD417">
        <v>0.4534589</v>
      </c>
      <c r="AE417">
        <v>4.463561</v>
      </c>
      <c r="AF417">
        <v>21.9269593</v>
      </c>
      <c r="AG417">
        <v>17.130253</v>
      </c>
    </row>
    <row r="418" spans="1:33">
      <c r="A418" t="s">
        <v>500</v>
      </c>
      <c r="B418">
        <v>3</v>
      </c>
      <c r="C418" t="s">
        <v>38</v>
      </c>
      <c r="D418" t="s">
        <v>64</v>
      </c>
      <c r="E418" t="s">
        <v>457</v>
      </c>
      <c r="F418">
        <v>5.084882</v>
      </c>
      <c r="G418">
        <v>4.3019919</v>
      </c>
      <c r="H418">
        <v>5.549862</v>
      </c>
      <c r="I418">
        <v>15.608235</v>
      </c>
      <c r="J418">
        <v>22.65362</v>
      </c>
      <c r="K418">
        <v>1.50032021</v>
      </c>
      <c r="L418">
        <v>0.3224706</v>
      </c>
      <c r="M418">
        <v>0.3582032</v>
      </c>
      <c r="N418">
        <v>1.8033782</v>
      </c>
      <c r="O418">
        <v>1.4492308</v>
      </c>
      <c r="P418">
        <v>3.939577</v>
      </c>
      <c r="Q418">
        <v>0.4682573</v>
      </c>
      <c r="R418">
        <v>0.4395257</v>
      </c>
      <c r="S418">
        <v>17.089436</v>
      </c>
      <c r="T418">
        <v>0.1092457</v>
      </c>
      <c r="U418">
        <v>2.876705</v>
      </c>
      <c r="V418">
        <v>3.305128</v>
      </c>
      <c r="W418">
        <v>0.24678446</v>
      </c>
      <c r="X418">
        <v>0.9029002</v>
      </c>
      <c r="Y418">
        <v>0.10483678</v>
      </c>
      <c r="Z418">
        <v>27.62733</v>
      </c>
      <c r="AA418">
        <v>23.40882</v>
      </c>
      <c r="AB418">
        <v>4.324358</v>
      </c>
      <c r="AC418">
        <v>3.065156</v>
      </c>
      <c r="AD418">
        <v>0.806871</v>
      </c>
      <c r="AE418">
        <v>2.872095</v>
      </c>
      <c r="AF418">
        <v>22.156724</v>
      </c>
      <c r="AG418">
        <v>10.912609</v>
      </c>
    </row>
    <row r="419" spans="1:33">
      <c r="A419" t="s">
        <v>501</v>
      </c>
      <c r="B419">
        <v>4</v>
      </c>
      <c r="C419" t="s">
        <v>177</v>
      </c>
      <c r="D419" t="s">
        <v>58</v>
      </c>
      <c r="E419" t="s">
        <v>455</v>
      </c>
      <c r="F419">
        <v>7.208116</v>
      </c>
      <c r="G419">
        <v>3.585026</v>
      </c>
      <c r="H419">
        <v>5.811467</v>
      </c>
      <c r="I419">
        <v>16.63346</v>
      </c>
      <c r="J419">
        <v>0.87826</v>
      </c>
      <c r="K419">
        <v>2.157565</v>
      </c>
      <c r="L419">
        <v>0.7117503</v>
      </c>
      <c r="M419">
        <v>0.1650899</v>
      </c>
      <c r="N419">
        <v>0.256497</v>
      </c>
      <c r="O419">
        <v>0.7179728</v>
      </c>
      <c r="P419">
        <v>4.001755</v>
      </c>
      <c r="Q419">
        <v>0.1579691</v>
      </c>
      <c r="R419">
        <v>0.425968</v>
      </c>
      <c r="S419">
        <v>12.70708</v>
      </c>
      <c r="T419">
        <v>0.4468227</v>
      </c>
      <c r="U419">
        <v>4.976589</v>
      </c>
      <c r="V419">
        <v>11.073797</v>
      </c>
      <c r="W419">
        <v>2.964925</v>
      </c>
      <c r="X419">
        <v>1.361095</v>
      </c>
      <c r="Y419">
        <v>0.06317323</v>
      </c>
      <c r="Z419">
        <v>53.80421</v>
      </c>
      <c r="AA419">
        <v>30.3312</v>
      </c>
      <c r="AB419">
        <v>19.36649</v>
      </c>
      <c r="AC419">
        <v>17.83721</v>
      </c>
      <c r="AD419">
        <v>2.179376</v>
      </c>
      <c r="AE419">
        <v>1.35622</v>
      </c>
      <c r="AF419">
        <v>10.27405</v>
      </c>
      <c r="AG419">
        <v>23.72079</v>
      </c>
    </row>
    <row r="420" spans="1:33">
      <c r="A420" t="s">
        <v>502</v>
      </c>
      <c r="B420" t="s">
        <v>144</v>
      </c>
      <c r="C420" t="s">
        <v>60</v>
      </c>
      <c r="D420" t="s">
        <v>64</v>
      </c>
      <c r="E420" t="s">
        <v>461</v>
      </c>
      <c r="F420">
        <v>3.406514</v>
      </c>
      <c r="G420">
        <v>3.7393739</v>
      </c>
      <c r="H420">
        <v>5.32288</v>
      </c>
      <c r="I420">
        <v>13.132117</v>
      </c>
      <c r="J420">
        <v>14.76014</v>
      </c>
      <c r="K420">
        <v>1.167248</v>
      </c>
      <c r="L420">
        <v>0.9697833</v>
      </c>
      <c r="M420">
        <v>0.2058913</v>
      </c>
      <c r="N420">
        <v>1.3856616</v>
      </c>
      <c r="O420">
        <v>1.6524638</v>
      </c>
      <c r="P420">
        <v>5.884656</v>
      </c>
      <c r="Q420">
        <v>0.6418762</v>
      </c>
      <c r="R420">
        <v>0.7570918</v>
      </c>
      <c r="S420">
        <v>21.540994</v>
      </c>
      <c r="T420">
        <v>0.108374</v>
      </c>
      <c r="U420">
        <v>5.208875</v>
      </c>
      <c r="V420">
        <v>10.557292</v>
      </c>
      <c r="W420">
        <v>2.52512146</v>
      </c>
      <c r="X420">
        <v>1.5800994</v>
      </c>
      <c r="Y420">
        <v>0.16525567</v>
      </c>
      <c r="Z420">
        <v>29.41049</v>
      </c>
      <c r="AA420">
        <v>21.16982</v>
      </c>
      <c r="AB420">
        <v>8.091707</v>
      </c>
      <c r="AC420">
        <v>7.138013</v>
      </c>
      <c r="AD420">
        <v>1.064259</v>
      </c>
      <c r="AE420">
        <v>2.929038</v>
      </c>
      <c r="AF420">
        <v>24.159554</v>
      </c>
      <c r="AG420">
        <v>15.071149</v>
      </c>
    </row>
    <row r="421" spans="1:33">
      <c r="A421" t="s">
        <v>503</v>
      </c>
      <c r="B421">
        <v>4</v>
      </c>
      <c r="C421" t="s">
        <v>45</v>
      </c>
      <c r="D421" t="s">
        <v>58</v>
      </c>
      <c r="E421" t="s">
        <v>473</v>
      </c>
      <c r="F421">
        <v>4.516095</v>
      </c>
      <c r="G421">
        <v>2.9265791</v>
      </c>
      <c r="H421">
        <v>5.431587</v>
      </c>
      <c r="I421">
        <v>13.640264</v>
      </c>
      <c r="J421">
        <v>15.375952</v>
      </c>
      <c r="K421">
        <v>2.337982</v>
      </c>
      <c r="L421">
        <v>0.4863207</v>
      </c>
      <c r="M421">
        <v>0.4236024</v>
      </c>
      <c r="N421">
        <v>0.97771325</v>
      </c>
      <c r="O421">
        <v>0.9146623</v>
      </c>
      <c r="P421">
        <v>4.2884631</v>
      </c>
      <c r="Q421">
        <v>0.20892028</v>
      </c>
      <c r="R421">
        <v>0.35549016</v>
      </c>
      <c r="S421">
        <v>12.8469565</v>
      </c>
      <c r="T421">
        <v>0.201453</v>
      </c>
      <c r="U421">
        <v>4.795375</v>
      </c>
      <c r="V421">
        <v>6.624624</v>
      </c>
      <c r="W421">
        <v>0.56840146</v>
      </c>
      <c r="X421">
        <v>0.9076401</v>
      </c>
      <c r="Y421">
        <v>0.07396897</v>
      </c>
      <c r="Z421">
        <v>46.98477</v>
      </c>
      <c r="AA421">
        <v>33.73478</v>
      </c>
      <c r="AB421">
        <v>13.756918</v>
      </c>
      <c r="AC421">
        <v>11.19098</v>
      </c>
      <c r="AD421">
        <v>1.787129</v>
      </c>
      <c r="AE421">
        <v>2.843025</v>
      </c>
      <c r="AF421">
        <v>19.294495</v>
      </c>
      <c r="AG421">
        <v>17.24257</v>
      </c>
    </row>
    <row r="422" spans="1:33">
      <c r="A422" t="s">
        <v>504</v>
      </c>
      <c r="B422">
        <v>4</v>
      </c>
      <c r="C422" t="s">
        <v>50</v>
      </c>
      <c r="D422" t="s">
        <v>39</v>
      </c>
      <c r="E422" t="s">
        <v>455</v>
      </c>
      <c r="F422">
        <v>3.0779355</v>
      </c>
      <c r="G422">
        <v>4.0447311054</v>
      </c>
      <c r="H422">
        <v>5.461569</v>
      </c>
      <c r="I422">
        <v>13.018097</v>
      </c>
      <c r="J422">
        <v>10.667518</v>
      </c>
      <c r="K422">
        <v>1.305199</v>
      </c>
      <c r="L422">
        <v>0.7302451</v>
      </c>
      <c r="M422">
        <v>0.2527258</v>
      </c>
      <c r="N422">
        <v>1.36025605</v>
      </c>
      <c r="O422">
        <v>1.3010484</v>
      </c>
      <c r="P422">
        <v>3.8849648</v>
      </c>
      <c r="Q422">
        <v>0.2987905</v>
      </c>
      <c r="R422">
        <v>0.648992111</v>
      </c>
      <c r="S422">
        <v>14.3738689</v>
      </c>
      <c r="T422">
        <v>0.22568647</v>
      </c>
      <c r="U422">
        <v>4.046431</v>
      </c>
      <c r="V422">
        <v>0.874802</v>
      </c>
      <c r="W422">
        <v>3.40188226</v>
      </c>
      <c r="X422">
        <v>1.0613601</v>
      </c>
      <c r="Y422">
        <v>0.02657894</v>
      </c>
      <c r="Z422">
        <v>39.18256</v>
      </c>
      <c r="AA422">
        <v>28.39193</v>
      </c>
      <c r="AB422">
        <v>9.788024</v>
      </c>
      <c r="AC422">
        <v>8.774074</v>
      </c>
      <c r="AD422">
        <v>1.345032</v>
      </c>
      <c r="AE422">
        <v>3.933269</v>
      </c>
      <c r="AF422">
        <v>19.353564</v>
      </c>
      <c r="AG422">
        <v>5.70814</v>
      </c>
    </row>
    <row r="423" spans="1:33">
      <c r="A423" t="s">
        <v>505</v>
      </c>
      <c r="B423">
        <v>4</v>
      </c>
      <c r="C423" t="s">
        <v>50</v>
      </c>
      <c r="D423" t="s">
        <v>39</v>
      </c>
      <c r="E423" t="s">
        <v>455</v>
      </c>
      <c r="F423">
        <v>2.6779355</v>
      </c>
      <c r="G423">
        <v>3.5247311054</v>
      </c>
      <c r="H423">
        <v>5.571569</v>
      </c>
      <c r="I423">
        <v>12.168097</v>
      </c>
      <c r="J423">
        <v>12.767518</v>
      </c>
      <c r="K423">
        <v>0.573374</v>
      </c>
      <c r="L423">
        <v>0.3726321</v>
      </c>
      <c r="M423">
        <v>0.2221768</v>
      </c>
      <c r="N423">
        <v>0.55584905</v>
      </c>
      <c r="O423">
        <v>0.8764784</v>
      </c>
      <c r="P423">
        <v>2.9234448</v>
      </c>
      <c r="Q423">
        <v>0.121403</v>
      </c>
      <c r="R423">
        <v>0.348734111</v>
      </c>
      <c r="S423">
        <v>8.8939989</v>
      </c>
      <c r="T423">
        <v>0.08530747</v>
      </c>
      <c r="U423">
        <v>2.793521</v>
      </c>
      <c r="V423">
        <v>1.436832</v>
      </c>
      <c r="W423">
        <v>1.31108226</v>
      </c>
      <c r="X423">
        <v>0.6107991</v>
      </c>
      <c r="Y423">
        <v>0.03906174</v>
      </c>
      <c r="Z423">
        <v>23.73856</v>
      </c>
      <c r="AA423">
        <v>16.43463</v>
      </c>
      <c r="AB423">
        <v>7.629414</v>
      </c>
      <c r="AC423">
        <v>6.968304</v>
      </c>
      <c r="AD423">
        <v>0.741778</v>
      </c>
      <c r="AE423">
        <v>1.853549</v>
      </c>
      <c r="AF423">
        <v>14.593964</v>
      </c>
      <c r="AG423">
        <v>9.72671</v>
      </c>
    </row>
    <row r="424" spans="1:33">
      <c r="A424" t="s">
        <v>506</v>
      </c>
      <c r="B424" t="s">
        <v>144</v>
      </c>
      <c r="C424" t="s">
        <v>111</v>
      </c>
      <c r="D424" t="s">
        <v>58</v>
      </c>
      <c r="E424" t="s">
        <v>507</v>
      </c>
      <c r="F424">
        <v>3.943988</v>
      </c>
      <c r="G424">
        <v>4.0634119</v>
      </c>
      <c r="H424">
        <v>5.107253</v>
      </c>
      <c r="I424">
        <v>13.91218</v>
      </c>
      <c r="J424">
        <v>14.028338</v>
      </c>
      <c r="K424">
        <v>1.2537309</v>
      </c>
      <c r="L424">
        <v>1.0188681</v>
      </c>
      <c r="M424">
        <v>0.4016885</v>
      </c>
      <c r="N424">
        <v>2.1297992</v>
      </c>
      <c r="O424">
        <v>2.5657228</v>
      </c>
      <c r="P424">
        <v>7.304165</v>
      </c>
      <c r="Q424">
        <v>0.6726552</v>
      </c>
      <c r="R424">
        <v>0.6338812</v>
      </c>
      <c r="S424">
        <v>20.043184</v>
      </c>
      <c r="T424">
        <v>0.1108941</v>
      </c>
      <c r="U424">
        <v>2.15214</v>
      </c>
      <c r="V424">
        <v>7.032845</v>
      </c>
      <c r="W424">
        <v>2.05400946</v>
      </c>
      <c r="X424">
        <v>1.482095</v>
      </c>
      <c r="Y424">
        <v>0.0936545</v>
      </c>
      <c r="Z424">
        <v>31.62564</v>
      </c>
      <c r="AA424">
        <v>25.47027</v>
      </c>
      <c r="AB424">
        <v>5.572601</v>
      </c>
      <c r="AC424">
        <v>4.877129</v>
      </c>
      <c r="AD424">
        <v>0.8558693</v>
      </c>
      <c r="AE424">
        <v>4.948847</v>
      </c>
      <c r="AF424">
        <v>24.055564</v>
      </c>
      <c r="AG424">
        <v>14.26691</v>
      </c>
    </row>
    <row r="425" spans="1:33">
      <c r="A425" t="s">
        <v>508</v>
      </c>
      <c r="B425">
        <v>4</v>
      </c>
      <c r="C425" t="s">
        <v>177</v>
      </c>
      <c r="D425" t="s">
        <v>64</v>
      </c>
      <c r="E425" t="s">
        <v>453</v>
      </c>
      <c r="F425">
        <v>4.158116</v>
      </c>
      <c r="G425">
        <v>3.585026</v>
      </c>
      <c r="H425">
        <v>5.201467</v>
      </c>
      <c r="I425">
        <v>13.59346</v>
      </c>
      <c r="J425">
        <v>12.97826</v>
      </c>
      <c r="K425">
        <v>1.179645</v>
      </c>
      <c r="L425">
        <v>0.7186163</v>
      </c>
      <c r="M425">
        <v>0.3805509</v>
      </c>
      <c r="N425">
        <v>0.979736</v>
      </c>
      <c r="O425">
        <v>1.1639918</v>
      </c>
      <c r="P425">
        <v>5.291675</v>
      </c>
      <c r="Q425">
        <v>0.4371591</v>
      </c>
      <c r="R425">
        <v>0.390327</v>
      </c>
      <c r="S425">
        <v>11.87548</v>
      </c>
      <c r="T425">
        <v>0.2037517</v>
      </c>
      <c r="U425">
        <v>4.711569</v>
      </c>
      <c r="V425">
        <v>9.623117</v>
      </c>
      <c r="W425">
        <v>0.0502803</v>
      </c>
      <c r="X425">
        <v>0.956087</v>
      </c>
      <c r="Y425">
        <v>0.10681113</v>
      </c>
      <c r="Z425">
        <v>46.38671</v>
      </c>
      <c r="AA425">
        <v>32.5561</v>
      </c>
      <c r="AB425">
        <v>14.93019</v>
      </c>
      <c r="AC425">
        <v>13.45441</v>
      </c>
      <c r="AD425">
        <v>1.630226</v>
      </c>
      <c r="AE425">
        <v>4.62877</v>
      </c>
      <c r="AF425">
        <v>25.54935</v>
      </c>
      <c r="AG425">
        <v>15.65159</v>
      </c>
    </row>
    <row r="426" spans="1:33">
      <c r="A426" t="s">
        <v>509</v>
      </c>
      <c r="B426" t="s">
        <v>144</v>
      </c>
      <c r="C426" t="s">
        <v>45</v>
      </c>
      <c r="D426" t="s">
        <v>39</v>
      </c>
      <c r="E426" t="s">
        <v>482</v>
      </c>
      <c r="F426">
        <v>3.9849</v>
      </c>
      <c r="G426">
        <v>2.8988871</v>
      </c>
      <c r="H426">
        <v>5.574793</v>
      </c>
      <c r="I426">
        <v>13.412194</v>
      </c>
      <c r="J426">
        <v>15.884602</v>
      </c>
      <c r="K426">
        <v>1.335796</v>
      </c>
      <c r="L426">
        <v>0.7978997</v>
      </c>
      <c r="M426">
        <v>0.7602412</v>
      </c>
      <c r="N426">
        <v>1.87931625</v>
      </c>
      <c r="O426">
        <v>1.8132273</v>
      </c>
      <c r="P426">
        <v>6.7792861</v>
      </c>
      <c r="Q426">
        <v>0.71909618</v>
      </c>
      <c r="R426">
        <v>0.61118166</v>
      </c>
      <c r="S426">
        <v>22.6221965</v>
      </c>
      <c r="T426">
        <v>0.1979604</v>
      </c>
      <c r="U426">
        <v>6.672082</v>
      </c>
      <c r="V426">
        <v>7.815234</v>
      </c>
      <c r="W426">
        <v>2.24829346</v>
      </c>
      <c r="X426">
        <v>1.1777431</v>
      </c>
      <c r="Y426">
        <v>0.18423987</v>
      </c>
      <c r="Z426">
        <v>57.50373</v>
      </c>
      <c r="AA426">
        <v>41.36448</v>
      </c>
      <c r="AB426">
        <v>13.799048</v>
      </c>
      <c r="AC426">
        <v>12.39317</v>
      </c>
      <c r="AD426">
        <v>1.675512</v>
      </c>
      <c r="AE426">
        <v>4.686952</v>
      </c>
      <c r="AF426">
        <v>28.991425</v>
      </c>
      <c r="AG426">
        <v>16.62305</v>
      </c>
    </row>
    <row r="427" spans="1:33">
      <c r="A427" t="s">
        <v>510</v>
      </c>
      <c r="B427">
        <v>4</v>
      </c>
      <c r="C427" t="s">
        <v>50</v>
      </c>
      <c r="D427" t="s">
        <v>35</v>
      </c>
      <c r="E427" t="s">
        <v>457</v>
      </c>
      <c r="F427">
        <v>3.9879355</v>
      </c>
      <c r="G427">
        <v>3.0547311054</v>
      </c>
      <c r="H427">
        <v>5.251569</v>
      </c>
      <c r="I427">
        <v>12.978097</v>
      </c>
      <c r="J427">
        <v>17.767518</v>
      </c>
      <c r="K427">
        <v>0.627153</v>
      </c>
      <c r="L427">
        <v>0.6880431</v>
      </c>
      <c r="M427">
        <v>0.2984258</v>
      </c>
      <c r="N427">
        <v>2.19762605</v>
      </c>
      <c r="O427">
        <v>2.2085984</v>
      </c>
      <c r="P427">
        <v>5.1494748</v>
      </c>
      <c r="Q427">
        <v>0.5253105</v>
      </c>
      <c r="R427">
        <v>0.448530111</v>
      </c>
      <c r="S427">
        <v>19.9465689</v>
      </c>
      <c r="T427">
        <v>0.27149247</v>
      </c>
      <c r="U427">
        <v>4.035281</v>
      </c>
      <c r="V427">
        <v>2.687472</v>
      </c>
      <c r="W427">
        <v>0.08463626</v>
      </c>
      <c r="X427">
        <v>0.6633031</v>
      </c>
      <c r="Y427">
        <v>0.13666274</v>
      </c>
      <c r="Z427">
        <v>34.10066</v>
      </c>
      <c r="AA427">
        <v>28.61823</v>
      </c>
      <c r="AB427">
        <v>7.283504</v>
      </c>
      <c r="AC427">
        <v>5.703434</v>
      </c>
      <c r="AD427">
        <v>1.468032</v>
      </c>
      <c r="AE427">
        <v>2.107079</v>
      </c>
      <c r="AF427">
        <v>19.857564</v>
      </c>
      <c r="AG427">
        <v>13.49611</v>
      </c>
    </row>
    <row r="428" spans="1:33">
      <c r="A428" t="s">
        <v>511</v>
      </c>
      <c r="B428">
        <v>4</v>
      </c>
      <c r="C428" t="s">
        <v>66</v>
      </c>
      <c r="D428" t="s">
        <v>39</v>
      </c>
      <c r="E428" t="s">
        <v>455</v>
      </c>
      <c r="F428">
        <v>3.4739765</v>
      </c>
      <c r="G428">
        <v>3.4450468</v>
      </c>
      <c r="H428">
        <v>5.765013</v>
      </c>
      <c r="I428">
        <v>12.957865</v>
      </c>
      <c r="J428">
        <v>9.510974</v>
      </c>
      <c r="K428">
        <v>0.9638555</v>
      </c>
      <c r="L428">
        <v>0.53548155</v>
      </c>
      <c r="M428">
        <v>0.3354606</v>
      </c>
      <c r="N428">
        <v>0.3450711</v>
      </c>
      <c r="O428">
        <v>0.7549644</v>
      </c>
      <c r="P428">
        <v>4.9705207</v>
      </c>
      <c r="Q428">
        <v>0.3339165</v>
      </c>
      <c r="R428">
        <v>0.5771572</v>
      </c>
      <c r="S428">
        <v>8.5764893</v>
      </c>
      <c r="T428">
        <v>0.095305467</v>
      </c>
      <c r="U428">
        <v>2.392775</v>
      </c>
      <c r="V428">
        <v>5.230727</v>
      </c>
      <c r="W428">
        <v>2.29381536</v>
      </c>
      <c r="X428">
        <v>0.8251026</v>
      </c>
      <c r="Y428">
        <v>0.0626077</v>
      </c>
      <c r="Z428">
        <v>28.04363</v>
      </c>
      <c r="AA428">
        <v>20.736656</v>
      </c>
      <c r="AB428">
        <v>7.9498246</v>
      </c>
      <c r="AC428">
        <v>6.963152</v>
      </c>
      <c r="AD428">
        <v>0.7410689</v>
      </c>
      <c r="AE428">
        <v>3.186061</v>
      </c>
      <c r="AF428">
        <v>25.7896593</v>
      </c>
      <c r="AG428">
        <v>5.843623</v>
      </c>
    </row>
    <row r="429" spans="1:33">
      <c r="A429" t="s">
        <v>512</v>
      </c>
      <c r="B429">
        <v>4</v>
      </c>
      <c r="C429" t="s">
        <v>50</v>
      </c>
      <c r="D429" t="s">
        <v>39</v>
      </c>
      <c r="E429" t="s">
        <v>455</v>
      </c>
      <c r="F429">
        <v>2.5979355</v>
      </c>
      <c r="G429">
        <v>3.5647311054</v>
      </c>
      <c r="H429">
        <v>5.501569</v>
      </c>
      <c r="I429">
        <v>12.078097</v>
      </c>
      <c r="J429">
        <v>13.567518</v>
      </c>
      <c r="K429">
        <v>0.757522</v>
      </c>
      <c r="L429">
        <v>0.4160851</v>
      </c>
      <c r="M429">
        <v>0.3389408</v>
      </c>
      <c r="N429">
        <v>0.48914205</v>
      </c>
      <c r="O429">
        <v>0.7280964</v>
      </c>
      <c r="P429">
        <v>3.6272948</v>
      </c>
      <c r="Q429">
        <v>0.1559875</v>
      </c>
      <c r="R429">
        <v>0.544855111</v>
      </c>
      <c r="S429">
        <v>11.5378689</v>
      </c>
      <c r="T429">
        <v>0.09065147</v>
      </c>
      <c r="U429">
        <v>1.846331</v>
      </c>
      <c r="V429">
        <v>2.547432</v>
      </c>
      <c r="W429">
        <v>2.18896226</v>
      </c>
      <c r="X429">
        <v>0.3105411</v>
      </c>
      <c r="Y429">
        <v>0.04977374</v>
      </c>
      <c r="Z429">
        <v>21.20356</v>
      </c>
      <c r="AA429">
        <v>16.61503</v>
      </c>
      <c r="AB429">
        <v>4.016224</v>
      </c>
      <c r="AC429">
        <v>3.652074</v>
      </c>
      <c r="AD429">
        <v>0.047312</v>
      </c>
      <c r="AE429">
        <v>3.137959</v>
      </c>
      <c r="AF429">
        <v>17.252864</v>
      </c>
      <c r="AG429">
        <v>9.21841</v>
      </c>
    </row>
    <row r="430" spans="1:33">
      <c r="A430" t="s">
        <v>513</v>
      </c>
      <c r="B430">
        <v>4</v>
      </c>
      <c r="C430" t="s">
        <v>177</v>
      </c>
      <c r="D430" t="s">
        <v>58</v>
      </c>
      <c r="E430" t="s">
        <v>455</v>
      </c>
      <c r="F430">
        <v>3.598116</v>
      </c>
      <c r="G430">
        <v>3.915026</v>
      </c>
      <c r="H430">
        <v>5.201467</v>
      </c>
      <c r="I430">
        <v>13.21346</v>
      </c>
      <c r="J430">
        <v>10.37826</v>
      </c>
      <c r="K430">
        <v>1.209755</v>
      </c>
      <c r="L430">
        <v>0.8808353</v>
      </c>
      <c r="M430">
        <v>0.4707969</v>
      </c>
      <c r="N430">
        <v>1.431794</v>
      </c>
      <c r="O430">
        <v>1.3764318</v>
      </c>
      <c r="P430">
        <v>5.725565</v>
      </c>
      <c r="Q430">
        <v>0.5374101</v>
      </c>
      <c r="R430">
        <v>0.63362</v>
      </c>
      <c r="S430">
        <v>19.34418</v>
      </c>
      <c r="T430">
        <v>0.2034707</v>
      </c>
      <c r="U430">
        <v>5.517429</v>
      </c>
      <c r="V430">
        <v>5.193787</v>
      </c>
      <c r="W430">
        <v>2.963515</v>
      </c>
      <c r="X430">
        <v>1.428255</v>
      </c>
      <c r="Y430">
        <v>0.09725303</v>
      </c>
      <c r="Z430">
        <v>37.54941</v>
      </c>
      <c r="AA430">
        <v>25.4018</v>
      </c>
      <c r="AB430">
        <v>13.63899</v>
      </c>
      <c r="AC430">
        <v>12.08461</v>
      </c>
      <c r="AD430">
        <v>1.139076</v>
      </c>
      <c r="AE430">
        <v>2.46855</v>
      </c>
      <c r="AF430">
        <v>25.04085</v>
      </c>
      <c r="AG430">
        <v>17.82849</v>
      </c>
    </row>
    <row r="431" spans="1:33">
      <c r="A431" t="s">
        <v>514</v>
      </c>
      <c r="B431">
        <v>4</v>
      </c>
      <c r="C431" t="s">
        <v>50</v>
      </c>
      <c r="D431" t="s">
        <v>64</v>
      </c>
      <c r="E431" t="s">
        <v>484</v>
      </c>
      <c r="F431">
        <v>3.7479355</v>
      </c>
      <c r="G431">
        <v>3.2747311054</v>
      </c>
      <c r="H431">
        <v>5.241569</v>
      </c>
      <c r="I431">
        <v>12.988097</v>
      </c>
      <c r="J431">
        <v>16.467518</v>
      </c>
      <c r="K431">
        <v>1.997479</v>
      </c>
      <c r="L431">
        <v>0.5304661</v>
      </c>
      <c r="M431">
        <v>0.4822448</v>
      </c>
      <c r="N431">
        <v>1.48593605</v>
      </c>
      <c r="O431">
        <v>1.6224984</v>
      </c>
      <c r="P431">
        <v>4.5254748</v>
      </c>
      <c r="Q431">
        <v>0.3014335</v>
      </c>
      <c r="R431">
        <v>0.368488111</v>
      </c>
      <c r="S431">
        <v>17.4140689</v>
      </c>
      <c r="T431">
        <v>0.07514747</v>
      </c>
      <c r="U431">
        <v>3.916941</v>
      </c>
      <c r="V431">
        <v>5.288502</v>
      </c>
      <c r="W431">
        <v>1.21876226</v>
      </c>
      <c r="X431">
        <v>0.7980591</v>
      </c>
      <c r="Y431">
        <v>0.09684124</v>
      </c>
      <c r="Z431">
        <v>42.26736</v>
      </c>
      <c r="AA431">
        <v>31.49933</v>
      </c>
      <c r="AB431">
        <v>10.346024</v>
      </c>
      <c r="AC431">
        <v>9.612874</v>
      </c>
      <c r="AD431">
        <v>1.370632</v>
      </c>
      <c r="AE431">
        <v>4.354729</v>
      </c>
      <c r="AF431">
        <v>17.946864</v>
      </c>
      <c r="AG431">
        <v>13.96031</v>
      </c>
    </row>
    <row r="432" spans="1:33">
      <c r="A432" t="s">
        <v>515</v>
      </c>
      <c r="B432">
        <v>4</v>
      </c>
      <c r="C432" t="s">
        <v>177</v>
      </c>
      <c r="D432" t="s">
        <v>58</v>
      </c>
      <c r="E432" t="s">
        <v>455</v>
      </c>
      <c r="F432">
        <v>5.618116</v>
      </c>
      <c r="G432">
        <v>4.015026</v>
      </c>
      <c r="H432">
        <v>5.581467</v>
      </c>
      <c r="I432">
        <v>15.56346</v>
      </c>
      <c r="J432">
        <v>10.17826</v>
      </c>
      <c r="K432">
        <v>0.704455</v>
      </c>
      <c r="L432">
        <v>0.8104613</v>
      </c>
      <c r="M432">
        <v>0.4641539</v>
      </c>
      <c r="N432">
        <v>0.567702</v>
      </c>
      <c r="O432">
        <v>0.8703338</v>
      </c>
      <c r="P432">
        <v>3.107075</v>
      </c>
      <c r="Q432">
        <v>0.2155571</v>
      </c>
      <c r="R432">
        <v>0.602129</v>
      </c>
      <c r="S432">
        <v>13.93448</v>
      </c>
      <c r="T432">
        <v>0.3210617</v>
      </c>
      <c r="U432">
        <v>5.974619</v>
      </c>
      <c r="V432">
        <v>6.115067</v>
      </c>
      <c r="W432">
        <v>1.577775</v>
      </c>
      <c r="X432">
        <v>0.902523</v>
      </c>
      <c r="Y432">
        <v>0.10492353</v>
      </c>
      <c r="Z432">
        <v>41.92851</v>
      </c>
      <c r="AA432">
        <v>27.5006</v>
      </c>
      <c r="AB432">
        <v>13.83589</v>
      </c>
      <c r="AC432">
        <v>12.66751</v>
      </c>
      <c r="AD432">
        <v>0.964463</v>
      </c>
      <c r="AE432">
        <v>2.18235</v>
      </c>
      <c r="AF432">
        <v>19.19605</v>
      </c>
      <c r="AG432">
        <v>22.32779</v>
      </c>
    </row>
    <row r="433" spans="1:33">
      <c r="A433" t="s">
        <v>516</v>
      </c>
      <c r="B433">
        <v>4</v>
      </c>
      <c r="C433" t="s">
        <v>38</v>
      </c>
      <c r="D433" t="s">
        <v>58</v>
      </c>
      <c r="E433" t="s">
        <v>464</v>
      </c>
      <c r="F433">
        <v>3.804869</v>
      </c>
      <c r="G433">
        <v>3.8978919</v>
      </c>
      <c r="H433">
        <v>4.951974</v>
      </c>
      <c r="I433">
        <v>13.312985</v>
      </c>
      <c r="J433">
        <v>12.44913</v>
      </c>
      <c r="K433">
        <v>0.30462621</v>
      </c>
      <c r="L433">
        <v>0.3704626</v>
      </c>
      <c r="M433">
        <v>0.3041066</v>
      </c>
      <c r="N433">
        <v>0.6499242</v>
      </c>
      <c r="O433">
        <v>0.8010258</v>
      </c>
      <c r="P433">
        <v>4.222348</v>
      </c>
      <c r="Q433">
        <v>0.3236565</v>
      </c>
      <c r="R433">
        <v>0.5390201</v>
      </c>
      <c r="S433">
        <v>8.216806</v>
      </c>
      <c r="T433">
        <v>0.1948961</v>
      </c>
      <c r="U433">
        <v>2.333421</v>
      </c>
      <c r="V433">
        <v>4.222388</v>
      </c>
      <c r="W433">
        <v>2.87919146</v>
      </c>
      <c r="X433">
        <v>0.6679352</v>
      </c>
      <c r="Y433">
        <v>0.04386508</v>
      </c>
      <c r="Z433">
        <v>26.48303</v>
      </c>
      <c r="AA433">
        <v>20.2742</v>
      </c>
      <c r="AB433">
        <v>7.342168</v>
      </c>
      <c r="AC433">
        <v>6.511646</v>
      </c>
      <c r="AD433">
        <v>0.32266</v>
      </c>
      <c r="AE433">
        <v>2.927608</v>
      </c>
      <c r="AF433">
        <v>26.132284</v>
      </c>
      <c r="AG433">
        <v>8.482259</v>
      </c>
    </row>
    <row r="434" spans="1:33">
      <c r="A434" t="s">
        <v>517</v>
      </c>
      <c r="B434">
        <v>4</v>
      </c>
      <c r="C434" t="s">
        <v>66</v>
      </c>
      <c r="D434" t="s">
        <v>58</v>
      </c>
      <c r="E434" t="s">
        <v>453</v>
      </c>
      <c r="F434">
        <v>3.2039765</v>
      </c>
      <c r="G434">
        <v>2.9150468</v>
      </c>
      <c r="H434">
        <v>5.315013</v>
      </c>
      <c r="I434">
        <v>12.087865</v>
      </c>
      <c r="J434">
        <v>10.610974</v>
      </c>
      <c r="K434">
        <v>1.3717255</v>
      </c>
      <c r="L434">
        <v>0.56892655</v>
      </c>
      <c r="M434">
        <v>0.5317986</v>
      </c>
      <c r="N434">
        <v>0.9232711</v>
      </c>
      <c r="O434">
        <v>1.1811854</v>
      </c>
      <c r="P434">
        <v>3.6919407</v>
      </c>
      <c r="Q434">
        <v>0.3198775</v>
      </c>
      <c r="R434">
        <v>0.1426965</v>
      </c>
      <c r="S434">
        <v>12.4981493</v>
      </c>
      <c r="T434">
        <v>0.284201467</v>
      </c>
      <c r="U434">
        <v>4.873735</v>
      </c>
      <c r="V434">
        <v>7.981067</v>
      </c>
      <c r="W434">
        <v>1.47101536</v>
      </c>
      <c r="X434">
        <v>0.9843636</v>
      </c>
      <c r="Y434">
        <v>0.0856996</v>
      </c>
      <c r="Z434">
        <v>56.91993</v>
      </c>
      <c r="AA434">
        <v>38.612856</v>
      </c>
      <c r="AB434">
        <v>18.3899346</v>
      </c>
      <c r="AC434">
        <v>16.557652</v>
      </c>
      <c r="AD434">
        <v>1.8779279</v>
      </c>
      <c r="AE434">
        <v>4.691431</v>
      </c>
      <c r="AF434">
        <v>11.0955493</v>
      </c>
      <c r="AG434">
        <v>17.113453</v>
      </c>
    </row>
    <row r="435" spans="1:33">
      <c r="A435" t="s">
        <v>518</v>
      </c>
      <c r="B435">
        <v>4</v>
      </c>
      <c r="C435" t="s">
        <v>177</v>
      </c>
      <c r="D435" t="s">
        <v>58</v>
      </c>
      <c r="E435" t="s">
        <v>455</v>
      </c>
      <c r="F435">
        <v>4.178116</v>
      </c>
      <c r="G435">
        <v>3.805026</v>
      </c>
      <c r="H435">
        <v>5.551467</v>
      </c>
      <c r="I435">
        <v>14.12346</v>
      </c>
      <c r="J435">
        <v>8.57826</v>
      </c>
      <c r="K435">
        <v>0.877951</v>
      </c>
      <c r="L435">
        <v>0.7989493</v>
      </c>
      <c r="M435">
        <v>0.5495649</v>
      </c>
      <c r="N435">
        <v>1.052938</v>
      </c>
      <c r="O435">
        <v>1.3682318</v>
      </c>
      <c r="P435">
        <v>5.519225</v>
      </c>
      <c r="Q435">
        <v>0.4094251</v>
      </c>
      <c r="R435">
        <v>0.583255</v>
      </c>
      <c r="S435">
        <v>17.55218</v>
      </c>
      <c r="T435">
        <v>0.1781477</v>
      </c>
      <c r="U435">
        <v>5.713499</v>
      </c>
      <c r="V435">
        <v>6.797227</v>
      </c>
      <c r="W435">
        <v>3.472165</v>
      </c>
      <c r="X435">
        <v>1.170865</v>
      </c>
      <c r="Y435">
        <v>0.10953913</v>
      </c>
      <c r="Z435">
        <v>40.68291</v>
      </c>
      <c r="AA435">
        <v>28.0227</v>
      </c>
      <c r="AB435">
        <v>14.95349</v>
      </c>
      <c r="AC435">
        <v>13.09381</v>
      </c>
      <c r="AD435">
        <v>1.201756</v>
      </c>
      <c r="AE435">
        <v>2.27193</v>
      </c>
      <c r="AF435">
        <v>24.29635</v>
      </c>
      <c r="AG435">
        <v>17.21329</v>
      </c>
    </row>
    <row r="436" spans="1:33">
      <c r="A436" t="s">
        <v>519</v>
      </c>
      <c r="B436">
        <v>3</v>
      </c>
      <c r="C436" t="s">
        <v>34</v>
      </c>
      <c r="D436" t="s">
        <v>39</v>
      </c>
      <c r="E436" t="s">
        <v>520</v>
      </c>
      <c r="F436">
        <v>4.106233</v>
      </c>
      <c r="G436">
        <v>3.5199539</v>
      </c>
      <c r="H436">
        <v>5.111124</v>
      </c>
      <c r="I436">
        <v>13.430509</v>
      </c>
      <c r="J436">
        <v>15.89584</v>
      </c>
      <c r="K436">
        <v>1.3211385</v>
      </c>
      <c r="L436">
        <v>0.838014</v>
      </c>
      <c r="M436">
        <v>0.6096071</v>
      </c>
      <c r="N436">
        <v>1.3856493</v>
      </c>
      <c r="O436">
        <v>1.8219488</v>
      </c>
      <c r="P436">
        <v>7.240114</v>
      </c>
      <c r="Q436">
        <v>0.622856</v>
      </c>
      <c r="R436">
        <v>0.6406036</v>
      </c>
      <c r="S436">
        <v>22.860144</v>
      </c>
      <c r="T436">
        <v>0.14738503</v>
      </c>
      <c r="U436">
        <v>4.439001</v>
      </c>
      <c r="V436">
        <v>8.458849</v>
      </c>
      <c r="W436">
        <v>0.94288356</v>
      </c>
      <c r="X436">
        <v>1.2409255</v>
      </c>
      <c r="Y436">
        <v>0.14972854</v>
      </c>
      <c r="Z436">
        <v>35.33311</v>
      </c>
      <c r="AA436">
        <v>27.024456</v>
      </c>
      <c r="AB436">
        <v>3.15134</v>
      </c>
      <c r="AC436">
        <v>2.932845</v>
      </c>
      <c r="AD436">
        <v>1.2100872</v>
      </c>
      <c r="AE436">
        <v>2.694275</v>
      </c>
      <c r="AF436">
        <v>20.772414</v>
      </c>
      <c r="AG436">
        <v>10.136331</v>
      </c>
    </row>
    <row r="437" spans="1:33">
      <c r="A437" t="s">
        <v>521</v>
      </c>
      <c r="B437">
        <v>3</v>
      </c>
      <c r="C437" t="s">
        <v>111</v>
      </c>
      <c r="D437" t="s">
        <v>58</v>
      </c>
      <c r="E437" t="s">
        <v>457</v>
      </c>
      <c r="F437">
        <v>4.115196</v>
      </c>
      <c r="G437">
        <v>4.2152039</v>
      </c>
      <c r="H437">
        <v>5.111935</v>
      </c>
      <c r="I437">
        <v>14.2355</v>
      </c>
      <c r="J437">
        <v>17.024178</v>
      </c>
      <c r="K437">
        <v>2.1759289</v>
      </c>
      <c r="L437">
        <v>0.7421231</v>
      </c>
      <c r="M437">
        <v>0.5216273</v>
      </c>
      <c r="N437">
        <v>2.2634112</v>
      </c>
      <c r="O437">
        <v>1.9492108</v>
      </c>
      <c r="P437">
        <v>6.284801</v>
      </c>
      <c r="Q437">
        <v>0.6523551</v>
      </c>
      <c r="R437">
        <v>0.5272773</v>
      </c>
      <c r="S437">
        <v>14.658334</v>
      </c>
      <c r="T437">
        <v>0.1647513</v>
      </c>
      <c r="U437">
        <v>5.107277</v>
      </c>
      <c r="V437">
        <v>8.588375</v>
      </c>
      <c r="W437">
        <v>0.86973646</v>
      </c>
      <c r="X437">
        <v>1.196455</v>
      </c>
      <c r="Y437">
        <v>0.1318617</v>
      </c>
      <c r="Z437">
        <v>20.99408</v>
      </c>
      <c r="AA437">
        <v>15.35049</v>
      </c>
      <c r="AB437">
        <v>3.744551</v>
      </c>
      <c r="AC437">
        <v>3.648169</v>
      </c>
      <c r="AD437">
        <v>0.8008513</v>
      </c>
      <c r="AE437">
        <v>2.274387</v>
      </c>
      <c r="AF437">
        <v>21.628174</v>
      </c>
      <c r="AG437">
        <v>12.94988</v>
      </c>
    </row>
    <row r="438" spans="1:33">
      <c r="A438" t="s">
        <v>522</v>
      </c>
      <c r="B438">
        <v>3</v>
      </c>
      <c r="C438" t="s">
        <v>38</v>
      </c>
      <c r="D438" t="s">
        <v>64</v>
      </c>
      <c r="E438" t="s">
        <v>455</v>
      </c>
      <c r="F438">
        <v>3.174882</v>
      </c>
      <c r="G438">
        <v>3.9119919</v>
      </c>
      <c r="H438">
        <v>5.409862</v>
      </c>
      <c r="I438">
        <v>12.998235</v>
      </c>
      <c r="J438">
        <v>12.95362</v>
      </c>
      <c r="K438">
        <v>1.13569021</v>
      </c>
      <c r="L438">
        <v>0.4486216</v>
      </c>
      <c r="M438">
        <v>0.3645382</v>
      </c>
      <c r="N438">
        <v>0.7077742</v>
      </c>
      <c r="O438">
        <v>0.8605608</v>
      </c>
      <c r="P438">
        <v>4.224397</v>
      </c>
      <c r="Q438">
        <v>0.3103643</v>
      </c>
      <c r="R438">
        <v>0.5371957</v>
      </c>
      <c r="S438">
        <v>10.279656</v>
      </c>
      <c r="T438">
        <v>0.2322137</v>
      </c>
      <c r="U438">
        <v>3.126255</v>
      </c>
      <c r="V438">
        <v>5.478528</v>
      </c>
      <c r="W438">
        <v>2.61016546</v>
      </c>
      <c r="X438">
        <v>1.1955332</v>
      </c>
      <c r="Y438">
        <v>0.01633042</v>
      </c>
      <c r="Z438">
        <v>40.62693</v>
      </c>
      <c r="AA438">
        <v>28.20062</v>
      </c>
      <c r="AB438">
        <v>12.568778</v>
      </c>
      <c r="AC438">
        <v>11.362876</v>
      </c>
      <c r="AD438">
        <v>0.86533</v>
      </c>
      <c r="AE438">
        <v>2.485885</v>
      </c>
      <c r="AF438">
        <v>19.049324</v>
      </c>
      <c r="AG438">
        <v>8.458909</v>
      </c>
    </row>
    <row r="439" spans="1:33">
      <c r="A439" t="s">
        <v>523</v>
      </c>
      <c r="B439">
        <v>3</v>
      </c>
      <c r="C439" t="s">
        <v>42</v>
      </c>
      <c r="D439" t="s">
        <v>35</v>
      </c>
      <c r="E439" t="s">
        <v>524</v>
      </c>
      <c r="F439">
        <v>5.6315591</v>
      </c>
      <c r="G439">
        <v>3.2151261</v>
      </c>
      <c r="H439">
        <v>5.456196</v>
      </c>
      <c r="I439">
        <v>15.056909</v>
      </c>
      <c r="J439">
        <v>13.490844</v>
      </c>
      <c r="K439">
        <v>0.6217224</v>
      </c>
      <c r="L439">
        <v>0.9003168</v>
      </c>
      <c r="M439">
        <v>0.7751714</v>
      </c>
      <c r="N439">
        <v>2.2983749</v>
      </c>
      <c r="O439">
        <v>1.8042676</v>
      </c>
      <c r="P439">
        <v>5.863427</v>
      </c>
      <c r="Q439">
        <v>0.5722331</v>
      </c>
      <c r="R439">
        <v>0.7802543</v>
      </c>
      <c r="S439">
        <v>13.421503</v>
      </c>
      <c r="T439">
        <v>0.25649605</v>
      </c>
      <c r="U439">
        <v>5.135346</v>
      </c>
      <c r="V439">
        <v>15.521236</v>
      </c>
      <c r="W439">
        <v>4.10085146</v>
      </c>
      <c r="X439">
        <v>2.329315</v>
      </c>
      <c r="Y439">
        <v>0.19120263</v>
      </c>
      <c r="Z439">
        <v>46.50349</v>
      </c>
      <c r="AA439">
        <v>31.75573</v>
      </c>
      <c r="AB439">
        <v>12.571161</v>
      </c>
      <c r="AC439">
        <v>10.802874</v>
      </c>
      <c r="AD439">
        <v>2.0861351</v>
      </c>
      <c r="AE439">
        <v>5.902073</v>
      </c>
      <c r="AF439">
        <v>39.561164</v>
      </c>
      <c r="AG439">
        <v>28.93661</v>
      </c>
    </row>
    <row r="440" spans="1:33">
      <c r="A440" t="s">
        <v>525</v>
      </c>
      <c r="B440">
        <v>4</v>
      </c>
      <c r="C440" t="s">
        <v>42</v>
      </c>
      <c r="D440" t="s">
        <v>58</v>
      </c>
      <c r="E440" t="s">
        <v>484</v>
      </c>
      <c r="F440">
        <v>3.5815461</v>
      </c>
      <c r="G440">
        <v>3.2210261</v>
      </c>
      <c r="H440">
        <v>5.398308</v>
      </c>
      <c r="I440">
        <v>12.841659</v>
      </c>
      <c r="J440">
        <v>16.186354</v>
      </c>
      <c r="K440">
        <v>0.5268184</v>
      </c>
      <c r="L440">
        <v>0.8582918</v>
      </c>
      <c r="M440">
        <v>0.5304338</v>
      </c>
      <c r="N440">
        <v>1.4651629</v>
      </c>
      <c r="O440">
        <v>1.9480536</v>
      </c>
      <c r="P440">
        <v>5.842688</v>
      </c>
      <c r="Q440">
        <v>0.4621633</v>
      </c>
      <c r="R440">
        <v>0.7571227</v>
      </c>
      <c r="S440">
        <v>13.965713</v>
      </c>
      <c r="T440">
        <v>0.17072045</v>
      </c>
      <c r="U440">
        <v>4.514742</v>
      </c>
      <c r="V440">
        <v>5.333986</v>
      </c>
      <c r="W440">
        <v>1.81247746</v>
      </c>
      <c r="X440">
        <v>1.239366</v>
      </c>
      <c r="Y440">
        <v>0.17190683</v>
      </c>
      <c r="Z440">
        <v>35.93789</v>
      </c>
      <c r="AA440">
        <v>28.70831</v>
      </c>
      <c r="AB440">
        <v>8.444121</v>
      </c>
      <c r="AC440">
        <v>7.552054</v>
      </c>
      <c r="AD440">
        <v>1.1906781</v>
      </c>
      <c r="AE440">
        <v>3.566956</v>
      </c>
      <c r="AF440">
        <v>31.690624</v>
      </c>
      <c r="AG440">
        <v>13.94846</v>
      </c>
    </row>
    <row r="441" spans="1:33">
      <c r="A441" t="s">
        <v>526</v>
      </c>
      <c r="B441">
        <v>3</v>
      </c>
      <c r="C441" t="s">
        <v>38</v>
      </c>
      <c r="D441" t="s">
        <v>64</v>
      </c>
      <c r="E441" t="s">
        <v>455</v>
      </c>
      <c r="F441">
        <v>4.264882</v>
      </c>
      <c r="G441">
        <v>4.0719919</v>
      </c>
      <c r="H441">
        <v>5.429862</v>
      </c>
      <c r="I441">
        <v>14.268235</v>
      </c>
      <c r="J441">
        <v>12.45362</v>
      </c>
      <c r="K441">
        <v>0.69837121</v>
      </c>
      <c r="L441">
        <v>0.7845706</v>
      </c>
      <c r="M441">
        <v>0.4360052</v>
      </c>
      <c r="N441">
        <v>1.0977092</v>
      </c>
      <c r="O441">
        <v>1.2999448</v>
      </c>
      <c r="P441">
        <v>5.851117</v>
      </c>
      <c r="Q441">
        <v>0.5058623</v>
      </c>
      <c r="R441">
        <v>0.7603477</v>
      </c>
      <c r="S441">
        <v>16.369636</v>
      </c>
      <c r="T441">
        <v>0.2742437</v>
      </c>
      <c r="U441">
        <v>3.763715</v>
      </c>
      <c r="V441">
        <v>8.438898</v>
      </c>
      <c r="W441">
        <v>2.15353546</v>
      </c>
      <c r="X441">
        <v>1.4396832</v>
      </c>
      <c r="Y441">
        <v>0.11517748</v>
      </c>
      <c r="Z441">
        <v>39.86873</v>
      </c>
      <c r="AA441">
        <v>29.60662</v>
      </c>
      <c r="AB441">
        <v>10.077478</v>
      </c>
      <c r="AC441">
        <v>8.613936</v>
      </c>
      <c r="AD441">
        <v>1.253198</v>
      </c>
      <c r="AE441">
        <v>3.592645</v>
      </c>
      <c r="AF441">
        <v>18.403324</v>
      </c>
      <c r="AG441">
        <v>19.274409</v>
      </c>
    </row>
    <row r="442" spans="1:33">
      <c r="A442" t="s">
        <v>527</v>
      </c>
      <c r="B442">
        <v>3</v>
      </c>
      <c r="C442" t="s">
        <v>34</v>
      </c>
      <c r="D442" t="s">
        <v>39</v>
      </c>
      <c r="E442" t="s">
        <v>453</v>
      </c>
      <c r="F442">
        <v>3.926233</v>
      </c>
      <c r="G442">
        <v>3.9499539</v>
      </c>
      <c r="H442">
        <v>5.261124</v>
      </c>
      <c r="I442">
        <v>13.740509</v>
      </c>
      <c r="J442">
        <v>14.69584</v>
      </c>
      <c r="K442">
        <v>1.1735285</v>
      </c>
      <c r="L442">
        <v>0.926391</v>
      </c>
      <c r="M442">
        <v>0.6026891</v>
      </c>
      <c r="N442">
        <v>1.4596093</v>
      </c>
      <c r="O442">
        <v>1.7867788</v>
      </c>
      <c r="P442">
        <v>6.355914</v>
      </c>
      <c r="Q442">
        <v>0.38932</v>
      </c>
      <c r="R442">
        <v>0.4959786</v>
      </c>
      <c r="S442">
        <v>15.225844</v>
      </c>
      <c r="T442">
        <v>0.16309703</v>
      </c>
      <c r="U442">
        <v>3.785641</v>
      </c>
      <c r="V442">
        <v>3.423319</v>
      </c>
      <c r="W442">
        <v>1.87336056</v>
      </c>
      <c r="X442">
        <v>0.9337835</v>
      </c>
      <c r="Y442">
        <v>0.05361274</v>
      </c>
      <c r="Z442">
        <v>41.05231</v>
      </c>
      <c r="AA442">
        <v>30.433756</v>
      </c>
      <c r="AB442">
        <v>10.6549</v>
      </c>
      <c r="AC442">
        <v>9.066095</v>
      </c>
      <c r="AD442">
        <v>1.4328072</v>
      </c>
      <c r="AE442">
        <v>3.523745</v>
      </c>
      <c r="AF442">
        <v>21.596614</v>
      </c>
      <c r="AG442">
        <v>11.092131</v>
      </c>
    </row>
    <row r="443" spans="1:33">
      <c r="A443" t="s">
        <v>528</v>
      </c>
      <c r="B443">
        <v>3</v>
      </c>
      <c r="C443" t="s">
        <v>177</v>
      </c>
      <c r="D443" t="s">
        <v>39</v>
      </c>
      <c r="E443" t="s">
        <v>457</v>
      </c>
      <c r="F443">
        <v>4.628129</v>
      </c>
      <c r="G443">
        <v>3.759126</v>
      </c>
      <c r="H443">
        <v>5.459355</v>
      </c>
      <c r="I443">
        <v>14.68871</v>
      </c>
      <c r="J443">
        <v>16.18275</v>
      </c>
      <c r="K443">
        <v>1.894857</v>
      </c>
      <c r="L443">
        <v>0.3324733</v>
      </c>
      <c r="M443">
        <v>0.3425095</v>
      </c>
      <c r="N443">
        <v>0.956668</v>
      </c>
      <c r="O443">
        <v>1.1376458</v>
      </c>
      <c r="P443">
        <v>3.482194</v>
      </c>
      <c r="Q443">
        <v>0.4833399</v>
      </c>
      <c r="R443">
        <v>0.3250206</v>
      </c>
      <c r="S443">
        <v>14.53567</v>
      </c>
      <c r="T443">
        <v>0.2178813</v>
      </c>
      <c r="U443">
        <v>3.732883</v>
      </c>
      <c r="V443">
        <v>5.987537</v>
      </c>
      <c r="W443">
        <v>0.815161</v>
      </c>
      <c r="X443">
        <v>0.981758</v>
      </c>
      <c r="Y443">
        <v>0.08330443</v>
      </c>
      <c r="Z443">
        <v>45.42441</v>
      </c>
      <c r="AA443">
        <v>32.71192</v>
      </c>
      <c r="AB443">
        <v>11.4705</v>
      </c>
      <c r="AC443">
        <v>9.87128</v>
      </c>
      <c r="AD443">
        <v>1.645203</v>
      </c>
      <c r="AE443">
        <v>3.858487</v>
      </c>
      <c r="AF443">
        <v>26.27609</v>
      </c>
      <c r="AG443">
        <v>15.99794</v>
      </c>
    </row>
    <row r="444" spans="1:33">
      <c r="A444" t="s">
        <v>529</v>
      </c>
      <c r="B444">
        <v>4</v>
      </c>
      <c r="C444" t="s">
        <v>66</v>
      </c>
      <c r="D444" t="s">
        <v>64</v>
      </c>
      <c r="E444" t="s">
        <v>520</v>
      </c>
      <c r="F444">
        <v>2.2939765</v>
      </c>
      <c r="G444">
        <v>3.7350468</v>
      </c>
      <c r="H444">
        <v>5.635013</v>
      </c>
      <c r="I444">
        <v>12.307865</v>
      </c>
      <c r="J444">
        <v>14.610974</v>
      </c>
      <c r="K444">
        <v>0.9658755</v>
      </c>
      <c r="L444">
        <v>0.84482155</v>
      </c>
      <c r="M444">
        <v>0.3540366</v>
      </c>
      <c r="N444">
        <v>1.1940751</v>
      </c>
      <c r="O444">
        <v>1.9548154</v>
      </c>
      <c r="P444">
        <v>6.1300407</v>
      </c>
      <c r="Q444">
        <v>0.4392285</v>
      </c>
      <c r="R444">
        <v>0.7746092</v>
      </c>
      <c r="S444">
        <v>16.1177493</v>
      </c>
      <c r="T444">
        <v>0.128951467</v>
      </c>
      <c r="U444">
        <v>3.606735</v>
      </c>
      <c r="V444">
        <v>4.690987</v>
      </c>
      <c r="W444">
        <v>3.20609536</v>
      </c>
      <c r="X444">
        <v>1.1840736</v>
      </c>
      <c r="Y444">
        <v>0.1356615</v>
      </c>
      <c r="Z444">
        <v>33.21613</v>
      </c>
      <c r="AA444">
        <v>28.888056</v>
      </c>
      <c r="AB444">
        <v>2.0701246</v>
      </c>
      <c r="AC444">
        <v>1.885422</v>
      </c>
      <c r="AD444">
        <v>1.2172579</v>
      </c>
      <c r="AE444">
        <v>3.672091</v>
      </c>
      <c r="AF444">
        <v>21.2973593</v>
      </c>
      <c r="AG444">
        <v>14.662053</v>
      </c>
    </row>
    <row r="445" spans="1:33">
      <c r="A445" t="s">
        <v>530</v>
      </c>
      <c r="B445">
        <v>3</v>
      </c>
      <c r="C445" t="s">
        <v>66</v>
      </c>
      <c r="D445" t="s">
        <v>35</v>
      </c>
      <c r="E445" t="s">
        <v>457</v>
      </c>
      <c r="F445">
        <v>3.4239895</v>
      </c>
      <c r="G445">
        <v>3.6691468</v>
      </c>
      <c r="H445">
        <v>5.522901</v>
      </c>
      <c r="I445">
        <v>13.193115</v>
      </c>
      <c r="J445">
        <v>15.715464</v>
      </c>
      <c r="K445">
        <v>1.1700175</v>
      </c>
      <c r="L445">
        <v>0.55138955</v>
      </c>
      <c r="M445">
        <v>0.2717592</v>
      </c>
      <c r="N445">
        <v>1.8848571</v>
      </c>
      <c r="O445">
        <v>2.5383794</v>
      </c>
      <c r="P445">
        <v>6.6433497</v>
      </c>
      <c r="Q445">
        <v>0.3952493</v>
      </c>
      <c r="R445">
        <v>0.4640658</v>
      </c>
      <c r="S445">
        <v>19.1682393</v>
      </c>
      <c r="T445">
        <v>0.231413067</v>
      </c>
      <c r="U445">
        <v>3.524789</v>
      </c>
      <c r="V445">
        <v>1.941607</v>
      </c>
      <c r="W445">
        <v>0.61230936</v>
      </c>
      <c r="X445">
        <v>0.7347576</v>
      </c>
      <c r="Y445">
        <v>0.1050575</v>
      </c>
      <c r="Z445">
        <v>24.04713</v>
      </c>
      <c r="AA445">
        <v>21.023876</v>
      </c>
      <c r="AB445">
        <v>6.1554746</v>
      </c>
      <c r="AC445">
        <v>4.837232</v>
      </c>
      <c r="AD445">
        <v>1.2270649</v>
      </c>
      <c r="AE445">
        <v>2.176378</v>
      </c>
      <c r="AF445">
        <v>16.0516993</v>
      </c>
      <c r="AG445">
        <v>11.708303</v>
      </c>
    </row>
    <row r="446" spans="1:33">
      <c r="A446" t="s">
        <v>531</v>
      </c>
      <c r="B446">
        <v>3</v>
      </c>
      <c r="C446" t="s">
        <v>60</v>
      </c>
      <c r="D446" t="s">
        <v>64</v>
      </c>
      <c r="E446" t="s">
        <v>457</v>
      </c>
      <c r="F446">
        <v>3.677722</v>
      </c>
      <c r="G446">
        <v>4.0511659</v>
      </c>
      <c r="H446">
        <v>5.137562</v>
      </c>
      <c r="I446">
        <v>13.635437</v>
      </c>
      <c r="J446">
        <v>19.05598</v>
      </c>
      <c r="K446">
        <v>2.773966</v>
      </c>
      <c r="L446">
        <v>0.5311823</v>
      </c>
      <c r="M446">
        <v>0.6447461</v>
      </c>
      <c r="N446">
        <v>1.5476636</v>
      </c>
      <c r="O446">
        <v>2.1105118</v>
      </c>
      <c r="P446">
        <v>6.068452</v>
      </c>
      <c r="Q446">
        <v>0.6638171</v>
      </c>
      <c r="R446">
        <v>0.4645809</v>
      </c>
      <c r="S446">
        <v>19.242744</v>
      </c>
      <c r="T446">
        <v>0.2445312</v>
      </c>
      <c r="U446">
        <v>2.239252</v>
      </c>
      <c r="V446">
        <v>5.817212</v>
      </c>
      <c r="W446">
        <v>2.02227746</v>
      </c>
      <c r="X446">
        <v>0.9571394</v>
      </c>
      <c r="Y446">
        <v>0.06478307</v>
      </c>
      <c r="Z446">
        <v>41.65293</v>
      </c>
      <c r="AA446">
        <v>33.95234</v>
      </c>
      <c r="AB446">
        <v>6.602597</v>
      </c>
      <c r="AC446">
        <v>4.758503</v>
      </c>
      <c r="AD446">
        <v>1.686453</v>
      </c>
      <c r="AE446">
        <v>4.230718</v>
      </c>
      <c r="AF446">
        <v>28.410264</v>
      </c>
      <c r="AG446">
        <v>19.971219</v>
      </c>
    </row>
    <row r="447" spans="1:33">
      <c r="A447" t="s">
        <v>532</v>
      </c>
      <c r="B447">
        <v>4</v>
      </c>
      <c r="C447" t="s">
        <v>111</v>
      </c>
      <c r="D447" t="s">
        <v>58</v>
      </c>
      <c r="E447" t="s">
        <v>493</v>
      </c>
      <c r="F447">
        <v>4.935183</v>
      </c>
      <c r="G447">
        <v>4.8111039</v>
      </c>
      <c r="H447">
        <v>5.154047</v>
      </c>
      <c r="I447">
        <v>15.09025</v>
      </c>
      <c r="J447">
        <v>17.419688</v>
      </c>
      <c r="K447">
        <v>1.7342869</v>
      </c>
      <c r="L447">
        <v>0.9916601</v>
      </c>
      <c r="M447">
        <v>0.5579967</v>
      </c>
      <c r="N447">
        <v>1.7103992</v>
      </c>
      <c r="O447">
        <v>1.6663268</v>
      </c>
      <c r="P447">
        <v>5.749732</v>
      </c>
      <c r="Q447">
        <v>0.4795093</v>
      </c>
      <c r="R447">
        <v>1.0020977</v>
      </c>
      <c r="S447">
        <v>22.595744</v>
      </c>
      <c r="T447">
        <v>0.2759397</v>
      </c>
      <c r="U447">
        <v>5.452283</v>
      </c>
      <c r="V447">
        <v>11.258165</v>
      </c>
      <c r="W447">
        <v>3.11591146</v>
      </c>
      <c r="X447">
        <v>1.997336</v>
      </c>
      <c r="Y447">
        <v>0.2319919</v>
      </c>
      <c r="Z447">
        <v>39.26468</v>
      </c>
      <c r="AA447">
        <v>29.36397</v>
      </c>
      <c r="AB447">
        <v>7.752251</v>
      </c>
      <c r="AC447">
        <v>7.082839</v>
      </c>
      <c r="AD447">
        <v>0.9854553</v>
      </c>
      <c r="AE447">
        <v>3.79228</v>
      </c>
      <c r="AF447">
        <v>29.604934</v>
      </c>
      <c r="AG447">
        <v>19.09963</v>
      </c>
    </row>
    <row r="448" spans="1:33">
      <c r="A448" t="s">
        <v>533</v>
      </c>
      <c r="B448">
        <v>2</v>
      </c>
      <c r="C448" t="s">
        <v>34</v>
      </c>
      <c r="D448" t="s">
        <v>58</v>
      </c>
      <c r="E448" t="s">
        <v>457</v>
      </c>
      <c r="F448">
        <v>3.842796</v>
      </c>
      <c r="G448">
        <v>4.5198319</v>
      </c>
      <c r="H448">
        <v>4.881678</v>
      </c>
      <c r="I448">
        <v>14.161369</v>
      </c>
      <c r="J448">
        <v>22.77321</v>
      </c>
      <c r="K448">
        <v>2.0415135</v>
      </c>
      <c r="L448">
        <v>0.317155</v>
      </c>
      <c r="M448">
        <v>0.6468885</v>
      </c>
      <c r="N448">
        <v>1.3545043</v>
      </c>
      <c r="O448">
        <v>1.3214028</v>
      </c>
      <c r="P448">
        <v>4.535668</v>
      </c>
      <c r="Q448">
        <v>0.6094358</v>
      </c>
      <c r="R448">
        <v>0.5740807</v>
      </c>
      <c r="S448">
        <v>11.850644</v>
      </c>
      <c r="T448">
        <v>0.15632383</v>
      </c>
      <c r="U448">
        <v>2.137404</v>
      </c>
      <c r="V448">
        <v>3.288789</v>
      </c>
      <c r="W448">
        <v>2.35764756</v>
      </c>
      <c r="X448">
        <v>1.0460765</v>
      </c>
      <c r="Y448">
        <v>0.12343284</v>
      </c>
      <c r="Z448">
        <v>25.92107</v>
      </c>
      <c r="AA448">
        <v>22.572536</v>
      </c>
      <c r="AB448">
        <v>0.80776</v>
      </c>
      <c r="AC448">
        <v>-0.255031</v>
      </c>
      <c r="AD448">
        <v>1.0262002</v>
      </c>
      <c r="AE448">
        <v>5.004368</v>
      </c>
      <c r="AF448">
        <v>29.760434</v>
      </c>
      <c r="AG448">
        <v>12.150981</v>
      </c>
    </row>
    <row r="449" spans="1:33">
      <c r="A449" t="s">
        <v>534</v>
      </c>
      <c r="B449">
        <v>4</v>
      </c>
      <c r="C449" t="s">
        <v>111</v>
      </c>
      <c r="D449" t="s">
        <v>58</v>
      </c>
      <c r="E449" t="s">
        <v>493</v>
      </c>
      <c r="F449">
        <v>5.015183</v>
      </c>
      <c r="G449">
        <v>5.1911039</v>
      </c>
      <c r="H449">
        <v>4.894047</v>
      </c>
      <c r="I449">
        <v>15.41025</v>
      </c>
      <c r="J449">
        <v>20.219688</v>
      </c>
      <c r="K449">
        <v>0.0853689</v>
      </c>
      <c r="L449">
        <v>0.5885111</v>
      </c>
      <c r="M449">
        <v>0.4796357</v>
      </c>
      <c r="N449">
        <v>1.5039292</v>
      </c>
      <c r="O449">
        <v>1.4129068</v>
      </c>
      <c r="P449">
        <v>5.526132</v>
      </c>
      <c r="Q449">
        <v>0.6881833</v>
      </c>
      <c r="R449">
        <v>0.6295747</v>
      </c>
      <c r="S449">
        <v>19.751744</v>
      </c>
      <c r="T449">
        <v>0.1636427</v>
      </c>
      <c r="U449">
        <v>3.560853</v>
      </c>
      <c r="V449">
        <v>8.909215</v>
      </c>
      <c r="W449">
        <v>0.39360446</v>
      </c>
      <c r="X449">
        <v>1.304396</v>
      </c>
      <c r="Y449">
        <v>0.2389719</v>
      </c>
      <c r="Z449">
        <v>25.41558</v>
      </c>
      <c r="AA449">
        <v>20.95037</v>
      </c>
      <c r="AB449">
        <v>4.814001</v>
      </c>
      <c r="AC449">
        <v>4.074379</v>
      </c>
      <c r="AD449">
        <v>0.9011353</v>
      </c>
      <c r="AE449">
        <v>2.59755</v>
      </c>
      <c r="AF449">
        <v>34.180434</v>
      </c>
      <c r="AG449">
        <v>16.37593</v>
      </c>
    </row>
    <row r="450" spans="1:33">
      <c r="A450" t="s">
        <v>535</v>
      </c>
      <c r="B450">
        <v>3</v>
      </c>
      <c r="C450" t="s">
        <v>45</v>
      </c>
      <c r="D450" t="s">
        <v>39</v>
      </c>
      <c r="E450" t="s">
        <v>455</v>
      </c>
      <c r="F450">
        <v>3.396108</v>
      </c>
      <c r="G450">
        <v>2.9406791</v>
      </c>
      <c r="H450">
        <v>5.559475</v>
      </c>
      <c r="I450">
        <v>12.465514</v>
      </c>
      <c r="J450">
        <v>8.980442</v>
      </c>
      <c r="K450">
        <v>1.122674</v>
      </c>
      <c r="L450">
        <v>0.5993567</v>
      </c>
      <c r="M450">
        <v>0.785015</v>
      </c>
      <c r="N450">
        <v>0.83014625</v>
      </c>
      <c r="O450">
        <v>1.0424613</v>
      </c>
      <c r="P450">
        <v>3.5137421</v>
      </c>
      <c r="Q450">
        <v>0.29008108</v>
      </c>
      <c r="R450">
        <v>0.65483076</v>
      </c>
      <c r="S450">
        <v>12.3840465</v>
      </c>
      <c r="T450">
        <v>0.2267876</v>
      </c>
      <c r="U450">
        <v>4.585999</v>
      </c>
      <c r="V450">
        <v>7.445664</v>
      </c>
      <c r="W450">
        <v>2.17422946</v>
      </c>
      <c r="X450">
        <v>0.9337941</v>
      </c>
      <c r="Y450">
        <v>0.12175677</v>
      </c>
      <c r="Z450">
        <v>37.79787</v>
      </c>
      <c r="AA450">
        <v>27.0667</v>
      </c>
      <c r="AB450">
        <v>9.692828</v>
      </c>
      <c r="AC450">
        <v>8.67911</v>
      </c>
      <c r="AD450">
        <v>1.080696</v>
      </c>
      <c r="AE450">
        <v>2.561872</v>
      </c>
      <c r="AF450">
        <v>19.200535</v>
      </c>
      <c r="AG450">
        <v>19.01942</v>
      </c>
    </row>
    <row r="451" spans="1:33">
      <c r="A451" t="s">
        <v>536</v>
      </c>
      <c r="B451">
        <v>3</v>
      </c>
      <c r="C451" t="s">
        <v>66</v>
      </c>
      <c r="D451" t="s">
        <v>39</v>
      </c>
      <c r="E451" t="s">
        <v>455</v>
      </c>
      <c r="F451">
        <v>3.8339895</v>
      </c>
      <c r="G451">
        <v>3.9891468</v>
      </c>
      <c r="H451">
        <v>5.382901</v>
      </c>
      <c r="I451">
        <v>13.663115</v>
      </c>
      <c r="J451">
        <v>10.715464</v>
      </c>
      <c r="K451">
        <v>0.0619425</v>
      </c>
      <c r="L451">
        <v>0.48654555</v>
      </c>
      <c r="M451">
        <v>0.3240002</v>
      </c>
      <c r="N451">
        <v>0.5749181</v>
      </c>
      <c r="O451">
        <v>1.1134164</v>
      </c>
      <c r="P451">
        <v>5.1455097</v>
      </c>
      <c r="Q451">
        <v>0.3379373</v>
      </c>
      <c r="R451">
        <v>0.4995078</v>
      </c>
      <c r="S451">
        <v>10.8492393</v>
      </c>
      <c r="T451">
        <v>0.132155067</v>
      </c>
      <c r="U451">
        <v>4.190719</v>
      </c>
      <c r="V451">
        <v>4.104407</v>
      </c>
      <c r="W451">
        <v>2.60922936</v>
      </c>
      <c r="X451">
        <v>0.9708426</v>
      </c>
      <c r="Y451">
        <v>0.0777347</v>
      </c>
      <c r="Z451">
        <v>29.17153</v>
      </c>
      <c r="AA451">
        <v>22.481476</v>
      </c>
      <c r="AB451">
        <v>8.9412946</v>
      </c>
      <c r="AC451">
        <v>7.599912</v>
      </c>
      <c r="AD451">
        <v>1.1778549</v>
      </c>
      <c r="AE451">
        <v>2.236258</v>
      </c>
      <c r="AF451">
        <v>18.1006993</v>
      </c>
      <c r="AG451">
        <v>16.999203</v>
      </c>
    </row>
    <row r="452" spans="1:33">
      <c r="A452" t="s">
        <v>537</v>
      </c>
      <c r="B452">
        <v>3</v>
      </c>
      <c r="C452" t="s">
        <v>66</v>
      </c>
      <c r="D452" t="s">
        <v>39</v>
      </c>
      <c r="E452" t="s">
        <v>455</v>
      </c>
      <c r="F452">
        <v>3.2439895</v>
      </c>
      <c r="G452">
        <v>3.3591468</v>
      </c>
      <c r="H452">
        <v>5.622901</v>
      </c>
      <c r="I452">
        <v>12.653115</v>
      </c>
      <c r="J452">
        <v>12.815464</v>
      </c>
      <c r="K452">
        <v>1.1132575</v>
      </c>
      <c r="L452">
        <v>0.69321855</v>
      </c>
      <c r="M452">
        <v>0.4467432</v>
      </c>
      <c r="N452">
        <v>0.8684951</v>
      </c>
      <c r="O452">
        <v>1.5821194</v>
      </c>
      <c r="P452">
        <v>4.5066297</v>
      </c>
      <c r="Q452">
        <v>0.1919153</v>
      </c>
      <c r="R452">
        <v>0.6355808</v>
      </c>
      <c r="S452">
        <v>15.1410393</v>
      </c>
      <c r="T452">
        <v>0.264269067</v>
      </c>
      <c r="U452">
        <v>2.740239</v>
      </c>
      <c r="V452">
        <v>3.275487</v>
      </c>
      <c r="W452">
        <v>2.86849936</v>
      </c>
      <c r="X452">
        <v>0.7027746</v>
      </c>
      <c r="Y452">
        <v>0.0432533</v>
      </c>
      <c r="Z452">
        <v>41.30333</v>
      </c>
      <c r="AA452">
        <v>30.064676</v>
      </c>
      <c r="AB452">
        <v>11.0342446</v>
      </c>
      <c r="AC452">
        <v>9.531082</v>
      </c>
      <c r="AD452">
        <v>1.3950449</v>
      </c>
      <c r="AE452">
        <v>2.106538</v>
      </c>
      <c r="AF452">
        <v>17.7803993</v>
      </c>
      <c r="AG452">
        <v>15.594403</v>
      </c>
    </row>
    <row r="453" spans="1:33">
      <c r="A453" t="s">
        <v>538</v>
      </c>
      <c r="B453">
        <v>3</v>
      </c>
      <c r="C453" t="s">
        <v>38</v>
      </c>
      <c r="D453" t="s">
        <v>64</v>
      </c>
      <c r="E453" t="s">
        <v>455</v>
      </c>
      <c r="F453">
        <v>2.734882</v>
      </c>
      <c r="G453">
        <v>3.9619919</v>
      </c>
      <c r="H453">
        <v>5.289862</v>
      </c>
      <c r="I453">
        <v>12.478235</v>
      </c>
      <c r="J453">
        <v>12.65362</v>
      </c>
      <c r="K453">
        <v>0.89135021</v>
      </c>
      <c r="L453">
        <v>0.7226756</v>
      </c>
      <c r="M453">
        <v>0.5899432</v>
      </c>
      <c r="N453">
        <v>1.3360882</v>
      </c>
      <c r="O453">
        <v>1.4429508</v>
      </c>
      <c r="P453">
        <v>4.471577</v>
      </c>
      <c r="Q453">
        <v>0.4235993</v>
      </c>
      <c r="R453">
        <v>0.5125567</v>
      </c>
      <c r="S453">
        <v>15.854136</v>
      </c>
      <c r="T453">
        <v>0.2414597</v>
      </c>
      <c r="U453">
        <v>5.647665</v>
      </c>
      <c r="V453">
        <v>6.936798</v>
      </c>
      <c r="W453">
        <v>1.24369546</v>
      </c>
      <c r="X453">
        <v>1.4762632</v>
      </c>
      <c r="Y453">
        <v>0.10257928</v>
      </c>
      <c r="Z453">
        <v>49.76393</v>
      </c>
      <c r="AA453">
        <v>34.31372</v>
      </c>
      <c r="AB453">
        <v>14.609178</v>
      </c>
      <c r="AC453">
        <v>13.558776</v>
      </c>
      <c r="AD453">
        <v>1.235338</v>
      </c>
      <c r="AE453">
        <v>3.459955</v>
      </c>
      <c r="AF453">
        <v>24.696924</v>
      </c>
      <c r="AG453">
        <v>15.382109</v>
      </c>
    </row>
    <row r="454" spans="1:33">
      <c r="A454" t="s">
        <v>539</v>
      </c>
      <c r="B454">
        <v>3</v>
      </c>
      <c r="C454" t="s">
        <v>111</v>
      </c>
      <c r="D454" t="s">
        <v>64</v>
      </c>
      <c r="E454" t="s">
        <v>455</v>
      </c>
      <c r="F454">
        <v>3.885196</v>
      </c>
      <c r="G454">
        <v>5.1252039</v>
      </c>
      <c r="H454">
        <v>4.801935</v>
      </c>
      <c r="I454">
        <v>14.3355</v>
      </c>
      <c r="J454">
        <v>15.324178</v>
      </c>
      <c r="K454">
        <v>0.6954409</v>
      </c>
      <c r="L454">
        <v>0.9758381</v>
      </c>
      <c r="M454">
        <v>0.4790063</v>
      </c>
      <c r="N454">
        <v>1.4304012</v>
      </c>
      <c r="O454">
        <v>1.7039008</v>
      </c>
      <c r="P454">
        <v>6.961831</v>
      </c>
      <c r="Q454">
        <v>0.7337881</v>
      </c>
      <c r="R454">
        <v>0.9645803</v>
      </c>
      <c r="S454">
        <v>21.093534</v>
      </c>
      <c r="T454">
        <v>0.3051443</v>
      </c>
      <c r="U454">
        <v>5.447417</v>
      </c>
      <c r="V454">
        <v>10.533955</v>
      </c>
      <c r="W454">
        <v>2.74499546</v>
      </c>
      <c r="X454">
        <v>1.597945</v>
      </c>
      <c r="Y454">
        <v>0.1137137</v>
      </c>
      <c r="Z454">
        <v>50.29608</v>
      </c>
      <c r="AA454">
        <v>35.95189</v>
      </c>
      <c r="AB454">
        <v>13.950531</v>
      </c>
      <c r="AC454">
        <v>12.805659</v>
      </c>
      <c r="AD454">
        <v>1.1450423</v>
      </c>
      <c r="AE454">
        <v>4.510397</v>
      </c>
      <c r="AF454">
        <v>33.231174</v>
      </c>
      <c r="AG454">
        <v>16.34148</v>
      </c>
    </row>
    <row r="455" spans="1:33">
      <c r="A455" t="s">
        <v>540</v>
      </c>
      <c r="B455">
        <v>3</v>
      </c>
      <c r="C455" t="s">
        <v>42</v>
      </c>
      <c r="D455" t="s">
        <v>35</v>
      </c>
      <c r="E455" t="s">
        <v>457</v>
      </c>
      <c r="F455">
        <v>3.7215591</v>
      </c>
      <c r="G455">
        <v>4.1151261</v>
      </c>
      <c r="H455">
        <v>5.206196</v>
      </c>
      <c r="I455">
        <v>13.726909</v>
      </c>
      <c r="J455">
        <v>19.990844</v>
      </c>
      <c r="K455">
        <v>2.7917094</v>
      </c>
      <c r="L455">
        <v>0.6547748</v>
      </c>
      <c r="M455">
        <v>0.3995894</v>
      </c>
      <c r="N455">
        <v>1.4878449</v>
      </c>
      <c r="O455">
        <v>1.9150376</v>
      </c>
      <c r="P455">
        <v>4.806207</v>
      </c>
      <c r="Q455">
        <v>0.7696531</v>
      </c>
      <c r="R455">
        <v>0.7209763</v>
      </c>
      <c r="S455">
        <v>17.026403</v>
      </c>
      <c r="T455">
        <v>0.20922205</v>
      </c>
      <c r="U455">
        <v>4.463286</v>
      </c>
      <c r="V455">
        <v>4.754996</v>
      </c>
      <c r="W455">
        <v>0.81395446</v>
      </c>
      <c r="X455">
        <v>1.101545</v>
      </c>
      <c r="Y455">
        <v>0.15632163</v>
      </c>
      <c r="Z455">
        <v>40.19109</v>
      </c>
      <c r="AA455">
        <v>33.54743</v>
      </c>
      <c r="AB455">
        <v>7.608681</v>
      </c>
      <c r="AC455">
        <v>5.731974</v>
      </c>
      <c r="AD455">
        <v>1.3509251</v>
      </c>
      <c r="AE455">
        <v>3.447973</v>
      </c>
      <c r="AF455">
        <v>26.426064</v>
      </c>
      <c r="AG455">
        <v>13.01311</v>
      </c>
    </row>
    <row r="456" spans="1:33">
      <c r="A456" t="s">
        <v>541</v>
      </c>
      <c r="B456" t="s">
        <v>144</v>
      </c>
      <c r="C456" t="s">
        <v>50</v>
      </c>
      <c r="D456" t="s">
        <v>39</v>
      </c>
      <c r="E456" t="s">
        <v>461</v>
      </c>
      <c r="F456">
        <v>2.5967405</v>
      </c>
      <c r="G456">
        <v>2.8970391054</v>
      </c>
      <c r="H456">
        <v>5.444775</v>
      </c>
      <c r="I456">
        <v>11.650027</v>
      </c>
      <c r="J456">
        <v>9.676168</v>
      </c>
      <c r="K456">
        <v>1.920693</v>
      </c>
      <c r="L456">
        <v>0.5546761</v>
      </c>
      <c r="M456">
        <v>0.5752936</v>
      </c>
      <c r="N456">
        <v>1.26029605</v>
      </c>
      <c r="O456">
        <v>1.1202554</v>
      </c>
      <c r="P456">
        <v>5.1633378</v>
      </c>
      <c r="Q456">
        <v>0.6640614</v>
      </c>
      <c r="R456">
        <v>0.608369611</v>
      </c>
      <c r="S456">
        <v>23.7632089</v>
      </c>
      <c r="T456">
        <v>0.22400387</v>
      </c>
      <c r="U456">
        <v>4.280188</v>
      </c>
      <c r="V456">
        <v>12.045182</v>
      </c>
      <c r="W456">
        <v>2.09947026</v>
      </c>
      <c r="X456">
        <v>1.3576391</v>
      </c>
      <c r="Y456">
        <v>0.13101764</v>
      </c>
      <c r="Z456">
        <v>47.65042</v>
      </c>
      <c r="AA456">
        <v>29.82443</v>
      </c>
      <c r="AB456">
        <v>20.788254</v>
      </c>
      <c r="AC456">
        <v>18.853364</v>
      </c>
      <c r="AD456">
        <v>1.886995</v>
      </c>
      <c r="AE456">
        <v>5.174226</v>
      </c>
      <c r="AF456">
        <v>26.337794</v>
      </c>
      <c r="AG456">
        <v>30.83539</v>
      </c>
    </row>
    <row r="457" spans="1:33">
      <c r="A457" t="s">
        <v>542</v>
      </c>
      <c r="B457" t="s">
        <v>144</v>
      </c>
      <c r="C457" t="s">
        <v>34</v>
      </c>
      <c r="D457" t="s">
        <v>64</v>
      </c>
      <c r="E457" t="s">
        <v>461</v>
      </c>
      <c r="F457">
        <v>4.585025</v>
      </c>
      <c r="G457">
        <v>4.2181619</v>
      </c>
      <c r="H457">
        <v>5.076442</v>
      </c>
      <c r="I457">
        <v>14.637189</v>
      </c>
      <c r="J457">
        <v>14.1</v>
      </c>
      <c r="K457">
        <v>0.3060665</v>
      </c>
      <c r="L457">
        <v>1.094742</v>
      </c>
      <c r="M457">
        <v>0.5679793</v>
      </c>
      <c r="N457">
        <v>1.5755973</v>
      </c>
      <c r="O457">
        <v>1.9335408</v>
      </c>
      <c r="P457">
        <v>7.857738</v>
      </c>
      <c r="Q457">
        <v>0.7928741</v>
      </c>
      <c r="R457">
        <v>0.7288565</v>
      </c>
      <c r="S457">
        <v>22.076994</v>
      </c>
      <c r="T457">
        <v>0.15493283</v>
      </c>
      <c r="U457">
        <v>4.811724</v>
      </c>
      <c r="V457">
        <v>11.808719</v>
      </c>
      <c r="W457">
        <v>0.56732056</v>
      </c>
      <c r="X457">
        <v>1.7621255</v>
      </c>
      <c r="Y457">
        <v>0.15900164</v>
      </c>
      <c r="Z457">
        <v>29.71057</v>
      </c>
      <c r="AA457">
        <v>19.926436</v>
      </c>
      <c r="AB457">
        <v>11.69002</v>
      </c>
      <c r="AC457">
        <v>10.494585</v>
      </c>
      <c r="AD457">
        <v>1.2180932</v>
      </c>
      <c r="AE457">
        <v>2.351195</v>
      </c>
      <c r="AF457">
        <v>26.973404</v>
      </c>
      <c r="AG457">
        <v>19.305961</v>
      </c>
    </row>
    <row r="458" spans="1:33">
      <c r="A458" t="s">
        <v>543</v>
      </c>
      <c r="B458">
        <v>3</v>
      </c>
      <c r="C458" t="s">
        <v>55</v>
      </c>
      <c r="D458" t="s">
        <v>35</v>
      </c>
      <c r="E458" t="s">
        <v>524</v>
      </c>
      <c r="F458">
        <v>2.9443275</v>
      </c>
      <c r="G458">
        <v>3.4140119</v>
      </c>
      <c r="H458">
        <v>5.350261</v>
      </c>
      <c r="I458">
        <v>12.423873</v>
      </c>
      <c r="J458">
        <v>14.37867</v>
      </c>
      <c r="K458">
        <v>1.1614821</v>
      </c>
      <c r="L458">
        <v>0.8719955</v>
      </c>
      <c r="M458">
        <v>0.6439543</v>
      </c>
      <c r="N458">
        <v>2.0387122</v>
      </c>
      <c r="O458">
        <v>2.0365338</v>
      </c>
      <c r="P458">
        <v>6.457845</v>
      </c>
      <c r="Q458">
        <v>0.5120316</v>
      </c>
      <c r="R458">
        <v>0.7718899</v>
      </c>
      <c r="S458">
        <v>17.942464</v>
      </c>
      <c r="T458">
        <v>0.00412348</v>
      </c>
      <c r="U458">
        <v>3.94805</v>
      </c>
      <c r="V458">
        <v>11.8053435</v>
      </c>
      <c r="W458">
        <v>5.36867346</v>
      </c>
      <c r="X458">
        <v>2.0007597</v>
      </c>
      <c r="Y458">
        <v>0.20765148</v>
      </c>
      <c r="Z458">
        <v>24.8114</v>
      </c>
      <c r="AA458">
        <v>17.55017</v>
      </c>
      <c r="AB458">
        <v>6.656445</v>
      </c>
      <c r="AC458">
        <v>6.311067</v>
      </c>
      <c r="AD458">
        <v>1.0530738</v>
      </c>
      <c r="AE458">
        <v>3.84429</v>
      </c>
      <c r="AF458">
        <v>27.305804</v>
      </c>
      <c r="AG458">
        <v>16.878877</v>
      </c>
    </row>
    <row r="459" spans="1:33">
      <c r="A459" t="s">
        <v>544</v>
      </c>
      <c r="B459">
        <v>4</v>
      </c>
      <c r="C459" t="s">
        <v>60</v>
      </c>
      <c r="D459" t="s">
        <v>64</v>
      </c>
      <c r="E459" t="s">
        <v>493</v>
      </c>
      <c r="F459">
        <v>4.837709</v>
      </c>
      <c r="G459">
        <v>4.0870659</v>
      </c>
      <c r="H459">
        <v>5.609674</v>
      </c>
      <c r="I459">
        <v>14.600187</v>
      </c>
      <c r="J459">
        <v>19.25149</v>
      </c>
      <c r="K459">
        <v>0.098159</v>
      </c>
      <c r="L459">
        <v>0.5531983</v>
      </c>
      <c r="M459">
        <v>0.6515355</v>
      </c>
      <c r="N459">
        <v>1.0279376</v>
      </c>
      <c r="O459">
        <v>1.0340018</v>
      </c>
      <c r="P459">
        <v>6.031643</v>
      </c>
      <c r="Q459">
        <v>0.2582563</v>
      </c>
      <c r="R459">
        <v>0.6458323</v>
      </c>
      <c r="S459">
        <v>19.744454</v>
      </c>
      <c r="T459">
        <v>0.1612286</v>
      </c>
      <c r="U459">
        <v>4.095278</v>
      </c>
      <c r="V459">
        <v>2.686042</v>
      </c>
      <c r="W459">
        <v>1.19545346</v>
      </c>
      <c r="X459">
        <v>0.4866984</v>
      </c>
      <c r="Y459">
        <v>0.08683657</v>
      </c>
      <c r="Z459">
        <v>36.22433</v>
      </c>
      <c r="AA459">
        <v>30.11262</v>
      </c>
      <c r="AB459">
        <v>4.386147</v>
      </c>
      <c r="AC459">
        <v>3.238743</v>
      </c>
      <c r="AD459">
        <v>1.234866</v>
      </c>
      <c r="AE459">
        <v>2.288051</v>
      </c>
      <c r="AF459">
        <v>20.651024</v>
      </c>
      <c r="AG459">
        <v>1.466249</v>
      </c>
    </row>
    <row r="460" spans="1:33">
      <c r="A460" t="s">
        <v>545</v>
      </c>
      <c r="B460">
        <v>3</v>
      </c>
      <c r="C460" t="s">
        <v>66</v>
      </c>
      <c r="D460" t="s">
        <v>39</v>
      </c>
      <c r="E460" t="s">
        <v>455</v>
      </c>
      <c r="F460">
        <v>2.2339895</v>
      </c>
      <c r="G460">
        <v>3.2891468</v>
      </c>
      <c r="H460">
        <v>5.452901</v>
      </c>
      <c r="I460">
        <v>11.373115</v>
      </c>
      <c r="J460">
        <v>13.015464</v>
      </c>
      <c r="K460">
        <v>0.1138545</v>
      </c>
      <c r="L460">
        <v>0.59296755</v>
      </c>
      <c r="M460">
        <v>0.5218702</v>
      </c>
      <c r="N460">
        <v>1.0990671</v>
      </c>
      <c r="O460">
        <v>1.3542494</v>
      </c>
      <c r="P460">
        <v>6.1530897</v>
      </c>
      <c r="Q460">
        <v>0.4666833</v>
      </c>
      <c r="R460">
        <v>0.7357598</v>
      </c>
      <c r="S460">
        <v>15.9306393</v>
      </c>
      <c r="T460">
        <v>0.337350067</v>
      </c>
      <c r="U460">
        <v>4.070279</v>
      </c>
      <c r="V460">
        <v>2.263667</v>
      </c>
      <c r="W460">
        <v>3.67080936</v>
      </c>
      <c r="X460">
        <v>0.7377176</v>
      </c>
      <c r="Y460">
        <v>0.0291376</v>
      </c>
      <c r="Z460">
        <v>54.74583</v>
      </c>
      <c r="AA460">
        <v>41.061276</v>
      </c>
      <c r="AB460">
        <v>12.7984446</v>
      </c>
      <c r="AC460">
        <v>11.166682</v>
      </c>
      <c r="AD460">
        <v>1.3731749</v>
      </c>
      <c r="AE460">
        <v>3.220758</v>
      </c>
      <c r="AF460">
        <v>23.3122993</v>
      </c>
      <c r="AG460">
        <v>9.405503</v>
      </c>
    </row>
    <row r="461" spans="1:33">
      <c r="A461" t="s">
        <v>546</v>
      </c>
      <c r="B461">
        <v>3</v>
      </c>
      <c r="C461" t="s">
        <v>66</v>
      </c>
      <c r="D461" t="s">
        <v>39</v>
      </c>
      <c r="E461" t="s">
        <v>455</v>
      </c>
      <c r="F461">
        <v>2.6539895</v>
      </c>
      <c r="G461">
        <v>3.9091468</v>
      </c>
      <c r="H461">
        <v>5.032901</v>
      </c>
      <c r="I461">
        <v>12.203115</v>
      </c>
      <c r="J461">
        <v>10.515464</v>
      </c>
      <c r="K461">
        <v>1.8653275</v>
      </c>
      <c r="L461">
        <v>0.62570255</v>
      </c>
      <c r="M461">
        <v>0.2239922</v>
      </c>
      <c r="N461">
        <v>0.9753821</v>
      </c>
      <c r="O461">
        <v>1.5000294</v>
      </c>
      <c r="P461">
        <v>3.9136397</v>
      </c>
      <c r="Q461">
        <v>0.2623163</v>
      </c>
      <c r="R461">
        <v>0.5023278</v>
      </c>
      <c r="S461">
        <v>9.7079893</v>
      </c>
      <c r="T461">
        <v>0.175179067</v>
      </c>
      <c r="U461">
        <v>4.835399</v>
      </c>
      <c r="V461">
        <v>4.363887</v>
      </c>
      <c r="W461">
        <v>2.70348936</v>
      </c>
      <c r="X461">
        <v>1.5672726</v>
      </c>
      <c r="Y461">
        <v>0.01010483</v>
      </c>
      <c r="Z461">
        <v>33.57563</v>
      </c>
      <c r="AA461">
        <v>25.203076</v>
      </c>
      <c r="AB461">
        <v>10.0072446</v>
      </c>
      <c r="AC461">
        <v>8.506722</v>
      </c>
      <c r="AD461">
        <v>1.0622349</v>
      </c>
      <c r="AE461">
        <v>4.243728</v>
      </c>
      <c r="AF461">
        <v>24.3029993</v>
      </c>
      <c r="AG461">
        <v>9.640203</v>
      </c>
    </row>
    <row r="462" spans="1:33">
      <c r="A462" t="s">
        <v>547</v>
      </c>
      <c r="B462">
        <v>3</v>
      </c>
      <c r="C462" t="s">
        <v>66</v>
      </c>
      <c r="D462" t="s">
        <v>39</v>
      </c>
      <c r="E462" t="s">
        <v>455</v>
      </c>
      <c r="F462">
        <v>2.5839895</v>
      </c>
      <c r="G462">
        <v>3.5491468</v>
      </c>
      <c r="H462">
        <v>5.562901</v>
      </c>
      <c r="I462">
        <v>12.093115</v>
      </c>
      <c r="J462">
        <v>14.015464</v>
      </c>
      <c r="K462">
        <v>1.4360675</v>
      </c>
      <c r="L462">
        <v>0.67986355</v>
      </c>
      <c r="M462">
        <v>0.6293862</v>
      </c>
      <c r="N462">
        <v>0.2851901</v>
      </c>
      <c r="O462">
        <v>0.4782764</v>
      </c>
      <c r="P462">
        <v>5.1541997</v>
      </c>
      <c r="Q462">
        <v>0.2543853</v>
      </c>
      <c r="R462">
        <v>0.8463378</v>
      </c>
      <c r="S462">
        <v>11.1464393</v>
      </c>
      <c r="T462">
        <v>0.369765067</v>
      </c>
      <c r="U462">
        <v>3.822439</v>
      </c>
      <c r="V462">
        <v>7.066367</v>
      </c>
      <c r="W462">
        <v>3.19962936</v>
      </c>
      <c r="X462">
        <v>0.7132396</v>
      </c>
      <c r="Y462">
        <v>0.0340399</v>
      </c>
      <c r="Z462">
        <v>60.17153</v>
      </c>
      <c r="AA462">
        <v>43.480676</v>
      </c>
      <c r="AB462">
        <v>13.8104446</v>
      </c>
      <c r="AC462">
        <v>12.255182</v>
      </c>
      <c r="AD462">
        <v>1.6166849</v>
      </c>
      <c r="AE462">
        <v>4.349248</v>
      </c>
      <c r="AF462">
        <v>29.1072993</v>
      </c>
      <c r="AG462">
        <v>15.824603</v>
      </c>
    </row>
    <row r="463" spans="1:33">
      <c r="A463" t="s">
        <v>548</v>
      </c>
      <c r="B463">
        <v>3</v>
      </c>
      <c r="C463" t="s">
        <v>34</v>
      </c>
      <c r="D463" t="s">
        <v>64</v>
      </c>
      <c r="E463" t="s">
        <v>455</v>
      </c>
      <c r="F463">
        <v>3.836233</v>
      </c>
      <c r="G463">
        <v>4.5599539</v>
      </c>
      <c r="H463">
        <v>5.411124</v>
      </c>
      <c r="I463">
        <v>14.320509</v>
      </c>
      <c r="J463">
        <v>13.79584</v>
      </c>
      <c r="K463">
        <v>1.2757485</v>
      </c>
      <c r="L463">
        <v>0.735911</v>
      </c>
      <c r="M463">
        <v>0.4905681</v>
      </c>
      <c r="N463">
        <v>1.4269293</v>
      </c>
      <c r="O463">
        <v>1.6928488</v>
      </c>
      <c r="P463">
        <v>6.537694</v>
      </c>
      <c r="Q463">
        <v>0.762907</v>
      </c>
      <c r="R463">
        <v>0.8898856</v>
      </c>
      <c r="S463">
        <v>17.885544</v>
      </c>
      <c r="T463">
        <v>0.11856103</v>
      </c>
      <c r="U463">
        <v>3.022891</v>
      </c>
      <c r="V463">
        <v>3.400119</v>
      </c>
      <c r="W463">
        <v>3.93671056</v>
      </c>
      <c r="X463">
        <v>0.9757695</v>
      </c>
      <c r="Y463">
        <v>0.01993602</v>
      </c>
      <c r="Z463">
        <v>30.43191</v>
      </c>
      <c r="AA463">
        <v>21.804956</v>
      </c>
      <c r="AB463">
        <v>10.593</v>
      </c>
      <c r="AC463">
        <v>9.730225</v>
      </c>
      <c r="AD463">
        <v>0.7766492</v>
      </c>
      <c r="AE463">
        <v>3.230245</v>
      </c>
      <c r="AF463">
        <v>27.707114</v>
      </c>
      <c r="AG463">
        <v>15.784231</v>
      </c>
    </row>
    <row r="464" spans="1:33">
      <c r="A464" t="s">
        <v>549</v>
      </c>
      <c r="B464">
        <v>3</v>
      </c>
      <c r="C464" t="s">
        <v>66</v>
      </c>
      <c r="D464" t="s">
        <v>39</v>
      </c>
      <c r="E464" t="s">
        <v>455</v>
      </c>
      <c r="F464">
        <v>2.5039895</v>
      </c>
      <c r="G464">
        <v>3.0291468</v>
      </c>
      <c r="H464">
        <v>5.072901</v>
      </c>
      <c r="I464">
        <v>11.053115</v>
      </c>
      <c r="J464">
        <v>13.715464</v>
      </c>
      <c r="K464">
        <v>0.4220135</v>
      </c>
      <c r="L464">
        <v>0.54267855</v>
      </c>
      <c r="M464">
        <v>0.1880812</v>
      </c>
      <c r="N464">
        <v>1.1164271</v>
      </c>
      <c r="O464">
        <v>1.3174094</v>
      </c>
      <c r="P464">
        <v>5.7010897</v>
      </c>
      <c r="Q464">
        <v>0.3306323</v>
      </c>
      <c r="R464">
        <v>0.6812258</v>
      </c>
      <c r="S464">
        <v>16.2897393</v>
      </c>
      <c r="T464">
        <v>0.194483067</v>
      </c>
      <c r="U464">
        <v>3.496079</v>
      </c>
      <c r="V464">
        <v>7.507467</v>
      </c>
      <c r="W464">
        <v>0.92127936</v>
      </c>
      <c r="X464">
        <v>1.2446226</v>
      </c>
      <c r="Y464">
        <v>0.1005962</v>
      </c>
      <c r="Z464">
        <v>33.43013</v>
      </c>
      <c r="AA464">
        <v>25.082876</v>
      </c>
      <c r="AB464">
        <v>6.6251146</v>
      </c>
      <c r="AC464">
        <v>5.274102</v>
      </c>
      <c r="AD464">
        <v>1.0702349</v>
      </c>
      <c r="AE464">
        <v>3.060678</v>
      </c>
      <c r="AF464">
        <v>17.3643993</v>
      </c>
      <c r="AG464">
        <v>13.166603</v>
      </c>
    </row>
    <row r="465" spans="1:33">
      <c r="A465" t="s">
        <v>550</v>
      </c>
      <c r="B465">
        <v>3</v>
      </c>
      <c r="C465" t="s">
        <v>111</v>
      </c>
      <c r="D465" t="s">
        <v>64</v>
      </c>
      <c r="E465" t="s">
        <v>455</v>
      </c>
      <c r="F465">
        <v>4.015196</v>
      </c>
      <c r="G465">
        <v>4.3152039</v>
      </c>
      <c r="H465">
        <v>5.191935</v>
      </c>
      <c r="I465">
        <v>14.0555</v>
      </c>
      <c r="J465">
        <v>12.324178</v>
      </c>
      <c r="K465">
        <v>1.0773089</v>
      </c>
      <c r="L465">
        <v>0.7762681</v>
      </c>
      <c r="M465">
        <v>0.5859073</v>
      </c>
      <c r="N465">
        <v>1.1786552</v>
      </c>
      <c r="O465">
        <v>1.5867408</v>
      </c>
      <c r="P465">
        <v>5.668181</v>
      </c>
      <c r="Q465">
        <v>0.4305911</v>
      </c>
      <c r="R465">
        <v>0.8007713</v>
      </c>
      <c r="S465">
        <v>15.996334</v>
      </c>
      <c r="T465">
        <v>0.2102713</v>
      </c>
      <c r="U465">
        <v>3.646827</v>
      </c>
      <c r="V465">
        <v>2.030985</v>
      </c>
      <c r="W465">
        <v>3.01782546</v>
      </c>
      <c r="X465">
        <v>1.162945</v>
      </c>
      <c r="Y465">
        <v>0.02249555</v>
      </c>
      <c r="Z465">
        <v>47.32118</v>
      </c>
      <c r="AA465">
        <v>34.31989</v>
      </c>
      <c r="AB465">
        <v>12.117731</v>
      </c>
      <c r="AC465">
        <v>11.231759</v>
      </c>
      <c r="AD465">
        <v>1.0272123</v>
      </c>
      <c r="AE465">
        <v>3.897317</v>
      </c>
      <c r="AF465">
        <v>28.968874</v>
      </c>
      <c r="AG465">
        <v>9.77538</v>
      </c>
    </row>
    <row r="466" spans="1:33">
      <c r="A466" t="s">
        <v>551</v>
      </c>
      <c r="B466">
        <v>3</v>
      </c>
      <c r="C466" t="s">
        <v>55</v>
      </c>
      <c r="D466" t="s">
        <v>35</v>
      </c>
      <c r="E466" t="s">
        <v>524</v>
      </c>
      <c r="F466">
        <v>6.9143275</v>
      </c>
      <c r="G466">
        <v>3.2340119</v>
      </c>
      <c r="H466">
        <v>5.300261</v>
      </c>
      <c r="I466">
        <v>16.283873</v>
      </c>
      <c r="J466">
        <v>15.77867</v>
      </c>
      <c r="K466">
        <v>2.1909421</v>
      </c>
      <c r="L466">
        <v>0.7851055</v>
      </c>
      <c r="M466">
        <v>0.5673053</v>
      </c>
      <c r="N466">
        <v>1.3063922</v>
      </c>
      <c r="O466">
        <v>1.9113438</v>
      </c>
      <c r="P466">
        <v>6.661535</v>
      </c>
      <c r="Q466">
        <v>0.5836886</v>
      </c>
      <c r="R466">
        <v>0.4655249</v>
      </c>
      <c r="S466">
        <v>14.570164</v>
      </c>
      <c r="T466">
        <v>0.11923658</v>
      </c>
      <c r="U466">
        <v>5.66611</v>
      </c>
      <c r="V466">
        <v>10.2097435</v>
      </c>
      <c r="W466">
        <v>0.85336646</v>
      </c>
      <c r="X466">
        <v>1.8138397</v>
      </c>
      <c r="Y466">
        <v>0.10613498</v>
      </c>
      <c r="Z466">
        <v>32.0232</v>
      </c>
      <c r="AA466">
        <v>24.44167</v>
      </c>
      <c r="AB466">
        <v>10.466235</v>
      </c>
      <c r="AC466">
        <v>8.535867</v>
      </c>
      <c r="AD466">
        <v>1.3845238</v>
      </c>
      <c r="AE466">
        <v>5.72159</v>
      </c>
      <c r="AF466">
        <v>26.325404</v>
      </c>
      <c r="AG466">
        <v>16.468077</v>
      </c>
    </row>
    <row r="467" spans="1:33">
      <c r="A467" t="s">
        <v>552</v>
      </c>
      <c r="B467">
        <v>3</v>
      </c>
      <c r="C467" t="s">
        <v>42</v>
      </c>
      <c r="D467" t="s">
        <v>35</v>
      </c>
      <c r="E467" t="s">
        <v>457</v>
      </c>
      <c r="F467">
        <v>3.5315591</v>
      </c>
      <c r="G467">
        <v>3.8651261</v>
      </c>
      <c r="H467">
        <v>5.396196</v>
      </c>
      <c r="I467">
        <v>13.466909</v>
      </c>
      <c r="J467">
        <v>16.490844</v>
      </c>
      <c r="K467">
        <v>2.2802394</v>
      </c>
      <c r="L467">
        <v>0.6732578</v>
      </c>
      <c r="M467">
        <v>0.2535484</v>
      </c>
      <c r="N467">
        <v>1.5146349</v>
      </c>
      <c r="O467">
        <v>1.5914576</v>
      </c>
      <c r="P467">
        <v>4.357957</v>
      </c>
      <c r="Q467">
        <v>0.6246081</v>
      </c>
      <c r="R467">
        <v>0.3667113</v>
      </c>
      <c r="S467">
        <v>19.126603</v>
      </c>
      <c r="T467">
        <v>0.23267505</v>
      </c>
      <c r="U467">
        <v>3.525636</v>
      </c>
      <c r="V467">
        <v>8.095786</v>
      </c>
      <c r="W467">
        <v>0.96775646</v>
      </c>
      <c r="X467">
        <v>1.600895</v>
      </c>
      <c r="Y467">
        <v>0.09586383</v>
      </c>
      <c r="Z467">
        <v>29.77279</v>
      </c>
      <c r="AA467">
        <v>22.67803</v>
      </c>
      <c r="AB467">
        <v>5.991261</v>
      </c>
      <c r="AC467">
        <v>5.030084</v>
      </c>
      <c r="AD467">
        <v>1.1086551</v>
      </c>
      <c r="AE467">
        <v>3.098553</v>
      </c>
      <c r="AF467">
        <v>24.876364</v>
      </c>
      <c r="AG467">
        <v>17.16171</v>
      </c>
    </row>
    <row r="468" spans="1:33">
      <c r="A468" t="s">
        <v>553</v>
      </c>
      <c r="B468">
        <v>3</v>
      </c>
      <c r="C468" t="s">
        <v>66</v>
      </c>
      <c r="D468" t="s">
        <v>39</v>
      </c>
      <c r="E468" t="s">
        <v>455</v>
      </c>
      <c r="F468">
        <v>2.1939895</v>
      </c>
      <c r="G468">
        <v>3.4691468</v>
      </c>
      <c r="H468">
        <v>5.502901</v>
      </c>
      <c r="I468">
        <v>11.593115</v>
      </c>
      <c r="J468">
        <v>14.215464</v>
      </c>
      <c r="K468">
        <v>1.0673175</v>
      </c>
      <c r="L468">
        <v>0.66506955</v>
      </c>
      <c r="M468">
        <v>0.7734392</v>
      </c>
      <c r="N468">
        <v>0.8199741</v>
      </c>
      <c r="O468">
        <v>1.2075554</v>
      </c>
      <c r="P468">
        <v>5.4603297</v>
      </c>
      <c r="Q468">
        <v>0.3746613</v>
      </c>
      <c r="R468">
        <v>0.7744648</v>
      </c>
      <c r="S468">
        <v>18.4291393</v>
      </c>
      <c r="T468">
        <v>0.099875067</v>
      </c>
      <c r="U468">
        <v>3.690949</v>
      </c>
      <c r="V468">
        <v>4.738397</v>
      </c>
      <c r="W468">
        <v>3.30340936</v>
      </c>
      <c r="X468">
        <v>0.9169326</v>
      </c>
      <c r="Y468">
        <v>0.01855836</v>
      </c>
      <c r="Z468">
        <v>45.10463</v>
      </c>
      <c r="AA468">
        <v>32.809076</v>
      </c>
      <c r="AB468">
        <v>10.4648446</v>
      </c>
      <c r="AC468">
        <v>9.466482</v>
      </c>
      <c r="AD468">
        <v>1.1717449</v>
      </c>
      <c r="AE468">
        <v>3.583198</v>
      </c>
      <c r="AF468">
        <v>22.9083993</v>
      </c>
      <c r="AG468">
        <v>9.434003</v>
      </c>
    </row>
    <row r="469" spans="1:33">
      <c r="A469" t="s">
        <v>554</v>
      </c>
      <c r="B469">
        <v>3</v>
      </c>
      <c r="C469" t="s">
        <v>38</v>
      </c>
      <c r="D469" t="s">
        <v>64</v>
      </c>
      <c r="E469" t="s">
        <v>455</v>
      </c>
      <c r="F469">
        <v>4.484882</v>
      </c>
      <c r="G469">
        <v>4.8119919</v>
      </c>
      <c r="H469">
        <v>5.199862</v>
      </c>
      <c r="I469">
        <v>14.978235</v>
      </c>
      <c r="J469">
        <v>12.55362</v>
      </c>
      <c r="K469">
        <v>0.71367021</v>
      </c>
      <c r="L469">
        <v>0.7162516</v>
      </c>
      <c r="M469">
        <v>0.5763412</v>
      </c>
      <c r="N469">
        <v>1.5232882</v>
      </c>
      <c r="O469">
        <v>1.5851608</v>
      </c>
      <c r="P469">
        <v>4.546587</v>
      </c>
      <c r="Q469">
        <v>0.6188133</v>
      </c>
      <c r="R469">
        <v>0.7530907</v>
      </c>
      <c r="S469">
        <v>17.616136</v>
      </c>
      <c r="T469">
        <v>0.2110597</v>
      </c>
      <c r="U469">
        <v>2.735695</v>
      </c>
      <c r="V469">
        <v>8.636978</v>
      </c>
      <c r="W469">
        <v>3.89521546</v>
      </c>
      <c r="X469">
        <v>1.2802832</v>
      </c>
      <c r="Y469">
        <v>0.05867178</v>
      </c>
      <c r="Z469">
        <v>45.71593</v>
      </c>
      <c r="AA469">
        <v>32.33172</v>
      </c>
      <c r="AB469">
        <v>13.858678</v>
      </c>
      <c r="AC469">
        <v>12.923076</v>
      </c>
      <c r="AD469">
        <v>0.830801</v>
      </c>
      <c r="AE469">
        <v>2.686325</v>
      </c>
      <c r="AF469">
        <v>25.600324</v>
      </c>
      <c r="AG469">
        <v>21.429309</v>
      </c>
    </row>
    <row r="470" spans="1:33">
      <c r="A470" t="s">
        <v>555</v>
      </c>
      <c r="B470">
        <v>3</v>
      </c>
      <c r="C470" t="s">
        <v>34</v>
      </c>
      <c r="D470" t="s">
        <v>39</v>
      </c>
      <c r="E470" t="s">
        <v>453</v>
      </c>
      <c r="F470">
        <v>3.916233</v>
      </c>
      <c r="G470">
        <v>4.1199539</v>
      </c>
      <c r="H470">
        <v>5.171124</v>
      </c>
      <c r="I470">
        <v>13.720509</v>
      </c>
      <c r="J470">
        <v>13.99584</v>
      </c>
      <c r="K470">
        <v>-0.1582784</v>
      </c>
      <c r="L470">
        <v>0.550479</v>
      </c>
      <c r="M470">
        <v>0.4321451</v>
      </c>
      <c r="N470">
        <v>1.1055143</v>
      </c>
      <c r="O470">
        <v>1.9530188</v>
      </c>
      <c r="P470">
        <v>5.059714</v>
      </c>
      <c r="Q470">
        <v>0.505368</v>
      </c>
      <c r="R470">
        <v>0.4769276</v>
      </c>
      <c r="S470">
        <v>15.110144</v>
      </c>
      <c r="T470">
        <v>0.17075403</v>
      </c>
      <c r="U470">
        <v>2.413101</v>
      </c>
      <c r="V470">
        <v>3.773399</v>
      </c>
      <c r="W470">
        <v>1.12519056</v>
      </c>
      <c r="X470">
        <v>0.5968245</v>
      </c>
      <c r="Y470">
        <v>0.09529874</v>
      </c>
      <c r="Z470">
        <v>32.64311</v>
      </c>
      <c r="AA470">
        <v>24.487056</v>
      </c>
      <c r="AB470">
        <v>8.05308</v>
      </c>
      <c r="AC470">
        <v>6.903305</v>
      </c>
      <c r="AD470">
        <v>1.1755772</v>
      </c>
      <c r="AE470">
        <v>2.976325</v>
      </c>
      <c r="AF470">
        <v>25.707014</v>
      </c>
      <c r="AG470">
        <v>12.812131</v>
      </c>
    </row>
    <row r="471" spans="1:33">
      <c r="A471" t="s">
        <v>556</v>
      </c>
      <c r="B471" t="s">
        <v>144</v>
      </c>
      <c r="C471" t="s">
        <v>45</v>
      </c>
      <c r="D471" t="s">
        <v>39</v>
      </c>
      <c r="E471" t="s">
        <v>461</v>
      </c>
      <c r="F471">
        <v>2.3549</v>
      </c>
      <c r="G471">
        <v>2.7188871</v>
      </c>
      <c r="H471">
        <v>5.304793</v>
      </c>
      <c r="I471">
        <v>11.052194</v>
      </c>
      <c r="J471">
        <v>11.284602</v>
      </c>
      <c r="K471">
        <v>0.71006</v>
      </c>
      <c r="L471">
        <v>0.9922407</v>
      </c>
      <c r="M471">
        <v>0.5253282</v>
      </c>
      <c r="N471">
        <v>1.78604625</v>
      </c>
      <c r="O471">
        <v>1.7562373</v>
      </c>
      <c r="P471">
        <v>6.8100561</v>
      </c>
      <c r="Q471">
        <v>0.69451618</v>
      </c>
      <c r="R471">
        <v>0.86171166</v>
      </c>
      <c r="S471">
        <v>24.6933965</v>
      </c>
      <c r="T471">
        <v>0.2851314</v>
      </c>
      <c r="U471">
        <v>7.156482</v>
      </c>
      <c r="V471">
        <v>12.463564</v>
      </c>
      <c r="W471">
        <v>1.94889346</v>
      </c>
      <c r="X471">
        <v>1.6723931</v>
      </c>
      <c r="Y471">
        <v>0.16726487</v>
      </c>
      <c r="Z471">
        <v>58.74283</v>
      </c>
      <c r="AA471">
        <v>36.37998</v>
      </c>
      <c r="AB471">
        <v>18.256448</v>
      </c>
      <c r="AC471">
        <v>16.60867</v>
      </c>
      <c r="AD471">
        <v>1.980782</v>
      </c>
      <c r="AE471">
        <v>3.843762</v>
      </c>
      <c r="AF471">
        <v>29.270325</v>
      </c>
      <c r="AG471">
        <v>36.99815</v>
      </c>
    </row>
    <row r="472" spans="1:33">
      <c r="A472" t="s">
        <v>557</v>
      </c>
      <c r="B472">
        <v>3</v>
      </c>
      <c r="C472" t="s">
        <v>55</v>
      </c>
      <c r="D472" t="s">
        <v>39</v>
      </c>
      <c r="E472" t="s">
        <v>473</v>
      </c>
      <c r="F472">
        <v>4.2043275</v>
      </c>
      <c r="G472">
        <v>4.0840119</v>
      </c>
      <c r="H472">
        <v>5.290261</v>
      </c>
      <c r="I472">
        <v>14.283873</v>
      </c>
      <c r="J472">
        <v>16.37867</v>
      </c>
      <c r="K472">
        <v>1.8921621</v>
      </c>
      <c r="L472">
        <v>0.8058215</v>
      </c>
      <c r="M472">
        <v>0.6765133</v>
      </c>
      <c r="N472">
        <v>1.3525022</v>
      </c>
      <c r="O472">
        <v>1.8746338</v>
      </c>
      <c r="P472">
        <v>6.038715</v>
      </c>
      <c r="Q472">
        <v>0.6025296</v>
      </c>
      <c r="R472">
        <v>0.7809199</v>
      </c>
      <c r="S472">
        <v>17.908364</v>
      </c>
      <c r="T472">
        <v>0.26078358</v>
      </c>
      <c r="U472">
        <v>4.63354</v>
      </c>
      <c r="V472">
        <v>10.2501435</v>
      </c>
      <c r="W472">
        <v>1.32032346</v>
      </c>
      <c r="X472">
        <v>1.2594797</v>
      </c>
      <c r="Y472">
        <v>0.10694648</v>
      </c>
      <c r="Z472">
        <v>43.1599</v>
      </c>
      <c r="AA472">
        <v>31.13117</v>
      </c>
      <c r="AB472">
        <v>13.137235</v>
      </c>
      <c r="AC472">
        <v>11.186047</v>
      </c>
      <c r="AD472">
        <v>1.3689138</v>
      </c>
      <c r="AE472">
        <v>3.79053</v>
      </c>
      <c r="AF472">
        <v>22.062904</v>
      </c>
      <c r="AG472">
        <v>15.176977</v>
      </c>
    </row>
    <row r="473" spans="1:33">
      <c r="A473" t="s">
        <v>558</v>
      </c>
      <c r="B473">
        <v>3</v>
      </c>
      <c r="C473" t="s">
        <v>66</v>
      </c>
      <c r="D473" t="s">
        <v>39</v>
      </c>
      <c r="E473" t="s">
        <v>455</v>
      </c>
      <c r="F473">
        <v>3.5939895</v>
      </c>
      <c r="G473">
        <v>3.8591468</v>
      </c>
      <c r="H473">
        <v>5.652901</v>
      </c>
      <c r="I473">
        <v>13.523115</v>
      </c>
      <c r="J473">
        <v>11.915464</v>
      </c>
      <c r="K473">
        <v>1.4294875</v>
      </c>
      <c r="L473">
        <v>0.77136755</v>
      </c>
      <c r="M473">
        <v>0.7173842</v>
      </c>
      <c r="N473">
        <v>1.2988471</v>
      </c>
      <c r="O473">
        <v>1.3360794</v>
      </c>
      <c r="P473">
        <v>4.9827397</v>
      </c>
      <c r="Q473">
        <v>0.5482273</v>
      </c>
      <c r="R473">
        <v>0.6761068</v>
      </c>
      <c r="S473">
        <v>17.7057393</v>
      </c>
      <c r="T473">
        <v>0.205108067</v>
      </c>
      <c r="U473">
        <v>6.030349</v>
      </c>
      <c r="V473">
        <v>5.705367</v>
      </c>
      <c r="W473">
        <v>1.55066936</v>
      </c>
      <c r="X473">
        <v>1.2986526</v>
      </c>
      <c r="Y473">
        <v>0.0834048</v>
      </c>
      <c r="Z473">
        <v>44.90743</v>
      </c>
      <c r="AA473">
        <v>33.798576</v>
      </c>
      <c r="AB473">
        <v>8.1927046</v>
      </c>
      <c r="AC473">
        <v>7.432902</v>
      </c>
      <c r="AD473">
        <v>0.9560349</v>
      </c>
      <c r="AE473">
        <v>4.101938</v>
      </c>
      <c r="AF473">
        <v>27.1314993</v>
      </c>
      <c r="AG473">
        <v>14.945703</v>
      </c>
    </row>
    <row r="474" spans="1:33">
      <c r="A474" t="s">
        <v>559</v>
      </c>
      <c r="B474">
        <v>3</v>
      </c>
      <c r="C474" t="s">
        <v>55</v>
      </c>
      <c r="D474" t="s">
        <v>35</v>
      </c>
      <c r="E474" t="s">
        <v>455</v>
      </c>
      <c r="F474">
        <v>3.1943275</v>
      </c>
      <c r="G474">
        <v>4.0840119</v>
      </c>
      <c r="H474">
        <v>5.380261</v>
      </c>
      <c r="I474">
        <v>13.103873</v>
      </c>
      <c r="J474">
        <v>12.77867</v>
      </c>
      <c r="K474">
        <v>1.4077921</v>
      </c>
      <c r="L474">
        <v>0.7406785</v>
      </c>
      <c r="M474">
        <v>0.6648143</v>
      </c>
      <c r="N474">
        <v>1.0474532</v>
      </c>
      <c r="O474">
        <v>1.2190218</v>
      </c>
      <c r="P474">
        <v>5.081535</v>
      </c>
      <c r="Q474">
        <v>0.2513866</v>
      </c>
      <c r="R474">
        <v>0.8502219</v>
      </c>
      <c r="S474">
        <v>17.663564</v>
      </c>
      <c r="T474">
        <v>0.29567358</v>
      </c>
      <c r="U474">
        <v>4.7427</v>
      </c>
      <c r="V474">
        <v>10.6699435</v>
      </c>
      <c r="W474">
        <v>0.64838446</v>
      </c>
      <c r="X474">
        <v>1.2297597</v>
      </c>
      <c r="Y474">
        <v>0.13704348</v>
      </c>
      <c r="Z474">
        <v>59.637</v>
      </c>
      <c r="AA474">
        <v>44.40347</v>
      </c>
      <c r="AB474">
        <v>15.577235</v>
      </c>
      <c r="AC474">
        <v>13.468147</v>
      </c>
      <c r="AD474">
        <v>1.9969338</v>
      </c>
      <c r="AE474">
        <v>4.08107</v>
      </c>
      <c r="AF474">
        <v>35.094204</v>
      </c>
      <c r="AG474">
        <v>19.424777</v>
      </c>
    </row>
    <row r="475" spans="1:33">
      <c r="A475" t="s">
        <v>560</v>
      </c>
      <c r="B475">
        <v>3</v>
      </c>
      <c r="C475" t="s">
        <v>45</v>
      </c>
      <c r="D475" t="s">
        <v>39</v>
      </c>
      <c r="E475" t="s">
        <v>455</v>
      </c>
      <c r="F475">
        <v>4.446108</v>
      </c>
      <c r="G475">
        <v>3.0906791</v>
      </c>
      <c r="H475">
        <v>5.689475</v>
      </c>
      <c r="I475">
        <v>13.645514</v>
      </c>
      <c r="J475">
        <v>9.680442</v>
      </c>
      <c r="K475">
        <v>0.441587</v>
      </c>
      <c r="L475">
        <v>0.8979237</v>
      </c>
      <c r="M475">
        <v>0.474525</v>
      </c>
      <c r="N475">
        <v>1.40099825</v>
      </c>
      <c r="O475">
        <v>1.8881753</v>
      </c>
      <c r="P475">
        <v>5.9465921</v>
      </c>
      <c r="Q475">
        <v>0.33613308</v>
      </c>
      <c r="R475">
        <v>0.53560776</v>
      </c>
      <c r="S475">
        <v>26.1629465</v>
      </c>
      <c r="T475">
        <v>0.2409356</v>
      </c>
      <c r="U475">
        <v>4.915659</v>
      </c>
      <c r="V475">
        <v>4.875054</v>
      </c>
      <c r="W475">
        <v>2.10143946</v>
      </c>
      <c r="X475">
        <v>1.0144731</v>
      </c>
      <c r="Y475">
        <v>0.07672367</v>
      </c>
      <c r="Z475">
        <v>36.72707</v>
      </c>
      <c r="AA475">
        <v>26.568</v>
      </c>
      <c r="AB475">
        <v>9.657028</v>
      </c>
      <c r="AC475">
        <v>8.48378</v>
      </c>
      <c r="AD475">
        <v>1.082606</v>
      </c>
      <c r="AE475">
        <v>2.323482</v>
      </c>
      <c r="AF475">
        <v>17.507135</v>
      </c>
      <c r="AG475">
        <v>20.15742</v>
      </c>
    </row>
    <row r="476" spans="1:33">
      <c r="A476" t="s">
        <v>561</v>
      </c>
      <c r="B476">
        <v>4</v>
      </c>
      <c r="C476" t="s">
        <v>111</v>
      </c>
      <c r="D476" t="s">
        <v>58</v>
      </c>
      <c r="E476" t="s">
        <v>461</v>
      </c>
      <c r="F476">
        <v>4.245183</v>
      </c>
      <c r="G476">
        <v>4.1111039</v>
      </c>
      <c r="H476">
        <v>4.904047</v>
      </c>
      <c r="I476">
        <v>14.13025</v>
      </c>
      <c r="J476">
        <v>11.219688</v>
      </c>
      <c r="K476">
        <v>0.0704299</v>
      </c>
      <c r="L476">
        <v>0.7763991</v>
      </c>
      <c r="M476">
        <v>0.3611337</v>
      </c>
      <c r="N476">
        <v>0.6963072</v>
      </c>
      <c r="O476">
        <v>0.7734088</v>
      </c>
      <c r="P476">
        <v>4.441802</v>
      </c>
      <c r="Q476">
        <v>0.6544813</v>
      </c>
      <c r="R476">
        <v>0.6297007</v>
      </c>
      <c r="S476">
        <v>14.625444</v>
      </c>
      <c r="T476">
        <v>0.1198827</v>
      </c>
      <c r="U476">
        <v>2.329613</v>
      </c>
      <c r="V476">
        <v>8.517255</v>
      </c>
      <c r="W476">
        <v>0.68548446</v>
      </c>
      <c r="X476">
        <v>1.186316</v>
      </c>
      <c r="Y476">
        <v>0.0737901</v>
      </c>
      <c r="Z476">
        <v>19.83028</v>
      </c>
      <c r="AA476">
        <v>12.36787</v>
      </c>
      <c r="AB476">
        <v>7.312611</v>
      </c>
      <c r="AC476">
        <v>7.317999</v>
      </c>
      <c r="AD476">
        <v>0.5938633</v>
      </c>
      <c r="AE476">
        <v>3.8425</v>
      </c>
      <c r="AF476">
        <v>26.076534</v>
      </c>
      <c r="AG476">
        <v>17.36363</v>
      </c>
    </row>
    <row r="477" spans="1:33">
      <c r="A477" t="s">
        <v>562</v>
      </c>
      <c r="B477">
        <v>4</v>
      </c>
      <c r="C477" t="s">
        <v>111</v>
      </c>
      <c r="D477" t="s">
        <v>58</v>
      </c>
      <c r="E477" t="s">
        <v>461</v>
      </c>
      <c r="F477">
        <v>4.535183</v>
      </c>
      <c r="G477">
        <v>4.9611039</v>
      </c>
      <c r="H477">
        <v>4.864047</v>
      </c>
      <c r="I477">
        <v>15.18025</v>
      </c>
      <c r="J477">
        <v>12.419688</v>
      </c>
      <c r="K477">
        <v>1.4091969</v>
      </c>
      <c r="L477">
        <v>0.9371451</v>
      </c>
      <c r="M477">
        <v>0.7641357</v>
      </c>
      <c r="N477">
        <v>1.5316792</v>
      </c>
      <c r="O477">
        <v>1.8133768</v>
      </c>
      <c r="P477">
        <v>4.975372</v>
      </c>
      <c r="Q477">
        <v>0.6745413</v>
      </c>
      <c r="R477">
        <v>0.9279617</v>
      </c>
      <c r="S477">
        <v>20.690544</v>
      </c>
      <c r="T477">
        <v>0.3622637</v>
      </c>
      <c r="U477">
        <v>7.319443</v>
      </c>
      <c r="V477">
        <v>10.553765</v>
      </c>
      <c r="W477">
        <v>2.90408146</v>
      </c>
      <c r="X477">
        <v>1.669646</v>
      </c>
      <c r="Y477">
        <v>0.1790389</v>
      </c>
      <c r="Z477">
        <v>65.69348</v>
      </c>
      <c r="AA477">
        <v>46.48107</v>
      </c>
      <c r="AB477">
        <v>17.137921</v>
      </c>
      <c r="AC477">
        <v>15.064929</v>
      </c>
      <c r="AD477">
        <v>1.9531853</v>
      </c>
      <c r="AE477">
        <v>8.29405</v>
      </c>
      <c r="AF477">
        <v>37.589734</v>
      </c>
      <c r="AG477">
        <v>27.49433</v>
      </c>
    </row>
    <row r="478" spans="1:33">
      <c r="A478" t="s">
        <v>563</v>
      </c>
      <c r="B478">
        <v>3</v>
      </c>
      <c r="C478" t="s">
        <v>55</v>
      </c>
      <c r="D478" t="s">
        <v>35</v>
      </c>
      <c r="E478" t="s">
        <v>457</v>
      </c>
      <c r="F478">
        <v>4.7543275</v>
      </c>
      <c r="G478">
        <v>4.3440119</v>
      </c>
      <c r="H478">
        <v>5.330261</v>
      </c>
      <c r="I478">
        <v>15.163873</v>
      </c>
      <c r="J478">
        <v>20.37867</v>
      </c>
      <c r="K478">
        <v>1.8525221</v>
      </c>
      <c r="L478">
        <v>0.4296915</v>
      </c>
      <c r="M478">
        <v>0.3623383</v>
      </c>
      <c r="N478">
        <v>1.4620822</v>
      </c>
      <c r="O478">
        <v>1.5903638</v>
      </c>
      <c r="P478">
        <v>2.920515</v>
      </c>
      <c r="Q478">
        <v>0.6139456</v>
      </c>
      <c r="R478">
        <v>0.3992389</v>
      </c>
      <c r="S478">
        <v>16.310764</v>
      </c>
      <c r="T478">
        <v>0.10954858</v>
      </c>
      <c r="U478">
        <v>4.54306</v>
      </c>
      <c r="V478">
        <v>6.5882335</v>
      </c>
      <c r="W478">
        <v>0.97674246</v>
      </c>
      <c r="X478">
        <v>1.0659397</v>
      </c>
      <c r="Y478">
        <v>0.08865008</v>
      </c>
      <c r="Z478">
        <v>19.8149</v>
      </c>
      <c r="AA478">
        <v>16.72417</v>
      </c>
      <c r="AB478">
        <v>4.396855</v>
      </c>
      <c r="AC478">
        <v>3.384467</v>
      </c>
      <c r="AD478">
        <v>0.8425868</v>
      </c>
      <c r="AE478">
        <v>2.12372</v>
      </c>
      <c r="AF478">
        <v>17.181404</v>
      </c>
      <c r="AG478">
        <v>7.699447</v>
      </c>
    </row>
    <row r="479" spans="1:33">
      <c r="A479" t="s">
        <v>564</v>
      </c>
      <c r="B479" t="s">
        <v>144</v>
      </c>
      <c r="C479" t="s">
        <v>60</v>
      </c>
      <c r="D479" t="s">
        <v>64</v>
      </c>
      <c r="E479" t="s">
        <v>461</v>
      </c>
      <c r="F479">
        <v>4.086514</v>
      </c>
      <c r="G479">
        <v>3.7993739</v>
      </c>
      <c r="H479">
        <v>5.29288</v>
      </c>
      <c r="I479">
        <v>13.952117</v>
      </c>
      <c r="J479">
        <v>12.66014</v>
      </c>
      <c r="K479">
        <v>2.133388</v>
      </c>
      <c r="L479">
        <v>0.6292463</v>
      </c>
      <c r="M479">
        <v>0.3506253</v>
      </c>
      <c r="N479">
        <v>1.1227596</v>
      </c>
      <c r="O479">
        <v>1.0401538</v>
      </c>
      <c r="P479">
        <v>4.319136</v>
      </c>
      <c r="Q479">
        <v>0.7320752</v>
      </c>
      <c r="R479">
        <v>0.5624758</v>
      </c>
      <c r="S479">
        <v>21.588194</v>
      </c>
      <c r="T479">
        <v>0.221269</v>
      </c>
      <c r="U479">
        <v>2.552385</v>
      </c>
      <c r="V479">
        <v>6.210762</v>
      </c>
      <c r="W479">
        <v>1.13533046</v>
      </c>
      <c r="X479">
        <v>0.8178534</v>
      </c>
      <c r="Y479">
        <v>0.04638667</v>
      </c>
      <c r="Z479">
        <v>37.29299</v>
      </c>
      <c r="AA479">
        <v>27.58422</v>
      </c>
      <c r="AB479">
        <v>10.685167</v>
      </c>
      <c r="AC479">
        <v>9.761233</v>
      </c>
      <c r="AD479">
        <v>1.060539</v>
      </c>
      <c r="AE479">
        <v>3.848168</v>
      </c>
      <c r="AF479">
        <v>18.230254</v>
      </c>
      <c r="AG479">
        <v>14.610849</v>
      </c>
    </row>
    <row r="480" spans="1:33">
      <c r="A480" t="s">
        <v>565</v>
      </c>
      <c r="B480">
        <v>3</v>
      </c>
      <c r="C480" t="s">
        <v>50</v>
      </c>
      <c r="D480" t="s">
        <v>39</v>
      </c>
      <c r="E480" t="s">
        <v>455</v>
      </c>
      <c r="F480">
        <v>1.9779485</v>
      </c>
      <c r="G480">
        <v>4.3388311054</v>
      </c>
      <c r="H480">
        <v>5.379457</v>
      </c>
      <c r="I480">
        <v>12.163347</v>
      </c>
      <c r="J480">
        <v>13.672008</v>
      </c>
      <c r="K480">
        <v>1.690151</v>
      </c>
      <c r="L480">
        <v>0.6813471</v>
      </c>
      <c r="M480">
        <v>0.4123754</v>
      </c>
      <c r="N480">
        <v>1.40576805</v>
      </c>
      <c r="O480">
        <v>1.6436524</v>
      </c>
      <c r="P480">
        <v>5.3834138</v>
      </c>
      <c r="Q480">
        <v>0.4996693</v>
      </c>
      <c r="R480">
        <v>0.676496711</v>
      </c>
      <c r="S480">
        <v>16.5759589</v>
      </c>
      <c r="T480">
        <v>0.20672307</v>
      </c>
      <c r="U480">
        <v>4.248705</v>
      </c>
      <c r="V480">
        <v>6.343792</v>
      </c>
      <c r="W480">
        <v>2.38992626</v>
      </c>
      <c r="X480">
        <v>1.2871391</v>
      </c>
      <c r="Y480">
        <v>0.08551704</v>
      </c>
      <c r="Z480">
        <v>41.48246</v>
      </c>
      <c r="AA480">
        <v>30.27955</v>
      </c>
      <c r="AB480">
        <v>10.649834</v>
      </c>
      <c r="AC480">
        <v>9.274344</v>
      </c>
      <c r="AD480">
        <v>1.023248</v>
      </c>
      <c r="AE480">
        <v>4.935706</v>
      </c>
      <c r="AF480">
        <v>19.263704</v>
      </c>
      <c r="AG480">
        <v>17.83956</v>
      </c>
    </row>
    <row r="481" spans="1:33">
      <c r="A481" t="s">
        <v>566</v>
      </c>
      <c r="B481">
        <v>3</v>
      </c>
      <c r="C481" t="s">
        <v>38</v>
      </c>
      <c r="D481" t="s">
        <v>39</v>
      </c>
      <c r="E481" t="s">
        <v>453</v>
      </c>
      <c r="F481">
        <v>3.604882</v>
      </c>
      <c r="G481">
        <v>3.3819919</v>
      </c>
      <c r="H481">
        <v>5.269862</v>
      </c>
      <c r="I481">
        <v>12.778235</v>
      </c>
      <c r="J481">
        <v>13.15362</v>
      </c>
      <c r="K481">
        <v>0.10777321</v>
      </c>
      <c r="L481">
        <v>0.2463266</v>
      </c>
      <c r="M481">
        <v>0.3037912</v>
      </c>
      <c r="N481">
        <v>0.4501552</v>
      </c>
      <c r="O481">
        <v>1.2536668</v>
      </c>
      <c r="P481">
        <v>3.451007</v>
      </c>
      <c r="Q481">
        <v>0.4059443</v>
      </c>
      <c r="R481">
        <v>0.3373687</v>
      </c>
      <c r="S481">
        <v>15.466836</v>
      </c>
      <c r="T481">
        <v>0.1601507</v>
      </c>
      <c r="U481">
        <v>2.663095</v>
      </c>
      <c r="V481">
        <v>7.707338</v>
      </c>
      <c r="W481">
        <v>1.79188546</v>
      </c>
      <c r="X481">
        <v>0.7356282</v>
      </c>
      <c r="Y481">
        <v>0.09629758</v>
      </c>
      <c r="Z481">
        <v>34.33273</v>
      </c>
      <c r="AA481">
        <v>23.42862</v>
      </c>
      <c r="AB481">
        <v>12.730178</v>
      </c>
      <c r="AC481">
        <v>10.940976</v>
      </c>
      <c r="AD481">
        <v>1.312038</v>
      </c>
      <c r="AE481">
        <v>1.922015</v>
      </c>
      <c r="AF481">
        <v>28.032124</v>
      </c>
      <c r="AG481">
        <v>10.750809</v>
      </c>
    </row>
    <row r="482" spans="1:33">
      <c r="A482" t="s">
        <v>567</v>
      </c>
      <c r="B482">
        <v>4</v>
      </c>
      <c r="C482" t="s">
        <v>55</v>
      </c>
      <c r="D482" t="s">
        <v>64</v>
      </c>
      <c r="E482" t="s">
        <v>493</v>
      </c>
      <c r="F482">
        <v>3.6143145</v>
      </c>
      <c r="G482">
        <v>4.5699119</v>
      </c>
      <c r="H482">
        <v>5.392373</v>
      </c>
      <c r="I482">
        <v>13.838623</v>
      </c>
      <c r="J482">
        <v>17.07418</v>
      </c>
      <c r="K482">
        <v>-0.1472474</v>
      </c>
      <c r="L482">
        <v>0.4364555</v>
      </c>
      <c r="M482">
        <v>0.2299717</v>
      </c>
      <c r="N482">
        <v>1.1177152</v>
      </c>
      <c r="O482">
        <v>1.4899398</v>
      </c>
      <c r="P482">
        <v>3.278756</v>
      </c>
      <c r="Q482">
        <v>0.3488148</v>
      </c>
      <c r="R482">
        <v>0.3493113</v>
      </c>
      <c r="S482">
        <v>15.853874</v>
      </c>
      <c r="T482">
        <v>0.16447998</v>
      </c>
      <c r="U482">
        <v>1.640426</v>
      </c>
      <c r="V482">
        <v>6.5651235</v>
      </c>
      <c r="W482">
        <v>0.21378786</v>
      </c>
      <c r="X482">
        <v>0.7359687</v>
      </c>
      <c r="Y482">
        <v>0.10895568</v>
      </c>
      <c r="Z482">
        <v>21.6745</v>
      </c>
      <c r="AA482">
        <v>16.48615</v>
      </c>
      <c r="AB482">
        <v>8.754825</v>
      </c>
      <c r="AC482">
        <v>7.007577</v>
      </c>
      <c r="AD482">
        <v>1.1241568</v>
      </c>
      <c r="AE482">
        <v>2.078513</v>
      </c>
      <c r="AF482">
        <v>17.089264</v>
      </c>
      <c r="AG482">
        <v>2.506637</v>
      </c>
    </row>
    <row r="483" spans="1:33">
      <c r="A483" t="s">
        <v>568</v>
      </c>
      <c r="B483">
        <v>3</v>
      </c>
      <c r="C483" t="s">
        <v>55</v>
      </c>
      <c r="D483" t="s">
        <v>35</v>
      </c>
      <c r="E483" t="s">
        <v>455</v>
      </c>
      <c r="F483">
        <v>4.2543275</v>
      </c>
      <c r="G483">
        <v>4.8440119</v>
      </c>
      <c r="H483">
        <v>5.430261</v>
      </c>
      <c r="I483">
        <v>15.013873</v>
      </c>
      <c r="J483">
        <v>12.37867</v>
      </c>
      <c r="K483">
        <v>0.0317211</v>
      </c>
      <c r="L483">
        <v>0.4078685</v>
      </c>
      <c r="M483">
        <v>0.4301433</v>
      </c>
      <c r="N483">
        <v>1.0116642</v>
      </c>
      <c r="O483">
        <v>1.5707338</v>
      </c>
      <c r="P483">
        <v>3.877095</v>
      </c>
      <c r="Q483">
        <v>0.6334016</v>
      </c>
      <c r="R483">
        <v>0.8084439</v>
      </c>
      <c r="S483">
        <v>12.833164</v>
      </c>
      <c r="T483">
        <v>0.23317458</v>
      </c>
      <c r="U483">
        <v>1.62818</v>
      </c>
      <c r="V483">
        <v>2.1563935</v>
      </c>
      <c r="W483">
        <v>3.67365346</v>
      </c>
      <c r="X483">
        <v>0.7600467</v>
      </c>
      <c r="Y483">
        <v>0.01832113</v>
      </c>
      <c r="Z483">
        <v>35.895</v>
      </c>
      <c r="AA483">
        <v>29.09057</v>
      </c>
      <c r="AB483">
        <v>7.899275</v>
      </c>
      <c r="AC483">
        <v>6.433607</v>
      </c>
      <c r="AD483">
        <v>0.8907018</v>
      </c>
      <c r="AE483">
        <v>2.83994</v>
      </c>
      <c r="AF483">
        <v>23.886204</v>
      </c>
      <c r="AG483">
        <v>6.545557</v>
      </c>
    </row>
    <row r="484" spans="1:33">
      <c r="A484" t="s">
        <v>569</v>
      </c>
      <c r="B484">
        <v>3</v>
      </c>
      <c r="C484" t="s">
        <v>111</v>
      </c>
      <c r="D484" t="s">
        <v>58</v>
      </c>
      <c r="E484" t="s">
        <v>461</v>
      </c>
      <c r="F484">
        <v>3.635196</v>
      </c>
      <c r="G484">
        <v>4.0652039</v>
      </c>
      <c r="H484">
        <v>5.141935</v>
      </c>
      <c r="I484">
        <v>13.5655</v>
      </c>
      <c r="J484">
        <v>15.024178</v>
      </c>
      <c r="K484">
        <v>2.3589789</v>
      </c>
      <c r="L484">
        <v>0.9069331</v>
      </c>
      <c r="M484">
        <v>0.8722323</v>
      </c>
      <c r="N484">
        <v>1.2900712</v>
      </c>
      <c r="O484">
        <v>1.4994908</v>
      </c>
      <c r="P484">
        <v>4.873911</v>
      </c>
      <c r="Q484">
        <v>0.7989131</v>
      </c>
      <c r="R484">
        <v>0.7922013</v>
      </c>
      <c r="S484">
        <v>26.974834</v>
      </c>
      <c r="T484">
        <v>0.4044083</v>
      </c>
      <c r="U484">
        <v>2.918867</v>
      </c>
      <c r="V484">
        <v>10.307455</v>
      </c>
      <c r="W484">
        <v>0.93763246</v>
      </c>
      <c r="X484">
        <v>1.192305</v>
      </c>
      <c r="Y484">
        <v>0.0429635</v>
      </c>
      <c r="Z484">
        <v>63.93228</v>
      </c>
      <c r="AA484">
        <v>44.86269</v>
      </c>
      <c r="AB484">
        <v>19.263731</v>
      </c>
      <c r="AC484">
        <v>17.131659</v>
      </c>
      <c r="AD484">
        <v>1.8098723</v>
      </c>
      <c r="AE484">
        <v>5.743667</v>
      </c>
      <c r="AF484">
        <v>27.615674</v>
      </c>
      <c r="AG484">
        <v>16.19388</v>
      </c>
    </row>
    <row r="485" spans="1:33">
      <c r="A485" t="s">
        <v>570</v>
      </c>
      <c r="B485">
        <v>3</v>
      </c>
      <c r="C485" t="s">
        <v>50</v>
      </c>
      <c r="D485" t="s">
        <v>39</v>
      </c>
      <c r="E485" t="s">
        <v>455</v>
      </c>
      <c r="F485">
        <v>3.0479485</v>
      </c>
      <c r="G485">
        <v>4.1688311054</v>
      </c>
      <c r="H485">
        <v>5.559457</v>
      </c>
      <c r="I485">
        <v>13.263347</v>
      </c>
      <c r="J485">
        <v>14.572008</v>
      </c>
      <c r="K485">
        <v>0.833575</v>
      </c>
      <c r="L485">
        <v>0.5575021</v>
      </c>
      <c r="M485">
        <v>0.3313624</v>
      </c>
      <c r="N485">
        <v>1.14063805</v>
      </c>
      <c r="O485">
        <v>1.3658124</v>
      </c>
      <c r="P485">
        <v>4.3300538</v>
      </c>
      <c r="Q485">
        <v>0.3850203</v>
      </c>
      <c r="R485">
        <v>0.525718711</v>
      </c>
      <c r="S485">
        <v>14.8366589</v>
      </c>
      <c r="T485">
        <v>0.14810907</v>
      </c>
      <c r="U485">
        <v>3.476915</v>
      </c>
      <c r="V485">
        <v>2.649852</v>
      </c>
      <c r="W485">
        <v>2.21117626</v>
      </c>
      <c r="X485">
        <v>1.0683891</v>
      </c>
      <c r="Y485">
        <v>0.10770154</v>
      </c>
      <c r="Z485">
        <v>40.96316</v>
      </c>
      <c r="AA485">
        <v>30.45745</v>
      </c>
      <c r="AB485">
        <v>10.292734</v>
      </c>
      <c r="AC485">
        <v>8.853314</v>
      </c>
      <c r="AD485">
        <v>1.426449</v>
      </c>
      <c r="AE485">
        <v>2.210256</v>
      </c>
      <c r="AF485">
        <v>20.425104</v>
      </c>
      <c r="AG485">
        <v>13.24296</v>
      </c>
    </row>
    <row r="486" spans="1:33">
      <c r="A486" t="s">
        <v>571</v>
      </c>
      <c r="B486">
        <v>3</v>
      </c>
      <c r="C486" t="s">
        <v>66</v>
      </c>
      <c r="D486" t="s">
        <v>35</v>
      </c>
      <c r="E486" t="s">
        <v>493</v>
      </c>
      <c r="F486">
        <v>2.2939895</v>
      </c>
      <c r="G486">
        <v>3.6591468</v>
      </c>
      <c r="H486">
        <v>5.542901</v>
      </c>
      <c r="I486">
        <v>11.913115</v>
      </c>
      <c r="J486">
        <v>15.715464</v>
      </c>
      <c r="K486">
        <v>1.1956675</v>
      </c>
      <c r="L486">
        <v>0.29770955</v>
      </c>
      <c r="M486">
        <v>0.4261582</v>
      </c>
      <c r="N486">
        <v>0.4669721</v>
      </c>
      <c r="O486">
        <v>0.9154924</v>
      </c>
      <c r="P486">
        <v>3.8292397</v>
      </c>
      <c r="Q486">
        <v>0.1145036</v>
      </c>
      <c r="R486">
        <v>0.4849848</v>
      </c>
      <c r="S486">
        <v>6.3614193</v>
      </c>
      <c r="T486">
        <v>0.210386067</v>
      </c>
      <c r="U486">
        <v>3.549319</v>
      </c>
      <c r="V486">
        <v>6.917907</v>
      </c>
      <c r="W486">
        <v>3.52169936</v>
      </c>
      <c r="X486">
        <v>1.0604726</v>
      </c>
      <c r="Y486">
        <v>0.0448981</v>
      </c>
      <c r="Z486">
        <v>36.08163</v>
      </c>
      <c r="AA486">
        <v>24.305776</v>
      </c>
      <c r="AB486">
        <v>11.2308446</v>
      </c>
      <c r="AC486">
        <v>9.604182</v>
      </c>
      <c r="AD486">
        <v>1.3138149</v>
      </c>
      <c r="AE486">
        <v>3.729218</v>
      </c>
      <c r="AF486">
        <v>21.6038993</v>
      </c>
      <c r="AG486">
        <v>10.271003</v>
      </c>
    </row>
    <row r="487" spans="1:33">
      <c r="A487" t="s">
        <v>572</v>
      </c>
      <c r="B487">
        <v>3</v>
      </c>
      <c r="C487" t="s">
        <v>177</v>
      </c>
      <c r="D487" t="s">
        <v>58</v>
      </c>
      <c r="E487" t="s">
        <v>524</v>
      </c>
      <c r="F487">
        <v>5.128129</v>
      </c>
      <c r="G487">
        <v>3.019126</v>
      </c>
      <c r="H487">
        <v>5.519355</v>
      </c>
      <c r="I487">
        <v>14.58871</v>
      </c>
      <c r="J487">
        <v>12.08275</v>
      </c>
      <c r="K487">
        <v>1.715557</v>
      </c>
      <c r="L487">
        <v>0.8853183</v>
      </c>
      <c r="M487">
        <v>0.4376645</v>
      </c>
      <c r="N487">
        <v>1.222296</v>
      </c>
      <c r="O487">
        <v>1.3139258</v>
      </c>
      <c r="P487">
        <v>5.928734</v>
      </c>
      <c r="Q487">
        <v>0.5027399</v>
      </c>
      <c r="R487">
        <v>0.6923026</v>
      </c>
      <c r="S487">
        <v>18.86387</v>
      </c>
      <c r="T487">
        <v>0.1527723</v>
      </c>
      <c r="U487">
        <v>6.548883</v>
      </c>
      <c r="V487">
        <v>14.405087</v>
      </c>
      <c r="W487">
        <v>2.912219</v>
      </c>
      <c r="X487">
        <v>2.592374</v>
      </c>
      <c r="Y487">
        <v>0.20207553</v>
      </c>
      <c r="Z487">
        <v>31.35021</v>
      </c>
      <c r="AA487">
        <v>18.95122</v>
      </c>
      <c r="AB487">
        <v>11.3889</v>
      </c>
      <c r="AC487">
        <v>10.61661</v>
      </c>
      <c r="AD487">
        <v>0.807917</v>
      </c>
      <c r="AE487">
        <v>3.242677</v>
      </c>
      <c r="AF487">
        <v>22.66429</v>
      </c>
      <c r="AG487">
        <v>27.54344</v>
      </c>
    </row>
    <row r="488" spans="1:33">
      <c r="A488" t="s">
        <v>573</v>
      </c>
      <c r="B488">
        <v>3</v>
      </c>
      <c r="C488" t="s">
        <v>38</v>
      </c>
      <c r="D488" t="s">
        <v>39</v>
      </c>
      <c r="E488" t="s">
        <v>453</v>
      </c>
      <c r="F488">
        <v>5.124882</v>
      </c>
      <c r="G488">
        <v>4.3519919</v>
      </c>
      <c r="H488">
        <v>5.379862</v>
      </c>
      <c r="I488">
        <v>15.468235</v>
      </c>
      <c r="J488">
        <v>13.15362</v>
      </c>
      <c r="K488">
        <v>0.20832221</v>
      </c>
      <c r="L488">
        <v>0.7745976</v>
      </c>
      <c r="M488">
        <v>0.6034632</v>
      </c>
      <c r="N488">
        <v>1.6948182</v>
      </c>
      <c r="O488">
        <v>2.0940508</v>
      </c>
      <c r="P488">
        <v>7.022867</v>
      </c>
      <c r="Q488">
        <v>0.5727773</v>
      </c>
      <c r="R488">
        <v>0.8735247</v>
      </c>
      <c r="S488">
        <v>17.569936</v>
      </c>
      <c r="T488">
        <v>0.2289947</v>
      </c>
      <c r="U488">
        <v>4.909435</v>
      </c>
      <c r="V488">
        <v>4.902108</v>
      </c>
      <c r="W488">
        <v>3.24705546</v>
      </c>
      <c r="X488">
        <v>1.1627232</v>
      </c>
      <c r="Y488">
        <v>0.08120458</v>
      </c>
      <c r="Z488">
        <v>68.84693</v>
      </c>
      <c r="AA488">
        <v>49.54082</v>
      </c>
      <c r="AB488">
        <v>20.604878</v>
      </c>
      <c r="AC488">
        <v>18.357576</v>
      </c>
      <c r="AD488">
        <v>2.336528</v>
      </c>
      <c r="AE488">
        <v>4.257705</v>
      </c>
      <c r="AF488">
        <v>37.073824</v>
      </c>
      <c r="AG488">
        <v>14.116809</v>
      </c>
    </row>
    <row r="489" spans="1:33">
      <c r="A489" t="s">
        <v>574</v>
      </c>
      <c r="B489">
        <v>3</v>
      </c>
      <c r="C489" t="s">
        <v>66</v>
      </c>
      <c r="D489" t="s">
        <v>39</v>
      </c>
      <c r="E489" t="s">
        <v>455</v>
      </c>
      <c r="F489">
        <v>2.6339895</v>
      </c>
      <c r="G489">
        <v>3.7991468</v>
      </c>
      <c r="H489">
        <v>5.512901</v>
      </c>
      <c r="I489">
        <v>12.403115</v>
      </c>
      <c r="J489">
        <v>9.515464</v>
      </c>
      <c r="K489">
        <v>0.3913925</v>
      </c>
      <c r="L489">
        <v>0.72128355</v>
      </c>
      <c r="M489">
        <v>0.4566652</v>
      </c>
      <c r="N489">
        <v>0.9588491</v>
      </c>
      <c r="O489">
        <v>1.2541394</v>
      </c>
      <c r="P489">
        <v>3.9848697</v>
      </c>
      <c r="Q489">
        <v>0.3083013</v>
      </c>
      <c r="R489">
        <v>0.5892458</v>
      </c>
      <c r="S489">
        <v>16.2628393</v>
      </c>
      <c r="T489">
        <v>0.144570067</v>
      </c>
      <c r="U489">
        <v>2.489629</v>
      </c>
      <c r="V489">
        <v>4.786047</v>
      </c>
      <c r="W489">
        <v>0.77249136</v>
      </c>
      <c r="X489">
        <v>0.7592226</v>
      </c>
      <c r="Y489">
        <v>0.0461996</v>
      </c>
      <c r="Z489">
        <v>19.59893</v>
      </c>
      <c r="AA489">
        <v>16.736776</v>
      </c>
      <c r="AB489">
        <v>3.4341546</v>
      </c>
      <c r="AC489">
        <v>2.917042</v>
      </c>
      <c r="AD489">
        <v>0.3997179</v>
      </c>
      <c r="AE489">
        <v>2.199398</v>
      </c>
      <c r="AF489">
        <v>18.9315993</v>
      </c>
      <c r="AG489">
        <v>11.470103</v>
      </c>
    </row>
    <row r="490" spans="1:33">
      <c r="A490" t="s">
        <v>575</v>
      </c>
      <c r="B490">
        <v>3</v>
      </c>
      <c r="C490" t="s">
        <v>50</v>
      </c>
      <c r="D490" t="s">
        <v>39</v>
      </c>
      <c r="E490" t="s">
        <v>455</v>
      </c>
      <c r="F490">
        <v>2.7279485</v>
      </c>
      <c r="G490">
        <v>3.6888311054</v>
      </c>
      <c r="H490">
        <v>5.499457</v>
      </c>
      <c r="I490">
        <v>12.543347</v>
      </c>
      <c r="J490">
        <v>9.272008</v>
      </c>
      <c r="K490">
        <v>0.954162</v>
      </c>
      <c r="L490">
        <v>0.7477981</v>
      </c>
      <c r="M490">
        <v>0.3869284</v>
      </c>
      <c r="N490">
        <v>1.52091805</v>
      </c>
      <c r="O490">
        <v>1.2433724</v>
      </c>
      <c r="P490">
        <v>6.0029738</v>
      </c>
      <c r="Q490">
        <v>0.3777943</v>
      </c>
      <c r="R490">
        <v>0.585798711</v>
      </c>
      <c r="S490">
        <v>19.4104589</v>
      </c>
      <c r="T490">
        <v>0.08370807</v>
      </c>
      <c r="U490">
        <v>5.031005</v>
      </c>
      <c r="V490">
        <v>5.713232</v>
      </c>
      <c r="W490">
        <v>1.62097626</v>
      </c>
      <c r="X490">
        <v>1.0953891</v>
      </c>
      <c r="Y490">
        <v>0.07056944</v>
      </c>
      <c r="Z490">
        <v>37.24946</v>
      </c>
      <c r="AA490">
        <v>27.44125</v>
      </c>
      <c r="AB490">
        <v>10.137034</v>
      </c>
      <c r="AC490">
        <v>9.533224</v>
      </c>
      <c r="AD490">
        <v>1.039379</v>
      </c>
      <c r="AE490">
        <v>4.671016</v>
      </c>
      <c r="AF490">
        <v>23.543704</v>
      </c>
      <c r="AG490">
        <v>13.77026</v>
      </c>
    </row>
    <row r="491" spans="1:33">
      <c r="A491" t="s">
        <v>576</v>
      </c>
      <c r="B491">
        <v>3</v>
      </c>
      <c r="C491" t="s">
        <v>60</v>
      </c>
      <c r="D491" t="s">
        <v>58</v>
      </c>
      <c r="E491" t="s">
        <v>520</v>
      </c>
      <c r="F491">
        <v>3.497722</v>
      </c>
      <c r="G491">
        <v>4.2011659</v>
      </c>
      <c r="H491">
        <v>5.507562</v>
      </c>
      <c r="I491">
        <v>13.885437</v>
      </c>
      <c r="J491">
        <v>17.75598</v>
      </c>
      <c r="K491">
        <v>1.083236</v>
      </c>
      <c r="L491">
        <v>0.5528233</v>
      </c>
      <c r="M491">
        <v>0.3539261</v>
      </c>
      <c r="N491">
        <v>0.9855866</v>
      </c>
      <c r="O491">
        <v>1.3626378</v>
      </c>
      <c r="P491">
        <v>4.140102</v>
      </c>
      <c r="Q491">
        <v>0.3242871</v>
      </c>
      <c r="R491">
        <v>0.5112449</v>
      </c>
      <c r="S491">
        <v>15.027744</v>
      </c>
      <c r="T491">
        <v>0.1695872</v>
      </c>
      <c r="U491">
        <v>2.175682</v>
      </c>
      <c r="V491">
        <v>2.676212</v>
      </c>
      <c r="W491">
        <v>2.61918746</v>
      </c>
      <c r="X491">
        <v>0.6425294</v>
      </c>
      <c r="Y491">
        <v>0.09354507</v>
      </c>
      <c r="Z491">
        <v>27.26603</v>
      </c>
      <c r="AA491">
        <v>21.14384</v>
      </c>
      <c r="AB491">
        <v>4.969047</v>
      </c>
      <c r="AC491">
        <v>4.857033</v>
      </c>
      <c r="AD491">
        <v>1.215123</v>
      </c>
      <c r="AE491">
        <v>1.096866</v>
      </c>
      <c r="AF491">
        <v>12.304054</v>
      </c>
      <c r="AG491">
        <v>15.604419</v>
      </c>
    </row>
    <row r="492" spans="1:33">
      <c r="A492" t="s">
        <v>577</v>
      </c>
      <c r="B492">
        <v>3</v>
      </c>
      <c r="C492" t="s">
        <v>177</v>
      </c>
      <c r="D492" t="s">
        <v>58</v>
      </c>
      <c r="E492" t="s">
        <v>455</v>
      </c>
      <c r="F492">
        <v>5.068129</v>
      </c>
      <c r="G492">
        <v>4.339126</v>
      </c>
      <c r="H492">
        <v>5.139355</v>
      </c>
      <c r="I492">
        <v>15.35871</v>
      </c>
      <c r="J492">
        <v>8.58275</v>
      </c>
      <c r="K492">
        <v>0.985646</v>
      </c>
      <c r="L492">
        <v>0.7044723</v>
      </c>
      <c r="M492">
        <v>0.4698555</v>
      </c>
      <c r="N492">
        <v>0.991652</v>
      </c>
      <c r="O492">
        <v>1.1885358</v>
      </c>
      <c r="P492">
        <v>4.683724</v>
      </c>
      <c r="Q492">
        <v>0.2853529</v>
      </c>
      <c r="R492">
        <v>0.4877656</v>
      </c>
      <c r="S492">
        <v>16.08027</v>
      </c>
      <c r="T492">
        <v>0.2968203</v>
      </c>
      <c r="U492">
        <v>4.994913</v>
      </c>
      <c r="V492">
        <v>6.376817</v>
      </c>
      <c r="W492">
        <v>2.217009</v>
      </c>
      <c r="X492">
        <v>1.288894</v>
      </c>
      <c r="Y492">
        <v>0.08284793</v>
      </c>
      <c r="Z492">
        <v>38.49711</v>
      </c>
      <c r="AA492">
        <v>27.46112</v>
      </c>
      <c r="AB492">
        <v>10.57665</v>
      </c>
      <c r="AC492">
        <v>9.32415</v>
      </c>
      <c r="AD492">
        <v>1.025567</v>
      </c>
      <c r="AE492">
        <v>2.974437</v>
      </c>
      <c r="AF492">
        <v>19.34969</v>
      </c>
      <c r="AG492">
        <v>20.79044</v>
      </c>
    </row>
    <row r="493" spans="1:33">
      <c r="A493" t="s">
        <v>578</v>
      </c>
      <c r="B493">
        <v>3</v>
      </c>
      <c r="C493" t="s">
        <v>42</v>
      </c>
      <c r="D493" t="s">
        <v>35</v>
      </c>
      <c r="E493" t="s">
        <v>455</v>
      </c>
      <c r="F493">
        <v>3.5015591</v>
      </c>
      <c r="G493">
        <v>3.3251261</v>
      </c>
      <c r="H493">
        <v>5.476196</v>
      </c>
      <c r="I493">
        <v>12.776909</v>
      </c>
      <c r="J493">
        <v>10.490844</v>
      </c>
      <c r="K493">
        <v>1.2994894</v>
      </c>
      <c r="L493">
        <v>0.6207188</v>
      </c>
      <c r="M493">
        <v>0.5904234</v>
      </c>
      <c r="N493">
        <v>0.7724799</v>
      </c>
      <c r="O493">
        <v>0.7893056</v>
      </c>
      <c r="P493">
        <v>5.634897</v>
      </c>
      <c r="Q493">
        <v>0.4307041</v>
      </c>
      <c r="R493">
        <v>0.8039193</v>
      </c>
      <c r="S493">
        <v>15.410903</v>
      </c>
      <c r="T493">
        <v>0.33817005</v>
      </c>
      <c r="U493">
        <v>7.341576</v>
      </c>
      <c r="V493">
        <v>9.519506</v>
      </c>
      <c r="W493">
        <v>2.27928146</v>
      </c>
      <c r="X493">
        <v>1.293725</v>
      </c>
      <c r="Y493">
        <v>0.11654963</v>
      </c>
      <c r="Z493">
        <v>59.14119</v>
      </c>
      <c r="AA493">
        <v>41.27533</v>
      </c>
      <c r="AB493">
        <v>16.462161</v>
      </c>
      <c r="AC493">
        <v>14.770974</v>
      </c>
      <c r="AD493">
        <v>1.6741751</v>
      </c>
      <c r="AE493">
        <v>3.333193</v>
      </c>
      <c r="AF493">
        <v>23.573864</v>
      </c>
      <c r="AG493">
        <v>24.02601</v>
      </c>
    </row>
    <row r="494" spans="1:33">
      <c r="A494" t="s">
        <v>579</v>
      </c>
      <c r="B494">
        <v>3</v>
      </c>
      <c r="C494" t="s">
        <v>50</v>
      </c>
      <c r="D494" t="s">
        <v>39</v>
      </c>
      <c r="E494" t="s">
        <v>455</v>
      </c>
      <c r="F494">
        <v>3.3279485</v>
      </c>
      <c r="G494">
        <v>4.4388311054</v>
      </c>
      <c r="H494">
        <v>5.569457</v>
      </c>
      <c r="I494">
        <v>13.843347</v>
      </c>
      <c r="J494">
        <v>9.872008</v>
      </c>
      <c r="K494">
        <v>2.073061</v>
      </c>
      <c r="L494">
        <v>0.6743221</v>
      </c>
      <c r="M494">
        <v>0.4788664</v>
      </c>
      <c r="N494">
        <v>0.95808905</v>
      </c>
      <c r="O494">
        <v>0.9232404</v>
      </c>
      <c r="P494">
        <v>4.5635438</v>
      </c>
      <c r="Q494">
        <v>0.4198473</v>
      </c>
      <c r="R494">
        <v>0.853233711</v>
      </c>
      <c r="S494">
        <v>12.8176589</v>
      </c>
      <c r="T494">
        <v>0.32416607</v>
      </c>
      <c r="U494">
        <v>4.856975</v>
      </c>
      <c r="V494">
        <v>6.747472</v>
      </c>
      <c r="W494">
        <v>5.16015626</v>
      </c>
      <c r="X494">
        <v>1.1153291</v>
      </c>
      <c r="Y494">
        <v>0.03891804</v>
      </c>
      <c r="Z494">
        <v>43.84936</v>
      </c>
      <c r="AA494">
        <v>31.29895</v>
      </c>
      <c r="AB494">
        <v>12.263834</v>
      </c>
      <c r="AC494">
        <v>11.691604</v>
      </c>
      <c r="AD494">
        <v>0.714142</v>
      </c>
      <c r="AE494">
        <v>5.737356</v>
      </c>
      <c r="AF494">
        <v>23.324604</v>
      </c>
      <c r="AG494">
        <v>18.67096</v>
      </c>
    </row>
    <row r="495" spans="1:33">
      <c r="A495" t="s">
        <v>580</v>
      </c>
      <c r="B495">
        <v>3</v>
      </c>
      <c r="C495" t="s">
        <v>177</v>
      </c>
      <c r="D495" t="s">
        <v>58</v>
      </c>
      <c r="E495" t="s">
        <v>455</v>
      </c>
      <c r="F495">
        <v>3.608129</v>
      </c>
      <c r="G495">
        <v>2.979126</v>
      </c>
      <c r="H495">
        <v>5.249355</v>
      </c>
      <c r="I495">
        <v>12.43871</v>
      </c>
      <c r="J495">
        <v>8.68275</v>
      </c>
      <c r="K495">
        <v>0.21693</v>
      </c>
      <c r="L495">
        <v>0.5464703</v>
      </c>
      <c r="M495">
        <v>0.2911525</v>
      </c>
      <c r="N495">
        <v>0.595508</v>
      </c>
      <c r="O495">
        <v>1.0447688</v>
      </c>
      <c r="P495">
        <v>4.040724</v>
      </c>
      <c r="Q495">
        <v>0.2235389</v>
      </c>
      <c r="R495">
        <v>0.5596346</v>
      </c>
      <c r="S495">
        <v>16.01657</v>
      </c>
      <c r="T495">
        <v>0.2067423</v>
      </c>
      <c r="U495">
        <v>3.586113</v>
      </c>
      <c r="V495">
        <v>4.662787</v>
      </c>
      <c r="W495">
        <v>2.823349</v>
      </c>
      <c r="X495">
        <v>0.834912</v>
      </c>
      <c r="Y495">
        <v>0.05084373</v>
      </c>
      <c r="Z495">
        <v>24.03921</v>
      </c>
      <c r="AA495">
        <v>16.92912</v>
      </c>
      <c r="AB495">
        <v>5.3144</v>
      </c>
      <c r="AC495">
        <v>5.3</v>
      </c>
      <c r="AD495">
        <v>0.416669</v>
      </c>
      <c r="AE495">
        <v>2.731847</v>
      </c>
      <c r="AF495">
        <v>18.37509</v>
      </c>
      <c r="AG495">
        <v>14.59154</v>
      </c>
    </row>
    <row r="496" spans="1:33">
      <c r="A496" t="s">
        <v>581</v>
      </c>
      <c r="B496">
        <v>3</v>
      </c>
      <c r="C496" t="s">
        <v>66</v>
      </c>
      <c r="D496" t="s">
        <v>39</v>
      </c>
      <c r="E496" t="s">
        <v>455</v>
      </c>
      <c r="F496">
        <v>3.2239895</v>
      </c>
      <c r="G496">
        <v>3.5291468</v>
      </c>
      <c r="H496">
        <v>5.602901</v>
      </c>
      <c r="I496">
        <v>12.713115</v>
      </c>
      <c r="J496">
        <v>12.315464</v>
      </c>
      <c r="K496">
        <v>1.0395175</v>
      </c>
      <c r="L496">
        <v>0.48183955</v>
      </c>
      <c r="M496">
        <v>0.5174022</v>
      </c>
      <c r="N496">
        <v>0.6469071</v>
      </c>
      <c r="O496">
        <v>1.3978694</v>
      </c>
      <c r="P496">
        <v>5.4344197</v>
      </c>
      <c r="Q496">
        <v>0.3649103</v>
      </c>
      <c r="R496">
        <v>0.5260568</v>
      </c>
      <c r="S496">
        <v>16.0949393</v>
      </c>
      <c r="T496">
        <v>0.272370067</v>
      </c>
      <c r="U496">
        <v>3.100359</v>
      </c>
      <c r="V496">
        <v>3.740147</v>
      </c>
      <c r="W496">
        <v>0.73000636</v>
      </c>
      <c r="X496">
        <v>1.1690126</v>
      </c>
      <c r="Y496">
        <v>0.0288997</v>
      </c>
      <c r="Z496">
        <v>30.94563</v>
      </c>
      <c r="AA496">
        <v>23.549876</v>
      </c>
      <c r="AB496">
        <v>6.5407046</v>
      </c>
      <c r="AC496">
        <v>5.524802</v>
      </c>
      <c r="AD496">
        <v>0.9829749</v>
      </c>
      <c r="AE496">
        <v>2.782438</v>
      </c>
      <c r="AF496">
        <v>14.9245993</v>
      </c>
      <c r="AG496">
        <v>13.006603</v>
      </c>
    </row>
    <row r="497" spans="1:33">
      <c r="A497" t="s">
        <v>582</v>
      </c>
      <c r="B497" t="s">
        <v>144</v>
      </c>
      <c r="C497" t="s">
        <v>50</v>
      </c>
      <c r="D497" t="s">
        <v>39</v>
      </c>
      <c r="E497" t="s">
        <v>482</v>
      </c>
      <c r="F497">
        <v>3.1567405</v>
      </c>
      <c r="G497">
        <v>3.2070391054</v>
      </c>
      <c r="H497">
        <v>5.394775</v>
      </c>
      <c r="I497">
        <v>12.680027</v>
      </c>
      <c r="J497">
        <v>15.376168</v>
      </c>
      <c r="K497">
        <v>1.305133</v>
      </c>
      <c r="L497">
        <v>1.0413341</v>
      </c>
      <c r="M497">
        <v>0.5056746</v>
      </c>
      <c r="N497">
        <v>2.28203605</v>
      </c>
      <c r="O497">
        <v>2.5344444</v>
      </c>
      <c r="P497">
        <v>7.2654278</v>
      </c>
      <c r="Q497">
        <v>0.5724994</v>
      </c>
      <c r="R497">
        <v>0.397232611</v>
      </c>
      <c r="S497">
        <v>23.0091089</v>
      </c>
      <c r="T497">
        <v>0.12195387</v>
      </c>
      <c r="U497">
        <v>5.962648</v>
      </c>
      <c r="V497">
        <v>7.558922</v>
      </c>
      <c r="W497">
        <v>2.28207026</v>
      </c>
      <c r="X497">
        <v>1.0579591</v>
      </c>
      <c r="Y497">
        <v>0.21484364</v>
      </c>
      <c r="Z497">
        <v>28.12072</v>
      </c>
      <c r="AA497">
        <v>23.12513</v>
      </c>
      <c r="AB497">
        <v>6.004174</v>
      </c>
      <c r="AC497">
        <v>4.901814</v>
      </c>
      <c r="AD497">
        <v>1.204175</v>
      </c>
      <c r="AE497">
        <v>4.349346</v>
      </c>
      <c r="AF497">
        <v>21.746394</v>
      </c>
      <c r="AG497">
        <v>17.72489</v>
      </c>
    </row>
    <row r="498" spans="1:33">
      <c r="A498" t="s">
        <v>583</v>
      </c>
      <c r="B498">
        <v>3</v>
      </c>
      <c r="C498" t="s">
        <v>66</v>
      </c>
      <c r="D498" t="s">
        <v>39</v>
      </c>
      <c r="E498" t="s">
        <v>455</v>
      </c>
      <c r="F498">
        <v>5.6839895</v>
      </c>
      <c r="G498">
        <v>3.3391468</v>
      </c>
      <c r="H498">
        <v>6.002901</v>
      </c>
      <c r="I498">
        <v>15.143115</v>
      </c>
      <c r="J498">
        <v>10.415464</v>
      </c>
      <c r="K498">
        <v>1.1910975</v>
      </c>
      <c r="L498">
        <v>0.41122355</v>
      </c>
      <c r="M498">
        <v>0.4407972</v>
      </c>
      <c r="N498">
        <v>0.6295411</v>
      </c>
      <c r="O498">
        <v>1.1798974</v>
      </c>
      <c r="P498">
        <v>3.1559497</v>
      </c>
      <c r="Q498">
        <v>0.2067883</v>
      </c>
      <c r="R498">
        <v>0.3428338</v>
      </c>
      <c r="S498">
        <v>10.4546393</v>
      </c>
      <c r="T498">
        <v>0.208820067</v>
      </c>
      <c r="U498">
        <v>3.521589</v>
      </c>
      <c r="V498">
        <v>-0.238297</v>
      </c>
      <c r="W498">
        <v>0.71361336</v>
      </c>
      <c r="X498">
        <v>0.4270226</v>
      </c>
      <c r="Y498">
        <v>0.0456252</v>
      </c>
      <c r="Z498">
        <v>21.51213</v>
      </c>
      <c r="AA498">
        <v>18.111576</v>
      </c>
      <c r="AB498">
        <v>2.6085946</v>
      </c>
      <c r="AC498">
        <v>2.462252</v>
      </c>
      <c r="AD498">
        <v>0.5593419</v>
      </c>
      <c r="AE498">
        <v>2.575158</v>
      </c>
      <c r="AF498">
        <v>11.3669093</v>
      </c>
      <c r="AG498">
        <v>8.612303</v>
      </c>
    </row>
    <row r="499" spans="1:33">
      <c r="A499" t="s">
        <v>584</v>
      </c>
      <c r="B499">
        <v>2</v>
      </c>
      <c r="C499" t="s">
        <v>38</v>
      </c>
      <c r="D499" t="s">
        <v>64</v>
      </c>
      <c r="E499" t="s">
        <v>524</v>
      </c>
      <c r="F499">
        <v>3.201445</v>
      </c>
      <c r="G499">
        <v>3.8218699</v>
      </c>
      <c r="H499">
        <v>5.110416</v>
      </c>
      <c r="I499">
        <v>12.949095</v>
      </c>
      <c r="J499">
        <v>14.03099</v>
      </c>
      <c r="K499">
        <v>0.86858521</v>
      </c>
      <c r="L499">
        <v>1.2186466</v>
      </c>
      <c r="M499">
        <v>0.4812706</v>
      </c>
      <c r="N499">
        <v>2.3033932</v>
      </c>
      <c r="O499">
        <v>2.3966428</v>
      </c>
      <c r="P499">
        <v>7.174801</v>
      </c>
      <c r="Q499">
        <v>0.8168481</v>
      </c>
      <c r="R499">
        <v>0.8808718</v>
      </c>
      <c r="S499">
        <v>20.536836</v>
      </c>
      <c r="T499">
        <v>0.1385675</v>
      </c>
      <c r="U499">
        <v>4.444418</v>
      </c>
      <c r="V499">
        <v>12.559688</v>
      </c>
      <c r="W499">
        <v>2.43876246</v>
      </c>
      <c r="X499">
        <v>2.6323042</v>
      </c>
      <c r="Y499">
        <v>0.17156378</v>
      </c>
      <c r="Z499">
        <v>31.98759</v>
      </c>
      <c r="AA499">
        <v>24.3114</v>
      </c>
      <c r="AB499">
        <v>10.822048</v>
      </c>
      <c r="AC499">
        <v>9.392736</v>
      </c>
      <c r="AD499">
        <v>1.142361</v>
      </c>
      <c r="AE499">
        <v>5.001488</v>
      </c>
      <c r="AF499">
        <v>28.594244</v>
      </c>
      <c r="AG499">
        <v>19.940959</v>
      </c>
    </row>
    <row r="500" spans="1:33">
      <c r="A500" t="s">
        <v>585</v>
      </c>
      <c r="B500">
        <v>4</v>
      </c>
      <c r="C500" t="s">
        <v>55</v>
      </c>
      <c r="D500" t="s">
        <v>64</v>
      </c>
      <c r="E500" t="s">
        <v>461</v>
      </c>
      <c r="F500">
        <v>2.9043145</v>
      </c>
      <c r="G500">
        <v>3.5699119</v>
      </c>
      <c r="H500">
        <v>5.022373</v>
      </c>
      <c r="I500">
        <v>12.118623</v>
      </c>
      <c r="J500">
        <v>13.47418</v>
      </c>
      <c r="K500">
        <v>2.1327401</v>
      </c>
      <c r="L500">
        <v>1.0530415</v>
      </c>
      <c r="M500">
        <v>0.4261157</v>
      </c>
      <c r="N500">
        <v>1.4245702</v>
      </c>
      <c r="O500">
        <v>1.8034898</v>
      </c>
      <c r="P500">
        <v>6.576826</v>
      </c>
      <c r="Q500">
        <v>0.6863928</v>
      </c>
      <c r="R500">
        <v>0.8877883</v>
      </c>
      <c r="S500">
        <v>19.078874</v>
      </c>
      <c r="T500">
        <v>0.23181598</v>
      </c>
      <c r="U500">
        <v>4.734016</v>
      </c>
      <c r="V500">
        <v>12.6824535</v>
      </c>
      <c r="W500">
        <v>1.15341846</v>
      </c>
      <c r="X500">
        <v>1.8044407</v>
      </c>
      <c r="Y500">
        <v>0.11888168</v>
      </c>
      <c r="Z500">
        <v>45.5345</v>
      </c>
      <c r="AA500">
        <v>32.44995</v>
      </c>
      <c r="AB500">
        <v>14.660625</v>
      </c>
      <c r="AC500">
        <v>12.789017</v>
      </c>
      <c r="AD500">
        <v>1.4401868</v>
      </c>
      <c r="AE500">
        <v>4.481763</v>
      </c>
      <c r="AF500">
        <v>33.132664</v>
      </c>
      <c r="AG500">
        <v>19.115827</v>
      </c>
    </row>
    <row r="501" spans="1:33">
      <c r="A501" t="s">
        <v>586</v>
      </c>
      <c r="B501">
        <v>3</v>
      </c>
      <c r="C501" t="s">
        <v>45</v>
      </c>
      <c r="D501" t="s">
        <v>39</v>
      </c>
      <c r="E501" t="s">
        <v>457</v>
      </c>
      <c r="F501">
        <v>4.016108</v>
      </c>
      <c r="G501">
        <v>3.5006791</v>
      </c>
      <c r="H501">
        <v>5.479475</v>
      </c>
      <c r="I501">
        <v>13.745514</v>
      </c>
      <c r="J501">
        <v>20.980442</v>
      </c>
      <c r="K501">
        <v>3.024124</v>
      </c>
      <c r="L501">
        <v>0.7865987</v>
      </c>
      <c r="M501">
        <v>0.4419</v>
      </c>
      <c r="N501">
        <v>1.94887825</v>
      </c>
      <c r="O501">
        <v>2.0972453</v>
      </c>
      <c r="P501">
        <v>5.5373521</v>
      </c>
      <c r="Q501">
        <v>0.63778908</v>
      </c>
      <c r="R501">
        <v>0.55616576</v>
      </c>
      <c r="S501">
        <v>21.3108465</v>
      </c>
      <c r="T501">
        <v>0.3186586</v>
      </c>
      <c r="U501">
        <v>4.783919</v>
      </c>
      <c r="V501">
        <v>5.149354</v>
      </c>
      <c r="W501">
        <v>1.53673946</v>
      </c>
      <c r="X501">
        <v>1.5140731</v>
      </c>
      <c r="Y501">
        <v>0.15033377</v>
      </c>
      <c r="Z501">
        <v>43.20797</v>
      </c>
      <c r="AA501">
        <v>32.1257</v>
      </c>
      <c r="AB501">
        <v>9.867828</v>
      </c>
      <c r="AC501">
        <v>8.43914</v>
      </c>
      <c r="AD501">
        <v>1.572936</v>
      </c>
      <c r="AE501">
        <v>4.553572</v>
      </c>
      <c r="AF501">
        <v>27.050935</v>
      </c>
      <c r="AG501">
        <v>20.27422</v>
      </c>
    </row>
    <row r="502" spans="1:33">
      <c r="A502" t="s">
        <v>587</v>
      </c>
      <c r="B502">
        <v>3</v>
      </c>
      <c r="C502" t="s">
        <v>66</v>
      </c>
      <c r="D502" t="s">
        <v>39</v>
      </c>
      <c r="E502" t="s">
        <v>473</v>
      </c>
      <c r="F502">
        <v>3.0639895</v>
      </c>
      <c r="G502">
        <v>3.0991468</v>
      </c>
      <c r="H502">
        <v>5.512901</v>
      </c>
      <c r="I502">
        <v>12.243115</v>
      </c>
      <c r="J502">
        <v>16.415464</v>
      </c>
      <c r="K502">
        <v>0.9748675</v>
      </c>
      <c r="L502">
        <v>0.56981555</v>
      </c>
      <c r="M502">
        <v>0.5028162</v>
      </c>
      <c r="N502">
        <v>0.9314121</v>
      </c>
      <c r="O502">
        <v>1.2665294</v>
      </c>
      <c r="P502">
        <v>4.2566897</v>
      </c>
      <c r="Q502">
        <v>0.3543023</v>
      </c>
      <c r="R502">
        <v>0.6671718</v>
      </c>
      <c r="S502">
        <v>10.8107393</v>
      </c>
      <c r="T502">
        <v>0.208473067</v>
      </c>
      <c r="U502">
        <v>2.751889</v>
      </c>
      <c r="V502">
        <v>6.197527</v>
      </c>
      <c r="W502">
        <v>0.00314696</v>
      </c>
      <c r="X502">
        <v>0.8887486</v>
      </c>
      <c r="Y502">
        <v>0.0793909</v>
      </c>
      <c r="Z502">
        <v>48.42133</v>
      </c>
      <c r="AA502">
        <v>35.492976</v>
      </c>
      <c r="AB502">
        <v>15.0959446</v>
      </c>
      <c r="AC502">
        <v>12.739982</v>
      </c>
      <c r="AD502">
        <v>1.8625249</v>
      </c>
      <c r="AE502">
        <v>2.941888</v>
      </c>
      <c r="AF502">
        <v>21.3955993</v>
      </c>
      <c r="AG502">
        <v>12.536903</v>
      </c>
    </row>
    <row r="503" spans="1:33">
      <c r="A503" t="s">
        <v>588</v>
      </c>
      <c r="B503">
        <v>3</v>
      </c>
      <c r="C503" t="s">
        <v>66</v>
      </c>
      <c r="D503" t="s">
        <v>39</v>
      </c>
      <c r="E503" t="s">
        <v>455</v>
      </c>
      <c r="F503">
        <v>2.8339895</v>
      </c>
      <c r="G503">
        <v>3.2691468</v>
      </c>
      <c r="H503">
        <v>5.412901</v>
      </c>
      <c r="I503">
        <v>11.953115</v>
      </c>
      <c r="J503">
        <v>13.415464</v>
      </c>
      <c r="K503">
        <v>0.1310575</v>
      </c>
      <c r="L503">
        <v>0.74436655</v>
      </c>
      <c r="M503">
        <v>0.4986812</v>
      </c>
      <c r="N503">
        <v>0.6930031</v>
      </c>
      <c r="O503">
        <v>1.0050984</v>
      </c>
      <c r="P503">
        <v>4.0194397</v>
      </c>
      <c r="Q503">
        <v>0.05511346</v>
      </c>
      <c r="R503">
        <v>0.3071148</v>
      </c>
      <c r="S503">
        <v>13.9917393</v>
      </c>
      <c r="T503">
        <v>0.265205067</v>
      </c>
      <c r="U503">
        <v>5.665039</v>
      </c>
      <c r="V503">
        <v>7.184137</v>
      </c>
      <c r="W503">
        <v>3.62980936</v>
      </c>
      <c r="X503">
        <v>1.0784026</v>
      </c>
      <c r="Y503">
        <v>0.0684548</v>
      </c>
      <c r="Z503">
        <v>50.78693</v>
      </c>
      <c r="AA503">
        <v>35.499776</v>
      </c>
      <c r="AB503">
        <v>15.5298446</v>
      </c>
      <c r="AC503">
        <v>14.296082</v>
      </c>
      <c r="AD503">
        <v>1.1019249</v>
      </c>
      <c r="AE503">
        <v>3.040008</v>
      </c>
      <c r="AF503">
        <v>17.0852993</v>
      </c>
      <c r="AG503">
        <v>15.137803</v>
      </c>
    </row>
    <row r="504" spans="1:33">
      <c r="A504" t="s">
        <v>589</v>
      </c>
      <c r="B504">
        <v>4</v>
      </c>
      <c r="C504" t="s">
        <v>38</v>
      </c>
      <c r="D504" t="s">
        <v>64</v>
      </c>
      <c r="E504" t="s">
        <v>590</v>
      </c>
      <c r="F504">
        <v>5.184869</v>
      </c>
      <c r="G504">
        <v>4.2178919</v>
      </c>
      <c r="H504">
        <v>4.551974</v>
      </c>
      <c r="I504">
        <v>15.032985</v>
      </c>
      <c r="J504">
        <v>14.84913</v>
      </c>
      <c r="K504">
        <v>0.74753821</v>
      </c>
      <c r="L504">
        <v>0.9970836</v>
      </c>
      <c r="M504">
        <v>0.7691266</v>
      </c>
      <c r="N504">
        <v>1.5138562</v>
      </c>
      <c r="O504">
        <v>1.6772868</v>
      </c>
      <c r="P504">
        <v>6.436838</v>
      </c>
      <c r="Q504">
        <v>0.7333665</v>
      </c>
      <c r="R504">
        <v>0.8214151</v>
      </c>
      <c r="S504">
        <v>18.704446</v>
      </c>
      <c r="T504">
        <v>0.2752731</v>
      </c>
      <c r="U504">
        <v>4.461891</v>
      </c>
      <c r="V504">
        <v>8.419138</v>
      </c>
      <c r="W504">
        <v>2.36304146</v>
      </c>
      <c r="X504">
        <v>1.4077542</v>
      </c>
      <c r="Y504">
        <v>0.18553568</v>
      </c>
      <c r="Z504">
        <v>60.23393</v>
      </c>
      <c r="AA504">
        <v>43.2738</v>
      </c>
      <c r="AB504">
        <v>16.763068</v>
      </c>
      <c r="AC504">
        <v>14.720646</v>
      </c>
      <c r="AD504">
        <v>1.687271</v>
      </c>
      <c r="AE504">
        <v>7.222238</v>
      </c>
      <c r="AF504">
        <v>29.901284</v>
      </c>
      <c r="AG504">
        <v>20.376759</v>
      </c>
    </row>
    <row r="505" spans="1:33">
      <c r="A505" t="s">
        <v>591</v>
      </c>
      <c r="B505">
        <v>3</v>
      </c>
      <c r="C505" t="s">
        <v>45</v>
      </c>
      <c r="D505" t="s">
        <v>64</v>
      </c>
      <c r="E505" t="s">
        <v>453</v>
      </c>
      <c r="F505">
        <v>2.986108</v>
      </c>
      <c r="G505">
        <v>3.2106791</v>
      </c>
      <c r="H505">
        <v>5.399475</v>
      </c>
      <c r="I505">
        <v>12.245514</v>
      </c>
      <c r="J505">
        <v>15.580442</v>
      </c>
      <c r="K505">
        <v>0.530097</v>
      </c>
      <c r="L505">
        <v>0.6943687</v>
      </c>
      <c r="M505">
        <v>0.604462</v>
      </c>
      <c r="N505">
        <v>1.40289825</v>
      </c>
      <c r="O505">
        <v>1.4995153</v>
      </c>
      <c r="P505">
        <v>5.6233121</v>
      </c>
      <c r="Q505">
        <v>0.61920508</v>
      </c>
      <c r="R505">
        <v>0.53927376</v>
      </c>
      <c r="S505">
        <v>17.0774465</v>
      </c>
      <c r="T505">
        <v>0.1911856</v>
      </c>
      <c r="U505">
        <v>4.939939</v>
      </c>
      <c r="V505">
        <v>5.856324</v>
      </c>
      <c r="W505">
        <v>0.99705046</v>
      </c>
      <c r="X505">
        <v>1.0079831</v>
      </c>
      <c r="Y505">
        <v>0.10668047</v>
      </c>
      <c r="Z505">
        <v>52.95227</v>
      </c>
      <c r="AA505">
        <v>38.6014</v>
      </c>
      <c r="AB505">
        <v>13.513728</v>
      </c>
      <c r="AC505">
        <v>11.85621</v>
      </c>
      <c r="AD505">
        <v>2.020896</v>
      </c>
      <c r="AE505">
        <v>4.504352</v>
      </c>
      <c r="AF505">
        <v>25.164435</v>
      </c>
      <c r="AG505">
        <v>16.98082</v>
      </c>
    </row>
    <row r="506" spans="1:33">
      <c r="A506" t="s">
        <v>592</v>
      </c>
      <c r="B506">
        <v>3</v>
      </c>
      <c r="C506" t="s">
        <v>45</v>
      </c>
      <c r="D506" t="s">
        <v>39</v>
      </c>
      <c r="E506" t="s">
        <v>455</v>
      </c>
      <c r="F506">
        <v>3.066108</v>
      </c>
      <c r="G506">
        <v>3.1006791</v>
      </c>
      <c r="H506">
        <v>5.509475</v>
      </c>
      <c r="I506">
        <v>12.145514</v>
      </c>
      <c r="J506">
        <v>12.880442</v>
      </c>
      <c r="K506">
        <v>0.231354</v>
      </c>
      <c r="L506">
        <v>0.5697987</v>
      </c>
      <c r="M506">
        <v>0.322869</v>
      </c>
      <c r="N506">
        <v>0.49796025</v>
      </c>
      <c r="O506">
        <v>1.0287543</v>
      </c>
      <c r="P506">
        <v>5.9006921</v>
      </c>
      <c r="Q506">
        <v>0.33569008</v>
      </c>
      <c r="R506">
        <v>0.49552776</v>
      </c>
      <c r="S506">
        <v>11.3729465</v>
      </c>
      <c r="T506">
        <v>0.1775436</v>
      </c>
      <c r="U506">
        <v>3.012969</v>
      </c>
      <c r="V506">
        <v>4.239754</v>
      </c>
      <c r="W506">
        <v>1.30916946</v>
      </c>
      <c r="X506">
        <v>0.2228761</v>
      </c>
      <c r="Y506">
        <v>0.02228704</v>
      </c>
      <c r="Z506">
        <v>29.59267</v>
      </c>
      <c r="AA506">
        <v>21.379</v>
      </c>
      <c r="AB506">
        <v>9.389468</v>
      </c>
      <c r="AC506">
        <v>8.76892</v>
      </c>
      <c r="AD506">
        <v>0.484318</v>
      </c>
      <c r="AE506">
        <v>1.974452</v>
      </c>
      <c r="AF506">
        <v>11.994655</v>
      </c>
      <c r="AG506">
        <v>7.35716</v>
      </c>
    </row>
    <row r="507" spans="1:33">
      <c r="A507" t="s">
        <v>593</v>
      </c>
      <c r="B507">
        <v>3</v>
      </c>
      <c r="C507" t="s">
        <v>50</v>
      </c>
      <c r="D507" t="s">
        <v>58</v>
      </c>
      <c r="E507" t="s">
        <v>453</v>
      </c>
      <c r="F507">
        <v>3.5579485</v>
      </c>
      <c r="G507">
        <v>3.2488311054</v>
      </c>
      <c r="H507">
        <v>5.479457</v>
      </c>
      <c r="I507">
        <v>12.833347</v>
      </c>
      <c r="J507">
        <v>12.672008</v>
      </c>
      <c r="K507">
        <v>0.46363</v>
      </c>
      <c r="L507">
        <v>0.3917561</v>
      </c>
      <c r="M507">
        <v>0.5229544</v>
      </c>
      <c r="N507">
        <v>0.36759305</v>
      </c>
      <c r="O507">
        <v>0.7312134</v>
      </c>
      <c r="P507">
        <v>3.9492438</v>
      </c>
      <c r="Q507">
        <v>0.2181683</v>
      </c>
      <c r="R507">
        <v>0.526171711</v>
      </c>
      <c r="S507">
        <v>6.2654989</v>
      </c>
      <c r="T507">
        <v>0.15312207</v>
      </c>
      <c r="U507">
        <v>1.807415</v>
      </c>
      <c r="V507">
        <v>4.891322</v>
      </c>
      <c r="W507">
        <v>1.17708626</v>
      </c>
      <c r="X507">
        <v>0.4148861</v>
      </c>
      <c r="Y507">
        <v>0.06190884</v>
      </c>
      <c r="Z507">
        <v>44.25266</v>
      </c>
      <c r="AA507">
        <v>31.12115</v>
      </c>
      <c r="AB507">
        <v>12.185034</v>
      </c>
      <c r="AC507">
        <v>11.123604</v>
      </c>
      <c r="AD507">
        <v>1.414789</v>
      </c>
      <c r="AE507">
        <v>3.160886</v>
      </c>
      <c r="AF507">
        <v>16.345804</v>
      </c>
      <c r="AG507">
        <v>16.40196</v>
      </c>
    </row>
    <row r="508" spans="1:33">
      <c r="A508" t="s">
        <v>594</v>
      </c>
      <c r="B508">
        <v>4</v>
      </c>
      <c r="C508" t="s">
        <v>177</v>
      </c>
      <c r="D508" t="s">
        <v>39</v>
      </c>
      <c r="E508" t="s">
        <v>493</v>
      </c>
      <c r="F508">
        <v>7.838116</v>
      </c>
      <c r="G508">
        <v>3.725026</v>
      </c>
      <c r="H508">
        <v>4.531467</v>
      </c>
      <c r="I508">
        <v>16.86346</v>
      </c>
      <c r="J508">
        <v>16.27826</v>
      </c>
      <c r="K508">
        <v>1.094435</v>
      </c>
      <c r="L508">
        <v>0.6584793</v>
      </c>
      <c r="M508">
        <v>0.3979589</v>
      </c>
      <c r="N508">
        <v>0.899478</v>
      </c>
      <c r="O508">
        <v>0.7212598</v>
      </c>
      <c r="P508">
        <v>3.670535</v>
      </c>
      <c r="Q508">
        <v>0.5213841</v>
      </c>
      <c r="R508">
        <v>0.377566</v>
      </c>
      <c r="S508">
        <v>13.22588</v>
      </c>
      <c r="T508">
        <v>0.3790537</v>
      </c>
      <c r="U508">
        <v>8.281049</v>
      </c>
      <c r="V508">
        <v>20.118097</v>
      </c>
      <c r="W508">
        <v>2.565935</v>
      </c>
      <c r="X508">
        <v>2.358105</v>
      </c>
      <c r="Y508">
        <v>0.22471973</v>
      </c>
      <c r="Z508">
        <v>66.33631</v>
      </c>
      <c r="AA508">
        <v>37.6511</v>
      </c>
      <c r="AB508">
        <v>29.21639</v>
      </c>
      <c r="AC508">
        <v>27.35161</v>
      </c>
      <c r="AD508">
        <v>2.147366</v>
      </c>
      <c r="AE508">
        <v>3.03173</v>
      </c>
      <c r="AF508">
        <v>16.90815</v>
      </c>
      <c r="AG508">
        <v>32.35209</v>
      </c>
    </row>
    <row r="509" spans="1:33">
      <c r="A509" t="s">
        <v>595</v>
      </c>
      <c r="B509">
        <v>3</v>
      </c>
      <c r="C509" t="s">
        <v>45</v>
      </c>
      <c r="D509" t="s">
        <v>39</v>
      </c>
      <c r="E509" t="s">
        <v>455</v>
      </c>
      <c r="F509">
        <v>3.446108</v>
      </c>
      <c r="G509">
        <v>4.0406791</v>
      </c>
      <c r="H509">
        <v>5.379475</v>
      </c>
      <c r="I509">
        <v>13.385514</v>
      </c>
      <c r="J509">
        <v>11.580442</v>
      </c>
      <c r="K509">
        <v>1.684914</v>
      </c>
      <c r="L509">
        <v>0.9183787</v>
      </c>
      <c r="M509">
        <v>0.457995</v>
      </c>
      <c r="N509">
        <v>1.59180825</v>
      </c>
      <c r="O509">
        <v>1.6345753</v>
      </c>
      <c r="P509">
        <v>5.8043221</v>
      </c>
      <c r="Q509">
        <v>0.48308808</v>
      </c>
      <c r="R509">
        <v>0.66672176</v>
      </c>
      <c r="S509">
        <v>21.9988465</v>
      </c>
      <c r="T509">
        <v>0.1236126</v>
      </c>
      <c r="U509">
        <v>4.634889</v>
      </c>
      <c r="V509">
        <v>3.086224</v>
      </c>
      <c r="W509">
        <v>3.24060946</v>
      </c>
      <c r="X509">
        <v>1.3747031</v>
      </c>
      <c r="Y509">
        <v>0.10818647</v>
      </c>
      <c r="Z509">
        <v>28.45307</v>
      </c>
      <c r="AA509">
        <v>20.9152</v>
      </c>
      <c r="AB509">
        <v>8.719918</v>
      </c>
      <c r="AC509">
        <v>7.8804</v>
      </c>
      <c r="AD509">
        <v>0.601746</v>
      </c>
      <c r="AE509">
        <v>2.970042</v>
      </c>
      <c r="AF509">
        <v>24.603535</v>
      </c>
      <c r="AG509">
        <v>10.19272</v>
      </c>
    </row>
    <row r="510" spans="1:33">
      <c r="A510" t="s">
        <v>596</v>
      </c>
      <c r="B510">
        <v>3</v>
      </c>
      <c r="C510" t="s">
        <v>50</v>
      </c>
      <c r="D510" t="s">
        <v>39</v>
      </c>
      <c r="E510" t="s">
        <v>455</v>
      </c>
      <c r="F510">
        <v>3.0479485</v>
      </c>
      <c r="G510">
        <v>3.0988311054</v>
      </c>
      <c r="H510">
        <v>5.459457</v>
      </c>
      <c r="I510">
        <v>12.023347</v>
      </c>
      <c r="J510">
        <v>12.972008</v>
      </c>
      <c r="K510">
        <v>0.983621</v>
      </c>
      <c r="L510">
        <v>0.5897221</v>
      </c>
      <c r="M510">
        <v>0.3726814</v>
      </c>
      <c r="N510">
        <v>0.73902305</v>
      </c>
      <c r="O510">
        <v>0.6374814</v>
      </c>
      <c r="P510">
        <v>6.0854538</v>
      </c>
      <c r="Q510">
        <v>0.2953463</v>
      </c>
      <c r="R510">
        <v>0.759559711</v>
      </c>
      <c r="S510">
        <v>14.7988589</v>
      </c>
      <c r="T510">
        <v>0.13597107</v>
      </c>
      <c r="U510">
        <v>4.630985</v>
      </c>
      <c r="V510">
        <v>7.701612</v>
      </c>
      <c r="W510">
        <v>2.13194626</v>
      </c>
      <c r="X510">
        <v>1.1839191</v>
      </c>
      <c r="Y510">
        <v>0.11146154</v>
      </c>
      <c r="Z510">
        <v>32.56376</v>
      </c>
      <c r="AA510">
        <v>23.14925</v>
      </c>
      <c r="AB510">
        <v>6.048034</v>
      </c>
      <c r="AC510">
        <v>5.396844</v>
      </c>
      <c r="AD510">
        <v>0.623589</v>
      </c>
      <c r="AE510">
        <v>3.961986</v>
      </c>
      <c r="AF510">
        <v>29.003104</v>
      </c>
      <c r="AG510">
        <v>20.28856</v>
      </c>
    </row>
    <row r="511" spans="1:33">
      <c r="A511" t="s">
        <v>597</v>
      </c>
      <c r="B511">
        <v>3</v>
      </c>
      <c r="C511" t="s">
        <v>66</v>
      </c>
      <c r="D511" t="s">
        <v>39</v>
      </c>
      <c r="E511" t="s">
        <v>455</v>
      </c>
      <c r="F511">
        <v>3.3539895</v>
      </c>
      <c r="G511">
        <v>3.5991468</v>
      </c>
      <c r="H511">
        <v>5.732901</v>
      </c>
      <c r="I511">
        <v>13.153115</v>
      </c>
      <c r="J511">
        <v>11.115464</v>
      </c>
      <c r="K511">
        <v>1.4098375</v>
      </c>
      <c r="L511">
        <v>0.67345755</v>
      </c>
      <c r="M511">
        <v>0.5399792</v>
      </c>
      <c r="N511">
        <v>1.1440271</v>
      </c>
      <c r="O511">
        <v>1.7376294</v>
      </c>
      <c r="P511">
        <v>5.0712597</v>
      </c>
      <c r="Q511">
        <v>0.5102623</v>
      </c>
      <c r="R511">
        <v>0.6529228</v>
      </c>
      <c r="S511">
        <v>17.3826393</v>
      </c>
      <c r="T511">
        <v>0.236850067</v>
      </c>
      <c r="U511">
        <v>5.015649</v>
      </c>
      <c r="V511">
        <v>6.107317</v>
      </c>
      <c r="W511">
        <v>3.70254936</v>
      </c>
      <c r="X511">
        <v>1.5743126</v>
      </c>
      <c r="Y511">
        <v>0.1010262</v>
      </c>
      <c r="Z511">
        <v>51.47793</v>
      </c>
      <c r="AA511">
        <v>37.328176</v>
      </c>
      <c r="AB511">
        <v>16.8965446</v>
      </c>
      <c r="AC511">
        <v>15.072582</v>
      </c>
      <c r="AD511">
        <v>1.4278749</v>
      </c>
      <c r="AE511">
        <v>3.916608</v>
      </c>
      <c r="AF511">
        <v>30.5966993</v>
      </c>
      <c r="AG511">
        <v>12.369303</v>
      </c>
    </row>
    <row r="512" spans="1:33">
      <c r="A512" t="s">
        <v>598</v>
      </c>
      <c r="B512" t="s">
        <v>144</v>
      </c>
      <c r="C512" t="s">
        <v>45</v>
      </c>
      <c r="D512" t="s">
        <v>39</v>
      </c>
      <c r="E512" t="s">
        <v>461</v>
      </c>
      <c r="F512">
        <v>4.0849</v>
      </c>
      <c r="G512">
        <v>3.0488871</v>
      </c>
      <c r="H512">
        <v>5.384793</v>
      </c>
      <c r="I512">
        <v>13.232194</v>
      </c>
      <c r="J512">
        <v>13.184602</v>
      </c>
      <c r="K512">
        <v>1.590156</v>
      </c>
      <c r="L512">
        <v>0.8049737</v>
      </c>
      <c r="M512">
        <v>0.5918282</v>
      </c>
      <c r="N512">
        <v>1.53485625</v>
      </c>
      <c r="O512">
        <v>1.5435273</v>
      </c>
      <c r="P512">
        <v>5.7177861</v>
      </c>
      <c r="Q512">
        <v>0.68492018</v>
      </c>
      <c r="R512">
        <v>0.62204566</v>
      </c>
      <c r="S512">
        <v>21.6520965</v>
      </c>
      <c r="T512">
        <v>0.2447494</v>
      </c>
      <c r="U512">
        <v>4.281872</v>
      </c>
      <c r="V512">
        <v>7.147444</v>
      </c>
      <c r="W512">
        <v>1.24384946</v>
      </c>
      <c r="X512">
        <v>0.6549371</v>
      </c>
      <c r="Y512">
        <v>0.08745527</v>
      </c>
      <c r="Z512">
        <v>58.08463</v>
      </c>
      <c r="AA512">
        <v>39.18148</v>
      </c>
      <c r="AB512">
        <v>19.418048</v>
      </c>
      <c r="AC512">
        <v>17.00027</v>
      </c>
      <c r="AD512">
        <v>2.288582</v>
      </c>
      <c r="AE512">
        <v>4.580872</v>
      </c>
      <c r="AF512">
        <v>30.277625</v>
      </c>
      <c r="AG512">
        <v>19.37765</v>
      </c>
    </row>
    <row r="513" spans="1:33">
      <c r="A513" t="s">
        <v>599</v>
      </c>
      <c r="B513">
        <v>3</v>
      </c>
      <c r="C513" t="s">
        <v>177</v>
      </c>
      <c r="D513" t="s">
        <v>39</v>
      </c>
      <c r="E513" t="s">
        <v>457</v>
      </c>
      <c r="F513">
        <v>3.778129</v>
      </c>
      <c r="G513">
        <v>3.499126</v>
      </c>
      <c r="H513">
        <v>5.279355</v>
      </c>
      <c r="I513">
        <v>13.34871</v>
      </c>
      <c r="J513">
        <v>11.48275</v>
      </c>
      <c r="K513">
        <v>2.674937</v>
      </c>
      <c r="L513">
        <v>0.9219433</v>
      </c>
      <c r="M513">
        <v>0.4486305</v>
      </c>
      <c r="N513">
        <v>1.991016</v>
      </c>
      <c r="O513">
        <v>2.6467058</v>
      </c>
      <c r="P513">
        <v>7.027654</v>
      </c>
      <c r="Q513">
        <v>0.5015499</v>
      </c>
      <c r="R513">
        <v>0.5670196</v>
      </c>
      <c r="S513">
        <v>18.19737</v>
      </c>
      <c r="T513">
        <v>0.2137213</v>
      </c>
      <c r="U513">
        <v>4.081273</v>
      </c>
      <c r="V513">
        <v>5.715647</v>
      </c>
      <c r="W513">
        <v>0.0252957</v>
      </c>
      <c r="X513">
        <v>1.732464</v>
      </c>
      <c r="Y513">
        <v>0.13019553</v>
      </c>
      <c r="Z513">
        <v>35.88141</v>
      </c>
      <c r="AA513">
        <v>26.16332</v>
      </c>
      <c r="AB513">
        <v>7.65509</v>
      </c>
      <c r="AC513">
        <v>6.39873</v>
      </c>
      <c r="AD513">
        <v>1.382693</v>
      </c>
      <c r="AE513">
        <v>3.524027</v>
      </c>
      <c r="AF513">
        <v>22.92449</v>
      </c>
      <c r="AG513">
        <v>10.73151</v>
      </c>
    </row>
    <row r="514" spans="1:33">
      <c r="A514" t="s">
        <v>600</v>
      </c>
      <c r="B514">
        <v>3</v>
      </c>
      <c r="C514" t="s">
        <v>177</v>
      </c>
      <c r="D514" t="s">
        <v>39</v>
      </c>
      <c r="E514" t="s">
        <v>457</v>
      </c>
      <c r="F514">
        <v>6.078129</v>
      </c>
      <c r="G514">
        <v>3.169126</v>
      </c>
      <c r="H514">
        <v>5.229355</v>
      </c>
      <c r="I514">
        <v>15.26871</v>
      </c>
      <c r="J514">
        <v>17.78275</v>
      </c>
      <c r="K514">
        <v>1.593797</v>
      </c>
      <c r="L514">
        <v>0.5744213</v>
      </c>
      <c r="M514">
        <v>0.3691365</v>
      </c>
      <c r="N514">
        <v>1.286936</v>
      </c>
      <c r="O514">
        <v>1.5477158</v>
      </c>
      <c r="P514">
        <v>5.291234</v>
      </c>
      <c r="Q514">
        <v>0.5445779</v>
      </c>
      <c r="R514">
        <v>0.5630026</v>
      </c>
      <c r="S514">
        <v>19.16237</v>
      </c>
      <c r="T514">
        <v>0.1845653</v>
      </c>
      <c r="U514">
        <v>3.861603</v>
      </c>
      <c r="V514">
        <v>7.695877</v>
      </c>
      <c r="W514">
        <v>1.742499</v>
      </c>
      <c r="X514">
        <v>1.494664</v>
      </c>
      <c r="Y514">
        <v>0.14149853</v>
      </c>
      <c r="Z514">
        <v>38.41941</v>
      </c>
      <c r="AA514">
        <v>30.10662</v>
      </c>
      <c r="AB514">
        <v>8.84287</v>
      </c>
      <c r="AC514">
        <v>7.42465</v>
      </c>
      <c r="AD514">
        <v>1.231353</v>
      </c>
      <c r="AE514">
        <v>3.580837</v>
      </c>
      <c r="AF514">
        <v>24.49049</v>
      </c>
      <c r="AG514">
        <v>22.92974</v>
      </c>
    </row>
    <row r="515" spans="1:33">
      <c r="A515" t="s">
        <v>601</v>
      </c>
      <c r="B515">
        <v>3</v>
      </c>
      <c r="C515" t="s">
        <v>66</v>
      </c>
      <c r="D515" t="s">
        <v>39</v>
      </c>
      <c r="E515" t="s">
        <v>473</v>
      </c>
      <c r="F515">
        <v>3.2639895</v>
      </c>
      <c r="G515">
        <v>3.3391468</v>
      </c>
      <c r="H515">
        <v>5.532901</v>
      </c>
      <c r="I515">
        <v>12.733115</v>
      </c>
      <c r="J515">
        <v>11.615464</v>
      </c>
      <c r="K515">
        <v>0.6446195</v>
      </c>
      <c r="L515">
        <v>0.76298955</v>
      </c>
      <c r="M515">
        <v>0.4917932</v>
      </c>
      <c r="N515">
        <v>0.7931621</v>
      </c>
      <c r="O515">
        <v>1.4623294</v>
      </c>
      <c r="P515">
        <v>4.3706397</v>
      </c>
      <c r="Q515">
        <v>0.2997453</v>
      </c>
      <c r="R515">
        <v>0.7892698</v>
      </c>
      <c r="S515">
        <v>10.6623393</v>
      </c>
      <c r="T515">
        <v>0.158780067</v>
      </c>
      <c r="U515">
        <v>2.405929</v>
      </c>
      <c r="V515">
        <v>7.274757</v>
      </c>
      <c r="W515">
        <v>0.89318936</v>
      </c>
      <c r="X515">
        <v>0.6861686</v>
      </c>
      <c r="Y515">
        <v>0.0833072</v>
      </c>
      <c r="Z515">
        <v>31.25693</v>
      </c>
      <c r="AA515">
        <v>23.163376</v>
      </c>
      <c r="AB515">
        <v>8.1289746</v>
      </c>
      <c r="AC515">
        <v>6.878962</v>
      </c>
      <c r="AD515">
        <v>0.9201979</v>
      </c>
      <c r="AE515">
        <v>2.416968</v>
      </c>
      <c r="AF515">
        <v>18.9504993</v>
      </c>
      <c r="AG515">
        <v>14.860303</v>
      </c>
    </row>
    <row r="516" spans="1:33">
      <c r="A516" t="s">
        <v>602</v>
      </c>
      <c r="B516">
        <v>3</v>
      </c>
      <c r="C516" t="s">
        <v>45</v>
      </c>
      <c r="D516" t="s">
        <v>64</v>
      </c>
      <c r="E516" t="s">
        <v>453</v>
      </c>
      <c r="F516">
        <v>4.026108</v>
      </c>
      <c r="G516">
        <v>3.3306791</v>
      </c>
      <c r="H516">
        <v>5.569475</v>
      </c>
      <c r="I516">
        <v>13.455514</v>
      </c>
      <c r="J516">
        <v>15.380442</v>
      </c>
      <c r="K516">
        <v>1.057204</v>
      </c>
      <c r="L516">
        <v>0.4664187</v>
      </c>
      <c r="M516">
        <v>0.541941</v>
      </c>
      <c r="N516">
        <v>1.40101825</v>
      </c>
      <c r="O516">
        <v>1.8759353</v>
      </c>
      <c r="P516">
        <v>4.9135621</v>
      </c>
      <c r="Q516">
        <v>0.59683908</v>
      </c>
      <c r="R516">
        <v>0.38092076</v>
      </c>
      <c r="S516">
        <v>17.9989465</v>
      </c>
      <c r="T516">
        <v>0.1014556</v>
      </c>
      <c r="U516">
        <v>2.915039</v>
      </c>
      <c r="V516">
        <v>8.432674</v>
      </c>
      <c r="W516">
        <v>2.05444946</v>
      </c>
      <c r="X516">
        <v>1.1664031</v>
      </c>
      <c r="Y516">
        <v>0.08673627</v>
      </c>
      <c r="Z516">
        <v>28.98517</v>
      </c>
      <c r="AA516">
        <v>19.7824</v>
      </c>
      <c r="AB516">
        <v>9.804628</v>
      </c>
      <c r="AC516">
        <v>7.89589</v>
      </c>
      <c r="AD516">
        <v>1.244256</v>
      </c>
      <c r="AE516">
        <v>2.449642</v>
      </c>
      <c r="AF516">
        <v>23.967535</v>
      </c>
      <c r="AG516">
        <v>13.71292</v>
      </c>
    </row>
    <row r="517" spans="1:33">
      <c r="A517" t="s">
        <v>603</v>
      </c>
      <c r="B517">
        <v>3</v>
      </c>
      <c r="C517" t="s">
        <v>60</v>
      </c>
      <c r="D517" t="s">
        <v>58</v>
      </c>
      <c r="E517" t="s">
        <v>464</v>
      </c>
      <c r="F517">
        <v>3.237722</v>
      </c>
      <c r="G517">
        <v>3.8811659</v>
      </c>
      <c r="H517">
        <v>5.357562</v>
      </c>
      <c r="I517">
        <v>13.055437</v>
      </c>
      <c r="J517">
        <v>18.95598</v>
      </c>
      <c r="K517">
        <v>0.046794</v>
      </c>
      <c r="L517">
        <v>0.2729923</v>
      </c>
      <c r="M517">
        <v>0.3942911</v>
      </c>
      <c r="N517">
        <v>0.7898076</v>
      </c>
      <c r="O517">
        <v>1.1940458</v>
      </c>
      <c r="P517">
        <v>4.058552</v>
      </c>
      <c r="Q517">
        <v>0.3192271</v>
      </c>
      <c r="R517">
        <v>0.6361979</v>
      </c>
      <c r="S517">
        <v>8.431544</v>
      </c>
      <c r="T517">
        <v>0.1676332</v>
      </c>
      <c r="U517">
        <v>2.401572</v>
      </c>
      <c r="V517">
        <v>1.703622</v>
      </c>
      <c r="W517">
        <v>3.11932746</v>
      </c>
      <c r="X517">
        <v>0.7167934</v>
      </c>
      <c r="Y517">
        <v>0.05200467</v>
      </c>
      <c r="Z517">
        <v>40.70733</v>
      </c>
      <c r="AA517">
        <v>30.35774</v>
      </c>
      <c r="AB517">
        <v>11.607547</v>
      </c>
      <c r="AC517">
        <v>10.226723</v>
      </c>
      <c r="AD517">
        <v>1.479433</v>
      </c>
      <c r="AE517">
        <v>2.453108</v>
      </c>
      <c r="AF517">
        <v>20.829564</v>
      </c>
      <c r="AG517">
        <v>5.818339</v>
      </c>
    </row>
    <row r="518" spans="1:33">
      <c r="A518" t="s">
        <v>604</v>
      </c>
      <c r="B518">
        <v>4</v>
      </c>
      <c r="C518" t="s">
        <v>38</v>
      </c>
      <c r="D518" t="s">
        <v>64</v>
      </c>
      <c r="E518" t="s">
        <v>461</v>
      </c>
      <c r="F518">
        <v>3.534869</v>
      </c>
      <c r="G518">
        <v>3.8378919</v>
      </c>
      <c r="H518">
        <v>5.041974</v>
      </c>
      <c r="I518">
        <v>13.192985</v>
      </c>
      <c r="J518">
        <v>11.04913</v>
      </c>
      <c r="K518">
        <v>0.45906021</v>
      </c>
      <c r="L518">
        <v>0.7614186</v>
      </c>
      <c r="M518">
        <v>0.5050876</v>
      </c>
      <c r="N518">
        <v>1.3778962</v>
      </c>
      <c r="O518">
        <v>1.3715268</v>
      </c>
      <c r="P518">
        <v>4.750928</v>
      </c>
      <c r="Q518">
        <v>0.7946905</v>
      </c>
      <c r="R518">
        <v>0.7582291</v>
      </c>
      <c r="S518">
        <v>19.612546</v>
      </c>
      <c r="T518">
        <v>0.1411671</v>
      </c>
      <c r="U518">
        <v>2.365071</v>
      </c>
      <c r="V518">
        <v>4.081138</v>
      </c>
      <c r="W518">
        <v>4.41877146</v>
      </c>
      <c r="X518">
        <v>0.9767142</v>
      </c>
      <c r="Y518">
        <v>0.02124324</v>
      </c>
      <c r="Z518">
        <v>30.56353</v>
      </c>
      <c r="AA518">
        <v>22.1054</v>
      </c>
      <c r="AB518">
        <v>6.645338</v>
      </c>
      <c r="AC518">
        <v>6.143076</v>
      </c>
      <c r="AD518">
        <v>0.862864</v>
      </c>
      <c r="AE518">
        <v>3.485168</v>
      </c>
      <c r="AF518">
        <v>32.481384</v>
      </c>
      <c r="AG518">
        <v>7.880449</v>
      </c>
    </row>
    <row r="519" spans="1:33">
      <c r="A519" t="s">
        <v>605</v>
      </c>
      <c r="B519">
        <v>3</v>
      </c>
      <c r="C519" t="s">
        <v>55</v>
      </c>
      <c r="D519" t="s">
        <v>39</v>
      </c>
      <c r="E519" t="s">
        <v>453</v>
      </c>
      <c r="F519">
        <v>3.6443275</v>
      </c>
      <c r="G519">
        <v>3.5140119</v>
      </c>
      <c r="H519">
        <v>5.380261</v>
      </c>
      <c r="I519">
        <v>13.093873</v>
      </c>
      <c r="J519">
        <v>18.17867</v>
      </c>
      <c r="K519">
        <v>1.1722221</v>
      </c>
      <c r="L519">
        <v>0.5348825</v>
      </c>
      <c r="M519">
        <v>0.5609203</v>
      </c>
      <c r="N519">
        <v>1.0663372</v>
      </c>
      <c r="O519">
        <v>1.2540878</v>
      </c>
      <c r="P519">
        <v>5.003255</v>
      </c>
      <c r="Q519">
        <v>0.3813456</v>
      </c>
      <c r="R519">
        <v>0.5707239</v>
      </c>
      <c r="S519">
        <v>12.151464</v>
      </c>
      <c r="T519">
        <v>0.16417558</v>
      </c>
      <c r="U519">
        <v>3.11064</v>
      </c>
      <c r="V519">
        <v>7.8010535</v>
      </c>
      <c r="W519">
        <v>1.94625346</v>
      </c>
      <c r="X519">
        <v>0.7265597</v>
      </c>
      <c r="Y519">
        <v>0.09573848</v>
      </c>
      <c r="Z519">
        <v>38.7906</v>
      </c>
      <c r="AA519">
        <v>28.95327</v>
      </c>
      <c r="AB519">
        <v>10.035135</v>
      </c>
      <c r="AC519">
        <v>8.754867</v>
      </c>
      <c r="AD519">
        <v>1.0569038</v>
      </c>
      <c r="AE519">
        <v>3.90092</v>
      </c>
      <c r="AF519">
        <v>22.479104</v>
      </c>
      <c r="AG519">
        <v>17.267377</v>
      </c>
    </row>
    <row r="520" spans="1:33">
      <c r="A520" t="s">
        <v>606</v>
      </c>
      <c r="B520">
        <v>2</v>
      </c>
      <c r="C520" t="s">
        <v>34</v>
      </c>
      <c r="D520" t="s">
        <v>64</v>
      </c>
      <c r="E520" t="s">
        <v>455</v>
      </c>
      <c r="F520">
        <v>3.352796</v>
      </c>
      <c r="G520">
        <v>4.3998319</v>
      </c>
      <c r="H520">
        <v>5.321678</v>
      </c>
      <c r="I520">
        <v>13.591369</v>
      </c>
      <c r="J520">
        <v>13.57321</v>
      </c>
      <c r="K520">
        <v>1.9349835</v>
      </c>
      <c r="L520">
        <v>0.744788</v>
      </c>
      <c r="M520">
        <v>0.6504185</v>
      </c>
      <c r="N520">
        <v>1.5155843</v>
      </c>
      <c r="O520">
        <v>2.1495108</v>
      </c>
      <c r="P520">
        <v>5.364628</v>
      </c>
      <c r="Q520">
        <v>0.7539608</v>
      </c>
      <c r="R520">
        <v>0.7998567</v>
      </c>
      <c r="S520">
        <v>24.070444</v>
      </c>
      <c r="T520">
        <v>0.28014983</v>
      </c>
      <c r="U520">
        <v>6.187324</v>
      </c>
      <c r="V520">
        <v>5.970239</v>
      </c>
      <c r="W520">
        <v>2.38651756</v>
      </c>
      <c r="X520">
        <v>1.2221365</v>
      </c>
      <c r="Y520">
        <v>0.11121584</v>
      </c>
      <c r="Z520">
        <v>45.11907</v>
      </c>
      <c r="AA520">
        <v>33.951036</v>
      </c>
      <c r="AB520">
        <v>11.91347</v>
      </c>
      <c r="AC520">
        <v>10.442485</v>
      </c>
      <c r="AD520">
        <v>1.4839502</v>
      </c>
      <c r="AE520">
        <v>4.569588</v>
      </c>
      <c r="AF520">
        <v>30.645434</v>
      </c>
      <c r="AG520">
        <v>10.320981</v>
      </c>
    </row>
    <row r="521" spans="1:33">
      <c r="A521" t="s">
        <v>607</v>
      </c>
      <c r="B521">
        <v>3</v>
      </c>
      <c r="C521" t="s">
        <v>45</v>
      </c>
      <c r="D521" t="s">
        <v>39</v>
      </c>
      <c r="E521" t="s">
        <v>455</v>
      </c>
      <c r="F521">
        <v>3.636108</v>
      </c>
      <c r="G521">
        <v>3.3706791</v>
      </c>
      <c r="H521">
        <v>5.639475</v>
      </c>
      <c r="I521">
        <v>12.955514</v>
      </c>
      <c r="J521">
        <v>13.980442</v>
      </c>
      <c r="K521">
        <v>1.811924</v>
      </c>
      <c r="L521">
        <v>0.8989557</v>
      </c>
      <c r="M521">
        <v>0.466706</v>
      </c>
      <c r="N521">
        <v>0.79322125</v>
      </c>
      <c r="O521">
        <v>1.3225653</v>
      </c>
      <c r="P521">
        <v>7.0108821</v>
      </c>
      <c r="Q521">
        <v>0.41465608</v>
      </c>
      <c r="R521">
        <v>0.83329976</v>
      </c>
      <c r="S521">
        <v>12.5148465</v>
      </c>
      <c r="T521">
        <v>0.3352516</v>
      </c>
      <c r="U521">
        <v>4.755759</v>
      </c>
      <c r="V521">
        <v>8.561834</v>
      </c>
      <c r="W521">
        <v>4.03501946</v>
      </c>
      <c r="X521">
        <v>1.5033931</v>
      </c>
      <c r="Y521">
        <v>0.12643777</v>
      </c>
      <c r="Z521">
        <v>53.22947</v>
      </c>
      <c r="AA521">
        <v>36.9119</v>
      </c>
      <c r="AB521">
        <v>13.741628</v>
      </c>
      <c r="AC521">
        <v>11.92831</v>
      </c>
      <c r="AD521">
        <v>1.788966</v>
      </c>
      <c r="AE521">
        <v>4.036682</v>
      </c>
      <c r="AF521">
        <v>20.283435</v>
      </c>
      <c r="AG521">
        <v>20.84312</v>
      </c>
    </row>
    <row r="522" spans="1:33">
      <c r="A522" t="s">
        <v>608</v>
      </c>
      <c r="B522">
        <v>2</v>
      </c>
      <c r="C522" t="s">
        <v>34</v>
      </c>
      <c r="D522" t="s">
        <v>64</v>
      </c>
      <c r="E522" t="s">
        <v>455</v>
      </c>
      <c r="F522">
        <v>4.222796</v>
      </c>
      <c r="G522">
        <v>4.3398319</v>
      </c>
      <c r="H522">
        <v>5.431678</v>
      </c>
      <c r="I522">
        <v>14.461369</v>
      </c>
      <c r="J522">
        <v>9.77321</v>
      </c>
      <c r="K522">
        <v>0.7198945</v>
      </c>
      <c r="L522">
        <v>0.65042</v>
      </c>
      <c r="M522">
        <v>0.5545415</v>
      </c>
      <c r="N522">
        <v>1.2652843</v>
      </c>
      <c r="O522">
        <v>1.5641208</v>
      </c>
      <c r="P522">
        <v>5.549258</v>
      </c>
      <c r="Q522">
        <v>0.6362148</v>
      </c>
      <c r="R522">
        <v>0.8258407</v>
      </c>
      <c r="S522">
        <v>16.050944</v>
      </c>
      <c r="T522">
        <v>0.22467483</v>
      </c>
      <c r="U522">
        <v>5.421044</v>
      </c>
      <c r="V522">
        <v>5.023919</v>
      </c>
      <c r="W522">
        <v>1.52146756</v>
      </c>
      <c r="X522">
        <v>1.3653765</v>
      </c>
      <c r="Y522">
        <v>0.08658444</v>
      </c>
      <c r="Z522">
        <v>37.74007</v>
      </c>
      <c r="AA522">
        <v>26.440136</v>
      </c>
      <c r="AB522">
        <v>10.76777</v>
      </c>
      <c r="AC522">
        <v>10.033285</v>
      </c>
      <c r="AD522">
        <v>0.7391882</v>
      </c>
      <c r="AE522">
        <v>4.736248</v>
      </c>
      <c r="AF522">
        <v>27.925734</v>
      </c>
      <c r="AG522">
        <v>6.389401</v>
      </c>
    </row>
    <row r="523" spans="1:33">
      <c r="A523" t="s">
        <v>609</v>
      </c>
      <c r="B523">
        <v>4</v>
      </c>
      <c r="C523" t="s">
        <v>34</v>
      </c>
      <c r="D523" t="s">
        <v>58</v>
      </c>
      <c r="E523" t="s">
        <v>461</v>
      </c>
      <c r="F523">
        <v>3.61622</v>
      </c>
      <c r="G523">
        <v>4.1958539</v>
      </c>
      <c r="H523">
        <v>5.283236</v>
      </c>
      <c r="I523">
        <v>13.895259</v>
      </c>
      <c r="J523">
        <v>13.59135</v>
      </c>
      <c r="K523">
        <v>1.3872365</v>
      </c>
      <c r="L523">
        <v>1.120134</v>
      </c>
      <c r="M523">
        <v>0.2437225</v>
      </c>
      <c r="N523">
        <v>1.8716773</v>
      </c>
      <c r="O523">
        <v>2.0944948</v>
      </c>
      <c r="P523">
        <v>5.890295</v>
      </c>
      <c r="Q523">
        <v>0.7290292</v>
      </c>
      <c r="R523">
        <v>0.690305</v>
      </c>
      <c r="S523">
        <v>24.326354</v>
      </c>
      <c r="T523">
        <v>0.22454643</v>
      </c>
      <c r="U523">
        <v>8.117577</v>
      </c>
      <c r="V523">
        <v>12.515719</v>
      </c>
      <c r="W523">
        <v>1.53024656</v>
      </c>
      <c r="X523">
        <v>1.4196865</v>
      </c>
      <c r="Y523">
        <v>0.21996274</v>
      </c>
      <c r="Z523">
        <v>39.32601</v>
      </c>
      <c r="AA523">
        <v>26.319536</v>
      </c>
      <c r="AB523">
        <v>12.26799</v>
      </c>
      <c r="AC523">
        <v>10.658495</v>
      </c>
      <c r="AD523">
        <v>1.1460902</v>
      </c>
      <c r="AE523">
        <v>4.104338</v>
      </c>
      <c r="AF523">
        <v>29.179574</v>
      </c>
      <c r="AG523">
        <v>22.879281</v>
      </c>
    </row>
    <row r="524" spans="1:33">
      <c r="A524" t="s">
        <v>610</v>
      </c>
      <c r="B524">
        <v>2</v>
      </c>
      <c r="C524" t="s">
        <v>66</v>
      </c>
      <c r="D524" t="s">
        <v>39</v>
      </c>
      <c r="E524" t="s">
        <v>455</v>
      </c>
      <c r="F524">
        <v>4.3805525</v>
      </c>
      <c r="G524">
        <v>3.9290248</v>
      </c>
      <c r="H524">
        <v>5.533455</v>
      </c>
      <c r="I524">
        <v>14.173975</v>
      </c>
      <c r="J524">
        <v>10.992834</v>
      </c>
      <c r="K524">
        <v>1.4524325</v>
      </c>
      <c r="L524">
        <v>0.66235955</v>
      </c>
      <c r="M524">
        <v>0.6817746</v>
      </c>
      <c r="N524">
        <v>0.7488731</v>
      </c>
      <c r="O524">
        <v>1.2059334</v>
      </c>
      <c r="P524">
        <v>4.0296037</v>
      </c>
      <c r="Q524">
        <v>0.3029651</v>
      </c>
      <c r="R524">
        <v>0.5528309</v>
      </c>
      <c r="S524">
        <v>14.1543393</v>
      </c>
      <c r="T524">
        <v>0.422312867</v>
      </c>
      <c r="U524">
        <v>3.988772</v>
      </c>
      <c r="V524">
        <v>3.918667</v>
      </c>
      <c r="W524">
        <v>2.08303636</v>
      </c>
      <c r="X524">
        <v>0.6353096</v>
      </c>
      <c r="Y524">
        <v>0.054799</v>
      </c>
      <c r="Z524">
        <v>48.91839</v>
      </c>
      <c r="AA524">
        <v>33.349856</v>
      </c>
      <c r="AB524">
        <v>17.2507146</v>
      </c>
      <c r="AC524">
        <v>15.258742</v>
      </c>
      <c r="AD524">
        <v>1.7075079</v>
      </c>
      <c r="AE524">
        <v>4.230551</v>
      </c>
      <c r="AF524">
        <v>14.5796193</v>
      </c>
      <c r="AG524">
        <v>13.870553</v>
      </c>
    </row>
    <row r="525" spans="1:33">
      <c r="A525" t="s">
        <v>611</v>
      </c>
      <c r="B525">
        <v>3</v>
      </c>
      <c r="C525" t="s">
        <v>42</v>
      </c>
      <c r="D525" t="s">
        <v>58</v>
      </c>
      <c r="E525" t="s">
        <v>453</v>
      </c>
      <c r="F525">
        <v>3.7915591</v>
      </c>
      <c r="G525">
        <v>3.6951261</v>
      </c>
      <c r="H525">
        <v>5.406196</v>
      </c>
      <c r="I525">
        <v>13.416909</v>
      </c>
      <c r="J525">
        <v>12.690844</v>
      </c>
      <c r="K525">
        <v>-0.17291028</v>
      </c>
      <c r="L525">
        <v>0.3392688</v>
      </c>
      <c r="M525">
        <v>0.4439914</v>
      </c>
      <c r="N525">
        <v>0.6507989</v>
      </c>
      <c r="O525">
        <v>1.4125676</v>
      </c>
      <c r="P525">
        <v>4.676067</v>
      </c>
      <c r="Q525">
        <v>0.3791761</v>
      </c>
      <c r="R525">
        <v>0.4210743</v>
      </c>
      <c r="S525">
        <v>12.036603</v>
      </c>
      <c r="T525">
        <v>0.11573805</v>
      </c>
      <c r="U525">
        <v>1.336526</v>
      </c>
      <c r="V525">
        <v>3.075456</v>
      </c>
      <c r="W525">
        <v>1.50195146</v>
      </c>
      <c r="X525">
        <v>0.145777</v>
      </c>
      <c r="Y525">
        <v>0.06106813</v>
      </c>
      <c r="Z525">
        <v>31.24919</v>
      </c>
      <c r="AA525">
        <v>23.13563</v>
      </c>
      <c r="AB525">
        <v>8.434961</v>
      </c>
      <c r="AC525">
        <v>7.463924</v>
      </c>
      <c r="AD525">
        <v>0.8906511</v>
      </c>
      <c r="AE525">
        <v>2.854803</v>
      </c>
      <c r="AF525">
        <v>21.446364</v>
      </c>
      <c r="AG525">
        <v>9.13652</v>
      </c>
    </row>
    <row r="526" spans="1:33">
      <c r="A526" t="s">
        <v>612</v>
      </c>
      <c r="B526">
        <v>3</v>
      </c>
      <c r="C526" t="s">
        <v>60</v>
      </c>
      <c r="D526" t="s">
        <v>58</v>
      </c>
      <c r="E526" t="s">
        <v>464</v>
      </c>
      <c r="F526">
        <v>5.337722</v>
      </c>
      <c r="G526">
        <v>3.6211659</v>
      </c>
      <c r="H526">
        <v>5.137562</v>
      </c>
      <c r="I526">
        <v>14.725437</v>
      </c>
      <c r="J526">
        <v>13.85598</v>
      </c>
      <c r="K526">
        <v>1.079846</v>
      </c>
      <c r="L526">
        <v>0.5791433</v>
      </c>
      <c r="M526">
        <v>0.3042111</v>
      </c>
      <c r="N526">
        <v>0.7976826</v>
      </c>
      <c r="O526">
        <v>1.1783048</v>
      </c>
      <c r="P526">
        <v>4.464852</v>
      </c>
      <c r="Q526">
        <v>0.2437481</v>
      </c>
      <c r="R526">
        <v>0.2093329</v>
      </c>
      <c r="S526">
        <v>15.262444</v>
      </c>
      <c r="T526">
        <v>0.2135942</v>
      </c>
      <c r="U526">
        <v>5.350412</v>
      </c>
      <c r="V526">
        <v>11.372382</v>
      </c>
      <c r="W526">
        <v>0.89716346</v>
      </c>
      <c r="X526">
        <v>0.7064274</v>
      </c>
      <c r="Y526">
        <v>0.13749357</v>
      </c>
      <c r="Z526">
        <v>25.69253</v>
      </c>
      <c r="AA526">
        <v>17.26544</v>
      </c>
      <c r="AB526">
        <v>8.983657</v>
      </c>
      <c r="AC526">
        <v>8.030573</v>
      </c>
      <c r="AD526">
        <v>0.802076</v>
      </c>
      <c r="AE526">
        <v>2.103068</v>
      </c>
      <c r="AF526">
        <v>14.764764</v>
      </c>
      <c r="AG526">
        <v>11.123819</v>
      </c>
    </row>
    <row r="527" spans="1:33">
      <c r="A527" t="s">
        <v>613</v>
      </c>
      <c r="B527">
        <v>2</v>
      </c>
      <c r="C527" t="s">
        <v>111</v>
      </c>
      <c r="D527" t="s">
        <v>35</v>
      </c>
      <c r="E527" t="s">
        <v>453</v>
      </c>
      <c r="F527">
        <v>4.801759</v>
      </c>
      <c r="G527">
        <v>5.2150819</v>
      </c>
      <c r="H527">
        <v>5.182489</v>
      </c>
      <c r="I527">
        <v>15.84636</v>
      </c>
      <c r="J527">
        <v>13.001548</v>
      </c>
      <c r="K527">
        <v>1.1041739</v>
      </c>
      <c r="L527">
        <v>0.7064271</v>
      </c>
      <c r="M527">
        <v>0.5427777</v>
      </c>
      <c r="N527">
        <v>1.4168162</v>
      </c>
      <c r="O527">
        <v>1.8523328</v>
      </c>
      <c r="P527">
        <v>5.871195</v>
      </c>
      <c r="Q527">
        <v>0.4903379</v>
      </c>
      <c r="R527">
        <v>0.5183754</v>
      </c>
      <c r="S527">
        <v>15.154734</v>
      </c>
      <c r="T527">
        <v>0.2579621</v>
      </c>
      <c r="U527">
        <v>4.04891</v>
      </c>
      <c r="V527">
        <v>2.027395</v>
      </c>
      <c r="W527">
        <v>0.23662546</v>
      </c>
      <c r="X527">
        <v>0.620463</v>
      </c>
      <c r="Y527">
        <v>0.0927912</v>
      </c>
      <c r="Z527">
        <v>37.23284</v>
      </c>
      <c r="AA527">
        <v>28.75107</v>
      </c>
      <c r="AB527">
        <v>12.095301</v>
      </c>
      <c r="AC527">
        <v>10.230719</v>
      </c>
      <c r="AD527">
        <v>0.9209353</v>
      </c>
      <c r="AE527">
        <v>4.5213</v>
      </c>
      <c r="AF527">
        <v>29.957294</v>
      </c>
      <c r="AG527">
        <v>13.83473</v>
      </c>
    </row>
    <row r="528" spans="1:33">
      <c r="A528" t="s">
        <v>614</v>
      </c>
      <c r="B528">
        <v>3</v>
      </c>
      <c r="C528" t="s">
        <v>45</v>
      </c>
      <c r="D528" t="s">
        <v>58</v>
      </c>
      <c r="E528" t="s">
        <v>473</v>
      </c>
      <c r="F528">
        <v>4.406108</v>
      </c>
      <c r="G528">
        <v>2.8006791</v>
      </c>
      <c r="H528">
        <v>5.809475</v>
      </c>
      <c r="I528">
        <v>13.735514</v>
      </c>
      <c r="J528">
        <v>11.280442</v>
      </c>
      <c r="K528">
        <v>0.269945</v>
      </c>
      <c r="L528">
        <v>0.4139167</v>
      </c>
      <c r="M528">
        <v>0.497121</v>
      </c>
      <c r="N528">
        <v>0.34632825</v>
      </c>
      <c r="O528">
        <v>0.4937833</v>
      </c>
      <c r="P528">
        <v>2.7153721</v>
      </c>
      <c r="Q528">
        <v>0.29572308</v>
      </c>
      <c r="R528">
        <v>0.25397976</v>
      </c>
      <c r="S528">
        <v>6.7356565</v>
      </c>
      <c r="T528">
        <v>0.0679099</v>
      </c>
      <c r="U528">
        <v>1.996619</v>
      </c>
      <c r="V528">
        <v>6.927554</v>
      </c>
      <c r="W528">
        <v>1.75836946</v>
      </c>
      <c r="X528">
        <v>0.5825461</v>
      </c>
      <c r="Y528">
        <v>0.07255077</v>
      </c>
      <c r="Z528">
        <v>27.74727</v>
      </c>
      <c r="AA528">
        <v>17.2899</v>
      </c>
      <c r="AB528">
        <v>10.056328</v>
      </c>
      <c r="AC528">
        <v>8.40399</v>
      </c>
      <c r="AD528">
        <v>1.693886</v>
      </c>
      <c r="AE528">
        <v>2.075122</v>
      </c>
      <c r="AF528">
        <v>13.924035</v>
      </c>
      <c r="AG528">
        <v>19.12692</v>
      </c>
    </row>
    <row r="529" spans="1:33">
      <c r="A529" t="s">
        <v>615</v>
      </c>
      <c r="B529">
        <v>3</v>
      </c>
      <c r="C529" t="s">
        <v>34</v>
      </c>
      <c r="D529" t="s">
        <v>58</v>
      </c>
      <c r="E529" t="s">
        <v>493</v>
      </c>
      <c r="F529">
        <v>3.766233</v>
      </c>
      <c r="G529">
        <v>4.1399539</v>
      </c>
      <c r="H529">
        <v>5.071124</v>
      </c>
      <c r="I529">
        <v>13.310509</v>
      </c>
      <c r="J529">
        <v>14.49584</v>
      </c>
      <c r="K529">
        <v>0.3837965</v>
      </c>
      <c r="L529">
        <v>0.449867</v>
      </c>
      <c r="M529">
        <v>0.4851311</v>
      </c>
      <c r="N529">
        <v>1.1305773</v>
      </c>
      <c r="O529">
        <v>1.2354328</v>
      </c>
      <c r="P529">
        <v>6.797144</v>
      </c>
      <c r="Q529">
        <v>0.339534</v>
      </c>
      <c r="R529">
        <v>0.5901016</v>
      </c>
      <c r="S529">
        <v>12.645844</v>
      </c>
      <c r="T529">
        <v>0.18406603</v>
      </c>
      <c r="U529">
        <v>5.748851</v>
      </c>
      <c r="V529">
        <v>4.558859</v>
      </c>
      <c r="W529">
        <v>0.83792456</v>
      </c>
      <c r="X529">
        <v>1.0237555</v>
      </c>
      <c r="Y529">
        <v>0.15465454</v>
      </c>
      <c r="Z529">
        <v>35.72341</v>
      </c>
      <c r="AA529">
        <v>26.557756</v>
      </c>
      <c r="AB529">
        <v>10.3525</v>
      </c>
      <c r="AC529">
        <v>9.627525</v>
      </c>
      <c r="AD529">
        <v>0.7914852</v>
      </c>
      <c r="AE529">
        <v>2.187815</v>
      </c>
      <c r="AF529">
        <v>19.092414</v>
      </c>
      <c r="AG529">
        <v>9.411931</v>
      </c>
    </row>
    <row r="530" spans="1:33">
      <c r="A530" t="s">
        <v>616</v>
      </c>
      <c r="B530">
        <v>2</v>
      </c>
      <c r="C530" t="s">
        <v>60</v>
      </c>
      <c r="D530" t="s">
        <v>35</v>
      </c>
      <c r="E530" t="s">
        <v>455</v>
      </c>
      <c r="F530">
        <v>3.864285</v>
      </c>
      <c r="G530">
        <v>4.8610439</v>
      </c>
      <c r="H530">
        <v>5.618116</v>
      </c>
      <c r="I530">
        <v>14.856297</v>
      </c>
      <c r="J530">
        <v>15.63335</v>
      </c>
      <c r="K530">
        <v>0.700136</v>
      </c>
      <c r="L530">
        <v>0.6368773</v>
      </c>
      <c r="M530">
        <v>0.6644675</v>
      </c>
      <c r="N530">
        <v>1.7565286</v>
      </c>
      <c r="O530">
        <v>2.1630938</v>
      </c>
      <c r="P530">
        <v>3.328636</v>
      </c>
      <c r="Q530">
        <v>0.7363129</v>
      </c>
      <c r="R530">
        <v>0.456107</v>
      </c>
      <c r="S530">
        <v>22.878444</v>
      </c>
      <c r="T530">
        <v>0.183459</v>
      </c>
      <c r="U530">
        <v>4.878255</v>
      </c>
      <c r="V530">
        <v>3.240312</v>
      </c>
      <c r="W530">
        <v>2.14121446</v>
      </c>
      <c r="X530">
        <v>1.0289204</v>
      </c>
      <c r="Y530">
        <v>0.10961287</v>
      </c>
      <c r="Z530">
        <v>38.46789</v>
      </c>
      <c r="AA530">
        <v>28.61342</v>
      </c>
      <c r="AB530">
        <v>10.818017</v>
      </c>
      <c r="AC530">
        <v>10.261883</v>
      </c>
      <c r="AD530">
        <v>0.434421</v>
      </c>
      <c r="AE530">
        <v>4.456011</v>
      </c>
      <c r="AF530">
        <v>20.601284</v>
      </c>
      <c r="AG530">
        <v>9.196469</v>
      </c>
    </row>
    <row r="531" spans="1:33">
      <c r="A531" t="s">
        <v>617</v>
      </c>
      <c r="B531">
        <v>3</v>
      </c>
      <c r="C531" t="s">
        <v>60</v>
      </c>
      <c r="D531" t="s">
        <v>58</v>
      </c>
      <c r="E531" t="s">
        <v>464</v>
      </c>
      <c r="F531">
        <v>2.957722</v>
      </c>
      <c r="G531">
        <v>3.5511659</v>
      </c>
      <c r="H531">
        <v>5.207562</v>
      </c>
      <c r="I531">
        <v>12.295437</v>
      </c>
      <c r="J531">
        <v>14.65598</v>
      </c>
      <c r="K531">
        <v>0.401245</v>
      </c>
      <c r="L531">
        <v>0.7025613</v>
      </c>
      <c r="M531">
        <v>0.3787781</v>
      </c>
      <c r="N531">
        <v>1.1195666</v>
      </c>
      <c r="O531">
        <v>1.9605818</v>
      </c>
      <c r="P531">
        <v>5.077592</v>
      </c>
      <c r="Q531">
        <v>0.2491861</v>
      </c>
      <c r="R531">
        <v>0.3409359</v>
      </c>
      <c r="S531">
        <v>9.378554</v>
      </c>
      <c r="T531">
        <v>0.1397672</v>
      </c>
      <c r="U531">
        <v>5.191942</v>
      </c>
      <c r="V531">
        <v>5.903072</v>
      </c>
      <c r="W531">
        <v>0.41573746</v>
      </c>
      <c r="X531">
        <v>0.8531394</v>
      </c>
      <c r="Y531">
        <v>0.15637757</v>
      </c>
      <c r="Z531">
        <v>33.75983</v>
      </c>
      <c r="AA531">
        <v>26.13874</v>
      </c>
      <c r="AB531">
        <v>12.198147</v>
      </c>
      <c r="AC531">
        <v>10.787323</v>
      </c>
      <c r="AD531">
        <v>1.328703</v>
      </c>
      <c r="AE531">
        <v>2.214268</v>
      </c>
      <c r="AF531">
        <v>16.457164</v>
      </c>
      <c r="AG531">
        <v>8.228429</v>
      </c>
    </row>
    <row r="532" spans="1:33">
      <c r="A532" t="s">
        <v>618</v>
      </c>
      <c r="B532">
        <v>2</v>
      </c>
      <c r="C532" t="s">
        <v>34</v>
      </c>
      <c r="D532" t="s">
        <v>64</v>
      </c>
      <c r="E532" t="s">
        <v>457</v>
      </c>
      <c r="F532">
        <v>3.972796</v>
      </c>
      <c r="G532">
        <v>4.2698319</v>
      </c>
      <c r="H532">
        <v>5.501678</v>
      </c>
      <c r="I532">
        <v>14.471369</v>
      </c>
      <c r="J532">
        <v>23.07321</v>
      </c>
      <c r="K532">
        <v>2.9326035</v>
      </c>
      <c r="L532">
        <v>0.466716</v>
      </c>
      <c r="M532">
        <v>0.5534775</v>
      </c>
      <c r="N532">
        <v>0.9751913</v>
      </c>
      <c r="O532">
        <v>1.3398568</v>
      </c>
      <c r="P532">
        <v>3.609958</v>
      </c>
      <c r="Q532">
        <v>0.4548848</v>
      </c>
      <c r="R532">
        <v>0.4928777</v>
      </c>
      <c r="S532">
        <v>16.600744</v>
      </c>
      <c r="T532">
        <v>0.14149983</v>
      </c>
      <c r="U532">
        <v>4.537054</v>
      </c>
      <c r="V532">
        <v>7.289719</v>
      </c>
      <c r="W532">
        <v>0.43939056</v>
      </c>
      <c r="X532">
        <v>0.7523495</v>
      </c>
      <c r="Y532">
        <v>0.09389144</v>
      </c>
      <c r="Z532">
        <v>31.86247</v>
      </c>
      <c r="AA532">
        <v>29.401936</v>
      </c>
      <c r="AB532">
        <v>4.08906</v>
      </c>
      <c r="AC532">
        <v>2.751115</v>
      </c>
      <c r="AD532">
        <v>0.8755012</v>
      </c>
      <c r="AE532">
        <v>3.317878</v>
      </c>
      <c r="AF532">
        <v>22.878834</v>
      </c>
      <c r="AG532">
        <v>18.711181</v>
      </c>
    </row>
    <row r="533" spans="1:33">
      <c r="A533" t="s">
        <v>619</v>
      </c>
      <c r="B533">
        <v>2</v>
      </c>
      <c r="C533" t="s">
        <v>34</v>
      </c>
      <c r="D533" t="s">
        <v>64</v>
      </c>
      <c r="E533" t="s">
        <v>455</v>
      </c>
      <c r="F533">
        <v>2.312796</v>
      </c>
      <c r="G533">
        <v>4.0598319</v>
      </c>
      <c r="H533">
        <v>5.261678</v>
      </c>
      <c r="I533">
        <v>12.211369</v>
      </c>
      <c r="J533">
        <v>11.47321</v>
      </c>
      <c r="K533">
        <v>1.2294935</v>
      </c>
      <c r="L533">
        <v>0.736804</v>
      </c>
      <c r="M533">
        <v>0.5744695</v>
      </c>
      <c r="N533">
        <v>1.0928673</v>
      </c>
      <c r="O533">
        <v>1.6614708</v>
      </c>
      <c r="P533">
        <v>6.642698</v>
      </c>
      <c r="Q533">
        <v>0.3837258</v>
      </c>
      <c r="R533">
        <v>0.6108117</v>
      </c>
      <c r="S533">
        <v>19.035144</v>
      </c>
      <c r="T533">
        <v>0.30820983</v>
      </c>
      <c r="U533">
        <v>4.871354</v>
      </c>
      <c r="V533">
        <v>7.965959</v>
      </c>
      <c r="W533">
        <v>0.32692756</v>
      </c>
      <c r="X533">
        <v>1.1782765</v>
      </c>
      <c r="Y533">
        <v>0.09337534</v>
      </c>
      <c r="Z533">
        <v>49.08817</v>
      </c>
      <c r="AA533">
        <v>34.177636</v>
      </c>
      <c r="AB533">
        <v>12.82757</v>
      </c>
      <c r="AC533">
        <v>11.464185</v>
      </c>
      <c r="AD533">
        <v>1.3116602</v>
      </c>
      <c r="AE533">
        <v>3.385868</v>
      </c>
      <c r="AF533">
        <v>17.692034</v>
      </c>
      <c r="AG533">
        <v>17.540181</v>
      </c>
    </row>
    <row r="534" spans="1:33">
      <c r="A534" t="s">
        <v>620</v>
      </c>
      <c r="B534">
        <v>2</v>
      </c>
      <c r="C534" t="s">
        <v>34</v>
      </c>
      <c r="D534" t="s">
        <v>64</v>
      </c>
      <c r="E534" t="s">
        <v>455</v>
      </c>
      <c r="F534">
        <v>4.072796</v>
      </c>
      <c r="G534">
        <v>4.8398319</v>
      </c>
      <c r="H534">
        <v>5.491678</v>
      </c>
      <c r="I534">
        <v>14.891369</v>
      </c>
      <c r="J534">
        <v>14.47321</v>
      </c>
      <c r="K534">
        <v>1.1861835</v>
      </c>
      <c r="L534">
        <v>0.707224</v>
      </c>
      <c r="M534">
        <v>0.5786655</v>
      </c>
      <c r="N534">
        <v>1.4214543</v>
      </c>
      <c r="O534">
        <v>1.8112908</v>
      </c>
      <c r="P534">
        <v>4.476628</v>
      </c>
      <c r="Q534">
        <v>0.5723508</v>
      </c>
      <c r="R534">
        <v>0.5781197</v>
      </c>
      <c r="S534">
        <v>18.792044</v>
      </c>
      <c r="T534">
        <v>0.19555483</v>
      </c>
      <c r="U534">
        <v>3.834744</v>
      </c>
      <c r="V534">
        <v>2.033679</v>
      </c>
      <c r="W534">
        <v>0.79999056</v>
      </c>
      <c r="X534">
        <v>0.6881265</v>
      </c>
      <c r="Y534">
        <v>0.03043124</v>
      </c>
      <c r="Z534">
        <v>42.22907</v>
      </c>
      <c r="AA534">
        <v>33.427636</v>
      </c>
      <c r="AB534">
        <v>9.24497</v>
      </c>
      <c r="AC534">
        <v>8.621515</v>
      </c>
      <c r="AD534">
        <v>0.9862002</v>
      </c>
      <c r="AE534">
        <v>4.247388</v>
      </c>
      <c r="AF534">
        <v>24.359134</v>
      </c>
      <c r="AG534">
        <v>11.004481</v>
      </c>
    </row>
    <row r="535" spans="1:33">
      <c r="A535" t="s">
        <v>621</v>
      </c>
      <c r="B535">
        <v>2</v>
      </c>
      <c r="C535" t="s">
        <v>111</v>
      </c>
      <c r="D535" t="s">
        <v>64</v>
      </c>
      <c r="E535" t="s">
        <v>455</v>
      </c>
      <c r="F535">
        <v>6.451759</v>
      </c>
      <c r="G535">
        <v>4.8850819</v>
      </c>
      <c r="H535">
        <v>5.362489</v>
      </c>
      <c r="I535">
        <v>17.16636</v>
      </c>
      <c r="J535">
        <v>14.601548</v>
      </c>
      <c r="K535">
        <v>0.9529439</v>
      </c>
      <c r="L535">
        <v>0.3286921</v>
      </c>
      <c r="M535">
        <v>0.3654027</v>
      </c>
      <c r="N535">
        <v>1.2053712</v>
      </c>
      <c r="O535">
        <v>1.2885398</v>
      </c>
      <c r="P535">
        <v>2.451815</v>
      </c>
      <c r="Q535">
        <v>0.4971729</v>
      </c>
      <c r="R535">
        <v>0.4539004</v>
      </c>
      <c r="S535">
        <v>20.124034</v>
      </c>
      <c r="T535">
        <v>0.2513691</v>
      </c>
      <c r="U535">
        <v>0.538059</v>
      </c>
      <c r="V535">
        <v>3.181495</v>
      </c>
      <c r="W535">
        <v>0.36260846</v>
      </c>
      <c r="X535">
        <v>0.694124</v>
      </c>
      <c r="Y535">
        <v>0.0306087</v>
      </c>
      <c r="Z535">
        <v>39.07864</v>
      </c>
      <c r="AA535">
        <v>28.93227</v>
      </c>
      <c r="AB535">
        <v>12.186101</v>
      </c>
      <c r="AC535">
        <v>11.108519</v>
      </c>
      <c r="AD535">
        <v>1.7241153</v>
      </c>
      <c r="AE535">
        <v>2.5099</v>
      </c>
      <c r="AF535">
        <v>13.576444</v>
      </c>
      <c r="AG535">
        <v>11.67013</v>
      </c>
    </row>
    <row r="536" spans="1:33">
      <c r="A536" t="s">
        <v>622</v>
      </c>
      <c r="B536">
        <v>3</v>
      </c>
      <c r="C536" t="s">
        <v>177</v>
      </c>
      <c r="D536" t="s">
        <v>64</v>
      </c>
      <c r="E536" t="s">
        <v>453</v>
      </c>
      <c r="F536">
        <v>4.898129</v>
      </c>
      <c r="G536">
        <v>3.049126</v>
      </c>
      <c r="H536">
        <v>5.469355</v>
      </c>
      <c r="I536">
        <v>14.08871</v>
      </c>
      <c r="J536">
        <v>10.08275</v>
      </c>
      <c r="K536">
        <v>1.471397</v>
      </c>
      <c r="L536">
        <v>0.6135873</v>
      </c>
      <c r="M536">
        <v>0.4041855</v>
      </c>
      <c r="N536">
        <v>0.894882</v>
      </c>
      <c r="O536">
        <v>1.3446158</v>
      </c>
      <c r="P536">
        <v>4.363154</v>
      </c>
      <c r="Q536">
        <v>0.5570619</v>
      </c>
      <c r="R536">
        <v>0.3837036</v>
      </c>
      <c r="S536">
        <v>10.98707</v>
      </c>
      <c r="T536">
        <v>0.1757053</v>
      </c>
      <c r="U536">
        <v>3.012403</v>
      </c>
      <c r="V536">
        <v>4.305787</v>
      </c>
      <c r="W536">
        <v>0.326963</v>
      </c>
      <c r="X536">
        <v>0.765782</v>
      </c>
      <c r="Y536">
        <v>0.05780483</v>
      </c>
      <c r="Z536">
        <v>50.02871</v>
      </c>
      <c r="AA536">
        <v>35.44952</v>
      </c>
      <c r="AB536">
        <v>16.5772</v>
      </c>
      <c r="AC536">
        <v>14.80704</v>
      </c>
      <c r="AD536">
        <v>1.566073</v>
      </c>
      <c r="AE536">
        <v>3.759487</v>
      </c>
      <c r="AF536">
        <v>19.89379</v>
      </c>
      <c r="AG536">
        <v>15.02454</v>
      </c>
    </row>
    <row r="537" spans="1:33">
      <c r="A537" t="s">
        <v>623</v>
      </c>
      <c r="B537">
        <v>2</v>
      </c>
      <c r="C537" t="s">
        <v>42</v>
      </c>
      <c r="D537" t="s">
        <v>35</v>
      </c>
      <c r="E537" t="s">
        <v>457</v>
      </c>
      <c r="F537">
        <v>4.0181221</v>
      </c>
      <c r="G537">
        <v>4.0350041</v>
      </c>
      <c r="H537">
        <v>5.28675</v>
      </c>
      <c r="I537">
        <v>14.097769</v>
      </c>
      <c r="J537">
        <v>21.668214</v>
      </c>
      <c r="K537">
        <v>2.0156044</v>
      </c>
      <c r="L537">
        <v>0.1289148</v>
      </c>
      <c r="M537">
        <v>0.4864848</v>
      </c>
      <c r="N537">
        <v>0.7773359</v>
      </c>
      <c r="O537">
        <v>1.0012686</v>
      </c>
      <c r="P537">
        <v>2.882831</v>
      </c>
      <c r="Q537">
        <v>0.3814449</v>
      </c>
      <c r="R537">
        <v>0.3472374</v>
      </c>
      <c r="S537">
        <v>13.274003</v>
      </c>
      <c r="T537">
        <v>0.09294485</v>
      </c>
      <c r="U537">
        <v>2.318679</v>
      </c>
      <c r="V537">
        <v>4.798716</v>
      </c>
      <c r="W537">
        <v>4.37467846</v>
      </c>
      <c r="X537">
        <v>0.319082</v>
      </c>
      <c r="Y537">
        <v>0.02563993</v>
      </c>
      <c r="Z537">
        <v>26.80875</v>
      </c>
      <c r="AA537">
        <v>21.90871</v>
      </c>
      <c r="AB537">
        <v>4.901301</v>
      </c>
      <c r="AC537">
        <v>3.960614</v>
      </c>
      <c r="AD537">
        <v>0.5913821</v>
      </c>
      <c r="AE537">
        <v>3.761936</v>
      </c>
      <c r="AF537">
        <v>11.163964</v>
      </c>
      <c r="AG537">
        <v>3.03022</v>
      </c>
    </row>
    <row r="538" spans="1:33">
      <c r="A538" t="s">
        <v>624</v>
      </c>
      <c r="B538">
        <v>3</v>
      </c>
      <c r="C538" t="s">
        <v>42</v>
      </c>
      <c r="D538" t="s">
        <v>58</v>
      </c>
      <c r="E538" t="s">
        <v>484</v>
      </c>
      <c r="F538">
        <v>2.2815591</v>
      </c>
      <c r="G538">
        <v>2.9351261</v>
      </c>
      <c r="H538">
        <v>5.326196</v>
      </c>
      <c r="I538">
        <v>11.176909</v>
      </c>
      <c r="J538">
        <v>13.590844</v>
      </c>
      <c r="K538">
        <v>1.5254794</v>
      </c>
      <c r="L538">
        <v>0.6547558</v>
      </c>
      <c r="M538">
        <v>0.4716494</v>
      </c>
      <c r="N538">
        <v>1.1018029</v>
      </c>
      <c r="O538">
        <v>1.4011276</v>
      </c>
      <c r="P538">
        <v>6.242347</v>
      </c>
      <c r="Q538">
        <v>0.5908021</v>
      </c>
      <c r="R538">
        <v>0.6631713</v>
      </c>
      <c r="S538">
        <v>17.703403</v>
      </c>
      <c r="T538">
        <v>0.20861305</v>
      </c>
      <c r="U538">
        <v>5.307436</v>
      </c>
      <c r="V538">
        <v>7.500256</v>
      </c>
      <c r="W538">
        <v>1.89123146</v>
      </c>
      <c r="X538">
        <v>1.309135</v>
      </c>
      <c r="Y538">
        <v>0.08196713</v>
      </c>
      <c r="Z538">
        <v>44.43099</v>
      </c>
      <c r="AA538">
        <v>32.19383</v>
      </c>
      <c r="AB538">
        <v>13.764161</v>
      </c>
      <c r="AC538">
        <v>12.237374</v>
      </c>
      <c r="AD538">
        <v>1.7255351</v>
      </c>
      <c r="AE538">
        <v>4.170703</v>
      </c>
      <c r="AF538">
        <v>27.123164</v>
      </c>
      <c r="AG538">
        <v>18.78111</v>
      </c>
    </row>
    <row r="539" spans="1:33">
      <c r="A539" t="s">
        <v>625</v>
      </c>
      <c r="B539">
        <v>2</v>
      </c>
      <c r="C539" t="s">
        <v>34</v>
      </c>
      <c r="D539" t="s">
        <v>64</v>
      </c>
      <c r="E539" t="s">
        <v>455</v>
      </c>
      <c r="F539">
        <v>3.092796</v>
      </c>
      <c r="G539">
        <v>4.9198319</v>
      </c>
      <c r="H539">
        <v>5.571678</v>
      </c>
      <c r="I539">
        <v>14.131369</v>
      </c>
      <c r="J539">
        <v>12.67321</v>
      </c>
      <c r="K539">
        <v>1.4502735</v>
      </c>
      <c r="L539">
        <v>0.868627</v>
      </c>
      <c r="M539">
        <v>0.8299905</v>
      </c>
      <c r="N539">
        <v>1.6761143</v>
      </c>
      <c r="O539">
        <v>2.2709108</v>
      </c>
      <c r="P539">
        <v>5.499258</v>
      </c>
      <c r="Q539">
        <v>0.5632878</v>
      </c>
      <c r="R539">
        <v>0.7361597</v>
      </c>
      <c r="S539">
        <v>24.533844</v>
      </c>
      <c r="T539">
        <v>0.45569383</v>
      </c>
      <c r="U539">
        <v>5.284074</v>
      </c>
      <c r="V539">
        <v>5.652079</v>
      </c>
      <c r="W539">
        <v>3.20736756</v>
      </c>
      <c r="X539">
        <v>1.2905965</v>
      </c>
      <c r="Y539">
        <v>0.04738494</v>
      </c>
      <c r="Z539">
        <v>55.88237</v>
      </c>
      <c r="AA539">
        <v>40.809336</v>
      </c>
      <c r="AB539">
        <v>17.23267</v>
      </c>
      <c r="AC539">
        <v>15.356285</v>
      </c>
      <c r="AD539">
        <v>1.5029602</v>
      </c>
      <c r="AE539">
        <v>3.922088</v>
      </c>
      <c r="AF539">
        <v>21.625234</v>
      </c>
      <c r="AG539">
        <v>10.006981</v>
      </c>
    </row>
    <row r="540" spans="1:33">
      <c r="A540" t="s">
        <v>626</v>
      </c>
      <c r="B540">
        <v>2</v>
      </c>
      <c r="C540" t="s">
        <v>45</v>
      </c>
      <c r="D540" t="s">
        <v>39</v>
      </c>
      <c r="E540" t="s">
        <v>455</v>
      </c>
      <c r="F540">
        <v>3.022671</v>
      </c>
      <c r="G540">
        <v>4.0705571</v>
      </c>
      <c r="H540">
        <v>5.770029</v>
      </c>
      <c r="I540">
        <v>13.336374</v>
      </c>
      <c r="J540">
        <v>10.557812</v>
      </c>
      <c r="K540">
        <v>0.587643</v>
      </c>
      <c r="L540">
        <v>0.6714777</v>
      </c>
      <c r="M540">
        <v>0.4580124</v>
      </c>
      <c r="N540">
        <v>0.94502025</v>
      </c>
      <c r="O540">
        <v>1.2966673</v>
      </c>
      <c r="P540">
        <v>4.0324161</v>
      </c>
      <c r="Q540">
        <v>0.25732788</v>
      </c>
      <c r="R540">
        <v>0.47763086</v>
      </c>
      <c r="S540">
        <v>12.8451465</v>
      </c>
      <c r="T540">
        <v>0.1396224</v>
      </c>
      <c r="U540">
        <v>3.377352</v>
      </c>
      <c r="V540">
        <v>3.316244</v>
      </c>
      <c r="W540">
        <v>3.25728646</v>
      </c>
      <c r="X540">
        <v>0.5298881</v>
      </c>
      <c r="Y540">
        <v>0.09834617</v>
      </c>
      <c r="Z540">
        <v>19.34223</v>
      </c>
      <c r="AA540">
        <v>14.27188</v>
      </c>
      <c r="AB540">
        <v>3.261548</v>
      </c>
      <c r="AC540">
        <v>2.56169</v>
      </c>
      <c r="AD540">
        <v>0.492205</v>
      </c>
      <c r="AE540">
        <v>2.703065</v>
      </c>
      <c r="AF540">
        <v>7.059095</v>
      </c>
      <c r="AG540">
        <v>17.07687</v>
      </c>
    </row>
    <row r="541" spans="1:33">
      <c r="A541" t="s">
        <v>627</v>
      </c>
      <c r="B541">
        <v>3</v>
      </c>
      <c r="C541" t="s">
        <v>50</v>
      </c>
      <c r="D541" t="s">
        <v>58</v>
      </c>
      <c r="E541" t="s">
        <v>453</v>
      </c>
      <c r="F541">
        <v>2.9279485</v>
      </c>
      <c r="G541">
        <v>2.9488311054</v>
      </c>
      <c r="H541">
        <v>5.349457</v>
      </c>
      <c r="I541">
        <v>11.863347</v>
      </c>
      <c r="J541">
        <v>15.472008</v>
      </c>
      <c r="K541">
        <v>1.468241</v>
      </c>
      <c r="L541">
        <v>0.1438441</v>
      </c>
      <c r="M541">
        <v>0.6032204</v>
      </c>
      <c r="N541">
        <v>0.83561005</v>
      </c>
      <c r="O541">
        <v>0.7681684</v>
      </c>
      <c r="P541">
        <v>2.9803838</v>
      </c>
      <c r="Q541">
        <v>0.2940483</v>
      </c>
      <c r="R541">
        <v>0.202588711</v>
      </c>
      <c r="S541">
        <v>11.7875589</v>
      </c>
      <c r="T541">
        <v>0.12171207</v>
      </c>
      <c r="U541">
        <v>4.011755</v>
      </c>
      <c r="V541">
        <v>3.775722</v>
      </c>
      <c r="W541">
        <v>-0.000496739999999982</v>
      </c>
      <c r="X541">
        <v>0.5288221</v>
      </c>
      <c r="Y541">
        <v>0.05491884</v>
      </c>
      <c r="Z541">
        <v>40.62306</v>
      </c>
      <c r="AA541">
        <v>29.54445</v>
      </c>
      <c r="AB541">
        <v>12.916334</v>
      </c>
      <c r="AC541">
        <v>11.328504</v>
      </c>
      <c r="AD541">
        <v>1.569509</v>
      </c>
      <c r="AE541">
        <v>4.052786</v>
      </c>
      <c r="AF541">
        <v>28.939104</v>
      </c>
      <c r="AG541">
        <v>10.74106</v>
      </c>
    </row>
    <row r="542" spans="1:33">
      <c r="A542" t="s">
        <v>628</v>
      </c>
      <c r="B542">
        <v>3</v>
      </c>
      <c r="C542" t="s">
        <v>66</v>
      </c>
      <c r="D542" t="s">
        <v>58</v>
      </c>
      <c r="E542" t="s">
        <v>629</v>
      </c>
      <c r="F542">
        <v>2.8039895</v>
      </c>
      <c r="G542">
        <v>2.9391468</v>
      </c>
      <c r="H542">
        <v>5.262901</v>
      </c>
      <c r="I542">
        <v>11.443115</v>
      </c>
      <c r="J542">
        <v>16.215464</v>
      </c>
      <c r="K542">
        <v>1.5263375</v>
      </c>
      <c r="L542">
        <v>0.74187455</v>
      </c>
      <c r="M542">
        <v>0.6469872</v>
      </c>
      <c r="N542">
        <v>1.6150571</v>
      </c>
      <c r="O542">
        <v>2.0378094</v>
      </c>
      <c r="P542">
        <v>6.4827097</v>
      </c>
      <c r="Q542">
        <v>0.6555583</v>
      </c>
      <c r="R542">
        <v>0.7646278</v>
      </c>
      <c r="S542">
        <v>10.4284393</v>
      </c>
      <c r="T542">
        <v>0.121901067</v>
      </c>
      <c r="U542">
        <v>4.718679</v>
      </c>
      <c r="V542">
        <v>6.975827</v>
      </c>
      <c r="W542">
        <v>1.12248936</v>
      </c>
      <c r="X542">
        <v>0.8162966</v>
      </c>
      <c r="Y542">
        <v>0.1556423</v>
      </c>
      <c r="Z542">
        <v>46.22013</v>
      </c>
      <c r="AA542">
        <v>34.884776</v>
      </c>
      <c r="AB542">
        <v>11.9066446</v>
      </c>
      <c r="AC542">
        <v>10.903182</v>
      </c>
      <c r="AD542">
        <v>1.6969149</v>
      </c>
      <c r="AE542">
        <v>5.573458</v>
      </c>
      <c r="AF542">
        <v>32.5510993</v>
      </c>
      <c r="AG542">
        <v>16.459103</v>
      </c>
    </row>
    <row r="543" spans="1:33">
      <c r="A543" t="s">
        <v>630</v>
      </c>
      <c r="B543">
        <v>4</v>
      </c>
      <c r="C543" t="s">
        <v>111</v>
      </c>
      <c r="D543" t="s">
        <v>64</v>
      </c>
      <c r="E543" t="s">
        <v>590</v>
      </c>
      <c r="F543">
        <v>4.065183</v>
      </c>
      <c r="G543">
        <v>4.3311039</v>
      </c>
      <c r="H543">
        <v>4.894047</v>
      </c>
      <c r="I543">
        <v>14.29025</v>
      </c>
      <c r="J543">
        <v>17.919688</v>
      </c>
      <c r="K543">
        <v>1.1871669</v>
      </c>
      <c r="L543">
        <v>1.1791631</v>
      </c>
      <c r="M543">
        <v>0.6790277</v>
      </c>
      <c r="N543">
        <v>1.8969692</v>
      </c>
      <c r="O543">
        <v>2.4699268</v>
      </c>
      <c r="P543">
        <v>9.016822</v>
      </c>
      <c r="Q543">
        <v>0.8604703</v>
      </c>
      <c r="R543">
        <v>0.9306987</v>
      </c>
      <c r="S543">
        <v>24.949644</v>
      </c>
      <c r="T543">
        <v>0.2403887</v>
      </c>
      <c r="U543">
        <v>7.150643</v>
      </c>
      <c r="V543">
        <v>10.413965</v>
      </c>
      <c r="W543">
        <v>2.69715146</v>
      </c>
      <c r="X543">
        <v>2.204926</v>
      </c>
      <c r="Y543">
        <v>0.1924619</v>
      </c>
      <c r="Z543">
        <v>41.08778</v>
      </c>
      <c r="AA543">
        <v>30.29787</v>
      </c>
      <c r="AB543">
        <v>10.272521</v>
      </c>
      <c r="AC543">
        <v>9.232129</v>
      </c>
      <c r="AD543">
        <v>1.1473153</v>
      </c>
      <c r="AE543">
        <v>5.12962</v>
      </c>
      <c r="AF543">
        <v>33.160434</v>
      </c>
      <c r="AG543">
        <v>14.83043</v>
      </c>
    </row>
    <row r="544" spans="1:33">
      <c r="A544" t="s">
        <v>631</v>
      </c>
      <c r="B544">
        <v>3</v>
      </c>
      <c r="C544" t="s">
        <v>66</v>
      </c>
      <c r="D544" t="s">
        <v>58</v>
      </c>
      <c r="E544" t="s">
        <v>453</v>
      </c>
      <c r="F544">
        <v>3.0639895</v>
      </c>
      <c r="G544">
        <v>3.2791468</v>
      </c>
      <c r="H544">
        <v>5.392901</v>
      </c>
      <c r="I544">
        <v>12.333115</v>
      </c>
      <c r="J544">
        <v>15.215464</v>
      </c>
      <c r="K544">
        <v>0.1724455</v>
      </c>
      <c r="L544">
        <v>0.37263155</v>
      </c>
      <c r="M544">
        <v>0.5569362</v>
      </c>
      <c r="N544">
        <v>1.0264611</v>
      </c>
      <c r="O544">
        <v>1.2737494</v>
      </c>
      <c r="P544">
        <v>4.8937197</v>
      </c>
      <c r="Q544">
        <v>0.3855593</v>
      </c>
      <c r="R544">
        <v>0.4258528</v>
      </c>
      <c r="S544">
        <v>10.0658593</v>
      </c>
      <c r="T544">
        <v>0.069386067</v>
      </c>
      <c r="U544">
        <v>3.019869</v>
      </c>
      <c r="V544">
        <v>4.181707</v>
      </c>
      <c r="W544">
        <v>0.15992836</v>
      </c>
      <c r="X544">
        <v>0.6251096</v>
      </c>
      <c r="Y544">
        <v>0.0729249</v>
      </c>
      <c r="Z544">
        <v>34.62353</v>
      </c>
      <c r="AA544">
        <v>24.768676</v>
      </c>
      <c r="AB544">
        <v>11.0184446</v>
      </c>
      <c r="AC544">
        <v>10.227382</v>
      </c>
      <c r="AD544">
        <v>1.0845849</v>
      </c>
      <c r="AE544">
        <v>2.127378</v>
      </c>
      <c r="AF544">
        <v>26.1853993</v>
      </c>
      <c r="AG544">
        <v>6.606033</v>
      </c>
    </row>
    <row r="545" spans="1:33">
      <c r="A545" t="s">
        <v>632</v>
      </c>
      <c r="B545">
        <v>2</v>
      </c>
      <c r="C545" t="s">
        <v>66</v>
      </c>
      <c r="D545" t="s">
        <v>39</v>
      </c>
      <c r="E545" t="s">
        <v>455</v>
      </c>
      <c r="F545">
        <v>2.7705525</v>
      </c>
      <c r="G545">
        <v>3.0890248</v>
      </c>
      <c r="H545">
        <v>5.513455</v>
      </c>
      <c r="I545">
        <v>11.813975</v>
      </c>
      <c r="J545">
        <v>12.392834</v>
      </c>
      <c r="K545">
        <v>0.4551885</v>
      </c>
      <c r="L545">
        <v>0.82633555</v>
      </c>
      <c r="M545">
        <v>0.4424046</v>
      </c>
      <c r="N545">
        <v>0.9982471</v>
      </c>
      <c r="O545">
        <v>1.3636114</v>
      </c>
      <c r="P545">
        <v>4.5456337</v>
      </c>
      <c r="Q545">
        <v>0.1736161</v>
      </c>
      <c r="R545">
        <v>0.7153629</v>
      </c>
      <c r="S545">
        <v>11.7273393</v>
      </c>
      <c r="T545">
        <v>0.206288867</v>
      </c>
      <c r="U545">
        <v>3.498242</v>
      </c>
      <c r="V545">
        <v>6.233817</v>
      </c>
      <c r="W545">
        <v>0.34197836</v>
      </c>
      <c r="X545">
        <v>1.0425436</v>
      </c>
      <c r="Y545">
        <v>0.0280152</v>
      </c>
      <c r="Z545">
        <v>31.88489</v>
      </c>
      <c r="AA545">
        <v>22.563956</v>
      </c>
      <c r="AB545">
        <v>8.0246346</v>
      </c>
      <c r="AC545">
        <v>7.354172</v>
      </c>
      <c r="AD545">
        <v>0.6515089</v>
      </c>
      <c r="AE545">
        <v>1.488321</v>
      </c>
      <c r="AF545">
        <v>12.5327193</v>
      </c>
      <c r="AG545">
        <v>10.641453</v>
      </c>
    </row>
    <row r="546" spans="1:33">
      <c r="A546" t="s">
        <v>633</v>
      </c>
      <c r="B546">
        <v>2</v>
      </c>
      <c r="C546" t="s">
        <v>60</v>
      </c>
      <c r="D546" t="s">
        <v>39</v>
      </c>
      <c r="E546" t="s">
        <v>453</v>
      </c>
      <c r="F546">
        <v>3.944285</v>
      </c>
      <c r="G546">
        <v>3.9910439</v>
      </c>
      <c r="H546">
        <v>5.518116</v>
      </c>
      <c r="I546">
        <v>13.996297</v>
      </c>
      <c r="J546">
        <v>13.43335</v>
      </c>
      <c r="K546">
        <v>1.021951</v>
      </c>
      <c r="L546">
        <v>0.5448293</v>
      </c>
      <c r="M546">
        <v>0.5531755</v>
      </c>
      <c r="N546">
        <v>1.4752686</v>
      </c>
      <c r="O546">
        <v>2.0717038</v>
      </c>
      <c r="P546">
        <v>5.075356</v>
      </c>
      <c r="Q546">
        <v>0.5553089</v>
      </c>
      <c r="R546">
        <v>0.499223</v>
      </c>
      <c r="S546">
        <v>15.570744</v>
      </c>
      <c r="T546">
        <v>0.190846</v>
      </c>
      <c r="U546">
        <v>4.728505</v>
      </c>
      <c r="V546">
        <v>7.085142</v>
      </c>
      <c r="W546">
        <v>1.90210446</v>
      </c>
      <c r="X546">
        <v>0.8364214</v>
      </c>
      <c r="Y546">
        <v>0.12047887</v>
      </c>
      <c r="Z546">
        <v>51.33309</v>
      </c>
      <c r="AA546">
        <v>38.19362</v>
      </c>
      <c r="AB546">
        <v>12.696217</v>
      </c>
      <c r="AC546">
        <v>11.142083</v>
      </c>
      <c r="AD546">
        <v>1.984616</v>
      </c>
      <c r="AE546">
        <v>4.506311</v>
      </c>
      <c r="AF546">
        <v>30.446684</v>
      </c>
      <c r="AG546">
        <v>9.441269</v>
      </c>
    </row>
    <row r="547" spans="1:33">
      <c r="A547" t="s">
        <v>634</v>
      </c>
      <c r="B547">
        <v>2</v>
      </c>
      <c r="C547" t="s">
        <v>111</v>
      </c>
      <c r="D547" t="s">
        <v>64</v>
      </c>
      <c r="E547" t="s">
        <v>455</v>
      </c>
      <c r="F547">
        <v>3.971759</v>
      </c>
      <c r="G547">
        <v>4.7750819</v>
      </c>
      <c r="H547">
        <v>5.222489</v>
      </c>
      <c r="I547">
        <v>14.42636</v>
      </c>
      <c r="J547">
        <v>13.201548</v>
      </c>
      <c r="K547">
        <v>0.4820209</v>
      </c>
      <c r="L547">
        <v>0.5173791</v>
      </c>
      <c r="M547">
        <v>0.3981057</v>
      </c>
      <c r="N547">
        <v>1.3118762</v>
      </c>
      <c r="O547">
        <v>1.5570428</v>
      </c>
      <c r="P547">
        <v>4.730515</v>
      </c>
      <c r="Q547">
        <v>0.4942349</v>
      </c>
      <c r="R547">
        <v>0.5619814</v>
      </c>
      <c r="S547">
        <v>15.382934</v>
      </c>
      <c r="T547">
        <v>0.1050331</v>
      </c>
      <c r="U547">
        <v>3.71784</v>
      </c>
      <c r="V547">
        <v>4.577105</v>
      </c>
      <c r="W547">
        <v>0.18389946</v>
      </c>
      <c r="X547">
        <v>1.026836</v>
      </c>
      <c r="Y547">
        <v>0.038284</v>
      </c>
      <c r="Z547">
        <v>23.90564</v>
      </c>
      <c r="AA547">
        <v>17.38027</v>
      </c>
      <c r="AB547">
        <v>5.523881</v>
      </c>
      <c r="AC547">
        <v>5.317959</v>
      </c>
      <c r="AD547">
        <v>0.5651083</v>
      </c>
      <c r="AE547">
        <v>2.75253</v>
      </c>
      <c r="AF547">
        <v>13.726594</v>
      </c>
      <c r="AG547">
        <v>10.73083</v>
      </c>
    </row>
    <row r="548" spans="1:33">
      <c r="A548" t="s">
        <v>635</v>
      </c>
      <c r="B548">
        <v>2</v>
      </c>
      <c r="C548" t="s">
        <v>42</v>
      </c>
      <c r="D548" t="s">
        <v>35</v>
      </c>
      <c r="E548" t="s">
        <v>455</v>
      </c>
      <c r="F548">
        <v>3.9281221</v>
      </c>
      <c r="G548">
        <v>4.3650041</v>
      </c>
      <c r="H548">
        <v>5.48675</v>
      </c>
      <c r="I548">
        <v>14.217769</v>
      </c>
      <c r="J548">
        <v>11.868214</v>
      </c>
      <c r="K548">
        <v>1.4840044</v>
      </c>
      <c r="L548">
        <v>0.7424478</v>
      </c>
      <c r="M548">
        <v>0.5117658</v>
      </c>
      <c r="N548">
        <v>1.1541469</v>
      </c>
      <c r="O548">
        <v>1.4844796</v>
      </c>
      <c r="P548">
        <v>4.599731</v>
      </c>
      <c r="Q548">
        <v>0.3133529</v>
      </c>
      <c r="R548">
        <v>0.7918684</v>
      </c>
      <c r="S548">
        <v>15.033903</v>
      </c>
      <c r="T548">
        <v>0.20129185</v>
      </c>
      <c r="U548">
        <v>1.935949</v>
      </c>
      <c r="V548">
        <v>2.134556</v>
      </c>
      <c r="W548">
        <v>4.17201846</v>
      </c>
      <c r="X548">
        <v>0.857158</v>
      </c>
      <c r="Y548">
        <v>0.03881373</v>
      </c>
      <c r="Z548">
        <v>37.40935</v>
      </c>
      <c r="AA548">
        <v>29.26541</v>
      </c>
      <c r="AB548">
        <v>9.670031</v>
      </c>
      <c r="AC548">
        <v>8.059214</v>
      </c>
      <c r="AD548">
        <v>1.3922781</v>
      </c>
      <c r="AE548">
        <v>2.676776</v>
      </c>
      <c r="AF548">
        <v>30.971784</v>
      </c>
      <c r="AG548">
        <v>14.62316</v>
      </c>
    </row>
    <row r="549" spans="1:33">
      <c r="A549" t="s">
        <v>636</v>
      </c>
      <c r="B549">
        <v>2</v>
      </c>
      <c r="C549" t="s">
        <v>60</v>
      </c>
      <c r="D549" t="s">
        <v>35</v>
      </c>
      <c r="E549" t="s">
        <v>455</v>
      </c>
      <c r="F549">
        <v>5.214285</v>
      </c>
      <c r="G549">
        <v>5.2810439</v>
      </c>
      <c r="H549">
        <v>5.478116</v>
      </c>
      <c r="I549">
        <v>16.436297</v>
      </c>
      <c r="J549">
        <v>13.33335</v>
      </c>
      <c r="K549">
        <v>0.706742</v>
      </c>
      <c r="L549">
        <v>0.6942083</v>
      </c>
      <c r="M549">
        <v>0.5564085</v>
      </c>
      <c r="N549">
        <v>1.4041986</v>
      </c>
      <c r="O549">
        <v>1.5765338</v>
      </c>
      <c r="P549">
        <v>3.440276</v>
      </c>
      <c r="Q549">
        <v>0.5601259</v>
      </c>
      <c r="R549">
        <v>0.635094</v>
      </c>
      <c r="S549">
        <v>21.674344</v>
      </c>
      <c r="T549">
        <v>0.181012</v>
      </c>
      <c r="U549">
        <v>5.026365</v>
      </c>
      <c r="V549">
        <v>7.079792</v>
      </c>
      <c r="W549">
        <v>0.02150876</v>
      </c>
      <c r="X549">
        <v>1.3027804</v>
      </c>
      <c r="Y549">
        <v>0.09576357</v>
      </c>
      <c r="Z549">
        <v>42.83159</v>
      </c>
      <c r="AA549">
        <v>31.46432</v>
      </c>
      <c r="AB549">
        <v>12.025717</v>
      </c>
      <c r="AC549">
        <v>11.028083</v>
      </c>
      <c r="AD549">
        <v>1.464196</v>
      </c>
      <c r="AE549">
        <v>2.462461</v>
      </c>
      <c r="AF549">
        <v>21.592884</v>
      </c>
      <c r="AG549">
        <v>14.137669</v>
      </c>
    </row>
    <row r="550" spans="1:33">
      <c r="A550" t="s">
        <v>637</v>
      </c>
      <c r="B550">
        <v>2</v>
      </c>
      <c r="C550" t="s">
        <v>34</v>
      </c>
      <c r="D550" t="s">
        <v>64</v>
      </c>
      <c r="E550" t="s">
        <v>455</v>
      </c>
      <c r="F550">
        <v>4.392796</v>
      </c>
      <c r="G550">
        <v>4.9298319</v>
      </c>
      <c r="H550">
        <v>5.281678</v>
      </c>
      <c r="I550">
        <v>15.041369</v>
      </c>
      <c r="J550">
        <v>12.87321</v>
      </c>
      <c r="K550">
        <v>0.9012535</v>
      </c>
      <c r="L550">
        <v>0.519816</v>
      </c>
      <c r="M550">
        <v>0.4949955</v>
      </c>
      <c r="N550">
        <v>1.3297643</v>
      </c>
      <c r="O550">
        <v>1.7280808</v>
      </c>
      <c r="P550">
        <v>5.052798</v>
      </c>
      <c r="Q550">
        <v>0.6218438</v>
      </c>
      <c r="R550">
        <v>0.6956037</v>
      </c>
      <c r="S550">
        <v>13.418744</v>
      </c>
      <c r="T550">
        <v>0.15933583</v>
      </c>
      <c r="U550">
        <v>2.937594</v>
      </c>
      <c r="V550">
        <v>3.383309</v>
      </c>
      <c r="W550">
        <v>3.79214756</v>
      </c>
      <c r="X550">
        <v>0.7560475</v>
      </c>
      <c r="Y550">
        <v>0.03364944</v>
      </c>
      <c r="Z550">
        <v>38.98197</v>
      </c>
      <c r="AA550">
        <v>29.480236</v>
      </c>
      <c r="AB550">
        <v>9.39237</v>
      </c>
      <c r="AC550">
        <v>8.610845</v>
      </c>
      <c r="AD550">
        <v>1.2910002</v>
      </c>
      <c r="AE550">
        <v>3.160068</v>
      </c>
      <c r="AF550">
        <v>35.078934</v>
      </c>
      <c r="AG550">
        <v>11.765681</v>
      </c>
    </row>
    <row r="551" spans="1:33">
      <c r="A551" t="s">
        <v>638</v>
      </c>
      <c r="B551">
        <v>2</v>
      </c>
      <c r="C551" t="s">
        <v>50</v>
      </c>
      <c r="D551" t="s">
        <v>39</v>
      </c>
      <c r="E551" t="s">
        <v>457</v>
      </c>
      <c r="F551">
        <v>4.7045115</v>
      </c>
      <c r="G551">
        <v>4.2287091054</v>
      </c>
      <c r="H551">
        <v>5.540011</v>
      </c>
      <c r="I551">
        <v>15.164207</v>
      </c>
      <c r="J551">
        <v>17.649378</v>
      </c>
      <c r="K551">
        <v>2.224716</v>
      </c>
      <c r="L551">
        <v>0.4363031</v>
      </c>
      <c r="M551">
        <v>0.3882728</v>
      </c>
      <c r="N551">
        <v>1.45736305</v>
      </c>
      <c r="O551">
        <v>1.4401344</v>
      </c>
      <c r="P551">
        <v>5.4211578</v>
      </c>
      <c r="Q551">
        <v>0.5813231</v>
      </c>
      <c r="R551">
        <v>0.772196811</v>
      </c>
      <c r="S551">
        <v>13.1551589</v>
      </c>
      <c r="T551">
        <v>0.16578787</v>
      </c>
      <c r="U551">
        <v>3.138318</v>
      </c>
      <c r="V551">
        <v>7.424042</v>
      </c>
      <c r="W551">
        <v>2.37263326</v>
      </c>
      <c r="X551">
        <v>1.0158901</v>
      </c>
      <c r="Y551">
        <v>0.14390684</v>
      </c>
      <c r="Z551">
        <v>44.19702</v>
      </c>
      <c r="AA551">
        <v>33.77583</v>
      </c>
      <c r="AB551">
        <v>9.236404</v>
      </c>
      <c r="AC551">
        <v>7.744874</v>
      </c>
      <c r="AD551">
        <v>1.758952</v>
      </c>
      <c r="AE551">
        <v>3.563969</v>
      </c>
      <c r="AF551">
        <v>32.731724</v>
      </c>
      <c r="AG551">
        <v>20.83191</v>
      </c>
    </row>
    <row r="552" spans="1:33">
      <c r="A552" t="s">
        <v>639</v>
      </c>
      <c r="B552">
        <v>4</v>
      </c>
      <c r="C552" t="s">
        <v>38</v>
      </c>
      <c r="D552" t="s">
        <v>64</v>
      </c>
      <c r="E552" t="s">
        <v>461</v>
      </c>
      <c r="F552">
        <v>3.444869</v>
      </c>
      <c r="G552">
        <v>3.4678919</v>
      </c>
      <c r="H552">
        <v>5.441974</v>
      </c>
      <c r="I552">
        <v>13.062985</v>
      </c>
      <c r="J552">
        <v>12.34913</v>
      </c>
      <c r="K552">
        <v>0.43258721</v>
      </c>
      <c r="L552">
        <v>0.4643336</v>
      </c>
      <c r="M552">
        <v>0.1444436</v>
      </c>
      <c r="N552">
        <v>1.0041812</v>
      </c>
      <c r="O552">
        <v>0.6459578</v>
      </c>
      <c r="P552">
        <v>3.064808</v>
      </c>
      <c r="Q552">
        <v>0.3308745</v>
      </c>
      <c r="R552">
        <v>0.5990361</v>
      </c>
      <c r="S552">
        <v>18.495946</v>
      </c>
      <c r="T552">
        <v>0.2195551</v>
      </c>
      <c r="U552">
        <v>4.835261</v>
      </c>
      <c r="V552">
        <v>11.757658</v>
      </c>
      <c r="W552">
        <v>1.50696146</v>
      </c>
      <c r="X552">
        <v>0.7113502</v>
      </c>
      <c r="Y552">
        <v>0.15078668</v>
      </c>
      <c r="Z552">
        <v>42.40913</v>
      </c>
      <c r="AA552">
        <v>24.5031</v>
      </c>
      <c r="AB552">
        <v>18.168468</v>
      </c>
      <c r="AC552">
        <v>17.116846</v>
      </c>
      <c r="AD552">
        <v>1.320461</v>
      </c>
      <c r="AE552">
        <v>3.792708</v>
      </c>
      <c r="AF552">
        <v>33.684584</v>
      </c>
      <c r="AG552">
        <v>35.608659</v>
      </c>
    </row>
    <row r="553" spans="1:33">
      <c r="A553" t="s">
        <v>640</v>
      </c>
      <c r="B553">
        <v>2</v>
      </c>
      <c r="C553" t="s">
        <v>38</v>
      </c>
      <c r="D553" t="s">
        <v>64</v>
      </c>
      <c r="E553" t="s">
        <v>455</v>
      </c>
      <c r="F553">
        <v>7.211445</v>
      </c>
      <c r="G553">
        <v>4.3518699</v>
      </c>
      <c r="H553">
        <v>4.980416</v>
      </c>
      <c r="I553">
        <v>17.069095</v>
      </c>
      <c r="J553">
        <v>15.43099</v>
      </c>
      <c r="K553">
        <v>1.67376521</v>
      </c>
      <c r="L553">
        <v>0.7661256</v>
      </c>
      <c r="M553">
        <v>0.7806956</v>
      </c>
      <c r="N553">
        <v>0.9848212</v>
      </c>
      <c r="O553">
        <v>1.4123428</v>
      </c>
      <c r="P553">
        <v>7.248601</v>
      </c>
      <c r="Q553">
        <v>0.4740551</v>
      </c>
      <c r="R553">
        <v>0.9420108</v>
      </c>
      <c r="S553">
        <v>17.704936</v>
      </c>
      <c r="T553">
        <v>0.2098785</v>
      </c>
      <c r="U553">
        <v>5.463658</v>
      </c>
      <c r="V553">
        <v>9.054328</v>
      </c>
      <c r="W553">
        <v>0.86027846</v>
      </c>
      <c r="X553">
        <v>1.1983042</v>
      </c>
      <c r="Y553">
        <v>0.09640438</v>
      </c>
      <c r="Z553">
        <v>29.57109</v>
      </c>
      <c r="AA553">
        <v>23.9895</v>
      </c>
      <c r="AB553">
        <v>5.861488</v>
      </c>
      <c r="AC553">
        <v>5.066396</v>
      </c>
      <c r="AD553">
        <v>0.534431</v>
      </c>
      <c r="AE553">
        <v>4.432398</v>
      </c>
      <c r="AF553">
        <v>33.471244</v>
      </c>
      <c r="AG553">
        <v>16.444859</v>
      </c>
    </row>
    <row r="554" spans="1:33">
      <c r="A554" t="s">
        <v>641</v>
      </c>
      <c r="B554">
        <v>2</v>
      </c>
      <c r="C554" t="s">
        <v>38</v>
      </c>
      <c r="D554" t="s">
        <v>64</v>
      </c>
      <c r="E554" t="s">
        <v>455</v>
      </c>
      <c r="F554">
        <v>3.881445</v>
      </c>
      <c r="G554">
        <v>5.3618699</v>
      </c>
      <c r="H554">
        <v>5.120416</v>
      </c>
      <c r="I554">
        <v>14.939095</v>
      </c>
      <c r="J554">
        <v>14.23099</v>
      </c>
      <c r="K554">
        <v>-0.10344179</v>
      </c>
      <c r="L554">
        <v>0.7934606</v>
      </c>
      <c r="M554">
        <v>0.5725566</v>
      </c>
      <c r="N554">
        <v>1.7726332</v>
      </c>
      <c r="O554">
        <v>2.1920728</v>
      </c>
      <c r="P554">
        <v>5.169051</v>
      </c>
      <c r="Q554">
        <v>0.6614791</v>
      </c>
      <c r="R554">
        <v>0.5344468</v>
      </c>
      <c r="S554">
        <v>23.564236</v>
      </c>
      <c r="T554">
        <v>0.1674005</v>
      </c>
      <c r="U554">
        <v>4.126568</v>
      </c>
      <c r="V554">
        <v>9.018138</v>
      </c>
      <c r="W554">
        <v>-0.04781764</v>
      </c>
      <c r="X554">
        <v>1.1664842</v>
      </c>
      <c r="Y554">
        <v>0.09327978</v>
      </c>
      <c r="Z554">
        <v>44.91699</v>
      </c>
      <c r="AA554">
        <v>31.8215</v>
      </c>
      <c r="AB554">
        <v>12.151348</v>
      </c>
      <c r="AC554">
        <v>10.767536</v>
      </c>
      <c r="AD554">
        <v>1.391511</v>
      </c>
      <c r="AE554">
        <v>2.484958</v>
      </c>
      <c r="AF554">
        <v>30.023244</v>
      </c>
      <c r="AG554">
        <v>18.722359</v>
      </c>
    </row>
    <row r="555" spans="1:33">
      <c r="A555" t="s">
        <v>642</v>
      </c>
      <c r="B555">
        <v>2</v>
      </c>
      <c r="C555" t="s">
        <v>111</v>
      </c>
      <c r="D555" t="s">
        <v>64</v>
      </c>
      <c r="E555" t="s">
        <v>455</v>
      </c>
      <c r="F555">
        <v>3.571759</v>
      </c>
      <c r="G555">
        <v>4.2850819</v>
      </c>
      <c r="H555">
        <v>5.482489</v>
      </c>
      <c r="I555">
        <v>13.78636</v>
      </c>
      <c r="J555">
        <v>12.201548</v>
      </c>
      <c r="K555">
        <v>0.3045349</v>
      </c>
      <c r="L555">
        <v>0.7956131</v>
      </c>
      <c r="M555">
        <v>0.4279807</v>
      </c>
      <c r="N555">
        <v>1.1868162</v>
      </c>
      <c r="O555">
        <v>1.7095828</v>
      </c>
      <c r="P555">
        <v>5.752665</v>
      </c>
      <c r="Q555">
        <v>0.2520539</v>
      </c>
      <c r="R555">
        <v>0.7215634</v>
      </c>
      <c r="S555">
        <v>13.470734</v>
      </c>
      <c r="T555">
        <v>0.2559541</v>
      </c>
      <c r="U555">
        <v>4.73878</v>
      </c>
      <c r="V555">
        <v>5.323675</v>
      </c>
      <c r="W555">
        <v>3.79477246</v>
      </c>
      <c r="X555">
        <v>1.242966</v>
      </c>
      <c r="Y555">
        <v>0.0601209</v>
      </c>
      <c r="Z555">
        <v>45.05694</v>
      </c>
      <c r="AA555">
        <v>32.96947</v>
      </c>
      <c r="AB555">
        <v>12.388601</v>
      </c>
      <c r="AC555">
        <v>10.938119</v>
      </c>
      <c r="AD555">
        <v>1.2184953</v>
      </c>
      <c r="AE555">
        <v>4.27978</v>
      </c>
      <c r="AF555">
        <v>23.353794</v>
      </c>
      <c r="AG555">
        <v>18.59533</v>
      </c>
    </row>
    <row r="556" spans="1:33">
      <c r="A556" t="s">
        <v>643</v>
      </c>
      <c r="B556">
        <v>3</v>
      </c>
      <c r="C556" t="s">
        <v>50</v>
      </c>
      <c r="D556" t="s">
        <v>58</v>
      </c>
      <c r="E556" t="s">
        <v>453</v>
      </c>
      <c r="F556">
        <v>3.1779485</v>
      </c>
      <c r="G556">
        <v>2.8888311054</v>
      </c>
      <c r="H556">
        <v>5.459457</v>
      </c>
      <c r="I556">
        <v>12.063347</v>
      </c>
      <c r="J556">
        <v>14.472008</v>
      </c>
      <c r="K556">
        <v>0.485109</v>
      </c>
      <c r="L556">
        <v>0.3008071</v>
      </c>
      <c r="M556">
        <v>0.3865944</v>
      </c>
      <c r="N556">
        <v>0.80653105</v>
      </c>
      <c r="O556">
        <v>1.1457494</v>
      </c>
      <c r="P556">
        <v>3.9827738</v>
      </c>
      <c r="Q556">
        <v>0.3603603</v>
      </c>
      <c r="R556">
        <v>0.447845711</v>
      </c>
      <c r="S556">
        <v>14.5166589</v>
      </c>
      <c r="T556">
        <v>0.22331007</v>
      </c>
      <c r="U556">
        <v>3.126335</v>
      </c>
      <c r="V556">
        <v>6.185212</v>
      </c>
      <c r="W556">
        <v>-0.00628943999999998</v>
      </c>
      <c r="X556">
        <v>0.1963441</v>
      </c>
      <c r="Y556">
        <v>0.02304544</v>
      </c>
      <c r="Z556">
        <v>30.82736</v>
      </c>
      <c r="AA556">
        <v>22.79955</v>
      </c>
      <c r="AB556">
        <v>10.002234</v>
      </c>
      <c r="AC556">
        <v>8.707874</v>
      </c>
      <c r="AD556">
        <v>1.013449</v>
      </c>
      <c r="AE556">
        <v>2.992256</v>
      </c>
      <c r="AF556">
        <v>18.757304</v>
      </c>
      <c r="AG556">
        <v>13.11716</v>
      </c>
    </row>
    <row r="557" spans="1:33">
      <c r="A557" t="s">
        <v>644</v>
      </c>
      <c r="B557">
        <v>2</v>
      </c>
      <c r="C557" t="s">
        <v>34</v>
      </c>
      <c r="D557" t="s">
        <v>64</v>
      </c>
      <c r="E557" t="s">
        <v>455</v>
      </c>
      <c r="F557">
        <v>5.242796</v>
      </c>
      <c r="G557">
        <v>4.9498319</v>
      </c>
      <c r="H557">
        <v>5.341678</v>
      </c>
      <c r="I557">
        <v>15.931369</v>
      </c>
      <c r="J557">
        <v>15.07321</v>
      </c>
      <c r="K557">
        <v>1.5836135</v>
      </c>
      <c r="L557">
        <v>0.886459</v>
      </c>
      <c r="M557">
        <v>0.5062285</v>
      </c>
      <c r="N557">
        <v>0.9381843</v>
      </c>
      <c r="O557">
        <v>1.4506908</v>
      </c>
      <c r="P557">
        <v>5.775838</v>
      </c>
      <c r="Q557">
        <v>0.5449088</v>
      </c>
      <c r="R557">
        <v>0.8660577</v>
      </c>
      <c r="S557">
        <v>18.300344</v>
      </c>
      <c r="T557">
        <v>0.21151383</v>
      </c>
      <c r="U557">
        <v>4.538464</v>
      </c>
      <c r="V557">
        <v>4.236689</v>
      </c>
      <c r="W557">
        <v>3.24623756</v>
      </c>
      <c r="X557">
        <v>0.9198105</v>
      </c>
      <c r="Y557">
        <v>0.09845814</v>
      </c>
      <c r="Z557">
        <v>31.21257</v>
      </c>
      <c r="AA557">
        <v>25.356736</v>
      </c>
      <c r="AB557">
        <v>8.10069</v>
      </c>
      <c r="AC557">
        <v>7.191975</v>
      </c>
      <c r="AD557">
        <v>0.7727182</v>
      </c>
      <c r="AE557">
        <v>4.653408</v>
      </c>
      <c r="AF557">
        <v>29.553334</v>
      </c>
      <c r="AG557">
        <v>15.722481</v>
      </c>
    </row>
    <row r="558" spans="1:33">
      <c r="A558" t="s">
        <v>645</v>
      </c>
      <c r="B558">
        <v>2</v>
      </c>
      <c r="C558" t="s">
        <v>34</v>
      </c>
      <c r="D558" t="s">
        <v>58</v>
      </c>
      <c r="E558" t="s">
        <v>457</v>
      </c>
      <c r="F558">
        <v>3.372796</v>
      </c>
      <c r="G558">
        <v>3.6898319</v>
      </c>
      <c r="H558">
        <v>5.311678</v>
      </c>
      <c r="I558">
        <v>13.211369</v>
      </c>
      <c r="J558">
        <v>16.77321</v>
      </c>
      <c r="K558">
        <v>2.9526535</v>
      </c>
      <c r="L558">
        <v>0.852292</v>
      </c>
      <c r="M558">
        <v>0.4702715</v>
      </c>
      <c r="N558">
        <v>1.5504943</v>
      </c>
      <c r="O558">
        <v>2.2946508</v>
      </c>
      <c r="P558">
        <v>6.103998</v>
      </c>
      <c r="Q558">
        <v>0.5719448</v>
      </c>
      <c r="R558">
        <v>0.4212657</v>
      </c>
      <c r="S558">
        <v>23.975944</v>
      </c>
      <c r="T558">
        <v>0.22921283</v>
      </c>
      <c r="U558">
        <v>4.524244</v>
      </c>
      <c r="V558">
        <v>4.103239</v>
      </c>
      <c r="W558">
        <v>-0.05751274</v>
      </c>
      <c r="X558">
        <v>0.9891265</v>
      </c>
      <c r="Y558">
        <v>0.09657894</v>
      </c>
      <c r="Z558">
        <v>42.87047</v>
      </c>
      <c r="AA558">
        <v>34.089736</v>
      </c>
      <c r="AB558">
        <v>9.66067</v>
      </c>
      <c r="AC558">
        <v>8.368395</v>
      </c>
      <c r="AD558">
        <v>1.2433002</v>
      </c>
      <c r="AE558">
        <v>4.548108</v>
      </c>
      <c r="AF558">
        <v>17.295834</v>
      </c>
      <c r="AG558">
        <v>14.828681</v>
      </c>
    </row>
    <row r="559" spans="1:33">
      <c r="A559" t="s">
        <v>646</v>
      </c>
      <c r="B559">
        <v>3</v>
      </c>
      <c r="C559" t="s">
        <v>45</v>
      </c>
      <c r="D559" t="s">
        <v>58</v>
      </c>
      <c r="E559" t="s">
        <v>473</v>
      </c>
      <c r="F559">
        <v>2.356108</v>
      </c>
      <c r="G559">
        <v>2.5506791</v>
      </c>
      <c r="H559">
        <v>4.839475</v>
      </c>
      <c r="I559">
        <v>10.475514</v>
      </c>
      <c r="J559">
        <v>17.080442</v>
      </c>
      <c r="K559">
        <v>0.942423</v>
      </c>
      <c r="L559">
        <v>0.5410457</v>
      </c>
      <c r="M559">
        <v>0.2739</v>
      </c>
      <c r="N559">
        <v>0.79833925</v>
      </c>
      <c r="O559">
        <v>0.7226483</v>
      </c>
      <c r="P559">
        <v>3.1344321</v>
      </c>
      <c r="Q559">
        <v>0.29219508</v>
      </c>
      <c r="R559">
        <v>0.54505476</v>
      </c>
      <c r="S559">
        <v>12.3411465</v>
      </c>
      <c r="T559">
        <v>0.1862006</v>
      </c>
      <c r="U559">
        <v>2.253719</v>
      </c>
      <c r="V559">
        <v>7.183154</v>
      </c>
      <c r="W559">
        <v>1.71863946</v>
      </c>
      <c r="X559">
        <v>0.7744731</v>
      </c>
      <c r="Y559">
        <v>0.09086657</v>
      </c>
      <c r="Z559">
        <v>33.49567</v>
      </c>
      <c r="AA559">
        <v>21.5601</v>
      </c>
      <c r="AB559">
        <v>11.562228</v>
      </c>
      <c r="AC559">
        <v>10.62251</v>
      </c>
      <c r="AD559">
        <v>1.046488</v>
      </c>
      <c r="AE559">
        <v>1.333642</v>
      </c>
      <c r="AF559">
        <v>20.462435</v>
      </c>
      <c r="AG559">
        <v>15.85632</v>
      </c>
    </row>
    <row r="560" spans="1:33">
      <c r="A560" t="s">
        <v>647</v>
      </c>
      <c r="B560">
        <v>2</v>
      </c>
      <c r="C560" t="s">
        <v>111</v>
      </c>
      <c r="D560" t="s">
        <v>64</v>
      </c>
      <c r="E560" t="s">
        <v>455</v>
      </c>
      <c r="F560">
        <v>4.301759</v>
      </c>
      <c r="G560">
        <v>5.0850819</v>
      </c>
      <c r="H560">
        <v>5.312489</v>
      </c>
      <c r="I560">
        <v>15.22636</v>
      </c>
      <c r="J560">
        <v>14.101548</v>
      </c>
      <c r="K560">
        <v>1.0889039</v>
      </c>
      <c r="L560">
        <v>0.7444411</v>
      </c>
      <c r="M560">
        <v>0.2735417</v>
      </c>
      <c r="N560">
        <v>1.3959762</v>
      </c>
      <c r="O560">
        <v>1.5446928</v>
      </c>
      <c r="P560">
        <v>4.364225</v>
      </c>
      <c r="Q560">
        <v>0.6127649</v>
      </c>
      <c r="R560">
        <v>0.7275944</v>
      </c>
      <c r="S560">
        <v>16.855234</v>
      </c>
      <c r="T560">
        <v>0.3151831</v>
      </c>
      <c r="U560">
        <v>3.80989</v>
      </c>
      <c r="V560">
        <v>4.463255</v>
      </c>
      <c r="W560">
        <v>2.18758246</v>
      </c>
      <c r="X560">
        <v>1.209056</v>
      </c>
      <c r="Y560">
        <v>0.0704141</v>
      </c>
      <c r="Z560">
        <v>53.58644</v>
      </c>
      <c r="AA560">
        <v>39.16167</v>
      </c>
      <c r="AB560">
        <v>12.637601</v>
      </c>
      <c r="AC560">
        <v>11.861919</v>
      </c>
      <c r="AD560">
        <v>1.1981053</v>
      </c>
      <c r="AE560">
        <v>4.39104</v>
      </c>
      <c r="AF560">
        <v>25.916494</v>
      </c>
      <c r="AG560">
        <v>8.85493</v>
      </c>
    </row>
    <row r="561" spans="1:33">
      <c r="A561" t="s">
        <v>648</v>
      </c>
      <c r="B561">
        <v>3</v>
      </c>
      <c r="C561" t="s">
        <v>45</v>
      </c>
      <c r="D561" t="s">
        <v>35</v>
      </c>
      <c r="E561" t="s">
        <v>464</v>
      </c>
      <c r="F561">
        <v>4.566108</v>
      </c>
      <c r="G561">
        <v>3.3606791</v>
      </c>
      <c r="H561">
        <v>5.199475</v>
      </c>
      <c r="I561">
        <v>13.685514</v>
      </c>
      <c r="J561">
        <v>14.580442</v>
      </c>
      <c r="K561">
        <v>0.872561</v>
      </c>
      <c r="L561">
        <v>0.6525717</v>
      </c>
      <c r="M561">
        <v>0.40989</v>
      </c>
      <c r="N561">
        <v>1.63179825</v>
      </c>
      <c r="O561">
        <v>1.7787553</v>
      </c>
      <c r="P561">
        <v>6.1626021</v>
      </c>
      <c r="Q561">
        <v>0.63860108</v>
      </c>
      <c r="R561">
        <v>0.41152676</v>
      </c>
      <c r="S561">
        <v>15.6709465</v>
      </c>
      <c r="T561">
        <v>0.2284396</v>
      </c>
      <c r="U561">
        <v>2.894879</v>
      </c>
      <c r="V561">
        <v>10.660754</v>
      </c>
      <c r="W561">
        <v>1.95527946</v>
      </c>
      <c r="X561">
        <v>1.1582131</v>
      </c>
      <c r="Y561">
        <v>0.21404377</v>
      </c>
      <c r="Z561">
        <v>39.14947</v>
      </c>
      <c r="AA561">
        <v>32.0286</v>
      </c>
      <c r="AB561">
        <v>5.157708</v>
      </c>
      <c r="AC561">
        <v>3.42458</v>
      </c>
      <c r="AD561">
        <v>1.720936</v>
      </c>
      <c r="AE561">
        <v>3.310432</v>
      </c>
      <c r="AF561">
        <v>17.929035</v>
      </c>
      <c r="AG561">
        <v>9.97892</v>
      </c>
    </row>
    <row r="562" spans="1:33">
      <c r="A562" t="s">
        <v>649</v>
      </c>
      <c r="B562">
        <v>2</v>
      </c>
      <c r="C562" t="s">
        <v>60</v>
      </c>
      <c r="D562" t="s">
        <v>35</v>
      </c>
      <c r="E562" t="s">
        <v>455</v>
      </c>
      <c r="F562">
        <v>4.454285</v>
      </c>
      <c r="G562">
        <v>3.8410439</v>
      </c>
      <c r="H562">
        <v>5.448116</v>
      </c>
      <c r="I562">
        <v>14.226297</v>
      </c>
      <c r="J562">
        <v>13.83335</v>
      </c>
      <c r="K562">
        <v>0.501564</v>
      </c>
      <c r="L562">
        <v>0.4444593</v>
      </c>
      <c r="M562">
        <v>0.4396755</v>
      </c>
      <c r="N562">
        <v>0.8495436</v>
      </c>
      <c r="O562">
        <v>0.8483268</v>
      </c>
      <c r="P562">
        <v>4.654026</v>
      </c>
      <c r="Q562">
        <v>0.3204839</v>
      </c>
      <c r="R562">
        <v>0.565678</v>
      </c>
      <c r="S562">
        <v>18.486244</v>
      </c>
      <c r="T562">
        <v>0.207758</v>
      </c>
      <c r="U562">
        <v>4.534635</v>
      </c>
      <c r="V562">
        <v>2.676502</v>
      </c>
      <c r="W562">
        <v>2.14541446</v>
      </c>
      <c r="X562">
        <v>0.6975794</v>
      </c>
      <c r="Y562">
        <v>0.09502047</v>
      </c>
      <c r="Z562">
        <v>47.09379</v>
      </c>
      <c r="AA562">
        <v>34.37872</v>
      </c>
      <c r="AB562">
        <v>9.489917</v>
      </c>
      <c r="AC562">
        <v>8.403253</v>
      </c>
      <c r="AD562">
        <v>0.949545</v>
      </c>
      <c r="AE562">
        <v>2.225961</v>
      </c>
      <c r="AF562">
        <v>23.219484</v>
      </c>
      <c r="AG562">
        <v>5.393509</v>
      </c>
    </row>
    <row r="563" spans="1:33">
      <c r="A563" t="s">
        <v>650</v>
      </c>
      <c r="B563">
        <v>4</v>
      </c>
      <c r="C563" t="s">
        <v>38</v>
      </c>
      <c r="D563" t="s">
        <v>64</v>
      </c>
      <c r="E563" t="s">
        <v>461</v>
      </c>
      <c r="F563">
        <v>4.334869</v>
      </c>
      <c r="G563">
        <v>4.2978919</v>
      </c>
      <c r="H563">
        <v>4.811974</v>
      </c>
      <c r="I563">
        <v>14.252985</v>
      </c>
      <c r="J563">
        <v>13.54913</v>
      </c>
      <c r="K563">
        <v>1.46768821</v>
      </c>
      <c r="L563">
        <v>1.0002056</v>
      </c>
      <c r="M563">
        <v>0.6317826</v>
      </c>
      <c r="N563">
        <v>1.8421462</v>
      </c>
      <c r="O563">
        <v>1.5302568</v>
      </c>
      <c r="P563">
        <v>5.985368</v>
      </c>
      <c r="Q563">
        <v>0.7140025</v>
      </c>
      <c r="R563">
        <v>1.0043261</v>
      </c>
      <c r="S563">
        <v>18.451246</v>
      </c>
      <c r="T563">
        <v>0.3483861</v>
      </c>
      <c r="U563">
        <v>3.733651</v>
      </c>
      <c r="V563">
        <v>7.916038</v>
      </c>
      <c r="W563">
        <v>3.63672146</v>
      </c>
      <c r="X563">
        <v>1.3529842</v>
      </c>
      <c r="Y563">
        <v>0.11964568</v>
      </c>
      <c r="Z563">
        <v>62.74223</v>
      </c>
      <c r="AA563">
        <v>44.7481</v>
      </c>
      <c r="AB563">
        <v>16.741868</v>
      </c>
      <c r="AC563">
        <v>14.602446</v>
      </c>
      <c r="AD563">
        <v>2.108521</v>
      </c>
      <c r="AE563">
        <v>5.697958</v>
      </c>
      <c r="AF563">
        <v>41.597384</v>
      </c>
      <c r="AG563">
        <v>23.464359</v>
      </c>
    </row>
    <row r="564" spans="1:33">
      <c r="A564" t="s">
        <v>651</v>
      </c>
      <c r="B564">
        <v>2</v>
      </c>
      <c r="C564" t="s">
        <v>60</v>
      </c>
      <c r="D564" t="s">
        <v>35</v>
      </c>
      <c r="E564" t="s">
        <v>455</v>
      </c>
      <c r="F564">
        <v>4.664285</v>
      </c>
      <c r="G564">
        <v>4.9410439</v>
      </c>
      <c r="H564">
        <v>5.388116</v>
      </c>
      <c r="I564">
        <v>15.526297</v>
      </c>
      <c r="J564">
        <v>13.43335</v>
      </c>
      <c r="K564">
        <v>1.423101</v>
      </c>
      <c r="L564">
        <v>0.8693343</v>
      </c>
      <c r="M564">
        <v>0.5536745</v>
      </c>
      <c r="N564">
        <v>1.8002286</v>
      </c>
      <c r="O564">
        <v>2.1546938</v>
      </c>
      <c r="P564">
        <v>6.282166</v>
      </c>
      <c r="Q564">
        <v>0.5523299</v>
      </c>
      <c r="R564">
        <v>0.762045</v>
      </c>
      <c r="S564">
        <v>16.962644</v>
      </c>
      <c r="T564">
        <v>0.256623</v>
      </c>
      <c r="U564">
        <v>5.933495</v>
      </c>
      <c r="V564">
        <v>5.358962</v>
      </c>
      <c r="W564">
        <v>2.35065446</v>
      </c>
      <c r="X564">
        <v>1.1008704</v>
      </c>
      <c r="Y564">
        <v>0.12359487</v>
      </c>
      <c r="Z564">
        <v>45.59669</v>
      </c>
      <c r="AA564">
        <v>33.91292</v>
      </c>
      <c r="AB564">
        <v>12.268417</v>
      </c>
      <c r="AC564">
        <v>11.193283</v>
      </c>
      <c r="AD564">
        <v>0.934878</v>
      </c>
      <c r="AE564">
        <v>3.574911</v>
      </c>
      <c r="AF564">
        <v>24.669284</v>
      </c>
      <c r="AG564">
        <v>13.295669</v>
      </c>
    </row>
    <row r="565" spans="1:33">
      <c r="A565" t="s">
        <v>652</v>
      </c>
      <c r="B565">
        <v>2</v>
      </c>
      <c r="C565" t="s">
        <v>66</v>
      </c>
      <c r="D565" t="s">
        <v>39</v>
      </c>
      <c r="E565" t="s">
        <v>455</v>
      </c>
      <c r="F565">
        <v>4.1005525</v>
      </c>
      <c r="G565">
        <v>3.9490248</v>
      </c>
      <c r="H565">
        <v>5.613455</v>
      </c>
      <c r="I565">
        <v>14.173975</v>
      </c>
      <c r="J565">
        <v>8.892834</v>
      </c>
      <c r="K565">
        <v>0.3130815</v>
      </c>
      <c r="L565">
        <v>0.55041655</v>
      </c>
      <c r="M565">
        <v>0.2982176</v>
      </c>
      <c r="N565">
        <v>0.9959021</v>
      </c>
      <c r="O565">
        <v>1.6794614</v>
      </c>
      <c r="P565">
        <v>4.2729137</v>
      </c>
      <c r="Q565">
        <v>0.4080251</v>
      </c>
      <c r="R565">
        <v>0.2920079</v>
      </c>
      <c r="S565">
        <v>14.6816393</v>
      </c>
      <c r="T565">
        <v>0.210513867</v>
      </c>
      <c r="U565">
        <v>3.681922</v>
      </c>
      <c r="V565">
        <v>3.763547</v>
      </c>
      <c r="W565">
        <v>2.36506636</v>
      </c>
      <c r="X565">
        <v>1.1374136</v>
      </c>
      <c r="Y565">
        <v>0.0562143</v>
      </c>
      <c r="Z565">
        <v>33.67689</v>
      </c>
      <c r="AA565">
        <v>24.427256</v>
      </c>
      <c r="AB565">
        <v>8.6553146</v>
      </c>
      <c r="AC565">
        <v>7.578462</v>
      </c>
      <c r="AD565">
        <v>1.1356579</v>
      </c>
      <c r="AE565">
        <v>2.650731</v>
      </c>
      <c r="AF565">
        <v>15.3777193</v>
      </c>
      <c r="AG565">
        <v>10.551153</v>
      </c>
    </row>
    <row r="566" spans="1:33">
      <c r="A566" t="s">
        <v>653</v>
      </c>
      <c r="B566">
        <v>2</v>
      </c>
      <c r="C566" t="s">
        <v>42</v>
      </c>
      <c r="D566" t="s">
        <v>35</v>
      </c>
      <c r="E566" t="s">
        <v>455</v>
      </c>
      <c r="F566">
        <v>4.2981221</v>
      </c>
      <c r="G566">
        <v>3.5050041</v>
      </c>
      <c r="H566">
        <v>5.88675</v>
      </c>
      <c r="I566">
        <v>13.937769</v>
      </c>
      <c r="J566">
        <v>12.268214</v>
      </c>
      <c r="K566">
        <v>0.7999914</v>
      </c>
      <c r="L566">
        <v>0.6720248</v>
      </c>
      <c r="M566">
        <v>0.3143448</v>
      </c>
      <c r="N566">
        <v>0.7724869</v>
      </c>
      <c r="O566">
        <v>0.9835956</v>
      </c>
      <c r="P566">
        <v>4.525911</v>
      </c>
      <c r="Q566">
        <v>0.1452469</v>
      </c>
      <c r="R566">
        <v>0.6525494</v>
      </c>
      <c r="S566">
        <v>12.950603</v>
      </c>
      <c r="T566">
        <v>0.13227085</v>
      </c>
      <c r="U566">
        <v>3.858089</v>
      </c>
      <c r="V566">
        <v>7.045936</v>
      </c>
      <c r="W566">
        <v>2.84147846</v>
      </c>
      <c r="X566">
        <v>1.050296</v>
      </c>
      <c r="Y566">
        <v>0.05644013</v>
      </c>
      <c r="Z566">
        <v>22.27825</v>
      </c>
      <c r="AA566">
        <v>17.81151</v>
      </c>
      <c r="AB566">
        <v>4.878651</v>
      </c>
      <c r="AC566">
        <v>4.356414</v>
      </c>
      <c r="AD566">
        <v>0.5115051</v>
      </c>
      <c r="AE566">
        <v>2.944166</v>
      </c>
      <c r="AF566">
        <v>15.839984</v>
      </c>
      <c r="AG566">
        <v>18.47836</v>
      </c>
    </row>
    <row r="567" spans="1:33">
      <c r="A567" t="s">
        <v>654</v>
      </c>
      <c r="B567">
        <v>2</v>
      </c>
      <c r="C567" t="s">
        <v>42</v>
      </c>
      <c r="D567" t="s">
        <v>35</v>
      </c>
      <c r="E567" t="s">
        <v>455</v>
      </c>
      <c r="F567">
        <v>2.7481221</v>
      </c>
      <c r="G567">
        <v>3.6150041</v>
      </c>
      <c r="H567">
        <v>5.02675</v>
      </c>
      <c r="I567">
        <v>11.867769</v>
      </c>
      <c r="J567">
        <v>11.768214</v>
      </c>
      <c r="K567">
        <v>0.5588784</v>
      </c>
      <c r="L567">
        <v>0.3166188</v>
      </c>
      <c r="M567">
        <v>0.4736558</v>
      </c>
      <c r="N567">
        <v>0.5803739</v>
      </c>
      <c r="O567">
        <v>0.4758536</v>
      </c>
      <c r="P567">
        <v>1.642316</v>
      </c>
      <c r="Q567">
        <v>0.06669077</v>
      </c>
      <c r="R567">
        <v>0.3143624</v>
      </c>
      <c r="S567">
        <v>12.285303</v>
      </c>
      <c r="T567">
        <v>0.13766085</v>
      </c>
      <c r="U567">
        <v>4.159259</v>
      </c>
      <c r="V567">
        <v>2.636986</v>
      </c>
      <c r="W567">
        <v>2.41592846</v>
      </c>
      <c r="X567">
        <v>0.486659</v>
      </c>
      <c r="Y567">
        <v>0.03551393</v>
      </c>
      <c r="Z567">
        <v>28.40435</v>
      </c>
      <c r="AA567">
        <v>20.74031</v>
      </c>
      <c r="AB567">
        <v>8.034901</v>
      </c>
      <c r="AC567">
        <v>6.698104</v>
      </c>
      <c r="AD567">
        <v>0.6687721</v>
      </c>
      <c r="AE567">
        <v>2.306496</v>
      </c>
      <c r="AF567">
        <v>13.282184</v>
      </c>
      <c r="AG567">
        <v>16.36626</v>
      </c>
    </row>
    <row r="568" spans="1:33">
      <c r="A568" t="s">
        <v>655</v>
      </c>
      <c r="B568">
        <v>2</v>
      </c>
      <c r="C568" t="s">
        <v>34</v>
      </c>
      <c r="D568" t="s">
        <v>35</v>
      </c>
      <c r="E568" t="s">
        <v>473</v>
      </c>
      <c r="F568">
        <v>5.392796</v>
      </c>
      <c r="G568">
        <v>4.3498319</v>
      </c>
      <c r="H568">
        <v>5.121678</v>
      </c>
      <c r="I568">
        <v>15.611369</v>
      </c>
      <c r="J568">
        <v>16.87321</v>
      </c>
      <c r="K568">
        <v>0.2013275</v>
      </c>
      <c r="L568">
        <v>0.582207</v>
      </c>
      <c r="M568">
        <v>0.5645175</v>
      </c>
      <c r="N568">
        <v>1.0274813</v>
      </c>
      <c r="O568">
        <v>1.1538938</v>
      </c>
      <c r="P568">
        <v>4.601638</v>
      </c>
      <c r="Q568">
        <v>0.5038838</v>
      </c>
      <c r="R568">
        <v>0.8398217</v>
      </c>
      <c r="S568">
        <v>15.369244</v>
      </c>
      <c r="T568">
        <v>0.19901083</v>
      </c>
      <c r="U568">
        <v>3.086464</v>
      </c>
      <c r="V568">
        <v>5.336959</v>
      </c>
      <c r="W568">
        <v>-0.10412244</v>
      </c>
      <c r="X568">
        <v>0.3761545</v>
      </c>
      <c r="Y568">
        <v>0.11689284</v>
      </c>
      <c r="Z568">
        <v>45.71847</v>
      </c>
      <c r="AA568">
        <v>34.587136</v>
      </c>
      <c r="AB568">
        <v>11.64567</v>
      </c>
      <c r="AC568">
        <v>10.069185</v>
      </c>
      <c r="AD568">
        <v>1.3010402</v>
      </c>
      <c r="AE568">
        <v>2.242578</v>
      </c>
      <c r="AF568">
        <v>30.115134</v>
      </c>
      <c r="AG568">
        <v>14.142381</v>
      </c>
    </row>
    <row r="569" spans="1:33">
      <c r="A569" t="s">
        <v>656</v>
      </c>
      <c r="B569">
        <v>4</v>
      </c>
      <c r="C569" t="s">
        <v>38</v>
      </c>
      <c r="D569" t="s">
        <v>64</v>
      </c>
      <c r="E569" t="s">
        <v>461</v>
      </c>
      <c r="F569">
        <v>2.774869</v>
      </c>
      <c r="G569">
        <v>3.8978919</v>
      </c>
      <c r="H569">
        <v>4.961974</v>
      </c>
      <c r="I569">
        <v>12.382985</v>
      </c>
      <c r="J569">
        <v>11.84913</v>
      </c>
      <c r="K569">
        <v>0.30386421</v>
      </c>
      <c r="L569">
        <v>0.8084986</v>
      </c>
      <c r="M569">
        <v>0.3299136</v>
      </c>
      <c r="N569">
        <v>1.8039962</v>
      </c>
      <c r="O569">
        <v>1.1382078</v>
      </c>
      <c r="P569">
        <v>5.663278</v>
      </c>
      <c r="Q569">
        <v>0.6357265</v>
      </c>
      <c r="R569">
        <v>0.9739051</v>
      </c>
      <c r="S569">
        <v>23.221046</v>
      </c>
      <c r="T569">
        <v>0.2495071</v>
      </c>
      <c r="U569">
        <v>3.940611</v>
      </c>
      <c r="V569">
        <v>10.098758</v>
      </c>
      <c r="W569">
        <v>0.65994346</v>
      </c>
      <c r="X569">
        <v>1.4917842</v>
      </c>
      <c r="Y569">
        <v>0.19417168</v>
      </c>
      <c r="Z569">
        <v>47.09773</v>
      </c>
      <c r="AA569">
        <v>29.3895</v>
      </c>
      <c r="AB569">
        <v>15.412868</v>
      </c>
      <c r="AC569">
        <v>14.257246</v>
      </c>
      <c r="AD569">
        <v>1.453621</v>
      </c>
      <c r="AE569">
        <v>4.926208</v>
      </c>
      <c r="AF569">
        <v>38.135084</v>
      </c>
      <c r="AG569">
        <v>26.884359</v>
      </c>
    </row>
    <row r="570" spans="1:33">
      <c r="A570" t="s">
        <v>657</v>
      </c>
      <c r="B570">
        <v>4</v>
      </c>
      <c r="C570" t="s">
        <v>38</v>
      </c>
      <c r="D570" t="s">
        <v>64</v>
      </c>
      <c r="E570" t="s">
        <v>461</v>
      </c>
      <c r="F570">
        <v>3.754869</v>
      </c>
      <c r="G570">
        <v>3.7478919</v>
      </c>
      <c r="H570">
        <v>5.371974</v>
      </c>
      <c r="I570">
        <v>13.562985</v>
      </c>
      <c r="J570">
        <v>12.04913</v>
      </c>
      <c r="K570">
        <v>-0.24765019</v>
      </c>
      <c r="L570">
        <v>0.8072896</v>
      </c>
      <c r="M570">
        <v>0.1787866</v>
      </c>
      <c r="N570">
        <v>1.4151562</v>
      </c>
      <c r="O570">
        <v>1.5112068</v>
      </c>
      <c r="P570">
        <v>5.539168</v>
      </c>
      <c r="Q570">
        <v>0.6186505</v>
      </c>
      <c r="R570">
        <v>0.5820151</v>
      </c>
      <c r="S570">
        <v>18.574146</v>
      </c>
      <c r="T570">
        <v>0.2217021</v>
      </c>
      <c r="U570">
        <v>4.664591</v>
      </c>
      <c r="V570">
        <v>6.016408</v>
      </c>
      <c r="W570">
        <v>1.61464146</v>
      </c>
      <c r="X570">
        <v>1.3485842</v>
      </c>
      <c r="Y570">
        <v>0.12008868</v>
      </c>
      <c r="Z570">
        <v>22.34703</v>
      </c>
      <c r="AA570">
        <v>16.3142</v>
      </c>
      <c r="AB570">
        <v>4.675648</v>
      </c>
      <c r="AC570">
        <v>4.240866</v>
      </c>
      <c r="AD570">
        <v>0.384534</v>
      </c>
      <c r="AE570">
        <v>3.480678</v>
      </c>
      <c r="AF570">
        <v>22.787384</v>
      </c>
      <c r="AG570">
        <v>12.146359</v>
      </c>
    </row>
    <row r="571" spans="1:33">
      <c r="A571" t="s">
        <v>658</v>
      </c>
      <c r="B571">
        <v>2</v>
      </c>
      <c r="C571" t="s">
        <v>34</v>
      </c>
      <c r="D571" t="s">
        <v>39</v>
      </c>
      <c r="E571" t="s">
        <v>484</v>
      </c>
      <c r="F571">
        <v>2.982796</v>
      </c>
      <c r="G571">
        <v>3.6298319</v>
      </c>
      <c r="H571">
        <v>5.071678</v>
      </c>
      <c r="I571">
        <v>12.391369</v>
      </c>
      <c r="J571">
        <v>14.37321</v>
      </c>
      <c r="K571">
        <v>1.7072435</v>
      </c>
      <c r="L571">
        <v>0.583214</v>
      </c>
      <c r="M571">
        <v>0.3849555</v>
      </c>
      <c r="N571">
        <v>0.8685183</v>
      </c>
      <c r="O571">
        <v>1.6449808</v>
      </c>
      <c r="P571">
        <v>3.831638</v>
      </c>
      <c r="Q571">
        <v>0.3323458</v>
      </c>
      <c r="R571">
        <v>0.4345507</v>
      </c>
      <c r="S571">
        <v>6.846304</v>
      </c>
      <c r="T571">
        <v>0.19305683</v>
      </c>
      <c r="U571">
        <v>3.160414</v>
      </c>
      <c r="V571">
        <v>5.492479</v>
      </c>
      <c r="W571">
        <v>1.92077756</v>
      </c>
      <c r="X571">
        <v>0.6441795</v>
      </c>
      <c r="Y571">
        <v>0.05366844</v>
      </c>
      <c r="Z571">
        <v>36.35517</v>
      </c>
      <c r="AA571">
        <v>25.731036</v>
      </c>
      <c r="AB571">
        <v>10.77767</v>
      </c>
      <c r="AC571">
        <v>9.832785</v>
      </c>
      <c r="AD571">
        <v>1.3296402</v>
      </c>
      <c r="AE571">
        <v>3.813708</v>
      </c>
      <c r="AF571">
        <v>20.425534</v>
      </c>
      <c r="AG571">
        <v>15.610981</v>
      </c>
    </row>
    <row r="572" spans="1:33">
      <c r="A572" t="s">
        <v>659</v>
      </c>
      <c r="B572">
        <v>2</v>
      </c>
      <c r="C572" t="s">
        <v>34</v>
      </c>
      <c r="D572" t="s">
        <v>64</v>
      </c>
      <c r="E572" t="s">
        <v>455</v>
      </c>
      <c r="F572">
        <v>3.322796</v>
      </c>
      <c r="G572">
        <v>4.6698319</v>
      </c>
      <c r="H572">
        <v>5.351678</v>
      </c>
      <c r="I572">
        <v>13.841369</v>
      </c>
      <c r="J572">
        <v>14.47321</v>
      </c>
      <c r="K572">
        <v>0.9557135</v>
      </c>
      <c r="L572">
        <v>0.790554</v>
      </c>
      <c r="M572">
        <v>0.6142275</v>
      </c>
      <c r="N572">
        <v>1.2993443</v>
      </c>
      <c r="O572">
        <v>2.0292308</v>
      </c>
      <c r="P572">
        <v>4.905738</v>
      </c>
      <c r="Q572">
        <v>0.7469518</v>
      </c>
      <c r="R572">
        <v>0.7653747</v>
      </c>
      <c r="S572">
        <v>22.029544</v>
      </c>
      <c r="T572">
        <v>0.17946083</v>
      </c>
      <c r="U572">
        <v>4.167934</v>
      </c>
      <c r="V572">
        <v>3.625489</v>
      </c>
      <c r="W572">
        <v>3.87612756</v>
      </c>
      <c r="X572">
        <v>1.2416465</v>
      </c>
      <c r="Y572">
        <v>0.07735774</v>
      </c>
      <c r="Z572">
        <v>43.04217</v>
      </c>
      <c r="AA572">
        <v>32.449536</v>
      </c>
      <c r="AB572">
        <v>9.46657</v>
      </c>
      <c r="AC572">
        <v>8.507865</v>
      </c>
      <c r="AD572">
        <v>0.9004402</v>
      </c>
      <c r="AE572">
        <v>3.901408</v>
      </c>
      <c r="AF572">
        <v>27.516334</v>
      </c>
      <c r="AG572">
        <v>10.262181</v>
      </c>
    </row>
    <row r="573" spans="1:33">
      <c r="A573" t="s">
        <v>660</v>
      </c>
      <c r="B573">
        <v>4</v>
      </c>
      <c r="C573" t="s">
        <v>177</v>
      </c>
      <c r="D573" t="s">
        <v>58</v>
      </c>
      <c r="E573" t="s">
        <v>661</v>
      </c>
      <c r="F573">
        <v>4.278116</v>
      </c>
      <c r="G573">
        <v>3.925026</v>
      </c>
      <c r="H573">
        <v>4.901467</v>
      </c>
      <c r="I573">
        <v>14.13346</v>
      </c>
      <c r="J573">
        <v>19.17826</v>
      </c>
      <c r="K573">
        <v>1.106445</v>
      </c>
      <c r="L573">
        <v>1.1091563</v>
      </c>
      <c r="M573">
        <v>0.5114789</v>
      </c>
      <c r="N573">
        <v>1.912824</v>
      </c>
      <c r="O573">
        <v>1.8017218</v>
      </c>
      <c r="P573">
        <v>5.622865</v>
      </c>
      <c r="Q573">
        <v>0.5515681</v>
      </c>
      <c r="R573">
        <v>0.468841</v>
      </c>
      <c r="S573">
        <v>12.84558</v>
      </c>
      <c r="T573">
        <v>0.3606787</v>
      </c>
      <c r="U573">
        <v>5.564889</v>
      </c>
      <c r="V573">
        <v>12.544597</v>
      </c>
      <c r="W573">
        <v>1.765415</v>
      </c>
      <c r="X573">
        <v>2.098675</v>
      </c>
      <c r="Y573">
        <v>0.21880273</v>
      </c>
      <c r="Z573">
        <v>63.91861</v>
      </c>
      <c r="AA573">
        <v>43.5137</v>
      </c>
      <c r="AB573">
        <v>19.78259</v>
      </c>
      <c r="AC573">
        <v>17.80351</v>
      </c>
      <c r="AD573">
        <v>2.574466</v>
      </c>
      <c r="AE573">
        <v>3.75939</v>
      </c>
      <c r="AF573">
        <v>30.80785</v>
      </c>
      <c r="AG573">
        <v>24.49519</v>
      </c>
    </row>
    <row r="574" spans="1:33">
      <c r="A574" t="s">
        <v>662</v>
      </c>
      <c r="B574">
        <v>2</v>
      </c>
      <c r="C574" t="s">
        <v>66</v>
      </c>
      <c r="D574" t="s">
        <v>35</v>
      </c>
      <c r="E574" t="s">
        <v>457</v>
      </c>
      <c r="F574">
        <v>3.1705525</v>
      </c>
      <c r="G574">
        <v>3.6490248</v>
      </c>
      <c r="H574">
        <v>5.663455</v>
      </c>
      <c r="I574">
        <v>13.193975</v>
      </c>
      <c r="J574">
        <v>18.392834</v>
      </c>
      <c r="K574">
        <v>1.5702925</v>
      </c>
      <c r="L574">
        <v>0.21701155</v>
      </c>
      <c r="M574">
        <v>0.6115366</v>
      </c>
      <c r="N574">
        <v>1.1804621</v>
      </c>
      <c r="O574">
        <v>1.0536064</v>
      </c>
      <c r="P574">
        <v>4.7344337</v>
      </c>
      <c r="Q574">
        <v>0.4657731</v>
      </c>
      <c r="R574">
        <v>0.4386729</v>
      </c>
      <c r="S574">
        <v>7.3201493</v>
      </c>
      <c r="T574">
        <v>0.014937067</v>
      </c>
      <c r="U574">
        <v>1.774102</v>
      </c>
      <c r="V574">
        <v>5.626697</v>
      </c>
      <c r="W574">
        <v>1.89662636</v>
      </c>
      <c r="X574">
        <v>0.8111046</v>
      </c>
      <c r="Y574">
        <v>0.043434</v>
      </c>
      <c r="Z574">
        <v>27.10509</v>
      </c>
      <c r="AA574">
        <v>20.933956</v>
      </c>
      <c r="AB574">
        <v>2.3911846</v>
      </c>
      <c r="AC574">
        <v>1.535122</v>
      </c>
      <c r="AD574">
        <v>0.9184679</v>
      </c>
      <c r="AE574">
        <v>3.526521</v>
      </c>
      <c r="AF574">
        <v>21.0701193</v>
      </c>
      <c r="AG574">
        <v>13.493153</v>
      </c>
    </row>
    <row r="575" spans="1:33">
      <c r="A575" t="s">
        <v>663</v>
      </c>
      <c r="B575">
        <v>2</v>
      </c>
      <c r="C575" t="s">
        <v>38</v>
      </c>
      <c r="D575" t="s">
        <v>35</v>
      </c>
      <c r="E575" t="s">
        <v>455</v>
      </c>
      <c r="F575">
        <v>3.191445</v>
      </c>
      <c r="G575">
        <v>3.6418699</v>
      </c>
      <c r="H575">
        <v>4.950416</v>
      </c>
      <c r="I575">
        <v>12.319095</v>
      </c>
      <c r="J575">
        <v>12.83099</v>
      </c>
      <c r="K575">
        <v>0.33646421</v>
      </c>
      <c r="L575">
        <v>0.6572916</v>
      </c>
      <c r="M575">
        <v>0.2465096</v>
      </c>
      <c r="N575">
        <v>1.0245052</v>
      </c>
      <c r="O575">
        <v>1.4873728</v>
      </c>
      <c r="P575">
        <v>4.812711</v>
      </c>
      <c r="Q575">
        <v>0.4579161</v>
      </c>
      <c r="R575">
        <v>0.6670138</v>
      </c>
      <c r="S575">
        <v>15.081236</v>
      </c>
      <c r="T575">
        <v>0.1328885</v>
      </c>
      <c r="U575">
        <v>3.464378</v>
      </c>
      <c r="V575">
        <v>3.878188</v>
      </c>
      <c r="W575">
        <v>2.31929246</v>
      </c>
      <c r="X575">
        <v>1.0163142</v>
      </c>
      <c r="Y575">
        <v>0.04292698</v>
      </c>
      <c r="Z575">
        <v>21.18129</v>
      </c>
      <c r="AA575">
        <v>18.0309</v>
      </c>
      <c r="AB575">
        <v>6.697648</v>
      </c>
      <c r="AC575">
        <v>6.016506</v>
      </c>
      <c r="AD575">
        <v>0.518403</v>
      </c>
      <c r="AE575">
        <v>1.442178</v>
      </c>
      <c r="AF575">
        <v>21.717244</v>
      </c>
      <c r="AG575">
        <v>9.622359</v>
      </c>
    </row>
    <row r="576" spans="1:33">
      <c r="A576" t="s">
        <v>664</v>
      </c>
      <c r="B576">
        <v>4</v>
      </c>
      <c r="C576" t="s">
        <v>42</v>
      </c>
      <c r="D576" t="s">
        <v>35</v>
      </c>
      <c r="E576" t="s">
        <v>461</v>
      </c>
      <c r="F576">
        <v>2.9815461</v>
      </c>
      <c r="G576">
        <v>3.1110261</v>
      </c>
      <c r="H576">
        <v>5.038308</v>
      </c>
      <c r="I576">
        <v>11.811659</v>
      </c>
      <c r="J576">
        <v>11.186354</v>
      </c>
      <c r="K576">
        <v>-0.192097</v>
      </c>
      <c r="L576">
        <v>0.9849768</v>
      </c>
      <c r="M576">
        <v>0.2751118</v>
      </c>
      <c r="N576">
        <v>1.6768429</v>
      </c>
      <c r="O576">
        <v>1.3009836</v>
      </c>
      <c r="P576">
        <v>4.719118</v>
      </c>
      <c r="Q576">
        <v>0.5332923</v>
      </c>
      <c r="R576">
        <v>0.6672177</v>
      </c>
      <c r="S576">
        <v>22.661513</v>
      </c>
      <c r="T576">
        <v>0.30132045</v>
      </c>
      <c r="U576">
        <v>4.824952</v>
      </c>
      <c r="V576">
        <v>11.699846</v>
      </c>
      <c r="W576">
        <v>0.78247046</v>
      </c>
      <c r="X576">
        <v>1.383616</v>
      </c>
      <c r="Y576">
        <v>0.16802983</v>
      </c>
      <c r="Z576">
        <v>56.96019</v>
      </c>
      <c r="AA576">
        <v>38.98431</v>
      </c>
      <c r="AB576">
        <v>17.211351</v>
      </c>
      <c r="AC576">
        <v>15.348744</v>
      </c>
      <c r="AD576">
        <v>2.1923781</v>
      </c>
      <c r="AE576">
        <v>3.995426</v>
      </c>
      <c r="AF576">
        <v>26.164024</v>
      </c>
      <c r="AG576">
        <v>20.12636</v>
      </c>
    </row>
    <row r="577" spans="1:33">
      <c r="A577" t="s">
        <v>665</v>
      </c>
      <c r="B577">
        <v>2</v>
      </c>
      <c r="C577" t="s">
        <v>50</v>
      </c>
      <c r="D577" t="s">
        <v>39</v>
      </c>
      <c r="E577" t="s">
        <v>455</v>
      </c>
      <c r="F577">
        <v>2.5845115</v>
      </c>
      <c r="G577">
        <v>3.2687091054</v>
      </c>
      <c r="H577">
        <v>5.580011</v>
      </c>
      <c r="I577">
        <v>11.844207</v>
      </c>
      <c r="J577">
        <v>11.849378</v>
      </c>
      <c r="K577">
        <v>1.351006</v>
      </c>
      <c r="L577">
        <v>0.7493541</v>
      </c>
      <c r="M577">
        <v>0.4437278</v>
      </c>
      <c r="N577">
        <v>0.93042905</v>
      </c>
      <c r="O577">
        <v>1.5434944</v>
      </c>
      <c r="P577">
        <v>5.2324578</v>
      </c>
      <c r="Q577">
        <v>0.3392691</v>
      </c>
      <c r="R577">
        <v>0.669154811</v>
      </c>
      <c r="S577">
        <v>16.3661589</v>
      </c>
      <c r="T577">
        <v>0.28774987</v>
      </c>
      <c r="U577">
        <v>3.619258</v>
      </c>
      <c r="V577">
        <v>3.763812</v>
      </c>
      <c r="W577">
        <v>0.88043326</v>
      </c>
      <c r="X577">
        <v>0.5701701</v>
      </c>
      <c r="Y577">
        <v>0.04057694</v>
      </c>
      <c r="Z577">
        <v>37.54072</v>
      </c>
      <c r="AA577">
        <v>29.26133</v>
      </c>
      <c r="AB577">
        <v>9.236104</v>
      </c>
      <c r="AC577">
        <v>7.932634</v>
      </c>
      <c r="AD577">
        <v>0.978672</v>
      </c>
      <c r="AE577">
        <v>3.910309</v>
      </c>
      <c r="AF577">
        <v>23.520524</v>
      </c>
      <c r="AG577">
        <v>10.46981</v>
      </c>
    </row>
    <row r="578" spans="1:33">
      <c r="A578" t="s">
        <v>666</v>
      </c>
      <c r="B578">
        <v>2</v>
      </c>
      <c r="C578" t="s">
        <v>60</v>
      </c>
      <c r="D578" t="s">
        <v>35</v>
      </c>
      <c r="E578" t="s">
        <v>455</v>
      </c>
      <c r="F578">
        <v>4.164285</v>
      </c>
      <c r="G578">
        <v>4.7310439</v>
      </c>
      <c r="H578">
        <v>5.478116</v>
      </c>
      <c r="I578">
        <v>14.956297</v>
      </c>
      <c r="J578">
        <v>12.33335</v>
      </c>
      <c r="K578">
        <v>0.891751</v>
      </c>
      <c r="L578">
        <v>0.4104933</v>
      </c>
      <c r="M578">
        <v>0.3473395</v>
      </c>
      <c r="N578">
        <v>1.2213886</v>
      </c>
      <c r="O578">
        <v>1.5550938</v>
      </c>
      <c r="P578">
        <v>3.502966</v>
      </c>
      <c r="Q578">
        <v>0.5004479</v>
      </c>
      <c r="R578">
        <v>0.42366</v>
      </c>
      <c r="S578">
        <v>14.292244</v>
      </c>
      <c r="T578">
        <v>0.145992</v>
      </c>
      <c r="U578">
        <v>4.532695</v>
      </c>
      <c r="V578">
        <v>3.613882</v>
      </c>
      <c r="W578">
        <v>0.39214846</v>
      </c>
      <c r="X578">
        <v>0.9474404</v>
      </c>
      <c r="Y578">
        <v>0.09271967</v>
      </c>
      <c r="Z578">
        <v>25.63289</v>
      </c>
      <c r="AA578">
        <v>19.73042</v>
      </c>
      <c r="AB578">
        <v>5.670277</v>
      </c>
      <c r="AC578">
        <v>5.040183</v>
      </c>
      <c r="AD578">
        <v>0.468162</v>
      </c>
      <c r="AE578">
        <v>2.745571</v>
      </c>
      <c r="AF578">
        <v>16.368684</v>
      </c>
      <c r="AG578">
        <v>9.013369</v>
      </c>
    </row>
    <row r="579" spans="1:33">
      <c r="A579" t="s">
        <v>667</v>
      </c>
      <c r="B579">
        <v>2</v>
      </c>
      <c r="C579" t="s">
        <v>42</v>
      </c>
      <c r="D579" t="s">
        <v>35</v>
      </c>
      <c r="E579" t="s">
        <v>455</v>
      </c>
      <c r="F579">
        <v>3.2281221</v>
      </c>
      <c r="G579">
        <v>3.6150041</v>
      </c>
      <c r="H579">
        <v>5.38675</v>
      </c>
      <c r="I579">
        <v>12.627769</v>
      </c>
      <c r="J579">
        <v>16.768214</v>
      </c>
      <c r="K579">
        <v>0.8431344</v>
      </c>
      <c r="L579">
        <v>0.5505068</v>
      </c>
      <c r="M579">
        <v>0.4374888</v>
      </c>
      <c r="N579">
        <v>1.1819999</v>
      </c>
      <c r="O579">
        <v>1.4002796</v>
      </c>
      <c r="P579">
        <v>5.558821</v>
      </c>
      <c r="Q579">
        <v>0.3666819</v>
      </c>
      <c r="R579">
        <v>0.6773224</v>
      </c>
      <c r="S579">
        <v>13.301203</v>
      </c>
      <c r="T579">
        <v>0.15180285</v>
      </c>
      <c r="U579">
        <v>1.451479</v>
      </c>
      <c r="V579">
        <v>3.890726</v>
      </c>
      <c r="W579">
        <v>1.18916846</v>
      </c>
      <c r="X579">
        <v>0.931718</v>
      </c>
      <c r="Y579">
        <v>0.08084353</v>
      </c>
      <c r="Z579">
        <v>25.99045</v>
      </c>
      <c r="AA579">
        <v>19.12691</v>
      </c>
      <c r="AB579">
        <v>4.108581</v>
      </c>
      <c r="AC579">
        <v>2.966904</v>
      </c>
      <c r="AD579">
        <v>0.8808811</v>
      </c>
      <c r="AE579">
        <v>2.804146</v>
      </c>
      <c r="AF579">
        <v>18.202684</v>
      </c>
      <c r="AG579">
        <v>17.49756</v>
      </c>
    </row>
    <row r="580" spans="1:33">
      <c r="A580" t="s">
        <v>668</v>
      </c>
      <c r="B580">
        <v>2</v>
      </c>
      <c r="C580" t="s">
        <v>45</v>
      </c>
      <c r="D580" t="s">
        <v>39</v>
      </c>
      <c r="E580" t="s">
        <v>455</v>
      </c>
      <c r="F580">
        <v>5.432671</v>
      </c>
      <c r="G580">
        <v>3.3205571</v>
      </c>
      <c r="H580">
        <v>5.490029</v>
      </c>
      <c r="I580">
        <v>14.736374</v>
      </c>
      <c r="J580">
        <v>12.357812</v>
      </c>
      <c r="K580">
        <v>0.072598</v>
      </c>
      <c r="L580">
        <v>0.3910257</v>
      </c>
      <c r="M580">
        <v>0.2591714</v>
      </c>
      <c r="N580">
        <v>0.37103925</v>
      </c>
      <c r="O580">
        <v>0.8287803</v>
      </c>
      <c r="P580">
        <v>2.3671861</v>
      </c>
      <c r="Q580">
        <v>0.12092268</v>
      </c>
      <c r="R580">
        <v>0.44654586</v>
      </c>
      <c r="S580">
        <v>10.5438465</v>
      </c>
      <c r="T580">
        <v>0.0899644</v>
      </c>
      <c r="U580">
        <v>3.729652</v>
      </c>
      <c r="V580">
        <v>3.846374</v>
      </c>
      <c r="W580">
        <v>2.84699646</v>
      </c>
      <c r="X580">
        <v>0.5771161</v>
      </c>
      <c r="Y580">
        <v>0.08641807</v>
      </c>
      <c r="Z580">
        <v>23.96703</v>
      </c>
      <c r="AA580">
        <v>17.80228</v>
      </c>
      <c r="AB580">
        <v>5.394648</v>
      </c>
      <c r="AC580">
        <v>4.7886</v>
      </c>
      <c r="AD580">
        <v>0.567962</v>
      </c>
      <c r="AE580">
        <v>1.119215</v>
      </c>
      <c r="AF580">
        <v>16.606155</v>
      </c>
      <c r="AG580">
        <v>14.56837</v>
      </c>
    </row>
    <row r="581" spans="1:33">
      <c r="A581" t="s">
        <v>669</v>
      </c>
      <c r="B581">
        <v>2</v>
      </c>
      <c r="C581" t="s">
        <v>38</v>
      </c>
      <c r="D581" t="s">
        <v>64</v>
      </c>
      <c r="E581" t="s">
        <v>455</v>
      </c>
      <c r="F581">
        <v>3.881445</v>
      </c>
      <c r="G581">
        <v>4.5818699</v>
      </c>
      <c r="H581">
        <v>5.450416</v>
      </c>
      <c r="I581">
        <v>14.479095</v>
      </c>
      <c r="J581">
        <v>13.03099</v>
      </c>
      <c r="K581">
        <v>1.64632521</v>
      </c>
      <c r="L581">
        <v>0.6609176</v>
      </c>
      <c r="M581">
        <v>0.5402586</v>
      </c>
      <c r="N581">
        <v>1.2291392</v>
      </c>
      <c r="O581">
        <v>1.6049228</v>
      </c>
      <c r="P581">
        <v>3.611991</v>
      </c>
      <c r="Q581">
        <v>0.5864841</v>
      </c>
      <c r="R581">
        <v>0.4251358</v>
      </c>
      <c r="S581">
        <v>20.361236</v>
      </c>
      <c r="T581">
        <v>0.1107095</v>
      </c>
      <c r="U581">
        <v>3.257878</v>
      </c>
      <c r="V581">
        <v>7.821108</v>
      </c>
      <c r="W581">
        <v>0.28391446</v>
      </c>
      <c r="X581">
        <v>1.0092842</v>
      </c>
      <c r="Y581">
        <v>0.06971448</v>
      </c>
      <c r="Z581">
        <v>25.06409</v>
      </c>
      <c r="AA581">
        <v>19.2388</v>
      </c>
      <c r="AB581">
        <v>9.564748</v>
      </c>
      <c r="AC581">
        <v>8.327586</v>
      </c>
      <c r="AD581">
        <v>0.792094</v>
      </c>
      <c r="AE581">
        <v>2.393748</v>
      </c>
      <c r="AF581">
        <v>16.883444</v>
      </c>
      <c r="AG581">
        <v>12.123859</v>
      </c>
    </row>
    <row r="582" spans="1:33">
      <c r="A582" t="s">
        <v>670</v>
      </c>
      <c r="B582">
        <v>2</v>
      </c>
      <c r="C582" t="s">
        <v>38</v>
      </c>
      <c r="D582" t="s">
        <v>39</v>
      </c>
      <c r="E582" t="s">
        <v>453</v>
      </c>
      <c r="F582">
        <v>5.241445</v>
      </c>
      <c r="G582">
        <v>3.6318699</v>
      </c>
      <c r="H582">
        <v>5.570416</v>
      </c>
      <c r="I582">
        <v>14.959095</v>
      </c>
      <c r="J582">
        <v>11.83099</v>
      </c>
      <c r="K582">
        <v>0.31917921</v>
      </c>
      <c r="L582">
        <v>0.8015306</v>
      </c>
      <c r="M582">
        <v>0.4829226</v>
      </c>
      <c r="N582">
        <v>1.3483032</v>
      </c>
      <c r="O582">
        <v>1.8123528</v>
      </c>
      <c r="P582">
        <v>6.724481</v>
      </c>
      <c r="Q582">
        <v>0.6912331</v>
      </c>
      <c r="R582">
        <v>0.5681598</v>
      </c>
      <c r="S582">
        <v>12.520036</v>
      </c>
      <c r="T582">
        <v>0.1325825</v>
      </c>
      <c r="U582">
        <v>5.369378</v>
      </c>
      <c r="V582">
        <v>8.168948</v>
      </c>
      <c r="W582">
        <v>1.91213246</v>
      </c>
      <c r="X582">
        <v>1.1380542</v>
      </c>
      <c r="Y582">
        <v>0.09739358</v>
      </c>
      <c r="Z582">
        <v>38.44339</v>
      </c>
      <c r="AA582">
        <v>27.6712</v>
      </c>
      <c r="AB582">
        <v>13.608848</v>
      </c>
      <c r="AC582">
        <v>12.122436</v>
      </c>
      <c r="AD582">
        <v>1.436141</v>
      </c>
      <c r="AE582">
        <v>4.835718</v>
      </c>
      <c r="AF582">
        <v>22.138144</v>
      </c>
      <c r="AG582">
        <v>16.979059</v>
      </c>
    </row>
    <row r="583" spans="1:33">
      <c r="A583" t="s">
        <v>671</v>
      </c>
      <c r="B583">
        <v>4</v>
      </c>
      <c r="C583" t="s">
        <v>177</v>
      </c>
      <c r="D583" t="s">
        <v>39</v>
      </c>
      <c r="E583" t="s">
        <v>590</v>
      </c>
      <c r="F583">
        <v>6.658116</v>
      </c>
      <c r="G583">
        <v>3.695026</v>
      </c>
      <c r="H583">
        <v>4.281467</v>
      </c>
      <c r="I583">
        <v>16.27346</v>
      </c>
      <c r="J583">
        <v>13.87826</v>
      </c>
      <c r="K583">
        <v>1.382835</v>
      </c>
      <c r="L583">
        <v>0.8920733</v>
      </c>
      <c r="M583">
        <v>0.9030619</v>
      </c>
      <c r="N583">
        <v>1.021439</v>
      </c>
      <c r="O583">
        <v>1.2820018</v>
      </c>
      <c r="P583">
        <v>4.288065</v>
      </c>
      <c r="Q583">
        <v>0.6509491</v>
      </c>
      <c r="R583">
        <v>0.593535</v>
      </c>
      <c r="S583">
        <v>18.12838</v>
      </c>
      <c r="T583">
        <v>0.4017407</v>
      </c>
      <c r="U583">
        <v>7.534119</v>
      </c>
      <c r="V583">
        <v>11.095497</v>
      </c>
      <c r="W583">
        <v>0.608512</v>
      </c>
      <c r="X583">
        <v>1.937115</v>
      </c>
      <c r="Y583">
        <v>0.15502273</v>
      </c>
      <c r="Z583">
        <v>66.72991</v>
      </c>
      <c r="AA583">
        <v>41.0417</v>
      </c>
      <c r="AB583">
        <v>25.33569</v>
      </c>
      <c r="AC583">
        <v>23.08671</v>
      </c>
      <c r="AD583">
        <v>2.401736</v>
      </c>
      <c r="AE583">
        <v>3.98573</v>
      </c>
      <c r="AF583">
        <v>18.35125</v>
      </c>
      <c r="AG583">
        <v>19.02789</v>
      </c>
    </row>
    <row r="584" spans="1:33">
      <c r="A584" t="s">
        <v>672</v>
      </c>
      <c r="B584">
        <v>2</v>
      </c>
      <c r="C584" t="s">
        <v>60</v>
      </c>
      <c r="D584" t="s">
        <v>64</v>
      </c>
      <c r="E584" t="s">
        <v>457</v>
      </c>
      <c r="F584">
        <v>4.074285</v>
      </c>
      <c r="G584">
        <v>3.8610439</v>
      </c>
      <c r="H584">
        <v>5.438116</v>
      </c>
      <c r="I584">
        <v>14.146297</v>
      </c>
      <c r="J584">
        <v>19.93335</v>
      </c>
      <c r="K584">
        <v>2.820071</v>
      </c>
      <c r="L584">
        <v>0.5780053</v>
      </c>
      <c r="M584">
        <v>0.4764405</v>
      </c>
      <c r="N584">
        <v>1.3811686</v>
      </c>
      <c r="O584">
        <v>1.9650238</v>
      </c>
      <c r="P584">
        <v>5.108476</v>
      </c>
      <c r="Q584">
        <v>0.4533389</v>
      </c>
      <c r="R584">
        <v>0.420556</v>
      </c>
      <c r="S584">
        <v>18.350944</v>
      </c>
      <c r="T584">
        <v>0.162148</v>
      </c>
      <c r="U584">
        <v>7.151795</v>
      </c>
      <c r="V584">
        <v>6.413972</v>
      </c>
      <c r="W584">
        <v>0.66966046</v>
      </c>
      <c r="X584">
        <v>1.3883804</v>
      </c>
      <c r="Y584">
        <v>0.11653287</v>
      </c>
      <c r="Z584">
        <v>34.36589</v>
      </c>
      <c r="AA584">
        <v>27.82992</v>
      </c>
      <c r="AB584">
        <v>6.950737</v>
      </c>
      <c r="AC584">
        <v>5.370973</v>
      </c>
      <c r="AD584">
        <v>1.577866</v>
      </c>
      <c r="AE584">
        <v>3.390101</v>
      </c>
      <c r="AF584">
        <v>25.599484</v>
      </c>
      <c r="AG584">
        <v>17.021369</v>
      </c>
    </row>
    <row r="585" spans="1:33">
      <c r="A585" t="s">
        <v>673</v>
      </c>
      <c r="B585">
        <v>2</v>
      </c>
      <c r="C585" t="s">
        <v>66</v>
      </c>
      <c r="D585" t="s">
        <v>39</v>
      </c>
      <c r="E585" t="s">
        <v>455</v>
      </c>
      <c r="F585">
        <v>3.4105525</v>
      </c>
      <c r="G585">
        <v>3.3890248</v>
      </c>
      <c r="H585">
        <v>5.583455</v>
      </c>
      <c r="I585">
        <v>12.673975</v>
      </c>
      <c r="J585">
        <v>12.192834</v>
      </c>
      <c r="K585">
        <v>-0.0306955</v>
      </c>
      <c r="L585">
        <v>0.48844055</v>
      </c>
      <c r="M585">
        <v>0.3056546</v>
      </c>
      <c r="N585">
        <v>0.6505281</v>
      </c>
      <c r="O585">
        <v>0.9022404</v>
      </c>
      <c r="P585">
        <v>3.3325637</v>
      </c>
      <c r="Q585">
        <v>0.0864109</v>
      </c>
      <c r="R585">
        <v>0.4753329</v>
      </c>
      <c r="S585">
        <v>11.8951393</v>
      </c>
      <c r="T585">
        <v>0.202495867</v>
      </c>
      <c r="U585">
        <v>3.307892</v>
      </c>
      <c r="V585">
        <v>1.178217</v>
      </c>
      <c r="W585">
        <v>2.22385636</v>
      </c>
      <c r="X585">
        <v>0.2783996</v>
      </c>
      <c r="Y585">
        <v>0.0436167</v>
      </c>
      <c r="Z585">
        <v>28.87409</v>
      </c>
      <c r="AA585">
        <v>20.945156</v>
      </c>
      <c r="AB585">
        <v>6.2586746</v>
      </c>
      <c r="AC585">
        <v>5.538022</v>
      </c>
      <c r="AD585">
        <v>0.9177879</v>
      </c>
      <c r="AE585">
        <v>2.131431</v>
      </c>
      <c r="AF585">
        <v>13.9608193</v>
      </c>
      <c r="AG585">
        <v>7.575853</v>
      </c>
    </row>
    <row r="586" spans="1:33">
      <c r="A586" t="s">
        <v>674</v>
      </c>
      <c r="B586">
        <v>2</v>
      </c>
      <c r="C586" t="s">
        <v>34</v>
      </c>
      <c r="D586" t="s">
        <v>35</v>
      </c>
      <c r="E586" t="s">
        <v>453</v>
      </c>
      <c r="F586">
        <v>3.392796</v>
      </c>
      <c r="G586">
        <v>3.3998319</v>
      </c>
      <c r="H586">
        <v>5.141678</v>
      </c>
      <c r="I586">
        <v>12.501369</v>
      </c>
      <c r="J586">
        <v>16.57321</v>
      </c>
      <c r="K586">
        <v>0.0666775</v>
      </c>
      <c r="L586">
        <v>0.445944</v>
      </c>
      <c r="M586">
        <v>0.5470885</v>
      </c>
      <c r="N586">
        <v>1.4213443</v>
      </c>
      <c r="O586">
        <v>1.6000708</v>
      </c>
      <c r="P586">
        <v>5.337048</v>
      </c>
      <c r="Q586">
        <v>0.5444208</v>
      </c>
      <c r="R586">
        <v>0.5916457</v>
      </c>
      <c r="S586">
        <v>15.673244</v>
      </c>
      <c r="T586">
        <v>0.17939483</v>
      </c>
      <c r="U586">
        <v>3.476444</v>
      </c>
      <c r="V586">
        <v>4.869929</v>
      </c>
      <c r="W586">
        <v>1.27178756</v>
      </c>
      <c r="X586">
        <v>0.3987735</v>
      </c>
      <c r="Y586">
        <v>0.11873284</v>
      </c>
      <c r="Z586">
        <v>47.41827</v>
      </c>
      <c r="AA586">
        <v>33.974736</v>
      </c>
      <c r="AB586">
        <v>13.57657</v>
      </c>
      <c r="AC586">
        <v>12.035085</v>
      </c>
      <c r="AD586">
        <v>1.6403502</v>
      </c>
      <c r="AE586">
        <v>2.875408</v>
      </c>
      <c r="AF586">
        <v>30.246334</v>
      </c>
      <c r="AG586">
        <v>9.953581</v>
      </c>
    </row>
    <row r="587" spans="1:33">
      <c r="A587" t="s">
        <v>675</v>
      </c>
      <c r="B587">
        <v>2</v>
      </c>
      <c r="C587" t="s">
        <v>34</v>
      </c>
      <c r="D587" t="s">
        <v>64</v>
      </c>
      <c r="E587" t="s">
        <v>455</v>
      </c>
      <c r="F587">
        <v>3.532796</v>
      </c>
      <c r="G587">
        <v>4.6198319</v>
      </c>
      <c r="H587">
        <v>5.281678</v>
      </c>
      <c r="I587">
        <v>13.921369</v>
      </c>
      <c r="J587">
        <v>15.77321</v>
      </c>
      <c r="K587">
        <v>0.8636035</v>
      </c>
      <c r="L587">
        <v>0.660581</v>
      </c>
      <c r="M587">
        <v>0.4296955</v>
      </c>
      <c r="N587">
        <v>1.4411743</v>
      </c>
      <c r="O587">
        <v>1.4304108</v>
      </c>
      <c r="P587">
        <v>5.121948</v>
      </c>
      <c r="Q587">
        <v>0.6733058</v>
      </c>
      <c r="R587">
        <v>0.6671427</v>
      </c>
      <c r="S587">
        <v>17.172544</v>
      </c>
      <c r="T587">
        <v>0.16905483</v>
      </c>
      <c r="U587">
        <v>4.759694</v>
      </c>
      <c r="V587">
        <v>6.302579</v>
      </c>
      <c r="W587">
        <v>3.27227756</v>
      </c>
      <c r="X587">
        <v>1.3256365</v>
      </c>
      <c r="Y587">
        <v>0.09985654</v>
      </c>
      <c r="Z587">
        <v>30.63277</v>
      </c>
      <c r="AA587">
        <v>21.159436</v>
      </c>
      <c r="AB587">
        <v>8.12791</v>
      </c>
      <c r="AC587">
        <v>7.606795</v>
      </c>
      <c r="AD587">
        <v>0.6325182</v>
      </c>
      <c r="AE587">
        <v>2.253888</v>
      </c>
      <c r="AF587">
        <v>18.506634</v>
      </c>
      <c r="AG587">
        <v>18.971081</v>
      </c>
    </row>
    <row r="588" spans="1:33">
      <c r="A588" t="s">
        <v>676</v>
      </c>
      <c r="B588">
        <v>2</v>
      </c>
      <c r="C588" t="s">
        <v>55</v>
      </c>
      <c r="D588" t="s">
        <v>35</v>
      </c>
      <c r="E588" t="s">
        <v>524</v>
      </c>
      <c r="F588">
        <v>5.3608905</v>
      </c>
      <c r="G588">
        <v>3.4538899</v>
      </c>
      <c r="H588">
        <v>4.970815</v>
      </c>
      <c r="I588">
        <v>14.444733</v>
      </c>
      <c r="J588">
        <v>15.85604</v>
      </c>
      <c r="K588">
        <v>1.0854771</v>
      </c>
      <c r="L588">
        <v>0.8386855</v>
      </c>
      <c r="M588">
        <v>0.4101307</v>
      </c>
      <c r="N588">
        <v>1.4381672</v>
      </c>
      <c r="O588">
        <v>2.1949558</v>
      </c>
      <c r="P588">
        <v>3.408789</v>
      </c>
      <c r="Q588">
        <v>0.4377004</v>
      </c>
      <c r="R588">
        <v>0.44398</v>
      </c>
      <c r="S588">
        <v>18.828964</v>
      </c>
      <c r="T588">
        <v>0.02682448</v>
      </c>
      <c r="U588">
        <v>5.168653</v>
      </c>
      <c r="V588">
        <v>11.4740835</v>
      </c>
      <c r="W588">
        <v>1.02027046</v>
      </c>
      <c r="X588">
        <v>2.2131207</v>
      </c>
      <c r="Y588">
        <v>0.11788078</v>
      </c>
      <c r="Z588">
        <v>4.16525</v>
      </c>
      <c r="AA588">
        <v>4.05031</v>
      </c>
      <c r="AB588">
        <v>2.152385</v>
      </c>
      <c r="AC588">
        <v>1.362777</v>
      </c>
      <c r="AD588">
        <v>0.3788088</v>
      </c>
      <c r="AE588">
        <v>5.264013</v>
      </c>
      <c r="AF588">
        <v>19.468024</v>
      </c>
      <c r="AG588">
        <v>14.164727</v>
      </c>
    </row>
    <row r="589" spans="1:33">
      <c r="A589" t="s">
        <v>677</v>
      </c>
      <c r="B589">
        <v>2</v>
      </c>
      <c r="C589" t="s">
        <v>177</v>
      </c>
      <c r="D589" t="s">
        <v>58</v>
      </c>
      <c r="E589" t="s">
        <v>455</v>
      </c>
      <c r="F589">
        <v>3.554692</v>
      </c>
      <c r="G589">
        <v>3.419004</v>
      </c>
      <c r="H589">
        <v>5.599909</v>
      </c>
      <c r="I589">
        <v>13.08957</v>
      </c>
      <c r="J589">
        <v>9.96012</v>
      </c>
      <c r="K589">
        <v>0.497999</v>
      </c>
      <c r="L589">
        <v>0.5047473</v>
      </c>
      <c r="M589">
        <v>0.3412819</v>
      </c>
      <c r="N589">
        <v>0.889</v>
      </c>
      <c r="O589">
        <v>1.0082558</v>
      </c>
      <c r="P589">
        <v>1.963578</v>
      </c>
      <c r="Q589">
        <v>0.1823277</v>
      </c>
      <c r="R589">
        <v>0.2879187</v>
      </c>
      <c r="S589">
        <v>11.25977</v>
      </c>
      <c r="T589">
        <v>0.2020871</v>
      </c>
      <c r="U589">
        <v>2.974866</v>
      </c>
      <c r="V589">
        <v>2.444817</v>
      </c>
      <c r="W589">
        <v>3.388676</v>
      </c>
      <c r="X589">
        <v>0.679277</v>
      </c>
      <c r="Y589">
        <v>0.009884919</v>
      </c>
      <c r="Z589">
        <v>22.68387</v>
      </c>
      <c r="AA589">
        <v>15.5888</v>
      </c>
      <c r="AB589">
        <v>7.03776</v>
      </c>
      <c r="AC589">
        <v>6.59459</v>
      </c>
      <c r="AD589">
        <v>0.486965</v>
      </c>
      <c r="AE589">
        <v>2.19483</v>
      </c>
      <c r="AF589">
        <v>17.30121</v>
      </c>
      <c r="AG589">
        <v>8.22487</v>
      </c>
    </row>
    <row r="590" spans="1:33">
      <c r="A590" t="s">
        <v>678</v>
      </c>
      <c r="B590">
        <v>2</v>
      </c>
      <c r="C590" t="s">
        <v>45</v>
      </c>
      <c r="D590" t="s">
        <v>58</v>
      </c>
      <c r="E590" t="s">
        <v>473</v>
      </c>
      <c r="F590">
        <v>4.062671</v>
      </c>
      <c r="G590">
        <v>3.1905571</v>
      </c>
      <c r="H590">
        <v>5.400029</v>
      </c>
      <c r="I590">
        <v>13.366374</v>
      </c>
      <c r="J590">
        <v>12.757812</v>
      </c>
      <c r="K590">
        <v>1.465019</v>
      </c>
      <c r="L590">
        <v>0.9566007</v>
      </c>
      <c r="M590">
        <v>0.6251864</v>
      </c>
      <c r="N590">
        <v>1.05318225</v>
      </c>
      <c r="O590">
        <v>1.3979773</v>
      </c>
      <c r="P590">
        <v>5.3905361</v>
      </c>
      <c r="Q590">
        <v>0.41452688</v>
      </c>
      <c r="R590">
        <v>0.62839186</v>
      </c>
      <c r="S590">
        <v>17.4017465</v>
      </c>
      <c r="T590">
        <v>0.3194234</v>
      </c>
      <c r="U590">
        <v>4.256832</v>
      </c>
      <c r="V590">
        <v>8.788924</v>
      </c>
      <c r="W590">
        <v>1.87632646</v>
      </c>
      <c r="X590">
        <v>1.2453741</v>
      </c>
      <c r="Y590">
        <v>0.09662637</v>
      </c>
      <c r="Z590">
        <v>41.72963</v>
      </c>
      <c r="AA590">
        <v>31.32078</v>
      </c>
      <c r="AB590">
        <v>9.414998</v>
      </c>
      <c r="AC590">
        <v>7.50457</v>
      </c>
      <c r="AD590">
        <v>1.704709</v>
      </c>
      <c r="AE590">
        <v>3.677215</v>
      </c>
      <c r="AF590">
        <v>17.223355</v>
      </c>
      <c r="AG590">
        <v>16.41827</v>
      </c>
    </row>
    <row r="591" spans="1:33">
      <c r="A591" t="s">
        <v>679</v>
      </c>
      <c r="B591">
        <v>2</v>
      </c>
      <c r="C591" t="s">
        <v>42</v>
      </c>
      <c r="D591" t="s">
        <v>35</v>
      </c>
      <c r="E591" t="s">
        <v>457</v>
      </c>
      <c r="F591">
        <v>4.1481221</v>
      </c>
      <c r="G591">
        <v>3.9350041</v>
      </c>
      <c r="H591">
        <v>5.31675</v>
      </c>
      <c r="I591">
        <v>14.157769</v>
      </c>
      <c r="J591">
        <v>16.368214</v>
      </c>
      <c r="K591">
        <v>1.0244144</v>
      </c>
      <c r="L591">
        <v>0.6026778</v>
      </c>
      <c r="M591">
        <v>0.2863658</v>
      </c>
      <c r="N591">
        <v>1.5106199</v>
      </c>
      <c r="O591">
        <v>1.6798496</v>
      </c>
      <c r="P591">
        <v>3.876301</v>
      </c>
      <c r="Q591">
        <v>0.6276569</v>
      </c>
      <c r="R591">
        <v>0.4620894</v>
      </c>
      <c r="S591">
        <v>16.080003</v>
      </c>
      <c r="T591">
        <v>0.16354285</v>
      </c>
      <c r="U591">
        <v>4.406759</v>
      </c>
      <c r="V591">
        <v>6.954176</v>
      </c>
      <c r="W591">
        <v>0.38277046</v>
      </c>
      <c r="X591">
        <v>1.270496</v>
      </c>
      <c r="Y591">
        <v>0.04772243</v>
      </c>
      <c r="Z591">
        <v>21.80435</v>
      </c>
      <c r="AA591">
        <v>16.62691</v>
      </c>
      <c r="AB591">
        <v>4.524581</v>
      </c>
      <c r="AC591">
        <v>3.819904</v>
      </c>
      <c r="AD591">
        <v>0.9142061</v>
      </c>
      <c r="AE591">
        <v>1.978866</v>
      </c>
      <c r="AF591">
        <v>10.949704</v>
      </c>
      <c r="AG591">
        <v>10.02816</v>
      </c>
    </row>
    <row r="592" spans="1:33">
      <c r="A592" t="s">
        <v>680</v>
      </c>
      <c r="B592">
        <v>2</v>
      </c>
      <c r="C592" t="s">
        <v>38</v>
      </c>
      <c r="D592" t="s">
        <v>39</v>
      </c>
      <c r="E592" t="s">
        <v>453</v>
      </c>
      <c r="F592">
        <v>4.891445</v>
      </c>
      <c r="G592">
        <v>3.9618699</v>
      </c>
      <c r="H592">
        <v>5.290416</v>
      </c>
      <c r="I592">
        <v>14.689095</v>
      </c>
      <c r="J592">
        <v>18.73099</v>
      </c>
      <c r="K592">
        <v>-0.18325079</v>
      </c>
      <c r="L592">
        <v>0.6072056</v>
      </c>
      <c r="M592">
        <v>0.5361096</v>
      </c>
      <c r="N592">
        <v>0.8261912</v>
      </c>
      <c r="O592">
        <v>1.2461288</v>
      </c>
      <c r="P592">
        <v>4.443651</v>
      </c>
      <c r="Q592">
        <v>0.5594221</v>
      </c>
      <c r="R592">
        <v>0.3818658</v>
      </c>
      <c r="S592">
        <v>11.174036</v>
      </c>
      <c r="T592">
        <v>0.0548525</v>
      </c>
      <c r="U592">
        <v>3.021328</v>
      </c>
      <c r="V592">
        <v>2.146608</v>
      </c>
      <c r="W592">
        <v>1.60500246</v>
      </c>
      <c r="X592">
        <v>0.6936572</v>
      </c>
      <c r="Y592">
        <v>0.09106368</v>
      </c>
      <c r="Z592">
        <v>23.84109</v>
      </c>
      <c r="AA592">
        <v>18.4672</v>
      </c>
      <c r="AB592">
        <v>7.388868</v>
      </c>
      <c r="AC592">
        <v>6.089526</v>
      </c>
      <c r="AD592">
        <v>0.968471</v>
      </c>
      <c r="AE592">
        <v>2.675788</v>
      </c>
      <c r="AF592">
        <v>18.526244</v>
      </c>
      <c r="AG592">
        <v>13.032559</v>
      </c>
    </row>
    <row r="593" spans="1:33">
      <c r="A593" t="s">
        <v>681</v>
      </c>
      <c r="B593">
        <v>2</v>
      </c>
      <c r="C593" t="s">
        <v>55</v>
      </c>
      <c r="D593" t="s">
        <v>64</v>
      </c>
      <c r="E593" t="s">
        <v>493</v>
      </c>
      <c r="F593">
        <v>2.9608905</v>
      </c>
      <c r="G593">
        <v>4.1838899</v>
      </c>
      <c r="H593">
        <v>5.700815</v>
      </c>
      <c r="I593">
        <v>13.104733</v>
      </c>
      <c r="J593">
        <v>20.65604</v>
      </c>
      <c r="K593">
        <v>1.7208571</v>
      </c>
      <c r="L593">
        <v>0.6424055</v>
      </c>
      <c r="M593">
        <v>0.9138287</v>
      </c>
      <c r="N593">
        <v>1.5107672</v>
      </c>
      <c r="O593">
        <v>2.1329358</v>
      </c>
      <c r="P593">
        <v>5.523909</v>
      </c>
      <c r="Q593">
        <v>0.6830604</v>
      </c>
      <c r="R593">
        <v>0.711723</v>
      </c>
      <c r="S593">
        <v>24.967564</v>
      </c>
      <c r="T593">
        <v>0.13722338</v>
      </c>
      <c r="U593">
        <v>5.149063</v>
      </c>
      <c r="V593">
        <v>9.8299835</v>
      </c>
      <c r="W593">
        <v>3.11559046</v>
      </c>
      <c r="X593">
        <v>1.2886607</v>
      </c>
      <c r="Y593">
        <v>0.16443778</v>
      </c>
      <c r="Z593">
        <v>34.37976</v>
      </c>
      <c r="AA593">
        <v>24.96965</v>
      </c>
      <c r="AB593">
        <v>12.206305</v>
      </c>
      <c r="AC593">
        <v>10.554607</v>
      </c>
      <c r="AD593">
        <v>1.0618168</v>
      </c>
      <c r="AE593">
        <v>4.280653</v>
      </c>
      <c r="AF593">
        <v>24.090724</v>
      </c>
      <c r="AG593">
        <v>13.532027</v>
      </c>
    </row>
    <row r="594" spans="1:33">
      <c r="A594" t="s">
        <v>682</v>
      </c>
      <c r="B594">
        <v>2</v>
      </c>
      <c r="C594" t="s">
        <v>55</v>
      </c>
      <c r="D594" t="s">
        <v>58</v>
      </c>
      <c r="E594" t="s">
        <v>484</v>
      </c>
      <c r="F594">
        <v>2.7608905</v>
      </c>
      <c r="G594">
        <v>3.5738899</v>
      </c>
      <c r="H594">
        <v>5.550815</v>
      </c>
      <c r="I594">
        <v>12.544733</v>
      </c>
      <c r="J594">
        <v>14.25604</v>
      </c>
      <c r="K594">
        <v>1.3607971</v>
      </c>
      <c r="L594">
        <v>0.7741945</v>
      </c>
      <c r="M594">
        <v>0.5361127</v>
      </c>
      <c r="N594">
        <v>1.6136572</v>
      </c>
      <c r="O594">
        <v>2.0014458</v>
      </c>
      <c r="P594">
        <v>6.388739</v>
      </c>
      <c r="Q594">
        <v>0.4898804</v>
      </c>
      <c r="R594">
        <v>0.697839</v>
      </c>
      <c r="S594">
        <v>17.788264</v>
      </c>
      <c r="T594">
        <v>0.20751338</v>
      </c>
      <c r="U594">
        <v>2.730093</v>
      </c>
      <c r="V594">
        <v>4.4577935</v>
      </c>
      <c r="W594">
        <v>2.32877046</v>
      </c>
      <c r="X594">
        <v>0.6549417</v>
      </c>
      <c r="Y594">
        <v>0.07109458</v>
      </c>
      <c r="Z594">
        <v>42.40026</v>
      </c>
      <c r="AA594">
        <v>30.54985</v>
      </c>
      <c r="AB594">
        <v>9.850905</v>
      </c>
      <c r="AC594">
        <v>8.916307</v>
      </c>
      <c r="AD594">
        <v>1.3947668</v>
      </c>
      <c r="AE594">
        <v>3.347563</v>
      </c>
      <c r="AF594">
        <v>24.137424</v>
      </c>
      <c r="AG594">
        <v>15.182227</v>
      </c>
    </row>
    <row r="595" spans="1:33">
      <c r="A595" t="s">
        <v>683</v>
      </c>
      <c r="B595">
        <v>1</v>
      </c>
      <c r="C595" t="s">
        <v>111</v>
      </c>
      <c r="D595" t="s">
        <v>64</v>
      </c>
      <c r="E595" t="s">
        <v>455</v>
      </c>
      <c r="F595">
        <v>3.457067</v>
      </c>
      <c r="G595">
        <v>3.6960779</v>
      </c>
      <c r="H595">
        <v>5.27258</v>
      </c>
      <c r="I595">
        <v>12.89679</v>
      </c>
      <c r="J595">
        <v>12.441428</v>
      </c>
      <c r="K595">
        <v>0.4695449</v>
      </c>
      <c r="L595">
        <v>0.8466078</v>
      </c>
      <c r="M595">
        <v>0.4487008</v>
      </c>
      <c r="N595">
        <v>1.6546352</v>
      </c>
      <c r="O595">
        <v>1.884095</v>
      </c>
      <c r="P595">
        <v>7.315727</v>
      </c>
      <c r="Q595">
        <v>0.7154202</v>
      </c>
      <c r="R595">
        <v>0.6765267</v>
      </c>
      <c r="S595">
        <v>17.896364</v>
      </c>
      <c r="T595">
        <v>0.233036</v>
      </c>
      <c r="U595">
        <v>4.845184</v>
      </c>
      <c r="V595">
        <v>2.685988</v>
      </c>
      <c r="W595">
        <v>1.58770646</v>
      </c>
      <c r="X595">
        <v>1.055561</v>
      </c>
      <c r="Y595">
        <v>0.11254717</v>
      </c>
      <c r="Z595">
        <v>43.73557</v>
      </c>
      <c r="AA595">
        <v>34.21197</v>
      </c>
      <c r="AB595">
        <v>8.903231</v>
      </c>
      <c r="AC595">
        <v>7.689729</v>
      </c>
      <c r="AD595">
        <v>1.0776793</v>
      </c>
      <c r="AE595">
        <v>3.20956</v>
      </c>
      <c r="AF595">
        <v>25.145584</v>
      </c>
      <c r="AG595">
        <v>10.00904</v>
      </c>
    </row>
    <row r="596" spans="1:33">
      <c r="A596" t="s">
        <v>684</v>
      </c>
      <c r="B596">
        <v>2</v>
      </c>
      <c r="C596" t="s">
        <v>45</v>
      </c>
      <c r="D596" t="s">
        <v>39</v>
      </c>
      <c r="E596" t="s">
        <v>455</v>
      </c>
      <c r="F596">
        <v>3.702671</v>
      </c>
      <c r="G596">
        <v>3.1605571</v>
      </c>
      <c r="H596">
        <v>5.560029</v>
      </c>
      <c r="I596">
        <v>12.846374</v>
      </c>
      <c r="J596">
        <v>14.357812</v>
      </c>
      <c r="K596">
        <v>0.599532</v>
      </c>
      <c r="L596">
        <v>0.8684027</v>
      </c>
      <c r="M596">
        <v>0.5383084</v>
      </c>
      <c r="N596">
        <v>1.06714725</v>
      </c>
      <c r="O596">
        <v>1.2266173</v>
      </c>
      <c r="P596">
        <v>5.7604861</v>
      </c>
      <c r="Q596">
        <v>0.38060588</v>
      </c>
      <c r="R596">
        <v>0.71972586</v>
      </c>
      <c r="S596">
        <v>15.3202465</v>
      </c>
      <c r="T596">
        <v>0.2111934</v>
      </c>
      <c r="U596">
        <v>6.171262</v>
      </c>
      <c r="V596">
        <v>8.081584</v>
      </c>
      <c r="W596">
        <v>1.70759646</v>
      </c>
      <c r="X596">
        <v>1.2930141</v>
      </c>
      <c r="Y596">
        <v>0.06501497</v>
      </c>
      <c r="Z596">
        <v>31.89313</v>
      </c>
      <c r="AA596">
        <v>24.94748</v>
      </c>
      <c r="AB596">
        <v>5.690538</v>
      </c>
      <c r="AC596">
        <v>5.06228</v>
      </c>
      <c r="AD596">
        <v>0.557099</v>
      </c>
      <c r="AE596">
        <v>4.406535</v>
      </c>
      <c r="AF596">
        <v>21.384055</v>
      </c>
      <c r="AG596">
        <v>14.84437</v>
      </c>
    </row>
    <row r="597" spans="1:33">
      <c r="A597" t="s">
        <v>685</v>
      </c>
      <c r="B597">
        <v>2</v>
      </c>
      <c r="C597" t="s">
        <v>50</v>
      </c>
      <c r="D597" t="s">
        <v>58</v>
      </c>
      <c r="E597" t="s">
        <v>473</v>
      </c>
      <c r="F597">
        <v>2.3145115</v>
      </c>
      <c r="G597">
        <v>2.9287091054</v>
      </c>
      <c r="H597">
        <v>5.560011</v>
      </c>
      <c r="I597">
        <v>11.464207</v>
      </c>
      <c r="J597">
        <v>12.149378</v>
      </c>
      <c r="K597">
        <v>0.901954</v>
      </c>
      <c r="L597">
        <v>0.6480261</v>
      </c>
      <c r="M597">
        <v>0.5597778</v>
      </c>
      <c r="N597">
        <v>0.98192505</v>
      </c>
      <c r="O597">
        <v>1.0872094</v>
      </c>
      <c r="P597">
        <v>5.9240578</v>
      </c>
      <c r="Q597">
        <v>0.4490691</v>
      </c>
      <c r="R597">
        <v>0.708370811</v>
      </c>
      <c r="S597">
        <v>15.5271589</v>
      </c>
      <c r="T597">
        <v>0.17145687</v>
      </c>
      <c r="U597">
        <v>4.361778</v>
      </c>
      <c r="V597">
        <v>7.202612</v>
      </c>
      <c r="W597">
        <v>0.11373126</v>
      </c>
      <c r="X597">
        <v>0.9761801</v>
      </c>
      <c r="Y597">
        <v>0.12482784</v>
      </c>
      <c r="Z597">
        <v>42.49782</v>
      </c>
      <c r="AA597">
        <v>31.11923</v>
      </c>
      <c r="AB597">
        <v>12.805304</v>
      </c>
      <c r="AC597">
        <v>11.087364</v>
      </c>
      <c r="AD597">
        <v>1.543562</v>
      </c>
      <c r="AE597">
        <v>2.233219</v>
      </c>
      <c r="AF597">
        <v>24.155024</v>
      </c>
      <c r="AG597">
        <v>18.22921</v>
      </c>
    </row>
    <row r="598" spans="1:33">
      <c r="A598" t="s">
        <v>686</v>
      </c>
      <c r="B598">
        <v>2</v>
      </c>
      <c r="C598" t="s">
        <v>42</v>
      </c>
      <c r="D598" t="s">
        <v>58</v>
      </c>
      <c r="E598" t="s">
        <v>453</v>
      </c>
      <c r="F598">
        <v>3.7081221</v>
      </c>
      <c r="G598">
        <v>2.8550041</v>
      </c>
      <c r="H598">
        <v>5.54675</v>
      </c>
      <c r="I598">
        <v>12.587769</v>
      </c>
      <c r="J598">
        <v>18.368214</v>
      </c>
      <c r="K598">
        <v>0.6255144</v>
      </c>
      <c r="L598">
        <v>0.4272618</v>
      </c>
      <c r="M598">
        <v>0.5072438</v>
      </c>
      <c r="N598">
        <v>0.5374649</v>
      </c>
      <c r="O598">
        <v>1.2062756</v>
      </c>
      <c r="P598">
        <v>2.784411</v>
      </c>
      <c r="Q598">
        <v>0.3021149</v>
      </c>
      <c r="R598">
        <v>0.4047524</v>
      </c>
      <c r="S598">
        <v>9.010973</v>
      </c>
      <c r="T598">
        <v>0.11931285</v>
      </c>
      <c r="U598">
        <v>4.268969</v>
      </c>
      <c r="V598">
        <v>1.878446</v>
      </c>
      <c r="W598">
        <v>1.25280846</v>
      </c>
      <c r="X598">
        <v>0.233778</v>
      </c>
      <c r="Y598">
        <v>0.06732043</v>
      </c>
      <c r="Z598">
        <v>36.76945</v>
      </c>
      <c r="AA598">
        <v>28.23041</v>
      </c>
      <c r="AB598">
        <v>9.423531</v>
      </c>
      <c r="AC598">
        <v>8.723334</v>
      </c>
      <c r="AD598">
        <v>0.7237041</v>
      </c>
      <c r="AE598">
        <v>2.980586</v>
      </c>
      <c r="AF598">
        <v>22.895584</v>
      </c>
      <c r="AG598">
        <v>5.92928</v>
      </c>
    </row>
    <row r="599" spans="1:33">
      <c r="A599" t="s">
        <v>687</v>
      </c>
      <c r="B599">
        <v>2</v>
      </c>
      <c r="C599" t="s">
        <v>60</v>
      </c>
      <c r="D599" t="s">
        <v>35</v>
      </c>
      <c r="E599" t="s">
        <v>455</v>
      </c>
      <c r="F599">
        <v>3.244285</v>
      </c>
      <c r="G599">
        <v>3.9510439</v>
      </c>
      <c r="H599">
        <v>5.498116</v>
      </c>
      <c r="I599">
        <v>13.166297</v>
      </c>
      <c r="J599">
        <v>11.43335</v>
      </c>
      <c r="K599">
        <v>0.582441</v>
      </c>
      <c r="L599">
        <v>0.6612893</v>
      </c>
      <c r="M599">
        <v>0.3522405</v>
      </c>
      <c r="N599">
        <v>0.8998706</v>
      </c>
      <c r="O599">
        <v>1.5464738</v>
      </c>
      <c r="P599">
        <v>6.123336</v>
      </c>
      <c r="Q599">
        <v>0.3670179</v>
      </c>
      <c r="R599">
        <v>0.517359</v>
      </c>
      <c r="S599">
        <v>14.671344</v>
      </c>
      <c r="T599">
        <v>0.218276</v>
      </c>
      <c r="U599">
        <v>3.988975</v>
      </c>
      <c r="V599">
        <v>6.459032</v>
      </c>
      <c r="W599">
        <v>0.68107746</v>
      </c>
      <c r="X599">
        <v>0.6607674</v>
      </c>
      <c r="Y599">
        <v>0.04892977</v>
      </c>
      <c r="Z599">
        <v>29.66899</v>
      </c>
      <c r="AA599">
        <v>21.42102</v>
      </c>
      <c r="AB599">
        <v>9.456817</v>
      </c>
      <c r="AC599">
        <v>8.313173</v>
      </c>
      <c r="AD599">
        <v>0.945225</v>
      </c>
      <c r="AE599">
        <v>1.038697</v>
      </c>
      <c r="AF599">
        <v>20.524184</v>
      </c>
      <c r="AG599">
        <v>18.890169</v>
      </c>
    </row>
    <row r="600" spans="1:33">
      <c r="A600" t="s">
        <v>688</v>
      </c>
      <c r="B600">
        <v>2</v>
      </c>
      <c r="C600" t="s">
        <v>177</v>
      </c>
      <c r="D600" t="s">
        <v>58</v>
      </c>
      <c r="E600" t="s">
        <v>455</v>
      </c>
      <c r="F600">
        <v>4.754692</v>
      </c>
      <c r="G600">
        <v>3.899004</v>
      </c>
      <c r="H600">
        <v>5.359909</v>
      </c>
      <c r="I600">
        <v>14.68957</v>
      </c>
      <c r="J600">
        <v>10.86012</v>
      </c>
      <c r="K600">
        <v>0.95829</v>
      </c>
      <c r="L600">
        <v>0.8309963</v>
      </c>
      <c r="M600">
        <v>0.2528379</v>
      </c>
      <c r="N600">
        <v>0.928974</v>
      </c>
      <c r="O600">
        <v>1.3057878</v>
      </c>
      <c r="P600">
        <v>4.169968</v>
      </c>
      <c r="Q600">
        <v>0.4378657</v>
      </c>
      <c r="R600">
        <v>0.4285887</v>
      </c>
      <c r="S600">
        <v>16.13507</v>
      </c>
      <c r="T600">
        <v>0.1768501</v>
      </c>
      <c r="U600">
        <v>5.071706</v>
      </c>
      <c r="V600">
        <v>6.910417</v>
      </c>
      <c r="W600">
        <v>1.212956</v>
      </c>
      <c r="X600">
        <v>1.223755</v>
      </c>
      <c r="Y600">
        <v>0.08153903</v>
      </c>
      <c r="Z600">
        <v>32.70987</v>
      </c>
      <c r="AA600">
        <v>24.2656</v>
      </c>
      <c r="AB600">
        <v>9.59141</v>
      </c>
      <c r="AC600">
        <v>7.65899</v>
      </c>
      <c r="AD600">
        <v>1.335096</v>
      </c>
      <c r="AE600">
        <v>3.85971</v>
      </c>
      <c r="AF600">
        <v>13.38681</v>
      </c>
      <c r="AG600">
        <v>18.25009</v>
      </c>
    </row>
    <row r="601" spans="1:33">
      <c r="A601" t="s">
        <v>689</v>
      </c>
      <c r="B601">
        <v>4</v>
      </c>
      <c r="C601" t="s">
        <v>66</v>
      </c>
      <c r="D601" t="s">
        <v>35</v>
      </c>
      <c r="E601" t="s">
        <v>461</v>
      </c>
      <c r="F601">
        <v>3.1639765</v>
      </c>
      <c r="G601">
        <v>3.3150468</v>
      </c>
      <c r="H601">
        <v>5.555013</v>
      </c>
      <c r="I601">
        <v>12.677865</v>
      </c>
      <c r="J601">
        <v>12.810974</v>
      </c>
      <c r="K601">
        <v>1.2334755</v>
      </c>
      <c r="L601">
        <v>1.06787355</v>
      </c>
      <c r="M601">
        <v>0.7396336</v>
      </c>
      <c r="N601">
        <v>1.5913751</v>
      </c>
      <c r="O601">
        <v>1.8760554</v>
      </c>
      <c r="P601">
        <v>8.1459407</v>
      </c>
      <c r="Q601">
        <v>0.6670895</v>
      </c>
      <c r="R601">
        <v>1.0349412</v>
      </c>
      <c r="S601">
        <v>18.0381493</v>
      </c>
      <c r="T601">
        <v>0.251201467</v>
      </c>
      <c r="U601">
        <v>7.518665</v>
      </c>
      <c r="V601">
        <v>10.880017</v>
      </c>
      <c r="W601">
        <v>0.62821336</v>
      </c>
      <c r="X601">
        <v>2.0279936</v>
      </c>
      <c r="Y601">
        <v>0.1288425</v>
      </c>
      <c r="Z601">
        <v>54.82123</v>
      </c>
      <c r="AA601">
        <v>37.001056</v>
      </c>
      <c r="AB601">
        <v>16.1410346</v>
      </c>
      <c r="AC601">
        <v>14.511352</v>
      </c>
      <c r="AD601">
        <v>1.6041279</v>
      </c>
      <c r="AE601">
        <v>5.122331</v>
      </c>
      <c r="AF601">
        <v>35.1187593</v>
      </c>
      <c r="AG601">
        <v>25.870953</v>
      </c>
    </row>
    <row r="602" spans="1:33">
      <c r="A602" t="s">
        <v>690</v>
      </c>
      <c r="B602">
        <v>2</v>
      </c>
      <c r="C602" t="s">
        <v>55</v>
      </c>
      <c r="D602" t="s">
        <v>35</v>
      </c>
      <c r="E602" t="s">
        <v>524</v>
      </c>
      <c r="F602">
        <v>4.5308905</v>
      </c>
      <c r="G602">
        <v>3.6438899</v>
      </c>
      <c r="H602">
        <v>5.440815</v>
      </c>
      <c r="I602">
        <v>14.344733</v>
      </c>
      <c r="J602">
        <v>17.65604</v>
      </c>
      <c r="K602">
        <v>2.1831871</v>
      </c>
      <c r="L602">
        <v>0.8186555</v>
      </c>
      <c r="M602">
        <v>0.6962637</v>
      </c>
      <c r="N602">
        <v>1.7439872</v>
      </c>
      <c r="O602">
        <v>2.0925258</v>
      </c>
      <c r="P602">
        <v>5.466239</v>
      </c>
      <c r="Q602">
        <v>0.4821884</v>
      </c>
      <c r="R602">
        <v>0.703024</v>
      </c>
      <c r="S602">
        <v>13.384764</v>
      </c>
      <c r="T602">
        <v>0.32656338</v>
      </c>
      <c r="U602">
        <v>4.768803</v>
      </c>
      <c r="V602">
        <v>6.4629435</v>
      </c>
      <c r="W602">
        <v>2.38377046</v>
      </c>
      <c r="X602">
        <v>1.5874207</v>
      </c>
      <c r="Y602">
        <v>0.11458878</v>
      </c>
      <c r="Z602">
        <v>51.77716</v>
      </c>
      <c r="AA602">
        <v>37.40475</v>
      </c>
      <c r="AB602">
        <v>13.233705</v>
      </c>
      <c r="AC602">
        <v>11.377107</v>
      </c>
      <c r="AD602">
        <v>1.5538268</v>
      </c>
      <c r="AE602">
        <v>6.533583</v>
      </c>
      <c r="AF602">
        <v>22.711324</v>
      </c>
      <c r="AG602">
        <v>17.727427</v>
      </c>
    </row>
    <row r="603" spans="1:33">
      <c r="A603" t="s">
        <v>691</v>
      </c>
      <c r="B603">
        <v>2</v>
      </c>
      <c r="C603" t="s">
        <v>55</v>
      </c>
      <c r="D603" t="s">
        <v>35</v>
      </c>
      <c r="E603" t="s">
        <v>455</v>
      </c>
      <c r="F603">
        <v>2.7208905</v>
      </c>
      <c r="G603">
        <v>4.4538899</v>
      </c>
      <c r="H603">
        <v>5.190815</v>
      </c>
      <c r="I603">
        <v>12.944733</v>
      </c>
      <c r="J603">
        <v>13.15604</v>
      </c>
      <c r="K603">
        <v>1.1823271</v>
      </c>
      <c r="L603">
        <v>0.6875185</v>
      </c>
      <c r="M603">
        <v>0.6307737</v>
      </c>
      <c r="N603">
        <v>1.3696472</v>
      </c>
      <c r="O603">
        <v>1.9860558</v>
      </c>
      <c r="P603">
        <v>4.904559</v>
      </c>
      <c r="Q603">
        <v>0.6501264</v>
      </c>
      <c r="R603">
        <v>0.71007</v>
      </c>
      <c r="S603">
        <v>18.175664</v>
      </c>
      <c r="T603">
        <v>0.20946938</v>
      </c>
      <c r="U603">
        <v>4.489013</v>
      </c>
      <c r="V603">
        <v>0.3593035</v>
      </c>
      <c r="W603">
        <v>3.42058046</v>
      </c>
      <c r="X603">
        <v>1.2884107</v>
      </c>
      <c r="Y603">
        <v>0.01975638</v>
      </c>
      <c r="Z603">
        <v>33.22746</v>
      </c>
      <c r="AA603">
        <v>26.28715</v>
      </c>
      <c r="AB603">
        <v>9.148305</v>
      </c>
      <c r="AC603">
        <v>8.105697</v>
      </c>
      <c r="AD603">
        <v>0.8759498</v>
      </c>
      <c r="AE603">
        <v>2.227373</v>
      </c>
      <c r="AF603">
        <v>14.181624</v>
      </c>
      <c r="AG603">
        <v>10.554627</v>
      </c>
    </row>
    <row r="604" spans="1:33">
      <c r="A604" t="s">
        <v>692</v>
      </c>
      <c r="B604">
        <v>2</v>
      </c>
      <c r="C604" t="s">
        <v>66</v>
      </c>
      <c r="D604" t="s">
        <v>39</v>
      </c>
      <c r="E604" t="s">
        <v>455</v>
      </c>
      <c r="F604">
        <v>3.6105525</v>
      </c>
      <c r="G604">
        <v>3.7390248</v>
      </c>
      <c r="H604">
        <v>5.473455</v>
      </c>
      <c r="I604">
        <v>13.233975</v>
      </c>
      <c r="J604">
        <v>10.892834</v>
      </c>
      <c r="K604">
        <v>1.7488625</v>
      </c>
      <c r="L604">
        <v>0.69069955</v>
      </c>
      <c r="M604">
        <v>0.4452636</v>
      </c>
      <c r="N604">
        <v>1.0518101</v>
      </c>
      <c r="O604">
        <v>1.5559614</v>
      </c>
      <c r="P604">
        <v>5.1000437</v>
      </c>
      <c r="Q604">
        <v>0.3791621</v>
      </c>
      <c r="R604">
        <v>0.3995259</v>
      </c>
      <c r="S604">
        <v>21.8837393</v>
      </c>
      <c r="T604">
        <v>0.169170867</v>
      </c>
      <c r="U604">
        <v>4.626292</v>
      </c>
      <c r="V604">
        <v>6.898827</v>
      </c>
      <c r="W604">
        <v>0.67376736</v>
      </c>
      <c r="X604">
        <v>1.2359636</v>
      </c>
      <c r="Y604">
        <v>0.0714136</v>
      </c>
      <c r="Z604">
        <v>32.24229</v>
      </c>
      <c r="AA604">
        <v>25.709456</v>
      </c>
      <c r="AB604">
        <v>8.0427846</v>
      </c>
      <c r="AC604">
        <v>7.023722</v>
      </c>
      <c r="AD604">
        <v>0.9527679</v>
      </c>
      <c r="AE604">
        <v>3.641931</v>
      </c>
      <c r="AF604">
        <v>18.5333193</v>
      </c>
      <c r="AG604">
        <v>13.796853</v>
      </c>
    </row>
    <row r="605" spans="1:33">
      <c r="A605" t="s">
        <v>693</v>
      </c>
      <c r="B605">
        <v>2</v>
      </c>
      <c r="C605" t="s">
        <v>66</v>
      </c>
      <c r="D605" t="s">
        <v>39</v>
      </c>
      <c r="E605" t="s">
        <v>455</v>
      </c>
      <c r="F605">
        <v>3.0305525</v>
      </c>
      <c r="G605">
        <v>3.4290248</v>
      </c>
      <c r="H605">
        <v>5.803455</v>
      </c>
      <c r="I605">
        <v>12.433975</v>
      </c>
      <c r="J605">
        <v>12.992834</v>
      </c>
      <c r="K605">
        <v>-0.1746555</v>
      </c>
      <c r="L605">
        <v>0.62062055</v>
      </c>
      <c r="M605">
        <v>0.1996896</v>
      </c>
      <c r="N605">
        <v>0.7569761</v>
      </c>
      <c r="O605">
        <v>1.3202214</v>
      </c>
      <c r="P605">
        <v>4.4703937</v>
      </c>
      <c r="Q605">
        <v>0.2854561</v>
      </c>
      <c r="R605">
        <v>0.5520459</v>
      </c>
      <c r="S605">
        <v>11.6074393</v>
      </c>
      <c r="T605">
        <v>0.067788867</v>
      </c>
      <c r="U605">
        <v>4.172892</v>
      </c>
      <c r="V605">
        <v>2.904697</v>
      </c>
      <c r="W605">
        <v>2.61670636</v>
      </c>
      <c r="X605">
        <v>0.8723636</v>
      </c>
      <c r="Y605">
        <v>0.03794</v>
      </c>
      <c r="Z605">
        <v>18.45929</v>
      </c>
      <c r="AA605">
        <v>13.165056</v>
      </c>
      <c r="AB605">
        <v>3.8860246</v>
      </c>
      <c r="AC605">
        <v>4.177332</v>
      </c>
      <c r="AD605">
        <v>0.0897249</v>
      </c>
      <c r="AE605">
        <v>1.092781</v>
      </c>
      <c r="AF605">
        <v>5.0000193</v>
      </c>
      <c r="AG605">
        <v>14.694153</v>
      </c>
    </row>
    <row r="606" spans="1:33">
      <c r="A606" t="s">
        <v>694</v>
      </c>
      <c r="B606">
        <v>2</v>
      </c>
      <c r="C606" t="s">
        <v>111</v>
      </c>
      <c r="D606" t="s">
        <v>39</v>
      </c>
      <c r="E606" t="s">
        <v>484</v>
      </c>
      <c r="F606">
        <v>4.991759</v>
      </c>
      <c r="G606">
        <v>3.8550819</v>
      </c>
      <c r="H606">
        <v>5.392489</v>
      </c>
      <c r="I606">
        <v>15.01636</v>
      </c>
      <c r="J606">
        <v>15.801548</v>
      </c>
      <c r="K606">
        <v>1.7550839</v>
      </c>
      <c r="L606">
        <v>0.7795781</v>
      </c>
      <c r="M606">
        <v>0.3277147</v>
      </c>
      <c r="N606">
        <v>1.4222462</v>
      </c>
      <c r="O606">
        <v>1.8503828</v>
      </c>
      <c r="P606">
        <v>5.429505</v>
      </c>
      <c r="Q606">
        <v>0.7503389</v>
      </c>
      <c r="R606">
        <v>0.5851434</v>
      </c>
      <c r="S606">
        <v>21.504734</v>
      </c>
      <c r="T606">
        <v>0.1978751</v>
      </c>
      <c r="U606">
        <v>4.62999</v>
      </c>
      <c r="V606">
        <v>6.863775</v>
      </c>
      <c r="W606">
        <v>1.18684246</v>
      </c>
      <c r="X606">
        <v>0.989266</v>
      </c>
      <c r="Y606">
        <v>0.1073053</v>
      </c>
      <c r="Z606">
        <v>44.24884</v>
      </c>
      <c r="AA606">
        <v>32.59987</v>
      </c>
      <c r="AB606">
        <v>12.237801</v>
      </c>
      <c r="AC606">
        <v>10.717719</v>
      </c>
      <c r="AD606">
        <v>1.4283553</v>
      </c>
      <c r="AE606">
        <v>3.9556</v>
      </c>
      <c r="AF606">
        <v>25.594994</v>
      </c>
      <c r="AG606">
        <v>23.52263</v>
      </c>
    </row>
    <row r="607" spans="1:33">
      <c r="A607" t="s">
        <v>695</v>
      </c>
      <c r="B607">
        <v>2</v>
      </c>
      <c r="C607" t="s">
        <v>55</v>
      </c>
      <c r="D607" t="s">
        <v>35</v>
      </c>
      <c r="E607" t="s">
        <v>455</v>
      </c>
      <c r="F607">
        <v>3.2808905</v>
      </c>
      <c r="G607">
        <v>3.8838899</v>
      </c>
      <c r="H607">
        <v>5.480815</v>
      </c>
      <c r="I607">
        <v>13.114733</v>
      </c>
      <c r="J607">
        <v>10.95604</v>
      </c>
      <c r="K607">
        <v>0.0012201</v>
      </c>
      <c r="L607">
        <v>0.5652295</v>
      </c>
      <c r="M607">
        <v>0.4864797</v>
      </c>
      <c r="N607">
        <v>1.2852872</v>
      </c>
      <c r="O607">
        <v>1.6409558</v>
      </c>
      <c r="P607">
        <v>5.211689</v>
      </c>
      <c r="Q607">
        <v>0.3894814</v>
      </c>
      <c r="R607">
        <v>0.706745</v>
      </c>
      <c r="S607">
        <v>18.769764</v>
      </c>
      <c r="T607">
        <v>0.29035738</v>
      </c>
      <c r="U607">
        <v>3.016193</v>
      </c>
      <c r="V607">
        <v>3.0747435</v>
      </c>
      <c r="W607">
        <v>0.70000346</v>
      </c>
      <c r="X607">
        <v>0.6530917</v>
      </c>
      <c r="Y607">
        <v>0.06396198</v>
      </c>
      <c r="Z607">
        <v>41.07816</v>
      </c>
      <c r="AA607">
        <v>31.22275</v>
      </c>
      <c r="AB607">
        <v>7.779495</v>
      </c>
      <c r="AC607">
        <v>6.650477</v>
      </c>
      <c r="AD607">
        <v>1.1905868</v>
      </c>
      <c r="AE607">
        <v>2.630673</v>
      </c>
      <c r="AF607">
        <v>25.929624</v>
      </c>
      <c r="AG607">
        <v>16.481527</v>
      </c>
    </row>
    <row r="608" spans="1:33">
      <c r="A608" t="s">
        <v>696</v>
      </c>
      <c r="B608">
        <v>2</v>
      </c>
      <c r="C608" t="s">
        <v>60</v>
      </c>
      <c r="D608" t="s">
        <v>35</v>
      </c>
      <c r="E608" t="s">
        <v>473</v>
      </c>
      <c r="F608">
        <v>4.564285</v>
      </c>
      <c r="G608">
        <v>3.4310439</v>
      </c>
      <c r="H608">
        <v>5.558116</v>
      </c>
      <c r="I608">
        <v>14.216297</v>
      </c>
      <c r="J608">
        <v>14.33335</v>
      </c>
      <c r="K608">
        <v>1.364671</v>
      </c>
      <c r="L608">
        <v>0.6428443</v>
      </c>
      <c r="M608">
        <v>0.5304825</v>
      </c>
      <c r="N608">
        <v>0.7169106</v>
      </c>
      <c r="O608">
        <v>1.1506848</v>
      </c>
      <c r="P608">
        <v>4.574896</v>
      </c>
      <c r="Q608">
        <v>0.2881689</v>
      </c>
      <c r="R608">
        <v>0.698319</v>
      </c>
      <c r="S608">
        <v>13.279944</v>
      </c>
      <c r="T608">
        <v>0.111383</v>
      </c>
      <c r="U608">
        <v>1.607975</v>
      </c>
      <c r="V608">
        <v>4.604542</v>
      </c>
      <c r="W608">
        <v>0.54361146</v>
      </c>
      <c r="X608">
        <v>0.7005664</v>
      </c>
      <c r="Y608">
        <v>0.06865297</v>
      </c>
      <c r="Z608">
        <v>28.26589</v>
      </c>
      <c r="AA608">
        <v>21.30962</v>
      </c>
      <c r="AB608">
        <v>9.548817</v>
      </c>
      <c r="AC608">
        <v>8.071323</v>
      </c>
      <c r="AD608">
        <v>1.065626</v>
      </c>
      <c r="AE608">
        <v>3.794111</v>
      </c>
      <c r="AF608">
        <v>20.481884</v>
      </c>
      <c r="AG608">
        <v>9.882969</v>
      </c>
    </row>
    <row r="609" spans="1:33">
      <c r="A609" t="s">
        <v>697</v>
      </c>
      <c r="B609">
        <v>2</v>
      </c>
      <c r="C609" t="s">
        <v>34</v>
      </c>
      <c r="D609" t="s">
        <v>64</v>
      </c>
      <c r="E609" t="s">
        <v>455</v>
      </c>
      <c r="F609">
        <v>4.212796</v>
      </c>
      <c r="G609">
        <v>4.4898319</v>
      </c>
      <c r="H609">
        <v>5.041678</v>
      </c>
      <c r="I609">
        <v>14.181369</v>
      </c>
      <c r="J609">
        <v>14.67321</v>
      </c>
      <c r="K609">
        <v>0.4395045</v>
      </c>
      <c r="L609">
        <v>0.922224</v>
      </c>
      <c r="M609">
        <v>0.3894715</v>
      </c>
      <c r="N609">
        <v>1.4831043</v>
      </c>
      <c r="O609">
        <v>2.0948308</v>
      </c>
      <c r="P609">
        <v>6.282448</v>
      </c>
      <c r="Q609">
        <v>0.5243528</v>
      </c>
      <c r="R609">
        <v>0.8089417</v>
      </c>
      <c r="S609">
        <v>19.239144</v>
      </c>
      <c r="T609">
        <v>0.23786483</v>
      </c>
      <c r="U609">
        <v>4.859634</v>
      </c>
      <c r="V609">
        <v>3.137529</v>
      </c>
      <c r="W609">
        <v>3.45780756</v>
      </c>
      <c r="X609">
        <v>1.0058765</v>
      </c>
      <c r="Y609">
        <v>0.06051564</v>
      </c>
      <c r="Z609">
        <v>36.65987</v>
      </c>
      <c r="AA609">
        <v>28.585136</v>
      </c>
      <c r="AB609">
        <v>9.32367</v>
      </c>
      <c r="AC609">
        <v>8.392145</v>
      </c>
      <c r="AD609">
        <v>0.9589002</v>
      </c>
      <c r="AE609">
        <v>2.354228</v>
      </c>
      <c r="AF609">
        <v>19.785934</v>
      </c>
      <c r="AG609">
        <v>13.641381</v>
      </c>
    </row>
    <row r="610" spans="1:33">
      <c r="A610" t="s">
        <v>698</v>
      </c>
      <c r="B610">
        <v>2</v>
      </c>
      <c r="C610" t="s">
        <v>42</v>
      </c>
      <c r="D610" t="s">
        <v>58</v>
      </c>
      <c r="E610" t="s">
        <v>484</v>
      </c>
      <c r="F610">
        <v>3.5881221</v>
      </c>
      <c r="G610">
        <v>3.2050041</v>
      </c>
      <c r="H610">
        <v>5.04675</v>
      </c>
      <c r="I610">
        <v>12.477769</v>
      </c>
      <c r="J610">
        <v>15.968214</v>
      </c>
      <c r="K610">
        <v>0.7614324</v>
      </c>
      <c r="L610">
        <v>0.2693408</v>
      </c>
      <c r="M610">
        <v>0.2758798</v>
      </c>
      <c r="N610">
        <v>0.5237449</v>
      </c>
      <c r="O610">
        <v>1.0454066</v>
      </c>
      <c r="P610">
        <v>3.058281</v>
      </c>
      <c r="Q610">
        <v>0.3167619</v>
      </c>
      <c r="R610">
        <v>0.5495804</v>
      </c>
      <c r="S610">
        <v>10.844273</v>
      </c>
      <c r="T610">
        <v>0.12072585</v>
      </c>
      <c r="U610">
        <v>3.354789</v>
      </c>
      <c r="V610">
        <v>6.189906</v>
      </c>
      <c r="W610">
        <v>1.83869846</v>
      </c>
      <c r="X610">
        <v>0.177121</v>
      </c>
      <c r="Y610">
        <v>0.08916433</v>
      </c>
      <c r="Z610">
        <v>42.29895</v>
      </c>
      <c r="AA610">
        <v>30.65701</v>
      </c>
      <c r="AB610">
        <v>11.649231</v>
      </c>
      <c r="AC610">
        <v>10.593234</v>
      </c>
      <c r="AD610">
        <v>1.3597781</v>
      </c>
      <c r="AE610">
        <v>2.421156</v>
      </c>
      <c r="AF610">
        <v>18.846984</v>
      </c>
      <c r="AG610">
        <v>17.04916</v>
      </c>
    </row>
    <row r="611" spans="1:33">
      <c r="A611" t="s">
        <v>699</v>
      </c>
      <c r="B611">
        <v>2</v>
      </c>
      <c r="C611" t="s">
        <v>60</v>
      </c>
      <c r="D611" t="s">
        <v>39</v>
      </c>
      <c r="E611" t="s">
        <v>453</v>
      </c>
      <c r="F611">
        <v>5.354285</v>
      </c>
      <c r="G611">
        <v>4.3210439</v>
      </c>
      <c r="H611">
        <v>5.398116</v>
      </c>
      <c r="I611">
        <v>15.736297</v>
      </c>
      <c r="J611">
        <v>16.53335</v>
      </c>
      <c r="K611">
        <v>0.261855</v>
      </c>
      <c r="L611">
        <v>0.5607043</v>
      </c>
      <c r="M611">
        <v>0.4051785</v>
      </c>
      <c r="N611">
        <v>1.2459986</v>
      </c>
      <c r="O611">
        <v>1.5037238</v>
      </c>
      <c r="P611">
        <v>3.450846</v>
      </c>
      <c r="Q611">
        <v>0.5815669</v>
      </c>
      <c r="R611">
        <v>0.466007</v>
      </c>
      <c r="S611">
        <v>11.346064</v>
      </c>
      <c r="T611">
        <v>0.16785</v>
      </c>
      <c r="U611">
        <v>2.736235</v>
      </c>
      <c r="V611">
        <v>3.100832</v>
      </c>
      <c r="W611">
        <v>0.22942946</v>
      </c>
      <c r="X611">
        <v>0.3457274</v>
      </c>
      <c r="Y611">
        <v>0.09784107</v>
      </c>
      <c r="Z611">
        <v>43.56279</v>
      </c>
      <c r="AA611">
        <v>33.93872</v>
      </c>
      <c r="AB611">
        <v>10.044017</v>
      </c>
      <c r="AC611">
        <v>9.073813</v>
      </c>
      <c r="AD611">
        <v>1.130596</v>
      </c>
      <c r="AE611">
        <v>4.390561</v>
      </c>
      <c r="AF611">
        <v>21.632884</v>
      </c>
      <c r="AG611">
        <v>5.365179</v>
      </c>
    </row>
    <row r="612" spans="1:33">
      <c r="A612" t="s">
        <v>700</v>
      </c>
      <c r="B612">
        <v>2</v>
      </c>
      <c r="C612" t="s">
        <v>55</v>
      </c>
      <c r="D612" t="s">
        <v>39</v>
      </c>
      <c r="E612" t="s">
        <v>473</v>
      </c>
      <c r="F612">
        <v>3.7308905</v>
      </c>
      <c r="G612">
        <v>3.8038899</v>
      </c>
      <c r="H612">
        <v>5.360815</v>
      </c>
      <c r="I612">
        <v>13.474733</v>
      </c>
      <c r="J612">
        <v>16.25604</v>
      </c>
      <c r="K612">
        <v>1.3422471</v>
      </c>
      <c r="L612">
        <v>0.7767675</v>
      </c>
      <c r="M612">
        <v>0.6126337</v>
      </c>
      <c r="N612">
        <v>0.9214052</v>
      </c>
      <c r="O612">
        <v>1.3752958</v>
      </c>
      <c r="P612">
        <v>4.835099</v>
      </c>
      <c r="Q612">
        <v>0.4320944</v>
      </c>
      <c r="R612">
        <v>0.843264</v>
      </c>
      <c r="S612">
        <v>13.197564</v>
      </c>
      <c r="T612">
        <v>0.19878738</v>
      </c>
      <c r="U612">
        <v>1.979873</v>
      </c>
      <c r="V612">
        <v>8.9919835</v>
      </c>
      <c r="W612">
        <v>0.50571046</v>
      </c>
      <c r="X612">
        <v>0.9255107</v>
      </c>
      <c r="Y612">
        <v>0.06828088</v>
      </c>
      <c r="Z612">
        <v>44.10026</v>
      </c>
      <c r="AA612">
        <v>31.45145</v>
      </c>
      <c r="AB612">
        <v>15.203905</v>
      </c>
      <c r="AC612">
        <v>13.274307</v>
      </c>
      <c r="AD612">
        <v>1.7821368</v>
      </c>
      <c r="AE612">
        <v>3.966983</v>
      </c>
      <c r="AF612">
        <v>26.173824</v>
      </c>
      <c r="AG612">
        <v>18.711927</v>
      </c>
    </row>
    <row r="613" spans="1:33">
      <c r="A613" t="s">
        <v>701</v>
      </c>
      <c r="B613">
        <v>2</v>
      </c>
      <c r="C613" t="s">
        <v>55</v>
      </c>
      <c r="D613" t="s">
        <v>39</v>
      </c>
      <c r="E613" t="s">
        <v>473</v>
      </c>
      <c r="F613">
        <v>4.5608905</v>
      </c>
      <c r="G613">
        <v>3.7738899</v>
      </c>
      <c r="H613">
        <v>5.580815</v>
      </c>
      <c r="I613">
        <v>14.464733</v>
      </c>
      <c r="J613">
        <v>16.15604</v>
      </c>
      <c r="K613">
        <v>0.8031471</v>
      </c>
      <c r="L613">
        <v>0.6312075</v>
      </c>
      <c r="M613">
        <v>0.6732827</v>
      </c>
      <c r="N613">
        <v>1.0994762</v>
      </c>
      <c r="O613">
        <v>1.3808608</v>
      </c>
      <c r="P613">
        <v>5.215219</v>
      </c>
      <c r="Q613">
        <v>0.5678404</v>
      </c>
      <c r="R613">
        <v>0.710186</v>
      </c>
      <c r="S613">
        <v>16.120564</v>
      </c>
      <c r="T613">
        <v>0.20525738</v>
      </c>
      <c r="U613">
        <v>0.999383</v>
      </c>
      <c r="V613">
        <v>2.8254335</v>
      </c>
      <c r="W613">
        <v>1.24630046</v>
      </c>
      <c r="X613">
        <v>0.4072837</v>
      </c>
      <c r="Y613">
        <v>0.02537478</v>
      </c>
      <c r="Z613">
        <v>39.61066</v>
      </c>
      <c r="AA613">
        <v>28.19275</v>
      </c>
      <c r="AB613">
        <v>9.908005</v>
      </c>
      <c r="AC613">
        <v>8.503447</v>
      </c>
      <c r="AD613">
        <v>1.3743768</v>
      </c>
      <c r="AE613">
        <v>2.912733</v>
      </c>
      <c r="AF613">
        <v>18.263824</v>
      </c>
      <c r="AG613">
        <v>12.545827</v>
      </c>
    </row>
    <row r="614" spans="1:33">
      <c r="A614" t="s">
        <v>702</v>
      </c>
      <c r="B614">
        <v>2</v>
      </c>
      <c r="C614" t="s">
        <v>50</v>
      </c>
      <c r="D614" t="s">
        <v>58</v>
      </c>
      <c r="E614" t="s">
        <v>473</v>
      </c>
      <c r="F614">
        <v>3.9845115</v>
      </c>
      <c r="G614">
        <v>2.9887091054</v>
      </c>
      <c r="H614">
        <v>5.500011</v>
      </c>
      <c r="I614">
        <v>13.154207</v>
      </c>
      <c r="J614">
        <v>12.949378</v>
      </c>
      <c r="K614">
        <v>0.343118</v>
      </c>
      <c r="L614">
        <v>0.5457531</v>
      </c>
      <c r="M614">
        <v>0.3454848</v>
      </c>
      <c r="N614">
        <v>1.08456805</v>
      </c>
      <c r="O614">
        <v>1.1762144</v>
      </c>
      <c r="P614">
        <v>5.9772578</v>
      </c>
      <c r="Q614">
        <v>0.4623541</v>
      </c>
      <c r="R614">
        <v>0.675822811</v>
      </c>
      <c r="S614">
        <v>12.4413589</v>
      </c>
      <c r="T614">
        <v>0.18483487</v>
      </c>
      <c r="U614">
        <v>3.981328</v>
      </c>
      <c r="V614">
        <v>6.193162</v>
      </c>
      <c r="W614">
        <v>0.07357226</v>
      </c>
      <c r="X614">
        <v>0.7602881</v>
      </c>
      <c r="Y614">
        <v>0.07960234</v>
      </c>
      <c r="Z614">
        <v>50.51962</v>
      </c>
      <c r="AA614">
        <v>35.41733</v>
      </c>
      <c r="AB614">
        <v>13.734904</v>
      </c>
      <c r="AC614">
        <v>11.717264</v>
      </c>
      <c r="AD614">
        <v>1.270972</v>
      </c>
      <c r="AE614">
        <v>1.777809</v>
      </c>
      <c r="AF614">
        <v>20.428224</v>
      </c>
      <c r="AG614">
        <v>8.39481</v>
      </c>
    </row>
    <row r="615" spans="1:33">
      <c r="A615" t="s">
        <v>703</v>
      </c>
      <c r="B615">
        <v>2</v>
      </c>
      <c r="C615" t="s">
        <v>45</v>
      </c>
      <c r="D615" t="s">
        <v>39</v>
      </c>
      <c r="E615" t="s">
        <v>457</v>
      </c>
      <c r="F615">
        <v>3.772671</v>
      </c>
      <c r="G615">
        <v>3.8405571</v>
      </c>
      <c r="H615">
        <v>5.860029</v>
      </c>
      <c r="I615">
        <v>14.096374</v>
      </c>
      <c r="J615">
        <v>17.757812</v>
      </c>
      <c r="K615">
        <v>1.853889</v>
      </c>
      <c r="L615">
        <v>0.5852357</v>
      </c>
      <c r="M615">
        <v>0.4692344</v>
      </c>
      <c r="N615">
        <v>1.47413325</v>
      </c>
      <c r="O615">
        <v>1.5913573</v>
      </c>
      <c r="P615">
        <v>3.4668161</v>
      </c>
      <c r="Q615">
        <v>0.38440388</v>
      </c>
      <c r="R615">
        <v>0.44958286</v>
      </c>
      <c r="S615">
        <v>14.0867465</v>
      </c>
      <c r="T615">
        <v>0.1757234</v>
      </c>
      <c r="U615">
        <v>3.385982</v>
      </c>
      <c r="V615">
        <v>8.606634</v>
      </c>
      <c r="W615">
        <v>0.94582146</v>
      </c>
      <c r="X615">
        <v>0.9053711</v>
      </c>
      <c r="Y615">
        <v>0.15652907</v>
      </c>
      <c r="Z615">
        <v>27.50433</v>
      </c>
      <c r="AA615">
        <v>22.58128</v>
      </c>
      <c r="AB615">
        <v>3.692448</v>
      </c>
      <c r="AC615">
        <v>2.88586</v>
      </c>
      <c r="AD615">
        <v>1.196269</v>
      </c>
      <c r="AE615">
        <v>3.258605</v>
      </c>
      <c r="AF615">
        <v>11.256185</v>
      </c>
      <c r="AG615">
        <v>5.26858</v>
      </c>
    </row>
    <row r="616" spans="1:33">
      <c r="A616" t="s">
        <v>704</v>
      </c>
      <c r="B616">
        <v>2</v>
      </c>
      <c r="C616" t="s">
        <v>60</v>
      </c>
      <c r="D616" t="s">
        <v>39</v>
      </c>
      <c r="E616" t="s">
        <v>453</v>
      </c>
      <c r="F616">
        <v>5.814285</v>
      </c>
      <c r="G616">
        <v>3.5910439</v>
      </c>
      <c r="H616">
        <v>5.188116</v>
      </c>
      <c r="I616">
        <v>15.346297</v>
      </c>
      <c r="J616">
        <v>16.93335</v>
      </c>
      <c r="K616">
        <v>1.056951</v>
      </c>
      <c r="L616">
        <v>0.6626073</v>
      </c>
      <c r="M616">
        <v>0.7221365</v>
      </c>
      <c r="N616">
        <v>1.5790686</v>
      </c>
      <c r="O616">
        <v>2.2530838</v>
      </c>
      <c r="P616">
        <v>6.640856</v>
      </c>
      <c r="Q616">
        <v>0.7452909</v>
      </c>
      <c r="R616">
        <v>0.710872</v>
      </c>
      <c r="S616">
        <v>20.835844</v>
      </c>
      <c r="T616">
        <v>0.116387</v>
      </c>
      <c r="U616">
        <v>4.505355</v>
      </c>
      <c r="V616">
        <v>8.080932</v>
      </c>
      <c r="W616">
        <v>2.28991446</v>
      </c>
      <c r="X616">
        <v>1.2680304</v>
      </c>
      <c r="Y616">
        <v>0.20593287</v>
      </c>
      <c r="Z616">
        <v>48.04169</v>
      </c>
      <c r="AA616">
        <v>35.76702</v>
      </c>
      <c r="AB616">
        <v>13.273517</v>
      </c>
      <c r="AC616">
        <v>11.247283</v>
      </c>
      <c r="AD616">
        <v>2.301636</v>
      </c>
      <c r="AE616">
        <v>4.810601</v>
      </c>
      <c r="AF616">
        <v>37.836584</v>
      </c>
      <c r="AG616">
        <v>20.951769</v>
      </c>
    </row>
    <row r="617" spans="1:33">
      <c r="A617" t="s">
        <v>705</v>
      </c>
      <c r="B617">
        <v>2</v>
      </c>
      <c r="C617" t="s">
        <v>50</v>
      </c>
      <c r="D617" t="s">
        <v>39</v>
      </c>
      <c r="E617" t="s">
        <v>455</v>
      </c>
      <c r="F617">
        <v>2.6945115</v>
      </c>
      <c r="G617">
        <v>4.1287091054</v>
      </c>
      <c r="H617">
        <v>5.490011</v>
      </c>
      <c r="I617">
        <v>12.834207</v>
      </c>
      <c r="J617">
        <v>12.549378</v>
      </c>
      <c r="K617">
        <v>0.527893</v>
      </c>
      <c r="L617">
        <v>0.6125991</v>
      </c>
      <c r="M617">
        <v>0.6446328</v>
      </c>
      <c r="N617">
        <v>1.09610905</v>
      </c>
      <c r="O617">
        <v>1.1249534</v>
      </c>
      <c r="P617">
        <v>4.1250578</v>
      </c>
      <c r="Q617">
        <v>0.4440921</v>
      </c>
      <c r="R617">
        <v>0.645420811</v>
      </c>
      <c r="S617">
        <v>12.8599589</v>
      </c>
      <c r="T617">
        <v>0.21768887</v>
      </c>
      <c r="U617">
        <v>3.858378</v>
      </c>
      <c r="V617">
        <v>1.726152</v>
      </c>
      <c r="W617">
        <v>1.73047326</v>
      </c>
      <c r="X617">
        <v>0.7266451</v>
      </c>
      <c r="Y617">
        <v>0.02918524</v>
      </c>
      <c r="Z617">
        <v>36.05842</v>
      </c>
      <c r="AA617">
        <v>27.04943</v>
      </c>
      <c r="AB617">
        <v>7.014144</v>
      </c>
      <c r="AC617">
        <v>6.213984</v>
      </c>
      <c r="AD617">
        <v>0.838888</v>
      </c>
      <c r="AE617">
        <v>4.083679</v>
      </c>
      <c r="AF617">
        <v>14.938124</v>
      </c>
      <c r="AG617">
        <v>9.95741</v>
      </c>
    </row>
    <row r="618" spans="1:33">
      <c r="A618" t="s">
        <v>706</v>
      </c>
      <c r="B618">
        <v>3</v>
      </c>
      <c r="C618" t="s">
        <v>111</v>
      </c>
      <c r="D618" t="s">
        <v>58</v>
      </c>
      <c r="E618" t="s">
        <v>461</v>
      </c>
      <c r="F618">
        <v>4.755196</v>
      </c>
      <c r="G618">
        <v>4.0952039</v>
      </c>
      <c r="H618">
        <v>4.971935</v>
      </c>
      <c r="I618">
        <v>14.7855</v>
      </c>
      <c r="J618">
        <v>11.124178</v>
      </c>
      <c r="K618">
        <v>-0.1751841</v>
      </c>
      <c r="L618">
        <v>0.6174091</v>
      </c>
      <c r="M618">
        <v>0.1474603</v>
      </c>
      <c r="N618">
        <v>0.6791182</v>
      </c>
      <c r="O618">
        <v>0.7761868</v>
      </c>
      <c r="P618">
        <v>4.174571</v>
      </c>
      <c r="Q618">
        <v>0.7528361</v>
      </c>
      <c r="R618">
        <v>0.6611913</v>
      </c>
      <c r="S618">
        <v>13.562234</v>
      </c>
      <c r="T618">
        <v>0.2449673</v>
      </c>
      <c r="U618">
        <v>3.970717</v>
      </c>
      <c r="V618">
        <v>9.618155</v>
      </c>
      <c r="W618">
        <v>2.61371546</v>
      </c>
      <c r="X618">
        <v>1.121405</v>
      </c>
      <c r="Y618">
        <v>0.0536961</v>
      </c>
      <c r="Z618">
        <v>40.66298</v>
      </c>
      <c r="AA618">
        <v>26.42869</v>
      </c>
      <c r="AB618">
        <v>13.182031</v>
      </c>
      <c r="AC618">
        <v>12.059259</v>
      </c>
      <c r="AD618">
        <v>1.2110623</v>
      </c>
      <c r="AE618">
        <v>2.803227</v>
      </c>
      <c r="AF618">
        <v>24.803374</v>
      </c>
      <c r="AG618">
        <v>20.38298</v>
      </c>
    </row>
    <row r="619" spans="1:33">
      <c r="A619" t="s">
        <v>707</v>
      </c>
      <c r="B619">
        <v>2</v>
      </c>
      <c r="C619" t="s">
        <v>45</v>
      </c>
      <c r="D619" t="s">
        <v>39</v>
      </c>
      <c r="E619" t="s">
        <v>455</v>
      </c>
      <c r="F619">
        <v>3.192671</v>
      </c>
      <c r="G619">
        <v>3.4005571</v>
      </c>
      <c r="H619">
        <v>5.850029</v>
      </c>
      <c r="I619">
        <v>12.786374</v>
      </c>
      <c r="J619">
        <v>12.157812</v>
      </c>
      <c r="K619">
        <v>1.746279</v>
      </c>
      <c r="L619">
        <v>0.6932577</v>
      </c>
      <c r="M619">
        <v>0.4284574</v>
      </c>
      <c r="N619">
        <v>1.01576125</v>
      </c>
      <c r="O619">
        <v>1.0368563</v>
      </c>
      <c r="P619">
        <v>3.9025961</v>
      </c>
      <c r="Q619">
        <v>0.37299288</v>
      </c>
      <c r="R619">
        <v>0.71846486</v>
      </c>
      <c r="S619">
        <v>13.1344465</v>
      </c>
      <c r="T619">
        <v>0.2832674</v>
      </c>
      <c r="U619">
        <v>3.690442</v>
      </c>
      <c r="V619">
        <v>1.408794</v>
      </c>
      <c r="W619">
        <v>3.28382646</v>
      </c>
      <c r="X619">
        <v>1.0939341</v>
      </c>
      <c r="Y619">
        <v>0.06328007</v>
      </c>
      <c r="Z619">
        <v>46.99603</v>
      </c>
      <c r="AA619">
        <v>32.83568</v>
      </c>
      <c r="AB619">
        <v>11.339098</v>
      </c>
      <c r="AC619">
        <v>10.08707</v>
      </c>
      <c r="AD619">
        <v>1.435589</v>
      </c>
      <c r="AE619">
        <v>4.932155</v>
      </c>
      <c r="AF619">
        <v>21.922655</v>
      </c>
      <c r="AG619">
        <v>14.06377</v>
      </c>
    </row>
    <row r="620" spans="1:33">
      <c r="A620" t="s">
        <v>708</v>
      </c>
      <c r="B620">
        <v>2</v>
      </c>
      <c r="C620" t="s">
        <v>55</v>
      </c>
      <c r="D620" t="s">
        <v>35</v>
      </c>
      <c r="E620" t="s">
        <v>455</v>
      </c>
      <c r="F620">
        <v>4.0708905</v>
      </c>
      <c r="G620">
        <v>4.5638899</v>
      </c>
      <c r="H620">
        <v>5.590815</v>
      </c>
      <c r="I620">
        <v>14.694733</v>
      </c>
      <c r="J620">
        <v>15.05604</v>
      </c>
      <c r="K620">
        <v>1.3405671</v>
      </c>
      <c r="L620">
        <v>0.6112945</v>
      </c>
      <c r="M620">
        <v>0.4933787</v>
      </c>
      <c r="N620">
        <v>1.2506372</v>
      </c>
      <c r="O620">
        <v>1.5365958</v>
      </c>
      <c r="P620">
        <v>3.856689</v>
      </c>
      <c r="Q620">
        <v>0.5664594</v>
      </c>
      <c r="R620">
        <v>0.707479</v>
      </c>
      <c r="S620">
        <v>17.011364</v>
      </c>
      <c r="T620">
        <v>0.22799238</v>
      </c>
      <c r="U620">
        <v>3.188273</v>
      </c>
      <c r="V620">
        <v>2.6213635</v>
      </c>
      <c r="W620">
        <v>2.04208046</v>
      </c>
      <c r="X620">
        <v>0.9160837</v>
      </c>
      <c r="Y620">
        <v>0.08793928</v>
      </c>
      <c r="Z620">
        <v>39.41466</v>
      </c>
      <c r="AA620">
        <v>29.29845</v>
      </c>
      <c r="AB620">
        <v>7.623355</v>
      </c>
      <c r="AC620">
        <v>7.255447</v>
      </c>
      <c r="AD620">
        <v>0.5623268</v>
      </c>
      <c r="AE620">
        <v>3.797343</v>
      </c>
      <c r="AF620">
        <v>21.184624</v>
      </c>
      <c r="AG620">
        <v>17.488927</v>
      </c>
    </row>
    <row r="621" spans="1:33">
      <c r="A621" t="s">
        <v>709</v>
      </c>
      <c r="B621">
        <v>2</v>
      </c>
      <c r="C621" t="s">
        <v>34</v>
      </c>
      <c r="D621" t="s">
        <v>35</v>
      </c>
      <c r="E621" t="s">
        <v>453</v>
      </c>
      <c r="F621">
        <v>5.202796</v>
      </c>
      <c r="G621">
        <v>3.7698319</v>
      </c>
      <c r="H621">
        <v>5.201678</v>
      </c>
      <c r="I621">
        <v>14.851369</v>
      </c>
      <c r="J621">
        <v>13.67321</v>
      </c>
      <c r="K621">
        <v>0.7333915</v>
      </c>
      <c r="L621">
        <v>0.296712</v>
      </c>
      <c r="M621">
        <v>0.4415385</v>
      </c>
      <c r="N621">
        <v>0.8081373</v>
      </c>
      <c r="O621">
        <v>1.1170038</v>
      </c>
      <c r="P621">
        <v>5.231588</v>
      </c>
      <c r="Q621">
        <v>0.4557388</v>
      </c>
      <c r="R621">
        <v>0.5583807</v>
      </c>
      <c r="S621">
        <v>17.409644</v>
      </c>
      <c r="T621">
        <v>0.17288183</v>
      </c>
      <c r="U621">
        <v>3.600814</v>
      </c>
      <c r="V621">
        <v>8.795539</v>
      </c>
      <c r="W621">
        <v>2.20495756</v>
      </c>
      <c r="X621">
        <v>0.7344395</v>
      </c>
      <c r="Y621">
        <v>0.03509084</v>
      </c>
      <c r="Z621">
        <v>40.93417</v>
      </c>
      <c r="AA621">
        <v>27.897036</v>
      </c>
      <c r="AB621">
        <v>14.27917</v>
      </c>
      <c r="AC621">
        <v>12.465785</v>
      </c>
      <c r="AD621">
        <v>1.7334702</v>
      </c>
      <c r="AE621">
        <v>3.591248</v>
      </c>
      <c r="AF621">
        <v>20.878034</v>
      </c>
      <c r="AG621">
        <v>18.378681</v>
      </c>
    </row>
    <row r="622" spans="1:33">
      <c r="A622" t="s">
        <v>710</v>
      </c>
      <c r="B622">
        <v>2</v>
      </c>
      <c r="C622" t="s">
        <v>55</v>
      </c>
      <c r="D622" t="s">
        <v>39</v>
      </c>
      <c r="E622" t="s">
        <v>473</v>
      </c>
      <c r="F622">
        <v>4.8008905</v>
      </c>
      <c r="G622">
        <v>3.6038899</v>
      </c>
      <c r="H622">
        <v>5.660815</v>
      </c>
      <c r="I622">
        <v>14.564733</v>
      </c>
      <c r="J622">
        <v>13.75604</v>
      </c>
      <c r="K622">
        <v>1.5947471</v>
      </c>
      <c r="L622">
        <v>0.8028505</v>
      </c>
      <c r="M622">
        <v>0.5937057</v>
      </c>
      <c r="N622">
        <v>1.5626272</v>
      </c>
      <c r="O622">
        <v>1.9452958</v>
      </c>
      <c r="P622">
        <v>5.152859</v>
      </c>
      <c r="Q622">
        <v>0.7137054</v>
      </c>
      <c r="R622">
        <v>0.712494</v>
      </c>
      <c r="S622">
        <v>21.476164</v>
      </c>
      <c r="T622">
        <v>0.20705038</v>
      </c>
      <c r="U622">
        <v>3.842713</v>
      </c>
      <c r="V622">
        <v>7.7674635</v>
      </c>
      <c r="W622">
        <v>0.91956746</v>
      </c>
      <c r="X622">
        <v>1.3425007</v>
      </c>
      <c r="Y622">
        <v>0.10532268</v>
      </c>
      <c r="Z622">
        <v>51.64726</v>
      </c>
      <c r="AA622">
        <v>37.40395</v>
      </c>
      <c r="AB622">
        <v>13.315005</v>
      </c>
      <c r="AC622">
        <v>10.925907</v>
      </c>
      <c r="AD622">
        <v>1.8920668</v>
      </c>
      <c r="AE622">
        <v>3.616843</v>
      </c>
      <c r="AF622">
        <v>24.465324</v>
      </c>
      <c r="AG622">
        <v>12.281027</v>
      </c>
    </row>
    <row r="623" spans="1:33">
      <c r="A623" t="s">
        <v>711</v>
      </c>
      <c r="B623">
        <v>2</v>
      </c>
      <c r="C623" t="s">
        <v>66</v>
      </c>
      <c r="D623" t="s">
        <v>39</v>
      </c>
      <c r="E623" t="s">
        <v>455</v>
      </c>
      <c r="F623">
        <v>2.9805525</v>
      </c>
      <c r="G623">
        <v>3.4390248</v>
      </c>
      <c r="H623">
        <v>5.473455</v>
      </c>
      <c r="I623">
        <v>12.243975</v>
      </c>
      <c r="J623">
        <v>12.392834</v>
      </c>
      <c r="K623">
        <v>0.8371525</v>
      </c>
      <c r="L623">
        <v>0.65521055</v>
      </c>
      <c r="M623">
        <v>0.3768616</v>
      </c>
      <c r="N623">
        <v>1.1718421</v>
      </c>
      <c r="O623">
        <v>1.0643354</v>
      </c>
      <c r="P623">
        <v>4.0717237</v>
      </c>
      <c r="Q623">
        <v>0.3039741</v>
      </c>
      <c r="R623">
        <v>0.4465859</v>
      </c>
      <c r="S623">
        <v>19.6035393</v>
      </c>
      <c r="T623">
        <v>0.101693867</v>
      </c>
      <c r="U623">
        <v>3.684772</v>
      </c>
      <c r="V623">
        <v>0.592297</v>
      </c>
      <c r="W623">
        <v>-0.00435164000000003</v>
      </c>
      <c r="X623">
        <v>0.6460076</v>
      </c>
      <c r="Y623">
        <v>0.0416584</v>
      </c>
      <c r="Z623">
        <v>20.03949</v>
      </c>
      <c r="AA623">
        <v>17.468456</v>
      </c>
      <c r="AB623">
        <v>2.1859046</v>
      </c>
      <c r="AC623">
        <v>1.670472</v>
      </c>
      <c r="AD623">
        <v>0.5407869</v>
      </c>
      <c r="AE623">
        <v>3.281871</v>
      </c>
      <c r="AF623">
        <v>24.3308193</v>
      </c>
      <c r="AG623">
        <v>9.389253</v>
      </c>
    </row>
    <row r="624" spans="1:33">
      <c r="A624" t="s">
        <v>712</v>
      </c>
      <c r="B624">
        <v>1</v>
      </c>
      <c r="C624" t="s">
        <v>111</v>
      </c>
      <c r="D624" t="s">
        <v>58</v>
      </c>
      <c r="E624" t="s">
        <v>457</v>
      </c>
      <c r="F624">
        <v>4.077067</v>
      </c>
      <c r="G624">
        <v>3.9660779</v>
      </c>
      <c r="H624">
        <v>5.38258</v>
      </c>
      <c r="I624">
        <v>14.13679</v>
      </c>
      <c r="J624">
        <v>16.241428</v>
      </c>
      <c r="K624">
        <v>2.8764119</v>
      </c>
      <c r="L624">
        <v>0.4284758</v>
      </c>
      <c r="M624">
        <v>0.4671748</v>
      </c>
      <c r="N624">
        <v>1.3730052</v>
      </c>
      <c r="O624">
        <v>1.617345</v>
      </c>
      <c r="P624">
        <v>6.124247</v>
      </c>
      <c r="Q624">
        <v>0.4767842</v>
      </c>
      <c r="R624">
        <v>0.6486997</v>
      </c>
      <c r="S624">
        <v>15.867864</v>
      </c>
      <c r="T624">
        <v>0.243001</v>
      </c>
      <c r="U624">
        <v>3.631364</v>
      </c>
      <c r="V624">
        <v>6.597888</v>
      </c>
      <c r="W624">
        <v>1.41054646</v>
      </c>
      <c r="X624">
        <v>0.730106</v>
      </c>
      <c r="Y624">
        <v>0.12938917</v>
      </c>
      <c r="Z624">
        <v>27.93147</v>
      </c>
      <c r="AA624">
        <v>22.20167</v>
      </c>
      <c r="AB624">
        <v>7.831091</v>
      </c>
      <c r="AC624">
        <v>6.596769</v>
      </c>
      <c r="AD624">
        <v>0.5909093</v>
      </c>
      <c r="AE624">
        <v>4.19206</v>
      </c>
      <c r="AF624">
        <v>26.765684</v>
      </c>
      <c r="AG624">
        <v>21.95114</v>
      </c>
    </row>
    <row r="625" spans="1:33">
      <c r="A625" t="s">
        <v>713</v>
      </c>
      <c r="B625">
        <v>2</v>
      </c>
      <c r="C625" t="s">
        <v>50</v>
      </c>
      <c r="D625" t="s">
        <v>39</v>
      </c>
      <c r="E625" t="s">
        <v>524</v>
      </c>
      <c r="F625">
        <v>3.6545115</v>
      </c>
      <c r="G625">
        <v>3.3887091054</v>
      </c>
      <c r="H625">
        <v>5.240011</v>
      </c>
      <c r="I625">
        <v>13.084207</v>
      </c>
      <c r="J625">
        <v>13.649378</v>
      </c>
      <c r="K625">
        <v>1.191576</v>
      </c>
      <c r="L625">
        <v>0.7026581</v>
      </c>
      <c r="M625">
        <v>0.7679428</v>
      </c>
      <c r="N625">
        <v>1.24444305</v>
      </c>
      <c r="O625">
        <v>1.0839794</v>
      </c>
      <c r="P625">
        <v>5.7191278</v>
      </c>
      <c r="Q625">
        <v>0.4709811</v>
      </c>
      <c r="R625">
        <v>0.598237811</v>
      </c>
      <c r="S625">
        <v>9.8902489</v>
      </c>
      <c r="T625">
        <v>0.11793287</v>
      </c>
      <c r="U625">
        <v>3.334218</v>
      </c>
      <c r="V625">
        <v>13.446912</v>
      </c>
      <c r="W625">
        <v>0.31030526</v>
      </c>
      <c r="X625">
        <v>1.9503701</v>
      </c>
      <c r="Y625">
        <v>0.20221784</v>
      </c>
      <c r="Z625">
        <v>16.56402</v>
      </c>
      <c r="AA625">
        <v>13.96133</v>
      </c>
      <c r="AB625">
        <v>5.488224</v>
      </c>
      <c r="AC625">
        <v>4.539694</v>
      </c>
      <c r="AD625">
        <v>0.712018</v>
      </c>
      <c r="AE625">
        <v>3.690489</v>
      </c>
      <c r="AF625">
        <v>27.688424</v>
      </c>
      <c r="AG625">
        <v>13.95071</v>
      </c>
    </row>
    <row r="626" spans="1:33">
      <c r="A626" t="s">
        <v>714</v>
      </c>
      <c r="B626">
        <v>2</v>
      </c>
      <c r="C626" t="s">
        <v>34</v>
      </c>
      <c r="D626" t="s">
        <v>58</v>
      </c>
      <c r="E626" t="s">
        <v>493</v>
      </c>
      <c r="F626">
        <v>2.942796</v>
      </c>
      <c r="G626">
        <v>4.0298319</v>
      </c>
      <c r="H626">
        <v>5.171678</v>
      </c>
      <c r="I626">
        <v>12.501369</v>
      </c>
      <c r="J626">
        <v>14.87321</v>
      </c>
      <c r="K626">
        <v>2.0455335</v>
      </c>
      <c r="L626">
        <v>0.532817</v>
      </c>
      <c r="M626">
        <v>0.4622465</v>
      </c>
      <c r="N626">
        <v>1.0935733</v>
      </c>
      <c r="O626">
        <v>0.8925908</v>
      </c>
      <c r="P626">
        <v>4.024118</v>
      </c>
      <c r="Q626">
        <v>0.4205918</v>
      </c>
      <c r="R626">
        <v>0.4880667</v>
      </c>
      <c r="S626">
        <v>17.896844</v>
      </c>
      <c r="T626">
        <v>0.17621883</v>
      </c>
      <c r="U626">
        <v>6.361384</v>
      </c>
      <c r="V626">
        <v>8.798849</v>
      </c>
      <c r="W626">
        <v>2.27671756</v>
      </c>
      <c r="X626">
        <v>1.0981565</v>
      </c>
      <c r="Y626">
        <v>0.20385184</v>
      </c>
      <c r="Z626">
        <v>46.75217</v>
      </c>
      <c r="AA626">
        <v>32.613636</v>
      </c>
      <c r="AB626">
        <v>14.91107</v>
      </c>
      <c r="AC626">
        <v>12.893685</v>
      </c>
      <c r="AD626">
        <v>1.4944702</v>
      </c>
      <c r="AE626">
        <v>4.821818</v>
      </c>
      <c r="AF626">
        <v>18.793934</v>
      </c>
      <c r="AG626">
        <v>3.751361</v>
      </c>
    </row>
    <row r="627" spans="1:33">
      <c r="A627" t="s">
        <v>715</v>
      </c>
      <c r="B627">
        <v>2</v>
      </c>
      <c r="C627" t="s">
        <v>66</v>
      </c>
      <c r="D627" t="s">
        <v>39</v>
      </c>
      <c r="E627" t="s">
        <v>455</v>
      </c>
      <c r="F627">
        <v>3.1805525</v>
      </c>
      <c r="G627">
        <v>3.5690248</v>
      </c>
      <c r="H627">
        <v>5.453455</v>
      </c>
      <c r="I627">
        <v>12.613975</v>
      </c>
      <c r="J627">
        <v>12.692834</v>
      </c>
      <c r="K627">
        <v>0.1322635</v>
      </c>
      <c r="L627">
        <v>0.58586955</v>
      </c>
      <c r="M627">
        <v>0.4985366</v>
      </c>
      <c r="N627">
        <v>0.8544551</v>
      </c>
      <c r="O627">
        <v>1.0792384</v>
      </c>
      <c r="P627">
        <v>4.0556537</v>
      </c>
      <c r="Q627">
        <v>0.4018461</v>
      </c>
      <c r="R627">
        <v>0.8196749</v>
      </c>
      <c r="S627">
        <v>14.7137393</v>
      </c>
      <c r="T627">
        <v>0.249235867</v>
      </c>
      <c r="U627">
        <v>5.059412</v>
      </c>
      <c r="V627">
        <v>7.517877</v>
      </c>
      <c r="W627">
        <v>3.14036636</v>
      </c>
      <c r="X627">
        <v>1.2897436</v>
      </c>
      <c r="Y627">
        <v>0.1038527</v>
      </c>
      <c r="Z627">
        <v>44.07219</v>
      </c>
      <c r="AA627">
        <v>32.136256</v>
      </c>
      <c r="AB627">
        <v>10.2019146</v>
      </c>
      <c r="AC627">
        <v>9.164342</v>
      </c>
      <c r="AD627">
        <v>1.2098779</v>
      </c>
      <c r="AE627">
        <v>2.913011</v>
      </c>
      <c r="AF627">
        <v>21.1044193</v>
      </c>
      <c r="AG627">
        <v>13.986453</v>
      </c>
    </row>
    <row r="628" spans="1:33">
      <c r="A628" t="s">
        <v>716</v>
      </c>
      <c r="B628">
        <v>2</v>
      </c>
      <c r="C628" t="s">
        <v>42</v>
      </c>
      <c r="D628" t="s">
        <v>35</v>
      </c>
      <c r="E628" t="s">
        <v>455</v>
      </c>
      <c r="F628">
        <v>3.1081221</v>
      </c>
      <c r="G628">
        <v>4.0850041</v>
      </c>
      <c r="H628">
        <v>5.47675</v>
      </c>
      <c r="I628">
        <v>13.137769</v>
      </c>
      <c r="J628">
        <v>11.768214</v>
      </c>
      <c r="K628">
        <v>0.5991784</v>
      </c>
      <c r="L628">
        <v>0.7099278</v>
      </c>
      <c r="M628">
        <v>0.4162498</v>
      </c>
      <c r="N628">
        <v>1.3305599</v>
      </c>
      <c r="O628">
        <v>1.6030696</v>
      </c>
      <c r="P628">
        <v>4.953321</v>
      </c>
      <c r="Q628">
        <v>0.4608059</v>
      </c>
      <c r="R628">
        <v>0.7441864</v>
      </c>
      <c r="S628">
        <v>12.880403</v>
      </c>
      <c r="T628">
        <v>0.16744485</v>
      </c>
      <c r="U628">
        <v>4.156339</v>
      </c>
      <c r="V628">
        <v>7.311996</v>
      </c>
      <c r="W628">
        <v>0.58128646</v>
      </c>
      <c r="X628">
        <v>1.103856</v>
      </c>
      <c r="Y628">
        <v>0.14668993</v>
      </c>
      <c r="Z628">
        <v>35.93615</v>
      </c>
      <c r="AA628">
        <v>27.97601</v>
      </c>
      <c r="AB628">
        <v>7.756001</v>
      </c>
      <c r="AC628">
        <v>6.740084</v>
      </c>
      <c r="AD628">
        <v>0.9266441</v>
      </c>
      <c r="AE628">
        <v>4.259876</v>
      </c>
      <c r="AF628">
        <v>26.067284</v>
      </c>
      <c r="AG628">
        <v>15.81946</v>
      </c>
    </row>
    <row r="629" spans="1:33">
      <c r="A629" t="s">
        <v>717</v>
      </c>
      <c r="B629">
        <v>2</v>
      </c>
      <c r="C629" t="s">
        <v>50</v>
      </c>
      <c r="D629" t="s">
        <v>39</v>
      </c>
      <c r="E629" t="s">
        <v>455</v>
      </c>
      <c r="F629">
        <v>3.3645115</v>
      </c>
      <c r="G629">
        <v>3.0687091054</v>
      </c>
      <c r="H629">
        <v>5.730011</v>
      </c>
      <c r="I629">
        <v>12.544207</v>
      </c>
      <c r="J629">
        <v>13.649378</v>
      </c>
      <c r="K629">
        <v>0.997796</v>
      </c>
      <c r="L629">
        <v>0.7199901</v>
      </c>
      <c r="M629">
        <v>0.4809668</v>
      </c>
      <c r="N629">
        <v>1.22560305</v>
      </c>
      <c r="O629">
        <v>1.3789544</v>
      </c>
      <c r="P629">
        <v>4.7702378</v>
      </c>
      <c r="Q629">
        <v>0.3275101</v>
      </c>
      <c r="R629">
        <v>0.745649811</v>
      </c>
      <c r="S629">
        <v>16.4265589</v>
      </c>
      <c r="T629">
        <v>0.19464287</v>
      </c>
      <c r="U629">
        <v>4.839588</v>
      </c>
      <c r="V629">
        <v>7.060602</v>
      </c>
      <c r="W629">
        <v>0.01118726</v>
      </c>
      <c r="X629">
        <v>1.0889501</v>
      </c>
      <c r="Y629">
        <v>0.07742494</v>
      </c>
      <c r="Z629">
        <v>35.61442</v>
      </c>
      <c r="AA629">
        <v>27.45283</v>
      </c>
      <c r="AB629">
        <v>8.878804</v>
      </c>
      <c r="AC629">
        <v>7.614664</v>
      </c>
      <c r="AD629">
        <v>1.276782</v>
      </c>
      <c r="AE629">
        <v>3.981799</v>
      </c>
      <c r="AF629">
        <v>30.881024</v>
      </c>
      <c r="AG629">
        <v>17.09121</v>
      </c>
    </row>
    <row r="630" spans="1:33">
      <c r="A630" t="s">
        <v>718</v>
      </c>
      <c r="B630">
        <v>3</v>
      </c>
      <c r="C630" t="s">
        <v>60</v>
      </c>
      <c r="D630" t="s">
        <v>35</v>
      </c>
      <c r="E630" t="s">
        <v>482</v>
      </c>
      <c r="F630">
        <v>4.007722</v>
      </c>
      <c r="G630">
        <v>4.0511659</v>
      </c>
      <c r="H630">
        <v>4.957562</v>
      </c>
      <c r="I630">
        <v>13.975437</v>
      </c>
      <c r="J630">
        <v>16.25598</v>
      </c>
      <c r="K630">
        <v>2.417556</v>
      </c>
      <c r="L630">
        <v>0.7790733</v>
      </c>
      <c r="M630">
        <v>0.6256381</v>
      </c>
      <c r="N630">
        <v>1.3575436</v>
      </c>
      <c r="O630">
        <v>1.7979018</v>
      </c>
      <c r="P630">
        <v>4.190022</v>
      </c>
      <c r="Q630">
        <v>0.5896381</v>
      </c>
      <c r="R630">
        <v>0.7872859</v>
      </c>
      <c r="S630">
        <v>23.076544</v>
      </c>
      <c r="T630">
        <v>0.2628752</v>
      </c>
      <c r="U630">
        <v>5.576492</v>
      </c>
      <c r="V630">
        <v>6.303412</v>
      </c>
      <c r="W630">
        <v>3.10586746</v>
      </c>
      <c r="X630">
        <v>1.2976994</v>
      </c>
      <c r="Y630">
        <v>0.17755457</v>
      </c>
      <c r="Z630">
        <v>50.75683</v>
      </c>
      <c r="AA630">
        <v>38.14574</v>
      </c>
      <c r="AB630">
        <v>14.081447</v>
      </c>
      <c r="AC630">
        <v>12.477923</v>
      </c>
      <c r="AD630">
        <v>1.674923</v>
      </c>
      <c r="AE630">
        <v>4.609528</v>
      </c>
      <c r="AF630">
        <v>25.370364</v>
      </c>
      <c r="AG630">
        <v>17.854619</v>
      </c>
    </row>
    <row r="631" spans="1:33">
      <c r="A631" t="s">
        <v>719</v>
      </c>
      <c r="B631">
        <v>2</v>
      </c>
      <c r="C631" t="s">
        <v>38</v>
      </c>
      <c r="D631" t="s">
        <v>39</v>
      </c>
      <c r="E631" t="s">
        <v>453</v>
      </c>
      <c r="F631">
        <v>3.561445</v>
      </c>
      <c r="G631">
        <v>3.9318699</v>
      </c>
      <c r="H631">
        <v>5.580416</v>
      </c>
      <c r="I631">
        <v>13.659095</v>
      </c>
      <c r="J631">
        <v>15.33099</v>
      </c>
      <c r="K631">
        <v>1.58611521</v>
      </c>
      <c r="L631">
        <v>0.5656536</v>
      </c>
      <c r="M631">
        <v>0.4675686</v>
      </c>
      <c r="N631">
        <v>1.4435432</v>
      </c>
      <c r="O631">
        <v>1.4836428</v>
      </c>
      <c r="P631">
        <v>5.564871</v>
      </c>
      <c r="Q631">
        <v>0.6272111</v>
      </c>
      <c r="R631">
        <v>0.6802138</v>
      </c>
      <c r="S631">
        <v>21.358136</v>
      </c>
      <c r="T631">
        <v>0.2209065</v>
      </c>
      <c r="U631">
        <v>3.570828</v>
      </c>
      <c r="V631">
        <v>6.871038</v>
      </c>
      <c r="W631">
        <v>1.32882246</v>
      </c>
      <c r="X631">
        <v>0.9945742</v>
      </c>
      <c r="Y631">
        <v>0.17559878</v>
      </c>
      <c r="Z631">
        <v>51.62059</v>
      </c>
      <c r="AA631">
        <v>37.6184</v>
      </c>
      <c r="AB631">
        <v>13.970448</v>
      </c>
      <c r="AC631">
        <v>12.131936</v>
      </c>
      <c r="AD631">
        <v>1.810131</v>
      </c>
      <c r="AE631">
        <v>4.418808</v>
      </c>
      <c r="AF631">
        <v>27.300544</v>
      </c>
      <c r="AG631">
        <v>18.106959</v>
      </c>
    </row>
    <row r="632" spans="1:33">
      <c r="A632" t="s">
        <v>720</v>
      </c>
      <c r="B632">
        <v>2</v>
      </c>
      <c r="C632" t="s">
        <v>42</v>
      </c>
      <c r="D632" t="s">
        <v>35</v>
      </c>
      <c r="E632" t="s">
        <v>455</v>
      </c>
      <c r="F632">
        <v>3.3281221</v>
      </c>
      <c r="G632">
        <v>3.7450041</v>
      </c>
      <c r="H632">
        <v>5.57675</v>
      </c>
      <c r="I632">
        <v>12.957769</v>
      </c>
      <c r="J632">
        <v>13.268214</v>
      </c>
      <c r="K632">
        <v>1.6216144</v>
      </c>
      <c r="L632">
        <v>0.6800148</v>
      </c>
      <c r="M632">
        <v>0.5933778</v>
      </c>
      <c r="N632">
        <v>1.0241079</v>
      </c>
      <c r="O632">
        <v>1.2776496</v>
      </c>
      <c r="P632">
        <v>5.761521</v>
      </c>
      <c r="Q632">
        <v>0.3908529</v>
      </c>
      <c r="R632">
        <v>0.8977654</v>
      </c>
      <c r="S632">
        <v>16.692403</v>
      </c>
      <c r="T632">
        <v>0.29384485</v>
      </c>
      <c r="U632">
        <v>4.151649</v>
      </c>
      <c r="V632">
        <v>7.231626</v>
      </c>
      <c r="W632">
        <v>3.15339846</v>
      </c>
      <c r="X632">
        <v>0.576577</v>
      </c>
      <c r="Y632">
        <v>0.04562833</v>
      </c>
      <c r="Z632">
        <v>56.24505</v>
      </c>
      <c r="AA632">
        <v>40.34111</v>
      </c>
      <c r="AB632">
        <v>13.531031</v>
      </c>
      <c r="AC632">
        <v>12.430734</v>
      </c>
      <c r="AD632">
        <v>1.6926881</v>
      </c>
      <c r="AE632">
        <v>4.548906</v>
      </c>
      <c r="AF632">
        <v>38.619684</v>
      </c>
      <c r="AG632">
        <v>20.81946</v>
      </c>
    </row>
    <row r="633" spans="1:33">
      <c r="A633" t="s">
        <v>721</v>
      </c>
      <c r="B633">
        <v>2</v>
      </c>
      <c r="C633" t="s">
        <v>45</v>
      </c>
      <c r="D633" t="s">
        <v>39</v>
      </c>
      <c r="E633" t="s">
        <v>455</v>
      </c>
      <c r="F633">
        <v>4.102671</v>
      </c>
      <c r="G633">
        <v>4.0205571</v>
      </c>
      <c r="H633">
        <v>5.710029</v>
      </c>
      <c r="I633">
        <v>14.286374</v>
      </c>
      <c r="J633">
        <v>10.257812</v>
      </c>
      <c r="K633">
        <v>0.597896</v>
      </c>
      <c r="L633">
        <v>0.5529497</v>
      </c>
      <c r="M633">
        <v>0.3970264</v>
      </c>
      <c r="N633">
        <v>0.69964825</v>
      </c>
      <c r="O633">
        <v>0.7392043</v>
      </c>
      <c r="P633">
        <v>4.3535461</v>
      </c>
      <c r="Q633">
        <v>0.37291888</v>
      </c>
      <c r="R633">
        <v>0.44481486</v>
      </c>
      <c r="S633">
        <v>11.9425465</v>
      </c>
      <c r="T633">
        <v>0.1908514</v>
      </c>
      <c r="U633">
        <v>1.970272</v>
      </c>
      <c r="V633">
        <v>1.592204</v>
      </c>
      <c r="W633">
        <v>3.64774646</v>
      </c>
      <c r="X633">
        <v>0.6255211</v>
      </c>
      <c r="Y633">
        <v>0.011214093</v>
      </c>
      <c r="Z633">
        <v>37.83463</v>
      </c>
      <c r="AA633">
        <v>25.90228</v>
      </c>
      <c r="AB633">
        <v>11.559098</v>
      </c>
      <c r="AC633">
        <v>10.58827</v>
      </c>
      <c r="AD633">
        <v>0.637442</v>
      </c>
      <c r="AE633">
        <v>2.471875</v>
      </c>
      <c r="AF633">
        <v>17.181955</v>
      </c>
      <c r="AG633">
        <v>11.16187</v>
      </c>
    </row>
    <row r="634" spans="1:33">
      <c r="A634" t="s">
        <v>722</v>
      </c>
      <c r="B634">
        <v>2</v>
      </c>
      <c r="C634" t="s">
        <v>50</v>
      </c>
      <c r="D634" t="s">
        <v>39</v>
      </c>
      <c r="E634" t="s">
        <v>455</v>
      </c>
      <c r="F634">
        <v>2.5245115</v>
      </c>
      <c r="G634">
        <v>2.8987091054</v>
      </c>
      <c r="H634">
        <v>5.800011</v>
      </c>
      <c r="I634">
        <v>11.534207</v>
      </c>
      <c r="J634">
        <v>16.649378</v>
      </c>
      <c r="K634">
        <v>1.401906</v>
      </c>
      <c r="L634">
        <v>0.9753661</v>
      </c>
      <c r="M634">
        <v>0.5247518</v>
      </c>
      <c r="N634">
        <v>1.14010305</v>
      </c>
      <c r="O634">
        <v>1.5627944</v>
      </c>
      <c r="P634">
        <v>5.7627578</v>
      </c>
      <c r="Q634">
        <v>0.2846601</v>
      </c>
      <c r="R634">
        <v>0.760586811</v>
      </c>
      <c r="S634">
        <v>17.1791589</v>
      </c>
      <c r="T634">
        <v>0.35570587</v>
      </c>
      <c r="U634">
        <v>6.283778</v>
      </c>
      <c r="V634">
        <v>5.817222</v>
      </c>
      <c r="W634">
        <v>3.48206326</v>
      </c>
      <c r="X634">
        <v>1.2123301</v>
      </c>
      <c r="Y634">
        <v>0.10343234</v>
      </c>
      <c r="Z634">
        <v>69.80552</v>
      </c>
      <c r="AA634">
        <v>48.74083</v>
      </c>
      <c r="AB634">
        <v>23.082204</v>
      </c>
      <c r="AC634">
        <v>20.217464</v>
      </c>
      <c r="AD634">
        <v>2.178622</v>
      </c>
      <c r="AE634">
        <v>3.352899</v>
      </c>
      <c r="AF634">
        <v>23.399924</v>
      </c>
      <c r="AG634">
        <v>15.30431</v>
      </c>
    </row>
    <row r="635" spans="1:33">
      <c r="A635" t="s">
        <v>723</v>
      </c>
      <c r="B635">
        <v>4</v>
      </c>
      <c r="C635" t="s">
        <v>45</v>
      </c>
      <c r="D635" t="s">
        <v>39</v>
      </c>
      <c r="E635" t="s">
        <v>461</v>
      </c>
      <c r="F635">
        <v>4.076095</v>
      </c>
      <c r="G635">
        <v>2.4165791</v>
      </c>
      <c r="H635">
        <v>5.551587</v>
      </c>
      <c r="I635">
        <v>12.810264</v>
      </c>
      <c r="J635">
        <v>8.675952</v>
      </c>
      <c r="K635">
        <v>0.615593</v>
      </c>
      <c r="L635">
        <v>0.8329357</v>
      </c>
      <c r="M635">
        <v>0.3222114</v>
      </c>
      <c r="N635">
        <v>1.25358625</v>
      </c>
      <c r="O635">
        <v>1.1360683</v>
      </c>
      <c r="P635">
        <v>6.2905331</v>
      </c>
      <c r="Q635">
        <v>0.62244528</v>
      </c>
      <c r="R635">
        <v>0.70536916</v>
      </c>
      <c r="S635">
        <v>20.9898565</v>
      </c>
      <c r="T635">
        <v>0.302437</v>
      </c>
      <c r="U635">
        <v>6.066165</v>
      </c>
      <c r="V635">
        <v>10.755864</v>
      </c>
      <c r="W635">
        <v>1.34753546</v>
      </c>
      <c r="X635">
        <v>1.3785941</v>
      </c>
      <c r="Y635">
        <v>0.12372497</v>
      </c>
      <c r="Z635">
        <v>57.05687</v>
      </c>
      <c r="AA635">
        <v>37.04908</v>
      </c>
      <c r="AB635">
        <v>17.282818</v>
      </c>
      <c r="AC635">
        <v>15.61738</v>
      </c>
      <c r="AD635">
        <v>1.820429</v>
      </c>
      <c r="AE635">
        <v>3.245605</v>
      </c>
      <c r="AF635">
        <v>29.038295</v>
      </c>
      <c r="AG635">
        <v>26.94377</v>
      </c>
    </row>
    <row r="636" spans="1:33">
      <c r="A636" t="s">
        <v>724</v>
      </c>
      <c r="B636">
        <v>2</v>
      </c>
      <c r="C636" t="s">
        <v>50</v>
      </c>
      <c r="D636" t="s">
        <v>39</v>
      </c>
      <c r="E636" t="s">
        <v>455</v>
      </c>
      <c r="F636">
        <v>4.0945115</v>
      </c>
      <c r="G636">
        <v>3.8087091054</v>
      </c>
      <c r="H636">
        <v>5.680011</v>
      </c>
      <c r="I636">
        <v>14.074207</v>
      </c>
      <c r="J636">
        <v>13.049378</v>
      </c>
      <c r="K636">
        <v>0.65687</v>
      </c>
      <c r="L636">
        <v>0.4641741</v>
      </c>
      <c r="M636">
        <v>0.3578648</v>
      </c>
      <c r="N636">
        <v>1.07032605</v>
      </c>
      <c r="O636">
        <v>1.3295144</v>
      </c>
      <c r="P636">
        <v>4.4339078</v>
      </c>
      <c r="Q636">
        <v>0.4377671</v>
      </c>
      <c r="R636">
        <v>0.696060811</v>
      </c>
      <c r="S636">
        <v>16.3887589</v>
      </c>
      <c r="T636">
        <v>0.09505487</v>
      </c>
      <c r="U636">
        <v>2.430378</v>
      </c>
      <c r="V636">
        <v>4.216082</v>
      </c>
      <c r="W636">
        <v>2.55243326</v>
      </c>
      <c r="X636">
        <v>0.5375871</v>
      </c>
      <c r="Y636">
        <v>0.04472324</v>
      </c>
      <c r="Z636">
        <v>26.96612</v>
      </c>
      <c r="AA636">
        <v>20.92953</v>
      </c>
      <c r="AB636">
        <v>2.888084</v>
      </c>
      <c r="AC636">
        <v>2.870594</v>
      </c>
      <c r="AD636">
        <v>0.183698</v>
      </c>
      <c r="AE636">
        <v>2.398259</v>
      </c>
      <c r="AF636">
        <v>16.795024</v>
      </c>
      <c r="AG636">
        <v>4.00929</v>
      </c>
    </row>
    <row r="637" spans="1:33">
      <c r="A637" t="s">
        <v>725</v>
      </c>
      <c r="B637">
        <v>3</v>
      </c>
      <c r="C637" t="s">
        <v>111</v>
      </c>
      <c r="D637" t="s">
        <v>58</v>
      </c>
      <c r="E637" t="s">
        <v>461</v>
      </c>
      <c r="F637">
        <v>4.625196</v>
      </c>
      <c r="G637">
        <v>3.8952039</v>
      </c>
      <c r="H637">
        <v>5.231935</v>
      </c>
      <c r="I637">
        <v>14.6255</v>
      </c>
      <c r="J637">
        <v>11.424178</v>
      </c>
      <c r="K637">
        <v>0.6891139</v>
      </c>
      <c r="L637">
        <v>0.9325631</v>
      </c>
      <c r="M637">
        <v>0.4297583</v>
      </c>
      <c r="N637">
        <v>1.2995812</v>
      </c>
      <c r="O637">
        <v>1.6464508</v>
      </c>
      <c r="P637">
        <v>6.470991</v>
      </c>
      <c r="Q637">
        <v>0.7431671</v>
      </c>
      <c r="R637">
        <v>0.8094273</v>
      </c>
      <c r="S637">
        <v>24.065634</v>
      </c>
      <c r="T637">
        <v>0.2041393</v>
      </c>
      <c r="U637">
        <v>5.058937</v>
      </c>
      <c r="V637">
        <v>10.842955</v>
      </c>
      <c r="W637">
        <v>1.97307546</v>
      </c>
      <c r="X637">
        <v>1.898325</v>
      </c>
      <c r="Y637">
        <v>0.1391597</v>
      </c>
      <c r="Z637">
        <v>45.51468</v>
      </c>
      <c r="AA637">
        <v>30.33009</v>
      </c>
      <c r="AB637">
        <v>13.833731</v>
      </c>
      <c r="AC637">
        <v>12.633959</v>
      </c>
      <c r="AD637">
        <v>1.0891923</v>
      </c>
      <c r="AE637">
        <v>4.668497</v>
      </c>
      <c r="AF637">
        <v>28.364974</v>
      </c>
      <c r="AG637">
        <v>28.90708</v>
      </c>
    </row>
    <row r="638" spans="1:33">
      <c r="A638" t="s">
        <v>726</v>
      </c>
      <c r="B638">
        <v>2</v>
      </c>
      <c r="C638" t="s">
        <v>66</v>
      </c>
      <c r="D638" t="s">
        <v>39</v>
      </c>
      <c r="E638" t="s">
        <v>455</v>
      </c>
      <c r="F638">
        <v>4.3405525</v>
      </c>
      <c r="G638">
        <v>3.5290248</v>
      </c>
      <c r="H638">
        <v>5.953455</v>
      </c>
      <c r="I638">
        <v>13.813975</v>
      </c>
      <c r="J638">
        <v>11.992834</v>
      </c>
      <c r="K638">
        <v>0.6225145</v>
      </c>
      <c r="L638">
        <v>0.84984055</v>
      </c>
      <c r="M638">
        <v>0.5225866</v>
      </c>
      <c r="N638">
        <v>1.1450521</v>
      </c>
      <c r="O638">
        <v>1.9606114</v>
      </c>
      <c r="P638">
        <v>7.2326437</v>
      </c>
      <c r="Q638">
        <v>0.4242161</v>
      </c>
      <c r="R638">
        <v>0.8570359</v>
      </c>
      <c r="S638">
        <v>17.0807393</v>
      </c>
      <c r="T638">
        <v>0.310282867</v>
      </c>
      <c r="U638">
        <v>4.435892</v>
      </c>
      <c r="V638">
        <v>3.098357</v>
      </c>
      <c r="W638">
        <v>1.85713636</v>
      </c>
      <c r="X638">
        <v>0.9000636</v>
      </c>
      <c r="Y638">
        <v>0.0605169</v>
      </c>
      <c r="Z638">
        <v>48.35649</v>
      </c>
      <c r="AA638">
        <v>36.722056</v>
      </c>
      <c r="AB638">
        <v>10.2768146</v>
      </c>
      <c r="AC638">
        <v>8.971242</v>
      </c>
      <c r="AD638">
        <v>1.3237679</v>
      </c>
      <c r="AE638">
        <v>3.748631</v>
      </c>
      <c r="AF638">
        <v>15.7056193</v>
      </c>
      <c r="AG638">
        <v>7.129753</v>
      </c>
    </row>
    <row r="639" spans="1:33">
      <c r="A639" t="s">
        <v>727</v>
      </c>
      <c r="B639">
        <v>2</v>
      </c>
      <c r="C639" t="s">
        <v>34</v>
      </c>
      <c r="D639" t="s">
        <v>39</v>
      </c>
      <c r="E639" t="s">
        <v>484</v>
      </c>
      <c r="F639">
        <v>5.532796</v>
      </c>
      <c r="G639">
        <v>3.4898319</v>
      </c>
      <c r="H639">
        <v>4.661678</v>
      </c>
      <c r="I639">
        <v>15.981369</v>
      </c>
      <c r="J639">
        <v>-9.22679</v>
      </c>
      <c r="K639">
        <v>1.6193135</v>
      </c>
      <c r="L639">
        <v>2.644674</v>
      </c>
      <c r="M639">
        <v>1.0382545</v>
      </c>
      <c r="N639">
        <v>3.1704043</v>
      </c>
      <c r="O639">
        <v>4.4198508</v>
      </c>
      <c r="P639">
        <v>10.401768</v>
      </c>
      <c r="Q639">
        <v>1.3522938</v>
      </c>
      <c r="R639">
        <v>1.2100637</v>
      </c>
      <c r="S639">
        <v>47.572944</v>
      </c>
      <c r="T639">
        <v>0.34038783</v>
      </c>
      <c r="U639">
        <v>12.489234</v>
      </c>
      <c r="V639">
        <v>14.462249</v>
      </c>
      <c r="W639">
        <v>1.42469756</v>
      </c>
      <c r="X639">
        <v>2.9846965</v>
      </c>
      <c r="Y639">
        <v>0.40730984</v>
      </c>
      <c r="Z639">
        <v>49.35497</v>
      </c>
      <c r="AA639">
        <v>30.914836</v>
      </c>
      <c r="AB639">
        <v>11.99357</v>
      </c>
      <c r="AC639">
        <v>11.254985</v>
      </c>
      <c r="AD639">
        <v>0.6582002</v>
      </c>
      <c r="AE639">
        <v>5.446488</v>
      </c>
      <c r="AF639">
        <v>34.576734</v>
      </c>
      <c r="AG639">
        <v>33.240881</v>
      </c>
    </row>
    <row r="640" spans="1:33">
      <c r="A640" t="s">
        <v>728</v>
      </c>
      <c r="B640">
        <v>2</v>
      </c>
      <c r="C640" t="s">
        <v>50</v>
      </c>
      <c r="D640" t="s">
        <v>39</v>
      </c>
      <c r="E640" t="s">
        <v>455</v>
      </c>
      <c r="F640">
        <v>3.1745115</v>
      </c>
      <c r="G640">
        <v>4.1687091054</v>
      </c>
      <c r="H640">
        <v>5.170011</v>
      </c>
      <c r="I640">
        <v>13.084207</v>
      </c>
      <c r="J640">
        <v>12.349378</v>
      </c>
      <c r="K640">
        <v>0.525837</v>
      </c>
      <c r="L640">
        <v>0.5988121</v>
      </c>
      <c r="M640">
        <v>0.5839428</v>
      </c>
      <c r="N640">
        <v>1.49265305</v>
      </c>
      <c r="O640">
        <v>1.5776444</v>
      </c>
      <c r="P640">
        <v>3.6667078</v>
      </c>
      <c r="Q640">
        <v>0.3963241</v>
      </c>
      <c r="R640">
        <v>0.354367811</v>
      </c>
      <c r="S640">
        <v>17.0233589</v>
      </c>
      <c r="T640">
        <v>0.18567887</v>
      </c>
      <c r="U640">
        <v>4.879778</v>
      </c>
      <c r="V640">
        <v>6.384402</v>
      </c>
      <c r="W640">
        <v>0.51461226</v>
      </c>
      <c r="X640">
        <v>1.0117501</v>
      </c>
      <c r="Y640">
        <v>0.10660944</v>
      </c>
      <c r="Z640">
        <v>42.15712</v>
      </c>
      <c r="AA640">
        <v>31.15483</v>
      </c>
      <c r="AB640">
        <v>12.395004</v>
      </c>
      <c r="AC640">
        <v>10.878064</v>
      </c>
      <c r="AD640">
        <v>1.308392</v>
      </c>
      <c r="AE640">
        <v>1.987979</v>
      </c>
      <c r="AF640">
        <v>26.975724</v>
      </c>
      <c r="AG640">
        <v>16.02101</v>
      </c>
    </row>
    <row r="641" spans="1:33">
      <c r="A641" t="s">
        <v>729</v>
      </c>
      <c r="B641">
        <v>2</v>
      </c>
      <c r="C641" t="s">
        <v>45</v>
      </c>
      <c r="D641" t="s">
        <v>39</v>
      </c>
      <c r="E641" t="s">
        <v>455</v>
      </c>
      <c r="F641">
        <v>4.642671</v>
      </c>
      <c r="G641">
        <v>3.1005571</v>
      </c>
      <c r="H641">
        <v>5.940029</v>
      </c>
      <c r="I641">
        <v>13.906374</v>
      </c>
      <c r="J641">
        <v>11.157812</v>
      </c>
      <c r="K641">
        <v>0.930864</v>
      </c>
      <c r="L641">
        <v>0.7283437</v>
      </c>
      <c r="M641">
        <v>0.2667424</v>
      </c>
      <c r="N641">
        <v>0.61589125</v>
      </c>
      <c r="O641">
        <v>0.8228123</v>
      </c>
      <c r="P641">
        <v>4.2321461</v>
      </c>
      <c r="Q641">
        <v>0.28372188</v>
      </c>
      <c r="R641">
        <v>0.54936586</v>
      </c>
      <c r="S641">
        <v>12.0634465</v>
      </c>
      <c r="T641">
        <v>0.1939684</v>
      </c>
      <c r="U641">
        <v>3.507442</v>
      </c>
      <c r="V641">
        <v>2.746024</v>
      </c>
      <c r="W641">
        <v>1.18560646</v>
      </c>
      <c r="X641">
        <v>0.6852351</v>
      </c>
      <c r="Y641">
        <v>0.02813757</v>
      </c>
      <c r="Z641">
        <v>34.32733</v>
      </c>
      <c r="AA641">
        <v>25.94728</v>
      </c>
      <c r="AB641">
        <v>6.040958</v>
      </c>
      <c r="AC641">
        <v>5.16883</v>
      </c>
      <c r="AD641">
        <v>0.59889</v>
      </c>
      <c r="AE641">
        <v>2.850045</v>
      </c>
      <c r="AF641">
        <v>18.420255</v>
      </c>
      <c r="AG641">
        <v>16.74617</v>
      </c>
    </row>
    <row r="642" spans="1:33">
      <c r="A642" t="s">
        <v>730</v>
      </c>
      <c r="B642">
        <v>2</v>
      </c>
      <c r="C642" t="s">
        <v>45</v>
      </c>
      <c r="D642" t="s">
        <v>39</v>
      </c>
      <c r="E642" t="s">
        <v>455</v>
      </c>
      <c r="F642">
        <v>3.262671</v>
      </c>
      <c r="G642">
        <v>3.1305571</v>
      </c>
      <c r="H642">
        <v>5.440029</v>
      </c>
      <c r="I642">
        <v>12.386374</v>
      </c>
      <c r="J642">
        <v>14.057812</v>
      </c>
      <c r="K642">
        <v>1.789029</v>
      </c>
      <c r="L642">
        <v>0.9435187</v>
      </c>
      <c r="M642">
        <v>0.6818704</v>
      </c>
      <c r="N642">
        <v>1.55904325</v>
      </c>
      <c r="O642">
        <v>1.5416273</v>
      </c>
      <c r="P642">
        <v>6.9074561</v>
      </c>
      <c r="Q642">
        <v>0.39935888</v>
      </c>
      <c r="R642">
        <v>0.75327286</v>
      </c>
      <c r="S642">
        <v>19.8300465</v>
      </c>
      <c r="T642">
        <v>0.2235934</v>
      </c>
      <c r="U642">
        <v>5.922342</v>
      </c>
      <c r="V642">
        <v>7.523894</v>
      </c>
      <c r="W642">
        <v>2.89986646</v>
      </c>
      <c r="X642">
        <v>1.8290241</v>
      </c>
      <c r="Y642">
        <v>0.08434997</v>
      </c>
      <c r="Z642">
        <v>37.67893</v>
      </c>
      <c r="AA642">
        <v>27.30018</v>
      </c>
      <c r="AB642">
        <v>10.520998</v>
      </c>
      <c r="AC642">
        <v>9.29337</v>
      </c>
      <c r="AD642">
        <v>1.192009</v>
      </c>
      <c r="AE642">
        <v>5.053665</v>
      </c>
      <c r="AF642">
        <v>29.759655</v>
      </c>
      <c r="AG642">
        <v>17.07927</v>
      </c>
    </row>
    <row r="643" spans="1:33">
      <c r="A643" t="s">
        <v>731</v>
      </c>
      <c r="B643">
        <v>2</v>
      </c>
      <c r="C643" t="s">
        <v>50</v>
      </c>
      <c r="D643" t="s">
        <v>39</v>
      </c>
      <c r="E643" t="s">
        <v>455</v>
      </c>
      <c r="F643">
        <v>2.4245115</v>
      </c>
      <c r="G643">
        <v>3.7587091054</v>
      </c>
      <c r="H643">
        <v>5.630011</v>
      </c>
      <c r="I643">
        <v>12.344207</v>
      </c>
      <c r="J643">
        <v>11.349378</v>
      </c>
      <c r="K643">
        <v>0.273217</v>
      </c>
      <c r="L643">
        <v>0.5711151</v>
      </c>
      <c r="M643">
        <v>0.3003188</v>
      </c>
      <c r="N643">
        <v>0.83829405</v>
      </c>
      <c r="O643">
        <v>0.8645264</v>
      </c>
      <c r="P643">
        <v>4.0332678</v>
      </c>
      <c r="Q643">
        <v>0.2456041</v>
      </c>
      <c r="R643">
        <v>0.516783811</v>
      </c>
      <c r="S643">
        <v>11.1640589</v>
      </c>
      <c r="T643">
        <v>0.15746887</v>
      </c>
      <c r="U643">
        <v>4.273198</v>
      </c>
      <c r="V643">
        <v>7.166482</v>
      </c>
      <c r="W643">
        <v>-0.18512494</v>
      </c>
      <c r="X643">
        <v>0.7925951</v>
      </c>
      <c r="Y643">
        <v>0.06479404</v>
      </c>
      <c r="Z643">
        <v>29.60792</v>
      </c>
      <c r="AA643">
        <v>22.21993</v>
      </c>
      <c r="AB643">
        <v>7.865694</v>
      </c>
      <c r="AC643">
        <v>6.527154</v>
      </c>
      <c r="AD643">
        <v>1.182672</v>
      </c>
      <c r="AE643">
        <v>2.747519</v>
      </c>
      <c r="AF643">
        <v>13.290924</v>
      </c>
      <c r="AG643">
        <v>13.26171</v>
      </c>
    </row>
    <row r="644" spans="1:33">
      <c r="A644" t="s">
        <v>732</v>
      </c>
      <c r="B644">
        <v>2</v>
      </c>
      <c r="C644" t="s">
        <v>177</v>
      </c>
      <c r="D644" t="s">
        <v>35</v>
      </c>
      <c r="E644" t="s">
        <v>464</v>
      </c>
      <c r="F644">
        <v>5.314692</v>
      </c>
      <c r="G644">
        <v>3.579004</v>
      </c>
      <c r="H644">
        <v>5.139909</v>
      </c>
      <c r="I644">
        <v>14.70957</v>
      </c>
      <c r="J644">
        <v>16.66012</v>
      </c>
      <c r="K644">
        <v>0.895122</v>
      </c>
      <c r="L644">
        <v>0.6231953</v>
      </c>
      <c r="M644">
        <v>0.4496789</v>
      </c>
      <c r="N644">
        <v>1.111091</v>
      </c>
      <c r="O644">
        <v>1.4550078</v>
      </c>
      <c r="P644">
        <v>4.573878</v>
      </c>
      <c r="Q644">
        <v>0.5074427</v>
      </c>
      <c r="R644">
        <v>0.5997677</v>
      </c>
      <c r="S644">
        <v>10.5151</v>
      </c>
      <c r="T644">
        <v>0.2448991</v>
      </c>
      <c r="U644">
        <v>3.061286</v>
      </c>
      <c r="V644">
        <v>3.831337</v>
      </c>
      <c r="W644">
        <v>1.495576</v>
      </c>
      <c r="X644">
        <v>1.073085</v>
      </c>
      <c r="Y644">
        <v>0.10529263</v>
      </c>
      <c r="Z644">
        <v>35.92697</v>
      </c>
      <c r="AA644">
        <v>28.8381</v>
      </c>
      <c r="AB644">
        <v>8.03083</v>
      </c>
      <c r="AC644">
        <v>6.07429</v>
      </c>
      <c r="AD644">
        <v>1.253706</v>
      </c>
      <c r="AE644">
        <v>3.39858</v>
      </c>
      <c r="AF644">
        <v>21.14341</v>
      </c>
      <c r="AG644">
        <v>10.42449</v>
      </c>
    </row>
    <row r="645" spans="1:33">
      <c r="A645" t="s">
        <v>733</v>
      </c>
      <c r="B645">
        <v>2</v>
      </c>
      <c r="C645" t="s">
        <v>50</v>
      </c>
      <c r="D645" t="s">
        <v>64</v>
      </c>
      <c r="E645" t="s">
        <v>453</v>
      </c>
      <c r="F645">
        <v>2.8145115</v>
      </c>
      <c r="G645">
        <v>2.9687091054</v>
      </c>
      <c r="H645">
        <v>5.660011</v>
      </c>
      <c r="I645">
        <v>12.114207</v>
      </c>
      <c r="J645">
        <v>10.849378</v>
      </c>
      <c r="K645">
        <v>1.247046</v>
      </c>
      <c r="L645">
        <v>0.3284721</v>
      </c>
      <c r="M645">
        <v>0.3499908</v>
      </c>
      <c r="N645">
        <v>0.47149205</v>
      </c>
      <c r="O645">
        <v>0.8618964</v>
      </c>
      <c r="P645">
        <v>2.1382878</v>
      </c>
      <c r="Q645">
        <v>0.2477341</v>
      </c>
      <c r="R645">
        <v>0.189161811</v>
      </c>
      <c r="S645">
        <v>6.6167589</v>
      </c>
      <c r="T645">
        <v>0.13769787</v>
      </c>
      <c r="U645">
        <v>4.092268</v>
      </c>
      <c r="V645">
        <v>9.661212</v>
      </c>
      <c r="W645">
        <v>-0.09721674</v>
      </c>
      <c r="X645">
        <v>0.6141301</v>
      </c>
      <c r="Y645">
        <v>0.11986884</v>
      </c>
      <c r="Z645">
        <v>29.36112</v>
      </c>
      <c r="AA645">
        <v>20.63933</v>
      </c>
      <c r="AB645">
        <v>11.066404</v>
      </c>
      <c r="AC645">
        <v>9.501964</v>
      </c>
      <c r="AD645">
        <v>1.242142</v>
      </c>
      <c r="AE645">
        <v>3.183799</v>
      </c>
      <c r="AF645">
        <v>12.540294</v>
      </c>
      <c r="AG645">
        <v>7.83855</v>
      </c>
    </row>
    <row r="646" spans="1:33">
      <c r="A646" t="s">
        <v>734</v>
      </c>
      <c r="B646">
        <v>4</v>
      </c>
      <c r="C646" t="s">
        <v>177</v>
      </c>
      <c r="D646" t="s">
        <v>58</v>
      </c>
      <c r="E646" t="s">
        <v>482</v>
      </c>
      <c r="F646">
        <v>5.508116</v>
      </c>
      <c r="G646">
        <v>3.165026</v>
      </c>
      <c r="H646">
        <v>5.331467</v>
      </c>
      <c r="I646">
        <v>15.07346</v>
      </c>
      <c r="J646">
        <v>11.47826</v>
      </c>
      <c r="K646">
        <v>2.725765</v>
      </c>
      <c r="L646">
        <v>0.7061713</v>
      </c>
      <c r="M646">
        <v>0.6659299</v>
      </c>
      <c r="N646">
        <v>0.97717</v>
      </c>
      <c r="O646">
        <v>1.4636518</v>
      </c>
      <c r="P646">
        <v>3.384885</v>
      </c>
      <c r="Q646">
        <v>0.3017561</v>
      </c>
      <c r="R646">
        <v>0.302781</v>
      </c>
      <c r="S646">
        <v>17.43258</v>
      </c>
      <c r="T646">
        <v>0.2125317</v>
      </c>
      <c r="U646">
        <v>6.752259</v>
      </c>
      <c r="V646">
        <v>9.520267</v>
      </c>
      <c r="W646">
        <v>1.990335</v>
      </c>
      <c r="X646">
        <v>1.391755</v>
      </c>
      <c r="Y646">
        <v>0.16798173</v>
      </c>
      <c r="Z646">
        <v>50.91331</v>
      </c>
      <c r="AA646">
        <v>36.3225</v>
      </c>
      <c r="AB646">
        <v>14.46849</v>
      </c>
      <c r="AC646">
        <v>12.87441</v>
      </c>
      <c r="AD646">
        <v>2.084696</v>
      </c>
      <c r="AE646">
        <v>5.60821</v>
      </c>
      <c r="AF646">
        <v>17.49985</v>
      </c>
      <c r="AG646">
        <v>15.98719</v>
      </c>
    </row>
    <row r="647" spans="1:33">
      <c r="A647" t="s">
        <v>735</v>
      </c>
      <c r="B647">
        <v>2</v>
      </c>
      <c r="C647" t="s">
        <v>34</v>
      </c>
      <c r="D647" t="s">
        <v>35</v>
      </c>
      <c r="E647" t="s">
        <v>473</v>
      </c>
      <c r="F647">
        <v>3.362796</v>
      </c>
      <c r="G647">
        <v>3.9698319</v>
      </c>
      <c r="H647">
        <v>5.001678</v>
      </c>
      <c r="I647">
        <v>13.061369</v>
      </c>
      <c r="J647">
        <v>15.97321</v>
      </c>
      <c r="K647">
        <v>0.6808895</v>
      </c>
      <c r="L647">
        <v>1.005183</v>
      </c>
      <c r="M647">
        <v>0.4895975</v>
      </c>
      <c r="N647">
        <v>1.3465143</v>
      </c>
      <c r="O647">
        <v>1.8144608</v>
      </c>
      <c r="P647">
        <v>6.107728</v>
      </c>
      <c r="Q647">
        <v>0.6216778</v>
      </c>
      <c r="R647">
        <v>0.8770367</v>
      </c>
      <c r="S647">
        <v>17.436744</v>
      </c>
      <c r="T647">
        <v>0.23859283</v>
      </c>
      <c r="U647">
        <v>3.665934</v>
      </c>
      <c r="V647">
        <v>9.234449</v>
      </c>
      <c r="W647">
        <v>0.10804956</v>
      </c>
      <c r="X647">
        <v>1.0993665</v>
      </c>
      <c r="Y647">
        <v>0.12402184</v>
      </c>
      <c r="Z647">
        <v>32.62097</v>
      </c>
      <c r="AA647">
        <v>24.576736</v>
      </c>
      <c r="AB647">
        <v>8.712</v>
      </c>
      <c r="AC647">
        <v>7.539035</v>
      </c>
      <c r="AD647">
        <v>0.8328102</v>
      </c>
      <c r="AE647">
        <v>1.924808</v>
      </c>
      <c r="AF647">
        <v>21.781534</v>
      </c>
      <c r="AG647">
        <v>12.210581</v>
      </c>
    </row>
    <row r="648" spans="1:33">
      <c r="A648" t="s">
        <v>736</v>
      </c>
      <c r="B648">
        <v>2</v>
      </c>
      <c r="C648" t="s">
        <v>177</v>
      </c>
      <c r="D648" t="s">
        <v>58</v>
      </c>
      <c r="E648" t="s">
        <v>473</v>
      </c>
      <c r="F648">
        <v>6.084692</v>
      </c>
      <c r="G648">
        <v>3.439004</v>
      </c>
      <c r="H648">
        <v>5.169909</v>
      </c>
      <c r="I648">
        <v>15.62957</v>
      </c>
      <c r="J648">
        <v>10.46012</v>
      </c>
      <c r="K648">
        <v>1.695972</v>
      </c>
      <c r="L648">
        <v>0.7397573</v>
      </c>
      <c r="M648">
        <v>0.2858849</v>
      </c>
      <c r="N648">
        <v>0.967856</v>
      </c>
      <c r="O648">
        <v>1.0372278</v>
      </c>
      <c r="P648">
        <v>3.495928</v>
      </c>
      <c r="Q648">
        <v>0.4304377</v>
      </c>
      <c r="R648">
        <v>0.6081797</v>
      </c>
      <c r="S648">
        <v>20.66247</v>
      </c>
      <c r="T648">
        <v>0.3592241</v>
      </c>
      <c r="U648">
        <v>5.312096</v>
      </c>
      <c r="V648">
        <v>14.365127</v>
      </c>
      <c r="W648">
        <v>0.364619</v>
      </c>
      <c r="X648">
        <v>1.590835</v>
      </c>
      <c r="Y648">
        <v>0.12063483</v>
      </c>
      <c r="Z648">
        <v>41.82187</v>
      </c>
      <c r="AA648">
        <v>26.3596</v>
      </c>
      <c r="AB648">
        <v>12.95307</v>
      </c>
      <c r="AC648">
        <v>11.6319</v>
      </c>
      <c r="AD648">
        <v>1.257166</v>
      </c>
      <c r="AE648">
        <v>2.81607</v>
      </c>
      <c r="AF648">
        <v>22.67091</v>
      </c>
      <c r="AG648">
        <v>23.97139</v>
      </c>
    </row>
    <row r="649" spans="1:33">
      <c r="A649" t="s">
        <v>737</v>
      </c>
      <c r="B649">
        <v>4</v>
      </c>
      <c r="C649" t="s">
        <v>50</v>
      </c>
      <c r="D649" t="s">
        <v>39</v>
      </c>
      <c r="E649" t="s">
        <v>590</v>
      </c>
      <c r="F649">
        <v>3.8979355</v>
      </c>
      <c r="G649">
        <v>3.5947311054</v>
      </c>
      <c r="H649">
        <v>5.791569</v>
      </c>
      <c r="I649">
        <v>14.018097</v>
      </c>
      <c r="J649">
        <v>16.567518</v>
      </c>
      <c r="K649">
        <v>1.827299</v>
      </c>
      <c r="L649">
        <v>0.8843151</v>
      </c>
      <c r="M649">
        <v>0.4959568</v>
      </c>
      <c r="N649">
        <v>1.72895605</v>
      </c>
      <c r="O649">
        <v>1.9904184</v>
      </c>
      <c r="P649">
        <v>7.3317648</v>
      </c>
      <c r="Q649">
        <v>0.6220895</v>
      </c>
      <c r="R649">
        <v>1.012754111</v>
      </c>
      <c r="S649">
        <v>18.1241689</v>
      </c>
      <c r="T649">
        <v>0.11646447</v>
      </c>
      <c r="U649">
        <v>4.216301</v>
      </c>
      <c r="V649">
        <v>8.127052</v>
      </c>
      <c r="W649">
        <v>2.16225226</v>
      </c>
      <c r="X649">
        <v>1.3873201</v>
      </c>
      <c r="Y649">
        <v>0.14515474</v>
      </c>
      <c r="Z649">
        <v>39.67716</v>
      </c>
      <c r="AA649">
        <v>29.82483</v>
      </c>
      <c r="AB649">
        <v>9.004774</v>
      </c>
      <c r="AC649">
        <v>7.753484</v>
      </c>
      <c r="AD649">
        <v>1.147882</v>
      </c>
      <c r="AE649">
        <v>6.582719</v>
      </c>
      <c r="AF649">
        <v>32.369164</v>
      </c>
      <c r="AG649">
        <v>15.19631</v>
      </c>
    </row>
    <row r="650" spans="1:33">
      <c r="A650" t="s">
        <v>738</v>
      </c>
      <c r="B650">
        <v>2</v>
      </c>
      <c r="C650" t="s">
        <v>45</v>
      </c>
      <c r="D650" t="s">
        <v>39</v>
      </c>
      <c r="E650" t="s">
        <v>455</v>
      </c>
      <c r="F650">
        <v>4.182671</v>
      </c>
      <c r="G650">
        <v>2.9105571</v>
      </c>
      <c r="H650">
        <v>5.440029</v>
      </c>
      <c r="I650">
        <v>13.056374</v>
      </c>
      <c r="J650">
        <v>6.557812</v>
      </c>
      <c r="K650">
        <v>1.583079</v>
      </c>
      <c r="L650">
        <v>0.7738507</v>
      </c>
      <c r="M650">
        <v>0.3853574</v>
      </c>
      <c r="N650">
        <v>0.65102025</v>
      </c>
      <c r="O650">
        <v>0.6238323</v>
      </c>
      <c r="P650">
        <v>5.5067061</v>
      </c>
      <c r="Q650">
        <v>0.29260388</v>
      </c>
      <c r="R650">
        <v>0.79765986</v>
      </c>
      <c r="S650">
        <v>11.7187465</v>
      </c>
      <c r="T650">
        <v>0.1752684</v>
      </c>
      <c r="U650">
        <v>3.197922</v>
      </c>
      <c r="V650">
        <v>5.265774</v>
      </c>
      <c r="W650">
        <v>3.67774646</v>
      </c>
      <c r="X650">
        <v>0.7570511</v>
      </c>
      <c r="Y650">
        <v>0.07354837</v>
      </c>
      <c r="Z650">
        <v>36.45323</v>
      </c>
      <c r="AA650">
        <v>26.75408</v>
      </c>
      <c r="AB650">
        <v>6.598638</v>
      </c>
      <c r="AC650">
        <v>5.49015</v>
      </c>
      <c r="AD650">
        <v>0.762198</v>
      </c>
      <c r="AE650">
        <v>3.247295</v>
      </c>
      <c r="AF650">
        <v>14.726355</v>
      </c>
      <c r="AG650">
        <v>17.75907</v>
      </c>
    </row>
    <row r="651" spans="1:33">
      <c r="A651" t="s">
        <v>739</v>
      </c>
      <c r="B651">
        <v>2</v>
      </c>
      <c r="C651" t="s">
        <v>34</v>
      </c>
      <c r="D651" t="s">
        <v>58</v>
      </c>
      <c r="E651" t="s">
        <v>464</v>
      </c>
      <c r="F651">
        <v>4.812796</v>
      </c>
      <c r="G651">
        <v>3.8498319</v>
      </c>
      <c r="H651">
        <v>5.201678</v>
      </c>
      <c r="I651">
        <v>14.361369</v>
      </c>
      <c r="J651">
        <v>16.67321</v>
      </c>
      <c r="K651">
        <v>0.3775635</v>
      </c>
      <c r="L651">
        <v>0.637488</v>
      </c>
      <c r="M651">
        <v>0.5060695</v>
      </c>
      <c r="N651">
        <v>1.2647443</v>
      </c>
      <c r="O651">
        <v>1.7235208</v>
      </c>
      <c r="P651">
        <v>5.270078</v>
      </c>
      <c r="Q651">
        <v>0.4422978</v>
      </c>
      <c r="R651">
        <v>0.5782267</v>
      </c>
      <c r="S651">
        <v>19.059944</v>
      </c>
      <c r="T651">
        <v>0.19674283</v>
      </c>
      <c r="U651">
        <v>4.292944</v>
      </c>
      <c r="V651">
        <v>4.731109</v>
      </c>
      <c r="W651">
        <v>1.77099756</v>
      </c>
      <c r="X651">
        <v>1.1295765</v>
      </c>
      <c r="Y651">
        <v>0.10892864</v>
      </c>
      <c r="Z651">
        <v>40.40527</v>
      </c>
      <c r="AA651">
        <v>32.431536</v>
      </c>
      <c r="AB651">
        <v>5.49717</v>
      </c>
      <c r="AC651">
        <v>3.806625</v>
      </c>
      <c r="AD651">
        <v>1.5548802</v>
      </c>
      <c r="AE651">
        <v>3.421808</v>
      </c>
      <c r="AF651">
        <v>23.518534</v>
      </c>
      <c r="AG651">
        <v>12.942481</v>
      </c>
    </row>
    <row r="652" spans="1:33">
      <c r="A652" t="s">
        <v>740</v>
      </c>
      <c r="B652">
        <v>2</v>
      </c>
      <c r="C652" t="s">
        <v>66</v>
      </c>
      <c r="D652" t="s">
        <v>58</v>
      </c>
      <c r="E652" t="s">
        <v>453</v>
      </c>
      <c r="F652">
        <v>2.7405525</v>
      </c>
      <c r="G652">
        <v>3.0090248</v>
      </c>
      <c r="H652">
        <v>5.623455</v>
      </c>
      <c r="I652">
        <v>11.823975</v>
      </c>
      <c r="J652">
        <v>14.192834</v>
      </c>
      <c r="K652">
        <v>0.0813685</v>
      </c>
      <c r="L652">
        <v>0.50977355</v>
      </c>
      <c r="M652">
        <v>0.4262486</v>
      </c>
      <c r="N652">
        <v>0.9240231</v>
      </c>
      <c r="O652">
        <v>1.3177014</v>
      </c>
      <c r="P652">
        <v>4.2426237</v>
      </c>
      <c r="Q652">
        <v>0.3945751</v>
      </c>
      <c r="R652">
        <v>0.3812849</v>
      </c>
      <c r="S652">
        <v>11.4522393</v>
      </c>
      <c r="T652">
        <v>0.091811867</v>
      </c>
      <c r="U652">
        <v>3.241932</v>
      </c>
      <c r="V652">
        <v>5.469757</v>
      </c>
      <c r="W652">
        <v>0.59800636</v>
      </c>
      <c r="X652">
        <v>0.5664686</v>
      </c>
      <c r="Y652">
        <v>0.1097136</v>
      </c>
      <c r="Z652">
        <v>34.17369</v>
      </c>
      <c r="AA652">
        <v>23.605756</v>
      </c>
      <c r="AB652">
        <v>9.9641146</v>
      </c>
      <c r="AC652">
        <v>8.653742</v>
      </c>
      <c r="AD652">
        <v>1.3454779</v>
      </c>
      <c r="AE652">
        <v>2.572721</v>
      </c>
      <c r="AF652">
        <v>16.7862193</v>
      </c>
      <c r="AG652">
        <v>16.005953</v>
      </c>
    </row>
    <row r="653" spans="1:33">
      <c r="A653" t="s">
        <v>741</v>
      </c>
      <c r="B653">
        <v>2</v>
      </c>
      <c r="C653" t="s">
        <v>45</v>
      </c>
      <c r="D653" t="s">
        <v>58</v>
      </c>
      <c r="E653" t="s">
        <v>473</v>
      </c>
      <c r="F653">
        <v>3.902671</v>
      </c>
      <c r="G653">
        <v>3.1705571</v>
      </c>
      <c r="H653">
        <v>5.610029</v>
      </c>
      <c r="I653">
        <v>13.326374</v>
      </c>
      <c r="J653">
        <v>15.557812</v>
      </c>
      <c r="K653">
        <v>0.397515</v>
      </c>
      <c r="L653">
        <v>0.7336027</v>
      </c>
      <c r="M653">
        <v>0.4441054</v>
      </c>
      <c r="N653">
        <v>0.99111525</v>
      </c>
      <c r="O653">
        <v>1.2548773</v>
      </c>
      <c r="P653">
        <v>4.6428861</v>
      </c>
      <c r="Q653">
        <v>0.55802588</v>
      </c>
      <c r="R653">
        <v>0.64105586</v>
      </c>
      <c r="S653">
        <v>13.1706465</v>
      </c>
      <c r="T653">
        <v>0.2181734</v>
      </c>
      <c r="U653">
        <v>3.936532</v>
      </c>
      <c r="V653">
        <v>10.614894</v>
      </c>
      <c r="W653">
        <v>0.49968446</v>
      </c>
      <c r="X653">
        <v>0.6017651</v>
      </c>
      <c r="Y653">
        <v>0.08432967</v>
      </c>
      <c r="Z653">
        <v>35.43003</v>
      </c>
      <c r="AA653">
        <v>22.73708</v>
      </c>
      <c r="AB653">
        <v>11.876098</v>
      </c>
      <c r="AC653">
        <v>10.37147</v>
      </c>
      <c r="AD653">
        <v>1.184689</v>
      </c>
      <c r="AE653">
        <v>1.253875</v>
      </c>
      <c r="AF653">
        <v>13.466955</v>
      </c>
      <c r="AG653">
        <v>15.07187</v>
      </c>
    </row>
    <row r="654" spans="1:33">
      <c r="A654" t="s">
        <v>742</v>
      </c>
      <c r="B654">
        <v>2</v>
      </c>
      <c r="C654" t="s">
        <v>42</v>
      </c>
      <c r="D654" t="s">
        <v>39</v>
      </c>
      <c r="E654" t="s">
        <v>473</v>
      </c>
      <c r="F654">
        <v>4.1781221</v>
      </c>
      <c r="G654">
        <v>3.3750041</v>
      </c>
      <c r="H654">
        <v>5.25675</v>
      </c>
      <c r="I654">
        <v>13.477769</v>
      </c>
      <c r="J654">
        <v>17.068214</v>
      </c>
      <c r="K654">
        <v>1.3539444</v>
      </c>
      <c r="L654">
        <v>0.7312158</v>
      </c>
      <c r="M654">
        <v>0.7045638</v>
      </c>
      <c r="N654">
        <v>1.3199399</v>
      </c>
      <c r="O654">
        <v>1.7484796</v>
      </c>
      <c r="P654">
        <v>4.839841</v>
      </c>
      <c r="Q654">
        <v>0.6277439</v>
      </c>
      <c r="R654">
        <v>0.5537704</v>
      </c>
      <c r="S654">
        <v>17.385303</v>
      </c>
      <c r="T654">
        <v>0.03640205</v>
      </c>
      <c r="U654">
        <v>4.876889</v>
      </c>
      <c r="V654">
        <v>12.152376</v>
      </c>
      <c r="W654">
        <v>1.42437846</v>
      </c>
      <c r="X654">
        <v>1.196566</v>
      </c>
      <c r="Y654">
        <v>0.17765093</v>
      </c>
      <c r="Z654">
        <v>23.49595</v>
      </c>
      <c r="AA654">
        <v>20.57631</v>
      </c>
      <c r="AB654">
        <v>3.179521</v>
      </c>
      <c r="AC654">
        <v>2.047124</v>
      </c>
      <c r="AD654">
        <v>0.6420191</v>
      </c>
      <c r="AE654">
        <v>4.035146</v>
      </c>
      <c r="AF654">
        <v>23.145984</v>
      </c>
      <c r="AG654">
        <v>16.24236</v>
      </c>
    </row>
    <row r="655" spans="1:33">
      <c r="A655" t="s">
        <v>743</v>
      </c>
      <c r="B655">
        <v>2</v>
      </c>
      <c r="C655" t="s">
        <v>66</v>
      </c>
      <c r="D655" t="s">
        <v>58</v>
      </c>
      <c r="E655" t="s">
        <v>453</v>
      </c>
      <c r="F655">
        <v>2.9205525</v>
      </c>
      <c r="G655">
        <v>3.3590248</v>
      </c>
      <c r="H655">
        <v>5.493455</v>
      </c>
      <c r="I655">
        <v>12.313975</v>
      </c>
      <c r="J655">
        <v>10.392834</v>
      </c>
      <c r="K655">
        <v>0.8634325</v>
      </c>
      <c r="L655">
        <v>0.27093155</v>
      </c>
      <c r="M655">
        <v>0.5436586</v>
      </c>
      <c r="N655">
        <v>0.8590371</v>
      </c>
      <c r="O655">
        <v>1.1868424</v>
      </c>
      <c r="P655">
        <v>2.7159937</v>
      </c>
      <c r="Q655">
        <v>0.2870811</v>
      </c>
      <c r="R655">
        <v>0.3216259</v>
      </c>
      <c r="S655">
        <v>7.5864993</v>
      </c>
      <c r="T655">
        <v>0.205057867</v>
      </c>
      <c r="U655">
        <v>1.938552</v>
      </c>
      <c r="V655">
        <v>2.261037</v>
      </c>
      <c r="W655">
        <v>1.08726636</v>
      </c>
      <c r="X655">
        <v>0.4324516</v>
      </c>
      <c r="Y655">
        <v>0.0187597</v>
      </c>
      <c r="Z655">
        <v>30.63349</v>
      </c>
      <c r="AA655">
        <v>18.853256</v>
      </c>
      <c r="AB655">
        <v>13.4080146</v>
      </c>
      <c r="AC655">
        <v>11.703842</v>
      </c>
      <c r="AD655">
        <v>1.4616179</v>
      </c>
      <c r="AE655">
        <v>1.978561</v>
      </c>
      <c r="AF655">
        <v>28.5695193</v>
      </c>
      <c r="AG655">
        <v>14.581853</v>
      </c>
    </row>
    <row r="656" spans="1:33">
      <c r="A656" t="s">
        <v>744</v>
      </c>
      <c r="B656">
        <v>4</v>
      </c>
      <c r="C656" t="s">
        <v>50</v>
      </c>
      <c r="D656" t="s">
        <v>39</v>
      </c>
      <c r="E656" t="s">
        <v>482</v>
      </c>
      <c r="F656">
        <v>3.7079355</v>
      </c>
      <c r="G656">
        <v>3.3947311054</v>
      </c>
      <c r="H656">
        <v>5.991569</v>
      </c>
      <c r="I656">
        <v>13.738097</v>
      </c>
      <c r="J656">
        <v>13.967518</v>
      </c>
      <c r="K656">
        <v>2.156609</v>
      </c>
      <c r="L656">
        <v>0.6092101</v>
      </c>
      <c r="M656">
        <v>0.4872328</v>
      </c>
      <c r="N656">
        <v>0.92422705</v>
      </c>
      <c r="O656">
        <v>1.4279284</v>
      </c>
      <c r="P656">
        <v>4.0012848</v>
      </c>
      <c r="Q656">
        <v>0.4691815</v>
      </c>
      <c r="R656">
        <v>0.570858111</v>
      </c>
      <c r="S656">
        <v>18.2819689</v>
      </c>
      <c r="T656">
        <v>0.16481247</v>
      </c>
      <c r="U656">
        <v>3.037771</v>
      </c>
      <c r="V656">
        <v>5.135332</v>
      </c>
      <c r="W656">
        <v>1.20637226</v>
      </c>
      <c r="X656">
        <v>0.5682001</v>
      </c>
      <c r="Y656">
        <v>0.12479074</v>
      </c>
      <c r="Z656">
        <v>31.30266</v>
      </c>
      <c r="AA656">
        <v>25.08753</v>
      </c>
      <c r="AB656">
        <v>6.971714</v>
      </c>
      <c r="AC656">
        <v>6.140554</v>
      </c>
      <c r="AD656">
        <v>0.598349</v>
      </c>
      <c r="AE656">
        <v>5.021669</v>
      </c>
      <c r="AF656">
        <v>15.516064</v>
      </c>
      <c r="AG656">
        <v>7.86173</v>
      </c>
    </row>
    <row r="657" spans="1:33">
      <c r="A657" t="s">
        <v>745</v>
      </c>
      <c r="B657">
        <v>2</v>
      </c>
      <c r="C657" t="s">
        <v>45</v>
      </c>
      <c r="D657" t="s">
        <v>58</v>
      </c>
      <c r="E657" t="s">
        <v>473</v>
      </c>
      <c r="F657">
        <v>4.302671</v>
      </c>
      <c r="G657">
        <v>3.2505571</v>
      </c>
      <c r="H657">
        <v>5.450029</v>
      </c>
      <c r="I657">
        <v>13.556374</v>
      </c>
      <c r="J657">
        <v>15.357812</v>
      </c>
      <c r="K657">
        <v>0.938049</v>
      </c>
      <c r="L657">
        <v>0.5808947</v>
      </c>
      <c r="M657">
        <v>0.4283604</v>
      </c>
      <c r="N657">
        <v>0.46050425</v>
      </c>
      <c r="O657">
        <v>1.1454973</v>
      </c>
      <c r="P657">
        <v>2.4474961</v>
      </c>
      <c r="Q657">
        <v>0.38332988</v>
      </c>
      <c r="R657">
        <v>0.51183186</v>
      </c>
      <c r="S657">
        <v>12.2084465</v>
      </c>
      <c r="T657">
        <v>0.1502224</v>
      </c>
      <c r="U657">
        <v>1.478192</v>
      </c>
      <c r="V657">
        <v>6.767464</v>
      </c>
      <c r="W657">
        <v>0.24410846</v>
      </c>
      <c r="X657">
        <v>0.4713331</v>
      </c>
      <c r="Y657">
        <v>0.04786307</v>
      </c>
      <c r="Z657">
        <v>27.07883</v>
      </c>
      <c r="AA657">
        <v>20.55288</v>
      </c>
      <c r="AB657">
        <v>8.462018</v>
      </c>
      <c r="AC657">
        <v>7.37311</v>
      </c>
      <c r="AD657">
        <v>0.781808</v>
      </c>
      <c r="AE657">
        <v>1.323105</v>
      </c>
      <c r="AF657">
        <v>20.655655</v>
      </c>
      <c r="AG657">
        <v>8.61787</v>
      </c>
    </row>
    <row r="658" spans="1:33">
      <c r="A658" t="s">
        <v>746</v>
      </c>
      <c r="B658">
        <v>2</v>
      </c>
      <c r="C658" t="s">
        <v>177</v>
      </c>
      <c r="D658" t="s">
        <v>58</v>
      </c>
      <c r="E658" t="s">
        <v>455</v>
      </c>
      <c r="F658">
        <v>3.844692</v>
      </c>
      <c r="G658">
        <v>3.549004</v>
      </c>
      <c r="H658">
        <v>5.469909</v>
      </c>
      <c r="I658">
        <v>13.44957</v>
      </c>
      <c r="J658">
        <v>12.76012</v>
      </c>
      <c r="K658">
        <v>0.11704</v>
      </c>
      <c r="L658">
        <v>0.7891953</v>
      </c>
      <c r="M658">
        <v>0.3878919</v>
      </c>
      <c r="N658">
        <v>1.154081</v>
      </c>
      <c r="O658">
        <v>1.4311278</v>
      </c>
      <c r="P658">
        <v>3.298588</v>
      </c>
      <c r="Q658">
        <v>0.4738167</v>
      </c>
      <c r="R658">
        <v>0.5990827</v>
      </c>
      <c r="S658">
        <v>15.56697</v>
      </c>
      <c r="T658">
        <v>0.3691911</v>
      </c>
      <c r="U658">
        <v>3.844326</v>
      </c>
      <c r="V658">
        <v>2.273867</v>
      </c>
      <c r="W658">
        <v>1.988686</v>
      </c>
      <c r="X658">
        <v>1.207575</v>
      </c>
      <c r="Y658">
        <v>0.05711203</v>
      </c>
      <c r="Z658">
        <v>43.85587</v>
      </c>
      <c r="AA658">
        <v>29.7769</v>
      </c>
      <c r="AB658">
        <v>11.17297</v>
      </c>
      <c r="AC658">
        <v>9.64405</v>
      </c>
      <c r="AD658">
        <v>1.621966</v>
      </c>
      <c r="AE658">
        <v>2.41754</v>
      </c>
      <c r="AF658">
        <v>26.66471</v>
      </c>
      <c r="AG658">
        <v>13.39719</v>
      </c>
    </row>
    <row r="659" spans="1:33">
      <c r="A659" t="s">
        <v>747</v>
      </c>
      <c r="B659">
        <v>2</v>
      </c>
      <c r="C659" t="s">
        <v>38</v>
      </c>
      <c r="D659" t="s">
        <v>35</v>
      </c>
      <c r="E659" t="s">
        <v>661</v>
      </c>
      <c r="F659">
        <v>4.521445</v>
      </c>
      <c r="G659">
        <v>4.5918699</v>
      </c>
      <c r="H659">
        <v>4.830416</v>
      </c>
      <c r="I659">
        <v>14.769095</v>
      </c>
      <c r="J659">
        <v>25.43099</v>
      </c>
      <c r="K659">
        <v>1.27414521</v>
      </c>
      <c r="L659">
        <v>1.1559966</v>
      </c>
      <c r="M659">
        <v>0.7326296</v>
      </c>
      <c r="N659">
        <v>2.2921032</v>
      </c>
      <c r="O659">
        <v>2.3810028</v>
      </c>
      <c r="P659">
        <v>7.044471</v>
      </c>
      <c r="Q659">
        <v>0.7092161</v>
      </c>
      <c r="R659">
        <v>0.6943468</v>
      </c>
      <c r="S659">
        <v>16.690236</v>
      </c>
      <c r="T659">
        <v>0.2205435</v>
      </c>
      <c r="U659">
        <v>5.668078</v>
      </c>
      <c r="V659">
        <v>5.724108</v>
      </c>
      <c r="W659">
        <v>3.87061246</v>
      </c>
      <c r="X659">
        <v>2.1390842</v>
      </c>
      <c r="Y659">
        <v>0.15369678</v>
      </c>
      <c r="Z659">
        <v>53.44309</v>
      </c>
      <c r="AA659">
        <v>40.0319</v>
      </c>
      <c r="AB659">
        <v>16.258048</v>
      </c>
      <c r="AC659">
        <v>13.918636</v>
      </c>
      <c r="AD659">
        <v>1.772921</v>
      </c>
      <c r="AE659">
        <v>5.064408</v>
      </c>
      <c r="AF659">
        <v>21.041944</v>
      </c>
      <c r="AG659">
        <v>9.719559</v>
      </c>
    </row>
    <row r="660" spans="1:33">
      <c r="A660" t="s">
        <v>748</v>
      </c>
      <c r="B660">
        <v>2</v>
      </c>
      <c r="C660" t="s">
        <v>45</v>
      </c>
      <c r="D660" t="s">
        <v>39</v>
      </c>
      <c r="E660" t="s">
        <v>455</v>
      </c>
      <c r="F660">
        <v>4.192671</v>
      </c>
      <c r="G660">
        <v>2.6905571</v>
      </c>
      <c r="H660">
        <v>5.770029</v>
      </c>
      <c r="I660">
        <v>12.766374</v>
      </c>
      <c r="J660">
        <v>14.157812</v>
      </c>
      <c r="K660">
        <v>0.568773</v>
      </c>
      <c r="L660">
        <v>0.6574877</v>
      </c>
      <c r="M660">
        <v>0.3639614</v>
      </c>
      <c r="N660">
        <v>1.03663525</v>
      </c>
      <c r="O660">
        <v>1.2772973</v>
      </c>
      <c r="P660">
        <v>5.1416061</v>
      </c>
      <c r="Q660">
        <v>0.10175458</v>
      </c>
      <c r="R660">
        <v>0.75974486</v>
      </c>
      <c r="S660">
        <v>11.7067465</v>
      </c>
      <c r="T660">
        <v>0.1517644</v>
      </c>
      <c r="U660">
        <v>3.281542</v>
      </c>
      <c r="V660">
        <v>4.871384</v>
      </c>
      <c r="W660">
        <v>1.15465646</v>
      </c>
      <c r="X660">
        <v>0.6668071</v>
      </c>
      <c r="Y660">
        <v>0.03862377</v>
      </c>
      <c r="Z660">
        <v>28.34273</v>
      </c>
      <c r="AA660">
        <v>20.67598</v>
      </c>
      <c r="AB660">
        <v>6.558448</v>
      </c>
      <c r="AC660">
        <v>5.20539</v>
      </c>
      <c r="AD660">
        <v>0.833985</v>
      </c>
      <c r="AE660">
        <v>1.394755</v>
      </c>
      <c r="AF660">
        <v>10.712535</v>
      </c>
      <c r="AG660">
        <v>9.78087</v>
      </c>
    </row>
    <row r="661" spans="1:33">
      <c r="A661" t="s">
        <v>749</v>
      </c>
      <c r="B661">
        <v>2</v>
      </c>
      <c r="C661" t="s">
        <v>45</v>
      </c>
      <c r="D661" t="s">
        <v>64</v>
      </c>
      <c r="E661" t="s">
        <v>453</v>
      </c>
      <c r="F661">
        <v>3.522671</v>
      </c>
      <c r="G661">
        <v>2.9505571</v>
      </c>
      <c r="H661">
        <v>5.710029</v>
      </c>
      <c r="I661">
        <v>12.786374</v>
      </c>
      <c r="J661">
        <v>11.157812</v>
      </c>
      <c r="K661">
        <v>1.441139</v>
      </c>
      <c r="L661">
        <v>0.4030267</v>
      </c>
      <c r="M661">
        <v>0.3856204</v>
      </c>
      <c r="N661">
        <v>0.72214125</v>
      </c>
      <c r="O661">
        <v>0.8686373</v>
      </c>
      <c r="P661">
        <v>3.3887561</v>
      </c>
      <c r="Q661">
        <v>0.27488188</v>
      </c>
      <c r="R661">
        <v>0.25281686</v>
      </c>
      <c r="S661">
        <v>5.4511865</v>
      </c>
      <c r="T661">
        <v>0.1462624</v>
      </c>
      <c r="U661">
        <v>4.500022</v>
      </c>
      <c r="V661">
        <v>6.819454</v>
      </c>
      <c r="W661">
        <v>2.22036646</v>
      </c>
      <c r="X661">
        <v>0.3067021</v>
      </c>
      <c r="Y661">
        <v>0.07525637</v>
      </c>
      <c r="Z661">
        <v>34.73093</v>
      </c>
      <c r="AA661">
        <v>22.29158</v>
      </c>
      <c r="AB661">
        <v>13.895298</v>
      </c>
      <c r="AC661">
        <v>12.34397</v>
      </c>
      <c r="AD661">
        <v>1.028139</v>
      </c>
      <c r="AE661">
        <v>3.157465</v>
      </c>
      <c r="AF661">
        <v>25.927455</v>
      </c>
      <c r="AG661">
        <v>14.78027</v>
      </c>
    </row>
    <row r="662" spans="1:33">
      <c r="A662" t="s">
        <v>750</v>
      </c>
      <c r="B662">
        <v>2</v>
      </c>
      <c r="C662" t="s">
        <v>42</v>
      </c>
      <c r="D662" t="s">
        <v>64</v>
      </c>
      <c r="E662" t="s">
        <v>464</v>
      </c>
      <c r="F662">
        <v>3.7081221</v>
      </c>
      <c r="G662">
        <v>3.5450041</v>
      </c>
      <c r="H662">
        <v>5.19675</v>
      </c>
      <c r="I662">
        <v>12.937769</v>
      </c>
      <c r="J662">
        <v>15.268214</v>
      </c>
      <c r="K662">
        <v>0.3267584</v>
      </c>
      <c r="L662">
        <v>0.5163068</v>
      </c>
      <c r="M662">
        <v>0.1531448</v>
      </c>
      <c r="N662">
        <v>0.8363429</v>
      </c>
      <c r="O662">
        <v>1.2040426</v>
      </c>
      <c r="P662">
        <v>3.245891</v>
      </c>
      <c r="Q662">
        <v>0.1863669</v>
      </c>
      <c r="R662">
        <v>0.3086594</v>
      </c>
      <c r="S662">
        <v>9.734773</v>
      </c>
      <c r="T662">
        <v>0.16390585</v>
      </c>
      <c r="U662">
        <v>2.153549</v>
      </c>
      <c r="V662">
        <v>-0.288418</v>
      </c>
      <c r="W662">
        <v>2.54175846</v>
      </c>
      <c r="X662">
        <v>0.75321</v>
      </c>
      <c r="Y662">
        <v>0.02032289</v>
      </c>
      <c r="Z662">
        <v>12.20195</v>
      </c>
      <c r="AA662">
        <v>10.68236</v>
      </c>
      <c r="AB662">
        <v>3.297681</v>
      </c>
      <c r="AC662">
        <v>2.865654</v>
      </c>
      <c r="AD662">
        <v>0.3995491</v>
      </c>
      <c r="AE662">
        <v>2.710456</v>
      </c>
      <c r="AF662">
        <v>12.107994</v>
      </c>
      <c r="AG662">
        <v>9.58146</v>
      </c>
    </row>
    <row r="663" spans="1:33">
      <c r="A663" t="s">
        <v>751</v>
      </c>
      <c r="B663">
        <v>2</v>
      </c>
      <c r="C663" t="s">
        <v>55</v>
      </c>
      <c r="D663" t="s">
        <v>58</v>
      </c>
      <c r="E663" t="s">
        <v>484</v>
      </c>
      <c r="F663">
        <v>2.7708905</v>
      </c>
      <c r="G663">
        <v>3.2638899</v>
      </c>
      <c r="H663">
        <v>5.310815</v>
      </c>
      <c r="I663">
        <v>12.034733</v>
      </c>
      <c r="J663">
        <v>16.95604</v>
      </c>
      <c r="K663">
        <v>0.5286611</v>
      </c>
      <c r="L663">
        <v>0.6696945</v>
      </c>
      <c r="M663">
        <v>0.4003667</v>
      </c>
      <c r="N663">
        <v>1.2162222</v>
      </c>
      <c r="O663">
        <v>1.9726758</v>
      </c>
      <c r="P663">
        <v>5.968529</v>
      </c>
      <c r="Q663">
        <v>0.5273614</v>
      </c>
      <c r="R663">
        <v>0.649449</v>
      </c>
      <c r="S663">
        <v>16.173064</v>
      </c>
      <c r="T663">
        <v>0.05252568</v>
      </c>
      <c r="U663">
        <v>3.272423</v>
      </c>
      <c r="V663">
        <v>2.3907935</v>
      </c>
      <c r="W663">
        <v>1.22095046</v>
      </c>
      <c r="X663">
        <v>1.0305007</v>
      </c>
      <c r="Y663">
        <v>0.12456778</v>
      </c>
      <c r="Z663">
        <v>21.16956</v>
      </c>
      <c r="AA663">
        <v>17.94295</v>
      </c>
      <c r="AB663">
        <v>3.847925</v>
      </c>
      <c r="AC663">
        <v>3.037107</v>
      </c>
      <c r="AD663">
        <v>0.9771968</v>
      </c>
      <c r="AE663">
        <v>3.145253</v>
      </c>
      <c r="AF663">
        <v>15.742024</v>
      </c>
      <c r="AG663">
        <v>11.877327</v>
      </c>
    </row>
    <row r="664" spans="1:33">
      <c r="A664" t="s">
        <v>752</v>
      </c>
      <c r="B664">
        <v>2</v>
      </c>
      <c r="C664" t="s">
        <v>50</v>
      </c>
      <c r="D664" t="s">
        <v>58</v>
      </c>
      <c r="E664" t="s">
        <v>473</v>
      </c>
      <c r="F664">
        <v>4.0545115</v>
      </c>
      <c r="G664">
        <v>3.0587091054</v>
      </c>
      <c r="H664">
        <v>5.510011</v>
      </c>
      <c r="I664">
        <v>13.494207</v>
      </c>
      <c r="J664">
        <v>13.249378</v>
      </c>
      <c r="K664">
        <v>1.787316</v>
      </c>
      <c r="L664">
        <v>0.6336061</v>
      </c>
      <c r="M664">
        <v>0.7816628</v>
      </c>
      <c r="N664">
        <v>1.64239305</v>
      </c>
      <c r="O664">
        <v>1.6797744</v>
      </c>
      <c r="P664">
        <v>5.6144878</v>
      </c>
      <c r="Q664">
        <v>0.5311951</v>
      </c>
      <c r="R664">
        <v>0.559242811</v>
      </c>
      <c r="S664">
        <v>18.9281589</v>
      </c>
      <c r="T664">
        <v>0.24262887</v>
      </c>
      <c r="U664">
        <v>6.475398</v>
      </c>
      <c r="V664">
        <v>14.646012</v>
      </c>
      <c r="W664">
        <v>0.49828926</v>
      </c>
      <c r="X664">
        <v>1.6478401</v>
      </c>
      <c r="Y664">
        <v>0.19780184</v>
      </c>
      <c r="Z664">
        <v>58.17332</v>
      </c>
      <c r="AA664">
        <v>41.65093</v>
      </c>
      <c r="AB664">
        <v>19.402204</v>
      </c>
      <c r="AC664">
        <v>16.760064</v>
      </c>
      <c r="AD664">
        <v>2.414092</v>
      </c>
      <c r="AE664">
        <v>5.922619</v>
      </c>
      <c r="AF664">
        <v>32.524224</v>
      </c>
      <c r="AG664">
        <v>21.10411</v>
      </c>
    </row>
    <row r="665" spans="1:33">
      <c r="A665" t="s">
        <v>753</v>
      </c>
      <c r="B665">
        <v>3</v>
      </c>
      <c r="C665" t="s">
        <v>42</v>
      </c>
      <c r="D665" t="s">
        <v>35</v>
      </c>
      <c r="E665" t="s">
        <v>482</v>
      </c>
      <c r="F665">
        <v>4.5115591</v>
      </c>
      <c r="G665">
        <v>3.4851261</v>
      </c>
      <c r="H665">
        <v>5.446196</v>
      </c>
      <c r="I665">
        <v>14.286909</v>
      </c>
      <c r="J665">
        <v>18.390844</v>
      </c>
      <c r="K665">
        <v>1.6519394</v>
      </c>
      <c r="L665">
        <v>0.5231548</v>
      </c>
      <c r="M665">
        <v>0.8217664</v>
      </c>
      <c r="N665">
        <v>1.3573949</v>
      </c>
      <c r="O665">
        <v>1.4262476</v>
      </c>
      <c r="P665">
        <v>5.082337</v>
      </c>
      <c r="Q665">
        <v>0.6324241</v>
      </c>
      <c r="R665">
        <v>0.4865563</v>
      </c>
      <c r="S665">
        <v>24.260203</v>
      </c>
      <c r="T665">
        <v>0.26855805</v>
      </c>
      <c r="U665">
        <v>7.150906</v>
      </c>
      <c r="V665">
        <v>4.934206</v>
      </c>
      <c r="W665">
        <v>3.58679146</v>
      </c>
      <c r="X665">
        <v>1.148705</v>
      </c>
      <c r="Y665">
        <v>0.14065263</v>
      </c>
      <c r="Z665">
        <v>49.44259</v>
      </c>
      <c r="AA665">
        <v>36.79133</v>
      </c>
      <c r="AB665">
        <v>12.017061</v>
      </c>
      <c r="AC665">
        <v>10.206374</v>
      </c>
      <c r="AD665">
        <v>1.4858151</v>
      </c>
      <c r="AE665">
        <v>4.143843</v>
      </c>
      <c r="AF665">
        <v>34.536264</v>
      </c>
      <c r="AG665">
        <v>19.57691</v>
      </c>
    </row>
    <row r="666" spans="1:33">
      <c r="A666" t="s">
        <v>754</v>
      </c>
      <c r="B666">
        <v>2</v>
      </c>
      <c r="C666" t="s">
        <v>50</v>
      </c>
      <c r="D666" t="s">
        <v>58</v>
      </c>
      <c r="E666" t="s">
        <v>453</v>
      </c>
      <c r="F666">
        <v>3.2645115</v>
      </c>
      <c r="G666">
        <v>3.1087091054</v>
      </c>
      <c r="H666">
        <v>5.450011</v>
      </c>
      <c r="I666">
        <v>12.454207</v>
      </c>
      <c r="J666">
        <v>14.149378</v>
      </c>
      <c r="K666">
        <v>1.995516</v>
      </c>
      <c r="L666">
        <v>0.3994601</v>
      </c>
      <c r="M666">
        <v>0.5414508</v>
      </c>
      <c r="N666">
        <v>1.04215505</v>
      </c>
      <c r="O666">
        <v>1.4488144</v>
      </c>
      <c r="P666">
        <v>4.8976178</v>
      </c>
      <c r="Q666">
        <v>0.3907791</v>
      </c>
      <c r="R666">
        <v>0.377250811</v>
      </c>
      <c r="S666">
        <v>9.5764089</v>
      </c>
      <c r="T666">
        <v>0.19517087</v>
      </c>
      <c r="U666">
        <v>3.923128</v>
      </c>
      <c r="V666">
        <v>7.441522</v>
      </c>
      <c r="W666">
        <v>1.33895326</v>
      </c>
      <c r="X666">
        <v>0.8143301</v>
      </c>
      <c r="Y666">
        <v>0.11571484</v>
      </c>
      <c r="Z666">
        <v>47.34432</v>
      </c>
      <c r="AA666">
        <v>33.75563</v>
      </c>
      <c r="AB666">
        <v>14.251104</v>
      </c>
      <c r="AC666">
        <v>12.346664</v>
      </c>
      <c r="AD666">
        <v>1.951032</v>
      </c>
      <c r="AE666">
        <v>4.426849</v>
      </c>
      <c r="AF666">
        <v>26.708624</v>
      </c>
      <c r="AG666">
        <v>20.94821</v>
      </c>
    </row>
    <row r="667" spans="1:33">
      <c r="A667" t="s">
        <v>755</v>
      </c>
      <c r="B667">
        <v>2</v>
      </c>
      <c r="C667" t="s">
        <v>45</v>
      </c>
      <c r="D667" t="s">
        <v>39</v>
      </c>
      <c r="E667" t="s">
        <v>455</v>
      </c>
      <c r="F667">
        <v>3.902671</v>
      </c>
      <c r="G667">
        <v>3.3105571</v>
      </c>
      <c r="H667">
        <v>5.750029</v>
      </c>
      <c r="I667">
        <v>13.166374</v>
      </c>
      <c r="J667">
        <v>10.057812</v>
      </c>
      <c r="K667">
        <v>0.342194</v>
      </c>
      <c r="L667">
        <v>0.7437407</v>
      </c>
      <c r="M667">
        <v>0.6779104</v>
      </c>
      <c r="N667">
        <v>1.32762325</v>
      </c>
      <c r="O667">
        <v>1.6749273</v>
      </c>
      <c r="P667">
        <v>6.2072561</v>
      </c>
      <c r="Q667">
        <v>0.31955888</v>
      </c>
      <c r="R667">
        <v>0.76709286</v>
      </c>
      <c r="S667">
        <v>14.4422465</v>
      </c>
      <c r="T667">
        <v>0.2358564</v>
      </c>
      <c r="U667">
        <v>4.396612</v>
      </c>
      <c r="V667">
        <v>4.365634</v>
      </c>
      <c r="W667">
        <v>2.54150646</v>
      </c>
      <c r="X667">
        <v>0.9746041</v>
      </c>
      <c r="Y667">
        <v>0.09173717</v>
      </c>
      <c r="Z667">
        <v>42.30883</v>
      </c>
      <c r="AA667">
        <v>28.93098</v>
      </c>
      <c r="AB667">
        <v>9.901098</v>
      </c>
      <c r="AC667">
        <v>9.03088</v>
      </c>
      <c r="AD667">
        <v>1.097599</v>
      </c>
      <c r="AE667">
        <v>2.726035</v>
      </c>
      <c r="AF667">
        <v>27.555755</v>
      </c>
      <c r="AG667">
        <v>18.83467</v>
      </c>
    </row>
    <row r="668" spans="1:33">
      <c r="A668" t="s">
        <v>756</v>
      </c>
      <c r="B668">
        <v>4</v>
      </c>
      <c r="C668" t="s">
        <v>177</v>
      </c>
      <c r="D668" t="s">
        <v>58</v>
      </c>
      <c r="E668" t="s">
        <v>590</v>
      </c>
      <c r="F668">
        <v>4.198116</v>
      </c>
      <c r="G668">
        <v>3.615026</v>
      </c>
      <c r="H668">
        <v>4.451467</v>
      </c>
      <c r="I668">
        <v>13.25346</v>
      </c>
      <c r="J668">
        <v>10.97826</v>
      </c>
      <c r="K668">
        <v>0.756438</v>
      </c>
      <c r="L668">
        <v>0.6710283</v>
      </c>
      <c r="M668">
        <v>0.3746839</v>
      </c>
      <c r="N668">
        <v>0.856919</v>
      </c>
      <c r="O668">
        <v>1.3421218</v>
      </c>
      <c r="P668">
        <v>4.901035</v>
      </c>
      <c r="Q668">
        <v>0.5881411</v>
      </c>
      <c r="R668">
        <v>0.582047</v>
      </c>
      <c r="S668">
        <v>13.80098</v>
      </c>
      <c r="T668">
        <v>0.1222167</v>
      </c>
      <c r="U668">
        <v>2.870569</v>
      </c>
      <c r="V668">
        <v>5.195867</v>
      </c>
      <c r="W668">
        <v>0.952243</v>
      </c>
      <c r="X668">
        <v>0.965092</v>
      </c>
      <c r="Y668">
        <v>0.08251943</v>
      </c>
      <c r="Z668">
        <v>27.45931</v>
      </c>
      <c r="AA668">
        <v>19.1887</v>
      </c>
      <c r="AB668">
        <v>9.78422</v>
      </c>
      <c r="AC668">
        <v>8.56727</v>
      </c>
      <c r="AD668">
        <v>1.042106</v>
      </c>
      <c r="AE668">
        <v>3.10545</v>
      </c>
      <c r="AF668">
        <v>21.15645</v>
      </c>
      <c r="AG668">
        <v>17.91569</v>
      </c>
    </row>
    <row r="669" spans="1:33">
      <c r="A669" t="s">
        <v>757</v>
      </c>
      <c r="B669">
        <v>3</v>
      </c>
      <c r="C669" t="s">
        <v>34</v>
      </c>
      <c r="D669" t="s">
        <v>64</v>
      </c>
      <c r="E669" t="s">
        <v>482</v>
      </c>
      <c r="F669">
        <v>3.976233</v>
      </c>
      <c r="G669">
        <v>4.0999539</v>
      </c>
      <c r="H669">
        <v>5.151124</v>
      </c>
      <c r="I669">
        <v>14.240509</v>
      </c>
      <c r="J669">
        <v>18.59584</v>
      </c>
      <c r="K669">
        <v>2.3705085</v>
      </c>
      <c r="L669">
        <v>0.687528</v>
      </c>
      <c r="M669">
        <v>0.7718751</v>
      </c>
      <c r="N669">
        <v>1.6960993</v>
      </c>
      <c r="O669">
        <v>2.2945588</v>
      </c>
      <c r="P669">
        <v>6.134414</v>
      </c>
      <c r="Q669">
        <v>0.619159</v>
      </c>
      <c r="R669">
        <v>0.5768526</v>
      </c>
      <c r="S669">
        <v>27.521444</v>
      </c>
      <c r="T669">
        <v>0.12330603</v>
      </c>
      <c r="U669">
        <v>5.482881</v>
      </c>
      <c r="V669">
        <v>6.747759</v>
      </c>
      <c r="W669">
        <v>1.07936056</v>
      </c>
      <c r="X669">
        <v>1.3117255</v>
      </c>
      <c r="Y669">
        <v>0.11121564</v>
      </c>
      <c r="Z669">
        <v>36.82271</v>
      </c>
      <c r="AA669">
        <v>28.743656</v>
      </c>
      <c r="AB669">
        <v>10.2337</v>
      </c>
      <c r="AC669">
        <v>9.084815</v>
      </c>
      <c r="AD669">
        <v>1.1637972</v>
      </c>
      <c r="AE669">
        <v>5.431175</v>
      </c>
      <c r="AF669">
        <v>27.684814</v>
      </c>
      <c r="AG669">
        <v>7.560491</v>
      </c>
    </row>
    <row r="670" spans="1:33">
      <c r="A670" t="s">
        <v>758</v>
      </c>
      <c r="B670">
        <v>3</v>
      </c>
      <c r="C670" t="s">
        <v>38</v>
      </c>
      <c r="D670" t="s">
        <v>64</v>
      </c>
      <c r="E670" t="s">
        <v>461</v>
      </c>
      <c r="F670">
        <v>3.314882</v>
      </c>
      <c r="G670">
        <v>3.3819919</v>
      </c>
      <c r="H670">
        <v>5.259862</v>
      </c>
      <c r="I670">
        <v>12.598235</v>
      </c>
      <c r="J670">
        <v>12.85362</v>
      </c>
      <c r="K670">
        <v>0.62540321</v>
      </c>
      <c r="L670">
        <v>0.7764006</v>
      </c>
      <c r="M670">
        <v>0.5075992</v>
      </c>
      <c r="N670">
        <v>1.5475082</v>
      </c>
      <c r="O670">
        <v>1.7345108</v>
      </c>
      <c r="P670">
        <v>6.713907</v>
      </c>
      <c r="Q670">
        <v>0.6724243</v>
      </c>
      <c r="R670">
        <v>0.8041337</v>
      </c>
      <c r="S670">
        <v>23.462336</v>
      </c>
      <c r="T670">
        <v>0.2866317</v>
      </c>
      <c r="U670">
        <v>6.069405</v>
      </c>
      <c r="V670">
        <v>11.180348</v>
      </c>
      <c r="W670">
        <v>0.97894846</v>
      </c>
      <c r="X670">
        <v>1.7890032</v>
      </c>
      <c r="Y670">
        <v>0.18802148</v>
      </c>
      <c r="Z670">
        <v>57.06733</v>
      </c>
      <c r="AA670">
        <v>37.38412</v>
      </c>
      <c r="AB670">
        <v>20.502478</v>
      </c>
      <c r="AC670">
        <v>18.137976</v>
      </c>
      <c r="AD670">
        <v>2.244408</v>
      </c>
      <c r="AE670">
        <v>4.384755</v>
      </c>
      <c r="AF670">
        <v>34.066924</v>
      </c>
      <c r="AG670">
        <v>27.640109</v>
      </c>
    </row>
    <row r="671" spans="1:33">
      <c r="A671" t="s">
        <v>759</v>
      </c>
      <c r="B671">
        <v>2</v>
      </c>
      <c r="C671" t="s">
        <v>66</v>
      </c>
      <c r="D671" t="s">
        <v>58</v>
      </c>
      <c r="E671" t="s">
        <v>453</v>
      </c>
      <c r="F671">
        <v>2.4605525</v>
      </c>
      <c r="G671">
        <v>2.9990248</v>
      </c>
      <c r="H671">
        <v>5.543455</v>
      </c>
      <c r="I671">
        <v>11.543975</v>
      </c>
      <c r="J671">
        <v>13.592834</v>
      </c>
      <c r="K671">
        <v>-0.1608172</v>
      </c>
      <c r="L671">
        <v>0.53127555</v>
      </c>
      <c r="M671">
        <v>0.4832416</v>
      </c>
      <c r="N671">
        <v>0.6475241</v>
      </c>
      <c r="O671">
        <v>1.4852314</v>
      </c>
      <c r="P671">
        <v>3.6880137</v>
      </c>
      <c r="Q671">
        <v>0.2085651</v>
      </c>
      <c r="R671">
        <v>0.0750614</v>
      </c>
      <c r="S671">
        <v>9.0545493</v>
      </c>
      <c r="T671">
        <v>0.118204867</v>
      </c>
      <c r="U671">
        <v>4.000522</v>
      </c>
      <c r="V671">
        <v>4.900617</v>
      </c>
      <c r="W671">
        <v>0.15372336</v>
      </c>
      <c r="X671">
        <v>0.3863266</v>
      </c>
      <c r="Y671">
        <v>0.0245481</v>
      </c>
      <c r="Z671">
        <v>35.96189</v>
      </c>
      <c r="AA671">
        <v>26.020856</v>
      </c>
      <c r="AB671">
        <v>11.5107146</v>
      </c>
      <c r="AC671">
        <v>10.195442</v>
      </c>
      <c r="AD671">
        <v>1.1005979</v>
      </c>
      <c r="AE671">
        <v>2.293591</v>
      </c>
      <c r="AF671">
        <v>14.6439193</v>
      </c>
      <c r="AG671">
        <v>1.876643</v>
      </c>
    </row>
    <row r="672" spans="1:33">
      <c r="A672" t="s">
        <v>760</v>
      </c>
      <c r="B672">
        <v>2</v>
      </c>
      <c r="C672" t="s">
        <v>177</v>
      </c>
      <c r="D672" t="s">
        <v>58</v>
      </c>
      <c r="E672" t="s">
        <v>473</v>
      </c>
      <c r="F672">
        <v>5.434692</v>
      </c>
      <c r="G672">
        <v>2.829004</v>
      </c>
      <c r="H672">
        <v>5.199909</v>
      </c>
      <c r="I672">
        <v>14.38957</v>
      </c>
      <c r="J672">
        <v>12.96012</v>
      </c>
      <c r="K672">
        <v>1.769962</v>
      </c>
      <c r="L672">
        <v>0.7425343</v>
      </c>
      <c r="M672">
        <v>0.4959359</v>
      </c>
      <c r="N672">
        <v>0.445735</v>
      </c>
      <c r="O672">
        <v>1.2261778</v>
      </c>
      <c r="P672">
        <v>4.362638</v>
      </c>
      <c r="Q672">
        <v>0.5762137</v>
      </c>
      <c r="R672">
        <v>0.5848567</v>
      </c>
      <c r="S672">
        <v>16.11237</v>
      </c>
      <c r="T672">
        <v>0.3261501</v>
      </c>
      <c r="U672">
        <v>4.817896</v>
      </c>
      <c r="V672">
        <v>10.317487</v>
      </c>
      <c r="W672">
        <v>2.628266</v>
      </c>
      <c r="X672">
        <v>0.919342</v>
      </c>
      <c r="Y672">
        <v>0.02475503</v>
      </c>
      <c r="Z672">
        <v>48.39647</v>
      </c>
      <c r="AA672">
        <v>30.9536</v>
      </c>
      <c r="AB672">
        <v>18.53587</v>
      </c>
      <c r="AC672">
        <v>16.3605</v>
      </c>
      <c r="AD672">
        <v>1.577316</v>
      </c>
      <c r="AE672">
        <v>2.69906</v>
      </c>
      <c r="AF672">
        <v>20.42111</v>
      </c>
      <c r="AG672">
        <v>25.74849</v>
      </c>
    </row>
    <row r="673" spans="1:33">
      <c r="A673" t="s">
        <v>761</v>
      </c>
      <c r="B673">
        <v>2</v>
      </c>
      <c r="C673" t="s">
        <v>177</v>
      </c>
      <c r="D673" t="s">
        <v>39</v>
      </c>
      <c r="E673" t="s">
        <v>762</v>
      </c>
      <c r="F673">
        <v>4.274692</v>
      </c>
      <c r="G673">
        <v>3.299004</v>
      </c>
      <c r="H673">
        <v>5.299909</v>
      </c>
      <c r="I673">
        <v>13.57957</v>
      </c>
      <c r="J673">
        <v>10.76012</v>
      </c>
      <c r="K673">
        <v>0.980726</v>
      </c>
      <c r="L673">
        <v>0.6107143</v>
      </c>
      <c r="M673">
        <v>0.4135219</v>
      </c>
      <c r="N673">
        <v>0.881209</v>
      </c>
      <c r="O673">
        <v>0.8668828</v>
      </c>
      <c r="P673">
        <v>2.817448</v>
      </c>
      <c r="Q673">
        <v>0.04337296</v>
      </c>
      <c r="R673">
        <v>0.2832637</v>
      </c>
      <c r="S673">
        <v>10.6848</v>
      </c>
      <c r="T673">
        <v>0.2257601</v>
      </c>
      <c r="U673">
        <v>3.570816</v>
      </c>
      <c r="V673">
        <v>7.945417</v>
      </c>
      <c r="W673">
        <v>2.981876</v>
      </c>
      <c r="X673">
        <v>1.236465</v>
      </c>
      <c r="Y673">
        <v>0.11067483</v>
      </c>
      <c r="Z673">
        <v>36.13687</v>
      </c>
      <c r="AA673">
        <v>23.5928</v>
      </c>
      <c r="AB673">
        <v>11.49037</v>
      </c>
      <c r="AC673">
        <v>10.06062</v>
      </c>
      <c r="AD673">
        <v>1.424486</v>
      </c>
      <c r="AE673">
        <v>2.49234</v>
      </c>
      <c r="AF673">
        <v>12.90311</v>
      </c>
      <c r="AG673">
        <v>17.53819</v>
      </c>
    </row>
    <row r="674" spans="1:33">
      <c r="A674" t="s">
        <v>763</v>
      </c>
      <c r="B674">
        <v>1</v>
      </c>
      <c r="C674" t="s">
        <v>111</v>
      </c>
      <c r="D674" t="s">
        <v>58</v>
      </c>
      <c r="E674" t="s">
        <v>457</v>
      </c>
      <c r="F674">
        <v>3.927067</v>
      </c>
      <c r="G674">
        <v>4.0960779</v>
      </c>
      <c r="H674">
        <v>5.36258</v>
      </c>
      <c r="I674">
        <v>14.08679</v>
      </c>
      <c r="J674">
        <v>15.141428</v>
      </c>
      <c r="K674">
        <v>2.9215519</v>
      </c>
      <c r="L674">
        <v>0.7347818</v>
      </c>
      <c r="M674">
        <v>0.4455968</v>
      </c>
      <c r="N674">
        <v>2.1625152</v>
      </c>
      <c r="O674">
        <v>2.236975</v>
      </c>
      <c r="P674">
        <v>5.412747</v>
      </c>
      <c r="Q674">
        <v>0.6811362</v>
      </c>
      <c r="R674">
        <v>0.4431107</v>
      </c>
      <c r="S674">
        <v>15.842364</v>
      </c>
      <c r="T674">
        <v>0.209426</v>
      </c>
      <c r="U674">
        <v>2.348214</v>
      </c>
      <c r="V674">
        <v>1.961168</v>
      </c>
      <c r="W674">
        <v>2.91065646</v>
      </c>
      <c r="X674">
        <v>0.69928</v>
      </c>
      <c r="Y674">
        <v>0.06253637</v>
      </c>
      <c r="Z674">
        <v>26.24057</v>
      </c>
      <c r="AA674">
        <v>24.50047</v>
      </c>
      <c r="AB674">
        <v>3.535641</v>
      </c>
      <c r="AC674">
        <v>2.942039</v>
      </c>
      <c r="AD674">
        <v>0.2264243</v>
      </c>
      <c r="AE674">
        <v>5.32762</v>
      </c>
      <c r="AF674">
        <v>28.157384</v>
      </c>
      <c r="AG674">
        <v>13.39364</v>
      </c>
    </row>
    <row r="675" spans="1:33">
      <c r="A675" t="s">
        <v>764</v>
      </c>
      <c r="B675">
        <v>3</v>
      </c>
      <c r="C675" t="s">
        <v>34</v>
      </c>
      <c r="D675" t="s">
        <v>58</v>
      </c>
      <c r="E675" t="s">
        <v>461</v>
      </c>
      <c r="F675">
        <v>3.916233</v>
      </c>
      <c r="G675">
        <v>3.8299539</v>
      </c>
      <c r="H675">
        <v>5.251124</v>
      </c>
      <c r="I675">
        <v>13.730509</v>
      </c>
      <c r="J675">
        <v>14.79584</v>
      </c>
      <c r="K675">
        <v>0.8054845</v>
      </c>
      <c r="L675">
        <v>0.833251</v>
      </c>
      <c r="M675">
        <v>0.4824981</v>
      </c>
      <c r="N675">
        <v>1.8202893</v>
      </c>
      <c r="O675">
        <v>2.0062088</v>
      </c>
      <c r="P675">
        <v>5.949024</v>
      </c>
      <c r="Q675">
        <v>0.946394</v>
      </c>
      <c r="R675">
        <v>0.7326126</v>
      </c>
      <c r="S675">
        <v>30.248144</v>
      </c>
      <c r="T675">
        <v>0.31920703</v>
      </c>
      <c r="U675">
        <v>5.960561</v>
      </c>
      <c r="V675">
        <v>10.118409</v>
      </c>
      <c r="W675">
        <v>1.61625056</v>
      </c>
      <c r="X675">
        <v>1.7380955</v>
      </c>
      <c r="Y675">
        <v>0.25488754</v>
      </c>
      <c r="Z675">
        <v>58.86251</v>
      </c>
      <c r="AA675">
        <v>40.184456</v>
      </c>
      <c r="AB675">
        <v>19.835</v>
      </c>
      <c r="AC675">
        <v>17.226925</v>
      </c>
      <c r="AD675">
        <v>2.3574772</v>
      </c>
      <c r="AE675">
        <v>5.516625</v>
      </c>
      <c r="AF675">
        <v>33.869914</v>
      </c>
      <c r="AG675">
        <v>28.080931</v>
      </c>
    </row>
    <row r="676" spans="1:33">
      <c r="A676" t="s">
        <v>765</v>
      </c>
      <c r="B676">
        <v>2</v>
      </c>
      <c r="C676" t="s">
        <v>42</v>
      </c>
      <c r="D676" t="s">
        <v>58</v>
      </c>
      <c r="E676" t="s">
        <v>484</v>
      </c>
      <c r="F676">
        <v>3.7881221</v>
      </c>
      <c r="G676">
        <v>3.3050041</v>
      </c>
      <c r="H676">
        <v>5.32675</v>
      </c>
      <c r="I676">
        <v>13.127769</v>
      </c>
      <c r="J676">
        <v>11.868214</v>
      </c>
      <c r="K676">
        <v>1.4204044</v>
      </c>
      <c r="L676">
        <v>0.5730908</v>
      </c>
      <c r="M676">
        <v>0.5578518</v>
      </c>
      <c r="N676">
        <v>1.2923099</v>
      </c>
      <c r="O676">
        <v>1.7335596</v>
      </c>
      <c r="P676">
        <v>5.622721</v>
      </c>
      <c r="Q676">
        <v>0.5438019</v>
      </c>
      <c r="R676">
        <v>0.4260544</v>
      </c>
      <c r="S676">
        <v>21.213503</v>
      </c>
      <c r="T676">
        <v>0.09884185</v>
      </c>
      <c r="U676">
        <v>4.354869</v>
      </c>
      <c r="V676">
        <v>6.173126</v>
      </c>
      <c r="W676">
        <v>0.88585246</v>
      </c>
      <c r="X676">
        <v>0.723619</v>
      </c>
      <c r="Y676">
        <v>0.12765293</v>
      </c>
      <c r="Z676">
        <v>29.39435</v>
      </c>
      <c r="AA676">
        <v>22.66131</v>
      </c>
      <c r="AB676">
        <v>6.179641</v>
      </c>
      <c r="AC676">
        <v>5.191674</v>
      </c>
      <c r="AD676">
        <v>0.8015661</v>
      </c>
      <c r="AE676">
        <v>4.050106</v>
      </c>
      <c r="AF676">
        <v>23.498084</v>
      </c>
      <c r="AG676">
        <v>14.94576</v>
      </c>
    </row>
    <row r="677" spans="1:33">
      <c r="A677" t="s">
        <v>766</v>
      </c>
      <c r="B677">
        <v>1</v>
      </c>
      <c r="C677" t="s">
        <v>111</v>
      </c>
      <c r="D677" t="s">
        <v>58</v>
      </c>
      <c r="E677" t="s">
        <v>457</v>
      </c>
      <c r="F677">
        <v>5.137067</v>
      </c>
      <c r="G677">
        <v>4.8560779</v>
      </c>
      <c r="H677">
        <v>4.98258</v>
      </c>
      <c r="I677">
        <v>15.79679</v>
      </c>
      <c r="J677">
        <v>22.941428</v>
      </c>
      <c r="K677">
        <v>1.2514519</v>
      </c>
      <c r="L677">
        <v>0.7280548</v>
      </c>
      <c r="M677">
        <v>0.2344638</v>
      </c>
      <c r="N677">
        <v>1.2706452</v>
      </c>
      <c r="O677">
        <v>1.300965</v>
      </c>
      <c r="P677">
        <v>3.120457</v>
      </c>
      <c r="Q677">
        <v>0.5205762</v>
      </c>
      <c r="R677">
        <v>0.4145527</v>
      </c>
      <c r="S677">
        <v>15.320564</v>
      </c>
      <c r="T677">
        <v>0.168555</v>
      </c>
      <c r="U677">
        <v>3.631304</v>
      </c>
      <c r="V677">
        <v>8.803268</v>
      </c>
      <c r="W677">
        <v>1.81544646</v>
      </c>
      <c r="X677">
        <v>1.072241</v>
      </c>
      <c r="Y677">
        <v>0.06034277</v>
      </c>
      <c r="Z677">
        <v>20.55207</v>
      </c>
      <c r="AA677">
        <v>19.58487</v>
      </c>
      <c r="AB677">
        <v>2.452331</v>
      </c>
      <c r="AC677">
        <v>1.625899</v>
      </c>
      <c r="AD677">
        <v>0.5415213</v>
      </c>
      <c r="AE677">
        <v>3.76593</v>
      </c>
      <c r="AF677">
        <v>22.115684</v>
      </c>
      <c r="AG677">
        <v>16.85854</v>
      </c>
    </row>
    <row r="678" spans="1:33">
      <c r="A678" t="s">
        <v>767</v>
      </c>
      <c r="B678">
        <v>2</v>
      </c>
      <c r="C678" t="s">
        <v>38</v>
      </c>
      <c r="D678" t="s">
        <v>58</v>
      </c>
      <c r="E678" t="s">
        <v>762</v>
      </c>
      <c r="F678">
        <v>4.391445</v>
      </c>
      <c r="G678">
        <v>3.6718699</v>
      </c>
      <c r="H678">
        <v>5.130416</v>
      </c>
      <c r="I678">
        <v>13.859095</v>
      </c>
      <c r="J678">
        <v>18.73099</v>
      </c>
      <c r="K678">
        <v>-0.00829978999999997</v>
      </c>
      <c r="L678">
        <v>0.2920456</v>
      </c>
      <c r="M678">
        <v>0.3830846</v>
      </c>
      <c r="N678">
        <v>1.0295252</v>
      </c>
      <c r="O678">
        <v>1.1159198</v>
      </c>
      <c r="P678">
        <v>2.748711</v>
      </c>
      <c r="Q678">
        <v>0.2460861</v>
      </c>
      <c r="R678">
        <v>0.193774</v>
      </c>
      <c r="S678">
        <v>10.937506</v>
      </c>
      <c r="T678">
        <v>0.0812705</v>
      </c>
      <c r="U678">
        <v>2.252388</v>
      </c>
      <c r="V678">
        <v>3.613838</v>
      </c>
      <c r="W678">
        <v>2.05595246</v>
      </c>
      <c r="X678">
        <v>1.0104342</v>
      </c>
      <c r="Y678">
        <v>0.04613988</v>
      </c>
      <c r="Z678">
        <v>25.45139</v>
      </c>
      <c r="AA678">
        <v>20.075</v>
      </c>
      <c r="AB678">
        <v>3.902808</v>
      </c>
      <c r="AC678">
        <v>3.377226</v>
      </c>
      <c r="AD678">
        <v>1.076561</v>
      </c>
      <c r="AE678">
        <v>3.646848</v>
      </c>
      <c r="AF678">
        <v>13.954244</v>
      </c>
      <c r="AG678">
        <v>3.757299</v>
      </c>
    </row>
    <row r="679" spans="1:33">
      <c r="A679" t="s">
        <v>768</v>
      </c>
      <c r="B679">
        <v>3</v>
      </c>
      <c r="C679" t="s">
        <v>111</v>
      </c>
      <c r="D679" t="s">
        <v>58</v>
      </c>
      <c r="E679" t="s">
        <v>461</v>
      </c>
      <c r="F679">
        <v>5.685196</v>
      </c>
      <c r="G679">
        <v>4.0852039</v>
      </c>
      <c r="H679">
        <v>5.591935</v>
      </c>
      <c r="I679">
        <v>15.7955</v>
      </c>
      <c r="J679">
        <v>8.424178</v>
      </c>
      <c r="K679">
        <v>0.5584259</v>
      </c>
      <c r="L679">
        <v>0.7809871</v>
      </c>
      <c r="M679">
        <v>0.4744623</v>
      </c>
      <c r="N679">
        <v>1.2019432</v>
      </c>
      <c r="O679">
        <v>2.0656108</v>
      </c>
      <c r="P679">
        <v>8.661191</v>
      </c>
      <c r="Q679">
        <v>0.6542461</v>
      </c>
      <c r="R679">
        <v>1.0143243</v>
      </c>
      <c r="S679">
        <v>14.840134</v>
      </c>
      <c r="T679">
        <v>0.2726753</v>
      </c>
      <c r="U679">
        <v>4.347397</v>
      </c>
      <c r="V679">
        <v>5.173995</v>
      </c>
      <c r="W679">
        <v>4.24593546</v>
      </c>
      <c r="X679">
        <v>1.202595</v>
      </c>
      <c r="Y679">
        <v>0.093465</v>
      </c>
      <c r="Z679">
        <v>50.78938</v>
      </c>
      <c r="AA679">
        <v>34.04009</v>
      </c>
      <c r="AB679">
        <v>15.784631</v>
      </c>
      <c r="AC679">
        <v>14.109559</v>
      </c>
      <c r="AD679">
        <v>1.3088823</v>
      </c>
      <c r="AE679">
        <v>4.971307</v>
      </c>
      <c r="AF679">
        <v>28.883374</v>
      </c>
      <c r="AG679">
        <v>25.43168</v>
      </c>
    </row>
    <row r="680" spans="1:33">
      <c r="A680" t="s">
        <v>769</v>
      </c>
      <c r="B680">
        <v>2</v>
      </c>
      <c r="C680" t="s">
        <v>45</v>
      </c>
      <c r="D680" t="s">
        <v>64</v>
      </c>
      <c r="E680" t="s">
        <v>453</v>
      </c>
      <c r="F680">
        <v>3.762671</v>
      </c>
      <c r="G680">
        <v>2.3305571</v>
      </c>
      <c r="H680">
        <v>5.420029</v>
      </c>
      <c r="I680">
        <v>12.196374</v>
      </c>
      <c r="J680">
        <v>19.157812</v>
      </c>
      <c r="K680">
        <v>1.804369</v>
      </c>
      <c r="L680">
        <v>0.5149087</v>
      </c>
      <c r="M680">
        <v>0.6516174</v>
      </c>
      <c r="N680">
        <v>0.67337325</v>
      </c>
      <c r="O680">
        <v>0.8612003</v>
      </c>
      <c r="P680">
        <v>3.5642861</v>
      </c>
      <c r="Q680">
        <v>0.28731888</v>
      </c>
      <c r="R680">
        <v>0.20869486</v>
      </c>
      <c r="S680">
        <v>9.4521265</v>
      </c>
      <c r="T680">
        <v>0.1297024</v>
      </c>
      <c r="U680">
        <v>2.715142</v>
      </c>
      <c r="V680">
        <v>9.419594</v>
      </c>
      <c r="W680">
        <v>1.17788646</v>
      </c>
      <c r="X680">
        <v>0.7746821</v>
      </c>
      <c r="Y680">
        <v>0.06326787</v>
      </c>
      <c r="Z680">
        <v>38.24963</v>
      </c>
      <c r="AA680">
        <v>26.04488</v>
      </c>
      <c r="AB680">
        <v>12.018298</v>
      </c>
      <c r="AC680">
        <v>11.17207</v>
      </c>
      <c r="AD680">
        <v>0.997989</v>
      </c>
      <c r="AE680">
        <v>4.384505</v>
      </c>
      <c r="AF680">
        <v>25.224355</v>
      </c>
      <c r="AG680">
        <v>18.70107</v>
      </c>
    </row>
    <row r="681" spans="1:33">
      <c r="A681" t="s">
        <v>770</v>
      </c>
      <c r="B681">
        <v>3</v>
      </c>
      <c r="C681" t="s">
        <v>111</v>
      </c>
      <c r="D681" t="s">
        <v>58</v>
      </c>
      <c r="E681" t="s">
        <v>461</v>
      </c>
      <c r="F681">
        <v>5.655196</v>
      </c>
      <c r="G681">
        <v>3.9752039</v>
      </c>
      <c r="H681">
        <v>5.021935</v>
      </c>
      <c r="I681">
        <v>15.6355</v>
      </c>
      <c r="J681">
        <v>11.924178</v>
      </c>
      <c r="K681">
        <v>1.5518689</v>
      </c>
      <c r="L681">
        <v>0.5401221</v>
      </c>
      <c r="M681">
        <v>0.5130353</v>
      </c>
      <c r="N681">
        <v>0.6960152</v>
      </c>
      <c r="O681">
        <v>1.0691848</v>
      </c>
      <c r="P681">
        <v>3.450711</v>
      </c>
      <c r="Q681">
        <v>0.6444041</v>
      </c>
      <c r="R681">
        <v>0.6059733</v>
      </c>
      <c r="S681">
        <v>13.998534</v>
      </c>
      <c r="T681">
        <v>0.2057883</v>
      </c>
      <c r="U681">
        <v>3.775647</v>
      </c>
      <c r="V681">
        <v>7.960615</v>
      </c>
      <c r="W681">
        <v>2.76116546</v>
      </c>
      <c r="X681">
        <v>1.195995</v>
      </c>
      <c r="Y681">
        <v>0.0814183</v>
      </c>
      <c r="Z681">
        <v>43.48358</v>
      </c>
      <c r="AA681">
        <v>29.67279</v>
      </c>
      <c r="AB681">
        <v>10.346531</v>
      </c>
      <c r="AC681">
        <v>9.675559</v>
      </c>
      <c r="AD681">
        <v>1.1108223</v>
      </c>
      <c r="AE681">
        <v>6.455297</v>
      </c>
      <c r="AF681">
        <v>32.358974</v>
      </c>
      <c r="AG681">
        <v>18.59318</v>
      </c>
    </row>
    <row r="682" spans="1:33">
      <c r="A682" t="s">
        <v>771</v>
      </c>
      <c r="B682">
        <v>2</v>
      </c>
      <c r="C682" t="s">
        <v>66</v>
      </c>
      <c r="D682" t="s">
        <v>58</v>
      </c>
      <c r="E682" t="s">
        <v>484</v>
      </c>
      <c r="F682">
        <v>3.1005525</v>
      </c>
      <c r="G682">
        <v>3.3590248</v>
      </c>
      <c r="H682">
        <v>5.673455</v>
      </c>
      <c r="I682">
        <v>12.783975</v>
      </c>
      <c r="J682">
        <v>14.992834</v>
      </c>
      <c r="K682">
        <v>1.2944925</v>
      </c>
      <c r="L682">
        <v>0.45001155</v>
      </c>
      <c r="M682">
        <v>0.2474296</v>
      </c>
      <c r="N682">
        <v>0.7764171</v>
      </c>
      <c r="O682">
        <v>1.0707704</v>
      </c>
      <c r="P682">
        <v>3.7360537</v>
      </c>
      <c r="Q682">
        <v>0.1948981</v>
      </c>
      <c r="R682">
        <v>0.1747849</v>
      </c>
      <c r="S682">
        <v>13.2394393</v>
      </c>
      <c r="T682">
        <v>0.104332867</v>
      </c>
      <c r="U682">
        <v>2.267712</v>
      </c>
      <c r="V682">
        <v>1.021807</v>
      </c>
      <c r="W682">
        <v>1.28265636</v>
      </c>
      <c r="X682">
        <v>0.4530346</v>
      </c>
      <c r="Y682">
        <v>0.0530049</v>
      </c>
      <c r="Z682">
        <v>35.66519</v>
      </c>
      <c r="AA682">
        <v>26.394056</v>
      </c>
      <c r="AB682">
        <v>9.3154146</v>
      </c>
      <c r="AC682">
        <v>8.057772</v>
      </c>
      <c r="AD682">
        <v>1.5868479</v>
      </c>
      <c r="AE682">
        <v>2.977031</v>
      </c>
      <c r="AF682">
        <v>10.0689493</v>
      </c>
      <c r="AG682">
        <v>10.513753</v>
      </c>
    </row>
    <row r="683" spans="1:33">
      <c r="A683" t="s">
        <v>772</v>
      </c>
      <c r="B683">
        <v>2</v>
      </c>
      <c r="C683" t="s">
        <v>177</v>
      </c>
      <c r="D683" t="s">
        <v>58</v>
      </c>
      <c r="E683" t="s">
        <v>473</v>
      </c>
      <c r="F683">
        <v>5.144692</v>
      </c>
      <c r="G683">
        <v>3.569004</v>
      </c>
      <c r="H683">
        <v>5.259909</v>
      </c>
      <c r="I683">
        <v>14.74957</v>
      </c>
      <c r="J683">
        <v>10.76012</v>
      </c>
      <c r="K683">
        <v>0.420716</v>
      </c>
      <c r="L683">
        <v>0.8985753</v>
      </c>
      <c r="M683">
        <v>0.6383989</v>
      </c>
      <c r="N683">
        <v>0.865707</v>
      </c>
      <c r="O683">
        <v>1.1732678</v>
      </c>
      <c r="P683">
        <v>5.043748</v>
      </c>
      <c r="Q683">
        <v>0.3131157</v>
      </c>
      <c r="R683">
        <v>0.4935577</v>
      </c>
      <c r="S683">
        <v>17.72727</v>
      </c>
      <c r="T683">
        <v>0.1785841</v>
      </c>
      <c r="U683">
        <v>5.815316</v>
      </c>
      <c r="V683">
        <v>10.374207</v>
      </c>
      <c r="W683">
        <v>0.131535</v>
      </c>
      <c r="X683">
        <v>1.395225</v>
      </c>
      <c r="Y683">
        <v>0.14114483</v>
      </c>
      <c r="Z683">
        <v>39.86737</v>
      </c>
      <c r="AA683">
        <v>26.9836</v>
      </c>
      <c r="AB683">
        <v>12.99477</v>
      </c>
      <c r="AC683">
        <v>11.2041</v>
      </c>
      <c r="AD683">
        <v>1.513206</v>
      </c>
      <c r="AE683">
        <v>2.05133</v>
      </c>
      <c r="AF683">
        <v>21.58981</v>
      </c>
      <c r="AG683">
        <v>25.52979</v>
      </c>
    </row>
    <row r="684" spans="1:33">
      <c r="A684" t="s">
        <v>773</v>
      </c>
      <c r="B684">
        <v>3</v>
      </c>
      <c r="C684" t="s">
        <v>34</v>
      </c>
      <c r="D684" t="s">
        <v>58</v>
      </c>
      <c r="E684" t="s">
        <v>461</v>
      </c>
      <c r="F684">
        <v>3.816233</v>
      </c>
      <c r="G684">
        <v>3.6899539</v>
      </c>
      <c r="H684">
        <v>5.321124</v>
      </c>
      <c r="I684">
        <v>13.470509</v>
      </c>
      <c r="J684">
        <v>13.09584</v>
      </c>
      <c r="K684">
        <v>0.6313755</v>
      </c>
      <c r="L684">
        <v>0.862071</v>
      </c>
      <c r="M684">
        <v>0.5749411</v>
      </c>
      <c r="N684">
        <v>1.1844493</v>
      </c>
      <c r="O684">
        <v>1.5122688</v>
      </c>
      <c r="P684">
        <v>5.992234</v>
      </c>
      <c r="Q684">
        <v>0.693644</v>
      </c>
      <c r="R684">
        <v>0.7400896</v>
      </c>
      <c r="S684">
        <v>14.765344</v>
      </c>
      <c r="T684">
        <v>0.25572103</v>
      </c>
      <c r="U684">
        <v>3.730991</v>
      </c>
      <c r="V684">
        <v>8.930419</v>
      </c>
      <c r="W684">
        <v>3.33573056</v>
      </c>
      <c r="X684">
        <v>1.4185455</v>
      </c>
      <c r="Y684">
        <v>0.03878844</v>
      </c>
      <c r="Z684">
        <v>33.46741</v>
      </c>
      <c r="AA684">
        <v>23.915756</v>
      </c>
      <c r="AB684">
        <v>9.862</v>
      </c>
      <c r="AC684">
        <v>8.619245</v>
      </c>
      <c r="AD684">
        <v>1.0844972</v>
      </c>
      <c r="AE684">
        <v>4.313155</v>
      </c>
      <c r="AF684">
        <v>23.744314</v>
      </c>
      <c r="AG684">
        <v>14.761731</v>
      </c>
    </row>
    <row r="685" spans="1:33">
      <c r="A685" t="s">
        <v>774</v>
      </c>
      <c r="B685">
        <v>3</v>
      </c>
      <c r="C685" t="s">
        <v>111</v>
      </c>
      <c r="D685" t="s">
        <v>58</v>
      </c>
      <c r="E685" t="s">
        <v>461</v>
      </c>
      <c r="F685">
        <v>3.635196</v>
      </c>
      <c r="G685">
        <v>3.8652039</v>
      </c>
      <c r="H685">
        <v>5.151935</v>
      </c>
      <c r="I685">
        <v>13.3355</v>
      </c>
      <c r="J685">
        <v>11.224178</v>
      </c>
      <c r="K685">
        <v>1.5942089</v>
      </c>
      <c r="L685">
        <v>0.9122031</v>
      </c>
      <c r="M685">
        <v>0.3135403</v>
      </c>
      <c r="N685">
        <v>0.9572112</v>
      </c>
      <c r="O685">
        <v>1.3033518</v>
      </c>
      <c r="P685">
        <v>6.357791</v>
      </c>
      <c r="Q685">
        <v>0.7521621</v>
      </c>
      <c r="R685">
        <v>0.7043843</v>
      </c>
      <c r="S685">
        <v>15.612734</v>
      </c>
      <c r="T685">
        <v>0.1933013</v>
      </c>
      <c r="U685">
        <v>5.144687</v>
      </c>
      <c r="V685">
        <v>8.522635</v>
      </c>
      <c r="W685">
        <v>2.46911546</v>
      </c>
      <c r="X685">
        <v>1.769035</v>
      </c>
      <c r="Y685">
        <v>0.0249034</v>
      </c>
      <c r="Z685">
        <v>38.10348</v>
      </c>
      <c r="AA685">
        <v>25.53039</v>
      </c>
      <c r="AB685">
        <v>13.725031</v>
      </c>
      <c r="AC685">
        <v>12.711859</v>
      </c>
      <c r="AD685">
        <v>0.7200573</v>
      </c>
      <c r="AE685">
        <v>6.424167</v>
      </c>
      <c r="AF685">
        <v>24.273774</v>
      </c>
      <c r="AG685">
        <v>20.21318</v>
      </c>
    </row>
    <row r="686" spans="1:33">
      <c r="A686" t="s">
        <v>775</v>
      </c>
      <c r="B686">
        <v>3</v>
      </c>
      <c r="C686" t="s">
        <v>60</v>
      </c>
      <c r="D686" t="s">
        <v>64</v>
      </c>
      <c r="E686" t="s">
        <v>590</v>
      </c>
      <c r="F686">
        <v>4.637722</v>
      </c>
      <c r="G686">
        <v>4.1311659</v>
      </c>
      <c r="H686">
        <v>5.287562</v>
      </c>
      <c r="I686">
        <v>14.975437</v>
      </c>
      <c r="J686">
        <v>18.25598</v>
      </c>
      <c r="K686">
        <v>2.000756</v>
      </c>
      <c r="L686">
        <v>1.0755523</v>
      </c>
      <c r="M686">
        <v>0.9554751</v>
      </c>
      <c r="N686">
        <v>2.0597736</v>
      </c>
      <c r="O686">
        <v>2.9091018</v>
      </c>
      <c r="P686">
        <v>9.463552</v>
      </c>
      <c r="Q686">
        <v>0.9882951</v>
      </c>
      <c r="R686">
        <v>1.0373359</v>
      </c>
      <c r="S686">
        <v>25.861944</v>
      </c>
      <c r="T686">
        <v>0.2788512</v>
      </c>
      <c r="U686">
        <v>5.512442</v>
      </c>
      <c r="V686">
        <v>9.746782</v>
      </c>
      <c r="W686">
        <v>1.56743746</v>
      </c>
      <c r="X686">
        <v>1.8404294</v>
      </c>
      <c r="Y686">
        <v>0.21158357</v>
      </c>
      <c r="Z686">
        <v>60.14813</v>
      </c>
      <c r="AA686">
        <v>44.33364</v>
      </c>
      <c r="AB686">
        <v>16.520347</v>
      </c>
      <c r="AC686">
        <v>14.283923</v>
      </c>
      <c r="AD686">
        <v>2.308213</v>
      </c>
      <c r="AE686">
        <v>6.221268</v>
      </c>
      <c r="AF686">
        <v>34.663064</v>
      </c>
      <c r="AG686">
        <v>14.651819</v>
      </c>
    </row>
    <row r="687" spans="1:33">
      <c r="A687" t="s">
        <v>776</v>
      </c>
      <c r="B687">
        <v>1</v>
      </c>
      <c r="C687" t="s">
        <v>111</v>
      </c>
      <c r="D687" t="s">
        <v>64</v>
      </c>
      <c r="E687" t="s">
        <v>455</v>
      </c>
      <c r="F687">
        <v>4.357067</v>
      </c>
      <c r="G687">
        <v>4.4760779</v>
      </c>
      <c r="H687">
        <v>5.22258</v>
      </c>
      <c r="I687">
        <v>14.52679</v>
      </c>
      <c r="J687">
        <v>11.841428</v>
      </c>
      <c r="K687">
        <v>0.3790079</v>
      </c>
      <c r="L687">
        <v>0.8601868</v>
      </c>
      <c r="M687">
        <v>0.3543738</v>
      </c>
      <c r="N687">
        <v>1.1937252</v>
      </c>
      <c r="O687">
        <v>2.133485</v>
      </c>
      <c r="P687">
        <v>7.437767</v>
      </c>
      <c r="Q687">
        <v>0.5536212</v>
      </c>
      <c r="R687">
        <v>0.8339667</v>
      </c>
      <c r="S687">
        <v>15.277964</v>
      </c>
      <c r="T687">
        <v>0.236043</v>
      </c>
      <c r="U687">
        <v>5.260264</v>
      </c>
      <c r="V687">
        <v>6.404898</v>
      </c>
      <c r="W687">
        <v>3.70845646</v>
      </c>
      <c r="X687">
        <v>1.511091</v>
      </c>
      <c r="Y687">
        <v>0.10959417</v>
      </c>
      <c r="Z687">
        <v>37.58307</v>
      </c>
      <c r="AA687">
        <v>28.37797</v>
      </c>
      <c r="AB687">
        <v>11.221531</v>
      </c>
      <c r="AC687">
        <v>9.417219</v>
      </c>
      <c r="AD687">
        <v>1.3569393</v>
      </c>
      <c r="AE687">
        <v>3.52441</v>
      </c>
      <c r="AF687">
        <v>22.046984</v>
      </c>
      <c r="AG687">
        <v>15.77004</v>
      </c>
    </row>
    <row r="688" spans="1:33">
      <c r="A688" t="s">
        <v>777</v>
      </c>
      <c r="B688">
        <v>2</v>
      </c>
      <c r="C688" t="s">
        <v>66</v>
      </c>
      <c r="D688" t="s">
        <v>58</v>
      </c>
      <c r="E688" t="s">
        <v>453</v>
      </c>
      <c r="F688">
        <v>2.9105525</v>
      </c>
      <c r="G688">
        <v>3.3090248</v>
      </c>
      <c r="H688">
        <v>5.693455</v>
      </c>
      <c r="I688">
        <v>12.373975</v>
      </c>
      <c r="J688">
        <v>14.192834</v>
      </c>
      <c r="K688">
        <v>0.3335915</v>
      </c>
      <c r="L688">
        <v>0.27108355</v>
      </c>
      <c r="M688">
        <v>0.5357926</v>
      </c>
      <c r="N688">
        <v>0.8593341</v>
      </c>
      <c r="O688">
        <v>1.0047664</v>
      </c>
      <c r="P688">
        <v>3.9148537</v>
      </c>
      <c r="Q688">
        <v>0.3177511</v>
      </c>
      <c r="R688">
        <v>0.4304309</v>
      </c>
      <c r="S688">
        <v>9.7081393</v>
      </c>
      <c r="T688">
        <v>0.124432867</v>
      </c>
      <c r="U688">
        <v>2.838112</v>
      </c>
      <c r="V688">
        <v>2.759577</v>
      </c>
      <c r="W688">
        <v>1.11378636</v>
      </c>
      <c r="X688">
        <v>-0.0721586</v>
      </c>
      <c r="Y688">
        <v>0.0629848</v>
      </c>
      <c r="Z688">
        <v>36.09239</v>
      </c>
      <c r="AA688">
        <v>26.930956</v>
      </c>
      <c r="AB688">
        <v>9.0522146</v>
      </c>
      <c r="AC688">
        <v>8.032242</v>
      </c>
      <c r="AD688">
        <v>1.4242979</v>
      </c>
      <c r="AE688">
        <v>2.715971</v>
      </c>
      <c r="AF688">
        <v>18.6454193</v>
      </c>
      <c r="AG688">
        <v>10.930553</v>
      </c>
    </row>
    <row r="689" spans="1:33">
      <c r="A689" t="s">
        <v>778</v>
      </c>
      <c r="B689">
        <v>1</v>
      </c>
      <c r="C689" t="s">
        <v>111</v>
      </c>
      <c r="D689" t="s">
        <v>64</v>
      </c>
      <c r="E689" t="s">
        <v>455</v>
      </c>
      <c r="F689">
        <v>5.897067</v>
      </c>
      <c r="G689">
        <v>5.2860779</v>
      </c>
      <c r="H689">
        <v>5.35258</v>
      </c>
      <c r="I689">
        <v>16.94679</v>
      </c>
      <c r="J689">
        <v>12.541428</v>
      </c>
      <c r="K689">
        <v>0.6464859</v>
      </c>
      <c r="L689">
        <v>0.7099968</v>
      </c>
      <c r="M689">
        <v>0.5162688</v>
      </c>
      <c r="N689">
        <v>0.8742922</v>
      </c>
      <c r="O689">
        <v>0.804633</v>
      </c>
      <c r="P689">
        <v>2.848537</v>
      </c>
      <c r="Q689">
        <v>0.3480682</v>
      </c>
      <c r="R689">
        <v>0.2070847</v>
      </c>
      <c r="S689">
        <v>12.510664</v>
      </c>
      <c r="T689">
        <v>0.208906</v>
      </c>
      <c r="U689">
        <v>4.729274</v>
      </c>
      <c r="V689">
        <v>6.113998</v>
      </c>
      <c r="W689">
        <v>2.78273646</v>
      </c>
      <c r="X689">
        <v>1.121171</v>
      </c>
      <c r="Y689">
        <v>0.08000257</v>
      </c>
      <c r="Z689">
        <v>31.71327</v>
      </c>
      <c r="AA689">
        <v>23.47827</v>
      </c>
      <c r="AB689">
        <v>10.118231</v>
      </c>
      <c r="AC689">
        <v>8.774919</v>
      </c>
      <c r="AD689">
        <v>1.1390093</v>
      </c>
      <c r="AE689">
        <v>3.94822</v>
      </c>
      <c r="AF689">
        <v>19.144984</v>
      </c>
      <c r="AG689">
        <v>16.88804</v>
      </c>
    </row>
    <row r="690" spans="1:33">
      <c r="A690" t="s">
        <v>779</v>
      </c>
      <c r="B690">
        <v>3</v>
      </c>
      <c r="C690" t="s">
        <v>55</v>
      </c>
      <c r="D690" t="s">
        <v>64</v>
      </c>
      <c r="E690" t="s">
        <v>461</v>
      </c>
      <c r="F690">
        <v>3.5043275</v>
      </c>
      <c r="G690">
        <v>4.0040119</v>
      </c>
      <c r="H690">
        <v>5.230261</v>
      </c>
      <c r="I690">
        <v>13.433873</v>
      </c>
      <c r="J690">
        <v>13.57867</v>
      </c>
      <c r="K690">
        <v>0.9979021</v>
      </c>
      <c r="L690">
        <v>0.9411315</v>
      </c>
      <c r="M690">
        <v>0.5354123</v>
      </c>
      <c r="N690">
        <v>1.2666122</v>
      </c>
      <c r="O690">
        <v>1.8546138</v>
      </c>
      <c r="P690">
        <v>6.753965</v>
      </c>
      <c r="Q690">
        <v>0.8288406</v>
      </c>
      <c r="R690">
        <v>0.7627319</v>
      </c>
      <c r="S690">
        <v>21.377564</v>
      </c>
      <c r="T690">
        <v>0.11226758</v>
      </c>
      <c r="U690">
        <v>3.47041</v>
      </c>
      <c r="V690">
        <v>10.1984435</v>
      </c>
      <c r="W690">
        <v>3.86571346</v>
      </c>
      <c r="X690">
        <v>1.5626897</v>
      </c>
      <c r="Y690">
        <v>0.08840808</v>
      </c>
      <c r="Z690">
        <v>31.6695</v>
      </c>
      <c r="AA690">
        <v>23.22857</v>
      </c>
      <c r="AB690">
        <v>7.315695</v>
      </c>
      <c r="AC690">
        <v>6.792257</v>
      </c>
      <c r="AD690">
        <v>0.7176628</v>
      </c>
      <c r="AE690">
        <v>4.25249</v>
      </c>
      <c r="AF690">
        <v>34.153604</v>
      </c>
      <c r="AG690">
        <v>16.389877</v>
      </c>
    </row>
    <row r="691" spans="1:33">
      <c r="A691" t="s">
        <v>780</v>
      </c>
      <c r="B691">
        <v>1</v>
      </c>
      <c r="C691" t="s">
        <v>60</v>
      </c>
      <c r="D691" t="s">
        <v>64</v>
      </c>
      <c r="E691" t="s">
        <v>457</v>
      </c>
      <c r="F691">
        <v>4.509593</v>
      </c>
      <c r="G691">
        <v>3.9320399</v>
      </c>
      <c r="H691">
        <v>5.438207</v>
      </c>
      <c r="I691">
        <v>14.586727</v>
      </c>
      <c r="J691">
        <v>16.67323</v>
      </c>
      <c r="K691">
        <v>0.389931</v>
      </c>
      <c r="L691">
        <v>0.505223</v>
      </c>
      <c r="M691">
        <v>0.2062886</v>
      </c>
      <c r="N691">
        <v>1.4848776</v>
      </c>
      <c r="O691">
        <v>1.674876</v>
      </c>
      <c r="P691">
        <v>3.436438</v>
      </c>
      <c r="Q691">
        <v>0.5038362</v>
      </c>
      <c r="R691">
        <v>0.2021723</v>
      </c>
      <c r="S691">
        <v>19.678374</v>
      </c>
      <c r="T691">
        <v>0.1491259</v>
      </c>
      <c r="U691">
        <v>2.616859</v>
      </c>
      <c r="V691">
        <v>6.818925</v>
      </c>
      <c r="W691">
        <v>2.88712846</v>
      </c>
      <c r="X691">
        <v>0.8220054</v>
      </c>
      <c r="Y691">
        <v>0.09932384</v>
      </c>
      <c r="Z691">
        <v>31.42792</v>
      </c>
      <c r="AA691">
        <v>23.26112</v>
      </c>
      <c r="AB691">
        <v>7.980657</v>
      </c>
      <c r="AC691">
        <v>6.433183</v>
      </c>
      <c r="AD691">
        <v>0.854754</v>
      </c>
      <c r="AE691">
        <v>0.998509</v>
      </c>
      <c r="AF691">
        <v>20.617574</v>
      </c>
      <c r="AG691">
        <v>9.211279</v>
      </c>
    </row>
    <row r="692" spans="1:33">
      <c r="A692" t="s">
        <v>781</v>
      </c>
      <c r="B692">
        <v>1</v>
      </c>
      <c r="C692" t="s">
        <v>111</v>
      </c>
      <c r="D692" t="s">
        <v>64</v>
      </c>
      <c r="E692" t="s">
        <v>455</v>
      </c>
      <c r="F692">
        <v>4.557067</v>
      </c>
      <c r="G692">
        <v>4.0460779</v>
      </c>
      <c r="H692">
        <v>5.88258</v>
      </c>
      <c r="I692">
        <v>14.85679</v>
      </c>
      <c r="J692">
        <v>9.341428</v>
      </c>
      <c r="K692">
        <v>0.8847919</v>
      </c>
      <c r="L692">
        <v>0.8612138</v>
      </c>
      <c r="M692">
        <v>0.2636948</v>
      </c>
      <c r="N692">
        <v>1.2434852</v>
      </c>
      <c r="O692">
        <v>1.798235</v>
      </c>
      <c r="P692">
        <v>5.207197</v>
      </c>
      <c r="Q692">
        <v>0.3934892</v>
      </c>
      <c r="R692">
        <v>0.6394397</v>
      </c>
      <c r="S692">
        <v>16.357064</v>
      </c>
      <c r="T692">
        <v>0.198473</v>
      </c>
      <c r="U692">
        <v>3.976534</v>
      </c>
      <c r="V692">
        <v>0.785338</v>
      </c>
      <c r="W692">
        <v>1.83937646</v>
      </c>
      <c r="X692">
        <v>0.610717</v>
      </c>
      <c r="Y692">
        <v>0.07302197</v>
      </c>
      <c r="Z692">
        <v>42.99577</v>
      </c>
      <c r="AA692">
        <v>34.49697</v>
      </c>
      <c r="AB692">
        <v>6.915511</v>
      </c>
      <c r="AC692">
        <v>5.927299</v>
      </c>
      <c r="AD692">
        <v>1.0923493</v>
      </c>
      <c r="AE692">
        <v>2.93271</v>
      </c>
      <c r="AF692">
        <v>21.412084</v>
      </c>
      <c r="AG692">
        <v>6.6505</v>
      </c>
    </row>
    <row r="693" spans="1:33">
      <c r="A693" t="s">
        <v>782</v>
      </c>
      <c r="B693">
        <v>3</v>
      </c>
      <c r="C693" t="s">
        <v>34</v>
      </c>
      <c r="D693" t="s">
        <v>64</v>
      </c>
      <c r="E693" t="s">
        <v>461</v>
      </c>
      <c r="F693">
        <v>3.066233</v>
      </c>
      <c r="G693">
        <v>3.4099539</v>
      </c>
      <c r="H693">
        <v>5.241124</v>
      </c>
      <c r="I693">
        <v>12.360509</v>
      </c>
      <c r="J693">
        <v>13.39584</v>
      </c>
      <c r="K693">
        <v>0.6741175</v>
      </c>
      <c r="L693">
        <v>0.824763</v>
      </c>
      <c r="M693">
        <v>0.2574161</v>
      </c>
      <c r="N693">
        <v>0.8705713</v>
      </c>
      <c r="O693">
        <v>0.6158798</v>
      </c>
      <c r="P693">
        <v>4.425864</v>
      </c>
      <c r="Q693">
        <v>0.801929</v>
      </c>
      <c r="R693">
        <v>0.7604116</v>
      </c>
      <c r="S693">
        <v>20.607644</v>
      </c>
      <c r="T693">
        <v>0.22997203</v>
      </c>
      <c r="U693">
        <v>3.610291</v>
      </c>
      <c r="V693">
        <v>8.803519</v>
      </c>
      <c r="W693">
        <v>2.13788056</v>
      </c>
      <c r="X693">
        <v>1.1219155</v>
      </c>
      <c r="Y693">
        <v>0.06921284</v>
      </c>
      <c r="Z693">
        <v>21.17581</v>
      </c>
      <c r="AA693">
        <v>15.003356</v>
      </c>
      <c r="AB693">
        <v>3.41924</v>
      </c>
      <c r="AC693">
        <v>3.584955</v>
      </c>
      <c r="AD693">
        <v>0.2924842</v>
      </c>
      <c r="AE693">
        <v>3.158725</v>
      </c>
      <c r="AF693">
        <v>21.455414</v>
      </c>
      <c r="AG693">
        <v>15.759731</v>
      </c>
    </row>
    <row r="694" spans="1:33">
      <c r="A694" t="s">
        <v>783</v>
      </c>
      <c r="B694">
        <v>1</v>
      </c>
      <c r="C694" t="s">
        <v>60</v>
      </c>
      <c r="D694" t="s">
        <v>35</v>
      </c>
      <c r="E694" t="s">
        <v>455</v>
      </c>
      <c r="F694">
        <v>3.049593</v>
      </c>
      <c r="G694">
        <v>4.3020399</v>
      </c>
      <c r="H694">
        <v>5.258207</v>
      </c>
      <c r="I694">
        <v>13.196727</v>
      </c>
      <c r="J694">
        <v>12.27323</v>
      </c>
      <c r="K694">
        <v>0.743159</v>
      </c>
      <c r="L694">
        <v>0.61116</v>
      </c>
      <c r="M694">
        <v>0.4774816</v>
      </c>
      <c r="N694">
        <v>1.5045976</v>
      </c>
      <c r="O694">
        <v>2.182726</v>
      </c>
      <c r="P694">
        <v>4.076548</v>
      </c>
      <c r="Q694">
        <v>0.5700662</v>
      </c>
      <c r="R694">
        <v>0.3979203</v>
      </c>
      <c r="S694">
        <v>17.431974</v>
      </c>
      <c r="T694">
        <v>0.1923449</v>
      </c>
      <c r="U694">
        <v>3.886729</v>
      </c>
      <c r="V694">
        <v>3.154865</v>
      </c>
      <c r="W694">
        <v>1.91623846</v>
      </c>
      <c r="X694">
        <v>0.8311854</v>
      </c>
      <c r="Y694">
        <v>0.07477394</v>
      </c>
      <c r="Z694">
        <v>36.88282</v>
      </c>
      <c r="AA694">
        <v>28.09372</v>
      </c>
      <c r="AB694">
        <v>6.968427</v>
      </c>
      <c r="AC694">
        <v>6.040693</v>
      </c>
      <c r="AD694">
        <v>1.06718</v>
      </c>
      <c r="AE694">
        <v>2.338101</v>
      </c>
      <c r="AF694">
        <v>19.406774</v>
      </c>
      <c r="AG694">
        <v>15.261379</v>
      </c>
    </row>
    <row r="695" spans="1:33">
      <c r="A695" t="s">
        <v>784</v>
      </c>
      <c r="B695">
        <v>3</v>
      </c>
      <c r="C695" t="s">
        <v>34</v>
      </c>
      <c r="D695" t="s">
        <v>64</v>
      </c>
      <c r="E695" t="s">
        <v>461</v>
      </c>
      <c r="F695">
        <v>3.796233</v>
      </c>
      <c r="G695">
        <v>3.8899539</v>
      </c>
      <c r="H695">
        <v>5.261124</v>
      </c>
      <c r="I695">
        <v>13.650509</v>
      </c>
      <c r="J695">
        <v>14.09584</v>
      </c>
      <c r="K695">
        <v>0.1799405</v>
      </c>
      <c r="L695">
        <v>0.831243</v>
      </c>
      <c r="M695">
        <v>0.4448181</v>
      </c>
      <c r="N695">
        <v>1.8355193</v>
      </c>
      <c r="O695">
        <v>1.8736588</v>
      </c>
      <c r="P695">
        <v>6.275704</v>
      </c>
      <c r="Q695">
        <v>0.761644</v>
      </c>
      <c r="R695">
        <v>0.6699926</v>
      </c>
      <c r="S695">
        <v>20.103744</v>
      </c>
      <c r="T695">
        <v>0.18840803</v>
      </c>
      <c r="U695">
        <v>4.385301</v>
      </c>
      <c r="V695">
        <v>8.596649</v>
      </c>
      <c r="W695">
        <v>2.34579056</v>
      </c>
      <c r="X695">
        <v>1.2866655</v>
      </c>
      <c r="Y695">
        <v>0.14199254</v>
      </c>
      <c r="Z695">
        <v>53.70501</v>
      </c>
      <c r="AA695">
        <v>37.249056</v>
      </c>
      <c r="AB695">
        <v>15.1387</v>
      </c>
      <c r="AC695">
        <v>13.546025</v>
      </c>
      <c r="AD695">
        <v>1.3353172</v>
      </c>
      <c r="AE695">
        <v>4.138435</v>
      </c>
      <c r="AF695">
        <v>32.291414</v>
      </c>
      <c r="AG695">
        <v>20.135231</v>
      </c>
    </row>
    <row r="696" spans="1:33">
      <c r="A696" t="s">
        <v>785</v>
      </c>
      <c r="B696">
        <v>1</v>
      </c>
      <c r="C696" t="s">
        <v>42</v>
      </c>
      <c r="D696" t="s">
        <v>35</v>
      </c>
      <c r="E696" t="s">
        <v>455</v>
      </c>
      <c r="F696">
        <v>3.9334301</v>
      </c>
      <c r="G696">
        <v>3.4560001</v>
      </c>
      <c r="H696">
        <v>5.806841</v>
      </c>
      <c r="I696">
        <v>13.378199</v>
      </c>
      <c r="J696">
        <v>11.008094</v>
      </c>
      <c r="K696">
        <v>0.3469894</v>
      </c>
      <c r="L696">
        <v>0.5820165</v>
      </c>
      <c r="M696">
        <v>0.4443179</v>
      </c>
      <c r="N696">
        <v>0.9816399</v>
      </c>
      <c r="O696">
        <v>1.1984018</v>
      </c>
      <c r="P696">
        <v>3.549743</v>
      </c>
      <c r="Q696">
        <v>0.1157673</v>
      </c>
      <c r="R696">
        <v>0.4078797</v>
      </c>
      <c r="S696">
        <v>13.644233</v>
      </c>
      <c r="T696">
        <v>0.22918675</v>
      </c>
      <c r="U696">
        <v>4.995133</v>
      </c>
      <c r="V696">
        <v>4.445369</v>
      </c>
      <c r="W696">
        <v>2.07700246</v>
      </c>
      <c r="X696">
        <v>0.603634</v>
      </c>
      <c r="Y696">
        <v>0.0529311</v>
      </c>
      <c r="Z696">
        <v>49.23998</v>
      </c>
      <c r="AA696">
        <v>36.07861</v>
      </c>
      <c r="AB696">
        <v>11.872161</v>
      </c>
      <c r="AC696">
        <v>10.166634</v>
      </c>
      <c r="AD696">
        <v>1.3432021</v>
      </c>
      <c r="AE696">
        <v>3.031046</v>
      </c>
      <c r="AF696">
        <v>14.993374</v>
      </c>
      <c r="AG696">
        <v>13.36577</v>
      </c>
    </row>
    <row r="697" spans="1:33">
      <c r="A697" t="s">
        <v>786</v>
      </c>
      <c r="B697">
        <v>1</v>
      </c>
      <c r="C697" t="s">
        <v>34</v>
      </c>
      <c r="D697" t="s">
        <v>64</v>
      </c>
      <c r="E697" t="s">
        <v>455</v>
      </c>
      <c r="F697">
        <v>4.288104</v>
      </c>
      <c r="G697">
        <v>4.7208279</v>
      </c>
      <c r="H697">
        <v>5.361769</v>
      </c>
      <c r="I697">
        <v>14.861799</v>
      </c>
      <c r="J697">
        <v>14.41309</v>
      </c>
      <c r="K697">
        <v>0.3837615</v>
      </c>
      <c r="L697">
        <v>0.8409997</v>
      </c>
      <c r="M697">
        <v>0.3738786</v>
      </c>
      <c r="N697">
        <v>0.9535253</v>
      </c>
      <c r="O697">
        <v>0.979181</v>
      </c>
      <c r="P697">
        <v>3.63336</v>
      </c>
      <c r="Q697">
        <v>0.4277041</v>
      </c>
      <c r="R697">
        <v>0.615259</v>
      </c>
      <c r="S697">
        <v>11.513774</v>
      </c>
      <c r="T697">
        <v>0.08284873</v>
      </c>
      <c r="U697">
        <v>3.948088</v>
      </c>
      <c r="V697">
        <v>1.115192</v>
      </c>
      <c r="W697">
        <v>2.73283156</v>
      </c>
      <c r="X697">
        <v>0.9455515</v>
      </c>
      <c r="Y697">
        <v>0.02936661</v>
      </c>
      <c r="Z697">
        <v>32.82</v>
      </c>
      <c r="AA697">
        <v>23.683336</v>
      </c>
      <c r="AB697">
        <v>8.11813</v>
      </c>
      <c r="AC697">
        <v>7.332275</v>
      </c>
      <c r="AD697">
        <v>0.3944272</v>
      </c>
      <c r="AE697">
        <v>2.074228</v>
      </c>
      <c r="AF697">
        <v>20.941124</v>
      </c>
      <c r="AG697">
        <v>10.937591</v>
      </c>
    </row>
    <row r="698" spans="1:33">
      <c r="A698" t="s">
        <v>787</v>
      </c>
      <c r="B698">
        <v>3</v>
      </c>
      <c r="C698" t="s">
        <v>111</v>
      </c>
      <c r="D698" t="s">
        <v>58</v>
      </c>
      <c r="E698" t="s">
        <v>590</v>
      </c>
      <c r="F698">
        <v>4.635196</v>
      </c>
      <c r="G698">
        <v>3.8552039</v>
      </c>
      <c r="H698">
        <v>5.261935</v>
      </c>
      <c r="I698">
        <v>14.6755</v>
      </c>
      <c r="J698">
        <v>13.924178</v>
      </c>
      <c r="K698">
        <v>1.1366189</v>
      </c>
      <c r="L698">
        <v>0.7326591</v>
      </c>
      <c r="M698">
        <v>0.2629843</v>
      </c>
      <c r="N698">
        <v>1.5041012</v>
      </c>
      <c r="O698">
        <v>1.4650408</v>
      </c>
      <c r="P698">
        <v>5.524301</v>
      </c>
      <c r="Q698">
        <v>0.4856381</v>
      </c>
      <c r="R698">
        <v>0.4726503</v>
      </c>
      <c r="S698">
        <v>16.059334</v>
      </c>
      <c r="T698">
        <v>0.2726963</v>
      </c>
      <c r="U698">
        <v>3.144707</v>
      </c>
      <c r="V698">
        <v>3.123945</v>
      </c>
      <c r="W698">
        <v>1.61268546</v>
      </c>
      <c r="X698">
        <v>1.360145</v>
      </c>
      <c r="Y698">
        <v>0.1451797</v>
      </c>
      <c r="Z698">
        <v>52.66688</v>
      </c>
      <c r="AA698">
        <v>38.06629</v>
      </c>
      <c r="AB698">
        <v>14.764131</v>
      </c>
      <c r="AC698">
        <v>13.110559</v>
      </c>
      <c r="AD698">
        <v>1.9028223</v>
      </c>
      <c r="AE698">
        <v>3.514967</v>
      </c>
      <c r="AF698">
        <v>25.872674</v>
      </c>
      <c r="AG698">
        <v>8.60778</v>
      </c>
    </row>
    <row r="699" spans="1:33">
      <c r="A699" t="s">
        <v>788</v>
      </c>
      <c r="B699">
        <v>3</v>
      </c>
      <c r="C699" t="s">
        <v>38</v>
      </c>
      <c r="D699" t="s">
        <v>64</v>
      </c>
      <c r="E699" t="s">
        <v>461</v>
      </c>
      <c r="F699">
        <v>5.934882</v>
      </c>
      <c r="G699">
        <v>4.6619919</v>
      </c>
      <c r="H699">
        <v>5.359862</v>
      </c>
      <c r="I699">
        <v>16.848235</v>
      </c>
      <c r="J699">
        <v>13.65362</v>
      </c>
      <c r="K699">
        <v>1.02858021</v>
      </c>
      <c r="L699">
        <v>0.7952756</v>
      </c>
      <c r="M699">
        <v>0.3862972</v>
      </c>
      <c r="N699">
        <v>1.1991992</v>
      </c>
      <c r="O699">
        <v>1.9691908</v>
      </c>
      <c r="P699">
        <v>5.970757</v>
      </c>
      <c r="Q699">
        <v>0.7374113</v>
      </c>
      <c r="R699">
        <v>0.8239017</v>
      </c>
      <c r="S699">
        <v>22.594836</v>
      </c>
      <c r="T699">
        <v>0.3506417</v>
      </c>
      <c r="U699">
        <v>4.866715</v>
      </c>
      <c r="V699">
        <v>12.116748</v>
      </c>
      <c r="W699">
        <v>2.57099546</v>
      </c>
      <c r="X699">
        <v>1.3318032</v>
      </c>
      <c r="Y699">
        <v>0.15168348</v>
      </c>
      <c r="Z699">
        <v>61.89963</v>
      </c>
      <c r="AA699">
        <v>44.56892</v>
      </c>
      <c r="AB699">
        <v>16.074478</v>
      </c>
      <c r="AC699">
        <v>14.093276</v>
      </c>
      <c r="AD699">
        <v>1.619338</v>
      </c>
      <c r="AE699">
        <v>6.187635</v>
      </c>
      <c r="AF699">
        <v>34.827224</v>
      </c>
      <c r="AG699">
        <v>10.152009</v>
      </c>
    </row>
    <row r="700" spans="1:33">
      <c r="A700" t="s">
        <v>789</v>
      </c>
      <c r="B700">
        <v>1</v>
      </c>
      <c r="C700" t="s">
        <v>34</v>
      </c>
      <c r="D700" t="s">
        <v>64</v>
      </c>
      <c r="E700" t="s">
        <v>455</v>
      </c>
      <c r="F700">
        <v>4.758104</v>
      </c>
      <c r="G700">
        <v>4.5608279</v>
      </c>
      <c r="H700">
        <v>5.531769</v>
      </c>
      <c r="I700">
        <v>15.251799</v>
      </c>
      <c r="J700">
        <v>16.31309</v>
      </c>
      <c r="K700">
        <v>1.2311315</v>
      </c>
      <c r="L700">
        <v>0.6205987</v>
      </c>
      <c r="M700">
        <v>0.4149316</v>
      </c>
      <c r="N700">
        <v>0.4559433</v>
      </c>
      <c r="O700">
        <v>1.007675</v>
      </c>
      <c r="P700">
        <v>4.73327</v>
      </c>
      <c r="Q700">
        <v>0.4111661</v>
      </c>
      <c r="R700">
        <v>0.672048</v>
      </c>
      <c r="S700">
        <v>14.165874</v>
      </c>
      <c r="T700">
        <v>0.26849273</v>
      </c>
      <c r="U700">
        <v>3.504128</v>
      </c>
      <c r="V700">
        <v>3.149112</v>
      </c>
      <c r="W700">
        <v>5.37282156</v>
      </c>
      <c r="X700">
        <v>1.0964715</v>
      </c>
      <c r="Y700">
        <v>0.04024891</v>
      </c>
      <c r="Z700">
        <v>48.4834</v>
      </c>
      <c r="AA700">
        <v>34.018136</v>
      </c>
      <c r="AB700">
        <v>14.5727</v>
      </c>
      <c r="AC700">
        <v>12.592685</v>
      </c>
      <c r="AD700">
        <v>1.5779542</v>
      </c>
      <c r="AE700">
        <v>2.971188</v>
      </c>
      <c r="AF700">
        <v>21.928124</v>
      </c>
      <c r="AG700">
        <v>10.694791</v>
      </c>
    </row>
    <row r="701" spans="1:33">
      <c r="A701" t="s">
        <v>790</v>
      </c>
      <c r="B701">
        <v>1</v>
      </c>
      <c r="C701" t="s">
        <v>34</v>
      </c>
      <c r="D701" t="s">
        <v>64</v>
      </c>
      <c r="E701" t="s">
        <v>455</v>
      </c>
      <c r="F701">
        <v>3.678104</v>
      </c>
      <c r="G701">
        <v>4.7608279</v>
      </c>
      <c r="H701">
        <v>5.421769</v>
      </c>
      <c r="I701">
        <v>14.391799</v>
      </c>
      <c r="J701">
        <v>15.91309</v>
      </c>
      <c r="K701">
        <v>0.3869185</v>
      </c>
      <c r="L701">
        <v>0.8255107</v>
      </c>
      <c r="M701">
        <v>0.6490496</v>
      </c>
      <c r="N701">
        <v>1.5344633</v>
      </c>
      <c r="O701">
        <v>1.870563</v>
      </c>
      <c r="P701">
        <v>5.7874</v>
      </c>
      <c r="Q701">
        <v>0.7760381</v>
      </c>
      <c r="R701">
        <v>0.873287</v>
      </c>
      <c r="S701">
        <v>21.316774</v>
      </c>
      <c r="T701">
        <v>0.29281973</v>
      </c>
      <c r="U701">
        <v>5.810918</v>
      </c>
      <c r="V701">
        <v>4.165032</v>
      </c>
      <c r="W701">
        <v>2.87395156</v>
      </c>
      <c r="X701">
        <v>1.3331415</v>
      </c>
      <c r="Y701">
        <v>0.08321541</v>
      </c>
      <c r="Z701">
        <v>42.4916</v>
      </c>
      <c r="AA701">
        <v>33.617836</v>
      </c>
      <c r="AB701">
        <v>8.615</v>
      </c>
      <c r="AC701">
        <v>7.832955</v>
      </c>
      <c r="AD701">
        <v>0.8667342</v>
      </c>
      <c r="AE701">
        <v>5.538268</v>
      </c>
      <c r="AF701">
        <v>25.468824</v>
      </c>
      <c r="AG701">
        <v>16.195491</v>
      </c>
    </row>
    <row r="702" spans="1:33">
      <c r="A702" t="s">
        <v>791</v>
      </c>
      <c r="B702">
        <v>1</v>
      </c>
      <c r="C702" t="s">
        <v>38</v>
      </c>
      <c r="D702" t="s">
        <v>64</v>
      </c>
      <c r="E702" t="s">
        <v>455</v>
      </c>
      <c r="F702">
        <v>4.856753</v>
      </c>
      <c r="G702">
        <v>4.1228659</v>
      </c>
      <c r="H702">
        <v>5.800507</v>
      </c>
      <c r="I702">
        <v>14.919525</v>
      </c>
      <c r="J702">
        <v>13.87087</v>
      </c>
      <c r="K702">
        <v>0.45714621</v>
      </c>
      <c r="L702">
        <v>0.5583273</v>
      </c>
      <c r="M702">
        <v>0.4966047</v>
      </c>
      <c r="N702">
        <v>1.3675222</v>
      </c>
      <c r="O702">
        <v>1.148912</v>
      </c>
      <c r="P702">
        <v>4.546493</v>
      </c>
      <c r="Q702">
        <v>0.2518504</v>
      </c>
      <c r="R702">
        <v>0.5648711</v>
      </c>
      <c r="S702">
        <v>15.825866</v>
      </c>
      <c r="T702">
        <v>0.1313104</v>
      </c>
      <c r="U702">
        <v>1.948542</v>
      </c>
      <c r="V702">
        <v>2.512951</v>
      </c>
      <c r="W702">
        <v>6.04575646</v>
      </c>
      <c r="X702">
        <v>0.9580492</v>
      </c>
      <c r="Y702">
        <v>0.03316865</v>
      </c>
      <c r="Z702">
        <v>26.43872</v>
      </c>
      <c r="AA702">
        <v>17.163</v>
      </c>
      <c r="AB702">
        <v>8.105788</v>
      </c>
      <c r="AC702">
        <v>7.020836</v>
      </c>
      <c r="AD702">
        <v>1.031935</v>
      </c>
      <c r="AE702">
        <v>2.900008</v>
      </c>
      <c r="AF702">
        <v>16.051134</v>
      </c>
      <c r="AG702">
        <v>8.772769</v>
      </c>
    </row>
    <row r="703" spans="1:33">
      <c r="A703" t="s">
        <v>792</v>
      </c>
      <c r="B703">
        <v>1</v>
      </c>
      <c r="C703" t="s">
        <v>38</v>
      </c>
      <c r="D703" t="s">
        <v>64</v>
      </c>
      <c r="E703" t="s">
        <v>455</v>
      </c>
      <c r="F703">
        <v>3.426753</v>
      </c>
      <c r="G703">
        <v>4.8628659</v>
      </c>
      <c r="H703">
        <v>5.290507</v>
      </c>
      <c r="I703">
        <v>14.159525</v>
      </c>
      <c r="J703">
        <v>12.47087</v>
      </c>
      <c r="K703">
        <v>1.55396321</v>
      </c>
      <c r="L703">
        <v>0.7864653</v>
      </c>
      <c r="M703">
        <v>0.5355977</v>
      </c>
      <c r="N703">
        <v>2.0292322</v>
      </c>
      <c r="O703">
        <v>1.884755</v>
      </c>
      <c r="P703">
        <v>4.746323</v>
      </c>
      <c r="Q703">
        <v>0.4643404</v>
      </c>
      <c r="R703">
        <v>0.4953031</v>
      </c>
      <c r="S703">
        <v>20.248566</v>
      </c>
      <c r="T703">
        <v>0.2388094</v>
      </c>
      <c r="U703">
        <v>3.774312</v>
      </c>
      <c r="V703">
        <v>6.982111</v>
      </c>
      <c r="W703">
        <v>0.64557746</v>
      </c>
      <c r="X703">
        <v>0.9642692</v>
      </c>
      <c r="Y703">
        <v>0.09475065</v>
      </c>
      <c r="Z703">
        <v>56.04132</v>
      </c>
      <c r="AA703">
        <v>39.4765</v>
      </c>
      <c r="AB703">
        <v>16.053378</v>
      </c>
      <c r="AC703">
        <v>14.325036</v>
      </c>
      <c r="AD703">
        <v>1.435155</v>
      </c>
      <c r="AE703">
        <v>4.263168</v>
      </c>
      <c r="AF703">
        <v>23.304834</v>
      </c>
      <c r="AG703">
        <v>13.819869</v>
      </c>
    </row>
    <row r="704" spans="1:33">
      <c r="A704" t="s">
        <v>793</v>
      </c>
      <c r="B704">
        <v>3</v>
      </c>
      <c r="C704" t="s">
        <v>111</v>
      </c>
      <c r="D704" t="s">
        <v>58</v>
      </c>
      <c r="E704" t="s">
        <v>461</v>
      </c>
      <c r="F704">
        <v>5.655196</v>
      </c>
      <c r="G704">
        <v>4.4352039</v>
      </c>
      <c r="H704">
        <v>5.151935</v>
      </c>
      <c r="I704">
        <v>16.1355</v>
      </c>
      <c r="J704">
        <v>13.124178</v>
      </c>
      <c r="K704">
        <v>0.5313699</v>
      </c>
      <c r="L704">
        <v>1.0476991</v>
      </c>
      <c r="M704">
        <v>0.5645633</v>
      </c>
      <c r="N704">
        <v>2.3028612</v>
      </c>
      <c r="O704">
        <v>2.2582608</v>
      </c>
      <c r="P704">
        <v>7.075361</v>
      </c>
      <c r="Q704">
        <v>0.8725221</v>
      </c>
      <c r="R704">
        <v>0.8631533</v>
      </c>
      <c r="S704">
        <v>33.175534</v>
      </c>
      <c r="T704">
        <v>0.4131603</v>
      </c>
      <c r="U704">
        <v>6.186717</v>
      </c>
      <c r="V704">
        <v>10.942355</v>
      </c>
      <c r="W704">
        <v>2.58597546</v>
      </c>
      <c r="X704">
        <v>2.039865</v>
      </c>
      <c r="Y704">
        <v>0.2262647</v>
      </c>
      <c r="Z704">
        <v>63.88718</v>
      </c>
      <c r="AA704">
        <v>40.92879</v>
      </c>
      <c r="AB704">
        <v>19.144831</v>
      </c>
      <c r="AC704">
        <v>17.332259</v>
      </c>
      <c r="AD704">
        <v>2.7736623</v>
      </c>
      <c r="AE704">
        <v>9.204057</v>
      </c>
      <c r="AF704">
        <v>41.330874</v>
      </c>
      <c r="AG704">
        <v>43.85438</v>
      </c>
    </row>
    <row r="705" spans="1:33">
      <c r="A705" t="s">
        <v>794</v>
      </c>
      <c r="B705">
        <v>3</v>
      </c>
      <c r="C705" t="s">
        <v>60</v>
      </c>
      <c r="D705" t="s">
        <v>64</v>
      </c>
      <c r="E705" t="s">
        <v>461</v>
      </c>
      <c r="F705">
        <v>3.467722</v>
      </c>
      <c r="G705">
        <v>4.0611659</v>
      </c>
      <c r="H705">
        <v>5.077562</v>
      </c>
      <c r="I705">
        <v>13.355437</v>
      </c>
      <c r="J705">
        <v>13.75598</v>
      </c>
      <c r="K705">
        <v>0.908896</v>
      </c>
      <c r="L705">
        <v>0.7942663</v>
      </c>
      <c r="M705">
        <v>0.3418001</v>
      </c>
      <c r="N705">
        <v>1.8178036</v>
      </c>
      <c r="O705">
        <v>1.9294418</v>
      </c>
      <c r="P705">
        <v>5.935602</v>
      </c>
      <c r="Q705">
        <v>0.8458071</v>
      </c>
      <c r="R705">
        <v>0.7062209</v>
      </c>
      <c r="S705">
        <v>22.212644</v>
      </c>
      <c r="T705">
        <v>0.2113862</v>
      </c>
      <c r="U705">
        <v>4.115902</v>
      </c>
      <c r="V705">
        <v>8.072072</v>
      </c>
      <c r="W705">
        <v>1.94866746</v>
      </c>
      <c r="X705">
        <v>1.5829494</v>
      </c>
      <c r="Y705">
        <v>0.14862957</v>
      </c>
      <c r="Z705">
        <v>40.02873</v>
      </c>
      <c r="AA705">
        <v>29.14704</v>
      </c>
      <c r="AB705">
        <v>10.174047</v>
      </c>
      <c r="AC705">
        <v>9.038283</v>
      </c>
      <c r="AD705">
        <v>1.018198</v>
      </c>
      <c r="AE705">
        <v>3.676708</v>
      </c>
      <c r="AF705">
        <v>34.530864</v>
      </c>
      <c r="AG705">
        <v>19.832119</v>
      </c>
    </row>
    <row r="706" spans="1:33">
      <c r="A706" t="s">
        <v>795</v>
      </c>
      <c r="B706">
        <v>1</v>
      </c>
      <c r="C706" t="s">
        <v>60</v>
      </c>
      <c r="D706" t="s">
        <v>35</v>
      </c>
      <c r="E706" t="s">
        <v>455</v>
      </c>
      <c r="F706">
        <v>2.739593</v>
      </c>
      <c r="G706">
        <v>3.9420399</v>
      </c>
      <c r="H706">
        <v>5.378207</v>
      </c>
      <c r="I706">
        <v>12.606727</v>
      </c>
      <c r="J706">
        <v>12.07323</v>
      </c>
      <c r="K706">
        <v>1.920319</v>
      </c>
      <c r="L706">
        <v>0.80089</v>
      </c>
      <c r="M706">
        <v>0.3552046</v>
      </c>
      <c r="N706">
        <v>0.5937076</v>
      </c>
      <c r="O706">
        <v>0.975938</v>
      </c>
      <c r="P706">
        <v>4.680728</v>
      </c>
      <c r="Q706">
        <v>0.3048752</v>
      </c>
      <c r="R706">
        <v>0.7668653</v>
      </c>
      <c r="S706">
        <v>15.815474</v>
      </c>
      <c r="T706">
        <v>0.1182069</v>
      </c>
      <c r="U706">
        <v>2.758239</v>
      </c>
      <c r="V706">
        <v>1.197905</v>
      </c>
      <c r="W706">
        <v>4.81013846</v>
      </c>
      <c r="X706">
        <v>0.7574354</v>
      </c>
      <c r="Y706">
        <v>0.01914794</v>
      </c>
      <c r="Z706">
        <v>27.24292</v>
      </c>
      <c r="AA706">
        <v>20.53612</v>
      </c>
      <c r="AB706">
        <v>7.190257</v>
      </c>
      <c r="AC706">
        <v>6.585493</v>
      </c>
      <c r="AD706">
        <v>0.185503</v>
      </c>
      <c r="AE706">
        <v>3.160901</v>
      </c>
      <c r="AF706">
        <v>20.652074</v>
      </c>
      <c r="AG706">
        <v>7.190279</v>
      </c>
    </row>
    <row r="707" spans="1:33">
      <c r="A707" t="s">
        <v>796</v>
      </c>
      <c r="B707">
        <v>1</v>
      </c>
      <c r="C707" t="s">
        <v>34</v>
      </c>
      <c r="D707" t="s">
        <v>64</v>
      </c>
      <c r="E707" t="s">
        <v>455</v>
      </c>
      <c r="F707">
        <v>4.768104</v>
      </c>
      <c r="G707">
        <v>4.3808279</v>
      </c>
      <c r="H707">
        <v>5.531769</v>
      </c>
      <c r="I707">
        <v>15.071799</v>
      </c>
      <c r="J707">
        <v>12.91309</v>
      </c>
      <c r="K707">
        <v>0.8983515</v>
      </c>
      <c r="L707">
        <v>0.6445647</v>
      </c>
      <c r="M707">
        <v>0.3106836</v>
      </c>
      <c r="N707">
        <v>0.7981993</v>
      </c>
      <c r="O707">
        <v>1.073331</v>
      </c>
      <c r="P707">
        <v>4.78251</v>
      </c>
      <c r="Q707">
        <v>0.4580161</v>
      </c>
      <c r="R707">
        <v>0.682801</v>
      </c>
      <c r="S707">
        <v>14.327774</v>
      </c>
      <c r="T707">
        <v>0.20959373</v>
      </c>
      <c r="U707">
        <v>2.754978</v>
      </c>
      <c r="V707">
        <v>3.217542</v>
      </c>
      <c r="W707">
        <v>2.29976156</v>
      </c>
      <c r="X707">
        <v>0.9249915</v>
      </c>
      <c r="Y707">
        <v>0.03658161</v>
      </c>
      <c r="Z707">
        <v>41.6817</v>
      </c>
      <c r="AA707">
        <v>30.544636</v>
      </c>
      <c r="AB707">
        <v>10.7941</v>
      </c>
      <c r="AC707">
        <v>9.782985</v>
      </c>
      <c r="AD707">
        <v>0.9933242</v>
      </c>
      <c r="AE707">
        <v>2.780258</v>
      </c>
      <c r="AF707">
        <v>27.137024</v>
      </c>
      <c r="AG707">
        <v>11.971491</v>
      </c>
    </row>
    <row r="708" spans="1:33">
      <c r="A708" t="s">
        <v>797</v>
      </c>
      <c r="B708">
        <v>1</v>
      </c>
      <c r="C708" t="s">
        <v>60</v>
      </c>
      <c r="D708" t="s">
        <v>35</v>
      </c>
      <c r="E708" t="s">
        <v>455</v>
      </c>
      <c r="F708">
        <v>4.349593</v>
      </c>
      <c r="G708">
        <v>4.8920399</v>
      </c>
      <c r="H708">
        <v>5.528207</v>
      </c>
      <c r="I708">
        <v>15.236727</v>
      </c>
      <c r="J708">
        <v>14.47323</v>
      </c>
      <c r="K708">
        <v>0.757592</v>
      </c>
      <c r="L708">
        <v>0.475883</v>
      </c>
      <c r="M708">
        <v>0.2742726</v>
      </c>
      <c r="N708">
        <v>0.9981066</v>
      </c>
      <c r="O708">
        <v>1.013847</v>
      </c>
      <c r="P708">
        <v>3.639978</v>
      </c>
      <c r="Q708">
        <v>0.5082242</v>
      </c>
      <c r="R708">
        <v>0.5346193</v>
      </c>
      <c r="S708">
        <v>13.258574</v>
      </c>
      <c r="T708">
        <v>0.1776129</v>
      </c>
      <c r="U708">
        <v>2.627089</v>
      </c>
      <c r="V708">
        <v>2.617395</v>
      </c>
      <c r="W708">
        <v>1.54033846</v>
      </c>
      <c r="X708">
        <v>0.1485034</v>
      </c>
      <c r="Y708">
        <v>0.03811964</v>
      </c>
      <c r="Z708">
        <v>25.32882</v>
      </c>
      <c r="AA708">
        <v>20.39442</v>
      </c>
      <c r="AB708">
        <v>7.083657</v>
      </c>
      <c r="AC708">
        <v>6.894243</v>
      </c>
      <c r="AD708">
        <v>0.096816</v>
      </c>
      <c r="AE708">
        <v>1.415321</v>
      </c>
      <c r="AF708">
        <v>14.485874</v>
      </c>
      <c r="AG708">
        <v>6.217329</v>
      </c>
    </row>
    <row r="709" spans="1:33">
      <c r="A709" t="s">
        <v>798</v>
      </c>
      <c r="B709">
        <v>1</v>
      </c>
      <c r="C709" t="s">
        <v>60</v>
      </c>
      <c r="D709" t="s">
        <v>64</v>
      </c>
      <c r="E709" t="s">
        <v>457</v>
      </c>
      <c r="F709">
        <v>3.239593</v>
      </c>
      <c r="G709">
        <v>4.1620399</v>
      </c>
      <c r="H709">
        <v>5.438207</v>
      </c>
      <c r="I709">
        <v>13.596727</v>
      </c>
      <c r="J709">
        <v>16.77323</v>
      </c>
      <c r="K709">
        <v>2.534469</v>
      </c>
      <c r="L709">
        <v>0.476865</v>
      </c>
      <c r="M709">
        <v>0.2087266</v>
      </c>
      <c r="N709">
        <v>1.7407276</v>
      </c>
      <c r="O709">
        <v>1.500976</v>
      </c>
      <c r="P709">
        <v>5.293418</v>
      </c>
      <c r="Q709">
        <v>0.5729182</v>
      </c>
      <c r="R709">
        <v>0.4520813</v>
      </c>
      <c r="S709">
        <v>14.032874</v>
      </c>
      <c r="T709">
        <v>0.1589459</v>
      </c>
      <c r="U709">
        <v>2.682539</v>
      </c>
      <c r="V709">
        <v>3.429095</v>
      </c>
      <c r="W709">
        <v>0.64086046</v>
      </c>
      <c r="X709">
        <v>0.6559824</v>
      </c>
      <c r="Y709">
        <v>0.06161684</v>
      </c>
      <c r="Z709">
        <v>31.03292</v>
      </c>
      <c r="AA709">
        <v>24.09452</v>
      </c>
      <c r="AB709">
        <v>5.639057</v>
      </c>
      <c r="AC709">
        <v>4.709443</v>
      </c>
      <c r="AD709">
        <v>1.30183</v>
      </c>
      <c r="AE709">
        <v>2.760921</v>
      </c>
      <c r="AF709">
        <v>28.968274</v>
      </c>
      <c r="AG709">
        <v>17.897179</v>
      </c>
    </row>
    <row r="710" spans="1:33">
      <c r="A710" t="s">
        <v>799</v>
      </c>
      <c r="B710">
        <v>3</v>
      </c>
      <c r="C710" t="s">
        <v>42</v>
      </c>
      <c r="D710" t="s">
        <v>35</v>
      </c>
      <c r="E710" t="s">
        <v>590</v>
      </c>
      <c r="F710">
        <v>3.5815591</v>
      </c>
      <c r="G710">
        <v>3.4051261</v>
      </c>
      <c r="H710">
        <v>5.426196</v>
      </c>
      <c r="I710">
        <v>13.136909</v>
      </c>
      <c r="J710">
        <v>15.990844</v>
      </c>
      <c r="K710">
        <v>1.7446094</v>
      </c>
      <c r="L710">
        <v>0.8776148</v>
      </c>
      <c r="M710">
        <v>0.8519184</v>
      </c>
      <c r="N710">
        <v>1.8962249</v>
      </c>
      <c r="O710">
        <v>2.1976376</v>
      </c>
      <c r="P710">
        <v>8.212487</v>
      </c>
      <c r="Q710">
        <v>0.7307701</v>
      </c>
      <c r="R710">
        <v>1.1632833</v>
      </c>
      <c r="S710">
        <v>20.701403</v>
      </c>
      <c r="T710">
        <v>0.27906605</v>
      </c>
      <c r="U710">
        <v>6.802066</v>
      </c>
      <c r="V710">
        <v>12.022236</v>
      </c>
      <c r="W710">
        <v>1.11379046</v>
      </c>
      <c r="X710">
        <v>1.688845</v>
      </c>
      <c r="Y710">
        <v>0.21353663</v>
      </c>
      <c r="Z710">
        <v>77.38229</v>
      </c>
      <c r="AA710">
        <v>54.30583</v>
      </c>
      <c r="AB710">
        <v>21.901661</v>
      </c>
      <c r="AC710">
        <v>19.372074</v>
      </c>
      <c r="AD710">
        <v>2.4100151</v>
      </c>
      <c r="AE710">
        <v>5.327233</v>
      </c>
      <c r="AF710">
        <v>53.378064</v>
      </c>
      <c r="AG710">
        <v>21.97281</v>
      </c>
    </row>
    <row r="711" spans="1:33">
      <c r="A711" t="s">
        <v>800</v>
      </c>
      <c r="B711">
        <v>1</v>
      </c>
      <c r="C711" t="s">
        <v>34</v>
      </c>
      <c r="D711" t="s">
        <v>64</v>
      </c>
      <c r="E711" t="s">
        <v>455</v>
      </c>
      <c r="F711">
        <v>4.898104</v>
      </c>
      <c r="G711">
        <v>4.7508279</v>
      </c>
      <c r="H711">
        <v>5.241769</v>
      </c>
      <c r="I711">
        <v>15.291799</v>
      </c>
      <c r="J711">
        <v>12.71309</v>
      </c>
      <c r="K711">
        <v>-0.0577365</v>
      </c>
      <c r="L711">
        <v>0.8118337</v>
      </c>
      <c r="M711">
        <v>0.3121736</v>
      </c>
      <c r="N711">
        <v>1.1285533</v>
      </c>
      <c r="O711">
        <v>1.356743</v>
      </c>
      <c r="P711">
        <v>5.43253</v>
      </c>
      <c r="Q711">
        <v>0.5548881</v>
      </c>
      <c r="R711">
        <v>0.742837</v>
      </c>
      <c r="S711">
        <v>15.881974</v>
      </c>
      <c r="T711">
        <v>0.23825973</v>
      </c>
      <c r="U711">
        <v>2.440248</v>
      </c>
      <c r="V711">
        <v>5.983332</v>
      </c>
      <c r="W711">
        <v>1.07192156</v>
      </c>
      <c r="X711">
        <v>0.8077885</v>
      </c>
      <c r="Y711">
        <v>0.08404081</v>
      </c>
      <c r="Z711">
        <v>49.9911</v>
      </c>
      <c r="AA711">
        <v>36.395636</v>
      </c>
      <c r="AB711">
        <v>10.6673</v>
      </c>
      <c r="AC711">
        <v>9.736085</v>
      </c>
      <c r="AD711">
        <v>1.3453642</v>
      </c>
      <c r="AE711">
        <v>3.432918</v>
      </c>
      <c r="AF711">
        <v>24.997524</v>
      </c>
      <c r="AG711">
        <v>14.060891</v>
      </c>
    </row>
    <row r="712" spans="1:33">
      <c r="A712" t="s">
        <v>801</v>
      </c>
      <c r="B712">
        <v>1</v>
      </c>
      <c r="C712" t="s">
        <v>38</v>
      </c>
      <c r="D712" t="s">
        <v>64</v>
      </c>
      <c r="E712" t="s">
        <v>524</v>
      </c>
      <c r="F712">
        <v>3.046753</v>
      </c>
      <c r="G712">
        <v>3.2628659</v>
      </c>
      <c r="H712">
        <v>5.460507</v>
      </c>
      <c r="I712">
        <v>12.569525</v>
      </c>
      <c r="J712">
        <v>11.87087</v>
      </c>
      <c r="K712">
        <v>0.55268221</v>
      </c>
      <c r="L712">
        <v>0.7043373</v>
      </c>
      <c r="M712">
        <v>0.1913637</v>
      </c>
      <c r="N712">
        <v>1.3209922</v>
      </c>
      <c r="O712">
        <v>1.283405</v>
      </c>
      <c r="P712">
        <v>5.954853</v>
      </c>
      <c r="Q712">
        <v>0.2923574</v>
      </c>
      <c r="R712">
        <v>0.6552631</v>
      </c>
      <c r="S712">
        <v>6.487126</v>
      </c>
      <c r="T712">
        <v>0.1640824</v>
      </c>
      <c r="U712">
        <v>1.539832</v>
      </c>
      <c r="V712">
        <v>9.167761</v>
      </c>
      <c r="W712">
        <v>4.34792646</v>
      </c>
      <c r="X712">
        <v>2.0544092</v>
      </c>
      <c r="Y712">
        <v>0.11802495</v>
      </c>
      <c r="Z712">
        <v>24.25422</v>
      </c>
      <c r="AA712">
        <v>17.8292</v>
      </c>
      <c r="AB712">
        <v>7.023778</v>
      </c>
      <c r="AC712">
        <v>6.071946</v>
      </c>
      <c r="AD712">
        <v>1.188135</v>
      </c>
      <c r="AE712">
        <v>3.954278</v>
      </c>
      <c r="AF712">
        <v>30.567034</v>
      </c>
      <c r="AG712">
        <v>15.718069</v>
      </c>
    </row>
    <row r="713" spans="1:33">
      <c r="A713" t="s">
        <v>802</v>
      </c>
      <c r="B713">
        <v>2</v>
      </c>
      <c r="C713" t="s">
        <v>177</v>
      </c>
      <c r="D713" t="s">
        <v>64</v>
      </c>
      <c r="E713" t="s">
        <v>453</v>
      </c>
      <c r="F713">
        <v>5.924692</v>
      </c>
      <c r="G713">
        <v>3.019004</v>
      </c>
      <c r="H713">
        <v>5.369909</v>
      </c>
      <c r="I713">
        <v>15.06957</v>
      </c>
      <c r="J713">
        <v>13.56012</v>
      </c>
      <c r="K713">
        <v>1.616982</v>
      </c>
      <c r="L713">
        <v>0.6453353</v>
      </c>
      <c r="M713">
        <v>0.6816809</v>
      </c>
      <c r="N713">
        <v>1.278301</v>
      </c>
      <c r="O713">
        <v>1.4942278</v>
      </c>
      <c r="P713">
        <v>4.485938</v>
      </c>
      <c r="Q713">
        <v>0.7809117</v>
      </c>
      <c r="R713">
        <v>0.5619247</v>
      </c>
      <c r="S713">
        <v>19.36187</v>
      </c>
      <c r="T713">
        <v>0.2795951</v>
      </c>
      <c r="U713">
        <v>4.387806</v>
      </c>
      <c r="V713">
        <v>12.357627</v>
      </c>
      <c r="W713">
        <v>1.261686</v>
      </c>
      <c r="X713">
        <v>1.416035</v>
      </c>
      <c r="Y713">
        <v>0.11629383</v>
      </c>
      <c r="Z713">
        <v>50.33837</v>
      </c>
      <c r="AA713">
        <v>33.1394</v>
      </c>
      <c r="AB713">
        <v>16.68807</v>
      </c>
      <c r="AC713">
        <v>15.0728</v>
      </c>
      <c r="AD713">
        <v>1.613296</v>
      </c>
      <c r="AE713">
        <v>4.24319</v>
      </c>
      <c r="AF713">
        <v>33.32521</v>
      </c>
      <c r="AG713">
        <v>20.51699</v>
      </c>
    </row>
    <row r="714" spans="1:33">
      <c r="A714" t="s">
        <v>803</v>
      </c>
      <c r="B714">
        <v>3</v>
      </c>
      <c r="C714" t="s">
        <v>38</v>
      </c>
      <c r="D714" t="s">
        <v>64</v>
      </c>
      <c r="E714" t="s">
        <v>461</v>
      </c>
      <c r="F714">
        <v>3.484882</v>
      </c>
      <c r="G714">
        <v>4.1319919</v>
      </c>
      <c r="H714">
        <v>5.209862</v>
      </c>
      <c r="I714">
        <v>13.528235</v>
      </c>
      <c r="J714">
        <v>13.55362</v>
      </c>
      <c r="K714">
        <v>0.84374021</v>
      </c>
      <c r="L714">
        <v>0.6760866</v>
      </c>
      <c r="M714">
        <v>0.5588232</v>
      </c>
      <c r="N714">
        <v>1.4600882</v>
      </c>
      <c r="O714">
        <v>1.7685908</v>
      </c>
      <c r="P714">
        <v>5.707937</v>
      </c>
      <c r="Q714">
        <v>0.8887893</v>
      </c>
      <c r="R714">
        <v>0.9471387</v>
      </c>
      <c r="S714">
        <v>27.786336</v>
      </c>
      <c r="T714">
        <v>0.2196937</v>
      </c>
      <c r="U714">
        <v>3.785495</v>
      </c>
      <c r="V714">
        <v>8.359818</v>
      </c>
      <c r="W714">
        <v>4.53058546</v>
      </c>
      <c r="X714">
        <v>1.2292032</v>
      </c>
      <c r="Y714">
        <v>0.13721848</v>
      </c>
      <c r="Z714">
        <v>61.00713</v>
      </c>
      <c r="AA714">
        <v>40.75902</v>
      </c>
      <c r="AB714">
        <v>20.276078</v>
      </c>
      <c r="AC714">
        <v>18.394276</v>
      </c>
      <c r="AD714">
        <v>1.942998</v>
      </c>
      <c r="AE714">
        <v>6.096465</v>
      </c>
      <c r="AF714">
        <v>24.028724</v>
      </c>
      <c r="AG714">
        <v>16.082309</v>
      </c>
    </row>
    <row r="715" spans="1:33">
      <c r="A715" t="s">
        <v>804</v>
      </c>
      <c r="B715">
        <v>1</v>
      </c>
      <c r="C715" t="s">
        <v>60</v>
      </c>
      <c r="D715" t="s">
        <v>64</v>
      </c>
      <c r="E715" t="s">
        <v>457</v>
      </c>
      <c r="F715">
        <v>4.009593</v>
      </c>
      <c r="G715">
        <v>4.4220399</v>
      </c>
      <c r="H715">
        <v>5.548207</v>
      </c>
      <c r="I715">
        <v>14.636727</v>
      </c>
      <c r="J715">
        <v>16.27323</v>
      </c>
      <c r="K715">
        <v>1.483669</v>
      </c>
      <c r="L715">
        <v>0.583625</v>
      </c>
      <c r="M715">
        <v>0.3106536</v>
      </c>
      <c r="N715">
        <v>1.8768876</v>
      </c>
      <c r="O715">
        <v>2.256676</v>
      </c>
      <c r="P715">
        <v>6.326948</v>
      </c>
      <c r="Q715">
        <v>0.5328872</v>
      </c>
      <c r="R715">
        <v>0.3814653</v>
      </c>
      <c r="S715">
        <v>20.732674</v>
      </c>
      <c r="T715">
        <v>0.1562129</v>
      </c>
      <c r="U715">
        <v>2.994179</v>
      </c>
      <c r="V715">
        <v>6.397605</v>
      </c>
      <c r="W715">
        <v>1.77652846</v>
      </c>
      <c r="X715">
        <v>0.8891854</v>
      </c>
      <c r="Y715">
        <v>0.12411404</v>
      </c>
      <c r="Z715">
        <v>24.08992</v>
      </c>
      <c r="AA715">
        <v>21.82382</v>
      </c>
      <c r="AB715">
        <v>1.671607</v>
      </c>
      <c r="AC715">
        <v>0.673083</v>
      </c>
      <c r="AD715">
        <v>0.883142</v>
      </c>
      <c r="AE715">
        <v>2.434511</v>
      </c>
      <c r="AF715">
        <v>29.621674</v>
      </c>
      <c r="AG715">
        <v>13.025679</v>
      </c>
    </row>
    <row r="716" spans="1:33">
      <c r="A716" t="s">
        <v>805</v>
      </c>
      <c r="B716">
        <v>1</v>
      </c>
      <c r="C716" t="s">
        <v>38</v>
      </c>
      <c r="D716" t="s">
        <v>64</v>
      </c>
      <c r="E716" t="s">
        <v>455</v>
      </c>
      <c r="F716">
        <v>4.726753</v>
      </c>
      <c r="G716">
        <v>4.3728659</v>
      </c>
      <c r="H716">
        <v>5.520507</v>
      </c>
      <c r="I716">
        <v>14.979525</v>
      </c>
      <c r="J716">
        <v>16.77087</v>
      </c>
      <c r="K716">
        <v>0.17236621</v>
      </c>
      <c r="L716">
        <v>0.6384343</v>
      </c>
      <c r="M716">
        <v>0.4177367</v>
      </c>
      <c r="N716">
        <v>1.1696882</v>
      </c>
      <c r="O716">
        <v>1.322615</v>
      </c>
      <c r="P716">
        <v>4.707773</v>
      </c>
      <c r="Q716">
        <v>0.4118264</v>
      </c>
      <c r="R716">
        <v>0.6262131</v>
      </c>
      <c r="S716">
        <v>16.743166</v>
      </c>
      <c r="T716">
        <v>0.1411714</v>
      </c>
      <c r="U716">
        <v>3.813162</v>
      </c>
      <c r="V716">
        <v>5.630921</v>
      </c>
      <c r="W716">
        <v>2.11641646</v>
      </c>
      <c r="X716">
        <v>1.2728392</v>
      </c>
      <c r="Y716">
        <v>0.06989085</v>
      </c>
      <c r="Z716">
        <v>36.35292</v>
      </c>
      <c r="AA716">
        <v>27.0322</v>
      </c>
      <c r="AB716">
        <v>10.435678</v>
      </c>
      <c r="AC716">
        <v>8.711816</v>
      </c>
      <c r="AD716">
        <v>1.296445</v>
      </c>
      <c r="AE716">
        <v>2.713938</v>
      </c>
      <c r="AF716">
        <v>19.807834</v>
      </c>
      <c r="AG716">
        <v>11.735369</v>
      </c>
    </row>
    <row r="717" spans="1:33">
      <c r="A717" t="s">
        <v>806</v>
      </c>
      <c r="B717">
        <v>3</v>
      </c>
      <c r="C717" t="s">
        <v>60</v>
      </c>
      <c r="D717" t="s">
        <v>64</v>
      </c>
      <c r="E717" t="s">
        <v>461</v>
      </c>
      <c r="F717">
        <v>5.027722</v>
      </c>
      <c r="G717">
        <v>4.2011659</v>
      </c>
      <c r="H717">
        <v>5.507562</v>
      </c>
      <c r="I717">
        <v>15.435437</v>
      </c>
      <c r="J717">
        <v>15.15598</v>
      </c>
      <c r="K717">
        <v>0.346391</v>
      </c>
      <c r="L717">
        <v>1.1043323</v>
      </c>
      <c r="M717">
        <v>0.7917591</v>
      </c>
      <c r="N717">
        <v>2.1185136</v>
      </c>
      <c r="O717">
        <v>3.0995618</v>
      </c>
      <c r="P717">
        <v>7.793282</v>
      </c>
      <c r="Q717">
        <v>0.9852011</v>
      </c>
      <c r="R717">
        <v>0.8960009</v>
      </c>
      <c r="S717">
        <v>23.865144</v>
      </c>
      <c r="T717">
        <v>0.4204422</v>
      </c>
      <c r="U717">
        <v>3.722332</v>
      </c>
      <c r="V717">
        <v>6.313112</v>
      </c>
      <c r="W717">
        <v>2.26507746</v>
      </c>
      <c r="X717">
        <v>1.4871094</v>
      </c>
      <c r="Y717">
        <v>0.12361457</v>
      </c>
      <c r="Z717">
        <v>64.08023</v>
      </c>
      <c r="AA717">
        <v>46.45084</v>
      </c>
      <c r="AB717">
        <v>16.893347</v>
      </c>
      <c r="AC717">
        <v>14.585623</v>
      </c>
      <c r="AD717">
        <v>2.311163</v>
      </c>
      <c r="AE717">
        <v>6.374348</v>
      </c>
      <c r="AF717">
        <v>49.072764</v>
      </c>
      <c r="AG717">
        <v>32.739519</v>
      </c>
    </row>
    <row r="718" spans="1:33">
      <c r="A718" t="s">
        <v>807</v>
      </c>
      <c r="B718">
        <v>1</v>
      </c>
      <c r="C718" t="s">
        <v>50</v>
      </c>
      <c r="D718" t="s">
        <v>39</v>
      </c>
      <c r="E718" t="s">
        <v>455</v>
      </c>
      <c r="F718">
        <v>3.5398195</v>
      </c>
      <c r="G718">
        <v>3.4297051054</v>
      </c>
      <c r="H718">
        <v>5.620102</v>
      </c>
      <c r="I718">
        <v>12.904637</v>
      </c>
      <c r="J718">
        <v>12.789258</v>
      </c>
      <c r="K718">
        <v>0.943034</v>
      </c>
      <c r="L718">
        <v>0.6881188</v>
      </c>
      <c r="M718">
        <v>0.6192969</v>
      </c>
      <c r="N718">
        <v>1.16918205</v>
      </c>
      <c r="O718">
        <v>1.1402066</v>
      </c>
      <c r="P718">
        <v>6.6082398</v>
      </c>
      <c r="Q718">
        <v>0.4909264</v>
      </c>
      <c r="R718">
        <v>0.822387111</v>
      </c>
      <c r="S718">
        <v>16.3255889</v>
      </c>
      <c r="T718">
        <v>0.29645277</v>
      </c>
      <c r="U718">
        <v>5.045902</v>
      </c>
      <c r="V718">
        <v>3.730215</v>
      </c>
      <c r="W718">
        <v>3.30363726</v>
      </c>
      <c r="X718">
        <v>1.1868751</v>
      </c>
      <c r="Y718">
        <v>0.08005321</v>
      </c>
      <c r="Z718">
        <v>51.41015</v>
      </c>
      <c r="AA718">
        <v>36.21193</v>
      </c>
      <c r="AB718">
        <v>13.118834</v>
      </c>
      <c r="AC718">
        <v>11.835964</v>
      </c>
      <c r="AD718">
        <v>1.364796</v>
      </c>
      <c r="AE718">
        <v>3.553719</v>
      </c>
      <c r="AF718">
        <v>38.615314</v>
      </c>
      <c r="AG718">
        <v>19.11112</v>
      </c>
    </row>
    <row r="719" spans="1:33">
      <c r="A719" t="s">
        <v>808</v>
      </c>
      <c r="B719">
        <v>1</v>
      </c>
      <c r="C719" t="s">
        <v>38</v>
      </c>
      <c r="D719" t="s">
        <v>64</v>
      </c>
      <c r="E719" t="s">
        <v>455</v>
      </c>
      <c r="F719">
        <v>5.516753</v>
      </c>
      <c r="G719">
        <v>4.4628659</v>
      </c>
      <c r="H719">
        <v>5.800507</v>
      </c>
      <c r="I719">
        <v>16.019525</v>
      </c>
      <c r="J719">
        <v>11.77087</v>
      </c>
      <c r="K719">
        <v>0.34882021</v>
      </c>
      <c r="L719">
        <v>0.7431223</v>
      </c>
      <c r="M719">
        <v>0.6325557</v>
      </c>
      <c r="N719">
        <v>0.9177462</v>
      </c>
      <c r="O719">
        <v>1.491565</v>
      </c>
      <c r="P719">
        <v>5.167583</v>
      </c>
      <c r="Q719">
        <v>0.4433424</v>
      </c>
      <c r="R719">
        <v>0.8316231</v>
      </c>
      <c r="S719">
        <v>14.458666</v>
      </c>
      <c r="T719">
        <v>0.2113514</v>
      </c>
      <c r="U719">
        <v>4.136012</v>
      </c>
      <c r="V719">
        <v>1.430751</v>
      </c>
      <c r="W719">
        <v>3.51190646</v>
      </c>
      <c r="X719">
        <v>0.8277042</v>
      </c>
      <c r="Y719">
        <v>0.00941494</v>
      </c>
      <c r="Z719">
        <v>36.19242</v>
      </c>
      <c r="AA719">
        <v>28.5704</v>
      </c>
      <c r="AB719">
        <v>8.370208</v>
      </c>
      <c r="AC719">
        <v>6.936316</v>
      </c>
      <c r="AD719">
        <v>1.269095</v>
      </c>
      <c r="AE719">
        <v>3.419858</v>
      </c>
      <c r="AF719">
        <v>23.284134</v>
      </c>
      <c r="AG719">
        <v>7.046099</v>
      </c>
    </row>
    <row r="720" spans="1:33">
      <c r="A720" t="s">
        <v>809</v>
      </c>
      <c r="B720">
        <v>1</v>
      </c>
      <c r="C720" t="s">
        <v>42</v>
      </c>
      <c r="D720" t="s">
        <v>35</v>
      </c>
      <c r="E720" t="s">
        <v>455</v>
      </c>
      <c r="F720">
        <v>3.3234301</v>
      </c>
      <c r="G720">
        <v>3.1260001</v>
      </c>
      <c r="H720">
        <v>5.776841</v>
      </c>
      <c r="I720">
        <v>12.398199</v>
      </c>
      <c r="J720">
        <v>11.608094</v>
      </c>
      <c r="K720">
        <v>0.4845684</v>
      </c>
      <c r="L720">
        <v>0.6723025</v>
      </c>
      <c r="M720">
        <v>0.2944079</v>
      </c>
      <c r="N720">
        <v>1.1118989</v>
      </c>
      <c r="O720">
        <v>1.4159918</v>
      </c>
      <c r="P720">
        <v>6.054083</v>
      </c>
      <c r="Q720">
        <v>0.3099902</v>
      </c>
      <c r="R720">
        <v>0.6965487</v>
      </c>
      <c r="S720">
        <v>16.551833</v>
      </c>
      <c r="T720">
        <v>0.15421975</v>
      </c>
      <c r="U720">
        <v>4.150623</v>
      </c>
      <c r="V720">
        <v>6.439089</v>
      </c>
      <c r="W720">
        <v>2.67017246</v>
      </c>
      <c r="X720">
        <v>1.104001</v>
      </c>
      <c r="Y720">
        <v>0.0632368</v>
      </c>
      <c r="Z720">
        <v>27.00968</v>
      </c>
      <c r="AA720">
        <v>19.77721</v>
      </c>
      <c r="AB720">
        <v>5.326951</v>
      </c>
      <c r="AC720">
        <v>4.879624</v>
      </c>
      <c r="AD720">
        <v>0.6199151</v>
      </c>
      <c r="AE720">
        <v>3.500036</v>
      </c>
      <c r="AF720">
        <v>18.688274</v>
      </c>
      <c r="AG720">
        <v>14.07767</v>
      </c>
    </row>
    <row r="721" spans="1:33">
      <c r="A721" t="s">
        <v>810</v>
      </c>
      <c r="B721">
        <v>1</v>
      </c>
      <c r="C721" t="s">
        <v>34</v>
      </c>
      <c r="D721" t="s">
        <v>64</v>
      </c>
      <c r="E721" t="s">
        <v>455</v>
      </c>
      <c r="F721">
        <v>3.628104</v>
      </c>
      <c r="G721">
        <v>4.2408279</v>
      </c>
      <c r="H721">
        <v>5.461769</v>
      </c>
      <c r="I721">
        <v>13.791799</v>
      </c>
      <c r="J721">
        <v>11.81309</v>
      </c>
      <c r="K721">
        <v>0.2704455</v>
      </c>
      <c r="L721">
        <v>0.5405477</v>
      </c>
      <c r="M721">
        <v>0.3225466</v>
      </c>
      <c r="N721">
        <v>0.7869823</v>
      </c>
      <c r="O721">
        <v>1.069624</v>
      </c>
      <c r="P721">
        <v>3.66761</v>
      </c>
      <c r="Q721">
        <v>0.5143091</v>
      </c>
      <c r="R721">
        <v>0.498201</v>
      </c>
      <c r="S721">
        <v>14.026474</v>
      </c>
      <c r="T721">
        <v>0.12437073</v>
      </c>
      <c r="U721">
        <v>3.618868</v>
      </c>
      <c r="V721">
        <v>2.386312</v>
      </c>
      <c r="W721">
        <v>3.07766156</v>
      </c>
      <c r="X721">
        <v>0.3233235</v>
      </c>
      <c r="Y721">
        <v>0.01069376</v>
      </c>
      <c r="Z721">
        <v>31.9948</v>
      </c>
      <c r="AA721">
        <v>23.422836</v>
      </c>
      <c r="AB721">
        <v>8.18763</v>
      </c>
      <c r="AC721">
        <v>7.385065</v>
      </c>
      <c r="AD721">
        <v>0.6781462</v>
      </c>
      <c r="AE721">
        <v>1.612018</v>
      </c>
      <c r="AF721">
        <v>15.592224</v>
      </c>
      <c r="AG721">
        <v>8.490591</v>
      </c>
    </row>
    <row r="722" spans="1:33">
      <c r="A722" t="s">
        <v>811</v>
      </c>
      <c r="B722">
        <v>1</v>
      </c>
      <c r="C722" t="s">
        <v>60</v>
      </c>
      <c r="D722" t="s">
        <v>35</v>
      </c>
      <c r="E722" t="s">
        <v>455</v>
      </c>
      <c r="F722">
        <v>3.779593</v>
      </c>
      <c r="G722">
        <v>3.9420399</v>
      </c>
      <c r="H722">
        <v>5.828207</v>
      </c>
      <c r="I722">
        <v>14.006727</v>
      </c>
      <c r="J722">
        <v>9.77323</v>
      </c>
      <c r="K722">
        <v>0.294168</v>
      </c>
      <c r="L722">
        <v>0.581764</v>
      </c>
      <c r="M722">
        <v>0.2552876</v>
      </c>
      <c r="N722">
        <v>0.9888536</v>
      </c>
      <c r="O722">
        <v>1.357436</v>
      </c>
      <c r="P722">
        <v>4.699798</v>
      </c>
      <c r="Q722">
        <v>0.3757662</v>
      </c>
      <c r="R722">
        <v>0.5185643</v>
      </c>
      <c r="S722">
        <v>13.438974</v>
      </c>
      <c r="T722">
        <v>0.1796309</v>
      </c>
      <c r="U722">
        <v>2.749329</v>
      </c>
      <c r="V722">
        <v>3.665265</v>
      </c>
      <c r="W722">
        <v>1.85051846</v>
      </c>
      <c r="X722">
        <v>0.3561854</v>
      </c>
      <c r="Y722">
        <v>0.02156964</v>
      </c>
      <c r="Z722">
        <v>29.91972</v>
      </c>
      <c r="AA722">
        <v>22.62862</v>
      </c>
      <c r="AB722">
        <v>7.403837</v>
      </c>
      <c r="AC722">
        <v>6.429643</v>
      </c>
      <c r="AD722">
        <v>0.588429</v>
      </c>
      <c r="AE722">
        <v>1.325371</v>
      </c>
      <c r="AF722">
        <v>16.700274</v>
      </c>
      <c r="AG722">
        <v>11.482379</v>
      </c>
    </row>
    <row r="723" spans="1:33">
      <c r="A723" t="s">
        <v>812</v>
      </c>
      <c r="B723">
        <v>1</v>
      </c>
      <c r="C723" t="s">
        <v>38</v>
      </c>
      <c r="D723" t="s">
        <v>64</v>
      </c>
      <c r="E723" t="s">
        <v>455</v>
      </c>
      <c r="F723">
        <v>3.486753</v>
      </c>
      <c r="G723">
        <v>3.8628659</v>
      </c>
      <c r="H723">
        <v>5.450507</v>
      </c>
      <c r="I723">
        <v>13.239525</v>
      </c>
      <c r="J723">
        <v>13.97087</v>
      </c>
      <c r="K723">
        <v>0.36174021</v>
      </c>
      <c r="L723">
        <v>0.7993473</v>
      </c>
      <c r="M723">
        <v>0.4897017</v>
      </c>
      <c r="N723">
        <v>1.0446522</v>
      </c>
      <c r="O723">
        <v>1.709535</v>
      </c>
      <c r="P723">
        <v>4.204953</v>
      </c>
      <c r="Q723">
        <v>0.3112484</v>
      </c>
      <c r="R723">
        <v>0.5373601</v>
      </c>
      <c r="S723">
        <v>13.434766</v>
      </c>
      <c r="T723">
        <v>0.2191084</v>
      </c>
      <c r="U723">
        <v>3.702482</v>
      </c>
      <c r="V723">
        <v>2.623401</v>
      </c>
      <c r="W723">
        <v>4.04059646</v>
      </c>
      <c r="X723">
        <v>0.8277122</v>
      </c>
      <c r="Y723">
        <v>0.00242066</v>
      </c>
      <c r="Z723">
        <v>38.55482</v>
      </c>
      <c r="AA723">
        <v>27.9441</v>
      </c>
      <c r="AB723">
        <v>10.562578</v>
      </c>
      <c r="AC723">
        <v>9.407036</v>
      </c>
      <c r="AD723">
        <v>1.274975</v>
      </c>
      <c r="AE723">
        <v>3.233868</v>
      </c>
      <c r="AF723">
        <v>20.625534</v>
      </c>
      <c r="AG723">
        <v>12.841969</v>
      </c>
    </row>
    <row r="724" spans="1:33">
      <c r="A724" t="s">
        <v>813</v>
      </c>
      <c r="B724">
        <v>3</v>
      </c>
      <c r="C724" t="s">
        <v>50</v>
      </c>
      <c r="D724" t="s">
        <v>35</v>
      </c>
      <c r="E724" t="s">
        <v>461</v>
      </c>
      <c r="F724">
        <v>4.7179485</v>
      </c>
      <c r="G724">
        <v>2.9588311054</v>
      </c>
      <c r="H724">
        <v>5.359457</v>
      </c>
      <c r="I724">
        <v>13.853347</v>
      </c>
      <c r="J724">
        <v>14.172008</v>
      </c>
      <c r="K724">
        <v>0.18458</v>
      </c>
      <c r="L724">
        <v>0.7726211</v>
      </c>
      <c r="M724">
        <v>0.6243874</v>
      </c>
      <c r="N724">
        <v>1.20116805</v>
      </c>
      <c r="O724">
        <v>0.8314354</v>
      </c>
      <c r="P724">
        <v>3.4479938</v>
      </c>
      <c r="Q724">
        <v>0.7185233</v>
      </c>
      <c r="R724">
        <v>0.825379711</v>
      </c>
      <c r="S724">
        <v>17.3182589</v>
      </c>
      <c r="T724">
        <v>0.36859807</v>
      </c>
      <c r="U724">
        <v>4.622315</v>
      </c>
      <c r="V724">
        <v>11.022972</v>
      </c>
      <c r="W724">
        <v>2.31736626</v>
      </c>
      <c r="X724">
        <v>1.1165991</v>
      </c>
      <c r="Y724">
        <v>0.09127284</v>
      </c>
      <c r="Z724">
        <v>62.21016</v>
      </c>
      <c r="AA724">
        <v>41.58935</v>
      </c>
      <c r="AB724">
        <v>16.632834</v>
      </c>
      <c r="AC724">
        <v>14.856604</v>
      </c>
      <c r="AD724">
        <v>2.368319</v>
      </c>
      <c r="AE724">
        <v>5.642326</v>
      </c>
      <c r="AF724">
        <v>28.546304</v>
      </c>
      <c r="AG724">
        <v>26.12206</v>
      </c>
    </row>
    <row r="725" spans="1:33">
      <c r="A725" t="s">
        <v>814</v>
      </c>
      <c r="B725">
        <v>1</v>
      </c>
      <c r="C725" t="s">
        <v>38</v>
      </c>
      <c r="D725" t="s">
        <v>64</v>
      </c>
      <c r="E725" t="s">
        <v>455</v>
      </c>
      <c r="F725">
        <v>3.906753</v>
      </c>
      <c r="G725">
        <v>4.3228659</v>
      </c>
      <c r="H725">
        <v>5.230507</v>
      </c>
      <c r="I725">
        <v>13.989525</v>
      </c>
      <c r="J725">
        <v>12.67087</v>
      </c>
      <c r="K725">
        <v>-0.08944679</v>
      </c>
      <c r="L725">
        <v>0.8687093</v>
      </c>
      <c r="M725">
        <v>0.3103427</v>
      </c>
      <c r="N725">
        <v>1.3884722</v>
      </c>
      <c r="O725">
        <v>1.570225</v>
      </c>
      <c r="P725">
        <v>5.566133</v>
      </c>
      <c r="Q725">
        <v>0.5965614</v>
      </c>
      <c r="R725">
        <v>0.6375531</v>
      </c>
      <c r="S725">
        <v>14.636466</v>
      </c>
      <c r="T725">
        <v>0.2199604</v>
      </c>
      <c r="U725">
        <v>4.728952</v>
      </c>
      <c r="V725">
        <v>1.586361</v>
      </c>
      <c r="W725">
        <v>1.49830646</v>
      </c>
      <c r="X725">
        <v>0.9227892</v>
      </c>
      <c r="Y725">
        <v>0.06897245</v>
      </c>
      <c r="Z725">
        <v>38.51282</v>
      </c>
      <c r="AA725">
        <v>29.4678</v>
      </c>
      <c r="AB725">
        <v>10.143278</v>
      </c>
      <c r="AC725">
        <v>9.242136</v>
      </c>
      <c r="AD725">
        <v>0.524695</v>
      </c>
      <c r="AE725">
        <v>3.820728</v>
      </c>
      <c r="AF725">
        <v>19.648434</v>
      </c>
      <c r="AG725">
        <v>10.905969</v>
      </c>
    </row>
    <row r="726" spans="1:33">
      <c r="A726" t="s">
        <v>815</v>
      </c>
      <c r="B726">
        <v>1</v>
      </c>
      <c r="C726" t="s">
        <v>60</v>
      </c>
      <c r="D726" t="s">
        <v>35</v>
      </c>
      <c r="E726" t="s">
        <v>524</v>
      </c>
      <c r="F726">
        <v>3.949593</v>
      </c>
      <c r="G726">
        <v>3.1720399</v>
      </c>
      <c r="H726">
        <v>5.738207</v>
      </c>
      <c r="I726">
        <v>13.556727</v>
      </c>
      <c r="J726">
        <v>11.97323</v>
      </c>
      <c r="K726">
        <v>0.562608</v>
      </c>
      <c r="L726">
        <v>1.31531</v>
      </c>
      <c r="M726">
        <v>0.4200346</v>
      </c>
      <c r="N726">
        <v>2.1346676</v>
      </c>
      <c r="O726">
        <v>2.854176</v>
      </c>
      <c r="P726">
        <v>9.358708</v>
      </c>
      <c r="Q726">
        <v>0.7350632</v>
      </c>
      <c r="R726">
        <v>0.9700153</v>
      </c>
      <c r="S726">
        <v>11.805874</v>
      </c>
      <c r="T726">
        <v>0.1174109</v>
      </c>
      <c r="U726">
        <v>4.574289</v>
      </c>
      <c r="V726">
        <v>11.315995</v>
      </c>
      <c r="W726">
        <v>4.49768846</v>
      </c>
      <c r="X726">
        <v>2.2355054</v>
      </c>
      <c r="Y726">
        <v>0.20660504</v>
      </c>
      <c r="Z726">
        <v>17.43912</v>
      </c>
      <c r="AA726">
        <v>11.32672</v>
      </c>
      <c r="AB726">
        <v>4.853377</v>
      </c>
      <c r="AC726">
        <v>4.304173</v>
      </c>
      <c r="AD726">
        <v>0.54752</v>
      </c>
      <c r="AE726">
        <v>1.130171</v>
      </c>
      <c r="AF726">
        <v>19.630474</v>
      </c>
      <c r="AG726">
        <v>24.114679</v>
      </c>
    </row>
    <row r="727" spans="1:33">
      <c r="A727" t="s">
        <v>816</v>
      </c>
      <c r="B727">
        <v>1</v>
      </c>
      <c r="C727" t="s">
        <v>60</v>
      </c>
      <c r="D727" t="s">
        <v>35</v>
      </c>
      <c r="E727" t="s">
        <v>455</v>
      </c>
      <c r="F727">
        <v>4.889593</v>
      </c>
      <c r="G727">
        <v>4.3620399</v>
      </c>
      <c r="H727">
        <v>5.518207</v>
      </c>
      <c r="I727">
        <v>15.106727</v>
      </c>
      <c r="J727">
        <v>15.07323</v>
      </c>
      <c r="K727">
        <v>0.3696</v>
      </c>
      <c r="L727">
        <v>0.689013</v>
      </c>
      <c r="M727">
        <v>0.3356166</v>
      </c>
      <c r="N727">
        <v>0.7978666</v>
      </c>
      <c r="O727">
        <v>1.267386</v>
      </c>
      <c r="P727">
        <v>4.281398</v>
      </c>
      <c r="Q727">
        <v>0.3648652</v>
      </c>
      <c r="R727">
        <v>0.5692023</v>
      </c>
      <c r="S727">
        <v>15.515674</v>
      </c>
      <c r="T727">
        <v>0.2421139</v>
      </c>
      <c r="U727">
        <v>2.584799</v>
      </c>
      <c r="V727">
        <v>1.826725</v>
      </c>
      <c r="W727">
        <v>3.71385846</v>
      </c>
      <c r="X727">
        <v>0.9613454</v>
      </c>
      <c r="Y727">
        <v>0.03891624</v>
      </c>
      <c r="Z727">
        <v>39.80852</v>
      </c>
      <c r="AA727">
        <v>30.50752</v>
      </c>
      <c r="AB727">
        <v>8.761247</v>
      </c>
      <c r="AC727">
        <v>7.739643</v>
      </c>
      <c r="AD727">
        <v>0.900003</v>
      </c>
      <c r="AE727">
        <v>3.555061</v>
      </c>
      <c r="AF727">
        <v>21.272174</v>
      </c>
      <c r="AG727">
        <v>7.982579</v>
      </c>
    </row>
    <row r="728" spans="1:33">
      <c r="A728" t="s">
        <v>817</v>
      </c>
      <c r="B728">
        <v>1</v>
      </c>
      <c r="C728" t="s">
        <v>60</v>
      </c>
      <c r="D728" t="s">
        <v>35</v>
      </c>
      <c r="E728" t="s">
        <v>524</v>
      </c>
      <c r="F728">
        <v>5.749593</v>
      </c>
      <c r="G728">
        <v>3.9020399</v>
      </c>
      <c r="H728">
        <v>5.258207</v>
      </c>
      <c r="I728">
        <v>15.726727</v>
      </c>
      <c r="J728">
        <v>19.37323</v>
      </c>
      <c r="K728">
        <v>0.446241</v>
      </c>
      <c r="L728">
        <v>0.428503</v>
      </c>
      <c r="M728">
        <v>0.4089546</v>
      </c>
      <c r="N728">
        <v>0.7117726</v>
      </c>
      <c r="O728">
        <v>0.52217</v>
      </c>
      <c r="P728">
        <v>4.677478</v>
      </c>
      <c r="Q728">
        <v>0.2688232</v>
      </c>
      <c r="R728">
        <v>0.4919733</v>
      </c>
      <c r="S728">
        <v>6.149884</v>
      </c>
      <c r="T728">
        <v>0.1163729</v>
      </c>
      <c r="U728">
        <v>3.170199</v>
      </c>
      <c r="V728">
        <v>4.811335</v>
      </c>
      <c r="W728">
        <v>1.44562846</v>
      </c>
      <c r="X728">
        <v>1.0390154</v>
      </c>
      <c r="Y728">
        <v>0.07874704</v>
      </c>
      <c r="Z728">
        <v>28.74192</v>
      </c>
      <c r="AA728">
        <v>19.27062</v>
      </c>
      <c r="AB728">
        <v>8.353537</v>
      </c>
      <c r="AC728">
        <v>7.794733</v>
      </c>
      <c r="AD728">
        <v>0.689818</v>
      </c>
      <c r="AE728">
        <v>2.519141</v>
      </c>
      <c r="AF728">
        <v>18.700374</v>
      </c>
      <c r="AG728">
        <v>11.188079</v>
      </c>
    </row>
    <row r="729" spans="1:33">
      <c r="A729" t="s">
        <v>818</v>
      </c>
      <c r="B729">
        <v>1</v>
      </c>
      <c r="C729" t="s">
        <v>55</v>
      </c>
      <c r="D729" t="s">
        <v>35</v>
      </c>
      <c r="E729" t="s">
        <v>457</v>
      </c>
      <c r="F729">
        <v>3.2061985</v>
      </c>
      <c r="G729">
        <v>3.8248859</v>
      </c>
      <c r="H729">
        <v>5.550906</v>
      </c>
      <c r="I729">
        <v>13.125163</v>
      </c>
      <c r="J729">
        <v>14.09592</v>
      </c>
      <c r="K729">
        <v>0.5666131</v>
      </c>
      <c r="L729">
        <v>0.7266362</v>
      </c>
      <c r="M729">
        <v>0.3011888</v>
      </c>
      <c r="N729">
        <v>1.8511262</v>
      </c>
      <c r="O729">
        <v>2.032078</v>
      </c>
      <c r="P729">
        <v>7.854491</v>
      </c>
      <c r="Q729">
        <v>0.6410437</v>
      </c>
      <c r="R729">
        <v>0.8040393</v>
      </c>
      <c r="S729">
        <v>17.060294</v>
      </c>
      <c r="T729">
        <v>0.19092828</v>
      </c>
      <c r="U729">
        <v>3.152697</v>
      </c>
      <c r="V729">
        <v>1.9577965</v>
      </c>
      <c r="W729">
        <v>2.78562446</v>
      </c>
      <c r="X729">
        <v>0.8907257</v>
      </c>
      <c r="Y729">
        <v>0.10514195</v>
      </c>
      <c r="Z729">
        <v>31.52289</v>
      </c>
      <c r="AA729">
        <v>27.33055</v>
      </c>
      <c r="AB729">
        <v>3.445965</v>
      </c>
      <c r="AC729">
        <v>2.650097</v>
      </c>
      <c r="AD729">
        <v>0.7556708</v>
      </c>
      <c r="AE729">
        <v>3.787063</v>
      </c>
      <c r="AF729">
        <v>19.217714</v>
      </c>
      <c r="AG729">
        <v>6.922487</v>
      </c>
    </row>
    <row r="730" spans="1:33">
      <c r="A730" t="s">
        <v>819</v>
      </c>
      <c r="B730">
        <v>1</v>
      </c>
      <c r="C730" t="s">
        <v>50</v>
      </c>
      <c r="D730" t="s">
        <v>35</v>
      </c>
      <c r="E730" t="s">
        <v>457</v>
      </c>
      <c r="F730">
        <v>4.4598195</v>
      </c>
      <c r="G730">
        <v>3.8197051054</v>
      </c>
      <c r="H730">
        <v>5.680102</v>
      </c>
      <c r="I730">
        <v>14.644637</v>
      </c>
      <c r="J730">
        <v>19.389258</v>
      </c>
      <c r="K730">
        <v>2.704334</v>
      </c>
      <c r="L730">
        <v>0.1607398</v>
      </c>
      <c r="M730">
        <v>0.1276629</v>
      </c>
      <c r="N730">
        <v>1.12259205</v>
      </c>
      <c r="O730">
        <v>0.7448086</v>
      </c>
      <c r="P730">
        <v>2.4345098</v>
      </c>
      <c r="Q730">
        <v>0.3133684</v>
      </c>
      <c r="R730">
        <v>0.614496111</v>
      </c>
      <c r="S730">
        <v>10.7502889</v>
      </c>
      <c r="T730">
        <v>0.12623977</v>
      </c>
      <c r="U730">
        <v>3.818252</v>
      </c>
      <c r="V730">
        <v>6.083305</v>
      </c>
      <c r="W730">
        <v>0.27691526</v>
      </c>
      <c r="X730">
        <v>0.4587261</v>
      </c>
      <c r="Y730">
        <v>0.13019601</v>
      </c>
      <c r="Z730">
        <v>26.19165</v>
      </c>
      <c r="AA730">
        <v>18.62733</v>
      </c>
      <c r="AB730">
        <v>7.515804</v>
      </c>
      <c r="AC730">
        <v>6.467794</v>
      </c>
      <c r="AD730">
        <v>0.994626</v>
      </c>
      <c r="AE730">
        <v>4.560829</v>
      </c>
      <c r="AF730">
        <v>17.877614</v>
      </c>
      <c r="AG730">
        <v>17.46062</v>
      </c>
    </row>
    <row r="731" spans="1:33">
      <c r="A731" t="s">
        <v>820</v>
      </c>
      <c r="B731">
        <v>3</v>
      </c>
      <c r="C731" t="s">
        <v>60</v>
      </c>
      <c r="D731" t="s">
        <v>64</v>
      </c>
      <c r="E731" t="s">
        <v>590</v>
      </c>
      <c r="F731">
        <v>3.577722</v>
      </c>
      <c r="G731">
        <v>3.8111659</v>
      </c>
      <c r="H731">
        <v>5.307562</v>
      </c>
      <c r="I731">
        <v>13.585437</v>
      </c>
      <c r="J731">
        <v>19.05598</v>
      </c>
      <c r="K731">
        <v>2.128336</v>
      </c>
      <c r="L731">
        <v>1.0706323</v>
      </c>
      <c r="M731">
        <v>0.6572711</v>
      </c>
      <c r="N731">
        <v>1.9881336</v>
      </c>
      <c r="O731">
        <v>2.2364718</v>
      </c>
      <c r="P731">
        <v>7.594682</v>
      </c>
      <c r="Q731">
        <v>0.7628651</v>
      </c>
      <c r="R731">
        <v>0.9538709</v>
      </c>
      <c r="S731">
        <v>22.313944</v>
      </c>
      <c r="T731">
        <v>0.2158832</v>
      </c>
      <c r="U731">
        <v>4.512442</v>
      </c>
      <c r="V731">
        <v>7.076122</v>
      </c>
      <c r="W731">
        <v>3.36561746</v>
      </c>
      <c r="X731">
        <v>1.5362594</v>
      </c>
      <c r="Y731">
        <v>0.20132857</v>
      </c>
      <c r="Z731">
        <v>56.02943</v>
      </c>
      <c r="AA731">
        <v>40.63894</v>
      </c>
      <c r="AB731">
        <v>17.006447</v>
      </c>
      <c r="AC731">
        <v>14.829623</v>
      </c>
      <c r="AD731">
        <v>1.841793</v>
      </c>
      <c r="AE731">
        <v>7.151678</v>
      </c>
      <c r="AF731">
        <v>32.358464</v>
      </c>
      <c r="AG731">
        <v>16.442819</v>
      </c>
    </row>
    <row r="732" spans="1:33">
      <c r="A732" t="s">
        <v>821</v>
      </c>
      <c r="B732">
        <v>3</v>
      </c>
      <c r="C732" t="s">
        <v>38</v>
      </c>
      <c r="D732" t="s">
        <v>64</v>
      </c>
      <c r="E732" t="s">
        <v>461</v>
      </c>
      <c r="F732">
        <v>2.634882</v>
      </c>
      <c r="G732">
        <v>4.1819919</v>
      </c>
      <c r="H732">
        <v>5.389862</v>
      </c>
      <c r="I732">
        <v>12.888235</v>
      </c>
      <c r="J732">
        <v>11.85362</v>
      </c>
      <c r="K732">
        <v>0.80103021</v>
      </c>
      <c r="L732">
        <v>0.6181786</v>
      </c>
      <c r="M732">
        <v>0.2593542</v>
      </c>
      <c r="N732">
        <v>0.6553352</v>
      </c>
      <c r="O732">
        <v>1.0330778</v>
      </c>
      <c r="P732">
        <v>4.277547</v>
      </c>
      <c r="Q732">
        <v>0.4737363</v>
      </c>
      <c r="R732">
        <v>0.7927567</v>
      </c>
      <c r="S732">
        <v>7.268976</v>
      </c>
      <c r="T732">
        <v>0.1986887</v>
      </c>
      <c r="U732">
        <v>1.775895</v>
      </c>
      <c r="V732">
        <v>6.336858</v>
      </c>
      <c r="W732">
        <v>1.56547546</v>
      </c>
      <c r="X732">
        <v>0.7647722</v>
      </c>
      <c r="Y732">
        <v>0.04037638</v>
      </c>
      <c r="Z732">
        <v>38.77833</v>
      </c>
      <c r="AA732">
        <v>26.06762</v>
      </c>
      <c r="AB732">
        <v>10.818078</v>
      </c>
      <c r="AC732">
        <v>9.942076</v>
      </c>
      <c r="AD732">
        <v>1.363738</v>
      </c>
      <c r="AE732">
        <v>2.364345</v>
      </c>
      <c r="AF732">
        <v>27.192324</v>
      </c>
      <c r="AG732">
        <v>18.960209</v>
      </c>
    </row>
    <row r="733" spans="1:33">
      <c r="A733" t="s">
        <v>822</v>
      </c>
      <c r="B733">
        <v>3</v>
      </c>
      <c r="C733" t="s">
        <v>60</v>
      </c>
      <c r="D733" t="s">
        <v>64</v>
      </c>
      <c r="E733" t="s">
        <v>461</v>
      </c>
      <c r="F733">
        <v>4.947722</v>
      </c>
      <c r="G733">
        <v>4.4011659</v>
      </c>
      <c r="H733">
        <v>5.627562</v>
      </c>
      <c r="I733">
        <v>15.725437</v>
      </c>
      <c r="J733">
        <v>11.75598</v>
      </c>
      <c r="K733">
        <v>0.921336</v>
      </c>
      <c r="L733">
        <v>0.4258093</v>
      </c>
      <c r="M733">
        <v>0.4568681</v>
      </c>
      <c r="N733">
        <v>0.8934026</v>
      </c>
      <c r="O733">
        <v>1.2156588</v>
      </c>
      <c r="P733">
        <v>3.894512</v>
      </c>
      <c r="Q733">
        <v>0.5175211</v>
      </c>
      <c r="R733">
        <v>0.5953869</v>
      </c>
      <c r="S733">
        <v>16.608744</v>
      </c>
      <c r="T733">
        <v>0.2396192</v>
      </c>
      <c r="U733">
        <v>2.577612</v>
      </c>
      <c r="V733">
        <v>7.308812</v>
      </c>
      <c r="W733">
        <v>4.17160746</v>
      </c>
      <c r="X733">
        <v>0.3341174</v>
      </c>
      <c r="Y733">
        <v>0.02630186</v>
      </c>
      <c r="Z733">
        <v>52.57953</v>
      </c>
      <c r="AA733">
        <v>34.64164</v>
      </c>
      <c r="AB733">
        <v>14.859847</v>
      </c>
      <c r="AC733">
        <v>13.678123</v>
      </c>
      <c r="AD733">
        <v>1.679883</v>
      </c>
      <c r="AE733">
        <v>5.208128</v>
      </c>
      <c r="AF733">
        <v>28.097764</v>
      </c>
      <c r="AG733">
        <v>26.369719</v>
      </c>
    </row>
    <row r="734" spans="1:33">
      <c r="A734" t="s">
        <v>823</v>
      </c>
      <c r="B734">
        <v>1</v>
      </c>
      <c r="C734" t="s">
        <v>38</v>
      </c>
      <c r="D734" t="s">
        <v>64</v>
      </c>
      <c r="E734" t="s">
        <v>455</v>
      </c>
      <c r="F734">
        <v>3.776753</v>
      </c>
      <c r="G734">
        <v>4.5228659</v>
      </c>
      <c r="H734">
        <v>5.500507</v>
      </c>
      <c r="I734">
        <v>14.279525</v>
      </c>
      <c r="J734">
        <v>11.77087</v>
      </c>
      <c r="K734">
        <v>0.79141321</v>
      </c>
      <c r="L734">
        <v>0.5150773</v>
      </c>
      <c r="M734">
        <v>0.3413987</v>
      </c>
      <c r="N734">
        <v>1.0518902</v>
      </c>
      <c r="O734">
        <v>1.489515</v>
      </c>
      <c r="P734">
        <v>3.195143</v>
      </c>
      <c r="Q734">
        <v>0.3930764</v>
      </c>
      <c r="R734">
        <v>0.4032191</v>
      </c>
      <c r="S734">
        <v>15.059666</v>
      </c>
      <c r="T734">
        <v>0.2558844</v>
      </c>
      <c r="U734">
        <v>4.311972</v>
      </c>
      <c r="V734">
        <v>4.788041</v>
      </c>
      <c r="W734">
        <v>2.26598646</v>
      </c>
      <c r="X734">
        <v>1.0155092</v>
      </c>
      <c r="Y734">
        <v>0.03478705</v>
      </c>
      <c r="Z734">
        <v>23.51552</v>
      </c>
      <c r="AA734">
        <v>16.6209</v>
      </c>
      <c r="AB734">
        <v>7.664598</v>
      </c>
      <c r="AC734">
        <v>7.435716</v>
      </c>
      <c r="AD734">
        <v>0.265415</v>
      </c>
      <c r="AE734">
        <v>1.684538</v>
      </c>
      <c r="AF734">
        <v>17.185834</v>
      </c>
      <c r="AG734">
        <v>9.309269</v>
      </c>
    </row>
    <row r="735" spans="1:33">
      <c r="A735" t="s">
        <v>824</v>
      </c>
      <c r="B735">
        <v>1</v>
      </c>
      <c r="C735" t="s">
        <v>60</v>
      </c>
      <c r="D735" t="s">
        <v>35</v>
      </c>
      <c r="E735" t="s">
        <v>455</v>
      </c>
      <c r="F735">
        <v>3.229593</v>
      </c>
      <c r="G735">
        <v>3.7620399</v>
      </c>
      <c r="H735">
        <v>5.648207</v>
      </c>
      <c r="I735">
        <v>13.136727</v>
      </c>
      <c r="J735">
        <v>13.47323</v>
      </c>
      <c r="K735">
        <v>0.531484</v>
      </c>
      <c r="L735">
        <v>0.632502</v>
      </c>
      <c r="M735">
        <v>0.5166526</v>
      </c>
      <c r="N735">
        <v>1.0317486</v>
      </c>
      <c r="O735">
        <v>0.939575</v>
      </c>
      <c r="P735">
        <v>4.998738</v>
      </c>
      <c r="Q735">
        <v>0.2902522</v>
      </c>
      <c r="R735">
        <v>0.6424633</v>
      </c>
      <c r="S735">
        <v>17.803574</v>
      </c>
      <c r="T735">
        <v>0.2601689</v>
      </c>
      <c r="U735">
        <v>3.369459</v>
      </c>
      <c r="V735">
        <v>2.852705</v>
      </c>
      <c r="W735">
        <v>4.37480846</v>
      </c>
      <c r="X735">
        <v>0.7789434</v>
      </c>
      <c r="Y735">
        <v>0.06674394</v>
      </c>
      <c r="Z735">
        <v>48.25962</v>
      </c>
      <c r="AA735">
        <v>34.72242</v>
      </c>
      <c r="AB735">
        <v>11.492147</v>
      </c>
      <c r="AC735">
        <v>9.997283</v>
      </c>
      <c r="AD735">
        <v>1.47628</v>
      </c>
      <c r="AE735">
        <v>3.566331</v>
      </c>
      <c r="AF735">
        <v>24.442274</v>
      </c>
      <c r="AG735">
        <v>15.524679</v>
      </c>
    </row>
    <row r="736" spans="1:33">
      <c r="A736" t="s">
        <v>825</v>
      </c>
      <c r="B736">
        <v>1</v>
      </c>
      <c r="C736" t="s">
        <v>38</v>
      </c>
      <c r="D736" t="s">
        <v>64</v>
      </c>
      <c r="E736" t="s">
        <v>455</v>
      </c>
      <c r="F736">
        <v>5.756753</v>
      </c>
      <c r="G736">
        <v>5.3028659</v>
      </c>
      <c r="H736">
        <v>5.370507</v>
      </c>
      <c r="I736">
        <v>16.929525</v>
      </c>
      <c r="J736">
        <v>13.47087</v>
      </c>
      <c r="K736">
        <v>0.84694321</v>
      </c>
      <c r="L736">
        <v>0.6314333</v>
      </c>
      <c r="M736">
        <v>0.5341777</v>
      </c>
      <c r="N736">
        <v>1.4507922</v>
      </c>
      <c r="O736">
        <v>1.679225</v>
      </c>
      <c r="P736">
        <v>5.927913</v>
      </c>
      <c r="Q736">
        <v>0.6571574</v>
      </c>
      <c r="R736">
        <v>0.8162091</v>
      </c>
      <c r="S736">
        <v>20.120666</v>
      </c>
      <c r="T736">
        <v>0.2398644</v>
      </c>
      <c r="U736">
        <v>4.907082</v>
      </c>
      <c r="V736">
        <v>4.142491</v>
      </c>
      <c r="W736">
        <v>2.16938646</v>
      </c>
      <c r="X736">
        <v>0.9631392</v>
      </c>
      <c r="Y736">
        <v>0.07294675</v>
      </c>
      <c r="Z736">
        <v>44.61522</v>
      </c>
      <c r="AA736">
        <v>34.6132</v>
      </c>
      <c r="AB736">
        <v>8.480188</v>
      </c>
      <c r="AC736">
        <v>7.488236</v>
      </c>
      <c r="AD736">
        <v>0.656729</v>
      </c>
      <c r="AE736">
        <v>4.439318</v>
      </c>
      <c r="AF736">
        <v>28.064234</v>
      </c>
      <c r="AG736">
        <v>14.063969</v>
      </c>
    </row>
    <row r="737" spans="1:33">
      <c r="A737" t="s">
        <v>826</v>
      </c>
      <c r="B737">
        <v>1</v>
      </c>
      <c r="C737" t="s">
        <v>55</v>
      </c>
      <c r="D737" t="s">
        <v>35</v>
      </c>
      <c r="E737" t="s">
        <v>455</v>
      </c>
      <c r="F737">
        <v>4.9361985</v>
      </c>
      <c r="G737">
        <v>4.5548859</v>
      </c>
      <c r="H737">
        <v>5.520906</v>
      </c>
      <c r="I737">
        <v>15.435163</v>
      </c>
      <c r="J737">
        <v>13.29592</v>
      </c>
      <c r="K737">
        <v>0.8641551</v>
      </c>
      <c r="L737">
        <v>0.9672482</v>
      </c>
      <c r="M737">
        <v>0.6401058</v>
      </c>
      <c r="N737">
        <v>1.3299562</v>
      </c>
      <c r="O737">
        <v>1.788138</v>
      </c>
      <c r="P737">
        <v>5.411841</v>
      </c>
      <c r="Q737">
        <v>0.2974267</v>
      </c>
      <c r="R737">
        <v>0.6725723</v>
      </c>
      <c r="S737">
        <v>16.895394</v>
      </c>
      <c r="T737">
        <v>0.25589028</v>
      </c>
      <c r="U737">
        <v>4.311747</v>
      </c>
      <c r="V737">
        <v>4.4032665</v>
      </c>
      <c r="W737">
        <v>2.43907446</v>
      </c>
      <c r="X737">
        <v>1.0095857</v>
      </c>
      <c r="Y737">
        <v>0.06120615</v>
      </c>
      <c r="Z737">
        <v>34.96619</v>
      </c>
      <c r="AA737">
        <v>24.90815</v>
      </c>
      <c r="AB737">
        <v>9.649535</v>
      </c>
      <c r="AC737">
        <v>8.364597</v>
      </c>
      <c r="AD737">
        <v>0.9726908</v>
      </c>
      <c r="AE737">
        <v>3.250023</v>
      </c>
      <c r="AF737">
        <v>20.894414</v>
      </c>
      <c r="AG737">
        <v>14.828137</v>
      </c>
    </row>
    <row r="738" spans="1:33">
      <c r="A738" t="s">
        <v>827</v>
      </c>
      <c r="B738">
        <v>3</v>
      </c>
      <c r="C738" t="s">
        <v>38</v>
      </c>
      <c r="D738" t="s">
        <v>64</v>
      </c>
      <c r="E738" t="s">
        <v>482</v>
      </c>
      <c r="F738">
        <v>4.474882</v>
      </c>
      <c r="G738">
        <v>3.8419919</v>
      </c>
      <c r="H738">
        <v>4.969862</v>
      </c>
      <c r="I738">
        <v>14.238235</v>
      </c>
      <c r="J738">
        <v>19.15362</v>
      </c>
      <c r="K738">
        <v>1.04026021</v>
      </c>
      <c r="L738">
        <v>0.8144916</v>
      </c>
      <c r="M738">
        <v>0.5709902</v>
      </c>
      <c r="N738">
        <v>1.5283282</v>
      </c>
      <c r="O738">
        <v>2.2427208</v>
      </c>
      <c r="P738">
        <v>4.709487</v>
      </c>
      <c r="Q738">
        <v>0.5994563</v>
      </c>
      <c r="R738">
        <v>0.3089987</v>
      </c>
      <c r="S738">
        <v>24.123736</v>
      </c>
      <c r="T738">
        <v>0.1725137</v>
      </c>
      <c r="U738">
        <v>4.874665</v>
      </c>
      <c r="V738">
        <v>3.956218</v>
      </c>
      <c r="W738">
        <v>1.50030546</v>
      </c>
      <c r="X738">
        <v>1.1185232</v>
      </c>
      <c r="Y738">
        <v>0.12040748</v>
      </c>
      <c r="Z738">
        <v>26.03543</v>
      </c>
      <c r="AA738">
        <v>22.06382</v>
      </c>
      <c r="AB738">
        <v>6.513548</v>
      </c>
      <c r="AC738">
        <v>5.586736</v>
      </c>
      <c r="AD738">
        <v>0.914114</v>
      </c>
      <c r="AE738">
        <v>3.687275</v>
      </c>
      <c r="AF738">
        <v>30.262424</v>
      </c>
      <c r="AG738">
        <v>11.524909</v>
      </c>
    </row>
    <row r="739" spans="1:33">
      <c r="A739" t="s">
        <v>828</v>
      </c>
      <c r="B739">
        <v>1</v>
      </c>
      <c r="C739" t="s">
        <v>42</v>
      </c>
      <c r="D739" t="s">
        <v>35</v>
      </c>
      <c r="E739" t="s">
        <v>455</v>
      </c>
      <c r="F739">
        <v>3.5934301</v>
      </c>
      <c r="G739">
        <v>3.7960001</v>
      </c>
      <c r="H739">
        <v>5.306841</v>
      </c>
      <c r="I739">
        <v>13.278199</v>
      </c>
      <c r="J739">
        <v>13.408094</v>
      </c>
      <c r="K739">
        <v>0.0205914</v>
      </c>
      <c r="L739">
        <v>0.5469075</v>
      </c>
      <c r="M739">
        <v>0.3837539</v>
      </c>
      <c r="N739">
        <v>0.7484009</v>
      </c>
      <c r="O739">
        <v>0.9265268</v>
      </c>
      <c r="P739">
        <v>2.987483</v>
      </c>
      <c r="Q739">
        <v>0.2493092</v>
      </c>
      <c r="R739">
        <v>0.4410467</v>
      </c>
      <c r="S739">
        <v>8.400753</v>
      </c>
      <c r="T739">
        <v>0.16406975</v>
      </c>
      <c r="U739">
        <v>3.285363</v>
      </c>
      <c r="V739">
        <v>5.022629</v>
      </c>
      <c r="W739">
        <v>0.64298346</v>
      </c>
      <c r="X739">
        <v>0.602734</v>
      </c>
      <c r="Y739">
        <v>0.0925042</v>
      </c>
      <c r="Z739">
        <v>34.71408</v>
      </c>
      <c r="AA739">
        <v>26.80311</v>
      </c>
      <c r="AB739">
        <v>8.457761</v>
      </c>
      <c r="AC739">
        <v>7.241724</v>
      </c>
      <c r="AD739">
        <v>1.1243221</v>
      </c>
      <c r="AE739">
        <v>1.535686</v>
      </c>
      <c r="AF739">
        <v>12.592774</v>
      </c>
      <c r="AG739">
        <v>8.67287</v>
      </c>
    </row>
    <row r="740" spans="1:33">
      <c r="A740" t="s">
        <v>829</v>
      </c>
      <c r="B740">
        <v>1</v>
      </c>
      <c r="C740" t="s">
        <v>66</v>
      </c>
      <c r="D740" t="s">
        <v>39</v>
      </c>
      <c r="E740" t="s">
        <v>455</v>
      </c>
      <c r="F740">
        <v>2.5458605</v>
      </c>
      <c r="G740">
        <v>4.0800208</v>
      </c>
      <c r="H740">
        <v>5.513546</v>
      </c>
      <c r="I740">
        <v>12.624405</v>
      </c>
      <c r="J740">
        <v>11.132714</v>
      </c>
      <c r="K740">
        <v>-0.108045</v>
      </c>
      <c r="L740">
        <v>0.74102625</v>
      </c>
      <c r="M740">
        <v>0.3902777</v>
      </c>
      <c r="N740">
        <v>0.6445441</v>
      </c>
      <c r="O740">
        <v>1.2831636</v>
      </c>
      <c r="P740">
        <v>4.9876457</v>
      </c>
      <c r="Q740">
        <v>0.3693354</v>
      </c>
      <c r="R740">
        <v>0.3753562</v>
      </c>
      <c r="S740">
        <v>15.8555693</v>
      </c>
      <c r="T740">
        <v>0.091198767</v>
      </c>
      <c r="U740">
        <v>4.855886</v>
      </c>
      <c r="V740">
        <v>2.527</v>
      </c>
      <c r="W740">
        <v>3.70783036</v>
      </c>
      <c r="X740">
        <v>0.9956886</v>
      </c>
      <c r="Y740">
        <v>0.07571637</v>
      </c>
      <c r="Z740">
        <v>23.14832</v>
      </c>
      <c r="AA740">
        <v>16.422256</v>
      </c>
      <c r="AB740">
        <v>7.1506246</v>
      </c>
      <c r="AC740">
        <v>6.048572</v>
      </c>
      <c r="AD740">
        <v>0.6044789</v>
      </c>
      <c r="AE740">
        <v>1.764341</v>
      </c>
      <c r="AF740">
        <v>16.8521093</v>
      </c>
      <c r="AG740">
        <v>12.479763</v>
      </c>
    </row>
    <row r="741" spans="1:33">
      <c r="A741" t="s">
        <v>830</v>
      </c>
      <c r="B741">
        <v>1</v>
      </c>
      <c r="C741" t="s">
        <v>60</v>
      </c>
      <c r="D741" t="s">
        <v>35</v>
      </c>
      <c r="E741" t="s">
        <v>455</v>
      </c>
      <c r="F741">
        <v>4.069593</v>
      </c>
      <c r="G741">
        <v>4.0820399</v>
      </c>
      <c r="H741">
        <v>5.668207</v>
      </c>
      <c r="I741">
        <v>14.256727</v>
      </c>
      <c r="J741">
        <v>12.57323</v>
      </c>
      <c r="K741">
        <v>-0.097094</v>
      </c>
      <c r="L741">
        <v>0.638311</v>
      </c>
      <c r="M741">
        <v>0.4793536</v>
      </c>
      <c r="N741">
        <v>0.9948066</v>
      </c>
      <c r="O741">
        <v>1.348566</v>
      </c>
      <c r="P741">
        <v>4.620408</v>
      </c>
      <c r="Q741">
        <v>0.1599322</v>
      </c>
      <c r="R741">
        <v>0.5650743</v>
      </c>
      <c r="S741">
        <v>11.903274</v>
      </c>
      <c r="T741">
        <v>0.1296619</v>
      </c>
      <c r="U741">
        <v>4.044629</v>
      </c>
      <c r="V741">
        <v>2.867505</v>
      </c>
      <c r="W741">
        <v>2.88819846</v>
      </c>
      <c r="X741">
        <v>0.6269694</v>
      </c>
      <c r="Y741">
        <v>0.08122474</v>
      </c>
      <c r="Z741">
        <v>22.06662</v>
      </c>
      <c r="AA741">
        <v>18.98002</v>
      </c>
      <c r="AB741">
        <v>3.708357</v>
      </c>
      <c r="AC741">
        <v>2.836813</v>
      </c>
      <c r="AD741">
        <v>0.699757</v>
      </c>
      <c r="AE741">
        <v>2.511511</v>
      </c>
      <c r="AF741">
        <v>14.580874</v>
      </c>
      <c r="AG741">
        <v>11.837979</v>
      </c>
    </row>
    <row r="742" spans="1:33">
      <c r="A742" t="s">
        <v>831</v>
      </c>
      <c r="B742">
        <v>1</v>
      </c>
      <c r="C742" t="s">
        <v>55</v>
      </c>
      <c r="D742" t="s">
        <v>35</v>
      </c>
      <c r="E742" t="s">
        <v>524</v>
      </c>
      <c r="F742">
        <v>4.7361985</v>
      </c>
      <c r="G742">
        <v>4.0248859</v>
      </c>
      <c r="H742">
        <v>5.590906</v>
      </c>
      <c r="I742">
        <v>14.955163</v>
      </c>
      <c r="J742">
        <v>17.89592</v>
      </c>
      <c r="K742">
        <v>-0.0507429</v>
      </c>
      <c r="L742">
        <v>0.9304322</v>
      </c>
      <c r="M742">
        <v>0.4969198</v>
      </c>
      <c r="N742">
        <v>1.8429962</v>
      </c>
      <c r="O742">
        <v>2.523358</v>
      </c>
      <c r="P742">
        <v>6.001871</v>
      </c>
      <c r="Q742">
        <v>0.5934437</v>
      </c>
      <c r="R742">
        <v>0.7519153</v>
      </c>
      <c r="S742">
        <v>13.292094</v>
      </c>
      <c r="T742">
        <v>0.08480628</v>
      </c>
      <c r="U742">
        <v>4.687037</v>
      </c>
      <c r="V742">
        <v>7.6331865</v>
      </c>
      <c r="W742">
        <v>2.19420446</v>
      </c>
      <c r="X742">
        <v>1.5601057</v>
      </c>
      <c r="Y742">
        <v>0.11761595</v>
      </c>
      <c r="Z742">
        <v>10.27869</v>
      </c>
      <c r="AA742">
        <v>9.79441</v>
      </c>
      <c r="AB742">
        <v>-0.114205</v>
      </c>
      <c r="AC742">
        <v>-0.633008</v>
      </c>
      <c r="AD742">
        <v>0.4436988</v>
      </c>
      <c r="AE742">
        <v>2.135813</v>
      </c>
      <c r="AF742">
        <v>17.021514</v>
      </c>
      <c r="AG742">
        <v>10.306737</v>
      </c>
    </row>
    <row r="743" spans="1:33">
      <c r="A743" t="s">
        <v>832</v>
      </c>
      <c r="B743">
        <v>1</v>
      </c>
      <c r="C743" t="s">
        <v>60</v>
      </c>
      <c r="D743" t="s">
        <v>35</v>
      </c>
      <c r="E743" t="s">
        <v>455</v>
      </c>
      <c r="F743">
        <v>3.989593</v>
      </c>
      <c r="G743">
        <v>4.1620399</v>
      </c>
      <c r="H743">
        <v>5.418207</v>
      </c>
      <c r="I743">
        <v>13.996727</v>
      </c>
      <c r="J743">
        <v>17.07323</v>
      </c>
      <c r="K743">
        <v>0.222057</v>
      </c>
      <c r="L743">
        <v>0.953422</v>
      </c>
      <c r="M743">
        <v>0.4350326</v>
      </c>
      <c r="N743">
        <v>1.0213866</v>
      </c>
      <c r="O743">
        <v>1.440716</v>
      </c>
      <c r="P743">
        <v>5.951058</v>
      </c>
      <c r="Q743">
        <v>0.2143322</v>
      </c>
      <c r="R743">
        <v>0.6842263</v>
      </c>
      <c r="S743">
        <v>14.630974</v>
      </c>
      <c r="T743">
        <v>0.1899429</v>
      </c>
      <c r="U743">
        <v>5.046389</v>
      </c>
      <c r="V743">
        <v>1.743685</v>
      </c>
      <c r="W743">
        <v>2.18783846</v>
      </c>
      <c r="X743">
        <v>0.8164934</v>
      </c>
      <c r="Y743">
        <v>0.05891344</v>
      </c>
      <c r="Z743">
        <v>23.64662</v>
      </c>
      <c r="AA743">
        <v>21.02522</v>
      </c>
      <c r="AB743">
        <v>2.889097</v>
      </c>
      <c r="AC743">
        <v>2.191443</v>
      </c>
      <c r="AD743">
        <v>0.59223</v>
      </c>
      <c r="AE743">
        <v>3.382691</v>
      </c>
      <c r="AF743">
        <v>11.091114</v>
      </c>
      <c r="AG743">
        <v>12.874179</v>
      </c>
    </row>
    <row r="744" spans="1:33">
      <c r="A744" t="s">
        <v>833</v>
      </c>
      <c r="B744">
        <v>1</v>
      </c>
      <c r="C744" t="s">
        <v>60</v>
      </c>
      <c r="D744" t="s">
        <v>35</v>
      </c>
      <c r="E744" t="s">
        <v>455</v>
      </c>
      <c r="F744">
        <v>4.199593</v>
      </c>
      <c r="G744">
        <v>4.7720399</v>
      </c>
      <c r="H744">
        <v>5.318207</v>
      </c>
      <c r="I744">
        <v>14.836727</v>
      </c>
      <c r="J744">
        <v>13.77323</v>
      </c>
      <c r="K744">
        <v>1.195089</v>
      </c>
      <c r="L744">
        <v>0.604599</v>
      </c>
      <c r="M744">
        <v>0.5630206</v>
      </c>
      <c r="N744">
        <v>1.2780276</v>
      </c>
      <c r="O744">
        <v>1.274986</v>
      </c>
      <c r="P744">
        <v>4.417928</v>
      </c>
      <c r="Q744">
        <v>0.5677282</v>
      </c>
      <c r="R744">
        <v>0.5276623</v>
      </c>
      <c r="S744">
        <v>19.540174</v>
      </c>
      <c r="T744">
        <v>0.1538129</v>
      </c>
      <c r="U744">
        <v>4.282229</v>
      </c>
      <c r="V744">
        <v>2.036275</v>
      </c>
      <c r="W744">
        <v>2.90083846</v>
      </c>
      <c r="X744">
        <v>0.9713454</v>
      </c>
      <c r="Y744">
        <v>0.04930804</v>
      </c>
      <c r="Z744">
        <v>43.55182</v>
      </c>
      <c r="AA744">
        <v>31.98002</v>
      </c>
      <c r="AB744">
        <v>12.175447</v>
      </c>
      <c r="AC744">
        <v>11.519883</v>
      </c>
      <c r="AD744">
        <v>0.697404</v>
      </c>
      <c r="AE744">
        <v>4.435841</v>
      </c>
      <c r="AF744">
        <v>27.543074</v>
      </c>
      <c r="AG744">
        <v>12.122279</v>
      </c>
    </row>
    <row r="745" spans="1:33">
      <c r="A745" t="s">
        <v>834</v>
      </c>
      <c r="B745">
        <v>1</v>
      </c>
      <c r="C745" t="s">
        <v>60</v>
      </c>
      <c r="D745" t="s">
        <v>35</v>
      </c>
      <c r="E745" t="s">
        <v>524</v>
      </c>
      <c r="F745">
        <v>3.749593</v>
      </c>
      <c r="G745">
        <v>3.9820399</v>
      </c>
      <c r="H745">
        <v>5.548207</v>
      </c>
      <c r="I745">
        <v>14.076727</v>
      </c>
      <c r="J745">
        <v>15.17323</v>
      </c>
      <c r="K745">
        <v>1.968959</v>
      </c>
      <c r="L745">
        <v>1.13852</v>
      </c>
      <c r="M745">
        <v>0.5474616</v>
      </c>
      <c r="N745">
        <v>2.2293676</v>
      </c>
      <c r="O745">
        <v>2.158006</v>
      </c>
      <c r="P745">
        <v>7.250578</v>
      </c>
      <c r="Q745">
        <v>0.8167202</v>
      </c>
      <c r="R745">
        <v>0.9622913</v>
      </c>
      <c r="S745">
        <v>22.083274</v>
      </c>
      <c r="T745">
        <v>0.1481729</v>
      </c>
      <c r="U745">
        <v>6.434609</v>
      </c>
      <c r="V745">
        <v>9.530495</v>
      </c>
      <c r="W745">
        <v>3.33105846</v>
      </c>
      <c r="X745">
        <v>2.4851354</v>
      </c>
      <c r="Y745">
        <v>0.22426404</v>
      </c>
      <c r="Z745">
        <v>44.33522</v>
      </c>
      <c r="AA745">
        <v>33.65932</v>
      </c>
      <c r="AB745">
        <v>9.005347</v>
      </c>
      <c r="AC745">
        <v>7.856623</v>
      </c>
      <c r="AD745">
        <v>1.76912</v>
      </c>
      <c r="AE745">
        <v>6.826411</v>
      </c>
      <c r="AF745">
        <v>32.703674</v>
      </c>
      <c r="AG745">
        <v>17.184879</v>
      </c>
    </row>
    <row r="746" spans="1:33">
      <c r="A746" t="s">
        <v>835</v>
      </c>
      <c r="B746">
        <v>1</v>
      </c>
      <c r="C746" t="s">
        <v>55</v>
      </c>
      <c r="D746" t="s">
        <v>35</v>
      </c>
      <c r="E746" t="s">
        <v>455</v>
      </c>
      <c r="F746">
        <v>2.5361985</v>
      </c>
      <c r="G746">
        <v>3.8848859</v>
      </c>
      <c r="H746">
        <v>5.420906</v>
      </c>
      <c r="I746">
        <v>12.405163</v>
      </c>
      <c r="J746">
        <v>11.39592</v>
      </c>
      <c r="K746">
        <v>0.2176971</v>
      </c>
      <c r="L746">
        <v>0.9126582</v>
      </c>
      <c r="M746">
        <v>0.6327328</v>
      </c>
      <c r="N746">
        <v>1.1550682</v>
      </c>
      <c r="O746">
        <v>1.455458</v>
      </c>
      <c r="P746">
        <v>5.542711</v>
      </c>
      <c r="Q746">
        <v>0.4939577</v>
      </c>
      <c r="R746">
        <v>0.8490473</v>
      </c>
      <c r="S746">
        <v>19.738594</v>
      </c>
      <c r="T746">
        <v>0.27864328</v>
      </c>
      <c r="U746">
        <v>5.683937</v>
      </c>
      <c r="V746">
        <v>4.5123765</v>
      </c>
      <c r="W746">
        <v>1.49320446</v>
      </c>
      <c r="X746">
        <v>1.0187857</v>
      </c>
      <c r="Y746">
        <v>0.07924345</v>
      </c>
      <c r="Z746">
        <v>52.53729</v>
      </c>
      <c r="AA746">
        <v>39.42465</v>
      </c>
      <c r="AB746">
        <v>12.624835</v>
      </c>
      <c r="AC746">
        <v>11.003607</v>
      </c>
      <c r="AD746">
        <v>1.1689008</v>
      </c>
      <c r="AE746">
        <v>3.356663</v>
      </c>
      <c r="AF746">
        <v>22.819614</v>
      </c>
      <c r="AG746">
        <v>17.641737</v>
      </c>
    </row>
    <row r="747" spans="1:33">
      <c r="A747" t="s">
        <v>836</v>
      </c>
      <c r="B747">
        <v>1</v>
      </c>
      <c r="C747" t="s">
        <v>60</v>
      </c>
      <c r="D747" t="s">
        <v>35</v>
      </c>
      <c r="E747" t="s">
        <v>455</v>
      </c>
      <c r="F747">
        <v>3.399593</v>
      </c>
      <c r="G747">
        <v>3.5320399</v>
      </c>
      <c r="H747">
        <v>5.498207</v>
      </c>
      <c r="I747">
        <v>12.836727</v>
      </c>
      <c r="J747">
        <v>15.17323</v>
      </c>
      <c r="K747">
        <v>0.982179</v>
      </c>
      <c r="L747">
        <v>0.703603</v>
      </c>
      <c r="M747">
        <v>0.2849326</v>
      </c>
      <c r="N747">
        <v>1.0037046</v>
      </c>
      <c r="O747">
        <v>1.281246</v>
      </c>
      <c r="P747">
        <v>5.474538</v>
      </c>
      <c r="Q747">
        <v>0.3307382</v>
      </c>
      <c r="R747">
        <v>0.5546273</v>
      </c>
      <c r="S747">
        <v>18.608374</v>
      </c>
      <c r="T747">
        <v>0.3553069</v>
      </c>
      <c r="U747">
        <v>5.566269</v>
      </c>
      <c r="V747">
        <v>5.483255</v>
      </c>
      <c r="W747">
        <v>1.37186846</v>
      </c>
      <c r="X747">
        <v>1.0048754</v>
      </c>
      <c r="Y747">
        <v>0.02180314</v>
      </c>
      <c r="Z747">
        <v>43.62412</v>
      </c>
      <c r="AA747">
        <v>30.74982</v>
      </c>
      <c r="AB747">
        <v>12.903647</v>
      </c>
      <c r="AC747">
        <v>11.351983</v>
      </c>
      <c r="AD747">
        <v>1.15457</v>
      </c>
      <c r="AE747">
        <v>2.732261</v>
      </c>
      <c r="AF747">
        <v>22.120074</v>
      </c>
      <c r="AG747">
        <v>15.765079</v>
      </c>
    </row>
    <row r="748" spans="1:33">
      <c r="A748" t="s">
        <v>837</v>
      </c>
      <c r="B748">
        <v>1</v>
      </c>
      <c r="C748" t="s">
        <v>55</v>
      </c>
      <c r="D748" t="s">
        <v>35</v>
      </c>
      <c r="E748" t="s">
        <v>455</v>
      </c>
      <c r="F748">
        <v>3.6061985</v>
      </c>
      <c r="G748">
        <v>4.1648859</v>
      </c>
      <c r="H748">
        <v>5.610906</v>
      </c>
      <c r="I748">
        <v>13.775163</v>
      </c>
      <c r="J748">
        <v>11.99592</v>
      </c>
      <c r="K748">
        <v>0.9083851</v>
      </c>
      <c r="L748">
        <v>0.4977902</v>
      </c>
      <c r="M748">
        <v>0.4817748</v>
      </c>
      <c r="N748">
        <v>1.1760062</v>
      </c>
      <c r="O748">
        <v>1.416818</v>
      </c>
      <c r="P748">
        <v>4.112251</v>
      </c>
      <c r="Q748">
        <v>0.5641047</v>
      </c>
      <c r="R748">
        <v>0.3909953</v>
      </c>
      <c r="S748">
        <v>15.766894</v>
      </c>
      <c r="T748">
        <v>0.11853928</v>
      </c>
      <c r="U748">
        <v>3.240147</v>
      </c>
      <c r="V748">
        <v>6.1067165</v>
      </c>
      <c r="W748">
        <v>1.42221446</v>
      </c>
      <c r="X748">
        <v>1.1525457</v>
      </c>
      <c r="Y748">
        <v>0.02473285</v>
      </c>
      <c r="Z748">
        <v>18.16839</v>
      </c>
      <c r="AA748">
        <v>13.62515</v>
      </c>
      <c r="AB748">
        <v>5.553365</v>
      </c>
      <c r="AC748">
        <v>5.251297</v>
      </c>
      <c r="AD748">
        <v>0.0778378</v>
      </c>
      <c r="AE748">
        <v>1.886993</v>
      </c>
      <c r="AF748">
        <v>9.369744</v>
      </c>
      <c r="AG748">
        <v>7.452237</v>
      </c>
    </row>
    <row r="749" spans="1:33">
      <c r="A749" t="s">
        <v>838</v>
      </c>
      <c r="B749">
        <v>1</v>
      </c>
      <c r="C749" t="s">
        <v>55</v>
      </c>
      <c r="D749" t="s">
        <v>35</v>
      </c>
      <c r="E749" t="s">
        <v>455</v>
      </c>
      <c r="F749">
        <v>3.5561985</v>
      </c>
      <c r="G749">
        <v>3.9948859</v>
      </c>
      <c r="H749">
        <v>5.750906</v>
      </c>
      <c r="I749">
        <v>13.675163</v>
      </c>
      <c r="J749">
        <v>12.29592</v>
      </c>
      <c r="K749">
        <v>1.1063651</v>
      </c>
      <c r="L749">
        <v>0.9485462</v>
      </c>
      <c r="M749">
        <v>0.5989578</v>
      </c>
      <c r="N749">
        <v>1.5629862</v>
      </c>
      <c r="O749">
        <v>1.820338</v>
      </c>
      <c r="P749">
        <v>7.106681</v>
      </c>
      <c r="Q749">
        <v>0.5645767</v>
      </c>
      <c r="R749">
        <v>0.7779643</v>
      </c>
      <c r="S749">
        <v>22.400794</v>
      </c>
      <c r="T749">
        <v>0.15343128</v>
      </c>
      <c r="U749">
        <v>4.747657</v>
      </c>
      <c r="V749">
        <v>2.8157365</v>
      </c>
      <c r="W749">
        <v>2.73164446</v>
      </c>
      <c r="X749">
        <v>1.2795057</v>
      </c>
      <c r="Y749">
        <v>0.09784105</v>
      </c>
      <c r="Z749">
        <v>34.98609</v>
      </c>
      <c r="AA749">
        <v>28.13825</v>
      </c>
      <c r="AB749">
        <v>7.834705</v>
      </c>
      <c r="AC749">
        <v>6.620407</v>
      </c>
      <c r="AD749">
        <v>0.5071918</v>
      </c>
      <c r="AE749">
        <v>3.047633</v>
      </c>
      <c r="AF749">
        <v>21.659314</v>
      </c>
      <c r="AG749">
        <v>12.300337</v>
      </c>
    </row>
    <row r="750" spans="1:33">
      <c r="A750" t="s">
        <v>839</v>
      </c>
      <c r="B750">
        <v>1</v>
      </c>
      <c r="C750" t="s">
        <v>55</v>
      </c>
      <c r="D750" t="s">
        <v>35</v>
      </c>
      <c r="E750" t="s">
        <v>455</v>
      </c>
      <c r="F750">
        <v>4.3861985</v>
      </c>
      <c r="G750">
        <v>4.4548859</v>
      </c>
      <c r="H750">
        <v>5.550906</v>
      </c>
      <c r="I750">
        <v>14.815163</v>
      </c>
      <c r="J750">
        <v>11.09592</v>
      </c>
      <c r="K750">
        <v>0.2896581</v>
      </c>
      <c r="L750">
        <v>0.5761172</v>
      </c>
      <c r="M750">
        <v>0.4446348</v>
      </c>
      <c r="N750">
        <v>1.2754662</v>
      </c>
      <c r="O750">
        <v>1.25668</v>
      </c>
      <c r="P750">
        <v>5.247271</v>
      </c>
      <c r="Q750">
        <v>0.4921177</v>
      </c>
      <c r="R750">
        <v>0.5388623</v>
      </c>
      <c r="S750">
        <v>15.576894</v>
      </c>
      <c r="T750">
        <v>0.19117028</v>
      </c>
      <c r="U750">
        <v>4.236857</v>
      </c>
      <c r="V750">
        <v>4.6037865</v>
      </c>
      <c r="W750">
        <v>2.62458446</v>
      </c>
      <c r="X750">
        <v>1.0498057</v>
      </c>
      <c r="Y750">
        <v>0.09321875</v>
      </c>
      <c r="Z750">
        <v>33.76949</v>
      </c>
      <c r="AA750">
        <v>24.99995</v>
      </c>
      <c r="AB750">
        <v>8.193605</v>
      </c>
      <c r="AC750">
        <v>7.315067</v>
      </c>
      <c r="AD750">
        <v>0.5996838</v>
      </c>
      <c r="AE750">
        <v>4.016293</v>
      </c>
      <c r="AF750">
        <v>20.419814</v>
      </c>
      <c r="AG750">
        <v>10.029937</v>
      </c>
    </row>
    <row r="751" spans="1:33">
      <c r="A751" t="s">
        <v>840</v>
      </c>
      <c r="B751">
        <v>1</v>
      </c>
      <c r="C751" t="s">
        <v>34</v>
      </c>
      <c r="D751" t="s">
        <v>39</v>
      </c>
      <c r="E751" t="s">
        <v>453</v>
      </c>
      <c r="F751">
        <v>5.128104</v>
      </c>
      <c r="G751">
        <v>3.6208279</v>
      </c>
      <c r="H751">
        <v>5.561769</v>
      </c>
      <c r="I751">
        <v>14.831799</v>
      </c>
      <c r="J751">
        <v>15.81309</v>
      </c>
      <c r="K751">
        <v>0.0452575</v>
      </c>
      <c r="L751">
        <v>0.5698377</v>
      </c>
      <c r="M751">
        <v>0.3423976</v>
      </c>
      <c r="N751">
        <v>1.0839553</v>
      </c>
      <c r="O751">
        <v>1.287783</v>
      </c>
      <c r="P751">
        <v>4.68998</v>
      </c>
      <c r="Q751">
        <v>0.4541931</v>
      </c>
      <c r="R751">
        <v>0.254475</v>
      </c>
      <c r="S751">
        <v>13.210274</v>
      </c>
      <c r="T751">
        <v>0.11772873</v>
      </c>
      <c r="U751">
        <v>4.563498</v>
      </c>
      <c r="V751">
        <v>3.317952</v>
      </c>
      <c r="W751">
        <v>0.23833256</v>
      </c>
      <c r="X751">
        <v>1.0708515</v>
      </c>
      <c r="Y751">
        <v>0.07963551</v>
      </c>
      <c r="Z751">
        <v>29.6286</v>
      </c>
      <c r="AA751">
        <v>22.182836</v>
      </c>
      <c r="AB751">
        <v>6.57354</v>
      </c>
      <c r="AC751">
        <v>5.649665</v>
      </c>
      <c r="AD751">
        <v>0.9285842</v>
      </c>
      <c r="AE751">
        <v>1.927168</v>
      </c>
      <c r="AF751">
        <v>16.023024</v>
      </c>
      <c r="AG751">
        <v>11.247591</v>
      </c>
    </row>
    <row r="752" spans="1:33">
      <c r="A752" t="s">
        <v>841</v>
      </c>
      <c r="B752">
        <v>3</v>
      </c>
      <c r="C752" t="s">
        <v>60</v>
      </c>
      <c r="D752" t="s">
        <v>35</v>
      </c>
      <c r="E752" t="s">
        <v>482</v>
      </c>
      <c r="F752">
        <v>5.707722</v>
      </c>
      <c r="G752">
        <v>4.3911659</v>
      </c>
      <c r="H752">
        <v>5.317562</v>
      </c>
      <c r="I752">
        <v>16.515437</v>
      </c>
      <c r="J752">
        <v>17.25598</v>
      </c>
      <c r="K752">
        <v>1.669216</v>
      </c>
      <c r="L752">
        <v>1.0245293</v>
      </c>
      <c r="M752">
        <v>0.7199391</v>
      </c>
      <c r="N752">
        <v>1.5064236</v>
      </c>
      <c r="O752">
        <v>2.2438318</v>
      </c>
      <c r="P752">
        <v>5.513042</v>
      </c>
      <c r="Q752">
        <v>0.7301011</v>
      </c>
      <c r="R752">
        <v>0.6390259</v>
      </c>
      <c r="S752">
        <v>24.181944</v>
      </c>
      <c r="T752">
        <v>0.2405702</v>
      </c>
      <c r="U752">
        <v>7.346592</v>
      </c>
      <c r="V752">
        <v>4.555382</v>
      </c>
      <c r="W752">
        <v>2.20133746</v>
      </c>
      <c r="X752">
        <v>1.4939594</v>
      </c>
      <c r="Y752">
        <v>0.17600357</v>
      </c>
      <c r="Z752">
        <v>51.24493</v>
      </c>
      <c r="AA752">
        <v>39.55994</v>
      </c>
      <c r="AB752">
        <v>13.555847</v>
      </c>
      <c r="AC752">
        <v>11.853023</v>
      </c>
      <c r="AD752">
        <v>1.589283</v>
      </c>
      <c r="AE752">
        <v>5.373298</v>
      </c>
      <c r="AF752">
        <v>33.428264</v>
      </c>
      <c r="AG752">
        <v>13.481219</v>
      </c>
    </row>
    <row r="753" spans="1:33">
      <c r="A753" t="s">
        <v>842</v>
      </c>
      <c r="B753">
        <v>1</v>
      </c>
      <c r="C753" t="s">
        <v>55</v>
      </c>
      <c r="D753" t="s">
        <v>35</v>
      </c>
      <c r="E753" t="s">
        <v>455</v>
      </c>
      <c r="F753">
        <v>4.5361985</v>
      </c>
      <c r="G753">
        <v>3.8748859</v>
      </c>
      <c r="H753">
        <v>5.740906</v>
      </c>
      <c r="I753">
        <v>14.305163</v>
      </c>
      <c r="J753">
        <v>12.69592</v>
      </c>
      <c r="K753">
        <v>0.3380401</v>
      </c>
      <c r="L753">
        <v>0.8752592</v>
      </c>
      <c r="M753">
        <v>0.3933158</v>
      </c>
      <c r="N753">
        <v>1.3817562</v>
      </c>
      <c r="O753">
        <v>1.665418</v>
      </c>
      <c r="P753">
        <v>7.127671</v>
      </c>
      <c r="Q753">
        <v>0.1912987</v>
      </c>
      <c r="R753">
        <v>0.7814093</v>
      </c>
      <c r="S753">
        <v>18.708594</v>
      </c>
      <c r="T753">
        <v>0.28719728</v>
      </c>
      <c r="U753">
        <v>4.799817</v>
      </c>
      <c r="V753">
        <v>2.4025265</v>
      </c>
      <c r="W753">
        <v>3.93526446</v>
      </c>
      <c r="X753">
        <v>0.9083757</v>
      </c>
      <c r="Y753">
        <v>0.07541705</v>
      </c>
      <c r="Z753">
        <v>47.82749</v>
      </c>
      <c r="AA753">
        <v>34.48045</v>
      </c>
      <c r="AB753">
        <v>10.359335</v>
      </c>
      <c r="AC753">
        <v>8.859007</v>
      </c>
      <c r="AD753">
        <v>1.2375508</v>
      </c>
      <c r="AE753">
        <v>3.329093</v>
      </c>
      <c r="AF753">
        <v>23.173214</v>
      </c>
      <c r="AG753">
        <v>15.675637</v>
      </c>
    </row>
    <row r="754" spans="1:33">
      <c r="A754" t="s">
        <v>843</v>
      </c>
      <c r="B754">
        <v>3</v>
      </c>
      <c r="C754" t="s">
        <v>55</v>
      </c>
      <c r="D754" t="s">
        <v>64</v>
      </c>
      <c r="E754" t="s">
        <v>461</v>
      </c>
      <c r="F754">
        <v>4.3443275</v>
      </c>
      <c r="G754">
        <v>4.1440119</v>
      </c>
      <c r="H754">
        <v>5.570261</v>
      </c>
      <c r="I754">
        <v>14.753873</v>
      </c>
      <c r="J754">
        <v>15.07867</v>
      </c>
      <c r="K754">
        <v>1.0497021</v>
      </c>
      <c r="L754">
        <v>0.8736515</v>
      </c>
      <c r="M754">
        <v>0.1800523</v>
      </c>
      <c r="N754">
        <v>1.8522422</v>
      </c>
      <c r="O754">
        <v>1.8175538</v>
      </c>
      <c r="P754">
        <v>5.789315</v>
      </c>
      <c r="Q754">
        <v>0.8049856</v>
      </c>
      <c r="R754">
        <v>0.9264539</v>
      </c>
      <c r="S754">
        <v>21.062264</v>
      </c>
      <c r="T754">
        <v>0.28581658</v>
      </c>
      <c r="U754">
        <v>3.21268</v>
      </c>
      <c r="V754">
        <v>6.9610735</v>
      </c>
      <c r="W754">
        <v>1.42613346</v>
      </c>
      <c r="X754">
        <v>0.9610607</v>
      </c>
      <c r="Y754">
        <v>0.07863888</v>
      </c>
      <c r="Z754">
        <v>37.4997</v>
      </c>
      <c r="AA754">
        <v>26.16177</v>
      </c>
      <c r="AB754">
        <v>12.278435</v>
      </c>
      <c r="AC754">
        <v>11.025147</v>
      </c>
      <c r="AD754">
        <v>1.4261238</v>
      </c>
      <c r="AE754">
        <v>4.84103</v>
      </c>
      <c r="AF754">
        <v>27.043204</v>
      </c>
      <c r="AG754">
        <v>16.425077</v>
      </c>
    </row>
    <row r="755" spans="1:33">
      <c r="A755" t="s">
        <v>844</v>
      </c>
      <c r="B755">
        <v>1</v>
      </c>
      <c r="C755" t="s">
        <v>42</v>
      </c>
      <c r="D755" t="s">
        <v>35</v>
      </c>
      <c r="E755" t="s">
        <v>455</v>
      </c>
      <c r="F755">
        <v>4.2834301</v>
      </c>
      <c r="G755">
        <v>3.7260001</v>
      </c>
      <c r="H755">
        <v>5.506841</v>
      </c>
      <c r="I755">
        <v>13.598199</v>
      </c>
      <c r="J755">
        <v>15.108094</v>
      </c>
      <c r="K755">
        <v>1.2266024</v>
      </c>
      <c r="L755">
        <v>0.5169735</v>
      </c>
      <c r="M755">
        <v>0.3597219</v>
      </c>
      <c r="N755">
        <v>0.7036869</v>
      </c>
      <c r="O755">
        <v>1.2985218</v>
      </c>
      <c r="P755">
        <v>4.145733</v>
      </c>
      <c r="Q755">
        <v>0.2303762</v>
      </c>
      <c r="R755">
        <v>0.7072897</v>
      </c>
      <c r="S755">
        <v>11.883033</v>
      </c>
      <c r="T755">
        <v>0.27614175</v>
      </c>
      <c r="U755">
        <v>3.171153</v>
      </c>
      <c r="V755">
        <v>2.788569</v>
      </c>
      <c r="W755">
        <v>3.33179246</v>
      </c>
      <c r="X755">
        <v>0.457796</v>
      </c>
      <c r="Y755">
        <v>0.0232569</v>
      </c>
      <c r="Z755">
        <v>35.90198</v>
      </c>
      <c r="AA755">
        <v>27.50111</v>
      </c>
      <c r="AB755">
        <v>8.772961</v>
      </c>
      <c r="AC755">
        <v>7.579864</v>
      </c>
      <c r="AD755">
        <v>1.0395621</v>
      </c>
      <c r="AE755">
        <v>3.137066</v>
      </c>
      <c r="AF755">
        <v>17.503974</v>
      </c>
      <c r="AG755">
        <v>13.97267</v>
      </c>
    </row>
    <row r="756" spans="1:33">
      <c r="A756" t="s">
        <v>845</v>
      </c>
      <c r="B756">
        <v>1</v>
      </c>
      <c r="C756" t="s">
        <v>111</v>
      </c>
      <c r="D756" t="s">
        <v>35</v>
      </c>
      <c r="E756" t="s">
        <v>453</v>
      </c>
      <c r="F756">
        <v>5.937067</v>
      </c>
      <c r="G756">
        <v>3.9660779</v>
      </c>
      <c r="H756">
        <v>5.57258</v>
      </c>
      <c r="I756">
        <v>15.91679</v>
      </c>
      <c r="J756">
        <v>9.741428</v>
      </c>
      <c r="K756">
        <v>0.7252539</v>
      </c>
      <c r="L756">
        <v>0.7241338</v>
      </c>
      <c r="M756">
        <v>0.3667328</v>
      </c>
      <c r="N756">
        <v>1.0628622</v>
      </c>
      <c r="O756">
        <v>1.502445</v>
      </c>
      <c r="P756">
        <v>5.607027</v>
      </c>
      <c r="Q756">
        <v>0.6788812</v>
      </c>
      <c r="R756">
        <v>0.5940997</v>
      </c>
      <c r="S756">
        <v>11.567464</v>
      </c>
      <c r="T756">
        <v>0.209388</v>
      </c>
      <c r="U756">
        <v>3.283414</v>
      </c>
      <c r="V756">
        <v>7.101648</v>
      </c>
      <c r="W756">
        <v>3.17058646</v>
      </c>
      <c r="X756">
        <v>0.957661</v>
      </c>
      <c r="Y756">
        <v>0.05645247</v>
      </c>
      <c r="Z756">
        <v>39.20817</v>
      </c>
      <c r="AA756">
        <v>25.92397</v>
      </c>
      <c r="AB756">
        <v>10.207631</v>
      </c>
      <c r="AC756">
        <v>9.596519</v>
      </c>
      <c r="AD756">
        <v>1.0001993</v>
      </c>
      <c r="AE756">
        <v>3.32602</v>
      </c>
      <c r="AF756">
        <v>16.275284</v>
      </c>
      <c r="AG756">
        <v>15.69154</v>
      </c>
    </row>
    <row r="757" spans="1:33">
      <c r="A757" t="s">
        <v>846</v>
      </c>
      <c r="B757">
        <v>1</v>
      </c>
      <c r="C757" t="s">
        <v>55</v>
      </c>
      <c r="D757" t="s">
        <v>35</v>
      </c>
      <c r="E757" t="s">
        <v>455</v>
      </c>
      <c r="F757">
        <v>3.5861985</v>
      </c>
      <c r="G757">
        <v>3.7548859</v>
      </c>
      <c r="H757">
        <v>5.460906</v>
      </c>
      <c r="I757">
        <v>13.195163</v>
      </c>
      <c r="J757">
        <v>11.99592</v>
      </c>
      <c r="K757">
        <v>0.9619151</v>
      </c>
      <c r="L757">
        <v>0.4653162</v>
      </c>
      <c r="M757">
        <v>0.3479178</v>
      </c>
      <c r="N757">
        <v>0.9146302</v>
      </c>
      <c r="O757">
        <v>1.113341</v>
      </c>
      <c r="P757">
        <v>3.935791</v>
      </c>
      <c r="Q757">
        <v>0.4059437</v>
      </c>
      <c r="R757">
        <v>0.4742663</v>
      </c>
      <c r="S757">
        <v>14.919194</v>
      </c>
      <c r="T757">
        <v>0.18715328</v>
      </c>
      <c r="U757">
        <v>4.064277</v>
      </c>
      <c r="V757">
        <v>3.5553665</v>
      </c>
      <c r="W757">
        <v>3.17931446</v>
      </c>
      <c r="X757">
        <v>0.9037957</v>
      </c>
      <c r="Y757">
        <v>0.04938435</v>
      </c>
      <c r="Z757">
        <v>33.36569</v>
      </c>
      <c r="AA757">
        <v>22.85495</v>
      </c>
      <c r="AB757">
        <v>9.327135</v>
      </c>
      <c r="AC757">
        <v>8.421707</v>
      </c>
      <c r="AD757">
        <v>0.8836168</v>
      </c>
      <c r="AE757">
        <v>2.855043</v>
      </c>
      <c r="AF757">
        <v>18.857014</v>
      </c>
      <c r="AG757">
        <v>12.667937</v>
      </c>
    </row>
    <row r="758" spans="1:33">
      <c r="A758" t="s">
        <v>847</v>
      </c>
      <c r="B758">
        <v>1</v>
      </c>
      <c r="C758" t="s">
        <v>42</v>
      </c>
      <c r="D758" t="s">
        <v>35</v>
      </c>
      <c r="E758" t="s">
        <v>455</v>
      </c>
      <c r="F758">
        <v>3.3234301</v>
      </c>
      <c r="G758">
        <v>3.2560001</v>
      </c>
      <c r="H758">
        <v>5.716841</v>
      </c>
      <c r="I758">
        <v>12.598199</v>
      </c>
      <c r="J758">
        <v>12.208094</v>
      </c>
      <c r="K758">
        <v>-0.0841576</v>
      </c>
      <c r="L758">
        <v>0.7384495</v>
      </c>
      <c r="M758">
        <v>0.2181329</v>
      </c>
      <c r="N758">
        <v>0.8711909</v>
      </c>
      <c r="O758">
        <v>1.2910518</v>
      </c>
      <c r="P758">
        <v>4.585303</v>
      </c>
      <c r="Q758">
        <v>0.1681712</v>
      </c>
      <c r="R758">
        <v>0.5166837</v>
      </c>
      <c r="S758">
        <v>9.547953</v>
      </c>
      <c r="T758">
        <v>0.27181775</v>
      </c>
      <c r="U758">
        <v>3.033973</v>
      </c>
      <c r="V758">
        <v>2.085249</v>
      </c>
      <c r="W758">
        <v>1.51116246</v>
      </c>
      <c r="X758">
        <v>0.544486</v>
      </c>
      <c r="Y758">
        <v>0.0146612</v>
      </c>
      <c r="Z758">
        <v>49.23008</v>
      </c>
      <c r="AA758">
        <v>36.64361</v>
      </c>
      <c r="AB758">
        <v>9.788561</v>
      </c>
      <c r="AC758">
        <v>8.335234</v>
      </c>
      <c r="AD758">
        <v>1.6264221</v>
      </c>
      <c r="AE758">
        <v>2.190776</v>
      </c>
      <c r="AF758">
        <v>10.564894</v>
      </c>
      <c r="AG758">
        <v>10.12957</v>
      </c>
    </row>
    <row r="759" spans="1:33">
      <c r="A759" t="s">
        <v>848</v>
      </c>
      <c r="B759">
        <v>1</v>
      </c>
      <c r="C759" t="s">
        <v>38</v>
      </c>
      <c r="D759" t="s">
        <v>35</v>
      </c>
      <c r="E759" t="s">
        <v>473</v>
      </c>
      <c r="F759">
        <v>3.226753</v>
      </c>
      <c r="G759">
        <v>3.0928659</v>
      </c>
      <c r="H759">
        <v>5.330507</v>
      </c>
      <c r="I759">
        <v>12.239525</v>
      </c>
      <c r="J759">
        <v>14.17087</v>
      </c>
      <c r="K759">
        <v>1.05848321</v>
      </c>
      <c r="L759">
        <v>0.4815753</v>
      </c>
      <c r="M759">
        <v>0.2226787</v>
      </c>
      <c r="N759">
        <v>1.1634002</v>
      </c>
      <c r="O759">
        <v>1.376375</v>
      </c>
      <c r="P759">
        <v>5.176093</v>
      </c>
      <c r="Q759">
        <v>0.7160124</v>
      </c>
      <c r="R759">
        <v>0.7144651</v>
      </c>
      <c r="S759">
        <v>15.772466</v>
      </c>
      <c r="T759">
        <v>0.1679184</v>
      </c>
      <c r="U759">
        <v>1.628952</v>
      </c>
      <c r="V759">
        <v>7.562721</v>
      </c>
      <c r="W759">
        <v>0.94982946</v>
      </c>
      <c r="X759">
        <v>0.8562722</v>
      </c>
      <c r="Y759">
        <v>0.10751395</v>
      </c>
      <c r="Z759">
        <v>47.37252</v>
      </c>
      <c r="AA759">
        <v>34.1878</v>
      </c>
      <c r="AB759">
        <v>12.210778</v>
      </c>
      <c r="AC759">
        <v>10.865236</v>
      </c>
      <c r="AD759">
        <v>1.285585</v>
      </c>
      <c r="AE759">
        <v>2.917488</v>
      </c>
      <c r="AF759">
        <v>24.844134</v>
      </c>
      <c r="AG759">
        <v>15.824169</v>
      </c>
    </row>
    <row r="760" spans="1:33">
      <c r="A760" t="s">
        <v>849</v>
      </c>
      <c r="B760">
        <v>1</v>
      </c>
      <c r="C760" t="s">
        <v>66</v>
      </c>
      <c r="D760" t="s">
        <v>35</v>
      </c>
      <c r="E760" t="s">
        <v>457</v>
      </c>
      <c r="F760">
        <v>4.5658605</v>
      </c>
      <c r="G760">
        <v>3.8500208</v>
      </c>
      <c r="H760">
        <v>5.163546</v>
      </c>
      <c r="I760">
        <v>14.454405</v>
      </c>
      <c r="J760">
        <v>16.632714</v>
      </c>
      <c r="K760">
        <v>1.4052805</v>
      </c>
      <c r="L760">
        <v>0.20674525</v>
      </c>
      <c r="M760">
        <v>0.1631577</v>
      </c>
      <c r="N760">
        <v>0.6562431</v>
      </c>
      <c r="O760">
        <v>0.4509466</v>
      </c>
      <c r="P760">
        <v>2.5972357</v>
      </c>
      <c r="Q760">
        <v>0.1804244</v>
      </c>
      <c r="R760">
        <v>0.1933462</v>
      </c>
      <c r="S760">
        <v>8.4741893</v>
      </c>
      <c r="T760">
        <v>0.180488767</v>
      </c>
      <c r="U760">
        <v>3.759896</v>
      </c>
      <c r="V760">
        <v>5.38203</v>
      </c>
      <c r="W760">
        <v>0.04133236</v>
      </c>
      <c r="X760">
        <v>0.4111136</v>
      </c>
      <c r="Y760">
        <v>0.08745287</v>
      </c>
      <c r="Z760">
        <v>31.40932</v>
      </c>
      <c r="AA760">
        <v>23.134256</v>
      </c>
      <c r="AB760">
        <v>8.2785446</v>
      </c>
      <c r="AC760">
        <v>6.743942</v>
      </c>
      <c r="AD760">
        <v>1.0788519</v>
      </c>
      <c r="AE760">
        <v>2.761501</v>
      </c>
      <c r="AF760">
        <v>19.3137093</v>
      </c>
      <c r="AG760">
        <v>12.745663</v>
      </c>
    </row>
    <row r="761" spans="1:33">
      <c r="A761" t="s">
        <v>850</v>
      </c>
      <c r="B761">
        <v>1</v>
      </c>
      <c r="C761" t="s">
        <v>42</v>
      </c>
      <c r="D761" t="s">
        <v>35</v>
      </c>
      <c r="E761" t="s">
        <v>455</v>
      </c>
      <c r="F761">
        <v>3.1134301</v>
      </c>
      <c r="G761">
        <v>3.4760001</v>
      </c>
      <c r="H761">
        <v>5.776841</v>
      </c>
      <c r="I761">
        <v>12.718199</v>
      </c>
      <c r="J761">
        <v>13.008094</v>
      </c>
      <c r="K761">
        <v>0.6702014</v>
      </c>
      <c r="L761">
        <v>0.1591025</v>
      </c>
      <c r="M761">
        <v>0.2664279</v>
      </c>
      <c r="N761">
        <v>0.5081569</v>
      </c>
      <c r="O761">
        <v>0.6445018</v>
      </c>
      <c r="P761">
        <v>2.147433</v>
      </c>
      <c r="Q761">
        <v>0.1707822</v>
      </c>
      <c r="R761">
        <v>0.3659227</v>
      </c>
      <c r="S761">
        <v>8.104683</v>
      </c>
      <c r="T761">
        <v>0.21494475</v>
      </c>
      <c r="U761">
        <v>1.850333</v>
      </c>
      <c r="V761">
        <v>1.196529</v>
      </c>
      <c r="W761">
        <v>1.68294246</v>
      </c>
      <c r="X761">
        <v>0.304634</v>
      </c>
      <c r="Y761">
        <v>0.0139682</v>
      </c>
      <c r="Z761">
        <v>33.17068</v>
      </c>
      <c r="AA761">
        <v>26.06511</v>
      </c>
      <c r="AB761">
        <v>5.480691</v>
      </c>
      <c r="AC761">
        <v>4.452004</v>
      </c>
      <c r="AD761">
        <v>1.1236821</v>
      </c>
      <c r="AE761">
        <v>3.442666</v>
      </c>
      <c r="AF761">
        <v>18.147474</v>
      </c>
      <c r="AG761">
        <v>7.4016</v>
      </c>
    </row>
    <row r="762" spans="1:33">
      <c r="A762" t="s">
        <v>851</v>
      </c>
      <c r="B762">
        <v>1</v>
      </c>
      <c r="C762" t="s">
        <v>55</v>
      </c>
      <c r="D762" t="s">
        <v>35</v>
      </c>
      <c r="E762" t="s">
        <v>455</v>
      </c>
      <c r="F762">
        <v>3.5261985</v>
      </c>
      <c r="G762">
        <v>3.9748859</v>
      </c>
      <c r="H762">
        <v>5.660906</v>
      </c>
      <c r="I762">
        <v>13.585163</v>
      </c>
      <c r="J762">
        <v>9.69592</v>
      </c>
      <c r="K762">
        <v>1.3526551</v>
      </c>
      <c r="L762">
        <v>0.4987942</v>
      </c>
      <c r="M762">
        <v>0.2623568</v>
      </c>
      <c r="N762">
        <v>0.8970552</v>
      </c>
      <c r="O762">
        <v>1.238049</v>
      </c>
      <c r="P762">
        <v>3.817181</v>
      </c>
      <c r="Q762">
        <v>0.3404257</v>
      </c>
      <c r="R762">
        <v>0.5650593</v>
      </c>
      <c r="S762">
        <v>13.226794</v>
      </c>
      <c r="T762">
        <v>0.21161128</v>
      </c>
      <c r="U762">
        <v>1.836307</v>
      </c>
      <c r="V762">
        <v>1.2360165</v>
      </c>
      <c r="W762">
        <v>1.90178446</v>
      </c>
      <c r="X762">
        <v>0.3895847</v>
      </c>
      <c r="Y762">
        <v>0.00855469</v>
      </c>
      <c r="Z762">
        <v>35.07889</v>
      </c>
      <c r="AA762">
        <v>27.51935</v>
      </c>
      <c r="AB762">
        <v>6.732975</v>
      </c>
      <c r="AC762">
        <v>5.659607</v>
      </c>
      <c r="AD762">
        <v>0.9745008</v>
      </c>
      <c r="AE762">
        <v>2.954583</v>
      </c>
      <c r="AF762">
        <v>19.565814</v>
      </c>
      <c r="AG762">
        <v>11.690437</v>
      </c>
    </row>
    <row r="763" spans="1:33">
      <c r="A763" t="s">
        <v>852</v>
      </c>
      <c r="B763">
        <v>3</v>
      </c>
      <c r="C763" t="s">
        <v>55</v>
      </c>
      <c r="D763" t="s">
        <v>35</v>
      </c>
      <c r="E763" t="s">
        <v>461</v>
      </c>
      <c r="F763">
        <v>3.3943275</v>
      </c>
      <c r="G763">
        <v>3.5940119</v>
      </c>
      <c r="H763">
        <v>5.240261</v>
      </c>
      <c r="I763">
        <v>12.993873</v>
      </c>
      <c r="J763">
        <v>14.47867</v>
      </c>
      <c r="K763">
        <v>1.0179821</v>
      </c>
      <c r="L763">
        <v>0.7073075</v>
      </c>
      <c r="M763">
        <v>0.5410003</v>
      </c>
      <c r="N763">
        <v>1.4258822</v>
      </c>
      <c r="O763">
        <v>1.5338438</v>
      </c>
      <c r="P763">
        <v>5.288415</v>
      </c>
      <c r="Q763">
        <v>0.6166286</v>
      </c>
      <c r="R763">
        <v>0.6462249</v>
      </c>
      <c r="S763">
        <v>20.874664</v>
      </c>
      <c r="T763">
        <v>0.19113058</v>
      </c>
      <c r="U763">
        <v>6.29062</v>
      </c>
      <c r="V763">
        <v>11.3782435</v>
      </c>
      <c r="W763">
        <v>1.89400346</v>
      </c>
      <c r="X763">
        <v>0.9769337</v>
      </c>
      <c r="Y763">
        <v>0.16516648</v>
      </c>
      <c r="Z763">
        <v>48.005</v>
      </c>
      <c r="AA763">
        <v>31.55527</v>
      </c>
      <c r="AB763">
        <v>16.636135</v>
      </c>
      <c r="AC763">
        <v>14.788747</v>
      </c>
      <c r="AD763">
        <v>1.8748038</v>
      </c>
      <c r="AE763">
        <v>5.53146</v>
      </c>
      <c r="AF763">
        <v>28.408804</v>
      </c>
      <c r="AG763">
        <v>22.766677</v>
      </c>
    </row>
    <row r="764" spans="1:33">
      <c r="A764" t="s">
        <v>853</v>
      </c>
      <c r="B764">
        <v>1</v>
      </c>
      <c r="C764" t="s">
        <v>111</v>
      </c>
      <c r="D764" t="s">
        <v>35</v>
      </c>
      <c r="E764" t="s">
        <v>453</v>
      </c>
      <c r="F764">
        <v>5.037067</v>
      </c>
      <c r="G764">
        <v>3.6660779</v>
      </c>
      <c r="H764">
        <v>5.29258</v>
      </c>
      <c r="I764">
        <v>14.75679</v>
      </c>
      <c r="J764">
        <v>18.241428</v>
      </c>
      <c r="K764">
        <v>0.8336619</v>
      </c>
      <c r="L764">
        <v>0.5346818</v>
      </c>
      <c r="M764">
        <v>0.5429928</v>
      </c>
      <c r="N764">
        <v>0.8251942</v>
      </c>
      <c r="O764">
        <v>1.375305</v>
      </c>
      <c r="P764">
        <v>4.641387</v>
      </c>
      <c r="Q764">
        <v>0.7266162</v>
      </c>
      <c r="R764">
        <v>0.5314847</v>
      </c>
      <c r="S764">
        <v>13.343764</v>
      </c>
      <c r="T764">
        <v>0.084128</v>
      </c>
      <c r="U764">
        <v>3.438964</v>
      </c>
      <c r="V764">
        <v>8.115668</v>
      </c>
      <c r="W764">
        <v>3.03025646</v>
      </c>
      <c r="X764">
        <v>0.551346</v>
      </c>
      <c r="Y764">
        <v>0.08755507</v>
      </c>
      <c r="Z764">
        <v>44.43607</v>
      </c>
      <c r="AA764">
        <v>29.92437</v>
      </c>
      <c r="AB764">
        <v>15.994731</v>
      </c>
      <c r="AC764">
        <v>14.720719</v>
      </c>
      <c r="AD764">
        <v>1.2399993</v>
      </c>
      <c r="AE764">
        <v>4.03093</v>
      </c>
      <c r="AF764">
        <v>29.489284</v>
      </c>
      <c r="AG764">
        <v>11.91574</v>
      </c>
    </row>
    <row r="765" spans="1:33">
      <c r="A765" t="s">
        <v>854</v>
      </c>
      <c r="B765">
        <v>1</v>
      </c>
      <c r="C765" t="s">
        <v>42</v>
      </c>
      <c r="D765" t="s">
        <v>35</v>
      </c>
      <c r="E765" t="s">
        <v>455</v>
      </c>
      <c r="F765">
        <v>3.9934301</v>
      </c>
      <c r="G765">
        <v>3.6960001</v>
      </c>
      <c r="H765">
        <v>5.706841</v>
      </c>
      <c r="I765">
        <v>13.788199</v>
      </c>
      <c r="J765">
        <v>10.908094</v>
      </c>
      <c r="K765">
        <v>0.3468864</v>
      </c>
      <c r="L765">
        <v>0.5653615</v>
      </c>
      <c r="M765">
        <v>0.2401609</v>
      </c>
      <c r="N765">
        <v>0.6442949</v>
      </c>
      <c r="O765">
        <v>0.7149118</v>
      </c>
      <c r="P765">
        <v>5.115753</v>
      </c>
      <c r="Q765">
        <v>0.3119602</v>
      </c>
      <c r="R765">
        <v>0.4794217</v>
      </c>
      <c r="S765">
        <v>16.290233</v>
      </c>
      <c r="T765">
        <v>0.05470505</v>
      </c>
      <c r="U765">
        <v>4.025973</v>
      </c>
      <c r="V765">
        <v>5.018609</v>
      </c>
      <c r="W765">
        <v>1.78506246</v>
      </c>
      <c r="X765">
        <v>1.170351</v>
      </c>
      <c r="Y765">
        <v>0.0780862</v>
      </c>
      <c r="Z765">
        <v>13.57868</v>
      </c>
      <c r="AA765">
        <v>10.53341</v>
      </c>
      <c r="AB765">
        <v>1.873671</v>
      </c>
      <c r="AC765">
        <v>1.499894</v>
      </c>
      <c r="AD765">
        <v>0.2792621</v>
      </c>
      <c r="AE765">
        <v>1.827916</v>
      </c>
      <c r="AF765">
        <v>21.855174</v>
      </c>
      <c r="AG765">
        <v>12.93117</v>
      </c>
    </row>
    <row r="766" spans="1:33">
      <c r="A766" t="s">
        <v>855</v>
      </c>
      <c r="B766">
        <v>1</v>
      </c>
      <c r="C766" t="s">
        <v>55</v>
      </c>
      <c r="D766" t="s">
        <v>35</v>
      </c>
      <c r="E766" t="s">
        <v>455</v>
      </c>
      <c r="F766">
        <v>3.6461985</v>
      </c>
      <c r="G766">
        <v>3.6148859</v>
      </c>
      <c r="H766">
        <v>5.780906</v>
      </c>
      <c r="I766">
        <v>13.335163</v>
      </c>
      <c r="J766">
        <v>12.29592</v>
      </c>
      <c r="K766">
        <v>-0.0848949</v>
      </c>
      <c r="L766">
        <v>0.7958412</v>
      </c>
      <c r="M766">
        <v>0.3095768</v>
      </c>
      <c r="N766">
        <v>0.7508562</v>
      </c>
      <c r="O766">
        <v>1.396898</v>
      </c>
      <c r="P766">
        <v>5.256001</v>
      </c>
      <c r="Q766">
        <v>0.3308317</v>
      </c>
      <c r="R766">
        <v>0.6203303</v>
      </c>
      <c r="S766">
        <v>14.310794</v>
      </c>
      <c r="T766">
        <v>0.22972428</v>
      </c>
      <c r="U766">
        <v>3.375097</v>
      </c>
      <c r="V766">
        <v>4.4058865</v>
      </c>
      <c r="W766">
        <v>0.35102246</v>
      </c>
      <c r="X766">
        <v>0.6768357</v>
      </c>
      <c r="Y766">
        <v>0.09066365</v>
      </c>
      <c r="Z766">
        <v>26.15379</v>
      </c>
      <c r="AA766">
        <v>19.73345</v>
      </c>
      <c r="AB766">
        <v>7.387345</v>
      </c>
      <c r="AC766">
        <v>6.517437</v>
      </c>
      <c r="AD766">
        <v>0.5881938</v>
      </c>
      <c r="AE766">
        <v>2.318623</v>
      </c>
      <c r="AF766">
        <v>14.977314</v>
      </c>
      <c r="AG766">
        <v>12.829037</v>
      </c>
    </row>
    <row r="767" spans="1:33">
      <c r="A767" t="s">
        <v>856</v>
      </c>
      <c r="B767">
        <v>1</v>
      </c>
      <c r="C767" t="s">
        <v>42</v>
      </c>
      <c r="D767" t="s">
        <v>35</v>
      </c>
      <c r="E767" t="s">
        <v>455</v>
      </c>
      <c r="F767">
        <v>3.0634301</v>
      </c>
      <c r="G767">
        <v>3.4560001</v>
      </c>
      <c r="H767">
        <v>5.546841</v>
      </c>
      <c r="I767">
        <v>12.438199</v>
      </c>
      <c r="J767">
        <v>11.508094</v>
      </c>
      <c r="K767">
        <v>0.5302984</v>
      </c>
      <c r="L767">
        <v>0.5504495</v>
      </c>
      <c r="M767">
        <v>0.3079309</v>
      </c>
      <c r="N767">
        <v>0.8319309</v>
      </c>
      <c r="O767">
        <v>1.3197118</v>
      </c>
      <c r="P767">
        <v>6.021363</v>
      </c>
      <c r="Q767">
        <v>0.1519962</v>
      </c>
      <c r="R767">
        <v>0.6145357</v>
      </c>
      <c r="S767">
        <v>15.586033</v>
      </c>
      <c r="T767">
        <v>0.19206975</v>
      </c>
      <c r="U767">
        <v>3.212083</v>
      </c>
      <c r="V767">
        <v>3.192809</v>
      </c>
      <c r="W767">
        <v>2.80798246</v>
      </c>
      <c r="X767">
        <v>0.806329</v>
      </c>
      <c r="Y767">
        <v>0.0109828</v>
      </c>
      <c r="Z767">
        <v>25.48768</v>
      </c>
      <c r="AA767">
        <v>19.52371</v>
      </c>
      <c r="AB767">
        <v>5.409421</v>
      </c>
      <c r="AC767">
        <v>4.518514</v>
      </c>
      <c r="AD767">
        <v>0.7710961</v>
      </c>
      <c r="AE767">
        <v>1.929066</v>
      </c>
      <c r="AF767">
        <v>17.626474</v>
      </c>
      <c r="AG767">
        <v>11.72447</v>
      </c>
    </row>
    <row r="768" spans="1:33">
      <c r="A768" t="s">
        <v>857</v>
      </c>
      <c r="B768">
        <v>2</v>
      </c>
      <c r="C768" t="s">
        <v>45</v>
      </c>
      <c r="D768" t="s">
        <v>39</v>
      </c>
      <c r="E768" t="s">
        <v>493</v>
      </c>
      <c r="F768">
        <v>5.622671</v>
      </c>
      <c r="G768">
        <v>3.1305571</v>
      </c>
      <c r="H768">
        <v>5.490029</v>
      </c>
      <c r="I768">
        <v>14.736374</v>
      </c>
      <c r="J768">
        <v>19.457812</v>
      </c>
      <c r="K768">
        <v>1.030429</v>
      </c>
      <c r="L768">
        <v>0.5753937</v>
      </c>
      <c r="M768">
        <v>0.4733544</v>
      </c>
      <c r="N768">
        <v>0.96228425</v>
      </c>
      <c r="O768">
        <v>0.3841733</v>
      </c>
      <c r="P768">
        <v>3.5000361</v>
      </c>
      <c r="Q768">
        <v>0.48581988</v>
      </c>
      <c r="R768">
        <v>0.33015986</v>
      </c>
      <c r="S768">
        <v>11.0512465</v>
      </c>
      <c r="T768">
        <v>0.2845084</v>
      </c>
      <c r="U768">
        <v>6.696062</v>
      </c>
      <c r="V768">
        <v>7.299574</v>
      </c>
      <c r="W768">
        <v>2.89760646</v>
      </c>
      <c r="X768">
        <v>1.2142041</v>
      </c>
      <c r="Y768">
        <v>0.19737607</v>
      </c>
      <c r="Z768">
        <v>47.79953</v>
      </c>
      <c r="AA768">
        <v>32.55628</v>
      </c>
      <c r="AB768">
        <v>14.459898</v>
      </c>
      <c r="AC768">
        <v>12.99647</v>
      </c>
      <c r="AD768">
        <v>1.583069</v>
      </c>
      <c r="AE768">
        <v>4.896265</v>
      </c>
      <c r="AF768">
        <v>14.692055</v>
      </c>
      <c r="AG768">
        <v>17.65247</v>
      </c>
    </row>
    <row r="769" spans="1:33">
      <c r="A769" t="s">
        <v>858</v>
      </c>
      <c r="B769">
        <v>3</v>
      </c>
      <c r="C769" t="s">
        <v>42</v>
      </c>
      <c r="D769" t="s">
        <v>35</v>
      </c>
      <c r="E769" t="s">
        <v>461</v>
      </c>
      <c r="F769">
        <v>3.2615591</v>
      </c>
      <c r="G769">
        <v>3.2851261</v>
      </c>
      <c r="H769">
        <v>5.306196</v>
      </c>
      <c r="I769">
        <v>12.576909</v>
      </c>
      <c r="J769">
        <v>11.990844</v>
      </c>
      <c r="K769">
        <v>1.7988094</v>
      </c>
      <c r="L769">
        <v>0.9671568</v>
      </c>
      <c r="M769">
        <v>0.9170104</v>
      </c>
      <c r="N769">
        <v>1.6997949</v>
      </c>
      <c r="O769">
        <v>1.8469176</v>
      </c>
      <c r="P769">
        <v>6.863127</v>
      </c>
      <c r="Q769">
        <v>0.7812751</v>
      </c>
      <c r="R769">
        <v>0.9891143</v>
      </c>
      <c r="S769">
        <v>19.792503</v>
      </c>
      <c r="T769">
        <v>0.37777305</v>
      </c>
      <c r="U769">
        <v>5.580996</v>
      </c>
      <c r="V769">
        <v>13.543336</v>
      </c>
      <c r="W769">
        <v>4.58954146</v>
      </c>
      <c r="X769">
        <v>1.875485</v>
      </c>
      <c r="Y769">
        <v>0.09297273</v>
      </c>
      <c r="Z769">
        <v>79.26729</v>
      </c>
      <c r="AA769">
        <v>55.03593</v>
      </c>
      <c r="AB769">
        <v>20.098461</v>
      </c>
      <c r="AC769">
        <v>18.015674</v>
      </c>
      <c r="AD769">
        <v>2.4466151</v>
      </c>
      <c r="AE769">
        <v>5.930083</v>
      </c>
      <c r="AF769">
        <v>27.443764</v>
      </c>
      <c r="AG769">
        <v>27.47241</v>
      </c>
    </row>
    <row r="770" spans="1:33">
      <c r="A770" t="s">
        <v>859</v>
      </c>
      <c r="B770">
        <v>1</v>
      </c>
      <c r="C770" t="s">
        <v>60</v>
      </c>
      <c r="D770" t="s">
        <v>35</v>
      </c>
      <c r="E770" t="s">
        <v>455</v>
      </c>
      <c r="F770">
        <v>3.459593</v>
      </c>
      <c r="G770">
        <v>3.5520399</v>
      </c>
      <c r="H770">
        <v>5.368207</v>
      </c>
      <c r="I770">
        <v>12.956727</v>
      </c>
      <c r="J770">
        <v>10.27323</v>
      </c>
      <c r="K770">
        <v>1.790899</v>
      </c>
      <c r="L770">
        <v>0.677935</v>
      </c>
      <c r="M770">
        <v>0.6085906</v>
      </c>
      <c r="N770">
        <v>1.0542966</v>
      </c>
      <c r="O770">
        <v>1.119638</v>
      </c>
      <c r="P770">
        <v>5.312418</v>
      </c>
      <c r="Q770">
        <v>0.2130702</v>
      </c>
      <c r="R770">
        <v>0.8023043</v>
      </c>
      <c r="S770">
        <v>13.065874</v>
      </c>
      <c r="T770">
        <v>0.2415699</v>
      </c>
      <c r="U770">
        <v>2.532279</v>
      </c>
      <c r="V770">
        <v>0.361755</v>
      </c>
      <c r="W770">
        <v>2.69408846</v>
      </c>
      <c r="X770">
        <v>0.5436584</v>
      </c>
      <c r="Y770">
        <v>0.01960764</v>
      </c>
      <c r="Z770">
        <v>49.56792</v>
      </c>
      <c r="AA770">
        <v>38.22452</v>
      </c>
      <c r="AB770">
        <v>9.547447</v>
      </c>
      <c r="AC770">
        <v>8.079723</v>
      </c>
      <c r="AD770">
        <v>1.28137</v>
      </c>
      <c r="AE770">
        <v>4.143751</v>
      </c>
      <c r="AF770">
        <v>29.779374</v>
      </c>
      <c r="AG770">
        <v>8.855479</v>
      </c>
    </row>
    <row r="771" spans="1:33">
      <c r="A771" t="s">
        <v>860</v>
      </c>
      <c r="B771">
        <v>1</v>
      </c>
      <c r="C771" t="s">
        <v>42</v>
      </c>
      <c r="D771" t="s">
        <v>35</v>
      </c>
      <c r="E771" t="s">
        <v>524</v>
      </c>
      <c r="F771">
        <v>4.9134301</v>
      </c>
      <c r="G771">
        <v>4.0260001</v>
      </c>
      <c r="H771">
        <v>5.246841</v>
      </c>
      <c r="I771">
        <v>15.108199</v>
      </c>
      <c r="J771">
        <v>13.808094</v>
      </c>
      <c r="K771">
        <v>1.8955524</v>
      </c>
      <c r="L771">
        <v>0.9462155</v>
      </c>
      <c r="M771">
        <v>0.8163339</v>
      </c>
      <c r="N771">
        <v>2.2580689</v>
      </c>
      <c r="O771">
        <v>2.0004418</v>
      </c>
      <c r="P771">
        <v>7.633673</v>
      </c>
      <c r="Q771">
        <v>0.6993112</v>
      </c>
      <c r="R771">
        <v>0.7534547</v>
      </c>
      <c r="S771">
        <v>18.153333</v>
      </c>
      <c r="T771">
        <v>0.15181475</v>
      </c>
      <c r="U771">
        <v>7.647893</v>
      </c>
      <c r="V771">
        <v>14.298149</v>
      </c>
      <c r="W771">
        <v>2.24002246</v>
      </c>
      <c r="X771">
        <v>2.332191</v>
      </c>
      <c r="Y771">
        <v>0.2116031</v>
      </c>
      <c r="Z771">
        <v>25.90888</v>
      </c>
      <c r="AA771">
        <v>20.20201</v>
      </c>
      <c r="AB771">
        <v>6.047301</v>
      </c>
      <c r="AC771">
        <v>4.456464</v>
      </c>
      <c r="AD771">
        <v>1.1578921</v>
      </c>
      <c r="AE771">
        <v>4.855866</v>
      </c>
      <c r="AF771">
        <v>31.084874</v>
      </c>
      <c r="AG771">
        <v>27.53667</v>
      </c>
    </row>
    <row r="772" spans="1:33">
      <c r="A772" t="s">
        <v>861</v>
      </c>
      <c r="B772">
        <v>1</v>
      </c>
      <c r="C772" t="s">
        <v>42</v>
      </c>
      <c r="D772" t="s">
        <v>35</v>
      </c>
      <c r="E772" t="s">
        <v>455</v>
      </c>
      <c r="F772">
        <v>3.2234301</v>
      </c>
      <c r="G772">
        <v>3.8260001</v>
      </c>
      <c r="H772">
        <v>5.476841</v>
      </c>
      <c r="I772">
        <v>12.978199</v>
      </c>
      <c r="J772">
        <v>11.908094</v>
      </c>
      <c r="K772">
        <v>1.8954724</v>
      </c>
      <c r="L772">
        <v>0.7582635</v>
      </c>
      <c r="M772">
        <v>0.4170719</v>
      </c>
      <c r="N772">
        <v>0.8752499</v>
      </c>
      <c r="O772">
        <v>1.1466518</v>
      </c>
      <c r="P772">
        <v>5.954533</v>
      </c>
      <c r="Q772">
        <v>0.3773122</v>
      </c>
      <c r="R772">
        <v>0.7049457</v>
      </c>
      <c r="S772">
        <v>12.444133</v>
      </c>
      <c r="T772">
        <v>0.24784875</v>
      </c>
      <c r="U772">
        <v>3.786163</v>
      </c>
      <c r="V772">
        <v>10.489849</v>
      </c>
      <c r="W772">
        <v>2.35998246</v>
      </c>
      <c r="X772">
        <v>1.175341</v>
      </c>
      <c r="Y772">
        <v>0.079633</v>
      </c>
      <c r="Z772">
        <v>39.96808</v>
      </c>
      <c r="AA772">
        <v>30.97711</v>
      </c>
      <c r="AB772">
        <v>10.779861</v>
      </c>
      <c r="AC772">
        <v>9.366134</v>
      </c>
      <c r="AD772">
        <v>0.6668281</v>
      </c>
      <c r="AE772">
        <v>2.838016</v>
      </c>
      <c r="AF772">
        <v>21.723674</v>
      </c>
      <c r="AG772">
        <v>12.54717</v>
      </c>
    </row>
    <row r="773" spans="1:33">
      <c r="A773" t="s">
        <v>862</v>
      </c>
      <c r="B773">
        <v>1</v>
      </c>
      <c r="C773" t="s">
        <v>66</v>
      </c>
      <c r="D773" t="s">
        <v>39</v>
      </c>
      <c r="E773" t="s">
        <v>455</v>
      </c>
      <c r="F773">
        <v>3.8658605</v>
      </c>
      <c r="G773">
        <v>4.0200208</v>
      </c>
      <c r="H773">
        <v>5.603546</v>
      </c>
      <c r="I773">
        <v>13.894405</v>
      </c>
      <c r="J773">
        <v>14.132714</v>
      </c>
      <c r="K773">
        <v>1.7368205</v>
      </c>
      <c r="L773">
        <v>0.66615125</v>
      </c>
      <c r="M773">
        <v>0.3370877</v>
      </c>
      <c r="N773">
        <v>1.2138611</v>
      </c>
      <c r="O773">
        <v>1.1040236</v>
      </c>
      <c r="P773">
        <v>6.3756957</v>
      </c>
      <c r="Q773">
        <v>0.3719564</v>
      </c>
      <c r="R773">
        <v>0.5800392</v>
      </c>
      <c r="S773">
        <v>22.5049693</v>
      </c>
      <c r="T773">
        <v>0.199886767</v>
      </c>
      <c r="U773">
        <v>6.153246</v>
      </c>
      <c r="V773">
        <v>4.44977</v>
      </c>
      <c r="W773">
        <v>4.48687036</v>
      </c>
      <c r="X773">
        <v>1.9956686</v>
      </c>
      <c r="Y773">
        <v>0.10895877</v>
      </c>
      <c r="Z773">
        <v>43.01012</v>
      </c>
      <c r="AA773">
        <v>28.165756</v>
      </c>
      <c r="AB773">
        <v>12.8938446</v>
      </c>
      <c r="AC773">
        <v>11.404342</v>
      </c>
      <c r="AD773">
        <v>1.3123019</v>
      </c>
      <c r="AE773">
        <v>4.401241</v>
      </c>
      <c r="AF773">
        <v>16.0197093</v>
      </c>
      <c r="AG773">
        <v>19.407963</v>
      </c>
    </row>
    <row r="774" spans="1:33">
      <c r="A774" t="s">
        <v>863</v>
      </c>
      <c r="B774">
        <v>1</v>
      </c>
      <c r="C774" t="s">
        <v>55</v>
      </c>
      <c r="D774" t="s">
        <v>35</v>
      </c>
      <c r="E774" t="s">
        <v>455</v>
      </c>
      <c r="F774">
        <v>3.3761985</v>
      </c>
      <c r="G774">
        <v>3.9548859</v>
      </c>
      <c r="H774">
        <v>5.590906</v>
      </c>
      <c r="I774">
        <v>13.395163</v>
      </c>
      <c r="J774">
        <v>11.29592</v>
      </c>
      <c r="K774">
        <v>1.1260751</v>
      </c>
      <c r="L774">
        <v>0.8181822</v>
      </c>
      <c r="M774">
        <v>0.2651128</v>
      </c>
      <c r="N774">
        <v>0.9612772</v>
      </c>
      <c r="O774">
        <v>1.295178</v>
      </c>
      <c r="P774">
        <v>5.255061</v>
      </c>
      <c r="Q774">
        <v>0.3299017</v>
      </c>
      <c r="R774">
        <v>0.7953783</v>
      </c>
      <c r="S774">
        <v>13.908594</v>
      </c>
      <c r="T774">
        <v>0.23815928</v>
      </c>
      <c r="U774">
        <v>4.434247</v>
      </c>
      <c r="V774">
        <v>5.1264265</v>
      </c>
      <c r="W774">
        <v>3.31681446</v>
      </c>
      <c r="X774">
        <v>1.4189257</v>
      </c>
      <c r="Y774">
        <v>0.08515555</v>
      </c>
      <c r="Z774">
        <v>36.73459</v>
      </c>
      <c r="AA774">
        <v>27.10615</v>
      </c>
      <c r="AB774">
        <v>8.899735</v>
      </c>
      <c r="AC774">
        <v>7.547957</v>
      </c>
      <c r="AD774">
        <v>1.0333808</v>
      </c>
      <c r="AE774">
        <v>2.898993</v>
      </c>
      <c r="AF774">
        <v>27.274714</v>
      </c>
      <c r="AG774">
        <v>15.929237</v>
      </c>
    </row>
    <row r="775" spans="1:33">
      <c r="A775" t="s">
        <v>864</v>
      </c>
      <c r="B775">
        <v>1</v>
      </c>
      <c r="C775" t="s">
        <v>42</v>
      </c>
      <c r="D775" t="s">
        <v>35</v>
      </c>
      <c r="E775" t="s">
        <v>455</v>
      </c>
      <c r="F775">
        <v>4.1334301</v>
      </c>
      <c r="G775">
        <v>3.5960001</v>
      </c>
      <c r="H775">
        <v>5.906841</v>
      </c>
      <c r="I775">
        <v>13.748199</v>
      </c>
      <c r="J775">
        <v>12.408094</v>
      </c>
      <c r="K775">
        <v>0.5611234</v>
      </c>
      <c r="L775">
        <v>0.5767815</v>
      </c>
      <c r="M775">
        <v>0.5199979</v>
      </c>
      <c r="N775">
        <v>1.2545689</v>
      </c>
      <c r="O775">
        <v>1.5267318</v>
      </c>
      <c r="P775">
        <v>6.519743</v>
      </c>
      <c r="Q775">
        <v>0.3577482</v>
      </c>
      <c r="R775">
        <v>0.8989637</v>
      </c>
      <c r="S775">
        <v>13.133133</v>
      </c>
      <c r="T775">
        <v>0.38269375</v>
      </c>
      <c r="U775">
        <v>3.239623</v>
      </c>
      <c r="V775">
        <v>5.549769</v>
      </c>
      <c r="W775">
        <v>3.14835246</v>
      </c>
      <c r="X775">
        <v>0.866748</v>
      </c>
      <c r="Y775">
        <v>0.0942059</v>
      </c>
      <c r="Z775">
        <v>60.78038</v>
      </c>
      <c r="AA775">
        <v>43.51131</v>
      </c>
      <c r="AB775">
        <v>15.600961</v>
      </c>
      <c r="AC775">
        <v>13.439134</v>
      </c>
      <c r="AD775">
        <v>1.9045821</v>
      </c>
      <c r="AE775">
        <v>3.433216</v>
      </c>
      <c r="AF775">
        <v>37.506474</v>
      </c>
      <c r="AG775">
        <v>17.55937</v>
      </c>
    </row>
    <row r="776" spans="1:33">
      <c r="A776" t="s">
        <v>865</v>
      </c>
      <c r="B776">
        <v>1</v>
      </c>
      <c r="C776" t="s">
        <v>50</v>
      </c>
      <c r="D776" t="s">
        <v>39</v>
      </c>
      <c r="E776" t="s">
        <v>455</v>
      </c>
      <c r="F776">
        <v>2.7298195</v>
      </c>
      <c r="G776">
        <v>2.8997051054</v>
      </c>
      <c r="H776">
        <v>5.880102</v>
      </c>
      <c r="I776">
        <v>11.754637</v>
      </c>
      <c r="J776">
        <v>9.989258</v>
      </c>
      <c r="K776">
        <v>0.43742</v>
      </c>
      <c r="L776">
        <v>0.6080868</v>
      </c>
      <c r="M776">
        <v>0.0988064</v>
      </c>
      <c r="N776">
        <v>0.43540305</v>
      </c>
      <c r="O776">
        <v>0.8339036</v>
      </c>
      <c r="P776">
        <v>4.8766598</v>
      </c>
      <c r="Q776">
        <v>0.1253194</v>
      </c>
      <c r="R776">
        <v>0.510379111</v>
      </c>
      <c r="S776">
        <v>11.6905889</v>
      </c>
      <c r="T776">
        <v>0.27587577</v>
      </c>
      <c r="U776">
        <v>5.131662</v>
      </c>
      <c r="V776">
        <v>4.032275</v>
      </c>
      <c r="W776">
        <v>2.12287726</v>
      </c>
      <c r="X776">
        <v>0.5420641</v>
      </c>
      <c r="Y776">
        <v>0.04317831</v>
      </c>
      <c r="Z776">
        <v>41.60375</v>
      </c>
      <c r="AA776">
        <v>28.19393</v>
      </c>
      <c r="AB776">
        <v>11.711034</v>
      </c>
      <c r="AC776">
        <v>10.530264</v>
      </c>
      <c r="AD776">
        <v>1.626576</v>
      </c>
      <c r="AE776">
        <v>2.635169</v>
      </c>
      <c r="AF776">
        <v>15.511614</v>
      </c>
      <c r="AG776">
        <v>12.97692</v>
      </c>
    </row>
    <row r="777" spans="1:33">
      <c r="A777" t="s">
        <v>866</v>
      </c>
      <c r="B777">
        <v>1</v>
      </c>
      <c r="C777" t="s">
        <v>42</v>
      </c>
      <c r="D777" t="s">
        <v>35</v>
      </c>
      <c r="E777" t="s">
        <v>455</v>
      </c>
      <c r="F777">
        <v>3.1334301</v>
      </c>
      <c r="G777">
        <v>4.0660001</v>
      </c>
      <c r="H777">
        <v>5.446841</v>
      </c>
      <c r="I777">
        <v>13.128199</v>
      </c>
      <c r="J777">
        <v>13.008094</v>
      </c>
      <c r="K777">
        <v>0.4559784</v>
      </c>
      <c r="L777">
        <v>0.5202335</v>
      </c>
      <c r="M777">
        <v>0.3235349</v>
      </c>
      <c r="N777">
        <v>1.0846599</v>
      </c>
      <c r="O777">
        <v>1.4494818</v>
      </c>
      <c r="P777">
        <v>4.879963</v>
      </c>
      <c r="Q777">
        <v>0.4312792</v>
      </c>
      <c r="R777">
        <v>0.5517557</v>
      </c>
      <c r="S777">
        <v>13.558533</v>
      </c>
      <c r="T777">
        <v>0.20235075</v>
      </c>
      <c r="U777">
        <v>2.421933</v>
      </c>
      <c r="V777">
        <v>4.686509</v>
      </c>
      <c r="W777">
        <v>3.02174246</v>
      </c>
      <c r="X777">
        <v>1.087091</v>
      </c>
      <c r="Y777">
        <v>0.0374679</v>
      </c>
      <c r="Z777">
        <v>29.21768</v>
      </c>
      <c r="AA777">
        <v>23.07111</v>
      </c>
      <c r="AB777">
        <v>4.804911</v>
      </c>
      <c r="AC777">
        <v>4.224464</v>
      </c>
      <c r="AD777">
        <v>0.8625051</v>
      </c>
      <c r="AE777">
        <v>2.664526</v>
      </c>
      <c r="AF777">
        <v>14.112174</v>
      </c>
      <c r="AG777">
        <v>14.10547</v>
      </c>
    </row>
    <row r="778" spans="1:33">
      <c r="A778" t="s">
        <v>867</v>
      </c>
      <c r="B778">
        <v>1</v>
      </c>
      <c r="C778" t="s">
        <v>38</v>
      </c>
      <c r="D778" t="s">
        <v>39</v>
      </c>
      <c r="E778" t="s">
        <v>453</v>
      </c>
      <c r="F778">
        <v>4.376753</v>
      </c>
      <c r="G778">
        <v>3.8528659</v>
      </c>
      <c r="H778">
        <v>5.540507</v>
      </c>
      <c r="I778">
        <v>14.359525</v>
      </c>
      <c r="J778">
        <v>14.17087</v>
      </c>
      <c r="K778">
        <v>0.91623321</v>
      </c>
      <c r="L778">
        <v>0.6933643</v>
      </c>
      <c r="M778">
        <v>0.5647147</v>
      </c>
      <c r="N778">
        <v>1.7101822</v>
      </c>
      <c r="O778">
        <v>1.892095</v>
      </c>
      <c r="P778">
        <v>7.035373</v>
      </c>
      <c r="Q778">
        <v>0.5994274</v>
      </c>
      <c r="R778">
        <v>0.8092501</v>
      </c>
      <c r="S778">
        <v>18.671366</v>
      </c>
      <c r="T778">
        <v>0.3377794</v>
      </c>
      <c r="U778">
        <v>3.921462</v>
      </c>
      <c r="V778">
        <v>6.046001</v>
      </c>
      <c r="W778">
        <v>1.66216646</v>
      </c>
      <c r="X778">
        <v>1.0924892</v>
      </c>
      <c r="Y778">
        <v>0.10904095</v>
      </c>
      <c r="Z778">
        <v>62.14722</v>
      </c>
      <c r="AA778">
        <v>44.2957</v>
      </c>
      <c r="AB778">
        <v>17.437478</v>
      </c>
      <c r="AC778">
        <v>15.569536</v>
      </c>
      <c r="AD778">
        <v>1.869565</v>
      </c>
      <c r="AE778">
        <v>4.418168</v>
      </c>
      <c r="AF778">
        <v>33.001534</v>
      </c>
      <c r="AG778">
        <v>16.559869</v>
      </c>
    </row>
    <row r="779" spans="1:33">
      <c r="A779" t="s">
        <v>868</v>
      </c>
      <c r="B779">
        <v>1</v>
      </c>
      <c r="C779" t="s">
        <v>42</v>
      </c>
      <c r="D779" t="s">
        <v>35</v>
      </c>
      <c r="E779" t="s">
        <v>455</v>
      </c>
      <c r="F779">
        <v>3.2334301</v>
      </c>
      <c r="G779">
        <v>3.5860001</v>
      </c>
      <c r="H779">
        <v>5.636841</v>
      </c>
      <c r="I779">
        <v>12.898199</v>
      </c>
      <c r="J779">
        <v>12.008094</v>
      </c>
      <c r="K779">
        <v>0.9469924</v>
      </c>
      <c r="L779">
        <v>0.5464015</v>
      </c>
      <c r="M779">
        <v>0.5153809</v>
      </c>
      <c r="N779">
        <v>0.8007249</v>
      </c>
      <c r="O779">
        <v>1.1830318</v>
      </c>
      <c r="P779">
        <v>4.372003</v>
      </c>
      <c r="Q779">
        <v>0.4168782</v>
      </c>
      <c r="R779">
        <v>0.6429717</v>
      </c>
      <c r="S779">
        <v>13.221733</v>
      </c>
      <c r="T779">
        <v>0.17562575</v>
      </c>
      <c r="U779">
        <v>4.296763</v>
      </c>
      <c r="V779">
        <v>5.825519</v>
      </c>
      <c r="W779">
        <v>3.71960246</v>
      </c>
      <c r="X779">
        <v>0.700706</v>
      </c>
      <c r="Y779">
        <v>0.0676135</v>
      </c>
      <c r="Z779">
        <v>35.31488</v>
      </c>
      <c r="AA779">
        <v>26.91601</v>
      </c>
      <c r="AB779">
        <v>9.439161</v>
      </c>
      <c r="AC779">
        <v>7.708144</v>
      </c>
      <c r="AD779">
        <v>1.1363721</v>
      </c>
      <c r="AE779">
        <v>4.200686</v>
      </c>
      <c r="AF779">
        <v>24.544974</v>
      </c>
      <c r="AG779">
        <v>17.56467</v>
      </c>
    </row>
    <row r="780" spans="1:33">
      <c r="A780" t="s">
        <v>869</v>
      </c>
      <c r="B780">
        <v>1</v>
      </c>
      <c r="C780" t="s">
        <v>66</v>
      </c>
      <c r="D780" t="s">
        <v>39</v>
      </c>
      <c r="E780" t="s">
        <v>455</v>
      </c>
      <c r="F780">
        <v>3.5958605</v>
      </c>
      <c r="G780">
        <v>3.0700208</v>
      </c>
      <c r="H780">
        <v>5.583546</v>
      </c>
      <c r="I780">
        <v>12.474405</v>
      </c>
      <c r="J780">
        <v>12.432714</v>
      </c>
      <c r="K780">
        <v>0.8214605</v>
      </c>
      <c r="L780">
        <v>0.76529725</v>
      </c>
      <c r="M780">
        <v>0.1682527</v>
      </c>
      <c r="N780">
        <v>1.0009811</v>
      </c>
      <c r="O780">
        <v>1.1755736</v>
      </c>
      <c r="P780">
        <v>4.1528257</v>
      </c>
      <c r="Q780">
        <v>0.2016714</v>
      </c>
      <c r="R780">
        <v>0.4588352</v>
      </c>
      <c r="S780">
        <v>10.9021693</v>
      </c>
      <c r="T780">
        <v>0.170842767</v>
      </c>
      <c r="U780">
        <v>3.562206</v>
      </c>
      <c r="V780">
        <v>5.65602</v>
      </c>
      <c r="W780">
        <v>2.36733036</v>
      </c>
      <c r="X780">
        <v>0.8104786</v>
      </c>
      <c r="Y780">
        <v>0.04625627</v>
      </c>
      <c r="Z780">
        <v>33.82832</v>
      </c>
      <c r="AA780">
        <v>24.307856</v>
      </c>
      <c r="AB780">
        <v>9.3866446</v>
      </c>
      <c r="AC780">
        <v>8.299342</v>
      </c>
      <c r="AD780">
        <v>0.8043389</v>
      </c>
      <c r="AE780">
        <v>2.976691</v>
      </c>
      <c r="AF780">
        <v>12.1100093</v>
      </c>
      <c r="AG780">
        <v>10.737663</v>
      </c>
    </row>
    <row r="781" spans="1:33">
      <c r="A781" t="s">
        <v>870</v>
      </c>
      <c r="B781">
        <v>3</v>
      </c>
      <c r="C781" t="s">
        <v>50</v>
      </c>
      <c r="D781" t="s">
        <v>35</v>
      </c>
      <c r="E781" t="s">
        <v>461</v>
      </c>
      <c r="F781">
        <v>3.2779485</v>
      </c>
      <c r="G781">
        <v>3.4188311054</v>
      </c>
      <c r="H781">
        <v>5.589457</v>
      </c>
      <c r="I781">
        <v>12.923347</v>
      </c>
      <c r="J781">
        <v>12.872008</v>
      </c>
      <c r="K781">
        <v>1.286131</v>
      </c>
      <c r="L781">
        <v>0.9530421</v>
      </c>
      <c r="M781">
        <v>0.6616864</v>
      </c>
      <c r="N781">
        <v>1.59145805</v>
      </c>
      <c r="O781">
        <v>1.6576424</v>
      </c>
      <c r="P781">
        <v>5.8958638</v>
      </c>
      <c r="Q781">
        <v>0.7903773</v>
      </c>
      <c r="R781">
        <v>0.822891711</v>
      </c>
      <c r="S781">
        <v>20.3391589</v>
      </c>
      <c r="T781">
        <v>0.27106507</v>
      </c>
      <c r="U781">
        <v>4.733085</v>
      </c>
      <c r="V781">
        <v>11.328672</v>
      </c>
      <c r="W781">
        <v>1.22403626</v>
      </c>
      <c r="X781">
        <v>1.2607991</v>
      </c>
      <c r="Y781">
        <v>0.13878554</v>
      </c>
      <c r="Z781">
        <v>41.15736</v>
      </c>
      <c r="AA781">
        <v>27.56735</v>
      </c>
      <c r="AB781">
        <v>10.782034</v>
      </c>
      <c r="AC781">
        <v>9.942504</v>
      </c>
      <c r="AD781">
        <v>1.171459</v>
      </c>
      <c r="AE781">
        <v>5.322686</v>
      </c>
      <c r="AF781">
        <v>29.481704</v>
      </c>
      <c r="AG781">
        <v>26.36216</v>
      </c>
    </row>
    <row r="782" spans="1:33">
      <c r="A782" t="s">
        <v>871</v>
      </c>
      <c r="B782">
        <v>1</v>
      </c>
      <c r="C782" t="s">
        <v>66</v>
      </c>
      <c r="D782" t="s">
        <v>39</v>
      </c>
      <c r="E782" t="s">
        <v>455</v>
      </c>
      <c r="F782">
        <v>3.0558605</v>
      </c>
      <c r="G782">
        <v>3.3500208</v>
      </c>
      <c r="H782">
        <v>5.573546</v>
      </c>
      <c r="I782">
        <v>12.384405</v>
      </c>
      <c r="J782">
        <v>9.432714</v>
      </c>
      <c r="K782">
        <v>1.0542405</v>
      </c>
      <c r="L782">
        <v>0.43270625</v>
      </c>
      <c r="M782">
        <v>0.2606977</v>
      </c>
      <c r="N782">
        <v>0.6687831</v>
      </c>
      <c r="O782">
        <v>1.2580636</v>
      </c>
      <c r="P782">
        <v>4.2958157</v>
      </c>
      <c r="Q782">
        <v>0.1483684</v>
      </c>
      <c r="R782">
        <v>0.6151292</v>
      </c>
      <c r="S782">
        <v>14.6373693</v>
      </c>
      <c r="T782">
        <v>0.108190767</v>
      </c>
      <c r="U782">
        <v>2.334206</v>
      </c>
      <c r="V782">
        <v>5.05588</v>
      </c>
      <c r="W782">
        <v>1.71907036</v>
      </c>
      <c r="X782">
        <v>0.5747606</v>
      </c>
      <c r="Y782">
        <v>0.06064197</v>
      </c>
      <c r="Z782">
        <v>25.35132</v>
      </c>
      <c r="AA782">
        <v>18.139756</v>
      </c>
      <c r="AB782">
        <v>5.6192346</v>
      </c>
      <c r="AC782">
        <v>4.594332</v>
      </c>
      <c r="AD782">
        <v>1.0507319</v>
      </c>
      <c r="AE782">
        <v>3.578011</v>
      </c>
      <c r="AF782">
        <v>14.0202093</v>
      </c>
      <c r="AG782">
        <v>11.381863</v>
      </c>
    </row>
    <row r="783" spans="1:33">
      <c r="A783" t="s">
        <v>872</v>
      </c>
      <c r="B783">
        <v>1</v>
      </c>
      <c r="C783" t="s">
        <v>34</v>
      </c>
      <c r="D783" t="s">
        <v>39</v>
      </c>
      <c r="E783" t="s">
        <v>453</v>
      </c>
      <c r="F783">
        <v>3.748104</v>
      </c>
      <c r="G783">
        <v>3.4508279</v>
      </c>
      <c r="H783">
        <v>5.711769</v>
      </c>
      <c r="I783">
        <v>13.501799</v>
      </c>
      <c r="J783">
        <v>13.61309</v>
      </c>
      <c r="K783">
        <v>1.0061115</v>
      </c>
      <c r="L783">
        <v>0.6752177</v>
      </c>
      <c r="M783">
        <v>0.5408476</v>
      </c>
      <c r="N783">
        <v>0.9260443</v>
      </c>
      <c r="O783">
        <v>1.283773</v>
      </c>
      <c r="P783">
        <v>6.2007</v>
      </c>
      <c r="Q783">
        <v>0.2964781</v>
      </c>
      <c r="R783">
        <v>0.610905</v>
      </c>
      <c r="S783">
        <v>12.009774</v>
      </c>
      <c r="T783">
        <v>0.01530763</v>
      </c>
      <c r="U783">
        <v>4.027858</v>
      </c>
      <c r="V783">
        <v>7.988722</v>
      </c>
      <c r="W783">
        <v>0.72561456</v>
      </c>
      <c r="X783">
        <v>1.2472415</v>
      </c>
      <c r="Y783">
        <v>0.05377901</v>
      </c>
      <c r="Z783">
        <v>13.7507</v>
      </c>
      <c r="AA783">
        <v>10.016736</v>
      </c>
      <c r="AB783">
        <v>5.73608</v>
      </c>
      <c r="AC783">
        <v>4.912195</v>
      </c>
      <c r="AD783">
        <v>0.5609842</v>
      </c>
      <c r="AE783">
        <v>1.157598</v>
      </c>
      <c r="AF783">
        <v>33.872224</v>
      </c>
      <c r="AG783">
        <v>18.312491</v>
      </c>
    </row>
    <row r="784" spans="1:33">
      <c r="A784" t="s">
        <v>873</v>
      </c>
      <c r="B784">
        <v>3</v>
      </c>
      <c r="C784" t="s">
        <v>177</v>
      </c>
      <c r="D784" t="s">
        <v>58</v>
      </c>
      <c r="E784" t="s">
        <v>482</v>
      </c>
      <c r="F784">
        <v>4.408129</v>
      </c>
      <c r="G784">
        <v>2.909126</v>
      </c>
      <c r="H784">
        <v>5.129355</v>
      </c>
      <c r="I784">
        <v>13.51871</v>
      </c>
      <c r="J784">
        <v>12.68275</v>
      </c>
      <c r="K784">
        <v>1.535557</v>
      </c>
      <c r="L784">
        <v>0.6568593</v>
      </c>
      <c r="M784">
        <v>0.4189095</v>
      </c>
      <c r="N784">
        <v>1.212416</v>
      </c>
      <c r="O784">
        <v>1.2707158</v>
      </c>
      <c r="P784">
        <v>4.591724</v>
      </c>
      <c r="Q784">
        <v>0.4790839</v>
      </c>
      <c r="R784">
        <v>0.5193746</v>
      </c>
      <c r="S784">
        <v>21.86387</v>
      </c>
      <c r="T784">
        <v>0.1999913</v>
      </c>
      <c r="U784">
        <v>7.429523</v>
      </c>
      <c r="V784">
        <v>8.162847</v>
      </c>
      <c r="W784">
        <v>1.266269</v>
      </c>
      <c r="X784">
        <v>1.336344</v>
      </c>
      <c r="Y784">
        <v>0.22094653</v>
      </c>
      <c r="Z784">
        <v>43.50031</v>
      </c>
      <c r="AA784">
        <v>32.20552</v>
      </c>
      <c r="AB784">
        <v>10.31572</v>
      </c>
      <c r="AC784">
        <v>9.11444</v>
      </c>
      <c r="AD784">
        <v>1.651663</v>
      </c>
      <c r="AE784">
        <v>3.900757</v>
      </c>
      <c r="AF784">
        <v>25.79649</v>
      </c>
      <c r="AG784">
        <v>12.23634</v>
      </c>
    </row>
    <row r="785" spans="1:33">
      <c r="A785" t="s">
        <v>874</v>
      </c>
      <c r="B785">
        <v>1</v>
      </c>
      <c r="C785" t="s">
        <v>50</v>
      </c>
      <c r="D785" t="s">
        <v>39</v>
      </c>
      <c r="E785" t="s">
        <v>457</v>
      </c>
      <c r="F785">
        <v>4.5898195</v>
      </c>
      <c r="G785">
        <v>4.0197051054</v>
      </c>
      <c r="H785">
        <v>5.520102</v>
      </c>
      <c r="I785">
        <v>14.814637</v>
      </c>
      <c r="J785">
        <v>17.089258</v>
      </c>
      <c r="K785">
        <v>2.186704</v>
      </c>
      <c r="L785">
        <v>0.4509528</v>
      </c>
      <c r="M785">
        <v>0.4404319</v>
      </c>
      <c r="N785">
        <v>1.27647205</v>
      </c>
      <c r="O785">
        <v>1.5027966</v>
      </c>
      <c r="P785">
        <v>4.5546998</v>
      </c>
      <c r="Q785">
        <v>0.3633874</v>
      </c>
      <c r="R785">
        <v>0.578188111</v>
      </c>
      <c r="S785">
        <v>13.8402889</v>
      </c>
      <c r="T785">
        <v>0.22544577</v>
      </c>
      <c r="U785">
        <v>1.273052</v>
      </c>
      <c r="V785">
        <v>2.310125</v>
      </c>
      <c r="W785">
        <v>3.13559726</v>
      </c>
      <c r="X785">
        <v>1.0590351</v>
      </c>
      <c r="Y785">
        <v>0.06737901</v>
      </c>
      <c r="Z785">
        <v>29.95915</v>
      </c>
      <c r="AA785">
        <v>24.13653</v>
      </c>
      <c r="AB785">
        <v>4.781294</v>
      </c>
      <c r="AC785">
        <v>3.141394</v>
      </c>
      <c r="AD785">
        <v>1.160046</v>
      </c>
      <c r="AE785">
        <v>3.708739</v>
      </c>
      <c r="AF785">
        <v>22.642914</v>
      </c>
      <c r="AG785">
        <v>15.08452</v>
      </c>
    </row>
    <row r="786" spans="1:33">
      <c r="A786" t="s">
        <v>875</v>
      </c>
      <c r="B786">
        <v>3</v>
      </c>
      <c r="C786" t="s">
        <v>66</v>
      </c>
      <c r="D786" t="s">
        <v>39</v>
      </c>
      <c r="E786" t="s">
        <v>482</v>
      </c>
      <c r="F786">
        <v>3.5739895</v>
      </c>
      <c r="G786">
        <v>3.6491468</v>
      </c>
      <c r="H786">
        <v>5.762901</v>
      </c>
      <c r="I786">
        <v>13.843115</v>
      </c>
      <c r="J786">
        <v>16.715464</v>
      </c>
      <c r="K786">
        <v>1.1262075</v>
      </c>
      <c r="L786">
        <v>0.65547255</v>
      </c>
      <c r="M786">
        <v>0.7149502</v>
      </c>
      <c r="N786">
        <v>1.6101771</v>
      </c>
      <c r="O786">
        <v>1.8998694</v>
      </c>
      <c r="P786">
        <v>5.9596397</v>
      </c>
      <c r="Q786">
        <v>0.5546503</v>
      </c>
      <c r="R786">
        <v>0.6589798</v>
      </c>
      <c r="S786">
        <v>20.5006393</v>
      </c>
      <c r="T786">
        <v>0.201035067</v>
      </c>
      <c r="U786">
        <v>5.330249</v>
      </c>
      <c r="V786">
        <v>8.534927</v>
      </c>
      <c r="W786">
        <v>2.95371936</v>
      </c>
      <c r="X786">
        <v>1.1369726</v>
      </c>
      <c r="Y786">
        <v>0.1512223</v>
      </c>
      <c r="Z786">
        <v>41.00453</v>
      </c>
      <c r="AA786">
        <v>31.346376</v>
      </c>
      <c r="AB786">
        <v>10.2454446</v>
      </c>
      <c r="AC786">
        <v>8.994822</v>
      </c>
      <c r="AD786">
        <v>1.1746049</v>
      </c>
      <c r="AE786">
        <v>4.475158</v>
      </c>
      <c r="AF786">
        <v>24.7375993</v>
      </c>
      <c r="AG786">
        <v>16.163803</v>
      </c>
    </row>
    <row r="787" spans="1:33">
      <c r="A787" t="s">
        <v>876</v>
      </c>
      <c r="B787">
        <v>1</v>
      </c>
      <c r="C787" t="s">
        <v>50</v>
      </c>
      <c r="D787" t="s">
        <v>39</v>
      </c>
      <c r="E787" t="s">
        <v>455</v>
      </c>
      <c r="F787">
        <v>3.1798195</v>
      </c>
      <c r="G787">
        <v>2.8397051054</v>
      </c>
      <c r="H787">
        <v>6.040102</v>
      </c>
      <c r="I787">
        <v>12.214637</v>
      </c>
      <c r="J787">
        <v>11.189258</v>
      </c>
      <c r="K787">
        <v>0.694528</v>
      </c>
      <c r="L787">
        <v>0.4469668</v>
      </c>
      <c r="M787">
        <v>0.2441049</v>
      </c>
      <c r="N787">
        <v>0.59103905</v>
      </c>
      <c r="O787">
        <v>0.5140896</v>
      </c>
      <c r="P787">
        <v>3.4189898</v>
      </c>
      <c r="Q787">
        <v>0.0429694</v>
      </c>
      <c r="R787">
        <v>0.650152111</v>
      </c>
      <c r="S787">
        <v>8.3852089</v>
      </c>
      <c r="T787">
        <v>0.13177077</v>
      </c>
      <c r="U787">
        <v>2.712362</v>
      </c>
      <c r="V787">
        <v>3.636005</v>
      </c>
      <c r="W787">
        <v>1.94709726</v>
      </c>
      <c r="X787">
        <v>0.3614121</v>
      </c>
      <c r="Y787">
        <v>0.03505661</v>
      </c>
      <c r="Z787">
        <v>29.80705</v>
      </c>
      <c r="AA787">
        <v>21.11303</v>
      </c>
      <c r="AB787">
        <v>8.607574</v>
      </c>
      <c r="AC787">
        <v>7.442994</v>
      </c>
      <c r="AD787">
        <v>0.986806</v>
      </c>
      <c r="AE787">
        <v>2.965819</v>
      </c>
      <c r="AF787">
        <v>24.001914</v>
      </c>
      <c r="AG787">
        <v>10.56822</v>
      </c>
    </row>
    <row r="788" spans="1:33">
      <c r="A788" t="s">
        <v>877</v>
      </c>
      <c r="B788">
        <v>1</v>
      </c>
      <c r="C788" t="s">
        <v>38</v>
      </c>
      <c r="D788" t="s">
        <v>39</v>
      </c>
      <c r="E788" t="s">
        <v>453</v>
      </c>
      <c r="F788">
        <v>4.236753</v>
      </c>
      <c r="G788">
        <v>3.9928659</v>
      </c>
      <c r="H788">
        <v>5.480507</v>
      </c>
      <c r="I788">
        <v>14.249525</v>
      </c>
      <c r="J788">
        <v>16.27087</v>
      </c>
      <c r="K788">
        <v>0.95204321</v>
      </c>
      <c r="L788">
        <v>0.3579403</v>
      </c>
      <c r="M788">
        <v>0.3250107</v>
      </c>
      <c r="N788">
        <v>0.9969052</v>
      </c>
      <c r="O788">
        <v>0.952429</v>
      </c>
      <c r="P788">
        <v>4.073353</v>
      </c>
      <c r="Q788">
        <v>0.6207624</v>
      </c>
      <c r="R788">
        <v>0.4250881</v>
      </c>
      <c r="S788">
        <v>13.487266</v>
      </c>
      <c r="T788">
        <v>0.1126944</v>
      </c>
      <c r="U788">
        <v>2.821812</v>
      </c>
      <c r="V788">
        <v>4.249071</v>
      </c>
      <c r="W788">
        <v>1.57539646</v>
      </c>
      <c r="X788">
        <v>0.4098862</v>
      </c>
      <c r="Y788">
        <v>0.06511065</v>
      </c>
      <c r="Z788">
        <v>30.35902</v>
      </c>
      <c r="AA788">
        <v>25.2039</v>
      </c>
      <c r="AB788">
        <v>6.368168</v>
      </c>
      <c r="AC788">
        <v>5.287876</v>
      </c>
      <c r="AD788">
        <v>0.823724</v>
      </c>
      <c r="AE788">
        <v>2.144148</v>
      </c>
      <c r="AF788">
        <v>23.669134</v>
      </c>
      <c r="AG788">
        <v>14.361769</v>
      </c>
    </row>
    <row r="789" spans="1:33">
      <c r="A789" t="s">
        <v>878</v>
      </c>
      <c r="B789">
        <v>1</v>
      </c>
      <c r="C789" t="s">
        <v>50</v>
      </c>
      <c r="D789" t="s">
        <v>39</v>
      </c>
      <c r="E789" t="s">
        <v>455</v>
      </c>
      <c r="F789">
        <v>2.6898195</v>
      </c>
      <c r="G789">
        <v>4.0197051054</v>
      </c>
      <c r="H789">
        <v>5.550102</v>
      </c>
      <c r="I789">
        <v>12.784637</v>
      </c>
      <c r="J789">
        <v>10.089258</v>
      </c>
      <c r="K789">
        <v>1.124184</v>
      </c>
      <c r="L789">
        <v>0.5539628</v>
      </c>
      <c r="M789">
        <v>0.4841869</v>
      </c>
      <c r="N789">
        <v>1.07479205</v>
      </c>
      <c r="O789">
        <v>1.2721666</v>
      </c>
      <c r="P789">
        <v>5.8585398</v>
      </c>
      <c r="Q789">
        <v>0.3812894</v>
      </c>
      <c r="R789">
        <v>0.869631111</v>
      </c>
      <c r="S789">
        <v>15.5267889</v>
      </c>
      <c r="T789">
        <v>0.24189977</v>
      </c>
      <c r="U789">
        <v>3.568482</v>
      </c>
      <c r="V789">
        <v>5.047915</v>
      </c>
      <c r="W789">
        <v>2.24121726</v>
      </c>
      <c r="X789">
        <v>0.7576451</v>
      </c>
      <c r="Y789">
        <v>0.06523351</v>
      </c>
      <c r="Z789">
        <v>33.41395</v>
      </c>
      <c r="AA789">
        <v>25.68343</v>
      </c>
      <c r="AB789">
        <v>9.061134</v>
      </c>
      <c r="AC789">
        <v>7.822444</v>
      </c>
      <c r="AD789">
        <v>0.745635</v>
      </c>
      <c r="AE789">
        <v>3.153969</v>
      </c>
      <c r="AF789">
        <v>29.269214</v>
      </c>
      <c r="AG789">
        <v>21.32932</v>
      </c>
    </row>
    <row r="790" spans="1:33">
      <c r="A790" t="s">
        <v>879</v>
      </c>
      <c r="B790">
        <v>1</v>
      </c>
      <c r="C790" t="s">
        <v>38</v>
      </c>
      <c r="D790" t="s">
        <v>39</v>
      </c>
      <c r="E790" t="s">
        <v>453</v>
      </c>
      <c r="F790">
        <v>4.146753</v>
      </c>
      <c r="G790">
        <v>3.9028659</v>
      </c>
      <c r="H790">
        <v>5.590507</v>
      </c>
      <c r="I790">
        <v>14.229525</v>
      </c>
      <c r="J790">
        <v>13.97087</v>
      </c>
      <c r="K790">
        <v>0.76851321</v>
      </c>
      <c r="L790">
        <v>0.5267043</v>
      </c>
      <c r="M790">
        <v>0.4846357</v>
      </c>
      <c r="N790">
        <v>1.1119072</v>
      </c>
      <c r="O790">
        <v>1.531325</v>
      </c>
      <c r="P790">
        <v>3.860903</v>
      </c>
      <c r="Q790">
        <v>0.5344814</v>
      </c>
      <c r="R790">
        <v>0.5915011</v>
      </c>
      <c r="S790">
        <v>9.492986</v>
      </c>
      <c r="T790">
        <v>0.2542864</v>
      </c>
      <c r="U790">
        <v>2.684042</v>
      </c>
      <c r="V790">
        <v>4.804861</v>
      </c>
      <c r="W790">
        <v>2.16262646</v>
      </c>
      <c r="X790">
        <v>0.2796652</v>
      </c>
      <c r="Y790">
        <v>0.03919095</v>
      </c>
      <c r="Z790">
        <v>34.70742</v>
      </c>
      <c r="AA790">
        <v>26.5335</v>
      </c>
      <c r="AB790">
        <v>8.597098</v>
      </c>
      <c r="AC790">
        <v>7.779226</v>
      </c>
      <c r="AD790">
        <v>0.897791</v>
      </c>
      <c r="AE790">
        <v>2.618798</v>
      </c>
      <c r="AF790">
        <v>21.212834</v>
      </c>
      <c r="AG790">
        <v>13.081469</v>
      </c>
    </row>
    <row r="791" spans="1:33">
      <c r="A791" t="s">
        <v>880</v>
      </c>
      <c r="B791">
        <v>3</v>
      </c>
      <c r="C791" t="s">
        <v>66</v>
      </c>
      <c r="D791" t="s">
        <v>39</v>
      </c>
      <c r="E791" t="s">
        <v>482</v>
      </c>
      <c r="F791">
        <v>4.8839895</v>
      </c>
      <c r="G791">
        <v>3.5291468</v>
      </c>
      <c r="H791">
        <v>5.512901</v>
      </c>
      <c r="I791">
        <v>14.753115</v>
      </c>
      <c r="J791">
        <v>14.815464</v>
      </c>
      <c r="K791">
        <v>1.4319775</v>
      </c>
      <c r="L791">
        <v>0.63227755</v>
      </c>
      <c r="M791">
        <v>0.3726332</v>
      </c>
      <c r="N791">
        <v>0.8924421</v>
      </c>
      <c r="O791">
        <v>1.3985194</v>
      </c>
      <c r="P791">
        <v>5.4959397</v>
      </c>
      <c r="Q791">
        <v>0.4772663</v>
      </c>
      <c r="R791">
        <v>0.7014868</v>
      </c>
      <c r="S791">
        <v>17.9300393</v>
      </c>
      <c r="T791">
        <v>0.175977067</v>
      </c>
      <c r="U791">
        <v>3.552849</v>
      </c>
      <c r="V791">
        <v>5.651307</v>
      </c>
      <c r="W791">
        <v>3.76387936</v>
      </c>
      <c r="X791">
        <v>0.5014506</v>
      </c>
      <c r="Y791">
        <v>0.1411833</v>
      </c>
      <c r="Z791">
        <v>50.81133</v>
      </c>
      <c r="AA791">
        <v>38.508676</v>
      </c>
      <c r="AB791">
        <v>12.4865446</v>
      </c>
      <c r="AC791">
        <v>11.005882</v>
      </c>
      <c r="AD791">
        <v>1.2039549</v>
      </c>
      <c r="AE791">
        <v>4.638418</v>
      </c>
      <c r="AF791">
        <v>29.8649993</v>
      </c>
      <c r="AG791">
        <v>14.662603</v>
      </c>
    </row>
    <row r="792" spans="1:33">
      <c r="A792" t="s">
        <v>881</v>
      </c>
      <c r="B792">
        <v>1</v>
      </c>
      <c r="C792" t="s">
        <v>60</v>
      </c>
      <c r="D792" t="s">
        <v>39</v>
      </c>
      <c r="E792" t="s">
        <v>453</v>
      </c>
      <c r="F792">
        <v>4.809593</v>
      </c>
      <c r="G792">
        <v>3.8620399</v>
      </c>
      <c r="H792">
        <v>5.588207</v>
      </c>
      <c r="I792">
        <v>14.846727</v>
      </c>
      <c r="J792">
        <v>16.47323</v>
      </c>
      <c r="K792">
        <v>0.896059</v>
      </c>
      <c r="L792">
        <v>0.750416</v>
      </c>
      <c r="M792">
        <v>0.4542276</v>
      </c>
      <c r="N792">
        <v>1.5727276</v>
      </c>
      <c r="O792">
        <v>1.909076</v>
      </c>
      <c r="P792">
        <v>7.229308</v>
      </c>
      <c r="Q792">
        <v>0.5805762</v>
      </c>
      <c r="R792">
        <v>0.5458653</v>
      </c>
      <c r="S792">
        <v>18.606074</v>
      </c>
      <c r="T792">
        <v>0.1440949</v>
      </c>
      <c r="U792">
        <v>6.278939</v>
      </c>
      <c r="V792">
        <v>6.129335</v>
      </c>
      <c r="W792">
        <v>0.36149746</v>
      </c>
      <c r="X792">
        <v>1.0720354</v>
      </c>
      <c r="Y792">
        <v>0.14723104</v>
      </c>
      <c r="Z792">
        <v>41.33102</v>
      </c>
      <c r="AA792">
        <v>30.30272</v>
      </c>
      <c r="AB792">
        <v>10.504947</v>
      </c>
      <c r="AC792">
        <v>9.293583</v>
      </c>
      <c r="AD792">
        <v>1.15021</v>
      </c>
      <c r="AE792">
        <v>3.711461</v>
      </c>
      <c r="AF792">
        <v>29.638574</v>
      </c>
      <c r="AG792">
        <v>20.466179</v>
      </c>
    </row>
    <row r="793" spans="1:33">
      <c r="A793" t="s">
        <v>882</v>
      </c>
      <c r="B793">
        <v>1</v>
      </c>
      <c r="C793" t="s">
        <v>38</v>
      </c>
      <c r="D793" t="s">
        <v>39</v>
      </c>
      <c r="E793" t="s">
        <v>453</v>
      </c>
      <c r="F793">
        <v>3.936753</v>
      </c>
      <c r="G793">
        <v>3.5828659</v>
      </c>
      <c r="H793">
        <v>5.670507</v>
      </c>
      <c r="I793">
        <v>13.759525</v>
      </c>
      <c r="J793">
        <v>15.07087</v>
      </c>
      <c r="K793">
        <v>0.41960921</v>
      </c>
      <c r="L793">
        <v>0.8313283</v>
      </c>
      <c r="M793">
        <v>0.5054007</v>
      </c>
      <c r="N793">
        <v>1.4426722</v>
      </c>
      <c r="O793">
        <v>1.680975</v>
      </c>
      <c r="P793">
        <v>7.330953</v>
      </c>
      <c r="Q793">
        <v>0.5283184</v>
      </c>
      <c r="R793">
        <v>0.6830491</v>
      </c>
      <c r="S793">
        <v>13.861666</v>
      </c>
      <c r="T793">
        <v>0.3302134</v>
      </c>
      <c r="U793">
        <v>5.867952</v>
      </c>
      <c r="V793">
        <v>7.894711</v>
      </c>
      <c r="W793">
        <v>2.55043646</v>
      </c>
      <c r="X793">
        <v>1.0179492</v>
      </c>
      <c r="Y793">
        <v>0.16830895</v>
      </c>
      <c r="Z793">
        <v>66.81482</v>
      </c>
      <c r="AA793">
        <v>49.5391</v>
      </c>
      <c r="AB793">
        <v>19.517978</v>
      </c>
      <c r="AC793">
        <v>16.996236</v>
      </c>
      <c r="AD793">
        <v>2.403175</v>
      </c>
      <c r="AE793">
        <v>3.210568</v>
      </c>
      <c r="AF793">
        <v>27.620334</v>
      </c>
      <c r="AG793">
        <v>19.515769</v>
      </c>
    </row>
    <row r="794" spans="1:33">
      <c r="A794" t="s">
        <v>883</v>
      </c>
      <c r="B794">
        <v>1</v>
      </c>
      <c r="C794" t="s">
        <v>50</v>
      </c>
      <c r="D794" t="s">
        <v>39</v>
      </c>
      <c r="E794" t="s">
        <v>455</v>
      </c>
      <c r="F794">
        <v>2.0298195</v>
      </c>
      <c r="G794">
        <v>3.1297051054</v>
      </c>
      <c r="H794">
        <v>5.790102</v>
      </c>
      <c r="I794">
        <v>11.364637</v>
      </c>
      <c r="J794">
        <v>12.789258</v>
      </c>
      <c r="K794">
        <v>0.593844</v>
      </c>
      <c r="L794">
        <v>0.5036758</v>
      </c>
      <c r="M794">
        <v>0.4693109</v>
      </c>
      <c r="N794">
        <v>0.64509905</v>
      </c>
      <c r="O794">
        <v>0.9285226</v>
      </c>
      <c r="P794">
        <v>4.1078698</v>
      </c>
      <c r="Q794">
        <v>0.1875434</v>
      </c>
      <c r="R794">
        <v>0.401223111</v>
      </c>
      <c r="S794">
        <v>11.5044889</v>
      </c>
      <c r="T794">
        <v>0.15918177</v>
      </c>
      <c r="U794">
        <v>4.051672</v>
      </c>
      <c r="V794">
        <v>4.219165</v>
      </c>
      <c r="W794">
        <v>1.44294726</v>
      </c>
      <c r="X794">
        <v>0.5616931</v>
      </c>
      <c r="Y794">
        <v>0.01311071</v>
      </c>
      <c r="Z794">
        <v>25.63225</v>
      </c>
      <c r="AA794">
        <v>19.02693</v>
      </c>
      <c r="AB794">
        <v>6.707754</v>
      </c>
      <c r="AC794">
        <v>5.953064</v>
      </c>
      <c r="AD794">
        <v>0.432846</v>
      </c>
      <c r="AE794">
        <v>3.344869</v>
      </c>
      <c r="AF794">
        <v>15.182014</v>
      </c>
      <c r="AG794">
        <v>10.64092</v>
      </c>
    </row>
    <row r="795" spans="1:33">
      <c r="A795" t="s">
        <v>884</v>
      </c>
      <c r="B795">
        <v>3</v>
      </c>
      <c r="C795" t="s">
        <v>34</v>
      </c>
      <c r="D795" t="s">
        <v>58</v>
      </c>
      <c r="E795" t="s">
        <v>461</v>
      </c>
      <c r="F795">
        <v>3.466233</v>
      </c>
      <c r="G795">
        <v>3.5699539</v>
      </c>
      <c r="H795">
        <v>5.211124</v>
      </c>
      <c r="I795">
        <v>13.030509</v>
      </c>
      <c r="J795">
        <v>14.09584</v>
      </c>
      <c r="K795">
        <v>0.8965885</v>
      </c>
      <c r="L795">
        <v>0.947398</v>
      </c>
      <c r="M795">
        <v>0.6471731</v>
      </c>
      <c r="N795">
        <v>1.1747513</v>
      </c>
      <c r="O795">
        <v>1.4276888</v>
      </c>
      <c r="P795">
        <v>5.092664</v>
      </c>
      <c r="Q795">
        <v>0.800871</v>
      </c>
      <c r="R795">
        <v>0.7419086</v>
      </c>
      <c r="S795">
        <v>14.174444</v>
      </c>
      <c r="T795">
        <v>0.22046103</v>
      </c>
      <c r="U795">
        <v>3.073091</v>
      </c>
      <c r="V795">
        <v>12.172709</v>
      </c>
      <c r="W795">
        <v>0.67142256</v>
      </c>
      <c r="X795">
        <v>1.1902855</v>
      </c>
      <c r="Y795">
        <v>0.10137994</v>
      </c>
      <c r="Z795">
        <v>46.29051</v>
      </c>
      <c r="AA795">
        <v>32.285156</v>
      </c>
      <c r="AB795">
        <v>14.3035</v>
      </c>
      <c r="AC795">
        <v>12.941225</v>
      </c>
      <c r="AD795">
        <v>1.4675672</v>
      </c>
      <c r="AE795">
        <v>3.138835</v>
      </c>
      <c r="AF795">
        <v>28.629214</v>
      </c>
      <c r="AG795">
        <v>15.773031</v>
      </c>
    </row>
    <row r="796" spans="1:33">
      <c r="A796" t="s">
        <v>885</v>
      </c>
      <c r="B796">
        <v>3</v>
      </c>
      <c r="C796" t="s">
        <v>38</v>
      </c>
      <c r="D796" t="s">
        <v>64</v>
      </c>
      <c r="E796" t="s">
        <v>590</v>
      </c>
      <c r="F796">
        <v>4.074882</v>
      </c>
      <c r="G796">
        <v>4.0019919</v>
      </c>
      <c r="H796">
        <v>5.269862</v>
      </c>
      <c r="I796">
        <v>14.198235</v>
      </c>
      <c r="J796">
        <v>18.35362</v>
      </c>
      <c r="K796">
        <v>0.62091121</v>
      </c>
      <c r="L796">
        <v>0.9101986</v>
      </c>
      <c r="M796">
        <v>0.5254752</v>
      </c>
      <c r="N796">
        <v>1.3963282</v>
      </c>
      <c r="O796">
        <v>1.3513308</v>
      </c>
      <c r="P796">
        <v>7.524067</v>
      </c>
      <c r="Q796">
        <v>0.7561413</v>
      </c>
      <c r="R796">
        <v>1.0494067</v>
      </c>
      <c r="S796">
        <v>16.828136</v>
      </c>
      <c r="T796">
        <v>0.1602567</v>
      </c>
      <c r="U796">
        <v>4.008085</v>
      </c>
      <c r="V796">
        <v>4.796238</v>
      </c>
      <c r="W796">
        <v>0.44736346</v>
      </c>
      <c r="X796">
        <v>1.1285932</v>
      </c>
      <c r="Y796">
        <v>0.15736648</v>
      </c>
      <c r="Z796">
        <v>44.44253</v>
      </c>
      <c r="AA796">
        <v>36.06332</v>
      </c>
      <c r="AB796">
        <v>7.788538</v>
      </c>
      <c r="AC796">
        <v>6.760046</v>
      </c>
      <c r="AD796">
        <v>1.138638</v>
      </c>
      <c r="AE796">
        <v>4.949975</v>
      </c>
      <c r="AF796">
        <v>25.859724</v>
      </c>
      <c r="AG796">
        <v>13.695809</v>
      </c>
    </row>
    <row r="797" spans="1:33">
      <c r="A797" t="s">
        <v>886</v>
      </c>
      <c r="B797">
        <v>1</v>
      </c>
      <c r="C797" t="s">
        <v>38</v>
      </c>
      <c r="D797" t="s">
        <v>39</v>
      </c>
      <c r="E797" t="s">
        <v>453</v>
      </c>
      <c r="F797">
        <v>5.226753</v>
      </c>
      <c r="G797">
        <v>3.6328659</v>
      </c>
      <c r="H797">
        <v>5.480507</v>
      </c>
      <c r="I797">
        <v>15.009525</v>
      </c>
      <c r="J797">
        <v>15.97087</v>
      </c>
      <c r="K797">
        <v>0.61587621</v>
      </c>
      <c r="L797">
        <v>0.4666913</v>
      </c>
      <c r="M797">
        <v>0.5457227</v>
      </c>
      <c r="N797">
        <v>0.9935272</v>
      </c>
      <c r="O797">
        <v>1.457795</v>
      </c>
      <c r="P797">
        <v>4.020653</v>
      </c>
      <c r="Q797">
        <v>0.4169654</v>
      </c>
      <c r="R797">
        <v>0.5047901</v>
      </c>
      <c r="S797">
        <v>13.966066</v>
      </c>
      <c r="T797">
        <v>0.1826524</v>
      </c>
      <c r="U797">
        <v>2.044872</v>
      </c>
      <c r="V797">
        <v>3.503781</v>
      </c>
      <c r="W797">
        <v>3.11308646</v>
      </c>
      <c r="X797">
        <v>0.8584952</v>
      </c>
      <c r="Y797">
        <v>0.05571435</v>
      </c>
      <c r="Z797">
        <v>27.45302</v>
      </c>
      <c r="AA797">
        <v>19.7871</v>
      </c>
      <c r="AB797">
        <v>9.129978</v>
      </c>
      <c r="AC797">
        <v>8.675266</v>
      </c>
      <c r="AD797">
        <v>0.522935</v>
      </c>
      <c r="AE797">
        <v>3.786518</v>
      </c>
      <c r="AF797">
        <v>31.275434</v>
      </c>
      <c r="AG797">
        <v>13.038769</v>
      </c>
    </row>
    <row r="798" spans="1:33">
      <c r="A798" t="s">
        <v>887</v>
      </c>
      <c r="B798">
        <v>1</v>
      </c>
      <c r="C798" t="s">
        <v>111</v>
      </c>
      <c r="D798" t="s">
        <v>64</v>
      </c>
      <c r="E798" t="s">
        <v>473</v>
      </c>
      <c r="F798">
        <v>4.407067</v>
      </c>
      <c r="G798">
        <v>3.7560779</v>
      </c>
      <c r="H798">
        <v>5.20258</v>
      </c>
      <c r="I798">
        <v>14.10679</v>
      </c>
      <c r="J798">
        <v>15.941428</v>
      </c>
      <c r="K798">
        <v>0.7003269</v>
      </c>
      <c r="L798">
        <v>0.6459518</v>
      </c>
      <c r="M798">
        <v>0.5528168</v>
      </c>
      <c r="N798">
        <v>1.0822182</v>
      </c>
      <c r="O798">
        <v>1.338015</v>
      </c>
      <c r="P798">
        <v>4.387317</v>
      </c>
      <c r="Q798">
        <v>0.4830102</v>
      </c>
      <c r="R798">
        <v>0.7139547</v>
      </c>
      <c r="S798">
        <v>11.673864</v>
      </c>
      <c r="T798">
        <v>0.311731</v>
      </c>
      <c r="U798">
        <v>2.534984</v>
      </c>
      <c r="V798">
        <v>6.360328</v>
      </c>
      <c r="W798">
        <v>0.62317746</v>
      </c>
      <c r="X798">
        <v>1.032931</v>
      </c>
      <c r="Y798">
        <v>0.09286527</v>
      </c>
      <c r="Z798">
        <v>43.55087</v>
      </c>
      <c r="AA798">
        <v>31.30457</v>
      </c>
      <c r="AB798">
        <v>12.353731</v>
      </c>
      <c r="AC798">
        <v>11.027019</v>
      </c>
      <c r="AD798">
        <v>1.0735793</v>
      </c>
      <c r="AE798">
        <v>4.34692</v>
      </c>
      <c r="AF798">
        <v>25.344684</v>
      </c>
      <c r="AG798">
        <v>9.09094</v>
      </c>
    </row>
    <row r="799" spans="1:33">
      <c r="A799" t="s">
        <v>888</v>
      </c>
      <c r="B799">
        <v>3</v>
      </c>
      <c r="C799" t="s">
        <v>111</v>
      </c>
      <c r="D799" t="s">
        <v>64</v>
      </c>
      <c r="E799" t="s">
        <v>482</v>
      </c>
      <c r="F799">
        <v>4.335196</v>
      </c>
      <c r="G799">
        <v>4.4352039</v>
      </c>
      <c r="H799">
        <v>5.271935</v>
      </c>
      <c r="I799">
        <v>15.0455</v>
      </c>
      <c r="J799">
        <v>17.324178</v>
      </c>
      <c r="K799">
        <v>1.3479689</v>
      </c>
      <c r="L799">
        <v>1.0036071</v>
      </c>
      <c r="M799">
        <v>0.7262693</v>
      </c>
      <c r="N799">
        <v>1.9322812</v>
      </c>
      <c r="O799">
        <v>2.4547708</v>
      </c>
      <c r="P799">
        <v>8.616181</v>
      </c>
      <c r="Q799">
        <v>0.8149331</v>
      </c>
      <c r="R799">
        <v>0.9912583</v>
      </c>
      <c r="S799">
        <v>26.552834</v>
      </c>
      <c r="T799">
        <v>0.1967243</v>
      </c>
      <c r="U799">
        <v>6.790597</v>
      </c>
      <c r="V799">
        <v>5.613735</v>
      </c>
      <c r="W799">
        <v>3.65953546</v>
      </c>
      <c r="X799">
        <v>1.817335</v>
      </c>
      <c r="Y799">
        <v>0.2214277</v>
      </c>
      <c r="Z799">
        <v>50.85488</v>
      </c>
      <c r="AA799">
        <v>38.11489</v>
      </c>
      <c r="AB799">
        <v>13.096631</v>
      </c>
      <c r="AC799">
        <v>11.497659</v>
      </c>
      <c r="AD799">
        <v>1.6874223</v>
      </c>
      <c r="AE799">
        <v>6.474917</v>
      </c>
      <c r="AF799">
        <v>42.835174</v>
      </c>
      <c r="AG799">
        <v>17.87628</v>
      </c>
    </row>
    <row r="800" spans="1:33">
      <c r="A800" t="s">
        <v>889</v>
      </c>
      <c r="B800">
        <v>1</v>
      </c>
      <c r="C800" t="s">
        <v>55</v>
      </c>
      <c r="D800" t="s">
        <v>39</v>
      </c>
      <c r="E800" t="s">
        <v>473</v>
      </c>
      <c r="F800">
        <v>3.6061985</v>
      </c>
      <c r="G800">
        <v>3.4948859</v>
      </c>
      <c r="H800">
        <v>5.390906</v>
      </c>
      <c r="I800">
        <v>13.095163</v>
      </c>
      <c r="J800">
        <v>16.69592</v>
      </c>
      <c r="K800">
        <v>0.6946931</v>
      </c>
      <c r="L800">
        <v>1.0147852</v>
      </c>
      <c r="M800">
        <v>0.9530048</v>
      </c>
      <c r="N800">
        <v>1.7857962</v>
      </c>
      <c r="O800">
        <v>1.976188</v>
      </c>
      <c r="P800">
        <v>6.139101</v>
      </c>
      <c r="Q800">
        <v>0.4987687</v>
      </c>
      <c r="R800">
        <v>0.8536373</v>
      </c>
      <c r="S800">
        <v>15.108294</v>
      </c>
      <c r="T800">
        <v>0.23640528</v>
      </c>
      <c r="U800">
        <v>4.480587</v>
      </c>
      <c r="V800">
        <v>2.9232865</v>
      </c>
      <c r="W800">
        <v>1.42026446</v>
      </c>
      <c r="X800">
        <v>1.1953057</v>
      </c>
      <c r="Y800">
        <v>0.11226795</v>
      </c>
      <c r="Z800">
        <v>58.74529</v>
      </c>
      <c r="AA800">
        <v>41.14745</v>
      </c>
      <c r="AB800">
        <v>17.518635</v>
      </c>
      <c r="AC800">
        <v>15.135107</v>
      </c>
      <c r="AD800">
        <v>1.8182208</v>
      </c>
      <c r="AE800">
        <v>3.759863</v>
      </c>
      <c r="AF800">
        <v>26.317914</v>
      </c>
      <c r="AG800">
        <v>17.446937</v>
      </c>
    </row>
    <row r="801" spans="1:33">
      <c r="A801" t="s">
        <v>890</v>
      </c>
      <c r="B801">
        <v>1</v>
      </c>
      <c r="C801" t="s">
        <v>34</v>
      </c>
      <c r="D801" t="s">
        <v>39</v>
      </c>
      <c r="E801" t="s">
        <v>453</v>
      </c>
      <c r="F801">
        <v>4.958104</v>
      </c>
      <c r="G801">
        <v>4.5508279</v>
      </c>
      <c r="H801">
        <v>5.241769</v>
      </c>
      <c r="I801">
        <v>15.361799</v>
      </c>
      <c r="J801">
        <v>13.21309</v>
      </c>
      <c r="K801">
        <v>0.3242135</v>
      </c>
      <c r="L801">
        <v>0.8812137</v>
      </c>
      <c r="M801">
        <v>0.3867286</v>
      </c>
      <c r="N801">
        <v>1.9227733</v>
      </c>
      <c r="O801">
        <v>2.489923</v>
      </c>
      <c r="P801">
        <v>5.45598</v>
      </c>
      <c r="Q801">
        <v>0.6707911</v>
      </c>
      <c r="R801">
        <v>0.476104</v>
      </c>
      <c r="S801">
        <v>20.672374</v>
      </c>
      <c r="T801">
        <v>0.24880373</v>
      </c>
      <c r="U801">
        <v>3.386668</v>
      </c>
      <c r="V801">
        <v>3.074392</v>
      </c>
      <c r="W801">
        <v>2.57835156</v>
      </c>
      <c r="X801">
        <v>0.6503935</v>
      </c>
      <c r="Y801">
        <v>0.10442301</v>
      </c>
      <c r="Z801">
        <v>45.3895</v>
      </c>
      <c r="AA801">
        <v>33.969536</v>
      </c>
      <c r="AB801">
        <v>10.7624</v>
      </c>
      <c r="AC801">
        <v>9.776485</v>
      </c>
      <c r="AD801">
        <v>1.1092442</v>
      </c>
      <c r="AE801">
        <v>1.928968</v>
      </c>
      <c r="AF801">
        <v>28.960224</v>
      </c>
      <c r="AG801">
        <v>4.746121</v>
      </c>
    </row>
    <row r="802" spans="1:33">
      <c r="A802" t="s">
        <v>891</v>
      </c>
      <c r="B802">
        <v>2</v>
      </c>
      <c r="C802" t="s">
        <v>38</v>
      </c>
      <c r="D802" t="s">
        <v>64</v>
      </c>
      <c r="E802" t="s">
        <v>461</v>
      </c>
      <c r="F802">
        <v>3.621445</v>
      </c>
      <c r="G802">
        <v>3.3418699</v>
      </c>
      <c r="H802">
        <v>5.330416</v>
      </c>
      <c r="I802">
        <v>13.079095</v>
      </c>
      <c r="J802">
        <v>13.43099</v>
      </c>
      <c r="K802">
        <v>-0.04819579</v>
      </c>
      <c r="L802">
        <v>1.0742466</v>
      </c>
      <c r="M802">
        <v>0.3782436</v>
      </c>
      <c r="N802">
        <v>1.8370532</v>
      </c>
      <c r="O802">
        <v>1.8338228</v>
      </c>
      <c r="P802">
        <v>6.368201</v>
      </c>
      <c r="Q802">
        <v>0.7631861</v>
      </c>
      <c r="R802">
        <v>0.8396988</v>
      </c>
      <c r="S802">
        <v>22.478836</v>
      </c>
      <c r="T802">
        <v>0.4180375</v>
      </c>
      <c r="U802">
        <v>7.789078</v>
      </c>
      <c r="V802">
        <v>8.830748</v>
      </c>
      <c r="W802">
        <v>1.99205246</v>
      </c>
      <c r="X802">
        <v>1.9999342</v>
      </c>
      <c r="Y802">
        <v>0.22470678</v>
      </c>
      <c r="Z802">
        <v>65.53069</v>
      </c>
      <c r="AA802">
        <v>44.9892</v>
      </c>
      <c r="AB802">
        <v>19.206048</v>
      </c>
      <c r="AC802">
        <v>17.170236</v>
      </c>
      <c r="AD802">
        <v>2.211821</v>
      </c>
      <c r="AE802">
        <v>4.480668</v>
      </c>
      <c r="AF802">
        <v>22.639044</v>
      </c>
      <c r="AG802">
        <v>23.293059</v>
      </c>
    </row>
    <row r="803" spans="1:33">
      <c r="A803" t="s">
        <v>892</v>
      </c>
      <c r="B803">
        <v>1</v>
      </c>
      <c r="C803" t="s">
        <v>60</v>
      </c>
      <c r="D803" t="s">
        <v>39</v>
      </c>
      <c r="E803" t="s">
        <v>453</v>
      </c>
      <c r="F803">
        <v>4.879593</v>
      </c>
      <c r="G803">
        <v>4.0420399</v>
      </c>
      <c r="H803">
        <v>5.568207</v>
      </c>
      <c r="I803">
        <v>15.046727</v>
      </c>
      <c r="J803">
        <v>14.77323</v>
      </c>
      <c r="K803">
        <v>0.660628</v>
      </c>
      <c r="L803">
        <v>0.454877</v>
      </c>
      <c r="M803">
        <v>0.4514736</v>
      </c>
      <c r="N803">
        <v>0.6852136</v>
      </c>
      <c r="O803">
        <v>1.367576</v>
      </c>
      <c r="P803">
        <v>4.388408</v>
      </c>
      <c r="Q803">
        <v>0.4274932</v>
      </c>
      <c r="R803">
        <v>0.5575573</v>
      </c>
      <c r="S803">
        <v>14.621174</v>
      </c>
      <c r="T803">
        <v>0.2479879</v>
      </c>
      <c r="U803">
        <v>3.838889</v>
      </c>
      <c r="V803">
        <v>1.887185</v>
      </c>
      <c r="W803">
        <v>3.65693846</v>
      </c>
      <c r="X803">
        <v>0.7137244</v>
      </c>
      <c r="Y803">
        <v>0.05941754</v>
      </c>
      <c r="Z803">
        <v>50.11252</v>
      </c>
      <c r="AA803">
        <v>38.63102</v>
      </c>
      <c r="AB803">
        <v>12.142747</v>
      </c>
      <c r="AC803">
        <v>10.680683</v>
      </c>
      <c r="AD803">
        <v>1.62622</v>
      </c>
      <c r="AE803">
        <v>6.172811</v>
      </c>
      <c r="AF803">
        <v>22.014374</v>
      </c>
      <c r="AG803">
        <v>11.046779</v>
      </c>
    </row>
    <row r="804" spans="1:33">
      <c r="A804" t="s">
        <v>893</v>
      </c>
      <c r="B804">
        <v>3</v>
      </c>
      <c r="C804" t="s">
        <v>42</v>
      </c>
      <c r="D804" t="s">
        <v>39</v>
      </c>
      <c r="E804" t="s">
        <v>482</v>
      </c>
      <c r="F804">
        <v>4.1515591</v>
      </c>
      <c r="G804">
        <v>3.5751261</v>
      </c>
      <c r="H804">
        <v>5.716196</v>
      </c>
      <c r="I804">
        <v>14.296909</v>
      </c>
      <c r="J804">
        <v>20.290844</v>
      </c>
      <c r="K804">
        <v>1.9861094</v>
      </c>
      <c r="L804">
        <v>0.8200828</v>
      </c>
      <c r="M804">
        <v>0.8106094</v>
      </c>
      <c r="N804">
        <v>2.0632149</v>
      </c>
      <c r="O804">
        <v>2.5976476</v>
      </c>
      <c r="P804">
        <v>5.947317</v>
      </c>
      <c r="Q804">
        <v>0.6108071</v>
      </c>
      <c r="R804">
        <v>0.5276633</v>
      </c>
      <c r="S804">
        <v>25.765703</v>
      </c>
      <c r="T804">
        <v>0.19850305</v>
      </c>
      <c r="U804">
        <v>6.834726</v>
      </c>
      <c r="V804">
        <v>9.182026</v>
      </c>
      <c r="W804">
        <v>1.48589146</v>
      </c>
      <c r="X804">
        <v>1.551305</v>
      </c>
      <c r="Y804">
        <v>0.23384063</v>
      </c>
      <c r="Z804">
        <v>35.50729</v>
      </c>
      <c r="AA804">
        <v>30.22333</v>
      </c>
      <c r="AB804">
        <v>9.303361</v>
      </c>
      <c r="AC804">
        <v>7.619634</v>
      </c>
      <c r="AD804">
        <v>1.4667551</v>
      </c>
      <c r="AE804">
        <v>7.035383</v>
      </c>
      <c r="AF804">
        <v>28.855764</v>
      </c>
      <c r="AG804">
        <v>19.80341</v>
      </c>
    </row>
    <row r="805" spans="1:33">
      <c r="A805" t="s">
        <v>894</v>
      </c>
      <c r="B805" t="s">
        <v>144</v>
      </c>
      <c r="C805" t="s">
        <v>55</v>
      </c>
      <c r="D805" t="s">
        <v>39</v>
      </c>
      <c r="E805" t="s">
        <v>895</v>
      </c>
      <c r="F805">
        <v>3.0031195</v>
      </c>
      <c r="G805">
        <v>3.0422199</v>
      </c>
      <c r="H805">
        <v>4.985579</v>
      </c>
      <c r="I805">
        <v>11.590553</v>
      </c>
      <c r="J805">
        <v>13.08283</v>
      </c>
      <c r="K805">
        <v>2.5722941</v>
      </c>
      <c r="L805">
        <v>0.8401765</v>
      </c>
      <c r="M805">
        <v>0.5360385</v>
      </c>
      <c r="N805">
        <v>1.6977202</v>
      </c>
      <c r="O805">
        <v>1.8790158</v>
      </c>
      <c r="P805">
        <v>5.548979</v>
      </c>
      <c r="Q805">
        <v>0.3570317</v>
      </c>
      <c r="R805">
        <v>0.6529768</v>
      </c>
      <c r="S805">
        <v>20.314314</v>
      </c>
      <c r="T805">
        <v>0.15407638</v>
      </c>
      <c r="U805">
        <v>4.321913</v>
      </c>
      <c r="V805">
        <v>8.4156435</v>
      </c>
      <c r="W805">
        <v>0.73880146</v>
      </c>
      <c r="X805">
        <v>1.0784597</v>
      </c>
      <c r="Y805">
        <v>0.12060808</v>
      </c>
      <c r="Z805">
        <v>30.09696</v>
      </c>
      <c r="AA805">
        <v>26.18305</v>
      </c>
      <c r="AB805">
        <v>7.773565</v>
      </c>
      <c r="AC805">
        <v>6.426677</v>
      </c>
      <c r="AD805">
        <v>1.3493398</v>
      </c>
      <c r="AE805">
        <v>4.3874</v>
      </c>
      <c r="AF805">
        <v>22.722494</v>
      </c>
      <c r="AG805">
        <v>13.275007</v>
      </c>
    </row>
    <row r="806" spans="1:33">
      <c r="A806" t="s">
        <v>896</v>
      </c>
      <c r="B806" t="s">
        <v>144</v>
      </c>
      <c r="C806" t="s">
        <v>34</v>
      </c>
      <c r="D806" t="s">
        <v>58</v>
      </c>
      <c r="E806" t="s">
        <v>897</v>
      </c>
      <c r="F806">
        <v>3.755025</v>
      </c>
      <c r="G806">
        <v>3.7081619</v>
      </c>
      <c r="H806">
        <v>4.756442</v>
      </c>
      <c r="I806">
        <v>12.857189</v>
      </c>
      <c r="J806">
        <v>13.7</v>
      </c>
      <c r="K806">
        <v>2.4647505</v>
      </c>
      <c r="L806">
        <v>1.030502</v>
      </c>
      <c r="M806">
        <v>0.6763403</v>
      </c>
      <c r="N806">
        <v>1.6085173</v>
      </c>
      <c r="O806">
        <v>1.9486408</v>
      </c>
      <c r="P806">
        <v>5.913728</v>
      </c>
      <c r="Q806">
        <v>0.6321751</v>
      </c>
      <c r="R806">
        <v>0.9350925</v>
      </c>
      <c r="S806">
        <v>13.358694</v>
      </c>
      <c r="T806">
        <v>0.18846683</v>
      </c>
      <c r="U806">
        <v>5.877074</v>
      </c>
      <c r="V806">
        <v>11.375219</v>
      </c>
      <c r="W806">
        <v>4.13930456</v>
      </c>
      <c r="X806">
        <v>1.6684755</v>
      </c>
      <c r="Y806">
        <v>0.14943764</v>
      </c>
      <c r="Z806">
        <v>45.63757</v>
      </c>
      <c r="AA806">
        <v>30.840936</v>
      </c>
      <c r="AB806">
        <v>14.20772</v>
      </c>
      <c r="AC806">
        <v>12.729985</v>
      </c>
      <c r="AD806">
        <v>1.3402632</v>
      </c>
      <c r="AE806">
        <v>4.267305</v>
      </c>
      <c r="AF806">
        <v>37.261704</v>
      </c>
      <c r="AG806">
        <v>20.044361</v>
      </c>
    </row>
    <row r="807" spans="1:33">
      <c r="A807" t="s">
        <v>898</v>
      </c>
      <c r="B807" t="s">
        <v>144</v>
      </c>
      <c r="C807" t="s">
        <v>66</v>
      </c>
      <c r="D807" t="s">
        <v>39</v>
      </c>
      <c r="E807" t="s">
        <v>895</v>
      </c>
      <c r="F807">
        <v>3.1727815</v>
      </c>
      <c r="G807">
        <v>3.4073548</v>
      </c>
      <c r="H807">
        <v>5.078219</v>
      </c>
      <c r="I807">
        <v>12.189795</v>
      </c>
      <c r="J807">
        <v>14.319624</v>
      </c>
      <c r="K807">
        <v>0.9638095</v>
      </c>
      <c r="L807">
        <v>0.35185855</v>
      </c>
      <c r="M807">
        <v>0.6184274</v>
      </c>
      <c r="N807">
        <v>0.7486691</v>
      </c>
      <c r="O807">
        <v>0.9739574</v>
      </c>
      <c r="P807">
        <v>2.7746637</v>
      </c>
      <c r="Q807">
        <v>0.1540511</v>
      </c>
      <c r="R807">
        <v>0.4002767</v>
      </c>
      <c r="S807">
        <v>10.3920493</v>
      </c>
      <c r="T807">
        <v>0.155253867</v>
      </c>
      <c r="U807">
        <v>3.554372</v>
      </c>
      <c r="V807">
        <v>0.953777</v>
      </c>
      <c r="W807">
        <v>4.37517336</v>
      </c>
      <c r="X807">
        <v>0.3937826</v>
      </c>
      <c r="Y807">
        <v>0.1238074</v>
      </c>
      <c r="Z807">
        <v>45.31339</v>
      </c>
      <c r="AA807">
        <v>33.577756</v>
      </c>
      <c r="AB807">
        <v>11.9424646</v>
      </c>
      <c r="AC807">
        <v>10.599142</v>
      </c>
      <c r="AD807">
        <v>1.2902409</v>
      </c>
      <c r="AE807">
        <v>4.058038</v>
      </c>
      <c r="AF807">
        <v>22.7030893</v>
      </c>
      <c r="AG807">
        <v>9.361033</v>
      </c>
    </row>
    <row r="808" spans="1:33">
      <c r="A808" t="s">
        <v>899</v>
      </c>
      <c r="B808" t="s">
        <v>144</v>
      </c>
      <c r="C808" t="s">
        <v>55</v>
      </c>
      <c r="D808" t="s">
        <v>39</v>
      </c>
      <c r="E808" t="s">
        <v>895</v>
      </c>
      <c r="F808">
        <v>3.0331195</v>
      </c>
      <c r="G808">
        <v>3.3222199</v>
      </c>
      <c r="H808">
        <v>5.135579</v>
      </c>
      <c r="I808">
        <v>12.050553</v>
      </c>
      <c r="J808">
        <v>16.48283</v>
      </c>
      <c r="K808">
        <v>1.4179741</v>
      </c>
      <c r="L808">
        <v>0.3683745</v>
      </c>
      <c r="M808">
        <v>0.4350305</v>
      </c>
      <c r="N808">
        <v>0.9492122</v>
      </c>
      <c r="O808">
        <v>1.3223248</v>
      </c>
      <c r="P808">
        <v>3.063229</v>
      </c>
      <c r="Q808">
        <v>0.2297657</v>
      </c>
      <c r="R808">
        <v>0.3664008</v>
      </c>
      <c r="S808">
        <v>10.461314</v>
      </c>
      <c r="T808">
        <v>0.10431338</v>
      </c>
      <c r="U808">
        <v>4.911393</v>
      </c>
      <c r="V808">
        <v>5.3107735</v>
      </c>
      <c r="W808">
        <v>2.53743746</v>
      </c>
      <c r="X808">
        <v>0.6753257</v>
      </c>
      <c r="Y808">
        <v>0.13530758</v>
      </c>
      <c r="Z808">
        <v>36.20206</v>
      </c>
      <c r="AA808">
        <v>25.95465</v>
      </c>
      <c r="AB808">
        <v>10.965055</v>
      </c>
      <c r="AC808">
        <v>9.012377</v>
      </c>
      <c r="AD808">
        <v>1.1850998</v>
      </c>
      <c r="AE808">
        <v>3.63551</v>
      </c>
      <c r="AF808">
        <v>16.221194</v>
      </c>
      <c r="AG808">
        <v>8.093007</v>
      </c>
    </row>
    <row r="809" spans="1:33">
      <c r="A809" t="s">
        <v>900</v>
      </c>
      <c r="B809" t="s">
        <v>144</v>
      </c>
      <c r="C809" t="s">
        <v>60</v>
      </c>
      <c r="D809" t="s">
        <v>35</v>
      </c>
      <c r="E809" t="s">
        <v>901</v>
      </c>
      <c r="F809">
        <v>3.126514</v>
      </c>
      <c r="G809">
        <v>3.8293739</v>
      </c>
      <c r="H809">
        <v>4.75288</v>
      </c>
      <c r="I809">
        <v>12.382117</v>
      </c>
      <c r="J809">
        <v>13.86014</v>
      </c>
      <c r="K809">
        <v>0.771045</v>
      </c>
      <c r="L809">
        <v>1.5145743</v>
      </c>
      <c r="M809">
        <v>0.7135463</v>
      </c>
      <c r="N809">
        <v>2.3762416</v>
      </c>
      <c r="O809">
        <v>2.8996038</v>
      </c>
      <c r="P809">
        <v>8.974486</v>
      </c>
      <c r="Q809">
        <v>1.0762282</v>
      </c>
      <c r="R809">
        <v>0.8671998</v>
      </c>
      <c r="S809">
        <v>32.057194</v>
      </c>
      <c r="T809">
        <v>0.267685</v>
      </c>
      <c r="U809">
        <v>7.170865</v>
      </c>
      <c r="V809">
        <v>12.425392</v>
      </c>
      <c r="W809">
        <v>0.49344546</v>
      </c>
      <c r="X809">
        <v>3.1964394</v>
      </c>
      <c r="Y809">
        <v>0.41459667</v>
      </c>
      <c r="Z809">
        <v>59.10129</v>
      </c>
      <c r="AA809">
        <v>43.00412</v>
      </c>
      <c r="AB809">
        <v>13.167467</v>
      </c>
      <c r="AC809">
        <v>11.375383</v>
      </c>
      <c r="AD809">
        <v>2.316849</v>
      </c>
      <c r="AE809">
        <v>4.693268</v>
      </c>
      <c r="AF809">
        <v>41.131454</v>
      </c>
      <c r="AG809">
        <v>35.806349</v>
      </c>
    </row>
    <row r="810" spans="1:33">
      <c r="A810" t="s">
        <v>902</v>
      </c>
      <c r="B810" t="s">
        <v>144</v>
      </c>
      <c r="C810" t="s">
        <v>50</v>
      </c>
      <c r="D810" t="s">
        <v>39</v>
      </c>
      <c r="E810" t="s">
        <v>901</v>
      </c>
      <c r="F810">
        <v>1.3567405</v>
      </c>
      <c r="G810">
        <v>3.1770391054</v>
      </c>
      <c r="H810">
        <v>4.334775</v>
      </c>
      <c r="I810">
        <v>9.410027</v>
      </c>
      <c r="J810">
        <v>12.076168</v>
      </c>
      <c r="K810">
        <v>0.819401</v>
      </c>
      <c r="L810">
        <v>1.3901741</v>
      </c>
      <c r="M810">
        <v>0.7837706</v>
      </c>
      <c r="N810">
        <v>1.74252605</v>
      </c>
      <c r="O810">
        <v>1.8002244</v>
      </c>
      <c r="P810">
        <v>6.8821578</v>
      </c>
      <c r="Q810">
        <v>0.9570054</v>
      </c>
      <c r="R810">
        <v>1.112247611</v>
      </c>
      <c r="S810">
        <v>20.2698089</v>
      </c>
      <c r="T810">
        <v>0.25620587</v>
      </c>
      <c r="U810">
        <v>7.493218</v>
      </c>
      <c r="V810">
        <v>12.945482</v>
      </c>
      <c r="W810">
        <v>0.07255326</v>
      </c>
      <c r="X810">
        <v>2.8789691</v>
      </c>
      <c r="Y810">
        <v>0.33293664</v>
      </c>
      <c r="Z810">
        <v>65.56692</v>
      </c>
      <c r="AA810">
        <v>46.79103</v>
      </c>
      <c r="AB810">
        <v>16.706754</v>
      </c>
      <c r="AC810">
        <v>15.021864</v>
      </c>
      <c r="AD810">
        <v>1.891455</v>
      </c>
      <c r="AE810">
        <v>4.303826</v>
      </c>
      <c r="AF810">
        <v>22.364894</v>
      </c>
      <c r="AG810">
        <v>21.54099</v>
      </c>
    </row>
    <row r="811" spans="1:33">
      <c r="A811" t="s">
        <v>903</v>
      </c>
      <c r="B811" t="s">
        <v>144</v>
      </c>
      <c r="C811" t="s">
        <v>60</v>
      </c>
      <c r="D811" t="s">
        <v>64</v>
      </c>
      <c r="E811" t="s">
        <v>904</v>
      </c>
      <c r="F811">
        <v>2.656514</v>
      </c>
      <c r="G811">
        <v>3.5693739</v>
      </c>
      <c r="H811">
        <v>4.98288</v>
      </c>
      <c r="I811">
        <v>12.052117</v>
      </c>
      <c r="J811">
        <v>8.16014</v>
      </c>
      <c r="K811">
        <v>0.85392</v>
      </c>
      <c r="L811">
        <v>0.6544683</v>
      </c>
      <c r="M811">
        <v>0.7145313</v>
      </c>
      <c r="N811">
        <v>1.3049086</v>
      </c>
      <c r="O811">
        <v>1.7690738</v>
      </c>
      <c r="P811">
        <v>4.398696</v>
      </c>
      <c r="Q811">
        <v>0.5828302</v>
      </c>
      <c r="R811">
        <v>0.6922448</v>
      </c>
      <c r="S811">
        <v>14.832094</v>
      </c>
      <c r="T811">
        <v>0.184478</v>
      </c>
      <c r="U811">
        <v>1.485105</v>
      </c>
      <c r="V811">
        <v>8.167502</v>
      </c>
      <c r="W811">
        <v>1.40396146</v>
      </c>
      <c r="X811">
        <v>1.1682594</v>
      </c>
      <c r="Y811">
        <v>0.06189357</v>
      </c>
      <c r="Z811">
        <v>46.42239</v>
      </c>
      <c r="AA811">
        <v>30.86182</v>
      </c>
      <c r="AB811">
        <v>16.865267</v>
      </c>
      <c r="AC811">
        <v>15.225183</v>
      </c>
      <c r="AD811">
        <v>1.881609</v>
      </c>
      <c r="AE811">
        <v>3.946538</v>
      </c>
      <c r="AF811">
        <v>27.641954</v>
      </c>
      <c r="AG811">
        <v>19.273449</v>
      </c>
    </row>
    <row r="812" spans="1:33">
      <c r="A812" t="s">
        <v>905</v>
      </c>
      <c r="B812" t="s">
        <v>144</v>
      </c>
      <c r="C812" t="s">
        <v>177</v>
      </c>
      <c r="D812" t="s">
        <v>58</v>
      </c>
      <c r="E812" t="s">
        <v>906</v>
      </c>
      <c r="F812">
        <v>4.756921</v>
      </c>
      <c r="G812">
        <v>2.807334</v>
      </c>
      <c r="H812">
        <v>4.034673</v>
      </c>
      <c r="I812">
        <v>12.30539</v>
      </c>
      <c r="J812">
        <v>11.68691</v>
      </c>
      <c r="K812">
        <v>0.789953</v>
      </c>
      <c r="L812">
        <v>1.2794643</v>
      </c>
      <c r="M812">
        <v>0.6042567</v>
      </c>
      <c r="N812">
        <v>1.502044</v>
      </c>
      <c r="O812">
        <v>1.6804578</v>
      </c>
      <c r="P812">
        <v>5.525028</v>
      </c>
      <c r="Q812">
        <v>0.82412</v>
      </c>
      <c r="R812">
        <v>0.8005265</v>
      </c>
      <c r="S812">
        <v>28.35712</v>
      </c>
      <c r="T812">
        <v>0.3540281</v>
      </c>
      <c r="U812">
        <v>8.246356</v>
      </c>
      <c r="V812">
        <v>18.103897</v>
      </c>
      <c r="W812">
        <v>1.299153</v>
      </c>
      <c r="X812">
        <v>2.785254</v>
      </c>
      <c r="Y812">
        <v>0.22554263</v>
      </c>
      <c r="Z812">
        <v>69.30187</v>
      </c>
      <c r="AA812">
        <v>44.6282</v>
      </c>
      <c r="AB812">
        <v>20.68342</v>
      </c>
      <c r="AC812">
        <v>18.5762</v>
      </c>
      <c r="AD812">
        <v>1.926299</v>
      </c>
      <c r="AE812">
        <v>4.456277</v>
      </c>
      <c r="AF812">
        <v>21.54478</v>
      </c>
      <c r="AG812">
        <v>27.78287</v>
      </c>
    </row>
    <row r="813" spans="1:33">
      <c r="A813" t="s">
        <v>907</v>
      </c>
      <c r="B813" t="s">
        <v>144</v>
      </c>
      <c r="C813" t="s">
        <v>60</v>
      </c>
      <c r="D813" t="s">
        <v>64</v>
      </c>
      <c r="E813" t="s">
        <v>904</v>
      </c>
      <c r="F813">
        <v>2.876514</v>
      </c>
      <c r="G813">
        <v>3.6293739</v>
      </c>
      <c r="H813">
        <v>5.11288</v>
      </c>
      <c r="I813">
        <v>12.452117</v>
      </c>
      <c r="J813">
        <v>9.16014</v>
      </c>
      <c r="K813">
        <v>0.295305</v>
      </c>
      <c r="L813">
        <v>0.9795703</v>
      </c>
      <c r="M813">
        <v>0.5540693</v>
      </c>
      <c r="N813">
        <v>1.3656416</v>
      </c>
      <c r="O813">
        <v>2.1073338</v>
      </c>
      <c r="P813">
        <v>4.878646</v>
      </c>
      <c r="Q813">
        <v>0.6945642</v>
      </c>
      <c r="R813">
        <v>0.7665408</v>
      </c>
      <c r="S813">
        <v>22.144694</v>
      </c>
      <c r="T813">
        <v>0.254314</v>
      </c>
      <c r="U813">
        <v>3.648615</v>
      </c>
      <c r="V813">
        <v>11.175792</v>
      </c>
      <c r="W813">
        <v>1.80740146</v>
      </c>
      <c r="X813">
        <v>1.6390394</v>
      </c>
      <c r="Y813">
        <v>0.19882767</v>
      </c>
      <c r="Z813">
        <v>47.18409</v>
      </c>
      <c r="AA813">
        <v>32.57052</v>
      </c>
      <c r="AB813">
        <v>15.888167</v>
      </c>
      <c r="AC813">
        <v>14.236683</v>
      </c>
      <c r="AD813">
        <v>1.958199</v>
      </c>
      <c r="AE813">
        <v>2.271688</v>
      </c>
      <c r="AF813">
        <v>28.082554</v>
      </c>
      <c r="AG813">
        <v>17.200249</v>
      </c>
    </row>
    <row r="814" spans="1:33">
      <c r="A814" t="s">
        <v>908</v>
      </c>
      <c r="B814" t="s">
        <v>144</v>
      </c>
      <c r="C814" t="s">
        <v>66</v>
      </c>
      <c r="D814" t="s">
        <v>39</v>
      </c>
      <c r="E814" t="s">
        <v>895</v>
      </c>
      <c r="F814">
        <v>2.6727815</v>
      </c>
      <c r="G814">
        <v>3.7873548</v>
      </c>
      <c r="H814">
        <v>5.248219</v>
      </c>
      <c r="I814">
        <v>12.199795</v>
      </c>
      <c r="J814">
        <v>15.019624</v>
      </c>
      <c r="K814">
        <v>1.4114695</v>
      </c>
      <c r="L814">
        <v>0.61082455</v>
      </c>
      <c r="M814">
        <v>0.7358194</v>
      </c>
      <c r="N814">
        <v>1.3506951</v>
      </c>
      <c r="O814">
        <v>1.6934814</v>
      </c>
      <c r="P814">
        <v>6.0479137</v>
      </c>
      <c r="Q814">
        <v>0.4534764</v>
      </c>
      <c r="R814">
        <v>0.5693007</v>
      </c>
      <c r="S814">
        <v>18.7192893</v>
      </c>
      <c r="T814">
        <v>0.117307867</v>
      </c>
      <c r="U814">
        <v>5.985012</v>
      </c>
      <c r="V814">
        <v>3.573837</v>
      </c>
      <c r="W814">
        <v>1.77359336</v>
      </c>
      <c r="X814">
        <v>1.1058426</v>
      </c>
      <c r="Y814">
        <v>0.1564454</v>
      </c>
      <c r="Z814">
        <v>38.14119</v>
      </c>
      <c r="AA814">
        <v>29.796556</v>
      </c>
      <c r="AB814">
        <v>6.3505046</v>
      </c>
      <c r="AC814">
        <v>5.433032</v>
      </c>
      <c r="AD814">
        <v>1.2122509</v>
      </c>
      <c r="AE814">
        <v>3.504678</v>
      </c>
      <c r="AF814">
        <v>24.6872893</v>
      </c>
      <c r="AG814">
        <v>8.899553</v>
      </c>
    </row>
    <row r="815" spans="1:33">
      <c r="A815" t="s">
        <v>909</v>
      </c>
      <c r="B815">
        <v>3</v>
      </c>
      <c r="C815" t="s">
        <v>50</v>
      </c>
      <c r="D815" t="s">
        <v>39</v>
      </c>
      <c r="E815" t="s">
        <v>895</v>
      </c>
      <c r="F815">
        <v>2.5479485</v>
      </c>
      <c r="G815">
        <v>2.9088311054</v>
      </c>
      <c r="H815">
        <v>5.089457</v>
      </c>
      <c r="I815">
        <v>11.153347</v>
      </c>
      <c r="J815">
        <v>12.072008</v>
      </c>
      <c r="K815">
        <v>1.762461</v>
      </c>
      <c r="L815">
        <v>0.5558781</v>
      </c>
      <c r="M815">
        <v>0.2525944</v>
      </c>
      <c r="N815">
        <v>1.46155805</v>
      </c>
      <c r="O815">
        <v>1.4780324</v>
      </c>
      <c r="P815">
        <v>4.6564738</v>
      </c>
      <c r="Q815">
        <v>0.2087353</v>
      </c>
      <c r="R815">
        <v>0.436455711</v>
      </c>
      <c r="S815">
        <v>13.4950589</v>
      </c>
      <c r="T815">
        <v>0.22354507</v>
      </c>
      <c r="U815">
        <v>5.439045</v>
      </c>
      <c r="V815">
        <v>3.276812</v>
      </c>
      <c r="W815">
        <v>1.96519626</v>
      </c>
      <c r="X815">
        <v>1.0032191</v>
      </c>
      <c r="Y815">
        <v>0.13361254</v>
      </c>
      <c r="Z815">
        <v>50.15086</v>
      </c>
      <c r="AA815">
        <v>39.37525</v>
      </c>
      <c r="AB815">
        <v>10.617434</v>
      </c>
      <c r="AC815">
        <v>8.770174</v>
      </c>
      <c r="AD815">
        <v>2.155479</v>
      </c>
      <c r="AE815">
        <v>5.238256</v>
      </c>
      <c r="AF815">
        <v>18.415904</v>
      </c>
      <c r="AG815">
        <v>12.27496</v>
      </c>
    </row>
    <row r="816" spans="1:33">
      <c r="A816" t="s">
        <v>910</v>
      </c>
      <c r="B816" t="s">
        <v>144</v>
      </c>
      <c r="C816" t="s">
        <v>66</v>
      </c>
      <c r="D816" t="s">
        <v>39</v>
      </c>
      <c r="E816" t="s">
        <v>895</v>
      </c>
      <c r="F816">
        <v>2.3427815</v>
      </c>
      <c r="G816">
        <v>3.5473548</v>
      </c>
      <c r="H816">
        <v>4.968219</v>
      </c>
      <c r="I816">
        <v>11.429795</v>
      </c>
      <c r="J816">
        <v>10.819624</v>
      </c>
      <c r="K816">
        <v>2.9945695</v>
      </c>
      <c r="L816">
        <v>0.41157755</v>
      </c>
      <c r="M816">
        <v>0.4894444</v>
      </c>
      <c r="N816">
        <v>1.3125551</v>
      </c>
      <c r="O816">
        <v>1.2361874</v>
      </c>
      <c r="P816">
        <v>6.9332337</v>
      </c>
      <c r="Q816">
        <v>0.4679384</v>
      </c>
      <c r="R816">
        <v>0.6611147</v>
      </c>
      <c r="S816">
        <v>18.1141893</v>
      </c>
      <c r="T816">
        <v>0.121070867</v>
      </c>
      <c r="U816">
        <v>2.919232</v>
      </c>
      <c r="V816">
        <v>6.691767</v>
      </c>
      <c r="W816">
        <v>2.03319336</v>
      </c>
      <c r="X816">
        <v>0.9408026</v>
      </c>
      <c r="Y816">
        <v>0.1012022</v>
      </c>
      <c r="Z816">
        <v>39.67759</v>
      </c>
      <c r="AA816">
        <v>28.103456</v>
      </c>
      <c r="AB816">
        <v>12.0586646</v>
      </c>
      <c r="AC816">
        <v>10.723042</v>
      </c>
      <c r="AD816">
        <v>0.9379169</v>
      </c>
      <c r="AE816">
        <v>3.475418</v>
      </c>
      <c r="AF816">
        <v>30.0501893</v>
      </c>
      <c r="AG816">
        <v>13.809833</v>
      </c>
    </row>
    <row r="817" spans="1:33">
      <c r="A817" t="s">
        <v>911</v>
      </c>
      <c r="B817" t="s">
        <v>144</v>
      </c>
      <c r="C817" t="s">
        <v>38</v>
      </c>
      <c r="D817" t="s">
        <v>35</v>
      </c>
      <c r="E817" t="s">
        <v>901</v>
      </c>
      <c r="F817">
        <v>2.333674</v>
      </c>
      <c r="G817">
        <v>3.5401999</v>
      </c>
      <c r="H817">
        <v>4.82518</v>
      </c>
      <c r="I817">
        <v>11.294915</v>
      </c>
      <c r="J817">
        <v>9.15778</v>
      </c>
      <c r="K817">
        <v>-0.11647419</v>
      </c>
      <c r="L817">
        <v>1.4701446</v>
      </c>
      <c r="M817">
        <v>0.6417244</v>
      </c>
      <c r="N817">
        <v>2.3692262</v>
      </c>
      <c r="O817">
        <v>2.9703928</v>
      </c>
      <c r="P817">
        <v>8.611551</v>
      </c>
      <c r="Q817">
        <v>0.8731444</v>
      </c>
      <c r="R817">
        <v>0.9594856</v>
      </c>
      <c r="S817">
        <v>23.831386</v>
      </c>
      <c r="T817">
        <v>0.2002665</v>
      </c>
      <c r="U817">
        <v>7.605768</v>
      </c>
      <c r="V817">
        <v>14.723858</v>
      </c>
      <c r="W817">
        <v>0.20110746</v>
      </c>
      <c r="X817">
        <v>2.5943432</v>
      </c>
      <c r="Y817">
        <v>0.32046758</v>
      </c>
      <c r="Z817">
        <v>46.32579</v>
      </c>
      <c r="AA817">
        <v>33.6458</v>
      </c>
      <c r="AB817">
        <v>13.023198</v>
      </c>
      <c r="AC817">
        <v>11.269136</v>
      </c>
      <c r="AD817">
        <v>1.609304</v>
      </c>
      <c r="AE817">
        <v>3.054205</v>
      </c>
      <c r="AF817">
        <v>28.589314</v>
      </c>
      <c r="AG817">
        <v>21.698639</v>
      </c>
    </row>
    <row r="818" spans="1:33">
      <c r="A818" t="s">
        <v>912</v>
      </c>
      <c r="B818" t="s">
        <v>144</v>
      </c>
      <c r="C818" t="s">
        <v>42</v>
      </c>
      <c r="D818" t="s">
        <v>39</v>
      </c>
      <c r="E818" t="s">
        <v>895</v>
      </c>
      <c r="F818">
        <v>4.2803511</v>
      </c>
      <c r="G818">
        <v>2.9533341</v>
      </c>
      <c r="H818">
        <v>5.151514</v>
      </c>
      <c r="I818">
        <v>12.863589</v>
      </c>
      <c r="J818">
        <v>13.195004</v>
      </c>
      <c r="K818">
        <v>2.6519514</v>
      </c>
      <c r="L818">
        <v>0.3825448</v>
      </c>
      <c r="M818">
        <v>0.6274136</v>
      </c>
      <c r="N818">
        <v>1.1401589</v>
      </c>
      <c r="O818">
        <v>1.3260796</v>
      </c>
      <c r="P818">
        <v>4.005971</v>
      </c>
      <c r="Q818">
        <v>0.4033912</v>
      </c>
      <c r="R818">
        <v>0.7836152</v>
      </c>
      <c r="S818">
        <v>18.975153</v>
      </c>
      <c r="T818">
        <v>0.24681485</v>
      </c>
      <c r="U818">
        <v>4.900559</v>
      </c>
      <c r="V818">
        <v>7.831216</v>
      </c>
      <c r="W818">
        <v>2.58578546</v>
      </c>
      <c r="X818">
        <v>0.876519</v>
      </c>
      <c r="Y818">
        <v>0.15062973</v>
      </c>
      <c r="Z818">
        <v>62.66385</v>
      </c>
      <c r="AA818">
        <v>45.51651</v>
      </c>
      <c r="AB818">
        <v>16.597181</v>
      </c>
      <c r="AC818">
        <v>14.620134</v>
      </c>
      <c r="AD818">
        <v>2.1480611</v>
      </c>
      <c r="AE818">
        <v>5.651443</v>
      </c>
      <c r="AF818">
        <v>40.163454</v>
      </c>
      <c r="AG818">
        <v>18.10064</v>
      </c>
    </row>
    <row r="819" spans="1:33">
      <c r="A819" t="s">
        <v>913</v>
      </c>
      <c r="B819" t="s">
        <v>144</v>
      </c>
      <c r="C819" t="s">
        <v>38</v>
      </c>
      <c r="D819" t="s">
        <v>35</v>
      </c>
      <c r="E819" t="s">
        <v>895</v>
      </c>
      <c r="F819">
        <v>2.883674</v>
      </c>
      <c r="G819">
        <v>3.8801999</v>
      </c>
      <c r="H819">
        <v>4.83518</v>
      </c>
      <c r="I819">
        <v>12.304915</v>
      </c>
      <c r="J819">
        <v>14.25778</v>
      </c>
      <c r="K819">
        <v>2.09029221</v>
      </c>
      <c r="L819">
        <v>0.6281926</v>
      </c>
      <c r="M819">
        <v>0.8144414</v>
      </c>
      <c r="N819">
        <v>0.9706192</v>
      </c>
      <c r="O819">
        <v>1.1527428</v>
      </c>
      <c r="P819">
        <v>4.390761</v>
      </c>
      <c r="Q819">
        <v>0.3820784</v>
      </c>
      <c r="R819">
        <v>0.5535226</v>
      </c>
      <c r="S819">
        <v>12.602086</v>
      </c>
      <c r="T819">
        <v>0.2437955</v>
      </c>
      <c r="U819">
        <v>5.356628</v>
      </c>
      <c r="V819">
        <v>7.912148</v>
      </c>
      <c r="W819">
        <v>1.13270946</v>
      </c>
      <c r="X819">
        <v>1.2090032</v>
      </c>
      <c r="Y819">
        <v>0.12762558</v>
      </c>
      <c r="Z819">
        <v>48.81599</v>
      </c>
      <c r="AA819">
        <v>35.5531</v>
      </c>
      <c r="AB819">
        <v>13.451798</v>
      </c>
      <c r="AC819">
        <v>12.075436</v>
      </c>
      <c r="AD819">
        <v>1.424364</v>
      </c>
      <c r="AE819">
        <v>3.534685</v>
      </c>
      <c r="AF819">
        <v>29.236114</v>
      </c>
      <c r="AG819">
        <v>17.976839</v>
      </c>
    </row>
    <row r="820" spans="1:33">
      <c r="A820" t="s">
        <v>914</v>
      </c>
      <c r="B820" t="s">
        <v>144</v>
      </c>
      <c r="C820" t="s">
        <v>66</v>
      </c>
      <c r="D820" t="s">
        <v>39</v>
      </c>
      <c r="E820" t="s">
        <v>895</v>
      </c>
      <c r="F820">
        <v>2.6627815</v>
      </c>
      <c r="G820">
        <v>3.5173548</v>
      </c>
      <c r="H820">
        <v>4.998219</v>
      </c>
      <c r="I820">
        <v>11.719795</v>
      </c>
      <c r="J820">
        <v>13.119624</v>
      </c>
      <c r="K820">
        <v>1.6292895</v>
      </c>
      <c r="L820">
        <v>0.36227155</v>
      </c>
      <c r="M820">
        <v>0.3774444</v>
      </c>
      <c r="N820">
        <v>0.4979011</v>
      </c>
      <c r="O820">
        <v>0.7567124</v>
      </c>
      <c r="P820">
        <v>3.4119137</v>
      </c>
      <c r="Q820">
        <v>0.3075054</v>
      </c>
      <c r="R820">
        <v>0.3319737</v>
      </c>
      <c r="S820">
        <v>9.9008593</v>
      </c>
      <c r="T820">
        <v>0.093037867</v>
      </c>
      <c r="U820">
        <v>3.143672</v>
      </c>
      <c r="V820">
        <v>2.016347</v>
      </c>
      <c r="W820">
        <v>1.99257336</v>
      </c>
      <c r="X820">
        <v>0.3494996</v>
      </c>
      <c r="Y820">
        <v>0.0825542</v>
      </c>
      <c r="Z820">
        <v>30.61509</v>
      </c>
      <c r="AA820">
        <v>22.582356</v>
      </c>
      <c r="AB820">
        <v>9.4947646</v>
      </c>
      <c r="AC820">
        <v>8.537012</v>
      </c>
      <c r="AD820">
        <v>0.8843119</v>
      </c>
      <c r="AE820">
        <v>3.325168</v>
      </c>
      <c r="AF820">
        <v>17.0082893</v>
      </c>
      <c r="AG820">
        <v>8.187863</v>
      </c>
    </row>
    <row r="821" spans="1:33">
      <c r="A821" t="s">
        <v>915</v>
      </c>
      <c r="B821" t="s">
        <v>144</v>
      </c>
      <c r="C821" t="s">
        <v>66</v>
      </c>
      <c r="D821" t="s">
        <v>58</v>
      </c>
      <c r="E821" t="s">
        <v>916</v>
      </c>
      <c r="F821">
        <v>2.8027815</v>
      </c>
      <c r="G821">
        <v>3.4273548</v>
      </c>
      <c r="H821">
        <v>5.198219</v>
      </c>
      <c r="I821">
        <v>11.969795</v>
      </c>
      <c r="J821">
        <v>15.319624</v>
      </c>
      <c r="K821">
        <v>0.8883995</v>
      </c>
      <c r="L821">
        <v>0.55069655</v>
      </c>
      <c r="M821">
        <v>0.1756534</v>
      </c>
      <c r="N821">
        <v>0.9742421</v>
      </c>
      <c r="O821">
        <v>0.9855104</v>
      </c>
      <c r="P821">
        <v>4.4518537</v>
      </c>
      <c r="Q821">
        <v>0.3270164</v>
      </c>
      <c r="R821">
        <v>0.5982407</v>
      </c>
      <c r="S821">
        <v>12.9662893</v>
      </c>
      <c r="T821">
        <v>0.205870867</v>
      </c>
      <c r="U821">
        <v>4.196622</v>
      </c>
      <c r="V821">
        <v>6.711587</v>
      </c>
      <c r="W821">
        <v>0.23728636</v>
      </c>
      <c r="X821">
        <v>0.9336706</v>
      </c>
      <c r="Y821">
        <v>0.2158264</v>
      </c>
      <c r="Z821">
        <v>37.42899</v>
      </c>
      <c r="AA821">
        <v>30.764556</v>
      </c>
      <c r="AB821">
        <v>8.1345546</v>
      </c>
      <c r="AC821">
        <v>6.856102</v>
      </c>
      <c r="AD821">
        <v>1.2763609</v>
      </c>
      <c r="AE821">
        <v>3.488918</v>
      </c>
      <c r="AF821">
        <v>18.4207893</v>
      </c>
      <c r="AG821">
        <v>10.552033</v>
      </c>
    </row>
    <row r="822" spans="1:33">
      <c r="A822" t="s">
        <v>917</v>
      </c>
      <c r="B822" t="s">
        <v>144</v>
      </c>
      <c r="C822" t="s">
        <v>50</v>
      </c>
      <c r="D822" t="s">
        <v>39</v>
      </c>
      <c r="E822" t="s">
        <v>895</v>
      </c>
      <c r="F822">
        <v>2.7667405</v>
      </c>
      <c r="G822">
        <v>3.4670391054</v>
      </c>
      <c r="H822">
        <v>5.194775</v>
      </c>
      <c r="I822">
        <v>12.000027</v>
      </c>
      <c r="J822">
        <v>13.076168</v>
      </c>
      <c r="K822">
        <v>0.243699</v>
      </c>
      <c r="L822">
        <v>0.7077911</v>
      </c>
      <c r="M822">
        <v>0.4260386</v>
      </c>
      <c r="N822">
        <v>1.14991905</v>
      </c>
      <c r="O822">
        <v>1.5485144</v>
      </c>
      <c r="P822">
        <v>4.8175178</v>
      </c>
      <c r="Q822">
        <v>0.3244294</v>
      </c>
      <c r="R822">
        <v>0.568862611</v>
      </c>
      <c r="S822">
        <v>13.6411089</v>
      </c>
      <c r="T822">
        <v>0.09206687</v>
      </c>
      <c r="U822">
        <v>3.760788</v>
      </c>
      <c r="V822">
        <v>2.842552</v>
      </c>
      <c r="W822">
        <v>2.46450026</v>
      </c>
      <c r="X822">
        <v>0.7257481</v>
      </c>
      <c r="Y822">
        <v>0.13668464</v>
      </c>
      <c r="Z822">
        <v>33.06842</v>
      </c>
      <c r="AA822">
        <v>25.72653</v>
      </c>
      <c r="AB822">
        <v>6.749324</v>
      </c>
      <c r="AC822">
        <v>5.980624</v>
      </c>
      <c r="AD822">
        <v>0.946261</v>
      </c>
      <c r="AE822">
        <v>4.706866</v>
      </c>
      <c r="AF822">
        <v>24.297194</v>
      </c>
      <c r="AG822">
        <v>8.621</v>
      </c>
    </row>
    <row r="823" spans="1:33">
      <c r="A823" t="s">
        <v>918</v>
      </c>
      <c r="B823" t="s">
        <v>144</v>
      </c>
      <c r="C823" t="s">
        <v>111</v>
      </c>
      <c r="D823" t="s">
        <v>58</v>
      </c>
      <c r="E823" t="s">
        <v>904</v>
      </c>
      <c r="F823">
        <v>3.793988</v>
      </c>
      <c r="G823">
        <v>4.0734119</v>
      </c>
      <c r="H823">
        <v>5.017253</v>
      </c>
      <c r="I823">
        <v>13.75218</v>
      </c>
      <c r="J823">
        <v>11.528338</v>
      </c>
      <c r="K823">
        <v>1.2233009</v>
      </c>
      <c r="L823">
        <v>1.1756311</v>
      </c>
      <c r="M823">
        <v>0.6457805</v>
      </c>
      <c r="N823">
        <v>2.4019992</v>
      </c>
      <c r="O823">
        <v>2.5892228</v>
      </c>
      <c r="P823">
        <v>7.592215</v>
      </c>
      <c r="Q823">
        <v>0.9511002</v>
      </c>
      <c r="R823">
        <v>1.0618352</v>
      </c>
      <c r="S823">
        <v>27.424984</v>
      </c>
      <c r="T823">
        <v>0.2912621</v>
      </c>
      <c r="U823">
        <v>5.88627</v>
      </c>
      <c r="V823">
        <v>13.347765</v>
      </c>
      <c r="W823">
        <v>2.24781946</v>
      </c>
      <c r="X823">
        <v>1.927315</v>
      </c>
      <c r="Y823">
        <v>0.2168028</v>
      </c>
      <c r="Z823">
        <v>65.80204</v>
      </c>
      <c r="AA823">
        <v>47.54287</v>
      </c>
      <c r="AB823">
        <v>17.094351</v>
      </c>
      <c r="AC823">
        <v>15.389019</v>
      </c>
      <c r="AD823">
        <v>2.1643983</v>
      </c>
      <c r="AE823">
        <v>6.783297</v>
      </c>
      <c r="AF823">
        <v>30.954064</v>
      </c>
      <c r="AG823">
        <v>25.93731</v>
      </c>
    </row>
    <row r="824" spans="1:33">
      <c r="A824" t="s">
        <v>919</v>
      </c>
      <c r="B824" t="s">
        <v>144</v>
      </c>
      <c r="C824" t="s">
        <v>50</v>
      </c>
      <c r="D824" t="s">
        <v>35</v>
      </c>
      <c r="E824" t="s">
        <v>904</v>
      </c>
      <c r="F824">
        <v>1.7867405</v>
      </c>
      <c r="G824">
        <v>2.7370391054</v>
      </c>
      <c r="H824">
        <v>5.284775</v>
      </c>
      <c r="I824">
        <v>10.560027</v>
      </c>
      <c r="J824">
        <v>5.576168</v>
      </c>
      <c r="K824">
        <v>1.701233</v>
      </c>
      <c r="L824">
        <v>0.7160841</v>
      </c>
      <c r="M824">
        <v>0.4189076</v>
      </c>
      <c r="N824">
        <v>1.49268605</v>
      </c>
      <c r="O824">
        <v>1.8176744</v>
      </c>
      <c r="P824">
        <v>4.5862978</v>
      </c>
      <c r="Q824">
        <v>0.5097674</v>
      </c>
      <c r="R824">
        <v>0.701513611</v>
      </c>
      <c r="S824">
        <v>16.1390089</v>
      </c>
      <c r="T824">
        <v>0.12965187</v>
      </c>
      <c r="U824">
        <v>3.881188</v>
      </c>
      <c r="V824">
        <v>5.854702</v>
      </c>
      <c r="W824">
        <v>0.22882426</v>
      </c>
      <c r="X824">
        <v>0.9833091</v>
      </c>
      <c r="Y824">
        <v>0.16068764</v>
      </c>
      <c r="Z824">
        <v>39.32092</v>
      </c>
      <c r="AA824">
        <v>27.47603</v>
      </c>
      <c r="AB824">
        <v>11.603154</v>
      </c>
      <c r="AC824">
        <v>10.450664</v>
      </c>
      <c r="AD824">
        <v>1.600885</v>
      </c>
      <c r="AE824">
        <v>3.398936</v>
      </c>
      <c r="AF824">
        <v>18.810094</v>
      </c>
      <c r="AG824">
        <v>21.68629</v>
      </c>
    </row>
    <row r="825" spans="1:33">
      <c r="A825" t="s">
        <v>920</v>
      </c>
      <c r="B825" t="s">
        <v>144</v>
      </c>
      <c r="C825" t="s">
        <v>60</v>
      </c>
      <c r="D825" t="s">
        <v>58</v>
      </c>
      <c r="E825" t="s">
        <v>904</v>
      </c>
      <c r="F825">
        <v>2.406514</v>
      </c>
      <c r="G825">
        <v>3.3493739</v>
      </c>
      <c r="H825">
        <v>5.04288</v>
      </c>
      <c r="I825">
        <v>11.532117</v>
      </c>
      <c r="J825">
        <v>14.16014</v>
      </c>
      <c r="K825">
        <v>0.788635</v>
      </c>
      <c r="L825">
        <v>0.9370003</v>
      </c>
      <c r="M825">
        <v>0.3421093</v>
      </c>
      <c r="N825">
        <v>1.2290756</v>
      </c>
      <c r="O825">
        <v>1.5355738</v>
      </c>
      <c r="P825">
        <v>4.003106</v>
      </c>
      <c r="Q825">
        <v>0.4641552</v>
      </c>
      <c r="R825">
        <v>0.7077888</v>
      </c>
      <c r="S825">
        <v>18.565394</v>
      </c>
      <c r="T825">
        <v>0.165609</v>
      </c>
      <c r="U825">
        <v>5.549365</v>
      </c>
      <c r="V825">
        <v>12.102692</v>
      </c>
      <c r="W825">
        <v>1.27483146</v>
      </c>
      <c r="X825">
        <v>1.6419394</v>
      </c>
      <c r="Y825">
        <v>0.11848777</v>
      </c>
      <c r="Z825">
        <v>43.99139</v>
      </c>
      <c r="AA825">
        <v>29.24532</v>
      </c>
      <c r="AB825">
        <v>15.582667</v>
      </c>
      <c r="AC825">
        <v>13.767283</v>
      </c>
      <c r="AD825">
        <v>1.640239</v>
      </c>
      <c r="AE825">
        <v>3.153168</v>
      </c>
      <c r="AF825">
        <v>21.208754</v>
      </c>
      <c r="AG825">
        <v>19.422749</v>
      </c>
    </row>
    <row r="826" spans="1:33">
      <c r="A826" t="s">
        <v>921</v>
      </c>
      <c r="B826">
        <v>4</v>
      </c>
      <c r="C826" t="s">
        <v>38</v>
      </c>
      <c r="D826" t="s">
        <v>35</v>
      </c>
      <c r="E826" t="s">
        <v>895</v>
      </c>
      <c r="F826">
        <v>3.914869</v>
      </c>
      <c r="G826">
        <v>4.1278919</v>
      </c>
      <c r="H826">
        <v>4.771974</v>
      </c>
      <c r="I826">
        <v>13.422985</v>
      </c>
      <c r="J826">
        <v>14.24913</v>
      </c>
      <c r="K826">
        <v>0.12866121</v>
      </c>
      <c r="L826">
        <v>0.6919736</v>
      </c>
      <c r="M826">
        <v>0.4902826</v>
      </c>
      <c r="N826">
        <v>1.3890762</v>
      </c>
      <c r="O826">
        <v>1.4417968</v>
      </c>
      <c r="P826">
        <v>3.079858</v>
      </c>
      <c r="Q826">
        <v>0.3791315</v>
      </c>
      <c r="R826">
        <v>0.5217121</v>
      </c>
      <c r="S826">
        <v>12.923446</v>
      </c>
      <c r="T826">
        <v>0.1758141</v>
      </c>
      <c r="U826">
        <v>2.937181</v>
      </c>
      <c r="V826">
        <v>4.982488</v>
      </c>
      <c r="W826">
        <v>0.54317246</v>
      </c>
      <c r="X826">
        <v>1.0912842</v>
      </c>
      <c r="Y826">
        <v>0.14298368</v>
      </c>
      <c r="Z826">
        <v>40.52293</v>
      </c>
      <c r="AA826">
        <v>32.8179</v>
      </c>
      <c r="AB826">
        <v>8.237788</v>
      </c>
      <c r="AC826">
        <v>7.148966</v>
      </c>
      <c r="AD826">
        <v>1.258721</v>
      </c>
      <c r="AE826">
        <v>3.536558</v>
      </c>
      <c r="AF826">
        <v>17.548184</v>
      </c>
      <c r="AG826">
        <v>3.612069</v>
      </c>
    </row>
    <row r="827" spans="1:33">
      <c r="A827" t="s">
        <v>922</v>
      </c>
      <c r="B827" t="s">
        <v>144</v>
      </c>
      <c r="C827" t="s">
        <v>66</v>
      </c>
      <c r="D827" t="s">
        <v>39</v>
      </c>
      <c r="E827" t="s">
        <v>895</v>
      </c>
      <c r="F827">
        <v>1.9627815</v>
      </c>
      <c r="G827">
        <v>3.3773548</v>
      </c>
      <c r="H827">
        <v>5.078219</v>
      </c>
      <c r="I827">
        <v>10.969795</v>
      </c>
      <c r="J827">
        <v>14.619624</v>
      </c>
      <c r="K827">
        <v>1.0652395</v>
      </c>
      <c r="L827">
        <v>0.40291855</v>
      </c>
      <c r="M827">
        <v>0.3347164</v>
      </c>
      <c r="N827">
        <v>0.5324441</v>
      </c>
      <c r="O827">
        <v>0.8961874</v>
      </c>
      <c r="P827">
        <v>3.9554437</v>
      </c>
      <c r="Q827">
        <v>0.1868764</v>
      </c>
      <c r="R827">
        <v>0.3633817</v>
      </c>
      <c r="S827">
        <v>5.3295893</v>
      </c>
      <c r="T827">
        <v>0.080147867</v>
      </c>
      <c r="U827">
        <v>3.226922</v>
      </c>
      <c r="V827">
        <v>4.381187</v>
      </c>
      <c r="W827">
        <v>1.76439336</v>
      </c>
      <c r="X827">
        <v>0.1790026</v>
      </c>
      <c r="Y827">
        <v>0.1047628</v>
      </c>
      <c r="Z827">
        <v>30.23109</v>
      </c>
      <c r="AA827">
        <v>23.073256</v>
      </c>
      <c r="AB827">
        <v>9.3442646</v>
      </c>
      <c r="AC827">
        <v>8.477172</v>
      </c>
      <c r="AD827">
        <v>0.5664089</v>
      </c>
      <c r="AE827">
        <v>1.870978</v>
      </c>
      <c r="AF827">
        <v>19.8559893</v>
      </c>
      <c r="AG827">
        <v>8.757383</v>
      </c>
    </row>
    <row r="828" spans="1:33">
      <c r="A828" t="s">
        <v>923</v>
      </c>
      <c r="B828" t="s">
        <v>144</v>
      </c>
      <c r="C828" t="s">
        <v>924</v>
      </c>
      <c r="D828" t="s">
        <v>58</v>
      </c>
      <c r="E828" t="s">
        <v>906</v>
      </c>
      <c r="F828">
        <v>4.762986</v>
      </c>
      <c r="G828">
        <v>3.9901109</v>
      </c>
      <c r="H828">
        <v>4.602934</v>
      </c>
      <c r="I828">
        <v>14.15898</v>
      </c>
      <c r="J828">
        <v>11.93905</v>
      </c>
      <c r="K828">
        <v>0.204704</v>
      </c>
      <c r="L828">
        <v>1.7340156</v>
      </c>
      <c r="M828">
        <v>0.77064172</v>
      </c>
      <c r="N828">
        <v>3.2142882</v>
      </c>
      <c r="O828">
        <v>3.4475818</v>
      </c>
      <c r="P828">
        <v>11.058708</v>
      </c>
      <c r="Q828">
        <v>1.1100903</v>
      </c>
      <c r="R828">
        <v>1.1400205</v>
      </c>
      <c r="S828">
        <v>36.246784</v>
      </c>
      <c r="T828">
        <v>0.3322657</v>
      </c>
      <c r="U828">
        <v>7.497315</v>
      </c>
      <c r="V828">
        <v>13.963207</v>
      </c>
      <c r="W828">
        <v>0.60967216</v>
      </c>
      <c r="X828">
        <v>2.81248</v>
      </c>
      <c r="Y828">
        <v>0.31306737</v>
      </c>
      <c r="Z828">
        <v>73.62576</v>
      </c>
      <c r="AA828">
        <v>50.58732</v>
      </c>
      <c r="AB828">
        <v>21.28395</v>
      </c>
      <c r="AC828">
        <v>19.78758</v>
      </c>
      <c r="AD828">
        <v>2.222104</v>
      </c>
      <c r="AE828">
        <v>4.1694971</v>
      </c>
      <c r="AF828">
        <v>35.652624</v>
      </c>
      <c r="AG828">
        <v>27.82434</v>
      </c>
    </row>
    <row r="829" spans="1:33">
      <c r="A829" t="s">
        <v>925</v>
      </c>
      <c r="B829" t="s">
        <v>144</v>
      </c>
      <c r="C829" t="s">
        <v>66</v>
      </c>
      <c r="D829" t="s">
        <v>35</v>
      </c>
      <c r="E829" t="s">
        <v>897</v>
      </c>
      <c r="F829">
        <v>2.5327815</v>
      </c>
      <c r="G829">
        <v>3.3573548</v>
      </c>
      <c r="H829">
        <v>4.858219</v>
      </c>
      <c r="I829">
        <v>11.309795</v>
      </c>
      <c r="J829">
        <v>9.819624</v>
      </c>
      <c r="K829">
        <v>0.7894355</v>
      </c>
      <c r="L829">
        <v>0.48778655</v>
      </c>
      <c r="M829">
        <v>0.4003044</v>
      </c>
      <c r="N829">
        <v>0.9471281</v>
      </c>
      <c r="O829">
        <v>1.2047124</v>
      </c>
      <c r="P829">
        <v>3.9997337</v>
      </c>
      <c r="Q829">
        <v>0.3871234</v>
      </c>
      <c r="R829">
        <v>0.5294517</v>
      </c>
      <c r="S829">
        <v>4.7517893</v>
      </c>
      <c r="T829">
        <v>0.163949867</v>
      </c>
      <c r="U829">
        <v>1.584462</v>
      </c>
      <c r="V829">
        <v>4.451617</v>
      </c>
      <c r="W829">
        <v>2.13783336</v>
      </c>
      <c r="X829">
        <v>1.0578126</v>
      </c>
      <c r="Y829">
        <v>0.1219654</v>
      </c>
      <c r="Z829">
        <v>34.88169</v>
      </c>
      <c r="AA829">
        <v>25.694356</v>
      </c>
      <c r="AB829">
        <v>9.1596046</v>
      </c>
      <c r="AC829">
        <v>8.200152</v>
      </c>
      <c r="AD829">
        <v>1.0997809</v>
      </c>
      <c r="AE829">
        <v>4.286268</v>
      </c>
      <c r="AF829">
        <v>31.1646893</v>
      </c>
      <c r="AG829">
        <v>21.865233</v>
      </c>
    </row>
    <row r="830" spans="1:33">
      <c r="A830" t="s">
        <v>926</v>
      </c>
      <c r="B830" t="s">
        <v>144</v>
      </c>
      <c r="C830" t="s">
        <v>60</v>
      </c>
      <c r="D830" t="s">
        <v>35</v>
      </c>
      <c r="E830" t="s">
        <v>895</v>
      </c>
      <c r="F830">
        <v>2.626514</v>
      </c>
      <c r="G830">
        <v>3.8393739</v>
      </c>
      <c r="H830">
        <v>5.07288</v>
      </c>
      <c r="I830">
        <v>12.102117</v>
      </c>
      <c r="J830">
        <v>14.56014</v>
      </c>
      <c r="K830">
        <v>1.889868</v>
      </c>
      <c r="L830">
        <v>0.8637463</v>
      </c>
      <c r="M830">
        <v>0.7039753</v>
      </c>
      <c r="N830">
        <v>1.6720216</v>
      </c>
      <c r="O830">
        <v>2.0673038</v>
      </c>
      <c r="P830">
        <v>5.358756</v>
      </c>
      <c r="Q830">
        <v>0.3009802</v>
      </c>
      <c r="R830">
        <v>0.4556568</v>
      </c>
      <c r="S830">
        <v>15.770094</v>
      </c>
      <c r="T830">
        <v>0.25287</v>
      </c>
      <c r="U830">
        <v>5.381965</v>
      </c>
      <c r="V830">
        <v>2.514552</v>
      </c>
      <c r="W830">
        <v>1.51222146</v>
      </c>
      <c r="X830">
        <v>0.8593244</v>
      </c>
      <c r="Y830">
        <v>0.20688867</v>
      </c>
      <c r="Z830">
        <v>46.94229</v>
      </c>
      <c r="AA830">
        <v>37.96572</v>
      </c>
      <c r="AB830">
        <v>10.873967</v>
      </c>
      <c r="AC830">
        <v>9.372303</v>
      </c>
      <c r="AD830">
        <v>1.492539</v>
      </c>
      <c r="AE830">
        <v>5.836798</v>
      </c>
      <c r="AF830">
        <v>24.742454</v>
      </c>
      <c r="AG830">
        <v>14.111749</v>
      </c>
    </row>
    <row r="831" spans="1:33">
      <c r="A831" t="s">
        <v>927</v>
      </c>
      <c r="B831" t="s">
        <v>144</v>
      </c>
      <c r="C831" t="s">
        <v>45</v>
      </c>
      <c r="D831" t="s">
        <v>58</v>
      </c>
      <c r="E831" t="s">
        <v>895</v>
      </c>
      <c r="F831">
        <v>2.3649</v>
      </c>
      <c r="G831">
        <v>3.5188871</v>
      </c>
      <c r="H831">
        <v>5.064793</v>
      </c>
      <c r="I831">
        <v>11.552194</v>
      </c>
      <c r="J831">
        <v>13.784602</v>
      </c>
      <c r="K831">
        <v>1.627436</v>
      </c>
      <c r="L831">
        <v>0.4487857</v>
      </c>
      <c r="M831">
        <v>0.8886362</v>
      </c>
      <c r="N831">
        <v>0.92058525</v>
      </c>
      <c r="O831">
        <v>1.4214773</v>
      </c>
      <c r="P831">
        <v>5.0029161</v>
      </c>
      <c r="Q831">
        <v>0.32040118</v>
      </c>
      <c r="R831">
        <v>0.68114366</v>
      </c>
      <c r="S831">
        <v>11.1488965</v>
      </c>
      <c r="T831">
        <v>0.1478714</v>
      </c>
      <c r="U831">
        <v>4.570482</v>
      </c>
      <c r="V831">
        <v>0.605803</v>
      </c>
      <c r="W831">
        <v>4.44802346</v>
      </c>
      <c r="X831">
        <v>0.5818031</v>
      </c>
      <c r="Y831">
        <v>0.11577427</v>
      </c>
      <c r="Z831">
        <v>47.35373</v>
      </c>
      <c r="AA831">
        <v>35.92818</v>
      </c>
      <c r="AB831">
        <v>7.887398</v>
      </c>
      <c r="AC831">
        <v>6.69034</v>
      </c>
      <c r="AD831">
        <v>1.210942</v>
      </c>
      <c r="AE831">
        <v>3.686922</v>
      </c>
      <c r="AF831">
        <v>30.162125</v>
      </c>
      <c r="AG831">
        <v>12.58095</v>
      </c>
    </row>
    <row r="832" spans="1:33">
      <c r="A832" t="s">
        <v>928</v>
      </c>
      <c r="B832" t="s">
        <v>144</v>
      </c>
      <c r="C832" t="s">
        <v>66</v>
      </c>
      <c r="D832" t="s">
        <v>39</v>
      </c>
      <c r="E832" t="s">
        <v>929</v>
      </c>
      <c r="F832">
        <v>2.6527815</v>
      </c>
      <c r="G832">
        <v>3.1773548</v>
      </c>
      <c r="H832">
        <v>5.098219</v>
      </c>
      <c r="I832">
        <v>11.649795</v>
      </c>
      <c r="J832">
        <v>8.919624</v>
      </c>
      <c r="K832">
        <v>0.7337935</v>
      </c>
      <c r="L832">
        <v>1.33655155</v>
      </c>
      <c r="M832">
        <v>0.5255614</v>
      </c>
      <c r="N832">
        <v>1.6913351</v>
      </c>
      <c r="O832">
        <v>1.9804114</v>
      </c>
      <c r="P832">
        <v>6.4321937</v>
      </c>
      <c r="Q832">
        <v>0.5991184</v>
      </c>
      <c r="R832">
        <v>0.7797327</v>
      </c>
      <c r="S832">
        <v>17.1791893</v>
      </c>
      <c r="T832">
        <v>0.152796867</v>
      </c>
      <c r="U832">
        <v>6.804382</v>
      </c>
      <c r="V832">
        <v>11.551917</v>
      </c>
      <c r="W832">
        <v>0.30446036</v>
      </c>
      <c r="X832">
        <v>2.0762626</v>
      </c>
      <c r="Y832">
        <v>0.2675024</v>
      </c>
      <c r="Z832">
        <v>38.31039</v>
      </c>
      <c r="AA832">
        <v>28.201556</v>
      </c>
      <c r="AB832">
        <v>10.2845646</v>
      </c>
      <c r="AC832">
        <v>9.398542</v>
      </c>
      <c r="AD832">
        <v>1.3130709</v>
      </c>
      <c r="AE832">
        <v>3.173378</v>
      </c>
      <c r="AF832">
        <v>19.4118893</v>
      </c>
      <c r="AG832">
        <v>17.336933</v>
      </c>
    </row>
    <row r="833" spans="1:33">
      <c r="A833" t="s">
        <v>930</v>
      </c>
      <c r="B833" t="s">
        <v>144</v>
      </c>
      <c r="C833" t="s">
        <v>66</v>
      </c>
      <c r="D833" t="s">
        <v>39</v>
      </c>
      <c r="E833" t="s">
        <v>895</v>
      </c>
      <c r="F833">
        <v>4.8127815</v>
      </c>
      <c r="G833">
        <v>4.3573548</v>
      </c>
      <c r="H833">
        <v>5.048219</v>
      </c>
      <c r="I833">
        <v>14.689795</v>
      </c>
      <c r="J833">
        <v>15.019624</v>
      </c>
      <c r="K833">
        <v>2.1089295</v>
      </c>
      <c r="L833">
        <v>1.01467355</v>
      </c>
      <c r="M833">
        <v>0.7156394</v>
      </c>
      <c r="N833">
        <v>1.1394731</v>
      </c>
      <c r="O833">
        <v>2.0153114</v>
      </c>
      <c r="P833">
        <v>6.8580237</v>
      </c>
      <c r="Q833">
        <v>0.5776624</v>
      </c>
      <c r="R833">
        <v>0.7643797</v>
      </c>
      <c r="S833">
        <v>15.3957893</v>
      </c>
      <c r="T833">
        <v>0.205577867</v>
      </c>
      <c r="U833">
        <v>4.447332</v>
      </c>
      <c r="V833">
        <v>2.568467</v>
      </c>
      <c r="W833">
        <v>3.58461336</v>
      </c>
      <c r="X833">
        <v>0.9844426</v>
      </c>
      <c r="Y833">
        <v>0.1170066</v>
      </c>
      <c r="Z833">
        <v>51.70069</v>
      </c>
      <c r="AA833">
        <v>39.182156</v>
      </c>
      <c r="AB833">
        <v>13.4556646</v>
      </c>
      <c r="AC833">
        <v>11.826542</v>
      </c>
      <c r="AD833">
        <v>1.5847909</v>
      </c>
      <c r="AE833">
        <v>5.188428</v>
      </c>
      <c r="AF833">
        <v>26.7870893</v>
      </c>
      <c r="AG833">
        <v>15.133733</v>
      </c>
    </row>
    <row r="834" spans="1:33">
      <c r="A834" t="s">
        <v>931</v>
      </c>
      <c r="B834" t="s">
        <v>144</v>
      </c>
      <c r="C834" t="s">
        <v>398</v>
      </c>
      <c r="D834" t="s">
        <v>64</v>
      </c>
      <c r="E834" t="s">
        <v>895</v>
      </c>
      <c r="F834">
        <v>3.357972</v>
      </c>
      <c r="G834">
        <v>4.0430029</v>
      </c>
      <c r="H834">
        <v>4.504322</v>
      </c>
      <c r="I834">
        <v>12.527059</v>
      </c>
      <c r="J834">
        <v>14.24257</v>
      </c>
      <c r="K834">
        <v>1.6243133</v>
      </c>
      <c r="L834">
        <v>0.6196036</v>
      </c>
      <c r="M834">
        <v>0.65848375</v>
      </c>
      <c r="N834">
        <v>1.2955072</v>
      </c>
      <c r="O834">
        <v>1.4923468</v>
      </c>
      <c r="P834">
        <v>5.954552</v>
      </c>
      <c r="Q834">
        <v>0.4473852</v>
      </c>
      <c r="R834">
        <v>0.5757238</v>
      </c>
      <c r="S834">
        <v>17.782824</v>
      </c>
      <c r="T834">
        <v>0.110742</v>
      </c>
      <c r="U834">
        <v>3.494047</v>
      </c>
      <c r="V834">
        <v>4.0750895</v>
      </c>
      <c r="W834">
        <v>3.29205546</v>
      </c>
      <c r="X834">
        <v>0.8880431</v>
      </c>
      <c r="Y834">
        <v>0.13492231</v>
      </c>
      <c r="Z834">
        <v>35.57156</v>
      </c>
      <c r="AA834">
        <v>27.19256</v>
      </c>
      <c r="AB834">
        <v>5.17958</v>
      </c>
      <c r="AC834">
        <v>4.32476</v>
      </c>
      <c r="AD834">
        <v>0.9089364</v>
      </c>
      <c r="AE834">
        <v>4.255276</v>
      </c>
      <c r="AF834">
        <v>30.216574</v>
      </c>
      <c r="AG834">
        <v>14.583907</v>
      </c>
    </row>
    <row r="835" spans="1:33">
      <c r="A835" t="s">
        <v>932</v>
      </c>
      <c r="B835" t="s">
        <v>144</v>
      </c>
      <c r="C835" t="s">
        <v>34</v>
      </c>
      <c r="D835" t="s">
        <v>35</v>
      </c>
      <c r="E835" t="s">
        <v>895</v>
      </c>
      <c r="F835">
        <v>5.495025</v>
      </c>
      <c r="G835">
        <v>3.7581619</v>
      </c>
      <c r="H835">
        <v>4.806442</v>
      </c>
      <c r="I835">
        <v>14.627189</v>
      </c>
      <c r="J835">
        <v>14.6</v>
      </c>
      <c r="K835">
        <v>1.0454705</v>
      </c>
      <c r="L835">
        <v>0.653175</v>
      </c>
      <c r="M835">
        <v>0.3420863</v>
      </c>
      <c r="N835">
        <v>0.9807533</v>
      </c>
      <c r="O835">
        <v>1.7453408</v>
      </c>
      <c r="P835">
        <v>3.248318</v>
      </c>
      <c r="Q835">
        <v>0.2827001</v>
      </c>
      <c r="R835">
        <v>0.3160695</v>
      </c>
      <c r="S835">
        <v>14.744494</v>
      </c>
      <c r="T835">
        <v>0.20930583</v>
      </c>
      <c r="U835">
        <v>3.579334</v>
      </c>
      <c r="V835">
        <v>5.142979</v>
      </c>
      <c r="W835">
        <v>0.76578556</v>
      </c>
      <c r="X835">
        <v>0.6982375</v>
      </c>
      <c r="Y835">
        <v>0.15680164</v>
      </c>
      <c r="Z835">
        <v>36.70957</v>
      </c>
      <c r="AA835">
        <v>29.677436</v>
      </c>
      <c r="AB835">
        <v>8.93269</v>
      </c>
      <c r="AC835">
        <v>7.372655</v>
      </c>
      <c r="AD835">
        <v>1.3245932</v>
      </c>
      <c r="AE835">
        <v>3.749795</v>
      </c>
      <c r="AF835">
        <v>13.392924</v>
      </c>
      <c r="AG835">
        <v>9.279961</v>
      </c>
    </row>
    <row r="836" spans="1:33">
      <c r="A836" t="s">
        <v>933</v>
      </c>
      <c r="B836" t="s">
        <v>144</v>
      </c>
      <c r="C836" t="s">
        <v>55</v>
      </c>
      <c r="D836" t="s">
        <v>39</v>
      </c>
      <c r="E836" t="s">
        <v>895</v>
      </c>
      <c r="F836">
        <v>2.6031195</v>
      </c>
      <c r="G836">
        <v>3.5422199</v>
      </c>
      <c r="H836">
        <v>4.675579</v>
      </c>
      <c r="I836">
        <v>11.360553</v>
      </c>
      <c r="J836">
        <v>12.18283</v>
      </c>
      <c r="K836">
        <v>1.3134241</v>
      </c>
      <c r="L836">
        <v>0.5304165</v>
      </c>
      <c r="M836">
        <v>0.4536335</v>
      </c>
      <c r="N836">
        <v>1.9043102</v>
      </c>
      <c r="O836">
        <v>1.8282758</v>
      </c>
      <c r="P836">
        <v>4.832409</v>
      </c>
      <c r="Q836">
        <v>0.2971607</v>
      </c>
      <c r="R836">
        <v>0.4373998</v>
      </c>
      <c r="S836">
        <v>15.430314</v>
      </c>
      <c r="T836">
        <v>0.14152438</v>
      </c>
      <c r="U836">
        <v>3.401283</v>
      </c>
      <c r="V836">
        <v>2.1411235</v>
      </c>
      <c r="W836">
        <v>0.39604846</v>
      </c>
      <c r="X836">
        <v>0.7351077</v>
      </c>
      <c r="Y836">
        <v>0.09646788</v>
      </c>
      <c r="Z836">
        <v>24.01666</v>
      </c>
      <c r="AA836">
        <v>22.69275</v>
      </c>
      <c r="AB836">
        <v>3.025825</v>
      </c>
      <c r="AC836">
        <v>1.956607</v>
      </c>
      <c r="AD836">
        <v>1.0948598</v>
      </c>
      <c r="AE836">
        <v>5.18119</v>
      </c>
      <c r="AF836">
        <v>22.759594</v>
      </c>
      <c r="AG836">
        <v>9.330277</v>
      </c>
    </row>
    <row r="837" spans="1:33">
      <c r="A837" t="s">
        <v>934</v>
      </c>
      <c r="B837" t="s">
        <v>144</v>
      </c>
      <c r="C837" t="s">
        <v>50</v>
      </c>
      <c r="D837" t="s">
        <v>35</v>
      </c>
      <c r="E837" t="s">
        <v>935</v>
      </c>
      <c r="F837">
        <v>1.6667405</v>
      </c>
      <c r="G837">
        <v>2.9970391054</v>
      </c>
      <c r="H837">
        <v>5.044775</v>
      </c>
      <c r="I837">
        <v>10.440027</v>
      </c>
      <c r="J837">
        <v>10.176168</v>
      </c>
      <c r="K837">
        <v>2.597583</v>
      </c>
      <c r="L837">
        <v>0.3667271</v>
      </c>
      <c r="M837">
        <v>0.7079376</v>
      </c>
      <c r="N837">
        <v>1.35931605</v>
      </c>
      <c r="O837">
        <v>1.2991144</v>
      </c>
      <c r="P837">
        <v>2.3985378</v>
      </c>
      <c r="Q837">
        <v>0.3341694</v>
      </c>
      <c r="R837">
        <v>0.372250611</v>
      </c>
      <c r="S837">
        <v>15.7379089</v>
      </c>
      <c r="T837">
        <v>0.09377087</v>
      </c>
      <c r="U837">
        <v>5.485308</v>
      </c>
      <c r="V837">
        <v>4.036172</v>
      </c>
      <c r="W837">
        <v>2.22175026</v>
      </c>
      <c r="X837">
        <v>0.7926651</v>
      </c>
      <c r="Y837">
        <v>0.22766464</v>
      </c>
      <c r="Z837">
        <v>29.89992</v>
      </c>
      <c r="AA837">
        <v>24.55033</v>
      </c>
      <c r="AB837">
        <v>8.950004</v>
      </c>
      <c r="AC837">
        <v>7.908024</v>
      </c>
      <c r="AD837">
        <v>1.116335</v>
      </c>
      <c r="AE837">
        <v>6.962926</v>
      </c>
      <c r="AF837">
        <v>25.658394</v>
      </c>
      <c r="AG837">
        <v>15.74819</v>
      </c>
    </row>
    <row r="838" spans="1:33">
      <c r="A838" t="s">
        <v>936</v>
      </c>
      <c r="B838" t="s">
        <v>144</v>
      </c>
      <c r="C838" t="s">
        <v>55</v>
      </c>
      <c r="D838" t="s">
        <v>64</v>
      </c>
      <c r="E838" t="s">
        <v>935</v>
      </c>
      <c r="F838">
        <v>2.3831195</v>
      </c>
      <c r="G838">
        <v>3.1522199</v>
      </c>
      <c r="H838">
        <v>4.725579</v>
      </c>
      <c r="I838">
        <v>11.000553</v>
      </c>
      <c r="J838">
        <v>13.68283</v>
      </c>
      <c r="K838">
        <v>1.3334741</v>
      </c>
      <c r="L838">
        <v>0.4197685</v>
      </c>
      <c r="M838">
        <v>0.5381925</v>
      </c>
      <c r="N838">
        <v>0.7442412</v>
      </c>
      <c r="O838">
        <v>0.9062918</v>
      </c>
      <c r="P838">
        <v>5.159099</v>
      </c>
      <c r="Q838">
        <v>0.2906787</v>
      </c>
      <c r="R838">
        <v>0.6060518</v>
      </c>
      <c r="S838">
        <v>8.536684</v>
      </c>
      <c r="T838">
        <v>0.12438638</v>
      </c>
      <c r="U838">
        <v>2.933723</v>
      </c>
      <c r="V838">
        <v>1.0065535</v>
      </c>
      <c r="W838">
        <v>1.40889746</v>
      </c>
      <c r="X838">
        <v>0.9621677</v>
      </c>
      <c r="Y838">
        <v>0.06634048</v>
      </c>
      <c r="Z838">
        <v>43.36826</v>
      </c>
      <c r="AA838">
        <v>35.06805</v>
      </c>
      <c r="AB838">
        <v>10.141255</v>
      </c>
      <c r="AC838">
        <v>8.796267</v>
      </c>
      <c r="AD838">
        <v>1.4445598</v>
      </c>
      <c r="AE838">
        <v>3.0907</v>
      </c>
      <c r="AF838">
        <v>30.893694</v>
      </c>
      <c r="AG838">
        <v>4.049367</v>
      </c>
    </row>
    <row r="839" spans="1:33">
      <c r="A839" t="s">
        <v>937</v>
      </c>
      <c r="B839" t="s">
        <v>144</v>
      </c>
      <c r="C839" t="s">
        <v>924</v>
      </c>
      <c r="D839" t="s">
        <v>58</v>
      </c>
      <c r="E839" t="s">
        <v>895</v>
      </c>
      <c r="F839">
        <v>5.712986</v>
      </c>
      <c r="G839">
        <v>4.0901109</v>
      </c>
      <c r="H839">
        <v>4.092934</v>
      </c>
      <c r="I839">
        <v>14.48898</v>
      </c>
      <c r="J839">
        <v>17.03905</v>
      </c>
      <c r="K839">
        <v>2.452432</v>
      </c>
      <c r="L839">
        <v>1.1618456</v>
      </c>
      <c r="M839">
        <v>0.73402572</v>
      </c>
      <c r="N839">
        <v>1.8933982</v>
      </c>
      <c r="O839">
        <v>2.6718518</v>
      </c>
      <c r="P839">
        <v>8.230668</v>
      </c>
      <c r="Q839">
        <v>0.7117563</v>
      </c>
      <c r="R839">
        <v>0.8857965</v>
      </c>
      <c r="S839">
        <v>20.837184</v>
      </c>
      <c r="T839">
        <v>0.2864877</v>
      </c>
      <c r="U839">
        <v>7.473405</v>
      </c>
      <c r="V839">
        <v>10.468707</v>
      </c>
      <c r="W839">
        <v>1.54256516</v>
      </c>
      <c r="X839">
        <v>1.49601</v>
      </c>
      <c r="Y839">
        <v>0.18280137</v>
      </c>
      <c r="Z839">
        <v>49.09136</v>
      </c>
      <c r="AA839">
        <v>37.04962</v>
      </c>
      <c r="AB839">
        <v>15.68905</v>
      </c>
      <c r="AC839">
        <v>13.91638</v>
      </c>
      <c r="AD839">
        <v>1.120924</v>
      </c>
      <c r="AE839">
        <v>4.5986771</v>
      </c>
      <c r="AF839">
        <v>32.882624</v>
      </c>
      <c r="AG839">
        <v>18.17434</v>
      </c>
    </row>
    <row r="840" spans="1:33">
      <c r="A840" t="s">
        <v>938</v>
      </c>
      <c r="B840" t="s">
        <v>144</v>
      </c>
      <c r="C840" t="s">
        <v>111</v>
      </c>
      <c r="D840" t="s">
        <v>58</v>
      </c>
      <c r="E840" t="s">
        <v>904</v>
      </c>
      <c r="F840">
        <v>2.953988</v>
      </c>
      <c r="G840">
        <v>3.9434119</v>
      </c>
      <c r="H840">
        <v>4.777253</v>
      </c>
      <c r="I840">
        <v>12.58218</v>
      </c>
      <c r="J840">
        <v>8.428338</v>
      </c>
      <c r="K840">
        <v>0.5058369</v>
      </c>
      <c r="L840">
        <v>0.9796431</v>
      </c>
      <c r="M840">
        <v>0.4348675</v>
      </c>
      <c r="N840">
        <v>1.6354392</v>
      </c>
      <c r="O840">
        <v>1.9081028</v>
      </c>
      <c r="P840">
        <v>5.439165</v>
      </c>
      <c r="Q840">
        <v>0.6834472</v>
      </c>
      <c r="R840">
        <v>1.0361722</v>
      </c>
      <c r="S840">
        <v>23.875484</v>
      </c>
      <c r="T840">
        <v>0.2311141</v>
      </c>
      <c r="U840">
        <v>4.49019</v>
      </c>
      <c r="V840">
        <v>7.833965</v>
      </c>
      <c r="W840">
        <v>0.39454246</v>
      </c>
      <c r="X840">
        <v>1.729815</v>
      </c>
      <c r="Y840">
        <v>0.1767978</v>
      </c>
      <c r="Z840">
        <v>40.94074</v>
      </c>
      <c r="AA840">
        <v>31.67867</v>
      </c>
      <c r="AB840">
        <v>10.939251</v>
      </c>
      <c r="AC840">
        <v>9.393589</v>
      </c>
      <c r="AD840">
        <v>1.6177283</v>
      </c>
      <c r="AE840">
        <v>2.757497</v>
      </c>
      <c r="AF840">
        <v>21.796564</v>
      </c>
      <c r="AG840">
        <v>11.34431</v>
      </c>
    </row>
    <row r="841" spans="1:33">
      <c r="A841" t="s">
        <v>939</v>
      </c>
      <c r="B841" t="s">
        <v>144</v>
      </c>
      <c r="C841" t="s">
        <v>45</v>
      </c>
      <c r="D841" t="s">
        <v>64</v>
      </c>
      <c r="E841" t="s">
        <v>916</v>
      </c>
      <c r="F841">
        <v>1.9849</v>
      </c>
      <c r="G841">
        <v>2.4288871</v>
      </c>
      <c r="H841">
        <v>5.334793</v>
      </c>
      <c r="I841">
        <v>10.422194</v>
      </c>
      <c r="J841">
        <v>9.384602</v>
      </c>
      <c r="K841">
        <v>2.050066</v>
      </c>
      <c r="L841">
        <v>0.9545627</v>
      </c>
      <c r="M841">
        <v>0.6905622</v>
      </c>
      <c r="N841">
        <v>1.22658425</v>
      </c>
      <c r="O841">
        <v>1.4015373</v>
      </c>
      <c r="P841">
        <v>5.5217461</v>
      </c>
      <c r="Q841">
        <v>0.49960618</v>
      </c>
      <c r="R841">
        <v>0.62143166</v>
      </c>
      <c r="S841">
        <v>17.2293965</v>
      </c>
      <c r="T841">
        <v>0.2094604</v>
      </c>
      <c r="U841">
        <v>5.795982</v>
      </c>
      <c r="V841">
        <v>14.725964</v>
      </c>
      <c r="W841">
        <v>1.32229346</v>
      </c>
      <c r="X841">
        <v>1.7784231</v>
      </c>
      <c r="Y841">
        <v>0.19298887</v>
      </c>
      <c r="Z841">
        <v>49.66493</v>
      </c>
      <c r="AA841">
        <v>35.68608</v>
      </c>
      <c r="AB841">
        <v>16.409348</v>
      </c>
      <c r="AC841">
        <v>14.02547</v>
      </c>
      <c r="AD841">
        <v>1.979832</v>
      </c>
      <c r="AE841">
        <v>4.963352</v>
      </c>
      <c r="AF841">
        <v>26.696025</v>
      </c>
      <c r="AG841">
        <v>25.24785</v>
      </c>
    </row>
    <row r="842" spans="1:33">
      <c r="A842" t="s">
        <v>940</v>
      </c>
      <c r="B842" t="s">
        <v>144</v>
      </c>
      <c r="C842" t="s">
        <v>177</v>
      </c>
      <c r="D842" t="s">
        <v>58</v>
      </c>
      <c r="E842" t="s">
        <v>895</v>
      </c>
      <c r="F842">
        <v>4.286921</v>
      </c>
      <c r="G842">
        <v>3.597334</v>
      </c>
      <c r="H842">
        <v>5.074673</v>
      </c>
      <c r="I842">
        <v>13.64539</v>
      </c>
      <c r="J842">
        <v>12.38691</v>
      </c>
      <c r="K842">
        <v>1.02638</v>
      </c>
      <c r="L842">
        <v>1.1445043</v>
      </c>
      <c r="M842">
        <v>0.6749137</v>
      </c>
      <c r="N842">
        <v>1.197344</v>
      </c>
      <c r="O842">
        <v>1.6376578</v>
      </c>
      <c r="P842">
        <v>4.349628</v>
      </c>
      <c r="Q842">
        <v>0.328059</v>
      </c>
      <c r="R842">
        <v>0.4689235</v>
      </c>
      <c r="S842">
        <v>16.54302</v>
      </c>
      <c r="T842">
        <v>0.1791791</v>
      </c>
      <c r="U842">
        <v>6.767776</v>
      </c>
      <c r="V842">
        <v>12.186097</v>
      </c>
      <c r="W842">
        <v>0.251547</v>
      </c>
      <c r="X842">
        <v>1.065803</v>
      </c>
      <c r="Y842">
        <v>0.16667463</v>
      </c>
      <c r="Z842">
        <v>45.97857</v>
      </c>
      <c r="AA842">
        <v>31.1052</v>
      </c>
      <c r="AB842">
        <v>15.21562</v>
      </c>
      <c r="AC842">
        <v>13.586</v>
      </c>
      <c r="AD842">
        <v>1.635469</v>
      </c>
      <c r="AE842">
        <v>2.460027</v>
      </c>
      <c r="AF842">
        <v>18.28398</v>
      </c>
      <c r="AG842">
        <v>15.34767</v>
      </c>
    </row>
    <row r="843" spans="1:33">
      <c r="A843" t="s">
        <v>941</v>
      </c>
      <c r="B843">
        <v>4</v>
      </c>
      <c r="C843" t="s">
        <v>398</v>
      </c>
      <c r="D843" t="s">
        <v>64</v>
      </c>
      <c r="E843" t="s">
        <v>895</v>
      </c>
      <c r="F843">
        <v>2.669167</v>
      </c>
      <c r="G843">
        <v>3.8406949</v>
      </c>
      <c r="H843">
        <v>4.371116</v>
      </c>
      <c r="I843">
        <v>11.455129</v>
      </c>
      <c r="J843">
        <v>15.03392</v>
      </c>
      <c r="K843">
        <v>2.0288893</v>
      </c>
      <c r="L843">
        <v>0.5954056</v>
      </c>
      <c r="M843">
        <v>0.59641295</v>
      </c>
      <c r="N843">
        <v>0.9082632</v>
      </c>
      <c r="O843">
        <v>1.6844018</v>
      </c>
      <c r="P843">
        <v>4.376019</v>
      </c>
      <c r="Q843">
        <v>0.1363308</v>
      </c>
      <c r="R843">
        <v>0.3517443</v>
      </c>
      <c r="S843">
        <v>10.371884</v>
      </c>
      <c r="T843">
        <v>0.1764476</v>
      </c>
      <c r="U843">
        <v>3.58535</v>
      </c>
      <c r="V843">
        <v>-0.4652345</v>
      </c>
      <c r="W843">
        <v>4.09317746</v>
      </c>
      <c r="X843">
        <v>0.5268261</v>
      </c>
      <c r="Y843">
        <v>0.00704767</v>
      </c>
      <c r="Z843">
        <v>35.4009</v>
      </c>
      <c r="AA843">
        <v>26.39276</v>
      </c>
      <c r="AB843">
        <v>8.85335</v>
      </c>
      <c r="AC843">
        <v>8.2444</v>
      </c>
      <c r="AD843">
        <v>0.9941614</v>
      </c>
      <c r="AE843">
        <v>4.441309</v>
      </c>
      <c r="AF843">
        <v>24.763144</v>
      </c>
      <c r="AG843">
        <v>9.058127</v>
      </c>
    </row>
    <row r="844" spans="1:33">
      <c r="A844" t="s">
        <v>942</v>
      </c>
      <c r="B844" t="s">
        <v>144</v>
      </c>
      <c r="C844" t="s">
        <v>55</v>
      </c>
      <c r="D844" t="s">
        <v>39</v>
      </c>
      <c r="E844" t="s">
        <v>895</v>
      </c>
      <c r="F844">
        <v>3.2431195</v>
      </c>
      <c r="G844">
        <v>4.1122199</v>
      </c>
      <c r="H844">
        <v>4.955579</v>
      </c>
      <c r="I844">
        <v>12.840553</v>
      </c>
      <c r="J844">
        <v>14.48283</v>
      </c>
      <c r="K844">
        <v>1.9859241</v>
      </c>
      <c r="L844">
        <v>0.9203585</v>
      </c>
      <c r="M844">
        <v>0.9022445</v>
      </c>
      <c r="N844">
        <v>1.6857402</v>
      </c>
      <c r="O844">
        <v>2.1446758</v>
      </c>
      <c r="P844">
        <v>7.808049</v>
      </c>
      <c r="Q844">
        <v>0.4298007</v>
      </c>
      <c r="R844">
        <v>0.8687688</v>
      </c>
      <c r="S844">
        <v>17.899214</v>
      </c>
      <c r="T844">
        <v>0.21965738</v>
      </c>
      <c r="U844">
        <v>5.643523</v>
      </c>
      <c r="V844">
        <v>3.5322635</v>
      </c>
      <c r="W844">
        <v>3.07113746</v>
      </c>
      <c r="X844">
        <v>1.5251197</v>
      </c>
      <c r="Y844">
        <v>0.11344358</v>
      </c>
      <c r="Z844">
        <v>53.13686</v>
      </c>
      <c r="AA844">
        <v>40.09515</v>
      </c>
      <c r="AB844">
        <v>11.675055</v>
      </c>
      <c r="AC844">
        <v>10.123107</v>
      </c>
      <c r="AD844">
        <v>1.4463798</v>
      </c>
      <c r="AE844">
        <v>5.09603</v>
      </c>
      <c r="AF844">
        <v>28.602694</v>
      </c>
      <c r="AG844">
        <v>11.261307</v>
      </c>
    </row>
    <row r="845" spans="1:33">
      <c r="A845" t="s">
        <v>943</v>
      </c>
      <c r="B845" t="s">
        <v>144</v>
      </c>
      <c r="C845" t="s">
        <v>42</v>
      </c>
      <c r="D845" t="s">
        <v>39</v>
      </c>
      <c r="E845" t="s">
        <v>895</v>
      </c>
      <c r="F845">
        <v>3.8603511</v>
      </c>
      <c r="G845">
        <v>3.9333341</v>
      </c>
      <c r="H845">
        <v>5.151514</v>
      </c>
      <c r="I845">
        <v>13.503589</v>
      </c>
      <c r="J845">
        <v>15.695004</v>
      </c>
      <c r="K845">
        <v>2.2892614</v>
      </c>
      <c r="L845">
        <v>1.1825178</v>
      </c>
      <c r="M845">
        <v>0.6974766</v>
      </c>
      <c r="N845">
        <v>1.8962029</v>
      </c>
      <c r="O845">
        <v>1.9793896</v>
      </c>
      <c r="P845">
        <v>6.855071</v>
      </c>
      <c r="Q845">
        <v>0.5509712</v>
      </c>
      <c r="R845">
        <v>0.7886072</v>
      </c>
      <c r="S845">
        <v>16.006253</v>
      </c>
      <c r="T845">
        <v>0.13206785</v>
      </c>
      <c r="U845">
        <v>6.288979</v>
      </c>
      <c r="V845">
        <v>3.908156</v>
      </c>
      <c r="W845">
        <v>3.31728546</v>
      </c>
      <c r="X845">
        <v>1.724765</v>
      </c>
      <c r="Y845">
        <v>0.17869173</v>
      </c>
      <c r="Z845">
        <v>34.30325</v>
      </c>
      <c r="AA845">
        <v>29.30681</v>
      </c>
      <c r="AB845">
        <v>6.181441</v>
      </c>
      <c r="AC845">
        <v>5.185984</v>
      </c>
      <c r="AD845">
        <v>1.0079311</v>
      </c>
      <c r="AE845">
        <v>5.429783</v>
      </c>
      <c r="AF845">
        <v>35.222354</v>
      </c>
      <c r="AG845">
        <v>13.29554</v>
      </c>
    </row>
    <row r="846" spans="1:33">
      <c r="A846" t="s">
        <v>944</v>
      </c>
      <c r="B846" t="s">
        <v>144</v>
      </c>
      <c r="C846" t="s">
        <v>60</v>
      </c>
      <c r="D846" t="s">
        <v>35</v>
      </c>
      <c r="E846" t="s">
        <v>895</v>
      </c>
      <c r="F846">
        <v>2.126514</v>
      </c>
      <c r="G846">
        <v>3.7093739</v>
      </c>
      <c r="H846">
        <v>5.14288</v>
      </c>
      <c r="I846">
        <v>11.582117</v>
      </c>
      <c r="J846">
        <v>11.96014</v>
      </c>
      <c r="K846">
        <v>2.899448</v>
      </c>
      <c r="L846">
        <v>0.4509033</v>
      </c>
      <c r="M846">
        <v>0.5181433</v>
      </c>
      <c r="N846">
        <v>1.2437536</v>
      </c>
      <c r="O846">
        <v>1.1718288</v>
      </c>
      <c r="P846">
        <v>2.129772</v>
      </c>
      <c r="Q846">
        <v>0.2584862</v>
      </c>
      <c r="R846">
        <v>0.4270558</v>
      </c>
      <c r="S846">
        <v>12.178184</v>
      </c>
      <c r="T846">
        <v>0.241783</v>
      </c>
      <c r="U846">
        <v>4.131585</v>
      </c>
      <c r="V846">
        <v>6.420092</v>
      </c>
      <c r="W846">
        <v>0.65023846</v>
      </c>
      <c r="X846">
        <v>0.5522984</v>
      </c>
      <c r="Y846">
        <v>0.15567967</v>
      </c>
      <c r="Z846">
        <v>53.71839</v>
      </c>
      <c r="AA846">
        <v>42.02032</v>
      </c>
      <c r="AB846">
        <v>11.929367</v>
      </c>
      <c r="AC846">
        <v>10.109883</v>
      </c>
      <c r="AD846">
        <v>1.620189</v>
      </c>
      <c r="AE846">
        <v>3.918298</v>
      </c>
      <c r="AF846">
        <v>26.079154</v>
      </c>
      <c r="AG846">
        <v>9.303409</v>
      </c>
    </row>
    <row r="847" spans="1:33">
      <c r="A847" t="s">
        <v>945</v>
      </c>
      <c r="B847" t="s">
        <v>144</v>
      </c>
      <c r="C847" t="s">
        <v>177</v>
      </c>
      <c r="D847" t="s">
        <v>39</v>
      </c>
      <c r="E847" t="s">
        <v>904</v>
      </c>
      <c r="F847">
        <v>3.036921</v>
      </c>
      <c r="G847">
        <v>3.197334</v>
      </c>
      <c r="H847">
        <v>5.064673</v>
      </c>
      <c r="I847">
        <v>12.18539</v>
      </c>
      <c r="J847">
        <v>7.78691</v>
      </c>
      <c r="K847">
        <v>0.317219</v>
      </c>
      <c r="L847">
        <v>0.8276723</v>
      </c>
      <c r="M847">
        <v>0.5155407</v>
      </c>
      <c r="N847">
        <v>1.343444</v>
      </c>
      <c r="O847">
        <v>1.6844078</v>
      </c>
      <c r="P847">
        <v>3.457228</v>
      </c>
      <c r="Q847">
        <v>0.490307</v>
      </c>
      <c r="R847">
        <v>0.5164215</v>
      </c>
      <c r="S847">
        <v>19.60582</v>
      </c>
      <c r="T847">
        <v>0.2411731</v>
      </c>
      <c r="U847">
        <v>4.449736</v>
      </c>
      <c r="V847">
        <v>8.689747</v>
      </c>
      <c r="W847">
        <v>0.367274</v>
      </c>
      <c r="X847">
        <v>1.824974</v>
      </c>
      <c r="Y847">
        <v>0.12915963</v>
      </c>
      <c r="Z847">
        <v>44.98297</v>
      </c>
      <c r="AA847">
        <v>29.6995</v>
      </c>
      <c r="AB847">
        <v>14.52222</v>
      </c>
      <c r="AC847">
        <v>12.9358</v>
      </c>
      <c r="AD847">
        <v>2.013969</v>
      </c>
      <c r="AE847">
        <v>3.571937</v>
      </c>
      <c r="AF847">
        <v>18.88428</v>
      </c>
      <c r="AG847">
        <v>18.71297</v>
      </c>
    </row>
    <row r="848" spans="1:33">
      <c r="A848" t="s">
        <v>946</v>
      </c>
      <c r="B848" t="s">
        <v>144</v>
      </c>
      <c r="C848" t="s">
        <v>66</v>
      </c>
      <c r="D848" t="s">
        <v>35</v>
      </c>
      <c r="E848" t="s">
        <v>904</v>
      </c>
      <c r="F848">
        <v>2.2827815</v>
      </c>
      <c r="G848">
        <v>3.4973548</v>
      </c>
      <c r="H848">
        <v>5.298219</v>
      </c>
      <c r="I848">
        <v>11.859795</v>
      </c>
      <c r="J848">
        <v>8.719624</v>
      </c>
      <c r="K848">
        <v>2.2794495</v>
      </c>
      <c r="L848">
        <v>1.12194155</v>
      </c>
      <c r="M848">
        <v>0.7673874</v>
      </c>
      <c r="N848">
        <v>1.7420951</v>
      </c>
      <c r="O848">
        <v>2.1371314</v>
      </c>
      <c r="P848">
        <v>6.9447237</v>
      </c>
      <c r="Q848">
        <v>0.5868584</v>
      </c>
      <c r="R848">
        <v>1.1364777</v>
      </c>
      <c r="S848">
        <v>24.6822893</v>
      </c>
      <c r="T848">
        <v>0.294290867</v>
      </c>
      <c r="U848">
        <v>3.141642</v>
      </c>
      <c r="V848">
        <v>12.755617</v>
      </c>
      <c r="W848">
        <v>1.22069336</v>
      </c>
      <c r="X848">
        <v>1.7655026</v>
      </c>
      <c r="Y848">
        <v>0.2058004</v>
      </c>
      <c r="Z848">
        <v>68.86959</v>
      </c>
      <c r="AA848">
        <v>48.984456</v>
      </c>
      <c r="AB848">
        <v>18.5606646</v>
      </c>
      <c r="AC848">
        <v>16.692442</v>
      </c>
      <c r="AD848">
        <v>2.2195409</v>
      </c>
      <c r="AE848">
        <v>4.983028</v>
      </c>
      <c r="AF848">
        <v>32.1083893</v>
      </c>
      <c r="AG848">
        <v>27.259733</v>
      </c>
    </row>
    <row r="849" spans="1:33">
      <c r="A849" t="s">
        <v>947</v>
      </c>
      <c r="B849" t="s">
        <v>144</v>
      </c>
      <c r="C849" t="s">
        <v>42</v>
      </c>
      <c r="D849" t="s">
        <v>64</v>
      </c>
      <c r="E849" t="s">
        <v>904</v>
      </c>
      <c r="F849">
        <v>2.5403511</v>
      </c>
      <c r="G849">
        <v>3.6133341</v>
      </c>
      <c r="H849">
        <v>4.821514</v>
      </c>
      <c r="I849">
        <v>11.783589</v>
      </c>
      <c r="J849">
        <v>10.795004</v>
      </c>
      <c r="K849">
        <v>0.8934604</v>
      </c>
      <c r="L849">
        <v>0.5783478</v>
      </c>
      <c r="M849">
        <v>0.5937786</v>
      </c>
      <c r="N849">
        <v>1.3320929</v>
      </c>
      <c r="O849">
        <v>1.6899096</v>
      </c>
      <c r="P849">
        <v>5.298671</v>
      </c>
      <c r="Q849">
        <v>0.5588992</v>
      </c>
      <c r="R849">
        <v>0.7874022</v>
      </c>
      <c r="S849">
        <v>17.232153</v>
      </c>
      <c r="T849">
        <v>0.11602985</v>
      </c>
      <c r="U849">
        <v>2.563529</v>
      </c>
      <c r="V849">
        <v>11.452346</v>
      </c>
      <c r="W849">
        <v>0.87089446</v>
      </c>
      <c r="X849">
        <v>1.585745</v>
      </c>
      <c r="Y849">
        <v>0.14536773</v>
      </c>
      <c r="Z849">
        <v>41.73405</v>
      </c>
      <c r="AA849">
        <v>29.07421</v>
      </c>
      <c r="AB849">
        <v>12.855581</v>
      </c>
      <c r="AC849">
        <v>11.406634</v>
      </c>
      <c r="AD849">
        <v>1.7491111</v>
      </c>
      <c r="AE849">
        <v>4.463393</v>
      </c>
      <c r="AF849">
        <v>25.342654</v>
      </c>
      <c r="AG849">
        <v>20.02194</v>
      </c>
    </row>
    <row r="850" spans="1:33">
      <c r="A850" t="s">
        <v>948</v>
      </c>
      <c r="B850" t="s">
        <v>144</v>
      </c>
      <c r="C850" t="s">
        <v>42</v>
      </c>
      <c r="D850" t="s">
        <v>39</v>
      </c>
      <c r="E850" t="s">
        <v>895</v>
      </c>
      <c r="F850">
        <v>4.3603511</v>
      </c>
      <c r="G850">
        <v>3.4933341</v>
      </c>
      <c r="H850">
        <v>5.081514</v>
      </c>
      <c r="I850">
        <v>13.373589</v>
      </c>
      <c r="J850">
        <v>14.795004</v>
      </c>
      <c r="K850">
        <v>0.9861914</v>
      </c>
      <c r="L850">
        <v>0.7967278</v>
      </c>
      <c r="M850">
        <v>0.2431426</v>
      </c>
      <c r="N850">
        <v>1.3880829</v>
      </c>
      <c r="O850">
        <v>2.0015596</v>
      </c>
      <c r="P850">
        <v>5.262131</v>
      </c>
      <c r="Q850">
        <v>0.1376443</v>
      </c>
      <c r="R850">
        <v>0.3933502</v>
      </c>
      <c r="S850">
        <v>17.823153</v>
      </c>
      <c r="T850">
        <v>0.13816985</v>
      </c>
      <c r="U850">
        <v>4.019569</v>
      </c>
      <c r="V850">
        <v>0.639912</v>
      </c>
      <c r="W850">
        <v>1.94921546</v>
      </c>
      <c r="X850">
        <v>0.596514</v>
      </c>
      <c r="Y850">
        <v>0.09046363</v>
      </c>
      <c r="Z850">
        <v>25.14515</v>
      </c>
      <c r="AA850">
        <v>23.60021</v>
      </c>
      <c r="AB850">
        <v>5.186271</v>
      </c>
      <c r="AC850">
        <v>3.759194</v>
      </c>
      <c r="AD850">
        <v>1.0559811</v>
      </c>
      <c r="AE850">
        <v>2.451173</v>
      </c>
      <c r="AF850">
        <v>17.371254</v>
      </c>
      <c r="AG850">
        <v>7.71959</v>
      </c>
    </row>
    <row r="851" spans="1:33">
      <c r="A851" t="s">
        <v>949</v>
      </c>
      <c r="B851" t="s">
        <v>144</v>
      </c>
      <c r="C851" t="s">
        <v>42</v>
      </c>
      <c r="D851" t="s">
        <v>58</v>
      </c>
      <c r="E851" t="s">
        <v>916</v>
      </c>
      <c r="F851">
        <v>2.3303511</v>
      </c>
      <c r="G851">
        <v>2.6833341</v>
      </c>
      <c r="H851">
        <v>5.211514</v>
      </c>
      <c r="I851">
        <v>10.793589</v>
      </c>
      <c r="J851">
        <v>14.195004</v>
      </c>
      <c r="K851">
        <v>0.7853544</v>
      </c>
      <c r="L851">
        <v>0.9273358</v>
      </c>
      <c r="M851">
        <v>0.7387176</v>
      </c>
      <c r="N851">
        <v>1.6680829</v>
      </c>
      <c r="O851">
        <v>1.5805896</v>
      </c>
      <c r="P851">
        <v>7.136251</v>
      </c>
      <c r="Q851">
        <v>0.4401542</v>
      </c>
      <c r="R851">
        <v>1.0426112</v>
      </c>
      <c r="S851">
        <v>20.577353</v>
      </c>
      <c r="T851">
        <v>0.17124885</v>
      </c>
      <c r="U851">
        <v>4.278029</v>
      </c>
      <c r="V851">
        <v>14.327546</v>
      </c>
      <c r="W851">
        <v>0.73688946</v>
      </c>
      <c r="X851">
        <v>1.738935</v>
      </c>
      <c r="Y851">
        <v>0.19218173</v>
      </c>
      <c r="Z851">
        <v>64.09065</v>
      </c>
      <c r="AA851">
        <v>45.27911</v>
      </c>
      <c r="AB851">
        <v>16.993881</v>
      </c>
      <c r="AC851">
        <v>15.141334</v>
      </c>
      <c r="AD851">
        <v>1.8959111</v>
      </c>
      <c r="AE851">
        <v>3.315343</v>
      </c>
      <c r="AF851">
        <v>33.197854</v>
      </c>
      <c r="AG851">
        <v>20.03254</v>
      </c>
    </row>
    <row r="852" spans="1:33">
      <c r="A852" t="s">
        <v>950</v>
      </c>
      <c r="B852" t="s">
        <v>144</v>
      </c>
      <c r="C852" t="s">
        <v>66</v>
      </c>
      <c r="D852" t="s">
        <v>39</v>
      </c>
      <c r="E852" t="s">
        <v>895</v>
      </c>
      <c r="F852">
        <v>1.8627815</v>
      </c>
      <c r="G852">
        <v>3.2073548</v>
      </c>
      <c r="H852">
        <v>4.868219</v>
      </c>
      <c r="I852">
        <v>10.499795</v>
      </c>
      <c r="J852">
        <v>14.319624</v>
      </c>
      <c r="K852">
        <v>1.9078195</v>
      </c>
      <c r="L852">
        <v>0.66039355</v>
      </c>
      <c r="M852">
        <v>0.4232194</v>
      </c>
      <c r="N852">
        <v>0.6869701</v>
      </c>
      <c r="O852">
        <v>0.9950624</v>
      </c>
      <c r="P852">
        <v>4.3585637</v>
      </c>
      <c r="Q852">
        <v>0.2939124</v>
      </c>
      <c r="R852">
        <v>0.4893637</v>
      </c>
      <c r="S852">
        <v>5.6469393</v>
      </c>
      <c r="T852">
        <v>0.035664067</v>
      </c>
      <c r="U852">
        <v>2.844752</v>
      </c>
      <c r="V852">
        <v>4.540057</v>
      </c>
      <c r="W852">
        <v>2.41475336</v>
      </c>
      <c r="X852">
        <v>0.2896766</v>
      </c>
      <c r="Y852">
        <v>0.0537883</v>
      </c>
      <c r="Z852">
        <v>15.48209</v>
      </c>
      <c r="AA852">
        <v>13.175156</v>
      </c>
      <c r="AB852">
        <v>5.6983946</v>
      </c>
      <c r="AC852">
        <v>4.797892</v>
      </c>
      <c r="AD852">
        <v>0.7275929</v>
      </c>
      <c r="AE852">
        <v>3.423508</v>
      </c>
      <c r="AF852">
        <v>22.4073893</v>
      </c>
      <c r="AG852">
        <v>10.771733</v>
      </c>
    </row>
    <row r="853" spans="1:33">
      <c r="A853" t="s">
        <v>951</v>
      </c>
      <c r="B853" t="s">
        <v>144</v>
      </c>
      <c r="C853" t="s">
        <v>50</v>
      </c>
      <c r="D853" t="s">
        <v>39</v>
      </c>
      <c r="E853" t="s">
        <v>929</v>
      </c>
      <c r="F853">
        <v>2.4767405</v>
      </c>
      <c r="G853">
        <v>2.8070391054</v>
      </c>
      <c r="H853">
        <v>4.934775</v>
      </c>
      <c r="I853">
        <v>10.940027</v>
      </c>
      <c r="J853">
        <v>7.876168</v>
      </c>
      <c r="K853">
        <v>0.743458</v>
      </c>
      <c r="L853">
        <v>1.0769641</v>
      </c>
      <c r="M853">
        <v>0.3128776</v>
      </c>
      <c r="N853">
        <v>1.52907605</v>
      </c>
      <c r="O853">
        <v>1.8031444</v>
      </c>
      <c r="P853">
        <v>5.8274578</v>
      </c>
      <c r="Q853">
        <v>0.4972494</v>
      </c>
      <c r="R853">
        <v>0.455697611</v>
      </c>
      <c r="S853">
        <v>14.7877089</v>
      </c>
      <c r="T853">
        <v>0.03539657</v>
      </c>
      <c r="U853">
        <v>5.124758</v>
      </c>
      <c r="V853">
        <v>8.313672</v>
      </c>
      <c r="W853">
        <v>0.91277026</v>
      </c>
      <c r="X853">
        <v>2.2940391</v>
      </c>
      <c r="Y853">
        <v>0.18377164</v>
      </c>
      <c r="Z853">
        <v>31.68932</v>
      </c>
      <c r="AA853">
        <v>22.96383</v>
      </c>
      <c r="AB853">
        <v>8.443744</v>
      </c>
      <c r="AC853">
        <v>6.893414</v>
      </c>
      <c r="AD853">
        <v>1.160505</v>
      </c>
      <c r="AE853">
        <v>3.236676</v>
      </c>
      <c r="AF853">
        <v>24.607294</v>
      </c>
      <c r="AG853">
        <v>18.24739</v>
      </c>
    </row>
    <row r="854" spans="1:33">
      <c r="A854" t="s">
        <v>952</v>
      </c>
      <c r="B854" t="s">
        <v>144</v>
      </c>
      <c r="C854" t="s">
        <v>55</v>
      </c>
      <c r="D854" t="s">
        <v>64</v>
      </c>
      <c r="E854" t="s">
        <v>897</v>
      </c>
      <c r="F854">
        <v>4.0531195</v>
      </c>
      <c r="G854">
        <v>3.4622199</v>
      </c>
      <c r="H854">
        <v>4.995579</v>
      </c>
      <c r="I854">
        <v>13.090553</v>
      </c>
      <c r="J854">
        <v>10.88283</v>
      </c>
      <c r="K854">
        <v>0.9180341</v>
      </c>
      <c r="L854">
        <v>0.9402535</v>
      </c>
      <c r="M854">
        <v>0.9983605</v>
      </c>
      <c r="N854">
        <v>1.5059802</v>
      </c>
      <c r="O854">
        <v>2.1042758</v>
      </c>
      <c r="P854">
        <v>6.207999</v>
      </c>
      <c r="Q854">
        <v>0.5356587</v>
      </c>
      <c r="R854">
        <v>0.4696928</v>
      </c>
      <c r="S854">
        <v>13.658614</v>
      </c>
      <c r="T854">
        <v>0.29670438</v>
      </c>
      <c r="U854">
        <v>4.379573</v>
      </c>
      <c r="V854">
        <v>3.5398935</v>
      </c>
      <c r="W854">
        <v>2.69605746</v>
      </c>
      <c r="X854">
        <v>1.1274697</v>
      </c>
      <c r="Y854">
        <v>0.13206158</v>
      </c>
      <c r="Z854">
        <v>54.80196</v>
      </c>
      <c r="AA854">
        <v>40.21755</v>
      </c>
      <c r="AB854">
        <v>14.863155</v>
      </c>
      <c r="AC854">
        <v>12.580207</v>
      </c>
      <c r="AD854">
        <v>2.3088598</v>
      </c>
      <c r="AE854">
        <v>4.80444</v>
      </c>
      <c r="AF854">
        <v>28.077494</v>
      </c>
      <c r="AG854">
        <v>13.087207</v>
      </c>
    </row>
    <row r="855" spans="1:33">
      <c r="A855" t="s">
        <v>953</v>
      </c>
      <c r="B855" t="s">
        <v>144</v>
      </c>
      <c r="C855" t="s">
        <v>55</v>
      </c>
      <c r="D855" t="s">
        <v>39</v>
      </c>
      <c r="E855" t="s">
        <v>895</v>
      </c>
      <c r="F855">
        <v>2.9531195</v>
      </c>
      <c r="G855">
        <v>3.7522199</v>
      </c>
      <c r="H855">
        <v>5.155579</v>
      </c>
      <c r="I855">
        <v>12.370553</v>
      </c>
      <c r="J855">
        <v>15.38283</v>
      </c>
      <c r="K855">
        <v>1.9913641</v>
      </c>
      <c r="L855">
        <v>0.5399975</v>
      </c>
      <c r="M855">
        <v>0.7440705</v>
      </c>
      <c r="N855">
        <v>1.0797752</v>
      </c>
      <c r="O855">
        <v>1.2556788</v>
      </c>
      <c r="P855">
        <v>3.013709</v>
      </c>
      <c r="Q855">
        <v>0.2602617</v>
      </c>
      <c r="R855">
        <v>0.3981238</v>
      </c>
      <c r="S855">
        <v>7.421224</v>
      </c>
      <c r="T855">
        <v>0.07277938</v>
      </c>
      <c r="U855">
        <v>4.419573</v>
      </c>
      <c r="V855">
        <v>3.1981735</v>
      </c>
      <c r="W855">
        <v>3.46235746</v>
      </c>
      <c r="X855">
        <v>0.6643977</v>
      </c>
      <c r="Y855">
        <v>0.09784498</v>
      </c>
      <c r="Z855">
        <v>20.82056</v>
      </c>
      <c r="AA855">
        <v>19.26945</v>
      </c>
      <c r="AB855">
        <v>3.284015</v>
      </c>
      <c r="AC855">
        <v>2.457767</v>
      </c>
      <c r="AD855">
        <v>0.6316188</v>
      </c>
      <c r="AE855">
        <v>4.48218</v>
      </c>
      <c r="AF855">
        <v>25.375394</v>
      </c>
      <c r="AG855">
        <v>8.603237</v>
      </c>
    </row>
    <row r="856" spans="1:33">
      <c r="A856" t="s">
        <v>954</v>
      </c>
      <c r="B856" t="s">
        <v>144</v>
      </c>
      <c r="C856" t="s">
        <v>50</v>
      </c>
      <c r="D856" t="s">
        <v>39</v>
      </c>
      <c r="E856" t="s">
        <v>895</v>
      </c>
      <c r="F856">
        <v>3.2867405</v>
      </c>
      <c r="G856">
        <v>3.6770391054</v>
      </c>
      <c r="H856">
        <v>5.274775</v>
      </c>
      <c r="I856">
        <v>12.810027</v>
      </c>
      <c r="J856">
        <v>13.076168</v>
      </c>
      <c r="K856">
        <v>2.798553</v>
      </c>
      <c r="L856">
        <v>0.6760061</v>
      </c>
      <c r="M856">
        <v>0.4799146</v>
      </c>
      <c r="N856">
        <v>1.19955705</v>
      </c>
      <c r="O856">
        <v>1.7872144</v>
      </c>
      <c r="P856">
        <v>5.5506678</v>
      </c>
      <c r="Q856">
        <v>0.2164174</v>
      </c>
      <c r="R856">
        <v>0.429652611</v>
      </c>
      <c r="S856">
        <v>13.7852089</v>
      </c>
      <c r="T856">
        <v>0.16505787</v>
      </c>
      <c r="U856">
        <v>5.036898</v>
      </c>
      <c r="V856">
        <v>7.212822</v>
      </c>
      <c r="W856">
        <v>0.43184526</v>
      </c>
      <c r="X856">
        <v>0.6782211</v>
      </c>
      <c r="Y856">
        <v>0.09586914</v>
      </c>
      <c r="Z856">
        <v>34.25662</v>
      </c>
      <c r="AA856">
        <v>23.64393</v>
      </c>
      <c r="AB856">
        <v>9.488184</v>
      </c>
      <c r="AC856">
        <v>8.153624</v>
      </c>
      <c r="AD856">
        <v>1.132035</v>
      </c>
      <c r="AE856">
        <v>4.035646</v>
      </c>
      <c r="AF856">
        <v>18.655294</v>
      </c>
      <c r="AG856">
        <v>17.10639</v>
      </c>
    </row>
    <row r="857" spans="1:33">
      <c r="A857" t="s">
        <v>955</v>
      </c>
      <c r="B857" t="s">
        <v>144</v>
      </c>
      <c r="C857" t="s">
        <v>66</v>
      </c>
      <c r="D857" t="s">
        <v>39</v>
      </c>
      <c r="E857" t="s">
        <v>895</v>
      </c>
      <c r="F857">
        <v>2.2227815</v>
      </c>
      <c r="G857">
        <v>3.5373548</v>
      </c>
      <c r="H857">
        <v>5.178219</v>
      </c>
      <c r="I857">
        <v>11.439795</v>
      </c>
      <c r="J857">
        <v>11.419624</v>
      </c>
      <c r="K857">
        <v>1.5265495</v>
      </c>
      <c r="L857">
        <v>0.64748255</v>
      </c>
      <c r="M857">
        <v>0.6620294</v>
      </c>
      <c r="N857">
        <v>0.9794661</v>
      </c>
      <c r="O857">
        <v>1.5124314</v>
      </c>
      <c r="P857">
        <v>3.6129737</v>
      </c>
      <c r="Q857">
        <v>0.3048364</v>
      </c>
      <c r="R857">
        <v>0.3053227</v>
      </c>
      <c r="S857">
        <v>11.6423893</v>
      </c>
      <c r="T857">
        <v>0.161276867</v>
      </c>
      <c r="U857">
        <v>5.568162</v>
      </c>
      <c r="V857">
        <v>6.316597</v>
      </c>
      <c r="W857">
        <v>1.73279336</v>
      </c>
      <c r="X857">
        <v>1.1926226</v>
      </c>
      <c r="Y857">
        <v>0.1166224</v>
      </c>
      <c r="Z857">
        <v>47.43339</v>
      </c>
      <c r="AA857">
        <v>35.050256</v>
      </c>
      <c r="AB857">
        <v>13.0005646</v>
      </c>
      <c r="AC857">
        <v>11.340042</v>
      </c>
      <c r="AD857">
        <v>1.9031609</v>
      </c>
      <c r="AE857">
        <v>4.371008</v>
      </c>
      <c r="AF857">
        <v>20.1237893</v>
      </c>
      <c r="AG857">
        <v>15.930133</v>
      </c>
    </row>
    <row r="858" spans="1:33">
      <c r="A858" t="s">
        <v>956</v>
      </c>
      <c r="B858">
        <v>4</v>
      </c>
      <c r="C858" t="s">
        <v>34</v>
      </c>
      <c r="D858" t="s">
        <v>64</v>
      </c>
      <c r="E858" t="s">
        <v>895</v>
      </c>
      <c r="F858">
        <v>5.14622</v>
      </c>
      <c r="G858">
        <v>4.5058539</v>
      </c>
      <c r="H858">
        <v>5.043236</v>
      </c>
      <c r="I858">
        <v>15.305259</v>
      </c>
      <c r="J858">
        <v>16.39135</v>
      </c>
      <c r="K858">
        <v>2.1913065</v>
      </c>
      <c r="L858">
        <v>0.912493</v>
      </c>
      <c r="M858">
        <v>0.8166905</v>
      </c>
      <c r="N858">
        <v>1.2475573</v>
      </c>
      <c r="O858">
        <v>1.6901148</v>
      </c>
      <c r="P858">
        <v>5.833585</v>
      </c>
      <c r="Q858">
        <v>0.4951672</v>
      </c>
      <c r="R858">
        <v>0.784139</v>
      </c>
      <c r="S858">
        <v>17.740654</v>
      </c>
      <c r="T858">
        <v>0.13880143</v>
      </c>
      <c r="U858">
        <v>4.966137</v>
      </c>
      <c r="V858">
        <v>9.592119</v>
      </c>
      <c r="W858">
        <v>1.37051656</v>
      </c>
      <c r="X858">
        <v>1.1502065</v>
      </c>
      <c r="Y858">
        <v>0.13454374</v>
      </c>
      <c r="Z858">
        <v>41.07151</v>
      </c>
      <c r="AA858">
        <v>31.648636</v>
      </c>
      <c r="AB858">
        <v>9.91309</v>
      </c>
      <c r="AC858">
        <v>8.338715</v>
      </c>
      <c r="AD858">
        <v>1.3659002</v>
      </c>
      <c r="AE858">
        <v>6.114028</v>
      </c>
      <c r="AF858">
        <v>39.004074</v>
      </c>
      <c r="AG858">
        <v>19.518281</v>
      </c>
    </row>
    <row r="859" spans="1:33">
      <c r="A859" t="s">
        <v>957</v>
      </c>
      <c r="B859">
        <v>4</v>
      </c>
      <c r="C859" t="s">
        <v>38</v>
      </c>
      <c r="D859" t="s">
        <v>35</v>
      </c>
      <c r="E859" t="s">
        <v>895</v>
      </c>
      <c r="F859">
        <v>3.724869</v>
      </c>
      <c r="G859">
        <v>3.9978919</v>
      </c>
      <c r="H859">
        <v>4.991974</v>
      </c>
      <c r="I859">
        <v>13.342985</v>
      </c>
      <c r="J859">
        <v>14.14913</v>
      </c>
      <c r="K859">
        <v>0.79812821</v>
      </c>
      <c r="L859">
        <v>0.7376416</v>
      </c>
      <c r="M859">
        <v>0.4423896</v>
      </c>
      <c r="N859">
        <v>1.9507462</v>
      </c>
      <c r="O859">
        <v>1.8045668</v>
      </c>
      <c r="P859">
        <v>5.731588</v>
      </c>
      <c r="Q859">
        <v>0.3884385</v>
      </c>
      <c r="R859">
        <v>0.6816851</v>
      </c>
      <c r="S859">
        <v>17.415646</v>
      </c>
      <c r="T859">
        <v>0.1925611</v>
      </c>
      <c r="U859">
        <v>4.601411</v>
      </c>
      <c r="V859">
        <v>4.381498</v>
      </c>
      <c r="W859">
        <v>1.39806146</v>
      </c>
      <c r="X859">
        <v>0.8131612</v>
      </c>
      <c r="Y859">
        <v>0.18677768</v>
      </c>
      <c r="Z859">
        <v>43.26883</v>
      </c>
      <c r="AA859">
        <v>34.6235</v>
      </c>
      <c r="AB859">
        <v>9.656268</v>
      </c>
      <c r="AC859">
        <v>8.126956</v>
      </c>
      <c r="AD859">
        <v>1.475861</v>
      </c>
      <c r="AE859">
        <v>4.974118</v>
      </c>
      <c r="AF859">
        <v>25.489884</v>
      </c>
      <c r="AG859">
        <v>4.867869</v>
      </c>
    </row>
    <row r="860" spans="1:33">
      <c r="A860" t="s">
        <v>958</v>
      </c>
      <c r="B860" t="s">
        <v>144</v>
      </c>
      <c r="C860" t="s">
        <v>55</v>
      </c>
      <c r="D860" t="s">
        <v>39</v>
      </c>
      <c r="E860" t="s">
        <v>895</v>
      </c>
      <c r="F860">
        <v>3.0931195</v>
      </c>
      <c r="G860">
        <v>3.5322199</v>
      </c>
      <c r="H860">
        <v>5.115579</v>
      </c>
      <c r="I860">
        <v>12.290553</v>
      </c>
      <c r="J860">
        <v>13.48283</v>
      </c>
      <c r="K860">
        <v>2.7216741</v>
      </c>
      <c r="L860">
        <v>0.8215165</v>
      </c>
      <c r="M860">
        <v>0.6765655</v>
      </c>
      <c r="N860">
        <v>1.8868602</v>
      </c>
      <c r="O860">
        <v>2.5842358</v>
      </c>
      <c r="P860">
        <v>6.227949</v>
      </c>
      <c r="Q860">
        <v>0.4270307</v>
      </c>
      <c r="R860">
        <v>0.5746238</v>
      </c>
      <c r="S860">
        <v>22.636514</v>
      </c>
      <c r="T860">
        <v>0.21278738</v>
      </c>
      <c r="U860">
        <v>5.888093</v>
      </c>
      <c r="V860">
        <v>5.8423835</v>
      </c>
      <c r="W860">
        <v>2.02293746</v>
      </c>
      <c r="X860">
        <v>1.2480897</v>
      </c>
      <c r="Y860">
        <v>0.15230858</v>
      </c>
      <c r="Z860">
        <v>37.58646</v>
      </c>
      <c r="AA860">
        <v>30.56495</v>
      </c>
      <c r="AB860">
        <v>7.503255</v>
      </c>
      <c r="AC860">
        <v>6.403057</v>
      </c>
      <c r="AD860">
        <v>1.3387798</v>
      </c>
      <c r="AE860">
        <v>5.03765</v>
      </c>
      <c r="AF860">
        <v>29.818194</v>
      </c>
      <c r="AG860">
        <v>17.233107</v>
      </c>
    </row>
    <row r="861" spans="1:33">
      <c r="A861" t="s">
        <v>959</v>
      </c>
      <c r="B861" t="s">
        <v>144</v>
      </c>
      <c r="C861" t="s">
        <v>42</v>
      </c>
      <c r="D861" t="s">
        <v>39</v>
      </c>
      <c r="E861" t="s">
        <v>895</v>
      </c>
      <c r="F861">
        <v>3.2303511</v>
      </c>
      <c r="G861">
        <v>3.7933341</v>
      </c>
      <c r="H861">
        <v>4.841514</v>
      </c>
      <c r="I861">
        <v>12.423589</v>
      </c>
      <c r="J861">
        <v>14.895004</v>
      </c>
      <c r="K861">
        <v>2.4853414</v>
      </c>
      <c r="L861">
        <v>0.7431598</v>
      </c>
      <c r="M861">
        <v>0.6158866</v>
      </c>
      <c r="N861">
        <v>1.2353149</v>
      </c>
      <c r="O861">
        <v>1.4268196</v>
      </c>
      <c r="P861">
        <v>3.849861</v>
      </c>
      <c r="Q861">
        <v>0.3281882</v>
      </c>
      <c r="R861">
        <v>0.5377072</v>
      </c>
      <c r="S861">
        <v>13.653053</v>
      </c>
      <c r="T861">
        <v>0.17892985</v>
      </c>
      <c r="U861">
        <v>4.821559</v>
      </c>
      <c r="V861">
        <v>4.975136</v>
      </c>
      <c r="W861">
        <v>3.60735546</v>
      </c>
      <c r="X861">
        <v>0.932458</v>
      </c>
      <c r="Y861">
        <v>0.10289013</v>
      </c>
      <c r="Z861">
        <v>37.41065</v>
      </c>
      <c r="AA861">
        <v>27.53011</v>
      </c>
      <c r="AB861">
        <v>10.424881</v>
      </c>
      <c r="AC861">
        <v>9.310214</v>
      </c>
      <c r="AD861">
        <v>0.7852371</v>
      </c>
      <c r="AE861">
        <v>4.233033</v>
      </c>
      <c r="AF861">
        <v>24.489854</v>
      </c>
      <c r="AG861">
        <v>8.08074</v>
      </c>
    </row>
    <row r="862" spans="1:33">
      <c r="A862" t="s">
        <v>960</v>
      </c>
      <c r="B862" t="s">
        <v>144</v>
      </c>
      <c r="C862" t="s">
        <v>177</v>
      </c>
      <c r="D862" t="s">
        <v>58</v>
      </c>
      <c r="E862" t="s">
        <v>895</v>
      </c>
      <c r="F862">
        <v>3.696921</v>
      </c>
      <c r="G862">
        <v>3.607334</v>
      </c>
      <c r="H862">
        <v>4.964673</v>
      </c>
      <c r="I862">
        <v>12.93539</v>
      </c>
      <c r="J862">
        <v>8.68691</v>
      </c>
      <c r="K862">
        <v>2.926339</v>
      </c>
      <c r="L862">
        <v>0.7758343</v>
      </c>
      <c r="M862">
        <v>0.6251577</v>
      </c>
      <c r="N862">
        <v>1.442014</v>
      </c>
      <c r="O862">
        <v>1.1888178</v>
      </c>
      <c r="P862">
        <v>4.363988</v>
      </c>
      <c r="Q862">
        <v>0.347507</v>
      </c>
      <c r="R862">
        <v>0.5413255</v>
      </c>
      <c r="S862">
        <v>13.28872</v>
      </c>
      <c r="T862">
        <v>0.2106141</v>
      </c>
      <c r="U862">
        <v>5.909676</v>
      </c>
      <c r="V862">
        <v>6.581717</v>
      </c>
      <c r="W862">
        <v>2.794753</v>
      </c>
      <c r="X862">
        <v>1.152544</v>
      </c>
      <c r="Y862">
        <v>0.10028873</v>
      </c>
      <c r="Z862">
        <v>32.25297</v>
      </c>
      <c r="AA862">
        <v>22.6947</v>
      </c>
      <c r="AB862">
        <v>9.37654</v>
      </c>
      <c r="AC862">
        <v>8.39924</v>
      </c>
      <c r="AD862">
        <v>0.98955</v>
      </c>
      <c r="AE862">
        <v>5.620987</v>
      </c>
      <c r="AF862">
        <v>15.58228</v>
      </c>
      <c r="AG862">
        <v>17.73437</v>
      </c>
    </row>
    <row r="863" spans="1:33">
      <c r="A863" t="s">
        <v>961</v>
      </c>
      <c r="B863">
        <v>4</v>
      </c>
      <c r="C863" t="s">
        <v>66</v>
      </c>
      <c r="D863" t="s">
        <v>39</v>
      </c>
      <c r="E863" t="s">
        <v>901</v>
      </c>
      <c r="F863">
        <v>3.0439765</v>
      </c>
      <c r="G863">
        <v>3.2250468</v>
      </c>
      <c r="H863">
        <v>5.105013</v>
      </c>
      <c r="I863">
        <v>11.887865</v>
      </c>
      <c r="J863">
        <v>11.110974</v>
      </c>
      <c r="K863">
        <v>1.8673855</v>
      </c>
      <c r="L863">
        <v>1.15930355</v>
      </c>
      <c r="M863">
        <v>0.9939986</v>
      </c>
      <c r="N863">
        <v>1.4997351</v>
      </c>
      <c r="O863">
        <v>1.7789654</v>
      </c>
      <c r="P863">
        <v>5.8569907</v>
      </c>
      <c r="Q863">
        <v>0.4730945</v>
      </c>
      <c r="R863">
        <v>0.6726962</v>
      </c>
      <c r="S863">
        <v>14.3508493</v>
      </c>
      <c r="T863">
        <v>0.237816467</v>
      </c>
      <c r="U863">
        <v>4.203605</v>
      </c>
      <c r="V863">
        <v>15.583317</v>
      </c>
      <c r="W863">
        <v>0.61024636</v>
      </c>
      <c r="X863">
        <v>2.5952036</v>
      </c>
      <c r="Y863">
        <v>0.2167055</v>
      </c>
      <c r="Z863">
        <v>36.96253</v>
      </c>
      <c r="AA863">
        <v>29.913456</v>
      </c>
      <c r="AB863">
        <v>7.6983646</v>
      </c>
      <c r="AC863">
        <v>5.568632</v>
      </c>
      <c r="AD863">
        <v>1.7730879</v>
      </c>
      <c r="AE863">
        <v>5.515761</v>
      </c>
      <c r="AF863">
        <v>18.7528593</v>
      </c>
      <c r="AG863">
        <v>9.513753</v>
      </c>
    </row>
    <row r="864" spans="1:33">
      <c r="A864" t="s">
        <v>962</v>
      </c>
      <c r="B864" t="s">
        <v>144</v>
      </c>
      <c r="C864" t="s">
        <v>34</v>
      </c>
      <c r="D864" t="s">
        <v>35</v>
      </c>
      <c r="E864" t="s">
        <v>895</v>
      </c>
      <c r="F864">
        <v>3.385025</v>
      </c>
      <c r="G864">
        <v>3.8881619</v>
      </c>
      <c r="H864">
        <v>4.946442</v>
      </c>
      <c r="I864">
        <v>12.787189</v>
      </c>
      <c r="J864">
        <v>15.6</v>
      </c>
      <c r="K864">
        <v>2.1381005</v>
      </c>
      <c r="L864">
        <v>0.965253</v>
      </c>
      <c r="M864">
        <v>0.5147753</v>
      </c>
      <c r="N864">
        <v>1.3794373</v>
      </c>
      <c r="O864">
        <v>1.7211708</v>
      </c>
      <c r="P864">
        <v>6.086778</v>
      </c>
      <c r="Q864">
        <v>0.4706971</v>
      </c>
      <c r="R864">
        <v>0.2947045</v>
      </c>
      <c r="S864">
        <v>13.199994</v>
      </c>
      <c r="T864">
        <v>0.04933843</v>
      </c>
      <c r="U864">
        <v>4.734074</v>
      </c>
      <c r="V864">
        <v>5.960729</v>
      </c>
      <c r="W864">
        <v>1.22998456</v>
      </c>
      <c r="X864">
        <v>0.9020625</v>
      </c>
      <c r="Y864">
        <v>0.14540264</v>
      </c>
      <c r="Z864">
        <v>29.03887</v>
      </c>
      <c r="AA864">
        <v>21.579536</v>
      </c>
      <c r="AB864">
        <v>9.52589</v>
      </c>
      <c r="AC864">
        <v>8.131975</v>
      </c>
      <c r="AD864">
        <v>1.0088532</v>
      </c>
      <c r="AE864">
        <v>2.756595</v>
      </c>
      <c r="AF864">
        <v>20.588804</v>
      </c>
      <c r="AG864">
        <v>17.200561</v>
      </c>
    </row>
    <row r="865" spans="1:33">
      <c r="A865" t="s">
        <v>963</v>
      </c>
      <c r="B865">
        <v>4</v>
      </c>
      <c r="C865" t="s">
        <v>66</v>
      </c>
      <c r="D865" t="s">
        <v>39</v>
      </c>
      <c r="E865" t="s">
        <v>929</v>
      </c>
      <c r="F865">
        <v>2.6639765</v>
      </c>
      <c r="G865">
        <v>3.3150468</v>
      </c>
      <c r="H865">
        <v>5.385013</v>
      </c>
      <c r="I865">
        <v>12.077865</v>
      </c>
      <c r="J865">
        <v>7.010974</v>
      </c>
      <c r="K865">
        <v>1.5503655</v>
      </c>
      <c r="L865">
        <v>1.08840355</v>
      </c>
      <c r="M865">
        <v>0.5415816</v>
      </c>
      <c r="N865">
        <v>1.7620351</v>
      </c>
      <c r="O865">
        <v>2.0378054</v>
      </c>
      <c r="P865">
        <v>6.3546807</v>
      </c>
      <c r="Q865">
        <v>0.5332525</v>
      </c>
      <c r="R865">
        <v>0.7271452</v>
      </c>
      <c r="S865">
        <v>20.5179493</v>
      </c>
      <c r="T865">
        <v>0.219560467</v>
      </c>
      <c r="U865">
        <v>3.208635</v>
      </c>
      <c r="V865">
        <v>8.815267</v>
      </c>
      <c r="W865">
        <v>1.10254536</v>
      </c>
      <c r="X865">
        <v>1.8592536</v>
      </c>
      <c r="Y865">
        <v>0.2375945</v>
      </c>
      <c r="Z865">
        <v>47.67463</v>
      </c>
      <c r="AA865">
        <v>35.546756</v>
      </c>
      <c r="AB865">
        <v>8.8710346</v>
      </c>
      <c r="AC865">
        <v>7.668662</v>
      </c>
      <c r="AD865">
        <v>1.3856079</v>
      </c>
      <c r="AE865">
        <v>5.056811</v>
      </c>
      <c r="AF865">
        <v>28.9584593</v>
      </c>
      <c r="AG865">
        <v>23.570953</v>
      </c>
    </row>
    <row r="866" spans="1:33">
      <c r="A866" t="s">
        <v>964</v>
      </c>
      <c r="B866">
        <v>4</v>
      </c>
      <c r="C866" t="s">
        <v>55</v>
      </c>
      <c r="D866" t="s">
        <v>64</v>
      </c>
      <c r="E866" t="s">
        <v>904</v>
      </c>
      <c r="F866">
        <v>2.5243145</v>
      </c>
      <c r="G866">
        <v>3.1999119</v>
      </c>
      <c r="H866">
        <v>5.082373</v>
      </c>
      <c r="I866">
        <v>11.538623</v>
      </c>
      <c r="J866">
        <v>6.47418</v>
      </c>
      <c r="K866">
        <v>0.6201381</v>
      </c>
      <c r="L866">
        <v>0.7791085</v>
      </c>
      <c r="M866">
        <v>0.5050847</v>
      </c>
      <c r="N866">
        <v>1.0140432</v>
      </c>
      <c r="O866">
        <v>1.6677798</v>
      </c>
      <c r="P866">
        <v>4.298696</v>
      </c>
      <c r="Q866">
        <v>0.4688198</v>
      </c>
      <c r="R866">
        <v>0.7107733</v>
      </c>
      <c r="S866">
        <v>12.962174</v>
      </c>
      <c r="T866">
        <v>0.23252098</v>
      </c>
      <c r="U866">
        <v>2.701506</v>
      </c>
      <c r="V866">
        <v>7.2420835</v>
      </c>
      <c r="W866">
        <v>0.80229246</v>
      </c>
      <c r="X866">
        <v>1.3017707</v>
      </c>
      <c r="Y866">
        <v>0.10799678</v>
      </c>
      <c r="Z866">
        <v>41.2387</v>
      </c>
      <c r="AA866">
        <v>26.94835</v>
      </c>
      <c r="AB866">
        <v>13.203225</v>
      </c>
      <c r="AC866">
        <v>11.423717</v>
      </c>
      <c r="AD866">
        <v>1.7290768</v>
      </c>
      <c r="AE866">
        <v>1.736393</v>
      </c>
      <c r="AF866">
        <v>12.553144</v>
      </c>
      <c r="AG866">
        <v>15.510727</v>
      </c>
    </row>
    <row r="867" spans="1:33">
      <c r="A867" t="s">
        <v>965</v>
      </c>
      <c r="B867" t="s">
        <v>144</v>
      </c>
      <c r="C867" t="s">
        <v>42</v>
      </c>
      <c r="D867" t="s">
        <v>39</v>
      </c>
      <c r="E867" t="s">
        <v>895</v>
      </c>
      <c r="F867">
        <v>3.1603511</v>
      </c>
      <c r="G867">
        <v>3.3133341</v>
      </c>
      <c r="H867">
        <v>4.771514</v>
      </c>
      <c r="I867">
        <v>11.753589</v>
      </c>
      <c r="J867">
        <v>12.995004</v>
      </c>
      <c r="K867">
        <v>1.7034614</v>
      </c>
      <c r="L867">
        <v>0.4808108</v>
      </c>
      <c r="M867">
        <v>0.3927076</v>
      </c>
      <c r="N867">
        <v>1.2409459</v>
      </c>
      <c r="O867">
        <v>1.3404136</v>
      </c>
      <c r="P867">
        <v>2.733981</v>
      </c>
      <c r="Q867">
        <v>0.3112372</v>
      </c>
      <c r="R867">
        <v>0.3744242</v>
      </c>
      <c r="S867">
        <v>13.435553</v>
      </c>
      <c r="T867">
        <v>0.11579385</v>
      </c>
      <c r="U867">
        <v>3.508879</v>
      </c>
      <c r="V867">
        <v>2.995776</v>
      </c>
      <c r="W867">
        <v>1.47065546</v>
      </c>
      <c r="X867">
        <v>0.443748</v>
      </c>
      <c r="Y867">
        <v>0.13178373</v>
      </c>
      <c r="Z867">
        <v>32.66455</v>
      </c>
      <c r="AA867">
        <v>27.53041</v>
      </c>
      <c r="AB867">
        <v>5.639021</v>
      </c>
      <c r="AC867">
        <v>4.576934</v>
      </c>
      <c r="AD867">
        <v>1.0494911</v>
      </c>
      <c r="AE867">
        <v>4.764023</v>
      </c>
      <c r="AF867">
        <v>23.146654</v>
      </c>
      <c r="AG867">
        <v>11.27414</v>
      </c>
    </row>
    <row r="868" spans="1:33">
      <c r="A868" t="s">
        <v>966</v>
      </c>
      <c r="B868">
        <v>4</v>
      </c>
      <c r="C868" t="s">
        <v>50</v>
      </c>
      <c r="D868" t="s">
        <v>39</v>
      </c>
      <c r="E868" t="s">
        <v>895</v>
      </c>
      <c r="F868">
        <v>2.3779355</v>
      </c>
      <c r="G868">
        <v>3.1647311054</v>
      </c>
      <c r="H868">
        <v>5.121569</v>
      </c>
      <c r="I868">
        <v>11.238097</v>
      </c>
      <c r="J868">
        <v>12.067518</v>
      </c>
      <c r="K868">
        <v>2.173949</v>
      </c>
      <c r="L868">
        <v>0.4616051</v>
      </c>
      <c r="M868">
        <v>0.5758318</v>
      </c>
      <c r="N868">
        <v>1.33065605</v>
      </c>
      <c r="O868">
        <v>1.4870984</v>
      </c>
      <c r="P868">
        <v>4.6148248</v>
      </c>
      <c r="Q868">
        <v>0.4000765</v>
      </c>
      <c r="R868">
        <v>0.328906111</v>
      </c>
      <c r="S868">
        <v>15.6183689</v>
      </c>
      <c r="T868">
        <v>0.19664947</v>
      </c>
      <c r="U868">
        <v>4.439251</v>
      </c>
      <c r="V868">
        <v>3.623472</v>
      </c>
      <c r="W868">
        <v>2.15904226</v>
      </c>
      <c r="X868">
        <v>0.7196581</v>
      </c>
      <c r="Y868">
        <v>0.12069874</v>
      </c>
      <c r="Z868">
        <v>35.66376</v>
      </c>
      <c r="AA868">
        <v>27.33973</v>
      </c>
      <c r="AB868">
        <v>9.399224</v>
      </c>
      <c r="AC868">
        <v>7.588074</v>
      </c>
      <c r="AD868">
        <v>1.103712</v>
      </c>
      <c r="AE868">
        <v>4.840729</v>
      </c>
      <c r="AF868">
        <v>20.911564</v>
      </c>
      <c r="AG868">
        <v>8.68482</v>
      </c>
    </row>
    <row r="869" spans="1:33">
      <c r="A869" t="s">
        <v>967</v>
      </c>
      <c r="B869" t="s">
        <v>144</v>
      </c>
      <c r="C869" t="s">
        <v>177</v>
      </c>
      <c r="D869" t="s">
        <v>39</v>
      </c>
      <c r="E869" t="s">
        <v>904</v>
      </c>
      <c r="F869">
        <v>3.276921</v>
      </c>
      <c r="G869">
        <v>3.057334</v>
      </c>
      <c r="H869">
        <v>4.864673</v>
      </c>
      <c r="I869">
        <v>12.15539</v>
      </c>
      <c r="J869">
        <v>6.88691</v>
      </c>
      <c r="K869">
        <v>1.678189</v>
      </c>
      <c r="L869">
        <v>1.1485643</v>
      </c>
      <c r="M869">
        <v>0.6318527</v>
      </c>
      <c r="N869">
        <v>1.967414</v>
      </c>
      <c r="O869">
        <v>1.9960978</v>
      </c>
      <c r="P869">
        <v>4.943918</v>
      </c>
      <c r="Q869">
        <v>0.646582</v>
      </c>
      <c r="R869">
        <v>0.8620105</v>
      </c>
      <c r="S869">
        <v>19.89572</v>
      </c>
      <c r="T869">
        <v>0.2425301</v>
      </c>
      <c r="U869">
        <v>6.485946</v>
      </c>
      <c r="V869">
        <v>13.883597</v>
      </c>
      <c r="W869">
        <v>1.111753</v>
      </c>
      <c r="X869">
        <v>1.977934</v>
      </c>
      <c r="Y869">
        <v>0.20293963</v>
      </c>
      <c r="Z869">
        <v>53.56077</v>
      </c>
      <c r="AA869">
        <v>34.7067</v>
      </c>
      <c r="AB869">
        <v>18.89222</v>
      </c>
      <c r="AC869">
        <v>17.1043</v>
      </c>
      <c r="AD869">
        <v>2.010869</v>
      </c>
      <c r="AE869">
        <v>6.714187</v>
      </c>
      <c r="AF869">
        <v>27.63668</v>
      </c>
      <c r="AG869">
        <v>27.33057</v>
      </c>
    </row>
    <row r="870" spans="1:33">
      <c r="A870" t="s">
        <v>968</v>
      </c>
      <c r="B870">
        <v>4</v>
      </c>
      <c r="C870" t="s">
        <v>177</v>
      </c>
      <c r="D870" t="s">
        <v>35</v>
      </c>
      <c r="E870" t="s">
        <v>904</v>
      </c>
      <c r="F870">
        <v>5.038116</v>
      </c>
      <c r="G870">
        <v>2.795026</v>
      </c>
      <c r="H870">
        <v>5.001467</v>
      </c>
      <c r="I870">
        <v>14.03346</v>
      </c>
      <c r="J870">
        <v>7.37826</v>
      </c>
      <c r="K870">
        <v>0.968232</v>
      </c>
      <c r="L870">
        <v>1.3209563</v>
      </c>
      <c r="M870">
        <v>0.6026019</v>
      </c>
      <c r="N870">
        <v>2.031404</v>
      </c>
      <c r="O870">
        <v>2.1860118</v>
      </c>
      <c r="P870">
        <v>6.931885</v>
      </c>
      <c r="Q870">
        <v>0.5616991</v>
      </c>
      <c r="R870">
        <v>0.713195</v>
      </c>
      <c r="S870">
        <v>24.24748</v>
      </c>
      <c r="T870">
        <v>0.2461867</v>
      </c>
      <c r="U870">
        <v>8.232629</v>
      </c>
      <c r="V870">
        <v>17.097297</v>
      </c>
      <c r="W870">
        <v>0.185526</v>
      </c>
      <c r="X870">
        <v>2.795225</v>
      </c>
      <c r="Y870">
        <v>0.22271773</v>
      </c>
      <c r="Z870">
        <v>59.64861</v>
      </c>
      <c r="AA870">
        <v>37.827</v>
      </c>
      <c r="AB870">
        <v>23.29909</v>
      </c>
      <c r="AC870">
        <v>20.73321</v>
      </c>
      <c r="AD870">
        <v>2.392746</v>
      </c>
      <c r="AE870">
        <v>3.33145</v>
      </c>
      <c r="AF870">
        <v>31.87275</v>
      </c>
      <c r="AG870">
        <v>30.81719</v>
      </c>
    </row>
    <row r="871" spans="1:33">
      <c r="A871" t="s">
        <v>969</v>
      </c>
      <c r="B871" t="s">
        <v>144</v>
      </c>
      <c r="C871" t="s">
        <v>55</v>
      </c>
      <c r="D871" t="s">
        <v>35</v>
      </c>
      <c r="E871" t="s">
        <v>895</v>
      </c>
      <c r="F871">
        <v>3.5031195</v>
      </c>
      <c r="G871">
        <v>3.9522199</v>
      </c>
      <c r="H871">
        <v>4.985579</v>
      </c>
      <c r="I871">
        <v>13.010553</v>
      </c>
      <c r="J871">
        <v>14.58283</v>
      </c>
      <c r="K871">
        <v>1.0820341</v>
      </c>
      <c r="L871">
        <v>0.6944125</v>
      </c>
      <c r="M871">
        <v>0.8454315</v>
      </c>
      <c r="N871">
        <v>2.0700302</v>
      </c>
      <c r="O871">
        <v>1.8884258</v>
      </c>
      <c r="P871">
        <v>5.363439</v>
      </c>
      <c r="Q871">
        <v>0.4189187</v>
      </c>
      <c r="R871">
        <v>0.8728178</v>
      </c>
      <c r="S871">
        <v>21.420314</v>
      </c>
      <c r="T871">
        <v>0.23466938</v>
      </c>
      <c r="U871">
        <v>6.277013</v>
      </c>
      <c r="V871">
        <v>5.7259335</v>
      </c>
      <c r="W871">
        <v>0.63743246</v>
      </c>
      <c r="X871">
        <v>1.0463397</v>
      </c>
      <c r="Y871">
        <v>0.18939558</v>
      </c>
      <c r="Z871">
        <v>53.07346</v>
      </c>
      <c r="AA871">
        <v>42.15025</v>
      </c>
      <c r="AB871">
        <v>11.063955</v>
      </c>
      <c r="AC871">
        <v>9.004577</v>
      </c>
      <c r="AD871">
        <v>1.8330898</v>
      </c>
      <c r="AE871">
        <v>5.68984</v>
      </c>
      <c r="AF871">
        <v>34.496194</v>
      </c>
      <c r="AG871">
        <v>11.939507</v>
      </c>
    </row>
    <row r="872" spans="1:33">
      <c r="A872" t="s">
        <v>970</v>
      </c>
      <c r="B872" t="s">
        <v>144</v>
      </c>
      <c r="C872" t="s">
        <v>60</v>
      </c>
      <c r="D872" t="s">
        <v>64</v>
      </c>
      <c r="E872" t="s">
        <v>897</v>
      </c>
      <c r="F872">
        <v>2.386514</v>
      </c>
      <c r="G872">
        <v>3.5493739</v>
      </c>
      <c r="H872">
        <v>5.45288</v>
      </c>
      <c r="I872">
        <v>12.082117</v>
      </c>
      <c r="J872">
        <v>10.36014</v>
      </c>
      <c r="K872">
        <v>1.154178</v>
      </c>
      <c r="L872">
        <v>0.8413413</v>
      </c>
      <c r="M872">
        <v>0.7978813</v>
      </c>
      <c r="N872">
        <v>1.8771716</v>
      </c>
      <c r="O872">
        <v>2.4387038</v>
      </c>
      <c r="P872">
        <v>6.564996</v>
      </c>
      <c r="Q872">
        <v>0.6141482</v>
      </c>
      <c r="R872">
        <v>0.7073458</v>
      </c>
      <c r="S872">
        <v>17.587794</v>
      </c>
      <c r="T872">
        <v>0.268519</v>
      </c>
      <c r="U872">
        <v>3.950335</v>
      </c>
      <c r="V872">
        <v>10.364292</v>
      </c>
      <c r="W872">
        <v>0.78612646</v>
      </c>
      <c r="X872">
        <v>1.5672894</v>
      </c>
      <c r="Y872">
        <v>0.15244667</v>
      </c>
      <c r="Z872">
        <v>57.94289</v>
      </c>
      <c r="AA872">
        <v>42.31132</v>
      </c>
      <c r="AB872">
        <v>15.011467</v>
      </c>
      <c r="AC872">
        <v>13.744983</v>
      </c>
      <c r="AD872">
        <v>1.993369</v>
      </c>
      <c r="AE872">
        <v>4.596248</v>
      </c>
      <c r="AF872">
        <v>27.210854</v>
      </c>
      <c r="AG872">
        <v>18.690649</v>
      </c>
    </row>
    <row r="873" spans="1:33">
      <c r="A873" t="s">
        <v>971</v>
      </c>
      <c r="B873">
        <v>4</v>
      </c>
      <c r="C873" t="s">
        <v>60</v>
      </c>
      <c r="D873" t="s">
        <v>35</v>
      </c>
      <c r="E873" t="s">
        <v>895</v>
      </c>
      <c r="F873">
        <v>3.667709</v>
      </c>
      <c r="G873">
        <v>3.9470659</v>
      </c>
      <c r="H873">
        <v>4.719674</v>
      </c>
      <c r="I873">
        <v>12.920187</v>
      </c>
      <c r="J873">
        <v>12.55149</v>
      </c>
      <c r="K873">
        <v>1.747284</v>
      </c>
      <c r="L873">
        <v>0.6492973</v>
      </c>
      <c r="M873">
        <v>0.7952335</v>
      </c>
      <c r="N873">
        <v>1.0183976</v>
      </c>
      <c r="O873">
        <v>1.4215578</v>
      </c>
      <c r="P873">
        <v>4.084763</v>
      </c>
      <c r="Q873">
        <v>0.3453593</v>
      </c>
      <c r="R873">
        <v>0.3553263</v>
      </c>
      <c r="S873">
        <v>17.365354</v>
      </c>
      <c r="T873">
        <v>0.2431726</v>
      </c>
      <c r="U873">
        <v>5.281308</v>
      </c>
      <c r="V873">
        <v>8.570362</v>
      </c>
      <c r="W873">
        <v>1.04839446</v>
      </c>
      <c r="X873">
        <v>1.1578104</v>
      </c>
      <c r="Y873">
        <v>0.14314077</v>
      </c>
      <c r="Z873">
        <v>41.17863</v>
      </c>
      <c r="AA873">
        <v>32.07542</v>
      </c>
      <c r="AB873">
        <v>8.804657</v>
      </c>
      <c r="AC873">
        <v>7.382643</v>
      </c>
      <c r="AD873">
        <v>1.279466</v>
      </c>
      <c r="AE873">
        <v>5.279121</v>
      </c>
      <c r="AF873">
        <v>24.780324</v>
      </c>
      <c r="AG873">
        <v>10.206269</v>
      </c>
    </row>
    <row r="874" spans="1:33">
      <c r="A874" t="s">
        <v>972</v>
      </c>
      <c r="B874">
        <v>4</v>
      </c>
      <c r="C874" t="s">
        <v>45</v>
      </c>
      <c r="D874" t="s">
        <v>64</v>
      </c>
      <c r="E874" t="s">
        <v>916</v>
      </c>
      <c r="F874">
        <v>1.906095</v>
      </c>
      <c r="G874">
        <v>2.9165791</v>
      </c>
      <c r="H874">
        <v>5.071587</v>
      </c>
      <c r="I874">
        <v>10.550264</v>
      </c>
      <c r="J874">
        <v>9.875952</v>
      </c>
      <c r="K874">
        <v>2.705752</v>
      </c>
      <c r="L874">
        <v>0.5845687</v>
      </c>
      <c r="M874">
        <v>1.3122664</v>
      </c>
      <c r="N874">
        <v>1.31496625</v>
      </c>
      <c r="O874">
        <v>1.3464413</v>
      </c>
      <c r="P874">
        <v>3.7791731</v>
      </c>
      <c r="Q874">
        <v>0.32258128</v>
      </c>
      <c r="R874">
        <v>0.37503916</v>
      </c>
      <c r="S874">
        <v>18.9844565</v>
      </c>
      <c r="T874">
        <v>0.474838</v>
      </c>
      <c r="U874">
        <v>2.572855</v>
      </c>
      <c r="V874">
        <v>3.778244</v>
      </c>
      <c r="W874">
        <v>0.28910976</v>
      </c>
      <c r="X874">
        <v>0.9601701</v>
      </c>
      <c r="Y874">
        <v>0.15188897</v>
      </c>
      <c r="Z874">
        <v>88.02377</v>
      </c>
      <c r="AA874">
        <v>62.55698</v>
      </c>
      <c r="AB874">
        <v>24.361318</v>
      </c>
      <c r="AC874">
        <v>21.25148</v>
      </c>
      <c r="AD874">
        <v>3.093359</v>
      </c>
      <c r="AE874">
        <v>7.874635</v>
      </c>
      <c r="AF874">
        <v>17.988495</v>
      </c>
      <c r="AG874">
        <v>8.30581</v>
      </c>
    </row>
    <row r="875" spans="1:33">
      <c r="A875" t="s">
        <v>973</v>
      </c>
      <c r="B875">
        <v>4</v>
      </c>
      <c r="C875" t="s">
        <v>55</v>
      </c>
      <c r="D875" t="s">
        <v>35</v>
      </c>
      <c r="E875" t="s">
        <v>895</v>
      </c>
      <c r="F875">
        <v>3.6743145</v>
      </c>
      <c r="G875">
        <v>4.1199119</v>
      </c>
      <c r="H875">
        <v>5.072373</v>
      </c>
      <c r="I875">
        <v>13.418623</v>
      </c>
      <c r="J875">
        <v>12.67418</v>
      </c>
      <c r="K875">
        <v>1.5875201</v>
      </c>
      <c r="L875">
        <v>0.4941395</v>
      </c>
      <c r="M875">
        <v>0.8728187</v>
      </c>
      <c r="N875">
        <v>1.0250692</v>
      </c>
      <c r="O875">
        <v>1.5361798</v>
      </c>
      <c r="P875">
        <v>3.421086</v>
      </c>
      <c r="Q875">
        <v>0.3124458</v>
      </c>
      <c r="R875">
        <v>0.4083483</v>
      </c>
      <c r="S875">
        <v>13.649974</v>
      </c>
      <c r="T875">
        <v>0.16441098</v>
      </c>
      <c r="U875">
        <v>2.603526</v>
      </c>
      <c r="V875">
        <v>3.0819735</v>
      </c>
      <c r="W875">
        <v>2.30681946</v>
      </c>
      <c r="X875">
        <v>0.6703447</v>
      </c>
      <c r="Y875">
        <v>0.06816698</v>
      </c>
      <c r="Z875">
        <v>35.6121</v>
      </c>
      <c r="AA875">
        <v>28.81485</v>
      </c>
      <c r="AB875">
        <v>6.693745</v>
      </c>
      <c r="AC875">
        <v>5.343147</v>
      </c>
      <c r="AD875">
        <v>1.1379868</v>
      </c>
      <c r="AE875">
        <v>4.603963</v>
      </c>
      <c r="AF875">
        <v>26.982164</v>
      </c>
      <c r="AG875">
        <v>8.163647</v>
      </c>
    </row>
    <row r="876" spans="1:33">
      <c r="A876" t="s">
        <v>974</v>
      </c>
      <c r="B876">
        <v>4</v>
      </c>
      <c r="C876" t="s">
        <v>50</v>
      </c>
      <c r="D876" t="s">
        <v>35</v>
      </c>
      <c r="E876" t="s">
        <v>904</v>
      </c>
      <c r="F876">
        <v>1.5379355</v>
      </c>
      <c r="G876">
        <v>2.7347311054</v>
      </c>
      <c r="H876">
        <v>5.281569</v>
      </c>
      <c r="I876">
        <v>10.178097</v>
      </c>
      <c r="J876">
        <v>7.167518</v>
      </c>
      <c r="K876">
        <v>0.726876</v>
      </c>
      <c r="L876">
        <v>1.0956961</v>
      </c>
      <c r="M876">
        <v>0.2779398</v>
      </c>
      <c r="N876">
        <v>1.94311605</v>
      </c>
      <c r="O876">
        <v>1.5407684</v>
      </c>
      <c r="P876">
        <v>7.0324048</v>
      </c>
      <c r="Q876">
        <v>0.5714735</v>
      </c>
      <c r="R876">
        <v>0.837788111</v>
      </c>
      <c r="S876">
        <v>15.4281689</v>
      </c>
      <c r="T876">
        <v>0.05079507</v>
      </c>
      <c r="U876">
        <v>4.927441</v>
      </c>
      <c r="V876">
        <v>8.395702</v>
      </c>
      <c r="W876">
        <v>0.92264226</v>
      </c>
      <c r="X876">
        <v>1.7837601</v>
      </c>
      <c r="Y876">
        <v>0.14504474</v>
      </c>
      <c r="Z876">
        <v>21.74796</v>
      </c>
      <c r="AA876">
        <v>14.69653</v>
      </c>
      <c r="AB876">
        <v>6.825434</v>
      </c>
      <c r="AC876">
        <v>6.211064</v>
      </c>
      <c r="AD876">
        <v>0.837475</v>
      </c>
      <c r="AE876">
        <v>2.929449</v>
      </c>
      <c r="AF876">
        <v>25.085264</v>
      </c>
      <c r="AG876">
        <v>12.25361</v>
      </c>
    </row>
    <row r="877" spans="1:33">
      <c r="A877" t="s">
        <v>975</v>
      </c>
      <c r="B877">
        <v>3</v>
      </c>
      <c r="C877" t="s">
        <v>60</v>
      </c>
      <c r="D877" t="s">
        <v>64</v>
      </c>
      <c r="E877" t="s">
        <v>897</v>
      </c>
      <c r="F877">
        <v>2.307722</v>
      </c>
      <c r="G877">
        <v>3.5311659</v>
      </c>
      <c r="H877">
        <v>5.037562</v>
      </c>
      <c r="I877">
        <v>11.615437</v>
      </c>
      <c r="J877">
        <v>12.25598</v>
      </c>
      <c r="K877">
        <v>1.776026</v>
      </c>
      <c r="L877">
        <v>0.6858403</v>
      </c>
      <c r="M877">
        <v>0.4700541</v>
      </c>
      <c r="N877">
        <v>0.9996506</v>
      </c>
      <c r="O877">
        <v>1.7055218</v>
      </c>
      <c r="P877">
        <v>5.079572</v>
      </c>
      <c r="Q877">
        <v>0.5309461</v>
      </c>
      <c r="R877">
        <v>0.4852379</v>
      </c>
      <c r="S877">
        <v>12.654144</v>
      </c>
      <c r="T877">
        <v>0.1549152</v>
      </c>
      <c r="U877">
        <v>3.450152</v>
      </c>
      <c r="V877">
        <v>5.176362</v>
      </c>
      <c r="W877">
        <v>3.52623746</v>
      </c>
      <c r="X877">
        <v>1.2583194</v>
      </c>
      <c r="Y877">
        <v>0.13363457</v>
      </c>
      <c r="Z877">
        <v>36.05893</v>
      </c>
      <c r="AA877">
        <v>27.12674</v>
      </c>
      <c r="AB877">
        <v>11.536347</v>
      </c>
      <c r="AC877">
        <v>9.549943</v>
      </c>
      <c r="AD877">
        <v>1.634093</v>
      </c>
      <c r="AE877">
        <v>4.967368</v>
      </c>
      <c r="AF877">
        <v>31.360764</v>
      </c>
      <c r="AG877">
        <v>16.147319</v>
      </c>
    </row>
    <row r="878" spans="1:33">
      <c r="A878" t="s">
        <v>976</v>
      </c>
      <c r="B878" t="s">
        <v>144</v>
      </c>
      <c r="C878" t="s">
        <v>45</v>
      </c>
      <c r="D878" t="s">
        <v>58</v>
      </c>
      <c r="E878" t="s">
        <v>895</v>
      </c>
      <c r="F878">
        <v>3.1749</v>
      </c>
      <c r="G878">
        <v>3.1888871</v>
      </c>
      <c r="H878">
        <v>5.114793</v>
      </c>
      <c r="I878">
        <v>12.012194</v>
      </c>
      <c r="J878">
        <v>13.384602</v>
      </c>
      <c r="K878">
        <v>2.598706</v>
      </c>
      <c r="L878">
        <v>0.6369627</v>
      </c>
      <c r="M878">
        <v>0.6588882</v>
      </c>
      <c r="N878">
        <v>1.42744625</v>
      </c>
      <c r="O878">
        <v>1.4853473</v>
      </c>
      <c r="P878">
        <v>5.1541061</v>
      </c>
      <c r="Q878">
        <v>0.24948318</v>
      </c>
      <c r="R878">
        <v>0.58309166</v>
      </c>
      <c r="S878">
        <v>11.8285965</v>
      </c>
      <c r="T878">
        <v>0.2486234</v>
      </c>
      <c r="U878">
        <v>6.405912</v>
      </c>
      <c r="V878">
        <v>3.660134</v>
      </c>
      <c r="W878">
        <v>4.44058346</v>
      </c>
      <c r="X878">
        <v>0.7758071</v>
      </c>
      <c r="Y878">
        <v>0.16679587</v>
      </c>
      <c r="Z878">
        <v>49.57933</v>
      </c>
      <c r="AA878">
        <v>36.51628</v>
      </c>
      <c r="AB878">
        <v>13.156848</v>
      </c>
      <c r="AC878">
        <v>11.66797</v>
      </c>
      <c r="AD878">
        <v>1.468882</v>
      </c>
      <c r="AE878">
        <v>4.905342</v>
      </c>
      <c r="AF878">
        <v>20.316025</v>
      </c>
      <c r="AG878">
        <v>17.89795</v>
      </c>
    </row>
    <row r="879" spans="1:33">
      <c r="A879" t="s">
        <v>977</v>
      </c>
      <c r="B879" t="s">
        <v>144</v>
      </c>
      <c r="C879" t="s">
        <v>55</v>
      </c>
      <c r="D879" t="s">
        <v>64</v>
      </c>
      <c r="E879" t="s">
        <v>935</v>
      </c>
      <c r="F879">
        <v>2.2131195</v>
      </c>
      <c r="G879">
        <v>3.3122199</v>
      </c>
      <c r="H879">
        <v>5.165579</v>
      </c>
      <c r="I879">
        <v>11.390553</v>
      </c>
      <c r="J879">
        <v>9.98283</v>
      </c>
      <c r="K879">
        <v>0.3691861</v>
      </c>
      <c r="L879">
        <v>0.8111105</v>
      </c>
      <c r="M879">
        <v>0.6051495</v>
      </c>
      <c r="N879">
        <v>1.7278202</v>
      </c>
      <c r="O879">
        <v>1.8144158</v>
      </c>
      <c r="P879">
        <v>6.268729</v>
      </c>
      <c r="Q879">
        <v>0.2462357</v>
      </c>
      <c r="R879">
        <v>0.4388038</v>
      </c>
      <c r="S879">
        <v>15.858014</v>
      </c>
      <c r="T879">
        <v>0.13826938</v>
      </c>
      <c r="U879">
        <v>5.367953</v>
      </c>
      <c r="V879">
        <v>7.0321935</v>
      </c>
      <c r="W879">
        <v>0.39022846</v>
      </c>
      <c r="X879">
        <v>0.5788157</v>
      </c>
      <c r="Y879">
        <v>0.18027458</v>
      </c>
      <c r="Z879">
        <v>65.00116</v>
      </c>
      <c r="AA879">
        <v>48.17305</v>
      </c>
      <c r="AB879">
        <v>21.642655</v>
      </c>
      <c r="AC879">
        <v>19.167907</v>
      </c>
      <c r="AD879">
        <v>2.4931298</v>
      </c>
      <c r="AE879">
        <v>4.0285</v>
      </c>
      <c r="AF879">
        <v>29.238394</v>
      </c>
      <c r="AG879">
        <v>10.793907</v>
      </c>
    </row>
    <row r="880" spans="1:33">
      <c r="A880" t="s">
        <v>978</v>
      </c>
      <c r="B880">
        <v>4</v>
      </c>
      <c r="C880" t="s">
        <v>924</v>
      </c>
      <c r="D880" t="s">
        <v>39</v>
      </c>
      <c r="E880" t="s">
        <v>904</v>
      </c>
      <c r="F880">
        <v>5.084181</v>
      </c>
      <c r="G880">
        <v>3.9478029</v>
      </c>
      <c r="H880">
        <v>4.659728</v>
      </c>
      <c r="I880">
        <v>14.67705</v>
      </c>
      <c r="J880">
        <v>13.2304</v>
      </c>
      <c r="K880">
        <v>1.173868</v>
      </c>
      <c r="L880">
        <v>1.1384576</v>
      </c>
      <c r="M880">
        <v>0.28286792</v>
      </c>
      <c r="N880">
        <v>1.5699082</v>
      </c>
      <c r="O880">
        <v>1.6402058</v>
      </c>
      <c r="P880">
        <v>6.195145</v>
      </c>
      <c r="Q880">
        <v>0.7263164</v>
      </c>
      <c r="R880">
        <v>0.879601</v>
      </c>
      <c r="S880">
        <v>22.367844</v>
      </c>
      <c r="T880">
        <v>0.1654433</v>
      </c>
      <c r="U880">
        <v>5.143498</v>
      </c>
      <c r="V880">
        <v>16.548907</v>
      </c>
      <c r="W880">
        <v>0.04415516</v>
      </c>
      <c r="X880">
        <v>1.750641</v>
      </c>
      <c r="Y880">
        <v>0.20766647</v>
      </c>
      <c r="Z880">
        <v>51.8786</v>
      </c>
      <c r="AA880">
        <v>34.21132</v>
      </c>
      <c r="AB880">
        <v>19.23732</v>
      </c>
      <c r="AC880">
        <v>17.60879</v>
      </c>
      <c r="AD880">
        <v>1.877131</v>
      </c>
      <c r="AE880">
        <v>5.1234301</v>
      </c>
      <c r="AF880">
        <v>26.948294</v>
      </c>
      <c r="AG880">
        <v>27.96636</v>
      </c>
    </row>
    <row r="881" spans="1:33">
      <c r="A881" t="s">
        <v>979</v>
      </c>
      <c r="B881">
        <v>4</v>
      </c>
      <c r="C881" t="s">
        <v>38</v>
      </c>
      <c r="D881" t="s">
        <v>35</v>
      </c>
      <c r="E881" t="s">
        <v>895</v>
      </c>
      <c r="F881">
        <v>4.294869</v>
      </c>
      <c r="G881">
        <v>4.1578919</v>
      </c>
      <c r="H881">
        <v>4.821974</v>
      </c>
      <c r="I881">
        <v>13.832985</v>
      </c>
      <c r="J881">
        <v>15.74913</v>
      </c>
      <c r="K881">
        <v>1.57406821</v>
      </c>
      <c r="L881">
        <v>1.0630766</v>
      </c>
      <c r="M881">
        <v>0.6309196</v>
      </c>
      <c r="N881">
        <v>2.0853162</v>
      </c>
      <c r="O881">
        <v>2.2310868</v>
      </c>
      <c r="P881">
        <v>6.949808</v>
      </c>
      <c r="Q881">
        <v>0.6479475</v>
      </c>
      <c r="R881">
        <v>0.5944891</v>
      </c>
      <c r="S881">
        <v>19.031546</v>
      </c>
      <c r="T881">
        <v>0.1952601</v>
      </c>
      <c r="U881">
        <v>6.194811</v>
      </c>
      <c r="V881">
        <v>5.551328</v>
      </c>
      <c r="W881">
        <v>1.50333146</v>
      </c>
      <c r="X881">
        <v>1.1602442</v>
      </c>
      <c r="Y881">
        <v>0.15958068</v>
      </c>
      <c r="Z881">
        <v>37.83773</v>
      </c>
      <c r="AA881">
        <v>31.7566</v>
      </c>
      <c r="AB881">
        <v>6.275218</v>
      </c>
      <c r="AC881">
        <v>5.520576</v>
      </c>
      <c r="AD881">
        <v>1.011141</v>
      </c>
      <c r="AE881">
        <v>6.058288</v>
      </c>
      <c r="AF881">
        <v>30.173984</v>
      </c>
      <c r="AG881">
        <v>12.824659</v>
      </c>
    </row>
    <row r="882" spans="1:33">
      <c r="A882" t="s">
        <v>980</v>
      </c>
      <c r="B882">
        <v>3</v>
      </c>
      <c r="C882" t="s">
        <v>66</v>
      </c>
      <c r="D882" t="s">
        <v>35</v>
      </c>
      <c r="E882" t="s">
        <v>904</v>
      </c>
      <c r="F882">
        <v>2.6139895</v>
      </c>
      <c r="G882">
        <v>3.3391468</v>
      </c>
      <c r="H882">
        <v>5.242901</v>
      </c>
      <c r="I882">
        <v>11.973115</v>
      </c>
      <c r="J882">
        <v>7.515464</v>
      </c>
      <c r="K882">
        <v>0.8807675</v>
      </c>
      <c r="L882">
        <v>1.17592955</v>
      </c>
      <c r="M882">
        <v>0.3963132</v>
      </c>
      <c r="N882">
        <v>1.8478571</v>
      </c>
      <c r="O882">
        <v>1.7201794</v>
      </c>
      <c r="P882">
        <v>5.6441197</v>
      </c>
      <c r="Q882">
        <v>0.5262443</v>
      </c>
      <c r="R882">
        <v>0.8922108</v>
      </c>
      <c r="S882">
        <v>19.5610393</v>
      </c>
      <c r="T882">
        <v>0.278941067</v>
      </c>
      <c r="U882">
        <v>4.319029</v>
      </c>
      <c r="V882">
        <v>8.313357</v>
      </c>
      <c r="W882">
        <v>0.34354536</v>
      </c>
      <c r="X882">
        <v>1.7727826</v>
      </c>
      <c r="Y882">
        <v>0.1600723</v>
      </c>
      <c r="Z882">
        <v>55.99863</v>
      </c>
      <c r="AA882">
        <v>39.543676</v>
      </c>
      <c r="AB882">
        <v>13.7464446</v>
      </c>
      <c r="AC882">
        <v>12.408782</v>
      </c>
      <c r="AD882">
        <v>1.7187749</v>
      </c>
      <c r="AE882">
        <v>2.308218</v>
      </c>
      <c r="AF882">
        <v>30.1473993</v>
      </c>
      <c r="AG882">
        <v>18.512703</v>
      </c>
    </row>
    <row r="883" spans="1:33">
      <c r="A883" t="s">
        <v>981</v>
      </c>
      <c r="B883">
        <v>4</v>
      </c>
      <c r="C883" t="s">
        <v>66</v>
      </c>
      <c r="D883" t="s">
        <v>35</v>
      </c>
      <c r="E883" t="s">
        <v>904</v>
      </c>
      <c r="F883">
        <v>1.5539765</v>
      </c>
      <c r="G883">
        <v>3.3550468</v>
      </c>
      <c r="H883">
        <v>5.115013</v>
      </c>
      <c r="I883">
        <v>10.747865</v>
      </c>
      <c r="J883">
        <v>6.610974</v>
      </c>
      <c r="K883">
        <v>1.0856355</v>
      </c>
      <c r="L883">
        <v>0.89172755</v>
      </c>
      <c r="M883">
        <v>0.3269256</v>
      </c>
      <c r="N883">
        <v>1.7930151</v>
      </c>
      <c r="O883">
        <v>1.6848354</v>
      </c>
      <c r="P883">
        <v>4.9165407</v>
      </c>
      <c r="Q883">
        <v>0.4699275</v>
      </c>
      <c r="R883">
        <v>0.8228012</v>
      </c>
      <c r="S883">
        <v>15.0713493</v>
      </c>
      <c r="T883">
        <v>0.146764467</v>
      </c>
      <c r="U883">
        <v>2.650515</v>
      </c>
      <c r="V883">
        <v>9.838517</v>
      </c>
      <c r="W883">
        <v>0.62569936</v>
      </c>
      <c r="X883">
        <v>1.3836936</v>
      </c>
      <c r="Y883">
        <v>0.1059312</v>
      </c>
      <c r="Z883">
        <v>35.43943</v>
      </c>
      <c r="AA883">
        <v>23.226856</v>
      </c>
      <c r="AB883">
        <v>13.6538346</v>
      </c>
      <c r="AC883">
        <v>12.177052</v>
      </c>
      <c r="AD883">
        <v>1.3299879</v>
      </c>
      <c r="AE883">
        <v>2.166071</v>
      </c>
      <c r="AF883">
        <v>24.3122593</v>
      </c>
      <c r="AG883">
        <v>15.857853</v>
      </c>
    </row>
    <row r="884" spans="1:33">
      <c r="A884" t="s">
        <v>982</v>
      </c>
      <c r="B884" t="s">
        <v>144</v>
      </c>
      <c r="C884" t="s">
        <v>177</v>
      </c>
      <c r="D884" t="s">
        <v>58</v>
      </c>
      <c r="E884" t="s">
        <v>895</v>
      </c>
      <c r="F884">
        <v>3.536921</v>
      </c>
      <c r="G884">
        <v>3.387334</v>
      </c>
      <c r="H884">
        <v>5.224673</v>
      </c>
      <c r="I884">
        <v>12.74539</v>
      </c>
      <c r="J884">
        <v>16.88691</v>
      </c>
      <c r="K884">
        <v>3.448209</v>
      </c>
      <c r="L884">
        <v>0.5605533</v>
      </c>
      <c r="M884">
        <v>0.5573797</v>
      </c>
      <c r="N884">
        <v>1.438124</v>
      </c>
      <c r="O884">
        <v>1.2604278</v>
      </c>
      <c r="P884">
        <v>4.088268</v>
      </c>
      <c r="Q884">
        <v>0.250424</v>
      </c>
      <c r="R884">
        <v>0.2040765</v>
      </c>
      <c r="S884">
        <v>18.03442</v>
      </c>
      <c r="T884">
        <v>0.1774261</v>
      </c>
      <c r="U884">
        <v>5.302966</v>
      </c>
      <c r="V884">
        <v>5.237807</v>
      </c>
      <c r="W884">
        <v>1.754763</v>
      </c>
      <c r="X884">
        <v>1.03485</v>
      </c>
      <c r="Y884">
        <v>0.09734203</v>
      </c>
      <c r="Z884">
        <v>54.30247</v>
      </c>
      <c r="AA884">
        <v>40.1493</v>
      </c>
      <c r="AB884">
        <v>12.69142</v>
      </c>
      <c r="AC884">
        <v>11.5101</v>
      </c>
      <c r="AD884">
        <v>1.559299</v>
      </c>
      <c r="AE884">
        <v>5.238437</v>
      </c>
      <c r="AF884">
        <v>15.55628</v>
      </c>
      <c r="AG884">
        <v>7.66332</v>
      </c>
    </row>
    <row r="885" spans="1:33">
      <c r="A885" t="s">
        <v>983</v>
      </c>
      <c r="B885" t="s">
        <v>144</v>
      </c>
      <c r="C885" t="s">
        <v>177</v>
      </c>
      <c r="D885" t="s">
        <v>58</v>
      </c>
      <c r="E885" t="s">
        <v>895</v>
      </c>
      <c r="F885">
        <v>3.836921</v>
      </c>
      <c r="G885">
        <v>3.167334</v>
      </c>
      <c r="H885">
        <v>5.284673</v>
      </c>
      <c r="I885">
        <v>12.92539</v>
      </c>
      <c r="J885">
        <v>15.28691</v>
      </c>
      <c r="K885">
        <v>2.841399</v>
      </c>
      <c r="L885">
        <v>0.6904413</v>
      </c>
      <c r="M885">
        <v>0.4896807</v>
      </c>
      <c r="N885">
        <v>1.311664</v>
      </c>
      <c r="O885">
        <v>1.3229278</v>
      </c>
      <c r="P885">
        <v>4.652328</v>
      </c>
      <c r="Q885">
        <v>0.284899</v>
      </c>
      <c r="R885">
        <v>0.4660395</v>
      </c>
      <c r="S885">
        <v>14.86292</v>
      </c>
      <c r="T885">
        <v>0.2316961</v>
      </c>
      <c r="U885">
        <v>4.749566</v>
      </c>
      <c r="V885">
        <v>4.106267</v>
      </c>
      <c r="W885">
        <v>2.383243</v>
      </c>
      <c r="X885">
        <v>0.885652</v>
      </c>
      <c r="Y885">
        <v>0.10703293</v>
      </c>
      <c r="Z885">
        <v>40.66887</v>
      </c>
      <c r="AA885">
        <v>29.9794</v>
      </c>
      <c r="AB885">
        <v>10.02952</v>
      </c>
      <c r="AC885">
        <v>8.7997</v>
      </c>
      <c r="AD885">
        <v>1.457049</v>
      </c>
      <c r="AE885">
        <v>5.418937</v>
      </c>
      <c r="AF885">
        <v>22.98678</v>
      </c>
      <c r="AG885">
        <v>23.04657</v>
      </c>
    </row>
    <row r="886" spans="1:33">
      <c r="A886" t="s">
        <v>984</v>
      </c>
      <c r="B886">
        <v>3</v>
      </c>
      <c r="C886" t="s">
        <v>34</v>
      </c>
      <c r="D886" t="s">
        <v>35</v>
      </c>
      <c r="E886" t="s">
        <v>895</v>
      </c>
      <c r="F886">
        <v>3.436233</v>
      </c>
      <c r="G886">
        <v>3.8299539</v>
      </c>
      <c r="H886">
        <v>5.131124</v>
      </c>
      <c r="I886">
        <v>13.040509</v>
      </c>
      <c r="J886">
        <v>12.09584</v>
      </c>
      <c r="K886">
        <v>2.3140885</v>
      </c>
      <c r="L886">
        <v>0.528517</v>
      </c>
      <c r="M886">
        <v>0.5725081</v>
      </c>
      <c r="N886">
        <v>0.8201883</v>
      </c>
      <c r="O886">
        <v>1.0560998</v>
      </c>
      <c r="P886">
        <v>4.681014</v>
      </c>
      <c r="Q886">
        <v>0.2040282</v>
      </c>
      <c r="R886">
        <v>0.5219176</v>
      </c>
      <c r="S886">
        <v>10.285734</v>
      </c>
      <c r="T886">
        <v>0.19562303</v>
      </c>
      <c r="U886">
        <v>5.018171</v>
      </c>
      <c r="V886">
        <v>1.249269</v>
      </c>
      <c r="W886">
        <v>3.32416056</v>
      </c>
      <c r="X886">
        <v>0.4922205</v>
      </c>
      <c r="Y886">
        <v>0.10672024</v>
      </c>
      <c r="Z886">
        <v>36.06241</v>
      </c>
      <c r="AA886">
        <v>26.642456</v>
      </c>
      <c r="AB886">
        <v>10.0592</v>
      </c>
      <c r="AC886">
        <v>8.610795</v>
      </c>
      <c r="AD886">
        <v>0.8866462</v>
      </c>
      <c r="AE886">
        <v>4.467095</v>
      </c>
      <c r="AF886">
        <v>23.498114</v>
      </c>
      <c r="AG886">
        <v>11.461531</v>
      </c>
    </row>
    <row r="887" spans="1:33">
      <c r="A887" t="s">
        <v>985</v>
      </c>
      <c r="B887" t="s">
        <v>144</v>
      </c>
      <c r="C887" t="s">
        <v>66</v>
      </c>
      <c r="D887" t="s">
        <v>39</v>
      </c>
      <c r="E887" t="s">
        <v>895</v>
      </c>
      <c r="F887">
        <v>2.3427815</v>
      </c>
      <c r="G887">
        <v>3.6273548</v>
      </c>
      <c r="H887">
        <v>5.178219</v>
      </c>
      <c r="I887">
        <v>11.699795</v>
      </c>
      <c r="J887">
        <v>14.019624</v>
      </c>
      <c r="K887">
        <v>1.7011295</v>
      </c>
      <c r="L887">
        <v>0.51383755</v>
      </c>
      <c r="M887">
        <v>0.7528704</v>
      </c>
      <c r="N887">
        <v>1.1945531</v>
      </c>
      <c r="O887">
        <v>1.6911914</v>
      </c>
      <c r="P887">
        <v>5.3030837</v>
      </c>
      <c r="Q887">
        <v>0.4007414</v>
      </c>
      <c r="R887">
        <v>0.6589647</v>
      </c>
      <c r="S887">
        <v>13.8988893</v>
      </c>
      <c r="T887">
        <v>0.228456867</v>
      </c>
      <c r="U887">
        <v>6.456972</v>
      </c>
      <c r="V887">
        <v>3.534597</v>
      </c>
      <c r="W887">
        <v>2.38256336</v>
      </c>
      <c r="X887">
        <v>0.8300066</v>
      </c>
      <c r="Y887">
        <v>0.1365624</v>
      </c>
      <c r="Z887">
        <v>49.18359</v>
      </c>
      <c r="AA887">
        <v>37.103056</v>
      </c>
      <c r="AB887">
        <v>10.7082646</v>
      </c>
      <c r="AC887">
        <v>9.204342</v>
      </c>
      <c r="AD887">
        <v>1.1956309</v>
      </c>
      <c r="AE887">
        <v>4.079158</v>
      </c>
      <c r="AF887">
        <v>22.7860893</v>
      </c>
      <c r="AG887">
        <v>9.347533</v>
      </c>
    </row>
    <row r="888" spans="1:33">
      <c r="A888" t="s">
        <v>986</v>
      </c>
      <c r="B888">
        <v>4</v>
      </c>
      <c r="C888" t="s">
        <v>38</v>
      </c>
      <c r="D888" t="s">
        <v>35</v>
      </c>
      <c r="E888" t="s">
        <v>895</v>
      </c>
      <c r="F888">
        <v>3.544869</v>
      </c>
      <c r="G888">
        <v>3.9878919</v>
      </c>
      <c r="H888">
        <v>4.951974</v>
      </c>
      <c r="I888">
        <v>13.022985</v>
      </c>
      <c r="J888">
        <v>14.44913</v>
      </c>
      <c r="K888">
        <v>1.61240821</v>
      </c>
      <c r="L888">
        <v>0.5850286</v>
      </c>
      <c r="M888">
        <v>0.6908196</v>
      </c>
      <c r="N888">
        <v>0.9781562</v>
      </c>
      <c r="O888">
        <v>1.3676068</v>
      </c>
      <c r="P888">
        <v>5.547828</v>
      </c>
      <c r="Q888">
        <v>0.2734985</v>
      </c>
      <c r="R888">
        <v>0.4584381</v>
      </c>
      <c r="S888">
        <v>11.159496</v>
      </c>
      <c r="T888">
        <v>0.1706671</v>
      </c>
      <c r="U888">
        <v>4.223621</v>
      </c>
      <c r="V888">
        <v>3.452288</v>
      </c>
      <c r="W888">
        <v>2.84467146</v>
      </c>
      <c r="X888">
        <v>0.9806442</v>
      </c>
      <c r="Y888">
        <v>0.10581398</v>
      </c>
      <c r="Z888">
        <v>23.28253</v>
      </c>
      <c r="AA888">
        <v>18.5144</v>
      </c>
      <c r="AB888">
        <v>6.444658</v>
      </c>
      <c r="AC888">
        <v>5.548106</v>
      </c>
      <c r="AD888">
        <v>0.846475</v>
      </c>
      <c r="AE888">
        <v>3.747548</v>
      </c>
      <c r="AF888">
        <v>23.795084</v>
      </c>
      <c r="AG888">
        <v>13.039759</v>
      </c>
    </row>
    <row r="889" spans="1:33">
      <c r="A889" t="s">
        <v>987</v>
      </c>
      <c r="B889" t="s">
        <v>144</v>
      </c>
      <c r="C889" t="s">
        <v>45</v>
      </c>
      <c r="D889" t="s">
        <v>58</v>
      </c>
      <c r="E889" t="s">
        <v>895</v>
      </c>
      <c r="F889">
        <v>2.2449</v>
      </c>
      <c r="G889">
        <v>3.0588871</v>
      </c>
      <c r="H889">
        <v>5.194793</v>
      </c>
      <c r="I889">
        <v>11.082194</v>
      </c>
      <c r="J889">
        <v>15.684602</v>
      </c>
      <c r="K889">
        <v>1.173656</v>
      </c>
      <c r="L889">
        <v>0.4307937</v>
      </c>
      <c r="M889">
        <v>0.4341312</v>
      </c>
      <c r="N889">
        <v>0.71355825</v>
      </c>
      <c r="O889">
        <v>1.0239343</v>
      </c>
      <c r="P889">
        <v>3.9033161</v>
      </c>
      <c r="Q889">
        <v>0.07726337</v>
      </c>
      <c r="R889">
        <v>0.16143426</v>
      </c>
      <c r="S889">
        <v>5.6931965</v>
      </c>
      <c r="T889">
        <v>0.0986674</v>
      </c>
      <c r="U889">
        <v>2.919922</v>
      </c>
      <c r="V889">
        <v>2.079954</v>
      </c>
      <c r="W889">
        <v>1.48482346</v>
      </c>
      <c r="X889">
        <v>0.3686141</v>
      </c>
      <c r="Y889">
        <v>0.10677437</v>
      </c>
      <c r="Z889">
        <v>26.36673</v>
      </c>
      <c r="AA889">
        <v>22.79648</v>
      </c>
      <c r="AB889">
        <v>4.622268</v>
      </c>
      <c r="AC889">
        <v>4.05261</v>
      </c>
      <c r="AD889">
        <v>0.877115</v>
      </c>
      <c r="AE889">
        <v>4.351342</v>
      </c>
      <c r="AF889">
        <v>17.632225</v>
      </c>
      <c r="AG889">
        <v>5.43415</v>
      </c>
    </row>
    <row r="890" spans="1:33">
      <c r="A890" t="s">
        <v>988</v>
      </c>
      <c r="B890" t="s">
        <v>144</v>
      </c>
      <c r="C890" t="s">
        <v>50</v>
      </c>
      <c r="D890" t="s">
        <v>58</v>
      </c>
      <c r="E890" t="s">
        <v>895</v>
      </c>
      <c r="F890">
        <v>2.5667405</v>
      </c>
      <c r="G890">
        <v>3.5970391054</v>
      </c>
      <c r="H890">
        <v>5.204775</v>
      </c>
      <c r="I890">
        <v>11.940027</v>
      </c>
      <c r="J890">
        <v>12.276168</v>
      </c>
      <c r="K890">
        <v>1.503663</v>
      </c>
      <c r="L890">
        <v>0.3954991</v>
      </c>
      <c r="M890">
        <v>0.7213256</v>
      </c>
      <c r="N890">
        <v>0.97700905</v>
      </c>
      <c r="O890">
        <v>1.1012054</v>
      </c>
      <c r="P890">
        <v>3.1431678</v>
      </c>
      <c r="Q890">
        <v>0.3610694</v>
      </c>
      <c r="R890">
        <v>0.499192611</v>
      </c>
      <c r="S890">
        <v>15.8811089</v>
      </c>
      <c r="T890">
        <v>0.10653287</v>
      </c>
      <c r="U890">
        <v>4.505958</v>
      </c>
      <c r="V890">
        <v>4.008352</v>
      </c>
      <c r="W890">
        <v>2.81839026</v>
      </c>
      <c r="X890">
        <v>0.3421951</v>
      </c>
      <c r="Y890">
        <v>0.09747804</v>
      </c>
      <c r="Z890">
        <v>46.15692</v>
      </c>
      <c r="AA890">
        <v>37.32483</v>
      </c>
      <c r="AB890">
        <v>10.749254</v>
      </c>
      <c r="AC890">
        <v>9.509694</v>
      </c>
      <c r="AD890">
        <v>1.162905</v>
      </c>
      <c r="AE890">
        <v>6.251466</v>
      </c>
      <c r="AF890">
        <v>25.696294</v>
      </c>
      <c r="AG890">
        <v>6.66458</v>
      </c>
    </row>
    <row r="891" spans="1:33">
      <c r="A891" t="s">
        <v>989</v>
      </c>
      <c r="B891">
        <v>4</v>
      </c>
      <c r="C891" t="s">
        <v>398</v>
      </c>
      <c r="D891" t="s">
        <v>64</v>
      </c>
      <c r="E891" t="s">
        <v>895</v>
      </c>
      <c r="F891">
        <v>4.399167</v>
      </c>
      <c r="G891">
        <v>4.1906949</v>
      </c>
      <c r="H891">
        <v>4.731116</v>
      </c>
      <c r="I891">
        <v>13.915129</v>
      </c>
      <c r="J891">
        <v>13.83392</v>
      </c>
      <c r="K891">
        <v>0.3088683</v>
      </c>
      <c r="L891">
        <v>0.9256046</v>
      </c>
      <c r="M891">
        <v>0.35238895</v>
      </c>
      <c r="N891">
        <v>1.3601342</v>
      </c>
      <c r="O891">
        <v>2.0029518</v>
      </c>
      <c r="P891">
        <v>5.470349</v>
      </c>
      <c r="Q891">
        <v>0.3167073</v>
      </c>
      <c r="R891">
        <v>0.4401333</v>
      </c>
      <c r="S891">
        <v>18.179584</v>
      </c>
      <c r="T891">
        <v>0.1679606</v>
      </c>
      <c r="U891">
        <v>4.0712</v>
      </c>
      <c r="V891">
        <v>4.5255295</v>
      </c>
      <c r="W891">
        <v>1.17720746</v>
      </c>
      <c r="X891">
        <v>0.9279311</v>
      </c>
      <c r="Y891">
        <v>0.08533171</v>
      </c>
      <c r="Z891">
        <v>32.073</v>
      </c>
      <c r="AA891">
        <v>26.20316</v>
      </c>
      <c r="AB891">
        <v>8.5236</v>
      </c>
      <c r="AC891">
        <v>7.68074</v>
      </c>
      <c r="AD891">
        <v>0.9056714</v>
      </c>
      <c r="AE891">
        <v>3.482989</v>
      </c>
      <c r="AF891">
        <v>16.666544</v>
      </c>
      <c r="AG891">
        <v>6.879977</v>
      </c>
    </row>
    <row r="892" spans="1:33">
      <c r="A892" t="s">
        <v>990</v>
      </c>
      <c r="B892">
        <v>4</v>
      </c>
      <c r="C892" t="s">
        <v>55</v>
      </c>
      <c r="D892" t="s">
        <v>39</v>
      </c>
      <c r="E892" t="s">
        <v>895</v>
      </c>
      <c r="F892">
        <v>1.5643145</v>
      </c>
      <c r="G892">
        <v>3.2699119</v>
      </c>
      <c r="H892">
        <v>5.172373</v>
      </c>
      <c r="I892">
        <v>10.648623</v>
      </c>
      <c r="J892">
        <v>12.27418</v>
      </c>
      <c r="K892">
        <v>2.8518001</v>
      </c>
      <c r="L892">
        <v>0.3136195</v>
      </c>
      <c r="M892">
        <v>0.4623057</v>
      </c>
      <c r="N892">
        <v>0.7713962</v>
      </c>
      <c r="O892">
        <v>0.9944158</v>
      </c>
      <c r="P892">
        <v>3.648086</v>
      </c>
      <c r="Q892">
        <v>0.1765339</v>
      </c>
      <c r="R892">
        <v>0.4601993</v>
      </c>
      <c r="S892">
        <v>7.967794</v>
      </c>
      <c r="T892">
        <v>0.000972680000000004</v>
      </c>
      <c r="U892">
        <v>3.174386</v>
      </c>
      <c r="V892">
        <v>5.0307135</v>
      </c>
      <c r="W892">
        <v>2.45778946</v>
      </c>
      <c r="X892">
        <v>0.6088597</v>
      </c>
      <c r="Y892">
        <v>0.08791668</v>
      </c>
      <c r="Z892">
        <v>40.878</v>
      </c>
      <c r="AA892">
        <v>29.86905</v>
      </c>
      <c r="AB892">
        <v>12.489825</v>
      </c>
      <c r="AC892">
        <v>10.668417</v>
      </c>
      <c r="AD892">
        <v>1.7738168</v>
      </c>
      <c r="AE892">
        <v>4.288633</v>
      </c>
      <c r="AF892">
        <v>27.457364</v>
      </c>
      <c r="AG892">
        <v>7.489997</v>
      </c>
    </row>
    <row r="893" spans="1:33">
      <c r="A893" t="s">
        <v>991</v>
      </c>
      <c r="B893">
        <v>3</v>
      </c>
      <c r="C893" t="s">
        <v>60</v>
      </c>
      <c r="D893" t="s">
        <v>35</v>
      </c>
      <c r="E893" t="s">
        <v>895</v>
      </c>
      <c r="F893">
        <v>3.857722</v>
      </c>
      <c r="G893">
        <v>3.9711659</v>
      </c>
      <c r="H893">
        <v>5.257562</v>
      </c>
      <c r="I893">
        <v>13.585437</v>
      </c>
      <c r="J893">
        <v>17.55598</v>
      </c>
      <c r="K893">
        <v>1.505886</v>
      </c>
      <c r="L893">
        <v>0.8122673</v>
      </c>
      <c r="M893">
        <v>0.6707531</v>
      </c>
      <c r="N893">
        <v>1.4571136</v>
      </c>
      <c r="O893">
        <v>1.9388918</v>
      </c>
      <c r="P893">
        <v>5.316902</v>
      </c>
      <c r="Q893">
        <v>0.2118751</v>
      </c>
      <c r="R893">
        <v>0.5850019</v>
      </c>
      <c r="S893">
        <v>15.911644</v>
      </c>
      <c r="T893">
        <v>0.0958722</v>
      </c>
      <c r="U893">
        <v>4.658652</v>
      </c>
      <c r="V893">
        <v>5.331682</v>
      </c>
      <c r="W893">
        <v>1.94655746</v>
      </c>
      <c r="X893">
        <v>0.8895244</v>
      </c>
      <c r="Y893">
        <v>0.11872357</v>
      </c>
      <c r="Z893">
        <v>32.91533</v>
      </c>
      <c r="AA893">
        <v>26.30094</v>
      </c>
      <c r="AB893">
        <v>8.703297</v>
      </c>
      <c r="AC893">
        <v>7.793033</v>
      </c>
      <c r="AD893">
        <v>1.050583</v>
      </c>
      <c r="AE893">
        <v>3.512978</v>
      </c>
      <c r="AF893">
        <v>34.395864</v>
      </c>
      <c r="AG893">
        <v>15.707219</v>
      </c>
    </row>
    <row r="894" spans="1:33">
      <c r="A894" t="s">
        <v>992</v>
      </c>
      <c r="B894">
        <v>4</v>
      </c>
      <c r="C894" t="s">
        <v>34</v>
      </c>
      <c r="D894" t="s">
        <v>58</v>
      </c>
      <c r="E894" t="s">
        <v>904</v>
      </c>
      <c r="F894">
        <v>2.30622</v>
      </c>
      <c r="G894">
        <v>3.8358539</v>
      </c>
      <c r="H894">
        <v>4.993236</v>
      </c>
      <c r="I894">
        <v>11.895259</v>
      </c>
      <c r="J894">
        <v>9.19135</v>
      </c>
      <c r="K894">
        <v>1.8374865</v>
      </c>
      <c r="L894">
        <v>0.820382</v>
      </c>
      <c r="M894">
        <v>0.4888435</v>
      </c>
      <c r="N894">
        <v>1.5475573</v>
      </c>
      <c r="O894">
        <v>1.6536748</v>
      </c>
      <c r="P894">
        <v>5.393675</v>
      </c>
      <c r="Q894">
        <v>0.5924902</v>
      </c>
      <c r="R894">
        <v>0.883295</v>
      </c>
      <c r="S894">
        <v>15.000954</v>
      </c>
      <c r="T894">
        <v>0.13296643</v>
      </c>
      <c r="U894">
        <v>2.642967</v>
      </c>
      <c r="V894">
        <v>8.569989</v>
      </c>
      <c r="W894">
        <v>0.75428756</v>
      </c>
      <c r="X894">
        <v>1.4846865</v>
      </c>
      <c r="Y894">
        <v>0.06704004</v>
      </c>
      <c r="Z894">
        <v>35.33311</v>
      </c>
      <c r="AA894">
        <v>22.480436</v>
      </c>
      <c r="AB894">
        <v>12.56329</v>
      </c>
      <c r="AC894">
        <v>11.579395</v>
      </c>
      <c r="AD894">
        <v>1.5487502</v>
      </c>
      <c r="AE894">
        <v>3.028348</v>
      </c>
      <c r="AF894">
        <v>33.916674</v>
      </c>
      <c r="AG894">
        <v>17.890881</v>
      </c>
    </row>
    <row r="895" spans="1:33">
      <c r="A895" t="s">
        <v>993</v>
      </c>
      <c r="B895">
        <v>4</v>
      </c>
      <c r="C895" t="s">
        <v>45</v>
      </c>
      <c r="D895" t="s">
        <v>58</v>
      </c>
      <c r="E895" t="s">
        <v>895</v>
      </c>
      <c r="F895">
        <v>3.016095</v>
      </c>
      <c r="G895">
        <v>3.1065791</v>
      </c>
      <c r="H895">
        <v>5.271587</v>
      </c>
      <c r="I895">
        <v>11.970264</v>
      </c>
      <c r="J895">
        <v>10.275952</v>
      </c>
      <c r="K895">
        <v>1.429092</v>
      </c>
      <c r="L895">
        <v>0.6635657</v>
      </c>
      <c r="M895">
        <v>0.4951454</v>
      </c>
      <c r="N895">
        <v>0.74355425</v>
      </c>
      <c r="O895">
        <v>1.1724983</v>
      </c>
      <c r="P895">
        <v>2.4258631</v>
      </c>
      <c r="Q895">
        <v>0.12556418</v>
      </c>
      <c r="R895">
        <v>0.21688716</v>
      </c>
      <c r="S895">
        <v>9.8506265</v>
      </c>
      <c r="T895">
        <v>0.185356</v>
      </c>
      <c r="U895">
        <v>4.205105</v>
      </c>
      <c r="V895">
        <v>0.0713189999999999</v>
      </c>
      <c r="W895">
        <v>1.29498546</v>
      </c>
      <c r="X895">
        <v>0.8565241</v>
      </c>
      <c r="Y895">
        <v>0.09081537</v>
      </c>
      <c r="Z895">
        <v>37.29707</v>
      </c>
      <c r="AA895">
        <v>29.74898</v>
      </c>
      <c r="AB895">
        <v>8.610008</v>
      </c>
      <c r="AC895">
        <v>6.78715</v>
      </c>
      <c r="AD895">
        <v>1.550609</v>
      </c>
      <c r="AE895">
        <v>4.058945</v>
      </c>
      <c r="AF895">
        <v>23.665195</v>
      </c>
      <c r="AG895">
        <v>9.88457</v>
      </c>
    </row>
    <row r="896" spans="1:33">
      <c r="A896" t="s">
        <v>994</v>
      </c>
      <c r="B896" t="s">
        <v>144</v>
      </c>
      <c r="C896" t="s">
        <v>177</v>
      </c>
      <c r="D896" t="s">
        <v>58</v>
      </c>
      <c r="E896" t="s">
        <v>895</v>
      </c>
      <c r="F896">
        <v>6.096921</v>
      </c>
      <c r="G896">
        <v>3.937334</v>
      </c>
      <c r="H896">
        <v>4.654673</v>
      </c>
      <c r="I896">
        <v>15.61539</v>
      </c>
      <c r="J896">
        <v>11.78691</v>
      </c>
      <c r="K896">
        <v>2.815569</v>
      </c>
      <c r="L896">
        <v>1.1577343</v>
      </c>
      <c r="M896">
        <v>0.8747357</v>
      </c>
      <c r="N896">
        <v>1.398774</v>
      </c>
      <c r="O896">
        <v>1.2629678</v>
      </c>
      <c r="P896">
        <v>5.700478</v>
      </c>
      <c r="Q896">
        <v>0.265517</v>
      </c>
      <c r="R896">
        <v>0.6666515</v>
      </c>
      <c r="S896">
        <v>19.77502</v>
      </c>
      <c r="T896">
        <v>0.3835631</v>
      </c>
      <c r="U896">
        <v>7.712246</v>
      </c>
      <c r="V896">
        <v>10.262037</v>
      </c>
      <c r="W896">
        <v>2.441533</v>
      </c>
      <c r="X896">
        <v>1.632184</v>
      </c>
      <c r="Y896">
        <v>0.17154763</v>
      </c>
      <c r="Z896">
        <v>61.02907</v>
      </c>
      <c r="AA896">
        <v>40.6239</v>
      </c>
      <c r="AB896">
        <v>17.72902</v>
      </c>
      <c r="AC896">
        <v>15.9518</v>
      </c>
      <c r="AD896">
        <v>1.895369</v>
      </c>
      <c r="AE896">
        <v>5.413647</v>
      </c>
      <c r="AF896">
        <v>24.88538</v>
      </c>
      <c r="AG896">
        <v>22.03427</v>
      </c>
    </row>
    <row r="897" spans="1:33">
      <c r="A897" t="s">
        <v>995</v>
      </c>
      <c r="B897">
        <v>3</v>
      </c>
      <c r="C897" t="s">
        <v>55</v>
      </c>
      <c r="D897" t="s">
        <v>35</v>
      </c>
      <c r="E897" t="s">
        <v>895</v>
      </c>
      <c r="F897">
        <v>3.0243275</v>
      </c>
      <c r="G897">
        <v>3.9440119</v>
      </c>
      <c r="H897">
        <v>5.000261</v>
      </c>
      <c r="I897">
        <v>12.473873</v>
      </c>
      <c r="J897">
        <v>15.47867</v>
      </c>
      <c r="K897">
        <v>2.7423921</v>
      </c>
      <c r="L897">
        <v>0.8462475</v>
      </c>
      <c r="M897">
        <v>0.7552303</v>
      </c>
      <c r="N897">
        <v>1.5875522</v>
      </c>
      <c r="O897">
        <v>2.0265138</v>
      </c>
      <c r="P897">
        <v>6.686935</v>
      </c>
      <c r="Q897">
        <v>0.4481886</v>
      </c>
      <c r="R897">
        <v>0.7049449</v>
      </c>
      <c r="S897">
        <v>18.501164</v>
      </c>
      <c r="T897">
        <v>0.22292858</v>
      </c>
      <c r="U897">
        <v>6.74027</v>
      </c>
      <c r="V897">
        <v>3.9328335</v>
      </c>
      <c r="W897">
        <v>2.90706346</v>
      </c>
      <c r="X897">
        <v>1.1483297</v>
      </c>
      <c r="Y897">
        <v>0.13424048</v>
      </c>
      <c r="Z897">
        <v>49.4387</v>
      </c>
      <c r="AA897">
        <v>37.62627</v>
      </c>
      <c r="AB897">
        <v>13.396935</v>
      </c>
      <c r="AC897">
        <v>11.701847</v>
      </c>
      <c r="AD897">
        <v>1.2479338</v>
      </c>
      <c r="AE897">
        <v>5.43825</v>
      </c>
      <c r="AF897">
        <v>36.149504</v>
      </c>
      <c r="AG897">
        <v>16.076877</v>
      </c>
    </row>
    <row r="898" spans="1:33">
      <c r="A898" t="s">
        <v>996</v>
      </c>
      <c r="B898">
        <v>4</v>
      </c>
      <c r="C898" t="s">
        <v>45</v>
      </c>
      <c r="D898" t="s">
        <v>39</v>
      </c>
      <c r="E898" t="s">
        <v>906</v>
      </c>
      <c r="F898">
        <v>2.256095</v>
      </c>
      <c r="G898">
        <v>2.9165791</v>
      </c>
      <c r="H898">
        <v>5.231587</v>
      </c>
      <c r="I898">
        <v>11.150264</v>
      </c>
      <c r="J898">
        <v>7.975952</v>
      </c>
      <c r="K898">
        <v>0.0158777</v>
      </c>
      <c r="L898">
        <v>1.2982577</v>
      </c>
      <c r="M898">
        <v>0.6173494</v>
      </c>
      <c r="N898">
        <v>1.65731625</v>
      </c>
      <c r="O898">
        <v>2.1615513</v>
      </c>
      <c r="P898">
        <v>5.7008431</v>
      </c>
      <c r="Q898">
        <v>0.55478428</v>
      </c>
      <c r="R898">
        <v>0.86383616</v>
      </c>
      <c r="S898">
        <v>16.8527565</v>
      </c>
      <c r="T898">
        <v>0.071253</v>
      </c>
      <c r="U898">
        <v>5.445985</v>
      </c>
      <c r="V898">
        <v>14.554464</v>
      </c>
      <c r="W898">
        <v>1.59460546</v>
      </c>
      <c r="X898">
        <v>3.1291441</v>
      </c>
      <c r="Y898">
        <v>0.23553897</v>
      </c>
      <c r="Z898">
        <v>21.28817</v>
      </c>
      <c r="AA898">
        <v>14.59698</v>
      </c>
      <c r="AB898">
        <v>2.396948</v>
      </c>
      <c r="AC898">
        <v>1.6861</v>
      </c>
      <c r="AD898">
        <v>1.013939</v>
      </c>
      <c r="AE898">
        <v>2.675615</v>
      </c>
      <c r="AF898">
        <v>26.802195</v>
      </c>
      <c r="AG898">
        <v>16.00887</v>
      </c>
    </row>
    <row r="899" spans="1:33">
      <c r="A899" t="s">
        <v>997</v>
      </c>
      <c r="B899">
        <v>4</v>
      </c>
      <c r="C899" t="s">
        <v>38</v>
      </c>
      <c r="D899" t="s">
        <v>35</v>
      </c>
      <c r="E899" t="s">
        <v>895</v>
      </c>
      <c r="F899">
        <v>4.054869</v>
      </c>
      <c r="G899">
        <v>4.3878919</v>
      </c>
      <c r="H899">
        <v>4.771974</v>
      </c>
      <c r="I899">
        <v>13.812985</v>
      </c>
      <c r="J899">
        <v>12.94913</v>
      </c>
      <c r="K899">
        <v>2.18952821</v>
      </c>
      <c r="L899">
        <v>0.8483386</v>
      </c>
      <c r="M899">
        <v>0.5782236</v>
      </c>
      <c r="N899">
        <v>1.5175162</v>
      </c>
      <c r="O899">
        <v>2.1649168</v>
      </c>
      <c r="P899">
        <v>6.534758</v>
      </c>
      <c r="Q899">
        <v>0.4187395</v>
      </c>
      <c r="R899">
        <v>0.6393421</v>
      </c>
      <c r="S899">
        <v>15.718846</v>
      </c>
      <c r="T899">
        <v>0.1858791</v>
      </c>
      <c r="U899">
        <v>5.298851</v>
      </c>
      <c r="V899">
        <v>5.142998</v>
      </c>
      <c r="W899">
        <v>2.62582146</v>
      </c>
      <c r="X899">
        <v>1.2997042</v>
      </c>
      <c r="Y899">
        <v>0.11324478</v>
      </c>
      <c r="Z899">
        <v>40.01153</v>
      </c>
      <c r="AA899">
        <v>31.917</v>
      </c>
      <c r="AB899">
        <v>10.713768</v>
      </c>
      <c r="AC899">
        <v>9.512946</v>
      </c>
      <c r="AD899">
        <v>1.048411</v>
      </c>
      <c r="AE899">
        <v>4.652988</v>
      </c>
      <c r="AF899">
        <v>17.833984</v>
      </c>
      <c r="AG899">
        <v>7.376119</v>
      </c>
    </row>
    <row r="900" spans="1:33">
      <c r="A900" t="s">
        <v>998</v>
      </c>
      <c r="B900">
        <v>4</v>
      </c>
      <c r="C900" t="s">
        <v>38</v>
      </c>
      <c r="D900" t="s">
        <v>35</v>
      </c>
      <c r="E900" t="s">
        <v>895</v>
      </c>
      <c r="F900">
        <v>3.424869</v>
      </c>
      <c r="G900">
        <v>3.6278919</v>
      </c>
      <c r="H900">
        <v>4.961974</v>
      </c>
      <c r="I900">
        <v>12.602985</v>
      </c>
      <c r="J900">
        <v>13.04913</v>
      </c>
      <c r="K900">
        <v>0.28731521</v>
      </c>
      <c r="L900">
        <v>0.3303256</v>
      </c>
      <c r="M900">
        <v>0.5478986</v>
      </c>
      <c r="N900">
        <v>1.1630142</v>
      </c>
      <c r="O900">
        <v>1.1571768</v>
      </c>
      <c r="P900">
        <v>4.951128</v>
      </c>
      <c r="Q900">
        <v>0.10031506</v>
      </c>
      <c r="R900">
        <v>0.4525011</v>
      </c>
      <c r="S900">
        <v>8.990616</v>
      </c>
      <c r="T900">
        <v>0.1044741</v>
      </c>
      <c r="U900">
        <v>3.720321</v>
      </c>
      <c r="V900">
        <v>2.053188</v>
      </c>
      <c r="W900">
        <v>2.54879146</v>
      </c>
      <c r="X900">
        <v>0.4609912</v>
      </c>
      <c r="Y900">
        <v>0.12152268</v>
      </c>
      <c r="Z900">
        <v>34.10383</v>
      </c>
      <c r="AA900">
        <v>25.2542</v>
      </c>
      <c r="AB900">
        <v>10.578368</v>
      </c>
      <c r="AC900">
        <v>9.089916</v>
      </c>
      <c r="AD900">
        <v>1.067841</v>
      </c>
      <c r="AE900">
        <v>3.935118</v>
      </c>
      <c r="AF900">
        <v>25.796384</v>
      </c>
      <c r="AG900">
        <v>11.228559</v>
      </c>
    </row>
    <row r="901" spans="1:33">
      <c r="A901" t="s">
        <v>999</v>
      </c>
      <c r="B901" t="s">
        <v>144</v>
      </c>
      <c r="C901" t="s">
        <v>38</v>
      </c>
      <c r="D901" t="s">
        <v>58</v>
      </c>
      <c r="E901" t="s">
        <v>935</v>
      </c>
      <c r="F901">
        <v>3.783674</v>
      </c>
      <c r="G901">
        <v>3.6201999</v>
      </c>
      <c r="H901">
        <v>5.07518</v>
      </c>
      <c r="I901">
        <v>13.154915</v>
      </c>
      <c r="J901">
        <v>10.55778</v>
      </c>
      <c r="K901">
        <v>3.56125221</v>
      </c>
      <c r="L901">
        <v>0.8153866</v>
      </c>
      <c r="M901">
        <v>0.9092174</v>
      </c>
      <c r="N901">
        <v>2.2552362</v>
      </c>
      <c r="O901">
        <v>2.7859128</v>
      </c>
      <c r="P901">
        <v>8.666441</v>
      </c>
      <c r="Q901">
        <v>0.8253184</v>
      </c>
      <c r="R901">
        <v>0.7375516</v>
      </c>
      <c r="S901">
        <v>28.720486</v>
      </c>
      <c r="T901">
        <v>0.3566185</v>
      </c>
      <c r="U901">
        <v>6.727318</v>
      </c>
      <c r="V901">
        <v>12.247458</v>
      </c>
      <c r="W901">
        <v>0.89889346</v>
      </c>
      <c r="X901">
        <v>1.5435632</v>
      </c>
      <c r="Y901">
        <v>0.20841758</v>
      </c>
      <c r="Z901">
        <v>94.97359</v>
      </c>
      <c r="AA901">
        <v>70.1623</v>
      </c>
      <c r="AB901">
        <v>27.298198</v>
      </c>
      <c r="AC901">
        <v>23.486436</v>
      </c>
      <c r="AD901">
        <v>3.434544</v>
      </c>
      <c r="AE901">
        <v>6.977685</v>
      </c>
      <c r="AF901">
        <v>43.701314</v>
      </c>
      <c r="AG901">
        <v>20.772339</v>
      </c>
    </row>
    <row r="902" spans="1:33">
      <c r="A902" t="s">
        <v>1000</v>
      </c>
      <c r="B902">
        <v>4</v>
      </c>
      <c r="C902" t="s">
        <v>924</v>
      </c>
      <c r="D902" t="s">
        <v>64</v>
      </c>
      <c r="E902" t="s">
        <v>895</v>
      </c>
      <c r="F902">
        <v>5.174181</v>
      </c>
      <c r="G902">
        <v>3.7478029</v>
      </c>
      <c r="H902">
        <v>4.819728</v>
      </c>
      <c r="I902">
        <v>14.39705</v>
      </c>
      <c r="J902">
        <v>13.3304</v>
      </c>
      <c r="K902">
        <v>1.822878</v>
      </c>
      <c r="L902">
        <v>0.6957996</v>
      </c>
      <c r="M902">
        <v>0.75780492</v>
      </c>
      <c r="N902">
        <v>1.1696162</v>
      </c>
      <c r="O902">
        <v>1.4249468</v>
      </c>
      <c r="P902">
        <v>6.610805</v>
      </c>
      <c r="Q902">
        <v>0.3417544</v>
      </c>
      <c r="R902">
        <v>0.79496</v>
      </c>
      <c r="S902">
        <v>17.451444</v>
      </c>
      <c r="T902">
        <v>0.1991433</v>
      </c>
      <c r="U902">
        <v>3.909708</v>
      </c>
      <c r="V902">
        <v>12.757007</v>
      </c>
      <c r="W902">
        <v>2.63031716</v>
      </c>
      <c r="X902">
        <v>1.333161</v>
      </c>
      <c r="Y902">
        <v>0.12667387</v>
      </c>
      <c r="Z902">
        <v>46.1318</v>
      </c>
      <c r="AA902">
        <v>31.57062</v>
      </c>
      <c r="AB902">
        <v>12.94252</v>
      </c>
      <c r="AC902">
        <v>11.85979</v>
      </c>
      <c r="AD902">
        <v>1.371991</v>
      </c>
      <c r="AE902">
        <v>4.3572301</v>
      </c>
      <c r="AF902">
        <v>31.654594</v>
      </c>
      <c r="AG902">
        <v>18.80826</v>
      </c>
    </row>
    <row r="903" spans="1:33">
      <c r="A903" t="s">
        <v>1001</v>
      </c>
      <c r="B903">
        <v>4</v>
      </c>
      <c r="C903" t="s">
        <v>398</v>
      </c>
      <c r="D903" t="s">
        <v>58</v>
      </c>
      <c r="E903" t="s">
        <v>929</v>
      </c>
      <c r="F903">
        <v>4.089167</v>
      </c>
      <c r="G903">
        <v>4.1206949</v>
      </c>
      <c r="H903">
        <v>4.751116</v>
      </c>
      <c r="I903">
        <v>13.795129</v>
      </c>
      <c r="J903">
        <v>10.03392</v>
      </c>
      <c r="K903">
        <v>-0.0629937</v>
      </c>
      <c r="L903">
        <v>1.6120086</v>
      </c>
      <c r="M903">
        <v>0.49086795</v>
      </c>
      <c r="N903">
        <v>2.9104442</v>
      </c>
      <c r="O903">
        <v>3.5736618</v>
      </c>
      <c r="P903">
        <v>9.915259</v>
      </c>
      <c r="Q903">
        <v>0.7257173</v>
      </c>
      <c r="R903">
        <v>1.1075093</v>
      </c>
      <c r="S903">
        <v>22.981584</v>
      </c>
      <c r="T903">
        <v>0.1139356</v>
      </c>
      <c r="U903">
        <v>6.87928</v>
      </c>
      <c r="V903">
        <v>13.3937795</v>
      </c>
      <c r="W903">
        <v>1.14502946</v>
      </c>
      <c r="X903">
        <v>2.5066441</v>
      </c>
      <c r="Y903">
        <v>0.17058941</v>
      </c>
      <c r="Z903">
        <v>27.341</v>
      </c>
      <c r="AA903">
        <v>22.00366</v>
      </c>
      <c r="AB903">
        <v>5.53409</v>
      </c>
      <c r="AC903">
        <v>5.25041</v>
      </c>
      <c r="AD903">
        <v>0.6118694</v>
      </c>
      <c r="AE903">
        <v>4.204459</v>
      </c>
      <c r="AF903">
        <v>36.257044</v>
      </c>
      <c r="AG903">
        <v>11.422527</v>
      </c>
    </row>
    <row r="904" spans="1:33">
      <c r="A904" t="s">
        <v>1002</v>
      </c>
      <c r="B904" t="s">
        <v>144</v>
      </c>
      <c r="C904" t="s">
        <v>177</v>
      </c>
      <c r="D904" t="s">
        <v>58</v>
      </c>
      <c r="E904" t="s">
        <v>895</v>
      </c>
      <c r="F904">
        <v>3.396921</v>
      </c>
      <c r="G904">
        <v>3.757334</v>
      </c>
      <c r="H904">
        <v>5.054673</v>
      </c>
      <c r="I904">
        <v>12.91539</v>
      </c>
      <c r="J904">
        <v>11.28691</v>
      </c>
      <c r="K904">
        <v>1.934419</v>
      </c>
      <c r="L904">
        <v>0.4778983</v>
      </c>
      <c r="M904">
        <v>0.5221137</v>
      </c>
      <c r="N904">
        <v>0.2512039</v>
      </c>
      <c r="O904">
        <v>0.5641138</v>
      </c>
      <c r="P904">
        <v>1.937678</v>
      </c>
      <c r="Q904">
        <v>0.331113</v>
      </c>
      <c r="R904">
        <v>0.4803505</v>
      </c>
      <c r="S904">
        <v>3.54447</v>
      </c>
      <c r="T904">
        <v>0.1799071</v>
      </c>
      <c r="U904">
        <v>3.386946</v>
      </c>
      <c r="V904">
        <v>2.879557</v>
      </c>
      <c r="W904">
        <v>3.465293</v>
      </c>
      <c r="X904">
        <v>0.663204</v>
      </c>
      <c r="Y904">
        <v>0.05863673</v>
      </c>
      <c r="Z904">
        <v>38.84847</v>
      </c>
      <c r="AA904">
        <v>28.0638</v>
      </c>
      <c r="AB904">
        <v>7.04421</v>
      </c>
      <c r="AC904">
        <v>6.09314</v>
      </c>
      <c r="AD904">
        <v>0.938548</v>
      </c>
      <c r="AE904">
        <v>4.587137</v>
      </c>
      <c r="AF904">
        <v>18.55488</v>
      </c>
      <c r="AG904">
        <v>16.75807</v>
      </c>
    </row>
    <row r="905" spans="1:33">
      <c r="A905" t="s">
        <v>1003</v>
      </c>
      <c r="B905">
        <v>4</v>
      </c>
      <c r="C905" t="s">
        <v>66</v>
      </c>
      <c r="D905" t="s">
        <v>39</v>
      </c>
      <c r="E905" t="s">
        <v>895</v>
      </c>
      <c r="F905">
        <v>2.2039765</v>
      </c>
      <c r="G905">
        <v>3.4150468</v>
      </c>
      <c r="H905">
        <v>5.445013</v>
      </c>
      <c r="I905">
        <v>11.567865</v>
      </c>
      <c r="J905">
        <v>13.810974</v>
      </c>
      <c r="K905">
        <v>2.5535455</v>
      </c>
      <c r="L905">
        <v>0.64350455</v>
      </c>
      <c r="M905">
        <v>0.4654616</v>
      </c>
      <c r="N905">
        <v>1.2230551</v>
      </c>
      <c r="O905">
        <v>1.7918254</v>
      </c>
      <c r="P905">
        <v>3.3831607</v>
      </c>
      <c r="Q905">
        <v>0.4184035</v>
      </c>
      <c r="R905">
        <v>0.3561072</v>
      </c>
      <c r="S905">
        <v>19.8184493</v>
      </c>
      <c r="T905">
        <v>0.099226467</v>
      </c>
      <c r="U905">
        <v>2.889475</v>
      </c>
      <c r="V905">
        <v>1.400057</v>
      </c>
      <c r="W905">
        <v>1.65476536</v>
      </c>
      <c r="X905">
        <v>0.9654036</v>
      </c>
      <c r="Y905">
        <v>0.0769673</v>
      </c>
      <c r="Z905">
        <v>16.81763</v>
      </c>
      <c r="AA905">
        <v>16.254956</v>
      </c>
      <c r="AB905">
        <v>1.7691646</v>
      </c>
      <c r="AC905">
        <v>0.891502</v>
      </c>
      <c r="AD905">
        <v>0.6587779</v>
      </c>
      <c r="AE905">
        <v>3.678571</v>
      </c>
      <c r="AF905">
        <v>21.2252593</v>
      </c>
      <c r="AG905">
        <v>2.620063</v>
      </c>
    </row>
    <row r="906" spans="1:33">
      <c r="A906" t="s">
        <v>1004</v>
      </c>
      <c r="B906" t="s">
        <v>144</v>
      </c>
      <c r="C906" t="s">
        <v>45</v>
      </c>
      <c r="D906" t="s">
        <v>64</v>
      </c>
      <c r="E906" t="s">
        <v>916</v>
      </c>
      <c r="F906">
        <v>3.2049</v>
      </c>
      <c r="G906">
        <v>2.7588871</v>
      </c>
      <c r="H906">
        <v>5.434793</v>
      </c>
      <c r="I906">
        <v>11.982194</v>
      </c>
      <c r="J906">
        <v>14.384602</v>
      </c>
      <c r="K906">
        <v>1.775676</v>
      </c>
      <c r="L906">
        <v>1.0197797</v>
      </c>
      <c r="M906">
        <v>0.4823982</v>
      </c>
      <c r="N906">
        <v>1.47173625</v>
      </c>
      <c r="O906">
        <v>1.1167813</v>
      </c>
      <c r="P906">
        <v>5.3711561</v>
      </c>
      <c r="Q906">
        <v>0.29505018</v>
      </c>
      <c r="R906">
        <v>0.75238366</v>
      </c>
      <c r="S906">
        <v>15.6071965</v>
      </c>
      <c r="T906">
        <v>0.2749314</v>
      </c>
      <c r="U906">
        <v>5.047432</v>
      </c>
      <c r="V906">
        <v>10.346964</v>
      </c>
      <c r="W906">
        <v>0.26132176</v>
      </c>
      <c r="X906">
        <v>1.5492131</v>
      </c>
      <c r="Y906">
        <v>0.26447887</v>
      </c>
      <c r="Z906">
        <v>56.94923</v>
      </c>
      <c r="AA906">
        <v>40.74138</v>
      </c>
      <c r="AB906">
        <v>15.335248</v>
      </c>
      <c r="AC906">
        <v>13.73217</v>
      </c>
      <c r="AD906">
        <v>1.872362</v>
      </c>
      <c r="AE906">
        <v>4.601942</v>
      </c>
      <c r="AF906">
        <v>28.608225</v>
      </c>
      <c r="AG906">
        <v>23.27075</v>
      </c>
    </row>
    <row r="907" spans="1:33">
      <c r="A907" t="s">
        <v>1005</v>
      </c>
      <c r="B907">
        <v>4</v>
      </c>
      <c r="C907" t="s">
        <v>38</v>
      </c>
      <c r="D907" t="s">
        <v>35</v>
      </c>
      <c r="E907" t="s">
        <v>895</v>
      </c>
      <c r="F907">
        <v>5.014869</v>
      </c>
      <c r="G907">
        <v>4.3678919</v>
      </c>
      <c r="H907">
        <v>5.221974</v>
      </c>
      <c r="I907">
        <v>15.092985</v>
      </c>
      <c r="J907">
        <v>14.24913</v>
      </c>
      <c r="K907">
        <v>1.00205821</v>
      </c>
      <c r="L907">
        <v>0.5013006</v>
      </c>
      <c r="M907">
        <v>0.4139786</v>
      </c>
      <c r="N907">
        <v>1.3854662</v>
      </c>
      <c r="O907">
        <v>1.3420248</v>
      </c>
      <c r="P907">
        <v>5.486728</v>
      </c>
      <c r="Q907">
        <v>0.3624195</v>
      </c>
      <c r="R907">
        <v>0.6909521</v>
      </c>
      <c r="S907">
        <v>17.695446</v>
      </c>
      <c r="T907">
        <v>0.2801241</v>
      </c>
      <c r="U907">
        <v>3.901721</v>
      </c>
      <c r="V907">
        <v>4.165128</v>
      </c>
      <c r="W907">
        <v>2.98476146</v>
      </c>
      <c r="X907">
        <v>0.6877952</v>
      </c>
      <c r="Y907">
        <v>0.15589468</v>
      </c>
      <c r="Z907">
        <v>44.69173</v>
      </c>
      <c r="AA907">
        <v>33.2176</v>
      </c>
      <c r="AB907">
        <v>11.322168</v>
      </c>
      <c r="AC907">
        <v>10.122346</v>
      </c>
      <c r="AD907">
        <v>1.318891</v>
      </c>
      <c r="AE907">
        <v>3.811628</v>
      </c>
      <c r="AF907">
        <v>35.918384</v>
      </c>
      <c r="AG907">
        <v>15.607159</v>
      </c>
    </row>
    <row r="908" spans="1:33">
      <c r="A908" t="s">
        <v>1006</v>
      </c>
      <c r="B908">
        <v>4</v>
      </c>
      <c r="C908" t="s">
        <v>50</v>
      </c>
      <c r="D908" t="s">
        <v>35</v>
      </c>
      <c r="E908" t="s">
        <v>904</v>
      </c>
      <c r="F908">
        <v>2.8979355</v>
      </c>
      <c r="G908">
        <v>3.0647311054</v>
      </c>
      <c r="H908">
        <v>5.031569</v>
      </c>
      <c r="I908">
        <v>11.778097</v>
      </c>
      <c r="J908">
        <v>8.467518</v>
      </c>
      <c r="K908">
        <v>1.498269</v>
      </c>
      <c r="L908">
        <v>0.7177501</v>
      </c>
      <c r="M908">
        <v>0.8739008</v>
      </c>
      <c r="N908">
        <v>2.01318605</v>
      </c>
      <c r="O908">
        <v>1.6344584</v>
      </c>
      <c r="P908">
        <v>5.8365148</v>
      </c>
      <c r="Q908">
        <v>0.6227055</v>
      </c>
      <c r="R908">
        <v>0.976807111</v>
      </c>
      <c r="S908">
        <v>17.2314689</v>
      </c>
      <c r="T908">
        <v>0.20813947</v>
      </c>
      <c r="U908">
        <v>4.749931</v>
      </c>
      <c r="V908">
        <v>11.850682</v>
      </c>
      <c r="W908">
        <v>1.41315226</v>
      </c>
      <c r="X908">
        <v>1.6552801</v>
      </c>
      <c r="Y908">
        <v>0.15621174</v>
      </c>
      <c r="Z908">
        <v>52.02576</v>
      </c>
      <c r="AA908">
        <v>36.33203</v>
      </c>
      <c r="AB908">
        <v>15.444724</v>
      </c>
      <c r="AC908">
        <v>13.526574</v>
      </c>
      <c r="AD908">
        <v>1.862512</v>
      </c>
      <c r="AE908">
        <v>5.644169</v>
      </c>
      <c r="AF908">
        <v>33.300964</v>
      </c>
      <c r="AG908">
        <v>29.31761</v>
      </c>
    </row>
    <row r="909" spans="1:33">
      <c r="A909" t="s">
        <v>1007</v>
      </c>
      <c r="B909">
        <v>4</v>
      </c>
      <c r="C909" t="s">
        <v>38</v>
      </c>
      <c r="D909" t="s">
        <v>58</v>
      </c>
      <c r="E909" t="s">
        <v>904</v>
      </c>
      <c r="F909">
        <v>4.384869</v>
      </c>
      <c r="G909">
        <v>3.3978919</v>
      </c>
      <c r="H909">
        <v>4.831974</v>
      </c>
      <c r="I909">
        <v>13.672985</v>
      </c>
      <c r="J909">
        <v>6.84913</v>
      </c>
      <c r="K909">
        <v>1.04224821</v>
      </c>
      <c r="L909">
        <v>0.9108116</v>
      </c>
      <c r="M909">
        <v>0.5562626</v>
      </c>
      <c r="N909">
        <v>1.8440762</v>
      </c>
      <c r="O909">
        <v>2.0590368</v>
      </c>
      <c r="P909">
        <v>6.876368</v>
      </c>
      <c r="Q909">
        <v>0.7262025</v>
      </c>
      <c r="R909">
        <v>0.7804611</v>
      </c>
      <c r="S909">
        <v>20.652946</v>
      </c>
      <c r="T909">
        <v>0.2080751</v>
      </c>
      <c r="U909">
        <v>4.485251</v>
      </c>
      <c r="V909">
        <v>7.414148</v>
      </c>
      <c r="W909">
        <v>0.52605946</v>
      </c>
      <c r="X909">
        <v>1.4407542</v>
      </c>
      <c r="Y909">
        <v>0.08865468</v>
      </c>
      <c r="Z909">
        <v>49.57353</v>
      </c>
      <c r="AA909">
        <v>34.0118</v>
      </c>
      <c r="AB909">
        <v>16.012368</v>
      </c>
      <c r="AC909">
        <v>14.395846</v>
      </c>
      <c r="AD909">
        <v>1.902131</v>
      </c>
      <c r="AE909">
        <v>4.553448</v>
      </c>
      <c r="AF909">
        <v>22.507384</v>
      </c>
      <c r="AG909">
        <v>11.990459</v>
      </c>
    </row>
    <row r="910" spans="1:33">
      <c r="A910" t="s">
        <v>1008</v>
      </c>
      <c r="B910">
        <v>4</v>
      </c>
      <c r="C910" t="s">
        <v>924</v>
      </c>
      <c r="D910" t="s">
        <v>58</v>
      </c>
      <c r="E910" t="s">
        <v>895</v>
      </c>
      <c r="F910">
        <v>5.794181</v>
      </c>
      <c r="G910">
        <v>3.8178029</v>
      </c>
      <c r="H910">
        <v>4.339728</v>
      </c>
      <c r="I910">
        <v>14.35705</v>
      </c>
      <c r="J910">
        <v>14.6304</v>
      </c>
      <c r="K910">
        <v>0.510253</v>
      </c>
      <c r="L910">
        <v>0.8563426</v>
      </c>
      <c r="M910">
        <v>0.35631292</v>
      </c>
      <c r="N910">
        <v>1.5225382</v>
      </c>
      <c r="O910">
        <v>1.7043458</v>
      </c>
      <c r="P910">
        <v>4.497725</v>
      </c>
      <c r="Q910">
        <v>0.3731054</v>
      </c>
      <c r="R910">
        <v>0.722748</v>
      </c>
      <c r="S910">
        <v>18.417244</v>
      </c>
      <c r="T910">
        <v>0.2403213</v>
      </c>
      <c r="U910">
        <v>4.281358</v>
      </c>
      <c r="V910">
        <v>6.163317</v>
      </c>
      <c r="W910">
        <v>0.40101116</v>
      </c>
      <c r="X910">
        <v>0.75122</v>
      </c>
      <c r="Y910">
        <v>0.14779847</v>
      </c>
      <c r="Z910">
        <v>47.9211</v>
      </c>
      <c r="AA910">
        <v>36.63702</v>
      </c>
      <c r="AB910">
        <v>11.66662</v>
      </c>
      <c r="AC910">
        <v>10.32152</v>
      </c>
      <c r="AD910">
        <v>1.302661</v>
      </c>
      <c r="AE910">
        <v>4.2904901</v>
      </c>
      <c r="AF910">
        <v>34.456194</v>
      </c>
      <c r="AG910">
        <v>9.6172</v>
      </c>
    </row>
    <row r="911" spans="1:33">
      <c r="A911" t="s">
        <v>1009</v>
      </c>
      <c r="B911">
        <v>4</v>
      </c>
      <c r="C911" t="s">
        <v>42</v>
      </c>
      <c r="D911" t="s">
        <v>39</v>
      </c>
      <c r="E911" t="s">
        <v>895</v>
      </c>
      <c r="F911">
        <v>4.0315461</v>
      </c>
      <c r="G911">
        <v>3.6910261</v>
      </c>
      <c r="H911">
        <v>5.338308</v>
      </c>
      <c r="I911">
        <v>13.571659</v>
      </c>
      <c r="J911">
        <v>13.286354</v>
      </c>
      <c r="K911">
        <v>1.9332274</v>
      </c>
      <c r="L911">
        <v>0.4908888</v>
      </c>
      <c r="M911">
        <v>0.5580848</v>
      </c>
      <c r="N911">
        <v>0.8463539</v>
      </c>
      <c r="O911">
        <v>1.0220026</v>
      </c>
      <c r="P911">
        <v>5.493308</v>
      </c>
      <c r="Q911">
        <v>0.1623502</v>
      </c>
      <c r="R911">
        <v>0.5908527</v>
      </c>
      <c r="S911">
        <v>8.809043</v>
      </c>
      <c r="T911">
        <v>0.02823845</v>
      </c>
      <c r="U911">
        <v>3.532312</v>
      </c>
      <c r="V911">
        <v>5.568516</v>
      </c>
      <c r="W911">
        <v>2.23683746</v>
      </c>
      <c r="X911">
        <v>0.864894</v>
      </c>
      <c r="Y911">
        <v>0.10210113</v>
      </c>
      <c r="Z911">
        <v>24.20799</v>
      </c>
      <c r="AA911">
        <v>18.86651</v>
      </c>
      <c r="AB911">
        <v>5.793661</v>
      </c>
      <c r="AC911">
        <v>4.950114</v>
      </c>
      <c r="AD911">
        <v>0.4432511</v>
      </c>
      <c r="AE911">
        <v>4.489976</v>
      </c>
      <c r="AF911">
        <v>27.734324</v>
      </c>
      <c r="AG911">
        <v>14.59136</v>
      </c>
    </row>
    <row r="912" spans="1:33">
      <c r="A912" t="s">
        <v>1010</v>
      </c>
      <c r="B912">
        <v>3</v>
      </c>
      <c r="C912" t="s">
        <v>111</v>
      </c>
      <c r="D912" t="s">
        <v>39</v>
      </c>
      <c r="E912" t="s">
        <v>904</v>
      </c>
      <c r="F912">
        <v>3.725196</v>
      </c>
      <c r="G912">
        <v>4.1952039</v>
      </c>
      <c r="H912">
        <v>4.981935</v>
      </c>
      <c r="I912">
        <v>13.7655</v>
      </c>
      <c r="J912">
        <v>6.124178</v>
      </c>
      <c r="K912">
        <v>1.7789089</v>
      </c>
      <c r="L912">
        <v>0.8418091</v>
      </c>
      <c r="M912">
        <v>0.4531833</v>
      </c>
      <c r="N912">
        <v>1.3226512</v>
      </c>
      <c r="O912">
        <v>1.3237388</v>
      </c>
      <c r="P912">
        <v>4.495241</v>
      </c>
      <c r="Q912">
        <v>0.5637571</v>
      </c>
      <c r="R912">
        <v>0.8581143</v>
      </c>
      <c r="S912">
        <v>14.595934</v>
      </c>
      <c r="T912">
        <v>0.1562073</v>
      </c>
      <c r="U912">
        <v>1.973117</v>
      </c>
      <c r="V912">
        <v>11.781555</v>
      </c>
      <c r="W912">
        <v>1.03716346</v>
      </c>
      <c r="X912">
        <v>1.435905</v>
      </c>
      <c r="Y912">
        <v>0.1225797</v>
      </c>
      <c r="Z912">
        <v>43.33088</v>
      </c>
      <c r="AA912">
        <v>29.48699</v>
      </c>
      <c r="AB912">
        <v>14.625231</v>
      </c>
      <c r="AC912">
        <v>12.864359</v>
      </c>
      <c r="AD912">
        <v>1.8047923</v>
      </c>
      <c r="AE912">
        <v>5.039887</v>
      </c>
      <c r="AF912">
        <v>27.477474</v>
      </c>
      <c r="AG912">
        <v>21.84438</v>
      </c>
    </row>
    <row r="913" spans="1:33">
      <c r="A913" t="s">
        <v>1011</v>
      </c>
      <c r="B913">
        <v>4</v>
      </c>
      <c r="C913" t="s">
        <v>45</v>
      </c>
      <c r="D913" t="s">
        <v>58</v>
      </c>
      <c r="E913" t="s">
        <v>895</v>
      </c>
      <c r="F913">
        <v>2.786095</v>
      </c>
      <c r="G913">
        <v>3.1065791</v>
      </c>
      <c r="H913">
        <v>5.201587</v>
      </c>
      <c r="I913">
        <v>11.640264</v>
      </c>
      <c r="J913">
        <v>12.075952</v>
      </c>
      <c r="K913">
        <v>2.001692</v>
      </c>
      <c r="L913">
        <v>0.6031337</v>
      </c>
      <c r="M913">
        <v>0.5880394</v>
      </c>
      <c r="N913">
        <v>0.62514825</v>
      </c>
      <c r="O913">
        <v>0.6091923</v>
      </c>
      <c r="P913">
        <v>2.9695931</v>
      </c>
      <c r="Q913">
        <v>0.22989628</v>
      </c>
      <c r="R913">
        <v>0.34555316</v>
      </c>
      <c r="S913">
        <v>12.2862565</v>
      </c>
      <c r="T913">
        <v>0.182502</v>
      </c>
      <c r="U913">
        <v>4.158715</v>
      </c>
      <c r="V913">
        <v>9.084284</v>
      </c>
      <c r="W913">
        <v>3.32671546</v>
      </c>
      <c r="X913">
        <v>1.0357941</v>
      </c>
      <c r="Y913">
        <v>0.13425697</v>
      </c>
      <c r="Z913">
        <v>27.54437</v>
      </c>
      <c r="AA913">
        <v>18.92698</v>
      </c>
      <c r="AB913">
        <v>7.971138</v>
      </c>
      <c r="AC913">
        <v>7.24541</v>
      </c>
      <c r="AD913">
        <v>0.651721</v>
      </c>
      <c r="AE913">
        <v>3.470385</v>
      </c>
      <c r="AF913">
        <v>29.329395</v>
      </c>
      <c r="AG913">
        <v>14.56577</v>
      </c>
    </row>
    <row r="914" spans="1:33">
      <c r="A914" t="s">
        <v>1012</v>
      </c>
      <c r="B914">
        <v>4</v>
      </c>
      <c r="C914" t="s">
        <v>55</v>
      </c>
      <c r="D914" t="s">
        <v>64</v>
      </c>
      <c r="E914" t="s">
        <v>904</v>
      </c>
      <c r="F914">
        <v>2.8543145</v>
      </c>
      <c r="G914">
        <v>3.4499119</v>
      </c>
      <c r="H914">
        <v>5.172373</v>
      </c>
      <c r="I914">
        <v>12.208623</v>
      </c>
      <c r="J914">
        <v>10.37418</v>
      </c>
      <c r="K914">
        <v>0.2699631</v>
      </c>
      <c r="L914">
        <v>1.1057115</v>
      </c>
      <c r="M914">
        <v>0.5315307</v>
      </c>
      <c r="N914">
        <v>1.8348302</v>
      </c>
      <c r="O914">
        <v>2.1812698</v>
      </c>
      <c r="P914">
        <v>5.212116</v>
      </c>
      <c r="Q914">
        <v>0.6857208</v>
      </c>
      <c r="R914">
        <v>0.7314763</v>
      </c>
      <c r="S914">
        <v>17.809974</v>
      </c>
      <c r="T914">
        <v>0.14011098</v>
      </c>
      <c r="U914">
        <v>5.211426</v>
      </c>
      <c r="V914">
        <v>9.1763535</v>
      </c>
      <c r="W914">
        <v>0.22043466</v>
      </c>
      <c r="X914">
        <v>1.7930807</v>
      </c>
      <c r="Y914">
        <v>0.17306568</v>
      </c>
      <c r="Z914">
        <v>31.1818</v>
      </c>
      <c r="AA914">
        <v>21.57645</v>
      </c>
      <c r="AB914">
        <v>12.382625</v>
      </c>
      <c r="AC914">
        <v>10.648117</v>
      </c>
      <c r="AD914">
        <v>1.7125668</v>
      </c>
      <c r="AE914">
        <v>4.030263</v>
      </c>
      <c r="AF914">
        <v>22.826364</v>
      </c>
      <c r="AG914">
        <v>19.585227</v>
      </c>
    </row>
    <row r="915" spans="1:33">
      <c r="A915" t="s">
        <v>1013</v>
      </c>
      <c r="B915">
        <v>4</v>
      </c>
      <c r="C915" t="s">
        <v>66</v>
      </c>
      <c r="D915" t="s">
        <v>39</v>
      </c>
      <c r="E915" t="s">
        <v>895</v>
      </c>
      <c r="F915">
        <v>2.8639765</v>
      </c>
      <c r="G915">
        <v>3.3050468</v>
      </c>
      <c r="H915">
        <v>5.085013</v>
      </c>
      <c r="I915">
        <v>11.827865</v>
      </c>
      <c r="J915">
        <v>13.910974</v>
      </c>
      <c r="K915">
        <v>2.3650055</v>
      </c>
      <c r="L915">
        <v>0.10363455</v>
      </c>
      <c r="M915">
        <v>0.3582086</v>
      </c>
      <c r="N915">
        <v>0.3306441</v>
      </c>
      <c r="O915">
        <v>0.5850114</v>
      </c>
      <c r="P915">
        <v>1.2558667</v>
      </c>
      <c r="Q915">
        <v>0.1756635</v>
      </c>
      <c r="R915">
        <v>0.0988163</v>
      </c>
      <c r="S915">
        <v>5.0008193</v>
      </c>
      <c r="T915">
        <v>0.044439467</v>
      </c>
      <c r="U915">
        <v>0.543822</v>
      </c>
      <c r="V915">
        <v>1.010927</v>
      </c>
      <c r="W915">
        <v>1.17941536</v>
      </c>
      <c r="X915">
        <v>0.1540496</v>
      </c>
      <c r="Y915">
        <v>0.0459146</v>
      </c>
      <c r="Z915">
        <v>24.84403</v>
      </c>
      <c r="AA915">
        <v>22.207956</v>
      </c>
      <c r="AB915">
        <v>3.8322846</v>
      </c>
      <c r="AC915">
        <v>2.972232</v>
      </c>
      <c r="AD915">
        <v>1.1650579</v>
      </c>
      <c r="AE915">
        <v>5.480441</v>
      </c>
      <c r="AF915">
        <v>17.7915593</v>
      </c>
      <c r="AG915">
        <v>5.875453</v>
      </c>
    </row>
    <row r="916" spans="1:33">
      <c r="A916" t="s">
        <v>1014</v>
      </c>
      <c r="B916">
        <v>4</v>
      </c>
      <c r="C916" t="s">
        <v>45</v>
      </c>
      <c r="D916" t="s">
        <v>35</v>
      </c>
      <c r="E916" t="s">
        <v>904</v>
      </c>
      <c r="F916">
        <v>2.926095</v>
      </c>
      <c r="G916">
        <v>2.5665791</v>
      </c>
      <c r="H916">
        <v>5.441587</v>
      </c>
      <c r="I916">
        <v>11.680264</v>
      </c>
      <c r="J916">
        <v>6.975952</v>
      </c>
      <c r="K916">
        <v>0.79799</v>
      </c>
      <c r="L916">
        <v>0.6873917</v>
      </c>
      <c r="M916">
        <v>0.5505864</v>
      </c>
      <c r="N916">
        <v>1.29646625</v>
      </c>
      <c r="O916">
        <v>1.3573013</v>
      </c>
      <c r="P916">
        <v>5.1686431</v>
      </c>
      <c r="Q916">
        <v>0.30585428</v>
      </c>
      <c r="R916">
        <v>0.73539216</v>
      </c>
      <c r="S916">
        <v>13.3758565</v>
      </c>
      <c r="T916">
        <v>0.21198</v>
      </c>
      <c r="U916">
        <v>4.278785</v>
      </c>
      <c r="V916">
        <v>12.652664</v>
      </c>
      <c r="W916">
        <v>0.68924046</v>
      </c>
      <c r="X916">
        <v>1.5627941</v>
      </c>
      <c r="Y916">
        <v>0.17902697</v>
      </c>
      <c r="Z916">
        <v>48.78347</v>
      </c>
      <c r="AA916">
        <v>31.42218</v>
      </c>
      <c r="AB916">
        <v>15.960218</v>
      </c>
      <c r="AC916">
        <v>14.60538</v>
      </c>
      <c r="AD916">
        <v>1.440659</v>
      </c>
      <c r="AE916">
        <v>2.858145</v>
      </c>
      <c r="AF916">
        <v>27.371695</v>
      </c>
      <c r="AG916">
        <v>25.16387</v>
      </c>
    </row>
    <row r="917" spans="1:33">
      <c r="A917" t="s">
        <v>1015</v>
      </c>
      <c r="B917">
        <v>4</v>
      </c>
      <c r="C917" t="s">
        <v>42</v>
      </c>
      <c r="D917" t="s">
        <v>64</v>
      </c>
      <c r="E917" t="s">
        <v>904</v>
      </c>
      <c r="F917">
        <v>2.4515461</v>
      </c>
      <c r="G917">
        <v>3.2410261</v>
      </c>
      <c r="H917">
        <v>4.998308</v>
      </c>
      <c r="I917">
        <v>11.391659</v>
      </c>
      <c r="J917">
        <v>9.286354</v>
      </c>
      <c r="K917">
        <v>0.6904024</v>
      </c>
      <c r="L917">
        <v>0.8491978</v>
      </c>
      <c r="M917">
        <v>0.2934788</v>
      </c>
      <c r="N917">
        <v>1.6023729</v>
      </c>
      <c r="O917">
        <v>1.3709936</v>
      </c>
      <c r="P917">
        <v>4.478588</v>
      </c>
      <c r="Q917">
        <v>0.3049943</v>
      </c>
      <c r="R917">
        <v>0.5673317</v>
      </c>
      <c r="S917">
        <v>16.361513</v>
      </c>
      <c r="T917">
        <v>0.01406915</v>
      </c>
      <c r="U917">
        <v>2.434092</v>
      </c>
      <c r="V917">
        <v>4.717046</v>
      </c>
      <c r="W917">
        <v>0.77283946</v>
      </c>
      <c r="X917">
        <v>1.452806</v>
      </c>
      <c r="Y917">
        <v>0.09650253</v>
      </c>
      <c r="Z917">
        <v>20.43549</v>
      </c>
      <c r="AA917">
        <v>15.03221</v>
      </c>
      <c r="AB917">
        <v>7.904631</v>
      </c>
      <c r="AC917">
        <v>6.397484</v>
      </c>
      <c r="AD917">
        <v>1.3192281</v>
      </c>
      <c r="AE917">
        <v>2.232986</v>
      </c>
      <c r="AF917">
        <v>21.532324</v>
      </c>
      <c r="AG917">
        <v>16.63666</v>
      </c>
    </row>
    <row r="918" spans="1:33">
      <c r="A918" t="s">
        <v>1016</v>
      </c>
      <c r="B918">
        <v>4</v>
      </c>
      <c r="C918" t="s">
        <v>50</v>
      </c>
      <c r="D918" t="s">
        <v>39</v>
      </c>
      <c r="E918" t="s">
        <v>895</v>
      </c>
      <c r="F918">
        <v>3.2379355</v>
      </c>
      <c r="G918">
        <v>3.7547311054</v>
      </c>
      <c r="H918">
        <v>5.181569</v>
      </c>
      <c r="I918">
        <v>12.678097</v>
      </c>
      <c r="J918">
        <v>13.567518</v>
      </c>
      <c r="K918">
        <v>1.568689</v>
      </c>
      <c r="L918">
        <v>0.3448751</v>
      </c>
      <c r="M918">
        <v>0.5505498</v>
      </c>
      <c r="N918">
        <v>1.17665605</v>
      </c>
      <c r="O918">
        <v>1.3074984</v>
      </c>
      <c r="P918">
        <v>3.7096548</v>
      </c>
      <c r="Q918">
        <v>0.1802235</v>
      </c>
      <c r="R918">
        <v>0.470290111</v>
      </c>
      <c r="S918">
        <v>12.7094689</v>
      </c>
      <c r="T918">
        <v>0.17586347</v>
      </c>
      <c r="U918">
        <v>5.180321</v>
      </c>
      <c r="V918">
        <v>0.222748</v>
      </c>
      <c r="W918">
        <v>4.04186226</v>
      </c>
      <c r="X918">
        <v>0.4075191</v>
      </c>
      <c r="Y918">
        <v>0.09981574</v>
      </c>
      <c r="Z918">
        <v>40.91536</v>
      </c>
      <c r="AA918">
        <v>29.92683</v>
      </c>
      <c r="AB918">
        <v>9.269124</v>
      </c>
      <c r="AC918">
        <v>7.540344</v>
      </c>
      <c r="AD918">
        <v>1.439092</v>
      </c>
      <c r="AE918">
        <v>4.062099</v>
      </c>
      <c r="AF918">
        <v>31.038564</v>
      </c>
      <c r="AG918">
        <v>11.09451</v>
      </c>
    </row>
    <row r="919" spans="1:33">
      <c r="A919" t="s">
        <v>1017</v>
      </c>
      <c r="B919">
        <v>4</v>
      </c>
      <c r="C919" t="s">
        <v>111</v>
      </c>
      <c r="D919" t="s">
        <v>64</v>
      </c>
      <c r="E919" t="s">
        <v>906</v>
      </c>
      <c r="F919">
        <v>4.345183</v>
      </c>
      <c r="G919">
        <v>4.4211039</v>
      </c>
      <c r="H919">
        <v>4.614047</v>
      </c>
      <c r="I919">
        <v>14.18025</v>
      </c>
      <c r="J919">
        <v>11.419688</v>
      </c>
      <c r="K919">
        <v>0.5870499</v>
      </c>
      <c r="L919">
        <v>0.9109591</v>
      </c>
      <c r="M919">
        <v>0.7981917</v>
      </c>
      <c r="N919">
        <v>1.7335492</v>
      </c>
      <c r="O919">
        <v>1.5056268</v>
      </c>
      <c r="P919">
        <v>5.359782</v>
      </c>
      <c r="Q919">
        <v>0.5915863</v>
      </c>
      <c r="R919">
        <v>0.9191497</v>
      </c>
      <c r="S919">
        <v>21.597244</v>
      </c>
      <c r="T919">
        <v>0.2272157</v>
      </c>
      <c r="U919">
        <v>4.537183</v>
      </c>
      <c r="V919">
        <v>12.604765</v>
      </c>
      <c r="W919">
        <v>1.43714146</v>
      </c>
      <c r="X919">
        <v>1.996076</v>
      </c>
      <c r="Y919">
        <v>0.1516799</v>
      </c>
      <c r="Z919">
        <v>54.23428</v>
      </c>
      <c r="AA919">
        <v>42.07267</v>
      </c>
      <c r="AB919">
        <v>11.391821</v>
      </c>
      <c r="AC919">
        <v>10.061129</v>
      </c>
      <c r="AD919">
        <v>1.4727353</v>
      </c>
      <c r="AE919">
        <v>5.88614</v>
      </c>
      <c r="AF919">
        <v>27.242534</v>
      </c>
      <c r="AG919">
        <v>14.26693</v>
      </c>
    </row>
    <row r="920" spans="1:33">
      <c r="A920" t="s">
        <v>1018</v>
      </c>
      <c r="B920">
        <v>3</v>
      </c>
      <c r="C920" t="s">
        <v>45</v>
      </c>
      <c r="D920" t="s">
        <v>58</v>
      </c>
      <c r="E920" t="s">
        <v>929</v>
      </c>
      <c r="F920">
        <v>3.536108</v>
      </c>
      <c r="G920">
        <v>2.4006791</v>
      </c>
      <c r="H920">
        <v>5.039475</v>
      </c>
      <c r="I920">
        <v>11.665514</v>
      </c>
      <c r="J920">
        <v>11.380442</v>
      </c>
      <c r="K920">
        <v>1.612204</v>
      </c>
      <c r="L920">
        <v>1.3927737</v>
      </c>
      <c r="M920">
        <v>0.690551</v>
      </c>
      <c r="N920">
        <v>1.84476825</v>
      </c>
      <c r="O920">
        <v>2.0184153</v>
      </c>
      <c r="P920">
        <v>5.9714721</v>
      </c>
      <c r="Q920">
        <v>0.71434508</v>
      </c>
      <c r="R920">
        <v>0.84870176</v>
      </c>
      <c r="S920">
        <v>20.2921465</v>
      </c>
      <c r="T920">
        <v>0.3165386</v>
      </c>
      <c r="U920">
        <v>6.364309</v>
      </c>
      <c r="V920">
        <v>11.957954</v>
      </c>
      <c r="W920">
        <v>3.56179946</v>
      </c>
      <c r="X920">
        <v>2.7061631</v>
      </c>
      <c r="Y920">
        <v>0.09857057</v>
      </c>
      <c r="Z920">
        <v>44.40347</v>
      </c>
      <c r="AA920">
        <v>30.4318</v>
      </c>
      <c r="AB920">
        <v>11.310128</v>
      </c>
      <c r="AC920">
        <v>10.28871</v>
      </c>
      <c r="AD920">
        <v>1.476376</v>
      </c>
      <c r="AE920">
        <v>5.052732</v>
      </c>
      <c r="AF920">
        <v>22.831435</v>
      </c>
      <c r="AG920">
        <v>9.11489</v>
      </c>
    </row>
    <row r="921" spans="1:33">
      <c r="A921" t="s">
        <v>1019</v>
      </c>
      <c r="B921">
        <v>4</v>
      </c>
      <c r="C921" t="s">
        <v>38</v>
      </c>
      <c r="D921" t="s">
        <v>35</v>
      </c>
      <c r="E921" t="s">
        <v>895</v>
      </c>
      <c r="F921">
        <v>4.114869</v>
      </c>
      <c r="G921">
        <v>3.8378919</v>
      </c>
      <c r="H921">
        <v>4.981974</v>
      </c>
      <c r="I921">
        <v>13.502985</v>
      </c>
      <c r="J921">
        <v>15.24913</v>
      </c>
      <c r="K921">
        <v>0.84425821</v>
      </c>
      <c r="L921">
        <v>0.7013346</v>
      </c>
      <c r="M921">
        <v>0.4076006</v>
      </c>
      <c r="N921">
        <v>1.7442162</v>
      </c>
      <c r="O921">
        <v>2.2161468</v>
      </c>
      <c r="P921">
        <v>5.177148</v>
      </c>
      <c r="Q921">
        <v>0.4292245</v>
      </c>
      <c r="R921">
        <v>0.6245691</v>
      </c>
      <c r="S921">
        <v>18.581346</v>
      </c>
      <c r="T921">
        <v>0.1317281</v>
      </c>
      <c r="U921">
        <v>4.369391</v>
      </c>
      <c r="V921">
        <v>0.987968</v>
      </c>
      <c r="W921">
        <v>4.01976146</v>
      </c>
      <c r="X921">
        <v>0.9888342</v>
      </c>
      <c r="Y921">
        <v>0.15895768</v>
      </c>
      <c r="Z921">
        <v>34.28733</v>
      </c>
      <c r="AA921">
        <v>29.2651</v>
      </c>
      <c r="AB921">
        <v>7.847058</v>
      </c>
      <c r="AC921">
        <v>6.105266</v>
      </c>
      <c r="AD921">
        <v>1.266671</v>
      </c>
      <c r="AE921">
        <v>4.585858</v>
      </c>
      <c r="AF921">
        <v>27.450584</v>
      </c>
      <c r="AG921">
        <v>7.364309</v>
      </c>
    </row>
    <row r="922" spans="1:33">
      <c r="A922" t="s">
        <v>1020</v>
      </c>
      <c r="B922">
        <v>4</v>
      </c>
      <c r="C922" t="s">
        <v>60</v>
      </c>
      <c r="D922" t="s">
        <v>35</v>
      </c>
      <c r="E922" t="s">
        <v>895</v>
      </c>
      <c r="F922">
        <v>3.367709</v>
      </c>
      <c r="G922">
        <v>3.6970659</v>
      </c>
      <c r="H922">
        <v>4.849674</v>
      </c>
      <c r="I922">
        <v>12.490187</v>
      </c>
      <c r="J922">
        <v>15.35149</v>
      </c>
      <c r="K922">
        <v>1.300244</v>
      </c>
      <c r="L922">
        <v>0.5759543</v>
      </c>
      <c r="M922">
        <v>0.4831665</v>
      </c>
      <c r="N922">
        <v>0.9469756</v>
      </c>
      <c r="O922">
        <v>1.3156438</v>
      </c>
      <c r="P922">
        <v>4.854683</v>
      </c>
      <c r="Q922">
        <v>0.4825133</v>
      </c>
      <c r="R922">
        <v>0.4127683</v>
      </c>
      <c r="S922">
        <v>11.928454</v>
      </c>
      <c r="T922">
        <v>0.1141566</v>
      </c>
      <c r="U922">
        <v>3.247258</v>
      </c>
      <c r="V922">
        <v>4.718072</v>
      </c>
      <c r="W922">
        <v>3.95360346</v>
      </c>
      <c r="X922">
        <v>0.6515794</v>
      </c>
      <c r="Y922">
        <v>0.12638977</v>
      </c>
      <c r="Z922">
        <v>38.18303</v>
      </c>
      <c r="AA922">
        <v>27.54992</v>
      </c>
      <c r="AB922">
        <v>10.950837</v>
      </c>
      <c r="AC922">
        <v>9.498993</v>
      </c>
      <c r="AD922">
        <v>1.147236</v>
      </c>
      <c r="AE922">
        <v>3.736511</v>
      </c>
      <c r="AF922">
        <v>23.150124</v>
      </c>
      <c r="AG922">
        <v>15.559269</v>
      </c>
    </row>
    <row r="923" spans="1:33">
      <c r="A923" t="s">
        <v>1021</v>
      </c>
      <c r="B923">
        <v>4</v>
      </c>
      <c r="C923" t="s">
        <v>55</v>
      </c>
      <c r="D923" t="s">
        <v>64</v>
      </c>
      <c r="E923" t="s">
        <v>904</v>
      </c>
      <c r="F923">
        <v>2.2143145</v>
      </c>
      <c r="G923">
        <v>3.6499119</v>
      </c>
      <c r="H923">
        <v>5.042373</v>
      </c>
      <c r="I923">
        <v>11.608623</v>
      </c>
      <c r="J923">
        <v>9.67418</v>
      </c>
      <c r="K923">
        <v>0.2219711</v>
      </c>
      <c r="L923">
        <v>0.7740945</v>
      </c>
      <c r="M923">
        <v>0.5072067</v>
      </c>
      <c r="N923">
        <v>1.5411002</v>
      </c>
      <c r="O923">
        <v>1.8301898</v>
      </c>
      <c r="P923">
        <v>4.135266</v>
      </c>
      <c r="Q923">
        <v>0.5630638</v>
      </c>
      <c r="R923">
        <v>0.7025723</v>
      </c>
      <c r="S923">
        <v>18.173874</v>
      </c>
      <c r="T923">
        <v>0.13763198</v>
      </c>
      <c r="U923">
        <v>1.848956</v>
      </c>
      <c r="V923">
        <v>5.4165335</v>
      </c>
      <c r="W923">
        <v>0.47648546</v>
      </c>
      <c r="X923">
        <v>1.2087907</v>
      </c>
      <c r="Y923">
        <v>0.14826868</v>
      </c>
      <c r="Z923">
        <v>32.3103</v>
      </c>
      <c r="AA923">
        <v>23.51695</v>
      </c>
      <c r="AB923">
        <v>9.196225</v>
      </c>
      <c r="AC923">
        <v>7.696847</v>
      </c>
      <c r="AD923">
        <v>1.3744468</v>
      </c>
      <c r="AE923">
        <v>1.804533</v>
      </c>
      <c r="AF923">
        <v>20.762164</v>
      </c>
      <c r="AG923">
        <v>8.984627</v>
      </c>
    </row>
    <row r="924" spans="1:33">
      <c r="A924" t="s">
        <v>1022</v>
      </c>
      <c r="B924">
        <v>4</v>
      </c>
      <c r="C924" t="s">
        <v>38</v>
      </c>
      <c r="D924" t="s">
        <v>39</v>
      </c>
      <c r="E924" t="s">
        <v>916</v>
      </c>
      <c r="F924">
        <v>3.594869</v>
      </c>
      <c r="G924">
        <v>3.4978919</v>
      </c>
      <c r="H924">
        <v>5.031974</v>
      </c>
      <c r="I924">
        <v>12.712985</v>
      </c>
      <c r="J924">
        <v>15.74913</v>
      </c>
      <c r="K924">
        <v>0.11144721</v>
      </c>
      <c r="L924">
        <v>0.9263796</v>
      </c>
      <c r="M924">
        <v>0.5059696</v>
      </c>
      <c r="N924">
        <v>1.6753162</v>
      </c>
      <c r="O924">
        <v>1.9986468</v>
      </c>
      <c r="P924">
        <v>7.909908</v>
      </c>
      <c r="Q924">
        <v>0.7116345</v>
      </c>
      <c r="R924">
        <v>0.8647491</v>
      </c>
      <c r="S924">
        <v>24.481146</v>
      </c>
      <c r="T924">
        <v>0.1517351</v>
      </c>
      <c r="U924">
        <v>4.058431</v>
      </c>
      <c r="V924">
        <v>9.558458</v>
      </c>
      <c r="W924">
        <v>0.20938896</v>
      </c>
      <c r="X924">
        <v>1.5367542</v>
      </c>
      <c r="Y924">
        <v>0.14990368</v>
      </c>
      <c r="Z924">
        <v>22.77343</v>
      </c>
      <c r="AA924">
        <v>18.7117</v>
      </c>
      <c r="AB924">
        <v>3.626198</v>
      </c>
      <c r="AC924">
        <v>3.033756</v>
      </c>
      <c r="AD924">
        <v>0.531273</v>
      </c>
      <c r="AE924">
        <v>3.534638</v>
      </c>
      <c r="AF924">
        <v>24.983784</v>
      </c>
      <c r="AG924">
        <v>7.779169</v>
      </c>
    </row>
    <row r="925" spans="1:33">
      <c r="A925" t="s">
        <v>1023</v>
      </c>
      <c r="B925">
        <v>4</v>
      </c>
      <c r="C925" t="s">
        <v>42</v>
      </c>
      <c r="D925" t="s">
        <v>39</v>
      </c>
      <c r="E925" t="s">
        <v>895</v>
      </c>
      <c r="F925">
        <v>5.5415461</v>
      </c>
      <c r="G925">
        <v>3.1510261</v>
      </c>
      <c r="H925">
        <v>5.378308</v>
      </c>
      <c r="I925">
        <v>14.461659</v>
      </c>
      <c r="J925">
        <v>13.186354</v>
      </c>
      <c r="K925">
        <v>2.8383174</v>
      </c>
      <c r="L925">
        <v>0.6774638</v>
      </c>
      <c r="M925">
        <v>0.5245388</v>
      </c>
      <c r="N925">
        <v>1.6541129</v>
      </c>
      <c r="O925">
        <v>1.6634936</v>
      </c>
      <c r="P925">
        <v>5.108258</v>
      </c>
      <c r="Q925">
        <v>0.4745013</v>
      </c>
      <c r="R925">
        <v>0.6717407</v>
      </c>
      <c r="S925">
        <v>24.802313</v>
      </c>
      <c r="T925">
        <v>0.17483545</v>
      </c>
      <c r="U925">
        <v>5.499282</v>
      </c>
      <c r="V925">
        <v>5.472156</v>
      </c>
      <c r="W925">
        <v>2.54937746</v>
      </c>
      <c r="X925">
        <v>1.333556</v>
      </c>
      <c r="Y925">
        <v>0.18406983</v>
      </c>
      <c r="Z925">
        <v>55.15889</v>
      </c>
      <c r="AA925">
        <v>42.18561</v>
      </c>
      <c r="AB925">
        <v>12.054551</v>
      </c>
      <c r="AC925">
        <v>10.542444</v>
      </c>
      <c r="AD925">
        <v>1.6657781</v>
      </c>
      <c r="AE925">
        <v>5.825776</v>
      </c>
      <c r="AF925">
        <v>27.875624</v>
      </c>
      <c r="AG925">
        <v>15.37936</v>
      </c>
    </row>
    <row r="926" spans="1:33">
      <c r="A926" t="s">
        <v>1024</v>
      </c>
      <c r="B926">
        <v>4</v>
      </c>
      <c r="C926" t="s">
        <v>60</v>
      </c>
      <c r="D926" t="s">
        <v>39</v>
      </c>
      <c r="E926" t="s">
        <v>916</v>
      </c>
      <c r="F926">
        <v>3.837709</v>
      </c>
      <c r="G926">
        <v>3.5570659</v>
      </c>
      <c r="H926">
        <v>5.209674</v>
      </c>
      <c r="I926">
        <v>13.160187</v>
      </c>
      <c r="J926">
        <v>13.45149</v>
      </c>
      <c r="K926">
        <v>0.285335</v>
      </c>
      <c r="L926">
        <v>0.6986163</v>
      </c>
      <c r="M926">
        <v>0.1715825</v>
      </c>
      <c r="N926">
        <v>0.7859296</v>
      </c>
      <c r="O926">
        <v>0.8773888</v>
      </c>
      <c r="P926">
        <v>2.692663</v>
      </c>
      <c r="Q926">
        <v>0.3450723</v>
      </c>
      <c r="R926">
        <v>0.3689663</v>
      </c>
      <c r="S926">
        <v>10.755304</v>
      </c>
      <c r="T926">
        <v>0.0758506</v>
      </c>
      <c r="U926">
        <v>0.384559</v>
      </c>
      <c r="V926">
        <v>8.134252</v>
      </c>
      <c r="W926">
        <v>0.82082546</v>
      </c>
      <c r="X926">
        <v>0.7304304</v>
      </c>
      <c r="Y926">
        <v>0.15510177</v>
      </c>
      <c r="Z926">
        <v>26.42453</v>
      </c>
      <c r="AA926">
        <v>21.10772</v>
      </c>
      <c r="AB926">
        <v>6.194297</v>
      </c>
      <c r="AC926">
        <v>5.041743</v>
      </c>
      <c r="AD926">
        <v>1.018206</v>
      </c>
      <c r="AE926">
        <v>1.927121</v>
      </c>
      <c r="AF926">
        <v>18.734024</v>
      </c>
      <c r="AG926">
        <v>10.054969</v>
      </c>
    </row>
    <row r="927" spans="1:33">
      <c r="A927" t="s">
        <v>1025</v>
      </c>
      <c r="B927">
        <v>3</v>
      </c>
      <c r="C927" t="s">
        <v>924</v>
      </c>
      <c r="D927" t="s">
        <v>39</v>
      </c>
      <c r="E927" t="s">
        <v>904</v>
      </c>
      <c r="F927">
        <v>4.404194</v>
      </c>
      <c r="G927">
        <v>4.1419029</v>
      </c>
      <c r="H927">
        <v>4.917616</v>
      </c>
      <c r="I927">
        <v>14.4223</v>
      </c>
      <c r="J927">
        <v>11.63489</v>
      </c>
      <c r="K927">
        <v>0.396179</v>
      </c>
      <c r="L927">
        <v>0.9825916</v>
      </c>
      <c r="M927">
        <v>0.49675852</v>
      </c>
      <c r="N927">
        <v>1.7413102</v>
      </c>
      <c r="O927">
        <v>2.1005998</v>
      </c>
      <c r="P927">
        <v>6.401774</v>
      </c>
      <c r="Q927">
        <v>0.8571112</v>
      </c>
      <c r="R927">
        <v>0.9776436</v>
      </c>
      <c r="S927">
        <v>22.688734</v>
      </c>
      <c r="T927">
        <v>0.2233409</v>
      </c>
      <c r="U927">
        <v>3.328202</v>
      </c>
      <c r="V927">
        <v>10.168377</v>
      </c>
      <c r="W927">
        <v>-0.04306524</v>
      </c>
      <c r="X927">
        <v>1.89725</v>
      </c>
      <c r="Y927">
        <v>0.16976127</v>
      </c>
      <c r="Z927">
        <v>45.9409</v>
      </c>
      <c r="AA927">
        <v>32.14944</v>
      </c>
      <c r="AB927">
        <v>14.19363</v>
      </c>
      <c r="AC927">
        <v>12.42672</v>
      </c>
      <c r="AD927">
        <v>1.814378</v>
      </c>
      <c r="AE927">
        <v>2.8013771</v>
      </c>
      <c r="AF927">
        <v>27.962734</v>
      </c>
      <c r="AG927">
        <v>18.60281</v>
      </c>
    </row>
    <row r="928" spans="1:33">
      <c r="A928" t="s">
        <v>1026</v>
      </c>
      <c r="B928">
        <v>4</v>
      </c>
      <c r="C928" t="s">
        <v>66</v>
      </c>
      <c r="D928" t="s">
        <v>39</v>
      </c>
      <c r="E928" t="s">
        <v>895</v>
      </c>
      <c r="F928">
        <v>3.6439765</v>
      </c>
      <c r="G928">
        <v>3.7250468</v>
      </c>
      <c r="H928">
        <v>5.215013</v>
      </c>
      <c r="I928">
        <v>13.107865</v>
      </c>
      <c r="J928">
        <v>14.610974</v>
      </c>
      <c r="K928">
        <v>2.2115155</v>
      </c>
      <c r="L928">
        <v>0.52915955</v>
      </c>
      <c r="M928">
        <v>0.7026526</v>
      </c>
      <c r="N928">
        <v>0.7318321</v>
      </c>
      <c r="O928">
        <v>1.4087954</v>
      </c>
      <c r="P928">
        <v>5.5491307</v>
      </c>
      <c r="Q928">
        <v>0.3898165</v>
      </c>
      <c r="R928">
        <v>0.5705182</v>
      </c>
      <c r="S928">
        <v>11.4693493</v>
      </c>
      <c r="T928">
        <v>0.149223467</v>
      </c>
      <c r="U928">
        <v>4.536195</v>
      </c>
      <c r="V928">
        <v>1.996297</v>
      </c>
      <c r="W928">
        <v>2.51093536</v>
      </c>
      <c r="X928">
        <v>0.2699046</v>
      </c>
      <c r="Y928">
        <v>0.0962565</v>
      </c>
      <c r="Z928">
        <v>39.25143</v>
      </c>
      <c r="AA928">
        <v>30.525356</v>
      </c>
      <c r="AB928">
        <v>8.0388846</v>
      </c>
      <c r="AC928">
        <v>6.896692</v>
      </c>
      <c r="AD928">
        <v>0.9473179</v>
      </c>
      <c r="AE928">
        <v>5.216111</v>
      </c>
      <c r="AF928">
        <v>23.9810593</v>
      </c>
      <c r="AG928">
        <v>13.901253</v>
      </c>
    </row>
    <row r="929" spans="1:33">
      <c r="A929" t="s">
        <v>1027</v>
      </c>
      <c r="B929">
        <v>4</v>
      </c>
      <c r="C929" t="s">
        <v>42</v>
      </c>
      <c r="D929" t="s">
        <v>64</v>
      </c>
      <c r="E929" t="s">
        <v>904</v>
      </c>
      <c r="F929">
        <v>2.8615461</v>
      </c>
      <c r="G929">
        <v>2.9910261</v>
      </c>
      <c r="H929">
        <v>5.098308</v>
      </c>
      <c r="I929">
        <v>11.681659</v>
      </c>
      <c r="J929">
        <v>7.786354</v>
      </c>
      <c r="K929">
        <v>0.6350314</v>
      </c>
      <c r="L929">
        <v>1.0252798</v>
      </c>
      <c r="M929">
        <v>0.8229518</v>
      </c>
      <c r="N929">
        <v>2.0472729</v>
      </c>
      <c r="O929">
        <v>2.0234136</v>
      </c>
      <c r="P929">
        <v>7.347388</v>
      </c>
      <c r="Q929">
        <v>0.5326093</v>
      </c>
      <c r="R929">
        <v>0.9273357</v>
      </c>
      <c r="S929">
        <v>21.195113</v>
      </c>
      <c r="T929">
        <v>0.20929845</v>
      </c>
      <c r="U929">
        <v>4.287472</v>
      </c>
      <c r="V929">
        <v>8.933946</v>
      </c>
      <c r="W929">
        <v>0.45914246</v>
      </c>
      <c r="X929">
        <v>1.548136</v>
      </c>
      <c r="Y929">
        <v>0.12595183</v>
      </c>
      <c r="Z929">
        <v>50.35809</v>
      </c>
      <c r="AA929">
        <v>37.20171</v>
      </c>
      <c r="AB929">
        <v>10.476051</v>
      </c>
      <c r="AC929">
        <v>8.740054</v>
      </c>
      <c r="AD929">
        <v>1.6783881</v>
      </c>
      <c r="AE929">
        <v>4.530456</v>
      </c>
      <c r="AF929">
        <v>28.074524</v>
      </c>
      <c r="AG929">
        <v>17.16446</v>
      </c>
    </row>
    <row r="930" spans="1:33">
      <c r="A930" t="s">
        <v>1028</v>
      </c>
      <c r="B930">
        <v>4</v>
      </c>
      <c r="C930" t="s">
        <v>177</v>
      </c>
      <c r="D930" t="s">
        <v>58</v>
      </c>
      <c r="E930" t="s">
        <v>895</v>
      </c>
      <c r="F930">
        <v>4.108116</v>
      </c>
      <c r="G930">
        <v>3.775026</v>
      </c>
      <c r="H930">
        <v>4.731467</v>
      </c>
      <c r="I930">
        <v>13.46346</v>
      </c>
      <c r="J930">
        <v>11.37826</v>
      </c>
      <c r="K930">
        <v>1.727695</v>
      </c>
      <c r="L930">
        <v>0.9132493</v>
      </c>
      <c r="M930">
        <v>0.4482629</v>
      </c>
      <c r="N930">
        <v>0.771352</v>
      </c>
      <c r="O930">
        <v>1.3866718</v>
      </c>
      <c r="P930">
        <v>3.139085</v>
      </c>
      <c r="Q930">
        <v>0.1505731</v>
      </c>
      <c r="R930">
        <v>0.33064</v>
      </c>
      <c r="S930">
        <v>10.06318</v>
      </c>
      <c r="T930">
        <v>0.2663457</v>
      </c>
      <c r="U930">
        <v>5.749189</v>
      </c>
      <c r="V930">
        <v>3.855977</v>
      </c>
      <c r="W930">
        <v>3.356485</v>
      </c>
      <c r="X930">
        <v>1.095196</v>
      </c>
      <c r="Y930">
        <v>0.11367173</v>
      </c>
      <c r="Z930">
        <v>36.41791</v>
      </c>
      <c r="AA930">
        <v>25.5518</v>
      </c>
      <c r="AB930">
        <v>12.12659</v>
      </c>
      <c r="AC930">
        <v>10.89121</v>
      </c>
      <c r="AD930">
        <v>0.978094</v>
      </c>
      <c r="AE930">
        <v>3.04785</v>
      </c>
      <c r="AF930">
        <v>15.92785</v>
      </c>
      <c r="AG930">
        <v>7.81925</v>
      </c>
    </row>
    <row r="931" spans="1:33">
      <c r="A931" t="s">
        <v>1029</v>
      </c>
      <c r="B931">
        <v>4</v>
      </c>
      <c r="C931" t="s">
        <v>66</v>
      </c>
      <c r="D931" t="s">
        <v>64</v>
      </c>
      <c r="E931" t="s">
        <v>904</v>
      </c>
      <c r="F931">
        <v>2.6939765</v>
      </c>
      <c r="G931">
        <v>3.2450468</v>
      </c>
      <c r="H931">
        <v>5.135013</v>
      </c>
      <c r="I931">
        <v>11.777865</v>
      </c>
      <c r="J931">
        <v>9.910974</v>
      </c>
      <c r="K931">
        <v>1.0644955</v>
      </c>
      <c r="L931">
        <v>1.42338355</v>
      </c>
      <c r="M931">
        <v>0.4587496</v>
      </c>
      <c r="N931">
        <v>2.0295651</v>
      </c>
      <c r="O931">
        <v>2.6919654</v>
      </c>
      <c r="P931">
        <v>7.1547107</v>
      </c>
      <c r="Q931">
        <v>0.8028155</v>
      </c>
      <c r="R931">
        <v>0.9891552</v>
      </c>
      <c r="S931">
        <v>20.3340493</v>
      </c>
      <c r="T931">
        <v>0.194231467</v>
      </c>
      <c r="U931">
        <v>5.421235</v>
      </c>
      <c r="V931">
        <v>8.678927</v>
      </c>
      <c r="W931">
        <v>0.59913336</v>
      </c>
      <c r="X931">
        <v>2.2125936</v>
      </c>
      <c r="Y931">
        <v>0.1753025</v>
      </c>
      <c r="Z931">
        <v>35.93843</v>
      </c>
      <c r="AA931">
        <v>24.683056</v>
      </c>
      <c r="AB931">
        <v>9.7944346</v>
      </c>
      <c r="AC931">
        <v>8.829552</v>
      </c>
      <c r="AD931">
        <v>1.1991579</v>
      </c>
      <c r="AE931">
        <v>2.272731</v>
      </c>
      <c r="AF931">
        <v>27.7222593</v>
      </c>
      <c r="AG931">
        <v>23.228853</v>
      </c>
    </row>
    <row r="932" spans="1:33">
      <c r="A932" t="s">
        <v>1030</v>
      </c>
      <c r="B932">
        <v>4</v>
      </c>
      <c r="C932" t="s">
        <v>42</v>
      </c>
      <c r="D932" t="s">
        <v>39</v>
      </c>
      <c r="E932" t="s">
        <v>895</v>
      </c>
      <c r="F932">
        <v>1.9415461</v>
      </c>
      <c r="G932">
        <v>3.2610261</v>
      </c>
      <c r="H932">
        <v>4.678308</v>
      </c>
      <c r="I932">
        <v>10.501659</v>
      </c>
      <c r="J932">
        <v>14.586354</v>
      </c>
      <c r="K932">
        <v>2.2137374</v>
      </c>
      <c r="L932">
        <v>0.3929208</v>
      </c>
      <c r="M932">
        <v>0.4471298</v>
      </c>
      <c r="N932">
        <v>0.6758269</v>
      </c>
      <c r="O932">
        <v>0.8417436</v>
      </c>
      <c r="P932">
        <v>3.376148</v>
      </c>
      <c r="Q932">
        <v>0.1750053</v>
      </c>
      <c r="R932">
        <v>0.3255947</v>
      </c>
      <c r="S932">
        <v>7.918463</v>
      </c>
      <c r="T932">
        <v>0.22528145</v>
      </c>
      <c r="U932">
        <v>4.586112</v>
      </c>
      <c r="V932">
        <v>3.030086</v>
      </c>
      <c r="W932">
        <v>2.77271746</v>
      </c>
      <c r="X932">
        <v>0.829267</v>
      </c>
      <c r="Y932">
        <v>0.08790253</v>
      </c>
      <c r="Z932">
        <v>47.12759</v>
      </c>
      <c r="AA932">
        <v>35.32561</v>
      </c>
      <c r="AB932">
        <v>10.349951</v>
      </c>
      <c r="AC932">
        <v>8.331324</v>
      </c>
      <c r="AD932">
        <v>1.5732581</v>
      </c>
      <c r="AE932">
        <v>5.164456</v>
      </c>
      <c r="AF932">
        <v>20.540524</v>
      </c>
      <c r="AG932">
        <v>9.65236</v>
      </c>
    </row>
    <row r="933" spans="1:33">
      <c r="A933" t="s">
        <v>1031</v>
      </c>
      <c r="B933">
        <v>4</v>
      </c>
      <c r="C933" t="s">
        <v>50</v>
      </c>
      <c r="D933" t="s">
        <v>39</v>
      </c>
      <c r="E933" t="s">
        <v>895</v>
      </c>
      <c r="F933">
        <v>1.8379355</v>
      </c>
      <c r="G933">
        <v>3.1947311054</v>
      </c>
      <c r="H933">
        <v>5.151569</v>
      </c>
      <c r="I933">
        <v>10.788097</v>
      </c>
      <c r="J933">
        <v>12.067518</v>
      </c>
      <c r="K933">
        <v>2.505249</v>
      </c>
      <c r="L933">
        <v>0.3456431</v>
      </c>
      <c r="M933">
        <v>0.5493108</v>
      </c>
      <c r="N933">
        <v>1.20451605</v>
      </c>
      <c r="O933">
        <v>1.2239784</v>
      </c>
      <c r="P933">
        <v>4.1137948</v>
      </c>
      <c r="Q933">
        <v>0.3109815</v>
      </c>
      <c r="R933">
        <v>0.545765111</v>
      </c>
      <c r="S933">
        <v>19.1614689</v>
      </c>
      <c r="T933">
        <v>0.23483947</v>
      </c>
      <c r="U933">
        <v>4.909691</v>
      </c>
      <c r="V933">
        <v>6.627402</v>
      </c>
      <c r="W933">
        <v>1.21664226</v>
      </c>
      <c r="X933">
        <v>0.5811921</v>
      </c>
      <c r="Y933">
        <v>0.11826974</v>
      </c>
      <c r="Z933">
        <v>56.12676</v>
      </c>
      <c r="AA933">
        <v>43.46933</v>
      </c>
      <c r="AB933">
        <v>13.971724</v>
      </c>
      <c r="AC933">
        <v>12.270274</v>
      </c>
      <c r="AD933">
        <v>1.887692</v>
      </c>
      <c r="AE933">
        <v>6.324459</v>
      </c>
      <c r="AF933">
        <v>43.605964</v>
      </c>
      <c r="AG933">
        <v>19.35021</v>
      </c>
    </row>
    <row r="934" spans="1:33">
      <c r="A934" t="s">
        <v>1032</v>
      </c>
      <c r="B934">
        <v>4</v>
      </c>
      <c r="C934" t="s">
        <v>55</v>
      </c>
      <c r="D934" t="s">
        <v>35</v>
      </c>
      <c r="E934" t="s">
        <v>895</v>
      </c>
      <c r="F934">
        <v>3.0243145</v>
      </c>
      <c r="G934">
        <v>3.8299119</v>
      </c>
      <c r="H934">
        <v>5.342373</v>
      </c>
      <c r="I934">
        <v>12.768623</v>
      </c>
      <c r="J934">
        <v>15.87418</v>
      </c>
      <c r="K934">
        <v>1.4813901</v>
      </c>
      <c r="L934">
        <v>0.7411175</v>
      </c>
      <c r="M934">
        <v>0.5777507</v>
      </c>
      <c r="N934">
        <v>1.4734102</v>
      </c>
      <c r="O934">
        <v>2.2052098</v>
      </c>
      <c r="P934">
        <v>6.145076</v>
      </c>
      <c r="Q934">
        <v>0.4664928</v>
      </c>
      <c r="R934">
        <v>0.4833653</v>
      </c>
      <c r="S934">
        <v>14.503574</v>
      </c>
      <c r="T934">
        <v>0.10988698</v>
      </c>
      <c r="U934">
        <v>4.391126</v>
      </c>
      <c r="V934">
        <v>7.0687735</v>
      </c>
      <c r="W934">
        <v>2.45459946</v>
      </c>
      <c r="X934">
        <v>0.4873207</v>
      </c>
      <c r="Y934">
        <v>0.11183968</v>
      </c>
      <c r="Z934">
        <v>32.2857</v>
      </c>
      <c r="AA934">
        <v>24.96365</v>
      </c>
      <c r="AB934">
        <v>9.694625</v>
      </c>
      <c r="AC934">
        <v>8.581077</v>
      </c>
      <c r="AD934">
        <v>0.8748988</v>
      </c>
      <c r="AE934">
        <v>2.798773</v>
      </c>
      <c r="AF934">
        <v>28.650164</v>
      </c>
      <c r="AG934">
        <v>12.774927</v>
      </c>
    </row>
    <row r="935" spans="1:33">
      <c r="A935" t="s">
        <v>1033</v>
      </c>
      <c r="B935">
        <v>4</v>
      </c>
      <c r="C935" t="s">
        <v>60</v>
      </c>
      <c r="D935" t="s">
        <v>35</v>
      </c>
      <c r="E935" t="s">
        <v>895</v>
      </c>
      <c r="F935">
        <v>3.687709</v>
      </c>
      <c r="G935">
        <v>4.2270659</v>
      </c>
      <c r="H935">
        <v>4.929674</v>
      </c>
      <c r="I935">
        <v>13.390187</v>
      </c>
      <c r="J935">
        <v>15.95149</v>
      </c>
      <c r="K935">
        <v>1.591964</v>
      </c>
      <c r="L935">
        <v>0.3511813</v>
      </c>
      <c r="M935">
        <v>0.3947245</v>
      </c>
      <c r="N935">
        <v>0.8626326</v>
      </c>
      <c r="O935">
        <v>0.9105978</v>
      </c>
      <c r="P935">
        <v>2.387033</v>
      </c>
      <c r="Q935">
        <v>0.2356603</v>
      </c>
      <c r="R935">
        <v>0.157922</v>
      </c>
      <c r="S935">
        <v>12.581254</v>
      </c>
      <c r="T935">
        <v>0.0884526</v>
      </c>
      <c r="U935">
        <v>2.790418</v>
      </c>
      <c r="V935">
        <v>2.763682</v>
      </c>
      <c r="W935">
        <v>1.25749346</v>
      </c>
      <c r="X935">
        <v>0.5519104</v>
      </c>
      <c r="Y935">
        <v>0.12357177</v>
      </c>
      <c r="Z935">
        <v>20.45543</v>
      </c>
      <c r="AA935">
        <v>16.60992</v>
      </c>
      <c r="AB935">
        <v>4.022687</v>
      </c>
      <c r="AC935">
        <v>2.683033</v>
      </c>
      <c r="AD935">
        <v>0.700969</v>
      </c>
      <c r="AE935">
        <v>3.275251</v>
      </c>
      <c r="AF935">
        <v>18.941724</v>
      </c>
      <c r="AG935">
        <v>9.514569</v>
      </c>
    </row>
    <row r="936" spans="1:33">
      <c r="A936" t="s">
        <v>1034</v>
      </c>
      <c r="B936" t="s">
        <v>144</v>
      </c>
      <c r="C936" t="s">
        <v>55</v>
      </c>
      <c r="D936" t="s">
        <v>64</v>
      </c>
      <c r="E936" t="s">
        <v>897</v>
      </c>
      <c r="F936">
        <v>1.4731195</v>
      </c>
      <c r="G936">
        <v>3.8222199</v>
      </c>
      <c r="H936">
        <v>5.115579</v>
      </c>
      <c r="I936">
        <v>11.120553</v>
      </c>
      <c r="J936">
        <v>9.48283</v>
      </c>
      <c r="K936">
        <v>1.5094041</v>
      </c>
      <c r="L936">
        <v>0.5820215</v>
      </c>
      <c r="M936">
        <v>0.6758385</v>
      </c>
      <c r="N936">
        <v>1.3539102</v>
      </c>
      <c r="O936">
        <v>2.0587458</v>
      </c>
      <c r="P936">
        <v>4.148159</v>
      </c>
      <c r="Q936">
        <v>0.6377207</v>
      </c>
      <c r="R936">
        <v>0.4667218</v>
      </c>
      <c r="S936">
        <v>13.937914</v>
      </c>
      <c r="T936">
        <v>0.14437838</v>
      </c>
      <c r="U936">
        <v>2.716863</v>
      </c>
      <c r="V936">
        <v>4.3118935</v>
      </c>
      <c r="W936">
        <v>2.01133746</v>
      </c>
      <c r="X936">
        <v>0.6465457</v>
      </c>
      <c r="Y936">
        <v>0.10142208</v>
      </c>
      <c r="Z936">
        <v>38.15646</v>
      </c>
      <c r="AA936">
        <v>27.22795</v>
      </c>
      <c r="AB936">
        <v>13.943155</v>
      </c>
      <c r="AC936">
        <v>12.591207</v>
      </c>
      <c r="AD936">
        <v>1.1994798</v>
      </c>
      <c r="AE936">
        <v>4.88375</v>
      </c>
      <c r="AF936">
        <v>18.232594</v>
      </c>
      <c r="AG936">
        <v>7.033507</v>
      </c>
    </row>
    <row r="937" spans="1:33">
      <c r="A937" t="s">
        <v>1035</v>
      </c>
      <c r="B937">
        <v>4</v>
      </c>
      <c r="C937" t="s">
        <v>50</v>
      </c>
      <c r="D937" t="s">
        <v>35</v>
      </c>
      <c r="E937" t="s">
        <v>904</v>
      </c>
      <c r="F937">
        <v>2.7979355</v>
      </c>
      <c r="G937">
        <v>3.1847311054</v>
      </c>
      <c r="H937">
        <v>5.181569</v>
      </c>
      <c r="I937">
        <v>11.998097</v>
      </c>
      <c r="J937">
        <v>6.767518</v>
      </c>
      <c r="K937">
        <v>1.240909</v>
      </c>
      <c r="L937">
        <v>0.7915641</v>
      </c>
      <c r="M937">
        <v>0.5933018</v>
      </c>
      <c r="N937">
        <v>1.44230605</v>
      </c>
      <c r="O937">
        <v>1.5718784</v>
      </c>
      <c r="P937">
        <v>4.4855348</v>
      </c>
      <c r="Q937">
        <v>0.4258695</v>
      </c>
      <c r="R937">
        <v>0.627745111</v>
      </c>
      <c r="S937">
        <v>15.2423689</v>
      </c>
      <c r="T937">
        <v>0.17857947</v>
      </c>
      <c r="U937">
        <v>2.603591</v>
      </c>
      <c r="V937">
        <v>8.530292</v>
      </c>
      <c r="W937">
        <v>0.29925126</v>
      </c>
      <c r="X937">
        <v>0.7282341</v>
      </c>
      <c r="Y937">
        <v>0.07822584</v>
      </c>
      <c r="Z937">
        <v>37.45296</v>
      </c>
      <c r="AA937">
        <v>26.80563</v>
      </c>
      <c r="AB937">
        <v>11.116424</v>
      </c>
      <c r="AC937">
        <v>10.150074</v>
      </c>
      <c r="AD937">
        <v>1.213482</v>
      </c>
      <c r="AE937">
        <v>3.845029</v>
      </c>
      <c r="AF937">
        <v>21.623464</v>
      </c>
      <c r="AG937">
        <v>18.50421</v>
      </c>
    </row>
    <row r="938" spans="1:33">
      <c r="A938" t="s">
        <v>1036</v>
      </c>
      <c r="B938">
        <v>4</v>
      </c>
      <c r="C938" t="s">
        <v>42</v>
      </c>
      <c r="D938" t="s">
        <v>35</v>
      </c>
      <c r="E938" t="s">
        <v>901</v>
      </c>
      <c r="F938">
        <v>4.5215461</v>
      </c>
      <c r="G938">
        <v>3.4210261</v>
      </c>
      <c r="H938">
        <v>4.908308</v>
      </c>
      <c r="I938">
        <v>13.431659</v>
      </c>
      <c r="J938">
        <v>8.986354</v>
      </c>
      <c r="K938">
        <v>2.3109674</v>
      </c>
      <c r="L938">
        <v>1.2712598</v>
      </c>
      <c r="M938">
        <v>0.8196498</v>
      </c>
      <c r="N938">
        <v>1.8688429</v>
      </c>
      <c r="O938">
        <v>2.0958136</v>
      </c>
      <c r="P938">
        <v>7.812018</v>
      </c>
      <c r="Q938">
        <v>0.7216053</v>
      </c>
      <c r="R938">
        <v>0.8009967</v>
      </c>
      <c r="S938">
        <v>22.561913</v>
      </c>
      <c r="T938">
        <v>0.27645445</v>
      </c>
      <c r="U938">
        <v>4.606152</v>
      </c>
      <c r="V938">
        <v>16.260246</v>
      </c>
      <c r="W938">
        <v>1.78980746</v>
      </c>
      <c r="X938">
        <v>2.587456</v>
      </c>
      <c r="Y938">
        <v>0.24421483</v>
      </c>
      <c r="Z938">
        <v>50.70619</v>
      </c>
      <c r="AA938">
        <v>36.72841</v>
      </c>
      <c r="AB938">
        <v>10.833451</v>
      </c>
      <c r="AC938">
        <v>9.194744</v>
      </c>
      <c r="AD938">
        <v>1.7103081</v>
      </c>
      <c r="AE938">
        <v>5.408926</v>
      </c>
      <c r="AF938">
        <v>30.192224</v>
      </c>
      <c r="AG938">
        <v>26.95426</v>
      </c>
    </row>
    <row r="939" spans="1:33">
      <c r="A939" t="s">
        <v>1037</v>
      </c>
      <c r="B939">
        <v>3</v>
      </c>
      <c r="C939" t="s">
        <v>50</v>
      </c>
      <c r="D939" t="s">
        <v>35</v>
      </c>
      <c r="E939" t="s">
        <v>904</v>
      </c>
      <c r="F939">
        <v>2.9879485</v>
      </c>
      <c r="G939">
        <v>2.9988311054</v>
      </c>
      <c r="H939">
        <v>5.219457</v>
      </c>
      <c r="I939">
        <v>11.993347</v>
      </c>
      <c r="J939">
        <v>7.472008</v>
      </c>
      <c r="K939">
        <v>0.485383</v>
      </c>
      <c r="L939">
        <v>0.7989431</v>
      </c>
      <c r="M939">
        <v>0.4094704</v>
      </c>
      <c r="N939">
        <v>1.26050805</v>
      </c>
      <c r="O939">
        <v>1.6164824</v>
      </c>
      <c r="P939">
        <v>5.1161838</v>
      </c>
      <c r="Q939">
        <v>0.3940813</v>
      </c>
      <c r="R939">
        <v>0.626293711</v>
      </c>
      <c r="S939">
        <v>13.8186589</v>
      </c>
      <c r="T939">
        <v>0.16573707</v>
      </c>
      <c r="U939">
        <v>3.815355</v>
      </c>
      <c r="V939">
        <v>10.538572</v>
      </c>
      <c r="W939">
        <v>-0.02249964</v>
      </c>
      <c r="X939">
        <v>2.1794691</v>
      </c>
      <c r="Y939">
        <v>0.14051154</v>
      </c>
      <c r="Z939">
        <v>19.69776</v>
      </c>
      <c r="AA939">
        <v>14.03915</v>
      </c>
      <c r="AB939">
        <v>6.322274</v>
      </c>
      <c r="AC939">
        <v>5.173494</v>
      </c>
      <c r="AD939">
        <v>0.996519</v>
      </c>
      <c r="AE939">
        <v>1.722526</v>
      </c>
      <c r="AF939">
        <v>18.884304</v>
      </c>
      <c r="AG939">
        <v>18.33746</v>
      </c>
    </row>
    <row r="940" spans="1:33">
      <c r="A940" t="s">
        <v>1038</v>
      </c>
      <c r="B940">
        <v>4</v>
      </c>
      <c r="C940" t="s">
        <v>111</v>
      </c>
      <c r="D940" t="s">
        <v>64</v>
      </c>
      <c r="E940" t="s">
        <v>895</v>
      </c>
      <c r="F940">
        <v>3.245183</v>
      </c>
      <c r="G940">
        <v>4.6011039</v>
      </c>
      <c r="H940">
        <v>4.994047</v>
      </c>
      <c r="I940">
        <v>13.44025</v>
      </c>
      <c r="J940">
        <v>14.419688</v>
      </c>
      <c r="K940">
        <v>0.7145749</v>
      </c>
      <c r="L940">
        <v>0.3584291</v>
      </c>
      <c r="M940">
        <v>0.6312487</v>
      </c>
      <c r="N940">
        <v>0.6698152</v>
      </c>
      <c r="O940">
        <v>1.3360768</v>
      </c>
      <c r="P940">
        <v>4.257702</v>
      </c>
      <c r="Q940">
        <v>0.2732383</v>
      </c>
      <c r="R940">
        <v>0.5233907</v>
      </c>
      <c r="S940">
        <v>5.966554</v>
      </c>
      <c r="T940">
        <v>0.1142857</v>
      </c>
      <c r="U940">
        <v>2.957503</v>
      </c>
      <c r="V940">
        <v>2.136165</v>
      </c>
      <c r="W940">
        <v>5.34535146</v>
      </c>
      <c r="X940">
        <v>0.457724</v>
      </c>
      <c r="Y940">
        <v>0.0596056</v>
      </c>
      <c r="Z940">
        <v>25.65228</v>
      </c>
      <c r="AA940">
        <v>21.13307</v>
      </c>
      <c r="AB940">
        <v>5.654571</v>
      </c>
      <c r="AC940">
        <v>4.382969</v>
      </c>
      <c r="AD940">
        <v>0.6238883</v>
      </c>
      <c r="AE940">
        <v>4.33585</v>
      </c>
      <c r="AF940">
        <v>20.668434</v>
      </c>
      <c r="AG940">
        <v>10.20983</v>
      </c>
    </row>
    <row r="941" spans="1:33">
      <c r="A941" t="s">
        <v>1039</v>
      </c>
      <c r="B941">
        <v>4</v>
      </c>
      <c r="C941" t="s">
        <v>55</v>
      </c>
      <c r="D941" t="s">
        <v>35</v>
      </c>
      <c r="E941" t="s">
        <v>895</v>
      </c>
      <c r="F941">
        <v>3.5243145</v>
      </c>
      <c r="G941">
        <v>3.7499119</v>
      </c>
      <c r="H941">
        <v>5.422373</v>
      </c>
      <c r="I941">
        <v>13.248623</v>
      </c>
      <c r="J941">
        <v>14.47418</v>
      </c>
      <c r="K941">
        <v>2.0053001</v>
      </c>
      <c r="L941">
        <v>0.2489785</v>
      </c>
      <c r="M941">
        <v>0.4332047</v>
      </c>
      <c r="N941">
        <v>0.4848042</v>
      </c>
      <c r="O941">
        <v>0.7294028</v>
      </c>
      <c r="P941">
        <v>4.093746</v>
      </c>
      <c r="Q941">
        <v>0.1982698</v>
      </c>
      <c r="R941">
        <v>0.3942713</v>
      </c>
      <c r="S941">
        <v>5.975854</v>
      </c>
      <c r="T941">
        <v>0.13564198</v>
      </c>
      <c r="U941">
        <v>3.351896</v>
      </c>
      <c r="V941">
        <v>2.6471335</v>
      </c>
      <c r="W941">
        <v>1.43419946</v>
      </c>
      <c r="X941">
        <v>0.1402357</v>
      </c>
      <c r="Y941">
        <v>0.06868188</v>
      </c>
      <c r="Z941">
        <v>35.3789</v>
      </c>
      <c r="AA941">
        <v>26.08225</v>
      </c>
      <c r="AB941">
        <v>9.305825</v>
      </c>
      <c r="AC941">
        <v>8.755507</v>
      </c>
      <c r="AD941">
        <v>1.0542168</v>
      </c>
      <c r="AE941">
        <v>3.837573</v>
      </c>
      <c r="AF941">
        <v>17.647564</v>
      </c>
      <c r="AG941">
        <v>6.489507</v>
      </c>
    </row>
    <row r="942" spans="1:33">
      <c r="A942" t="s">
        <v>1040</v>
      </c>
      <c r="B942">
        <v>3</v>
      </c>
      <c r="C942" t="s">
        <v>55</v>
      </c>
      <c r="D942" t="s">
        <v>35</v>
      </c>
      <c r="E942" t="s">
        <v>901</v>
      </c>
      <c r="F942">
        <v>4.6243275</v>
      </c>
      <c r="G942">
        <v>4.4240119</v>
      </c>
      <c r="H942">
        <v>4.940261</v>
      </c>
      <c r="I942">
        <v>14.643873</v>
      </c>
      <c r="J942">
        <v>12.87867</v>
      </c>
      <c r="K942">
        <v>1.2588221</v>
      </c>
      <c r="L942">
        <v>0.8379615</v>
      </c>
      <c r="M942">
        <v>0.9648273</v>
      </c>
      <c r="N942">
        <v>1.5510622</v>
      </c>
      <c r="O942">
        <v>2.0826738</v>
      </c>
      <c r="P942">
        <v>5.531895</v>
      </c>
      <c r="Q942">
        <v>0.6518706</v>
      </c>
      <c r="R942">
        <v>0.9358569</v>
      </c>
      <c r="S942">
        <v>18.344964</v>
      </c>
      <c r="T942">
        <v>0.28473458</v>
      </c>
      <c r="U942">
        <v>5.74017</v>
      </c>
      <c r="V942">
        <v>10.4937435</v>
      </c>
      <c r="W942">
        <v>2.63715346</v>
      </c>
      <c r="X942">
        <v>2.8923097</v>
      </c>
      <c r="Y942">
        <v>0.26174748</v>
      </c>
      <c r="Z942">
        <v>66.6946</v>
      </c>
      <c r="AA942">
        <v>51.84127</v>
      </c>
      <c r="AB942">
        <v>14.395635</v>
      </c>
      <c r="AC942">
        <v>11.662147</v>
      </c>
      <c r="AD942">
        <v>2.2830138</v>
      </c>
      <c r="AE942">
        <v>6.05045</v>
      </c>
      <c r="AF942">
        <v>28.137604</v>
      </c>
      <c r="AG942">
        <v>19.394177</v>
      </c>
    </row>
    <row r="943" spans="1:33">
      <c r="A943" t="s">
        <v>1041</v>
      </c>
      <c r="B943">
        <v>3</v>
      </c>
      <c r="C943" t="s">
        <v>42</v>
      </c>
      <c r="D943" t="s">
        <v>39</v>
      </c>
      <c r="E943" t="s">
        <v>895</v>
      </c>
      <c r="F943">
        <v>2.8215591</v>
      </c>
      <c r="G943">
        <v>3.3451261</v>
      </c>
      <c r="H943">
        <v>5.296196</v>
      </c>
      <c r="I943">
        <v>11.946909</v>
      </c>
      <c r="J943">
        <v>14.890844</v>
      </c>
      <c r="K943">
        <v>2.0899794</v>
      </c>
      <c r="L943">
        <v>0.4989938</v>
      </c>
      <c r="M943">
        <v>0.5917784</v>
      </c>
      <c r="N943">
        <v>0.8952029</v>
      </c>
      <c r="O943">
        <v>0.8463616</v>
      </c>
      <c r="P943">
        <v>4.420947</v>
      </c>
      <c r="Q943">
        <v>0.2559711</v>
      </c>
      <c r="R943">
        <v>0.3527103</v>
      </c>
      <c r="S943">
        <v>11.131903</v>
      </c>
      <c r="T943">
        <v>0.19294805</v>
      </c>
      <c r="U943">
        <v>4.154396</v>
      </c>
      <c r="V943">
        <v>8.235896</v>
      </c>
      <c r="W943">
        <v>1.85425146</v>
      </c>
      <c r="X943">
        <v>0.714526</v>
      </c>
      <c r="Y943">
        <v>0.09781703</v>
      </c>
      <c r="Z943">
        <v>39.92899</v>
      </c>
      <c r="AA943">
        <v>28.81383</v>
      </c>
      <c r="AB943">
        <v>8.593841</v>
      </c>
      <c r="AC943">
        <v>7.305144</v>
      </c>
      <c r="AD943">
        <v>1.2416051</v>
      </c>
      <c r="AE943">
        <v>3.601623</v>
      </c>
      <c r="AF943">
        <v>23.427964</v>
      </c>
      <c r="AG943">
        <v>17.14781</v>
      </c>
    </row>
    <row r="944" spans="1:33">
      <c r="A944" t="s">
        <v>1042</v>
      </c>
      <c r="B944">
        <v>4</v>
      </c>
      <c r="C944" t="s">
        <v>55</v>
      </c>
      <c r="D944" t="s">
        <v>64</v>
      </c>
      <c r="E944" t="s">
        <v>897</v>
      </c>
      <c r="F944">
        <v>1.8543145</v>
      </c>
      <c r="G944">
        <v>3.5499119</v>
      </c>
      <c r="H944">
        <v>5.492373</v>
      </c>
      <c r="I944">
        <v>11.538623</v>
      </c>
      <c r="J944">
        <v>9.37418</v>
      </c>
      <c r="K944">
        <v>2.0521501</v>
      </c>
      <c r="L944">
        <v>0.4968825</v>
      </c>
      <c r="M944">
        <v>0.4698347</v>
      </c>
      <c r="N944">
        <v>1.2066402</v>
      </c>
      <c r="O944">
        <v>1.8536298</v>
      </c>
      <c r="P944">
        <v>4.903756</v>
      </c>
      <c r="Q944">
        <v>0.3015578</v>
      </c>
      <c r="R944">
        <v>0.4418913</v>
      </c>
      <c r="S944">
        <v>9.419154</v>
      </c>
      <c r="T944">
        <v>0.23143298</v>
      </c>
      <c r="U944">
        <v>2.445956</v>
      </c>
      <c r="V944">
        <v>3.7815935</v>
      </c>
      <c r="W944">
        <v>1.91455946</v>
      </c>
      <c r="X944">
        <v>0.9908907</v>
      </c>
      <c r="Y944">
        <v>0.09457028</v>
      </c>
      <c r="Z944">
        <v>53.4356</v>
      </c>
      <c r="AA944">
        <v>37.81425</v>
      </c>
      <c r="AB944">
        <v>16.109125</v>
      </c>
      <c r="AC944">
        <v>14.343717</v>
      </c>
      <c r="AD944">
        <v>2.1691168</v>
      </c>
      <c r="AE944">
        <v>3.477463</v>
      </c>
      <c r="AF944">
        <v>33.606064</v>
      </c>
      <c r="AG944">
        <v>15.611227</v>
      </c>
    </row>
    <row r="945" spans="1:33">
      <c r="A945" t="s">
        <v>1043</v>
      </c>
      <c r="B945">
        <v>4</v>
      </c>
      <c r="C945" t="s">
        <v>42</v>
      </c>
      <c r="D945" t="s">
        <v>39</v>
      </c>
      <c r="E945" t="s">
        <v>895</v>
      </c>
      <c r="F945">
        <v>2.9415461</v>
      </c>
      <c r="G945">
        <v>3.2210261</v>
      </c>
      <c r="H945">
        <v>5.178308</v>
      </c>
      <c r="I945">
        <v>11.881659</v>
      </c>
      <c r="J945">
        <v>14.486354</v>
      </c>
      <c r="K945">
        <v>1.9054474</v>
      </c>
      <c r="L945">
        <v>0.4357088</v>
      </c>
      <c r="M945">
        <v>0.6727188</v>
      </c>
      <c r="N945">
        <v>0.8272339</v>
      </c>
      <c r="O945">
        <v>0.9068146</v>
      </c>
      <c r="P945">
        <v>6.196978</v>
      </c>
      <c r="Q945">
        <v>0.4530063</v>
      </c>
      <c r="R945">
        <v>0.6849437</v>
      </c>
      <c r="S945">
        <v>12.626813</v>
      </c>
      <c r="T945">
        <v>0.11482745</v>
      </c>
      <c r="U945">
        <v>3.113222</v>
      </c>
      <c r="V945">
        <v>6.886516</v>
      </c>
      <c r="W945">
        <v>2.62713746</v>
      </c>
      <c r="X945">
        <v>0.937613</v>
      </c>
      <c r="Y945">
        <v>0.13660983</v>
      </c>
      <c r="Z945">
        <v>52.35209</v>
      </c>
      <c r="AA945">
        <v>37.56111</v>
      </c>
      <c r="AB945">
        <v>12.905051</v>
      </c>
      <c r="AC945">
        <v>11.314044</v>
      </c>
      <c r="AD945">
        <v>1.4919481</v>
      </c>
      <c r="AE945">
        <v>5.520346</v>
      </c>
      <c r="AF945">
        <v>32.171024</v>
      </c>
      <c r="AG945">
        <v>22.08766</v>
      </c>
    </row>
    <row r="946" spans="1:33">
      <c r="A946" t="s">
        <v>1044</v>
      </c>
      <c r="B946">
        <v>3</v>
      </c>
      <c r="C946" t="s">
        <v>50</v>
      </c>
      <c r="D946" t="s">
        <v>35</v>
      </c>
      <c r="E946" t="s">
        <v>904</v>
      </c>
      <c r="F946">
        <v>2.1279485</v>
      </c>
      <c r="G946">
        <v>2.8788311054</v>
      </c>
      <c r="H946">
        <v>5.019457</v>
      </c>
      <c r="I946">
        <v>10.723347</v>
      </c>
      <c r="J946">
        <v>9.972008</v>
      </c>
      <c r="K946">
        <v>0.230294</v>
      </c>
      <c r="L946">
        <v>0.8725451</v>
      </c>
      <c r="M946">
        <v>0.5827044</v>
      </c>
      <c r="N946">
        <v>1.69786805</v>
      </c>
      <c r="O946">
        <v>1.9555224</v>
      </c>
      <c r="P946">
        <v>4.8748938</v>
      </c>
      <c r="Q946">
        <v>0.5700553</v>
      </c>
      <c r="R946">
        <v>0.745096711</v>
      </c>
      <c r="S946">
        <v>15.0382589</v>
      </c>
      <c r="T946">
        <v>0.05268287</v>
      </c>
      <c r="U946">
        <v>3.992285</v>
      </c>
      <c r="V946">
        <v>6.713702</v>
      </c>
      <c r="W946">
        <v>0.55123626</v>
      </c>
      <c r="X946">
        <v>1.7650891</v>
      </c>
      <c r="Y946">
        <v>0.10864714</v>
      </c>
      <c r="Z946">
        <v>36.16126</v>
      </c>
      <c r="AA946">
        <v>24.61985</v>
      </c>
      <c r="AB946">
        <v>10.878334</v>
      </c>
      <c r="AC946">
        <v>9.262694</v>
      </c>
      <c r="AD946">
        <v>1.642839</v>
      </c>
      <c r="AE946">
        <v>2.297406</v>
      </c>
      <c r="AF946">
        <v>22.939104</v>
      </c>
      <c r="AG946">
        <v>12.99226</v>
      </c>
    </row>
    <row r="947" spans="1:33">
      <c r="A947" t="s">
        <v>1045</v>
      </c>
      <c r="B947">
        <v>4</v>
      </c>
      <c r="C947" t="s">
        <v>66</v>
      </c>
      <c r="D947" t="s">
        <v>39</v>
      </c>
      <c r="E947" t="s">
        <v>895</v>
      </c>
      <c r="F947">
        <v>2.2639765</v>
      </c>
      <c r="G947">
        <v>3.5850468</v>
      </c>
      <c r="H947">
        <v>5.325013</v>
      </c>
      <c r="I947">
        <v>11.727865</v>
      </c>
      <c r="J947">
        <v>13.710974</v>
      </c>
      <c r="K947">
        <v>1.8661155</v>
      </c>
      <c r="L947">
        <v>0.28692155</v>
      </c>
      <c r="M947">
        <v>0.4847706</v>
      </c>
      <c r="N947">
        <v>0.6760471</v>
      </c>
      <c r="O947">
        <v>0.9190914</v>
      </c>
      <c r="P947">
        <v>2.3478407</v>
      </c>
      <c r="Q947">
        <v>0.111798</v>
      </c>
      <c r="R947">
        <v>0.2720972</v>
      </c>
      <c r="S947">
        <v>12.2278493</v>
      </c>
      <c r="T947">
        <v>0.101442467</v>
      </c>
      <c r="U947">
        <v>2.339865</v>
      </c>
      <c r="V947">
        <v>2.169507</v>
      </c>
      <c r="W947">
        <v>2.11370536</v>
      </c>
      <c r="X947">
        <v>0.0200086</v>
      </c>
      <c r="Y947">
        <v>0.0580767</v>
      </c>
      <c r="Z947">
        <v>30.14673</v>
      </c>
      <c r="AA947">
        <v>23.306756</v>
      </c>
      <c r="AB947">
        <v>7.0107446</v>
      </c>
      <c r="AC947">
        <v>6.184972</v>
      </c>
      <c r="AD947">
        <v>0.8052809</v>
      </c>
      <c r="AE947">
        <v>4.093311</v>
      </c>
      <c r="AF947">
        <v>17.1467593</v>
      </c>
      <c r="AG947">
        <v>5.144653</v>
      </c>
    </row>
    <row r="948" spans="1:33">
      <c r="A948" t="s">
        <v>1046</v>
      </c>
      <c r="B948">
        <v>3</v>
      </c>
      <c r="C948" t="s">
        <v>398</v>
      </c>
      <c r="D948" t="s">
        <v>64</v>
      </c>
      <c r="E948" t="s">
        <v>895</v>
      </c>
      <c r="F948">
        <v>3.42918</v>
      </c>
      <c r="G948">
        <v>4.2947949</v>
      </c>
      <c r="H948">
        <v>4.729004</v>
      </c>
      <c r="I948">
        <v>13.050379</v>
      </c>
      <c r="J948">
        <v>13.53841</v>
      </c>
      <c r="K948">
        <v>0.9784113</v>
      </c>
      <c r="L948">
        <v>0.6111586</v>
      </c>
      <c r="M948">
        <v>0.35869355</v>
      </c>
      <c r="N948">
        <v>1.3479762</v>
      </c>
      <c r="O948">
        <v>1.9073958</v>
      </c>
      <c r="P948">
        <v>6.916668</v>
      </c>
      <c r="Q948">
        <v>0.5642541</v>
      </c>
      <c r="R948">
        <v>0.6542759</v>
      </c>
      <c r="S948">
        <v>19.068774</v>
      </c>
      <c r="T948">
        <v>0.1378202</v>
      </c>
      <c r="U948">
        <v>3.029134</v>
      </c>
      <c r="V948">
        <v>4.1169995</v>
      </c>
      <c r="W948">
        <v>2.10218146</v>
      </c>
      <c r="X948">
        <v>1.0211831</v>
      </c>
      <c r="Y948">
        <v>0.09731911</v>
      </c>
      <c r="Z948">
        <v>28.3826</v>
      </c>
      <c r="AA948">
        <v>23.54768</v>
      </c>
      <c r="AB948">
        <v>5.65387</v>
      </c>
      <c r="AC948">
        <v>4.76547</v>
      </c>
      <c r="AD948">
        <v>0.7602504</v>
      </c>
      <c r="AE948">
        <v>4.003776</v>
      </c>
      <c r="AF948">
        <v>31.341984</v>
      </c>
      <c r="AG948">
        <v>8.292977</v>
      </c>
    </row>
    <row r="949" spans="1:33">
      <c r="A949" t="s">
        <v>1047</v>
      </c>
      <c r="B949">
        <v>4</v>
      </c>
      <c r="C949" t="s">
        <v>177</v>
      </c>
      <c r="D949" t="s">
        <v>39</v>
      </c>
      <c r="E949" t="s">
        <v>904</v>
      </c>
      <c r="F949">
        <v>4.098116</v>
      </c>
      <c r="G949">
        <v>2.715026</v>
      </c>
      <c r="H949">
        <v>5.021467</v>
      </c>
      <c r="I949">
        <v>12.85346</v>
      </c>
      <c r="J949">
        <v>6.77826</v>
      </c>
      <c r="K949">
        <v>1.567575</v>
      </c>
      <c r="L949">
        <v>1.0199293</v>
      </c>
      <c r="M949">
        <v>0.5343979</v>
      </c>
      <c r="N949">
        <v>1.449094</v>
      </c>
      <c r="O949">
        <v>1.1782218</v>
      </c>
      <c r="P949">
        <v>4.104705</v>
      </c>
      <c r="Q949">
        <v>0.3718041</v>
      </c>
      <c r="R949">
        <v>0.707555</v>
      </c>
      <c r="S949">
        <v>14.24668</v>
      </c>
      <c r="T949">
        <v>0.1854777</v>
      </c>
      <c r="U949">
        <v>4.561499</v>
      </c>
      <c r="V949">
        <v>12.212497</v>
      </c>
      <c r="W949">
        <v>0.824238</v>
      </c>
      <c r="X949">
        <v>2.225575</v>
      </c>
      <c r="Y949">
        <v>0.12500973</v>
      </c>
      <c r="Z949">
        <v>42.07471</v>
      </c>
      <c r="AA949">
        <v>26.4009</v>
      </c>
      <c r="AB949">
        <v>13.88099</v>
      </c>
      <c r="AC949">
        <v>12.20491</v>
      </c>
      <c r="AD949">
        <v>1.703136</v>
      </c>
      <c r="AE949">
        <v>4.34252</v>
      </c>
      <c r="AF949">
        <v>23.51975</v>
      </c>
      <c r="AG949">
        <v>28.94129</v>
      </c>
    </row>
    <row r="950" spans="1:33">
      <c r="A950" t="s">
        <v>1048</v>
      </c>
      <c r="B950">
        <v>4</v>
      </c>
      <c r="C950" t="s">
        <v>45</v>
      </c>
      <c r="D950" t="s">
        <v>58</v>
      </c>
      <c r="E950" t="s">
        <v>895</v>
      </c>
      <c r="F950">
        <v>2.166095</v>
      </c>
      <c r="G950">
        <v>3.2265791</v>
      </c>
      <c r="H950">
        <v>5.341587</v>
      </c>
      <c r="I950">
        <v>11.300264</v>
      </c>
      <c r="J950">
        <v>14.775952</v>
      </c>
      <c r="K950">
        <v>2.465522</v>
      </c>
      <c r="L950">
        <v>0.5282547</v>
      </c>
      <c r="M950">
        <v>0.4860654</v>
      </c>
      <c r="N950">
        <v>0.66519825</v>
      </c>
      <c r="O950">
        <v>1.0101753</v>
      </c>
      <c r="P950">
        <v>3.1327531</v>
      </c>
      <c r="Q950">
        <v>0.20699028</v>
      </c>
      <c r="R950">
        <v>0.28482116</v>
      </c>
      <c r="S950">
        <v>9.8550065</v>
      </c>
      <c r="T950">
        <v>0.155763</v>
      </c>
      <c r="U950">
        <v>5.037225</v>
      </c>
      <c r="V950">
        <v>2.239364</v>
      </c>
      <c r="W950">
        <v>2.38119546</v>
      </c>
      <c r="X950">
        <v>0.8871691</v>
      </c>
      <c r="Y950">
        <v>0.03276547</v>
      </c>
      <c r="Z950">
        <v>33.61667</v>
      </c>
      <c r="AA950">
        <v>25.38688</v>
      </c>
      <c r="AB950">
        <v>8.197288</v>
      </c>
      <c r="AC950">
        <v>7.37858</v>
      </c>
      <c r="AD950">
        <v>1.003569</v>
      </c>
      <c r="AE950">
        <v>3.688865</v>
      </c>
      <c r="AF950">
        <v>24.910495</v>
      </c>
      <c r="AG950">
        <v>6.85206</v>
      </c>
    </row>
    <row r="951" spans="1:33">
      <c r="A951" t="s">
        <v>1049</v>
      </c>
      <c r="B951">
        <v>4</v>
      </c>
      <c r="C951" t="s">
        <v>50</v>
      </c>
      <c r="D951" t="s">
        <v>39</v>
      </c>
      <c r="E951" t="s">
        <v>895</v>
      </c>
      <c r="F951">
        <v>3.3279355</v>
      </c>
      <c r="G951">
        <v>3.6447311054</v>
      </c>
      <c r="H951">
        <v>5.301569</v>
      </c>
      <c r="I951">
        <v>12.798097</v>
      </c>
      <c r="J951">
        <v>15.267518</v>
      </c>
      <c r="K951">
        <v>1.994689</v>
      </c>
      <c r="L951">
        <v>0.2894091</v>
      </c>
      <c r="M951">
        <v>0.5788968</v>
      </c>
      <c r="N951">
        <v>0.69801705</v>
      </c>
      <c r="O951">
        <v>0.8750624</v>
      </c>
      <c r="P951">
        <v>4.0339748</v>
      </c>
      <c r="Q951">
        <v>0.2495055</v>
      </c>
      <c r="R951">
        <v>0.424093111</v>
      </c>
      <c r="S951">
        <v>10.6958689</v>
      </c>
      <c r="T951">
        <v>0.15024847</v>
      </c>
      <c r="U951">
        <v>3.607071</v>
      </c>
      <c r="V951">
        <v>3.425072</v>
      </c>
      <c r="W951">
        <v>1.91726226</v>
      </c>
      <c r="X951">
        <v>0.4055101</v>
      </c>
      <c r="Y951">
        <v>0.09285414</v>
      </c>
      <c r="Z951">
        <v>35.12626</v>
      </c>
      <c r="AA951">
        <v>25.92603</v>
      </c>
      <c r="AB951">
        <v>7.607214</v>
      </c>
      <c r="AC951">
        <v>6.136374</v>
      </c>
      <c r="AD951">
        <v>0.961842</v>
      </c>
      <c r="AE951">
        <v>3.981139</v>
      </c>
      <c r="AF951">
        <v>16.608064</v>
      </c>
      <c r="AG951">
        <v>9.41751</v>
      </c>
    </row>
    <row r="952" spans="1:33">
      <c r="A952" t="s">
        <v>1050</v>
      </c>
      <c r="B952">
        <v>3</v>
      </c>
      <c r="C952" t="s">
        <v>38</v>
      </c>
      <c r="D952" t="s">
        <v>58</v>
      </c>
      <c r="E952" t="s">
        <v>904</v>
      </c>
      <c r="F952">
        <v>3.464882</v>
      </c>
      <c r="G952">
        <v>3.4419919</v>
      </c>
      <c r="H952">
        <v>5.009862</v>
      </c>
      <c r="I952">
        <v>12.808235</v>
      </c>
      <c r="J952">
        <v>6.85362</v>
      </c>
      <c r="K952">
        <v>1.06546021</v>
      </c>
      <c r="L952">
        <v>0.9653656</v>
      </c>
      <c r="M952">
        <v>0.4963552</v>
      </c>
      <c r="N952">
        <v>1.0823802</v>
      </c>
      <c r="O952">
        <v>1.5520208</v>
      </c>
      <c r="P952">
        <v>4.427807</v>
      </c>
      <c r="Q952">
        <v>0.7592003</v>
      </c>
      <c r="R952">
        <v>0.8963527</v>
      </c>
      <c r="S952">
        <v>17.178936</v>
      </c>
      <c r="T952">
        <v>0.2613357</v>
      </c>
      <c r="U952">
        <v>5.169845</v>
      </c>
      <c r="V952">
        <v>9.233358</v>
      </c>
      <c r="W952">
        <v>0.77852346</v>
      </c>
      <c r="X952">
        <v>2.4871432</v>
      </c>
      <c r="Y952">
        <v>0.12712048</v>
      </c>
      <c r="Z952">
        <v>52.43013</v>
      </c>
      <c r="AA952">
        <v>37.53942</v>
      </c>
      <c r="AB952">
        <v>18.673278</v>
      </c>
      <c r="AC952">
        <v>15.724176</v>
      </c>
      <c r="AD952">
        <v>2.584118</v>
      </c>
      <c r="AE952">
        <v>5.998985</v>
      </c>
      <c r="AF952">
        <v>26.657824</v>
      </c>
      <c r="AG952">
        <v>18.982509</v>
      </c>
    </row>
    <row r="953" spans="1:33">
      <c r="A953" t="s">
        <v>1051</v>
      </c>
      <c r="B953">
        <v>4</v>
      </c>
      <c r="C953" t="s">
        <v>45</v>
      </c>
      <c r="D953" t="s">
        <v>58</v>
      </c>
      <c r="E953" t="s">
        <v>895</v>
      </c>
      <c r="F953">
        <v>1.576095</v>
      </c>
      <c r="G953">
        <v>3.1965791</v>
      </c>
      <c r="H953">
        <v>5.001587</v>
      </c>
      <c r="I953">
        <v>10.440264</v>
      </c>
      <c r="J953">
        <v>12.675952</v>
      </c>
      <c r="K953">
        <v>2.686042</v>
      </c>
      <c r="L953">
        <v>0.4894077</v>
      </c>
      <c r="M953">
        <v>0.7226644</v>
      </c>
      <c r="N953">
        <v>0.81148925</v>
      </c>
      <c r="O953">
        <v>1.2252513</v>
      </c>
      <c r="P953">
        <v>4.5291631</v>
      </c>
      <c r="Q953">
        <v>0.38714628</v>
      </c>
      <c r="R953">
        <v>0.59553316</v>
      </c>
      <c r="S953">
        <v>12.6684565</v>
      </c>
      <c r="T953">
        <v>0.180014</v>
      </c>
      <c r="U953">
        <v>3.091465</v>
      </c>
      <c r="V953">
        <v>5.089984</v>
      </c>
      <c r="W953">
        <v>3.62430546</v>
      </c>
      <c r="X953">
        <v>0.9196981</v>
      </c>
      <c r="Y953">
        <v>0.09701957</v>
      </c>
      <c r="Z953">
        <v>48.90707</v>
      </c>
      <c r="AA953">
        <v>36.54658</v>
      </c>
      <c r="AB953">
        <v>9.873118</v>
      </c>
      <c r="AC953">
        <v>8.50369</v>
      </c>
      <c r="AD953">
        <v>1.259889</v>
      </c>
      <c r="AE953">
        <v>5.358435</v>
      </c>
      <c r="AF953">
        <v>18.936295</v>
      </c>
      <c r="AG953">
        <v>11.13237</v>
      </c>
    </row>
    <row r="954" spans="1:33">
      <c r="A954" t="s">
        <v>1052</v>
      </c>
      <c r="B954">
        <v>3</v>
      </c>
      <c r="C954" t="s">
        <v>55</v>
      </c>
      <c r="D954" t="s">
        <v>39</v>
      </c>
      <c r="E954" t="s">
        <v>916</v>
      </c>
      <c r="F954">
        <v>1.7943275</v>
      </c>
      <c r="G954">
        <v>3.4640119</v>
      </c>
      <c r="H954">
        <v>5.150261</v>
      </c>
      <c r="I954">
        <v>11.053873</v>
      </c>
      <c r="J954">
        <v>14.57867</v>
      </c>
      <c r="K954">
        <v>1.0192321</v>
      </c>
      <c r="L954">
        <v>0.9272795</v>
      </c>
      <c r="M954">
        <v>0.1484508</v>
      </c>
      <c r="N954">
        <v>1.2158722</v>
      </c>
      <c r="O954">
        <v>1.3819858</v>
      </c>
      <c r="P954">
        <v>4.912415</v>
      </c>
      <c r="Q954">
        <v>0.5595956</v>
      </c>
      <c r="R954">
        <v>0.8738709</v>
      </c>
      <c r="S954">
        <v>15.453264</v>
      </c>
      <c r="T954">
        <v>0.13554458</v>
      </c>
      <c r="U954">
        <v>2.37126</v>
      </c>
      <c r="V954">
        <v>3.4503535</v>
      </c>
      <c r="W954">
        <v>0.86631146</v>
      </c>
      <c r="X954">
        <v>0.6380567</v>
      </c>
      <c r="Y954">
        <v>0.10768718</v>
      </c>
      <c r="Z954">
        <v>46.7362</v>
      </c>
      <c r="AA954">
        <v>33.83097</v>
      </c>
      <c r="AB954">
        <v>14.479135</v>
      </c>
      <c r="AC954">
        <v>13.146147</v>
      </c>
      <c r="AD954">
        <v>1.5739238</v>
      </c>
      <c r="AE954">
        <v>2.16129</v>
      </c>
      <c r="AF954">
        <v>24.092304</v>
      </c>
      <c r="AG954">
        <v>13.260077</v>
      </c>
    </row>
    <row r="955" spans="1:33">
      <c r="A955" t="s">
        <v>1053</v>
      </c>
      <c r="B955">
        <v>4</v>
      </c>
      <c r="C955" t="s">
        <v>42</v>
      </c>
      <c r="D955" t="s">
        <v>58</v>
      </c>
      <c r="E955" t="s">
        <v>916</v>
      </c>
      <c r="F955">
        <v>2.7715461</v>
      </c>
      <c r="G955">
        <v>3.2410261</v>
      </c>
      <c r="H955">
        <v>5.018308</v>
      </c>
      <c r="I955">
        <v>11.591659</v>
      </c>
      <c r="J955">
        <v>12.686354</v>
      </c>
      <c r="K955">
        <v>1.0701074</v>
      </c>
      <c r="L955">
        <v>0.8235558</v>
      </c>
      <c r="M955">
        <v>0.2988718</v>
      </c>
      <c r="N955">
        <v>1.6335629</v>
      </c>
      <c r="O955">
        <v>1.9324136</v>
      </c>
      <c r="P955">
        <v>4.236088</v>
      </c>
      <c r="Q955">
        <v>0.2898583</v>
      </c>
      <c r="R955">
        <v>0.5203877</v>
      </c>
      <c r="S955">
        <v>20.805313</v>
      </c>
      <c r="T955">
        <v>0.24703845</v>
      </c>
      <c r="U955">
        <v>3.519762</v>
      </c>
      <c r="V955">
        <v>8.911686</v>
      </c>
      <c r="W955">
        <v>0.94061946</v>
      </c>
      <c r="X955">
        <v>1.666076</v>
      </c>
      <c r="Y955">
        <v>0.20922483</v>
      </c>
      <c r="Z955">
        <v>45.73379</v>
      </c>
      <c r="AA955">
        <v>34.13521</v>
      </c>
      <c r="AB955">
        <v>13.752351</v>
      </c>
      <c r="AC955">
        <v>11.988544</v>
      </c>
      <c r="AD955">
        <v>1.5677581</v>
      </c>
      <c r="AE955">
        <v>2.768576</v>
      </c>
      <c r="AF955">
        <v>21.025624</v>
      </c>
      <c r="AG955">
        <v>10.48196</v>
      </c>
    </row>
    <row r="956" spans="1:33">
      <c r="A956" t="s">
        <v>1054</v>
      </c>
      <c r="B956">
        <v>3</v>
      </c>
      <c r="C956" t="s">
        <v>50</v>
      </c>
      <c r="D956" t="s">
        <v>35</v>
      </c>
      <c r="E956" t="s">
        <v>904</v>
      </c>
      <c r="F956">
        <v>1.8779485</v>
      </c>
      <c r="G956">
        <v>2.5988311054</v>
      </c>
      <c r="H956">
        <v>5.039457</v>
      </c>
      <c r="I956">
        <v>10.183347</v>
      </c>
      <c r="J956">
        <v>14.472008</v>
      </c>
      <c r="K956">
        <v>0.290899</v>
      </c>
      <c r="L956">
        <v>0.9325321</v>
      </c>
      <c r="M956">
        <v>0.4567554</v>
      </c>
      <c r="N956">
        <v>1.56120805</v>
      </c>
      <c r="O956">
        <v>1.5654324</v>
      </c>
      <c r="P956">
        <v>5.7318138</v>
      </c>
      <c r="Q956">
        <v>0.6345343</v>
      </c>
      <c r="R956">
        <v>0.717067711</v>
      </c>
      <c r="S956">
        <v>20.0713589</v>
      </c>
      <c r="T956">
        <v>0.06127867</v>
      </c>
      <c r="U956">
        <v>3.490525</v>
      </c>
      <c r="V956">
        <v>11.397872</v>
      </c>
      <c r="W956">
        <v>-0.00588173999999998</v>
      </c>
      <c r="X956">
        <v>1.9601591</v>
      </c>
      <c r="Y956">
        <v>0.12824054</v>
      </c>
      <c r="Z956">
        <v>28.53946</v>
      </c>
      <c r="AA956">
        <v>18.26715</v>
      </c>
      <c r="AB956">
        <v>10.109534</v>
      </c>
      <c r="AC956">
        <v>8.846794</v>
      </c>
      <c r="AD956">
        <v>1.405689</v>
      </c>
      <c r="AE956">
        <v>2.285866</v>
      </c>
      <c r="AF956">
        <v>28.099304</v>
      </c>
      <c r="AG956">
        <v>22.43386</v>
      </c>
    </row>
    <row r="957" spans="1:33">
      <c r="A957" t="s">
        <v>1055</v>
      </c>
      <c r="B957">
        <v>4</v>
      </c>
      <c r="C957" t="s">
        <v>42</v>
      </c>
      <c r="D957" t="s">
        <v>39</v>
      </c>
      <c r="E957" t="s">
        <v>895</v>
      </c>
      <c r="F957">
        <v>2.3015461</v>
      </c>
      <c r="G957">
        <v>3.2110261</v>
      </c>
      <c r="H957">
        <v>5.288308</v>
      </c>
      <c r="I957">
        <v>11.341659</v>
      </c>
      <c r="J957">
        <v>11.886354</v>
      </c>
      <c r="K957">
        <v>1.9883374</v>
      </c>
      <c r="L957">
        <v>0.1897558</v>
      </c>
      <c r="M957">
        <v>0.3683628</v>
      </c>
      <c r="N957">
        <v>0.9037469</v>
      </c>
      <c r="O957">
        <v>0.6832766</v>
      </c>
      <c r="P957">
        <v>1.798996</v>
      </c>
      <c r="Q957">
        <v>0.1839803</v>
      </c>
      <c r="R957">
        <v>0.2015728</v>
      </c>
      <c r="S957">
        <v>11.884413</v>
      </c>
      <c r="T957">
        <v>0.04860405</v>
      </c>
      <c r="U957">
        <v>2.804542</v>
      </c>
      <c r="V957">
        <v>4.877506</v>
      </c>
      <c r="W957">
        <v>1.58558746</v>
      </c>
      <c r="X957">
        <v>0.489456</v>
      </c>
      <c r="Y957">
        <v>0.06966323</v>
      </c>
      <c r="Z957">
        <v>21.71939</v>
      </c>
      <c r="AA957">
        <v>19.11471</v>
      </c>
      <c r="AB957">
        <v>3.354051</v>
      </c>
      <c r="AC957">
        <v>2.761594</v>
      </c>
      <c r="AD957">
        <v>0.5556231</v>
      </c>
      <c r="AE957">
        <v>5.044186</v>
      </c>
      <c r="AF957">
        <v>16.702324</v>
      </c>
      <c r="AG957">
        <v>8.08977</v>
      </c>
    </row>
    <row r="958" spans="1:33">
      <c r="A958" t="s">
        <v>1056</v>
      </c>
      <c r="B958">
        <v>3</v>
      </c>
      <c r="C958" t="s">
        <v>60</v>
      </c>
      <c r="D958" t="s">
        <v>64</v>
      </c>
      <c r="E958" t="s">
        <v>904</v>
      </c>
      <c r="F958">
        <v>4.117722</v>
      </c>
      <c r="G958">
        <v>4.0511659</v>
      </c>
      <c r="H958">
        <v>4.937562</v>
      </c>
      <c r="I958">
        <v>14.145437</v>
      </c>
      <c r="J958">
        <v>12.75598</v>
      </c>
      <c r="K958">
        <v>0.517394</v>
      </c>
      <c r="L958">
        <v>0.9900203</v>
      </c>
      <c r="M958">
        <v>0.6351021</v>
      </c>
      <c r="N958">
        <v>1.6251636</v>
      </c>
      <c r="O958">
        <v>2.1015518</v>
      </c>
      <c r="P958">
        <v>5.136702</v>
      </c>
      <c r="Q958">
        <v>0.6186611</v>
      </c>
      <c r="R958">
        <v>0.8397519</v>
      </c>
      <c r="S958">
        <v>18.009944</v>
      </c>
      <c r="T958">
        <v>0.3101012</v>
      </c>
      <c r="U958">
        <v>5.460832</v>
      </c>
      <c r="V958">
        <v>10.402182</v>
      </c>
      <c r="W958">
        <v>1.44309746</v>
      </c>
      <c r="X958">
        <v>2.0077094</v>
      </c>
      <c r="Y958">
        <v>0.17459857</v>
      </c>
      <c r="Z958">
        <v>46.00893</v>
      </c>
      <c r="AA958">
        <v>32.42064</v>
      </c>
      <c r="AB958">
        <v>11.720747</v>
      </c>
      <c r="AC958">
        <v>10.097223</v>
      </c>
      <c r="AD958">
        <v>1.323963</v>
      </c>
      <c r="AE958">
        <v>3.803588</v>
      </c>
      <c r="AF958">
        <v>28.100164</v>
      </c>
      <c r="AG958">
        <v>9.526519</v>
      </c>
    </row>
    <row r="959" spans="1:33">
      <c r="A959" t="s">
        <v>1057</v>
      </c>
      <c r="B959">
        <v>3</v>
      </c>
      <c r="C959" t="s">
        <v>38</v>
      </c>
      <c r="D959" t="s">
        <v>35</v>
      </c>
      <c r="E959" t="s">
        <v>895</v>
      </c>
      <c r="F959">
        <v>4.204882</v>
      </c>
      <c r="G959">
        <v>4.4019919</v>
      </c>
      <c r="H959">
        <v>5.039862</v>
      </c>
      <c r="I959">
        <v>14.188235</v>
      </c>
      <c r="J959">
        <v>17.15362</v>
      </c>
      <c r="K959">
        <v>1.26932021</v>
      </c>
      <c r="L959">
        <v>0.7547916</v>
      </c>
      <c r="M959">
        <v>0.6898032</v>
      </c>
      <c r="N959">
        <v>1.1654442</v>
      </c>
      <c r="O959">
        <v>1.5636108</v>
      </c>
      <c r="P959">
        <v>6.505427</v>
      </c>
      <c r="Q959">
        <v>0.4290773</v>
      </c>
      <c r="R959">
        <v>0.7444037</v>
      </c>
      <c r="S959">
        <v>13.412036</v>
      </c>
      <c r="T959">
        <v>0.2023017</v>
      </c>
      <c r="U959">
        <v>4.125115</v>
      </c>
      <c r="V959">
        <v>4.443598</v>
      </c>
      <c r="W959">
        <v>3.44989546</v>
      </c>
      <c r="X959">
        <v>1.1922332</v>
      </c>
      <c r="Y959">
        <v>0.14873048</v>
      </c>
      <c r="Z959">
        <v>43.98153</v>
      </c>
      <c r="AA959">
        <v>32.05192</v>
      </c>
      <c r="AB959">
        <v>14.181978</v>
      </c>
      <c r="AC959">
        <v>12.286776</v>
      </c>
      <c r="AD959">
        <v>1.365998</v>
      </c>
      <c r="AE959">
        <v>3.817975</v>
      </c>
      <c r="AF959">
        <v>28.091724</v>
      </c>
      <c r="AG959">
        <v>12.475809</v>
      </c>
    </row>
    <row r="960" spans="1:33">
      <c r="A960" t="s">
        <v>1058</v>
      </c>
      <c r="B960">
        <v>4</v>
      </c>
      <c r="C960" t="s">
        <v>66</v>
      </c>
      <c r="D960" t="s">
        <v>39</v>
      </c>
      <c r="E960" t="s">
        <v>901</v>
      </c>
      <c r="F960">
        <v>3.4039765</v>
      </c>
      <c r="G960">
        <v>3.8350468</v>
      </c>
      <c r="H960">
        <v>5.015013</v>
      </c>
      <c r="I960">
        <v>12.887865</v>
      </c>
      <c r="J960">
        <v>11.910974</v>
      </c>
      <c r="K960">
        <v>0.6136155</v>
      </c>
      <c r="L960">
        <v>0.78585155</v>
      </c>
      <c r="M960">
        <v>0.4420126</v>
      </c>
      <c r="N960">
        <v>1.0139291</v>
      </c>
      <c r="O960">
        <v>1.6778254</v>
      </c>
      <c r="P960">
        <v>5.3342607</v>
      </c>
      <c r="Q960">
        <v>0.4165365</v>
      </c>
      <c r="R960">
        <v>0.5052752</v>
      </c>
      <c r="S960">
        <v>16.0969493</v>
      </c>
      <c r="T960">
        <v>0.140443467</v>
      </c>
      <c r="U960">
        <v>4.398655</v>
      </c>
      <c r="V960">
        <v>11.780617</v>
      </c>
      <c r="W960">
        <v>0.17466936</v>
      </c>
      <c r="X960">
        <v>1.9741736</v>
      </c>
      <c r="Y960">
        <v>0.1359705</v>
      </c>
      <c r="Z960">
        <v>15.28003</v>
      </c>
      <c r="AA960">
        <v>14.198256</v>
      </c>
      <c r="AB960">
        <v>1.2947846</v>
      </c>
      <c r="AC960">
        <v>1.037332</v>
      </c>
      <c r="AD960">
        <v>0.0368709</v>
      </c>
      <c r="AE960">
        <v>2.815461</v>
      </c>
      <c r="AF960">
        <v>19.7692593</v>
      </c>
      <c r="AG960">
        <v>12.082053</v>
      </c>
    </row>
    <row r="961" spans="1:33">
      <c r="A961" t="s">
        <v>1059</v>
      </c>
      <c r="B961">
        <v>3</v>
      </c>
      <c r="C961" t="s">
        <v>924</v>
      </c>
      <c r="D961" t="s">
        <v>64</v>
      </c>
      <c r="E961" t="s">
        <v>895</v>
      </c>
      <c r="F961">
        <v>3.894194</v>
      </c>
      <c r="G961">
        <v>4.2619029</v>
      </c>
      <c r="H961">
        <v>4.807616</v>
      </c>
      <c r="I961">
        <v>13.5123</v>
      </c>
      <c r="J961">
        <v>17.53489</v>
      </c>
      <c r="K961">
        <v>-0.227289</v>
      </c>
      <c r="L961">
        <v>0.5771186</v>
      </c>
      <c r="M961">
        <v>0.36912552</v>
      </c>
      <c r="N961">
        <v>1.1175742</v>
      </c>
      <c r="O961">
        <v>1.0489748</v>
      </c>
      <c r="P961">
        <v>5.258064</v>
      </c>
      <c r="Q961">
        <v>0.3694662</v>
      </c>
      <c r="R961">
        <v>0.5672206</v>
      </c>
      <c r="S961">
        <v>11.547134</v>
      </c>
      <c r="T961">
        <v>0.1735409</v>
      </c>
      <c r="U961">
        <v>2.494292</v>
      </c>
      <c r="V961">
        <v>4.870967</v>
      </c>
      <c r="W961">
        <v>2.43215116</v>
      </c>
      <c r="X961">
        <v>0.751069</v>
      </c>
      <c r="Y961">
        <v>0.17777727</v>
      </c>
      <c r="Z961">
        <v>38.0759</v>
      </c>
      <c r="AA961">
        <v>28.91884</v>
      </c>
      <c r="AB961">
        <v>10.73117</v>
      </c>
      <c r="AC961">
        <v>9.41979</v>
      </c>
      <c r="AD961">
        <v>1.003843</v>
      </c>
      <c r="AE961">
        <v>3.2327671</v>
      </c>
      <c r="AF961">
        <v>27.562634</v>
      </c>
      <c r="AG961">
        <v>14.05181</v>
      </c>
    </row>
    <row r="962" spans="1:33">
      <c r="A962" t="s">
        <v>1060</v>
      </c>
      <c r="B962">
        <v>4</v>
      </c>
      <c r="C962" t="s">
        <v>42</v>
      </c>
      <c r="D962" t="s">
        <v>39</v>
      </c>
      <c r="E962" t="s">
        <v>895</v>
      </c>
      <c r="F962">
        <v>2.7815461</v>
      </c>
      <c r="G962">
        <v>3.5210261</v>
      </c>
      <c r="H962">
        <v>5.258308</v>
      </c>
      <c r="I962">
        <v>12.071659</v>
      </c>
      <c r="J962">
        <v>15.086354</v>
      </c>
      <c r="K962">
        <v>2.0084174</v>
      </c>
      <c r="L962">
        <v>0.5753058</v>
      </c>
      <c r="M962">
        <v>0.3822478</v>
      </c>
      <c r="N962">
        <v>0.6300439</v>
      </c>
      <c r="O962">
        <v>0.6862876</v>
      </c>
      <c r="P962">
        <v>4.586928</v>
      </c>
      <c r="Q962">
        <v>0.135695</v>
      </c>
      <c r="R962">
        <v>0.3795427</v>
      </c>
      <c r="S962">
        <v>7.565033</v>
      </c>
      <c r="T962">
        <v>0.13376045</v>
      </c>
      <c r="U962">
        <v>3.437012</v>
      </c>
      <c r="V962">
        <v>2.027736</v>
      </c>
      <c r="W962">
        <v>2.68821746</v>
      </c>
      <c r="X962">
        <v>0.486893</v>
      </c>
      <c r="Y962">
        <v>0.07926903</v>
      </c>
      <c r="Z962">
        <v>27.24089</v>
      </c>
      <c r="AA962">
        <v>22.62951</v>
      </c>
      <c r="AB962">
        <v>4.188091</v>
      </c>
      <c r="AC962">
        <v>3.185764</v>
      </c>
      <c r="AD962">
        <v>0.7715421</v>
      </c>
      <c r="AE962">
        <v>5.250736</v>
      </c>
      <c r="AF962">
        <v>14.340124</v>
      </c>
      <c r="AG962">
        <v>10.81416</v>
      </c>
    </row>
    <row r="963" spans="1:33">
      <c r="A963" t="s">
        <v>1061</v>
      </c>
      <c r="B963">
        <v>3</v>
      </c>
      <c r="C963" t="s">
        <v>34</v>
      </c>
      <c r="D963" t="s">
        <v>58</v>
      </c>
      <c r="E963" t="s">
        <v>904</v>
      </c>
      <c r="F963">
        <v>3.826233</v>
      </c>
      <c r="G963">
        <v>4.1099539</v>
      </c>
      <c r="H963">
        <v>4.841124</v>
      </c>
      <c r="I963">
        <v>13.690509</v>
      </c>
      <c r="J963">
        <v>14.79584</v>
      </c>
      <c r="K963">
        <v>1.6062085</v>
      </c>
      <c r="L963">
        <v>0.983512</v>
      </c>
      <c r="M963">
        <v>0.4929811</v>
      </c>
      <c r="N963">
        <v>1.4181793</v>
      </c>
      <c r="O963">
        <v>1.7503088</v>
      </c>
      <c r="P963">
        <v>5.776794</v>
      </c>
      <c r="Q963">
        <v>0.493979</v>
      </c>
      <c r="R963">
        <v>0.8915096</v>
      </c>
      <c r="S963">
        <v>16.952044</v>
      </c>
      <c r="T963">
        <v>0.14658003</v>
      </c>
      <c r="U963">
        <v>3.027801</v>
      </c>
      <c r="V963">
        <v>11.929309</v>
      </c>
      <c r="W963">
        <v>0.85799956</v>
      </c>
      <c r="X963">
        <v>2.2150555</v>
      </c>
      <c r="Y963">
        <v>0.14781154</v>
      </c>
      <c r="Z963">
        <v>34.40711</v>
      </c>
      <c r="AA963">
        <v>23.708056</v>
      </c>
      <c r="AB963">
        <v>13.3923</v>
      </c>
      <c r="AC963">
        <v>11.953725</v>
      </c>
      <c r="AD963">
        <v>1.0538872</v>
      </c>
      <c r="AE963">
        <v>4.978965</v>
      </c>
      <c r="AF963">
        <v>26.429814</v>
      </c>
      <c r="AG963">
        <v>21.723631</v>
      </c>
    </row>
    <row r="964" spans="1:33">
      <c r="A964" t="s">
        <v>1062</v>
      </c>
      <c r="B964">
        <v>3</v>
      </c>
      <c r="C964" t="s">
        <v>34</v>
      </c>
      <c r="D964" t="s">
        <v>35</v>
      </c>
      <c r="E964" t="s">
        <v>916</v>
      </c>
      <c r="F964">
        <v>2.736233</v>
      </c>
      <c r="G964">
        <v>3.8999539</v>
      </c>
      <c r="H964">
        <v>4.911124</v>
      </c>
      <c r="I964">
        <v>12.180509</v>
      </c>
      <c r="J964">
        <v>13.99584</v>
      </c>
      <c r="K964">
        <v>0.8105455</v>
      </c>
      <c r="L964">
        <v>0.877111</v>
      </c>
      <c r="M964">
        <v>0.3665981</v>
      </c>
      <c r="N964">
        <v>1.1956393</v>
      </c>
      <c r="O964">
        <v>1.6341788</v>
      </c>
      <c r="P964">
        <v>6.379194</v>
      </c>
      <c r="Q964">
        <v>0.41925</v>
      </c>
      <c r="R964">
        <v>0.7421456</v>
      </c>
      <c r="S964">
        <v>16.275644</v>
      </c>
      <c r="T964">
        <v>0.17719103</v>
      </c>
      <c r="U964">
        <v>3.373951</v>
      </c>
      <c r="V964">
        <v>7.012149</v>
      </c>
      <c r="W964">
        <v>0.05922196</v>
      </c>
      <c r="X964">
        <v>1.0035345</v>
      </c>
      <c r="Y964">
        <v>0.15288154</v>
      </c>
      <c r="Z964">
        <v>29.72461</v>
      </c>
      <c r="AA964">
        <v>22.300156</v>
      </c>
      <c r="AB964">
        <v>7.2659</v>
      </c>
      <c r="AC964">
        <v>6.376795</v>
      </c>
      <c r="AD964">
        <v>0.8143342</v>
      </c>
      <c r="AE964">
        <v>1.864765</v>
      </c>
      <c r="AF964">
        <v>23.007614</v>
      </c>
      <c r="AG964">
        <v>8.961731</v>
      </c>
    </row>
    <row r="965" spans="1:33">
      <c r="A965" t="s">
        <v>1063</v>
      </c>
      <c r="B965">
        <v>4</v>
      </c>
      <c r="C965" t="s">
        <v>66</v>
      </c>
      <c r="D965" t="s">
        <v>39</v>
      </c>
      <c r="E965" t="s">
        <v>895</v>
      </c>
      <c r="F965">
        <v>2.4839765</v>
      </c>
      <c r="G965">
        <v>3.5750468</v>
      </c>
      <c r="H965">
        <v>5.085013</v>
      </c>
      <c r="I965">
        <v>11.687865</v>
      </c>
      <c r="J965">
        <v>13.110974</v>
      </c>
      <c r="K965">
        <v>2.4570755</v>
      </c>
      <c r="L965">
        <v>0.37207755</v>
      </c>
      <c r="M965">
        <v>0.7220446</v>
      </c>
      <c r="N965">
        <v>0.9018311</v>
      </c>
      <c r="O965">
        <v>1.1142374</v>
      </c>
      <c r="P965">
        <v>4.1960207</v>
      </c>
      <c r="Q965">
        <v>0.2015525</v>
      </c>
      <c r="R965">
        <v>0.4315672</v>
      </c>
      <c r="S965">
        <v>12.6001493</v>
      </c>
      <c r="T965">
        <v>0.110980467</v>
      </c>
      <c r="U965">
        <v>4.049295</v>
      </c>
      <c r="V965">
        <v>3.971917</v>
      </c>
      <c r="W965">
        <v>0.97664236</v>
      </c>
      <c r="X965">
        <v>0.6425066</v>
      </c>
      <c r="Y965">
        <v>0.0978888</v>
      </c>
      <c r="Z965">
        <v>40.49673</v>
      </c>
      <c r="AA965">
        <v>31.822956</v>
      </c>
      <c r="AB965">
        <v>8.4474046</v>
      </c>
      <c r="AC965">
        <v>6.932432</v>
      </c>
      <c r="AD965">
        <v>1.3358179</v>
      </c>
      <c r="AE965">
        <v>4.057611</v>
      </c>
      <c r="AF965">
        <v>21.7175593</v>
      </c>
      <c r="AG965">
        <v>11.932053</v>
      </c>
    </row>
    <row r="966" spans="1:33">
      <c r="A966" t="s">
        <v>1064</v>
      </c>
      <c r="B966">
        <v>4</v>
      </c>
      <c r="C966" t="s">
        <v>45</v>
      </c>
      <c r="D966" t="s">
        <v>58</v>
      </c>
      <c r="E966" t="s">
        <v>895</v>
      </c>
      <c r="F966">
        <v>2.726095</v>
      </c>
      <c r="G966">
        <v>2.8965791</v>
      </c>
      <c r="H966">
        <v>5.051587</v>
      </c>
      <c r="I966">
        <v>11.330264</v>
      </c>
      <c r="J966">
        <v>11.375952</v>
      </c>
      <c r="K966">
        <v>1.975762</v>
      </c>
      <c r="L966">
        <v>0.3656707</v>
      </c>
      <c r="M966">
        <v>0.5226054</v>
      </c>
      <c r="N966">
        <v>0.73843025</v>
      </c>
      <c r="O966">
        <v>0.8749463</v>
      </c>
      <c r="P966">
        <v>2.9586231</v>
      </c>
      <c r="Q966">
        <v>0.11476508</v>
      </c>
      <c r="R966">
        <v>0.32197016</v>
      </c>
      <c r="S966">
        <v>6.5407965</v>
      </c>
      <c r="T966">
        <v>0.149382</v>
      </c>
      <c r="U966">
        <v>3.192905</v>
      </c>
      <c r="V966">
        <v>4.373754</v>
      </c>
      <c r="W966">
        <v>1.42016546</v>
      </c>
      <c r="X966">
        <v>0.5039481</v>
      </c>
      <c r="Y966">
        <v>0.09404007</v>
      </c>
      <c r="Z966">
        <v>29.45787</v>
      </c>
      <c r="AA966">
        <v>22.33598</v>
      </c>
      <c r="AB966">
        <v>6.147648</v>
      </c>
      <c r="AC966">
        <v>5.40742</v>
      </c>
      <c r="AD966">
        <v>0.959522</v>
      </c>
      <c r="AE966">
        <v>2.371435</v>
      </c>
      <c r="AF966">
        <v>11.871795</v>
      </c>
      <c r="AG966">
        <v>6.43263</v>
      </c>
    </row>
    <row r="967" spans="1:33">
      <c r="A967" t="s">
        <v>1065</v>
      </c>
      <c r="B967">
        <v>3</v>
      </c>
      <c r="C967" t="s">
        <v>38</v>
      </c>
      <c r="D967" t="s">
        <v>35</v>
      </c>
      <c r="E967" t="s">
        <v>895</v>
      </c>
      <c r="F967">
        <v>3.484882</v>
      </c>
      <c r="G967">
        <v>3.6219919</v>
      </c>
      <c r="H967">
        <v>4.659862</v>
      </c>
      <c r="I967">
        <v>12.348235</v>
      </c>
      <c r="J967">
        <v>15.15362</v>
      </c>
      <c r="K967">
        <v>2.35321021</v>
      </c>
      <c r="L967">
        <v>0.6117896</v>
      </c>
      <c r="M967">
        <v>0.2028462</v>
      </c>
      <c r="N967">
        <v>1.4013582</v>
      </c>
      <c r="O967">
        <v>1.6279108</v>
      </c>
      <c r="P967">
        <v>4.019997</v>
      </c>
      <c r="Q967">
        <v>0.2934273</v>
      </c>
      <c r="R967">
        <v>0.225444</v>
      </c>
      <c r="S967">
        <v>11.658136</v>
      </c>
      <c r="T967">
        <v>0.0873077</v>
      </c>
      <c r="U967">
        <v>5.323575</v>
      </c>
      <c r="V967">
        <v>2.055898</v>
      </c>
      <c r="W967">
        <v>1.20590546</v>
      </c>
      <c r="X967">
        <v>1.1173532</v>
      </c>
      <c r="Y967">
        <v>0.11315248</v>
      </c>
      <c r="Z967">
        <v>32.84293</v>
      </c>
      <c r="AA967">
        <v>26.27872</v>
      </c>
      <c r="AB967">
        <v>8.605968</v>
      </c>
      <c r="AC967">
        <v>6.902966</v>
      </c>
      <c r="AD967">
        <v>1.493168</v>
      </c>
      <c r="AE967">
        <v>5.455875</v>
      </c>
      <c r="AF967">
        <v>17.901024</v>
      </c>
      <c r="AG967">
        <v>9.519909</v>
      </c>
    </row>
    <row r="968" spans="1:33">
      <c r="A968" t="s">
        <v>1066</v>
      </c>
      <c r="B968">
        <v>4</v>
      </c>
      <c r="C968" t="s">
        <v>42</v>
      </c>
      <c r="D968" t="s">
        <v>39</v>
      </c>
      <c r="E968" t="s">
        <v>895</v>
      </c>
      <c r="F968">
        <v>2.7215461</v>
      </c>
      <c r="G968">
        <v>3.2510261</v>
      </c>
      <c r="H968">
        <v>5.228308</v>
      </c>
      <c r="I968">
        <v>11.721659</v>
      </c>
      <c r="J968">
        <v>13.086354</v>
      </c>
      <c r="K968">
        <v>2.4512974</v>
      </c>
      <c r="L968">
        <v>0.7064668</v>
      </c>
      <c r="M968">
        <v>0.6565408</v>
      </c>
      <c r="N968">
        <v>1.3428629</v>
      </c>
      <c r="O968">
        <v>1.2577606</v>
      </c>
      <c r="P968">
        <v>5.116338</v>
      </c>
      <c r="Q968">
        <v>0.3380713</v>
      </c>
      <c r="R968">
        <v>0.6309947</v>
      </c>
      <c r="S968">
        <v>15.090113</v>
      </c>
      <c r="T968">
        <v>0.17229945</v>
      </c>
      <c r="U968">
        <v>5.650692</v>
      </c>
      <c r="V968">
        <v>4.454166</v>
      </c>
      <c r="W968">
        <v>2.07275746</v>
      </c>
      <c r="X968">
        <v>1.270016</v>
      </c>
      <c r="Y968">
        <v>0.16482083</v>
      </c>
      <c r="Z968">
        <v>42.71379</v>
      </c>
      <c r="AA968">
        <v>35.36011</v>
      </c>
      <c r="AB968">
        <v>7.298831</v>
      </c>
      <c r="AC968">
        <v>5.748414</v>
      </c>
      <c r="AD968">
        <v>1.6332081</v>
      </c>
      <c r="AE968">
        <v>6.918896</v>
      </c>
      <c r="AF968">
        <v>27.866824</v>
      </c>
      <c r="AG968">
        <v>13.86856</v>
      </c>
    </row>
    <row r="969" spans="1:33">
      <c r="A969" t="s">
        <v>1067</v>
      </c>
      <c r="B969">
        <v>4</v>
      </c>
      <c r="C969" t="s">
        <v>38</v>
      </c>
      <c r="D969" t="s">
        <v>39</v>
      </c>
      <c r="E969" t="s">
        <v>916</v>
      </c>
      <c r="F969">
        <v>2.074869</v>
      </c>
      <c r="G969">
        <v>3.3078919</v>
      </c>
      <c r="H969">
        <v>5.011974</v>
      </c>
      <c r="I969">
        <v>11.132985</v>
      </c>
      <c r="J969">
        <v>13.64913</v>
      </c>
      <c r="K969">
        <v>1.48248821</v>
      </c>
      <c r="L969">
        <v>0.7965816</v>
      </c>
      <c r="M969">
        <v>0.3749976</v>
      </c>
      <c r="N969">
        <v>1.4118662</v>
      </c>
      <c r="O969">
        <v>1.7219068</v>
      </c>
      <c r="P969">
        <v>7.103378</v>
      </c>
      <c r="Q969">
        <v>0.5182315</v>
      </c>
      <c r="R969">
        <v>0.7822101</v>
      </c>
      <c r="S969">
        <v>20.008446</v>
      </c>
      <c r="T969">
        <v>0.2199851</v>
      </c>
      <c r="U969">
        <v>3.352471</v>
      </c>
      <c r="V969">
        <v>9.391318</v>
      </c>
      <c r="W969">
        <v>0.18952856</v>
      </c>
      <c r="X969">
        <v>1.9143542</v>
      </c>
      <c r="Y969">
        <v>0.22047868</v>
      </c>
      <c r="Z969">
        <v>42.34833</v>
      </c>
      <c r="AA969">
        <v>31.9626</v>
      </c>
      <c r="AB969">
        <v>9.170478</v>
      </c>
      <c r="AC969">
        <v>7.895516</v>
      </c>
      <c r="AD969">
        <v>1.387151</v>
      </c>
      <c r="AE969">
        <v>2.557298</v>
      </c>
      <c r="AF969">
        <v>26.238084</v>
      </c>
      <c r="AG969">
        <v>15.886359</v>
      </c>
    </row>
    <row r="970" spans="1:33">
      <c r="A970" t="s">
        <v>1068</v>
      </c>
      <c r="B970">
        <v>3</v>
      </c>
      <c r="C970" t="s">
        <v>924</v>
      </c>
      <c r="D970" t="s">
        <v>64</v>
      </c>
      <c r="E970" t="s">
        <v>895</v>
      </c>
      <c r="F970">
        <v>4.624194</v>
      </c>
      <c r="G970">
        <v>4.7219029</v>
      </c>
      <c r="H970">
        <v>4.687616</v>
      </c>
      <c r="I970">
        <v>14.5523</v>
      </c>
      <c r="J970">
        <v>15.73489</v>
      </c>
      <c r="K970">
        <v>1.46782</v>
      </c>
      <c r="L970">
        <v>0.6160726</v>
      </c>
      <c r="M970">
        <v>0.43780052</v>
      </c>
      <c r="N970">
        <v>0.8652492</v>
      </c>
      <c r="O970">
        <v>1.1257918</v>
      </c>
      <c r="P970">
        <v>3.983034</v>
      </c>
      <c r="Q970">
        <v>0.1672939</v>
      </c>
      <c r="R970">
        <v>0.3448566</v>
      </c>
      <c r="S970">
        <v>10.163624</v>
      </c>
      <c r="T970">
        <v>0.2139759</v>
      </c>
      <c r="U970">
        <v>4.914842</v>
      </c>
      <c r="V970">
        <v>4.005187</v>
      </c>
      <c r="W970">
        <v>0.34424716</v>
      </c>
      <c r="X970">
        <v>0.677585</v>
      </c>
      <c r="Y970">
        <v>0.11896837</v>
      </c>
      <c r="Z970">
        <v>37.1587</v>
      </c>
      <c r="AA970">
        <v>28.12914</v>
      </c>
      <c r="AB970">
        <v>12.84443</v>
      </c>
      <c r="AC970">
        <v>10.96792</v>
      </c>
      <c r="AD970">
        <v>0.989211</v>
      </c>
      <c r="AE970">
        <v>3.1194071</v>
      </c>
      <c r="AF970">
        <v>24.277934</v>
      </c>
      <c r="AG970">
        <v>7.96741</v>
      </c>
    </row>
    <row r="971" spans="1:33">
      <c r="A971" t="s">
        <v>1069</v>
      </c>
      <c r="B971">
        <v>4</v>
      </c>
      <c r="C971" t="s">
        <v>45</v>
      </c>
      <c r="D971" t="s">
        <v>58</v>
      </c>
      <c r="E971" t="s">
        <v>895</v>
      </c>
      <c r="F971">
        <v>3.536095</v>
      </c>
      <c r="G971">
        <v>3.6365791</v>
      </c>
      <c r="H971">
        <v>5.031587</v>
      </c>
      <c r="I971">
        <v>12.760264</v>
      </c>
      <c r="J971">
        <v>14.175952</v>
      </c>
      <c r="K971">
        <v>1.641792</v>
      </c>
      <c r="L971">
        <v>0.5931397</v>
      </c>
      <c r="M971">
        <v>0.6555424</v>
      </c>
      <c r="N971">
        <v>0.71531925</v>
      </c>
      <c r="O971">
        <v>0.8263213</v>
      </c>
      <c r="P971">
        <v>3.3385331</v>
      </c>
      <c r="Q971">
        <v>0.18849728</v>
      </c>
      <c r="R971">
        <v>0.43484516</v>
      </c>
      <c r="S971">
        <v>8.2014165</v>
      </c>
      <c r="T971">
        <v>0.114795</v>
      </c>
      <c r="U971">
        <v>2.948495</v>
      </c>
      <c r="V971">
        <v>5.314164</v>
      </c>
      <c r="W971">
        <v>3.07016546</v>
      </c>
      <c r="X971">
        <v>0.3733081</v>
      </c>
      <c r="Y971">
        <v>0.07941847</v>
      </c>
      <c r="Z971">
        <v>40.89767</v>
      </c>
      <c r="AA971">
        <v>30.33468</v>
      </c>
      <c r="AB971">
        <v>9.009698</v>
      </c>
      <c r="AC971">
        <v>7.78473</v>
      </c>
      <c r="AD971">
        <v>0.83075</v>
      </c>
      <c r="AE971">
        <v>3.489245</v>
      </c>
      <c r="AF971">
        <v>24.177595</v>
      </c>
      <c r="AG971">
        <v>9.3135</v>
      </c>
    </row>
    <row r="972" spans="1:33">
      <c r="A972" t="s">
        <v>1070</v>
      </c>
      <c r="B972">
        <v>4</v>
      </c>
      <c r="C972" t="s">
        <v>45</v>
      </c>
      <c r="D972" t="s">
        <v>58</v>
      </c>
      <c r="E972" t="s">
        <v>895</v>
      </c>
      <c r="F972">
        <v>4.016095</v>
      </c>
      <c r="G972">
        <v>3.8765791</v>
      </c>
      <c r="H972">
        <v>5.181587</v>
      </c>
      <c r="I972">
        <v>13.590264</v>
      </c>
      <c r="J972">
        <v>13.375952</v>
      </c>
      <c r="K972">
        <v>1.193332</v>
      </c>
      <c r="L972">
        <v>0.5974697</v>
      </c>
      <c r="M972">
        <v>0.5590194</v>
      </c>
      <c r="N972">
        <v>1.44708625</v>
      </c>
      <c r="O972">
        <v>1.6550613</v>
      </c>
      <c r="P972">
        <v>3.9995831</v>
      </c>
      <c r="Q972">
        <v>0.29739328</v>
      </c>
      <c r="R972">
        <v>0.62287516</v>
      </c>
      <c r="S972">
        <v>13.8543565</v>
      </c>
      <c r="T972">
        <v>0.184791</v>
      </c>
      <c r="U972">
        <v>3.392675</v>
      </c>
      <c r="V972">
        <v>0.925434</v>
      </c>
      <c r="W972">
        <v>3.42750546</v>
      </c>
      <c r="X972">
        <v>0.7270801</v>
      </c>
      <c r="Y972">
        <v>0.11250987</v>
      </c>
      <c r="Z972">
        <v>57.92547</v>
      </c>
      <c r="AA972">
        <v>44.96768</v>
      </c>
      <c r="AB972">
        <v>13.265418</v>
      </c>
      <c r="AC972">
        <v>11.09298</v>
      </c>
      <c r="AD972">
        <v>2.233109</v>
      </c>
      <c r="AE972">
        <v>4.340125</v>
      </c>
      <c r="AF972">
        <v>29.209595</v>
      </c>
      <c r="AG972">
        <v>8.72018</v>
      </c>
    </row>
    <row r="973" spans="1:33">
      <c r="A973" t="s">
        <v>1071</v>
      </c>
      <c r="B973">
        <v>3</v>
      </c>
      <c r="C973" t="s">
        <v>60</v>
      </c>
      <c r="D973" t="s">
        <v>58</v>
      </c>
      <c r="E973" t="s">
        <v>904</v>
      </c>
      <c r="F973">
        <v>3.357722</v>
      </c>
      <c r="G973">
        <v>3.4311659</v>
      </c>
      <c r="H973">
        <v>4.947562</v>
      </c>
      <c r="I973">
        <v>12.615437</v>
      </c>
      <c r="J973">
        <v>11.85598</v>
      </c>
      <c r="K973">
        <v>0.830838</v>
      </c>
      <c r="L973">
        <v>1.2077423</v>
      </c>
      <c r="M973">
        <v>0.8244011</v>
      </c>
      <c r="N973">
        <v>2.4021836</v>
      </c>
      <c r="O973">
        <v>2.5887118</v>
      </c>
      <c r="P973">
        <v>6.848082</v>
      </c>
      <c r="Q973">
        <v>0.8232801</v>
      </c>
      <c r="R973">
        <v>0.9196099</v>
      </c>
      <c r="S973">
        <v>23.267644</v>
      </c>
      <c r="T973">
        <v>0.1687092</v>
      </c>
      <c r="U973">
        <v>6.230492</v>
      </c>
      <c r="V973">
        <v>10.106382</v>
      </c>
      <c r="W973">
        <v>0.93247646</v>
      </c>
      <c r="X973">
        <v>2.0521194</v>
      </c>
      <c r="Y973">
        <v>0.21404757</v>
      </c>
      <c r="Z973">
        <v>37.62313</v>
      </c>
      <c r="AA973">
        <v>27.82024</v>
      </c>
      <c r="AB973">
        <v>10.455547</v>
      </c>
      <c r="AC973">
        <v>8.724563</v>
      </c>
      <c r="AD973">
        <v>2.107263</v>
      </c>
      <c r="AE973">
        <v>6.495198</v>
      </c>
      <c r="AF973">
        <v>29.589864</v>
      </c>
      <c r="AG973">
        <v>19.908919</v>
      </c>
    </row>
    <row r="974" spans="1:33">
      <c r="A974" t="s">
        <v>1072</v>
      </c>
      <c r="B974">
        <v>3</v>
      </c>
      <c r="C974" t="s">
        <v>60</v>
      </c>
      <c r="D974" t="s">
        <v>64</v>
      </c>
      <c r="E974" t="s">
        <v>904</v>
      </c>
      <c r="F974">
        <v>2.957722</v>
      </c>
      <c r="G974">
        <v>3.6011659</v>
      </c>
      <c r="H974">
        <v>5.197562</v>
      </c>
      <c r="I974">
        <v>12.595437</v>
      </c>
      <c r="J974">
        <v>10.15598</v>
      </c>
      <c r="K974">
        <v>0.545476</v>
      </c>
      <c r="L974">
        <v>1.1500223</v>
      </c>
      <c r="M974">
        <v>0.5780971</v>
      </c>
      <c r="N974">
        <v>1.9090136</v>
      </c>
      <c r="O974">
        <v>1.9364018</v>
      </c>
      <c r="P974">
        <v>5.207792</v>
      </c>
      <c r="Q974">
        <v>0.6468421</v>
      </c>
      <c r="R974">
        <v>0.8440179</v>
      </c>
      <c r="S974">
        <v>23.537744</v>
      </c>
      <c r="T974">
        <v>0.2217662</v>
      </c>
      <c r="U974">
        <v>4.552632</v>
      </c>
      <c r="V974">
        <v>7.597712</v>
      </c>
      <c r="W974">
        <v>1.01700146</v>
      </c>
      <c r="X974">
        <v>1.6987094</v>
      </c>
      <c r="Y974">
        <v>0.17173257</v>
      </c>
      <c r="Z974">
        <v>46.90793</v>
      </c>
      <c r="AA974">
        <v>31.70244</v>
      </c>
      <c r="AB974">
        <v>15.660447</v>
      </c>
      <c r="AC974">
        <v>13.391623</v>
      </c>
      <c r="AD974">
        <v>2.233963</v>
      </c>
      <c r="AE974">
        <v>1.661308</v>
      </c>
      <c r="AF974">
        <v>31.137564</v>
      </c>
      <c r="AG974">
        <v>24.122019</v>
      </c>
    </row>
    <row r="975" spans="1:33">
      <c r="A975" t="s">
        <v>1073</v>
      </c>
      <c r="B975">
        <v>4</v>
      </c>
      <c r="C975" t="s">
        <v>66</v>
      </c>
      <c r="D975" t="s">
        <v>39</v>
      </c>
      <c r="E975" t="s">
        <v>895</v>
      </c>
      <c r="F975">
        <v>2.6739765</v>
      </c>
      <c r="G975">
        <v>3.3850468</v>
      </c>
      <c r="H975">
        <v>5.275013</v>
      </c>
      <c r="I975">
        <v>11.917865</v>
      </c>
      <c r="J975">
        <v>11.810974</v>
      </c>
      <c r="K975">
        <v>1.7866155</v>
      </c>
      <c r="L975">
        <v>0.65338355</v>
      </c>
      <c r="M975">
        <v>0.5598816</v>
      </c>
      <c r="N975">
        <v>1.3098951</v>
      </c>
      <c r="O975">
        <v>1.7518154</v>
      </c>
      <c r="P975">
        <v>4.7983007</v>
      </c>
      <c r="Q975">
        <v>0.1014613</v>
      </c>
      <c r="R975">
        <v>0.4656952</v>
      </c>
      <c r="S975">
        <v>15.2180493</v>
      </c>
      <c r="T975">
        <v>0.175914467</v>
      </c>
      <c r="U975">
        <v>3.496795</v>
      </c>
      <c r="V975">
        <v>4.886127</v>
      </c>
      <c r="W975">
        <v>3.32775536</v>
      </c>
      <c r="X975">
        <v>1.0942936</v>
      </c>
      <c r="Y975">
        <v>0.0768014</v>
      </c>
      <c r="Z975">
        <v>35.13733</v>
      </c>
      <c r="AA975">
        <v>25.767956</v>
      </c>
      <c r="AB975">
        <v>10.1518346</v>
      </c>
      <c r="AC975">
        <v>9.602952</v>
      </c>
      <c r="AD975">
        <v>0.8250379</v>
      </c>
      <c r="AE975">
        <v>4.136521</v>
      </c>
      <c r="AF975">
        <v>24.6813593</v>
      </c>
      <c r="AG975">
        <v>13.105853</v>
      </c>
    </row>
    <row r="976" spans="1:33">
      <c r="A976" t="s">
        <v>1074</v>
      </c>
      <c r="B976">
        <v>3</v>
      </c>
      <c r="C976" t="s">
        <v>111</v>
      </c>
      <c r="D976" t="s">
        <v>58</v>
      </c>
      <c r="E976" t="s">
        <v>904</v>
      </c>
      <c r="F976">
        <v>3.895196</v>
      </c>
      <c r="G976">
        <v>3.8452039</v>
      </c>
      <c r="H976">
        <v>4.921935</v>
      </c>
      <c r="I976">
        <v>13.5755</v>
      </c>
      <c r="J976">
        <v>8.124178</v>
      </c>
      <c r="K976">
        <v>0.6836689</v>
      </c>
      <c r="L976">
        <v>1.5116291</v>
      </c>
      <c r="M976">
        <v>0.3052963</v>
      </c>
      <c r="N976">
        <v>2.5133012</v>
      </c>
      <c r="O976">
        <v>2.9125008</v>
      </c>
      <c r="P976">
        <v>10.233551</v>
      </c>
      <c r="Q976">
        <v>0.9881201</v>
      </c>
      <c r="R976">
        <v>1.1145323</v>
      </c>
      <c r="S976">
        <v>25.939734</v>
      </c>
      <c r="T976">
        <v>0.1191273</v>
      </c>
      <c r="U976">
        <v>5.204757</v>
      </c>
      <c r="V976">
        <v>9.759255</v>
      </c>
      <c r="W976">
        <v>2.49437546</v>
      </c>
      <c r="X976">
        <v>2.378115</v>
      </c>
      <c r="Y976">
        <v>0.1921887</v>
      </c>
      <c r="Z976">
        <v>28.34108</v>
      </c>
      <c r="AA976">
        <v>20.77569</v>
      </c>
      <c r="AB976">
        <v>10.855831</v>
      </c>
      <c r="AC976">
        <v>9.392919</v>
      </c>
      <c r="AD976">
        <v>1.2873523</v>
      </c>
      <c r="AE976">
        <v>3.535567</v>
      </c>
      <c r="AF976">
        <v>22.705074</v>
      </c>
      <c r="AG976">
        <v>17.16848</v>
      </c>
    </row>
    <row r="977" spans="1:33">
      <c r="A977" t="s">
        <v>1075</v>
      </c>
      <c r="B977">
        <v>4</v>
      </c>
      <c r="C977" t="s">
        <v>55</v>
      </c>
      <c r="D977" t="s">
        <v>64</v>
      </c>
      <c r="E977" t="s">
        <v>935</v>
      </c>
      <c r="F977">
        <v>1.4343145</v>
      </c>
      <c r="G977">
        <v>3.3299119</v>
      </c>
      <c r="H977">
        <v>5.412373</v>
      </c>
      <c r="I977">
        <v>10.808623</v>
      </c>
      <c r="J977">
        <v>9.07418</v>
      </c>
      <c r="K977">
        <v>0.7305751</v>
      </c>
      <c r="L977">
        <v>0.6919525</v>
      </c>
      <c r="M977">
        <v>0.2551367</v>
      </c>
      <c r="N977">
        <v>0.8148832</v>
      </c>
      <c r="O977">
        <v>1.1934378</v>
      </c>
      <c r="P977">
        <v>5.245236</v>
      </c>
      <c r="Q977">
        <v>0.2159998</v>
      </c>
      <c r="R977">
        <v>0.4350903</v>
      </c>
      <c r="S977">
        <v>7.225404</v>
      </c>
      <c r="T977">
        <v>-0.01711852</v>
      </c>
      <c r="U977">
        <v>2.974046</v>
      </c>
      <c r="V977">
        <v>3.0583035</v>
      </c>
      <c r="W977">
        <v>1.22127946</v>
      </c>
      <c r="X977">
        <v>1.0858507</v>
      </c>
      <c r="Y977">
        <v>0.14731068</v>
      </c>
      <c r="Z977">
        <v>24.8767</v>
      </c>
      <c r="AA977">
        <v>21.37975</v>
      </c>
      <c r="AB977">
        <v>7.341455</v>
      </c>
      <c r="AC977">
        <v>6.342107</v>
      </c>
      <c r="AD977">
        <v>0.8324428</v>
      </c>
      <c r="AE977">
        <v>3.079983</v>
      </c>
      <c r="AF977">
        <v>30.190364</v>
      </c>
      <c r="AG977">
        <v>14.438327</v>
      </c>
    </row>
    <row r="978" spans="1:33">
      <c r="A978" t="s">
        <v>1076</v>
      </c>
      <c r="B978">
        <v>3</v>
      </c>
      <c r="C978" t="s">
        <v>55</v>
      </c>
      <c r="D978" t="s">
        <v>39</v>
      </c>
      <c r="E978" t="s">
        <v>895</v>
      </c>
      <c r="F978">
        <v>2.9843275</v>
      </c>
      <c r="G978">
        <v>3.7640119</v>
      </c>
      <c r="H978">
        <v>5.240261</v>
      </c>
      <c r="I978">
        <v>12.533873</v>
      </c>
      <c r="J978">
        <v>14.67867</v>
      </c>
      <c r="K978">
        <v>1.7626921</v>
      </c>
      <c r="L978">
        <v>0.6132345</v>
      </c>
      <c r="M978">
        <v>0.5889583</v>
      </c>
      <c r="N978">
        <v>1.1748552</v>
      </c>
      <c r="O978">
        <v>1.4667338</v>
      </c>
      <c r="P978">
        <v>4.118375</v>
      </c>
      <c r="Q978">
        <v>0.2515576</v>
      </c>
      <c r="R978">
        <v>0.5085219</v>
      </c>
      <c r="S978">
        <v>11.831064</v>
      </c>
      <c r="T978">
        <v>0.11119758</v>
      </c>
      <c r="U978">
        <v>3.80248</v>
      </c>
      <c r="V978">
        <v>4.9742335</v>
      </c>
      <c r="W978">
        <v>2.35853346</v>
      </c>
      <c r="X978">
        <v>0.9336447</v>
      </c>
      <c r="Y978">
        <v>0.10157008</v>
      </c>
      <c r="Z978">
        <v>25.5646</v>
      </c>
      <c r="AA978">
        <v>19.48767</v>
      </c>
      <c r="AB978">
        <v>6.863625</v>
      </c>
      <c r="AC978">
        <v>5.849357</v>
      </c>
      <c r="AD978">
        <v>1.1101138</v>
      </c>
      <c r="AE978">
        <v>4.65557</v>
      </c>
      <c r="AF978">
        <v>15.985304</v>
      </c>
      <c r="AG978">
        <v>6.375457</v>
      </c>
    </row>
    <row r="979" spans="1:33">
      <c r="A979" t="s">
        <v>1077</v>
      </c>
      <c r="B979">
        <v>4</v>
      </c>
      <c r="C979" t="s">
        <v>42</v>
      </c>
      <c r="D979" t="s">
        <v>39</v>
      </c>
      <c r="E979" t="s">
        <v>895</v>
      </c>
      <c r="F979">
        <v>3.1515461</v>
      </c>
      <c r="G979">
        <v>3.2910261</v>
      </c>
      <c r="H979">
        <v>5.088308</v>
      </c>
      <c r="I979">
        <v>12.081659</v>
      </c>
      <c r="J979">
        <v>13.986354</v>
      </c>
      <c r="K979">
        <v>0.8374974</v>
      </c>
      <c r="L979">
        <v>0.5314588</v>
      </c>
      <c r="M979">
        <v>0.5161558</v>
      </c>
      <c r="N979">
        <v>1.1116649</v>
      </c>
      <c r="O979">
        <v>1.4828236</v>
      </c>
      <c r="P979">
        <v>6.392748</v>
      </c>
      <c r="Q979">
        <v>0.2726873</v>
      </c>
      <c r="R979">
        <v>0.5397277</v>
      </c>
      <c r="S979">
        <v>13.369613</v>
      </c>
      <c r="T979">
        <v>0.18613545</v>
      </c>
      <c r="U979">
        <v>3.827002</v>
      </c>
      <c r="V979">
        <v>4.541316</v>
      </c>
      <c r="W979">
        <v>2.10022746</v>
      </c>
      <c r="X979">
        <v>0.745762</v>
      </c>
      <c r="Y979">
        <v>0.07834233</v>
      </c>
      <c r="Z979">
        <v>38.58799</v>
      </c>
      <c r="AA979">
        <v>30.44881</v>
      </c>
      <c r="AB979">
        <v>7.621151</v>
      </c>
      <c r="AC979">
        <v>6.568184</v>
      </c>
      <c r="AD979">
        <v>1.2052581</v>
      </c>
      <c r="AE979">
        <v>4.134546</v>
      </c>
      <c r="AF979">
        <v>19.258724</v>
      </c>
      <c r="AG979">
        <v>8.94845</v>
      </c>
    </row>
    <row r="980" spans="1:33">
      <c r="A980" t="s">
        <v>1078</v>
      </c>
      <c r="B980">
        <v>3</v>
      </c>
      <c r="C980" t="s">
        <v>398</v>
      </c>
      <c r="D980" t="s">
        <v>64</v>
      </c>
      <c r="E980" t="s">
        <v>901</v>
      </c>
      <c r="F980">
        <v>5.85918</v>
      </c>
      <c r="G980">
        <v>4.0647949</v>
      </c>
      <c r="H980">
        <v>4.949004</v>
      </c>
      <c r="I980">
        <v>15.540379</v>
      </c>
      <c r="J980">
        <v>13.33841</v>
      </c>
      <c r="K980">
        <v>-0.0442047</v>
      </c>
      <c r="L980">
        <v>1.3880946</v>
      </c>
      <c r="M980">
        <v>0.90076455</v>
      </c>
      <c r="N980">
        <v>2.2904762</v>
      </c>
      <c r="O980">
        <v>3.2689458</v>
      </c>
      <c r="P980">
        <v>7.833358</v>
      </c>
      <c r="Q980">
        <v>0.5768391</v>
      </c>
      <c r="R980">
        <v>0.7843349</v>
      </c>
      <c r="S980">
        <v>28.610174</v>
      </c>
      <c r="T980">
        <v>0.3022832</v>
      </c>
      <c r="U980">
        <v>6.566434</v>
      </c>
      <c r="V980">
        <v>13.2865695</v>
      </c>
      <c r="W980">
        <v>0.69836546</v>
      </c>
      <c r="X980">
        <v>2.4873431</v>
      </c>
      <c r="Y980">
        <v>0.25001021</v>
      </c>
      <c r="Z980">
        <v>57.6012</v>
      </c>
      <c r="AA980">
        <v>42.71248</v>
      </c>
      <c r="AB980">
        <v>15.28855</v>
      </c>
      <c r="AC980">
        <v>12.51881</v>
      </c>
      <c r="AD980">
        <v>2.9178584</v>
      </c>
      <c r="AE980">
        <v>2.062606</v>
      </c>
      <c r="AF980">
        <v>36.531384</v>
      </c>
      <c r="AG980">
        <v>20.778777</v>
      </c>
    </row>
    <row r="981" spans="1:33">
      <c r="A981" t="s">
        <v>1079</v>
      </c>
      <c r="B981">
        <v>3</v>
      </c>
      <c r="C981" t="s">
        <v>55</v>
      </c>
      <c r="D981" t="s">
        <v>35</v>
      </c>
      <c r="E981" t="s">
        <v>895</v>
      </c>
      <c r="F981">
        <v>5.5143275</v>
      </c>
      <c r="G981">
        <v>3.9240119</v>
      </c>
      <c r="H981">
        <v>5.030261</v>
      </c>
      <c r="I981">
        <v>14.923873</v>
      </c>
      <c r="J981">
        <v>15.37867</v>
      </c>
      <c r="K981">
        <v>0.9249621</v>
      </c>
      <c r="L981">
        <v>0.5372395</v>
      </c>
      <c r="M981">
        <v>0.4342193</v>
      </c>
      <c r="N981">
        <v>0.7162192</v>
      </c>
      <c r="O981">
        <v>1.1192108</v>
      </c>
      <c r="P981">
        <v>3.934475</v>
      </c>
      <c r="Q981">
        <v>0.3917956</v>
      </c>
      <c r="R981">
        <v>0.5518409</v>
      </c>
      <c r="S981">
        <v>8.504794</v>
      </c>
      <c r="T981">
        <v>0.18194158</v>
      </c>
      <c r="U981">
        <v>2.60414</v>
      </c>
      <c r="V981">
        <v>0.4787735</v>
      </c>
      <c r="W981">
        <v>2.91629346</v>
      </c>
      <c r="X981">
        <v>0.5645107</v>
      </c>
      <c r="Y981">
        <v>0.07960158</v>
      </c>
      <c r="Z981">
        <v>25.6709</v>
      </c>
      <c r="AA981">
        <v>20.61867</v>
      </c>
      <c r="AB981">
        <v>2.412605</v>
      </c>
      <c r="AC981">
        <v>2.204197</v>
      </c>
      <c r="AD981">
        <v>0.3447368</v>
      </c>
      <c r="AE981">
        <v>4.21393</v>
      </c>
      <c r="AF981">
        <v>14.374804</v>
      </c>
      <c r="AG981">
        <v>-0.501053</v>
      </c>
    </row>
    <row r="982" spans="1:33">
      <c r="A982" t="s">
        <v>1080</v>
      </c>
      <c r="B982">
        <v>3</v>
      </c>
      <c r="C982" t="s">
        <v>55</v>
      </c>
      <c r="D982" t="s">
        <v>35</v>
      </c>
      <c r="E982" t="s">
        <v>906</v>
      </c>
      <c r="F982">
        <v>2.9643275</v>
      </c>
      <c r="G982">
        <v>3.3940119</v>
      </c>
      <c r="H982">
        <v>5.070261</v>
      </c>
      <c r="I982">
        <v>12.143873</v>
      </c>
      <c r="J982">
        <v>11.27867</v>
      </c>
      <c r="K982">
        <v>0.8296121</v>
      </c>
      <c r="L982">
        <v>1.9616975</v>
      </c>
      <c r="M982">
        <v>0.4298143</v>
      </c>
      <c r="N982">
        <v>2.7950622</v>
      </c>
      <c r="O982">
        <v>3.1267438</v>
      </c>
      <c r="P982">
        <v>8.799185</v>
      </c>
      <c r="Q982">
        <v>0.7965026</v>
      </c>
      <c r="R982">
        <v>1.1884329</v>
      </c>
      <c r="S982">
        <v>25.180064</v>
      </c>
      <c r="T982">
        <v>0.13011058</v>
      </c>
      <c r="U982">
        <v>6.35528</v>
      </c>
      <c r="V982">
        <v>17.8374435</v>
      </c>
      <c r="W982">
        <v>0.85167146</v>
      </c>
      <c r="X982">
        <v>3.0578197</v>
      </c>
      <c r="Y982">
        <v>0.18435348</v>
      </c>
      <c r="Z982">
        <v>18.5668</v>
      </c>
      <c r="AA982">
        <v>14.96227</v>
      </c>
      <c r="AB982">
        <v>0.251135</v>
      </c>
      <c r="AC982">
        <v>0.451347</v>
      </c>
      <c r="AD982">
        <v>0.4401318</v>
      </c>
      <c r="AE982">
        <v>2.82445</v>
      </c>
      <c r="AF982">
        <v>34.397004</v>
      </c>
      <c r="AG982">
        <v>20.743977</v>
      </c>
    </row>
    <row r="983" spans="1:33">
      <c r="A983" t="s">
        <v>1081</v>
      </c>
      <c r="B983">
        <v>3</v>
      </c>
      <c r="C983" t="s">
        <v>924</v>
      </c>
      <c r="D983" t="s">
        <v>39</v>
      </c>
      <c r="E983" t="s">
        <v>904</v>
      </c>
      <c r="F983">
        <v>3.724194</v>
      </c>
      <c r="G983">
        <v>3.6019029</v>
      </c>
      <c r="H983">
        <v>4.257616</v>
      </c>
      <c r="I983">
        <v>12.4423</v>
      </c>
      <c r="J983">
        <v>10.53489</v>
      </c>
      <c r="K983">
        <v>0.363757</v>
      </c>
      <c r="L983">
        <v>0.8158666</v>
      </c>
      <c r="M983">
        <v>0.16096752</v>
      </c>
      <c r="N983">
        <v>1.5402902</v>
      </c>
      <c r="O983">
        <v>1.9112298</v>
      </c>
      <c r="P983">
        <v>5.990714</v>
      </c>
      <c r="Q983">
        <v>0.6643222</v>
      </c>
      <c r="R983">
        <v>0.7387176</v>
      </c>
      <c r="S983">
        <v>17.075534</v>
      </c>
      <c r="T983">
        <v>0.0980659</v>
      </c>
      <c r="U983">
        <v>2.993062</v>
      </c>
      <c r="V983">
        <v>5.959277</v>
      </c>
      <c r="W983">
        <v>0.58344516</v>
      </c>
      <c r="X983">
        <v>1.41909</v>
      </c>
      <c r="Y983">
        <v>0.13637817</v>
      </c>
      <c r="Z983">
        <v>37.9575</v>
      </c>
      <c r="AA983">
        <v>26.20004</v>
      </c>
      <c r="AB983">
        <v>11.34433</v>
      </c>
      <c r="AC983">
        <v>9.84315</v>
      </c>
      <c r="AD983">
        <v>1.665538</v>
      </c>
      <c r="AE983">
        <v>2.4348271</v>
      </c>
      <c r="AF983">
        <v>24.560434</v>
      </c>
      <c r="AG983">
        <v>12.96981</v>
      </c>
    </row>
    <row r="984" spans="1:33">
      <c r="A984" t="s">
        <v>1082</v>
      </c>
      <c r="B984">
        <v>3</v>
      </c>
      <c r="C984" t="s">
        <v>66</v>
      </c>
      <c r="D984" t="s">
        <v>39</v>
      </c>
      <c r="E984" t="s">
        <v>895</v>
      </c>
      <c r="F984">
        <v>1.4539895</v>
      </c>
      <c r="G984">
        <v>3.4691468</v>
      </c>
      <c r="H984">
        <v>4.382901</v>
      </c>
      <c r="I984">
        <v>9.943115</v>
      </c>
      <c r="J984">
        <v>13.515464</v>
      </c>
      <c r="K984">
        <v>0.7621715</v>
      </c>
      <c r="L984">
        <v>0.44369955</v>
      </c>
      <c r="M984">
        <v>0.3329852</v>
      </c>
      <c r="N984">
        <v>0.5637411</v>
      </c>
      <c r="O984">
        <v>0.9393454</v>
      </c>
      <c r="P984">
        <v>2.8880497</v>
      </c>
      <c r="Q984">
        <v>0.1022236</v>
      </c>
      <c r="R984">
        <v>0.1412093</v>
      </c>
      <c r="S984">
        <v>5.8269093</v>
      </c>
      <c r="T984">
        <v>0.083870067</v>
      </c>
      <c r="U984">
        <v>3.466639</v>
      </c>
      <c r="V984">
        <v>1.791477</v>
      </c>
      <c r="W984">
        <v>0.30757536</v>
      </c>
      <c r="X984">
        <v>0.5320496</v>
      </c>
      <c r="Y984">
        <v>0.042724</v>
      </c>
      <c r="Z984">
        <v>25.11343</v>
      </c>
      <c r="AA984">
        <v>18.613776</v>
      </c>
      <c r="AB984">
        <v>6.1796946</v>
      </c>
      <c r="AC984">
        <v>5.999522</v>
      </c>
      <c r="AD984">
        <v>0.5494299</v>
      </c>
      <c r="AE984">
        <v>2.614928</v>
      </c>
      <c r="AF984">
        <v>13.0600993</v>
      </c>
      <c r="AG984">
        <v>2.064713</v>
      </c>
    </row>
    <row r="985" spans="1:33">
      <c r="A985" t="s">
        <v>1083</v>
      </c>
      <c r="B985">
        <v>4</v>
      </c>
      <c r="C985" t="s">
        <v>177</v>
      </c>
      <c r="D985" t="s">
        <v>58</v>
      </c>
      <c r="E985" t="s">
        <v>895</v>
      </c>
      <c r="F985">
        <v>6.988116</v>
      </c>
      <c r="G985">
        <v>3.945026</v>
      </c>
      <c r="H985">
        <v>4.411467</v>
      </c>
      <c r="I985">
        <v>16.29346</v>
      </c>
      <c r="J985">
        <v>14.47826</v>
      </c>
      <c r="K985">
        <v>2.643485</v>
      </c>
      <c r="L985">
        <v>0.7720773</v>
      </c>
      <c r="M985">
        <v>0.5484689</v>
      </c>
      <c r="N985">
        <v>0.912402</v>
      </c>
      <c r="O985">
        <v>0.8364158</v>
      </c>
      <c r="P985">
        <v>3.249315</v>
      </c>
      <c r="Q985">
        <v>0.3327321</v>
      </c>
      <c r="R985">
        <v>0.452355</v>
      </c>
      <c r="S985">
        <v>13.73178</v>
      </c>
      <c r="T985">
        <v>0.2309577</v>
      </c>
      <c r="U985">
        <v>6.497339</v>
      </c>
      <c r="V985">
        <v>8.912387</v>
      </c>
      <c r="W985">
        <v>3.422425</v>
      </c>
      <c r="X985">
        <v>1.241675</v>
      </c>
      <c r="Y985">
        <v>0.10848953</v>
      </c>
      <c r="Z985">
        <v>45.55681</v>
      </c>
      <c r="AA985">
        <v>28.0235</v>
      </c>
      <c r="AB985">
        <v>16.03139</v>
      </c>
      <c r="AC985">
        <v>14.90371</v>
      </c>
      <c r="AD985">
        <v>1.515736</v>
      </c>
      <c r="AE985">
        <v>4.54709</v>
      </c>
      <c r="AF985">
        <v>25.01565</v>
      </c>
      <c r="AG985">
        <v>25.29929</v>
      </c>
    </row>
    <row r="986" spans="1:33">
      <c r="A986" t="s">
        <v>1084</v>
      </c>
      <c r="B986">
        <v>4</v>
      </c>
      <c r="C986" t="s">
        <v>111</v>
      </c>
      <c r="D986" t="s">
        <v>58</v>
      </c>
      <c r="E986" t="s">
        <v>897</v>
      </c>
      <c r="F986">
        <v>4.735183</v>
      </c>
      <c r="G986">
        <v>4.4811039</v>
      </c>
      <c r="H986">
        <v>4.764047</v>
      </c>
      <c r="I986">
        <v>14.59025</v>
      </c>
      <c r="J986">
        <v>10.919688</v>
      </c>
      <c r="K986">
        <v>1.1829969</v>
      </c>
      <c r="L986">
        <v>0.6220201</v>
      </c>
      <c r="M986">
        <v>0.5819387</v>
      </c>
      <c r="N986">
        <v>1.6795492</v>
      </c>
      <c r="O986">
        <v>2.2646668</v>
      </c>
      <c r="P986">
        <v>6.098422</v>
      </c>
      <c r="Q986">
        <v>0.6114473</v>
      </c>
      <c r="R986">
        <v>0.6384897</v>
      </c>
      <c r="S986">
        <v>14.817844</v>
      </c>
      <c r="T986">
        <v>0.3190997</v>
      </c>
      <c r="U986">
        <v>3.004673</v>
      </c>
      <c r="V986">
        <v>7.845815</v>
      </c>
      <c r="W986">
        <v>2.45837146</v>
      </c>
      <c r="X986">
        <v>1.123426</v>
      </c>
      <c r="Y986">
        <v>0.0570185</v>
      </c>
      <c r="Z986">
        <v>54.94558</v>
      </c>
      <c r="AA986">
        <v>39.29137</v>
      </c>
      <c r="AB986">
        <v>13.789221</v>
      </c>
      <c r="AC986">
        <v>12.552529</v>
      </c>
      <c r="AD986">
        <v>1.3561053</v>
      </c>
      <c r="AE986">
        <v>5.06267</v>
      </c>
      <c r="AF986">
        <v>31.864334</v>
      </c>
      <c r="AG986">
        <v>12.77863</v>
      </c>
    </row>
    <row r="987" spans="1:33">
      <c r="A987" t="s">
        <v>1085</v>
      </c>
      <c r="B987">
        <v>4</v>
      </c>
      <c r="C987" t="s">
        <v>66</v>
      </c>
      <c r="D987" t="s">
        <v>64</v>
      </c>
      <c r="E987" t="s">
        <v>935</v>
      </c>
      <c r="F987">
        <v>1.4539765</v>
      </c>
      <c r="G987">
        <v>2.8550468</v>
      </c>
      <c r="H987">
        <v>5.205013</v>
      </c>
      <c r="I987">
        <v>10.177865</v>
      </c>
      <c r="J987">
        <v>9.710974</v>
      </c>
      <c r="K987">
        <v>1.4689755</v>
      </c>
      <c r="L987">
        <v>0.73974255</v>
      </c>
      <c r="M987">
        <v>0.2530366</v>
      </c>
      <c r="N987">
        <v>0.6675261</v>
      </c>
      <c r="O987">
        <v>0.8564064</v>
      </c>
      <c r="P987">
        <v>5.6100707</v>
      </c>
      <c r="Q987">
        <v>0.1036681</v>
      </c>
      <c r="R987">
        <v>0.4847312</v>
      </c>
      <c r="S987">
        <v>7.1004593</v>
      </c>
      <c r="T987">
        <v>0.131524467</v>
      </c>
      <c r="U987">
        <v>5.415445</v>
      </c>
      <c r="V987">
        <v>7.508017</v>
      </c>
      <c r="W987">
        <v>0.77864936</v>
      </c>
      <c r="X987">
        <v>0.9630536</v>
      </c>
      <c r="Y987">
        <v>0.1199255</v>
      </c>
      <c r="Z987">
        <v>43.91353</v>
      </c>
      <c r="AA987">
        <v>31.969256</v>
      </c>
      <c r="AB987">
        <v>15.8166346</v>
      </c>
      <c r="AC987">
        <v>13.826452</v>
      </c>
      <c r="AD987">
        <v>1.7576979</v>
      </c>
      <c r="AE987">
        <v>2.934891</v>
      </c>
      <c r="AF987">
        <v>26.5662593</v>
      </c>
      <c r="AG987">
        <v>13.026753</v>
      </c>
    </row>
    <row r="988" spans="1:33">
      <c r="A988" t="s">
        <v>1086</v>
      </c>
      <c r="B988">
        <v>4</v>
      </c>
      <c r="C988" t="s">
        <v>177</v>
      </c>
      <c r="D988" t="s">
        <v>58</v>
      </c>
      <c r="E988" t="s">
        <v>906</v>
      </c>
      <c r="F988">
        <v>5.488116</v>
      </c>
      <c r="G988">
        <v>3.585026</v>
      </c>
      <c r="H988">
        <v>4.541467</v>
      </c>
      <c r="I988">
        <v>14.53346</v>
      </c>
      <c r="J988">
        <v>10.07826</v>
      </c>
      <c r="K988">
        <v>0.177583</v>
      </c>
      <c r="L988">
        <v>1.0517163</v>
      </c>
      <c r="M988">
        <v>0.6328809</v>
      </c>
      <c r="N988">
        <v>1.516384</v>
      </c>
      <c r="O988">
        <v>1.6131118</v>
      </c>
      <c r="P988">
        <v>3.907225</v>
      </c>
      <c r="Q988">
        <v>0.5099961</v>
      </c>
      <c r="R988">
        <v>0.5204</v>
      </c>
      <c r="S988">
        <v>15.34578</v>
      </c>
      <c r="T988">
        <v>0.1998197</v>
      </c>
      <c r="U988">
        <v>4.827639</v>
      </c>
      <c r="V988">
        <v>12.130897</v>
      </c>
      <c r="W988">
        <v>1.258645</v>
      </c>
      <c r="X988">
        <v>2.007285</v>
      </c>
      <c r="Y988">
        <v>0.12315573</v>
      </c>
      <c r="Z988">
        <v>29.13591</v>
      </c>
      <c r="AA988">
        <v>20.7887</v>
      </c>
      <c r="AB988">
        <v>3.17985</v>
      </c>
      <c r="AC988">
        <v>2.7686</v>
      </c>
      <c r="AD988">
        <v>0.831782</v>
      </c>
      <c r="AE988">
        <v>3.99074</v>
      </c>
      <c r="AF988">
        <v>14.81175</v>
      </c>
      <c r="AG988">
        <v>11.88879</v>
      </c>
    </row>
    <row r="989" spans="1:33">
      <c r="A989" t="s">
        <v>1087</v>
      </c>
      <c r="B989">
        <v>4</v>
      </c>
      <c r="C989" t="s">
        <v>66</v>
      </c>
      <c r="D989" t="s">
        <v>39</v>
      </c>
      <c r="E989" t="s">
        <v>895</v>
      </c>
      <c r="F989">
        <v>2.6939765</v>
      </c>
      <c r="G989">
        <v>3.5150468</v>
      </c>
      <c r="H989">
        <v>5.125013</v>
      </c>
      <c r="I989">
        <v>11.887865</v>
      </c>
      <c r="J989">
        <v>14.110974</v>
      </c>
      <c r="K989">
        <v>2.2801355</v>
      </c>
      <c r="L989">
        <v>0.41692755</v>
      </c>
      <c r="M989">
        <v>0.5109756</v>
      </c>
      <c r="N989">
        <v>0.7561141</v>
      </c>
      <c r="O989">
        <v>1.2570154</v>
      </c>
      <c r="P989">
        <v>3.2913807</v>
      </c>
      <c r="Q989">
        <v>0.2691505</v>
      </c>
      <c r="R989">
        <v>0.2932542</v>
      </c>
      <c r="S989">
        <v>14.4485493</v>
      </c>
      <c r="T989">
        <v>0.180750467</v>
      </c>
      <c r="U989">
        <v>5.739025</v>
      </c>
      <c r="V989">
        <v>4.783197</v>
      </c>
      <c r="W989">
        <v>2.07154536</v>
      </c>
      <c r="X989">
        <v>0.6083866</v>
      </c>
      <c r="Y989">
        <v>0.0873576</v>
      </c>
      <c r="Z989">
        <v>33.76993</v>
      </c>
      <c r="AA989">
        <v>24.543556</v>
      </c>
      <c r="AB989">
        <v>10.7589346</v>
      </c>
      <c r="AC989">
        <v>9.407252</v>
      </c>
      <c r="AD989">
        <v>1.1029179</v>
      </c>
      <c r="AE989">
        <v>4.095441</v>
      </c>
      <c r="AF989">
        <v>20.1224593</v>
      </c>
      <c r="AG989">
        <v>12.378253</v>
      </c>
    </row>
    <row r="990" spans="1:33">
      <c r="A990" t="s">
        <v>1088</v>
      </c>
      <c r="B990">
        <v>3</v>
      </c>
      <c r="C990" t="s">
        <v>34</v>
      </c>
      <c r="D990" t="s">
        <v>58</v>
      </c>
      <c r="E990" t="s">
        <v>904</v>
      </c>
      <c r="F990">
        <v>3.686233</v>
      </c>
      <c r="G990">
        <v>4.0899539</v>
      </c>
      <c r="H990">
        <v>4.761124</v>
      </c>
      <c r="I990">
        <v>13.550509</v>
      </c>
      <c r="J990">
        <v>10.79584</v>
      </c>
      <c r="K990">
        <v>1.2643985</v>
      </c>
      <c r="L990">
        <v>1.1831</v>
      </c>
      <c r="M990">
        <v>0.5081971</v>
      </c>
      <c r="N990">
        <v>2.0498993</v>
      </c>
      <c r="O990">
        <v>2.6540688</v>
      </c>
      <c r="P990">
        <v>7.000614</v>
      </c>
      <c r="Q990">
        <v>0.90377</v>
      </c>
      <c r="R990">
        <v>0.9900036</v>
      </c>
      <c r="S990">
        <v>27.307044</v>
      </c>
      <c r="T990">
        <v>0.20746503</v>
      </c>
      <c r="U990">
        <v>4.782031</v>
      </c>
      <c r="V990">
        <v>7.240119</v>
      </c>
      <c r="W990">
        <v>2.51467056</v>
      </c>
      <c r="X990">
        <v>2.0555255</v>
      </c>
      <c r="Y990">
        <v>0.16239354</v>
      </c>
      <c r="Z990">
        <v>46.75131</v>
      </c>
      <c r="AA990">
        <v>35.504956</v>
      </c>
      <c r="AB990">
        <v>13.6435</v>
      </c>
      <c r="AC990">
        <v>11.713825</v>
      </c>
      <c r="AD990">
        <v>1.6702972</v>
      </c>
      <c r="AE990">
        <v>4.318745</v>
      </c>
      <c r="AF990">
        <v>31.323414</v>
      </c>
      <c r="AG990">
        <v>14.166631</v>
      </c>
    </row>
    <row r="991" spans="1:33">
      <c r="A991" t="s">
        <v>1089</v>
      </c>
      <c r="B991">
        <v>3</v>
      </c>
      <c r="C991" t="s">
        <v>34</v>
      </c>
      <c r="D991" t="s">
        <v>64</v>
      </c>
      <c r="E991" t="s">
        <v>895</v>
      </c>
      <c r="F991">
        <v>4.956233</v>
      </c>
      <c r="G991">
        <v>3.4599539</v>
      </c>
      <c r="H991">
        <v>4.201124</v>
      </c>
      <c r="I991">
        <v>13.110509</v>
      </c>
      <c r="J991">
        <v>10.29584</v>
      </c>
      <c r="K991">
        <v>1.1213585</v>
      </c>
      <c r="L991">
        <v>0.652519</v>
      </c>
      <c r="M991">
        <v>0.3847961</v>
      </c>
      <c r="N991">
        <v>0.8194823</v>
      </c>
      <c r="O991">
        <v>1.3701688</v>
      </c>
      <c r="P991">
        <v>3.519934</v>
      </c>
      <c r="Q991">
        <v>0.248498</v>
      </c>
      <c r="R991">
        <v>0.4481896</v>
      </c>
      <c r="S991">
        <v>14.116344</v>
      </c>
      <c r="T991">
        <v>0.25180203</v>
      </c>
      <c r="U991">
        <v>4.841191</v>
      </c>
      <c r="V991">
        <v>3.529079</v>
      </c>
      <c r="W991">
        <v>2.63366056</v>
      </c>
      <c r="X991">
        <v>0.7535515</v>
      </c>
      <c r="Y991">
        <v>0.09074144</v>
      </c>
      <c r="Z991">
        <v>57.12611</v>
      </c>
      <c r="AA991">
        <v>41.586356</v>
      </c>
      <c r="AB991">
        <v>12.8239</v>
      </c>
      <c r="AC991">
        <v>11.083625</v>
      </c>
      <c r="AD991">
        <v>2.0254072</v>
      </c>
      <c r="AE991">
        <v>5.355375</v>
      </c>
      <c r="AF991">
        <v>31.597014</v>
      </c>
      <c r="AG991">
        <v>16.608431</v>
      </c>
    </row>
    <row r="992" spans="1:33">
      <c r="A992" t="s">
        <v>1090</v>
      </c>
      <c r="B992">
        <v>4</v>
      </c>
      <c r="C992" t="s">
        <v>60</v>
      </c>
      <c r="D992" t="s">
        <v>64</v>
      </c>
      <c r="E992" t="s">
        <v>935</v>
      </c>
      <c r="F992">
        <v>3.787709</v>
      </c>
      <c r="G992">
        <v>3.5070659</v>
      </c>
      <c r="H992">
        <v>4.799674</v>
      </c>
      <c r="I992">
        <v>12.760187</v>
      </c>
      <c r="J992">
        <v>10.85149</v>
      </c>
      <c r="K992">
        <v>0.259578</v>
      </c>
      <c r="L992">
        <v>0.5615463</v>
      </c>
      <c r="M992">
        <v>0.1056975</v>
      </c>
      <c r="N992">
        <v>0.8494266</v>
      </c>
      <c r="O992">
        <v>1.2038018</v>
      </c>
      <c r="P992">
        <v>3.366683</v>
      </c>
      <c r="Q992">
        <v>0.1119893</v>
      </c>
      <c r="R992">
        <v>0.2035556</v>
      </c>
      <c r="S992">
        <v>8.303314</v>
      </c>
      <c r="T992">
        <v>0.2039476</v>
      </c>
      <c r="U992">
        <v>3.182078</v>
      </c>
      <c r="V992">
        <v>2.337122</v>
      </c>
      <c r="W992">
        <v>1.12829146</v>
      </c>
      <c r="X992">
        <v>0.2976724</v>
      </c>
      <c r="Y992">
        <v>0.09783867</v>
      </c>
      <c r="Z992">
        <v>34.38713</v>
      </c>
      <c r="AA992">
        <v>25.97362</v>
      </c>
      <c r="AB992">
        <v>11.479137</v>
      </c>
      <c r="AC992">
        <v>10.685293</v>
      </c>
      <c r="AD992">
        <v>1.242116</v>
      </c>
      <c r="AE992">
        <v>3.085511</v>
      </c>
      <c r="AF992">
        <v>20.529024</v>
      </c>
      <c r="AG992">
        <v>6.156019</v>
      </c>
    </row>
    <row r="993" spans="1:33">
      <c r="A993" t="s">
        <v>1091</v>
      </c>
      <c r="B993">
        <v>3</v>
      </c>
      <c r="C993" t="s">
        <v>60</v>
      </c>
      <c r="D993" t="s">
        <v>35</v>
      </c>
      <c r="E993" t="s">
        <v>895</v>
      </c>
      <c r="F993">
        <v>2.737722</v>
      </c>
      <c r="G993">
        <v>3.9111659</v>
      </c>
      <c r="H993">
        <v>5.047562</v>
      </c>
      <c r="I993">
        <v>12.245437</v>
      </c>
      <c r="J993">
        <v>14.65598</v>
      </c>
      <c r="K993">
        <v>1.353776</v>
      </c>
      <c r="L993">
        <v>0.8323363</v>
      </c>
      <c r="M993">
        <v>0.5131951</v>
      </c>
      <c r="N993">
        <v>1.6738636</v>
      </c>
      <c r="O993">
        <v>1.9327818</v>
      </c>
      <c r="P993">
        <v>5.250492</v>
      </c>
      <c r="Q993">
        <v>0.3841901</v>
      </c>
      <c r="R993">
        <v>0.4683679</v>
      </c>
      <c r="S993">
        <v>13.348344</v>
      </c>
      <c r="T993">
        <v>0.2040602</v>
      </c>
      <c r="U993">
        <v>4.071442</v>
      </c>
      <c r="V993">
        <v>6.481432</v>
      </c>
      <c r="W993">
        <v>1.40881746</v>
      </c>
      <c r="X993">
        <v>0.9078904</v>
      </c>
      <c r="Y993">
        <v>0.18056957</v>
      </c>
      <c r="Z993">
        <v>45.31823</v>
      </c>
      <c r="AA993">
        <v>34.94814</v>
      </c>
      <c r="AB993">
        <v>12.776947</v>
      </c>
      <c r="AC993">
        <v>10.762123</v>
      </c>
      <c r="AD993">
        <v>1.728143</v>
      </c>
      <c r="AE993">
        <v>4.039728</v>
      </c>
      <c r="AF993">
        <v>17.512364</v>
      </c>
      <c r="AG993">
        <v>6.856419</v>
      </c>
    </row>
    <row r="994" spans="1:33">
      <c r="A994" t="s">
        <v>1092</v>
      </c>
      <c r="B994">
        <v>4</v>
      </c>
      <c r="C994" t="s">
        <v>177</v>
      </c>
      <c r="D994" t="s">
        <v>58</v>
      </c>
      <c r="E994" t="s">
        <v>929</v>
      </c>
      <c r="F994">
        <v>5.298116</v>
      </c>
      <c r="G994">
        <v>2.835026</v>
      </c>
      <c r="H994">
        <v>4.761467</v>
      </c>
      <c r="I994">
        <v>13.68346</v>
      </c>
      <c r="J994">
        <v>7.27826</v>
      </c>
      <c r="K994">
        <v>1.120005</v>
      </c>
      <c r="L994">
        <v>1.2212863</v>
      </c>
      <c r="M994">
        <v>0.5792479</v>
      </c>
      <c r="N994">
        <v>1.668244</v>
      </c>
      <c r="O994">
        <v>2.3176318</v>
      </c>
      <c r="P994">
        <v>5.111845</v>
      </c>
      <c r="Q994">
        <v>0.5883771</v>
      </c>
      <c r="R994">
        <v>0.638664</v>
      </c>
      <c r="S994">
        <v>20.77268</v>
      </c>
      <c r="T994">
        <v>0.3251347</v>
      </c>
      <c r="U994">
        <v>5.703059</v>
      </c>
      <c r="V994">
        <v>18.626697</v>
      </c>
      <c r="W994">
        <v>0.85764</v>
      </c>
      <c r="X994">
        <v>2.746935</v>
      </c>
      <c r="Y994">
        <v>0.09247783</v>
      </c>
      <c r="Z994">
        <v>49.38741</v>
      </c>
      <c r="AA994">
        <v>32.5295</v>
      </c>
      <c r="AB994">
        <v>15.17799</v>
      </c>
      <c r="AC994">
        <v>13.88151</v>
      </c>
      <c r="AD994">
        <v>1.623056</v>
      </c>
      <c r="AE994">
        <v>2.93298</v>
      </c>
      <c r="AF994">
        <v>25.79545</v>
      </c>
      <c r="AG994">
        <v>14.86169</v>
      </c>
    </row>
    <row r="995" spans="1:33">
      <c r="A995" t="s">
        <v>1093</v>
      </c>
      <c r="B995">
        <v>4</v>
      </c>
      <c r="C995" t="s">
        <v>42</v>
      </c>
      <c r="D995" t="s">
        <v>39</v>
      </c>
      <c r="E995" t="s">
        <v>895</v>
      </c>
      <c r="F995">
        <v>3.8515461</v>
      </c>
      <c r="G995">
        <v>3.9210261</v>
      </c>
      <c r="H995">
        <v>5.038308</v>
      </c>
      <c r="I995">
        <v>13.311659</v>
      </c>
      <c r="J995">
        <v>15.586354</v>
      </c>
      <c r="K995">
        <v>1.0151774</v>
      </c>
      <c r="L995">
        <v>0.2219848</v>
      </c>
      <c r="M995">
        <v>0.4087128</v>
      </c>
      <c r="N995">
        <v>0.4557169</v>
      </c>
      <c r="O995">
        <v>0.8428866</v>
      </c>
      <c r="P995">
        <v>0.96173</v>
      </c>
      <c r="Q995">
        <v>0.3115603</v>
      </c>
      <c r="R995">
        <v>0.1800773</v>
      </c>
      <c r="S995">
        <v>8.041953</v>
      </c>
      <c r="T995">
        <v>0.06094135</v>
      </c>
      <c r="U995">
        <v>3.344092</v>
      </c>
      <c r="V995">
        <v>3.517286</v>
      </c>
      <c r="W995">
        <v>2.09787746</v>
      </c>
      <c r="X995">
        <v>0.119619</v>
      </c>
      <c r="Y995">
        <v>0.08190713</v>
      </c>
      <c r="Z995">
        <v>24.94859</v>
      </c>
      <c r="AA995">
        <v>21.32441</v>
      </c>
      <c r="AB995">
        <v>5.642641</v>
      </c>
      <c r="AC995">
        <v>4.513134</v>
      </c>
      <c r="AD995">
        <v>0.9720081</v>
      </c>
      <c r="AE995">
        <v>4.163466</v>
      </c>
      <c r="AF995">
        <v>20.184824</v>
      </c>
      <c r="AG995">
        <v>6.52809</v>
      </c>
    </row>
    <row r="996" spans="1:33">
      <c r="A996" t="s">
        <v>1094</v>
      </c>
      <c r="B996">
        <v>3</v>
      </c>
      <c r="C996" t="s">
        <v>38</v>
      </c>
      <c r="D996" t="s">
        <v>35</v>
      </c>
      <c r="E996" t="s">
        <v>895</v>
      </c>
      <c r="F996">
        <v>4.014882</v>
      </c>
      <c r="G996">
        <v>4.2019919</v>
      </c>
      <c r="H996">
        <v>4.189862</v>
      </c>
      <c r="I996">
        <v>12.958235</v>
      </c>
      <c r="J996">
        <v>17.85362</v>
      </c>
      <c r="K996">
        <v>1.19312021</v>
      </c>
      <c r="L996">
        <v>0.4935836</v>
      </c>
      <c r="M996">
        <v>0.5234992</v>
      </c>
      <c r="N996">
        <v>1.0478322</v>
      </c>
      <c r="O996">
        <v>1.0425778</v>
      </c>
      <c r="P996">
        <v>3.540477</v>
      </c>
      <c r="Q996">
        <v>0.2590213</v>
      </c>
      <c r="R996">
        <v>0.2639117</v>
      </c>
      <c r="S996">
        <v>10.637436</v>
      </c>
      <c r="T996">
        <v>0.1626877</v>
      </c>
      <c r="U996">
        <v>4.768165</v>
      </c>
      <c r="V996">
        <v>3.514638</v>
      </c>
      <c r="W996">
        <v>2.59618546</v>
      </c>
      <c r="X996">
        <v>0.8633182</v>
      </c>
      <c r="Y996">
        <v>0.09667168</v>
      </c>
      <c r="Z996">
        <v>38.47803</v>
      </c>
      <c r="AA996">
        <v>29.55712</v>
      </c>
      <c r="AB996">
        <v>11.628378</v>
      </c>
      <c r="AC996">
        <v>9.785976</v>
      </c>
      <c r="AD996">
        <v>1.079938</v>
      </c>
      <c r="AE996">
        <v>5.504245</v>
      </c>
      <c r="AF996">
        <v>26.888524</v>
      </c>
      <c r="AG996">
        <v>11.319509</v>
      </c>
    </row>
    <row r="997" spans="1:33">
      <c r="A997" t="s">
        <v>1095</v>
      </c>
      <c r="B997">
        <v>4</v>
      </c>
      <c r="C997" t="s">
        <v>42</v>
      </c>
      <c r="D997" t="s">
        <v>39</v>
      </c>
      <c r="E997" t="s">
        <v>895</v>
      </c>
      <c r="F997">
        <v>3.0815461</v>
      </c>
      <c r="G997">
        <v>3.5610261</v>
      </c>
      <c r="H997">
        <v>5.008308</v>
      </c>
      <c r="I997">
        <v>12.191659</v>
      </c>
      <c r="J997">
        <v>13.986354</v>
      </c>
      <c r="K997">
        <v>2.3459474</v>
      </c>
      <c r="L997">
        <v>0.3115728</v>
      </c>
      <c r="M997">
        <v>0.6194238</v>
      </c>
      <c r="N997">
        <v>0.7110829</v>
      </c>
      <c r="O997">
        <v>1.0641226</v>
      </c>
      <c r="P997">
        <v>4.353138</v>
      </c>
      <c r="Q997">
        <v>0.2954473</v>
      </c>
      <c r="R997">
        <v>0.3245117</v>
      </c>
      <c r="S997">
        <v>12.478413</v>
      </c>
      <c r="T997">
        <v>0.09876145</v>
      </c>
      <c r="U997">
        <v>4.747422</v>
      </c>
      <c r="V997">
        <v>5.379666</v>
      </c>
      <c r="W997">
        <v>3.05427746</v>
      </c>
      <c r="X997">
        <v>0.250939</v>
      </c>
      <c r="Y997">
        <v>0.07399133</v>
      </c>
      <c r="Z997">
        <v>39.23459</v>
      </c>
      <c r="AA997">
        <v>26.83111</v>
      </c>
      <c r="AB997">
        <v>11.744051</v>
      </c>
      <c r="AC997">
        <v>10.037944</v>
      </c>
      <c r="AD997">
        <v>1.1249981</v>
      </c>
      <c r="AE997">
        <v>4.460906</v>
      </c>
      <c r="AF997">
        <v>29.662324</v>
      </c>
      <c r="AG997">
        <v>9.0347</v>
      </c>
    </row>
    <row r="998" spans="1:33">
      <c r="A998" t="s">
        <v>1096</v>
      </c>
      <c r="B998">
        <v>3</v>
      </c>
      <c r="C998" t="s">
        <v>50</v>
      </c>
      <c r="D998" t="s">
        <v>58</v>
      </c>
      <c r="E998" t="s">
        <v>895</v>
      </c>
      <c r="F998">
        <v>1.7279485</v>
      </c>
      <c r="G998">
        <v>3.6588311054</v>
      </c>
      <c r="H998">
        <v>5.169457</v>
      </c>
      <c r="I998">
        <v>11.143347</v>
      </c>
      <c r="J998">
        <v>14.872008</v>
      </c>
      <c r="K998">
        <v>2.036961</v>
      </c>
      <c r="L998">
        <v>0.3376391</v>
      </c>
      <c r="M998">
        <v>0.6366064</v>
      </c>
      <c r="N998">
        <v>1.02530305</v>
      </c>
      <c r="O998">
        <v>0.9600944</v>
      </c>
      <c r="P998">
        <v>5.1880238</v>
      </c>
      <c r="Q998">
        <v>0.1662413</v>
      </c>
      <c r="R998">
        <v>0.515519711</v>
      </c>
      <c r="S998">
        <v>8.6332689</v>
      </c>
      <c r="T998">
        <v>0.07379507</v>
      </c>
      <c r="U998">
        <v>3.663995</v>
      </c>
      <c r="V998">
        <v>3.465242</v>
      </c>
      <c r="W998">
        <v>0.52148126</v>
      </c>
      <c r="X998">
        <v>0.5249821</v>
      </c>
      <c r="Y998">
        <v>0.05455604</v>
      </c>
      <c r="Z998">
        <v>27.37056</v>
      </c>
      <c r="AA998">
        <v>19.78865</v>
      </c>
      <c r="AB998">
        <v>8.262864</v>
      </c>
      <c r="AC998">
        <v>7.231824</v>
      </c>
      <c r="AD998">
        <v>1.063019</v>
      </c>
      <c r="AE998">
        <v>4.419666</v>
      </c>
      <c r="AF998">
        <v>31.356404</v>
      </c>
      <c r="AG998">
        <v>16.62586</v>
      </c>
    </row>
    <row r="999" spans="1:33">
      <c r="A999" t="s">
        <v>1097</v>
      </c>
      <c r="B999">
        <v>3</v>
      </c>
      <c r="C999" t="s">
        <v>60</v>
      </c>
      <c r="D999" t="s">
        <v>35</v>
      </c>
      <c r="E999" t="s">
        <v>895</v>
      </c>
      <c r="F999">
        <v>2.757722</v>
      </c>
      <c r="G999">
        <v>4.3811659</v>
      </c>
      <c r="H999">
        <v>5.007562</v>
      </c>
      <c r="I999">
        <v>12.805437</v>
      </c>
      <c r="J999">
        <v>15.25598</v>
      </c>
      <c r="K999">
        <v>2.163626</v>
      </c>
      <c r="L999">
        <v>0.5702063</v>
      </c>
      <c r="M999">
        <v>0.6045701</v>
      </c>
      <c r="N999">
        <v>1.0041946</v>
      </c>
      <c r="O999">
        <v>1.3367168</v>
      </c>
      <c r="P999">
        <v>5.025482</v>
      </c>
      <c r="Q999">
        <v>0.3734301</v>
      </c>
      <c r="R999">
        <v>0.3980249</v>
      </c>
      <c r="S999">
        <v>11.011084</v>
      </c>
      <c r="T999">
        <v>0.1983462</v>
      </c>
      <c r="U999">
        <v>3.695262</v>
      </c>
      <c r="V999">
        <v>3.328752</v>
      </c>
      <c r="W999">
        <v>3.56014746</v>
      </c>
      <c r="X999">
        <v>0.9897594</v>
      </c>
      <c r="Y999">
        <v>0.08106107</v>
      </c>
      <c r="Z999">
        <v>33.61313</v>
      </c>
      <c r="AA999">
        <v>25.40154</v>
      </c>
      <c r="AB999">
        <v>7.794797</v>
      </c>
      <c r="AC999">
        <v>6.582873</v>
      </c>
      <c r="AD999">
        <v>1.074793</v>
      </c>
      <c r="AE999">
        <v>4.736578</v>
      </c>
      <c r="AF999">
        <v>22.955164</v>
      </c>
      <c r="AG999">
        <v>16.975619</v>
      </c>
    </row>
    <row r="1000" spans="1:33">
      <c r="A1000" t="s">
        <v>1098</v>
      </c>
      <c r="B1000">
        <v>3</v>
      </c>
      <c r="C1000" t="s">
        <v>42</v>
      </c>
      <c r="D1000" t="s">
        <v>64</v>
      </c>
      <c r="E1000" t="s">
        <v>904</v>
      </c>
      <c r="F1000">
        <v>2.4115591</v>
      </c>
      <c r="G1000">
        <v>2.9651261</v>
      </c>
      <c r="H1000">
        <v>5.076196</v>
      </c>
      <c r="I1000">
        <v>11.156909</v>
      </c>
      <c r="J1000">
        <v>10.690844</v>
      </c>
      <c r="K1000">
        <v>0.2333894</v>
      </c>
      <c r="L1000">
        <v>1.2305058</v>
      </c>
      <c r="M1000">
        <v>0.4684664</v>
      </c>
      <c r="N1000">
        <v>1.6217749</v>
      </c>
      <c r="O1000">
        <v>1.8142876</v>
      </c>
      <c r="P1000">
        <v>6.189207</v>
      </c>
      <c r="Q1000">
        <v>0.5811711</v>
      </c>
      <c r="R1000">
        <v>1.2005933</v>
      </c>
      <c r="S1000">
        <v>19.170303</v>
      </c>
      <c r="T1000">
        <v>0.12906005</v>
      </c>
      <c r="U1000">
        <v>5.923436</v>
      </c>
      <c r="V1000">
        <v>11.808836</v>
      </c>
      <c r="W1000">
        <v>0.82559946</v>
      </c>
      <c r="X1000">
        <v>2.186845</v>
      </c>
      <c r="Y1000">
        <v>0.13282663</v>
      </c>
      <c r="Z1000">
        <v>30.80709</v>
      </c>
      <c r="AA1000">
        <v>20.55903</v>
      </c>
      <c r="AB1000">
        <v>10.200761</v>
      </c>
      <c r="AC1000">
        <v>9.034174</v>
      </c>
      <c r="AD1000">
        <v>0.8820921</v>
      </c>
      <c r="AE1000">
        <v>2.873423</v>
      </c>
      <c r="AF1000">
        <v>29.175464</v>
      </c>
      <c r="AG1000">
        <v>23.80891</v>
      </c>
    </row>
    <row r="1001" spans="1:33">
      <c r="A1001" t="s">
        <v>1099</v>
      </c>
      <c r="B1001">
        <v>4</v>
      </c>
      <c r="C1001" t="s">
        <v>66</v>
      </c>
      <c r="D1001" t="s">
        <v>39</v>
      </c>
      <c r="E1001" t="s">
        <v>895</v>
      </c>
      <c r="F1001">
        <v>3.1539765</v>
      </c>
      <c r="G1001">
        <v>3.6550468</v>
      </c>
      <c r="H1001">
        <v>5.055013</v>
      </c>
      <c r="I1001">
        <v>12.397865</v>
      </c>
      <c r="J1001">
        <v>15.610974</v>
      </c>
      <c r="K1001">
        <v>2.1283955</v>
      </c>
      <c r="L1001">
        <v>0.49861255</v>
      </c>
      <c r="M1001">
        <v>0.8225676</v>
      </c>
      <c r="N1001">
        <v>1.0530341</v>
      </c>
      <c r="O1001">
        <v>1.3916454</v>
      </c>
      <c r="P1001">
        <v>3.0506307</v>
      </c>
      <c r="Q1001">
        <v>0.3702835</v>
      </c>
      <c r="R1001">
        <v>0.3413392</v>
      </c>
      <c r="S1001">
        <v>14.9650493</v>
      </c>
      <c r="T1001">
        <v>0.208282467</v>
      </c>
      <c r="U1001">
        <v>3.782735</v>
      </c>
      <c r="V1001">
        <v>3.627647</v>
      </c>
      <c r="W1001">
        <v>0.44555436</v>
      </c>
      <c r="X1001">
        <v>0.7183096</v>
      </c>
      <c r="Y1001">
        <v>0.104822</v>
      </c>
      <c r="Z1001">
        <v>44.62333</v>
      </c>
      <c r="AA1001">
        <v>33.029756</v>
      </c>
      <c r="AB1001">
        <v>11.7981346</v>
      </c>
      <c r="AC1001">
        <v>10.626952</v>
      </c>
      <c r="AD1001">
        <v>1.5295479</v>
      </c>
      <c r="AE1001">
        <v>5.224911</v>
      </c>
      <c r="AF1001">
        <v>23.9658593</v>
      </c>
      <c r="AG1001">
        <v>5.069553</v>
      </c>
    </row>
    <row r="1002" spans="1:33">
      <c r="A1002" t="s">
        <v>1100</v>
      </c>
      <c r="B1002">
        <v>3</v>
      </c>
      <c r="C1002" t="s">
        <v>60</v>
      </c>
      <c r="D1002" t="s">
        <v>35</v>
      </c>
      <c r="E1002" t="s">
        <v>895</v>
      </c>
      <c r="F1002">
        <v>5.297722</v>
      </c>
      <c r="G1002">
        <v>4.4511659</v>
      </c>
      <c r="H1002">
        <v>5.107562</v>
      </c>
      <c r="I1002">
        <v>15.375437</v>
      </c>
      <c r="J1002">
        <v>14.55598</v>
      </c>
      <c r="K1002">
        <v>1.544376</v>
      </c>
      <c r="L1002">
        <v>0.5727403</v>
      </c>
      <c r="M1002">
        <v>0.8326041</v>
      </c>
      <c r="N1002">
        <v>1.2016736</v>
      </c>
      <c r="O1002">
        <v>1.6317418</v>
      </c>
      <c r="P1002">
        <v>4.704262</v>
      </c>
      <c r="Q1002">
        <v>0.4621631</v>
      </c>
      <c r="R1002">
        <v>0.6860709</v>
      </c>
      <c r="S1002">
        <v>15.562244</v>
      </c>
      <c r="T1002">
        <v>0.3565082</v>
      </c>
      <c r="U1002">
        <v>4.129082</v>
      </c>
      <c r="V1002">
        <v>3.132362</v>
      </c>
      <c r="W1002">
        <v>3.58352746</v>
      </c>
      <c r="X1002">
        <v>0.9583494</v>
      </c>
      <c r="Y1002">
        <v>0.15674457</v>
      </c>
      <c r="Z1002">
        <v>54.63463</v>
      </c>
      <c r="AA1002">
        <v>40.63704</v>
      </c>
      <c r="AB1002">
        <v>12.444647</v>
      </c>
      <c r="AC1002">
        <v>9.927023</v>
      </c>
      <c r="AD1002">
        <v>1.854153</v>
      </c>
      <c r="AE1002">
        <v>5.296398</v>
      </c>
      <c r="AF1002">
        <v>27.229164</v>
      </c>
      <c r="AG1002">
        <v>18.933519</v>
      </c>
    </row>
    <row r="1003" spans="1:33">
      <c r="A1003" t="s">
        <v>1101</v>
      </c>
      <c r="B1003">
        <v>4</v>
      </c>
      <c r="C1003" t="s">
        <v>50</v>
      </c>
      <c r="D1003" t="s">
        <v>39</v>
      </c>
      <c r="E1003" t="s">
        <v>895</v>
      </c>
      <c r="F1003">
        <v>4.7179355</v>
      </c>
      <c r="G1003">
        <v>3.9747311054</v>
      </c>
      <c r="H1003">
        <v>5.191569</v>
      </c>
      <c r="I1003">
        <v>14.348097</v>
      </c>
      <c r="J1003">
        <v>14.867518</v>
      </c>
      <c r="K1003">
        <v>1.699989</v>
      </c>
      <c r="L1003">
        <v>0.8548441</v>
      </c>
      <c r="M1003">
        <v>0.7879228</v>
      </c>
      <c r="N1003">
        <v>1.37290605</v>
      </c>
      <c r="O1003">
        <v>1.2402084</v>
      </c>
      <c r="P1003">
        <v>4.1427348</v>
      </c>
      <c r="Q1003">
        <v>0.1624075</v>
      </c>
      <c r="R1003">
        <v>0.512290111</v>
      </c>
      <c r="S1003">
        <v>15.2743689</v>
      </c>
      <c r="T1003">
        <v>0.21108047</v>
      </c>
      <c r="U1003">
        <v>5.788591</v>
      </c>
      <c r="V1003">
        <v>7.363922</v>
      </c>
      <c r="W1003">
        <v>0.05262426</v>
      </c>
      <c r="X1003">
        <v>0.8280721</v>
      </c>
      <c r="Y1003">
        <v>0.12346974</v>
      </c>
      <c r="Z1003">
        <v>33.71526</v>
      </c>
      <c r="AA1003">
        <v>25.70733</v>
      </c>
      <c r="AB1003">
        <v>10.520724</v>
      </c>
      <c r="AC1003">
        <v>9.054944</v>
      </c>
      <c r="AD1003">
        <v>1.051842</v>
      </c>
      <c r="AE1003">
        <v>5.034849</v>
      </c>
      <c r="AF1003">
        <v>26.891664</v>
      </c>
      <c r="AG1003">
        <v>17.44231</v>
      </c>
    </row>
    <row r="1004" spans="1:33">
      <c r="A1004" t="s">
        <v>1102</v>
      </c>
      <c r="B1004">
        <v>4</v>
      </c>
      <c r="C1004" t="s">
        <v>177</v>
      </c>
      <c r="D1004" t="s">
        <v>58</v>
      </c>
      <c r="E1004" t="s">
        <v>895</v>
      </c>
      <c r="F1004">
        <v>3.138116</v>
      </c>
      <c r="G1004">
        <v>3.295026</v>
      </c>
      <c r="H1004">
        <v>5.021467</v>
      </c>
      <c r="I1004">
        <v>12.09346</v>
      </c>
      <c r="J1004">
        <v>16.47826</v>
      </c>
      <c r="K1004">
        <v>2.756625</v>
      </c>
      <c r="L1004">
        <v>0.5517303</v>
      </c>
      <c r="M1004">
        <v>0.4579309</v>
      </c>
      <c r="N1004">
        <v>0.643991</v>
      </c>
      <c r="O1004">
        <v>0.8099688</v>
      </c>
      <c r="P1004">
        <v>4.064905</v>
      </c>
      <c r="Q1004">
        <v>0.2656711</v>
      </c>
      <c r="R1004">
        <v>0.372702</v>
      </c>
      <c r="S1004">
        <v>9.06357</v>
      </c>
      <c r="T1004">
        <v>0.1700517</v>
      </c>
      <c r="U1004">
        <v>6.086879</v>
      </c>
      <c r="V1004">
        <v>4.534417</v>
      </c>
      <c r="W1004">
        <v>1.332345</v>
      </c>
      <c r="X1004">
        <v>0.86754</v>
      </c>
      <c r="Y1004">
        <v>0.11643673</v>
      </c>
      <c r="Z1004">
        <v>38.37931</v>
      </c>
      <c r="AA1004">
        <v>26.5424</v>
      </c>
      <c r="AB1004">
        <v>10.75309</v>
      </c>
      <c r="AC1004">
        <v>9.55394</v>
      </c>
      <c r="AD1004">
        <v>1.310066</v>
      </c>
      <c r="AE1004">
        <v>4.39741</v>
      </c>
      <c r="AF1004">
        <v>19.03195</v>
      </c>
      <c r="AG1004">
        <v>14.36699</v>
      </c>
    </row>
    <row r="1005" spans="1:33">
      <c r="A1005" t="s">
        <v>1103</v>
      </c>
      <c r="B1005">
        <v>4</v>
      </c>
      <c r="C1005" t="s">
        <v>177</v>
      </c>
      <c r="D1005" t="s">
        <v>58</v>
      </c>
      <c r="E1005" t="s">
        <v>895</v>
      </c>
      <c r="F1005">
        <v>3.828116</v>
      </c>
      <c r="G1005">
        <v>3.305026</v>
      </c>
      <c r="H1005">
        <v>5.071467</v>
      </c>
      <c r="I1005">
        <v>12.91346</v>
      </c>
      <c r="J1005">
        <v>11.37826</v>
      </c>
      <c r="K1005">
        <v>2.760315</v>
      </c>
      <c r="L1005">
        <v>0.8400773</v>
      </c>
      <c r="M1005">
        <v>0.6661729</v>
      </c>
      <c r="N1005">
        <v>0.855446</v>
      </c>
      <c r="O1005">
        <v>1.0922708</v>
      </c>
      <c r="P1005">
        <v>4.710235</v>
      </c>
      <c r="Q1005">
        <v>0.2569081</v>
      </c>
      <c r="R1005">
        <v>0.378759</v>
      </c>
      <c r="S1005">
        <v>14.59298</v>
      </c>
      <c r="T1005">
        <v>0.1950317</v>
      </c>
      <c r="U1005">
        <v>6.989729</v>
      </c>
      <c r="V1005">
        <v>6.605317</v>
      </c>
      <c r="W1005">
        <v>3.559975</v>
      </c>
      <c r="X1005">
        <v>1.566755</v>
      </c>
      <c r="Y1005">
        <v>0.11236423</v>
      </c>
      <c r="Z1005">
        <v>46.87471</v>
      </c>
      <c r="AA1005">
        <v>30.8188</v>
      </c>
      <c r="AB1005">
        <v>13.91129</v>
      </c>
      <c r="AC1005">
        <v>12.85941</v>
      </c>
      <c r="AD1005">
        <v>1.565636</v>
      </c>
      <c r="AE1005">
        <v>4.6622</v>
      </c>
      <c r="AF1005">
        <v>24.18545</v>
      </c>
      <c r="AG1005">
        <v>20.78779</v>
      </c>
    </row>
    <row r="1006" spans="1:33">
      <c r="A1006" t="s">
        <v>1104</v>
      </c>
      <c r="B1006">
        <v>3</v>
      </c>
      <c r="C1006" t="s">
        <v>34</v>
      </c>
      <c r="D1006" t="s">
        <v>58</v>
      </c>
      <c r="E1006" t="s">
        <v>904</v>
      </c>
      <c r="F1006">
        <v>3.436233</v>
      </c>
      <c r="G1006">
        <v>3.9699539</v>
      </c>
      <c r="H1006">
        <v>4.921124</v>
      </c>
      <c r="I1006">
        <v>13.260509</v>
      </c>
      <c r="J1006">
        <v>11.79584</v>
      </c>
      <c r="K1006">
        <v>0.5050785</v>
      </c>
      <c r="L1006">
        <v>0.937553</v>
      </c>
      <c r="M1006">
        <v>0.4995721</v>
      </c>
      <c r="N1006">
        <v>1.3051093</v>
      </c>
      <c r="O1006">
        <v>1.5822088</v>
      </c>
      <c r="P1006">
        <v>6.536074</v>
      </c>
      <c r="Q1006">
        <v>0.656598</v>
      </c>
      <c r="R1006">
        <v>0.7534176</v>
      </c>
      <c r="S1006">
        <v>13.949944</v>
      </c>
      <c r="T1006">
        <v>0.08668103</v>
      </c>
      <c r="U1006">
        <v>3.295701</v>
      </c>
      <c r="V1006">
        <v>9.214089</v>
      </c>
      <c r="W1006">
        <v>0.22054056</v>
      </c>
      <c r="X1006">
        <v>1.4714055</v>
      </c>
      <c r="Y1006">
        <v>0.16347454</v>
      </c>
      <c r="Z1006">
        <v>41.45771</v>
      </c>
      <c r="AA1006">
        <v>28.701656</v>
      </c>
      <c r="AB1006">
        <v>16.3496</v>
      </c>
      <c r="AC1006">
        <v>14.939925</v>
      </c>
      <c r="AD1006">
        <v>1.4114572</v>
      </c>
      <c r="AE1006">
        <v>3.013385</v>
      </c>
      <c r="AF1006">
        <v>26.231214</v>
      </c>
      <c r="AG1006">
        <v>18.742931</v>
      </c>
    </row>
    <row r="1007" spans="1:33">
      <c r="A1007" t="s">
        <v>1105</v>
      </c>
      <c r="B1007">
        <v>3</v>
      </c>
      <c r="C1007" t="s">
        <v>177</v>
      </c>
      <c r="D1007" t="s">
        <v>39</v>
      </c>
      <c r="E1007" t="s">
        <v>904</v>
      </c>
      <c r="F1007">
        <v>3.848129</v>
      </c>
      <c r="G1007">
        <v>2.879126</v>
      </c>
      <c r="H1007">
        <v>4.889355</v>
      </c>
      <c r="I1007">
        <v>12.64871</v>
      </c>
      <c r="J1007">
        <v>8.68275</v>
      </c>
      <c r="K1007">
        <v>1.100997</v>
      </c>
      <c r="L1007">
        <v>0.7291423</v>
      </c>
      <c r="M1007">
        <v>0.4680835</v>
      </c>
      <c r="N1007">
        <v>0.846874</v>
      </c>
      <c r="O1007">
        <v>0.7804998</v>
      </c>
      <c r="P1007">
        <v>3.391784</v>
      </c>
      <c r="Q1007">
        <v>0.5921479</v>
      </c>
      <c r="R1007">
        <v>0.6673196</v>
      </c>
      <c r="S1007">
        <v>14.56107</v>
      </c>
      <c r="T1007">
        <v>0.2912703</v>
      </c>
      <c r="U1007">
        <v>5.588353</v>
      </c>
      <c r="V1007">
        <v>13.491987</v>
      </c>
      <c r="W1007">
        <v>0.678414</v>
      </c>
      <c r="X1007">
        <v>1.710984</v>
      </c>
      <c r="Y1007">
        <v>0.10587363</v>
      </c>
      <c r="Z1007">
        <v>47.96501</v>
      </c>
      <c r="AA1007">
        <v>27.36832</v>
      </c>
      <c r="AB1007">
        <v>18.8222</v>
      </c>
      <c r="AC1007">
        <v>16.97814</v>
      </c>
      <c r="AD1007">
        <v>1.704323</v>
      </c>
      <c r="AE1007">
        <v>3.378697</v>
      </c>
      <c r="AF1007">
        <v>15.08219</v>
      </c>
      <c r="AG1007">
        <v>24.16214</v>
      </c>
    </row>
    <row r="1008" spans="1:33">
      <c r="A1008" t="s">
        <v>1106</v>
      </c>
      <c r="B1008">
        <v>3</v>
      </c>
      <c r="C1008" t="s">
        <v>924</v>
      </c>
      <c r="D1008" t="s">
        <v>39</v>
      </c>
      <c r="E1008" t="s">
        <v>904</v>
      </c>
      <c r="F1008">
        <v>4.274194</v>
      </c>
      <c r="G1008">
        <v>3.9719029</v>
      </c>
      <c r="H1008">
        <v>4.507616</v>
      </c>
      <c r="I1008">
        <v>13.7123</v>
      </c>
      <c r="J1008">
        <v>13.33489</v>
      </c>
      <c r="K1008">
        <v>0.70034</v>
      </c>
      <c r="L1008">
        <v>0.9776806</v>
      </c>
      <c r="M1008">
        <v>0.31023752</v>
      </c>
      <c r="N1008">
        <v>1.9955602</v>
      </c>
      <c r="O1008">
        <v>1.9709198</v>
      </c>
      <c r="P1008">
        <v>7.365554</v>
      </c>
      <c r="Q1008">
        <v>0.7733022</v>
      </c>
      <c r="R1008">
        <v>0.8418356</v>
      </c>
      <c r="S1008">
        <v>21.423234</v>
      </c>
      <c r="T1008">
        <v>0.1581649</v>
      </c>
      <c r="U1008">
        <v>4.248742</v>
      </c>
      <c r="V1008">
        <v>8.456297</v>
      </c>
      <c r="W1008">
        <v>1.62018116</v>
      </c>
      <c r="X1008">
        <v>1.85517</v>
      </c>
      <c r="Y1008">
        <v>0.16483027</v>
      </c>
      <c r="Z1008">
        <v>47.8401</v>
      </c>
      <c r="AA1008">
        <v>32.41194</v>
      </c>
      <c r="AB1008">
        <v>15.96553</v>
      </c>
      <c r="AC1008">
        <v>14.52572</v>
      </c>
      <c r="AD1008">
        <v>1.531918</v>
      </c>
      <c r="AE1008">
        <v>3.2789271</v>
      </c>
      <c r="AF1008">
        <v>22.816034</v>
      </c>
      <c r="AG1008">
        <v>18.64551</v>
      </c>
    </row>
    <row r="1009" spans="1:33">
      <c r="A1009" t="s">
        <v>1107</v>
      </c>
      <c r="B1009">
        <v>4</v>
      </c>
      <c r="C1009" t="s">
        <v>66</v>
      </c>
      <c r="D1009" t="s">
        <v>39</v>
      </c>
      <c r="E1009" t="s">
        <v>895</v>
      </c>
      <c r="F1009">
        <v>4.7039765</v>
      </c>
      <c r="G1009">
        <v>4.0050468</v>
      </c>
      <c r="H1009">
        <v>5.165013</v>
      </c>
      <c r="I1009">
        <v>14.317865</v>
      </c>
      <c r="J1009">
        <v>16.010974</v>
      </c>
      <c r="K1009">
        <v>2.5992255</v>
      </c>
      <c r="L1009">
        <v>0.54151655</v>
      </c>
      <c r="M1009">
        <v>0.4395346</v>
      </c>
      <c r="N1009">
        <v>0.8579241</v>
      </c>
      <c r="O1009">
        <v>1.3677354</v>
      </c>
      <c r="P1009">
        <v>4.5592607</v>
      </c>
      <c r="Q1009">
        <v>0.2305145</v>
      </c>
      <c r="R1009">
        <v>0.4366392</v>
      </c>
      <c r="S1009">
        <v>14.9139493</v>
      </c>
      <c r="T1009">
        <v>0.143656467</v>
      </c>
      <c r="U1009">
        <v>3.892085</v>
      </c>
      <c r="V1009">
        <v>2.055637</v>
      </c>
      <c r="W1009">
        <v>2.06077536</v>
      </c>
      <c r="X1009">
        <v>0.5554176</v>
      </c>
      <c r="Y1009">
        <v>0.0856804</v>
      </c>
      <c r="Z1009">
        <v>36.48193</v>
      </c>
      <c r="AA1009">
        <v>29.215156</v>
      </c>
      <c r="AB1009">
        <v>8.6107346</v>
      </c>
      <c r="AC1009">
        <v>6.912612</v>
      </c>
      <c r="AD1009">
        <v>1.1559079</v>
      </c>
      <c r="AE1009">
        <v>3.810951</v>
      </c>
      <c r="AF1009">
        <v>22.3287593</v>
      </c>
      <c r="AG1009">
        <v>7.280923</v>
      </c>
    </row>
    <row r="1010" spans="1:33">
      <c r="A1010" t="s">
        <v>1108</v>
      </c>
      <c r="B1010">
        <v>3</v>
      </c>
      <c r="C1010" t="s">
        <v>111</v>
      </c>
      <c r="D1010" t="s">
        <v>58</v>
      </c>
      <c r="E1010" t="s">
        <v>904</v>
      </c>
      <c r="F1010">
        <v>3.525196</v>
      </c>
      <c r="G1010">
        <v>3.6652039</v>
      </c>
      <c r="H1010">
        <v>5.001935</v>
      </c>
      <c r="I1010">
        <v>13.0655</v>
      </c>
      <c r="J1010">
        <v>11.124178</v>
      </c>
      <c r="K1010">
        <v>0.8481489</v>
      </c>
      <c r="L1010">
        <v>1.4515491</v>
      </c>
      <c r="M1010">
        <v>0.5304783</v>
      </c>
      <c r="N1010">
        <v>1.9683912</v>
      </c>
      <c r="O1010">
        <v>2.6358208</v>
      </c>
      <c r="P1010">
        <v>7.399101</v>
      </c>
      <c r="Q1010">
        <v>0.8498081</v>
      </c>
      <c r="R1010">
        <v>0.7909053</v>
      </c>
      <c r="S1010">
        <v>20.631634</v>
      </c>
      <c r="T1010">
        <v>0.1365773</v>
      </c>
      <c r="U1010">
        <v>3.535597</v>
      </c>
      <c r="V1010">
        <v>9.044935</v>
      </c>
      <c r="W1010">
        <v>0.63876646</v>
      </c>
      <c r="X1010">
        <v>1.927565</v>
      </c>
      <c r="Y1010">
        <v>0.0967623</v>
      </c>
      <c r="Z1010">
        <v>29.36818</v>
      </c>
      <c r="AA1010">
        <v>23.04879</v>
      </c>
      <c r="AB1010">
        <v>5.817911</v>
      </c>
      <c r="AC1010">
        <v>5.474439</v>
      </c>
      <c r="AD1010">
        <v>0.7261913</v>
      </c>
      <c r="AE1010">
        <v>1.857817</v>
      </c>
      <c r="AF1010">
        <v>16.105074</v>
      </c>
      <c r="AG1010">
        <v>7.52618</v>
      </c>
    </row>
    <row r="1011" spans="1:33">
      <c r="A1011" t="s">
        <v>1109</v>
      </c>
      <c r="B1011">
        <v>3</v>
      </c>
      <c r="C1011" t="s">
        <v>42</v>
      </c>
      <c r="D1011" t="s">
        <v>39</v>
      </c>
      <c r="E1011" t="s">
        <v>895</v>
      </c>
      <c r="F1011">
        <v>4.4415591</v>
      </c>
      <c r="G1011">
        <v>3.8351261</v>
      </c>
      <c r="H1011">
        <v>4.946196</v>
      </c>
      <c r="I1011">
        <v>13.736909</v>
      </c>
      <c r="J1011">
        <v>16.090844</v>
      </c>
      <c r="K1011">
        <v>1.3946694</v>
      </c>
      <c r="L1011">
        <v>0.6504208</v>
      </c>
      <c r="M1011">
        <v>0.6244524</v>
      </c>
      <c r="N1011">
        <v>1.2148649</v>
      </c>
      <c r="O1011">
        <v>1.4227976</v>
      </c>
      <c r="P1011">
        <v>4.704857</v>
      </c>
      <c r="Q1011">
        <v>0.4756771</v>
      </c>
      <c r="R1011">
        <v>0.6169203</v>
      </c>
      <c r="S1011">
        <v>13.645203</v>
      </c>
      <c r="T1011">
        <v>0.18582805</v>
      </c>
      <c r="U1011">
        <v>4.504376</v>
      </c>
      <c r="V1011">
        <v>5.272476</v>
      </c>
      <c r="W1011">
        <v>2.53552146</v>
      </c>
      <c r="X1011">
        <v>1.051375</v>
      </c>
      <c r="Y1011">
        <v>0.17119763</v>
      </c>
      <c r="Z1011">
        <v>36.19769</v>
      </c>
      <c r="AA1011">
        <v>29.72613</v>
      </c>
      <c r="AB1011">
        <v>7.004951</v>
      </c>
      <c r="AC1011">
        <v>5.941324</v>
      </c>
      <c r="AD1011">
        <v>1.0204251</v>
      </c>
      <c r="AE1011">
        <v>5.121213</v>
      </c>
      <c r="AF1011">
        <v>30.947764</v>
      </c>
      <c r="AG1011">
        <v>12.79641</v>
      </c>
    </row>
    <row r="1012" spans="1:33">
      <c r="A1012" t="s">
        <v>1110</v>
      </c>
      <c r="B1012">
        <v>4</v>
      </c>
      <c r="C1012" t="s">
        <v>55</v>
      </c>
      <c r="D1012" t="s">
        <v>64</v>
      </c>
      <c r="E1012" t="s">
        <v>897</v>
      </c>
      <c r="F1012">
        <v>3.0743145</v>
      </c>
      <c r="G1012">
        <v>3.5299119</v>
      </c>
      <c r="H1012">
        <v>4.932373</v>
      </c>
      <c r="I1012">
        <v>12.228623</v>
      </c>
      <c r="J1012">
        <v>12.07418</v>
      </c>
      <c r="K1012">
        <v>0.8660401</v>
      </c>
      <c r="L1012">
        <v>0.8881035</v>
      </c>
      <c r="M1012">
        <v>0.7266247</v>
      </c>
      <c r="N1012">
        <v>1.4754302</v>
      </c>
      <c r="O1012">
        <v>2.2903298</v>
      </c>
      <c r="P1012">
        <v>6.080926</v>
      </c>
      <c r="Q1012">
        <v>0.5537128</v>
      </c>
      <c r="R1012">
        <v>0.6492673</v>
      </c>
      <c r="S1012">
        <v>13.154374</v>
      </c>
      <c r="T1012">
        <v>0.26152498</v>
      </c>
      <c r="U1012">
        <v>3.519836</v>
      </c>
      <c r="V1012">
        <v>5.6206935</v>
      </c>
      <c r="W1012">
        <v>1.62383946</v>
      </c>
      <c r="X1012">
        <v>1.2410707</v>
      </c>
      <c r="Y1012">
        <v>0.14971568</v>
      </c>
      <c r="Z1012">
        <v>50.984</v>
      </c>
      <c r="AA1012">
        <v>37.09115</v>
      </c>
      <c r="AB1012">
        <v>13.901125</v>
      </c>
      <c r="AC1012">
        <v>11.701617</v>
      </c>
      <c r="AD1012">
        <v>2.1126968</v>
      </c>
      <c r="AE1012">
        <v>3.969953</v>
      </c>
      <c r="AF1012">
        <v>30.958464</v>
      </c>
      <c r="AG1012">
        <v>17.208827</v>
      </c>
    </row>
    <row r="1013" spans="1:33">
      <c r="A1013" t="s">
        <v>1111</v>
      </c>
      <c r="B1013">
        <v>4</v>
      </c>
      <c r="C1013" t="s">
        <v>45</v>
      </c>
      <c r="D1013" t="s">
        <v>64</v>
      </c>
      <c r="E1013" t="s">
        <v>916</v>
      </c>
      <c r="F1013">
        <v>3.026095</v>
      </c>
      <c r="G1013">
        <v>3.0065791</v>
      </c>
      <c r="H1013">
        <v>5.311587</v>
      </c>
      <c r="I1013">
        <v>11.910264</v>
      </c>
      <c r="J1013">
        <v>14.975952</v>
      </c>
      <c r="K1013">
        <v>0.428791</v>
      </c>
      <c r="L1013">
        <v>0.8874937</v>
      </c>
      <c r="M1013">
        <v>0.3077004</v>
      </c>
      <c r="N1013">
        <v>1.36804625</v>
      </c>
      <c r="O1013">
        <v>1.6838313</v>
      </c>
      <c r="P1013">
        <v>4.2564731</v>
      </c>
      <c r="Q1013">
        <v>0.48841628</v>
      </c>
      <c r="R1013">
        <v>0.60914116</v>
      </c>
      <c r="S1013">
        <v>13.8005565</v>
      </c>
      <c r="T1013">
        <v>0.172565</v>
      </c>
      <c r="U1013">
        <v>2.695795</v>
      </c>
      <c r="V1013">
        <v>6.436894</v>
      </c>
      <c r="W1013">
        <v>0.29683906</v>
      </c>
      <c r="X1013">
        <v>1.3549341</v>
      </c>
      <c r="Y1013">
        <v>0.19968297</v>
      </c>
      <c r="Z1013">
        <v>43.76687</v>
      </c>
      <c r="AA1013">
        <v>32.27718</v>
      </c>
      <c r="AB1013">
        <v>10.611218</v>
      </c>
      <c r="AC1013">
        <v>9.0842</v>
      </c>
      <c r="AD1013">
        <v>1.622549</v>
      </c>
      <c r="AE1013">
        <v>1.727185</v>
      </c>
      <c r="AF1013">
        <v>26.137095</v>
      </c>
      <c r="AG1013">
        <v>12.04277</v>
      </c>
    </row>
    <row r="1014" spans="1:33">
      <c r="A1014" t="s">
        <v>1112</v>
      </c>
      <c r="B1014">
        <v>3</v>
      </c>
      <c r="C1014" t="s">
        <v>38</v>
      </c>
      <c r="D1014" t="s">
        <v>35</v>
      </c>
      <c r="E1014" t="s">
        <v>895</v>
      </c>
      <c r="F1014">
        <v>3.944882</v>
      </c>
      <c r="G1014">
        <v>4.5019919</v>
      </c>
      <c r="H1014">
        <v>4.599862</v>
      </c>
      <c r="I1014">
        <v>13.598235</v>
      </c>
      <c r="J1014">
        <v>16.55362</v>
      </c>
      <c r="K1014">
        <v>0.46073321</v>
      </c>
      <c r="L1014">
        <v>0.7675406</v>
      </c>
      <c r="M1014">
        <v>0.7658602</v>
      </c>
      <c r="N1014">
        <v>1.1658492</v>
      </c>
      <c r="O1014">
        <v>1.4994208</v>
      </c>
      <c r="P1014">
        <v>4.647297</v>
      </c>
      <c r="Q1014">
        <v>0.3716833</v>
      </c>
      <c r="R1014">
        <v>0.3159077</v>
      </c>
      <c r="S1014">
        <v>15.300336</v>
      </c>
      <c r="T1014">
        <v>0.2889077</v>
      </c>
      <c r="U1014">
        <v>2.697195</v>
      </c>
      <c r="V1014">
        <v>4.692048</v>
      </c>
      <c r="W1014">
        <v>2.53499546</v>
      </c>
      <c r="X1014">
        <v>0.8413612</v>
      </c>
      <c r="Y1014">
        <v>0.10874588</v>
      </c>
      <c r="Z1014">
        <v>34.41313</v>
      </c>
      <c r="AA1014">
        <v>26.79112</v>
      </c>
      <c r="AB1014">
        <v>9.227428</v>
      </c>
      <c r="AC1014">
        <v>7.572256</v>
      </c>
      <c r="AD1014">
        <v>1.321248</v>
      </c>
      <c r="AE1014">
        <v>5.312725</v>
      </c>
      <c r="AF1014">
        <v>23.030524</v>
      </c>
      <c r="AG1014">
        <v>12.663109</v>
      </c>
    </row>
    <row r="1015" spans="1:33">
      <c r="A1015" t="s">
        <v>1113</v>
      </c>
      <c r="B1015">
        <v>3</v>
      </c>
      <c r="C1015" t="s">
        <v>111</v>
      </c>
      <c r="D1015" t="s">
        <v>39</v>
      </c>
      <c r="E1015" t="s">
        <v>904</v>
      </c>
      <c r="F1015">
        <v>4.625196</v>
      </c>
      <c r="G1015">
        <v>4.3252039</v>
      </c>
      <c r="H1015">
        <v>5.021935</v>
      </c>
      <c r="I1015">
        <v>15.0455</v>
      </c>
      <c r="J1015">
        <v>10.024178</v>
      </c>
      <c r="K1015">
        <v>1.4605389</v>
      </c>
      <c r="L1015">
        <v>0.9924031</v>
      </c>
      <c r="M1015">
        <v>0.6478583</v>
      </c>
      <c r="N1015">
        <v>1.6945612</v>
      </c>
      <c r="O1015">
        <v>2.1213608</v>
      </c>
      <c r="P1015">
        <v>4.818891</v>
      </c>
      <c r="Q1015">
        <v>0.6127871</v>
      </c>
      <c r="R1015">
        <v>0.4858333</v>
      </c>
      <c r="S1015">
        <v>19.743934</v>
      </c>
      <c r="T1015">
        <v>0.1940983</v>
      </c>
      <c r="U1015">
        <v>4.677307</v>
      </c>
      <c r="V1015">
        <v>6.898835</v>
      </c>
      <c r="W1015">
        <v>1.24297546</v>
      </c>
      <c r="X1015">
        <v>1.511685</v>
      </c>
      <c r="Y1015">
        <v>0.1644687</v>
      </c>
      <c r="Z1015">
        <v>45.74878</v>
      </c>
      <c r="AA1015">
        <v>35.18579</v>
      </c>
      <c r="AB1015">
        <v>14.144931</v>
      </c>
      <c r="AC1015">
        <v>11.857759</v>
      </c>
      <c r="AD1015">
        <v>2.1522423</v>
      </c>
      <c r="AE1015">
        <v>4.970917</v>
      </c>
      <c r="AF1015">
        <v>22.673374</v>
      </c>
      <c r="AG1015">
        <v>16.88488</v>
      </c>
    </row>
    <row r="1016" spans="1:33">
      <c r="A1016" t="s">
        <v>1114</v>
      </c>
      <c r="B1016">
        <v>4</v>
      </c>
      <c r="C1016" t="s">
        <v>38</v>
      </c>
      <c r="D1016" t="s">
        <v>58</v>
      </c>
      <c r="E1016" t="s">
        <v>897</v>
      </c>
      <c r="F1016">
        <v>2.954869</v>
      </c>
      <c r="G1016">
        <v>3.8978919</v>
      </c>
      <c r="H1016">
        <v>4.961974</v>
      </c>
      <c r="I1016">
        <v>12.442985</v>
      </c>
      <c r="J1016">
        <v>12.54913</v>
      </c>
      <c r="K1016">
        <v>0.52251721</v>
      </c>
      <c r="L1016">
        <v>0.5223396</v>
      </c>
      <c r="M1016">
        <v>0.5728726</v>
      </c>
      <c r="N1016">
        <v>1.3833262</v>
      </c>
      <c r="O1016">
        <v>1.5871068</v>
      </c>
      <c r="P1016">
        <v>2.105378</v>
      </c>
      <c r="Q1016">
        <v>0.5129785</v>
      </c>
      <c r="R1016">
        <v>0.3158721</v>
      </c>
      <c r="S1016">
        <v>11.744646</v>
      </c>
      <c r="T1016">
        <v>0.2462931</v>
      </c>
      <c r="U1016">
        <v>1.775951</v>
      </c>
      <c r="V1016">
        <v>5.163048</v>
      </c>
      <c r="W1016">
        <v>1.06722846</v>
      </c>
      <c r="X1016">
        <v>0.8943022</v>
      </c>
      <c r="Y1016">
        <v>0.03801018</v>
      </c>
      <c r="Z1016">
        <v>45.66603</v>
      </c>
      <c r="AA1016">
        <v>32.7201</v>
      </c>
      <c r="AB1016">
        <v>11.579668</v>
      </c>
      <c r="AC1016">
        <v>9.894446</v>
      </c>
      <c r="AD1016">
        <v>1.926611</v>
      </c>
      <c r="AE1016">
        <v>3.618128</v>
      </c>
      <c r="AF1016">
        <v>31.383084</v>
      </c>
      <c r="AG1016">
        <v>9.289259</v>
      </c>
    </row>
    <row r="1017" spans="1:33">
      <c r="A1017" t="s">
        <v>1115</v>
      </c>
      <c r="B1017">
        <v>3</v>
      </c>
      <c r="C1017" t="s">
        <v>60</v>
      </c>
      <c r="D1017" t="s">
        <v>64</v>
      </c>
      <c r="E1017" t="s">
        <v>904</v>
      </c>
      <c r="F1017">
        <v>3.327722</v>
      </c>
      <c r="G1017">
        <v>3.5611659</v>
      </c>
      <c r="H1017">
        <v>4.767562</v>
      </c>
      <c r="I1017">
        <v>12.575437</v>
      </c>
      <c r="J1017">
        <v>11.65598</v>
      </c>
      <c r="K1017">
        <v>1.476096</v>
      </c>
      <c r="L1017">
        <v>1.0754423</v>
      </c>
      <c r="M1017">
        <v>0.7628831</v>
      </c>
      <c r="N1017">
        <v>2.0572336</v>
      </c>
      <c r="O1017">
        <v>2.2319118</v>
      </c>
      <c r="P1017">
        <v>6.828772</v>
      </c>
      <c r="Q1017">
        <v>0.7429711</v>
      </c>
      <c r="R1017">
        <v>1.0212109</v>
      </c>
      <c r="S1017">
        <v>26.142144</v>
      </c>
      <c r="T1017">
        <v>0.2135972</v>
      </c>
      <c r="U1017">
        <v>5.882272</v>
      </c>
      <c r="V1017">
        <v>15.144382</v>
      </c>
      <c r="W1017">
        <v>0.90801446</v>
      </c>
      <c r="X1017">
        <v>2.1911994</v>
      </c>
      <c r="Y1017">
        <v>0.19393957</v>
      </c>
      <c r="Z1017">
        <v>52.10013</v>
      </c>
      <c r="AA1017">
        <v>38.76864</v>
      </c>
      <c r="AB1017">
        <v>17.274047</v>
      </c>
      <c r="AC1017">
        <v>15.234223</v>
      </c>
      <c r="AD1017">
        <v>1.778113</v>
      </c>
      <c r="AE1017">
        <v>5.390598</v>
      </c>
      <c r="AF1017">
        <v>29.870064</v>
      </c>
      <c r="AG1017">
        <v>18.095019</v>
      </c>
    </row>
    <row r="1018" spans="1:33">
      <c r="A1018" t="s">
        <v>1116</v>
      </c>
      <c r="B1018">
        <v>3</v>
      </c>
      <c r="C1018" t="s">
        <v>50</v>
      </c>
      <c r="D1018" t="s">
        <v>35</v>
      </c>
      <c r="E1018" t="s">
        <v>904</v>
      </c>
      <c r="F1018">
        <v>2.8579485</v>
      </c>
      <c r="G1018">
        <v>3.1688311054</v>
      </c>
      <c r="H1018">
        <v>5.159457</v>
      </c>
      <c r="I1018">
        <v>11.953347</v>
      </c>
      <c r="J1018">
        <v>9.572008</v>
      </c>
      <c r="K1018">
        <v>1.276531</v>
      </c>
      <c r="L1018">
        <v>1.1576821</v>
      </c>
      <c r="M1018">
        <v>0.7335504</v>
      </c>
      <c r="N1018">
        <v>1.90617805</v>
      </c>
      <c r="O1018">
        <v>2.1615624</v>
      </c>
      <c r="P1018">
        <v>6.3339938</v>
      </c>
      <c r="Q1018">
        <v>0.6930133</v>
      </c>
      <c r="R1018">
        <v>0.799972711</v>
      </c>
      <c r="S1018">
        <v>22.7726589</v>
      </c>
      <c r="T1018">
        <v>0.26803107</v>
      </c>
      <c r="U1018">
        <v>6.741685</v>
      </c>
      <c r="V1018">
        <v>9.107792</v>
      </c>
      <c r="W1018">
        <v>-0.08161194</v>
      </c>
      <c r="X1018">
        <v>1.9257491</v>
      </c>
      <c r="Y1018">
        <v>0.16690754</v>
      </c>
      <c r="Z1018">
        <v>54.13056</v>
      </c>
      <c r="AA1018">
        <v>39.77555</v>
      </c>
      <c r="AB1018">
        <v>13.903434</v>
      </c>
      <c r="AC1018">
        <v>12.197504</v>
      </c>
      <c r="AD1018">
        <v>1.803469</v>
      </c>
      <c r="AE1018">
        <v>4.404386</v>
      </c>
      <c r="AF1018">
        <v>34.875104</v>
      </c>
      <c r="AG1018">
        <v>20.98016</v>
      </c>
    </row>
    <row r="1019" spans="1:33">
      <c r="A1019" t="s">
        <v>1117</v>
      </c>
      <c r="B1019">
        <v>4</v>
      </c>
      <c r="C1019" t="s">
        <v>34</v>
      </c>
      <c r="D1019" t="s">
        <v>58</v>
      </c>
      <c r="E1019" t="s">
        <v>935</v>
      </c>
      <c r="F1019">
        <v>2.25622</v>
      </c>
      <c r="G1019">
        <v>3.8458539</v>
      </c>
      <c r="H1019">
        <v>4.823236</v>
      </c>
      <c r="I1019">
        <v>11.695259</v>
      </c>
      <c r="J1019">
        <v>11.79135</v>
      </c>
      <c r="K1019">
        <v>0.8572165</v>
      </c>
      <c r="L1019">
        <v>0.320197</v>
      </c>
      <c r="M1019">
        <v>0.2820695</v>
      </c>
      <c r="N1019">
        <v>1.0424463</v>
      </c>
      <c r="O1019">
        <v>1.2647888</v>
      </c>
      <c r="P1019">
        <v>4.556555</v>
      </c>
      <c r="Q1019">
        <v>0.5089962</v>
      </c>
      <c r="R1019">
        <v>0.42271</v>
      </c>
      <c r="S1019">
        <v>12.408654</v>
      </c>
      <c r="T1019">
        <v>0.17887943</v>
      </c>
      <c r="U1019">
        <v>5.625577</v>
      </c>
      <c r="V1019">
        <v>5.342469</v>
      </c>
      <c r="W1019">
        <v>1.23104656</v>
      </c>
      <c r="X1019">
        <v>1.3392865</v>
      </c>
      <c r="Y1019">
        <v>0.25284074</v>
      </c>
      <c r="Z1019">
        <v>44.02621</v>
      </c>
      <c r="AA1019">
        <v>32.589236</v>
      </c>
      <c r="AB1019">
        <v>13.65319</v>
      </c>
      <c r="AC1019">
        <v>11.949895</v>
      </c>
      <c r="AD1019">
        <v>1.8816502</v>
      </c>
      <c r="AE1019">
        <v>3.886938</v>
      </c>
      <c r="AF1019">
        <v>33.101474</v>
      </c>
      <c r="AG1019">
        <v>20.223381</v>
      </c>
    </row>
    <row r="1020" spans="1:33">
      <c r="A1020" t="s">
        <v>1118</v>
      </c>
      <c r="B1020">
        <v>3</v>
      </c>
      <c r="C1020" t="s">
        <v>55</v>
      </c>
      <c r="D1020" t="s">
        <v>64</v>
      </c>
      <c r="E1020" t="s">
        <v>904</v>
      </c>
      <c r="F1020">
        <v>2.5743275</v>
      </c>
      <c r="G1020">
        <v>3.7340119</v>
      </c>
      <c r="H1020">
        <v>5.230261</v>
      </c>
      <c r="I1020">
        <v>12.303873</v>
      </c>
      <c r="J1020">
        <v>10.77867</v>
      </c>
      <c r="K1020">
        <v>0.3213101</v>
      </c>
      <c r="L1020">
        <v>0.8332005</v>
      </c>
      <c r="M1020">
        <v>0.4648783</v>
      </c>
      <c r="N1020">
        <v>1.5222122</v>
      </c>
      <c r="O1020">
        <v>1.9031338</v>
      </c>
      <c r="P1020">
        <v>6.455455</v>
      </c>
      <c r="Q1020">
        <v>0.7183726</v>
      </c>
      <c r="R1020">
        <v>1.0330809</v>
      </c>
      <c r="S1020">
        <v>17.454464</v>
      </c>
      <c r="T1020">
        <v>0.14510058</v>
      </c>
      <c r="U1020">
        <v>1.9405</v>
      </c>
      <c r="V1020">
        <v>9.3821435</v>
      </c>
      <c r="W1020">
        <v>1.45431346</v>
      </c>
      <c r="X1020">
        <v>1.7198697</v>
      </c>
      <c r="Y1020">
        <v>0.14790848</v>
      </c>
      <c r="Z1020">
        <v>42.6403</v>
      </c>
      <c r="AA1020">
        <v>29.14397</v>
      </c>
      <c r="AB1020">
        <v>13.670935</v>
      </c>
      <c r="AC1020">
        <v>12.290247</v>
      </c>
      <c r="AD1020">
        <v>1.2356638</v>
      </c>
      <c r="AE1020">
        <v>4.55077</v>
      </c>
      <c r="AF1020">
        <v>31.367804</v>
      </c>
      <c r="AG1020">
        <v>21.003877</v>
      </c>
    </row>
    <row r="1021" spans="1:33">
      <c r="A1021" t="s">
        <v>1119</v>
      </c>
      <c r="B1021">
        <v>3</v>
      </c>
      <c r="C1021" t="s">
        <v>111</v>
      </c>
      <c r="D1021" t="s">
        <v>64</v>
      </c>
      <c r="E1021" t="s">
        <v>895</v>
      </c>
      <c r="F1021">
        <v>3.465196</v>
      </c>
      <c r="G1021">
        <v>3.8452039</v>
      </c>
      <c r="H1021">
        <v>4.911935</v>
      </c>
      <c r="I1021">
        <v>12.8155</v>
      </c>
      <c r="J1021">
        <v>13.824178</v>
      </c>
      <c r="K1021">
        <v>0.8684289</v>
      </c>
      <c r="L1021">
        <v>0.5298401</v>
      </c>
      <c r="M1021">
        <v>0.3097383</v>
      </c>
      <c r="N1021">
        <v>1.0263392</v>
      </c>
      <c r="O1021">
        <v>1.2890958</v>
      </c>
      <c r="P1021">
        <v>4.395041</v>
      </c>
      <c r="Q1021">
        <v>0.3422211</v>
      </c>
      <c r="R1021">
        <v>0.4165993</v>
      </c>
      <c r="S1021">
        <v>12.786934</v>
      </c>
      <c r="T1021">
        <v>0.1237393</v>
      </c>
      <c r="U1021">
        <v>3.179037</v>
      </c>
      <c r="V1021">
        <v>2.890005</v>
      </c>
      <c r="W1021">
        <v>0.93768646</v>
      </c>
      <c r="X1021">
        <v>0.229715</v>
      </c>
      <c r="Y1021">
        <v>0.0793457</v>
      </c>
      <c r="Z1021">
        <v>22.64178</v>
      </c>
      <c r="AA1021">
        <v>21.47509</v>
      </c>
      <c r="AB1021">
        <v>4.797311</v>
      </c>
      <c r="AC1021">
        <v>3.800839</v>
      </c>
      <c r="AD1021">
        <v>0.5144753</v>
      </c>
      <c r="AE1021">
        <v>5.213737</v>
      </c>
      <c r="AF1021">
        <v>23.595874</v>
      </c>
      <c r="AG1021">
        <v>7.82191</v>
      </c>
    </row>
    <row r="1022" spans="1:33">
      <c r="A1022" t="s">
        <v>1120</v>
      </c>
      <c r="B1022">
        <v>4</v>
      </c>
      <c r="C1022" t="s">
        <v>60</v>
      </c>
      <c r="D1022" t="s">
        <v>58</v>
      </c>
      <c r="E1022" t="s">
        <v>935</v>
      </c>
      <c r="F1022">
        <v>2.827709</v>
      </c>
      <c r="G1022">
        <v>3.7770659</v>
      </c>
      <c r="H1022">
        <v>5.259674</v>
      </c>
      <c r="I1022">
        <v>12.550187</v>
      </c>
      <c r="J1022">
        <v>11.45149</v>
      </c>
      <c r="K1022">
        <v>0.509763</v>
      </c>
      <c r="L1022">
        <v>0.5117273</v>
      </c>
      <c r="M1022">
        <v>0.4415845</v>
      </c>
      <c r="N1022">
        <v>1.3524216</v>
      </c>
      <c r="O1022">
        <v>1.3233548</v>
      </c>
      <c r="P1022">
        <v>5.678933</v>
      </c>
      <c r="Q1022">
        <v>0.3689223</v>
      </c>
      <c r="R1022">
        <v>0.5534863</v>
      </c>
      <c r="S1022">
        <v>19.942554</v>
      </c>
      <c r="T1022">
        <v>0.0498037</v>
      </c>
      <c r="U1022">
        <v>6.245988</v>
      </c>
      <c r="V1022">
        <v>6.210942</v>
      </c>
      <c r="W1022">
        <v>2.95348346</v>
      </c>
      <c r="X1022">
        <v>1.3770004</v>
      </c>
      <c r="Y1022">
        <v>0.18064577</v>
      </c>
      <c r="Z1022">
        <v>29.31813</v>
      </c>
      <c r="AA1022">
        <v>21.66912</v>
      </c>
      <c r="AB1022">
        <v>9.895937</v>
      </c>
      <c r="AC1022">
        <v>8.816263</v>
      </c>
      <c r="AD1022">
        <v>1.894656</v>
      </c>
      <c r="AE1022">
        <v>3.691121</v>
      </c>
      <c r="AF1022">
        <v>34.799224</v>
      </c>
      <c r="AG1022">
        <v>21.245469</v>
      </c>
    </row>
    <row r="1023" spans="1:33">
      <c r="A1023" t="s">
        <v>1121</v>
      </c>
      <c r="B1023">
        <v>3</v>
      </c>
      <c r="C1023" t="s">
        <v>60</v>
      </c>
      <c r="D1023" t="s">
        <v>64</v>
      </c>
      <c r="E1023" t="s">
        <v>904</v>
      </c>
      <c r="F1023">
        <v>3.547722</v>
      </c>
      <c r="G1023">
        <v>3.5611659</v>
      </c>
      <c r="H1023">
        <v>5.087562</v>
      </c>
      <c r="I1023">
        <v>13.025437</v>
      </c>
      <c r="J1023">
        <v>12.05598</v>
      </c>
      <c r="K1023">
        <v>1.118736</v>
      </c>
      <c r="L1023">
        <v>1.0854823</v>
      </c>
      <c r="M1023">
        <v>0.8447511</v>
      </c>
      <c r="N1023">
        <v>1.7457536</v>
      </c>
      <c r="O1023">
        <v>1.9600618</v>
      </c>
      <c r="P1023">
        <v>7.249512</v>
      </c>
      <c r="Q1023">
        <v>0.6874161</v>
      </c>
      <c r="R1023">
        <v>0.9710579</v>
      </c>
      <c r="S1023">
        <v>23.716144</v>
      </c>
      <c r="T1023">
        <v>0.3150712</v>
      </c>
      <c r="U1023">
        <v>5.506642</v>
      </c>
      <c r="V1023">
        <v>10.008182</v>
      </c>
      <c r="W1023">
        <v>0.83305946</v>
      </c>
      <c r="X1023">
        <v>1.6258994</v>
      </c>
      <c r="Y1023">
        <v>0.15665057</v>
      </c>
      <c r="Z1023">
        <v>63.75273</v>
      </c>
      <c r="AA1023">
        <v>43.76094</v>
      </c>
      <c r="AB1023">
        <v>19.484847</v>
      </c>
      <c r="AC1023">
        <v>17.117523</v>
      </c>
      <c r="AD1023">
        <v>2.164523</v>
      </c>
      <c r="AE1023">
        <v>4.220618</v>
      </c>
      <c r="AF1023">
        <v>34.110564</v>
      </c>
      <c r="AG1023">
        <v>23.922819</v>
      </c>
    </row>
    <row r="1024" spans="1:33">
      <c r="A1024" t="s">
        <v>1122</v>
      </c>
      <c r="B1024">
        <v>3</v>
      </c>
      <c r="C1024" t="s">
        <v>111</v>
      </c>
      <c r="D1024" t="s">
        <v>64</v>
      </c>
      <c r="E1024" t="s">
        <v>895</v>
      </c>
      <c r="F1024">
        <v>5.935196</v>
      </c>
      <c r="G1024">
        <v>4.5752039</v>
      </c>
      <c r="H1024">
        <v>4.801935</v>
      </c>
      <c r="I1024">
        <v>15.6955</v>
      </c>
      <c r="J1024">
        <v>13.724178</v>
      </c>
      <c r="K1024">
        <v>1.6002989</v>
      </c>
      <c r="L1024">
        <v>0.6072901</v>
      </c>
      <c r="M1024">
        <v>0.4114493</v>
      </c>
      <c r="N1024">
        <v>1.1524542</v>
      </c>
      <c r="O1024">
        <v>1.3598268</v>
      </c>
      <c r="P1024">
        <v>4.386341</v>
      </c>
      <c r="Q1024">
        <v>0.3460231</v>
      </c>
      <c r="R1024">
        <v>0.4610613</v>
      </c>
      <c r="S1024">
        <v>18.697934</v>
      </c>
      <c r="T1024">
        <v>0.1021563</v>
      </c>
      <c r="U1024">
        <v>4.195317</v>
      </c>
      <c r="V1024">
        <v>8.168075</v>
      </c>
      <c r="W1024">
        <v>0.80341346</v>
      </c>
      <c r="X1024">
        <v>0.703906</v>
      </c>
      <c r="Y1024">
        <v>0.1154817</v>
      </c>
      <c r="Z1024">
        <v>30.62058</v>
      </c>
      <c r="AA1024">
        <v>26.52129</v>
      </c>
      <c r="AB1024">
        <v>7.978831</v>
      </c>
      <c r="AC1024">
        <v>6.814169</v>
      </c>
      <c r="AD1024">
        <v>1.0946623</v>
      </c>
      <c r="AE1024">
        <v>4.371097</v>
      </c>
      <c r="AF1024">
        <v>30.511974</v>
      </c>
      <c r="AG1024">
        <v>10.55228</v>
      </c>
    </row>
    <row r="1025" spans="1:33">
      <c r="A1025" t="s">
        <v>1123</v>
      </c>
      <c r="B1025">
        <v>4</v>
      </c>
      <c r="C1025" t="s">
        <v>177</v>
      </c>
      <c r="D1025" t="s">
        <v>58</v>
      </c>
      <c r="E1025" t="s">
        <v>895</v>
      </c>
      <c r="F1025">
        <v>4.688116</v>
      </c>
      <c r="G1025">
        <v>3.645026</v>
      </c>
      <c r="H1025">
        <v>4.901467</v>
      </c>
      <c r="I1025">
        <v>13.95346</v>
      </c>
      <c r="J1025">
        <v>12.27826</v>
      </c>
      <c r="K1025">
        <v>2.271835</v>
      </c>
      <c r="L1025">
        <v>0.3920593</v>
      </c>
      <c r="M1025">
        <v>0.8094309</v>
      </c>
      <c r="N1025">
        <v>0.3948</v>
      </c>
      <c r="O1025">
        <v>0.4936918</v>
      </c>
      <c r="P1025">
        <v>2.466275</v>
      </c>
      <c r="Q1025">
        <v>0.1128423</v>
      </c>
      <c r="R1025">
        <v>0.333732</v>
      </c>
      <c r="S1025">
        <v>10.64174</v>
      </c>
      <c r="T1025">
        <v>0.2551437</v>
      </c>
      <c r="U1025">
        <v>5.447229</v>
      </c>
      <c r="V1025">
        <v>8.895927</v>
      </c>
      <c r="W1025">
        <v>1.604295</v>
      </c>
      <c r="X1025">
        <v>1.024756</v>
      </c>
      <c r="Y1025">
        <v>0.07310483</v>
      </c>
      <c r="Z1025">
        <v>48.14171</v>
      </c>
      <c r="AA1025">
        <v>32.6259</v>
      </c>
      <c r="AB1025">
        <v>14.36329</v>
      </c>
      <c r="AC1025">
        <v>12.46061</v>
      </c>
      <c r="AD1025">
        <v>1.356866</v>
      </c>
      <c r="AE1025">
        <v>4.72303</v>
      </c>
      <c r="AF1025">
        <v>18.13775</v>
      </c>
      <c r="AG1025">
        <v>14.94829</v>
      </c>
    </row>
    <row r="1026" spans="1:33">
      <c r="A1026" t="s">
        <v>1124</v>
      </c>
      <c r="B1026">
        <v>3</v>
      </c>
      <c r="C1026" t="s">
        <v>60</v>
      </c>
      <c r="D1026" t="s">
        <v>35</v>
      </c>
      <c r="E1026" t="s">
        <v>895</v>
      </c>
      <c r="F1026">
        <v>5.537722</v>
      </c>
      <c r="G1026">
        <v>4.2911659</v>
      </c>
      <c r="H1026">
        <v>4.907562</v>
      </c>
      <c r="I1026">
        <v>15.365437</v>
      </c>
      <c r="J1026">
        <v>17.55598</v>
      </c>
      <c r="K1026">
        <v>1.907916</v>
      </c>
      <c r="L1026">
        <v>0.7278413</v>
      </c>
      <c r="M1026">
        <v>0.9090731</v>
      </c>
      <c r="N1026">
        <v>1.2410236</v>
      </c>
      <c r="O1026">
        <v>1.4628818</v>
      </c>
      <c r="P1026">
        <v>5.603302</v>
      </c>
      <c r="Q1026">
        <v>0.3712381</v>
      </c>
      <c r="R1026">
        <v>0.7213209</v>
      </c>
      <c r="S1026">
        <v>14.080744</v>
      </c>
      <c r="T1026">
        <v>0.2523862</v>
      </c>
      <c r="U1026">
        <v>4.839992</v>
      </c>
      <c r="V1026">
        <v>5.462272</v>
      </c>
      <c r="W1026">
        <v>1.72037746</v>
      </c>
      <c r="X1026">
        <v>0.8804194</v>
      </c>
      <c r="Y1026">
        <v>0.17419057</v>
      </c>
      <c r="Z1026">
        <v>54.04883</v>
      </c>
      <c r="AA1026">
        <v>41.92874</v>
      </c>
      <c r="AB1026">
        <v>12.380047</v>
      </c>
      <c r="AC1026">
        <v>10.565923</v>
      </c>
      <c r="AD1026">
        <v>1.624213</v>
      </c>
      <c r="AE1026">
        <v>6.302128</v>
      </c>
      <c r="AF1026">
        <v>31.606964</v>
      </c>
      <c r="AG1026">
        <v>9.752519</v>
      </c>
    </row>
    <row r="1027" spans="1:33">
      <c r="A1027" t="s">
        <v>1125</v>
      </c>
      <c r="B1027">
        <v>4</v>
      </c>
      <c r="C1027" t="s">
        <v>38</v>
      </c>
      <c r="D1027" t="s">
        <v>58</v>
      </c>
      <c r="E1027" t="s">
        <v>935</v>
      </c>
      <c r="F1027">
        <v>4.874869</v>
      </c>
      <c r="G1027">
        <v>3.9578919</v>
      </c>
      <c r="H1027">
        <v>4.941974</v>
      </c>
      <c r="I1027">
        <v>14.422985</v>
      </c>
      <c r="J1027">
        <v>13.64913</v>
      </c>
      <c r="K1027">
        <v>0.32237221</v>
      </c>
      <c r="L1027">
        <v>0.5319426</v>
      </c>
      <c r="M1027">
        <v>0.2312036</v>
      </c>
      <c r="N1027">
        <v>1.3264962</v>
      </c>
      <c r="O1027">
        <v>1.8598568</v>
      </c>
      <c r="P1027">
        <v>5.705398</v>
      </c>
      <c r="Q1027">
        <v>0.2639945</v>
      </c>
      <c r="R1027">
        <v>0.4222501</v>
      </c>
      <c r="S1027">
        <v>12.594246</v>
      </c>
      <c r="T1027">
        <v>0.1491921</v>
      </c>
      <c r="U1027">
        <v>3.275531</v>
      </c>
      <c r="V1027">
        <v>5.662708</v>
      </c>
      <c r="W1027">
        <v>2.31287146</v>
      </c>
      <c r="X1027">
        <v>1.0733342</v>
      </c>
      <c r="Y1027">
        <v>0.18313968</v>
      </c>
      <c r="Z1027">
        <v>31.71373</v>
      </c>
      <c r="AA1027">
        <v>24.5386</v>
      </c>
      <c r="AB1027">
        <v>8.105158</v>
      </c>
      <c r="AC1027">
        <v>6.935886</v>
      </c>
      <c r="AD1027">
        <v>1.030491</v>
      </c>
      <c r="AE1027">
        <v>4.708808</v>
      </c>
      <c r="AF1027">
        <v>36.289484</v>
      </c>
      <c r="AG1027">
        <v>13.553059</v>
      </c>
    </row>
    <row r="1028" spans="1:33">
      <c r="A1028" t="s">
        <v>1126</v>
      </c>
      <c r="B1028">
        <v>3</v>
      </c>
      <c r="C1028" t="s">
        <v>55</v>
      </c>
      <c r="D1028" t="s">
        <v>39</v>
      </c>
      <c r="E1028" t="s">
        <v>895</v>
      </c>
      <c r="F1028">
        <v>2.7043275</v>
      </c>
      <c r="G1028">
        <v>3.2640119</v>
      </c>
      <c r="H1028">
        <v>4.670261</v>
      </c>
      <c r="I1028">
        <v>11.263873</v>
      </c>
      <c r="J1028">
        <v>14.27867</v>
      </c>
      <c r="K1028">
        <v>1.6471321</v>
      </c>
      <c r="L1028">
        <v>0.5778455</v>
      </c>
      <c r="M1028">
        <v>0.5956643</v>
      </c>
      <c r="N1028">
        <v>1.0819032</v>
      </c>
      <c r="O1028">
        <v>1.4465938</v>
      </c>
      <c r="P1028">
        <v>5.138395</v>
      </c>
      <c r="Q1028">
        <v>0.4577146</v>
      </c>
      <c r="R1028">
        <v>0.4449649</v>
      </c>
      <c r="S1028">
        <v>14.559464</v>
      </c>
      <c r="T1028">
        <v>0.17837158</v>
      </c>
      <c r="U1028">
        <v>4.99706</v>
      </c>
      <c r="V1028">
        <v>0.6900635</v>
      </c>
      <c r="W1028">
        <v>2.80798346</v>
      </c>
      <c r="X1028">
        <v>1.0453197</v>
      </c>
      <c r="Y1028">
        <v>0.05777268</v>
      </c>
      <c r="Z1028">
        <v>41.527</v>
      </c>
      <c r="AA1028">
        <v>30.78077</v>
      </c>
      <c r="AB1028">
        <v>10.732635</v>
      </c>
      <c r="AC1028">
        <v>9.464347</v>
      </c>
      <c r="AD1028">
        <v>1.0177038</v>
      </c>
      <c r="AE1028">
        <v>2.75919</v>
      </c>
      <c r="AF1028">
        <v>21.689704</v>
      </c>
      <c r="AG1028">
        <v>7.276727</v>
      </c>
    </row>
    <row r="1029" spans="1:33">
      <c r="A1029" t="s">
        <v>1127</v>
      </c>
      <c r="B1029">
        <v>4</v>
      </c>
      <c r="C1029" t="s">
        <v>55</v>
      </c>
      <c r="D1029" t="s">
        <v>64</v>
      </c>
      <c r="E1029" t="s">
        <v>935</v>
      </c>
      <c r="F1029">
        <v>1.5743145</v>
      </c>
      <c r="G1029">
        <v>3.5799119</v>
      </c>
      <c r="H1029">
        <v>5.122373</v>
      </c>
      <c r="I1029">
        <v>10.878623</v>
      </c>
      <c r="J1029">
        <v>13.37418</v>
      </c>
      <c r="K1029">
        <v>0.8505201</v>
      </c>
      <c r="L1029">
        <v>0.5810145</v>
      </c>
      <c r="M1029">
        <v>0.4515317</v>
      </c>
      <c r="N1029">
        <v>1.5706202</v>
      </c>
      <c r="O1029">
        <v>1.6605798</v>
      </c>
      <c r="P1029">
        <v>5.284126</v>
      </c>
      <c r="Q1029">
        <v>0.1646579</v>
      </c>
      <c r="R1029">
        <v>0.4467023</v>
      </c>
      <c r="S1029">
        <v>9.145344</v>
      </c>
      <c r="T1029">
        <v>-0.00275842</v>
      </c>
      <c r="U1029">
        <v>2.356796</v>
      </c>
      <c r="V1029">
        <v>8.8565435</v>
      </c>
      <c r="W1029">
        <v>1.10919646</v>
      </c>
      <c r="X1029">
        <v>1.0750107</v>
      </c>
      <c r="Y1029">
        <v>0.18435268</v>
      </c>
      <c r="Z1029">
        <v>13.5985</v>
      </c>
      <c r="AA1029">
        <v>13.67995</v>
      </c>
      <c r="AB1029">
        <v>4.498715</v>
      </c>
      <c r="AC1029">
        <v>3.037107</v>
      </c>
      <c r="AD1029">
        <v>1.0476068</v>
      </c>
      <c r="AE1029">
        <v>4.181333</v>
      </c>
      <c r="AF1029">
        <v>41.176464</v>
      </c>
      <c r="AG1029">
        <v>15.616127</v>
      </c>
    </row>
    <row r="1030" spans="1:33">
      <c r="A1030" t="s">
        <v>1128</v>
      </c>
      <c r="B1030">
        <v>3</v>
      </c>
      <c r="C1030" t="s">
        <v>60</v>
      </c>
      <c r="D1030" t="s">
        <v>64</v>
      </c>
      <c r="E1030" t="s">
        <v>904</v>
      </c>
      <c r="F1030">
        <v>2.757722</v>
      </c>
      <c r="G1030">
        <v>3.5211659</v>
      </c>
      <c r="H1030">
        <v>5.017562</v>
      </c>
      <c r="I1030">
        <v>12.075437</v>
      </c>
      <c r="J1030">
        <v>11.95598</v>
      </c>
      <c r="K1030">
        <v>0.757241</v>
      </c>
      <c r="L1030">
        <v>1.0066823</v>
      </c>
      <c r="M1030">
        <v>0.4331601</v>
      </c>
      <c r="N1030">
        <v>1.6024236</v>
      </c>
      <c r="O1030">
        <v>1.9960318</v>
      </c>
      <c r="P1030">
        <v>6.283302</v>
      </c>
      <c r="Q1030">
        <v>0.7517641</v>
      </c>
      <c r="R1030">
        <v>0.8376889</v>
      </c>
      <c r="S1030">
        <v>19.355444</v>
      </c>
      <c r="T1030">
        <v>0.0511148</v>
      </c>
      <c r="U1030">
        <v>3.290402</v>
      </c>
      <c r="V1030">
        <v>9.974382</v>
      </c>
      <c r="W1030">
        <v>0.58746946</v>
      </c>
      <c r="X1030">
        <v>1.6085694</v>
      </c>
      <c r="Y1030">
        <v>0.18798657</v>
      </c>
      <c r="Z1030">
        <v>30.89443</v>
      </c>
      <c r="AA1030">
        <v>21.97154</v>
      </c>
      <c r="AB1030">
        <v>10.116047</v>
      </c>
      <c r="AC1030">
        <v>9.365413</v>
      </c>
      <c r="AD1030">
        <v>0.96532</v>
      </c>
      <c r="AE1030">
        <v>3.296688</v>
      </c>
      <c r="AF1030">
        <v>21.240464</v>
      </c>
      <c r="AG1030">
        <v>20.592019</v>
      </c>
    </row>
    <row r="1031" spans="1:33">
      <c r="A1031" t="s">
        <v>1129</v>
      </c>
      <c r="B1031">
        <v>3</v>
      </c>
      <c r="C1031" t="s">
        <v>924</v>
      </c>
      <c r="D1031" t="s">
        <v>64</v>
      </c>
      <c r="E1031" t="s">
        <v>895</v>
      </c>
      <c r="F1031">
        <v>4.834194</v>
      </c>
      <c r="G1031">
        <v>4.7319029</v>
      </c>
      <c r="H1031">
        <v>4.617616</v>
      </c>
      <c r="I1031">
        <v>14.7723</v>
      </c>
      <c r="J1031">
        <v>19.63489</v>
      </c>
      <c r="K1031">
        <v>1.17991</v>
      </c>
      <c r="L1031">
        <v>0.2535606</v>
      </c>
      <c r="M1031">
        <v>0.34405052</v>
      </c>
      <c r="N1031">
        <v>0.6969112</v>
      </c>
      <c r="O1031">
        <v>0.9445658</v>
      </c>
      <c r="P1031">
        <v>3.379004</v>
      </c>
      <c r="Q1031">
        <v>0.3112392</v>
      </c>
      <c r="R1031">
        <v>0.3337786</v>
      </c>
      <c r="S1031">
        <v>7.296584</v>
      </c>
      <c r="T1031">
        <v>0.1365999</v>
      </c>
      <c r="U1031">
        <v>2.240582</v>
      </c>
      <c r="V1031">
        <v>2.275747</v>
      </c>
      <c r="W1031">
        <v>0.76426516</v>
      </c>
      <c r="X1031">
        <v>0.290692</v>
      </c>
      <c r="Y1031">
        <v>0.11196947</v>
      </c>
      <c r="Z1031">
        <v>37.422</v>
      </c>
      <c r="AA1031">
        <v>28.01734</v>
      </c>
      <c r="AB1031">
        <v>7.61729</v>
      </c>
      <c r="AC1031">
        <v>6.60893</v>
      </c>
      <c r="AD1031">
        <v>0.93167</v>
      </c>
      <c r="AE1031">
        <v>2.2074671</v>
      </c>
      <c r="AF1031">
        <v>25.001534</v>
      </c>
      <c r="AG1031">
        <v>11.52431</v>
      </c>
    </row>
    <row r="1032" spans="1:33">
      <c r="A1032" t="s">
        <v>1130</v>
      </c>
      <c r="B1032">
        <v>3</v>
      </c>
      <c r="C1032" t="s">
        <v>66</v>
      </c>
      <c r="D1032" t="s">
        <v>39</v>
      </c>
      <c r="E1032" t="s">
        <v>901</v>
      </c>
      <c r="F1032">
        <v>3.3039895</v>
      </c>
      <c r="G1032">
        <v>3.3991468</v>
      </c>
      <c r="H1032">
        <v>5.252901</v>
      </c>
      <c r="I1032">
        <v>12.533115</v>
      </c>
      <c r="J1032">
        <v>13.715464</v>
      </c>
      <c r="K1032">
        <v>1.4039875</v>
      </c>
      <c r="L1032">
        <v>1.28093955</v>
      </c>
      <c r="M1032">
        <v>0.7026662</v>
      </c>
      <c r="N1032">
        <v>1.9657871</v>
      </c>
      <c r="O1032">
        <v>2.2334794</v>
      </c>
      <c r="P1032">
        <v>7.1368897</v>
      </c>
      <c r="Q1032">
        <v>0.6017623</v>
      </c>
      <c r="R1032">
        <v>0.7878298</v>
      </c>
      <c r="S1032">
        <v>20.9448393</v>
      </c>
      <c r="T1032">
        <v>0.259083067</v>
      </c>
      <c r="U1032">
        <v>5.060809</v>
      </c>
      <c r="V1032">
        <v>10.926307</v>
      </c>
      <c r="W1032">
        <v>2.61501936</v>
      </c>
      <c r="X1032">
        <v>2.8222826</v>
      </c>
      <c r="Y1032">
        <v>0.2245893</v>
      </c>
      <c r="Z1032">
        <v>47.27483</v>
      </c>
      <c r="AA1032">
        <v>35.186576</v>
      </c>
      <c r="AB1032">
        <v>8.5469046</v>
      </c>
      <c r="AC1032">
        <v>7.295822</v>
      </c>
      <c r="AD1032">
        <v>1.6715449</v>
      </c>
      <c r="AE1032">
        <v>4.109438</v>
      </c>
      <c r="AF1032">
        <v>29.6069993</v>
      </c>
      <c r="AG1032">
        <v>18.660403</v>
      </c>
    </row>
    <row r="1033" spans="1:33">
      <c r="A1033" t="s">
        <v>1131</v>
      </c>
      <c r="B1033">
        <v>3</v>
      </c>
      <c r="C1033" t="s">
        <v>111</v>
      </c>
      <c r="D1033" t="s">
        <v>64</v>
      </c>
      <c r="E1033" t="s">
        <v>901</v>
      </c>
      <c r="F1033">
        <v>5.155196</v>
      </c>
      <c r="G1033">
        <v>4.2752039</v>
      </c>
      <c r="H1033">
        <v>4.641935</v>
      </c>
      <c r="I1033">
        <v>14.8155</v>
      </c>
      <c r="J1033">
        <v>13.024178</v>
      </c>
      <c r="K1033">
        <v>2.2282789</v>
      </c>
      <c r="L1033">
        <v>1.3819891</v>
      </c>
      <c r="M1033">
        <v>0.8620333</v>
      </c>
      <c r="N1033">
        <v>2.2086912</v>
      </c>
      <c r="O1033">
        <v>2.9172008</v>
      </c>
      <c r="P1033">
        <v>9.221511</v>
      </c>
      <c r="Q1033">
        <v>0.9733301</v>
      </c>
      <c r="R1033">
        <v>1.1295093</v>
      </c>
      <c r="S1033">
        <v>31.840834</v>
      </c>
      <c r="T1033">
        <v>0.2240523</v>
      </c>
      <c r="U1033">
        <v>7.229647</v>
      </c>
      <c r="V1033">
        <v>16.165955</v>
      </c>
      <c r="W1033">
        <v>0.79001246</v>
      </c>
      <c r="X1033">
        <v>3.091055</v>
      </c>
      <c r="Y1033">
        <v>0.3603277</v>
      </c>
      <c r="Z1033">
        <v>57.46168</v>
      </c>
      <c r="AA1033">
        <v>44.06919</v>
      </c>
      <c r="AB1033">
        <v>13.306931</v>
      </c>
      <c r="AC1033">
        <v>11.223859</v>
      </c>
      <c r="AD1033">
        <v>2.1144223</v>
      </c>
      <c r="AE1033">
        <v>4.754567</v>
      </c>
      <c r="AF1033">
        <v>41.045874</v>
      </c>
      <c r="AG1033">
        <v>33.57718</v>
      </c>
    </row>
    <row r="1034" spans="1:33">
      <c r="A1034" t="s">
        <v>1132</v>
      </c>
      <c r="B1034">
        <v>3</v>
      </c>
      <c r="C1034" t="s">
        <v>60</v>
      </c>
      <c r="D1034" t="s">
        <v>35</v>
      </c>
      <c r="E1034" t="s">
        <v>895</v>
      </c>
      <c r="F1034">
        <v>4.377722</v>
      </c>
      <c r="G1034">
        <v>3.8211659</v>
      </c>
      <c r="H1034">
        <v>4.607562</v>
      </c>
      <c r="I1034">
        <v>13.345437</v>
      </c>
      <c r="J1034">
        <v>16.65598</v>
      </c>
      <c r="K1034">
        <v>0.176133</v>
      </c>
      <c r="L1034">
        <v>0.7339553</v>
      </c>
      <c r="M1034">
        <v>0.4578081</v>
      </c>
      <c r="N1034">
        <v>1.2751236</v>
      </c>
      <c r="O1034">
        <v>1.7608918</v>
      </c>
      <c r="P1034">
        <v>4.917282</v>
      </c>
      <c r="Q1034">
        <v>0.3583351</v>
      </c>
      <c r="R1034">
        <v>0.3935389</v>
      </c>
      <c r="S1034">
        <v>14.532044</v>
      </c>
      <c r="T1034">
        <v>0.2510932</v>
      </c>
      <c r="U1034">
        <v>4.295742</v>
      </c>
      <c r="V1034">
        <v>2.150592</v>
      </c>
      <c r="W1034">
        <v>1.64626746</v>
      </c>
      <c r="X1034">
        <v>0.7414734</v>
      </c>
      <c r="Y1034">
        <v>0.14933157</v>
      </c>
      <c r="Z1034">
        <v>54.43073</v>
      </c>
      <c r="AA1034">
        <v>41.57684</v>
      </c>
      <c r="AB1034">
        <v>14.815047</v>
      </c>
      <c r="AC1034">
        <v>12.495123</v>
      </c>
      <c r="AD1034">
        <v>2.270513</v>
      </c>
      <c r="AE1034">
        <v>4.878698</v>
      </c>
      <c r="AF1034">
        <v>19.619364</v>
      </c>
      <c r="AG1034">
        <v>10.830219</v>
      </c>
    </row>
    <row r="1035" spans="1:33">
      <c r="A1035" t="s">
        <v>1133</v>
      </c>
      <c r="B1035">
        <v>3</v>
      </c>
      <c r="C1035" t="s">
        <v>45</v>
      </c>
      <c r="D1035" t="s">
        <v>64</v>
      </c>
      <c r="E1035" t="s">
        <v>916</v>
      </c>
      <c r="F1035">
        <v>2.256108</v>
      </c>
      <c r="G1035">
        <v>2.7206791</v>
      </c>
      <c r="H1035">
        <v>5.359475</v>
      </c>
      <c r="I1035">
        <v>11.005514</v>
      </c>
      <c r="J1035">
        <v>13.580442</v>
      </c>
      <c r="K1035">
        <v>1.861214</v>
      </c>
      <c r="L1035">
        <v>1.0817537</v>
      </c>
      <c r="M1035">
        <v>0.575639</v>
      </c>
      <c r="N1035">
        <v>1.98682825</v>
      </c>
      <c r="O1035">
        <v>1.7960653</v>
      </c>
      <c r="P1035">
        <v>5.9109021</v>
      </c>
      <c r="Q1035">
        <v>0.68880708</v>
      </c>
      <c r="R1035">
        <v>0.65385176</v>
      </c>
      <c r="S1035">
        <v>20.1391465</v>
      </c>
      <c r="T1035">
        <v>0.2852556</v>
      </c>
      <c r="U1035">
        <v>5.104499</v>
      </c>
      <c r="V1035">
        <v>11.739954</v>
      </c>
      <c r="W1035">
        <v>0.78873246</v>
      </c>
      <c r="X1035">
        <v>1.8890231</v>
      </c>
      <c r="Y1035">
        <v>0.17671777</v>
      </c>
      <c r="Z1035">
        <v>40.49497</v>
      </c>
      <c r="AA1035">
        <v>29.0937</v>
      </c>
      <c r="AB1035">
        <v>10.677428</v>
      </c>
      <c r="AC1035">
        <v>9.43868</v>
      </c>
      <c r="AD1035">
        <v>1.734156</v>
      </c>
      <c r="AE1035">
        <v>5.566622</v>
      </c>
      <c r="AF1035">
        <v>20.862335</v>
      </c>
      <c r="AG1035">
        <v>20.99732</v>
      </c>
    </row>
    <row r="1036" spans="1:33">
      <c r="A1036" t="s">
        <v>1134</v>
      </c>
      <c r="B1036">
        <v>3</v>
      </c>
      <c r="C1036" t="s">
        <v>924</v>
      </c>
      <c r="D1036" t="s">
        <v>64</v>
      </c>
      <c r="E1036" t="s">
        <v>895</v>
      </c>
      <c r="F1036">
        <v>2.954194</v>
      </c>
      <c r="G1036">
        <v>4.0019029</v>
      </c>
      <c r="H1036">
        <v>4.477616</v>
      </c>
      <c r="I1036">
        <v>12.0923</v>
      </c>
      <c r="J1036">
        <v>12.93489</v>
      </c>
      <c r="K1036">
        <v>0.85492</v>
      </c>
      <c r="L1036">
        <v>0.7172286</v>
      </c>
      <c r="M1036">
        <v>0.52237352</v>
      </c>
      <c r="N1036">
        <v>1.2163592</v>
      </c>
      <c r="O1036">
        <v>1.8879498</v>
      </c>
      <c r="P1036">
        <v>4.424634</v>
      </c>
      <c r="Q1036">
        <v>0.3006412</v>
      </c>
      <c r="R1036">
        <v>0.4080176</v>
      </c>
      <c r="S1036">
        <v>16.053634</v>
      </c>
      <c r="T1036">
        <v>0.1157299</v>
      </c>
      <c r="U1036">
        <v>4.188082</v>
      </c>
      <c r="V1036">
        <v>4.716837</v>
      </c>
      <c r="W1036">
        <v>1.74691116</v>
      </c>
      <c r="X1036">
        <v>0.70499</v>
      </c>
      <c r="Y1036">
        <v>0.11065007</v>
      </c>
      <c r="Z1036">
        <v>28.7584</v>
      </c>
      <c r="AA1036">
        <v>23.22524</v>
      </c>
      <c r="AB1036">
        <v>7.70809</v>
      </c>
      <c r="AC1036">
        <v>7.01171</v>
      </c>
      <c r="AD1036">
        <v>1.050955</v>
      </c>
      <c r="AE1036">
        <v>3.3494171</v>
      </c>
      <c r="AF1036">
        <v>27.428634</v>
      </c>
      <c r="AG1036">
        <v>12.50291</v>
      </c>
    </row>
    <row r="1037" spans="1:33">
      <c r="A1037" t="s">
        <v>1135</v>
      </c>
      <c r="B1037">
        <v>2</v>
      </c>
      <c r="C1037" t="s">
        <v>398</v>
      </c>
      <c r="D1037" t="s">
        <v>39</v>
      </c>
      <c r="E1037" t="s">
        <v>904</v>
      </c>
      <c r="F1037">
        <v>3.655743</v>
      </c>
      <c r="G1037">
        <v>4.5546729</v>
      </c>
      <c r="H1037">
        <v>4.299558</v>
      </c>
      <c r="I1037">
        <v>13.661239</v>
      </c>
      <c r="J1037">
        <v>10.81578</v>
      </c>
      <c r="K1037">
        <v>-0.0519307</v>
      </c>
      <c r="L1037">
        <v>1.0334296</v>
      </c>
      <c r="M1037">
        <v>0.34334795</v>
      </c>
      <c r="N1037">
        <v>1.6914312</v>
      </c>
      <c r="O1037">
        <v>2.2859878</v>
      </c>
      <c r="P1037">
        <v>6.626862</v>
      </c>
      <c r="Q1037">
        <v>0.6668509</v>
      </c>
      <c r="R1037">
        <v>0.764165</v>
      </c>
      <c r="S1037">
        <v>21.706174</v>
      </c>
      <c r="T1037">
        <v>0.190701</v>
      </c>
      <c r="U1037">
        <v>5.000577</v>
      </c>
      <c r="V1037">
        <v>5.6170495</v>
      </c>
      <c r="W1037">
        <v>1.14290846</v>
      </c>
      <c r="X1037">
        <v>1.8134241</v>
      </c>
      <c r="Y1037">
        <v>0.13435251</v>
      </c>
      <c r="Z1037">
        <v>30.83936</v>
      </c>
      <c r="AA1037">
        <v>18.89096</v>
      </c>
      <c r="AB1037">
        <v>13.45232</v>
      </c>
      <c r="AC1037">
        <v>12.10437</v>
      </c>
      <c r="AD1037">
        <v>1.6385514</v>
      </c>
      <c r="AE1037">
        <v>1.992989</v>
      </c>
      <c r="AF1037">
        <v>20.571604</v>
      </c>
      <c r="AG1037">
        <v>14.714027</v>
      </c>
    </row>
    <row r="1038" spans="1:33">
      <c r="A1038" t="s">
        <v>1136</v>
      </c>
      <c r="B1038">
        <v>3</v>
      </c>
      <c r="C1038" t="s">
        <v>34</v>
      </c>
      <c r="D1038" t="s">
        <v>64</v>
      </c>
      <c r="E1038" t="s">
        <v>895</v>
      </c>
      <c r="F1038">
        <v>4.066233</v>
      </c>
      <c r="G1038">
        <v>4.0099539</v>
      </c>
      <c r="H1038">
        <v>4.521124</v>
      </c>
      <c r="I1038">
        <v>13.130509</v>
      </c>
      <c r="J1038">
        <v>17.19584</v>
      </c>
      <c r="K1038">
        <v>1.9638485</v>
      </c>
      <c r="L1038">
        <v>0.551624</v>
      </c>
      <c r="M1038">
        <v>0.5091511</v>
      </c>
      <c r="N1038">
        <v>0.7545993</v>
      </c>
      <c r="O1038">
        <v>1.0119718</v>
      </c>
      <c r="P1038">
        <v>4.470684</v>
      </c>
      <c r="Q1038">
        <v>0.1997166</v>
      </c>
      <c r="R1038">
        <v>0.3582516</v>
      </c>
      <c r="S1038">
        <v>14.603444</v>
      </c>
      <c r="T1038">
        <v>0.23127503</v>
      </c>
      <c r="U1038">
        <v>2.785161</v>
      </c>
      <c r="V1038">
        <v>3.151989</v>
      </c>
      <c r="W1038">
        <v>2.00365056</v>
      </c>
      <c r="X1038">
        <v>0.7938275</v>
      </c>
      <c r="Y1038">
        <v>0.07313284</v>
      </c>
      <c r="Z1038">
        <v>46.32331</v>
      </c>
      <c r="AA1038">
        <v>34.959956</v>
      </c>
      <c r="AB1038">
        <v>10.2953</v>
      </c>
      <c r="AC1038">
        <v>8.636885</v>
      </c>
      <c r="AD1038">
        <v>1.6936172</v>
      </c>
      <c r="AE1038">
        <v>4.525355</v>
      </c>
      <c r="AF1038">
        <v>30.969914</v>
      </c>
      <c r="AG1038">
        <v>11.058631</v>
      </c>
    </row>
    <row r="1039" spans="1:33">
      <c r="A1039" t="s">
        <v>1137</v>
      </c>
      <c r="B1039">
        <v>3</v>
      </c>
      <c r="C1039" t="s">
        <v>60</v>
      </c>
      <c r="D1039" t="s">
        <v>35</v>
      </c>
      <c r="E1039" t="s">
        <v>895</v>
      </c>
      <c r="F1039">
        <v>3.977722</v>
      </c>
      <c r="G1039">
        <v>3.7711659</v>
      </c>
      <c r="H1039">
        <v>5.187562</v>
      </c>
      <c r="I1039">
        <v>13.455437</v>
      </c>
      <c r="J1039">
        <v>14.75598</v>
      </c>
      <c r="K1039">
        <v>1.030056</v>
      </c>
      <c r="L1039">
        <v>0.3712333</v>
      </c>
      <c r="M1039">
        <v>0.3586931</v>
      </c>
      <c r="N1039">
        <v>0.7296076</v>
      </c>
      <c r="O1039">
        <v>0.9817608</v>
      </c>
      <c r="P1039">
        <v>3.221852</v>
      </c>
      <c r="Q1039">
        <v>0.1477563</v>
      </c>
      <c r="R1039">
        <v>0.2426319</v>
      </c>
      <c r="S1039">
        <v>8.573924</v>
      </c>
      <c r="T1039">
        <v>0.1111112</v>
      </c>
      <c r="U1039">
        <v>2.993492</v>
      </c>
      <c r="V1039">
        <v>0.565682</v>
      </c>
      <c r="W1039">
        <v>2.04534746</v>
      </c>
      <c r="X1039">
        <v>0.3015794</v>
      </c>
      <c r="Y1039">
        <v>0.08915077</v>
      </c>
      <c r="Z1039">
        <v>33.53513</v>
      </c>
      <c r="AA1039">
        <v>24.10694</v>
      </c>
      <c r="AB1039">
        <v>9.291167</v>
      </c>
      <c r="AC1039">
        <v>8.151973</v>
      </c>
      <c r="AD1039">
        <v>1.215173</v>
      </c>
      <c r="AE1039">
        <v>3.527658</v>
      </c>
      <c r="AF1039">
        <v>22.492464</v>
      </c>
      <c r="AG1039">
        <v>11.101319</v>
      </c>
    </row>
    <row r="1040" spans="1:33">
      <c r="A1040" t="s">
        <v>1138</v>
      </c>
      <c r="B1040">
        <v>3</v>
      </c>
      <c r="C1040" t="s">
        <v>38</v>
      </c>
      <c r="D1040" t="s">
        <v>35</v>
      </c>
      <c r="E1040" t="s">
        <v>906</v>
      </c>
      <c r="F1040">
        <v>4.624882</v>
      </c>
      <c r="G1040">
        <v>4.1319919</v>
      </c>
      <c r="H1040">
        <v>5.069862</v>
      </c>
      <c r="I1040">
        <v>14.608235</v>
      </c>
      <c r="J1040">
        <v>12.15362</v>
      </c>
      <c r="K1040">
        <v>-0.20074449</v>
      </c>
      <c r="L1040">
        <v>1.1548326</v>
      </c>
      <c r="M1040">
        <v>0.7647412</v>
      </c>
      <c r="N1040">
        <v>2.3983582</v>
      </c>
      <c r="O1040">
        <v>2.6756708</v>
      </c>
      <c r="P1040">
        <v>5.922107</v>
      </c>
      <c r="Q1040">
        <v>0.7750183</v>
      </c>
      <c r="R1040">
        <v>0.6997847</v>
      </c>
      <c r="S1040">
        <v>23.858636</v>
      </c>
      <c r="T1040">
        <v>0.1160737</v>
      </c>
      <c r="U1040">
        <v>5.135985</v>
      </c>
      <c r="V1040">
        <v>13.825848</v>
      </c>
      <c r="W1040">
        <v>2.21544546</v>
      </c>
      <c r="X1040">
        <v>1.6259832</v>
      </c>
      <c r="Y1040">
        <v>0.22830048</v>
      </c>
      <c r="Z1040">
        <v>44.20603</v>
      </c>
      <c r="AA1040">
        <v>33.02372</v>
      </c>
      <c r="AB1040">
        <v>11.427578</v>
      </c>
      <c r="AC1040">
        <v>9.560456</v>
      </c>
      <c r="AD1040">
        <v>1.883518</v>
      </c>
      <c r="AE1040">
        <v>4.171255</v>
      </c>
      <c r="AF1040">
        <v>26.904024</v>
      </c>
      <c r="AG1040">
        <v>16.091009</v>
      </c>
    </row>
    <row r="1041" spans="1:33">
      <c r="A1041" t="s">
        <v>1139</v>
      </c>
      <c r="B1041">
        <v>3</v>
      </c>
      <c r="C1041" t="s">
        <v>398</v>
      </c>
      <c r="D1041" t="s">
        <v>64</v>
      </c>
      <c r="E1041" t="s">
        <v>895</v>
      </c>
      <c r="F1041">
        <v>2.69918</v>
      </c>
      <c r="G1041">
        <v>4.4247949</v>
      </c>
      <c r="H1041">
        <v>4.919004</v>
      </c>
      <c r="I1041">
        <v>12.740379</v>
      </c>
      <c r="J1041">
        <v>20.03841</v>
      </c>
      <c r="K1041">
        <v>0.7681813</v>
      </c>
      <c r="L1041">
        <v>0.6651576</v>
      </c>
      <c r="M1041">
        <v>0.36761555</v>
      </c>
      <c r="N1041">
        <v>1.2358762</v>
      </c>
      <c r="O1041">
        <v>1.8038558</v>
      </c>
      <c r="P1041">
        <v>5.108898</v>
      </c>
      <c r="Q1041">
        <v>0.4065451</v>
      </c>
      <c r="R1041">
        <v>0.5664539</v>
      </c>
      <c r="S1041">
        <v>16.341274</v>
      </c>
      <c r="T1041">
        <v>0.3037922</v>
      </c>
      <c r="U1041">
        <v>4.813444</v>
      </c>
      <c r="V1041">
        <v>2.8329895</v>
      </c>
      <c r="W1041">
        <v>1.77412146</v>
      </c>
      <c r="X1041">
        <v>0.8702761</v>
      </c>
      <c r="Y1041">
        <v>0.12356621</v>
      </c>
      <c r="Z1041">
        <v>46.7558</v>
      </c>
      <c r="AA1041">
        <v>37.88948</v>
      </c>
      <c r="AB1041">
        <v>9.88215</v>
      </c>
      <c r="AC1041">
        <v>8.3652</v>
      </c>
      <c r="AD1041">
        <v>1.7540084</v>
      </c>
      <c r="AE1041">
        <v>4.829806</v>
      </c>
      <c r="AF1041">
        <v>30.567284</v>
      </c>
      <c r="AG1041">
        <v>9.306077</v>
      </c>
    </row>
    <row r="1042" spans="1:33">
      <c r="A1042" t="s">
        <v>1140</v>
      </c>
      <c r="B1042">
        <v>4</v>
      </c>
      <c r="C1042" t="s">
        <v>42</v>
      </c>
      <c r="D1042" t="s">
        <v>64</v>
      </c>
      <c r="E1042" t="s">
        <v>935</v>
      </c>
      <c r="F1042">
        <v>2.5015461</v>
      </c>
      <c r="G1042">
        <v>3.3010261</v>
      </c>
      <c r="H1042">
        <v>5.278308</v>
      </c>
      <c r="I1042">
        <v>11.611659</v>
      </c>
      <c r="J1042">
        <v>12.386354</v>
      </c>
      <c r="K1042">
        <v>0.6652544</v>
      </c>
      <c r="L1042">
        <v>0.2324338</v>
      </c>
      <c r="M1042">
        <v>0.6741058</v>
      </c>
      <c r="N1042">
        <v>0.8841879</v>
      </c>
      <c r="O1042">
        <v>0.8577746</v>
      </c>
      <c r="P1042">
        <v>2.341628</v>
      </c>
      <c r="Q1042">
        <v>0.1841523</v>
      </c>
      <c r="R1042">
        <v>0.3622817</v>
      </c>
      <c r="S1042">
        <v>11.123013</v>
      </c>
      <c r="T1042">
        <v>0.19288045</v>
      </c>
      <c r="U1042">
        <v>2.406222</v>
      </c>
      <c r="V1042">
        <v>3.885726</v>
      </c>
      <c r="W1042">
        <v>2.97870746</v>
      </c>
      <c r="X1042">
        <v>0.651088</v>
      </c>
      <c r="Y1042">
        <v>0.14344383</v>
      </c>
      <c r="Z1042">
        <v>44.45009</v>
      </c>
      <c r="AA1042">
        <v>31.99441</v>
      </c>
      <c r="AB1042">
        <v>10.207351</v>
      </c>
      <c r="AC1042">
        <v>9.226644</v>
      </c>
      <c r="AD1042">
        <v>1.6274881</v>
      </c>
      <c r="AE1042">
        <v>3.782086</v>
      </c>
      <c r="AF1042">
        <v>29.942824</v>
      </c>
      <c r="AG1042">
        <v>21.15276</v>
      </c>
    </row>
    <row r="1043" spans="1:33">
      <c r="A1043" t="s">
        <v>1141</v>
      </c>
      <c r="B1043">
        <v>3</v>
      </c>
      <c r="C1043" t="s">
        <v>66</v>
      </c>
      <c r="D1043" t="s">
        <v>64</v>
      </c>
      <c r="E1043" t="s">
        <v>904</v>
      </c>
      <c r="F1043">
        <v>3.4239895</v>
      </c>
      <c r="G1043">
        <v>3.3091468</v>
      </c>
      <c r="H1043">
        <v>5.182901</v>
      </c>
      <c r="I1043">
        <v>12.763115</v>
      </c>
      <c r="J1043">
        <v>8.815464</v>
      </c>
      <c r="K1043">
        <v>0.1856555</v>
      </c>
      <c r="L1043">
        <v>0.86818755</v>
      </c>
      <c r="M1043">
        <v>0.6195882</v>
      </c>
      <c r="N1043">
        <v>1.2405571</v>
      </c>
      <c r="O1043">
        <v>1.5728494</v>
      </c>
      <c r="P1043">
        <v>3.8242297</v>
      </c>
      <c r="Q1043">
        <v>0.3536543</v>
      </c>
      <c r="R1043">
        <v>0.6426458</v>
      </c>
      <c r="S1043">
        <v>15.9165393</v>
      </c>
      <c r="T1043">
        <v>0.199005067</v>
      </c>
      <c r="U1043">
        <v>3.679039</v>
      </c>
      <c r="V1043">
        <v>11.347607</v>
      </c>
      <c r="W1043">
        <v>0.41685036</v>
      </c>
      <c r="X1043">
        <v>1.5178026</v>
      </c>
      <c r="Y1043">
        <v>0.1438803</v>
      </c>
      <c r="Z1043">
        <v>39.52783</v>
      </c>
      <c r="AA1043">
        <v>26.060476</v>
      </c>
      <c r="AB1043">
        <v>12.8752446</v>
      </c>
      <c r="AC1043">
        <v>11.387682</v>
      </c>
      <c r="AD1043">
        <v>1.6036149</v>
      </c>
      <c r="AE1043">
        <v>3.137578</v>
      </c>
      <c r="AF1043">
        <v>21.9478993</v>
      </c>
      <c r="AG1043">
        <v>23.019703</v>
      </c>
    </row>
    <row r="1044" spans="1:33">
      <c r="A1044" t="s">
        <v>1142</v>
      </c>
      <c r="B1044">
        <v>3</v>
      </c>
      <c r="C1044" t="s">
        <v>111</v>
      </c>
      <c r="D1044" t="s">
        <v>64</v>
      </c>
      <c r="E1044" t="s">
        <v>895</v>
      </c>
      <c r="F1044">
        <v>3.485196</v>
      </c>
      <c r="G1044">
        <v>4.0352039</v>
      </c>
      <c r="H1044">
        <v>4.821935</v>
      </c>
      <c r="I1044">
        <v>12.8855</v>
      </c>
      <c r="J1044">
        <v>15.424178</v>
      </c>
      <c r="K1044">
        <v>1.9741289</v>
      </c>
      <c r="L1044">
        <v>0.6292121</v>
      </c>
      <c r="M1044">
        <v>0.4679363</v>
      </c>
      <c r="N1044">
        <v>0.7260882</v>
      </c>
      <c r="O1044">
        <v>1.2629498</v>
      </c>
      <c r="P1044">
        <v>4.271651</v>
      </c>
      <c r="Q1044">
        <v>0.3589281</v>
      </c>
      <c r="R1044">
        <v>0.4936883</v>
      </c>
      <c r="S1044">
        <v>8.596384</v>
      </c>
      <c r="T1044">
        <v>0.1644633</v>
      </c>
      <c r="U1044">
        <v>4.826307</v>
      </c>
      <c r="V1044">
        <v>5.363635</v>
      </c>
      <c r="W1044">
        <v>4.25717546</v>
      </c>
      <c r="X1044">
        <v>0.914349</v>
      </c>
      <c r="Y1044">
        <v>0.0511341</v>
      </c>
      <c r="Z1044">
        <v>47.41108</v>
      </c>
      <c r="AA1044">
        <v>33.35839</v>
      </c>
      <c r="AB1044">
        <v>15.012231</v>
      </c>
      <c r="AC1044">
        <v>13.500359</v>
      </c>
      <c r="AD1044">
        <v>1.5627623</v>
      </c>
      <c r="AE1044">
        <v>5.102877</v>
      </c>
      <c r="AF1044">
        <v>22.081374</v>
      </c>
      <c r="AG1044">
        <v>12.17328</v>
      </c>
    </row>
    <row r="1045" spans="1:33">
      <c r="A1045" t="s">
        <v>1143</v>
      </c>
      <c r="B1045">
        <v>3</v>
      </c>
      <c r="C1045" t="s">
        <v>55</v>
      </c>
      <c r="D1045" t="s">
        <v>64</v>
      </c>
      <c r="E1045" t="s">
        <v>904</v>
      </c>
      <c r="F1045">
        <v>4.1743275</v>
      </c>
      <c r="G1045">
        <v>4.1240119</v>
      </c>
      <c r="H1045">
        <v>5.080261</v>
      </c>
      <c r="I1045">
        <v>14.353873</v>
      </c>
      <c r="J1045">
        <v>12.57867</v>
      </c>
      <c r="K1045">
        <v>1.2792521</v>
      </c>
      <c r="L1045">
        <v>1.0833675</v>
      </c>
      <c r="M1045">
        <v>0.4494953</v>
      </c>
      <c r="N1045">
        <v>2.2188622</v>
      </c>
      <c r="O1045">
        <v>2.4492438</v>
      </c>
      <c r="P1045">
        <v>5.334825</v>
      </c>
      <c r="Q1045">
        <v>0.8661986</v>
      </c>
      <c r="R1045">
        <v>0.9636389</v>
      </c>
      <c r="S1045">
        <v>24.450564</v>
      </c>
      <c r="T1045">
        <v>0.25270058</v>
      </c>
      <c r="U1045">
        <v>5.46995</v>
      </c>
      <c r="V1045">
        <v>9.6543435</v>
      </c>
      <c r="W1045">
        <v>1.74763346</v>
      </c>
      <c r="X1045">
        <v>2.0213397</v>
      </c>
      <c r="Y1045">
        <v>0.20026248</v>
      </c>
      <c r="Z1045">
        <v>47.6234</v>
      </c>
      <c r="AA1045">
        <v>34.85647</v>
      </c>
      <c r="AB1045">
        <v>15.150635</v>
      </c>
      <c r="AC1045">
        <v>12.931947</v>
      </c>
      <c r="AD1045">
        <v>1.6839038</v>
      </c>
      <c r="AE1045">
        <v>3.10068</v>
      </c>
      <c r="AF1045">
        <v>30.157404</v>
      </c>
      <c r="AG1045">
        <v>14.954877</v>
      </c>
    </row>
    <row r="1046" spans="1:33">
      <c r="A1046" t="s">
        <v>1144</v>
      </c>
      <c r="B1046">
        <v>3</v>
      </c>
      <c r="C1046" t="s">
        <v>398</v>
      </c>
      <c r="D1046" t="s">
        <v>39</v>
      </c>
      <c r="E1046" t="s">
        <v>935</v>
      </c>
      <c r="F1046">
        <v>3.51918</v>
      </c>
      <c r="G1046">
        <v>4.0547949</v>
      </c>
      <c r="H1046">
        <v>4.719004</v>
      </c>
      <c r="I1046">
        <v>12.950379</v>
      </c>
      <c r="J1046">
        <v>13.83841</v>
      </c>
      <c r="K1046">
        <v>1.7406313</v>
      </c>
      <c r="L1046">
        <v>0.6671496</v>
      </c>
      <c r="M1046">
        <v>0.39697255</v>
      </c>
      <c r="N1046">
        <v>1.4747762</v>
      </c>
      <c r="O1046">
        <v>1.6967758</v>
      </c>
      <c r="P1046">
        <v>7.039878</v>
      </c>
      <c r="Q1046">
        <v>0.6524871</v>
      </c>
      <c r="R1046">
        <v>0.6608509</v>
      </c>
      <c r="S1046">
        <v>17.874274</v>
      </c>
      <c r="T1046">
        <v>0.2302962</v>
      </c>
      <c r="U1046">
        <v>5.213364</v>
      </c>
      <c r="V1046">
        <v>7.6150895</v>
      </c>
      <c r="W1046">
        <v>1.96972146</v>
      </c>
      <c r="X1046">
        <v>1.5687931</v>
      </c>
      <c r="Y1046">
        <v>0.18327721</v>
      </c>
      <c r="Z1046">
        <v>53.7809</v>
      </c>
      <c r="AA1046">
        <v>38.71868</v>
      </c>
      <c r="AB1046">
        <v>14.44255</v>
      </c>
      <c r="AC1046">
        <v>13.05071</v>
      </c>
      <c r="AD1046">
        <v>1.6482084</v>
      </c>
      <c r="AE1046">
        <v>5.372006</v>
      </c>
      <c r="AF1046">
        <v>33.610484</v>
      </c>
      <c r="AG1046">
        <v>16.077977</v>
      </c>
    </row>
    <row r="1047" spans="1:33">
      <c r="A1047" t="s">
        <v>1145</v>
      </c>
      <c r="B1047">
        <v>3</v>
      </c>
      <c r="C1047" t="s">
        <v>66</v>
      </c>
      <c r="D1047" t="s">
        <v>39</v>
      </c>
      <c r="E1047" t="s">
        <v>929</v>
      </c>
      <c r="F1047">
        <v>3.6639895</v>
      </c>
      <c r="G1047">
        <v>3.1791468</v>
      </c>
      <c r="H1047">
        <v>5.122901</v>
      </c>
      <c r="I1047">
        <v>12.663115</v>
      </c>
      <c r="J1047">
        <v>10.815464</v>
      </c>
      <c r="K1047">
        <v>1.6361375</v>
      </c>
      <c r="L1047">
        <v>1.12038955</v>
      </c>
      <c r="M1047">
        <v>0.6748292</v>
      </c>
      <c r="N1047">
        <v>1.5324871</v>
      </c>
      <c r="O1047">
        <v>1.9144894</v>
      </c>
      <c r="P1047">
        <v>6.5078097</v>
      </c>
      <c r="Q1047">
        <v>0.4974833</v>
      </c>
      <c r="R1047">
        <v>0.6105298</v>
      </c>
      <c r="S1047">
        <v>20.4037393</v>
      </c>
      <c r="T1047">
        <v>0.071710067</v>
      </c>
      <c r="U1047">
        <v>3.377229</v>
      </c>
      <c r="V1047">
        <v>10.382507</v>
      </c>
      <c r="W1047">
        <v>0.16405736</v>
      </c>
      <c r="X1047">
        <v>2.2888226</v>
      </c>
      <c r="Y1047">
        <v>0.1948353</v>
      </c>
      <c r="Z1047">
        <v>26.59413</v>
      </c>
      <c r="AA1047">
        <v>20.040876</v>
      </c>
      <c r="AB1047">
        <v>7.2546946</v>
      </c>
      <c r="AC1047">
        <v>5.925202</v>
      </c>
      <c r="AD1047">
        <v>1.0895349</v>
      </c>
      <c r="AE1047">
        <v>5.075218</v>
      </c>
      <c r="AF1047">
        <v>16.8041993</v>
      </c>
      <c r="AG1047">
        <v>15.592303</v>
      </c>
    </row>
    <row r="1048" spans="1:33">
      <c r="A1048" t="s">
        <v>1146</v>
      </c>
      <c r="B1048">
        <v>4</v>
      </c>
      <c r="C1048" t="s">
        <v>38</v>
      </c>
      <c r="D1048" t="s">
        <v>58</v>
      </c>
      <c r="E1048" t="s">
        <v>897</v>
      </c>
      <c r="F1048">
        <v>3.874869</v>
      </c>
      <c r="G1048">
        <v>3.9478919</v>
      </c>
      <c r="H1048">
        <v>4.941974</v>
      </c>
      <c r="I1048">
        <v>13.382985</v>
      </c>
      <c r="J1048">
        <v>12.94913</v>
      </c>
      <c r="K1048">
        <v>0.30204621</v>
      </c>
      <c r="L1048">
        <v>0.5443926</v>
      </c>
      <c r="M1048">
        <v>0.4642906</v>
      </c>
      <c r="N1048">
        <v>0.7143002</v>
      </c>
      <c r="O1048">
        <v>1.3661268</v>
      </c>
      <c r="P1048">
        <v>5.592918</v>
      </c>
      <c r="Q1048">
        <v>0.3617615</v>
      </c>
      <c r="R1048">
        <v>0.5624011</v>
      </c>
      <c r="S1048">
        <v>4.059606</v>
      </c>
      <c r="T1048">
        <v>0.2107921</v>
      </c>
      <c r="U1048">
        <v>2.477791</v>
      </c>
      <c r="V1048">
        <v>4.125798</v>
      </c>
      <c r="W1048">
        <v>0.50040946</v>
      </c>
      <c r="X1048">
        <v>1.1391942</v>
      </c>
      <c r="Y1048">
        <v>0.11798168</v>
      </c>
      <c r="Z1048">
        <v>26.94123</v>
      </c>
      <c r="AA1048">
        <v>20.0485</v>
      </c>
      <c r="AB1048">
        <v>7.469698</v>
      </c>
      <c r="AC1048">
        <v>6.217306</v>
      </c>
      <c r="AD1048">
        <v>1.071171</v>
      </c>
      <c r="AE1048">
        <v>3.287328</v>
      </c>
      <c r="AF1048">
        <v>20.157684</v>
      </c>
      <c r="AG1048">
        <v>5.391789</v>
      </c>
    </row>
    <row r="1049" spans="1:33">
      <c r="A1049" t="s">
        <v>1147</v>
      </c>
      <c r="B1049">
        <v>4</v>
      </c>
      <c r="C1049" t="s">
        <v>50</v>
      </c>
      <c r="D1049" t="s">
        <v>58</v>
      </c>
      <c r="E1049" t="s">
        <v>916</v>
      </c>
      <c r="F1049">
        <v>3.3079355</v>
      </c>
      <c r="G1049">
        <v>3.0747311054</v>
      </c>
      <c r="H1049">
        <v>5.501569</v>
      </c>
      <c r="I1049">
        <v>12.458097</v>
      </c>
      <c r="J1049">
        <v>15.767518</v>
      </c>
      <c r="K1049">
        <v>1.190339</v>
      </c>
      <c r="L1049">
        <v>0.4376501</v>
      </c>
      <c r="M1049">
        <v>0.1957968</v>
      </c>
      <c r="N1049">
        <v>1.03469105</v>
      </c>
      <c r="O1049">
        <v>0.5340774</v>
      </c>
      <c r="P1049">
        <v>3.3551448</v>
      </c>
      <c r="Q1049">
        <v>0.2763365</v>
      </c>
      <c r="R1049">
        <v>0.574240111</v>
      </c>
      <c r="S1049">
        <v>17.4807689</v>
      </c>
      <c r="T1049">
        <v>0.12620347</v>
      </c>
      <c r="U1049">
        <v>3.098981</v>
      </c>
      <c r="V1049">
        <v>10.157182</v>
      </c>
      <c r="W1049">
        <v>1.08005226</v>
      </c>
      <c r="X1049">
        <v>0.7662391</v>
      </c>
      <c r="Y1049">
        <v>0.17974574</v>
      </c>
      <c r="Z1049">
        <v>39.80186</v>
      </c>
      <c r="AA1049">
        <v>28.86483</v>
      </c>
      <c r="AB1049">
        <v>9.793724</v>
      </c>
      <c r="AC1049">
        <v>8.925624</v>
      </c>
      <c r="AD1049">
        <v>1.040852</v>
      </c>
      <c r="AE1049">
        <v>2.699239</v>
      </c>
      <c r="AF1049">
        <v>23.633964</v>
      </c>
      <c r="AG1049">
        <v>15.90951</v>
      </c>
    </row>
    <row r="1050" spans="1:33">
      <c r="A1050" t="s">
        <v>1148</v>
      </c>
      <c r="B1050">
        <v>3</v>
      </c>
      <c r="C1050" t="s">
        <v>55</v>
      </c>
      <c r="D1050" t="s">
        <v>35</v>
      </c>
      <c r="E1050" t="s">
        <v>895</v>
      </c>
      <c r="F1050">
        <v>4.1843275</v>
      </c>
      <c r="G1050">
        <v>3.8640119</v>
      </c>
      <c r="H1050">
        <v>5.160261</v>
      </c>
      <c r="I1050">
        <v>13.673873</v>
      </c>
      <c r="J1050">
        <v>16.77867</v>
      </c>
      <c r="K1050">
        <v>1.4108721</v>
      </c>
      <c r="L1050">
        <v>0.6849765</v>
      </c>
      <c r="M1050">
        <v>0.7160793</v>
      </c>
      <c r="N1050">
        <v>1.3164922</v>
      </c>
      <c r="O1050">
        <v>1.6459838</v>
      </c>
      <c r="P1050">
        <v>5.191085</v>
      </c>
      <c r="Q1050">
        <v>0.5208686</v>
      </c>
      <c r="R1050">
        <v>0.7425529</v>
      </c>
      <c r="S1050">
        <v>16.051364</v>
      </c>
      <c r="T1050">
        <v>0.18874958</v>
      </c>
      <c r="U1050">
        <v>4.78783</v>
      </c>
      <c r="V1050">
        <v>3.4762235</v>
      </c>
      <c r="W1050">
        <v>3.40749346</v>
      </c>
      <c r="X1050">
        <v>0.9523877</v>
      </c>
      <c r="Y1050">
        <v>0.07934558</v>
      </c>
      <c r="Z1050">
        <v>47.6698</v>
      </c>
      <c r="AA1050">
        <v>37.23607</v>
      </c>
      <c r="AB1050">
        <v>8.925845</v>
      </c>
      <c r="AC1050">
        <v>7.813577</v>
      </c>
      <c r="AD1050">
        <v>1.1443038</v>
      </c>
      <c r="AE1050">
        <v>4.46198</v>
      </c>
      <c r="AF1050">
        <v>34.940604</v>
      </c>
      <c r="AG1050">
        <v>13.349377</v>
      </c>
    </row>
    <row r="1051" spans="1:33">
      <c r="A1051" t="s">
        <v>1149</v>
      </c>
      <c r="B1051">
        <v>3</v>
      </c>
      <c r="C1051" t="s">
        <v>60</v>
      </c>
      <c r="D1051" t="s">
        <v>35</v>
      </c>
      <c r="E1051" t="s">
        <v>929</v>
      </c>
      <c r="F1051">
        <v>3.557722</v>
      </c>
      <c r="G1051">
        <v>3.6211659</v>
      </c>
      <c r="H1051">
        <v>5.027562</v>
      </c>
      <c r="I1051">
        <v>13.005437</v>
      </c>
      <c r="J1051">
        <v>15.45598</v>
      </c>
      <c r="K1051">
        <v>2.272616</v>
      </c>
      <c r="L1051">
        <v>1.8804123</v>
      </c>
      <c r="M1051">
        <v>0.7218451</v>
      </c>
      <c r="N1051">
        <v>2.9376936</v>
      </c>
      <c r="O1051">
        <v>3.3283118</v>
      </c>
      <c r="P1051">
        <v>10.360412</v>
      </c>
      <c r="Q1051">
        <v>0.8929341</v>
      </c>
      <c r="R1051">
        <v>1.0721509</v>
      </c>
      <c r="S1051">
        <v>32.775544</v>
      </c>
      <c r="T1051">
        <v>0.2792972</v>
      </c>
      <c r="U1051">
        <v>9.243422</v>
      </c>
      <c r="V1051">
        <v>12.826382</v>
      </c>
      <c r="W1051">
        <v>0.77611446</v>
      </c>
      <c r="X1051">
        <v>2.8444794</v>
      </c>
      <c r="Y1051">
        <v>0.34390557</v>
      </c>
      <c r="Z1051">
        <v>56.82533</v>
      </c>
      <c r="AA1051">
        <v>43.17364</v>
      </c>
      <c r="AB1051">
        <v>14.106847</v>
      </c>
      <c r="AC1051">
        <v>11.681323</v>
      </c>
      <c r="AD1051">
        <v>2.132413</v>
      </c>
      <c r="AE1051">
        <v>6.533738</v>
      </c>
      <c r="AF1051">
        <v>35.965464</v>
      </c>
      <c r="AG1051">
        <v>30.275919</v>
      </c>
    </row>
    <row r="1052" spans="1:33">
      <c r="A1052" t="s">
        <v>1150</v>
      </c>
      <c r="B1052">
        <v>3</v>
      </c>
      <c r="C1052" t="s">
        <v>55</v>
      </c>
      <c r="D1052" t="s">
        <v>64</v>
      </c>
      <c r="E1052" t="s">
        <v>904</v>
      </c>
      <c r="F1052">
        <v>2.0943275</v>
      </c>
      <c r="G1052">
        <v>3.3140119</v>
      </c>
      <c r="H1052">
        <v>5.330261</v>
      </c>
      <c r="I1052">
        <v>11.433873</v>
      </c>
      <c r="J1052">
        <v>9.77867</v>
      </c>
      <c r="K1052">
        <v>0.0489401</v>
      </c>
      <c r="L1052">
        <v>0.7171315</v>
      </c>
      <c r="M1052">
        <v>0.4475953</v>
      </c>
      <c r="N1052">
        <v>1.3031622</v>
      </c>
      <c r="O1052">
        <v>1.4000948</v>
      </c>
      <c r="P1052">
        <v>4.737195</v>
      </c>
      <c r="Q1052">
        <v>0.2646446</v>
      </c>
      <c r="R1052">
        <v>0.6684789</v>
      </c>
      <c r="S1052">
        <v>13.310264</v>
      </c>
      <c r="T1052">
        <v>0.05029818</v>
      </c>
      <c r="U1052">
        <v>3.32974</v>
      </c>
      <c r="V1052">
        <v>11.0109435</v>
      </c>
      <c r="W1052">
        <v>0.43907246</v>
      </c>
      <c r="X1052">
        <v>1.5258397</v>
      </c>
      <c r="Y1052">
        <v>0.11800648</v>
      </c>
      <c r="Z1052">
        <v>23.2034</v>
      </c>
      <c r="AA1052">
        <v>14.58787</v>
      </c>
      <c r="AB1052">
        <v>9.114845</v>
      </c>
      <c r="AC1052">
        <v>8.236017</v>
      </c>
      <c r="AD1052">
        <v>0.8693528</v>
      </c>
      <c r="AE1052">
        <v>2.009</v>
      </c>
      <c r="AF1052">
        <v>10.953954</v>
      </c>
      <c r="AG1052">
        <v>16.763577</v>
      </c>
    </row>
    <row r="1053" spans="1:33">
      <c r="A1053" t="s">
        <v>1151</v>
      </c>
      <c r="B1053">
        <v>3</v>
      </c>
      <c r="C1053" t="s">
        <v>34</v>
      </c>
      <c r="D1053" t="s">
        <v>35</v>
      </c>
      <c r="E1053" t="s">
        <v>895</v>
      </c>
      <c r="F1053">
        <v>4.116233</v>
      </c>
      <c r="G1053">
        <v>3.5999539</v>
      </c>
      <c r="H1053">
        <v>4.881124</v>
      </c>
      <c r="I1053">
        <v>13.160509</v>
      </c>
      <c r="J1053">
        <v>11.59584</v>
      </c>
      <c r="K1053">
        <v>0.8459485</v>
      </c>
      <c r="L1053">
        <v>0.442952</v>
      </c>
      <c r="M1053">
        <v>0.2703071</v>
      </c>
      <c r="N1053">
        <v>0.7165013</v>
      </c>
      <c r="O1053">
        <v>0.8924878</v>
      </c>
      <c r="P1053">
        <v>2.678564</v>
      </c>
      <c r="Q1053">
        <v>0.29126</v>
      </c>
      <c r="R1053">
        <v>0.4102036</v>
      </c>
      <c r="S1053">
        <v>11.597844</v>
      </c>
      <c r="T1053">
        <v>0.17245603</v>
      </c>
      <c r="U1053">
        <v>3.014551</v>
      </c>
      <c r="V1053">
        <v>6.204269</v>
      </c>
      <c r="W1053">
        <v>0.59047056</v>
      </c>
      <c r="X1053">
        <v>0.5761775</v>
      </c>
      <c r="Y1053">
        <v>0.10159374</v>
      </c>
      <c r="Z1053">
        <v>42.40111</v>
      </c>
      <c r="AA1053">
        <v>30.476256</v>
      </c>
      <c r="AB1053">
        <v>10.4276</v>
      </c>
      <c r="AC1053">
        <v>9.051055</v>
      </c>
      <c r="AD1053">
        <v>1.2568172</v>
      </c>
      <c r="AE1053">
        <v>2.320905</v>
      </c>
      <c r="AF1053">
        <v>23.093914</v>
      </c>
      <c r="AG1053">
        <v>6.074631</v>
      </c>
    </row>
    <row r="1054" spans="1:33">
      <c r="A1054" t="s">
        <v>1152</v>
      </c>
      <c r="B1054">
        <v>3</v>
      </c>
      <c r="C1054" t="s">
        <v>66</v>
      </c>
      <c r="D1054" t="s">
        <v>39</v>
      </c>
      <c r="E1054" t="s">
        <v>895</v>
      </c>
      <c r="F1054">
        <v>2.9339895</v>
      </c>
      <c r="G1054">
        <v>3.4591468</v>
      </c>
      <c r="H1054">
        <v>5.002901</v>
      </c>
      <c r="I1054">
        <v>11.903115</v>
      </c>
      <c r="J1054">
        <v>13.915464</v>
      </c>
      <c r="K1054">
        <v>1.5615975</v>
      </c>
      <c r="L1054">
        <v>0.21241655</v>
      </c>
      <c r="M1054">
        <v>0.3666772</v>
      </c>
      <c r="N1054">
        <v>0.6673441</v>
      </c>
      <c r="O1054">
        <v>0.7607874</v>
      </c>
      <c r="P1054">
        <v>3.4875997</v>
      </c>
      <c r="Q1054">
        <v>0.0661872</v>
      </c>
      <c r="R1054">
        <v>0.2249028</v>
      </c>
      <c r="S1054">
        <v>11.8715393</v>
      </c>
      <c r="T1054">
        <v>0.141352067</v>
      </c>
      <c r="U1054">
        <v>3.603219</v>
      </c>
      <c r="V1054">
        <v>4.191477</v>
      </c>
      <c r="W1054">
        <v>0.30291336</v>
      </c>
      <c r="X1054">
        <v>0.3426636</v>
      </c>
      <c r="Y1054">
        <v>0.080343</v>
      </c>
      <c r="Z1054">
        <v>25.21223</v>
      </c>
      <c r="AA1054">
        <v>19.803776</v>
      </c>
      <c r="AB1054">
        <v>6.9193746</v>
      </c>
      <c r="AC1054">
        <v>5.898512</v>
      </c>
      <c r="AD1054">
        <v>1.1228249</v>
      </c>
      <c r="AE1054">
        <v>3.061998</v>
      </c>
      <c r="AF1054">
        <v>19.5287993</v>
      </c>
      <c r="AG1054">
        <v>12.291903</v>
      </c>
    </row>
    <row r="1055" spans="1:33">
      <c r="A1055" t="s">
        <v>1153</v>
      </c>
      <c r="B1055">
        <v>2</v>
      </c>
      <c r="C1055" t="s">
        <v>66</v>
      </c>
      <c r="D1055" t="s">
        <v>39</v>
      </c>
      <c r="E1055" t="s">
        <v>895</v>
      </c>
      <c r="F1055">
        <v>2.4805525</v>
      </c>
      <c r="G1055">
        <v>3.3090248</v>
      </c>
      <c r="H1055">
        <v>5.033455</v>
      </c>
      <c r="I1055">
        <v>11.403975</v>
      </c>
      <c r="J1055">
        <v>14.392834</v>
      </c>
      <c r="K1055">
        <v>1.0368325</v>
      </c>
      <c r="L1055">
        <v>0.39828555</v>
      </c>
      <c r="M1055">
        <v>0.3858376</v>
      </c>
      <c r="N1055">
        <v>0.8267471</v>
      </c>
      <c r="O1055">
        <v>0.9760974</v>
      </c>
      <c r="P1055">
        <v>2.6185537</v>
      </c>
      <c r="Q1055">
        <v>0.0972529</v>
      </c>
      <c r="R1055">
        <v>0.0652276</v>
      </c>
      <c r="S1055">
        <v>9.8502493</v>
      </c>
      <c r="T1055">
        <v>0.079003867</v>
      </c>
      <c r="U1055">
        <v>3.250542</v>
      </c>
      <c r="V1055">
        <v>1.594817</v>
      </c>
      <c r="W1055">
        <v>2.83219636</v>
      </c>
      <c r="X1055">
        <v>0.1656626</v>
      </c>
      <c r="Y1055">
        <v>0.0633023</v>
      </c>
      <c r="Z1055">
        <v>26.35579</v>
      </c>
      <c r="AA1055">
        <v>19.932456</v>
      </c>
      <c r="AB1055">
        <v>6.4522246</v>
      </c>
      <c r="AC1055">
        <v>5.475442</v>
      </c>
      <c r="AD1055">
        <v>0.9075109</v>
      </c>
      <c r="AE1055">
        <v>3.877281</v>
      </c>
      <c r="AF1055">
        <v>13.9018193</v>
      </c>
      <c r="AG1055">
        <v>7.414853</v>
      </c>
    </row>
    <row r="1056" spans="1:33">
      <c r="A1056" t="s">
        <v>1154</v>
      </c>
      <c r="B1056">
        <v>3</v>
      </c>
      <c r="C1056" t="s">
        <v>34</v>
      </c>
      <c r="D1056" t="s">
        <v>35</v>
      </c>
      <c r="E1056" t="s">
        <v>895</v>
      </c>
      <c r="F1056">
        <v>6.376233</v>
      </c>
      <c r="G1056">
        <v>4.5299539</v>
      </c>
      <c r="H1056">
        <v>4.941124</v>
      </c>
      <c r="I1056">
        <v>16.410509</v>
      </c>
      <c r="J1056">
        <v>14.89584</v>
      </c>
      <c r="K1056">
        <v>1.9376485</v>
      </c>
      <c r="L1056">
        <v>0.848895</v>
      </c>
      <c r="M1056">
        <v>0.3946651</v>
      </c>
      <c r="N1056">
        <v>1.5687593</v>
      </c>
      <c r="O1056">
        <v>1.9810688</v>
      </c>
      <c r="P1056">
        <v>5.539304</v>
      </c>
      <c r="Q1056">
        <v>0.519096</v>
      </c>
      <c r="R1056">
        <v>0.5957216</v>
      </c>
      <c r="S1056">
        <v>24.203344</v>
      </c>
      <c r="T1056">
        <v>0.20077003</v>
      </c>
      <c r="U1056">
        <v>4.527131</v>
      </c>
      <c r="V1056">
        <v>6.274659</v>
      </c>
      <c r="W1056">
        <v>0.92902756</v>
      </c>
      <c r="X1056">
        <v>1.2833655</v>
      </c>
      <c r="Y1056">
        <v>0.14635554</v>
      </c>
      <c r="Z1056">
        <v>39.31421</v>
      </c>
      <c r="AA1056">
        <v>30.371356</v>
      </c>
      <c r="AB1056">
        <v>11.5946</v>
      </c>
      <c r="AC1056">
        <v>9.903225</v>
      </c>
      <c r="AD1056">
        <v>1.4005872</v>
      </c>
      <c r="AE1056">
        <v>4.935225</v>
      </c>
      <c r="AF1056">
        <v>30.767414</v>
      </c>
      <c r="AG1056">
        <v>19.265431</v>
      </c>
    </row>
    <row r="1057" spans="1:33">
      <c r="A1057" t="s">
        <v>1155</v>
      </c>
      <c r="B1057">
        <v>3</v>
      </c>
      <c r="C1057" t="s">
        <v>66</v>
      </c>
      <c r="D1057" t="s">
        <v>64</v>
      </c>
      <c r="E1057" t="s">
        <v>904</v>
      </c>
      <c r="F1057">
        <v>2.9539895</v>
      </c>
      <c r="G1057">
        <v>3.0991468</v>
      </c>
      <c r="H1057">
        <v>5.092901</v>
      </c>
      <c r="I1057">
        <v>11.933115</v>
      </c>
      <c r="J1057">
        <v>9.415464</v>
      </c>
      <c r="K1057">
        <v>0.6658295</v>
      </c>
      <c r="L1057">
        <v>1.00623955</v>
      </c>
      <c r="M1057">
        <v>0.3812222</v>
      </c>
      <c r="N1057">
        <v>1.8074871</v>
      </c>
      <c r="O1057">
        <v>2.1265194</v>
      </c>
      <c r="P1057">
        <v>7.2838897</v>
      </c>
      <c r="Q1057">
        <v>0.6900403</v>
      </c>
      <c r="R1057">
        <v>0.8647908</v>
      </c>
      <c r="S1057">
        <v>25.6573393</v>
      </c>
      <c r="T1057">
        <v>0.193058067</v>
      </c>
      <c r="U1057">
        <v>5.256049</v>
      </c>
      <c r="V1057">
        <v>12.784807</v>
      </c>
      <c r="W1057">
        <v>0.28175036</v>
      </c>
      <c r="X1057">
        <v>2.2138126</v>
      </c>
      <c r="Y1057">
        <v>0.1759743</v>
      </c>
      <c r="Z1057">
        <v>44.30143</v>
      </c>
      <c r="AA1057">
        <v>30.935076</v>
      </c>
      <c r="AB1057">
        <v>12.3569446</v>
      </c>
      <c r="AC1057">
        <v>11.262382</v>
      </c>
      <c r="AD1057">
        <v>1.4625649</v>
      </c>
      <c r="AE1057">
        <v>3.866958</v>
      </c>
      <c r="AF1057">
        <v>28.9272993</v>
      </c>
      <c r="AG1057">
        <v>18.109103</v>
      </c>
    </row>
    <row r="1058" spans="1:33">
      <c r="A1058" t="s">
        <v>1156</v>
      </c>
      <c r="B1058">
        <v>3</v>
      </c>
      <c r="C1058" t="s">
        <v>45</v>
      </c>
      <c r="D1058" t="s">
        <v>58</v>
      </c>
      <c r="E1058" t="s">
        <v>895</v>
      </c>
      <c r="F1058">
        <v>3.206108</v>
      </c>
      <c r="G1058">
        <v>2.7906791</v>
      </c>
      <c r="H1058">
        <v>5.469475</v>
      </c>
      <c r="I1058">
        <v>12.005514</v>
      </c>
      <c r="J1058">
        <v>11.780442</v>
      </c>
      <c r="K1058">
        <v>1.421604</v>
      </c>
      <c r="L1058">
        <v>0.3283377</v>
      </c>
      <c r="M1058">
        <v>0.464296</v>
      </c>
      <c r="N1058">
        <v>0.68522525</v>
      </c>
      <c r="O1058">
        <v>0.7896823</v>
      </c>
      <c r="P1058">
        <v>1.3194571</v>
      </c>
      <c r="Q1058">
        <v>0.06899068</v>
      </c>
      <c r="R1058">
        <v>0.43884176</v>
      </c>
      <c r="S1058">
        <v>13.4570465</v>
      </c>
      <c r="T1058">
        <v>0.2656966</v>
      </c>
      <c r="U1058">
        <v>4.491139</v>
      </c>
      <c r="V1058">
        <v>3.572504</v>
      </c>
      <c r="W1058">
        <v>1.32870946</v>
      </c>
      <c r="X1058">
        <v>0.4578921</v>
      </c>
      <c r="Y1058">
        <v>0.12041477</v>
      </c>
      <c r="Z1058">
        <v>43.80357</v>
      </c>
      <c r="AA1058">
        <v>31.6695</v>
      </c>
      <c r="AB1058">
        <v>11.727728</v>
      </c>
      <c r="AC1058">
        <v>10.38301</v>
      </c>
      <c r="AD1058">
        <v>1.687446</v>
      </c>
      <c r="AE1058">
        <v>3.524372</v>
      </c>
      <c r="AF1058">
        <v>20.819935</v>
      </c>
      <c r="AG1058">
        <v>11.06062</v>
      </c>
    </row>
    <row r="1059" spans="1:33">
      <c r="A1059" t="s">
        <v>1157</v>
      </c>
      <c r="B1059">
        <v>4</v>
      </c>
      <c r="C1059" t="s">
        <v>55</v>
      </c>
      <c r="D1059" t="s">
        <v>64</v>
      </c>
      <c r="E1059" t="s">
        <v>935</v>
      </c>
      <c r="F1059">
        <v>3.2543145</v>
      </c>
      <c r="G1059">
        <v>3.2899119</v>
      </c>
      <c r="H1059">
        <v>5.032373</v>
      </c>
      <c r="I1059">
        <v>12.188623</v>
      </c>
      <c r="J1059">
        <v>10.27418</v>
      </c>
      <c r="K1059">
        <v>0.9242401</v>
      </c>
      <c r="L1059">
        <v>0.7377975</v>
      </c>
      <c r="M1059">
        <v>0.1665192</v>
      </c>
      <c r="N1059">
        <v>1.6445402</v>
      </c>
      <c r="O1059">
        <v>1.8195098</v>
      </c>
      <c r="P1059">
        <v>6.709726</v>
      </c>
      <c r="Q1059">
        <v>0.3704678</v>
      </c>
      <c r="R1059">
        <v>0.5233183</v>
      </c>
      <c r="S1059">
        <v>18.486774</v>
      </c>
      <c r="T1059">
        <v>0.13732398</v>
      </c>
      <c r="U1059">
        <v>4.297046</v>
      </c>
      <c r="V1059">
        <v>6.6273635</v>
      </c>
      <c r="W1059">
        <v>0.26987786</v>
      </c>
      <c r="X1059">
        <v>1.7582307</v>
      </c>
      <c r="Y1059">
        <v>0.22303968</v>
      </c>
      <c r="Z1059">
        <v>28.8087</v>
      </c>
      <c r="AA1059">
        <v>22.44545</v>
      </c>
      <c r="AB1059">
        <v>6.993655</v>
      </c>
      <c r="AC1059">
        <v>5.678107</v>
      </c>
      <c r="AD1059">
        <v>1.2573768</v>
      </c>
      <c r="AE1059">
        <v>2.619983</v>
      </c>
      <c r="AF1059">
        <v>35.330564</v>
      </c>
      <c r="AG1059">
        <v>15.120027</v>
      </c>
    </row>
    <row r="1060" spans="1:33">
      <c r="A1060" t="s">
        <v>1158</v>
      </c>
      <c r="B1060">
        <v>3</v>
      </c>
      <c r="C1060" t="s">
        <v>55</v>
      </c>
      <c r="D1060" t="s">
        <v>35</v>
      </c>
      <c r="E1060" t="s">
        <v>895</v>
      </c>
      <c r="F1060">
        <v>3.7043275</v>
      </c>
      <c r="G1060">
        <v>3.4840119</v>
      </c>
      <c r="H1060">
        <v>5.150261</v>
      </c>
      <c r="I1060">
        <v>12.903873</v>
      </c>
      <c r="J1060">
        <v>13.97867</v>
      </c>
      <c r="K1060">
        <v>0.6292991</v>
      </c>
      <c r="L1060">
        <v>0.4143015</v>
      </c>
      <c r="M1060">
        <v>1.0735073</v>
      </c>
      <c r="N1060">
        <v>1.3423322</v>
      </c>
      <c r="O1060">
        <v>1.3455498</v>
      </c>
      <c r="P1060">
        <v>3.085115</v>
      </c>
      <c r="Q1060">
        <v>0.2855936</v>
      </c>
      <c r="R1060">
        <v>0.3994079</v>
      </c>
      <c r="S1060">
        <v>17.533864</v>
      </c>
      <c r="T1060">
        <v>0.06935728</v>
      </c>
      <c r="U1060">
        <v>4.49284</v>
      </c>
      <c r="V1060">
        <v>3.3583035</v>
      </c>
      <c r="W1060">
        <v>0.76986046</v>
      </c>
      <c r="X1060">
        <v>0.1581487</v>
      </c>
      <c r="Y1060">
        <v>0.16778148</v>
      </c>
      <c r="Z1060">
        <v>70.6924</v>
      </c>
      <c r="AA1060">
        <v>56.80097</v>
      </c>
      <c r="AB1060">
        <v>16.567835</v>
      </c>
      <c r="AC1060">
        <v>13.854047</v>
      </c>
      <c r="AD1060">
        <v>2.9752638</v>
      </c>
      <c r="AE1060">
        <v>8.59134</v>
      </c>
      <c r="AF1060">
        <v>27.264504</v>
      </c>
      <c r="AG1060">
        <v>16.273677</v>
      </c>
    </row>
    <row r="1061" spans="1:33">
      <c r="A1061" t="s">
        <v>1159</v>
      </c>
      <c r="B1061">
        <v>2</v>
      </c>
      <c r="C1061" t="s">
        <v>38</v>
      </c>
      <c r="D1061" t="s">
        <v>35</v>
      </c>
      <c r="E1061" t="s">
        <v>895</v>
      </c>
      <c r="F1061">
        <v>3.331445</v>
      </c>
      <c r="G1061">
        <v>3.7318699</v>
      </c>
      <c r="H1061">
        <v>4.790416</v>
      </c>
      <c r="I1061">
        <v>12.399095</v>
      </c>
      <c r="J1061">
        <v>15.63099</v>
      </c>
      <c r="K1061">
        <v>2.20598521</v>
      </c>
      <c r="L1061">
        <v>0.6439756</v>
      </c>
      <c r="M1061">
        <v>0.5468376</v>
      </c>
      <c r="N1061">
        <v>1.2652632</v>
      </c>
      <c r="O1061">
        <v>1.3998128</v>
      </c>
      <c r="P1061">
        <v>5.065671</v>
      </c>
      <c r="Q1061">
        <v>0.4132931</v>
      </c>
      <c r="R1061">
        <v>0.5485178</v>
      </c>
      <c r="S1061">
        <v>11.778036</v>
      </c>
      <c r="T1061">
        <v>0.1866835</v>
      </c>
      <c r="U1061">
        <v>3.073648</v>
      </c>
      <c r="V1061">
        <v>4.775348</v>
      </c>
      <c r="W1061">
        <v>1.37024246</v>
      </c>
      <c r="X1061">
        <v>0.7995682</v>
      </c>
      <c r="Y1061">
        <v>0.07263448</v>
      </c>
      <c r="Z1061">
        <v>35.94999</v>
      </c>
      <c r="AA1061">
        <v>26.6244</v>
      </c>
      <c r="AB1061">
        <v>7.602018</v>
      </c>
      <c r="AC1061">
        <v>6.532406</v>
      </c>
      <c r="AD1061">
        <v>1.051671</v>
      </c>
      <c r="AE1061">
        <v>3.889328</v>
      </c>
      <c r="AF1061">
        <v>32.040544</v>
      </c>
      <c r="AG1061">
        <v>12.328759</v>
      </c>
    </row>
    <row r="1062" spans="1:33">
      <c r="A1062" t="s">
        <v>1160</v>
      </c>
      <c r="B1062">
        <v>3</v>
      </c>
      <c r="C1062" t="s">
        <v>111</v>
      </c>
      <c r="D1062" t="s">
        <v>64</v>
      </c>
      <c r="E1062" t="s">
        <v>895</v>
      </c>
      <c r="F1062">
        <v>4.715196</v>
      </c>
      <c r="G1062">
        <v>4.3452039</v>
      </c>
      <c r="H1062">
        <v>4.691935</v>
      </c>
      <c r="I1062">
        <v>14.2755</v>
      </c>
      <c r="J1062">
        <v>17.924178</v>
      </c>
      <c r="K1062">
        <v>0.3409189</v>
      </c>
      <c r="L1062">
        <v>0.6195331</v>
      </c>
      <c r="M1062">
        <v>0.4202393</v>
      </c>
      <c r="N1062">
        <v>1.7085812</v>
      </c>
      <c r="O1062">
        <v>1.9580208</v>
      </c>
      <c r="P1062">
        <v>4.629641</v>
      </c>
      <c r="Q1062">
        <v>0.2313251</v>
      </c>
      <c r="R1062">
        <v>0.2638293</v>
      </c>
      <c r="S1062">
        <v>19.536234</v>
      </c>
      <c r="T1062">
        <v>0.2170513</v>
      </c>
      <c r="U1062">
        <v>4.791677</v>
      </c>
      <c r="V1062">
        <v>2.171175</v>
      </c>
      <c r="W1062">
        <v>1.35853546</v>
      </c>
      <c r="X1062">
        <v>0.672245</v>
      </c>
      <c r="Y1062">
        <v>0.1523607</v>
      </c>
      <c r="Z1062">
        <v>41.85328</v>
      </c>
      <c r="AA1062">
        <v>34.08129</v>
      </c>
      <c r="AB1062">
        <v>11.995031</v>
      </c>
      <c r="AC1062">
        <v>9.988359</v>
      </c>
      <c r="AD1062">
        <v>1.8570223</v>
      </c>
      <c r="AE1062">
        <v>4.806667</v>
      </c>
      <c r="AF1062">
        <v>23.746174</v>
      </c>
      <c r="AG1062">
        <v>8.27172</v>
      </c>
    </row>
    <row r="1063" spans="1:33">
      <c r="A1063" t="s">
        <v>1161</v>
      </c>
      <c r="B1063">
        <v>3</v>
      </c>
      <c r="C1063" t="s">
        <v>45</v>
      </c>
      <c r="D1063" t="s">
        <v>58</v>
      </c>
      <c r="E1063" t="s">
        <v>895</v>
      </c>
      <c r="F1063">
        <v>2.336108</v>
      </c>
      <c r="G1063">
        <v>3.2606791</v>
      </c>
      <c r="H1063">
        <v>5.079475</v>
      </c>
      <c r="I1063">
        <v>11.235514</v>
      </c>
      <c r="J1063">
        <v>13.380442</v>
      </c>
      <c r="K1063">
        <v>2.252174</v>
      </c>
      <c r="L1063">
        <v>0.7475887</v>
      </c>
      <c r="M1063">
        <v>0.801839</v>
      </c>
      <c r="N1063">
        <v>1.19331825</v>
      </c>
      <c r="O1063">
        <v>1.8137953</v>
      </c>
      <c r="P1063">
        <v>5.3601821</v>
      </c>
      <c r="Q1063">
        <v>0.30384008</v>
      </c>
      <c r="R1063">
        <v>0.44050276</v>
      </c>
      <c r="S1063">
        <v>12.8321465</v>
      </c>
      <c r="T1063">
        <v>0.1052006</v>
      </c>
      <c r="U1063">
        <v>4.256629</v>
      </c>
      <c r="V1063">
        <v>4.941004</v>
      </c>
      <c r="W1063">
        <v>3.39187946</v>
      </c>
      <c r="X1063">
        <v>1.0315031</v>
      </c>
      <c r="Y1063">
        <v>0.09929337</v>
      </c>
      <c r="Z1063">
        <v>18.20347</v>
      </c>
      <c r="AA1063">
        <v>14.9503</v>
      </c>
      <c r="AB1063">
        <v>5.182498</v>
      </c>
      <c r="AC1063">
        <v>4.31801</v>
      </c>
      <c r="AD1063">
        <v>0.662753</v>
      </c>
      <c r="AE1063">
        <v>4.111352</v>
      </c>
      <c r="AF1063">
        <v>13.177735</v>
      </c>
      <c r="AG1063">
        <v>13.21172</v>
      </c>
    </row>
    <row r="1064" spans="1:33">
      <c r="A1064" t="s">
        <v>1162</v>
      </c>
      <c r="B1064">
        <v>3</v>
      </c>
      <c r="C1064" t="s">
        <v>66</v>
      </c>
      <c r="D1064" t="s">
        <v>39</v>
      </c>
      <c r="E1064" t="s">
        <v>895</v>
      </c>
      <c r="F1064">
        <v>3.7439895</v>
      </c>
      <c r="G1064">
        <v>3.6291468</v>
      </c>
      <c r="H1064">
        <v>5.012901</v>
      </c>
      <c r="I1064">
        <v>12.903115</v>
      </c>
      <c r="J1064">
        <v>12.615464</v>
      </c>
      <c r="K1064">
        <v>1.9313475</v>
      </c>
      <c r="L1064">
        <v>0.51634655</v>
      </c>
      <c r="M1064">
        <v>0.7699962</v>
      </c>
      <c r="N1064">
        <v>0.5058381</v>
      </c>
      <c r="O1064">
        <v>0.8594144</v>
      </c>
      <c r="P1064">
        <v>3.3364497</v>
      </c>
      <c r="Q1064">
        <v>0.2504833</v>
      </c>
      <c r="R1064">
        <v>0.3266838</v>
      </c>
      <c r="S1064">
        <v>12.5557393</v>
      </c>
      <c r="T1064">
        <v>0.117101067</v>
      </c>
      <c r="U1064">
        <v>1.829579</v>
      </c>
      <c r="V1064">
        <v>1.663547</v>
      </c>
      <c r="W1064">
        <v>1.59253936</v>
      </c>
      <c r="X1064">
        <v>0.2681706</v>
      </c>
      <c r="Y1064">
        <v>0.0337212</v>
      </c>
      <c r="Z1064">
        <v>36.38463</v>
      </c>
      <c r="AA1064">
        <v>27.268076</v>
      </c>
      <c r="AB1064">
        <v>9.9471446</v>
      </c>
      <c r="AC1064">
        <v>8.717782</v>
      </c>
      <c r="AD1064">
        <v>1.1311549</v>
      </c>
      <c r="AE1064">
        <v>4.058208</v>
      </c>
      <c r="AF1064">
        <v>21.0696993</v>
      </c>
      <c r="AG1064">
        <v>14.071203</v>
      </c>
    </row>
    <row r="1065" spans="1:33">
      <c r="A1065" t="s">
        <v>1163</v>
      </c>
      <c r="B1065">
        <v>3</v>
      </c>
      <c r="C1065" t="s">
        <v>66</v>
      </c>
      <c r="D1065" t="s">
        <v>64</v>
      </c>
      <c r="E1065" t="s">
        <v>904</v>
      </c>
      <c r="F1065">
        <v>1.6539895</v>
      </c>
      <c r="G1065">
        <v>2.9591468</v>
      </c>
      <c r="H1065">
        <v>5.152901</v>
      </c>
      <c r="I1065">
        <v>10.413115</v>
      </c>
      <c r="J1065">
        <v>8.215464</v>
      </c>
      <c r="K1065">
        <v>0.6253145</v>
      </c>
      <c r="L1065">
        <v>0.93437955</v>
      </c>
      <c r="M1065">
        <v>0.3832312</v>
      </c>
      <c r="N1065">
        <v>1.1923771</v>
      </c>
      <c r="O1065">
        <v>1.4303994</v>
      </c>
      <c r="P1065">
        <v>4.2889097</v>
      </c>
      <c r="Q1065">
        <v>0.5358473</v>
      </c>
      <c r="R1065">
        <v>0.8513858</v>
      </c>
      <c r="S1065">
        <v>11.7857393</v>
      </c>
      <c r="T1065">
        <v>0.092292067</v>
      </c>
      <c r="U1065">
        <v>2.020539</v>
      </c>
      <c r="V1065">
        <v>8.174867</v>
      </c>
      <c r="W1065">
        <v>1.05624936</v>
      </c>
      <c r="X1065">
        <v>1.8002726</v>
      </c>
      <c r="Y1065">
        <v>0.0905931</v>
      </c>
      <c r="Z1065">
        <v>35.38503</v>
      </c>
      <c r="AA1065">
        <v>23.527876</v>
      </c>
      <c r="AB1065">
        <v>13.6441446</v>
      </c>
      <c r="AC1065">
        <v>11.842182</v>
      </c>
      <c r="AD1065">
        <v>1.7125749</v>
      </c>
      <c r="AE1065">
        <v>2.579948</v>
      </c>
      <c r="AF1065">
        <v>21.2265993</v>
      </c>
      <c r="AG1065">
        <v>18.833103</v>
      </c>
    </row>
    <row r="1066" spans="1:33">
      <c r="A1066" t="s">
        <v>1164</v>
      </c>
      <c r="B1066">
        <v>3</v>
      </c>
      <c r="C1066" t="s">
        <v>60</v>
      </c>
      <c r="D1066" t="s">
        <v>35</v>
      </c>
      <c r="E1066" t="s">
        <v>901</v>
      </c>
      <c r="F1066">
        <v>3.427722</v>
      </c>
      <c r="G1066">
        <v>3.6011659</v>
      </c>
      <c r="H1066">
        <v>4.987562</v>
      </c>
      <c r="I1066">
        <v>12.705437</v>
      </c>
      <c r="J1066">
        <v>11.45598</v>
      </c>
      <c r="K1066">
        <v>0.803117</v>
      </c>
      <c r="L1066">
        <v>0.9749873</v>
      </c>
      <c r="M1066">
        <v>0.6320221</v>
      </c>
      <c r="N1066">
        <v>1.7438636</v>
      </c>
      <c r="O1066">
        <v>1.8956618</v>
      </c>
      <c r="P1066">
        <v>5.152062</v>
      </c>
      <c r="Q1066">
        <v>0.4478241</v>
      </c>
      <c r="R1066">
        <v>0.6673839</v>
      </c>
      <c r="S1066">
        <v>16.425144</v>
      </c>
      <c r="T1066">
        <v>0.1767522</v>
      </c>
      <c r="U1066">
        <v>4.725152</v>
      </c>
      <c r="V1066">
        <v>11.573682</v>
      </c>
      <c r="W1066">
        <v>2.14746746</v>
      </c>
      <c r="X1066">
        <v>2.1363494</v>
      </c>
      <c r="Y1066">
        <v>0.24117057</v>
      </c>
      <c r="Z1066">
        <v>44.90713</v>
      </c>
      <c r="AA1066">
        <v>32.07304</v>
      </c>
      <c r="AB1066">
        <v>13.640347</v>
      </c>
      <c r="AC1066">
        <v>12.146923</v>
      </c>
      <c r="AD1066">
        <v>1.839023</v>
      </c>
      <c r="AE1066">
        <v>4.181788</v>
      </c>
      <c r="AF1066">
        <v>24.820964</v>
      </c>
      <c r="AG1066">
        <v>15.763619</v>
      </c>
    </row>
    <row r="1067" spans="1:33">
      <c r="A1067" t="s">
        <v>1165</v>
      </c>
      <c r="B1067">
        <v>3</v>
      </c>
      <c r="C1067" t="s">
        <v>42</v>
      </c>
      <c r="D1067" t="s">
        <v>39</v>
      </c>
      <c r="E1067" t="s">
        <v>895</v>
      </c>
      <c r="F1067">
        <v>3.4715591</v>
      </c>
      <c r="G1067">
        <v>3.4751261</v>
      </c>
      <c r="H1067">
        <v>5.056196</v>
      </c>
      <c r="I1067">
        <v>12.586909</v>
      </c>
      <c r="J1067">
        <v>14.290844</v>
      </c>
      <c r="K1067">
        <v>1.7105694</v>
      </c>
      <c r="L1067">
        <v>0.5361818</v>
      </c>
      <c r="M1067">
        <v>0.3790544</v>
      </c>
      <c r="N1067">
        <v>1.1104759</v>
      </c>
      <c r="O1067">
        <v>1.1213496</v>
      </c>
      <c r="P1067">
        <v>4.068277</v>
      </c>
      <c r="Q1067">
        <v>0.1933701</v>
      </c>
      <c r="R1067">
        <v>0.3895723</v>
      </c>
      <c r="S1067">
        <v>14.444603</v>
      </c>
      <c r="T1067">
        <v>0.13376905</v>
      </c>
      <c r="U1067">
        <v>3.122216</v>
      </c>
      <c r="V1067">
        <v>4.117496</v>
      </c>
      <c r="W1067">
        <v>1.20887146</v>
      </c>
      <c r="X1067">
        <v>0.74139</v>
      </c>
      <c r="Y1067">
        <v>0.05352563</v>
      </c>
      <c r="Z1067">
        <v>38.19309</v>
      </c>
      <c r="AA1067">
        <v>32.58343</v>
      </c>
      <c r="AB1067">
        <v>6.749861</v>
      </c>
      <c r="AC1067">
        <v>5.258934</v>
      </c>
      <c r="AD1067">
        <v>1.3824451</v>
      </c>
      <c r="AE1067">
        <v>4.393813</v>
      </c>
      <c r="AF1067">
        <v>21.984864</v>
      </c>
      <c r="AG1067">
        <v>6.5981</v>
      </c>
    </row>
    <row r="1068" spans="1:33">
      <c r="A1068" t="s">
        <v>1166</v>
      </c>
      <c r="B1068">
        <v>3</v>
      </c>
      <c r="C1068" t="s">
        <v>60</v>
      </c>
      <c r="D1068" t="s">
        <v>35</v>
      </c>
      <c r="E1068" t="s">
        <v>895</v>
      </c>
      <c r="F1068">
        <v>3.387722</v>
      </c>
      <c r="G1068">
        <v>3.9511659</v>
      </c>
      <c r="H1068">
        <v>4.947562</v>
      </c>
      <c r="I1068">
        <v>12.895437</v>
      </c>
      <c r="J1068">
        <v>13.65598</v>
      </c>
      <c r="K1068">
        <v>2.551616</v>
      </c>
      <c r="L1068">
        <v>0.5636253</v>
      </c>
      <c r="M1068">
        <v>0.5920251</v>
      </c>
      <c r="N1068">
        <v>1.2003586</v>
      </c>
      <c r="O1068">
        <v>1.2091568</v>
      </c>
      <c r="P1068">
        <v>4.641802</v>
      </c>
      <c r="Q1068">
        <v>0.3210511</v>
      </c>
      <c r="R1068">
        <v>0.5774049</v>
      </c>
      <c r="S1068">
        <v>11.526104</v>
      </c>
      <c r="T1068">
        <v>0.2021002</v>
      </c>
      <c r="U1068">
        <v>2.993672</v>
      </c>
      <c r="V1068">
        <v>4.305872</v>
      </c>
      <c r="W1068">
        <v>1.60095746</v>
      </c>
      <c r="X1068">
        <v>0.9150814</v>
      </c>
      <c r="Y1068">
        <v>0.10347347</v>
      </c>
      <c r="Z1068">
        <v>47.98923</v>
      </c>
      <c r="AA1068">
        <v>36.87154</v>
      </c>
      <c r="AB1068">
        <v>11.994147</v>
      </c>
      <c r="AC1068">
        <v>10.034023</v>
      </c>
      <c r="AD1068">
        <v>1.897663</v>
      </c>
      <c r="AE1068">
        <v>6.233008</v>
      </c>
      <c r="AF1068">
        <v>34.161864</v>
      </c>
      <c r="AG1068">
        <v>12.808519</v>
      </c>
    </row>
    <row r="1069" spans="1:33">
      <c r="A1069" t="s">
        <v>1167</v>
      </c>
      <c r="B1069">
        <v>3</v>
      </c>
      <c r="C1069" t="s">
        <v>50</v>
      </c>
      <c r="D1069" t="s">
        <v>39</v>
      </c>
      <c r="E1069" t="s">
        <v>895</v>
      </c>
      <c r="F1069">
        <v>2.6279485</v>
      </c>
      <c r="G1069">
        <v>3.1488311054</v>
      </c>
      <c r="H1069">
        <v>5.359457</v>
      </c>
      <c r="I1069">
        <v>11.713347</v>
      </c>
      <c r="J1069">
        <v>12.072008</v>
      </c>
      <c r="K1069">
        <v>1.791611</v>
      </c>
      <c r="L1069">
        <v>0.8037111</v>
      </c>
      <c r="M1069">
        <v>0.5134074</v>
      </c>
      <c r="N1069">
        <v>1.28366805</v>
      </c>
      <c r="O1069">
        <v>1.6012524</v>
      </c>
      <c r="P1069">
        <v>5.1831238</v>
      </c>
      <c r="Q1069">
        <v>0.3018383</v>
      </c>
      <c r="R1069">
        <v>0.309955711</v>
      </c>
      <c r="S1069">
        <v>18.2942589</v>
      </c>
      <c r="T1069">
        <v>0.25271707</v>
      </c>
      <c r="U1069">
        <v>6.034305</v>
      </c>
      <c r="V1069">
        <v>4.222452</v>
      </c>
      <c r="W1069">
        <v>0.67142626</v>
      </c>
      <c r="X1069">
        <v>1.2517091</v>
      </c>
      <c r="Y1069">
        <v>0.15464854</v>
      </c>
      <c r="Z1069">
        <v>46.12096</v>
      </c>
      <c r="AA1069">
        <v>34.92865</v>
      </c>
      <c r="AB1069">
        <v>11.666334</v>
      </c>
      <c r="AC1069">
        <v>9.870504</v>
      </c>
      <c r="AD1069">
        <v>1.682079</v>
      </c>
      <c r="AE1069">
        <v>4.856956</v>
      </c>
      <c r="AF1069">
        <v>12.931834</v>
      </c>
      <c r="AG1069">
        <v>5.77912</v>
      </c>
    </row>
    <row r="1070" spans="1:33">
      <c r="A1070" t="s">
        <v>1168</v>
      </c>
      <c r="B1070">
        <v>3</v>
      </c>
      <c r="C1070" t="s">
        <v>66</v>
      </c>
      <c r="D1070" t="s">
        <v>39</v>
      </c>
      <c r="E1070" t="s">
        <v>895</v>
      </c>
      <c r="F1070">
        <v>4.3539895</v>
      </c>
      <c r="G1070">
        <v>3.5991468</v>
      </c>
      <c r="H1070">
        <v>5.062901</v>
      </c>
      <c r="I1070">
        <v>13.503115</v>
      </c>
      <c r="J1070">
        <v>15.515464</v>
      </c>
      <c r="K1070">
        <v>1.8549975</v>
      </c>
      <c r="L1070">
        <v>0.54832355</v>
      </c>
      <c r="M1070">
        <v>0.8008982</v>
      </c>
      <c r="N1070">
        <v>0.8108401</v>
      </c>
      <c r="O1070">
        <v>1.0187994</v>
      </c>
      <c r="P1070">
        <v>4.5291597</v>
      </c>
      <c r="Q1070">
        <v>0.2215833</v>
      </c>
      <c r="R1070">
        <v>0.5959208</v>
      </c>
      <c r="S1070">
        <v>12.4332393</v>
      </c>
      <c r="T1070">
        <v>0.214533067</v>
      </c>
      <c r="U1070">
        <v>3.336859</v>
      </c>
      <c r="V1070">
        <v>2.514937</v>
      </c>
      <c r="W1070">
        <v>2.45587936</v>
      </c>
      <c r="X1070">
        <v>0.5511656</v>
      </c>
      <c r="Y1070">
        <v>0.0645246</v>
      </c>
      <c r="Z1070">
        <v>48.99363</v>
      </c>
      <c r="AA1070">
        <v>36.397676</v>
      </c>
      <c r="AB1070">
        <v>11.8612446</v>
      </c>
      <c r="AC1070">
        <v>10.439282</v>
      </c>
      <c r="AD1070">
        <v>1.4953849</v>
      </c>
      <c r="AE1070">
        <v>5.491758</v>
      </c>
      <c r="AF1070">
        <v>22.6495993</v>
      </c>
      <c r="AG1070">
        <v>9.118403</v>
      </c>
    </row>
    <row r="1071" spans="1:33">
      <c r="A1071" t="s">
        <v>1169</v>
      </c>
      <c r="B1071">
        <v>3</v>
      </c>
      <c r="C1071" t="s">
        <v>42</v>
      </c>
      <c r="D1071" t="s">
        <v>39</v>
      </c>
      <c r="E1071" t="s">
        <v>895</v>
      </c>
      <c r="F1071">
        <v>2.8215591</v>
      </c>
      <c r="G1071">
        <v>3.6151261</v>
      </c>
      <c r="H1071">
        <v>5.126196</v>
      </c>
      <c r="I1071">
        <v>12.096909</v>
      </c>
      <c r="J1071">
        <v>15.690844</v>
      </c>
      <c r="K1071">
        <v>3.4840794</v>
      </c>
      <c r="L1071">
        <v>0.5339668</v>
      </c>
      <c r="M1071">
        <v>0.5302874</v>
      </c>
      <c r="N1071">
        <v>1.0393789</v>
      </c>
      <c r="O1071">
        <v>1.2660476</v>
      </c>
      <c r="P1071">
        <v>4.125777</v>
      </c>
      <c r="Q1071">
        <v>0.3214631</v>
      </c>
      <c r="R1071">
        <v>0.5163223</v>
      </c>
      <c r="S1071">
        <v>15.121003</v>
      </c>
      <c r="T1071">
        <v>0.22275105</v>
      </c>
      <c r="U1071">
        <v>4.811086</v>
      </c>
      <c r="V1071">
        <v>5.308736</v>
      </c>
      <c r="W1071">
        <v>1.68787146</v>
      </c>
      <c r="X1071">
        <v>1.024786</v>
      </c>
      <c r="Y1071">
        <v>0.13817963</v>
      </c>
      <c r="Z1071">
        <v>45.39209</v>
      </c>
      <c r="AA1071">
        <v>35.72963</v>
      </c>
      <c r="AB1071">
        <v>8.737811</v>
      </c>
      <c r="AC1071">
        <v>7.412754</v>
      </c>
      <c r="AD1071">
        <v>1.4753451</v>
      </c>
      <c r="AE1071">
        <v>6.847593</v>
      </c>
      <c r="AF1071">
        <v>28.923264</v>
      </c>
      <c r="AG1071">
        <v>9.54611</v>
      </c>
    </row>
    <row r="1072" spans="1:33">
      <c r="A1072" t="s">
        <v>1170</v>
      </c>
      <c r="B1072">
        <v>2</v>
      </c>
      <c r="C1072" t="s">
        <v>924</v>
      </c>
      <c r="D1072" t="s">
        <v>39</v>
      </c>
      <c r="E1072" t="s">
        <v>904</v>
      </c>
      <c r="F1072">
        <v>3.080757</v>
      </c>
      <c r="G1072">
        <v>3.7617809</v>
      </c>
      <c r="H1072">
        <v>4.99817</v>
      </c>
      <c r="I1072">
        <v>12.67316</v>
      </c>
      <c r="J1072">
        <v>8.41226</v>
      </c>
      <c r="K1072">
        <v>-0.007911</v>
      </c>
      <c r="L1072">
        <v>0.9986086</v>
      </c>
      <c r="M1072">
        <v>0.37728392</v>
      </c>
      <c r="N1072">
        <v>1.7962952</v>
      </c>
      <c r="O1072">
        <v>2.0288818</v>
      </c>
      <c r="P1072">
        <v>4.491188</v>
      </c>
      <c r="Q1072">
        <v>0.655822</v>
      </c>
      <c r="R1072">
        <v>0.7528097</v>
      </c>
      <c r="S1072">
        <v>13.577134</v>
      </c>
      <c r="T1072">
        <v>0.053035</v>
      </c>
      <c r="U1072">
        <v>3.283185</v>
      </c>
      <c r="V1072">
        <v>14.421437</v>
      </c>
      <c r="W1072">
        <v>1.14355816</v>
      </c>
      <c r="X1072">
        <v>1.384861</v>
      </c>
      <c r="Y1072">
        <v>0.08633677</v>
      </c>
      <c r="Z1072">
        <v>18.48536</v>
      </c>
      <c r="AA1072">
        <v>11.75641</v>
      </c>
      <c r="AB1072">
        <v>7.86663</v>
      </c>
      <c r="AC1072">
        <v>6.5572</v>
      </c>
      <c r="AD1072">
        <v>0.909287</v>
      </c>
      <c r="AE1072">
        <v>1.1489701</v>
      </c>
      <c r="AF1072">
        <v>27.309554</v>
      </c>
      <c r="AG1072">
        <v>22.79106</v>
      </c>
    </row>
    <row r="1073" spans="1:33">
      <c r="A1073" t="s">
        <v>1171</v>
      </c>
      <c r="B1073">
        <v>3</v>
      </c>
      <c r="C1073" t="s">
        <v>34</v>
      </c>
      <c r="D1073" t="s">
        <v>35</v>
      </c>
      <c r="E1073" t="s">
        <v>895</v>
      </c>
      <c r="F1073">
        <v>4.786233</v>
      </c>
      <c r="G1073">
        <v>3.9099539</v>
      </c>
      <c r="H1073">
        <v>4.881124</v>
      </c>
      <c r="I1073">
        <v>14.150509</v>
      </c>
      <c r="J1073">
        <v>18.79584</v>
      </c>
      <c r="K1073">
        <v>0.7606635</v>
      </c>
      <c r="L1073">
        <v>0.52519</v>
      </c>
      <c r="M1073">
        <v>0.6249941</v>
      </c>
      <c r="N1073">
        <v>1.0763013</v>
      </c>
      <c r="O1073">
        <v>1.1521788</v>
      </c>
      <c r="P1073">
        <v>4.375544</v>
      </c>
      <c r="Q1073">
        <v>0.306492</v>
      </c>
      <c r="R1073">
        <v>0.3748596</v>
      </c>
      <c r="S1073">
        <v>10.635344</v>
      </c>
      <c r="T1073">
        <v>0.16333003</v>
      </c>
      <c r="U1073">
        <v>3.649281</v>
      </c>
      <c r="V1073">
        <v>3.081579</v>
      </c>
      <c r="W1073">
        <v>1.57618056</v>
      </c>
      <c r="X1073">
        <v>0.9748395</v>
      </c>
      <c r="Y1073">
        <v>0.13310954</v>
      </c>
      <c r="Z1073">
        <v>23.19661</v>
      </c>
      <c r="AA1073">
        <v>18.528256</v>
      </c>
      <c r="AB1073">
        <v>4.9615</v>
      </c>
      <c r="AC1073">
        <v>3.773755</v>
      </c>
      <c r="AD1073">
        <v>0.9261912</v>
      </c>
      <c r="AE1073">
        <v>4.406625</v>
      </c>
      <c r="AF1073">
        <v>20.529114</v>
      </c>
      <c r="AG1073">
        <v>5.185021</v>
      </c>
    </row>
    <row r="1074" spans="1:33">
      <c r="A1074" t="s">
        <v>1172</v>
      </c>
      <c r="B1074">
        <v>3</v>
      </c>
      <c r="C1074" t="s">
        <v>60</v>
      </c>
      <c r="D1074" t="s">
        <v>35</v>
      </c>
      <c r="E1074" t="s">
        <v>895</v>
      </c>
      <c r="F1074">
        <v>5.027722</v>
      </c>
      <c r="G1074">
        <v>4.2311659</v>
      </c>
      <c r="H1074">
        <v>5.187562</v>
      </c>
      <c r="I1074">
        <v>14.995437</v>
      </c>
      <c r="J1074">
        <v>14.05598</v>
      </c>
      <c r="K1074">
        <v>1.891686</v>
      </c>
      <c r="L1074">
        <v>0.7556293</v>
      </c>
      <c r="M1074">
        <v>0.6258311</v>
      </c>
      <c r="N1074">
        <v>0.9941476</v>
      </c>
      <c r="O1074">
        <v>1.8039618</v>
      </c>
      <c r="P1074">
        <v>6.648772</v>
      </c>
      <c r="Q1074">
        <v>0.4531891</v>
      </c>
      <c r="R1074">
        <v>0.8660399</v>
      </c>
      <c r="S1074">
        <v>13.196844</v>
      </c>
      <c r="T1074">
        <v>0.2553872</v>
      </c>
      <c r="U1074">
        <v>5.071432</v>
      </c>
      <c r="V1074">
        <v>8.225162</v>
      </c>
      <c r="W1074">
        <v>3.86239746</v>
      </c>
      <c r="X1074">
        <v>1.2572894</v>
      </c>
      <c r="Y1074">
        <v>0.14681157</v>
      </c>
      <c r="Z1074">
        <v>51.05363</v>
      </c>
      <c r="AA1074">
        <v>35.97684</v>
      </c>
      <c r="AB1074">
        <v>17.438047</v>
      </c>
      <c r="AC1074">
        <v>16.031623</v>
      </c>
      <c r="AD1074">
        <v>1.176253</v>
      </c>
      <c r="AE1074">
        <v>3.916548</v>
      </c>
      <c r="AF1074">
        <v>34.275064</v>
      </c>
      <c r="AG1074">
        <v>19.950319</v>
      </c>
    </row>
    <row r="1075" spans="1:33">
      <c r="A1075" t="s">
        <v>1173</v>
      </c>
      <c r="B1075">
        <v>3</v>
      </c>
      <c r="C1075" t="s">
        <v>45</v>
      </c>
      <c r="D1075" t="s">
        <v>35</v>
      </c>
      <c r="E1075" t="s">
        <v>904</v>
      </c>
      <c r="F1075">
        <v>2.756108</v>
      </c>
      <c r="G1075">
        <v>2.9906791</v>
      </c>
      <c r="H1075">
        <v>5.269475</v>
      </c>
      <c r="I1075">
        <v>11.825514</v>
      </c>
      <c r="J1075">
        <v>9.380442</v>
      </c>
      <c r="K1075">
        <v>0.161453</v>
      </c>
      <c r="L1075">
        <v>0.8237417</v>
      </c>
      <c r="M1075">
        <v>0.466579</v>
      </c>
      <c r="N1075">
        <v>1.52975825</v>
      </c>
      <c r="O1075">
        <v>1.5946953</v>
      </c>
      <c r="P1075">
        <v>5.7442721</v>
      </c>
      <c r="Q1075">
        <v>0.54679508</v>
      </c>
      <c r="R1075">
        <v>0.67981976</v>
      </c>
      <c r="S1075">
        <v>17.7290465</v>
      </c>
      <c r="T1075">
        <v>0.1609696</v>
      </c>
      <c r="U1075">
        <v>2.773809</v>
      </c>
      <c r="V1075">
        <v>9.206834</v>
      </c>
      <c r="W1075">
        <v>1.26900846</v>
      </c>
      <c r="X1075">
        <v>1.7463731</v>
      </c>
      <c r="Y1075">
        <v>0.16308477</v>
      </c>
      <c r="Z1075">
        <v>44.89217</v>
      </c>
      <c r="AA1075">
        <v>29.1787</v>
      </c>
      <c r="AB1075">
        <v>14.092528</v>
      </c>
      <c r="AC1075">
        <v>11.98121</v>
      </c>
      <c r="AD1075">
        <v>1.815546</v>
      </c>
      <c r="AE1075">
        <v>1.898792</v>
      </c>
      <c r="AF1075">
        <v>30.451935</v>
      </c>
      <c r="AG1075">
        <v>15.73262</v>
      </c>
    </row>
    <row r="1076" spans="1:33">
      <c r="A1076" t="s">
        <v>1174</v>
      </c>
      <c r="B1076">
        <v>4</v>
      </c>
      <c r="C1076" t="s">
        <v>50</v>
      </c>
      <c r="D1076" t="s">
        <v>35</v>
      </c>
      <c r="E1076" t="s">
        <v>897</v>
      </c>
      <c r="F1076">
        <v>3.1679355</v>
      </c>
      <c r="G1076">
        <v>3.2947311054</v>
      </c>
      <c r="H1076">
        <v>5.251569</v>
      </c>
      <c r="I1076">
        <v>12.378097</v>
      </c>
      <c r="J1076">
        <v>9.067518</v>
      </c>
      <c r="K1076">
        <v>1.888979</v>
      </c>
      <c r="L1076">
        <v>0.1047411</v>
      </c>
      <c r="M1076">
        <v>0.4235738</v>
      </c>
      <c r="N1076">
        <v>0.79686105</v>
      </c>
      <c r="O1076">
        <v>0.9601924</v>
      </c>
      <c r="P1076">
        <v>3.6779548</v>
      </c>
      <c r="Q1076">
        <v>0.064659</v>
      </c>
      <c r="R1076">
        <v>0.244133111</v>
      </c>
      <c r="S1076">
        <v>6.8080789</v>
      </c>
      <c r="T1076">
        <v>0.21491047</v>
      </c>
      <c r="U1076">
        <v>1.591141</v>
      </c>
      <c r="V1076">
        <v>3.905902</v>
      </c>
      <c r="W1076">
        <v>0.67243126</v>
      </c>
      <c r="X1076">
        <v>0.5273551</v>
      </c>
      <c r="Y1076">
        <v>0.09838444</v>
      </c>
      <c r="Z1076">
        <v>30.28406</v>
      </c>
      <c r="AA1076">
        <v>22.63673</v>
      </c>
      <c r="AB1076">
        <v>8.338874</v>
      </c>
      <c r="AC1076">
        <v>7.002724</v>
      </c>
      <c r="AD1076">
        <v>1.432142</v>
      </c>
      <c r="AE1076">
        <v>5.298999</v>
      </c>
      <c r="AF1076">
        <v>27.404764</v>
      </c>
      <c r="AG1076">
        <v>10.76781</v>
      </c>
    </row>
    <row r="1077" spans="1:33">
      <c r="A1077" t="s">
        <v>1175</v>
      </c>
      <c r="B1077">
        <v>3</v>
      </c>
      <c r="C1077" t="s">
        <v>177</v>
      </c>
      <c r="D1077" t="s">
        <v>58</v>
      </c>
      <c r="E1077" t="s">
        <v>895</v>
      </c>
      <c r="F1077">
        <v>4.908129</v>
      </c>
      <c r="G1077">
        <v>3.469126</v>
      </c>
      <c r="H1077">
        <v>5.129355</v>
      </c>
      <c r="I1077">
        <v>14.21871</v>
      </c>
      <c r="J1077">
        <v>11.28275</v>
      </c>
      <c r="K1077">
        <v>2.208947</v>
      </c>
      <c r="L1077">
        <v>0.4846933</v>
      </c>
      <c r="M1077">
        <v>0.5686855</v>
      </c>
      <c r="N1077">
        <v>0.786097</v>
      </c>
      <c r="O1077">
        <v>1.2798258</v>
      </c>
      <c r="P1077">
        <v>3.246414</v>
      </c>
      <c r="Q1077">
        <v>0.2137789</v>
      </c>
      <c r="R1077">
        <v>0.3917356</v>
      </c>
      <c r="S1077">
        <v>11.94417</v>
      </c>
      <c r="T1077">
        <v>0.2373903</v>
      </c>
      <c r="U1077">
        <v>4.327833</v>
      </c>
      <c r="V1077">
        <v>4.920607</v>
      </c>
      <c r="W1077">
        <v>2.661849</v>
      </c>
      <c r="X1077">
        <v>0.910306</v>
      </c>
      <c r="Y1077">
        <v>0.08488693</v>
      </c>
      <c r="Z1077">
        <v>35.60071</v>
      </c>
      <c r="AA1077">
        <v>25.38752</v>
      </c>
      <c r="AB1077">
        <v>10.72009</v>
      </c>
      <c r="AC1077">
        <v>9.49811</v>
      </c>
      <c r="AD1077">
        <v>1.152493</v>
      </c>
      <c r="AE1077">
        <v>5.165197</v>
      </c>
      <c r="AF1077">
        <v>18.91859</v>
      </c>
      <c r="AG1077">
        <v>18.67444</v>
      </c>
    </row>
    <row r="1078" spans="1:33">
      <c r="A1078" t="s">
        <v>1176</v>
      </c>
      <c r="B1078">
        <v>3</v>
      </c>
      <c r="C1078" t="s">
        <v>38</v>
      </c>
      <c r="D1078" t="s">
        <v>35</v>
      </c>
      <c r="E1078" t="s">
        <v>895</v>
      </c>
      <c r="F1078">
        <v>4.434882</v>
      </c>
      <c r="G1078">
        <v>3.7219919</v>
      </c>
      <c r="H1078">
        <v>5.049862</v>
      </c>
      <c r="I1078">
        <v>13.788235</v>
      </c>
      <c r="J1078">
        <v>16.65362</v>
      </c>
      <c r="K1078">
        <v>1.45423021</v>
      </c>
      <c r="L1078">
        <v>0.5531126</v>
      </c>
      <c r="M1078">
        <v>0.4267362</v>
      </c>
      <c r="N1078">
        <v>1.4154982</v>
      </c>
      <c r="O1078">
        <v>1.4781508</v>
      </c>
      <c r="P1078">
        <v>3.853727</v>
      </c>
      <c r="Q1078">
        <v>0.4348513</v>
      </c>
      <c r="R1078">
        <v>0.5459847</v>
      </c>
      <c r="S1078">
        <v>17.639136</v>
      </c>
      <c r="T1078">
        <v>0.2564857</v>
      </c>
      <c r="U1078">
        <v>5.881365</v>
      </c>
      <c r="V1078">
        <v>6.395608</v>
      </c>
      <c r="W1078">
        <v>0.81671746</v>
      </c>
      <c r="X1078">
        <v>1.1125132</v>
      </c>
      <c r="Y1078">
        <v>0.17603348</v>
      </c>
      <c r="Z1078">
        <v>47.70693</v>
      </c>
      <c r="AA1078">
        <v>35.10132</v>
      </c>
      <c r="AB1078">
        <v>13.267778</v>
      </c>
      <c r="AC1078">
        <v>11.388076</v>
      </c>
      <c r="AD1078">
        <v>1.650148</v>
      </c>
      <c r="AE1078">
        <v>5.305195</v>
      </c>
      <c r="AF1078">
        <v>30.389424</v>
      </c>
      <c r="AG1078">
        <v>10.327909</v>
      </c>
    </row>
    <row r="1079" spans="1:33">
      <c r="A1079" t="s">
        <v>1177</v>
      </c>
      <c r="B1079">
        <v>2</v>
      </c>
      <c r="C1079" t="s">
        <v>924</v>
      </c>
      <c r="D1079" t="s">
        <v>39</v>
      </c>
      <c r="E1079" t="s">
        <v>904</v>
      </c>
      <c r="F1079">
        <v>3.300757</v>
      </c>
      <c r="G1079">
        <v>3.9217809</v>
      </c>
      <c r="H1079">
        <v>4.87817</v>
      </c>
      <c r="I1079">
        <v>12.90316</v>
      </c>
      <c r="J1079">
        <v>10.81226</v>
      </c>
      <c r="K1079">
        <v>0.375601</v>
      </c>
      <c r="L1079">
        <v>0.8807266</v>
      </c>
      <c r="M1079">
        <v>0.40515192</v>
      </c>
      <c r="N1079">
        <v>2.0351752</v>
      </c>
      <c r="O1079">
        <v>2.4434818</v>
      </c>
      <c r="P1079">
        <v>6.704868</v>
      </c>
      <c r="Q1079">
        <v>0.855791</v>
      </c>
      <c r="R1079">
        <v>0.7840247</v>
      </c>
      <c r="S1079">
        <v>24.408634</v>
      </c>
      <c r="T1079">
        <v>0.1684907</v>
      </c>
      <c r="U1079">
        <v>3.912515</v>
      </c>
      <c r="V1079">
        <v>7.923417</v>
      </c>
      <c r="W1079">
        <v>0.20253416</v>
      </c>
      <c r="X1079">
        <v>1.533931</v>
      </c>
      <c r="Y1079">
        <v>0.17982657</v>
      </c>
      <c r="Z1079">
        <v>46.29556</v>
      </c>
      <c r="AA1079">
        <v>33.40612</v>
      </c>
      <c r="AB1079">
        <v>11.8881</v>
      </c>
      <c r="AC1079">
        <v>10.00996</v>
      </c>
      <c r="AD1079">
        <v>1.555441</v>
      </c>
      <c r="AE1079">
        <v>3.8477001</v>
      </c>
      <c r="AF1079">
        <v>28.069854</v>
      </c>
      <c r="AG1079">
        <v>17.31826</v>
      </c>
    </row>
    <row r="1080" spans="1:33">
      <c r="A1080" t="s">
        <v>1178</v>
      </c>
      <c r="B1080">
        <v>4</v>
      </c>
      <c r="C1080" t="s">
        <v>42</v>
      </c>
      <c r="D1080" t="s">
        <v>64</v>
      </c>
      <c r="E1080" t="s">
        <v>935</v>
      </c>
      <c r="F1080">
        <v>3.3915461</v>
      </c>
      <c r="G1080">
        <v>3.2810261</v>
      </c>
      <c r="H1080">
        <v>5.238308</v>
      </c>
      <c r="I1080">
        <v>12.521659</v>
      </c>
      <c r="J1080">
        <v>11.686354</v>
      </c>
      <c r="K1080">
        <v>0.3979024</v>
      </c>
      <c r="L1080">
        <v>0.5836078</v>
      </c>
      <c r="M1080">
        <v>0.4649728</v>
      </c>
      <c r="N1080">
        <v>1.0949579</v>
      </c>
      <c r="O1080">
        <v>1.7104536</v>
      </c>
      <c r="P1080">
        <v>5.844418</v>
      </c>
      <c r="Q1080">
        <v>0.2038773</v>
      </c>
      <c r="R1080">
        <v>0.5437037</v>
      </c>
      <c r="S1080">
        <v>19.143213</v>
      </c>
      <c r="T1080">
        <v>0.17862045</v>
      </c>
      <c r="U1080">
        <v>5.163242</v>
      </c>
      <c r="V1080">
        <v>7.732296</v>
      </c>
      <c r="W1080">
        <v>0.49847646</v>
      </c>
      <c r="X1080">
        <v>1.460396</v>
      </c>
      <c r="Y1080">
        <v>0.19585483</v>
      </c>
      <c r="Z1080">
        <v>37.59039</v>
      </c>
      <c r="AA1080">
        <v>28.36431</v>
      </c>
      <c r="AB1080">
        <v>12.026451</v>
      </c>
      <c r="AC1080">
        <v>10.686244</v>
      </c>
      <c r="AD1080">
        <v>1.4031781</v>
      </c>
      <c r="AE1080">
        <v>2.226656</v>
      </c>
      <c r="AF1080">
        <v>38.027524</v>
      </c>
      <c r="AG1080">
        <v>24.32426</v>
      </c>
    </row>
    <row r="1081" spans="1:33">
      <c r="A1081" t="s">
        <v>1179</v>
      </c>
      <c r="B1081">
        <v>3</v>
      </c>
      <c r="C1081" t="s">
        <v>38</v>
      </c>
      <c r="D1081" t="s">
        <v>35</v>
      </c>
      <c r="E1081" t="s">
        <v>895</v>
      </c>
      <c r="F1081">
        <v>3.724882</v>
      </c>
      <c r="G1081">
        <v>3.6119919</v>
      </c>
      <c r="H1081">
        <v>5.059862</v>
      </c>
      <c r="I1081">
        <v>13.038235</v>
      </c>
      <c r="J1081">
        <v>13.25362</v>
      </c>
      <c r="K1081">
        <v>1.11265021</v>
      </c>
      <c r="L1081">
        <v>0.7001516</v>
      </c>
      <c r="M1081">
        <v>0.4706382</v>
      </c>
      <c r="N1081">
        <v>1.6041082</v>
      </c>
      <c r="O1081">
        <v>1.9255808</v>
      </c>
      <c r="P1081">
        <v>4.632817</v>
      </c>
      <c r="Q1081">
        <v>0.2395783</v>
      </c>
      <c r="R1081">
        <v>0.2885217</v>
      </c>
      <c r="S1081">
        <v>20.026736</v>
      </c>
      <c r="T1081">
        <v>0.1047557</v>
      </c>
      <c r="U1081">
        <v>3.701795</v>
      </c>
      <c r="V1081">
        <v>5.031028</v>
      </c>
      <c r="W1081">
        <v>1.36045546</v>
      </c>
      <c r="X1081">
        <v>1.1908832</v>
      </c>
      <c r="Y1081">
        <v>0.07862708</v>
      </c>
      <c r="Z1081">
        <v>30.21963</v>
      </c>
      <c r="AA1081">
        <v>24.64572</v>
      </c>
      <c r="AB1081">
        <v>9.226718</v>
      </c>
      <c r="AC1081">
        <v>7.491486</v>
      </c>
      <c r="AD1081">
        <v>1.518498</v>
      </c>
      <c r="AE1081">
        <v>4.273885</v>
      </c>
      <c r="AF1081">
        <v>23.395024</v>
      </c>
      <c r="AG1081">
        <v>13.903209</v>
      </c>
    </row>
    <row r="1082" spans="1:33">
      <c r="A1082" t="s">
        <v>1180</v>
      </c>
      <c r="B1082">
        <v>2</v>
      </c>
      <c r="C1082" t="s">
        <v>66</v>
      </c>
      <c r="D1082" t="s">
        <v>64</v>
      </c>
      <c r="E1082" t="s">
        <v>904</v>
      </c>
      <c r="F1082">
        <v>1.0705525</v>
      </c>
      <c r="G1082">
        <v>3.1890248</v>
      </c>
      <c r="H1082">
        <v>5.123455</v>
      </c>
      <c r="I1082">
        <v>10.013975</v>
      </c>
      <c r="J1082">
        <v>6.992834</v>
      </c>
      <c r="K1082">
        <v>0.2362195</v>
      </c>
      <c r="L1082">
        <v>0.66394055</v>
      </c>
      <c r="M1082">
        <v>0.0926598</v>
      </c>
      <c r="N1082">
        <v>1.1804321</v>
      </c>
      <c r="O1082">
        <v>1.3205814</v>
      </c>
      <c r="P1082">
        <v>4.1002737</v>
      </c>
      <c r="Q1082">
        <v>0.5021851</v>
      </c>
      <c r="R1082">
        <v>0.6510559</v>
      </c>
      <c r="S1082">
        <v>16.7891393</v>
      </c>
      <c r="T1082">
        <v>0.098378867</v>
      </c>
      <c r="U1082">
        <v>3.034352</v>
      </c>
      <c r="V1082">
        <v>9.484647</v>
      </c>
      <c r="W1082">
        <v>0.34188536</v>
      </c>
      <c r="X1082">
        <v>1.9261536</v>
      </c>
      <c r="Y1082">
        <v>0.1513176</v>
      </c>
      <c r="Z1082">
        <v>36.50599</v>
      </c>
      <c r="AA1082">
        <v>24.423656</v>
      </c>
      <c r="AB1082">
        <v>11.2043146</v>
      </c>
      <c r="AC1082">
        <v>9.985142</v>
      </c>
      <c r="AD1082">
        <v>1.6370379</v>
      </c>
      <c r="AE1082">
        <v>2.006671</v>
      </c>
      <c r="AF1082">
        <v>17.7658193</v>
      </c>
      <c r="AG1082">
        <v>12.082553</v>
      </c>
    </row>
    <row r="1083" spans="1:33">
      <c r="A1083" t="s">
        <v>1181</v>
      </c>
      <c r="B1083">
        <v>3</v>
      </c>
      <c r="C1083" t="s">
        <v>42</v>
      </c>
      <c r="D1083" t="s">
        <v>39</v>
      </c>
      <c r="E1083" t="s">
        <v>895</v>
      </c>
      <c r="F1083">
        <v>3.4015591</v>
      </c>
      <c r="G1083">
        <v>3.5251261</v>
      </c>
      <c r="H1083">
        <v>4.536196</v>
      </c>
      <c r="I1083">
        <v>11.946909</v>
      </c>
      <c r="J1083">
        <v>13.990844</v>
      </c>
      <c r="K1083">
        <v>1.1669594</v>
      </c>
      <c r="L1083">
        <v>0.4937188</v>
      </c>
      <c r="M1083">
        <v>0.5929864</v>
      </c>
      <c r="N1083">
        <v>0.9392599</v>
      </c>
      <c r="O1083">
        <v>0.7815356</v>
      </c>
      <c r="P1083">
        <v>3.386707</v>
      </c>
      <c r="Q1083">
        <v>0.1829691</v>
      </c>
      <c r="R1083">
        <v>0.6344753</v>
      </c>
      <c r="S1083">
        <v>11.610603</v>
      </c>
      <c r="T1083">
        <v>0.14710905</v>
      </c>
      <c r="U1083">
        <v>4.037366</v>
      </c>
      <c r="V1083">
        <v>6.146116</v>
      </c>
      <c r="W1083">
        <v>3.97583146</v>
      </c>
      <c r="X1083">
        <v>1.226975</v>
      </c>
      <c r="Y1083">
        <v>0.13312163</v>
      </c>
      <c r="Z1083">
        <v>45.90489</v>
      </c>
      <c r="AA1083">
        <v>34.90273</v>
      </c>
      <c r="AB1083">
        <v>10.495961</v>
      </c>
      <c r="AC1083">
        <v>9.343474</v>
      </c>
      <c r="AD1083">
        <v>1.4800751</v>
      </c>
      <c r="AE1083">
        <v>5.689423</v>
      </c>
      <c r="AF1083">
        <v>26.372964</v>
      </c>
      <c r="AG1083">
        <v>9.36359</v>
      </c>
    </row>
    <row r="1084" spans="1:33">
      <c r="A1084" t="s">
        <v>1182</v>
      </c>
      <c r="B1084">
        <v>3</v>
      </c>
      <c r="C1084" t="s">
        <v>45</v>
      </c>
      <c r="D1084" t="s">
        <v>35</v>
      </c>
      <c r="E1084" t="s">
        <v>904</v>
      </c>
      <c r="F1084">
        <v>2.926108</v>
      </c>
      <c r="G1084">
        <v>3.1506791</v>
      </c>
      <c r="H1084">
        <v>5.309475</v>
      </c>
      <c r="I1084">
        <v>12.215514</v>
      </c>
      <c r="J1084">
        <v>11.580442</v>
      </c>
      <c r="K1084">
        <v>1.379764</v>
      </c>
      <c r="L1084">
        <v>0.9158877</v>
      </c>
      <c r="M1084">
        <v>0.499487</v>
      </c>
      <c r="N1084">
        <v>1.66362825</v>
      </c>
      <c r="O1084">
        <v>1.7143053</v>
      </c>
      <c r="P1084">
        <v>4.8521921</v>
      </c>
      <c r="Q1084">
        <v>0.60082608</v>
      </c>
      <c r="R1084">
        <v>0.83864576</v>
      </c>
      <c r="S1084">
        <v>16.7797465</v>
      </c>
      <c r="T1084">
        <v>0.2124246</v>
      </c>
      <c r="U1084">
        <v>3.187489</v>
      </c>
      <c r="V1084">
        <v>8.471194</v>
      </c>
      <c r="W1084">
        <v>1.01009846</v>
      </c>
      <c r="X1084">
        <v>1.6823231</v>
      </c>
      <c r="Y1084">
        <v>0.10403057</v>
      </c>
      <c r="Z1084">
        <v>53.77237</v>
      </c>
      <c r="AA1084">
        <v>35.9098</v>
      </c>
      <c r="AB1084">
        <v>16.923428</v>
      </c>
      <c r="AC1084">
        <v>14.74851</v>
      </c>
      <c r="AD1084">
        <v>2.476886</v>
      </c>
      <c r="AE1084">
        <v>4.124732</v>
      </c>
      <c r="AF1084">
        <v>24.166635</v>
      </c>
      <c r="AG1084">
        <v>24.41162</v>
      </c>
    </row>
    <row r="1085" spans="1:33">
      <c r="A1085" t="s">
        <v>1183</v>
      </c>
      <c r="B1085">
        <v>3</v>
      </c>
      <c r="C1085" t="s">
        <v>177</v>
      </c>
      <c r="D1085" t="s">
        <v>58</v>
      </c>
      <c r="E1085" t="s">
        <v>895</v>
      </c>
      <c r="F1085">
        <v>3.478129</v>
      </c>
      <c r="G1085">
        <v>3.439126</v>
      </c>
      <c r="H1085">
        <v>5.029355</v>
      </c>
      <c r="I1085">
        <v>12.69871</v>
      </c>
      <c r="J1085">
        <v>9.78275</v>
      </c>
      <c r="K1085">
        <v>2.524717</v>
      </c>
      <c r="L1085">
        <v>0.5488463</v>
      </c>
      <c r="M1085">
        <v>0.5249505</v>
      </c>
      <c r="N1085">
        <v>0.801293</v>
      </c>
      <c r="O1085">
        <v>1.1802958</v>
      </c>
      <c r="P1085">
        <v>5.289434</v>
      </c>
      <c r="Q1085">
        <v>0.3150679</v>
      </c>
      <c r="R1085">
        <v>0.4046716</v>
      </c>
      <c r="S1085">
        <v>13.83747</v>
      </c>
      <c r="T1085">
        <v>0.1085003</v>
      </c>
      <c r="U1085">
        <v>5.366893</v>
      </c>
      <c r="V1085">
        <v>6.766327</v>
      </c>
      <c r="W1085">
        <v>3.381449</v>
      </c>
      <c r="X1085">
        <v>1.197944</v>
      </c>
      <c r="Y1085">
        <v>0.14885253</v>
      </c>
      <c r="Z1085">
        <v>38.31371</v>
      </c>
      <c r="AA1085">
        <v>27.82112</v>
      </c>
      <c r="AB1085">
        <v>9.59042</v>
      </c>
      <c r="AC1085">
        <v>8.25984</v>
      </c>
      <c r="AD1085">
        <v>1.360703</v>
      </c>
      <c r="AE1085">
        <v>5.101107</v>
      </c>
      <c r="AF1085">
        <v>27.50109</v>
      </c>
      <c r="AG1085">
        <v>17.85794</v>
      </c>
    </row>
    <row r="1086" spans="1:33">
      <c r="A1086" t="s">
        <v>1184</v>
      </c>
      <c r="B1086">
        <v>3</v>
      </c>
      <c r="C1086" t="s">
        <v>34</v>
      </c>
      <c r="D1086" t="s">
        <v>64</v>
      </c>
      <c r="E1086" t="s">
        <v>929</v>
      </c>
      <c r="F1086">
        <v>5.816233</v>
      </c>
      <c r="G1086">
        <v>4.7699539</v>
      </c>
      <c r="H1086">
        <v>4.011124</v>
      </c>
      <c r="I1086">
        <v>15.500509</v>
      </c>
      <c r="J1086">
        <v>16.29584</v>
      </c>
      <c r="K1086">
        <v>0.6189535</v>
      </c>
      <c r="L1086">
        <v>1.16197</v>
      </c>
      <c r="M1086">
        <v>0.4783291</v>
      </c>
      <c r="N1086">
        <v>1.5834693</v>
      </c>
      <c r="O1086">
        <v>2.4519888</v>
      </c>
      <c r="P1086">
        <v>4.982584</v>
      </c>
      <c r="Q1086">
        <v>0.664596</v>
      </c>
      <c r="R1086">
        <v>0.8024186</v>
      </c>
      <c r="S1086">
        <v>17.991544</v>
      </c>
      <c r="T1086">
        <v>0.14139303</v>
      </c>
      <c r="U1086">
        <v>4.666461</v>
      </c>
      <c r="V1086">
        <v>9.626009</v>
      </c>
      <c r="W1086">
        <v>0.28363356</v>
      </c>
      <c r="X1086">
        <v>2.2408755</v>
      </c>
      <c r="Y1086">
        <v>0.22825954</v>
      </c>
      <c r="Z1086">
        <v>21.46341</v>
      </c>
      <c r="AA1086">
        <v>17.160056</v>
      </c>
      <c r="AB1086">
        <v>4.03683</v>
      </c>
      <c r="AC1086">
        <v>3.584635</v>
      </c>
      <c r="AD1086">
        <v>0.6680052</v>
      </c>
      <c r="AE1086">
        <v>3.496265</v>
      </c>
      <c r="AF1086">
        <v>28.571914</v>
      </c>
      <c r="AG1086">
        <v>23.043831</v>
      </c>
    </row>
    <row r="1087" spans="1:33">
      <c r="A1087" t="s">
        <v>1185</v>
      </c>
      <c r="B1087">
        <v>3</v>
      </c>
      <c r="C1087" t="s">
        <v>66</v>
      </c>
      <c r="D1087" t="s">
        <v>64</v>
      </c>
      <c r="E1087" t="s">
        <v>904</v>
      </c>
      <c r="F1087">
        <v>2.1939895</v>
      </c>
      <c r="G1087">
        <v>3.2891468</v>
      </c>
      <c r="H1087">
        <v>5.232901</v>
      </c>
      <c r="I1087">
        <v>11.443115</v>
      </c>
      <c r="J1087">
        <v>7.015464</v>
      </c>
      <c r="K1087">
        <v>1.0277075</v>
      </c>
      <c r="L1087">
        <v>1.12910955</v>
      </c>
      <c r="M1087">
        <v>0.4858342</v>
      </c>
      <c r="N1087">
        <v>1.8847271</v>
      </c>
      <c r="O1087">
        <v>2.4567994</v>
      </c>
      <c r="P1087">
        <v>8.2272197</v>
      </c>
      <c r="Q1087">
        <v>0.7097703</v>
      </c>
      <c r="R1087">
        <v>0.8699468</v>
      </c>
      <c r="S1087">
        <v>23.2169393</v>
      </c>
      <c r="T1087">
        <v>0.106103067</v>
      </c>
      <c r="U1087">
        <v>7.063259</v>
      </c>
      <c r="V1087">
        <v>11.743407</v>
      </c>
      <c r="W1087">
        <v>0.11989036</v>
      </c>
      <c r="X1087">
        <v>2.2370126</v>
      </c>
      <c r="Y1087">
        <v>0.1537093</v>
      </c>
      <c r="Z1087">
        <v>43.75653</v>
      </c>
      <c r="AA1087">
        <v>31.593576</v>
      </c>
      <c r="AB1087">
        <v>14.0526446</v>
      </c>
      <c r="AC1087">
        <v>12.424282</v>
      </c>
      <c r="AD1087">
        <v>1.3576349</v>
      </c>
      <c r="AE1087">
        <v>3.002508</v>
      </c>
      <c r="AF1087">
        <v>26.8424993</v>
      </c>
      <c r="AG1087">
        <v>16.995903</v>
      </c>
    </row>
    <row r="1088" spans="1:33">
      <c r="A1088" t="s">
        <v>1186</v>
      </c>
      <c r="B1088">
        <v>3</v>
      </c>
      <c r="C1088" t="s">
        <v>55</v>
      </c>
      <c r="D1088" t="s">
        <v>35</v>
      </c>
      <c r="E1088" t="s">
        <v>895</v>
      </c>
      <c r="F1088">
        <v>2.8343275</v>
      </c>
      <c r="G1088">
        <v>3.1040119</v>
      </c>
      <c r="H1088">
        <v>5.140261</v>
      </c>
      <c r="I1088">
        <v>11.633873</v>
      </c>
      <c r="J1088">
        <v>13.47867</v>
      </c>
      <c r="K1088">
        <v>1.1548521</v>
      </c>
      <c r="L1088">
        <v>0.4424985</v>
      </c>
      <c r="M1088">
        <v>0.4268443</v>
      </c>
      <c r="N1088">
        <v>0.9876302</v>
      </c>
      <c r="O1088">
        <v>1.0443238</v>
      </c>
      <c r="P1088">
        <v>3.837645</v>
      </c>
      <c r="Q1088">
        <v>0.3146376</v>
      </c>
      <c r="R1088">
        <v>0.3143309</v>
      </c>
      <c r="S1088">
        <v>16.560464</v>
      </c>
      <c r="T1088">
        <v>0.03835258</v>
      </c>
      <c r="U1088">
        <v>2.66616</v>
      </c>
      <c r="V1088">
        <v>2.7904735</v>
      </c>
      <c r="W1088">
        <v>2.68342346</v>
      </c>
      <c r="X1088">
        <v>0.7528727</v>
      </c>
      <c r="Y1088">
        <v>0.06305558</v>
      </c>
      <c r="Z1088">
        <v>13.6755</v>
      </c>
      <c r="AA1088">
        <v>12.84767</v>
      </c>
      <c r="AB1088">
        <v>2.640275</v>
      </c>
      <c r="AC1088">
        <v>2.253477</v>
      </c>
      <c r="AD1088">
        <v>0.5765228</v>
      </c>
      <c r="AE1088">
        <v>3.42571</v>
      </c>
      <c r="AF1088">
        <v>16.999904</v>
      </c>
      <c r="AG1088">
        <v>5.305847</v>
      </c>
    </row>
    <row r="1089" spans="1:33">
      <c r="A1089" t="s">
        <v>1187</v>
      </c>
      <c r="B1089">
        <v>3</v>
      </c>
      <c r="C1089" t="s">
        <v>60</v>
      </c>
      <c r="D1089" t="s">
        <v>35</v>
      </c>
      <c r="E1089" t="s">
        <v>895</v>
      </c>
      <c r="F1089">
        <v>4.127722</v>
      </c>
      <c r="G1089">
        <v>3.9211659</v>
      </c>
      <c r="H1089">
        <v>5.227562</v>
      </c>
      <c r="I1089">
        <v>13.855437</v>
      </c>
      <c r="J1089">
        <v>17.35598</v>
      </c>
      <c r="K1089">
        <v>2.083506</v>
      </c>
      <c r="L1089">
        <v>0.4114423</v>
      </c>
      <c r="M1089">
        <v>0.7588591</v>
      </c>
      <c r="N1089">
        <v>1.1139306</v>
      </c>
      <c r="O1089">
        <v>0.9826318</v>
      </c>
      <c r="P1089">
        <v>5.110512</v>
      </c>
      <c r="Q1089">
        <v>0.3577941</v>
      </c>
      <c r="R1089">
        <v>0.5225879</v>
      </c>
      <c r="S1089">
        <v>15.021744</v>
      </c>
      <c r="T1089">
        <v>0.2226952</v>
      </c>
      <c r="U1089">
        <v>4.140612</v>
      </c>
      <c r="V1089">
        <v>9.988982</v>
      </c>
      <c r="W1089">
        <v>1.57741746</v>
      </c>
      <c r="X1089">
        <v>1.0937494</v>
      </c>
      <c r="Y1089">
        <v>0.15202957</v>
      </c>
      <c r="Z1089">
        <v>46.62053</v>
      </c>
      <c r="AA1089">
        <v>32.40064</v>
      </c>
      <c r="AB1089">
        <v>12.692347</v>
      </c>
      <c r="AC1089">
        <v>11.401423</v>
      </c>
      <c r="AD1089">
        <v>1.340733</v>
      </c>
      <c r="AE1089">
        <v>6.124858</v>
      </c>
      <c r="AF1089">
        <v>28.016964</v>
      </c>
      <c r="AG1089">
        <v>16.147619</v>
      </c>
    </row>
    <row r="1090" spans="1:33">
      <c r="A1090" t="s">
        <v>1188</v>
      </c>
      <c r="B1090">
        <v>3</v>
      </c>
      <c r="C1090" t="s">
        <v>111</v>
      </c>
      <c r="D1090" t="s">
        <v>39</v>
      </c>
      <c r="E1090" t="s">
        <v>935</v>
      </c>
      <c r="F1090">
        <v>4.535196</v>
      </c>
      <c r="G1090">
        <v>3.9952039</v>
      </c>
      <c r="H1090">
        <v>4.961935</v>
      </c>
      <c r="I1090">
        <v>14.1155</v>
      </c>
      <c r="J1090">
        <v>12.924178</v>
      </c>
      <c r="K1090">
        <v>-0.1160018</v>
      </c>
      <c r="L1090">
        <v>0.5166881</v>
      </c>
      <c r="M1090">
        <v>0.4849333</v>
      </c>
      <c r="N1090">
        <v>1.0808692</v>
      </c>
      <c r="O1090">
        <v>1.7037908</v>
      </c>
      <c r="P1090">
        <v>3.278121</v>
      </c>
      <c r="Q1090">
        <v>0.4503481</v>
      </c>
      <c r="R1090">
        <v>0.3397053</v>
      </c>
      <c r="S1090">
        <v>10.534324</v>
      </c>
      <c r="T1090">
        <v>0.2274983</v>
      </c>
      <c r="U1090">
        <v>3.837427</v>
      </c>
      <c r="V1090">
        <v>5.076015</v>
      </c>
      <c r="W1090">
        <v>0.54441846</v>
      </c>
      <c r="X1090">
        <v>1.311145</v>
      </c>
      <c r="Y1090">
        <v>0.1872567</v>
      </c>
      <c r="Z1090">
        <v>51.14838</v>
      </c>
      <c r="AA1090">
        <v>36.05189</v>
      </c>
      <c r="AB1090">
        <v>18.990431</v>
      </c>
      <c r="AC1090">
        <v>16.979259</v>
      </c>
      <c r="AD1090">
        <v>2.2880223</v>
      </c>
      <c r="AE1090">
        <v>4.106017</v>
      </c>
      <c r="AF1090">
        <v>32.346274</v>
      </c>
      <c r="AG1090">
        <v>12.44568</v>
      </c>
    </row>
    <row r="1091" spans="1:33">
      <c r="A1091" t="s">
        <v>1189</v>
      </c>
      <c r="B1091">
        <v>3</v>
      </c>
      <c r="C1091" t="s">
        <v>60</v>
      </c>
      <c r="D1091" t="s">
        <v>64</v>
      </c>
      <c r="E1091" t="s">
        <v>897</v>
      </c>
      <c r="F1091">
        <v>3.437722</v>
      </c>
      <c r="G1091">
        <v>3.3811659</v>
      </c>
      <c r="H1091">
        <v>5.097562</v>
      </c>
      <c r="I1091">
        <v>12.615437</v>
      </c>
      <c r="J1091">
        <v>12.75598</v>
      </c>
      <c r="K1091">
        <v>1.727436</v>
      </c>
      <c r="L1091">
        <v>0.4977153</v>
      </c>
      <c r="M1091">
        <v>0.5210071</v>
      </c>
      <c r="N1091">
        <v>1.3295036</v>
      </c>
      <c r="O1091">
        <v>1.8414018</v>
      </c>
      <c r="P1091">
        <v>4.569062</v>
      </c>
      <c r="Q1091">
        <v>0.4469091</v>
      </c>
      <c r="R1091">
        <v>0.1380748</v>
      </c>
      <c r="S1091">
        <v>14.942644</v>
      </c>
      <c r="T1091">
        <v>0.1966642</v>
      </c>
      <c r="U1091">
        <v>1.961032</v>
      </c>
      <c r="V1091">
        <v>5.544912</v>
      </c>
      <c r="W1091">
        <v>1.57880746</v>
      </c>
      <c r="X1091">
        <v>0.8684734</v>
      </c>
      <c r="Y1091">
        <v>0.07943427</v>
      </c>
      <c r="Z1091">
        <v>34.32423</v>
      </c>
      <c r="AA1091">
        <v>24.25974</v>
      </c>
      <c r="AB1091">
        <v>11.121847</v>
      </c>
      <c r="AC1091">
        <v>9.595283</v>
      </c>
      <c r="AD1091">
        <v>1.426463</v>
      </c>
      <c r="AE1091">
        <v>4.304378</v>
      </c>
      <c r="AF1091">
        <v>25.347764</v>
      </c>
      <c r="AG1091">
        <v>17.054519</v>
      </c>
    </row>
    <row r="1092" spans="1:33">
      <c r="A1092" t="s">
        <v>1190</v>
      </c>
      <c r="B1092">
        <v>3</v>
      </c>
      <c r="C1092" t="s">
        <v>55</v>
      </c>
      <c r="D1092" t="s">
        <v>35</v>
      </c>
      <c r="E1092" t="s">
        <v>895</v>
      </c>
      <c r="F1092">
        <v>3.0043275</v>
      </c>
      <c r="G1092">
        <v>3.9840119</v>
      </c>
      <c r="H1092">
        <v>5.100261</v>
      </c>
      <c r="I1092">
        <v>12.673873</v>
      </c>
      <c r="J1092">
        <v>14.07867</v>
      </c>
      <c r="K1092">
        <v>1.9564821</v>
      </c>
      <c r="L1092">
        <v>0.4943555</v>
      </c>
      <c r="M1092">
        <v>0.6025123</v>
      </c>
      <c r="N1092">
        <v>0.9097302</v>
      </c>
      <c r="O1092">
        <v>1.2249948</v>
      </c>
      <c r="P1092">
        <v>3.525385</v>
      </c>
      <c r="Q1092">
        <v>0.1459948</v>
      </c>
      <c r="R1092">
        <v>0.4600529</v>
      </c>
      <c r="S1092">
        <v>10.657514</v>
      </c>
      <c r="T1092">
        <v>0.17713058</v>
      </c>
      <c r="U1092">
        <v>4.73258</v>
      </c>
      <c r="V1092">
        <v>7.8389035</v>
      </c>
      <c r="W1092">
        <v>0.48734846</v>
      </c>
      <c r="X1092">
        <v>0.6526637</v>
      </c>
      <c r="Y1092">
        <v>0.13068748</v>
      </c>
      <c r="Z1092">
        <v>35.6593</v>
      </c>
      <c r="AA1092">
        <v>25.52547</v>
      </c>
      <c r="AB1092">
        <v>10.683735</v>
      </c>
      <c r="AC1092">
        <v>9.242147</v>
      </c>
      <c r="AD1092">
        <v>1.3496338</v>
      </c>
      <c r="AE1092">
        <v>4.86777</v>
      </c>
      <c r="AF1092">
        <v>22.526104</v>
      </c>
      <c r="AG1092">
        <v>12.825177</v>
      </c>
    </row>
    <row r="1093" spans="1:33">
      <c r="A1093" t="s">
        <v>1191</v>
      </c>
      <c r="B1093">
        <v>3</v>
      </c>
      <c r="C1093" t="s">
        <v>177</v>
      </c>
      <c r="D1093" t="s">
        <v>35</v>
      </c>
      <c r="E1093" t="s">
        <v>904</v>
      </c>
      <c r="F1093">
        <v>4.448129</v>
      </c>
      <c r="G1093">
        <v>2.879126</v>
      </c>
      <c r="H1093">
        <v>4.699355</v>
      </c>
      <c r="I1093">
        <v>13.18871</v>
      </c>
      <c r="J1093">
        <v>5.88275</v>
      </c>
      <c r="K1093">
        <v>1.234287</v>
      </c>
      <c r="L1093">
        <v>0.9308353</v>
      </c>
      <c r="M1093">
        <v>0.4489365</v>
      </c>
      <c r="N1093">
        <v>1.452916</v>
      </c>
      <c r="O1093">
        <v>1.3782858</v>
      </c>
      <c r="P1093">
        <v>4.718884</v>
      </c>
      <c r="Q1093">
        <v>0.5045729</v>
      </c>
      <c r="R1093">
        <v>0.5396516</v>
      </c>
      <c r="S1093">
        <v>17.20437</v>
      </c>
      <c r="T1093">
        <v>0.2553213</v>
      </c>
      <c r="U1093">
        <v>6.698983</v>
      </c>
      <c r="V1093">
        <v>14.675887</v>
      </c>
      <c r="W1093">
        <v>0.584396</v>
      </c>
      <c r="X1093">
        <v>2.394374</v>
      </c>
      <c r="Y1093">
        <v>0.12669453</v>
      </c>
      <c r="Z1093">
        <v>57.48201</v>
      </c>
      <c r="AA1093">
        <v>35.42832</v>
      </c>
      <c r="AB1093">
        <v>20.4215</v>
      </c>
      <c r="AC1093">
        <v>18.56054</v>
      </c>
      <c r="AD1093">
        <v>1.965113</v>
      </c>
      <c r="AE1093">
        <v>3.661477</v>
      </c>
      <c r="AF1093">
        <v>21.32849</v>
      </c>
      <c r="AG1093">
        <v>22.64554</v>
      </c>
    </row>
    <row r="1094" spans="1:33">
      <c r="A1094" t="s">
        <v>1192</v>
      </c>
      <c r="B1094">
        <v>3</v>
      </c>
      <c r="C1094" t="s">
        <v>66</v>
      </c>
      <c r="D1094" t="s">
        <v>39</v>
      </c>
      <c r="E1094" t="s">
        <v>895</v>
      </c>
      <c r="F1094">
        <v>2.7639895</v>
      </c>
      <c r="G1094">
        <v>3.3391468</v>
      </c>
      <c r="H1094">
        <v>5.152901</v>
      </c>
      <c r="I1094">
        <v>11.793115</v>
      </c>
      <c r="J1094">
        <v>14.015464</v>
      </c>
      <c r="K1094">
        <v>1.9740175</v>
      </c>
      <c r="L1094">
        <v>0.65244355</v>
      </c>
      <c r="M1094">
        <v>0.8081502</v>
      </c>
      <c r="N1094">
        <v>1.0397351</v>
      </c>
      <c r="O1094">
        <v>1.2292994</v>
      </c>
      <c r="P1094">
        <v>3.2880597</v>
      </c>
      <c r="Q1094">
        <v>0.2200243</v>
      </c>
      <c r="R1094">
        <v>0.1958148</v>
      </c>
      <c r="S1094">
        <v>13.7241393</v>
      </c>
      <c r="T1094">
        <v>0.190844067</v>
      </c>
      <c r="U1094">
        <v>5.819069</v>
      </c>
      <c r="V1094">
        <v>4.055187</v>
      </c>
      <c r="W1094">
        <v>4.74629936</v>
      </c>
      <c r="X1094">
        <v>0.8088386</v>
      </c>
      <c r="Y1094">
        <v>0.1375593</v>
      </c>
      <c r="Z1094">
        <v>38.46483</v>
      </c>
      <c r="AA1094">
        <v>28.976976</v>
      </c>
      <c r="AB1094">
        <v>8.7455946</v>
      </c>
      <c r="AC1094">
        <v>7.417282</v>
      </c>
      <c r="AD1094">
        <v>1.5554849</v>
      </c>
      <c r="AE1094">
        <v>5.449358</v>
      </c>
      <c r="AF1094">
        <v>18.8701993</v>
      </c>
      <c r="AG1094">
        <v>7.536243</v>
      </c>
    </row>
    <row r="1095" spans="1:33">
      <c r="A1095" t="s">
        <v>1193</v>
      </c>
      <c r="B1095">
        <v>2</v>
      </c>
      <c r="C1095" t="s">
        <v>60</v>
      </c>
      <c r="D1095" t="s">
        <v>58</v>
      </c>
      <c r="E1095" t="s">
        <v>904</v>
      </c>
      <c r="F1095">
        <v>4.164285</v>
      </c>
      <c r="G1095">
        <v>3.7410439</v>
      </c>
      <c r="H1095">
        <v>5.178116</v>
      </c>
      <c r="I1095">
        <v>14.016297</v>
      </c>
      <c r="J1095">
        <v>12.53335</v>
      </c>
      <c r="K1095">
        <v>0.353295</v>
      </c>
      <c r="L1095">
        <v>1.0018693</v>
      </c>
      <c r="M1095">
        <v>0.1759495</v>
      </c>
      <c r="N1095">
        <v>1.3438686</v>
      </c>
      <c r="O1095">
        <v>1.7735838</v>
      </c>
      <c r="P1095">
        <v>5.854966</v>
      </c>
      <c r="Q1095">
        <v>0.5465579</v>
      </c>
      <c r="R1095">
        <v>0.62012</v>
      </c>
      <c r="S1095">
        <v>20.522844</v>
      </c>
      <c r="T1095">
        <v>0.216847</v>
      </c>
      <c r="U1095">
        <v>3.307865</v>
      </c>
      <c r="V1095">
        <v>6.041342</v>
      </c>
      <c r="W1095">
        <v>0.25023146</v>
      </c>
      <c r="X1095">
        <v>1.7497104</v>
      </c>
      <c r="Y1095">
        <v>0.10222347</v>
      </c>
      <c r="Z1095">
        <v>28.86369</v>
      </c>
      <c r="AA1095">
        <v>19.09292</v>
      </c>
      <c r="AB1095">
        <v>12.509217</v>
      </c>
      <c r="AC1095">
        <v>11.595583</v>
      </c>
      <c r="AD1095">
        <v>0.885794</v>
      </c>
      <c r="AE1095">
        <v>0.93304</v>
      </c>
      <c r="AF1095">
        <v>23.407884</v>
      </c>
      <c r="AG1095">
        <v>7.184799</v>
      </c>
    </row>
    <row r="1096" spans="1:33">
      <c r="A1096" t="s">
        <v>1194</v>
      </c>
      <c r="B1096">
        <v>2</v>
      </c>
      <c r="C1096" t="s">
        <v>111</v>
      </c>
      <c r="D1096" t="s">
        <v>58</v>
      </c>
      <c r="E1096" t="s">
        <v>904</v>
      </c>
      <c r="F1096">
        <v>3.291759</v>
      </c>
      <c r="G1096">
        <v>4.1950819</v>
      </c>
      <c r="H1096">
        <v>4.612489</v>
      </c>
      <c r="I1096">
        <v>12.90636</v>
      </c>
      <c r="J1096">
        <v>9.301548</v>
      </c>
      <c r="K1096">
        <v>0.4559439</v>
      </c>
      <c r="L1096">
        <v>0.9433151</v>
      </c>
      <c r="M1096">
        <v>0.4525067</v>
      </c>
      <c r="N1096">
        <v>1.5998862</v>
      </c>
      <c r="O1096">
        <v>1.6271428</v>
      </c>
      <c r="P1096">
        <v>5.187385</v>
      </c>
      <c r="Q1096">
        <v>0.6635039</v>
      </c>
      <c r="R1096">
        <v>0.6390014</v>
      </c>
      <c r="S1096">
        <v>18.993934</v>
      </c>
      <c r="T1096">
        <v>0.1743671</v>
      </c>
      <c r="U1096">
        <v>2.96731</v>
      </c>
      <c r="V1096">
        <v>6.297655</v>
      </c>
      <c r="W1096">
        <v>0.11201716</v>
      </c>
      <c r="X1096">
        <v>0.856017</v>
      </c>
      <c r="Y1096">
        <v>0.0911609</v>
      </c>
      <c r="Z1096">
        <v>47.22104</v>
      </c>
      <c r="AA1096">
        <v>32.94517</v>
      </c>
      <c r="AB1096">
        <v>13.821201</v>
      </c>
      <c r="AC1096">
        <v>12.599919</v>
      </c>
      <c r="AD1096">
        <v>1.5162553</v>
      </c>
      <c r="AE1096">
        <v>3.96377</v>
      </c>
      <c r="AF1096">
        <v>26.918794</v>
      </c>
      <c r="AG1096">
        <v>15.38323</v>
      </c>
    </row>
    <row r="1097" spans="1:33">
      <c r="A1097" t="s">
        <v>1195</v>
      </c>
      <c r="B1097">
        <v>2</v>
      </c>
      <c r="C1097" t="s">
        <v>177</v>
      </c>
      <c r="D1097" t="s">
        <v>39</v>
      </c>
      <c r="E1097" t="s">
        <v>904</v>
      </c>
      <c r="F1097">
        <v>5.174692</v>
      </c>
      <c r="G1097">
        <v>2.979004</v>
      </c>
      <c r="H1097">
        <v>4.479909</v>
      </c>
      <c r="I1097">
        <v>13.90957</v>
      </c>
      <c r="J1097">
        <v>8.36012</v>
      </c>
      <c r="K1097">
        <v>1.410042</v>
      </c>
      <c r="L1097">
        <v>0.7327633</v>
      </c>
      <c r="M1097">
        <v>0.4185239</v>
      </c>
      <c r="N1097">
        <v>1.071061</v>
      </c>
      <c r="O1097">
        <v>1.2084878</v>
      </c>
      <c r="P1097">
        <v>2.455138</v>
      </c>
      <c r="Q1097">
        <v>0.5801547</v>
      </c>
      <c r="R1097">
        <v>0.1788597</v>
      </c>
      <c r="S1097">
        <v>14.44727</v>
      </c>
      <c r="T1097">
        <v>0.1837841</v>
      </c>
      <c r="U1097">
        <v>4.159856</v>
      </c>
      <c r="V1097">
        <v>10.180687</v>
      </c>
      <c r="W1097">
        <v>0.120241</v>
      </c>
      <c r="X1097">
        <v>1.817845</v>
      </c>
      <c r="Y1097">
        <v>0.08045283</v>
      </c>
      <c r="Z1097">
        <v>30.54047</v>
      </c>
      <c r="AA1097">
        <v>15.8606</v>
      </c>
      <c r="AB1097">
        <v>14.77717</v>
      </c>
      <c r="AC1097">
        <v>12.8083</v>
      </c>
      <c r="AD1097">
        <v>1.630736</v>
      </c>
      <c r="AE1097">
        <v>1.99345</v>
      </c>
      <c r="AF1097">
        <v>3.21779</v>
      </c>
      <c r="AG1097">
        <v>18.08299</v>
      </c>
    </row>
    <row r="1098" spans="1:33">
      <c r="A1098" t="s">
        <v>1196</v>
      </c>
      <c r="B1098">
        <v>3</v>
      </c>
      <c r="C1098" t="s">
        <v>66</v>
      </c>
      <c r="D1098" t="s">
        <v>39</v>
      </c>
      <c r="E1098" t="s">
        <v>895</v>
      </c>
      <c r="F1098">
        <v>2.0339895</v>
      </c>
      <c r="G1098">
        <v>3.5491468</v>
      </c>
      <c r="H1098">
        <v>5.142901</v>
      </c>
      <c r="I1098">
        <v>11.313115</v>
      </c>
      <c r="J1098">
        <v>15.715464</v>
      </c>
      <c r="K1098">
        <v>2.2144175</v>
      </c>
      <c r="L1098">
        <v>0.39371955</v>
      </c>
      <c r="M1098">
        <v>0.5002692</v>
      </c>
      <c r="N1098">
        <v>0.8994651</v>
      </c>
      <c r="O1098">
        <v>1.1919344</v>
      </c>
      <c r="P1098">
        <v>4.4272397</v>
      </c>
      <c r="Q1098">
        <v>0.3108483</v>
      </c>
      <c r="R1098">
        <v>0.4724018</v>
      </c>
      <c r="S1098">
        <v>5.9775993</v>
      </c>
      <c r="T1098">
        <v>0.103427067</v>
      </c>
      <c r="U1098">
        <v>3.555679</v>
      </c>
      <c r="V1098">
        <v>-0.238393</v>
      </c>
      <c r="W1098">
        <v>3.45948936</v>
      </c>
      <c r="X1098">
        <v>0.4890566</v>
      </c>
      <c r="Y1098">
        <v>0.0447301</v>
      </c>
      <c r="Z1098">
        <v>36.40263</v>
      </c>
      <c r="AA1098">
        <v>27.377876</v>
      </c>
      <c r="AB1098">
        <v>7.2512546</v>
      </c>
      <c r="AC1098">
        <v>6.633982</v>
      </c>
      <c r="AD1098">
        <v>0.9531249</v>
      </c>
      <c r="AE1098">
        <v>3.487038</v>
      </c>
      <c r="AF1098">
        <v>27.7166993</v>
      </c>
      <c r="AG1098">
        <v>5.271183</v>
      </c>
    </row>
    <row r="1099" spans="1:33">
      <c r="A1099" t="s">
        <v>1197</v>
      </c>
      <c r="B1099">
        <v>3</v>
      </c>
      <c r="C1099" t="s">
        <v>177</v>
      </c>
      <c r="D1099" t="s">
        <v>58</v>
      </c>
      <c r="E1099" t="s">
        <v>895</v>
      </c>
      <c r="F1099">
        <v>5.418129</v>
      </c>
      <c r="G1099">
        <v>3.829126</v>
      </c>
      <c r="H1099">
        <v>4.969355</v>
      </c>
      <c r="I1099">
        <v>15.05871</v>
      </c>
      <c r="J1099">
        <v>14.48275</v>
      </c>
      <c r="K1099">
        <v>1.831317</v>
      </c>
      <c r="L1099">
        <v>1.0019833</v>
      </c>
      <c r="M1099">
        <v>0.5919885</v>
      </c>
      <c r="N1099">
        <v>1.309216</v>
      </c>
      <c r="O1099">
        <v>1.0298398</v>
      </c>
      <c r="P1099">
        <v>5.182784</v>
      </c>
      <c r="Q1099">
        <v>0.2211059</v>
      </c>
      <c r="R1099">
        <v>0.5328956</v>
      </c>
      <c r="S1099">
        <v>16.04177</v>
      </c>
      <c r="T1099">
        <v>0.1956143</v>
      </c>
      <c r="U1099">
        <v>7.199463</v>
      </c>
      <c r="V1099">
        <v>9.553397</v>
      </c>
      <c r="W1099">
        <v>1.785769</v>
      </c>
      <c r="X1099">
        <v>1.636754</v>
      </c>
      <c r="Y1099">
        <v>0.15024953</v>
      </c>
      <c r="Z1099">
        <v>22.53721</v>
      </c>
      <c r="AA1099">
        <v>15.57192</v>
      </c>
      <c r="AB1099">
        <v>4.99617</v>
      </c>
      <c r="AC1099">
        <v>4.69828</v>
      </c>
      <c r="AD1099">
        <v>0.295685</v>
      </c>
      <c r="AE1099">
        <v>4.022937</v>
      </c>
      <c r="AF1099">
        <v>20.61479</v>
      </c>
      <c r="AG1099">
        <v>14.23684</v>
      </c>
    </row>
    <row r="1100" spans="1:33">
      <c r="A1100" t="s">
        <v>1198</v>
      </c>
      <c r="B1100">
        <v>3</v>
      </c>
      <c r="C1100" t="s">
        <v>45</v>
      </c>
      <c r="D1100" t="s">
        <v>58</v>
      </c>
      <c r="E1100" t="s">
        <v>895</v>
      </c>
      <c r="F1100">
        <v>3.366108</v>
      </c>
      <c r="G1100">
        <v>3.2906791</v>
      </c>
      <c r="H1100">
        <v>5.269475</v>
      </c>
      <c r="I1100">
        <v>12.475514</v>
      </c>
      <c r="J1100">
        <v>15.080442</v>
      </c>
      <c r="K1100">
        <v>1.767684</v>
      </c>
      <c r="L1100">
        <v>0.3505007</v>
      </c>
      <c r="M1100">
        <v>0.390427</v>
      </c>
      <c r="N1100">
        <v>0.77773825</v>
      </c>
      <c r="O1100">
        <v>0.8584233</v>
      </c>
      <c r="P1100">
        <v>3.5626721</v>
      </c>
      <c r="Q1100">
        <v>0.20696208</v>
      </c>
      <c r="R1100">
        <v>0.39461776</v>
      </c>
      <c r="S1100">
        <v>9.6525765</v>
      </c>
      <c r="T1100">
        <v>0.1394266</v>
      </c>
      <c r="U1100">
        <v>2.684219</v>
      </c>
      <c r="V1100">
        <v>5.086244</v>
      </c>
      <c r="W1100">
        <v>1.75429946</v>
      </c>
      <c r="X1100">
        <v>0.6179921</v>
      </c>
      <c r="Y1100">
        <v>0.0234553</v>
      </c>
      <c r="Z1100">
        <v>34.18817</v>
      </c>
      <c r="AA1100">
        <v>24.5541</v>
      </c>
      <c r="AB1100">
        <v>9.916928</v>
      </c>
      <c r="AC1100">
        <v>8.89047</v>
      </c>
      <c r="AD1100">
        <v>0.864028</v>
      </c>
      <c r="AE1100">
        <v>3.740622</v>
      </c>
      <c r="AF1100">
        <v>21.796035</v>
      </c>
      <c r="AG1100">
        <v>12.17272</v>
      </c>
    </row>
    <row r="1101" spans="1:33">
      <c r="A1101" t="s">
        <v>1199</v>
      </c>
      <c r="B1101">
        <v>3</v>
      </c>
      <c r="C1101" t="s">
        <v>50</v>
      </c>
      <c r="D1101" t="s">
        <v>58</v>
      </c>
      <c r="E1101" t="s">
        <v>895</v>
      </c>
      <c r="F1101">
        <v>2.4279485</v>
      </c>
      <c r="G1101">
        <v>3.0188311054</v>
      </c>
      <c r="H1101">
        <v>5.359457</v>
      </c>
      <c r="I1101">
        <v>11.413347</v>
      </c>
      <c r="J1101">
        <v>14.472008</v>
      </c>
      <c r="K1101">
        <v>3.087611</v>
      </c>
      <c r="L1101">
        <v>0.4992121</v>
      </c>
      <c r="M1101">
        <v>0.9685664</v>
      </c>
      <c r="N1101">
        <v>1.28282805</v>
      </c>
      <c r="O1101">
        <v>1.1877824</v>
      </c>
      <c r="P1101">
        <v>6.0459538</v>
      </c>
      <c r="Q1101">
        <v>0.3408583</v>
      </c>
      <c r="R1101">
        <v>0.715991711</v>
      </c>
      <c r="S1101">
        <v>17.7216589</v>
      </c>
      <c r="T1101">
        <v>0.26625107</v>
      </c>
      <c r="U1101">
        <v>7.281015</v>
      </c>
      <c r="V1101">
        <v>5.336882</v>
      </c>
      <c r="W1101">
        <v>1.34533626</v>
      </c>
      <c r="X1101">
        <v>1.0747491</v>
      </c>
      <c r="Y1101">
        <v>0.16664154</v>
      </c>
      <c r="Z1101">
        <v>68.09536</v>
      </c>
      <c r="AA1101">
        <v>50.20555</v>
      </c>
      <c r="AB1101">
        <v>17.744134</v>
      </c>
      <c r="AC1101">
        <v>15.611904</v>
      </c>
      <c r="AD1101">
        <v>2.263769</v>
      </c>
      <c r="AE1101">
        <v>6.040026</v>
      </c>
      <c r="AF1101">
        <v>35.370404</v>
      </c>
      <c r="AG1101">
        <v>18.94386</v>
      </c>
    </row>
    <row r="1102" spans="1:33">
      <c r="A1102" t="s">
        <v>1200</v>
      </c>
      <c r="B1102">
        <v>2</v>
      </c>
      <c r="C1102" t="s">
        <v>398</v>
      </c>
      <c r="D1102" t="s">
        <v>39</v>
      </c>
      <c r="E1102" t="s">
        <v>904</v>
      </c>
      <c r="F1102">
        <v>3.165743</v>
      </c>
      <c r="G1102">
        <v>3.7346729</v>
      </c>
      <c r="H1102">
        <v>5.189558</v>
      </c>
      <c r="I1102">
        <v>12.961239</v>
      </c>
      <c r="J1102">
        <v>10.41578</v>
      </c>
      <c r="K1102">
        <v>1.0559363</v>
      </c>
      <c r="L1102">
        <v>0.7198946</v>
      </c>
      <c r="M1102">
        <v>0.56499195</v>
      </c>
      <c r="N1102">
        <v>2.1663512</v>
      </c>
      <c r="O1102">
        <v>2.5774078</v>
      </c>
      <c r="P1102">
        <v>6.458972</v>
      </c>
      <c r="Q1102">
        <v>0.6051779</v>
      </c>
      <c r="R1102">
        <v>0.860038</v>
      </c>
      <c r="S1102">
        <v>20.978374</v>
      </c>
      <c r="T1102">
        <v>0.260207</v>
      </c>
      <c r="U1102">
        <v>4.769977</v>
      </c>
      <c r="V1102">
        <v>9.1033095</v>
      </c>
      <c r="W1102">
        <v>0.55984146</v>
      </c>
      <c r="X1102">
        <v>1.4812241</v>
      </c>
      <c r="Y1102">
        <v>0.18161751</v>
      </c>
      <c r="Z1102">
        <v>51.45656</v>
      </c>
      <c r="AA1102">
        <v>38.26526</v>
      </c>
      <c r="AB1102">
        <v>13.59842</v>
      </c>
      <c r="AC1102">
        <v>11.87717</v>
      </c>
      <c r="AD1102">
        <v>1.8966814</v>
      </c>
      <c r="AE1102">
        <v>5.269949</v>
      </c>
      <c r="AF1102">
        <v>34.098204</v>
      </c>
      <c r="AG1102">
        <v>17.773427</v>
      </c>
    </row>
    <row r="1103" spans="1:33">
      <c r="A1103" t="s">
        <v>1201</v>
      </c>
      <c r="B1103">
        <v>2</v>
      </c>
      <c r="C1103" t="s">
        <v>924</v>
      </c>
      <c r="D1103" t="s">
        <v>58</v>
      </c>
      <c r="E1103" t="s">
        <v>895</v>
      </c>
      <c r="F1103">
        <v>4.920757</v>
      </c>
      <c r="G1103">
        <v>4.6817809</v>
      </c>
      <c r="H1103">
        <v>4.51817</v>
      </c>
      <c r="I1103">
        <v>14.63316</v>
      </c>
      <c r="J1103">
        <v>16.41226</v>
      </c>
      <c r="K1103">
        <v>0.506061</v>
      </c>
      <c r="L1103">
        <v>0.6929286</v>
      </c>
      <c r="M1103">
        <v>0.33459792</v>
      </c>
      <c r="N1103">
        <v>1.5699352</v>
      </c>
      <c r="O1103">
        <v>1.8933118</v>
      </c>
      <c r="P1103">
        <v>5.711558</v>
      </c>
      <c r="Q1103">
        <v>0.361931</v>
      </c>
      <c r="R1103">
        <v>0.2979877</v>
      </c>
      <c r="S1103">
        <v>19.151934</v>
      </c>
      <c r="T1103">
        <v>0.1903077</v>
      </c>
      <c r="U1103">
        <v>3.808915</v>
      </c>
      <c r="V1103">
        <v>1.498417</v>
      </c>
      <c r="W1103">
        <v>0.35498316</v>
      </c>
      <c r="X1103">
        <v>0.414296</v>
      </c>
      <c r="Y1103">
        <v>0.12531247</v>
      </c>
      <c r="Z1103">
        <v>42.82006</v>
      </c>
      <c r="AA1103">
        <v>33.37692</v>
      </c>
      <c r="AB1103">
        <v>10.294</v>
      </c>
      <c r="AC1103">
        <v>8.64531</v>
      </c>
      <c r="AD1103">
        <v>1.363601</v>
      </c>
      <c r="AE1103">
        <v>2.4729701</v>
      </c>
      <c r="AF1103">
        <v>24.926654</v>
      </c>
      <c r="AG1103">
        <v>5.51177</v>
      </c>
    </row>
    <row r="1104" spans="1:33">
      <c r="A1104" t="s">
        <v>1202</v>
      </c>
      <c r="B1104">
        <v>3</v>
      </c>
      <c r="C1104" t="s">
        <v>38</v>
      </c>
      <c r="D1104" t="s">
        <v>58</v>
      </c>
      <c r="E1104" t="s">
        <v>935</v>
      </c>
      <c r="F1104">
        <v>3.154882</v>
      </c>
      <c r="G1104">
        <v>3.6819919</v>
      </c>
      <c r="H1104">
        <v>4.979862</v>
      </c>
      <c r="I1104">
        <v>12.468235</v>
      </c>
      <c r="J1104">
        <v>14.15362</v>
      </c>
      <c r="K1104">
        <v>0.85905021</v>
      </c>
      <c r="L1104">
        <v>0.4396196</v>
      </c>
      <c r="M1104">
        <v>0.5498912</v>
      </c>
      <c r="N1104">
        <v>0.9754782</v>
      </c>
      <c r="O1104">
        <v>1.1254278</v>
      </c>
      <c r="P1104">
        <v>2.716907</v>
      </c>
      <c r="Q1104">
        <v>0.2312953</v>
      </c>
      <c r="R1104">
        <v>0.3093007</v>
      </c>
      <c r="S1104">
        <v>12.814536</v>
      </c>
      <c r="T1104">
        <v>0.1747207</v>
      </c>
      <c r="U1104">
        <v>3.851755</v>
      </c>
      <c r="V1104">
        <v>6.051478</v>
      </c>
      <c r="W1104">
        <v>1.20309546</v>
      </c>
      <c r="X1104">
        <v>0.7785602</v>
      </c>
      <c r="Y1104">
        <v>0.17363348</v>
      </c>
      <c r="Z1104">
        <v>39.70173</v>
      </c>
      <c r="AA1104">
        <v>28.12162</v>
      </c>
      <c r="AB1104">
        <v>16.006378</v>
      </c>
      <c r="AC1104">
        <v>13.678176</v>
      </c>
      <c r="AD1104">
        <v>2.138078</v>
      </c>
      <c r="AE1104">
        <v>3.242465</v>
      </c>
      <c r="AF1104">
        <v>21.365324</v>
      </c>
      <c r="AG1104">
        <v>8.353109</v>
      </c>
    </row>
    <row r="1105" spans="1:33">
      <c r="A1105" t="s">
        <v>1203</v>
      </c>
      <c r="B1105">
        <v>2</v>
      </c>
      <c r="C1105" t="s">
        <v>111</v>
      </c>
      <c r="D1105" t="s">
        <v>58</v>
      </c>
      <c r="E1105" t="s">
        <v>904</v>
      </c>
      <c r="F1105">
        <v>3.781759</v>
      </c>
      <c r="G1105">
        <v>4.0150819</v>
      </c>
      <c r="H1105">
        <v>4.922489</v>
      </c>
      <c r="I1105">
        <v>13.69636</v>
      </c>
      <c r="J1105">
        <v>9.201548</v>
      </c>
      <c r="K1105">
        <v>0.4358399</v>
      </c>
      <c r="L1105">
        <v>0.8816631</v>
      </c>
      <c r="M1105">
        <v>0.5464337</v>
      </c>
      <c r="N1105">
        <v>1.3971562</v>
      </c>
      <c r="O1105">
        <v>1.5438328</v>
      </c>
      <c r="P1105">
        <v>3.499295</v>
      </c>
      <c r="Q1105">
        <v>0.5564759</v>
      </c>
      <c r="R1105">
        <v>0.5665924</v>
      </c>
      <c r="S1105">
        <v>17.362134</v>
      </c>
      <c r="T1105">
        <v>0.2181121</v>
      </c>
      <c r="U1105">
        <v>2.77782</v>
      </c>
      <c r="V1105">
        <v>9.999195</v>
      </c>
      <c r="W1105">
        <v>0.12735746</v>
      </c>
      <c r="X1105">
        <v>1.374906</v>
      </c>
      <c r="Y1105">
        <v>0.0501932</v>
      </c>
      <c r="Z1105">
        <v>34.95464</v>
      </c>
      <c r="AA1105">
        <v>23.97747</v>
      </c>
      <c r="AB1105">
        <v>11.081601</v>
      </c>
      <c r="AC1105">
        <v>9.973319</v>
      </c>
      <c r="AD1105">
        <v>1.0042353</v>
      </c>
      <c r="AE1105">
        <v>2.41522</v>
      </c>
      <c r="AF1105">
        <v>23.248694</v>
      </c>
      <c r="AG1105">
        <v>16.72913</v>
      </c>
    </row>
    <row r="1106" spans="1:33">
      <c r="A1106" t="s">
        <v>1204</v>
      </c>
      <c r="B1106">
        <v>2</v>
      </c>
      <c r="C1106" t="s">
        <v>34</v>
      </c>
      <c r="D1106" t="s">
        <v>35</v>
      </c>
      <c r="E1106" t="s">
        <v>895</v>
      </c>
      <c r="F1106">
        <v>5.162796</v>
      </c>
      <c r="G1106">
        <v>4.3998319</v>
      </c>
      <c r="H1106">
        <v>4.771678</v>
      </c>
      <c r="I1106">
        <v>14.991369</v>
      </c>
      <c r="J1106">
        <v>15.17321</v>
      </c>
      <c r="K1106">
        <v>1.9830335</v>
      </c>
      <c r="L1106">
        <v>0.663537</v>
      </c>
      <c r="M1106">
        <v>0.6318355</v>
      </c>
      <c r="N1106">
        <v>1.3999843</v>
      </c>
      <c r="O1106">
        <v>1.4575708</v>
      </c>
      <c r="P1106">
        <v>5.698798</v>
      </c>
      <c r="Q1106">
        <v>0.3512758</v>
      </c>
      <c r="R1106">
        <v>0.6219107</v>
      </c>
      <c r="S1106">
        <v>12.469944</v>
      </c>
      <c r="T1106">
        <v>0.23594483</v>
      </c>
      <c r="U1106">
        <v>5.483254</v>
      </c>
      <c r="V1106">
        <v>3.781859</v>
      </c>
      <c r="W1106">
        <v>1.93685756</v>
      </c>
      <c r="X1106">
        <v>1.0786665</v>
      </c>
      <c r="Y1106">
        <v>0.16226384</v>
      </c>
      <c r="Z1106">
        <v>45.06477</v>
      </c>
      <c r="AA1106">
        <v>35.751736</v>
      </c>
      <c r="AB1106">
        <v>11.16397</v>
      </c>
      <c r="AC1106">
        <v>9.782785</v>
      </c>
      <c r="AD1106">
        <v>1.2922802</v>
      </c>
      <c r="AE1106">
        <v>6.545068</v>
      </c>
      <c r="AF1106">
        <v>29.590734</v>
      </c>
      <c r="AG1106">
        <v>14.169481</v>
      </c>
    </row>
    <row r="1107" spans="1:33">
      <c r="A1107" t="s">
        <v>1205</v>
      </c>
      <c r="B1107">
        <v>3</v>
      </c>
      <c r="C1107" t="s">
        <v>50</v>
      </c>
      <c r="D1107" t="s">
        <v>58</v>
      </c>
      <c r="E1107" t="s">
        <v>895</v>
      </c>
      <c r="F1107">
        <v>3.0479485</v>
      </c>
      <c r="G1107">
        <v>3.5688311054</v>
      </c>
      <c r="H1107">
        <v>5.069457</v>
      </c>
      <c r="I1107">
        <v>12.323347</v>
      </c>
      <c r="J1107">
        <v>14.672008</v>
      </c>
      <c r="K1107">
        <v>2.202351</v>
      </c>
      <c r="L1107">
        <v>0.5567391</v>
      </c>
      <c r="M1107">
        <v>0.5596874</v>
      </c>
      <c r="N1107">
        <v>0.70037005</v>
      </c>
      <c r="O1107">
        <v>0.8990024</v>
      </c>
      <c r="P1107">
        <v>4.0125138</v>
      </c>
      <c r="Q1107">
        <v>0.2285393</v>
      </c>
      <c r="R1107">
        <v>0.426220711</v>
      </c>
      <c r="S1107">
        <v>11.0766589</v>
      </c>
      <c r="T1107">
        <v>0.24651807</v>
      </c>
      <c r="U1107">
        <v>4.452605</v>
      </c>
      <c r="V1107">
        <v>4.813472</v>
      </c>
      <c r="W1107">
        <v>1.15498626</v>
      </c>
      <c r="X1107">
        <v>0.4782541</v>
      </c>
      <c r="Y1107">
        <v>0.12927054</v>
      </c>
      <c r="Z1107">
        <v>34.79746</v>
      </c>
      <c r="AA1107">
        <v>25.50605</v>
      </c>
      <c r="AB1107">
        <v>11.294334</v>
      </c>
      <c r="AC1107">
        <v>9.650804</v>
      </c>
      <c r="AD1107">
        <v>1.257829</v>
      </c>
      <c r="AE1107">
        <v>3.978886</v>
      </c>
      <c r="AF1107">
        <v>20.580204</v>
      </c>
      <c r="AG1107">
        <v>13.25006</v>
      </c>
    </row>
    <row r="1108" spans="1:33">
      <c r="A1108" t="s">
        <v>1206</v>
      </c>
      <c r="B1108">
        <v>3</v>
      </c>
      <c r="C1108" t="s">
        <v>177</v>
      </c>
      <c r="D1108" t="s">
        <v>58</v>
      </c>
      <c r="E1108" t="s">
        <v>895</v>
      </c>
      <c r="F1108">
        <v>6.568129</v>
      </c>
      <c r="G1108">
        <v>4.079126</v>
      </c>
      <c r="H1108">
        <v>4.689355</v>
      </c>
      <c r="I1108">
        <v>16.25871</v>
      </c>
      <c r="J1108">
        <v>13.98275</v>
      </c>
      <c r="K1108">
        <v>2.696837</v>
      </c>
      <c r="L1108">
        <v>0.5252173</v>
      </c>
      <c r="M1108">
        <v>0.7064985</v>
      </c>
      <c r="N1108">
        <v>0.536409</v>
      </c>
      <c r="O1108">
        <v>0.4766288</v>
      </c>
      <c r="P1108">
        <v>0.782012</v>
      </c>
      <c r="Q1108">
        <v>0.11441</v>
      </c>
      <c r="R1108">
        <v>0.2875696</v>
      </c>
      <c r="S1108">
        <v>11.79357</v>
      </c>
      <c r="T1108">
        <v>0.3922953</v>
      </c>
      <c r="U1108">
        <v>5.976583</v>
      </c>
      <c r="V1108">
        <v>12.340487</v>
      </c>
      <c r="W1108">
        <v>1.064109</v>
      </c>
      <c r="X1108">
        <v>1.04828</v>
      </c>
      <c r="Y1108">
        <v>0.13028053</v>
      </c>
      <c r="Z1108">
        <v>72.45811</v>
      </c>
      <c r="AA1108">
        <v>48.81712</v>
      </c>
      <c r="AB1108">
        <v>23.9536</v>
      </c>
      <c r="AC1108">
        <v>20.91604</v>
      </c>
      <c r="AD1108">
        <v>2.667663</v>
      </c>
      <c r="AE1108">
        <v>4.898777</v>
      </c>
      <c r="AF1108">
        <v>22.38129</v>
      </c>
      <c r="AG1108">
        <v>26.33164</v>
      </c>
    </row>
    <row r="1109" spans="1:33">
      <c r="A1109" t="s">
        <v>1207</v>
      </c>
      <c r="B1109">
        <v>3</v>
      </c>
      <c r="C1109" t="s">
        <v>60</v>
      </c>
      <c r="D1109" t="s">
        <v>35</v>
      </c>
      <c r="E1109" t="s">
        <v>895</v>
      </c>
      <c r="F1109">
        <v>3.817722</v>
      </c>
      <c r="G1109">
        <v>4.1111659</v>
      </c>
      <c r="H1109">
        <v>5.187562</v>
      </c>
      <c r="I1109">
        <v>13.735437</v>
      </c>
      <c r="J1109">
        <v>14.15598</v>
      </c>
      <c r="K1109">
        <v>2.391346</v>
      </c>
      <c r="L1109">
        <v>0.3604983</v>
      </c>
      <c r="M1109">
        <v>0.5194371</v>
      </c>
      <c r="N1109">
        <v>0.8746626</v>
      </c>
      <c r="O1109">
        <v>0.8269188</v>
      </c>
      <c r="P1109">
        <v>3.876142</v>
      </c>
      <c r="Q1109">
        <v>0.1636882</v>
      </c>
      <c r="R1109">
        <v>0.6154379</v>
      </c>
      <c r="S1109">
        <v>9.508264</v>
      </c>
      <c r="T1109">
        <v>0.2491632</v>
      </c>
      <c r="U1109">
        <v>4.149482</v>
      </c>
      <c r="V1109">
        <v>6.770842</v>
      </c>
      <c r="W1109">
        <v>2.81824746</v>
      </c>
      <c r="X1109">
        <v>0.4316094</v>
      </c>
      <c r="Y1109">
        <v>0.12139057</v>
      </c>
      <c r="Z1109">
        <v>52.86013</v>
      </c>
      <c r="AA1109">
        <v>36.99574</v>
      </c>
      <c r="AB1109">
        <v>15.257547</v>
      </c>
      <c r="AC1109">
        <v>13.916423</v>
      </c>
      <c r="AD1109">
        <v>1.599563</v>
      </c>
      <c r="AE1109">
        <v>3.804238</v>
      </c>
      <c r="AF1109">
        <v>29.693264</v>
      </c>
      <c r="AG1109">
        <v>14.654519</v>
      </c>
    </row>
    <row r="1110" spans="1:33">
      <c r="A1110" t="s">
        <v>1208</v>
      </c>
      <c r="B1110">
        <v>3</v>
      </c>
      <c r="C1110" t="s">
        <v>50</v>
      </c>
      <c r="D1110" t="s">
        <v>58</v>
      </c>
      <c r="E1110" t="s">
        <v>895</v>
      </c>
      <c r="F1110">
        <v>4.3179485</v>
      </c>
      <c r="G1110">
        <v>3.0788311054</v>
      </c>
      <c r="H1110">
        <v>5.139457</v>
      </c>
      <c r="I1110">
        <v>13.133347</v>
      </c>
      <c r="J1110">
        <v>12.872008</v>
      </c>
      <c r="K1110">
        <v>2.477201</v>
      </c>
      <c r="L1110">
        <v>0.7652891</v>
      </c>
      <c r="M1110">
        <v>0.5323464</v>
      </c>
      <c r="N1110">
        <v>1.76216805</v>
      </c>
      <c r="O1110">
        <v>1.3302524</v>
      </c>
      <c r="P1110">
        <v>6.6416838</v>
      </c>
      <c r="Q1110">
        <v>0.2852393</v>
      </c>
      <c r="R1110">
        <v>0.664862711</v>
      </c>
      <c r="S1110">
        <v>24.1382589</v>
      </c>
      <c r="T1110">
        <v>0.23768307</v>
      </c>
      <c r="U1110">
        <v>5.440905</v>
      </c>
      <c r="V1110">
        <v>9.470172</v>
      </c>
      <c r="W1110">
        <v>-0.00615243999999998</v>
      </c>
      <c r="X1110">
        <v>1.2888891</v>
      </c>
      <c r="Y1110">
        <v>0.19520254</v>
      </c>
      <c r="Z1110">
        <v>51.93026</v>
      </c>
      <c r="AA1110">
        <v>40.21255</v>
      </c>
      <c r="AB1110">
        <v>12.169334</v>
      </c>
      <c r="AC1110">
        <v>10.222004</v>
      </c>
      <c r="AD1110">
        <v>1.833399</v>
      </c>
      <c r="AE1110">
        <v>7.396476</v>
      </c>
      <c r="AF1110">
        <v>42.996404</v>
      </c>
      <c r="AG1110">
        <v>24.12576</v>
      </c>
    </row>
    <row r="1111" spans="1:33">
      <c r="A1111" t="s">
        <v>1209</v>
      </c>
      <c r="B1111">
        <v>3</v>
      </c>
      <c r="C1111" t="s">
        <v>45</v>
      </c>
      <c r="D1111" t="s">
        <v>35</v>
      </c>
      <c r="E1111" t="s">
        <v>904</v>
      </c>
      <c r="F1111">
        <v>2.976108</v>
      </c>
      <c r="G1111">
        <v>2.8306791</v>
      </c>
      <c r="H1111">
        <v>5.399475</v>
      </c>
      <c r="I1111">
        <v>11.965514</v>
      </c>
      <c r="J1111">
        <v>12.780442</v>
      </c>
      <c r="K1111">
        <v>1.192104</v>
      </c>
      <c r="L1111">
        <v>1.2610237</v>
      </c>
      <c r="M1111">
        <v>0.681272</v>
      </c>
      <c r="N1111">
        <v>2.06747825</v>
      </c>
      <c r="O1111">
        <v>2.4528753</v>
      </c>
      <c r="P1111">
        <v>6.6409321</v>
      </c>
      <c r="Q1111">
        <v>0.56899708</v>
      </c>
      <c r="R1111">
        <v>0.94578176</v>
      </c>
      <c r="S1111">
        <v>25.4818465</v>
      </c>
      <c r="T1111">
        <v>0.3025046</v>
      </c>
      <c r="U1111">
        <v>6.019079</v>
      </c>
      <c r="V1111">
        <v>13.957154</v>
      </c>
      <c r="W1111">
        <v>1.00283846</v>
      </c>
      <c r="X1111">
        <v>2.5405131</v>
      </c>
      <c r="Y1111">
        <v>0.19971377</v>
      </c>
      <c r="Z1111">
        <v>56.23147</v>
      </c>
      <c r="AA1111">
        <v>38.137</v>
      </c>
      <c r="AB1111">
        <v>16.038528</v>
      </c>
      <c r="AC1111">
        <v>14.24731</v>
      </c>
      <c r="AD1111">
        <v>1.911056</v>
      </c>
      <c r="AE1111">
        <v>4.344302</v>
      </c>
      <c r="AF1111">
        <v>30.733435</v>
      </c>
      <c r="AG1111">
        <v>29.31842</v>
      </c>
    </row>
    <row r="1112" spans="1:33">
      <c r="A1112" t="s">
        <v>1210</v>
      </c>
      <c r="B1112">
        <v>2</v>
      </c>
      <c r="C1112" t="s">
        <v>34</v>
      </c>
      <c r="D1112" t="s">
        <v>58</v>
      </c>
      <c r="E1112" t="s">
        <v>904</v>
      </c>
      <c r="F1112">
        <v>3.002796</v>
      </c>
      <c r="G1112">
        <v>3.3598319</v>
      </c>
      <c r="H1112">
        <v>5.011678</v>
      </c>
      <c r="I1112">
        <v>12.191369</v>
      </c>
      <c r="J1112">
        <v>9.27321</v>
      </c>
      <c r="K1112">
        <v>0.7065615</v>
      </c>
      <c r="L1112">
        <v>1.074744</v>
      </c>
      <c r="M1112">
        <v>0.3609715</v>
      </c>
      <c r="N1112">
        <v>1.6101843</v>
      </c>
      <c r="O1112">
        <v>1.8527708</v>
      </c>
      <c r="P1112">
        <v>5.417668</v>
      </c>
      <c r="Q1112">
        <v>0.5814288</v>
      </c>
      <c r="R1112">
        <v>0.7780327</v>
      </c>
      <c r="S1112">
        <v>15.811344</v>
      </c>
      <c r="T1112">
        <v>0.26134183</v>
      </c>
      <c r="U1112">
        <v>4.200034</v>
      </c>
      <c r="V1112">
        <v>8.324339</v>
      </c>
      <c r="W1112">
        <v>0.72647156</v>
      </c>
      <c r="X1112">
        <v>1.6474265</v>
      </c>
      <c r="Y1112">
        <v>0.12160384</v>
      </c>
      <c r="Z1112">
        <v>50.51607</v>
      </c>
      <c r="AA1112">
        <v>33.754336</v>
      </c>
      <c r="AB1112">
        <v>15.27777</v>
      </c>
      <c r="AC1112">
        <v>13.672885</v>
      </c>
      <c r="AD1112">
        <v>1.9077702</v>
      </c>
      <c r="AE1112">
        <v>3.412448</v>
      </c>
      <c r="AF1112">
        <v>22.633034</v>
      </c>
      <c r="AG1112">
        <v>23.010281</v>
      </c>
    </row>
    <row r="1113" spans="1:33">
      <c r="A1113" t="s">
        <v>1211</v>
      </c>
      <c r="B1113">
        <v>3</v>
      </c>
      <c r="C1113" t="s">
        <v>34</v>
      </c>
      <c r="D1113" t="s">
        <v>64</v>
      </c>
      <c r="E1113" t="s">
        <v>895</v>
      </c>
      <c r="F1113">
        <v>3.676233</v>
      </c>
      <c r="G1113">
        <v>3.8599539</v>
      </c>
      <c r="H1113">
        <v>5.121124</v>
      </c>
      <c r="I1113">
        <v>13.330509</v>
      </c>
      <c r="J1113">
        <v>12.79584</v>
      </c>
      <c r="K1113">
        <v>0.8350885</v>
      </c>
      <c r="L1113">
        <v>0.277126</v>
      </c>
      <c r="M1113">
        <v>0.3517851</v>
      </c>
      <c r="N1113">
        <v>1.3078293</v>
      </c>
      <c r="O1113">
        <v>1.1817568</v>
      </c>
      <c r="P1113">
        <v>2.800944</v>
      </c>
      <c r="Q1113">
        <v>0.384444</v>
      </c>
      <c r="R1113">
        <v>0.3630326</v>
      </c>
      <c r="S1113">
        <v>16.824944</v>
      </c>
      <c r="T1113">
        <v>0.15073603</v>
      </c>
      <c r="U1113">
        <v>2.222511</v>
      </c>
      <c r="V1113">
        <v>0.587879</v>
      </c>
      <c r="W1113">
        <v>0.63046356</v>
      </c>
      <c r="X1113">
        <v>0.4937445</v>
      </c>
      <c r="Y1113">
        <v>0.10803454</v>
      </c>
      <c r="Z1113">
        <v>36.93231</v>
      </c>
      <c r="AA1113">
        <v>30.046456</v>
      </c>
      <c r="AB1113">
        <v>7.64996</v>
      </c>
      <c r="AC1113">
        <v>6.061175</v>
      </c>
      <c r="AD1113">
        <v>1.4628272</v>
      </c>
      <c r="AE1113">
        <v>4.711255</v>
      </c>
      <c r="AF1113">
        <v>24.409714</v>
      </c>
      <c r="AG1113">
        <v>11.824331</v>
      </c>
    </row>
    <row r="1114" spans="1:33">
      <c r="A1114" t="s">
        <v>1212</v>
      </c>
      <c r="B1114">
        <v>3</v>
      </c>
      <c r="C1114" t="s">
        <v>45</v>
      </c>
      <c r="D1114" t="s">
        <v>58</v>
      </c>
      <c r="E1114" t="s">
        <v>895</v>
      </c>
      <c r="F1114">
        <v>4.886108</v>
      </c>
      <c r="G1114">
        <v>3.3506791</v>
      </c>
      <c r="H1114">
        <v>5.219475</v>
      </c>
      <c r="I1114">
        <v>14.015514</v>
      </c>
      <c r="J1114">
        <v>12.880442</v>
      </c>
      <c r="K1114">
        <v>1.205754</v>
      </c>
      <c r="L1114">
        <v>0.4850527</v>
      </c>
      <c r="M1114">
        <v>0.451462</v>
      </c>
      <c r="N1114">
        <v>0.88883025</v>
      </c>
      <c r="O1114">
        <v>1.3002153</v>
      </c>
      <c r="P1114">
        <v>2.1067321</v>
      </c>
      <c r="Q1114">
        <v>0.25799108</v>
      </c>
      <c r="R1114">
        <v>0.26477976</v>
      </c>
      <c r="S1114">
        <v>17.1156465</v>
      </c>
      <c r="T1114">
        <v>0.2220746</v>
      </c>
      <c r="U1114">
        <v>1.628849</v>
      </c>
      <c r="V1114">
        <v>-0.112596</v>
      </c>
      <c r="W1114">
        <v>0.74923546</v>
      </c>
      <c r="X1114">
        <v>0.2630771</v>
      </c>
      <c r="Y1114">
        <v>0.07094037</v>
      </c>
      <c r="Z1114">
        <v>49.45347</v>
      </c>
      <c r="AA1114">
        <v>38.1126</v>
      </c>
      <c r="AB1114">
        <v>8.053508</v>
      </c>
      <c r="AC1114">
        <v>6.85851</v>
      </c>
      <c r="AD1114">
        <v>1.717826</v>
      </c>
      <c r="AE1114">
        <v>4.747032</v>
      </c>
      <c r="AF1114">
        <v>14.493535</v>
      </c>
      <c r="AG1114">
        <v>7.88324</v>
      </c>
    </row>
    <row r="1115" spans="1:33">
      <c r="A1115" t="s">
        <v>1213</v>
      </c>
      <c r="B1115">
        <v>3</v>
      </c>
      <c r="C1115" t="s">
        <v>55</v>
      </c>
      <c r="D1115" t="s">
        <v>35</v>
      </c>
      <c r="E1115" t="s">
        <v>895</v>
      </c>
      <c r="F1115">
        <v>4.3943275</v>
      </c>
      <c r="G1115">
        <v>4.2240119</v>
      </c>
      <c r="H1115">
        <v>5.010261</v>
      </c>
      <c r="I1115">
        <v>14.233873</v>
      </c>
      <c r="J1115">
        <v>17.47867</v>
      </c>
      <c r="K1115">
        <v>2.2371521</v>
      </c>
      <c r="L1115">
        <v>1.0352275</v>
      </c>
      <c r="M1115">
        <v>0.8045013</v>
      </c>
      <c r="N1115">
        <v>1.7571222</v>
      </c>
      <c r="O1115">
        <v>2.6729638</v>
      </c>
      <c r="P1115">
        <v>7.732815</v>
      </c>
      <c r="Q1115">
        <v>0.5581856</v>
      </c>
      <c r="R1115">
        <v>0.9202809</v>
      </c>
      <c r="S1115">
        <v>21.871164</v>
      </c>
      <c r="T1115">
        <v>0.43816358</v>
      </c>
      <c r="U1115">
        <v>7.26565</v>
      </c>
      <c r="V1115">
        <v>7.6990235</v>
      </c>
      <c r="W1115">
        <v>2.07489346</v>
      </c>
      <c r="X1115">
        <v>1.8812097</v>
      </c>
      <c r="Y1115">
        <v>0.17512548</v>
      </c>
      <c r="Z1115">
        <v>73.2195</v>
      </c>
      <c r="AA1115">
        <v>51.34087</v>
      </c>
      <c r="AB1115">
        <v>22.971135</v>
      </c>
      <c r="AC1115">
        <v>20.392847</v>
      </c>
      <c r="AD1115">
        <v>2.1488838</v>
      </c>
      <c r="AE1115">
        <v>4.61404</v>
      </c>
      <c r="AF1115">
        <v>36.806904</v>
      </c>
      <c r="AG1115">
        <v>23.181177</v>
      </c>
    </row>
    <row r="1116" spans="1:33">
      <c r="A1116" t="s">
        <v>1214</v>
      </c>
      <c r="B1116">
        <v>3</v>
      </c>
      <c r="C1116" t="s">
        <v>55</v>
      </c>
      <c r="D1116" t="s">
        <v>39</v>
      </c>
      <c r="E1116" t="s">
        <v>895</v>
      </c>
      <c r="F1116">
        <v>3.3943275</v>
      </c>
      <c r="G1116">
        <v>3.8440119</v>
      </c>
      <c r="H1116">
        <v>5.170261</v>
      </c>
      <c r="I1116">
        <v>12.983873</v>
      </c>
      <c r="J1116">
        <v>16.87867</v>
      </c>
      <c r="K1116">
        <v>0.8947721</v>
      </c>
      <c r="L1116">
        <v>0.9069905</v>
      </c>
      <c r="M1116">
        <v>0.7522753</v>
      </c>
      <c r="N1116">
        <v>1.0990172</v>
      </c>
      <c r="O1116">
        <v>2.0415538</v>
      </c>
      <c r="P1116">
        <v>7.044865</v>
      </c>
      <c r="Q1116">
        <v>0.4164506</v>
      </c>
      <c r="R1116">
        <v>0.8203839</v>
      </c>
      <c r="S1116">
        <v>8.626084</v>
      </c>
      <c r="T1116">
        <v>0.33609858</v>
      </c>
      <c r="U1116">
        <v>4.98152</v>
      </c>
      <c r="V1116">
        <v>4.0303735</v>
      </c>
      <c r="W1116">
        <v>2.37933346</v>
      </c>
      <c r="X1116">
        <v>1.0613497</v>
      </c>
      <c r="Y1116">
        <v>0.17847048</v>
      </c>
      <c r="Z1116">
        <v>57.9131</v>
      </c>
      <c r="AA1116">
        <v>43.11127</v>
      </c>
      <c r="AB1116">
        <v>13.747335</v>
      </c>
      <c r="AC1116">
        <v>11.931047</v>
      </c>
      <c r="AD1116">
        <v>1.6310538</v>
      </c>
      <c r="AE1116">
        <v>3.97649</v>
      </c>
      <c r="AF1116">
        <v>26.940504</v>
      </c>
      <c r="AG1116">
        <v>9.147977</v>
      </c>
    </row>
    <row r="1117" spans="1:33">
      <c r="A1117" t="s">
        <v>1215</v>
      </c>
      <c r="B1117">
        <v>3</v>
      </c>
      <c r="C1117" t="s">
        <v>55</v>
      </c>
      <c r="D1117" t="s">
        <v>35</v>
      </c>
      <c r="E1117" t="s">
        <v>895</v>
      </c>
      <c r="F1117">
        <v>4.1943275</v>
      </c>
      <c r="G1117">
        <v>4.3440119</v>
      </c>
      <c r="H1117">
        <v>5.020261</v>
      </c>
      <c r="I1117">
        <v>14.033873</v>
      </c>
      <c r="J1117">
        <v>15.87867</v>
      </c>
      <c r="K1117">
        <v>1.2082321</v>
      </c>
      <c r="L1117">
        <v>0.6751075</v>
      </c>
      <c r="M1117">
        <v>0.8147193</v>
      </c>
      <c r="N1117">
        <v>1.4192422</v>
      </c>
      <c r="O1117">
        <v>1.7432838</v>
      </c>
      <c r="P1117">
        <v>4.426615</v>
      </c>
      <c r="Q1117">
        <v>0.5988286</v>
      </c>
      <c r="R1117">
        <v>0.7733839</v>
      </c>
      <c r="S1117">
        <v>20.532764</v>
      </c>
      <c r="T1117">
        <v>0.20088458</v>
      </c>
      <c r="U1117">
        <v>4.96303</v>
      </c>
      <c r="V1117">
        <v>2.8403635</v>
      </c>
      <c r="W1117">
        <v>3.21765346</v>
      </c>
      <c r="X1117">
        <v>1.0592797</v>
      </c>
      <c r="Y1117">
        <v>0.13334148</v>
      </c>
      <c r="Z1117">
        <v>47.9062</v>
      </c>
      <c r="AA1117">
        <v>37.40597</v>
      </c>
      <c r="AB1117">
        <v>8.765575</v>
      </c>
      <c r="AC1117">
        <v>7.801967</v>
      </c>
      <c r="AD1117">
        <v>1.2460438</v>
      </c>
      <c r="AE1117">
        <v>4.89686</v>
      </c>
      <c r="AF1117">
        <v>20.922204</v>
      </c>
      <c r="AG1117">
        <v>8.821977</v>
      </c>
    </row>
    <row r="1118" spans="1:33">
      <c r="A1118" t="s">
        <v>1216</v>
      </c>
      <c r="B1118">
        <v>3</v>
      </c>
      <c r="C1118" t="s">
        <v>177</v>
      </c>
      <c r="D1118" t="s">
        <v>64</v>
      </c>
      <c r="E1118" t="s">
        <v>99</v>
      </c>
      <c r="F1118">
        <v>3.118129</v>
      </c>
      <c r="G1118">
        <v>3.379126</v>
      </c>
      <c r="H1118">
        <v>5.029355</v>
      </c>
      <c r="I1118">
        <v>12.24871</v>
      </c>
      <c r="J1118">
        <v>17.38275</v>
      </c>
      <c r="K1118">
        <v>1.757567</v>
      </c>
      <c r="L1118">
        <v>0.2340143</v>
      </c>
      <c r="M1118">
        <v>0.3642625</v>
      </c>
      <c r="N1118">
        <v>0.1311343</v>
      </c>
      <c r="O1118">
        <v>0.3922388</v>
      </c>
      <c r="P1118">
        <v>2.340784</v>
      </c>
      <c r="Q1118">
        <v>0.2246149</v>
      </c>
      <c r="R1118">
        <v>0.3982336</v>
      </c>
      <c r="S1118">
        <v>7.75012</v>
      </c>
      <c r="T1118">
        <v>0.2266743</v>
      </c>
      <c r="U1118">
        <v>3.319763</v>
      </c>
      <c r="V1118">
        <v>7.889497</v>
      </c>
      <c r="W1118">
        <v>1.649049</v>
      </c>
      <c r="X1118">
        <v>1.099391</v>
      </c>
      <c r="Y1118">
        <v>0.12503153</v>
      </c>
      <c r="Z1118">
        <v>41.62861</v>
      </c>
      <c r="AA1118">
        <v>29.27132</v>
      </c>
      <c r="AB1118">
        <v>13.8975</v>
      </c>
      <c r="AC1118">
        <v>11.24664</v>
      </c>
      <c r="AD1118">
        <v>1.385793</v>
      </c>
      <c r="AE1118">
        <v>2.596707</v>
      </c>
      <c r="AF1118">
        <v>19.96669</v>
      </c>
      <c r="AG1118">
        <v>13.18914</v>
      </c>
    </row>
    <row r="1119" spans="1:33">
      <c r="A1119" t="s">
        <v>1217</v>
      </c>
      <c r="B1119">
        <v>2</v>
      </c>
      <c r="C1119" t="s">
        <v>60</v>
      </c>
      <c r="D1119" t="s">
        <v>35</v>
      </c>
      <c r="E1119" t="s">
        <v>43</v>
      </c>
      <c r="F1119">
        <v>3.984285</v>
      </c>
      <c r="G1119">
        <v>4.0410439</v>
      </c>
      <c r="H1119">
        <v>5.238116</v>
      </c>
      <c r="I1119">
        <v>13.956297</v>
      </c>
      <c r="J1119">
        <v>17.43335</v>
      </c>
      <c r="K1119">
        <v>0.747349</v>
      </c>
      <c r="L1119">
        <v>0.7293973</v>
      </c>
      <c r="M1119">
        <v>0.5333465</v>
      </c>
      <c r="N1119">
        <v>0.8619836</v>
      </c>
      <c r="O1119">
        <v>1.4290438</v>
      </c>
      <c r="P1119">
        <v>4.772716</v>
      </c>
      <c r="Q1119">
        <v>0.7304059</v>
      </c>
      <c r="R1119">
        <v>0.711732</v>
      </c>
      <c r="S1119">
        <v>14.960344</v>
      </c>
      <c r="T1119">
        <v>0.169604</v>
      </c>
      <c r="U1119">
        <v>3.183855</v>
      </c>
      <c r="V1119">
        <v>9.281422</v>
      </c>
      <c r="W1119">
        <v>1.72089446</v>
      </c>
      <c r="X1119">
        <v>1.0801504</v>
      </c>
      <c r="Y1119">
        <v>0.07592207</v>
      </c>
      <c r="Z1119">
        <v>31.30389</v>
      </c>
      <c r="AA1119">
        <v>22.69882</v>
      </c>
      <c r="AB1119">
        <v>10.989617</v>
      </c>
      <c r="AC1119">
        <v>8.811733</v>
      </c>
      <c r="AD1119">
        <v>0.984906</v>
      </c>
      <c r="AE1119">
        <v>1.284051</v>
      </c>
      <c r="AF1119">
        <v>15.822984</v>
      </c>
      <c r="AG1119">
        <v>10.593469</v>
      </c>
    </row>
    <row r="1120" spans="1:33">
      <c r="A1120" t="s">
        <v>1218</v>
      </c>
      <c r="B1120">
        <v>2</v>
      </c>
      <c r="C1120" t="s">
        <v>38</v>
      </c>
      <c r="D1120" t="s">
        <v>64</v>
      </c>
      <c r="E1120" t="s">
        <v>168</v>
      </c>
      <c r="F1120">
        <v>2.201445</v>
      </c>
      <c r="G1120">
        <v>3.1418699</v>
      </c>
      <c r="H1120">
        <v>5.120416</v>
      </c>
      <c r="I1120">
        <v>11.189095</v>
      </c>
      <c r="J1120">
        <v>13.13099</v>
      </c>
      <c r="K1120">
        <v>0.59132721</v>
      </c>
      <c r="L1120">
        <v>0.3189006</v>
      </c>
      <c r="M1120">
        <v>0.2965836</v>
      </c>
      <c r="N1120">
        <v>0.5436222</v>
      </c>
      <c r="O1120">
        <v>0.5701508</v>
      </c>
      <c r="P1120">
        <v>5.401421</v>
      </c>
      <c r="Q1120">
        <v>0.4383921</v>
      </c>
      <c r="R1120">
        <v>0.3176848</v>
      </c>
      <c r="S1120">
        <v>10.486566</v>
      </c>
      <c r="T1120">
        <v>0.1383165</v>
      </c>
      <c r="U1120">
        <v>4.254738</v>
      </c>
      <c r="V1120">
        <v>3.140768</v>
      </c>
      <c r="W1120">
        <v>3.21857246</v>
      </c>
      <c r="X1120">
        <v>0.3867322</v>
      </c>
      <c r="Y1120">
        <v>0.07818388</v>
      </c>
      <c r="Z1120">
        <v>22.65369</v>
      </c>
      <c r="AA1120">
        <v>18.9563</v>
      </c>
      <c r="AB1120">
        <v>3.516428</v>
      </c>
      <c r="AC1120">
        <v>3.073756</v>
      </c>
      <c r="AD1120">
        <v>0.880567</v>
      </c>
      <c r="AE1120">
        <v>1.611948</v>
      </c>
      <c r="AF1120">
        <v>7.082994</v>
      </c>
      <c r="AG1120">
        <v>6.925019</v>
      </c>
    </row>
    <row r="1121" spans="1:33">
      <c r="A1121" t="s">
        <v>1219</v>
      </c>
      <c r="B1121">
        <v>3</v>
      </c>
      <c r="C1121" t="s">
        <v>45</v>
      </c>
      <c r="D1121" t="s">
        <v>39</v>
      </c>
      <c r="E1121" t="s">
        <v>74</v>
      </c>
      <c r="F1121">
        <v>3.676108</v>
      </c>
      <c r="G1121">
        <v>3.0806791</v>
      </c>
      <c r="H1121">
        <v>5.329475</v>
      </c>
      <c r="I1121">
        <v>12.965514</v>
      </c>
      <c r="J1121">
        <v>11.580442</v>
      </c>
      <c r="K1121">
        <v>2.885084</v>
      </c>
      <c r="L1121">
        <v>0.8545367</v>
      </c>
      <c r="M1121">
        <v>0.506615</v>
      </c>
      <c r="N1121">
        <v>1.26116825</v>
      </c>
      <c r="O1121">
        <v>0.8185013</v>
      </c>
      <c r="P1121">
        <v>6.0082721</v>
      </c>
      <c r="Q1121">
        <v>0.24853808</v>
      </c>
      <c r="R1121">
        <v>0.55491676</v>
      </c>
      <c r="S1121">
        <v>12.3473465</v>
      </c>
      <c r="T1121">
        <v>0.1476846</v>
      </c>
      <c r="U1121">
        <v>5.190219</v>
      </c>
      <c r="V1121">
        <v>12.075154</v>
      </c>
      <c r="W1121">
        <v>1.77780946</v>
      </c>
      <c r="X1121">
        <v>1.4011231</v>
      </c>
      <c r="Y1121">
        <v>0.16985477</v>
      </c>
      <c r="Z1121">
        <v>39.71037</v>
      </c>
      <c r="AA1121">
        <v>30.7526</v>
      </c>
      <c r="AB1121">
        <v>8.398148</v>
      </c>
      <c r="AC1121">
        <v>7.21481</v>
      </c>
      <c r="AD1121">
        <v>0.995759</v>
      </c>
      <c r="AE1121">
        <v>4.326722</v>
      </c>
      <c r="AF1121">
        <v>22.608635</v>
      </c>
      <c r="AG1121">
        <v>18.62602</v>
      </c>
    </row>
    <row r="1122" spans="1:33">
      <c r="A1122" t="s">
        <v>1220</v>
      </c>
      <c r="B1122">
        <v>2</v>
      </c>
      <c r="C1122" t="s">
        <v>111</v>
      </c>
      <c r="D1122" t="s">
        <v>58</v>
      </c>
      <c r="E1122" t="s">
        <v>53</v>
      </c>
      <c r="F1122">
        <v>2.981759</v>
      </c>
      <c r="G1122">
        <v>4.1950819</v>
      </c>
      <c r="H1122">
        <v>4.862489</v>
      </c>
      <c r="I1122">
        <v>12.58636</v>
      </c>
      <c r="J1122">
        <v>17.301548</v>
      </c>
      <c r="K1122">
        <v>0.7475949</v>
      </c>
      <c r="L1122">
        <v>0.7011311</v>
      </c>
      <c r="M1122">
        <v>0.3882307</v>
      </c>
      <c r="N1122">
        <v>0.9825552</v>
      </c>
      <c r="O1122">
        <v>1.5493228</v>
      </c>
      <c r="P1122">
        <v>2.565585</v>
      </c>
      <c r="Q1122">
        <v>0.3942319</v>
      </c>
      <c r="R1122">
        <v>0.3034374</v>
      </c>
      <c r="S1122">
        <v>12.488234</v>
      </c>
      <c r="T1122">
        <v>0.1649541</v>
      </c>
      <c r="U1122">
        <v>2.80261</v>
      </c>
      <c r="V1122">
        <v>5.375625</v>
      </c>
      <c r="W1122">
        <v>1.81235246</v>
      </c>
      <c r="X1122">
        <v>1.268086</v>
      </c>
      <c r="Y1122">
        <v>0.0649066</v>
      </c>
      <c r="Z1122">
        <v>31.30154</v>
      </c>
      <c r="AA1122">
        <v>22.92567</v>
      </c>
      <c r="AB1122">
        <v>8.225841</v>
      </c>
      <c r="AC1122">
        <v>7.210609</v>
      </c>
      <c r="AD1122">
        <v>1.1646853</v>
      </c>
      <c r="AE1122">
        <v>3.58259</v>
      </c>
      <c r="AF1122">
        <v>22.232994</v>
      </c>
      <c r="AG1122">
        <v>9.74673</v>
      </c>
    </row>
    <row r="1123" spans="1:33">
      <c r="A1123" t="s">
        <v>1221</v>
      </c>
      <c r="B1123">
        <v>2</v>
      </c>
      <c r="C1123" t="s">
        <v>111</v>
      </c>
      <c r="D1123" t="s">
        <v>58</v>
      </c>
      <c r="E1123" t="s">
        <v>149</v>
      </c>
      <c r="F1123">
        <v>2.031759</v>
      </c>
      <c r="G1123">
        <v>4.0750819</v>
      </c>
      <c r="H1123">
        <v>5.082489</v>
      </c>
      <c r="I1123">
        <v>11.95636</v>
      </c>
      <c r="J1123">
        <v>14.601548</v>
      </c>
      <c r="K1123">
        <v>1.0663839</v>
      </c>
      <c r="L1123">
        <v>0.4526531</v>
      </c>
      <c r="M1123">
        <v>0.4559077</v>
      </c>
      <c r="N1123">
        <v>0.9055332</v>
      </c>
      <c r="O1123">
        <v>1.1628938</v>
      </c>
      <c r="P1123">
        <v>3.392745</v>
      </c>
      <c r="Q1123">
        <v>0.6032439</v>
      </c>
      <c r="R1123">
        <v>0.1998647</v>
      </c>
      <c r="S1123">
        <v>13.990334</v>
      </c>
      <c r="T1123">
        <v>0.0916591</v>
      </c>
      <c r="U1123">
        <v>3.41377</v>
      </c>
      <c r="V1123">
        <v>6.506585</v>
      </c>
      <c r="W1123">
        <v>0.22928746</v>
      </c>
      <c r="X1123">
        <v>0.987266</v>
      </c>
      <c r="Y1123">
        <v>0.0838551</v>
      </c>
      <c r="Z1123">
        <v>22.96774</v>
      </c>
      <c r="AA1123">
        <v>16.51227</v>
      </c>
      <c r="AB1123">
        <v>8.349781</v>
      </c>
      <c r="AC1123">
        <v>7.845809</v>
      </c>
      <c r="AD1123">
        <v>0.4608463</v>
      </c>
      <c r="AE1123">
        <v>1.73506</v>
      </c>
      <c r="AF1123">
        <v>14.670094</v>
      </c>
      <c r="AG1123">
        <v>15.29593</v>
      </c>
    </row>
    <row r="1124" spans="1:33">
      <c r="A1124" t="s">
        <v>1222</v>
      </c>
      <c r="B1124">
        <v>3</v>
      </c>
      <c r="C1124" t="s">
        <v>45</v>
      </c>
      <c r="D1124" t="s">
        <v>35</v>
      </c>
      <c r="E1124" t="s">
        <v>53</v>
      </c>
      <c r="F1124">
        <v>2.126108</v>
      </c>
      <c r="G1124">
        <v>2.7106791</v>
      </c>
      <c r="H1124">
        <v>5.249475</v>
      </c>
      <c r="I1124">
        <v>10.615514</v>
      </c>
      <c r="J1124">
        <v>19.280442</v>
      </c>
      <c r="K1124">
        <v>0.882432</v>
      </c>
      <c r="L1124">
        <v>0.4977197</v>
      </c>
      <c r="M1124">
        <v>0.327327</v>
      </c>
      <c r="N1124">
        <v>0.30148625</v>
      </c>
      <c r="O1124">
        <v>0.8329913</v>
      </c>
      <c r="P1124">
        <v>1.3676401</v>
      </c>
      <c r="Q1124">
        <v>0.11770488</v>
      </c>
      <c r="R1124">
        <v>0.13592456</v>
      </c>
      <c r="S1124">
        <v>8.1268365</v>
      </c>
      <c r="T1124">
        <v>0.1189796</v>
      </c>
      <c r="U1124">
        <v>2.216589</v>
      </c>
      <c r="V1124">
        <v>6.257024</v>
      </c>
      <c r="W1124">
        <v>2.10800946</v>
      </c>
      <c r="X1124">
        <v>0.5492001</v>
      </c>
      <c r="Y1124">
        <v>0.018478</v>
      </c>
      <c r="Z1124">
        <v>19.57007</v>
      </c>
      <c r="AA1124">
        <v>13.2175</v>
      </c>
      <c r="AB1124">
        <v>8.399348</v>
      </c>
      <c r="AC1124">
        <v>7.60507</v>
      </c>
      <c r="AD1124">
        <v>0.594792</v>
      </c>
      <c r="AE1124">
        <v>1.012875</v>
      </c>
      <c r="AF1124">
        <v>5.518795</v>
      </c>
      <c r="AG1124">
        <v>13.10322</v>
      </c>
    </row>
    <row r="1125" spans="1:33">
      <c r="A1125" t="s">
        <v>1223</v>
      </c>
      <c r="B1125">
        <v>3</v>
      </c>
      <c r="C1125" t="s">
        <v>177</v>
      </c>
      <c r="D1125" t="s">
        <v>35</v>
      </c>
      <c r="E1125" t="s">
        <v>40</v>
      </c>
      <c r="F1125">
        <v>4.568129</v>
      </c>
      <c r="G1125">
        <v>3.379126</v>
      </c>
      <c r="H1125">
        <v>5.219355</v>
      </c>
      <c r="I1125">
        <v>14.18871</v>
      </c>
      <c r="J1125">
        <v>15.68275</v>
      </c>
      <c r="K1125">
        <v>1.512027</v>
      </c>
      <c r="L1125">
        <v>0.6726923</v>
      </c>
      <c r="M1125">
        <v>0.4662315</v>
      </c>
      <c r="N1125">
        <v>1.320936</v>
      </c>
      <c r="O1125">
        <v>1.4441658</v>
      </c>
      <c r="P1125">
        <v>4.001604</v>
      </c>
      <c r="Q1125">
        <v>0.4522139</v>
      </c>
      <c r="R1125">
        <v>0.2635396</v>
      </c>
      <c r="S1125">
        <v>11.04557</v>
      </c>
      <c r="T1125">
        <v>0.2621063</v>
      </c>
      <c r="U1125">
        <v>6.140033</v>
      </c>
      <c r="V1125">
        <v>11.250587</v>
      </c>
      <c r="W1125">
        <v>1.606379</v>
      </c>
      <c r="X1125">
        <v>1.133963</v>
      </c>
      <c r="Y1125">
        <v>0.14068053</v>
      </c>
      <c r="Z1125">
        <v>40.47071</v>
      </c>
      <c r="AA1125">
        <v>26.95792</v>
      </c>
      <c r="AB1125">
        <v>10.57167</v>
      </c>
      <c r="AC1125">
        <v>9.31449</v>
      </c>
      <c r="AD1125">
        <v>1.530433</v>
      </c>
      <c r="AE1125">
        <v>2.365757</v>
      </c>
      <c r="AF1125">
        <v>12.94549</v>
      </c>
      <c r="AG1125">
        <v>10.65117</v>
      </c>
    </row>
    <row r="1126" spans="1:33">
      <c r="A1126" t="s">
        <v>1224</v>
      </c>
      <c r="B1126">
        <v>2</v>
      </c>
      <c r="C1126" t="s">
        <v>177</v>
      </c>
      <c r="D1126" t="s">
        <v>35</v>
      </c>
      <c r="E1126" t="s">
        <v>53</v>
      </c>
      <c r="F1126">
        <v>3.354692</v>
      </c>
      <c r="G1126">
        <v>2.619004</v>
      </c>
      <c r="H1126">
        <v>4.939909</v>
      </c>
      <c r="I1126">
        <v>11.48957</v>
      </c>
      <c r="J1126">
        <v>16.56012</v>
      </c>
      <c r="K1126">
        <v>1.083722</v>
      </c>
      <c r="L1126">
        <v>0.6074633</v>
      </c>
      <c r="M1126">
        <v>0.4553039</v>
      </c>
      <c r="N1126">
        <v>0.638497</v>
      </c>
      <c r="O1126">
        <v>0.6878718</v>
      </c>
      <c r="P1126">
        <v>1.918418</v>
      </c>
      <c r="Q1126">
        <v>0.1715457</v>
      </c>
      <c r="R1126">
        <v>0.1551577</v>
      </c>
      <c r="S1126">
        <v>7.73875</v>
      </c>
      <c r="T1126">
        <v>0.3000001</v>
      </c>
      <c r="U1126">
        <v>3.302916</v>
      </c>
      <c r="V1126">
        <v>8.904347</v>
      </c>
      <c r="W1126">
        <v>2.680326</v>
      </c>
      <c r="X1126">
        <v>1.277805</v>
      </c>
      <c r="Y1126">
        <v>0.02627113</v>
      </c>
      <c r="Z1126">
        <v>32.78577</v>
      </c>
      <c r="AA1126">
        <v>19.7726</v>
      </c>
      <c r="AB1126">
        <v>9.53485</v>
      </c>
      <c r="AC1126">
        <v>8.56326</v>
      </c>
      <c r="AD1126">
        <v>1.209996</v>
      </c>
      <c r="AE1126">
        <v>2.30623</v>
      </c>
      <c r="AF1126">
        <v>7.68986</v>
      </c>
      <c r="AG1126">
        <v>16.94019</v>
      </c>
    </row>
    <row r="1127" spans="1:33">
      <c r="A1127" t="s">
        <v>1225</v>
      </c>
      <c r="B1127">
        <v>1</v>
      </c>
      <c r="C1127" t="s">
        <v>60</v>
      </c>
      <c r="D1127" t="s">
        <v>35</v>
      </c>
      <c r="E1127" t="s">
        <v>43</v>
      </c>
      <c r="F1127">
        <v>4.739593</v>
      </c>
      <c r="G1127">
        <v>4.1520399</v>
      </c>
      <c r="H1127">
        <v>5.358207</v>
      </c>
      <c r="I1127">
        <v>14.966727</v>
      </c>
      <c r="J1127">
        <v>14.27323</v>
      </c>
      <c r="K1127">
        <v>0.681368</v>
      </c>
      <c r="L1127">
        <v>0.513191</v>
      </c>
      <c r="M1127">
        <v>0.6206446</v>
      </c>
      <c r="N1127">
        <v>1.2070076</v>
      </c>
      <c r="O1127">
        <v>1.551966</v>
      </c>
      <c r="P1127">
        <v>5.067048</v>
      </c>
      <c r="Q1127">
        <v>0.5262172</v>
      </c>
      <c r="R1127">
        <v>0.7404933</v>
      </c>
      <c r="S1127">
        <v>19.339974</v>
      </c>
      <c r="T1127">
        <v>0.2482569</v>
      </c>
      <c r="U1127">
        <v>2.308869</v>
      </c>
      <c r="V1127">
        <v>5.088975</v>
      </c>
      <c r="W1127">
        <v>0.69090246</v>
      </c>
      <c r="X1127">
        <v>0.9474354</v>
      </c>
      <c r="Y1127">
        <v>0.10008184</v>
      </c>
      <c r="Z1127">
        <v>44.71732</v>
      </c>
      <c r="AA1127">
        <v>32.20872</v>
      </c>
      <c r="AB1127">
        <v>12.927147</v>
      </c>
      <c r="AC1127">
        <v>10.166283</v>
      </c>
      <c r="AD1127">
        <v>2.12573</v>
      </c>
      <c r="AE1127">
        <v>2.854071</v>
      </c>
      <c r="AF1127">
        <v>22.655874</v>
      </c>
      <c r="AG1127">
        <v>20.629179</v>
      </c>
    </row>
    <row r="1128" spans="1:33">
      <c r="A1128" t="s">
        <v>1226</v>
      </c>
      <c r="B1128">
        <v>3</v>
      </c>
      <c r="C1128" t="s">
        <v>177</v>
      </c>
      <c r="D1128" t="s">
        <v>39</v>
      </c>
      <c r="E1128" t="s">
        <v>133</v>
      </c>
      <c r="F1128">
        <v>4.098129</v>
      </c>
      <c r="G1128">
        <v>3.039126</v>
      </c>
      <c r="H1128">
        <v>5.289355</v>
      </c>
      <c r="I1128">
        <v>13.09871</v>
      </c>
      <c r="J1128">
        <v>18.88275</v>
      </c>
      <c r="K1128">
        <v>0.843142</v>
      </c>
      <c r="L1128">
        <v>0.7560703</v>
      </c>
      <c r="M1128">
        <v>0.5229685</v>
      </c>
      <c r="N1128">
        <v>0.922934</v>
      </c>
      <c r="O1128">
        <v>0.8407838</v>
      </c>
      <c r="P1128">
        <v>4.308484</v>
      </c>
      <c r="Q1128">
        <v>0.3902759</v>
      </c>
      <c r="R1128">
        <v>0.4501946</v>
      </c>
      <c r="S1128">
        <v>18.72677</v>
      </c>
      <c r="T1128">
        <v>0.2957453</v>
      </c>
      <c r="U1128">
        <v>6.496143</v>
      </c>
      <c r="V1128">
        <v>13.984787</v>
      </c>
      <c r="W1128">
        <v>2.567839</v>
      </c>
      <c r="X1128">
        <v>1.761264</v>
      </c>
      <c r="Y1128">
        <v>0.23180153</v>
      </c>
      <c r="Z1128">
        <v>47.00911</v>
      </c>
      <c r="AA1128">
        <v>31.02552</v>
      </c>
      <c r="AB1128">
        <v>17.7341</v>
      </c>
      <c r="AC1128">
        <v>15.30254</v>
      </c>
      <c r="AD1128">
        <v>1.972853</v>
      </c>
      <c r="AE1128">
        <v>3.185227</v>
      </c>
      <c r="AF1128">
        <v>10.1542</v>
      </c>
      <c r="AG1128">
        <v>24.18434</v>
      </c>
    </row>
    <row r="1129" spans="1:33">
      <c r="A1129" t="s">
        <v>1227</v>
      </c>
      <c r="B1129">
        <v>4</v>
      </c>
      <c r="C1129" t="s">
        <v>924</v>
      </c>
      <c r="D1129" t="s">
        <v>58</v>
      </c>
      <c r="E1129" t="s">
        <v>1228</v>
      </c>
      <c r="F1129">
        <v>4.264181</v>
      </c>
      <c r="G1129">
        <v>4.0878029</v>
      </c>
      <c r="H1129">
        <v>4.419728</v>
      </c>
      <c r="I1129">
        <v>13.48705</v>
      </c>
      <c r="J1129">
        <v>14.7304</v>
      </c>
      <c r="K1129">
        <v>0.409118</v>
      </c>
      <c r="L1129">
        <v>2.0813276</v>
      </c>
      <c r="M1129">
        <v>0.50161092</v>
      </c>
      <c r="N1129">
        <v>3.1153782</v>
      </c>
      <c r="O1129">
        <v>3.2311958</v>
      </c>
      <c r="P1129">
        <v>9.856625</v>
      </c>
      <c r="Q1129">
        <v>0.9414364</v>
      </c>
      <c r="R1129">
        <v>1.122368</v>
      </c>
      <c r="S1129">
        <v>36.898644</v>
      </c>
      <c r="T1129">
        <v>0.1999153</v>
      </c>
      <c r="U1129">
        <v>7.886088</v>
      </c>
      <c r="V1129">
        <v>12.780707</v>
      </c>
      <c r="W1129">
        <v>0.23500116</v>
      </c>
      <c r="X1129">
        <v>3.029181</v>
      </c>
      <c r="Y1129">
        <v>0.34227747</v>
      </c>
      <c r="Z1129">
        <v>54.5465</v>
      </c>
      <c r="AA1129">
        <v>39.22962</v>
      </c>
      <c r="AB1129">
        <v>14.51802</v>
      </c>
      <c r="AC1129">
        <v>13.10379</v>
      </c>
      <c r="AD1129">
        <v>1.908681</v>
      </c>
      <c r="AE1129">
        <v>2.6412601</v>
      </c>
      <c r="AF1129">
        <v>28.705794</v>
      </c>
      <c r="AG1129">
        <v>21.44916</v>
      </c>
    </row>
    <row r="1130" spans="1:33">
      <c r="A1130" t="s">
        <v>1229</v>
      </c>
      <c r="B1130">
        <v>4</v>
      </c>
      <c r="C1130" t="s">
        <v>55</v>
      </c>
      <c r="D1130" t="s">
        <v>35</v>
      </c>
      <c r="E1130" t="s">
        <v>1228</v>
      </c>
      <c r="F1130">
        <v>4.1143145</v>
      </c>
      <c r="G1130">
        <v>4.0199119</v>
      </c>
      <c r="H1130">
        <v>5.032373</v>
      </c>
      <c r="I1130">
        <v>13.698623</v>
      </c>
      <c r="J1130">
        <v>15.27418</v>
      </c>
      <c r="K1130">
        <v>1.3327001</v>
      </c>
      <c r="L1130">
        <v>1.5129315</v>
      </c>
      <c r="M1130">
        <v>0.8491057</v>
      </c>
      <c r="N1130">
        <v>2.4229202</v>
      </c>
      <c r="O1130">
        <v>3.2935698</v>
      </c>
      <c r="P1130">
        <v>9.223376</v>
      </c>
      <c r="Q1130">
        <v>0.7183018</v>
      </c>
      <c r="R1130">
        <v>0.9754753</v>
      </c>
      <c r="S1130">
        <v>28.203974</v>
      </c>
      <c r="T1130">
        <v>0.03797878</v>
      </c>
      <c r="U1130">
        <v>5.579366</v>
      </c>
      <c r="V1130">
        <v>13.0232535</v>
      </c>
      <c r="W1130">
        <v>1.04898746</v>
      </c>
      <c r="X1130">
        <v>2.9577907</v>
      </c>
      <c r="Y1130">
        <v>0.22318268</v>
      </c>
      <c r="Z1130">
        <v>19.4202</v>
      </c>
      <c r="AA1130">
        <v>17.56355</v>
      </c>
      <c r="AB1130">
        <v>0.550425</v>
      </c>
      <c r="AC1130">
        <v>-0.254498</v>
      </c>
      <c r="AD1130">
        <v>0.4867478</v>
      </c>
      <c r="AE1130">
        <v>3.348093</v>
      </c>
      <c r="AF1130">
        <v>36.619564</v>
      </c>
      <c r="AG1130">
        <v>22.111827</v>
      </c>
    </row>
    <row r="1131" spans="1:33">
      <c r="A1131" t="s">
        <v>1230</v>
      </c>
      <c r="B1131">
        <v>4</v>
      </c>
      <c r="C1131" t="s">
        <v>34</v>
      </c>
      <c r="D1131" t="s">
        <v>64</v>
      </c>
      <c r="E1131" t="s">
        <v>1228</v>
      </c>
      <c r="F1131">
        <v>4.07622</v>
      </c>
      <c r="G1131">
        <v>4.1458539</v>
      </c>
      <c r="H1131">
        <v>5.213236</v>
      </c>
      <c r="I1131">
        <v>14.285259</v>
      </c>
      <c r="J1131">
        <v>17.99135</v>
      </c>
      <c r="K1131">
        <v>2.2340465</v>
      </c>
      <c r="L1131">
        <v>0.833036</v>
      </c>
      <c r="M1131">
        <v>0.6896975</v>
      </c>
      <c r="N1131">
        <v>1.4759173</v>
      </c>
      <c r="O1131">
        <v>1.6689948</v>
      </c>
      <c r="P1131">
        <v>5.548845</v>
      </c>
      <c r="Q1131">
        <v>0.4260492</v>
      </c>
      <c r="R1131">
        <v>0.671751</v>
      </c>
      <c r="S1131">
        <v>16.384754</v>
      </c>
      <c r="T1131">
        <v>0.05021893</v>
      </c>
      <c r="U1131">
        <v>6.145397</v>
      </c>
      <c r="V1131">
        <v>6.395219</v>
      </c>
      <c r="W1131">
        <v>2.63330656</v>
      </c>
      <c r="X1131">
        <v>0.9537135</v>
      </c>
      <c r="Y1131">
        <v>0.14583474</v>
      </c>
      <c r="Z1131">
        <v>35.86081</v>
      </c>
      <c r="AA1131">
        <v>27.737736</v>
      </c>
      <c r="AB1131">
        <v>10.57209</v>
      </c>
      <c r="AC1131">
        <v>9.053895</v>
      </c>
      <c r="AD1131">
        <v>0.8291382</v>
      </c>
      <c r="AE1131">
        <v>5.030438</v>
      </c>
      <c r="AF1131">
        <v>24.961674</v>
      </c>
      <c r="AG1131">
        <v>15.193981</v>
      </c>
    </row>
    <row r="1132" spans="1:33">
      <c r="A1132" t="s">
        <v>1231</v>
      </c>
      <c r="B1132">
        <v>4</v>
      </c>
      <c r="C1132" t="s">
        <v>38</v>
      </c>
      <c r="D1132" t="s">
        <v>58</v>
      </c>
      <c r="E1132" t="s">
        <v>1232</v>
      </c>
      <c r="F1132">
        <v>2.684869</v>
      </c>
      <c r="G1132">
        <v>3.8278919</v>
      </c>
      <c r="H1132">
        <v>5.121974</v>
      </c>
      <c r="I1132">
        <v>12.292985</v>
      </c>
      <c r="J1132">
        <v>12.64913</v>
      </c>
      <c r="K1132">
        <v>0.56719821</v>
      </c>
      <c r="L1132">
        <v>0.8389346</v>
      </c>
      <c r="M1132">
        <v>0.5452906</v>
      </c>
      <c r="N1132">
        <v>1.2331232</v>
      </c>
      <c r="O1132">
        <v>1.5812868</v>
      </c>
      <c r="P1132">
        <v>1.84475</v>
      </c>
      <c r="Q1132">
        <v>0.1759626</v>
      </c>
      <c r="R1132">
        <v>0.4865371</v>
      </c>
      <c r="S1132">
        <v>14.034446</v>
      </c>
      <c r="T1132">
        <v>0.1319501</v>
      </c>
      <c r="U1132">
        <v>2.582131</v>
      </c>
      <c r="V1132">
        <v>4.365618</v>
      </c>
      <c r="W1132">
        <v>1.97171146</v>
      </c>
      <c r="X1132">
        <v>0.3614192</v>
      </c>
      <c r="Y1132">
        <v>0.07913528</v>
      </c>
      <c r="Z1132">
        <v>20.59353</v>
      </c>
      <c r="AA1132">
        <v>17.202</v>
      </c>
      <c r="AB1132">
        <v>4.022568</v>
      </c>
      <c r="AC1132">
        <v>3.459416</v>
      </c>
      <c r="AD1132">
        <v>0.916502</v>
      </c>
      <c r="AE1132">
        <v>1.789898</v>
      </c>
      <c r="AF1132">
        <v>28.489584</v>
      </c>
      <c r="AG1132">
        <v>8.892959</v>
      </c>
    </row>
    <row r="1133" spans="1:33">
      <c r="A1133" t="s">
        <v>1233</v>
      </c>
      <c r="B1133">
        <v>4</v>
      </c>
      <c r="C1133" t="s">
        <v>398</v>
      </c>
      <c r="D1133" t="s">
        <v>64</v>
      </c>
      <c r="E1133" t="s">
        <v>1228</v>
      </c>
      <c r="F1133">
        <v>3.509167</v>
      </c>
      <c r="G1133">
        <v>4.8706949</v>
      </c>
      <c r="H1133">
        <v>4.851116</v>
      </c>
      <c r="I1133">
        <v>14.205129</v>
      </c>
      <c r="J1133">
        <v>17.83392</v>
      </c>
      <c r="K1133">
        <v>2.2389093</v>
      </c>
      <c r="L1133">
        <v>0.9141056</v>
      </c>
      <c r="M1133">
        <v>0.59881195</v>
      </c>
      <c r="N1133">
        <v>1.4188742</v>
      </c>
      <c r="O1133">
        <v>1.7118918</v>
      </c>
      <c r="P1133">
        <v>6.929799</v>
      </c>
      <c r="Q1133">
        <v>0.3850853</v>
      </c>
      <c r="R1133">
        <v>0.6043963</v>
      </c>
      <c r="S1133">
        <v>13.771584</v>
      </c>
      <c r="T1133">
        <v>0.2090986</v>
      </c>
      <c r="U1133">
        <v>3.59227</v>
      </c>
      <c r="V1133">
        <v>0.3633695</v>
      </c>
      <c r="W1133">
        <v>1.76148746</v>
      </c>
      <c r="X1133">
        <v>0.9624081</v>
      </c>
      <c r="Y1133">
        <v>0.10854441</v>
      </c>
      <c r="Z1133">
        <v>35.2185</v>
      </c>
      <c r="AA1133">
        <v>28.45356</v>
      </c>
      <c r="AB1133">
        <v>9.05144</v>
      </c>
      <c r="AC1133">
        <v>8.14805</v>
      </c>
      <c r="AD1133">
        <v>1.0203414</v>
      </c>
      <c r="AE1133">
        <v>5.561429</v>
      </c>
      <c r="AF1133">
        <v>28.761644</v>
      </c>
      <c r="AG1133">
        <v>9.123927</v>
      </c>
    </row>
    <row r="1134" spans="1:33">
      <c r="A1134" t="s">
        <v>1234</v>
      </c>
      <c r="B1134">
        <v>4</v>
      </c>
      <c r="C1134" t="s">
        <v>50</v>
      </c>
      <c r="D1134" t="s">
        <v>39</v>
      </c>
      <c r="E1134" t="s">
        <v>1228</v>
      </c>
      <c r="F1134">
        <v>4.4079355</v>
      </c>
      <c r="G1134">
        <v>3.1447311054</v>
      </c>
      <c r="H1134">
        <v>5.111569</v>
      </c>
      <c r="I1134">
        <v>13.618097</v>
      </c>
      <c r="J1134">
        <v>17.567518</v>
      </c>
      <c r="K1134">
        <v>3.883069</v>
      </c>
      <c r="L1134">
        <v>0.9352911</v>
      </c>
      <c r="M1134">
        <v>0.9165258</v>
      </c>
      <c r="N1134">
        <v>2.62217605</v>
      </c>
      <c r="O1134">
        <v>2.7164584</v>
      </c>
      <c r="P1134">
        <v>8.7488648</v>
      </c>
      <c r="Q1134">
        <v>0.8299195</v>
      </c>
      <c r="R1134">
        <v>0.678294111</v>
      </c>
      <c r="S1134">
        <v>25.5322689</v>
      </c>
      <c r="T1134">
        <v>0.04118737</v>
      </c>
      <c r="U1134">
        <v>6.603601</v>
      </c>
      <c r="V1134">
        <v>8.010502</v>
      </c>
      <c r="W1134">
        <v>0.04089226</v>
      </c>
      <c r="X1134">
        <v>1.6235501</v>
      </c>
      <c r="Y1134">
        <v>0.21661374</v>
      </c>
      <c r="Z1134">
        <v>32.96896</v>
      </c>
      <c r="AA1134">
        <v>28.72293</v>
      </c>
      <c r="AB1134">
        <v>4.504714</v>
      </c>
      <c r="AC1134">
        <v>3.236274</v>
      </c>
      <c r="AD1134">
        <v>1.024842</v>
      </c>
      <c r="AE1134">
        <v>6.841329</v>
      </c>
      <c r="AF1134">
        <v>33.589664</v>
      </c>
      <c r="AG1134">
        <v>7.32227</v>
      </c>
    </row>
    <row r="1135" spans="1:33">
      <c r="A1135" t="s">
        <v>1235</v>
      </c>
      <c r="B1135">
        <v>4</v>
      </c>
      <c r="C1135" t="s">
        <v>42</v>
      </c>
      <c r="D1135" t="s">
        <v>39</v>
      </c>
      <c r="E1135" t="s">
        <v>1228</v>
      </c>
      <c r="F1135">
        <v>3.5015461</v>
      </c>
      <c r="G1135">
        <v>3.5510261</v>
      </c>
      <c r="H1135">
        <v>5.118308</v>
      </c>
      <c r="I1135">
        <v>13.031659</v>
      </c>
      <c r="J1135">
        <v>15.386354</v>
      </c>
      <c r="K1135">
        <v>2.1205774</v>
      </c>
      <c r="L1135">
        <v>0.8456258</v>
      </c>
      <c r="M1135">
        <v>0.6292408</v>
      </c>
      <c r="N1135">
        <v>1.4684429</v>
      </c>
      <c r="O1135">
        <v>1.8305836</v>
      </c>
      <c r="P1135">
        <v>5.470048</v>
      </c>
      <c r="Q1135">
        <v>0.6108243</v>
      </c>
      <c r="R1135">
        <v>0.4642257</v>
      </c>
      <c r="S1135">
        <v>14.848013</v>
      </c>
      <c r="T1135">
        <v>0.06555945</v>
      </c>
      <c r="U1135">
        <v>4.268422</v>
      </c>
      <c r="V1135">
        <v>10.313846</v>
      </c>
      <c r="W1135">
        <v>0.30021443</v>
      </c>
      <c r="X1135">
        <v>0.78338</v>
      </c>
      <c r="Y1135">
        <v>0.16298683</v>
      </c>
      <c r="Z1135">
        <v>25.00099</v>
      </c>
      <c r="AA1135">
        <v>23.55211</v>
      </c>
      <c r="AB1135">
        <v>4.487011</v>
      </c>
      <c r="AC1135">
        <v>3.526694</v>
      </c>
      <c r="AD1135">
        <v>1.0128381</v>
      </c>
      <c r="AE1135">
        <v>6.126976</v>
      </c>
      <c r="AF1135">
        <v>18.826024</v>
      </c>
      <c r="AG1135">
        <v>10.23326</v>
      </c>
    </row>
    <row r="1136" spans="1:33">
      <c r="A1136" t="s">
        <v>1236</v>
      </c>
      <c r="B1136">
        <v>4</v>
      </c>
      <c r="C1136" t="s">
        <v>66</v>
      </c>
      <c r="D1136" t="s">
        <v>39</v>
      </c>
      <c r="E1136" t="s">
        <v>1228</v>
      </c>
      <c r="F1136">
        <v>5.0639765</v>
      </c>
      <c r="G1136">
        <v>3.4650468</v>
      </c>
      <c r="H1136">
        <v>5.525013</v>
      </c>
      <c r="I1136">
        <v>14.877865</v>
      </c>
      <c r="J1136">
        <v>18.010974</v>
      </c>
      <c r="K1136">
        <v>2.6376155</v>
      </c>
      <c r="L1136">
        <v>0.81658855</v>
      </c>
      <c r="M1136">
        <v>0.4722066</v>
      </c>
      <c r="N1136">
        <v>1.8484351</v>
      </c>
      <c r="O1136">
        <v>2.5906054</v>
      </c>
      <c r="P1136">
        <v>7.9398107</v>
      </c>
      <c r="Q1136">
        <v>0.4720175</v>
      </c>
      <c r="R1136">
        <v>0.6366862</v>
      </c>
      <c r="S1136">
        <v>16.7794493</v>
      </c>
      <c r="T1136">
        <v>0.075234467</v>
      </c>
      <c r="U1136">
        <v>6.012645</v>
      </c>
      <c r="V1136">
        <v>3.306817</v>
      </c>
      <c r="W1136">
        <v>1.31319536</v>
      </c>
      <c r="X1136">
        <v>1.1189136</v>
      </c>
      <c r="Y1136">
        <v>0.1877635</v>
      </c>
      <c r="Z1136">
        <v>27.85283</v>
      </c>
      <c r="AA1136">
        <v>21.916856</v>
      </c>
      <c r="AB1136">
        <v>6.4745446</v>
      </c>
      <c r="AC1136">
        <v>5.959402</v>
      </c>
      <c r="AD1136">
        <v>0.3079059</v>
      </c>
      <c r="AE1136">
        <v>4.303061</v>
      </c>
      <c r="AF1136">
        <v>26.6852593</v>
      </c>
      <c r="AG1136">
        <v>10.720453</v>
      </c>
    </row>
    <row r="1137" spans="1:33">
      <c r="A1137" t="s">
        <v>1237</v>
      </c>
      <c r="B1137">
        <v>4</v>
      </c>
      <c r="C1137" t="s">
        <v>924</v>
      </c>
      <c r="D1137" t="s">
        <v>58</v>
      </c>
      <c r="E1137" t="s">
        <v>1228</v>
      </c>
      <c r="F1137">
        <v>6.484181</v>
      </c>
      <c r="G1137">
        <v>4.4378029</v>
      </c>
      <c r="H1137">
        <v>4.829728</v>
      </c>
      <c r="I1137">
        <v>16.91705</v>
      </c>
      <c r="J1137">
        <v>17.0304</v>
      </c>
      <c r="K1137">
        <v>2.947538</v>
      </c>
      <c r="L1137">
        <v>1.1227676</v>
      </c>
      <c r="M1137">
        <v>0.80732992</v>
      </c>
      <c r="N1137">
        <v>2.5329082</v>
      </c>
      <c r="O1137">
        <v>2.8969658</v>
      </c>
      <c r="P1137">
        <v>6.675695</v>
      </c>
      <c r="Q1137">
        <v>0.7437804</v>
      </c>
      <c r="R1137">
        <v>0.827849</v>
      </c>
      <c r="S1137">
        <v>29.359144</v>
      </c>
      <c r="T1137">
        <v>0.1917143</v>
      </c>
      <c r="U1137">
        <v>8.073958</v>
      </c>
      <c r="V1137">
        <v>10.583107</v>
      </c>
      <c r="W1137">
        <v>1.32423716</v>
      </c>
      <c r="X1137">
        <v>1.718671</v>
      </c>
      <c r="Y1137">
        <v>0.25570147</v>
      </c>
      <c r="Z1137">
        <v>57.2072</v>
      </c>
      <c r="AA1137">
        <v>43.75402</v>
      </c>
      <c r="AB1137">
        <v>14.82282</v>
      </c>
      <c r="AC1137">
        <v>13.10409</v>
      </c>
      <c r="AD1137">
        <v>1.587241</v>
      </c>
      <c r="AE1137">
        <v>7.3459001</v>
      </c>
      <c r="AF1137">
        <v>37.624394</v>
      </c>
      <c r="AG1137">
        <v>17.28306</v>
      </c>
    </row>
    <row r="1138" spans="1:33">
      <c r="A1138" t="s">
        <v>1238</v>
      </c>
      <c r="B1138">
        <v>4</v>
      </c>
      <c r="C1138" t="s">
        <v>398</v>
      </c>
      <c r="D1138" t="s">
        <v>58</v>
      </c>
      <c r="E1138" t="s">
        <v>1228</v>
      </c>
      <c r="F1138">
        <v>3.399167</v>
      </c>
      <c r="G1138">
        <v>3.9206949</v>
      </c>
      <c r="H1138">
        <v>4.841116</v>
      </c>
      <c r="I1138">
        <v>13.055129</v>
      </c>
      <c r="J1138">
        <v>11.53392</v>
      </c>
      <c r="K1138">
        <v>1.1628393</v>
      </c>
      <c r="L1138">
        <v>1.4352686</v>
      </c>
      <c r="M1138">
        <v>0.39461695</v>
      </c>
      <c r="N1138">
        <v>2.0491242</v>
      </c>
      <c r="O1138">
        <v>2.9394918</v>
      </c>
      <c r="P1138">
        <v>8.689689</v>
      </c>
      <c r="Q1138">
        <v>0.8469733</v>
      </c>
      <c r="R1138">
        <v>1.0774003</v>
      </c>
      <c r="S1138">
        <v>20.804684</v>
      </c>
      <c r="T1138">
        <v>0.0767566</v>
      </c>
      <c r="U1138">
        <v>3.30873</v>
      </c>
      <c r="V1138">
        <v>12.2212795</v>
      </c>
      <c r="W1138">
        <v>2.64972746</v>
      </c>
      <c r="X1138">
        <v>2.2386541</v>
      </c>
      <c r="Y1138">
        <v>0.17811241</v>
      </c>
      <c r="Z1138">
        <v>29.085</v>
      </c>
      <c r="AA1138">
        <v>23.17326</v>
      </c>
      <c r="AB1138">
        <v>3.20886</v>
      </c>
      <c r="AC1138">
        <v>3.35703</v>
      </c>
      <c r="AD1138">
        <v>0.2138354</v>
      </c>
      <c r="AE1138">
        <v>3.318059</v>
      </c>
      <c r="AF1138">
        <v>25.101244</v>
      </c>
      <c r="AG1138">
        <v>17.038627</v>
      </c>
    </row>
    <row r="1139" spans="1:33">
      <c r="A1139" t="s">
        <v>1239</v>
      </c>
      <c r="B1139" t="s">
        <v>144</v>
      </c>
      <c r="C1139" t="s">
        <v>45</v>
      </c>
      <c r="D1139" t="s">
        <v>39</v>
      </c>
      <c r="E1139" t="s">
        <v>1228</v>
      </c>
      <c r="F1139">
        <v>3.3549</v>
      </c>
      <c r="G1139">
        <v>3.5288871</v>
      </c>
      <c r="H1139">
        <v>5.404793</v>
      </c>
      <c r="I1139">
        <v>13.282194</v>
      </c>
      <c r="J1139">
        <v>20.284602</v>
      </c>
      <c r="K1139">
        <v>3.127786</v>
      </c>
      <c r="L1139">
        <v>0.9513127</v>
      </c>
      <c r="M1139">
        <v>0.7770412</v>
      </c>
      <c r="N1139">
        <v>1.17397025</v>
      </c>
      <c r="O1139">
        <v>1.2995373</v>
      </c>
      <c r="P1139">
        <v>6.0393961</v>
      </c>
      <c r="Q1139">
        <v>0.44191318</v>
      </c>
      <c r="R1139">
        <v>0.32285766</v>
      </c>
      <c r="S1139">
        <v>6.5714865</v>
      </c>
      <c r="T1139">
        <v>0.0840694</v>
      </c>
      <c r="U1139">
        <v>3.960392</v>
      </c>
      <c r="V1139">
        <v>4.487544</v>
      </c>
      <c r="W1139">
        <v>2.63734346</v>
      </c>
      <c r="X1139">
        <v>0.6977761</v>
      </c>
      <c r="Y1139">
        <v>0.06746857</v>
      </c>
      <c r="Z1139">
        <v>28.33063</v>
      </c>
      <c r="AA1139">
        <v>22.98558</v>
      </c>
      <c r="AB1139">
        <v>7.573768</v>
      </c>
      <c r="AC1139">
        <v>7.37088</v>
      </c>
      <c r="AD1139">
        <v>0.471494</v>
      </c>
      <c r="AE1139">
        <v>3.485052</v>
      </c>
      <c r="AF1139">
        <v>14.630225</v>
      </c>
      <c r="AG1139">
        <v>1.55903</v>
      </c>
    </row>
    <row r="1140" spans="1:33">
      <c r="A1140" t="s">
        <v>1240</v>
      </c>
      <c r="B1140" t="s">
        <v>144</v>
      </c>
      <c r="C1140" t="s">
        <v>50</v>
      </c>
      <c r="D1140" t="s">
        <v>39</v>
      </c>
      <c r="E1140" t="s">
        <v>1228</v>
      </c>
      <c r="F1140">
        <v>3.3067405</v>
      </c>
      <c r="G1140">
        <v>3.3170391054</v>
      </c>
      <c r="H1140">
        <v>5.414775</v>
      </c>
      <c r="I1140">
        <v>12.980027</v>
      </c>
      <c r="J1140">
        <v>18.676168</v>
      </c>
      <c r="K1140">
        <v>1.806943</v>
      </c>
      <c r="L1140">
        <v>0.9216961</v>
      </c>
      <c r="M1140">
        <v>0.7716336</v>
      </c>
      <c r="N1140">
        <v>2.01094605</v>
      </c>
      <c r="O1140">
        <v>2.4665744</v>
      </c>
      <c r="P1140">
        <v>6.9631578</v>
      </c>
      <c r="Q1140">
        <v>0.6325134</v>
      </c>
      <c r="R1140">
        <v>0.541289611</v>
      </c>
      <c r="S1140">
        <v>17.7574089</v>
      </c>
      <c r="T1140">
        <v>0.02231517</v>
      </c>
      <c r="U1140">
        <v>5.990608</v>
      </c>
      <c r="V1140">
        <v>6.138562</v>
      </c>
      <c r="W1140">
        <v>1.15727026</v>
      </c>
      <c r="X1140">
        <v>1.0966491</v>
      </c>
      <c r="Y1140">
        <v>0.18237064</v>
      </c>
      <c r="Z1140">
        <v>26.37212</v>
      </c>
      <c r="AA1140">
        <v>22.60843</v>
      </c>
      <c r="AB1140">
        <v>7.443584</v>
      </c>
      <c r="AC1140">
        <v>6.679844</v>
      </c>
      <c r="AD1140">
        <v>0.992928</v>
      </c>
      <c r="AE1140">
        <v>4.754016</v>
      </c>
      <c r="AF1140">
        <v>19.530794</v>
      </c>
      <c r="AG1140">
        <v>11.79779</v>
      </c>
    </row>
    <row r="1141" spans="1:33">
      <c r="A1141" t="s">
        <v>1241</v>
      </c>
      <c r="B1141">
        <v>4</v>
      </c>
      <c r="C1141" t="s">
        <v>60</v>
      </c>
      <c r="D1141" t="s">
        <v>35</v>
      </c>
      <c r="E1141" t="s">
        <v>1228</v>
      </c>
      <c r="F1141">
        <v>3.497709</v>
      </c>
      <c r="G1141">
        <v>3.8270659</v>
      </c>
      <c r="H1141">
        <v>5.089674</v>
      </c>
      <c r="I1141">
        <v>13.470187</v>
      </c>
      <c r="J1141">
        <v>15.75149</v>
      </c>
      <c r="K1141">
        <v>0.974024</v>
      </c>
      <c r="L1141">
        <v>0.6898413</v>
      </c>
      <c r="M1141">
        <v>0.5601685</v>
      </c>
      <c r="N1141">
        <v>1.3995316</v>
      </c>
      <c r="O1141">
        <v>1.3607688</v>
      </c>
      <c r="P1141">
        <v>4.560713</v>
      </c>
      <c r="Q1141">
        <v>0.4143753</v>
      </c>
      <c r="R1141">
        <v>0.3749613</v>
      </c>
      <c r="S1141">
        <v>10.660344</v>
      </c>
      <c r="T1141">
        <v>0.0979706</v>
      </c>
      <c r="U1141">
        <v>5.521488</v>
      </c>
      <c r="V1141">
        <v>7.483712</v>
      </c>
      <c r="W1141">
        <v>0.33566846</v>
      </c>
      <c r="X1141">
        <v>0.9173194</v>
      </c>
      <c r="Y1141">
        <v>0.20247377</v>
      </c>
      <c r="Z1141">
        <v>45.25193</v>
      </c>
      <c r="AA1141">
        <v>33.49482</v>
      </c>
      <c r="AB1141">
        <v>10.125837</v>
      </c>
      <c r="AC1141">
        <v>8.803303</v>
      </c>
      <c r="AD1141">
        <v>1.985206</v>
      </c>
      <c r="AE1141">
        <v>5.025591</v>
      </c>
      <c r="AF1141">
        <v>17.036024</v>
      </c>
      <c r="AG1141">
        <v>9.904869</v>
      </c>
    </row>
    <row r="1142" spans="1:33">
      <c r="A1142" t="s">
        <v>1242</v>
      </c>
      <c r="B1142" t="s">
        <v>144</v>
      </c>
      <c r="C1142" t="s">
        <v>177</v>
      </c>
      <c r="D1142" t="s">
        <v>58</v>
      </c>
      <c r="E1142" t="s">
        <v>1228</v>
      </c>
      <c r="F1142">
        <v>4.596921</v>
      </c>
      <c r="G1142">
        <v>3.717334</v>
      </c>
      <c r="H1142">
        <v>5.014673</v>
      </c>
      <c r="I1142">
        <v>14.51539</v>
      </c>
      <c r="J1142">
        <v>12.48691</v>
      </c>
      <c r="K1142">
        <v>3.447469</v>
      </c>
      <c r="L1142">
        <v>0.9858253</v>
      </c>
      <c r="M1142">
        <v>0.8510917</v>
      </c>
      <c r="N1142">
        <v>2.055784</v>
      </c>
      <c r="O1142">
        <v>2.0357578</v>
      </c>
      <c r="P1142">
        <v>6.910938</v>
      </c>
      <c r="Q1142">
        <v>0.441948</v>
      </c>
      <c r="R1142">
        <v>0.7871935</v>
      </c>
      <c r="S1142">
        <v>19.61512</v>
      </c>
      <c r="T1142">
        <v>0.1493491</v>
      </c>
      <c r="U1142">
        <v>8.148756</v>
      </c>
      <c r="V1142">
        <v>13.672097</v>
      </c>
      <c r="W1142">
        <v>2.875843</v>
      </c>
      <c r="X1142">
        <v>1.631374</v>
      </c>
      <c r="Y1142">
        <v>0.24177263</v>
      </c>
      <c r="Z1142">
        <v>44.59257</v>
      </c>
      <c r="AA1142">
        <v>31.0952</v>
      </c>
      <c r="AB1142">
        <v>12.26102</v>
      </c>
      <c r="AC1142">
        <v>11.152</v>
      </c>
      <c r="AD1142">
        <v>1.404609</v>
      </c>
      <c r="AE1142">
        <v>5.180517</v>
      </c>
      <c r="AF1142">
        <v>32.55528</v>
      </c>
      <c r="AG1142">
        <v>33.78407</v>
      </c>
    </row>
    <row r="1143" spans="1:33">
      <c r="A1143" t="s">
        <v>1243</v>
      </c>
      <c r="B1143" t="s">
        <v>144</v>
      </c>
      <c r="C1143" t="s">
        <v>34</v>
      </c>
      <c r="D1143" t="s">
        <v>39</v>
      </c>
      <c r="E1143" t="s">
        <v>1232</v>
      </c>
      <c r="F1143">
        <v>2.545025</v>
      </c>
      <c r="G1143">
        <v>3.3881619</v>
      </c>
      <c r="H1143">
        <v>4.766442</v>
      </c>
      <c r="I1143">
        <v>11.277189</v>
      </c>
      <c r="J1143">
        <v>16.6</v>
      </c>
      <c r="K1143">
        <v>1.4027505</v>
      </c>
      <c r="L1143">
        <v>0.952562</v>
      </c>
      <c r="M1143">
        <v>0.4310843</v>
      </c>
      <c r="N1143">
        <v>1.4813173</v>
      </c>
      <c r="O1143">
        <v>1.9031208</v>
      </c>
      <c r="P1143">
        <v>5.021428</v>
      </c>
      <c r="Q1143">
        <v>0.3144491</v>
      </c>
      <c r="R1143">
        <v>0.6263655</v>
      </c>
      <c r="S1143">
        <v>10.660824</v>
      </c>
      <c r="T1143">
        <v>0.14410283</v>
      </c>
      <c r="U1143">
        <v>3.164634</v>
      </c>
      <c r="V1143">
        <v>4.583919</v>
      </c>
      <c r="W1143">
        <v>0.78640356</v>
      </c>
      <c r="X1143">
        <v>1.8042055</v>
      </c>
      <c r="Y1143">
        <v>0.09266564</v>
      </c>
      <c r="Z1143">
        <v>27.97247</v>
      </c>
      <c r="AA1143">
        <v>19.909536</v>
      </c>
      <c r="AB1143">
        <v>4.80084</v>
      </c>
      <c r="AC1143">
        <v>3.807155</v>
      </c>
      <c r="AD1143">
        <v>1.2832532</v>
      </c>
      <c r="AE1143">
        <v>3.930385</v>
      </c>
      <c r="AF1143">
        <v>36.235904</v>
      </c>
      <c r="AG1143">
        <v>23.240361</v>
      </c>
    </row>
    <row r="1144" spans="1:33">
      <c r="A1144" t="s">
        <v>1244</v>
      </c>
      <c r="B1144">
        <v>3</v>
      </c>
      <c r="C1144" t="s">
        <v>55</v>
      </c>
      <c r="D1144" t="s">
        <v>35</v>
      </c>
      <c r="E1144" t="s">
        <v>1228</v>
      </c>
      <c r="F1144">
        <v>2.9743275</v>
      </c>
      <c r="G1144">
        <v>3.8140119</v>
      </c>
      <c r="H1144">
        <v>5.270261</v>
      </c>
      <c r="I1144">
        <v>12.933873</v>
      </c>
      <c r="J1144">
        <v>15.27867</v>
      </c>
      <c r="K1144">
        <v>2.0278921</v>
      </c>
      <c r="L1144">
        <v>0.9936055</v>
      </c>
      <c r="M1144">
        <v>0.5805993</v>
      </c>
      <c r="N1144">
        <v>1.6304222</v>
      </c>
      <c r="O1144">
        <v>1.8717738</v>
      </c>
      <c r="P1144">
        <v>5.088645</v>
      </c>
      <c r="Q1144">
        <v>0.6336796</v>
      </c>
      <c r="R1144">
        <v>0.7103249</v>
      </c>
      <c r="S1144">
        <v>13.522264</v>
      </c>
      <c r="T1144">
        <v>0.19634858</v>
      </c>
      <c r="U1144">
        <v>6.3671</v>
      </c>
      <c r="V1144">
        <v>8.6152235</v>
      </c>
      <c r="W1144">
        <v>2.00380346</v>
      </c>
      <c r="X1144">
        <v>1.0633897</v>
      </c>
      <c r="Y1144">
        <v>0.18416448</v>
      </c>
      <c r="Z1144">
        <v>52.0587</v>
      </c>
      <c r="AA1144">
        <v>40.64377</v>
      </c>
      <c r="AB1144">
        <v>11.969035</v>
      </c>
      <c r="AC1144">
        <v>10.308647</v>
      </c>
      <c r="AD1144">
        <v>1.5374838</v>
      </c>
      <c r="AE1144">
        <v>7.24611</v>
      </c>
      <c r="AF1144">
        <v>35.199904</v>
      </c>
      <c r="AG1144">
        <v>18.009877</v>
      </c>
    </row>
    <row r="1145" spans="1:33">
      <c r="A1145" t="s">
        <v>1245</v>
      </c>
      <c r="B1145">
        <v>4</v>
      </c>
      <c r="C1145" t="s">
        <v>60</v>
      </c>
      <c r="D1145" t="s">
        <v>35</v>
      </c>
      <c r="E1145" t="s">
        <v>1228</v>
      </c>
      <c r="F1145">
        <v>3.237709</v>
      </c>
      <c r="G1145">
        <v>4.1670659</v>
      </c>
      <c r="H1145">
        <v>4.839674</v>
      </c>
      <c r="I1145">
        <v>13.260187</v>
      </c>
      <c r="J1145">
        <v>19.15149</v>
      </c>
      <c r="K1145">
        <v>0.919364</v>
      </c>
      <c r="L1145">
        <v>0.5756213</v>
      </c>
      <c r="M1145">
        <v>0.5583665</v>
      </c>
      <c r="N1145">
        <v>0.9231806</v>
      </c>
      <c r="O1145">
        <v>0.9363948</v>
      </c>
      <c r="P1145">
        <v>2.361173</v>
      </c>
      <c r="Q1145">
        <v>0.2906673</v>
      </c>
      <c r="R1145">
        <v>0.1361296</v>
      </c>
      <c r="S1145">
        <v>3.712884</v>
      </c>
      <c r="T1145">
        <v>0.1109136</v>
      </c>
      <c r="U1145">
        <v>4.624848</v>
      </c>
      <c r="V1145">
        <v>5.031212</v>
      </c>
      <c r="W1145">
        <v>0.60349946</v>
      </c>
      <c r="X1145">
        <v>0.6734414</v>
      </c>
      <c r="Y1145">
        <v>0.14995577</v>
      </c>
      <c r="Z1145">
        <v>35.98933</v>
      </c>
      <c r="AA1145">
        <v>29.54412</v>
      </c>
      <c r="AB1145">
        <v>7.584597</v>
      </c>
      <c r="AC1145">
        <v>6.595683</v>
      </c>
      <c r="AD1145">
        <v>1.388836</v>
      </c>
      <c r="AE1145">
        <v>3.473371</v>
      </c>
      <c r="AF1145">
        <v>22.323324</v>
      </c>
      <c r="AG1145">
        <v>3.507479</v>
      </c>
    </row>
    <row r="1146" spans="1:33">
      <c r="A1146" t="s">
        <v>1246</v>
      </c>
      <c r="B1146">
        <v>4</v>
      </c>
      <c r="C1146" t="s">
        <v>924</v>
      </c>
      <c r="D1146" t="s">
        <v>58</v>
      </c>
      <c r="E1146" t="s">
        <v>1228</v>
      </c>
      <c r="F1146">
        <v>4.114181</v>
      </c>
      <c r="G1146">
        <v>4.4978029</v>
      </c>
      <c r="H1146">
        <v>4.839728</v>
      </c>
      <c r="I1146">
        <v>14.38705</v>
      </c>
      <c r="J1146">
        <v>19.1304</v>
      </c>
      <c r="K1146">
        <v>1.473368</v>
      </c>
      <c r="L1146">
        <v>1.1368276</v>
      </c>
      <c r="M1146">
        <v>0.55003692</v>
      </c>
      <c r="N1146">
        <v>2.0126982</v>
      </c>
      <c r="O1146">
        <v>2.3738858</v>
      </c>
      <c r="P1146">
        <v>8.036385</v>
      </c>
      <c r="Q1146">
        <v>0.5473654</v>
      </c>
      <c r="R1146">
        <v>0.742551</v>
      </c>
      <c r="S1146">
        <v>21.928644</v>
      </c>
      <c r="T1146">
        <v>0.2719903</v>
      </c>
      <c r="U1146">
        <v>6.468258</v>
      </c>
      <c r="V1146">
        <v>8.915137</v>
      </c>
      <c r="W1146">
        <v>4.38405716</v>
      </c>
      <c r="X1146">
        <v>1.630711</v>
      </c>
      <c r="Y1146">
        <v>0.21638347</v>
      </c>
      <c r="Z1146">
        <v>64.3862</v>
      </c>
      <c r="AA1146">
        <v>45.95702</v>
      </c>
      <c r="AB1146">
        <v>20.79532</v>
      </c>
      <c r="AC1146">
        <v>18.69939</v>
      </c>
      <c r="AD1146">
        <v>2.162451</v>
      </c>
      <c r="AE1146">
        <v>4.9239101</v>
      </c>
      <c r="AF1146">
        <v>35.846894</v>
      </c>
      <c r="AG1146">
        <v>22.07836</v>
      </c>
    </row>
    <row r="1147" spans="1:33">
      <c r="A1147" t="s">
        <v>1247</v>
      </c>
      <c r="B1147">
        <v>4</v>
      </c>
      <c r="C1147" t="s">
        <v>66</v>
      </c>
      <c r="D1147" t="s">
        <v>39</v>
      </c>
      <c r="E1147" t="s">
        <v>1228</v>
      </c>
      <c r="F1147">
        <v>4.1339765</v>
      </c>
      <c r="G1147">
        <v>3.6350468</v>
      </c>
      <c r="H1147">
        <v>5.285013</v>
      </c>
      <c r="I1147">
        <v>13.967865</v>
      </c>
      <c r="J1147">
        <v>16.710974</v>
      </c>
      <c r="K1147">
        <v>0.6891895</v>
      </c>
      <c r="L1147">
        <v>0.75418755</v>
      </c>
      <c r="M1147">
        <v>0.7378586</v>
      </c>
      <c r="N1147">
        <v>1.4834551</v>
      </c>
      <c r="O1147">
        <v>1.8994554</v>
      </c>
      <c r="P1147">
        <v>6.5077007</v>
      </c>
      <c r="Q1147">
        <v>0.5148635</v>
      </c>
      <c r="R1147">
        <v>0.4775562</v>
      </c>
      <c r="S1147">
        <v>20.0569493</v>
      </c>
      <c r="T1147">
        <v>0.017560567</v>
      </c>
      <c r="U1147">
        <v>5.501175</v>
      </c>
      <c r="V1147">
        <v>6.504797</v>
      </c>
      <c r="W1147">
        <v>0.64344936</v>
      </c>
      <c r="X1147">
        <v>0.8838856</v>
      </c>
      <c r="Y1147">
        <v>0.1536275</v>
      </c>
      <c r="Z1147">
        <v>26.69763</v>
      </c>
      <c r="AA1147">
        <v>22.956356</v>
      </c>
      <c r="AB1147">
        <v>5.7852446</v>
      </c>
      <c r="AC1147">
        <v>4.870112</v>
      </c>
      <c r="AD1147">
        <v>0.7905019</v>
      </c>
      <c r="AE1147">
        <v>4.136961</v>
      </c>
      <c r="AF1147">
        <v>21.3120593</v>
      </c>
      <c r="AG1147">
        <v>4.854343</v>
      </c>
    </row>
    <row r="1148" spans="1:33">
      <c r="A1148" t="s">
        <v>1248</v>
      </c>
      <c r="B1148">
        <v>4</v>
      </c>
      <c r="C1148" t="s">
        <v>38</v>
      </c>
      <c r="D1148" t="s">
        <v>35</v>
      </c>
      <c r="E1148" t="s">
        <v>1228</v>
      </c>
      <c r="F1148">
        <v>2.464869</v>
      </c>
      <c r="G1148">
        <v>3.8178919</v>
      </c>
      <c r="H1148">
        <v>5.431974</v>
      </c>
      <c r="I1148">
        <v>12.452985</v>
      </c>
      <c r="J1148">
        <v>17.24913</v>
      </c>
      <c r="K1148">
        <v>1.21691821</v>
      </c>
      <c r="L1148">
        <v>0.7957856</v>
      </c>
      <c r="M1148">
        <v>0.5292566</v>
      </c>
      <c r="N1148">
        <v>1.5683362</v>
      </c>
      <c r="O1148">
        <v>2.0221368</v>
      </c>
      <c r="P1148">
        <v>6.835988</v>
      </c>
      <c r="Q1148">
        <v>0.6908295</v>
      </c>
      <c r="R1148">
        <v>0.4280671</v>
      </c>
      <c r="S1148">
        <v>15.627246</v>
      </c>
      <c r="T1148">
        <v>0.0698462</v>
      </c>
      <c r="U1148">
        <v>4.750111</v>
      </c>
      <c r="V1148">
        <v>5.144028</v>
      </c>
      <c r="W1148">
        <v>0.72045146</v>
      </c>
      <c r="X1148">
        <v>0.7878992</v>
      </c>
      <c r="Y1148">
        <v>0.13268068</v>
      </c>
      <c r="Z1148">
        <v>24.65503</v>
      </c>
      <c r="AA1148">
        <v>21.4659</v>
      </c>
      <c r="AB1148">
        <v>5.706868</v>
      </c>
      <c r="AC1148">
        <v>5.589176</v>
      </c>
      <c r="AD1148">
        <v>0.202065</v>
      </c>
      <c r="AE1148">
        <v>2.803918</v>
      </c>
      <c r="AF1148">
        <v>23.641384</v>
      </c>
      <c r="AG1148">
        <v>6.100419</v>
      </c>
    </row>
    <row r="1149" spans="1:33">
      <c r="A1149" t="s">
        <v>1249</v>
      </c>
      <c r="B1149">
        <v>4</v>
      </c>
      <c r="C1149" t="s">
        <v>34</v>
      </c>
      <c r="D1149" t="s">
        <v>64</v>
      </c>
      <c r="E1149" t="s">
        <v>1228</v>
      </c>
      <c r="F1149">
        <v>4.89622</v>
      </c>
      <c r="G1149">
        <v>4.8758539</v>
      </c>
      <c r="H1149">
        <v>5.243236</v>
      </c>
      <c r="I1149">
        <v>15.895259</v>
      </c>
      <c r="J1149">
        <v>18.79135</v>
      </c>
      <c r="K1149">
        <v>1.4409565</v>
      </c>
      <c r="L1149">
        <v>1.129354</v>
      </c>
      <c r="M1149">
        <v>0.7031495</v>
      </c>
      <c r="N1149">
        <v>2.3586173</v>
      </c>
      <c r="O1149">
        <v>2.4237948</v>
      </c>
      <c r="P1149">
        <v>7.518185</v>
      </c>
      <c r="Q1149">
        <v>0.7229212</v>
      </c>
      <c r="R1149">
        <v>0.801988</v>
      </c>
      <c r="S1149">
        <v>22.504054</v>
      </c>
      <c r="T1149">
        <v>0.07986743</v>
      </c>
      <c r="U1149">
        <v>7.789117</v>
      </c>
      <c r="V1149">
        <v>9.177259</v>
      </c>
      <c r="W1149">
        <v>1.90563656</v>
      </c>
      <c r="X1149">
        <v>1.4534565</v>
      </c>
      <c r="Y1149">
        <v>0.24559374</v>
      </c>
      <c r="Z1149">
        <v>42.72981</v>
      </c>
      <c r="AA1149">
        <v>33.042836</v>
      </c>
      <c r="AB1149">
        <v>10.51849</v>
      </c>
      <c r="AC1149">
        <v>9.979295</v>
      </c>
      <c r="AD1149">
        <v>0.7983102</v>
      </c>
      <c r="AE1149">
        <v>6.257998</v>
      </c>
      <c r="AF1149">
        <v>42.319774</v>
      </c>
      <c r="AG1149">
        <v>15.716281</v>
      </c>
    </row>
    <row r="1150" spans="1:33">
      <c r="A1150" t="s">
        <v>1250</v>
      </c>
      <c r="B1150">
        <v>4</v>
      </c>
      <c r="C1150" t="s">
        <v>55</v>
      </c>
      <c r="D1150" t="s">
        <v>35</v>
      </c>
      <c r="E1150" t="s">
        <v>1228</v>
      </c>
      <c r="F1150">
        <v>4.4343145</v>
      </c>
      <c r="G1150">
        <v>4.7599119</v>
      </c>
      <c r="H1150">
        <v>5.332373</v>
      </c>
      <c r="I1150">
        <v>15.228623</v>
      </c>
      <c r="J1150">
        <v>20.07418</v>
      </c>
      <c r="K1150">
        <v>2.0003601</v>
      </c>
      <c r="L1150">
        <v>0.9274865</v>
      </c>
      <c r="M1150">
        <v>0.6812817</v>
      </c>
      <c r="N1150">
        <v>1.8195302</v>
      </c>
      <c r="O1150">
        <v>2.8426798</v>
      </c>
      <c r="P1150">
        <v>7.129176</v>
      </c>
      <c r="Q1150">
        <v>0.7996608</v>
      </c>
      <c r="R1150">
        <v>0.8914463</v>
      </c>
      <c r="S1150">
        <v>22.971674</v>
      </c>
      <c r="T1150">
        <v>0.17283298</v>
      </c>
      <c r="U1150">
        <v>6.317236</v>
      </c>
      <c r="V1150">
        <v>6.1981135</v>
      </c>
      <c r="W1150">
        <v>1.58623946</v>
      </c>
      <c r="X1150">
        <v>1.1268707</v>
      </c>
      <c r="Y1150">
        <v>0.19993768</v>
      </c>
      <c r="Z1150">
        <v>44.1625</v>
      </c>
      <c r="AA1150">
        <v>36.69465</v>
      </c>
      <c r="AB1150">
        <v>10.663825</v>
      </c>
      <c r="AC1150">
        <v>9.001617</v>
      </c>
      <c r="AD1150">
        <v>0.9258968</v>
      </c>
      <c r="AE1150">
        <v>7.649413</v>
      </c>
      <c r="AF1150">
        <v>33.376564</v>
      </c>
      <c r="AG1150">
        <v>7.703857</v>
      </c>
    </row>
    <row r="1151" spans="1:33">
      <c r="A1151" t="s">
        <v>1251</v>
      </c>
      <c r="B1151">
        <v>4</v>
      </c>
      <c r="C1151" t="s">
        <v>45</v>
      </c>
      <c r="D1151" t="s">
        <v>39</v>
      </c>
      <c r="E1151" t="s">
        <v>1228</v>
      </c>
      <c r="F1151">
        <v>5.056095</v>
      </c>
      <c r="G1151">
        <v>3.0165791</v>
      </c>
      <c r="H1151">
        <v>5.371587</v>
      </c>
      <c r="I1151">
        <v>14.550264</v>
      </c>
      <c r="J1151">
        <v>20.075952</v>
      </c>
      <c r="K1151">
        <v>2.610502</v>
      </c>
      <c r="L1151">
        <v>0.8352757</v>
      </c>
      <c r="M1151">
        <v>0.6817544</v>
      </c>
      <c r="N1151">
        <v>1.56555625</v>
      </c>
      <c r="O1151">
        <v>1.7394013</v>
      </c>
      <c r="P1151">
        <v>5.5214831</v>
      </c>
      <c r="Q1151">
        <v>0.43549628</v>
      </c>
      <c r="R1151">
        <v>0.40669916</v>
      </c>
      <c r="S1151">
        <v>15.1836565</v>
      </c>
      <c r="T1151">
        <v>0.11022</v>
      </c>
      <c r="U1151">
        <v>6.586555</v>
      </c>
      <c r="V1151">
        <v>8.759714</v>
      </c>
      <c r="W1151">
        <v>2.20470546</v>
      </c>
      <c r="X1151">
        <v>1.2798541</v>
      </c>
      <c r="Y1151">
        <v>0.16638897</v>
      </c>
      <c r="Z1151">
        <v>30.07817</v>
      </c>
      <c r="AA1151">
        <v>24.33818</v>
      </c>
      <c r="AB1151">
        <v>8.470368</v>
      </c>
      <c r="AC1151">
        <v>7.40337</v>
      </c>
      <c r="AD1151">
        <v>0.787153</v>
      </c>
      <c r="AE1151">
        <v>4.995495</v>
      </c>
      <c r="AF1151">
        <v>22.488595</v>
      </c>
      <c r="AG1151">
        <v>14.33037</v>
      </c>
    </row>
    <row r="1152" spans="1:33">
      <c r="A1152" t="s">
        <v>1252</v>
      </c>
      <c r="B1152">
        <v>3</v>
      </c>
      <c r="C1152" t="s">
        <v>177</v>
      </c>
      <c r="D1152" t="s">
        <v>58</v>
      </c>
      <c r="E1152" t="s">
        <v>1228</v>
      </c>
      <c r="F1152">
        <v>7.168129</v>
      </c>
      <c r="G1152">
        <v>3.299126</v>
      </c>
      <c r="H1152">
        <v>4.599355</v>
      </c>
      <c r="I1152">
        <v>16.69871</v>
      </c>
      <c r="J1152">
        <v>8.78275</v>
      </c>
      <c r="K1152">
        <v>3.326647</v>
      </c>
      <c r="L1152">
        <v>0.6410693</v>
      </c>
      <c r="M1152">
        <v>0.6111795</v>
      </c>
      <c r="N1152">
        <v>1.797516</v>
      </c>
      <c r="O1152">
        <v>1.4546058</v>
      </c>
      <c r="P1152">
        <v>3.807054</v>
      </c>
      <c r="Q1152">
        <v>0.6128259</v>
      </c>
      <c r="R1152">
        <v>0.5873676</v>
      </c>
      <c r="S1152">
        <v>17.56587</v>
      </c>
      <c r="T1152">
        <v>0.2854393</v>
      </c>
      <c r="U1152">
        <v>8.317013</v>
      </c>
      <c r="V1152">
        <v>11.998087</v>
      </c>
      <c r="W1152">
        <v>3.080029</v>
      </c>
      <c r="X1152">
        <v>1.949404</v>
      </c>
      <c r="Y1152">
        <v>0.24532753</v>
      </c>
      <c r="Z1152">
        <v>64.41481</v>
      </c>
      <c r="AA1152">
        <v>42.70322</v>
      </c>
      <c r="AB1152">
        <v>20.6565</v>
      </c>
      <c r="AC1152">
        <v>18.90124</v>
      </c>
      <c r="AD1152">
        <v>2.287443</v>
      </c>
      <c r="AE1152">
        <v>7.853387</v>
      </c>
      <c r="AF1152">
        <v>19.77819</v>
      </c>
      <c r="AG1152">
        <v>22.76134</v>
      </c>
    </row>
    <row r="1153" spans="1:33">
      <c r="A1153" t="s">
        <v>1253</v>
      </c>
      <c r="B1153">
        <v>3</v>
      </c>
      <c r="C1153" t="s">
        <v>924</v>
      </c>
      <c r="D1153" t="s">
        <v>58</v>
      </c>
      <c r="E1153" t="s">
        <v>1228</v>
      </c>
      <c r="F1153">
        <v>6.194194</v>
      </c>
      <c r="G1153">
        <v>4.0019029</v>
      </c>
      <c r="H1153">
        <v>5.137616</v>
      </c>
      <c r="I1153">
        <v>16.2023</v>
      </c>
      <c r="J1153">
        <v>20.43489</v>
      </c>
      <c r="K1153">
        <v>3.31262</v>
      </c>
      <c r="L1153">
        <v>1.3188936</v>
      </c>
      <c r="M1153">
        <v>0.85787452</v>
      </c>
      <c r="N1153">
        <v>2.4732302</v>
      </c>
      <c r="O1153">
        <v>2.8438698</v>
      </c>
      <c r="P1153">
        <v>10.016564</v>
      </c>
      <c r="Q1153">
        <v>0.8049322</v>
      </c>
      <c r="R1153">
        <v>0.9452666</v>
      </c>
      <c r="S1153">
        <v>21.535234</v>
      </c>
      <c r="T1153">
        <v>0.0623903</v>
      </c>
      <c r="U1153">
        <v>6.670182</v>
      </c>
      <c r="V1153">
        <v>14.565497</v>
      </c>
      <c r="W1153">
        <v>2.68271116</v>
      </c>
      <c r="X1153">
        <v>2.11733</v>
      </c>
      <c r="Y1153">
        <v>0.23451927</v>
      </c>
      <c r="Z1153">
        <v>39.551</v>
      </c>
      <c r="AA1153">
        <v>30.24784</v>
      </c>
      <c r="AB1153">
        <v>12.73343</v>
      </c>
      <c r="AC1153">
        <v>11.29962</v>
      </c>
      <c r="AD1153">
        <v>1.226098</v>
      </c>
      <c r="AE1153">
        <v>6.9390571</v>
      </c>
      <c r="AF1153">
        <v>38.524434</v>
      </c>
      <c r="AG1153">
        <v>21.76321</v>
      </c>
    </row>
    <row r="1154" spans="1:33">
      <c r="A1154" t="s">
        <v>1254</v>
      </c>
      <c r="B1154">
        <v>3</v>
      </c>
      <c r="C1154" t="s">
        <v>924</v>
      </c>
      <c r="D1154" t="s">
        <v>58</v>
      </c>
      <c r="E1154" t="s">
        <v>1228</v>
      </c>
      <c r="F1154">
        <v>3.684194</v>
      </c>
      <c r="G1154">
        <v>3.8519029</v>
      </c>
      <c r="H1154">
        <v>5.377616</v>
      </c>
      <c r="I1154">
        <v>13.8423</v>
      </c>
      <c r="J1154">
        <v>17.03489</v>
      </c>
      <c r="K1154">
        <v>1.7987</v>
      </c>
      <c r="L1154">
        <v>0.8604826</v>
      </c>
      <c r="M1154">
        <v>0.46966152</v>
      </c>
      <c r="N1154">
        <v>1.8670802</v>
      </c>
      <c r="O1154">
        <v>1.8359298</v>
      </c>
      <c r="P1154">
        <v>6.833244</v>
      </c>
      <c r="Q1154">
        <v>0.4466792</v>
      </c>
      <c r="R1154">
        <v>0.4717136</v>
      </c>
      <c r="S1154">
        <v>15.825334</v>
      </c>
      <c r="T1154">
        <v>0.0237062</v>
      </c>
      <c r="U1154">
        <v>4.084632</v>
      </c>
      <c r="V1154">
        <v>6.736967</v>
      </c>
      <c r="W1154">
        <v>0.39897116</v>
      </c>
      <c r="X1154">
        <v>1.24345</v>
      </c>
      <c r="Y1154">
        <v>0.21839627</v>
      </c>
      <c r="Z1154">
        <v>23.8027</v>
      </c>
      <c r="AA1154">
        <v>20.62684</v>
      </c>
      <c r="AB1154">
        <v>7.4519</v>
      </c>
      <c r="AC1154">
        <v>7.21335</v>
      </c>
      <c r="AD1154">
        <v>0.546612</v>
      </c>
      <c r="AE1154">
        <v>4.6086971</v>
      </c>
      <c r="AF1154">
        <v>20.116534</v>
      </c>
      <c r="AG1154">
        <v>12.51901</v>
      </c>
    </row>
    <row r="1155" spans="1:33">
      <c r="A1155" t="s">
        <v>1255</v>
      </c>
      <c r="B1155">
        <v>4</v>
      </c>
      <c r="C1155" t="s">
        <v>38</v>
      </c>
      <c r="D1155" t="s">
        <v>58</v>
      </c>
      <c r="E1155" t="s">
        <v>1232</v>
      </c>
      <c r="F1155">
        <v>3.624869</v>
      </c>
      <c r="G1155">
        <v>3.7978919</v>
      </c>
      <c r="H1155">
        <v>4.881974</v>
      </c>
      <c r="I1155">
        <v>12.832985</v>
      </c>
      <c r="J1155">
        <v>11.74913</v>
      </c>
      <c r="K1155">
        <v>1.39650821</v>
      </c>
      <c r="L1155">
        <v>1.1648166</v>
      </c>
      <c r="M1155">
        <v>0.6246466</v>
      </c>
      <c r="N1155">
        <v>2.2086062</v>
      </c>
      <c r="O1155">
        <v>2.1275468</v>
      </c>
      <c r="P1155">
        <v>6.703258</v>
      </c>
      <c r="Q1155">
        <v>0.6285615</v>
      </c>
      <c r="R1155">
        <v>1.0805251</v>
      </c>
      <c r="S1155">
        <v>27.274646</v>
      </c>
      <c r="T1155">
        <v>0.2690841</v>
      </c>
      <c r="U1155">
        <v>4.382901</v>
      </c>
      <c r="V1155">
        <v>9.105238</v>
      </c>
      <c r="W1155">
        <v>0.12092931</v>
      </c>
      <c r="X1155">
        <v>2.1806842</v>
      </c>
      <c r="Y1155">
        <v>0.20070768</v>
      </c>
      <c r="Z1155">
        <v>56.79233</v>
      </c>
      <c r="AA1155">
        <v>41.2827</v>
      </c>
      <c r="AB1155">
        <v>11.757468</v>
      </c>
      <c r="AC1155">
        <v>10.634346</v>
      </c>
      <c r="AD1155">
        <v>1.971761</v>
      </c>
      <c r="AE1155">
        <v>4.790618</v>
      </c>
      <c r="AF1155">
        <v>35.721884</v>
      </c>
      <c r="AG1155">
        <v>21.640359</v>
      </c>
    </row>
    <row r="1156" spans="1:33">
      <c r="A1156" t="s">
        <v>1256</v>
      </c>
      <c r="B1156">
        <v>4</v>
      </c>
      <c r="C1156" t="s">
        <v>45</v>
      </c>
      <c r="D1156" t="s">
        <v>58</v>
      </c>
      <c r="E1156" t="s">
        <v>1228</v>
      </c>
      <c r="F1156">
        <v>4.256095</v>
      </c>
      <c r="G1156">
        <v>3.1065791</v>
      </c>
      <c r="H1156">
        <v>5.131587</v>
      </c>
      <c r="I1156">
        <v>13.120264</v>
      </c>
      <c r="J1156">
        <v>10.475952</v>
      </c>
      <c r="K1156">
        <v>1.666552</v>
      </c>
      <c r="L1156">
        <v>1.7846477</v>
      </c>
      <c r="M1156">
        <v>0.9350064</v>
      </c>
      <c r="N1156">
        <v>2.67460625</v>
      </c>
      <c r="O1156">
        <v>3.4633013</v>
      </c>
      <c r="P1156">
        <v>9.8280431</v>
      </c>
      <c r="Q1156">
        <v>0.82956628</v>
      </c>
      <c r="R1156">
        <v>0.98175216</v>
      </c>
      <c r="S1156">
        <v>28.0803565</v>
      </c>
      <c r="T1156">
        <v>0.317328</v>
      </c>
      <c r="U1156">
        <v>5.449815</v>
      </c>
      <c r="V1156">
        <v>13.546364</v>
      </c>
      <c r="W1156">
        <v>0.38593446</v>
      </c>
      <c r="X1156">
        <v>2.7096341</v>
      </c>
      <c r="Y1156">
        <v>0.21207497</v>
      </c>
      <c r="Z1156">
        <v>55.50787</v>
      </c>
      <c r="AA1156">
        <v>40.73588</v>
      </c>
      <c r="AB1156">
        <v>12.404318</v>
      </c>
      <c r="AC1156">
        <v>10.12218</v>
      </c>
      <c r="AD1156">
        <v>2.268589</v>
      </c>
      <c r="AE1156">
        <v>4.829395</v>
      </c>
      <c r="AF1156">
        <v>34.546795</v>
      </c>
      <c r="AG1156">
        <v>29.28187</v>
      </c>
    </row>
    <row r="1157" spans="1:33">
      <c r="A1157" t="s">
        <v>1257</v>
      </c>
      <c r="B1157">
        <v>3</v>
      </c>
      <c r="C1157" t="s">
        <v>38</v>
      </c>
      <c r="D1157" t="s">
        <v>35</v>
      </c>
      <c r="E1157" t="s">
        <v>1228</v>
      </c>
      <c r="F1157">
        <v>3.044882</v>
      </c>
      <c r="G1157">
        <v>3.3619919</v>
      </c>
      <c r="H1157">
        <v>5.499862</v>
      </c>
      <c r="I1157">
        <v>12.698235</v>
      </c>
      <c r="J1157">
        <v>14.65362</v>
      </c>
      <c r="K1157">
        <v>1.97927021</v>
      </c>
      <c r="L1157">
        <v>0.6108866</v>
      </c>
      <c r="M1157">
        <v>0.7008242</v>
      </c>
      <c r="N1157">
        <v>1.4191282</v>
      </c>
      <c r="O1157">
        <v>1.4470908</v>
      </c>
      <c r="P1157">
        <v>3.960077</v>
      </c>
      <c r="Q1157">
        <v>0.4382583</v>
      </c>
      <c r="R1157">
        <v>0.5259957</v>
      </c>
      <c r="S1157">
        <v>10.809326</v>
      </c>
      <c r="T1157">
        <v>0.1189707</v>
      </c>
      <c r="U1157">
        <v>4.209395</v>
      </c>
      <c r="V1157">
        <v>8.416488</v>
      </c>
      <c r="W1157">
        <v>1.81928546</v>
      </c>
      <c r="X1157">
        <v>0.9717812</v>
      </c>
      <c r="Y1157">
        <v>0.16784348</v>
      </c>
      <c r="Z1157">
        <v>50.53103</v>
      </c>
      <c r="AA1157">
        <v>38.03192</v>
      </c>
      <c r="AB1157">
        <v>12.636778</v>
      </c>
      <c r="AC1157">
        <v>11.072376</v>
      </c>
      <c r="AD1157">
        <v>2.063708</v>
      </c>
      <c r="AE1157">
        <v>4.806135</v>
      </c>
      <c r="AF1157">
        <v>24.032124</v>
      </c>
      <c r="AG1157">
        <v>10.905609</v>
      </c>
    </row>
    <row r="1158" spans="1:33">
      <c r="A1158" t="s">
        <v>1258</v>
      </c>
      <c r="B1158">
        <v>4</v>
      </c>
      <c r="C1158" t="s">
        <v>50</v>
      </c>
      <c r="D1158" t="s">
        <v>39</v>
      </c>
      <c r="E1158" t="s">
        <v>1228</v>
      </c>
      <c r="F1158">
        <v>3.5279355</v>
      </c>
      <c r="G1158">
        <v>3.4047311054</v>
      </c>
      <c r="H1158">
        <v>5.281569</v>
      </c>
      <c r="I1158">
        <v>13.098097</v>
      </c>
      <c r="J1158">
        <v>16.167518</v>
      </c>
      <c r="K1158">
        <v>2.167299</v>
      </c>
      <c r="L1158">
        <v>1.0707261</v>
      </c>
      <c r="M1158">
        <v>0.8776588</v>
      </c>
      <c r="N1158">
        <v>1.68907605</v>
      </c>
      <c r="O1158">
        <v>1.4414484</v>
      </c>
      <c r="P1158">
        <v>7.2389948</v>
      </c>
      <c r="Q1158">
        <v>0.6881105</v>
      </c>
      <c r="R1158">
        <v>0.740202111</v>
      </c>
      <c r="S1158">
        <v>20.6131689</v>
      </c>
      <c r="T1158">
        <v>0.22030447</v>
      </c>
      <c r="U1158">
        <v>7.081361</v>
      </c>
      <c r="V1158">
        <v>7.767012</v>
      </c>
      <c r="W1158">
        <v>3.34929226</v>
      </c>
      <c r="X1158">
        <v>1.1767201</v>
      </c>
      <c r="Y1158">
        <v>0.17172574</v>
      </c>
      <c r="Z1158">
        <v>56.25596</v>
      </c>
      <c r="AA1158">
        <v>42.44733</v>
      </c>
      <c r="AB1158">
        <v>11.718724</v>
      </c>
      <c r="AC1158">
        <v>10.177374</v>
      </c>
      <c r="AD1158">
        <v>1.882502</v>
      </c>
      <c r="AE1158">
        <v>6.334629</v>
      </c>
      <c r="AF1158">
        <v>37.807264</v>
      </c>
      <c r="AG1158">
        <v>19.23631</v>
      </c>
    </row>
    <row r="1159" spans="1:33">
      <c r="A1159" t="s">
        <v>1259</v>
      </c>
      <c r="B1159">
        <v>3</v>
      </c>
      <c r="C1159" t="s">
        <v>398</v>
      </c>
      <c r="D1159" t="s">
        <v>64</v>
      </c>
      <c r="E1159" t="s">
        <v>1228</v>
      </c>
      <c r="F1159">
        <v>5.32918</v>
      </c>
      <c r="G1159">
        <v>4.6847949</v>
      </c>
      <c r="H1159">
        <v>5.819004</v>
      </c>
      <c r="I1159">
        <v>16.530379</v>
      </c>
      <c r="J1159">
        <v>17.23841</v>
      </c>
      <c r="K1159">
        <v>2.4732013</v>
      </c>
      <c r="L1159">
        <v>0.9074586</v>
      </c>
      <c r="M1159">
        <v>0.42596555</v>
      </c>
      <c r="N1159">
        <v>2.2320162</v>
      </c>
      <c r="O1159">
        <v>2.6320858</v>
      </c>
      <c r="P1159">
        <v>9.087668</v>
      </c>
      <c r="Q1159">
        <v>0.6932931</v>
      </c>
      <c r="R1159">
        <v>1.0192299</v>
      </c>
      <c r="S1159">
        <v>20.252074</v>
      </c>
      <c r="T1159">
        <v>0.1415062</v>
      </c>
      <c r="U1159">
        <v>4.665974</v>
      </c>
      <c r="V1159">
        <v>6.9948395</v>
      </c>
      <c r="W1159">
        <v>2.76309146</v>
      </c>
      <c r="X1159">
        <v>1.5505731</v>
      </c>
      <c r="Y1159">
        <v>0.15620021</v>
      </c>
      <c r="Z1159">
        <v>42.7199</v>
      </c>
      <c r="AA1159">
        <v>32.13838</v>
      </c>
      <c r="AB1159">
        <v>12.85965</v>
      </c>
      <c r="AC1159">
        <v>11.40441</v>
      </c>
      <c r="AD1159">
        <v>1.7065684</v>
      </c>
      <c r="AE1159">
        <v>4.637496</v>
      </c>
      <c r="AF1159">
        <v>36.509984</v>
      </c>
      <c r="AG1159">
        <v>12.643677</v>
      </c>
    </row>
    <row r="1160" spans="1:33">
      <c r="A1160" t="s">
        <v>1260</v>
      </c>
      <c r="B1160">
        <v>4</v>
      </c>
      <c r="C1160" t="s">
        <v>60</v>
      </c>
      <c r="D1160" t="s">
        <v>58</v>
      </c>
      <c r="E1160" t="s">
        <v>1232</v>
      </c>
      <c r="F1160">
        <v>4.877709</v>
      </c>
      <c r="G1160">
        <v>3.5370659</v>
      </c>
      <c r="H1160">
        <v>5.319674</v>
      </c>
      <c r="I1160">
        <v>14.310187</v>
      </c>
      <c r="J1160">
        <v>14.75149</v>
      </c>
      <c r="K1160">
        <v>2.515774</v>
      </c>
      <c r="L1160">
        <v>1.3171263</v>
      </c>
      <c r="M1160">
        <v>0.8429175</v>
      </c>
      <c r="N1160">
        <v>2.5482716</v>
      </c>
      <c r="O1160">
        <v>2.9791678</v>
      </c>
      <c r="P1160">
        <v>7.908533</v>
      </c>
      <c r="Q1160">
        <v>0.5625713</v>
      </c>
      <c r="R1160">
        <v>0.7459433</v>
      </c>
      <c r="S1160">
        <v>24.464854</v>
      </c>
      <c r="T1160">
        <v>0.2956306</v>
      </c>
      <c r="U1160">
        <v>4.078518</v>
      </c>
      <c r="V1160">
        <v>6.336912</v>
      </c>
      <c r="W1160">
        <v>2.66224346</v>
      </c>
      <c r="X1160">
        <v>2.2217304</v>
      </c>
      <c r="Y1160">
        <v>0.25174877</v>
      </c>
      <c r="Z1160">
        <v>62.05483</v>
      </c>
      <c r="AA1160">
        <v>45.98462</v>
      </c>
      <c r="AB1160">
        <v>12.074537</v>
      </c>
      <c r="AC1160">
        <v>10.177093</v>
      </c>
      <c r="AD1160">
        <v>2.448016</v>
      </c>
      <c r="AE1160">
        <v>6.667091</v>
      </c>
      <c r="AF1160">
        <v>39.429424</v>
      </c>
      <c r="AG1160">
        <v>20.858569</v>
      </c>
    </row>
    <row r="1161" spans="1:33">
      <c r="A1161" t="s">
        <v>1261</v>
      </c>
      <c r="B1161">
        <v>4</v>
      </c>
      <c r="C1161" t="s">
        <v>177</v>
      </c>
      <c r="D1161" t="s">
        <v>58</v>
      </c>
      <c r="E1161" t="s">
        <v>1228</v>
      </c>
      <c r="F1161">
        <v>6.318116</v>
      </c>
      <c r="G1161">
        <v>4.395026</v>
      </c>
      <c r="H1161">
        <v>4.561467</v>
      </c>
      <c r="I1161">
        <v>16.39346</v>
      </c>
      <c r="J1161">
        <v>9.37826</v>
      </c>
      <c r="K1161">
        <v>1.362435</v>
      </c>
      <c r="L1161">
        <v>0.9977953</v>
      </c>
      <c r="M1161">
        <v>0.3528209</v>
      </c>
      <c r="N1161">
        <v>1.285914</v>
      </c>
      <c r="O1161">
        <v>1.3315518</v>
      </c>
      <c r="P1161">
        <v>1.927215</v>
      </c>
      <c r="Q1161">
        <v>0.5055271</v>
      </c>
      <c r="R1161">
        <v>0.526431</v>
      </c>
      <c r="S1161">
        <v>13.73068</v>
      </c>
      <c r="T1161">
        <v>0.1905237</v>
      </c>
      <c r="U1161">
        <v>2.768339</v>
      </c>
      <c r="V1161">
        <v>10.600307</v>
      </c>
      <c r="W1161">
        <v>0.476546</v>
      </c>
      <c r="X1161">
        <v>1.821605</v>
      </c>
      <c r="Y1161">
        <v>0.09923663</v>
      </c>
      <c r="Z1161">
        <v>29.73361</v>
      </c>
      <c r="AA1161">
        <v>16.1011</v>
      </c>
      <c r="AB1161">
        <v>8.48831</v>
      </c>
      <c r="AC1161">
        <v>8.26825</v>
      </c>
      <c r="AD1161">
        <v>0.875998</v>
      </c>
      <c r="AE1161">
        <v>3.2575</v>
      </c>
      <c r="AF1161">
        <v>10.91966</v>
      </c>
      <c r="AG1161">
        <v>16.17709</v>
      </c>
    </row>
    <row r="1162" spans="1:33">
      <c r="A1162" t="s">
        <v>1262</v>
      </c>
      <c r="B1162">
        <v>4</v>
      </c>
      <c r="C1162" t="s">
        <v>60</v>
      </c>
      <c r="D1162" t="s">
        <v>58</v>
      </c>
      <c r="E1162" t="s">
        <v>1232</v>
      </c>
      <c r="F1162">
        <v>2.137709</v>
      </c>
      <c r="G1162">
        <v>3.6570659</v>
      </c>
      <c r="H1162">
        <v>5.419674</v>
      </c>
      <c r="I1162">
        <v>11.880187</v>
      </c>
      <c r="J1162">
        <v>11.45149</v>
      </c>
      <c r="K1162">
        <v>1.048424</v>
      </c>
      <c r="L1162">
        <v>0.8616133</v>
      </c>
      <c r="M1162">
        <v>0.3668505</v>
      </c>
      <c r="N1162">
        <v>1.2221006</v>
      </c>
      <c r="O1162">
        <v>1.6910978</v>
      </c>
      <c r="P1162">
        <v>4.925063</v>
      </c>
      <c r="Q1162">
        <v>0.2390563</v>
      </c>
      <c r="R1162">
        <v>0.7056393</v>
      </c>
      <c r="S1162">
        <v>19.081554</v>
      </c>
      <c r="T1162">
        <v>0.1944776</v>
      </c>
      <c r="U1162">
        <v>4.234458</v>
      </c>
      <c r="V1162">
        <v>4.163452</v>
      </c>
      <c r="W1162">
        <v>0.27690266</v>
      </c>
      <c r="X1162">
        <v>1.2311204</v>
      </c>
      <c r="Y1162">
        <v>0.23927477</v>
      </c>
      <c r="Z1162">
        <v>35.97783</v>
      </c>
      <c r="AA1162">
        <v>26.71142</v>
      </c>
      <c r="AB1162">
        <v>9.898837</v>
      </c>
      <c r="AC1162">
        <v>8.370923</v>
      </c>
      <c r="AD1162">
        <v>1.766676</v>
      </c>
      <c r="AE1162">
        <v>1.847731</v>
      </c>
      <c r="AF1162">
        <v>25.725724</v>
      </c>
      <c r="AG1162">
        <v>16.748569</v>
      </c>
    </row>
    <row r="1163" spans="1:33">
      <c r="A1163" t="s">
        <v>1263</v>
      </c>
      <c r="B1163">
        <v>4</v>
      </c>
      <c r="C1163" t="s">
        <v>45</v>
      </c>
      <c r="D1163" t="s">
        <v>39</v>
      </c>
      <c r="E1163" t="s">
        <v>1228</v>
      </c>
      <c r="F1163">
        <v>4.896095</v>
      </c>
      <c r="G1163">
        <v>3.9965791</v>
      </c>
      <c r="H1163">
        <v>5.321587</v>
      </c>
      <c r="I1163">
        <v>15.460264</v>
      </c>
      <c r="J1163">
        <v>23.875952</v>
      </c>
      <c r="K1163">
        <v>3.273392</v>
      </c>
      <c r="L1163">
        <v>1.0789677</v>
      </c>
      <c r="M1163">
        <v>0.7507874</v>
      </c>
      <c r="N1163">
        <v>1.97504625</v>
      </c>
      <c r="O1163">
        <v>1.8249913</v>
      </c>
      <c r="P1163">
        <v>6.8165831</v>
      </c>
      <c r="Q1163">
        <v>0.48023928</v>
      </c>
      <c r="R1163">
        <v>0.77064416</v>
      </c>
      <c r="S1163">
        <v>21.6904565</v>
      </c>
      <c r="T1163">
        <v>0.204365</v>
      </c>
      <c r="U1163">
        <v>8.185225</v>
      </c>
      <c r="V1163">
        <v>11.349064</v>
      </c>
      <c r="W1163">
        <v>0.54982246</v>
      </c>
      <c r="X1163">
        <v>1.2561041</v>
      </c>
      <c r="Y1163">
        <v>0.22010097</v>
      </c>
      <c r="Z1163">
        <v>41.84667</v>
      </c>
      <c r="AA1163">
        <v>33.31918</v>
      </c>
      <c r="AB1163">
        <v>10.509318</v>
      </c>
      <c r="AC1163">
        <v>9.0315</v>
      </c>
      <c r="AD1163">
        <v>1.313649</v>
      </c>
      <c r="AE1163">
        <v>7.464485</v>
      </c>
      <c r="AF1163">
        <v>20.426395</v>
      </c>
      <c r="AG1163">
        <v>14.75907</v>
      </c>
    </row>
    <row r="1164" spans="1:33">
      <c r="A1164" t="s">
        <v>1264</v>
      </c>
      <c r="B1164">
        <v>3</v>
      </c>
      <c r="C1164" t="s">
        <v>60</v>
      </c>
      <c r="D1164" t="s">
        <v>35</v>
      </c>
      <c r="E1164" t="s">
        <v>1228</v>
      </c>
      <c r="F1164">
        <v>3.317722</v>
      </c>
      <c r="G1164">
        <v>3.4911659</v>
      </c>
      <c r="H1164">
        <v>5.367562</v>
      </c>
      <c r="I1164">
        <v>12.955437</v>
      </c>
      <c r="J1164">
        <v>20.25598</v>
      </c>
      <c r="K1164">
        <v>2.307856</v>
      </c>
      <c r="L1164">
        <v>0.9700803</v>
      </c>
      <c r="M1164">
        <v>0.6046061</v>
      </c>
      <c r="N1164">
        <v>2.0134636</v>
      </c>
      <c r="O1164">
        <v>2.1580018</v>
      </c>
      <c r="P1164">
        <v>7.797682</v>
      </c>
      <c r="Q1164">
        <v>0.5001391</v>
      </c>
      <c r="R1164">
        <v>0.6767569</v>
      </c>
      <c r="S1164">
        <v>17.094144</v>
      </c>
      <c r="T1164">
        <v>0.1098372</v>
      </c>
      <c r="U1164">
        <v>5.690702</v>
      </c>
      <c r="V1164">
        <v>5.825942</v>
      </c>
      <c r="W1164">
        <v>1.34580746</v>
      </c>
      <c r="X1164">
        <v>0.9723694</v>
      </c>
      <c r="Y1164">
        <v>0.20637057</v>
      </c>
      <c r="Z1164">
        <v>27.04813</v>
      </c>
      <c r="AA1164">
        <v>22.18664</v>
      </c>
      <c r="AB1164">
        <v>6.491847</v>
      </c>
      <c r="AC1164">
        <v>5.570923</v>
      </c>
      <c r="AD1164">
        <v>0.874223</v>
      </c>
      <c r="AE1164">
        <v>4.279268</v>
      </c>
      <c r="AF1164">
        <v>29.196364</v>
      </c>
      <c r="AG1164">
        <v>17.590819</v>
      </c>
    </row>
    <row r="1165" spans="1:33">
      <c r="A1165" t="s">
        <v>1265</v>
      </c>
      <c r="B1165">
        <v>3</v>
      </c>
      <c r="C1165" t="s">
        <v>60</v>
      </c>
      <c r="D1165" t="s">
        <v>35</v>
      </c>
      <c r="E1165" t="s">
        <v>1228</v>
      </c>
      <c r="F1165">
        <v>4.157722</v>
      </c>
      <c r="G1165">
        <v>3.5111659</v>
      </c>
      <c r="H1165">
        <v>5.237562</v>
      </c>
      <c r="I1165">
        <v>13.755437</v>
      </c>
      <c r="J1165">
        <v>17.35598</v>
      </c>
      <c r="K1165">
        <v>1.532676</v>
      </c>
      <c r="L1165">
        <v>0.8033773</v>
      </c>
      <c r="M1165">
        <v>0.5069091</v>
      </c>
      <c r="N1165">
        <v>1.2435736</v>
      </c>
      <c r="O1165">
        <v>1.8624718</v>
      </c>
      <c r="P1165">
        <v>6.839392</v>
      </c>
      <c r="Q1165">
        <v>0.4410881</v>
      </c>
      <c r="R1165">
        <v>0.5695339</v>
      </c>
      <c r="S1165">
        <v>11.377884</v>
      </c>
      <c r="T1165">
        <v>0.1100682</v>
      </c>
      <c r="U1165">
        <v>4.243902</v>
      </c>
      <c r="V1165">
        <v>6.071892</v>
      </c>
      <c r="W1165">
        <v>1.14563346</v>
      </c>
      <c r="X1165">
        <v>0.6967634</v>
      </c>
      <c r="Y1165">
        <v>0.12984057</v>
      </c>
      <c r="Z1165">
        <v>38.45923</v>
      </c>
      <c r="AA1165">
        <v>30.36464</v>
      </c>
      <c r="AB1165">
        <v>12.235847</v>
      </c>
      <c r="AC1165">
        <v>10.714823</v>
      </c>
      <c r="AD1165">
        <v>1.358683</v>
      </c>
      <c r="AE1165">
        <v>5.156718</v>
      </c>
      <c r="AF1165">
        <v>33.061564</v>
      </c>
      <c r="AG1165">
        <v>14.255719</v>
      </c>
    </row>
    <row r="1166" spans="1:33">
      <c r="A1166" t="s">
        <v>1266</v>
      </c>
      <c r="B1166">
        <v>3</v>
      </c>
      <c r="C1166" t="s">
        <v>45</v>
      </c>
      <c r="D1166" t="s">
        <v>39</v>
      </c>
      <c r="E1166" t="s">
        <v>1228</v>
      </c>
      <c r="F1166">
        <v>2.796108</v>
      </c>
      <c r="G1166">
        <v>4.1606791</v>
      </c>
      <c r="H1166">
        <v>5.509475</v>
      </c>
      <c r="I1166">
        <v>13.485514</v>
      </c>
      <c r="J1166">
        <v>24.180442</v>
      </c>
      <c r="K1166">
        <v>1.757964</v>
      </c>
      <c r="L1166">
        <v>0.5923717</v>
      </c>
      <c r="M1166">
        <v>0.67929</v>
      </c>
      <c r="N1166">
        <v>1.30368825</v>
      </c>
      <c r="O1166">
        <v>1.2749653</v>
      </c>
      <c r="P1166">
        <v>5.3594321</v>
      </c>
      <c r="Q1166">
        <v>0.43254208</v>
      </c>
      <c r="R1166">
        <v>0.81424076</v>
      </c>
      <c r="S1166">
        <v>6.2270465</v>
      </c>
      <c r="T1166">
        <v>0.1354536</v>
      </c>
      <c r="U1166">
        <v>4.678159</v>
      </c>
      <c r="V1166">
        <v>9.426744</v>
      </c>
      <c r="W1166">
        <v>0.70045246</v>
      </c>
      <c r="X1166">
        <v>0.9463161</v>
      </c>
      <c r="Y1166">
        <v>0.16572077</v>
      </c>
      <c r="Z1166">
        <v>40.91577</v>
      </c>
      <c r="AA1166">
        <v>29.4025</v>
      </c>
      <c r="AB1166">
        <v>10.785728</v>
      </c>
      <c r="AC1166">
        <v>9.75551</v>
      </c>
      <c r="AD1166">
        <v>0.979768</v>
      </c>
      <c r="AE1166">
        <v>4.263632</v>
      </c>
      <c r="AF1166">
        <v>29.070035</v>
      </c>
      <c r="AG1166">
        <v>13.11562</v>
      </c>
    </row>
    <row r="1167" spans="1:33">
      <c r="A1167" t="s">
        <v>1267</v>
      </c>
      <c r="B1167">
        <v>3</v>
      </c>
      <c r="C1167" t="s">
        <v>111</v>
      </c>
      <c r="D1167" t="s">
        <v>64</v>
      </c>
      <c r="E1167" t="s">
        <v>1228</v>
      </c>
      <c r="F1167">
        <v>4.995196</v>
      </c>
      <c r="G1167">
        <v>4.4652039</v>
      </c>
      <c r="H1167">
        <v>5.091935</v>
      </c>
      <c r="I1167">
        <v>15.5055</v>
      </c>
      <c r="J1167">
        <v>18.124178</v>
      </c>
      <c r="K1167">
        <v>-0.0322511</v>
      </c>
      <c r="L1167">
        <v>0.8852531</v>
      </c>
      <c r="M1167">
        <v>0.4287993</v>
      </c>
      <c r="N1167">
        <v>1.1418232</v>
      </c>
      <c r="O1167">
        <v>1.5055108</v>
      </c>
      <c r="P1167">
        <v>4.749481</v>
      </c>
      <c r="Q1167">
        <v>0.3498371</v>
      </c>
      <c r="R1167">
        <v>0.5814413</v>
      </c>
      <c r="S1167">
        <v>13.238034</v>
      </c>
      <c r="T1167">
        <v>0.0932003</v>
      </c>
      <c r="U1167">
        <v>4.139877</v>
      </c>
      <c r="V1167">
        <v>3.388715</v>
      </c>
      <c r="W1167">
        <v>2.57612546</v>
      </c>
      <c r="X1167">
        <v>1.133775</v>
      </c>
      <c r="Y1167">
        <v>0.1530787</v>
      </c>
      <c r="Z1167">
        <v>33.70868</v>
      </c>
      <c r="AA1167">
        <v>26.86239</v>
      </c>
      <c r="AB1167">
        <v>8.217671</v>
      </c>
      <c r="AC1167">
        <v>7.087949</v>
      </c>
      <c r="AD1167">
        <v>1.3279023</v>
      </c>
      <c r="AE1167">
        <v>3.595337</v>
      </c>
      <c r="AF1167">
        <v>22.797374</v>
      </c>
      <c r="AG1167">
        <v>9.33988</v>
      </c>
    </row>
    <row r="1168" spans="1:33">
      <c r="A1168" t="s">
        <v>1268</v>
      </c>
      <c r="B1168">
        <v>3</v>
      </c>
      <c r="C1168" t="s">
        <v>34</v>
      </c>
      <c r="D1168" t="s">
        <v>64</v>
      </c>
      <c r="E1168" t="s">
        <v>1228</v>
      </c>
      <c r="F1168">
        <v>3.716233</v>
      </c>
      <c r="G1168">
        <v>3.6699539</v>
      </c>
      <c r="H1168">
        <v>4.601124</v>
      </c>
      <c r="I1168">
        <v>12.760509</v>
      </c>
      <c r="J1168">
        <v>14.99584</v>
      </c>
      <c r="K1168">
        <v>0.1798855</v>
      </c>
      <c r="L1168">
        <v>1.54914</v>
      </c>
      <c r="M1168">
        <v>0.3998551</v>
      </c>
      <c r="N1168">
        <v>1.8242693</v>
      </c>
      <c r="O1168">
        <v>2.5093888</v>
      </c>
      <c r="P1168">
        <v>5.465044</v>
      </c>
      <c r="Q1168">
        <v>0.820219</v>
      </c>
      <c r="R1168">
        <v>0.9235846</v>
      </c>
      <c r="S1168">
        <v>20.981744</v>
      </c>
      <c r="T1168">
        <v>0.18059503</v>
      </c>
      <c r="U1168">
        <v>2.961761</v>
      </c>
      <c r="V1168">
        <v>6.364649</v>
      </c>
      <c r="W1168">
        <v>0.86844856</v>
      </c>
      <c r="X1168">
        <v>1.8229355</v>
      </c>
      <c r="Y1168">
        <v>0.16223854</v>
      </c>
      <c r="Z1168">
        <v>39.52991</v>
      </c>
      <c r="AA1168">
        <v>27.432056</v>
      </c>
      <c r="AB1168">
        <v>10.1168</v>
      </c>
      <c r="AC1168">
        <v>9.255465</v>
      </c>
      <c r="AD1168">
        <v>1.0504172</v>
      </c>
      <c r="AE1168">
        <v>3.692485</v>
      </c>
      <c r="AF1168">
        <v>30.412414</v>
      </c>
      <c r="AG1168">
        <v>22.390131</v>
      </c>
    </row>
    <row r="1169" spans="1:33">
      <c r="A1169" t="s">
        <v>1269</v>
      </c>
      <c r="B1169">
        <v>3</v>
      </c>
      <c r="C1169" t="s">
        <v>60</v>
      </c>
      <c r="D1169" t="s">
        <v>35</v>
      </c>
      <c r="E1169" t="s">
        <v>1228</v>
      </c>
      <c r="F1169">
        <v>4.157722</v>
      </c>
      <c r="G1169">
        <v>3.7811659</v>
      </c>
      <c r="H1169">
        <v>5.047562</v>
      </c>
      <c r="I1169">
        <v>13.895437</v>
      </c>
      <c r="J1169">
        <v>13.35598</v>
      </c>
      <c r="K1169">
        <v>0.531186</v>
      </c>
      <c r="L1169">
        <v>0.7677403</v>
      </c>
      <c r="M1169">
        <v>0.7943691</v>
      </c>
      <c r="N1169">
        <v>1.6546336</v>
      </c>
      <c r="O1169">
        <v>2.1286118</v>
      </c>
      <c r="P1169">
        <v>6.360342</v>
      </c>
      <c r="Q1169">
        <v>0.5810941</v>
      </c>
      <c r="R1169">
        <v>1.0976589</v>
      </c>
      <c r="S1169">
        <v>15.817844</v>
      </c>
      <c r="T1169">
        <v>0.1364872</v>
      </c>
      <c r="U1169">
        <v>0.660293</v>
      </c>
      <c r="V1169">
        <v>14.341282</v>
      </c>
      <c r="W1169">
        <v>1.52335746</v>
      </c>
      <c r="X1169">
        <v>1.8364494</v>
      </c>
      <c r="Y1169">
        <v>0.10566177</v>
      </c>
      <c r="Z1169">
        <v>40.16453</v>
      </c>
      <c r="AA1169">
        <v>28.14344</v>
      </c>
      <c r="AB1169">
        <v>9.225487</v>
      </c>
      <c r="AC1169">
        <v>8.169013</v>
      </c>
      <c r="AD1169">
        <v>1.043733</v>
      </c>
      <c r="AE1169">
        <v>2.859688</v>
      </c>
      <c r="AF1169">
        <v>34.324864</v>
      </c>
      <c r="AG1169">
        <v>14.813119</v>
      </c>
    </row>
    <row r="1170" spans="1:33">
      <c r="A1170" t="s">
        <v>1270</v>
      </c>
      <c r="B1170">
        <v>3</v>
      </c>
      <c r="C1170" t="s">
        <v>398</v>
      </c>
      <c r="D1170" t="s">
        <v>39</v>
      </c>
      <c r="E1170" t="s">
        <v>1232</v>
      </c>
      <c r="F1170">
        <v>3.46918</v>
      </c>
      <c r="G1170">
        <v>4.0647949</v>
      </c>
      <c r="H1170">
        <v>4.859004</v>
      </c>
      <c r="I1170">
        <v>13.000379</v>
      </c>
      <c r="J1170">
        <v>16.23841</v>
      </c>
      <c r="K1170">
        <v>1.7968013</v>
      </c>
      <c r="L1170">
        <v>1.1023046</v>
      </c>
      <c r="M1170">
        <v>0.74251055</v>
      </c>
      <c r="N1170">
        <v>1.8944262</v>
      </c>
      <c r="O1170">
        <v>2.3175558</v>
      </c>
      <c r="P1170">
        <v>8.081518</v>
      </c>
      <c r="Q1170">
        <v>0.2137901</v>
      </c>
      <c r="R1170">
        <v>1.0143599</v>
      </c>
      <c r="S1170">
        <v>18.485174</v>
      </c>
      <c r="T1170">
        <v>0.1502582</v>
      </c>
      <c r="U1170">
        <v>4.483014</v>
      </c>
      <c r="V1170">
        <v>8.9856695</v>
      </c>
      <c r="W1170">
        <v>3.78186146</v>
      </c>
      <c r="X1170">
        <v>2.3724831</v>
      </c>
      <c r="Y1170">
        <v>0.14807821</v>
      </c>
      <c r="Z1170">
        <v>28.4682</v>
      </c>
      <c r="AA1170">
        <v>24.06648</v>
      </c>
      <c r="AB1170">
        <v>4.09524</v>
      </c>
      <c r="AC1170">
        <v>2.99534</v>
      </c>
      <c r="AD1170">
        <v>1.3342184</v>
      </c>
      <c r="AE1170">
        <v>5.025426</v>
      </c>
      <c r="AF1170">
        <v>39.152384</v>
      </c>
      <c r="AG1170">
        <v>9.620977</v>
      </c>
    </row>
    <row r="1171" spans="1:33">
      <c r="A1171" t="s">
        <v>1271</v>
      </c>
      <c r="B1171">
        <v>3</v>
      </c>
      <c r="C1171" t="s">
        <v>111</v>
      </c>
      <c r="D1171" t="s">
        <v>64</v>
      </c>
      <c r="E1171" t="s">
        <v>1228</v>
      </c>
      <c r="F1171">
        <v>3.835196</v>
      </c>
      <c r="G1171">
        <v>3.8852039</v>
      </c>
      <c r="H1171">
        <v>4.881935</v>
      </c>
      <c r="I1171">
        <v>13.3055</v>
      </c>
      <c r="J1171">
        <v>11.224178</v>
      </c>
      <c r="K1171">
        <v>2.4001689</v>
      </c>
      <c r="L1171">
        <v>1.0217071</v>
      </c>
      <c r="M1171">
        <v>0.4666053</v>
      </c>
      <c r="N1171">
        <v>1.7447212</v>
      </c>
      <c r="O1171">
        <v>1.7394408</v>
      </c>
      <c r="P1171">
        <v>5.238191</v>
      </c>
      <c r="Q1171">
        <v>0.5305231</v>
      </c>
      <c r="R1171">
        <v>0.9556253</v>
      </c>
      <c r="S1171">
        <v>17.541334</v>
      </c>
      <c r="T1171">
        <v>0.1415103</v>
      </c>
      <c r="U1171">
        <v>1.212117</v>
      </c>
      <c r="V1171">
        <v>12.295955</v>
      </c>
      <c r="W1171">
        <v>0.39238746</v>
      </c>
      <c r="X1171">
        <v>2.147695</v>
      </c>
      <c r="Y1171">
        <v>0.1161457</v>
      </c>
      <c r="Z1171">
        <v>23.03488</v>
      </c>
      <c r="AA1171">
        <v>20.67839</v>
      </c>
      <c r="AB1171">
        <v>3.117751</v>
      </c>
      <c r="AC1171">
        <v>3.143899</v>
      </c>
      <c r="AD1171">
        <v>0.5600043</v>
      </c>
      <c r="AE1171">
        <v>4.194177</v>
      </c>
      <c r="AF1171">
        <v>38.578374</v>
      </c>
      <c r="AG1171">
        <v>7.84247</v>
      </c>
    </row>
    <row r="1172" spans="1:33">
      <c r="A1172" t="s">
        <v>1272</v>
      </c>
      <c r="B1172">
        <v>3</v>
      </c>
      <c r="C1172" t="s">
        <v>111</v>
      </c>
      <c r="D1172" t="s">
        <v>64</v>
      </c>
      <c r="E1172" t="s">
        <v>1228</v>
      </c>
      <c r="F1172">
        <v>4.205196</v>
      </c>
      <c r="G1172">
        <v>4.3152039</v>
      </c>
      <c r="H1172">
        <v>4.921935</v>
      </c>
      <c r="I1172">
        <v>14.3355</v>
      </c>
      <c r="J1172">
        <v>10.924178</v>
      </c>
      <c r="K1172">
        <v>1.7310089</v>
      </c>
      <c r="L1172">
        <v>1.4897091</v>
      </c>
      <c r="M1172">
        <v>0.3945433</v>
      </c>
      <c r="N1172">
        <v>2.1892312</v>
      </c>
      <c r="O1172">
        <v>2.4911608</v>
      </c>
      <c r="P1172">
        <v>7.677051</v>
      </c>
      <c r="Q1172">
        <v>0.7791051</v>
      </c>
      <c r="R1172">
        <v>0.9933903</v>
      </c>
      <c r="S1172">
        <v>25.445434</v>
      </c>
      <c r="T1172">
        <v>0.0792505</v>
      </c>
      <c r="U1172">
        <v>3.176887</v>
      </c>
      <c r="V1172">
        <v>7.620175</v>
      </c>
      <c r="W1172">
        <v>1.46145546</v>
      </c>
      <c r="X1172">
        <v>3.001095</v>
      </c>
      <c r="Y1172">
        <v>0.1605397</v>
      </c>
      <c r="Z1172">
        <v>27.29798</v>
      </c>
      <c r="AA1172">
        <v>21.04719</v>
      </c>
      <c r="AB1172">
        <v>3.337171</v>
      </c>
      <c r="AC1172">
        <v>2.889909</v>
      </c>
      <c r="AD1172">
        <v>0.5049633</v>
      </c>
      <c r="AE1172">
        <v>4.854907</v>
      </c>
      <c r="AF1172">
        <v>26.080674</v>
      </c>
      <c r="AG1172">
        <v>13.61328</v>
      </c>
    </row>
    <row r="1173" spans="1:33">
      <c r="A1173" t="s">
        <v>1273</v>
      </c>
      <c r="B1173">
        <v>3</v>
      </c>
      <c r="C1173" t="s">
        <v>398</v>
      </c>
      <c r="D1173" t="s">
        <v>39</v>
      </c>
      <c r="E1173" t="s">
        <v>1232</v>
      </c>
      <c r="F1173">
        <v>4.47918</v>
      </c>
      <c r="G1173">
        <v>4.3447949</v>
      </c>
      <c r="H1173">
        <v>4.769004</v>
      </c>
      <c r="I1173">
        <v>14.180379</v>
      </c>
      <c r="J1173">
        <v>17.03841</v>
      </c>
      <c r="K1173">
        <v>0.1125123</v>
      </c>
      <c r="L1173">
        <v>0.7585406</v>
      </c>
      <c r="M1173">
        <v>0.46396555</v>
      </c>
      <c r="N1173">
        <v>1.3170762</v>
      </c>
      <c r="O1173">
        <v>1.8955858</v>
      </c>
      <c r="P1173">
        <v>4.257468</v>
      </c>
      <c r="Q1173">
        <v>0.3048191</v>
      </c>
      <c r="R1173">
        <v>0.4766559</v>
      </c>
      <c r="S1173">
        <v>13.004674</v>
      </c>
      <c r="T1173">
        <v>0.2086032</v>
      </c>
      <c r="U1173">
        <v>0.346395</v>
      </c>
      <c r="V1173">
        <v>8.6054695</v>
      </c>
      <c r="W1173">
        <v>1.40991146</v>
      </c>
      <c r="X1173">
        <v>1.5417131</v>
      </c>
      <c r="Y1173">
        <v>0.09907451</v>
      </c>
      <c r="Z1173">
        <v>28.7891</v>
      </c>
      <c r="AA1173">
        <v>20.05898</v>
      </c>
      <c r="AB1173">
        <v>5.54829</v>
      </c>
      <c r="AC1173">
        <v>5.12066</v>
      </c>
      <c r="AD1173">
        <v>1.5626584</v>
      </c>
      <c r="AE1173">
        <v>2.234626</v>
      </c>
      <c r="AF1173">
        <v>25.629984</v>
      </c>
      <c r="AG1173">
        <v>18.512077</v>
      </c>
    </row>
    <row r="1174" spans="1:33">
      <c r="A1174" t="s">
        <v>1274</v>
      </c>
      <c r="B1174">
        <v>3</v>
      </c>
      <c r="C1174" t="s">
        <v>66</v>
      </c>
      <c r="D1174" t="s">
        <v>39</v>
      </c>
      <c r="E1174" t="s">
        <v>1228</v>
      </c>
      <c r="F1174">
        <v>3.7639895</v>
      </c>
      <c r="G1174">
        <v>3.2291468</v>
      </c>
      <c r="H1174">
        <v>5.512901</v>
      </c>
      <c r="I1174">
        <v>13.343115</v>
      </c>
      <c r="J1174">
        <v>13.615464</v>
      </c>
      <c r="K1174">
        <v>1.8027875</v>
      </c>
      <c r="L1174">
        <v>0.87071655</v>
      </c>
      <c r="M1174">
        <v>0.6750042</v>
      </c>
      <c r="N1174">
        <v>1.4457171</v>
      </c>
      <c r="O1174">
        <v>1.6218894</v>
      </c>
      <c r="P1174">
        <v>8.0850597</v>
      </c>
      <c r="Q1174">
        <v>0.5840093</v>
      </c>
      <c r="R1174">
        <v>0.6729798</v>
      </c>
      <c r="S1174">
        <v>13.8007393</v>
      </c>
      <c r="T1174">
        <v>0.081248067</v>
      </c>
      <c r="U1174">
        <v>4.999309</v>
      </c>
      <c r="V1174">
        <v>7.147487</v>
      </c>
      <c r="W1174">
        <v>1.52354936</v>
      </c>
      <c r="X1174">
        <v>1.2824126</v>
      </c>
      <c r="Y1174">
        <v>0.1549593</v>
      </c>
      <c r="Z1174">
        <v>38.40223</v>
      </c>
      <c r="AA1174">
        <v>28.285676</v>
      </c>
      <c r="AB1174">
        <v>11.2767446</v>
      </c>
      <c r="AC1174">
        <v>10.703782</v>
      </c>
      <c r="AD1174">
        <v>0.8428269</v>
      </c>
      <c r="AE1174">
        <v>3.984338</v>
      </c>
      <c r="AF1174">
        <v>20.5846993</v>
      </c>
      <c r="AG1174">
        <v>16.078103</v>
      </c>
    </row>
    <row r="1175" spans="1:33">
      <c r="A1175" t="s">
        <v>1275</v>
      </c>
      <c r="B1175">
        <v>3</v>
      </c>
      <c r="C1175" t="s">
        <v>38</v>
      </c>
      <c r="D1175" t="s">
        <v>64</v>
      </c>
      <c r="E1175" t="s">
        <v>1228</v>
      </c>
      <c r="F1175">
        <v>2.904882</v>
      </c>
      <c r="G1175">
        <v>3.7019919</v>
      </c>
      <c r="H1175">
        <v>5.059862</v>
      </c>
      <c r="I1175">
        <v>12.548235</v>
      </c>
      <c r="J1175">
        <v>14.05362</v>
      </c>
      <c r="K1175">
        <v>1.35304021</v>
      </c>
      <c r="L1175">
        <v>0.6774186</v>
      </c>
      <c r="M1175">
        <v>0.5934472</v>
      </c>
      <c r="N1175">
        <v>1.2710682</v>
      </c>
      <c r="O1175">
        <v>1.4687708</v>
      </c>
      <c r="P1175">
        <v>1.665552</v>
      </c>
      <c r="Q1175">
        <v>0.4419523</v>
      </c>
      <c r="R1175">
        <v>0.2173937</v>
      </c>
      <c r="S1175">
        <v>9.739906</v>
      </c>
      <c r="T1175">
        <v>0.1802047</v>
      </c>
      <c r="U1175">
        <v>4.597785</v>
      </c>
      <c r="V1175">
        <v>3.719288</v>
      </c>
      <c r="W1175">
        <v>1.57898546</v>
      </c>
      <c r="X1175">
        <v>0.4152072</v>
      </c>
      <c r="Y1175">
        <v>0.05191798</v>
      </c>
      <c r="Z1175">
        <v>47.09873</v>
      </c>
      <c r="AA1175">
        <v>34.40982</v>
      </c>
      <c r="AB1175">
        <v>15.285878</v>
      </c>
      <c r="AC1175">
        <v>13.939576</v>
      </c>
      <c r="AD1175">
        <v>1.649888</v>
      </c>
      <c r="AE1175">
        <v>4.744155</v>
      </c>
      <c r="AF1175">
        <v>17.052424</v>
      </c>
      <c r="AG1175">
        <v>7.090799</v>
      </c>
    </row>
    <row r="1176" spans="1:33">
      <c r="A1176" t="s">
        <v>1276</v>
      </c>
      <c r="B1176">
        <v>3</v>
      </c>
      <c r="C1176" t="s">
        <v>38</v>
      </c>
      <c r="D1176" t="s">
        <v>64</v>
      </c>
      <c r="E1176" t="s">
        <v>1228</v>
      </c>
      <c r="F1176">
        <v>4.164882</v>
      </c>
      <c r="G1176">
        <v>4.3919919</v>
      </c>
      <c r="H1176">
        <v>5.269862</v>
      </c>
      <c r="I1176">
        <v>14.688235</v>
      </c>
      <c r="J1176">
        <v>14.25362</v>
      </c>
      <c r="K1176">
        <v>1.29239021</v>
      </c>
      <c r="L1176">
        <v>0.3194956</v>
      </c>
      <c r="M1176">
        <v>0.4155442</v>
      </c>
      <c r="N1176">
        <v>1.3042582</v>
      </c>
      <c r="O1176">
        <v>1.2665338</v>
      </c>
      <c r="P1176">
        <v>5.396367</v>
      </c>
      <c r="Q1176">
        <v>0.5049523</v>
      </c>
      <c r="R1176">
        <v>0.7206067</v>
      </c>
      <c r="S1176">
        <v>7.138766</v>
      </c>
      <c r="T1176">
        <v>0.0822787</v>
      </c>
      <c r="U1176">
        <v>3.879675</v>
      </c>
      <c r="V1176">
        <v>6.963518</v>
      </c>
      <c r="W1176">
        <v>1.36145546</v>
      </c>
      <c r="X1176">
        <v>0.7500432</v>
      </c>
      <c r="Y1176">
        <v>0.15061648</v>
      </c>
      <c r="Z1176">
        <v>50.49093</v>
      </c>
      <c r="AA1176">
        <v>37.50062</v>
      </c>
      <c r="AB1176">
        <v>13.827978</v>
      </c>
      <c r="AC1176">
        <v>12.018576</v>
      </c>
      <c r="AD1176">
        <v>1.597028</v>
      </c>
      <c r="AE1176">
        <v>4.971265</v>
      </c>
      <c r="AF1176">
        <v>31.725024</v>
      </c>
      <c r="AG1176">
        <v>11.414209</v>
      </c>
    </row>
    <row r="1177" spans="1:33">
      <c r="A1177" t="s">
        <v>1277</v>
      </c>
      <c r="B1177">
        <v>3</v>
      </c>
      <c r="C1177" t="s">
        <v>55</v>
      </c>
      <c r="D1177" t="s">
        <v>35</v>
      </c>
      <c r="E1177" t="s">
        <v>1228</v>
      </c>
      <c r="F1177">
        <v>2.6043275</v>
      </c>
      <c r="G1177">
        <v>4.0040119</v>
      </c>
      <c r="H1177">
        <v>5.610261</v>
      </c>
      <c r="I1177">
        <v>12.923873</v>
      </c>
      <c r="J1177">
        <v>14.47867</v>
      </c>
      <c r="K1177">
        <v>2.4299321</v>
      </c>
      <c r="L1177">
        <v>1.0556275</v>
      </c>
      <c r="M1177">
        <v>0.4680973</v>
      </c>
      <c r="N1177">
        <v>2.1630222</v>
      </c>
      <c r="O1177">
        <v>2.4817238</v>
      </c>
      <c r="P1177">
        <v>7.971605</v>
      </c>
      <c r="Q1177">
        <v>0.5687606</v>
      </c>
      <c r="R1177">
        <v>0.7468339</v>
      </c>
      <c r="S1177">
        <v>20.982864</v>
      </c>
      <c r="T1177">
        <v>0.12274858</v>
      </c>
      <c r="U1177">
        <v>6.06186</v>
      </c>
      <c r="V1177">
        <v>7.4778535</v>
      </c>
      <c r="W1177">
        <v>2.17216346</v>
      </c>
      <c r="X1177">
        <v>1.1861197</v>
      </c>
      <c r="Y1177">
        <v>0.18785548</v>
      </c>
      <c r="Z1177">
        <v>34.0501</v>
      </c>
      <c r="AA1177">
        <v>25.90257</v>
      </c>
      <c r="AB1177">
        <v>9.456735</v>
      </c>
      <c r="AC1177">
        <v>8.453697</v>
      </c>
      <c r="AD1177">
        <v>1.0162838</v>
      </c>
      <c r="AE1177">
        <v>5.00578</v>
      </c>
      <c r="AF1177">
        <v>21.977404</v>
      </c>
      <c r="AG1177">
        <v>12.856577</v>
      </c>
    </row>
    <row r="1178" spans="1:33">
      <c r="A1178" t="s">
        <v>1278</v>
      </c>
      <c r="B1178">
        <v>3</v>
      </c>
      <c r="C1178" t="s">
        <v>42</v>
      </c>
      <c r="D1178" t="s">
        <v>35</v>
      </c>
      <c r="E1178" t="s">
        <v>1228</v>
      </c>
      <c r="F1178">
        <v>3.5315591</v>
      </c>
      <c r="G1178">
        <v>3.5551261</v>
      </c>
      <c r="H1178">
        <v>5.246196</v>
      </c>
      <c r="I1178">
        <v>12.916909</v>
      </c>
      <c r="J1178">
        <v>15.890844</v>
      </c>
      <c r="K1178">
        <v>2.0178194</v>
      </c>
      <c r="L1178">
        <v>1.4406758</v>
      </c>
      <c r="M1178">
        <v>0.8011164</v>
      </c>
      <c r="N1178">
        <v>1.8091649</v>
      </c>
      <c r="O1178">
        <v>2.1312076</v>
      </c>
      <c r="P1178">
        <v>8.345277</v>
      </c>
      <c r="Q1178">
        <v>0.7357551</v>
      </c>
      <c r="R1178">
        <v>1.1293093</v>
      </c>
      <c r="S1178">
        <v>24.742103</v>
      </c>
      <c r="T1178">
        <v>0.15310105</v>
      </c>
      <c r="U1178">
        <v>5.084226</v>
      </c>
      <c r="V1178">
        <v>17.279736</v>
      </c>
      <c r="W1178">
        <v>0.61371146</v>
      </c>
      <c r="X1178">
        <v>2.950105</v>
      </c>
      <c r="Y1178">
        <v>0.27627663</v>
      </c>
      <c r="Z1178">
        <v>40.96009</v>
      </c>
      <c r="AA1178">
        <v>30.78973</v>
      </c>
      <c r="AB1178">
        <v>10.066061</v>
      </c>
      <c r="AC1178">
        <v>9.001434</v>
      </c>
      <c r="AD1178">
        <v>1.5379351</v>
      </c>
      <c r="AE1178">
        <v>4.227973</v>
      </c>
      <c r="AF1178">
        <v>35.547564</v>
      </c>
      <c r="AG1178">
        <v>25.42871</v>
      </c>
    </row>
    <row r="1179" spans="1:33">
      <c r="A1179" t="s">
        <v>1279</v>
      </c>
      <c r="B1179">
        <v>3</v>
      </c>
      <c r="C1179" t="s">
        <v>60</v>
      </c>
      <c r="D1179" t="s">
        <v>35</v>
      </c>
      <c r="E1179" t="s">
        <v>1228</v>
      </c>
      <c r="F1179">
        <v>3.387722</v>
      </c>
      <c r="G1179">
        <v>3.8111659</v>
      </c>
      <c r="H1179">
        <v>5.337562</v>
      </c>
      <c r="I1179">
        <v>13.345437</v>
      </c>
      <c r="J1179">
        <v>14.25598</v>
      </c>
      <c r="K1179">
        <v>1.807346</v>
      </c>
      <c r="L1179">
        <v>0.7501143</v>
      </c>
      <c r="M1179">
        <v>0.5333861</v>
      </c>
      <c r="N1179">
        <v>1.8309136</v>
      </c>
      <c r="O1179">
        <v>1.8576118</v>
      </c>
      <c r="P1179">
        <v>6.402972</v>
      </c>
      <c r="Q1179">
        <v>0.4727961</v>
      </c>
      <c r="R1179">
        <v>0.5455259</v>
      </c>
      <c r="S1179">
        <v>15.511444</v>
      </c>
      <c r="T1179">
        <v>0.0644071</v>
      </c>
      <c r="U1179">
        <v>6.720962</v>
      </c>
      <c r="V1179">
        <v>6.452852</v>
      </c>
      <c r="W1179">
        <v>2.60584746</v>
      </c>
      <c r="X1179">
        <v>1.1856694</v>
      </c>
      <c r="Y1179">
        <v>0.20920657</v>
      </c>
      <c r="Z1179">
        <v>41.68353</v>
      </c>
      <c r="AA1179">
        <v>32.29114</v>
      </c>
      <c r="AB1179">
        <v>11.388047</v>
      </c>
      <c r="AC1179">
        <v>9.640053</v>
      </c>
      <c r="AD1179">
        <v>1.445303</v>
      </c>
      <c r="AE1179">
        <v>6.500408</v>
      </c>
      <c r="AF1179">
        <v>28.738064</v>
      </c>
      <c r="AG1179">
        <v>12.633519</v>
      </c>
    </row>
    <row r="1180" spans="1:33">
      <c r="A1180" t="s">
        <v>1280</v>
      </c>
      <c r="B1180">
        <v>3</v>
      </c>
      <c r="C1180" t="s">
        <v>66</v>
      </c>
      <c r="D1180" t="s">
        <v>39</v>
      </c>
      <c r="E1180" t="s">
        <v>1228</v>
      </c>
      <c r="F1180">
        <v>5.0739895</v>
      </c>
      <c r="G1180">
        <v>3.2891468</v>
      </c>
      <c r="H1180">
        <v>5.672901</v>
      </c>
      <c r="I1180">
        <v>14.883115</v>
      </c>
      <c r="J1180">
        <v>17.715464</v>
      </c>
      <c r="K1180">
        <v>2.0732075</v>
      </c>
      <c r="L1180">
        <v>0.57848955</v>
      </c>
      <c r="M1180">
        <v>0.5730412</v>
      </c>
      <c r="N1180">
        <v>2.1249771</v>
      </c>
      <c r="O1180">
        <v>1.9012194</v>
      </c>
      <c r="P1180">
        <v>6.6403097</v>
      </c>
      <c r="Q1180">
        <v>0.4525883</v>
      </c>
      <c r="R1180">
        <v>0.3621528</v>
      </c>
      <c r="S1180">
        <v>18.0051393</v>
      </c>
      <c r="T1180">
        <v>0.071991067</v>
      </c>
      <c r="U1180">
        <v>5.126519</v>
      </c>
      <c r="V1180">
        <v>7.726897</v>
      </c>
      <c r="W1180">
        <v>2.32051936</v>
      </c>
      <c r="X1180">
        <v>1.0136426</v>
      </c>
      <c r="Y1180">
        <v>0.1416833</v>
      </c>
      <c r="Z1180">
        <v>47.60663</v>
      </c>
      <c r="AA1180">
        <v>35.568076</v>
      </c>
      <c r="AB1180">
        <v>13.3279446</v>
      </c>
      <c r="AC1180">
        <v>11.289482</v>
      </c>
      <c r="AD1180">
        <v>1.9344549</v>
      </c>
      <c r="AE1180">
        <v>6.037508</v>
      </c>
      <c r="AF1180">
        <v>20.8873993</v>
      </c>
      <c r="AG1180">
        <v>14.463803</v>
      </c>
    </row>
    <row r="1181" spans="1:33">
      <c r="A1181" t="s">
        <v>1281</v>
      </c>
      <c r="B1181">
        <v>3</v>
      </c>
      <c r="C1181" t="s">
        <v>55</v>
      </c>
      <c r="D1181" t="s">
        <v>35</v>
      </c>
      <c r="E1181" t="s">
        <v>1228</v>
      </c>
      <c r="F1181">
        <v>3.7643275</v>
      </c>
      <c r="G1181">
        <v>3.8440119</v>
      </c>
      <c r="H1181">
        <v>5.370261</v>
      </c>
      <c r="I1181">
        <v>13.793873</v>
      </c>
      <c r="J1181">
        <v>19.37867</v>
      </c>
      <c r="K1181">
        <v>3.3422721</v>
      </c>
      <c r="L1181">
        <v>0.9652895</v>
      </c>
      <c r="M1181">
        <v>0.8272933</v>
      </c>
      <c r="N1181">
        <v>1.5099122</v>
      </c>
      <c r="O1181">
        <v>2.0672138</v>
      </c>
      <c r="P1181">
        <v>6.093665</v>
      </c>
      <c r="Q1181">
        <v>0.3959046</v>
      </c>
      <c r="R1181">
        <v>0.5820109</v>
      </c>
      <c r="S1181">
        <v>18.797264</v>
      </c>
      <c r="T1181">
        <v>0.07539158</v>
      </c>
      <c r="U1181">
        <v>6.37716</v>
      </c>
      <c r="V1181">
        <v>8.9480435</v>
      </c>
      <c r="W1181">
        <v>2.27824346</v>
      </c>
      <c r="X1181">
        <v>1.4345797</v>
      </c>
      <c r="Y1181">
        <v>0.14403648</v>
      </c>
      <c r="Z1181">
        <v>36.3499</v>
      </c>
      <c r="AA1181">
        <v>28.58397</v>
      </c>
      <c r="AB1181">
        <v>11.507935</v>
      </c>
      <c r="AC1181">
        <v>10.321347</v>
      </c>
      <c r="AD1181">
        <v>1.1839838</v>
      </c>
      <c r="AE1181">
        <v>7.23912</v>
      </c>
      <c r="AF1181">
        <v>27.949404</v>
      </c>
      <c r="AG1181">
        <v>10.773077</v>
      </c>
    </row>
    <row r="1182" spans="1:33">
      <c r="A1182" t="s">
        <v>1282</v>
      </c>
      <c r="B1182">
        <v>3</v>
      </c>
      <c r="C1182" t="s">
        <v>66</v>
      </c>
      <c r="D1182" t="s">
        <v>39</v>
      </c>
      <c r="E1182" t="s">
        <v>1228</v>
      </c>
      <c r="F1182">
        <v>2.1639895</v>
      </c>
      <c r="G1182">
        <v>2.8091468</v>
      </c>
      <c r="H1182">
        <v>4.992901</v>
      </c>
      <c r="I1182">
        <v>10.813115</v>
      </c>
      <c r="J1182">
        <v>13.415464</v>
      </c>
      <c r="K1182">
        <v>2.6672475</v>
      </c>
      <c r="L1182">
        <v>1.13432955</v>
      </c>
      <c r="M1182">
        <v>0.7347702</v>
      </c>
      <c r="N1182">
        <v>1.9117471</v>
      </c>
      <c r="O1182">
        <v>1.8124194</v>
      </c>
      <c r="P1182">
        <v>8.2657797</v>
      </c>
      <c r="Q1182">
        <v>0.6439843</v>
      </c>
      <c r="R1182">
        <v>0.7747088</v>
      </c>
      <c r="S1182">
        <v>13.6315393</v>
      </c>
      <c r="T1182">
        <v>0.112024067</v>
      </c>
      <c r="U1182">
        <v>7.530229</v>
      </c>
      <c r="V1182">
        <v>7.744597</v>
      </c>
      <c r="W1182">
        <v>3.75356936</v>
      </c>
      <c r="X1182">
        <v>1.1902026</v>
      </c>
      <c r="Y1182">
        <v>0.1885603</v>
      </c>
      <c r="Z1182">
        <v>34.70523</v>
      </c>
      <c r="AA1182">
        <v>28.727376</v>
      </c>
      <c r="AB1182">
        <v>7.6608246</v>
      </c>
      <c r="AC1182">
        <v>6.574592</v>
      </c>
      <c r="AD1182">
        <v>1.2438749</v>
      </c>
      <c r="AE1182">
        <v>4.770988</v>
      </c>
      <c r="AF1182">
        <v>26.6213993</v>
      </c>
      <c r="AG1182">
        <v>14.058303</v>
      </c>
    </row>
    <row r="1183" spans="1:33">
      <c r="A1183" t="s">
        <v>1283</v>
      </c>
      <c r="B1183">
        <v>3</v>
      </c>
      <c r="C1183" t="s">
        <v>50</v>
      </c>
      <c r="D1183" t="s">
        <v>39</v>
      </c>
      <c r="E1183" t="s">
        <v>1228</v>
      </c>
      <c r="F1183">
        <v>4.1979485</v>
      </c>
      <c r="G1183">
        <v>3.1688311054</v>
      </c>
      <c r="H1183">
        <v>5.509457</v>
      </c>
      <c r="I1183">
        <v>13.773347</v>
      </c>
      <c r="J1183">
        <v>14.872008</v>
      </c>
      <c r="K1183">
        <v>1.799961</v>
      </c>
      <c r="L1183">
        <v>0.7884281</v>
      </c>
      <c r="M1183">
        <v>0.5468094</v>
      </c>
      <c r="N1183">
        <v>2.19962805</v>
      </c>
      <c r="O1183">
        <v>1.7704224</v>
      </c>
      <c r="P1183">
        <v>7.0839238</v>
      </c>
      <c r="Q1183">
        <v>0.4264983</v>
      </c>
      <c r="R1183">
        <v>0.567743711</v>
      </c>
      <c r="S1183">
        <v>20.2289589</v>
      </c>
      <c r="T1183">
        <v>0.04984537</v>
      </c>
      <c r="U1183">
        <v>6.857495</v>
      </c>
      <c r="V1183">
        <v>9.344572</v>
      </c>
      <c r="W1183">
        <v>-0.00977263999999999</v>
      </c>
      <c r="X1183">
        <v>0.6961021</v>
      </c>
      <c r="Y1183">
        <v>0.18078854</v>
      </c>
      <c r="Z1183">
        <v>34.56466</v>
      </c>
      <c r="AA1183">
        <v>27.44105</v>
      </c>
      <c r="AB1183">
        <v>9.927934</v>
      </c>
      <c r="AC1183">
        <v>8.851124</v>
      </c>
      <c r="AD1183">
        <v>1.041549</v>
      </c>
      <c r="AE1183">
        <v>4.745256</v>
      </c>
      <c r="AF1183">
        <v>29.782804</v>
      </c>
      <c r="AG1183">
        <v>14.27406</v>
      </c>
    </row>
    <row r="1184" spans="1:33">
      <c r="A1184" t="s">
        <v>1284</v>
      </c>
      <c r="B1184">
        <v>3</v>
      </c>
      <c r="C1184" t="s">
        <v>42</v>
      </c>
      <c r="D1184" t="s">
        <v>35</v>
      </c>
      <c r="E1184" t="s">
        <v>1228</v>
      </c>
      <c r="F1184">
        <v>3.2515591</v>
      </c>
      <c r="G1184">
        <v>3.8151261</v>
      </c>
      <c r="H1184">
        <v>4.966196</v>
      </c>
      <c r="I1184">
        <v>12.786909</v>
      </c>
      <c r="J1184">
        <v>12.490844</v>
      </c>
      <c r="K1184">
        <v>0.1767964</v>
      </c>
      <c r="L1184">
        <v>1.3225858</v>
      </c>
      <c r="M1184">
        <v>0.4165444</v>
      </c>
      <c r="N1184">
        <v>1.8091849</v>
      </c>
      <c r="O1184">
        <v>2.7651476</v>
      </c>
      <c r="P1184">
        <v>7.569137</v>
      </c>
      <c r="Q1184">
        <v>0.6634701</v>
      </c>
      <c r="R1184">
        <v>0.7498843</v>
      </c>
      <c r="S1184">
        <v>25.549103</v>
      </c>
      <c r="T1184">
        <v>0.12744505</v>
      </c>
      <c r="U1184">
        <v>3.672536</v>
      </c>
      <c r="V1184">
        <v>6.375246</v>
      </c>
      <c r="W1184">
        <v>1.86992146</v>
      </c>
      <c r="X1184">
        <v>2.121425</v>
      </c>
      <c r="Y1184">
        <v>0.13911463</v>
      </c>
      <c r="Z1184">
        <v>21.81479</v>
      </c>
      <c r="AA1184">
        <v>17.97693</v>
      </c>
      <c r="AB1184">
        <v>0.175021</v>
      </c>
      <c r="AC1184">
        <v>-0.20148</v>
      </c>
      <c r="AD1184">
        <v>0.6832811</v>
      </c>
      <c r="AE1184">
        <v>2.319143</v>
      </c>
      <c r="AF1184">
        <v>20.219364</v>
      </c>
      <c r="AG1184">
        <v>17.53591</v>
      </c>
    </row>
    <row r="1185" spans="1:33">
      <c r="A1185" t="s">
        <v>1285</v>
      </c>
      <c r="B1185">
        <v>3</v>
      </c>
      <c r="C1185" t="s">
        <v>398</v>
      </c>
      <c r="D1185" t="s">
        <v>39</v>
      </c>
      <c r="E1185" t="s">
        <v>1232</v>
      </c>
      <c r="F1185">
        <v>3.47918</v>
      </c>
      <c r="G1185">
        <v>4.3347949</v>
      </c>
      <c r="H1185">
        <v>4.979004</v>
      </c>
      <c r="I1185">
        <v>13.320379</v>
      </c>
      <c r="J1185">
        <v>15.13841</v>
      </c>
      <c r="K1185">
        <v>1.0728913</v>
      </c>
      <c r="L1185">
        <v>1.2925446</v>
      </c>
      <c r="M1185">
        <v>0.40748655</v>
      </c>
      <c r="N1185">
        <v>2.0778262</v>
      </c>
      <c r="O1185">
        <v>2.2014558</v>
      </c>
      <c r="P1185">
        <v>8.385858</v>
      </c>
      <c r="Q1185">
        <v>0.2147321</v>
      </c>
      <c r="R1185">
        <v>1.0794509</v>
      </c>
      <c r="S1185">
        <v>18.782274</v>
      </c>
      <c r="T1185">
        <v>0.1607372</v>
      </c>
      <c r="U1185">
        <v>3.982804</v>
      </c>
      <c r="V1185">
        <v>6.1943495</v>
      </c>
      <c r="W1185">
        <v>0.51585146</v>
      </c>
      <c r="X1185">
        <v>1.6760431</v>
      </c>
      <c r="Y1185">
        <v>0.23768921</v>
      </c>
      <c r="Z1185">
        <v>32.2563</v>
      </c>
      <c r="AA1185">
        <v>26.00658</v>
      </c>
      <c r="AB1185">
        <v>7.39616</v>
      </c>
      <c r="AC1185">
        <v>6.48766</v>
      </c>
      <c r="AD1185">
        <v>1.3404284</v>
      </c>
      <c r="AE1185">
        <v>3.972896</v>
      </c>
      <c r="AF1185">
        <v>36.088584</v>
      </c>
      <c r="AG1185">
        <v>26.270677</v>
      </c>
    </row>
    <row r="1186" spans="1:33">
      <c r="A1186" t="s">
        <v>1286</v>
      </c>
      <c r="B1186">
        <v>3</v>
      </c>
      <c r="C1186" t="s">
        <v>177</v>
      </c>
      <c r="D1186" t="s">
        <v>58</v>
      </c>
      <c r="E1186" t="s">
        <v>1228</v>
      </c>
      <c r="F1186">
        <v>4.288129</v>
      </c>
      <c r="G1186">
        <v>3.189126</v>
      </c>
      <c r="H1186">
        <v>5.439355</v>
      </c>
      <c r="I1186">
        <v>14.09871</v>
      </c>
      <c r="J1186">
        <v>9.78275</v>
      </c>
      <c r="K1186">
        <v>2.898107</v>
      </c>
      <c r="L1186">
        <v>0.9968193</v>
      </c>
      <c r="M1186">
        <v>0.6883955</v>
      </c>
      <c r="N1186">
        <v>1.322346</v>
      </c>
      <c r="O1186">
        <v>1.6436458</v>
      </c>
      <c r="P1186">
        <v>4.564194</v>
      </c>
      <c r="Q1186">
        <v>0.5419269</v>
      </c>
      <c r="R1186">
        <v>0.5632486</v>
      </c>
      <c r="S1186">
        <v>12.11537</v>
      </c>
      <c r="T1186">
        <v>0.2487803</v>
      </c>
      <c r="U1186">
        <v>5.746203</v>
      </c>
      <c r="V1186">
        <v>10.776187</v>
      </c>
      <c r="W1186">
        <v>1.966839</v>
      </c>
      <c r="X1186">
        <v>1.325574</v>
      </c>
      <c r="Y1186">
        <v>0.11701353</v>
      </c>
      <c r="Z1186">
        <v>46.67841</v>
      </c>
      <c r="AA1186">
        <v>31.71442</v>
      </c>
      <c r="AB1186">
        <v>13.8282</v>
      </c>
      <c r="AC1186">
        <v>12.86504</v>
      </c>
      <c r="AD1186">
        <v>1.466513</v>
      </c>
      <c r="AE1186">
        <v>4.646347</v>
      </c>
      <c r="AF1186">
        <v>23.03249</v>
      </c>
      <c r="AG1186">
        <v>16.63024</v>
      </c>
    </row>
    <row r="1187" spans="1:33">
      <c r="A1187" t="s">
        <v>1287</v>
      </c>
      <c r="B1187">
        <v>3</v>
      </c>
      <c r="C1187" t="s">
        <v>38</v>
      </c>
      <c r="D1187" t="s">
        <v>35</v>
      </c>
      <c r="E1187" t="s">
        <v>1228</v>
      </c>
      <c r="F1187">
        <v>4.344882</v>
      </c>
      <c r="G1187">
        <v>4.3319919</v>
      </c>
      <c r="H1187">
        <v>4.779862</v>
      </c>
      <c r="I1187">
        <v>14.378235</v>
      </c>
      <c r="J1187">
        <v>16.35362</v>
      </c>
      <c r="K1187">
        <v>2.16394021</v>
      </c>
      <c r="L1187">
        <v>0.7003366</v>
      </c>
      <c r="M1187">
        <v>0.7066922</v>
      </c>
      <c r="N1187">
        <v>1.8288382</v>
      </c>
      <c r="O1187">
        <v>2.1765608</v>
      </c>
      <c r="P1187">
        <v>5.923907</v>
      </c>
      <c r="Q1187">
        <v>0.4755143</v>
      </c>
      <c r="R1187">
        <v>0.5038447</v>
      </c>
      <c r="S1187">
        <v>12.298136</v>
      </c>
      <c r="T1187">
        <v>0.1250477</v>
      </c>
      <c r="U1187">
        <v>5.020235</v>
      </c>
      <c r="V1187">
        <v>9.084438</v>
      </c>
      <c r="W1187">
        <v>1.81036546</v>
      </c>
      <c r="X1187">
        <v>1.0986832</v>
      </c>
      <c r="Y1187">
        <v>0.16605148</v>
      </c>
      <c r="Z1187">
        <v>42.85063</v>
      </c>
      <c r="AA1187">
        <v>33.30562</v>
      </c>
      <c r="AB1187">
        <v>12.777678</v>
      </c>
      <c r="AC1187">
        <v>11.452376</v>
      </c>
      <c r="AD1187">
        <v>1.343188</v>
      </c>
      <c r="AE1187">
        <v>6.433045</v>
      </c>
      <c r="AF1187">
        <v>27.519624</v>
      </c>
      <c r="AG1187">
        <v>14.108309</v>
      </c>
    </row>
    <row r="1188" spans="1:33">
      <c r="A1188" t="s">
        <v>1288</v>
      </c>
      <c r="B1188">
        <v>3</v>
      </c>
      <c r="C1188" t="s">
        <v>177</v>
      </c>
      <c r="D1188" t="s">
        <v>58</v>
      </c>
      <c r="E1188" t="s">
        <v>1228</v>
      </c>
      <c r="F1188">
        <v>6.268129</v>
      </c>
      <c r="G1188">
        <v>3.309126</v>
      </c>
      <c r="H1188">
        <v>4.859355</v>
      </c>
      <c r="I1188">
        <v>15.18871</v>
      </c>
      <c r="J1188">
        <v>12.78275</v>
      </c>
      <c r="K1188">
        <v>1.807737</v>
      </c>
      <c r="L1188">
        <v>1.8749823</v>
      </c>
      <c r="M1188">
        <v>0.8661805</v>
      </c>
      <c r="N1188">
        <v>3.041636</v>
      </c>
      <c r="O1188">
        <v>3.8207158</v>
      </c>
      <c r="P1188">
        <v>9.127424</v>
      </c>
      <c r="Q1188">
        <v>0.9805169</v>
      </c>
      <c r="R1188">
        <v>0.8057766</v>
      </c>
      <c r="S1188">
        <v>34.04487</v>
      </c>
      <c r="T1188">
        <v>0.2516183</v>
      </c>
      <c r="U1188">
        <v>7.034303</v>
      </c>
      <c r="V1188">
        <v>16.022587</v>
      </c>
      <c r="W1188">
        <v>1.280539</v>
      </c>
      <c r="X1188">
        <v>2.872324</v>
      </c>
      <c r="Y1188">
        <v>0.26847753</v>
      </c>
      <c r="Z1188">
        <v>47.79761</v>
      </c>
      <c r="AA1188">
        <v>36.16432</v>
      </c>
      <c r="AB1188">
        <v>7.47522</v>
      </c>
      <c r="AC1188">
        <v>6.82248</v>
      </c>
      <c r="AD1188">
        <v>1.249753</v>
      </c>
      <c r="AE1188">
        <v>6.482187</v>
      </c>
      <c r="AF1188">
        <v>36.45119</v>
      </c>
      <c r="AG1188">
        <v>27.31054</v>
      </c>
    </row>
    <row r="1189" spans="1:33">
      <c r="A1189" t="s">
        <v>1289</v>
      </c>
      <c r="B1189">
        <v>3</v>
      </c>
      <c r="C1189" t="s">
        <v>177</v>
      </c>
      <c r="D1189" t="s">
        <v>58</v>
      </c>
      <c r="E1189" t="s">
        <v>1228</v>
      </c>
      <c r="F1189">
        <v>4.838129</v>
      </c>
      <c r="G1189">
        <v>3.139126</v>
      </c>
      <c r="H1189">
        <v>4.999355</v>
      </c>
      <c r="I1189">
        <v>13.67871</v>
      </c>
      <c r="J1189">
        <v>11.98275</v>
      </c>
      <c r="K1189">
        <v>4.496387</v>
      </c>
      <c r="L1189">
        <v>1.2531423</v>
      </c>
      <c r="M1189">
        <v>0.7964525</v>
      </c>
      <c r="N1189">
        <v>2.033456</v>
      </c>
      <c r="O1189">
        <v>2.7775658</v>
      </c>
      <c r="P1189">
        <v>5.367714</v>
      </c>
      <c r="Q1189">
        <v>0.4800109</v>
      </c>
      <c r="R1189">
        <v>0.5704716</v>
      </c>
      <c r="S1189">
        <v>23.58697</v>
      </c>
      <c r="T1189">
        <v>0.1760393</v>
      </c>
      <c r="U1189">
        <v>4.885273</v>
      </c>
      <c r="V1189">
        <v>14.253187</v>
      </c>
      <c r="W1189">
        <v>0.384993</v>
      </c>
      <c r="X1189">
        <v>2.024594</v>
      </c>
      <c r="Y1189">
        <v>0.10627443</v>
      </c>
      <c r="Z1189">
        <v>49.42361</v>
      </c>
      <c r="AA1189">
        <v>38.65562</v>
      </c>
      <c r="AB1189">
        <v>10.1418</v>
      </c>
      <c r="AC1189">
        <v>9.09163</v>
      </c>
      <c r="AD1189">
        <v>1.396313</v>
      </c>
      <c r="AE1189">
        <v>7.330577</v>
      </c>
      <c r="AF1189">
        <v>27.73289</v>
      </c>
      <c r="AG1189">
        <v>21.30214</v>
      </c>
    </row>
    <row r="1190" spans="1:33">
      <c r="A1190" t="s">
        <v>1290</v>
      </c>
      <c r="B1190">
        <v>3</v>
      </c>
      <c r="C1190" t="s">
        <v>50</v>
      </c>
      <c r="D1190" t="s">
        <v>39</v>
      </c>
      <c r="E1190" t="s">
        <v>1228</v>
      </c>
      <c r="F1190">
        <v>2.6179485</v>
      </c>
      <c r="G1190">
        <v>3.3588311054</v>
      </c>
      <c r="H1190">
        <v>5.179457</v>
      </c>
      <c r="I1190">
        <v>11.993347</v>
      </c>
      <c r="J1190">
        <v>16.872008</v>
      </c>
      <c r="K1190">
        <v>1.872761</v>
      </c>
      <c r="L1190">
        <v>0.4665891</v>
      </c>
      <c r="M1190">
        <v>0.3336294</v>
      </c>
      <c r="N1190">
        <v>0.57127105</v>
      </c>
      <c r="O1190">
        <v>0.9956454</v>
      </c>
      <c r="P1190">
        <v>3.6585838</v>
      </c>
      <c r="Q1190">
        <v>0.3844233</v>
      </c>
      <c r="R1190">
        <v>0.307701711</v>
      </c>
      <c r="S1190">
        <v>9.3524089</v>
      </c>
      <c r="T1190">
        <v>0.10060907</v>
      </c>
      <c r="U1190">
        <v>3.132175</v>
      </c>
      <c r="V1190">
        <v>1.000652</v>
      </c>
      <c r="W1190">
        <v>1.43646626</v>
      </c>
      <c r="X1190">
        <v>0.5133061</v>
      </c>
      <c r="Y1190">
        <v>0.05676644</v>
      </c>
      <c r="Z1190">
        <v>27.20576</v>
      </c>
      <c r="AA1190">
        <v>19.52335</v>
      </c>
      <c r="AB1190">
        <v>8.608064</v>
      </c>
      <c r="AC1190">
        <v>7.427524</v>
      </c>
      <c r="AD1190">
        <v>0.959163</v>
      </c>
      <c r="AE1190">
        <v>3.789826</v>
      </c>
      <c r="AF1190">
        <v>17.428704</v>
      </c>
      <c r="AG1190">
        <v>6.48945</v>
      </c>
    </row>
    <row r="1191" spans="1:33">
      <c r="A1191" t="s">
        <v>1291</v>
      </c>
      <c r="B1191">
        <v>3</v>
      </c>
      <c r="C1191" t="s">
        <v>50</v>
      </c>
      <c r="D1191" t="s">
        <v>39</v>
      </c>
      <c r="E1191" t="s">
        <v>1228</v>
      </c>
      <c r="F1191">
        <v>4.4479485</v>
      </c>
      <c r="G1191">
        <v>3.4088311054</v>
      </c>
      <c r="H1191">
        <v>5.579457</v>
      </c>
      <c r="I1191">
        <v>14.253347</v>
      </c>
      <c r="J1191">
        <v>21.072008</v>
      </c>
      <c r="K1191">
        <v>3.419501</v>
      </c>
      <c r="L1191">
        <v>0.7499231</v>
      </c>
      <c r="M1191">
        <v>0.8582494</v>
      </c>
      <c r="N1191">
        <v>1.64565805</v>
      </c>
      <c r="O1191">
        <v>1.8173224</v>
      </c>
      <c r="P1191">
        <v>6.7193238</v>
      </c>
      <c r="Q1191">
        <v>0.5467353</v>
      </c>
      <c r="R1191">
        <v>0.749461711</v>
      </c>
      <c r="S1191">
        <v>18.0013589</v>
      </c>
      <c r="T1191">
        <v>0.20275507</v>
      </c>
      <c r="U1191">
        <v>5.226055</v>
      </c>
      <c r="V1191">
        <v>9.305412</v>
      </c>
      <c r="W1191">
        <v>1.03375626</v>
      </c>
      <c r="X1191">
        <v>0.8946191</v>
      </c>
      <c r="Y1191">
        <v>0.15831254</v>
      </c>
      <c r="Z1191">
        <v>53.13216</v>
      </c>
      <c r="AA1191">
        <v>40.18435</v>
      </c>
      <c r="AB1191">
        <v>13.421834</v>
      </c>
      <c r="AC1191">
        <v>11.641104</v>
      </c>
      <c r="AD1191">
        <v>1.142589</v>
      </c>
      <c r="AE1191">
        <v>6.756266</v>
      </c>
      <c r="AF1191">
        <v>32.536704</v>
      </c>
      <c r="AG1191">
        <v>19.80506</v>
      </c>
    </row>
    <row r="1192" spans="1:33">
      <c r="A1192" t="s">
        <v>1292</v>
      </c>
      <c r="B1192">
        <v>3</v>
      </c>
      <c r="C1192" t="s">
        <v>177</v>
      </c>
      <c r="D1192" t="s">
        <v>58</v>
      </c>
      <c r="E1192" t="s">
        <v>1228</v>
      </c>
      <c r="F1192">
        <v>6.808129</v>
      </c>
      <c r="G1192">
        <v>3.339126</v>
      </c>
      <c r="H1192">
        <v>5.169355</v>
      </c>
      <c r="I1192">
        <v>16.72871</v>
      </c>
      <c r="J1192">
        <v>14.58275</v>
      </c>
      <c r="K1192">
        <v>3.325757</v>
      </c>
      <c r="L1192">
        <v>1.0411223</v>
      </c>
      <c r="M1192">
        <v>0.7196165</v>
      </c>
      <c r="N1192">
        <v>1.663336</v>
      </c>
      <c r="O1192">
        <v>1.5950458</v>
      </c>
      <c r="P1192">
        <v>4.373494</v>
      </c>
      <c r="Q1192">
        <v>0.6758059</v>
      </c>
      <c r="R1192">
        <v>0.6982466</v>
      </c>
      <c r="S1192">
        <v>21.02297</v>
      </c>
      <c r="T1192">
        <v>0.3301273</v>
      </c>
      <c r="U1192">
        <v>7.901793</v>
      </c>
      <c r="V1192">
        <v>14.343487</v>
      </c>
      <c r="W1192">
        <v>3.114779</v>
      </c>
      <c r="X1192">
        <v>2.005024</v>
      </c>
      <c r="Y1192">
        <v>0.21047753</v>
      </c>
      <c r="Z1192">
        <v>65.31361</v>
      </c>
      <c r="AA1192">
        <v>44.48962</v>
      </c>
      <c r="AB1192">
        <v>20.7924</v>
      </c>
      <c r="AC1192">
        <v>18.26874</v>
      </c>
      <c r="AD1192">
        <v>2.504753</v>
      </c>
      <c r="AE1192">
        <v>6.948017</v>
      </c>
      <c r="AF1192">
        <v>25.76169</v>
      </c>
      <c r="AG1192">
        <v>28.39134</v>
      </c>
    </row>
    <row r="1193" spans="1:33">
      <c r="A1193" t="s">
        <v>1293</v>
      </c>
      <c r="B1193">
        <v>3</v>
      </c>
      <c r="C1193" t="s">
        <v>66</v>
      </c>
      <c r="D1193" t="s">
        <v>39</v>
      </c>
      <c r="E1193" t="s">
        <v>1228</v>
      </c>
      <c r="F1193">
        <v>4.2939895</v>
      </c>
      <c r="G1193">
        <v>3.7891468</v>
      </c>
      <c r="H1193">
        <v>5.512901</v>
      </c>
      <c r="I1193">
        <v>14.393115</v>
      </c>
      <c r="J1193">
        <v>17.815464</v>
      </c>
      <c r="K1193">
        <v>3.1259675</v>
      </c>
      <c r="L1193">
        <v>1.12885955</v>
      </c>
      <c r="M1193">
        <v>0.6480772</v>
      </c>
      <c r="N1193">
        <v>2.0306071</v>
      </c>
      <c r="O1193">
        <v>2.1126194</v>
      </c>
      <c r="P1193">
        <v>6.4853397</v>
      </c>
      <c r="Q1193">
        <v>0.4775313</v>
      </c>
      <c r="R1193">
        <v>0.5952308</v>
      </c>
      <c r="S1193">
        <v>17.2253393</v>
      </c>
      <c r="T1193">
        <v>0.136370067</v>
      </c>
      <c r="U1193">
        <v>5.558889</v>
      </c>
      <c r="V1193">
        <v>6.280767</v>
      </c>
      <c r="W1193">
        <v>2.76691936</v>
      </c>
      <c r="X1193">
        <v>1.3093426</v>
      </c>
      <c r="Y1193">
        <v>0.1836933</v>
      </c>
      <c r="Z1193">
        <v>48.32243</v>
      </c>
      <c r="AA1193">
        <v>37.996576</v>
      </c>
      <c r="AB1193">
        <v>9.2920446</v>
      </c>
      <c r="AC1193">
        <v>8.132272</v>
      </c>
      <c r="AD1193">
        <v>1.3092949</v>
      </c>
      <c r="AE1193">
        <v>6.465758</v>
      </c>
      <c r="AF1193">
        <v>30.0492993</v>
      </c>
      <c r="AG1193">
        <v>14.553203</v>
      </c>
    </row>
    <row r="1194" spans="1:33">
      <c r="A1194" t="s">
        <v>1294</v>
      </c>
      <c r="B1194">
        <v>3</v>
      </c>
      <c r="C1194" t="s">
        <v>50</v>
      </c>
      <c r="D1194" t="s">
        <v>39</v>
      </c>
      <c r="E1194" t="s">
        <v>1228</v>
      </c>
      <c r="F1194">
        <v>4.1079485</v>
      </c>
      <c r="G1194">
        <v>3.4288311054</v>
      </c>
      <c r="H1194">
        <v>5.389457</v>
      </c>
      <c r="I1194">
        <v>13.763347</v>
      </c>
      <c r="J1194">
        <v>17.772008</v>
      </c>
      <c r="K1194">
        <v>2.550151</v>
      </c>
      <c r="L1194">
        <v>1.1644821</v>
      </c>
      <c r="M1194">
        <v>0.7411914</v>
      </c>
      <c r="N1194">
        <v>2.00036805</v>
      </c>
      <c r="O1194">
        <v>2.3959824</v>
      </c>
      <c r="P1194">
        <v>7.2426838</v>
      </c>
      <c r="Q1194">
        <v>0.4967483</v>
      </c>
      <c r="R1194">
        <v>0.723316711</v>
      </c>
      <c r="S1194">
        <v>13.7718589</v>
      </c>
      <c r="T1194">
        <v>0.10713907</v>
      </c>
      <c r="U1194">
        <v>6.902665</v>
      </c>
      <c r="V1194">
        <v>5.518192</v>
      </c>
      <c r="W1194">
        <v>1.01685626</v>
      </c>
      <c r="X1194">
        <v>1.2456291</v>
      </c>
      <c r="Y1194">
        <v>0.16272554</v>
      </c>
      <c r="Z1194">
        <v>36.47456</v>
      </c>
      <c r="AA1194">
        <v>27.51155</v>
      </c>
      <c r="AB1194">
        <v>12.233034</v>
      </c>
      <c r="AC1194">
        <v>11.049104</v>
      </c>
      <c r="AD1194">
        <v>1.407399</v>
      </c>
      <c r="AE1194">
        <v>5.689796</v>
      </c>
      <c r="AF1194">
        <v>31.358104</v>
      </c>
      <c r="AG1194">
        <v>15.94196</v>
      </c>
    </row>
    <row r="1195" spans="1:33">
      <c r="A1195" t="s">
        <v>1295</v>
      </c>
      <c r="B1195">
        <v>3</v>
      </c>
      <c r="C1195" t="s">
        <v>66</v>
      </c>
      <c r="D1195" t="s">
        <v>39</v>
      </c>
      <c r="E1195" t="s">
        <v>1228</v>
      </c>
      <c r="F1195">
        <v>2.6639895</v>
      </c>
      <c r="G1195">
        <v>3.4391468</v>
      </c>
      <c r="H1195">
        <v>5.552901</v>
      </c>
      <c r="I1195">
        <v>12.393115</v>
      </c>
      <c r="J1195">
        <v>14.815464</v>
      </c>
      <c r="K1195">
        <v>1.8692775</v>
      </c>
      <c r="L1195">
        <v>0.72320155</v>
      </c>
      <c r="M1195">
        <v>0.7052072</v>
      </c>
      <c r="N1195">
        <v>1.1568471</v>
      </c>
      <c r="O1195">
        <v>1.1562954</v>
      </c>
      <c r="P1195">
        <v>4.8488097</v>
      </c>
      <c r="Q1195">
        <v>0.2158943</v>
      </c>
      <c r="R1195">
        <v>0.4787568</v>
      </c>
      <c r="S1195">
        <v>9.4991293</v>
      </c>
      <c r="T1195">
        <v>0.137195067</v>
      </c>
      <c r="U1195">
        <v>3.258239</v>
      </c>
      <c r="V1195">
        <v>7.570767</v>
      </c>
      <c r="W1195">
        <v>1.89750936</v>
      </c>
      <c r="X1195">
        <v>0.6312826</v>
      </c>
      <c r="Y1195">
        <v>0.0453247</v>
      </c>
      <c r="Z1195">
        <v>39.01533</v>
      </c>
      <c r="AA1195">
        <v>27.750676</v>
      </c>
      <c r="AB1195">
        <v>11.4729446</v>
      </c>
      <c r="AC1195">
        <v>10.037682</v>
      </c>
      <c r="AD1195">
        <v>1.6372149</v>
      </c>
      <c r="AE1195">
        <v>2.693048</v>
      </c>
      <c r="AF1195">
        <v>8.9545693</v>
      </c>
      <c r="AG1195">
        <v>9.475003</v>
      </c>
    </row>
    <row r="1196" spans="1:33">
      <c r="A1196" t="s">
        <v>1296</v>
      </c>
      <c r="B1196">
        <v>3</v>
      </c>
      <c r="C1196" t="s">
        <v>66</v>
      </c>
      <c r="D1196" t="s">
        <v>39</v>
      </c>
      <c r="E1196" t="s">
        <v>1228</v>
      </c>
      <c r="F1196">
        <v>2.5739895</v>
      </c>
      <c r="G1196">
        <v>2.8091468</v>
      </c>
      <c r="H1196">
        <v>5.432901</v>
      </c>
      <c r="I1196">
        <v>11.643115</v>
      </c>
      <c r="J1196">
        <v>16.515464</v>
      </c>
      <c r="K1196">
        <v>1.7831175</v>
      </c>
      <c r="L1196">
        <v>0.80777855</v>
      </c>
      <c r="M1196">
        <v>0.3981412</v>
      </c>
      <c r="N1196">
        <v>1.6330871</v>
      </c>
      <c r="O1196">
        <v>1.7086794</v>
      </c>
      <c r="P1196">
        <v>4.9857797</v>
      </c>
      <c r="Q1196">
        <v>0.3172353</v>
      </c>
      <c r="R1196">
        <v>0.5794028</v>
      </c>
      <c r="S1196">
        <v>11.9221393</v>
      </c>
      <c r="T1196">
        <v>0.134725067</v>
      </c>
      <c r="U1196">
        <v>6.054469</v>
      </c>
      <c r="V1196">
        <v>5.087007</v>
      </c>
      <c r="W1196">
        <v>1.24516936</v>
      </c>
      <c r="X1196">
        <v>0.5725516</v>
      </c>
      <c r="Y1196">
        <v>0.1585353</v>
      </c>
      <c r="Z1196">
        <v>32.13723</v>
      </c>
      <c r="AA1196">
        <v>25.170576</v>
      </c>
      <c r="AB1196">
        <v>9.2874446</v>
      </c>
      <c r="AC1196">
        <v>8.566892</v>
      </c>
      <c r="AD1196">
        <v>1.0481849</v>
      </c>
      <c r="AE1196">
        <v>4.019498</v>
      </c>
      <c r="AF1196">
        <v>16.4608993</v>
      </c>
      <c r="AG1196">
        <v>8.987403</v>
      </c>
    </row>
    <row r="1197" spans="1:33">
      <c r="A1197" t="s">
        <v>1297</v>
      </c>
      <c r="B1197">
        <v>3</v>
      </c>
      <c r="C1197" t="s">
        <v>50</v>
      </c>
      <c r="D1197" t="s">
        <v>39</v>
      </c>
      <c r="E1197" t="s">
        <v>1228</v>
      </c>
      <c r="F1197">
        <v>4.5079485</v>
      </c>
      <c r="G1197">
        <v>3.2188311054</v>
      </c>
      <c r="H1197">
        <v>5.309457</v>
      </c>
      <c r="I1197">
        <v>13.963347</v>
      </c>
      <c r="J1197">
        <v>16.272008</v>
      </c>
      <c r="K1197">
        <v>2.070761</v>
      </c>
      <c r="L1197">
        <v>0.8554621</v>
      </c>
      <c r="M1197">
        <v>0.6002474</v>
      </c>
      <c r="N1197">
        <v>1.10667905</v>
      </c>
      <c r="O1197">
        <v>1.5850624</v>
      </c>
      <c r="P1197">
        <v>3.9352638</v>
      </c>
      <c r="Q1197">
        <v>0.4854193</v>
      </c>
      <c r="R1197">
        <v>0.249149711</v>
      </c>
      <c r="S1197">
        <v>9.6485689</v>
      </c>
      <c r="T1197">
        <v>0.13321607</v>
      </c>
      <c r="U1197">
        <v>6.011545</v>
      </c>
      <c r="V1197">
        <v>8.781572</v>
      </c>
      <c r="W1197">
        <v>2.45476626</v>
      </c>
      <c r="X1197">
        <v>1.0066091</v>
      </c>
      <c r="Y1197">
        <v>0.10235724</v>
      </c>
      <c r="Z1197">
        <v>31.43886</v>
      </c>
      <c r="AA1197">
        <v>24.25995</v>
      </c>
      <c r="AB1197">
        <v>8.518894</v>
      </c>
      <c r="AC1197">
        <v>7.180804</v>
      </c>
      <c r="AD1197">
        <v>0.758193</v>
      </c>
      <c r="AE1197">
        <v>4.377246</v>
      </c>
      <c r="AF1197">
        <v>14.929704</v>
      </c>
      <c r="AG1197">
        <v>16.73976</v>
      </c>
    </row>
    <row r="1198" spans="1:33">
      <c r="A1198" t="s">
        <v>1298</v>
      </c>
      <c r="B1198">
        <v>3</v>
      </c>
      <c r="C1198" t="s">
        <v>50</v>
      </c>
      <c r="D1198" t="s">
        <v>39</v>
      </c>
      <c r="E1198" t="s">
        <v>1228</v>
      </c>
      <c r="F1198">
        <v>3.8079485</v>
      </c>
      <c r="G1198">
        <v>3.2988311054</v>
      </c>
      <c r="H1198">
        <v>5.389457</v>
      </c>
      <c r="I1198">
        <v>13.373347</v>
      </c>
      <c r="J1198">
        <v>13.872008</v>
      </c>
      <c r="K1198">
        <v>2.596381</v>
      </c>
      <c r="L1198">
        <v>0.6790121</v>
      </c>
      <c r="M1198">
        <v>0.3741184</v>
      </c>
      <c r="N1198">
        <v>1.73779805</v>
      </c>
      <c r="O1198">
        <v>1.6816924</v>
      </c>
      <c r="P1198">
        <v>5.8495738</v>
      </c>
      <c r="Q1198">
        <v>0.3096893</v>
      </c>
      <c r="R1198">
        <v>0.373513711</v>
      </c>
      <c r="S1198">
        <v>12.1796589</v>
      </c>
      <c r="T1198">
        <v>0.09964807</v>
      </c>
      <c r="U1198">
        <v>5.144525</v>
      </c>
      <c r="V1198">
        <v>4.286932</v>
      </c>
      <c r="W1198">
        <v>0.68629026</v>
      </c>
      <c r="X1198">
        <v>0.5143911</v>
      </c>
      <c r="Y1198">
        <v>0.14566354</v>
      </c>
      <c r="Z1198">
        <v>34.50456</v>
      </c>
      <c r="AA1198">
        <v>28.89455</v>
      </c>
      <c r="AB1198">
        <v>7.126164</v>
      </c>
      <c r="AC1198">
        <v>6.060944</v>
      </c>
      <c r="AD1198">
        <v>1.010056</v>
      </c>
      <c r="AE1198">
        <v>4.575336</v>
      </c>
      <c r="AF1198">
        <v>24.958504</v>
      </c>
      <c r="AG1198">
        <v>7.30284</v>
      </c>
    </row>
    <row r="1199" spans="1:33">
      <c r="A1199" t="s">
        <v>1299</v>
      </c>
      <c r="B1199">
        <v>2</v>
      </c>
      <c r="C1199" t="s">
        <v>111</v>
      </c>
      <c r="D1199" t="s">
        <v>64</v>
      </c>
      <c r="E1199" t="s">
        <v>1228</v>
      </c>
      <c r="F1199">
        <v>5.191759</v>
      </c>
      <c r="G1199">
        <v>4.5650819</v>
      </c>
      <c r="H1199">
        <v>4.672489</v>
      </c>
      <c r="I1199">
        <v>15.10636</v>
      </c>
      <c r="J1199">
        <v>15.801548</v>
      </c>
      <c r="K1199">
        <v>1.7287339</v>
      </c>
      <c r="L1199">
        <v>1.1768931</v>
      </c>
      <c r="M1199">
        <v>0.6567647</v>
      </c>
      <c r="N1199">
        <v>2.4929562</v>
      </c>
      <c r="O1199">
        <v>2.8144528</v>
      </c>
      <c r="P1199">
        <v>6.133195</v>
      </c>
      <c r="Q1199">
        <v>0.7182479</v>
      </c>
      <c r="R1199">
        <v>0.7232304</v>
      </c>
      <c r="S1199">
        <v>26.388934</v>
      </c>
      <c r="T1199">
        <v>0.2010541</v>
      </c>
      <c r="U1199">
        <v>2.24559</v>
      </c>
      <c r="V1199">
        <v>6.219345</v>
      </c>
      <c r="W1199">
        <v>0.18881046</v>
      </c>
      <c r="X1199">
        <v>1.523066</v>
      </c>
      <c r="Y1199">
        <v>0.138753</v>
      </c>
      <c r="Z1199">
        <v>47.83124</v>
      </c>
      <c r="AA1199">
        <v>38.62627</v>
      </c>
      <c r="AB1199">
        <v>7.787811</v>
      </c>
      <c r="AC1199">
        <v>6.770179</v>
      </c>
      <c r="AD1199">
        <v>1.2797053</v>
      </c>
      <c r="AE1199">
        <v>4.0989</v>
      </c>
      <c r="AF1199">
        <v>39.183394</v>
      </c>
      <c r="AG1199">
        <v>16.39233</v>
      </c>
    </row>
    <row r="1200" spans="1:33">
      <c r="A1200" t="s">
        <v>1300</v>
      </c>
      <c r="B1200">
        <v>2</v>
      </c>
      <c r="C1200" t="s">
        <v>38</v>
      </c>
      <c r="D1200" t="s">
        <v>64</v>
      </c>
      <c r="E1200" t="s">
        <v>1228</v>
      </c>
      <c r="F1200">
        <v>3.791445</v>
      </c>
      <c r="G1200">
        <v>3.9318699</v>
      </c>
      <c r="H1200">
        <v>5.410416</v>
      </c>
      <c r="I1200">
        <v>14.019095</v>
      </c>
      <c r="J1200">
        <v>17.53099</v>
      </c>
      <c r="K1200">
        <v>1.82276521</v>
      </c>
      <c r="L1200">
        <v>0.7490516</v>
      </c>
      <c r="M1200">
        <v>0.5241346</v>
      </c>
      <c r="N1200">
        <v>2.0186632</v>
      </c>
      <c r="O1200">
        <v>1.7279428</v>
      </c>
      <c r="P1200">
        <v>6.268411</v>
      </c>
      <c r="Q1200">
        <v>0.5063331</v>
      </c>
      <c r="R1200">
        <v>0.5742118</v>
      </c>
      <c r="S1200">
        <v>15.572636</v>
      </c>
      <c r="T1200">
        <v>0.1108015</v>
      </c>
      <c r="U1200">
        <v>5.169518</v>
      </c>
      <c r="V1200">
        <v>7.242188</v>
      </c>
      <c r="W1200">
        <v>0.47983146</v>
      </c>
      <c r="X1200">
        <v>1.5035442</v>
      </c>
      <c r="Y1200">
        <v>0.17860978</v>
      </c>
      <c r="Z1200">
        <v>32.37329</v>
      </c>
      <c r="AA1200">
        <v>25.2218</v>
      </c>
      <c r="AB1200">
        <v>9.697848</v>
      </c>
      <c r="AC1200">
        <v>8.829276</v>
      </c>
      <c r="AD1200">
        <v>0.84357</v>
      </c>
      <c r="AE1200">
        <v>4.406658</v>
      </c>
      <c r="AF1200">
        <v>26.681944</v>
      </c>
      <c r="AG1200">
        <v>9.282859</v>
      </c>
    </row>
    <row r="1201" spans="1:33">
      <c r="A1201" t="s">
        <v>1301</v>
      </c>
      <c r="B1201">
        <v>3</v>
      </c>
      <c r="C1201" t="s">
        <v>45</v>
      </c>
      <c r="D1201" t="s">
        <v>39</v>
      </c>
      <c r="E1201" t="s">
        <v>1228</v>
      </c>
      <c r="F1201">
        <v>4.076108</v>
      </c>
      <c r="G1201">
        <v>2.7106791</v>
      </c>
      <c r="H1201">
        <v>5.249475</v>
      </c>
      <c r="I1201">
        <v>12.795514</v>
      </c>
      <c r="J1201">
        <v>14.180442</v>
      </c>
      <c r="K1201">
        <v>1.552694</v>
      </c>
      <c r="L1201">
        <v>1.2136437</v>
      </c>
      <c r="M1201">
        <v>0.462732</v>
      </c>
      <c r="N1201">
        <v>1.73271825</v>
      </c>
      <c r="O1201">
        <v>1.9258053</v>
      </c>
      <c r="P1201">
        <v>5.3974721</v>
      </c>
      <c r="Q1201">
        <v>0.62207708</v>
      </c>
      <c r="R1201">
        <v>0.86618176</v>
      </c>
      <c r="S1201">
        <v>20.1753465</v>
      </c>
      <c r="T1201">
        <v>0.1948166</v>
      </c>
      <c r="U1201">
        <v>3.781149</v>
      </c>
      <c r="V1201">
        <v>9.039594</v>
      </c>
      <c r="W1201">
        <v>1.05707246</v>
      </c>
      <c r="X1201">
        <v>2.1897931</v>
      </c>
      <c r="Y1201">
        <v>0.16197977</v>
      </c>
      <c r="Z1201">
        <v>47.50607</v>
      </c>
      <c r="AA1201">
        <v>31.1896</v>
      </c>
      <c r="AB1201">
        <v>12.872428</v>
      </c>
      <c r="AC1201">
        <v>11.37461</v>
      </c>
      <c r="AD1201">
        <v>1.578546</v>
      </c>
      <c r="AE1201">
        <v>2.346132</v>
      </c>
      <c r="AF1201">
        <v>27.925435</v>
      </c>
      <c r="AG1201">
        <v>16.58172</v>
      </c>
    </row>
    <row r="1202" spans="1:33">
      <c r="A1202" t="s">
        <v>1302</v>
      </c>
      <c r="B1202">
        <v>3</v>
      </c>
      <c r="C1202" t="s">
        <v>50</v>
      </c>
      <c r="D1202" t="s">
        <v>39</v>
      </c>
      <c r="E1202" t="s">
        <v>1228</v>
      </c>
      <c r="F1202">
        <v>4.8279485</v>
      </c>
      <c r="G1202">
        <v>4.1388311054</v>
      </c>
      <c r="H1202">
        <v>5.539457</v>
      </c>
      <c r="I1202">
        <v>15.543347</v>
      </c>
      <c r="J1202">
        <v>21.072008</v>
      </c>
      <c r="K1202">
        <v>2.658821</v>
      </c>
      <c r="L1202">
        <v>1.0433821</v>
      </c>
      <c r="M1202">
        <v>0.6373964</v>
      </c>
      <c r="N1202">
        <v>2.02337805</v>
      </c>
      <c r="O1202">
        <v>2.2169024</v>
      </c>
      <c r="P1202">
        <v>6.4324538</v>
      </c>
      <c r="Q1202">
        <v>0.5310373</v>
      </c>
      <c r="R1202">
        <v>0.669871711</v>
      </c>
      <c r="S1202">
        <v>11.9031589</v>
      </c>
      <c r="T1202">
        <v>0.05752737</v>
      </c>
      <c r="U1202">
        <v>4.776695</v>
      </c>
      <c r="V1202">
        <v>5.263032</v>
      </c>
      <c r="W1202">
        <v>1.14452626</v>
      </c>
      <c r="X1202">
        <v>1.3839891</v>
      </c>
      <c r="Y1202">
        <v>0.21823654</v>
      </c>
      <c r="Z1202">
        <v>30.21766</v>
      </c>
      <c r="AA1202">
        <v>24.69675</v>
      </c>
      <c r="AB1202">
        <v>6.576234</v>
      </c>
      <c r="AC1202">
        <v>6.076854</v>
      </c>
      <c r="AD1202">
        <v>0.562519</v>
      </c>
      <c r="AE1202">
        <v>5.427276</v>
      </c>
      <c r="AF1202">
        <v>25.990404</v>
      </c>
      <c r="AG1202">
        <v>13.31396</v>
      </c>
    </row>
    <row r="1203" spans="1:33">
      <c r="A1203" t="s">
        <v>1303</v>
      </c>
      <c r="B1203">
        <v>2</v>
      </c>
      <c r="C1203" t="s">
        <v>398</v>
      </c>
      <c r="D1203" t="s">
        <v>64</v>
      </c>
      <c r="E1203" t="s">
        <v>1228</v>
      </c>
      <c r="F1203">
        <v>3.515743</v>
      </c>
      <c r="G1203">
        <v>4.5246729</v>
      </c>
      <c r="H1203">
        <v>5.399558</v>
      </c>
      <c r="I1203">
        <v>14.311239</v>
      </c>
      <c r="J1203">
        <v>17.41578</v>
      </c>
      <c r="K1203">
        <v>1.3753563</v>
      </c>
      <c r="L1203">
        <v>1.0235616</v>
      </c>
      <c r="M1203">
        <v>0.78252295</v>
      </c>
      <c r="N1203">
        <v>2.0908812</v>
      </c>
      <c r="O1203">
        <v>1.8875078</v>
      </c>
      <c r="P1203">
        <v>8.226202</v>
      </c>
      <c r="Q1203">
        <v>0.5108539</v>
      </c>
      <c r="R1203">
        <v>0.808202</v>
      </c>
      <c r="S1203">
        <v>10.281604</v>
      </c>
      <c r="T1203">
        <v>0.11735</v>
      </c>
      <c r="U1203">
        <v>5.057477</v>
      </c>
      <c r="V1203">
        <v>4.0788695</v>
      </c>
      <c r="W1203">
        <v>2.26264846</v>
      </c>
      <c r="X1203">
        <v>1.2633241</v>
      </c>
      <c r="Y1203">
        <v>0.12326551</v>
      </c>
      <c r="Z1203">
        <v>37.84876</v>
      </c>
      <c r="AA1203">
        <v>30.57206</v>
      </c>
      <c r="AB1203">
        <v>6.12015</v>
      </c>
      <c r="AC1203">
        <v>5.32977</v>
      </c>
      <c r="AD1203">
        <v>0.7299814</v>
      </c>
      <c r="AE1203">
        <v>5.804049</v>
      </c>
      <c r="AF1203">
        <v>26.932004</v>
      </c>
      <c r="AG1203">
        <v>8.769127</v>
      </c>
    </row>
    <row r="1204" spans="1:33">
      <c r="A1204" t="s">
        <v>1304</v>
      </c>
      <c r="B1204">
        <v>3</v>
      </c>
      <c r="C1204" t="s">
        <v>50</v>
      </c>
      <c r="D1204" t="s">
        <v>39</v>
      </c>
      <c r="E1204" t="s">
        <v>1228</v>
      </c>
      <c r="F1204">
        <v>4.4179485</v>
      </c>
      <c r="G1204">
        <v>3.9388311054</v>
      </c>
      <c r="H1204">
        <v>5.579457</v>
      </c>
      <c r="I1204">
        <v>14.893347</v>
      </c>
      <c r="J1204">
        <v>18.572008</v>
      </c>
      <c r="K1204">
        <v>3.645211</v>
      </c>
      <c r="L1204">
        <v>1.0154921</v>
      </c>
      <c r="M1204">
        <v>0.6508164</v>
      </c>
      <c r="N1204">
        <v>2.25146805</v>
      </c>
      <c r="O1204">
        <v>1.9821124</v>
      </c>
      <c r="P1204">
        <v>6.7592738</v>
      </c>
      <c r="Q1204">
        <v>0.6552903</v>
      </c>
      <c r="R1204">
        <v>0.912705711</v>
      </c>
      <c r="S1204">
        <v>16.7812589</v>
      </c>
      <c r="T1204">
        <v>0.17518107</v>
      </c>
      <c r="U1204">
        <v>7.163515</v>
      </c>
      <c r="V1204">
        <v>6.735082</v>
      </c>
      <c r="W1204">
        <v>1.04467626</v>
      </c>
      <c r="X1204">
        <v>1.3570491</v>
      </c>
      <c r="Y1204">
        <v>0.21698554</v>
      </c>
      <c r="Z1204">
        <v>49.87156</v>
      </c>
      <c r="AA1204">
        <v>38.45805</v>
      </c>
      <c r="AB1204">
        <v>12.020434</v>
      </c>
      <c r="AC1204">
        <v>10.569604</v>
      </c>
      <c r="AD1204">
        <v>1.680169</v>
      </c>
      <c r="AE1204">
        <v>6.614086</v>
      </c>
      <c r="AF1204">
        <v>30.485004</v>
      </c>
      <c r="AG1204">
        <v>16.77466</v>
      </c>
    </row>
    <row r="1205" spans="1:33">
      <c r="A1205" t="s">
        <v>1305</v>
      </c>
      <c r="B1205">
        <v>3</v>
      </c>
      <c r="C1205" t="s">
        <v>66</v>
      </c>
      <c r="D1205" t="s">
        <v>39</v>
      </c>
      <c r="E1205" t="s">
        <v>1228</v>
      </c>
      <c r="F1205">
        <v>3.5439895</v>
      </c>
      <c r="G1205">
        <v>3.7891468</v>
      </c>
      <c r="H1205">
        <v>5.402901</v>
      </c>
      <c r="I1205">
        <v>13.623115</v>
      </c>
      <c r="J1205">
        <v>20.115464</v>
      </c>
      <c r="K1205">
        <v>1.7658575</v>
      </c>
      <c r="L1205">
        <v>0.64500555</v>
      </c>
      <c r="M1205">
        <v>0.3702912</v>
      </c>
      <c r="N1205">
        <v>1.7085971</v>
      </c>
      <c r="O1205">
        <v>1.7836494</v>
      </c>
      <c r="P1205">
        <v>6.1945597</v>
      </c>
      <c r="Q1205">
        <v>0.6103943</v>
      </c>
      <c r="R1205">
        <v>0.5136318</v>
      </c>
      <c r="S1205">
        <v>17.3687393</v>
      </c>
      <c r="T1205">
        <v>-0.000312533000000004</v>
      </c>
      <c r="U1205">
        <v>3.879379</v>
      </c>
      <c r="V1205">
        <v>8.264597</v>
      </c>
      <c r="W1205">
        <v>1.88048936</v>
      </c>
      <c r="X1205">
        <v>0.9624926</v>
      </c>
      <c r="Y1205">
        <v>0.1777843</v>
      </c>
      <c r="Z1205">
        <v>31.81463</v>
      </c>
      <c r="AA1205">
        <v>26.127576</v>
      </c>
      <c r="AB1205">
        <v>7.4912846</v>
      </c>
      <c r="AC1205">
        <v>6.724592</v>
      </c>
      <c r="AD1205">
        <v>0.5940169</v>
      </c>
      <c r="AE1205">
        <v>3.662748</v>
      </c>
      <c r="AF1205">
        <v>29.6832993</v>
      </c>
      <c r="AG1205">
        <v>13.550303</v>
      </c>
    </row>
    <row r="1206" spans="1:33">
      <c r="A1206" t="s">
        <v>1306</v>
      </c>
      <c r="B1206">
        <v>2</v>
      </c>
      <c r="C1206" t="s">
        <v>55</v>
      </c>
      <c r="D1206" t="s">
        <v>35</v>
      </c>
      <c r="E1206" t="s">
        <v>1228</v>
      </c>
      <c r="F1206">
        <v>2.5308905</v>
      </c>
      <c r="G1206">
        <v>3.6938899</v>
      </c>
      <c r="H1206">
        <v>4.990815</v>
      </c>
      <c r="I1206">
        <v>12.064733</v>
      </c>
      <c r="J1206">
        <v>17.85604</v>
      </c>
      <c r="K1206">
        <v>1.1869171</v>
      </c>
      <c r="L1206">
        <v>0.5113225</v>
      </c>
      <c r="M1206">
        <v>0.4483727</v>
      </c>
      <c r="N1206">
        <v>1.2283552</v>
      </c>
      <c r="O1206">
        <v>1.5426158</v>
      </c>
      <c r="P1206">
        <v>4.102239</v>
      </c>
      <c r="Q1206">
        <v>0.4119024</v>
      </c>
      <c r="R1206">
        <v>0.381253</v>
      </c>
      <c r="S1206">
        <v>10.116514</v>
      </c>
      <c r="T1206">
        <v>0.02248848</v>
      </c>
      <c r="U1206">
        <v>2.101903</v>
      </c>
      <c r="V1206">
        <v>0.6940735</v>
      </c>
      <c r="W1206">
        <v>0.77907146</v>
      </c>
      <c r="X1206">
        <v>0.3935457</v>
      </c>
      <c r="Y1206">
        <v>0.09016208</v>
      </c>
      <c r="Z1206">
        <v>23.76376</v>
      </c>
      <c r="AA1206">
        <v>19.59875</v>
      </c>
      <c r="AB1206">
        <v>3.238085</v>
      </c>
      <c r="AC1206">
        <v>3.646657</v>
      </c>
      <c r="AD1206">
        <v>0.3734538</v>
      </c>
      <c r="AE1206">
        <v>4.250443</v>
      </c>
      <c r="AF1206">
        <v>17.469024</v>
      </c>
      <c r="AG1206">
        <v>0.638277</v>
      </c>
    </row>
    <row r="1207" spans="1:33">
      <c r="A1207" t="s">
        <v>1307</v>
      </c>
      <c r="B1207">
        <v>2</v>
      </c>
      <c r="C1207" t="s">
        <v>111</v>
      </c>
      <c r="D1207" t="s">
        <v>64</v>
      </c>
      <c r="E1207" t="s">
        <v>1228</v>
      </c>
      <c r="F1207">
        <v>5.181759</v>
      </c>
      <c r="G1207">
        <v>4.3650819</v>
      </c>
      <c r="H1207">
        <v>4.832489</v>
      </c>
      <c r="I1207">
        <v>15.08636</v>
      </c>
      <c r="J1207">
        <v>15.201548</v>
      </c>
      <c r="K1207">
        <v>1.2648639</v>
      </c>
      <c r="L1207">
        <v>1.5848931</v>
      </c>
      <c r="M1207">
        <v>0.7105907</v>
      </c>
      <c r="N1207">
        <v>2.8929162</v>
      </c>
      <c r="O1207">
        <v>3.4149628</v>
      </c>
      <c r="P1207">
        <v>8.393075</v>
      </c>
      <c r="Q1207">
        <v>0.8603229</v>
      </c>
      <c r="R1207">
        <v>0.8339744</v>
      </c>
      <c r="S1207">
        <v>30.793134</v>
      </c>
      <c r="T1207">
        <v>0.2401121</v>
      </c>
      <c r="U1207">
        <v>4.65317</v>
      </c>
      <c r="V1207">
        <v>14.000595</v>
      </c>
      <c r="W1207">
        <v>0.56003246</v>
      </c>
      <c r="X1207">
        <v>2.618396</v>
      </c>
      <c r="Y1207">
        <v>0.225398</v>
      </c>
      <c r="Z1207">
        <v>43.35674</v>
      </c>
      <c r="AA1207">
        <v>32.87597</v>
      </c>
      <c r="AB1207">
        <v>7.731081</v>
      </c>
      <c r="AC1207">
        <v>6.799019</v>
      </c>
      <c r="AD1207">
        <v>1.3751953</v>
      </c>
      <c r="AE1207">
        <v>3.50408</v>
      </c>
      <c r="AF1207">
        <v>32.334394</v>
      </c>
      <c r="AG1207">
        <v>16.85073</v>
      </c>
    </row>
    <row r="1208" spans="1:33">
      <c r="A1208" t="s">
        <v>1308</v>
      </c>
      <c r="B1208">
        <v>3</v>
      </c>
      <c r="C1208" t="s">
        <v>177</v>
      </c>
      <c r="D1208" t="s">
        <v>58</v>
      </c>
      <c r="E1208" t="s">
        <v>1228</v>
      </c>
      <c r="F1208">
        <v>5.648129</v>
      </c>
      <c r="G1208">
        <v>3.629126</v>
      </c>
      <c r="H1208">
        <v>4.919355</v>
      </c>
      <c r="I1208">
        <v>15.58871</v>
      </c>
      <c r="J1208">
        <v>11.38275</v>
      </c>
      <c r="K1208">
        <v>3.360427</v>
      </c>
      <c r="L1208">
        <v>1.0967623</v>
      </c>
      <c r="M1208">
        <v>0.7976145</v>
      </c>
      <c r="N1208">
        <v>2.224586</v>
      </c>
      <c r="O1208">
        <v>2.0681858</v>
      </c>
      <c r="P1208">
        <v>5.680464</v>
      </c>
      <c r="Q1208">
        <v>0.5397919</v>
      </c>
      <c r="R1208">
        <v>0.6665906</v>
      </c>
      <c r="S1208">
        <v>21.39047</v>
      </c>
      <c r="T1208">
        <v>0.3402083</v>
      </c>
      <c r="U1208">
        <v>9.206493</v>
      </c>
      <c r="V1208">
        <v>10.179847</v>
      </c>
      <c r="W1208">
        <v>2.274759</v>
      </c>
      <c r="X1208">
        <v>1.983934</v>
      </c>
      <c r="Y1208">
        <v>0.23732553</v>
      </c>
      <c r="Z1208">
        <v>68.01171</v>
      </c>
      <c r="AA1208">
        <v>46.43412</v>
      </c>
      <c r="AB1208">
        <v>21.2501</v>
      </c>
      <c r="AC1208">
        <v>18.97774</v>
      </c>
      <c r="AD1208">
        <v>2.861413</v>
      </c>
      <c r="AE1208">
        <v>7.023277</v>
      </c>
      <c r="AF1208">
        <v>29.78729</v>
      </c>
      <c r="AG1208">
        <v>20.14284</v>
      </c>
    </row>
    <row r="1209" spans="1:33">
      <c r="A1209" t="s">
        <v>1309</v>
      </c>
      <c r="B1209">
        <v>3</v>
      </c>
      <c r="C1209" t="s">
        <v>50</v>
      </c>
      <c r="D1209" t="s">
        <v>39</v>
      </c>
      <c r="E1209" t="s">
        <v>1228</v>
      </c>
      <c r="F1209">
        <v>4.7679485</v>
      </c>
      <c r="G1209">
        <v>3.4988311054</v>
      </c>
      <c r="H1209">
        <v>5.319457</v>
      </c>
      <c r="I1209">
        <v>14.563347</v>
      </c>
      <c r="J1209">
        <v>16.772008</v>
      </c>
      <c r="K1209">
        <v>1.902291</v>
      </c>
      <c r="L1209">
        <v>0.6366151</v>
      </c>
      <c r="M1209">
        <v>0.7092684</v>
      </c>
      <c r="N1209">
        <v>1.56327805</v>
      </c>
      <c r="O1209">
        <v>1.6232824</v>
      </c>
      <c r="P1209">
        <v>6.0793838</v>
      </c>
      <c r="Q1209">
        <v>0.7215213</v>
      </c>
      <c r="R1209">
        <v>0.790596711</v>
      </c>
      <c r="S1209">
        <v>21.4344589</v>
      </c>
      <c r="T1209">
        <v>0.09656207</v>
      </c>
      <c r="U1209">
        <v>6.058375</v>
      </c>
      <c r="V1209">
        <v>14.235372</v>
      </c>
      <c r="W1209">
        <v>0.87949126</v>
      </c>
      <c r="X1209">
        <v>1.1073191</v>
      </c>
      <c r="Y1209">
        <v>0.22504454</v>
      </c>
      <c r="Z1209">
        <v>43.62446</v>
      </c>
      <c r="AA1209">
        <v>32.97795</v>
      </c>
      <c r="AB1209">
        <v>11.799034</v>
      </c>
      <c r="AC1209">
        <v>10.479304</v>
      </c>
      <c r="AD1209">
        <v>1.304749</v>
      </c>
      <c r="AE1209">
        <v>6.944476</v>
      </c>
      <c r="AF1209">
        <v>24.021504</v>
      </c>
      <c r="AG1209">
        <v>16.64206</v>
      </c>
    </row>
    <row r="1210" spans="1:33">
      <c r="A1210" t="s">
        <v>1310</v>
      </c>
      <c r="B1210">
        <v>3</v>
      </c>
      <c r="C1210" t="s">
        <v>111</v>
      </c>
      <c r="D1210" t="s">
        <v>39</v>
      </c>
      <c r="E1210" t="s">
        <v>1232</v>
      </c>
      <c r="F1210">
        <v>3.785196</v>
      </c>
      <c r="G1210">
        <v>4.1552039</v>
      </c>
      <c r="H1210">
        <v>5.061935</v>
      </c>
      <c r="I1210">
        <v>13.6555</v>
      </c>
      <c r="J1210">
        <v>11.024178</v>
      </c>
      <c r="K1210">
        <v>0.7751729</v>
      </c>
      <c r="L1210">
        <v>1.0286101</v>
      </c>
      <c r="M1210">
        <v>0.5852843</v>
      </c>
      <c r="N1210">
        <v>1.5603012</v>
      </c>
      <c r="O1210">
        <v>1.9129908</v>
      </c>
      <c r="P1210">
        <v>5.976641</v>
      </c>
      <c r="Q1210">
        <v>0.3817021</v>
      </c>
      <c r="R1210">
        <v>0.7962713</v>
      </c>
      <c r="S1210">
        <v>17.295534</v>
      </c>
      <c r="T1210">
        <v>0.1437243</v>
      </c>
      <c r="U1210">
        <v>5.533787</v>
      </c>
      <c r="V1210">
        <v>6.987835</v>
      </c>
      <c r="W1210">
        <v>1.23960546</v>
      </c>
      <c r="X1210">
        <v>2.356605</v>
      </c>
      <c r="Y1210">
        <v>0.2252977</v>
      </c>
      <c r="Z1210">
        <v>21.00108</v>
      </c>
      <c r="AA1210">
        <v>16.57049</v>
      </c>
      <c r="AB1210">
        <v>6.044601</v>
      </c>
      <c r="AC1210">
        <v>5.318159</v>
      </c>
      <c r="AD1210">
        <v>1.1089223</v>
      </c>
      <c r="AE1210">
        <v>3.008647</v>
      </c>
      <c r="AF1210">
        <v>30.687774</v>
      </c>
      <c r="AG1210">
        <v>17.79798</v>
      </c>
    </row>
    <row r="1211" spans="1:33">
      <c r="A1211" t="s">
        <v>1311</v>
      </c>
      <c r="B1211">
        <v>2</v>
      </c>
      <c r="C1211" t="s">
        <v>398</v>
      </c>
      <c r="D1211" t="s">
        <v>58</v>
      </c>
      <c r="E1211" t="s">
        <v>1228</v>
      </c>
      <c r="F1211">
        <v>4.365743</v>
      </c>
      <c r="G1211">
        <v>4.1446729</v>
      </c>
      <c r="H1211">
        <v>4.759558</v>
      </c>
      <c r="I1211">
        <v>14.241239</v>
      </c>
      <c r="J1211">
        <v>16.81578</v>
      </c>
      <c r="K1211">
        <v>1.8762463</v>
      </c>
      <c r="L1211">
        <v>1.1303286</v>
      </c>
      <c r="M1211">
        <v>0.59992395</v>
      </c>
      <c r="N1211">
        <v>2.2173012</v>
      </c>
      <c r="O1211">
        <v>2.3108378</v>
      </c>
      <c r="P1211">
        <v>7.876232</v>
      </c>
      <c r="Q1211">
        <v>0.5531479</v>
      </c>
      <c r="R1211">
        <v>0.835463</v>
      </c>
      <c r="S1211">
        <v>18.740274</v>
      </c>
      <c r="T1211">
        <v>0.0523729</v>
      </c>
      <c r="U1211">
        <v>5.934497</v>
      </c>
      <c r="V1211">
        <v>3.3498695</v>
      </c>
      <c r="W1211">
        <v>1.85350846</v>
      </c>
      <c r="X1211">
        <v>1.2697441</v>
      </c>
      <c r="Y1211">
        <v>0.13388551</v>
      </c>
      <c r="Z1211">
        <v>41.21406</v>
      </c>
      <c r="AA1211">
        <v>33.61696</v>
      </c>
      <c r="AB1211">
        <v>9.70962</v>
      </c>
      <c r="AC1211">
        <v>8.28111</v>
      </c>
      <c r="AD1211">
        <v>1.0125214</v>
      </c>
      <c r="AE1211">
        <v>5.233529</v>
      </c>
      <c r="AF1211">
        <v>28.537304</v>
      </c>
      <c r="AG1211">
        <v>10.275727</v>
      </c>
    </row>
    <row r="1212" spans="1:33">
      <c r="A1212" t="s">
        <v>1312</v>
      </c>
      <c r="B1212">
        <v>2</v>
      </c>
      <c r="C1212" t="s">
        <v>398</v>
      </c>
      <c r="D1212" t="s">
        <v>58</v>
      </c>
      <c r="E1212" t="s">
        <v>1228</v>
      </c>
      <c r="F1212">
        <v>3.365743</v>
      </c>
      <c r="G1212">
        <v>4.3446729</v>
      </c>
      <c r="H1212">
        <v>4.499558</v>
      </c>
      <c r="I1212">
        <v>13.181239</v>
      </c>
      <c r="J1212">
        <v>18.31578</v>
      </c>
      <c r="K1212">
        <v>1.7594263</v>
      </c>
      <c r="L1212">
        <v>0.9663416</v>
      </c>
      <c r="M1212">
        <v>0.51493695</v>
      </c>
      <c r="N1212">
        <v>1.7837912</v>
      </c>
      <c r="O1212">
        <v>2.3067378</v>
      </c>
      <c r="P1212">
        <v>5.590242</v>
      </c>
      <c r="Q1212">
        <v>0.4450309</v>
      </c>
      <c r="R1212">
        <v>0.467375</v>
      </c>
      <c r="S1212">
        <v>15.895474</v>
      </c>
      <c r="T1212">
        <v>0.167459</v>
      </c>
      <c r="U1212">
        <v>5.493347</v>
      </c>
      <c r="V1212">
        <v>2.4265195</v>
      </c>
      <c r="W1212">
        <v>1.07753846</v>
      </c>
      <c r="X1212">
        <v>0.8986921</v>
      </c>
      <c r="Y1212">
        <v>0.09682101</v>
      </c>
      <c r="Z1212">
        <v>34.95616</v>
      </c>
      <c r="AA1212">
        <v>28.63736</v>
      </c>
      <c r="AB1212">
        <v>8.67807</v>
      </c>
      <c r="AC1212">
        <v>8.21902</v>
      </c>
      <c r="AD1212">
        <v>0.6126994</v>
      </c>
      <c r="AE1212">
        <v>3.714069</v>
      </c>
      <c r="AF1212">
        <v>24.165704</v>
      </c>
      <c r="AG1212">
        <v>7.474027</v>
      </c>
    </row>
    <row r="1213" spans="1:33">
      <c r="A1213" t="s">
        <v>1313</v>
      </c>
      <c r="B1213">
        <v>3</v>
      </c>
      <c r="C1213" t="s">
        <v>50</v>
      </c>
      <c r="D1213" t="s">
        <v>39</v>
      </c>
      <c r="E1213" t="s">
        <v>1228</v>
      </c>
      <c r="F1213">
        <v>3.8279485</v>
      </c>
      <c r="G1213">
        <v>3.4188311054</v>
      </c>
      <c r="H1213">
        <v>5.459457</v>
      </c>
      <c r="I1213">
        <v>13.623347</v>
      </c>
      <c r="J1213">
        <v>15.272008</v>
      </c>
      <c r="K1213">
        <v>2.264881</v>
      </c>
      <c r="L1213">
        <v>0.6780371</v>
      </c>
      <c r="M1213">
        <v>0.6058964</v>
      </c>
      <c r="N1213">
        <v>1.38547805</v>
      </c>
      <c r="O1213">
        <v>1.2720324</v>
      </c>
      <c r="P1213">
        <v>4.5454038</v>
      </c>
      <c r="Q1213">
        <v>0.3640843</v>
      </c>
      <c r="R1213">
        <v>0.422467711</v>
      </c>
      <c r="S1213">
        <v>16.2296589</v>
      </c>
      <c r="T1213">
        <v>0.14680207</v>
      </c>
      <c r="U1213">
        <v>3.962745</v>
      </c>
      <c r="V1213">
        <v>7.131592</v>
      </c>
      <c r="W1213">
        <v>0.83773326</v>
      </c>
      <c r="X1213">
        <v>0.7342721</v>
      </c>
      <c r="Y1213">
        <v>0.10388964</v>
      </c>
      <c r="Z1213">
        <v>45.37216</v>
      </c>
      <c r="AA1213">
        <v>34.25815</v>
      </c>
      <c r="AB1213">
        <v>9.696234</v>
      </c>
      <c r="AC1213">
        <v>8.444334</v>
      </c>
      <c r="AD1213">
        <v>1.238949</v>
      </c>
      <c r="AE1213">
        <v>4.636156</v>
      </c>
      <c r="AF1213">
        <v>28.568804</v>
      </c>
      <c r="AG1213">
        <v>10.85486</v>
      </c>
    </row>
    <row r="1214" spans="1:33">
      <c r="A1214" t="s">
        <v>1314</v>
      </c>
      <c r="B1214">
        <v>2</v>
      </c>
      <c r="C1214" t="s">
        <v>924</v>
      </c>
      <c r="D1214" t="s">
        <v>58</v>
      </c>
      <c r="E1214" t="s">
        <v>1228</v>
      </c>
      <c r="F1214">
        <v>5.570757</v>
      </c>
      <c r="G1214">
        <v>4.2717809</v>
      </c>
      <c r="H1214">
        <v>5.19817</v>
      </c>
      <c r="I1214">
        <v>16.05316</v>
      </c>
      <c r="J1214">
        <v>19.51226</v>
      </c>
      <c r="K1214">
        <v>2.201345</v>
      </c>
      <c r="L1214">
        <v>1.1761676</v>
      </c>
      <c r="M1214">
        <v>0.81915392</v>
      </c>
      <c r="N1214">
        <v>2.5627652</v>
      </c>
      <c r="O1214">
        <v>2.8981918</v>
      </c>
      <c r="P1214">
        <v>6.853428</v>
      </c>
      <c r="Q1214">
        <v>0.644824</v>
      </c>
      <c r="R1214">
        <v>0.7438177</v>
      </c>
      <c r="S1214">
        <v>26.490134</v>
      </c>
      <c r="T1214">
        <v>0.1124817</v>
      </c>
      <c r="U1214">
        <v>5.107365</v>
      </c>
      <c r="V1214">
        <v>11.130337</v>
      </c>
      <c r="W1214">
        <v>1.88569816</v>
      </c>
      <c r="X1214">
        <v>2.009241</v>
      </c>
      <c r="Y1214">
        <v>0.27649157</v>
      </c>
      <c r="Z1214">
        <v>38.07886</v>
      </c>
      <c r="AA1214">
        <v>29.66242</v>
      </c>
      <c r="AB1214">
        <v>11.7521</v>
      </c>
      <c r="AC1214">
        <v>10.17767</v>
      </c>
      <c r="AD1214">
        <v>1.708011</v>
      </c>
      <c r="AE1214">
        <v>5.3821001</v>
      </c>
      <c r="AF1214">
        <v>23.818954</v>
      </c>
      <c r="AG1214">
        <v>11.80396</v>
      </c>
    </row>
    <row r="1215" spans="1:33">
      <c r="A1215" t="s">
        <v>1315</v>
      </c>
      <c r="B1215">
        <v>3</v>
      </c>
      <c r="C1215" t="s">
        <v>60</v>
      </c>
      <c r="D1215" t="s">
        <v>58</v>
      </c>
      <c r="E1215" t="s">
        <v>1232</v>
      </c>
      <c r="F1215">
        <v>3.177722</v>
      </c>
      <c r="G1215">
        <v>3.8411659</v>
      </c>
      <c r="H1215">
        <v>5.267562</v>
      </c>
      <c r="I1215">
        <v>12.935437</v>
      </c>
      <c r="J1215">
        <v>13.85598</v>
      </c>
      <c r="K1215">
        <v>0.588307</v>
      </c>
      <c r="L1215">
        <v>0.6978423</v>
      </c>
      <c r="M1215">
        <v>0.6580101</v>
      </c>
      <c r="N1215">
        <v>1.2069126</v>
      </c>
      <c r="O1215">
        <v>1.2833338</v>
      </c>
      <c r="P1215">
        <v>1.831548</v>
      </c>
      <c r="Q1215">
        <v>0.1388465</v>
      </c>
      <c r="R1215">
        <v>0.7109209</v>
      </c>
      <c r="S1215">
        <v>12.283944</v>
      </c>
      <c r="T1215">
        <v>0.1511282</v>
      </c>
      <c r="U1215">
        <v>1.566052</v>
      </c>
      <c r="V1215">
        <v>9.152462</v>
      </c>
      <c r="W1215">
        <v>1.51068746</v>
      </c>
      <c r="X1215">
        <v>1.5577994</v>
      </c>
      <c r="Y1215">
        <v>0.13969257</v>
      </c>
      <c r="Z1215">
        <v>34.57783</v>
      </c>
      <c r="AA1215">
        <v>25.75784</v>
      </c>
      <c r="AB1215">
        <v>6.438407</v>
      </c>
      <c r="AC1215">
        <v>5.209983</v>
      </c>
      <c r="AD1215">
        <v>1.917723</v>
      </c>
      <c r="AE1215">
        <v>2.970698</v>
      </c>
      <c r="AF1215">
        <v>20.655964</v>
      </c>
      <c r="AG1215">
        <v>13.321319</v>
      </c>
    </row>
    <row r="1216" spans="1:33">
      <c r="A1216" t="s">
        <v>1316</v>
      </c>
      <c r="B1216">
        <v>2</v>
      </c>
      <c r="C1216" t="s">
        <v>111</v>
      </c>
      <c r="D1216" t="s">
        <v>64</v>
      </c>
      <c r="E1216" t="s">
        <v>1228</v>
      </c>
      <c r="F1216">
        <v>4.231759</v>
      </c>
      <c r="G1216">
        <v>4.3250819</v>
      </c>
      <c r="H1216">
        <v>4.992489</v>
      </c>
      <c r="I1216">
        <v>14.50636</v>
      </c>
      <c r="J1216">
        <v>21.101548</v>
      </c>
      <c r="K1216">
        <v>2.2395339</v>
      </c>
      <c r="L1216">
        <v>0.8718391</v>
      </c>
      <c r="M1216">
        <v>0.7346057</v>
      </c>
      <c r="N1216">
        <v>2.4508562</v>
      </c>
      <c r="O1216">
        <v>2.7731728</v>
      </c>
      <c r="P1216">
        <v>7.071295</v>
      </c>
      <c r="Q1216">
        <v>0.5450349</v>
      </c>
      <c r="R1216">
        <v>0.6150864</v>
      </c>
      <c r="S1216">
        <v>18.155534</v>
      </c>
      <c r="T1216">
        <v>0.0370719</v>
      </c>
      <c r="U1216">
        <v>5.10489</v>
      </c>
      <c r="V1216">
        <v>9.660995</v>
      </c>
      <c r="W1216">
        <v>1.85264246</v>
      </c>
      <c r="X1216">
        <v>1.265976</v>
      </c>
      <c r="Y1216">
        <v>0.157345</v>
      </c>
      <c r="Z1216">
        <v>30.93224</v>
      </c>
      <c r="AA1216">
        <v>25.79397</v>
      </c>
      <c r="AB1216">
        <v>10.074501</v>
      </c>
      <c r="AC1216">
        <v>8.645449</v>
      </c>
      <c r="AD1216">
        <v>1.1544453</v>
      </c>
      <c r="AE1216">
        <v>5.84084</v>
      </c>
      <c r="AF1216">
        <v>24.967994</v>
      </c>
      <c r="AG1216">
        <v>5.80659</v>
      </c>
    </row>
    <row r="1217" spans="1:33">
      <c r="A1217" t="s">
        <v>1317</v>
      </c>
      <c r="B1217">
        <v>3</v>
      </c>
      <c r="C1217" t="s">
        <v>60</v>
      </c>
      <c r="D1217" t="s">
        <v>58</v>
      </c>
      <c r="E1217" t="s">
        <v>1232</v>
      </c>
      <c r="F1217">
        <v>3.207722</v>
      </c>
      <c r="G1217">
        <v>3.4411659</v>
      </c>
      <c r="H1217">
        <v>5.117562</v>
      </c>
      <c r="I1217">
        <v>12.325437</v>
      </c>
      <c r="J1217">
        <v>15.45598</v>
      </c>
      <c r="K1217">
        <v>0.555641</v>
      </c>
      <c r="L1217">
        <v>1.3365223</v>
      </c>
      <c r="M1217">
        <v>0.6716641</v>
      </c>
      <c r="N1217">
        <v>1.9902136</v>
      </c>
      <c r="O1217">
        <v>2.5232518</v>
      </c>
      <c r="P1217">
        <v>7.766522</v>
      </c>
      <c r="Q1217">
        <v>0.2626231</v>
      </c>
      <c r="R1217">
        <v>0.8166499</v>
      </c>
      <c r="S1217">
        <v>21.895244</v>
      </c>
      <c r="T1217">
        <v>0.2657192</v>
      </c>
      <c r="U1217">
        <v>3.972912</v>
      </c>
      <c r="V1217">
        <v>5.987912</v>
      </c>
      <c r="W1217">
        <v>0.44917446</v>
      </c>
      <c r="X1217">
        <v>2.0769394</v>
      </c>
      <c r="Y1217">
        <v>0.22196257</v>
      </c>
      <c r="Z1217">
        <v>38.48583</v>
      </c>
      <c r="AA1217">
        <v>29.99764</v>
      </c>
      <c r="AB1217">
        <v>7.482877</v>
      </c>
      <c r="AC1217">
        <v>6.032203</v>
      </c>
      <c r="AD1217">
        <v>1.696343</v>
      </c>
      <c r="AE1217">
        <v>5.790808</v>
      </c>
      <c r="AF1217">
        <v>32.210064</v>
      </c>
      <c r="AG1217">
        <v>25.853119</v>
      </c>
    </row>
    <row r="1218" spans="1:33">
      <c r="A1218" t="s">
        <v>1318</v>
      </c>
      <c r="B1218">
        <v>2</v>
      </c>
      <c r="C1218" t="s">
        <v>42</v>
      </c>
      <c r="D1218" t="s">
        <v>35</v>
      </c>
      <c r="E1218" t="s">
        <v>1228</v>
      </c>
      <c r="F1218">
        <v>3.1081221</v>
      </c>
      <c r="G1218">
        <v>3.2350041</v>
      </c>
      <c r="H1218">
        <v>5.11675</v>
      </c>
      <c r="I1218">
        <v>12.067769</v>
      </c>
      <c r="J1218">
        <v>12.968214</v>
      </c>
      <c r="K1218">
        <v>1.2924744</v>
      </c>
      <c r="L1218">
        <v>0.7691328</v>
      </c>
      <c r="M1218">
        <v>0.6721008</v>
      </c>
      <c r="N1218">
        <v>1.3076799</v>
      </c>
      <c r="O1218">
        <v>1.2872796</v>
      </c>
      <c r="P1218">
        <v>5.949641</v>
      </c>
      <c r="Q1218">
        <v>0.6632769</v>
      </c>
      <c r="R1218">
        <v>0.8066144</v>
      </c>
      <c r="S1218">
        <v>23.577603</v>
      </c>
      <c r="T1218">
        <v>0.09963585</v>
      </c>
      <c r="U1218">
        <v>1.839309</v>
      </c>
      <c r="V1218">
        <v>13.181776</v>
      </c>
      <c r="W1218">
        <v>1.64324846</v>
      </c>
      <c r="X1218">
        <v>1.977066</v>
      </c>
      <c r="Y1218">
        <v>0.12674593</v>
      </c>
      <c r="Z1218">
        <v>38.83215</v>
      </c>
      <c r="AA1218">
        <v>30.10391</v>
      </c>
      <c r="AB1218">
        <v>5.465541</v>
      </c>
      <c r="AC1218">
        <v>4.638944</v>
      </c>
      <c r="AD1218">
        <v>1.0690781</v>
      </c>
      <c r="AE1218">
        <v>3.599676</v>
      </c>
      <c r="AF1218">
        <v>18.631584</v>
      </c>
      <c r="AG1218">
        <v>14.36186</v>
      </c>
    </row>
    <row r="1219" spans="1:33">
      <c r="A1219" t="s">
        <v>1319</v>
      </c>
      <c r="B1219">
        <v>3</v>
      </c>
      <c r="C1219" t="s">
        <v>177</v>
      </c>
      <c r="D1219" t="s">
        <v>58</v>
      </c>
      <c r="E1219" t="s">
        <v>1228</v>
      </c>
      <c r="F1219">
        <v>5.418129</v>
      </c>
      <c r="G1219">
        <v>2.869126</v>
      </c>
      <c r="H1219">
        <v>4.769355</v>
      </c>
      <c r="I1219">
        <v>13.71871</v>
      </c>
      <c r="J1219">
        <v>13.18275</v>
      </c>
      <c r="K1219">
        <v>2.914917</v>
      </c>
      <c r="L1219">
        <v>1.8692323</v>
      </c>
      <c r="M1219">
        <v>0.7497415</v>
      </c>
      <c r="N1219">
        <v>2.359246</v>
      </c>
      <c r="O1219">
        <v>3.1410358</v>
      </c>
      <c r="P1219">
        <v>9.596474</v>
      </c>
      <c r="Q1219">
        <v>0.7920599</v>
      </c>
      <c r="R1219">
        <v>0.9892396</v>
      </c>
      <c r="S1219">
        <v>33.24507</v>
      </c>
      <c r="T1219">
        <v>0.2274683</v>
      </c>
      <c r="U1219">
        <v>5.022843</v>
      </c>
      <c r="V1219">
        <v>15.141587</v>
      </c>
      <c r="W1219">
        <v>0.726574</v>
      </c>
      <c r="X1219">
        <v>2.981334</v>
      </c>
      <c r="Y1219">
        <v>0.19764353</v>
      </c>
      <c r="Z1219">
        <v>57.05001</v>
      </c>
      <c r="AA1219">
        <v>42.21592</v>
      </c>
      <c r="AB1219">
        <v>15.5086</v>
      </c>
      <c r="AC1219">
        <v>13.35744</v>
      </c>
      <c r="AD1219">
        <v>2.218483</v>
      </c>
      <c r="AE1219">
        <v>4.170017</v>
      </c>
      <c r="AF1219">
        <v>31.44449</v>
      </c>
      <c r="AG1219">
        <v>28.11294</v>
      </c>
    </row>
    <row r="1220" spans="1:33">
      <c r="A1220" t="s">
        <v>1320</v>
      </c>
      <c r="B1220">
        <v>2</v>
      </c>
      <c r="C1220" t="s">
        <v>66</v>
      </c>
      <c r="D1220" t="s">
        <v>39</v>
      </c>
      <c r="E1220" t="s">
        <v>1228</v>
      </c>
      <c r="F1220">
        <v>4.0405525</v>
      </c>
      <c r="G1220">
        <v>3.0290248</v>
      </c>
      <c r="H1220">
        <v>5.263455</v>
      </c>
      <c r="I1220">
        <v>13.213975</v>
      </c>
      <c r="J1220">
        <v>16.092834</v>
      </c>
      <c r="K1220">
        <v>2.5394225</v>
      </c>
      <c r="L1220">
        <v>0.74149155</v>
      </c>
      <c r="M1220">
        <v>0.6586476</v>
      </c>
      <c r="N1220">
        <v>1.4418121</v>
      </c>
      <c r="O1220">
        <v>1.2632414</v>
      </c>
      <c r="P1220">
        <v>4.5892837</v>
      </c>
      <c r="Q1220">
        <v>0.4564721</v>
      </c>
      <c r="R1220">
        <v>0.5978169</v>
      </c>
      <c r="S1220">
        <v>16.8580393</v>
      </c>
      <c r="T1220">
        <v>0.169615867</v>
      </c>
      <c r="U1220">
        <v>4.381522</v>
      </c>
      <c r="V1220">
        <v>7.654827</v>
      </c>
      <c r="W1220">
        <v>-0.10940894</v>
      </c>
      <c r="X1220">
        <v>1.3341436</v>
      </c>
      <c r="Y1220">
        <v>0.2288926</v>
      </c>
      <c r="Z1220">
        <v>36.12349</v>
      </c>
      <c r="AA1220">
        <v>28.843656</v>
      </c>
      <c r="AB1220">
        <v>6.6716446</v>
      </c>
      <c r="AC1220">
        <v>5.188052</v>
      </c>
      <c r="AD1220">
        <v>1.3645079</v>
      </c>
      <c r="AE1220">
        <v>5.218701</v>
      </c>
      <c r="AF1220">
        <v>30.0341193</v>
      </c>
      <c r="AG1220">
        <v>12.745353</v>
      </c>
    </row>
    <row r="1221" spans="1:33">
      <c r="A1221" t="s">
        <v>1321</v>
      </c>
      <c r="B1221">
        <v>2</v>
      </c>
      <c r="C1221" t="s">
        <v>34</v>
      </c>
      <c r="D1221" t="s">
        <v>64</v>
      </c>
      <c r="E1221" t="s">
        <v>1228</v>
      </c>
      <c r="F1221">
        <v>3.862796</v>
      </c>
      <c r="G1221">
        <v>4.2098319</v>
      </c>
      <c r="H1221">
        <v>5.111678</v>
      </c>
      <c r="I1221">
        <v>14.151369</v>
      </c>
      <c r="J1221">
        <v>18.97321</v>
      </c>
      <c r="K1221">
        <v>1.2140035</v>
      </c>
      <c r="L1221">
        <v>0.727133</v>
      </c>
      <c r="M1221">
        <v>0.5247825</v>
      </c>
      <c r="N1221">
        <v>1.6257743</v>
      </c>
      <c r="O1221">
        <v>1.9525008</v>
      </c>
      <c r="P1221">
        <v>6.234958</v>
      </c>
      <c r="Q1221">
        <v>0.4530848</v>
      </c>
      <c r="R1221">
        <v>0.5789327</v>
      </c>
      <c r="S1221">
        <v>15.176144</v>
      </c>
      <c r="T1221">
        <v>-0.02967153</v>
      </c>
      <c r="U1221">
        <v>5.376434</v>
      </c>
      <c r="V1221">
        <v>2.960109</v>
      </c>
      <c r="W1221">
        <v>2.37845756</v>
      </c>
      <c r="X1221">
        <v>0.9243545</v>
      </c>
      <c r="Y1221">
        <v>0.19255184</v>
      </c>
      <c r="Z1221">
        <v>27.06807</v>
      </c>
      <c r="AA1221">
        <v>24.552036</v>
      </c>
      <c r="AB1221">
        <v>6.23822</v>
      </c>
      <c r="AC1221">
        <v>4.993645</v>
      </c>
      <c r="AD1221">
        <v>1.0543702</v>
      </c>
      <c r="AE1221">
        <v>5.101558</v>
      </c>
      <c r="AF1221">
        <v>23.714634</v>
      </c>
      <c r="AG1221">
        <v>5.770421</v>
      </c>
    </row>
    <row r="1222" spans="1:33">
      <c r="A1222" t="s">
        <v>1322</v>
      </c>
      <c r="B1222">
        <v>2</v>
      </c>
      <c r="C1222" t="s">
        <v>398</v>
      </c>
      <c r="D1222" t="s">
        <v>64</v>
      </c>
      <c r="E1222" t="s">
        <v>1228</v>
      </c>
      <c r="F1222">
        <v>5.135743</v>
      </c>
      <c r="G1222">
        <v>4.6446729</v>
      </c>
      <c r="H1222">
        <v>4.989558</v>
      </c>
      <c r="I1222">
        <v>15.791239</v>
      </c>
      <c r="J1222">
        <v>19.51578</v>
      </c>
      <c r="K1222">
        <v>1.1969363</v>
      </c>
      <c r="L1222">
        <v>1.0639686</v>
      </c>
      <c r="M1222">
        <v>0.69350595</v>
      </c>
      <c r="N1222">
        <v>2.0164512</v>
      </c>
      <c r="O1222">
        <v>2.3964378</v>
      </c>
      <c r="P1222">
        <v>7.370692</v>
      </c>
      <c r="Q1222">
        <v>0.6334259</v>
      </c>
      <c r="R1222">
        <v>0.759427</v>
      </c>
      <c r="S1222">
        <v>19.205674</v>
      </c>
      <c r="T1222">
        <v>0.134606</v>
      </c>
      <c r="U1222">
        <v>5.051077</v>
      </c>
      <c r="V1222">
        <v>2.6285595</v>
      </c>
      <c r="W1222">
        <v>0.70715046</v>
      </c>
      <c r="X1222">
        <v>1.0402441</v>
      </c>
      <c r="Y1222">
        <v>0.14223351</v>
      </c>
      <c r="Z1222">
        <v>35.17796</v>
      </c>
      <c r="AA1222">
        <v>27.69146</v>
      </c>
      <c r="AB1222">
        <v>8.87992</v>
      </c>
      <c r="AC1222">
        <v>8.2786</v>
      </c>
      <c r="AD1222">
        <v>0.9912414</v>
      </c>
      <c r="AE1222">
        <v>5.208219</v>
      </c>
      <c r="AF1222">
        <v>22.180704</v>
      </c>
      <c r="AG1222">
        <v>3.776287</v>
      </c>
    </row>
    <row r="1223" spans="1:33">
      <c r="A1223" t="s">
        <v>1323</v>
      </c>
      <c r="B1223">
        <v>2</v>
      </c>
      <c r="C1223" t="s">
        <v>398</v>
      </c>
      <c r="D1223" t="s">
        <v>58</v>
      </c>
      <c r="E1223" t="s">
        <v>1228</v>
      </c>
      <c r="F1223">
        <v>2.535743</v>
      </c>
      <c r="G1223">
        <v>3.9546729</v>
      </c>
      <c r="H1223">
        <v>4.899558</v>
      </c>
      <c r="I1223">
        <v>12.361239</v>
      </c>
      <c r="J1223">
        <v>14.71578</v>
      </c>
      <c r="K1223">
        <v>2.4865263</v>
      </c>
      <c r="L1223">
        <v>0.8777366</v>
      </c>
      <c r="M1223">
        <v>0.49745795</v>
      </c>
      <c r="N1223">
        <v>1.4297412</v>
      </c>
      <c r="O1223">
        <v>2.0633778</v>
      </c>
      <c r="P1223">
        <v>6.597232</v>
      </c>
      <c r="Q1223">
        <v>0.5631589</v>
      </c>
      <c r="R1223">
        <v>0.689272</v>
      </c>
      <c r="S1223">
        <v>13.152974</v>
      </c>
      <c r="T1223">
        <v>0.0639782</v>
      </c>
      <c r="U1223">
        <v>6.182247</v>
      </c>
      <c r="V1223">
        <v>9.0406095</v>
      </c>
      <c r="W1223">
        <v>2.13479846</v>
      </c>
      <c r="X1223">
        <v>1.1072141</v>
      </c>
      <c r="Y1223">
        <v>0.15124151</v>
      </c>
      <c r="Z1223">
        <v>36.49926</v>
      </c>
      <c r="AA1223">
        <v>29.46136</v>
      </c>
      <c r="AB1223">
        <v>8.29436</v>
      </c>
      <c r="AC1223">
        <v>7.094</v>
      </c>
      <c r="AD1223">
        <v>1.3333814</v>
      </c>
      <c r="AE1223">
        <v>5.601519</v>
      </c>
      <c r="AF1223">
        <v>22.267004</v>
      </c>
      <c r="AG1223">
        <v>16.127727</v>
      </c>
    </row>
    <row r="1224" spans="1:33">
      <c r="A1224" t="s">
        <v>1324</v>
      </c>
      <c r="B1224">
        <v>3</v>
      </c>
      <c r="C1224" t="s">
        <v>60</v>
      </c>
      <c r="D1224" t="s">
        <v>58</v>
      </c>
      <c r="E1224" t="s">
        <v>1232</v>
      </c>
      <c r="F1224">
        <v>2.397722</v>
      </c>
      <c r="G1224">
        <v>3.1111659</v>
      </c>
      <c r="H1224">
        <v>4.937562</v>
      </c>
      <c r="I1224">
        <v>11.075437</v>
      </c>
      <c r="J1224">
        <v>10.45598</v>
      </c>
      <c r="K1224">
        <v>2.053176</v>
      </c>
      <c r="L1224">
        <v>1.0168753</v>
      </c>
      <c r="M1224">
        <v>0.3207631</v>
      </c>
      <c r="N1224">
        <v>1.5099836</v>
      </c>
      <c r="O1224">
        <v>1.7629418</v>
      </c>
      <c r="P1224">
        <v>4.859482</v>
      </c>
      <c r="Q1224">
        <v>0.3837281</v>
      </c>
      <c r="R1224">
        <v>0.6654719</v>
      </c>
      <c r="S1224">
        <v>20.209744</v>
      </c>
      <c r="T1224">
        <v>0.1438322</v>
      </c>
      <c r="U1224">
        <v>3.156552</v>
      </c>
      <c r="V1224">
        <v>6.142422</v>
      </c>
      <c r="W1224">
        <v>3.06747746</v>
      </c>
      <c r="X1224">
        <v>1.3578594</v>
      </c>
      <c r="Y1224">
        <v>0.19079057</v>
      </c>
      <c r="Z1224">
        <v>36.13813</v>
      </c>
      <c r="AA1224">
        <v>25.80124</v>
      </c>
      <c r="AB1224">
        <v>10.797847</v>
      </c>
      <c r="AC1224">
        <v>9.176063</v>
      </c>
      <c r="AD1224">
        <v>1.538293</v>
      </c>
      <c r="AE1224">
        <v>3.202288</v>
      </c>
      <c r="AF1224">
        <v>21.779464</v>
      </c>
      <c r="AG1224">
        <v>20.669919</v>
      </c>
    </row>
    <row r="1225" spans="1:33">
      <c r="A1225" t="s">
        <v>1325</v>
      </c>
      <c r="B1225">
        <v>3</v>
      </c>
      <c r="C1225" t="s">
        <v>177</v>
      </c>
      <c r="D1225" t="s">
        <v>58</v>
      </c>
      <c r="E1225" t="s">
        <v>1228</v>
      </c>
      <c r="F1225">
        <v>6.198129</v>
      </c>
      <c r="G1225">
        <v>3.899126</v>
      </c>
      <c r="H1225">
        <v>4.499355</v>
      </c>
      <c r="I1225">
        <v>15.66871</v>
      </c>
      <c r="J1225">
        <v>7.58275</v>
      </c>
      <c r="K1225">
        <v>0.896572</v>
      </c>
      <c r="L1225">
        <v>1.6742623</v>
      </c>
      <c r="M1225">
        <v>0.5747145</v>
      </c>
      <c r="N1225">
        <v>2.304806</v>
      </c>
      <c r="O1225">
        <v>2.8158458</v>
      </c>
      <c r="P1225">
        <v>5.404764</v>
      </c>
      <c r="Q1225">
        <v>0.5962749</v>
      </c>
      <c r="R1225">
        <v>0.5841886</v>
      </c>
      <c r="S1225">
        <v>22.52727</v>
      </c>
      <c r="T1225">
        <v>0.2370763</v>
      </c>
      <c r="U1225">
        <v>4.934023</v>
      </c>
      <c r="V1225">
        <v>13.833287</v>
      </c>
      <c r="W1225">
        <v>0.887178</v>
      </c>
      <c r="X1225">
        <v>2.452514</v>
      </c>
      <c r="Y1225">
        <v>0.18191053</v>
      </c>
      <c r="Z1225">
        <v>31.49591</v>
      </c>
      <c r="AA1225">
        <v>21.85212</v>
      </c>
      <c r="AB1225">
        <v>6.6881</v>
      </c>
      <c r="AC1225">
        <v>6.39719</v>
      </c>
      <c r="AD1225">
        <v>0.955082</v>
      </c>
      <c r="AE1225">
        <v>4.703757</v>
      </c>
      <c r="AF1225">
        <v>20.87479</v>
      </c>
      <c r="AG1225">
        <v>21.64654</v>
      </c>
    </row>
    <row r="1226" spans="1:33">
      <c r="A1226" t="s">
        <v>1326</v>
      </c>
      <c r="B1226">
        <v>2</v>
      </c>
      <c r="C1226" t="s">
        <v>34</v>
      </c>
      <c r="D1226" t="s">
        <v>64</v>
      </c>
      <c r="E1226" t="s">
        <v>1228</v>
      </c>
      <c r="F1226">
        <v>3.632796</v>
      </c>
      <c r="G1226">
        <v>4.0598319</v>
      </c>
      <c r="H1226">
        <v>4.821678</v>
      </c>
      <c r="I1226">
        <v>13.331369</v>
      </c>
      <c r="J1226">
        <v>14.57321</v>
      </c>
      <c r="K1226">
        <v>0.6200345</v>
      </c>
      <c r="L1226">
        <v>1.497744</v>
      </c>
      <c r="M1226">
        <v>0.6151825</v>
      </c>
      <c r="N1226">
        <v>2.3107443</v>
      </c>
      <c r="O1226">
        <v>3.1738508</v>
      </c>
      <c r="P1226">
        <v>8.257648</v>
      </c>
      <c r="Q1226">
        <v>0.8706518</v>
      </c>
      <c r="R1226">
        <v>1.0016117</v>
      </c>
      <c r="S1226">
        <v>28.680744</v>
      </c>
      <c r="T1226">
        <v>0.15911183</v>
      </c>
      <c r="U1226">
        <v>5.552414</v>
      </c>
      <c r="V1226">
        <v>8.161169</v>
      </c>
      <c r="W1226">
        <v>0.87783756</v>
      </c>
      <c r="X1226">
        <v>2.3784765</v>
      </c>
      <c r="Y1226">
        <v>0.24839884</v>
      </c>
      <c r="Z1226">
        <v>33.41227</v>
      </c>
      <c r="AA1226">
        <v>23.921236</v>
      </c>
      <c r="AB1226">
        <v>10.36027</v>
      </c>
      <c r="AC1226">
        <v>9.261685</v>
      </c>
      <c r="AD1226">
        <v>0.8942402</v>
      </c>
      <c r="AE1226">
        <v>1.175488</v>
      </c>
      <c r="AF1226">
        <v>31.629134</v>
      </c>
      <c r="AG1226">
        <v>15.328381</v>
      </c>
    </row>
    <row r="1227" spans="1:33">
      <c r="A1227" t="s">
        <v>1327</v>
      </c>
      <c r="B1227">
        <v>2</v>
      </c>
      <c r="C1227" t="s">
        <v>111</v>
      </c>
      <c r="D1227" t="s">
        <v>64</v>
      </c>
      <c r="E1227" t="s">
        <v>1228</v>
      </c>
      <c r="F1227">
        <v>4.111759</v>
      </c>
      <c r="G1227">
        <v>4.4050819</v>
      </c>
      <c r="H1227">
        <v>4.162489</v>
      </c>
      <c r="I1227">
        <v>13.67636</v>
      </c>
      <c r="J1227">
        <v>17.801548</v>
      </c>
      <c r="K1227">
        <v>1.3294339</v>
      </c>
      <c r="L1227">
        <v>0.8377681</v>
      </c>
      <c r="M1227">
        <v>0.5740327</v>
      </c>
      <c r="N1227">
        <v>1.8373462</v>
      </c>
      <c r="O1227">
        <v>2.2045128</v>
      </c>
      <c r="P1227">
        <v>7.104845</v>
      </c>
      <c r="Q1227">
        <v>0.5822889</v>
      </c>
      <c r="R1227">
        <v>0.5391514</v>
      </c>
      <c r="S1227">
        <v>24.415534</v>
      </c>
      <c r="T1227">
        <v>0.1075881</v>
      </c>
      <c r="U1227">
        <v>3.92139</v>
      </c>
      <c r="V1227">
        <v>7.287245</v>
      </c>
      <c r="W1227">
        <v>3.95751246</v>
      </c>
      <c r="X1227">
        <v>1.102946</v>
      </c>
      <c r="Y1227">
        <v>0.148164</v>
      </c>
      <c r="Z1227">
        <v>44.46144</v>
      </c>
      <c r="AA1227">
        <v>35.12487</v>
      </c>
      <c r="AB1227">
        <v>11.233401</v>
      </c>
      <c r="AC1227">
        <v>10.207919</v>
      </c>
      <c r="AD1227">
        <v>1.3744153</v>
      </c>
      <c r="AE1227">
        <v>5.68514</v>
      </c>
      <c r="AF1227">
        <v>26.240294</v>
      </c>
      <c r="AG1227">
        <v>13.01453</v>
      </c>
    </row>
    <row r="1228" spans="1:33">
      <c r="A1228" t="s">
        <v>1328</v>
      </c>
      <c r="B1228">
        <v>2</v>
      </c>
      <c r="C1228" t="s">
        <v>398</v>
      </c>
      <c r="D1228" t="s">
        <v>64</v>
      </c>
      <c r="E1228" t="s">
        <v>1228</v>
      </c>
      <c r="F1228">
        <v>5.015743</v>
      </c>
      <c r="G1228">
        <v>4.7146729</v>
      </c>
      <c r="H1228">
        <v>4.989558</v>
      </c>
      <c r="I1228">
        <v>15.541239</v>
      </c>
      <c r="J1228">
        <v>17.51578</v>
      </c>
      <c r="K1228">
        <v>1.2790863</v>
      </c>
      <c r="L1228">
        <v>1.6093786</v>
      </c>
      <c r="M1228">
        <v>0.69924095</v>
      </c>
      <c r="N1228">
        <v>2.7501112</v>
      </c>
      <c r="O1228">
        <v>3.7989178</v>
      </c>
      <c r="P1228">
        <v>9.887402</v>
      </c>
      <c r="Q1228">
        <v>0.8513589</v>
      </c>
      <c r="R1228">
        <v>0.934651</v>
      </c>
      <c r="S1228">
        <v>30.342874</v>
      </c>
      <c r="T1228">
        <v>0.293196</v>
      </c>
      <c r="U1228">
        <v>4.772387</v>
      </c>
      <c r="V1228">
        <v>7.0528395</v>
      </c>
      <c r="W1228">
        <v>0.57675146</v>
      </c>
      <c r="X1228">
        <v>1.9361441</v>
      </c>
      <c r="Y1228">
        <v>0.18681451</v>
      </c>
      <c r="Z1228">
        <v>42.73336</v>
      </c>
      <c r="AA1228">
        <v>35.03126</v>
      </c>
      <c r="AB1228">
        <v>7.75915</v>
      </c>
      <c r="AC1228">
        <v>6.26243</v>
      </c>
      <c r="AD1228">
        <v>1.4948614</v>
      </c>
      <c r="AE1228">
        <v>1.649319</v>
      </c>
      <c r="AF1228">
        <v>29.686204</v>
      </c>
      <c r="AG1228">
        <v>8.916027</v>
      </c>
    </row>
    <row r="1229" spans="1:33">
      <c r="A1229" t="s">
        <v>1329</v>
      </c>
      <c r="B1229">
        <v>2</v>
      </c>
      <c r="C1229" t="s">
        <v>38</v>
      </c>
      <c r="D1229" t="s">
        <v>64</v>
      </c>
      <c r="E1229" t="s">
        <v>1228</v>
      </c>
      <c r="F1229">
        <v>4.461445</v>
      </c>
      <c r="G1229">
        <v>4.0018699</v>
      </c>
      <c r="H1229">
        <v>5.200416</v>
      </c>
      <c r="I1229">
        <v>14.599095</v>
      </c>
      <c r="J1229">
        <v>18.03099</v>
      </c>
      <c r="K1229">
        <v>2.23849521</v>
      </c>
      <c r="L1229">
        <v>1.0002366</v>
      </c>
      <c r="M1229">
        <v>0.6879336</v>
      </c>
      <c r="N1229">
        <v>2.0799432</v>
      </c>
      <c r="O1229">
        <v>1.8283828</v>
      </c>
      <c r="P1229">
        <v>6.411151</v>
      </c>
      <c r="Q1229">
        <v>0.5420021</v>
      </c>
      <c r="R1229">
        <v>0.9176658</v>
      </c>
      <c r="S1229">
        <v>14.884336</v>
      </c>
      <c r="T1229">
        <v>0.1757885</v>
      </c>
      <c r="U1229">
        <v>3.381948</v>
      </c>
      <c r="V1229">
        <v>8.533938</v>
      </c>
      <c r="W1229">
        <v>1.60399246</v>
      </c>
      <c r="X1229">
        <v>1.0283242</v>
      </c>
      <c r="Y1229">
        <v>0.11622178</v>
      </c>
      <c r="Z1229">
        <v>45.77509</v>
      </c>
      <c r="AA1229">
        <v>35.3481</v>
      </c>
      <c r="AB1229">
        <v>11.157948</v>
      </c>
      <c r="AC1229">
        <v>10.048036</v>
      </c>
      <c r="AD1229">
        <v>1.606731</v>
      </c>
      <c r="AE1229">
        <v>5.041638</v>
      </c>
      <c r="AF1229">
        <v>34.448644</v>
      </c>
      <c r="AG1229">
        <v>13.490859</v>
      </c>
    </row>
    <row r="1230" spans="1:33">
      <c r="A1230" t="s">
        <v>1330</v>
      </c>
      <c r="B1230">
        <v>2</v>
      </c>
      <c r="C1230" t="s">
        <v>50</v>
      </c>
      <c r="D1230" t="s">
        <v>39</v>
      </c>
      <c r="E1230" t="s">
        <v>1228</v>
      </c>
      <c r="F1230">
        <v>3.4045115</v>
      </c>
      <c r="G1230">
        <v>3.5587091054</v>
      </c>
      <c r="H1230">
        <v>5.540011</v>
      </c>
      <c r="I1230">
        <v>13.344207</v>
      </c>
      <c r="J1230">
        <v>18.249378</v>
      </c>
      <c r="K1230">
        <v>2.550576</v>
      </c>
      <c r="L1230">
        <v>1.1208461</v>
      </c>
      <c r="M1230">
        <v>0.7106108</v>
      </c>
      <c r="N1230">
        <v>1.76793305</v>
      </c>
      <c r="O1230">
        <v>2.0944544</v>
      </c>
      <c r="P1230">
        <v>5.8906378</v>
      </c>
      <c r="Q1230">
        <v>0.4802261</v>
      </c>
      <c r="R1230">
        <v>0.645571811</v>
      </c>
      <c r="S1230">
        <v>14.0619589</v>
      </c>
      <c r="T1230">
        <v>0.30902187</v>
      </c>
      <c r="U1230">
        <v>8.012648</v>
      </c>
      <c r="V1230">
        <v>7.769812</v>
      </c>
      <c r="W1230">
        <v>1.17850326</v>
      </c>
      <c r="X1230">
        <v>1.1060901</v>
      </c>
      <c r="Y1230">
        <v>0.18063784</v>
      </c>
      <c r="Z1230">
        <v>57.29292</v>
      </c>
      <c r="AA1230">
        <v>44.86113</v>
      </c>
      <c r="AB1230">
        <v>12.865904</v>
      </c>
      <c r="AC1230">
        <v>10.807764</v>
      </c>
      <c r="AD1230">
        <v>1.730012</v>
      </c>
      <c r="AE1230">
        <v>4.886949</v>
      </c>
      <c r="AF1230">
        <v>22.535724</v>
      </c>
      <c r="AG1230">
        <v>13.46941</v>
      </c>
    </row>
    <row r="1231" spans="1:33">
      <c r="A1231" t="s">
        <v>1331</v>
      </c>
      <c r="B1231">
        <v>2</v>
      </c>
      <c r="C1231" t="s">
        <v>55</v>
      </c>
      <c r="D1231" t="s">
        <v>35</v>
      </c>
      <c r="E1231" t="s">
        <v>1228</v>
      </c>
      <c r="F1231">
        <v>4.3608905</v>
      </c>
      <c r="G1231">
        <v>4.3238899</v>
      </c>
      <c r="H1231">
        <v>5.240815</v>
      </c>
      <c r="I1231">
        <v>14.554733</v>
      </c>
      <c r="J1231">
        <v>15.75604</v>
      </c>
      <c r="K1231">
        <v>1.8103171</v>
      </c>
      <c r="L1231">
        <v>1.6537515</v>
      </c>
      <c r="M1231">
        <v>0.8793287</v>
      </c>
      <c r="N1231">
        <v>2.8417672</v>
      </c>
      <c r="O1231">
        <v>3.6412658</v>
      </c>
      <c r="P1231">
        <v>8.672849</v>
      </c>
      <c r="Q1231">
        <v>1.0516424</v>
      </c>
      <c r="R1231">
        <v>1.223039</v>
      </c>
      <c r="S1231">
        <v>28.673564</v>
      </c>
      <c r="T1231">
        <v>0.08567538</v>
      </c>
      <c r="U1231">
        <v>4.855213</v>
      </c>
      <c r="V1231">
        <v>12.3975835</v>
      </c>
      <c r="W1231">
        <v>1.74374046</v>
      </c>
      <c r="X1231">
        <v>2.3022507</v>
      </c>
      <c r="Y1231">
        <v>0.26819778</v>
      </c>
      <c r="Z1231">
        <v>25.00816</v>
      </c>
      <c r="AA1231">
        <v>22.98355</v>
      </c>
      <c r="AB1231">
        <v>1.830755</v>
      </c>
      <c r="AC1231">
        <v>1.358787</v>
      </c>
      <c r="AD1231">
        <v>0.7855348</v>
      </c>
      <c r="AE1231">
        <v>4.937793</v>
      </c>
      <c r="AF1231">
        <v>38.434124</v>
      </c>
      <c r="AG1231">
        <v>24.940027</v>
      </c>
    </row>
    <row r="1232" spans="1:33">
      <c r="A1232" t="s">
        <v>1332</v>
      </c>
      <c r="B1232">
        <v>2</v>
      </c>
      <c r="C1232" t="s">
        <v>66</v>
      </c>
      <c r="D1232" t="s">
        <v>39</v>
      </c>
      <c r="E1232" t="s">
        <v>1228</v>
      </c>
      <c r="F1232">
        <v>5.6305525</v>
      </c>
      <c r="G1232">
        <v>3.3890248</v>
      </c>
      <c r="H1232">
        <v>5.623455</v>
      </c>
      <c r="I1232">
        <v>15.703975</v>
      </c>
      <c r="J1232">
        <v>21.392834</v>
      </c>
      <c r="K1232">
        <v>2.6760325</v>
      </c>
      <c r="L1232">
        <v>1.07145355</v>
      </c>
      <c r="M1232">
        <v>0.8359256</v>
      </c>
      <c r="N1232">
        <v>1.9494921</v>
      </c>
      <c r="O1232">
        <v>2.1086014</v>
      </c>
      <c r="P1232">
        <v>6.3661237</v>
      </c>
      <c r="Q1232">
        <v>0.3584651</v>
      </c>
      <c r="R1232">
        <v>0.6662759</v>
      </c>
      <c r="S1232">
        <v>13.9732393</v>
      </c>
      <c r="T1232">
        <v>0.258070867</v>
      </c>
      <c r="U1232">
        <v>6.848092</v>
      </c>
      <c r="V1232">
        <v>9.050047</v>
      </c>
      <c r="W1232">
        <v>0.30207836</v>
      </c>
      <c r="X1232">
        <v>1.0868536</v>
      </c>
      <c r="Y1232">
        <v>0.1862696</v>
      </c>
      <c r="Z1232">
        <v>56.47269</v>
      </c>
      <c r="AA1232">
        <v>42.801056</v>
      </c>
      <c r="AB1232">
        <v>14.8624146</v>
      </c>
      <c r="AC1232">
        <v>13.025542</v>
      </c>
      <c r="AD1232">
        <v>2.3665979</v>
      </c>
      <c r="AE1232">
        <v>5.967131</v>
      </c>
      <c r="AF1232">
        <v>32.4667193</v>
      </c>
      <c r="AG1232">
        <v>22.350853</v>
      </c>
    </row>
    <row r="1233" spans="1:33">
      <c r="A1233" t="s">
        <v>1333</v>
      </c>
      <c r="B1233">
        <v>2</v>
      </c>
      <c r="C1233" t="s">
        <v>55</v>
      </c>
      <c r="D1233" t="s">
        <v>35</v>
      </c>
      <c r="E1233" t="s">
        <v>1228</v>
      </c>
      <c r="F1233">
        <v>3.0608905</v>
      </c>
      <c r="G1233">
        <v>3.9738899</v>
      </c>
      <c r="H1233">
        <v>5.200815</v>
      </c>
      <c r="I1233">
        <v>12.884733</v>
      </c>
      <c r="J1233">
        <v>22.05604</v>
      </c>
      <c r="K1233">
        <v>1.1068071</v>
      </c>
      <c r="L1233">
        <v>1.4284215</v>
      </c>
      <c r="M1233">
        <v>0.6497967</v>
      </c>
      <c r="N1233">
        <v>2.0538872</v>
      </c>
      <c r="O1233">
        <v>2.6902558</v>
      </c>
      <c r="P1233">
        <v>7.379589</v>
      </c>
      <c r="Q1233">
        <v>0.8994654</v>
      </c>
      <c r="R1233">
        <v>0.982734</v>
      </c>
      <c r="S1233">
        <v>26.214764</v>
      </c>
      <c r="T1233">
        <v>0.24009938</v>
      </c>
      <c r="U1233">
        <v>4.866113</v>
      </c>
      <c r="V1233">
        <v>13.4495835</v>
      </c>
      <c r="W1233">
        <v>1.70234046</v>
      </c>
      <c r="X1233">
        <v>2.6559707</v>
      </c>
      <c r="Y1233">
        <v>0.25129978</v>
      </c>
      <c r="Z1233">
        <v>41.81416</v>
      </c>
      <c r="AA1233">
        <v>31.50545</v>
      </c>
      <c r="AB1233">
        <v>9.513105</v>
      </c>
      <c r="AC1233">
        <v>8.312577</v>
      </c>
      <c r="AD1233">
        <v>1.3145968</v>
      </c>
      <c r="AE1233">
        <v>3.011693</v>
      </c>
      <c r="AF1233">
        <v>28.746024</v>
      </c>
      <c r="AG1233">
        <v>23.633027</v>
      </c>
    </row>
    <row r="1234" spans="1:33">
      <c r="A1234" t="s">
        <v>1334</v>
      </c>
      <c r="B1234">
        <v>2</v>
      </c>
      <c r="C1234" t="s">
        <v>55</v>
      </c>
      <c r="D1234" t="s">
        <v>35</v>
      </c>
      <c r="E1234" t="s">
        <v>1228</v>
      </c>
      <c r="F1234">
        <v>3.7308905</v>
      </c>
      <c r="G1234">
        <v>3.4238899</v>
      </c>
      <c r="H1234">
        <v>5.100815</v>
      </c>
      <c r="I1234">
        <v>12.824733</v>
      </c>
      <c r="J1234">
        <v>16.95604</v>
      </c>
      <c r="K1234">
        <v>3.0284471</v>
      </c>
      <c r="L1234">
        <v>1.3706615</v>
      </c>
      <c r="M1234">
        <v>0.9124847</v>
      </c>
      <c r="N1234">
        <v>2.4811072</v>
      </c>
      <c r="O1234">
        <v>2.9130558</v>
      </c>
      <c r="P1234">
        <v>8.616279</v>
      </c>
      <c r="Q1234">
        <v>0.7924334</v>
      </c>
      <c r="R1234">
        <v>1.06577</v>
      </c>
      <c r="S1234">
        <v>24.895664</v>
      </c>
      <c r="T1234">
        <v>0.07947438</v>
      </c>
      <c r="U1234">
        <v>3.439573</v>
      </c>
      <c r="V1234">
        <v>10.3907835</v>
      </c>
      <c r="W1234">
        <v>0.37748346</v>
      </c>
      <c r="X1234">
        <v>2.5245907</v>
      </c>
      <c r="Y1234">
        <v>0.14715478</v>
      </c>
      <c r="Z1234">
        <v>36.07996</v>
      </c>
      <c r="AA1234">
        <v>30.06195</v>
      </c>
      <c r="AB1234">
        <v>3.716365</v>
      </c>
      <c r="AC1234">
        <v>2.318627</v>
      </c>
      <c r="AD1234">
        <v>1.3687168</v>
      </c>
      <c r="AE1234">
        <v>5.263703</v>
      </c>
      <c r="AF1234">
        <v>33.457324</v>
      </c>
      <c r="AG1234">
        <v>25.801727</v>
      </c>
    </row>
    <row r="1235" spans="1:33">
      <c r="A1235" t="s">
        <v>1335</v>
      </c>
      <c r="B1235">
        <v>2</v>
      </c>
      <c r="C1235" t="s">
        <v>45</v>
      </c>
      <c r="D1235" t="s">
        <v>39</v>
      </c>
      <c r="E1235" t="s">
        <v>1228</v>
      </c>
      <c r="F1235">
        <v>4.382671</v>
      </c>
      <c r="G1235">
        <v>4.0805571</v>
      </c>
      <c r="H1235">
        <v>5.660029</v>
      </c>
      <c r="I1235">
        <v>15.196374</v>
      </c>
      <c r="J1235">
        <v>18.857812</v>
      </c>
      <c r="K1235">
        <v>1.964119</v>
      </c>
      <c r="L1235">
        <v>0.9569687</v>
      </c>
      <c r="M1235">
        <v>0.5125584</v>
      </c>
      <c r="N1235">
        <v>1.90415325</v>
      </c>
      <c r="O1235">
        <v>1.4997173</v>
      </c>
      <c r="P1235">
        <v>5.2227661</v>
      </c>
      <c r="Q1235">
        <v>0.54293588</v>
      </c>
      <c r="R1235">
        <v>0.67734886</v>
      </c>
      <c r="S1235">
        <v>14.9696465</v>
      </c>
      <c r="T1235">
        <v>0.1835104</v>
      </c>
      <c r="U1235">
        <v>3.625072</v>
      </c>
      <c r="V1235">
        <v>4.428004</v>
      </c>
      <c r="W1235">
        <v>0.38843346</v>
      </c>
      <c r="X1235">
        <v>0.9709741</v>
      </c>
      <c r="Y1235">
        <v>0.19208307</v>
      </c>
      <c r="Z1235">
        <v>55.42163</v>
      </c>
      <c r="AA1235">
        <v>39.12428</v>
      </c>
      <c r="AB1235">
        <v>15.941298</v>
      </c>
      <c r="AC1235">
        <v>14.46487</v>
      </c>
      <c r="AD1235">
        <v>1.757559</v>
      </c>
      <c r="AE1235">
        <v>4.043655</v>
      </c>
      <c r="AF1235">
        <v>28.351355</v>
      </c>
      <c r="AG1235">
        <v>11.15547</v>
      </c>
    </row>
    <row r="1236" spans="1:33">
      <c r="A1236" t="s">
        <v>1336</v>
      </c>
      <c r="B1236">
        <v>2</v>
      </c>
      <c r="C1236" t="s">
        <v>924</v>
      </c>
      <c r="D1236" t="s">
        <v>35</v>
      </c>
      <c r="E1236" t="s">
        <v>1232</v>
      </c>
      <c r="F1236">
        <v>4.370757</v>
      </c>
      <c r="G1236">
        <v>4.0517809</v>
      </c>
      <c r="H1236">
        <v>4.52817</v>
      </c>
      <c r="I1236">
        <v>13.86316</v>
      </c>
      <c r="J1236">
        <v>12.61226</v>
      </c>
      <c r="K1236">
        <v>0.604196</v>
      </c>
      <c r="L1236">
        <v>0.6753346</v>
      </c>
      <c r="M1236">
        <v>0.23836792</v>
      </c>
      <c r="N1236">
        <v>1.2157182</v>
      </c>
      <c r="O1236">
        <v>1.6346418</v>
      </c>
      <c r="P1236">
        <v>4.425148</v>
      </c>
      <c r="Q1236">
        <v>0.2361415</v>
      </c>
      <c r="R1236">
        <v>0.2727217</v>
      </c>
      <c r="S1236">
        <v>9.997824</v>
      </c>
      <c r="T1236">
        <v>0.2097537</v>
      </c>
      <c r="U1236">
        <v>4.097165</v>
      </c>
      <c r="V1236">
        <v>7.890197</v>
      </c>
      <c r="W1236">
        <v>-0.09739584</v>
      </c>
      <c r="X1236">
        <v>1.474061</v>
      </c>
      <c r="Y1236">
        <v>0.18898257</v>
      </c>
      <c r="Z1236">
        <v>46.52876</v>
      </c>
      <c r="AA1236">
        <v>32.08132</v>
      </c>
      <c r="AB1236">
        <v>14.115</v>
      </c>
      <c r="AC1236">
        <v>11.96408</v>
      </c>
      <c r="AD1236">
        <v>2.073371</v>
      </c>
      <c r="AE1236">
        <v>2.0926201</v>
      </c>
      <c r="AF1236">
        <v>15.272254</v>
      </c>
      <c r="AG1236">
        <v>15.35386</v>
      </c>
    </row>
    <row r="1237" spans="1:33">
      <c r="A1237" t="s">
        <v>1337</v>
      </c>
      <c r="B1237">
        <v>2</v>
      </c>
      <c r="C1237" t="s">
        <v>42</v>
      </c>
      <c r="D1237" t="s">
        <v>35</v>
      </c>
      <c r="E1237" t="s">
        <v>1228</v>
      </c>
      <c r="F1237">
        <v>3.6581221</v>
      </c>
      <c r="G1237">
        <v>3.4450041</v>
      </c>
      <c r="H1237">
        <v>5.26675</v>
      </c>
      <c r="I1237">
        <v>13.137769</v>
      </c>
      <c r="J1237">
        <v>15.468214</v>
      </c>
      <c r="K1237">
        <v>1.9825844</v>
      </c>
      <c r="L1237">
        <v>1.0415298</v>
      </c>
      <c r="M1237">
        <v>0.8348758</v>
      </c>
      <c r="N1237">
        <v>1.7775899</v>
      </c>
      <c r="O1237">
        <v>2.1168296</v>
      </c>
      <c r="P1237">
        <v>6.700731</v>
      </c>
      <c r="Q1237">
        <v>0.4479279</v>
      </c>
      <c r="R1237">
        <v>0.7483904</v>
      </c>
      <c r="S1237">
        <v>17.269603</v>
      </c>
      <c r="T1237">
        <v>0.12090585</v>
      </c>
      <c r="U1237">
        <v>5.744719</v>
      </c>
      <c r="V1237">
        <v>4.624776</v>
      </c>
      <c r="W1237">
        <v>3.83913846</v>
      </c>
      <c r="X1237">
        <v>1.041516</v>
      </c>
      <c r="Y1237">
        <v>0.18545293</v>
      </c>
      <c r="Z1237">
        <v>45.28715</v>
      </c>
      <c r="AA1237">
        <v>36.29491</v>
      </c>
      <c r="AB1237">
        <v>8.950431</v>
      </c>
      <c r="AC1237">
        <v>7.846004</v>
      </c>
      <c r="AD1237">
        <v>1.4633481</v>
      </c>
      <c r="AE1237">
        <v>6.919076</v>
      </c>
      <c r="AF1237">
        <v>28.090484</v>
      </c>
      <c r="AG1237">
        <v>8.81326</v>
      </c>
    </row>
    <row r="1238" spans="1:33">
      <c r="A1238" t="s">
        <v>1338</v>
      </c>
      <c r="B1238">
        <v>2</v>
      </c>
      <c r="C1238" t="s">
        <v>66</v>
      </c>
      <c r="D1238" t="s">
        <v>39</v>
      </c>
      <c r="E1238" t="s">
        <v>1228</v>
      </c>
      <c r="F1238">
        <v>2.8805525</v>
      </c>
      <c r="G1238">
        <v>3.4590248</v>
      </c>
      <c r="H1238">
        <v>5.443455</v>
      </c>
      <c r="I1238">
        <v>12.593975</v>
      </c>
      <c r="J1238">
        <v>15.692834</v>
      </c>
      <c r="K1238">
        <v>2.5290025</v>
      </c>
      <c r="L1238">
        <v>0.78284455</v>
      </c>
      <c r="M1238">
        <v>0.6878176</v>
      </c>
      <c r="N1238">
        <v>2.0915321</v>
      </c>
      <c r="O1238">
        <v>2.0617714</v>
      </c>
      <c r="P1238">
        <v>7.2760037</v>
      </c>
      <c r="Q1238">
        <v>0.5075221</v>
      </c>
      <c r="R1238">
        <v>0.6418729</v>
      </c>
      <c r="S1238">
        <v>19.1270393</v>
      </c>
      <c r="T1238">
        <v>0.117225867</v>
      </c>
      <c r="U1238">
        <v>5.102012</v>
      </c>
      <c r="V1238">
        <v>7.194427</v>
      </c>
      <c r="W1238">
        <v>-0.05636164</v>
      </c>
      <c r="X1238">
        <v>1.0399036</v>
      </c>
      <c r="Y1238">
        <v>0.1908046</v>
      </c>
      <c r="Z1238">
        <v>44.89239</v>
      </c>
      <c r="AA1238">
        <v>34.084456</v>
      </c>
      <c r="AB1238">
        <v>11.6156146</v>
      </c>
      <c r="AC1238">
        <v>10.191542</v>
      </c>
      <c r="AD1238">
        <v>1.2140879</v>
      </c>
      <c r="AE1238">
        <v>5.665301</v>
      </c>
      <c r="AF1238">
        <v>23.4754193</v>
      </c>
      <c r="AG1238">
        <v>8.873053</v>
      </c>
    </row>
    <row r="1239" spans="1:33">
      <c r="A1239" t="s">
        <v>1339</v>
      </c>
      <c r="B1239">
        <v>2</v>
      </c>
      <c r="C1239" t="s">
        <v>66</v>
      </c>
      <c r="D1239" t="s">
        <v>39</v>
      </c>
      <c r="E1239" t="s">
        <v>1228</v>
      </c>
      <c r="F1239">
        <v>3.5205525</v>
      </c>
      <c r="G1239">
        <v>3.6090248</v>
      </c>
      <c r="H1239">
        <v>5.743455</v>
      </c>
      <c r="I1239">
        <v>13.663975</v>
      </c>
      <c r="J1239">
        <v>15.992834</v>
      </c>
      <c r="K1239">
        <v>2.9227825</v>
      </c>
      <c r="L1239">
        <v>0.62708455</v>
      </c>
      <c r="M1239">
        <v>0.4313576</v>
      </c>
      <c r="N1239">
        <v>1.3163021</v>
      </c>
      <c r="O1239">
        <v>1.5849414</v>
      </c>
      <c r="P1239">
        <v>5.3147237</v>
      </c>
      <c r="Q1239">
        <v>0.3030821</v>
      </c>
      <c r="R1239">
        <v>0.4040069</v>
      </c>
      <c r="S1239">
        <v>16.0366393</v>
      </c>
      <c r="T1239">
        <v>0.083913867</v>
      </c>
      <c r="U1239">
        <v>4.656502</v>
      </c>
      <c r="V1239">
        <v>5.151987</v>
      </c>
      <c r="W1239">
        <v>0.63777336</v>
      </c>
      <c r="X1239">
        <v>0.5341296</v>
      </c>
      <c r="Y1239">
        <v>0.1130296</v>
      </c>
      <c r="Z1239">
        <v>34.29829</v>
      </c>
      <c r="AA1239">
        <v>27.517756</v>
      </c>
      <c r="AB1239">
        <v>9.2428146</v>
      </c>
      <c r="AC1239">
        <v>8.285702</v>
      </c>
      <c r="AD1239">
        <v>0.8756989</v>
      </c>
      <c r="AE1239">
        <v>3.385371</v>
      </c>
      <c r="AF1239">
        <v>15.3616193</v>
      </c>
      <c r="AG1239">
        <v>7.610353</v>
      </c>
    </row>
    <row r="1240" spans="1:33">
      <c r="A1240" t="s">
        <v>1340</v>
      </c>
      <c r="B1240">
        <v>2</v>
      </c>
      <c r="C1240" t="s">
        <v>50</v>
      </c>
      <c r="D1240" t="s">
        <v>39</v>
      </c>
      <c r="E1240" t="s">
        <v>1228</v>
      </c>
      <c r="F1240">
        <v>3.4645115</v>
      </c>
      <c r="G1240">
        <v>3.1387091054</v>
      </c>
      <c r="H1240">
        <v>5.630011</v>
      </c>
      <c r="I1240">
        <v>13.194207</v>
      </c>
      <c r="J1240">
        <v>17.149378</v>
      </c>
      <c r="K1240">
        <v>3.381876</v>
      </c>
      <c r="L1240">
        <v>0.4688231</v>
      </c>
      <c r="M1240">
        <v>0.8158888</v>
      </c>
      <c r="N1240">
        <v>1.58227305</v>
      </c>
      <c r="O1240">
        <v>1.9306544</v>
      </c>
      <c r="P1240">
        <v>5.7105578</v>
      </c>
      <c r="Q1240">
        <v>0.6133911</v>
      </c>
      <c r="R1240">
        <v>0.335252811</v>
      </c>
      <c r="S1240">
        <v>18.7199589</v>
      </c>
      <c r="T1240">
        <v>0.06510877</v>
      </c>
      <c r="U1240">
        <v>5.364758</v>
      </c>
      <c r="V1240">
        <v>10.266312</v>
      </c>
      <c r="W1240">
        <v>-0.15318674</v>
      </c>
      <c r="X1240">
        <v>1.1568301</v>
      </c>
      <c r="Y1240">
        <v>0.16760384</v>
      </c>
      <c r="Z1240">
        <v>40.59652</v>
      </c>
      <c r="AA1240">
        <v>32.13523</v>
      </c>
      <c r="AB1240">
        <v>10.056104</v>
      </c>
      <c r="AC1240">
        <v>8.251104</v>
      </c>
      <c r="AD1240">
        <v>1.529842</v>
      </c>
      <c r="AE1240">
        <v>6.116839</v>
      </c>
      <c r="AF1240">
        <v>23.622924</v>
      </c>
      <c r="AG1240">
        <v>11.68601</v>
      </c>
    </row>
    <row r="1241" spans="1:33">
      <c r="A1241" t="s">
        <v>1341</v>
      </c>
      <c r="B1241">
        <v>2</v>
      </c>
      <c r="C1241" t="s">
        <v>177</v>
      </c>
      <c r="D1241" t="s">
        <v>58</v>
      </c>
      <c r="E1241" t="s">
        <v>1228</v>
      </c>
      <c r="F1241">
        <v>6.584692</v>
      </c>
      <c r="G1241">
        <v>3.059004</v>
      </c>
      <c r="H1241">
        <v>4.969909</v>
      </c>
      <c r="I1241">
        <v>15.26957</v>
      </c>
      <c r="J1241">
        <v>14.26012</v>
      </c>
      <c r="K1241">
        <v>2.648252</v>
      </c>
      <c r="L1241">
        <v>1.7230063</v>
      </c>
      <c r="M1241">
        <v>0.8106079</v>
      </c>
      <c r="N1241">
        <v>2.817211</v>
      </c>
      <c r="O1241">
        <v>3.4003978</v>
      </c>
      <c r="P1241">
        <v>8.947068</v>
      </c>
      <c r="Q1241">
        <v>0.8513037</v>
      </c>
      <c r="R1241">
        <v>0.8260637</v>
      </c>
      <c r="S1241">
        <v>37.17627</v>
      </c>
      <c r="T1241">
        <v>0.2736441</v>
      </c>
      <c r="U1241">
        <v>7.379766</v>
      </c>
      <c r="V1241">
        <v>16.540327</v>
      </c>
      <c r="W1241">
        <v>-0.014696</v>
      </c>
      <c r="X1241">
        <v>2.657355</v>
      </c>
      <c r="Y1241">
        <v>0.28734183</v>
      </c>
      <c r="Z1241">
        <v>56.93527</v>
      </c>
      <c r="AA1241">
        <v>41.2072</v>
      </c>
      <c r="AB1241">
        <v>14.83417</v>
      </c>
      <c r="AC1241">
        <v>13.3003</v>
      </c>
      <c r="AD1241">
        <v>1.862386</v>
      </c>
      <c r="AE1241">
        <v>3.86652</v>
      </c>
      <c r="AF1241">
        <v>39.18221</v>
      </c>
      <c r="AG1241">
        <v>26.40839</v>
      </c>
    </row>
    <row r="1242" spans="1:33">
      <c r="A1242" t="s">
        <v>1342</v>
      </c>
      <c r="B1242">
        <v>2</v>
      </c>
      <c r="C1242" t="s">
        <v>50</v>
      </c>
      <c r="D1242" t="s">
        <v>39</v>
      </c>
      <c r="E1242" t="s">
        <v>1228</v>
      </c>
      <c r="F1242">
        <v>2.4545115</v>
      </c>
      <c r="G1242">
        <v>4.3887091054</v>
      </c>
      <c r="H1242">
        <v>5.310011</v>
      </c>
      <c r="I1242">
        <v>13.104207</v>
      </c>
      <c r="J1242">
        <v>22.649378</v>
      </c>
      <c r="K1242">
        <v>2.202926</v>
      </c>
      <c r="L1242">
        <v>0.8285021</v>
      </c>
      <c r="M1242">
        <v>0.6103568</v>
      </c>
      <c r="N1242">
        <v>1.86457305</v>
      </c>
      <c r="O1242">
        <v>1.9672544</v>
      </c>
      <c r="P1242">
        <v>5.8855678</v>
      </c>
      <c r="Q1242">
        <v>0.7398821</v>
      </c>
      <c r="R1242">
        <v>0.685686811</v>
      </c>
      <c r="S1242">
        <v>15.0625589</v>
      </c>
      <c r="T1242">
        <v>0.02314137</v>
      </c>
      <c r="U1242">
        <v>6.892838</v>
      </c>
      <c r="V1242">
        <v>7.998042</v>
      </c>
      <c r="W1242">
        <v>1.25522326</v>
      </c>
      <c r="X1242">
        <v>1.2263601</v>
      </c>
      <c r="Y1242">
        <v>0.21257184</v>
      </c>
      <c r="Z1242">
        <v>31.39972</v>
      </c>
      <c r="AA1242">
        <v>23.90983</v>
      </c>
      <c r="AB1242">
        <v>7.517814</v>
      </c>
      <c r="AC1242">
        <v>6.740304</v>
      </c>
      <c r="AD1242">
        <v>0.780734</v>
      </c>
      <c r="AE1242">
        <v>5.170059</v>
      </c>
      <c r="AF1242">
        <v>22.837224</v>
      </c>
      <c r="AG1242">
        <v>14.60781</v>
      </c>
    </row>
    <row r="1243" spans="1:33">
      <c r="A1243" t="s">
        <v>1343</v>
      </c>
      <c r="B1243">
        <v>2</v>
      </c>
      <c r="C1243" t="s">
        <v>42</v>
      </c>
      <c r="D1243" t="s">
        <v>39</v>
      </c>
      <c r="E1243" t="s">
        <v>1228</v>
      </c>
      <c r="F1243">
        <v>3.3481221</v>
      </c>
      <c r="G1243">
        <v>3.6350041</v>
      </c>
      <c r="H1243">
        <v>5.14675</v>
      </c>
      <c r="I1243">
        <v>12.737769</v>
      </c>
      <c r="J1243">
        <v>14.968214</v>
      </c>
      <c r="K1243">
        <v>0.5962544</v>
      </c>
      <c r="L1243">
        <v>1.5240298</v>
      </c>
      <c r="M1243">
        <v>0.7017738</v>
      </c>
      <c r="N1243">
        <v>2.7760099</v>
      </c>
      <c r="O1243">
        <v>3.6492096</v>
      </c>
      <c r="P1243">
        <v>9.551801</v>
      </c>
      <c r="Q1243">
        <v>0.8937819</v>
      </c>
      <c r="R1243">
        <v>0.9416954</v>
      </c>
      <c r="S1243">
        <v>28.794303</v>
      </c>
      <c r="T1243">
        <v>0.12897385</v>
      </c>
      <c r="U1243">
        <v>5.121619</v>
      </c>
      <c r="V1243">
        <v>14.906476</v>
      </c>
      <c r="W1243">
        <v>2.44110846</v>
      </c>
      <c r="X1243">
        <v>2.309526</v>
      </c>
      <c r="Y1243">
        <v>0.20563293</v>
      </c>
      <c r="Z1243">
        <v>33.68055</v>
      </c>
      <c r="AA1243">
        <v>26.95101</v>
      </c>
      <c r="AB1243">
        <v>5.491751</v>
      </c>
      <c r="AC1243">
        <v>4.688094</v>
      </c>
      <c r="AD1243">
        <v>1.2592781</v>
      </c>
      <c r="AE1243">
        <v>2.057776</v>
      </c>
      <c r="AF1243">
        <v>29.880684</v>
      </c>
      <c r="AG1243">
        <v>17.22106</v>
      </c>
    </row>
    <row r="1244" spans="1:33">
      <c r="A1244" t="s">
        <v>1344</v>
      </c>
      <c r="B1244">
        <v>2</v>
      </c>
      <c r="C1244" t="s">
        <v>42</v>
      </c>
      <c r="D1244" t="s">
        <v>39</v>
      </c>
      <c r="E1244" t="s">
        <v>1228</v>
      </c>
      <c r="F1244">
        <v>3.4881221</v>
      </c>
      <c r="G1244">
        <v>3.2850041</v>
      </c>
      <c r="H1244">
        <v>5.55675</v>
      </c>
      <c r="I1244">
        <v>13.127769</v>
      </c>
      <c r="J1244">
        <v>16.768214</v>
      </c>
      <c r="K1244">
        <v>2.4058344</v>
      </c>
      <c r="L1244">
        <v>0.8338968</v>
      </c>
      <c r="M1244">
        <v>0.6025248</v>
      </c>
      <c r="N1244">
        <v>1.4455099</v>
      </c>
      <c r="O1244">
        <v>1.4494596</v>
      </c>
      <c r="P1244">
        <v>6.167911</v>
      </c>
      <c r="Q1244">
        <v>0.4852929</v>
      </c>
      <c r="R1244">
        <v>0.5675684</v>
      </c>
      <c r="S1244">
        <v>10.304423</v>
      </c>
      <c r="T1244">
        <v>0.05323485</v>
      </c>
      <c r="U1244">
        <v>4.186029</v>
      </c>
      <c r="V1244">
        <v>7.231596</v>
      </c>
      <c r="W1244">
        <v>2.86984846</v>
      </c>
      <c r="X1244">
        <v>0.714257</v>
      </c>
      <c r="Y1244">
        <v>0.10144333</v>
      </c>
      <c r="Z1244">
        <v>37.06145</v>
      </c>
      <c r="AA1244">
        <v>30.67071</v>
      </c>
      <c r="AB1244">
        <v>7.732631</v>
      </c>
      <c r="AC1244">
        <v>6.524004</v>
      </c>
      <c r="AD1244">
        <v>0.9097841</v>
      </c>
      <c r="AE1244">
        <v>4.774566</v>
      </c>
      <c r="AF1244">
        <v>21.989784</v>
      </c>
      <c r="AG1244">
        <v>9.77426</v>
      </c>
    </row>
    <row r="1245" spans="1:33">
      <c r="A1245" t="s">
        <v>1345</v>
      </c>
      <c r="B1245">
        <v>2</v>
      </c>
      <c r="C1245" t="s">
        <v>42</v>
      </c>
      <c r="D1245" t="s">
        <v>39</v>
      </c>
      <c r="E1245" t="s">
        <v>1228</v>
      </c>
      <c r="F1245">
        <v>4.0181221</v>
      </c>
      <c r="G1245">
        <v>3.6950041</v>
      </c>
      <c r="H1245">
        <v>5.18675</v>
      </c>
      <c r="I1245">
        <v>13.757769</v>
      </c>
      <c r="J1245">
        <v>13.368214</v>
      </c>
      <c r="K1245">
        <v>1.9466944</v>
      </c>
      <c r="L1245">
        <v>0.8567988</v>
      </c>
      <c r="M1245">
        <v>0.7890658</v>
      </c>
      <c r="N1245">
        <v>1.6893499</v>
      </c>
      <c r="O1245">
        <v>2.2194296</v>
      </c>
      <c r="P1245">
        <v>6.090441</v>
      </c>
      <c r="Q1245">
        <v>0.4423729</v>
      </c>
      <c r="R1245">
        <v>0.5146234</v>
      </c>
      <c r="S1245">
        <v>17.695703</v>
      </c>
      <c r="T1245">
        <v>0.06552485</v>
      </c>
      <c r="U1245">
        <v>5.885229</v>
      </c>
      <c r="V1245">
        <v>6.426016</v>
      </c>
      <c r="W1245">
        <v>2.03687846</v>
      </c>
      <c r="X1245">
        <v>0.969356</v>
      </c>
      <c r="Y1245">
        <v>0.15072993</v>
      </c>
      <c r="Z1245">
        <v>31.51005</v>
      </c>
      <c r="AA1245">
        <v>29.38561</v>
      </c>
      <c r="AB1245">
        <v>4.604561</v>
      </c>
      <c r="AC1245">
        <v>3.785834</v>
      </c>
      <c r="AD1245">
        <v>1.4527881</v>
      </c>
      <c r="AE1245">
        <v>5.604656</v>
      </c>
      <c r="AF1245">
        <v>25.902484</v>
      </c>
      <c r="AG1245">
        <v>9.80746</v>
      </c>
    </row>
    <row r="1246" spans="1:33">
      <c r="A1246" t="s">
        <v>1346</v>
      </c>
      <c r="B1246">
        <v>2</v>
      </c>
      <c r="C1246" t="s">
        <v>111</v>
      </c>
      <c r="D1246" t="s">
        <v>39</v>
      </c>
      <c r="E1246" t="s">
        <v>1232</v>
      </c>
      <c r="F1246">
        <v>3.331759</v>
      </c>
      <c r="G1246">
        <v>4.1750819</v>
      </c>
      <c r="H1246">
        <v>5.092489</v>
      </c>
      <c r="I1246">
        <v>13.26636</v>
      </c>
      <c r="J1246">
        <v>12.001548</v>
      </c>
      <c r="K1246">
        <v>2.3802939</v>
      </c>
      <c r="L1246">
        <v>1.4189331</v>
      </c>
      <c r="M1246">
        <v>0.8283947</v>
      </c>
      <c r="N1246">
        <v>2.5442862</v>
      </c>
      <c r="O1246">
        <v>2.9369128</v>
      </c>
      <c r="P1246">
        <v>7.891355</v>
      </c>
      <c r="Q1246">
        <v>0.5232969</v>
      </c>
      <c r="R1246">
        <v>1.1158534</v>
      </c>
      <c r="S1246">
        <v>26.667034</v>
      </c>
      <c r="T1246">
        <v>0.3270121</v>
      </c>
      <c r="U1246">
        <v>6.56906</v>
      </c>
      <c r="V1246">
        <v>9.146505</v>
      </c>
      <c r="W1246">
        <v>1.09314246</v>
      </c>
      <c r="X1246">
        <v>2.436816</v>
      </c>
      <c r="Y1246">
        <v>0.287173</v>
      </c>
      <c r="Z1246">
        <v>69.67124</v>
      </c>
      <c r="AA1246">
        <v>49.30897</v>
      </c>
      <c r="AB1246">
        <v>18.452701</v>
      </c>
      <c r="AC1246">
        <v>16.519319</v>
      </c>
      <c r="AD1246">
        <v>2.2358753</v>
      </c>
      <c r="AE1246">
        <v>6.52827</v>
      </c>
      <c r="AF1246">
        <v>41.229594</v>
      </c>
      <c r="AG1246">
        <v>30.07163</v>
      </c>
    </row>
    <row r="1247" spans="1:33">
      <c r="A1247" t="s">
        <v>1347</v>
      </c>
      <c r="B1247">
        <v>2</v>
      </c>
      <c r="C1247" t="s">
        <v>34</v>
      </c>
      <c r="D1247" t="s">
        <v>39</v>
      </c>
      <c r="E1247" t="s">
        <v>1232</v>
      </c>
      <c r="F1247">
        <v>3.942796</v>
      </c>
      <c r="G1247">
        <v>4.1098319</v>
      </c>
      <c r="H1247">
        <v>5.051678</v>
      </c>
      <c r="I1247">
        <v>13.731369</v>
      </c>
      <c r="J1247">
        <v>13.87321</v>
      </c>
      <c r="K1247">
        <v>2.6125535</v>
      </c>
      <c r="L1247">
        <v>1.199814</v>
      </c>
      <c r="M1247">
        <v>0.9593765</v>
      </c>
      <c r="N1247">
        <v>2.0223043</v>
      </c>
      <c r="O1247">
        <v>2.2992708</v>
      </c>
      <c r="P1247">
        <v>7.354258</v>
      </c>
      <c r="Q1247">
        <v>0.3685798</v>
      </c>
      <c r="R1247">
        <v>1.0508567</v>
      </c>
      <c r="S1247">
        <v>24.597544</v>
      </c>
      <c r="T1247">
        <v>0.30937683</v>
      </c>
      <c r="U1247">
        <v>5.876364</v>
      </c>
      <c r="V1247">
        <v>11.990549</v>
      </c>
      <c r="W1247">
        <v>2.51636756</v>
      </c>
      <c r="X1247">
        <v>2.7202265</v>
      </c>
      <c r="Y1247">
        <v>0.20661884</v>
      </c>
      <c r="Z1247">
        <v>62.99907</v>
      </c>
      <c r="AA1247">
        <v>46.650636</v>
      </c>
      <c r="AB1247">
        <v>16.03937</v>
      </c>
      <c r="AC1247">
        <v>13.290585</v>
      </c>
      <c r="AD1247">
        <v>2.5141602</v>
      </c>
      <c r="AE1247">
        <v>6.329538</v>
      </c>
      <c r="AF1247">
        <v>43.279534</v>
      </c>
      <c r="AG1247">
        <v>18.355181</v>
      </c>
    </row>
    <row r="1248" spans="1:33">
      <c r="A1248" t="s">
        <v>1348</v>
      </c>
      <c r="B1248">
        <v>2</v>
      </c>
      <c r="C1248" t="s">
        <v>34</v>
      </c>
      <c r="D1248" t="s">
        <v>58</v>
      </c>
      <c r="E1248" t="s">
        <v>1232</v>
      </c>
      <c r="F1248">
        <v>3.142796</v>
      </c>
      <c r="G1248">
        <v>3.5698319</v>
      </c>
      <c r="H1248">
        <v>4.871678</v>
      </c>
      <c r="I1248">
        <v>12.101369</v>
      </c>
      <c r="J1248">
        <v>15.37321</v>
      </c>
      <c r="K1248">
        <v>1.4019535</v>
      </c>
      <c r="L1248">
        <v>1.029354</v>
      </c>
      <c r="M1248">
        <v>0.6794575</v>
      </c>
      <c r="N1248">
        <v>1.3582343</v>
      </c>
      <c r="O1248">
        <v>1.5958408</v>
      </c>
      <c r="P1248">
        <v>3.625548</v>
      </c>
      <c r="Q1248">
        <v>0.1174773</v>
      </c>
      <c r="R1248">
        <v>0.5562657</v>
      </c>
      <c r="S1248">
        <v>13.685444</v>
      </c>
      <c r="T1248">
        <v>0.13282583</v>
      </c>
      <c r="U1248">
        <v>4.146664</v>
      </c>
      <c r="V1248">
        <v>4.558259</v>
      </c>
      <c r="W1248">
        <v>0.03993156</v>
      </c>
      <c r="X1248">
        <v>1.4399465</v>
      </c>
      <c r="Y1248">
        <v>0.17205984</v>
      </c>
      <c r="Z1248">
        <v>29.06927</v>
      </c>
      <c r="AA1248">
        <v>22.155136</v>
      </c>
      <c r="AB1248">
        <v>6.77251</v>
      </c>
      <c r="AC1248">
        <v>5.653625</v>
      </c>
      <c r="AD1248">
        <v>1.0676002</v>
      </c>
      <c r="AE1248">
        <v>4.378788</v>
      </c>
      <c r="AF1248">
        <v>21.966634</v>
      </c>
      <c r="AG1248">
        <v>15.155881</v>
      </c>
    </row>
    <row r="1249" spans="1:33">
      <c r="A1249" t="s">
        <v>1349</v>
      </c>
      <c r="B1249">
        <v>2</v>
      </c>
      <c r="C1249" t="s">
        <v>66</v>
      </c>
      <c r="D1249" t="s">
        <v>39</v>
      </c>
      <c r="E1249" t="s">
        <v>1228</v>
      </c>
      <c r="F1249">
        <v>4.1205525</v>
      </c>
      <c r="G1249">
        <v>3.6790248</v>
      </c>
      <c r="H1249">
        <v>5.543455</v>
      </c>
      <c r="I1249">
        <v>14.263975</v>
      </c>
      <c r="J1249">
        <v>18.292834</v>
      </c>
      <c r="K1249">
        <v>3.2406025</v>
      </c>
      <c r="L1249">
        <v>0.99135355</v>
      </c>
      <c r="M1249">
        <v>0.8113856</v>
      </c>
      <c r="N1249">
        <v>1.9126721</v>
      </c>
      <c r="O1249">
        <v>2.0017514</v>
      </c>
      <c r="P1249">
        <v>7.4333437</v>
      </c>
      <c r="Q1249">
        <v>0.3541891</v>
      </c>
      <c r="R1249">
        <v>0.7075929</v>
      </c>
      <c r="S1249">
        <v>15.0339393</v>
      </c>
      <c r="T1249">
        <v>0.170922867</v>
      </c>
      <c r="U1249">
        <v>5.003342</v>
      </c>
      <c r="V1249">
        <v>7.976757</v>
      </c>
      <c r="W1249">
        <v>1.74415636</v>
      </c>
      <c r="X1249">
        <v>1.2709836</v>
      </c>
      <c r="Y1249">
        <v>0.1736686</v>
      </c>
      <c r="Z1249">
        <v>48.70549</v>
      </c>
      <c r="AA1249">
        <v>36.736556</v>
      </c>
      <c r="AB1249">
        <v>13.3419146</v>
      </c>
      <c r="AC1249">
        <v>11.983742</v>
      </c>
      <c r="AD1249">
        <v>1.4508679</v>
      </c>
      <c r="AE1249">
        <v>6.189901</v>
      </c>
      <c r="AF1249">
        <v>26.8519193</v>
      </c>
      <c r="AG1249">
        <v>11.409053</v>
      </c>
    </row>
    <row r="1250" spans="1:33">
      <c r="A1250" t="s">
        <v>1350</v>
      </c>
      <c r="B1250">
        <v>2</v>
      </c>
      <c r="C1250" t="s">
        <v>45</v>
      </c>
      <c r="D1250" t="s">
        <v>58</v>
      </c>
      <c r="E1250" t="s">
        <v>1228</v>
      </c>
      <c r="F1250">
        <v>4.802671</v>
      </c>
      <c r="G1250">
        <v>3.7305571</v>
      </c>
      <c r="H1250">
        <v>5.180029</v>
      </c>
      <c r="I1250">
        <v>14.816374</v>
      </c>
      <c r="J1250">
        <v>24.557812</v>
      </c>
      <c r="K1250">
        <v>1.914069</v>
      </c>
      <c r="L1250">
        <v>0.7704757</v>
      </c>
      <c r="M1250">
        <v>0.6511424</v>
      </c>
      <c r="N1250">
        <v>1.21544325</v>
      </c>
      <c r="O1250">
        <v>1.2931373</v>
      </c>
      <c r="P1250">
        <v>5.5828561</v>
      </c>
      <c r="Q1250">
        <v>0.38040588</v>
      </c>
      <c r="R1250">
        <v>0.57295786</v>
      </c>
      <c r="S1250">
        <v>7.5887965</v>
      </c>
      <c r="T1250">
        <v>0.029323</v>
      </c>
      <c r="U1250">
        <v>4.031932</v>
      </c>
      <c r="V1250">
        <v>11.167594</v>
      </c>
      <c r="W1250">
        <v>2.55949646</v>
      </c>
      <c r="X1250">
        <v>0.9866341</v>
      </c>
      <c r="Y1250">
        <v>0.18396907</v>
      </c>
      <c r="Z1250">
        <v>35.89383</v>
      </c>
      <c r="AA1250">
        <v>23.97198</v>
      </c>
      <c r="AB1250">
        <v>13.237498</v>
      </c>
      <c r="AC1250">
        <v>12.30867</v>
      </c>
      <c r="AD1250">
        <v>1.013069</v>
      </c>
      <c r="AE1250">
        <v>6.233595</v>
      </c>
      <c r="AF1250">
        <v>18.080455</v>
      </c>
      <c r="AG1250">
        <v>14.98307</v>
      </c>
    </row>
    <row r="1251" spans="1:33">
      <c r="A1251" t="s">
        <v>1351</v>
      </c>
      <c r="B1251">
        <v>2</v>
      </c>
      <c r="C1251" t="s">
        <v>66</v>
      </c>
      <c r="D1251" t="s">
        <v>39</v>
      </c>
      <c r="E1251" t="s">
        <v>1228</v>
      </c>
      <c r="F1251">
        <v>6.0405525</v>
      </c>
      <c r="G1251">
        <v>3.9090248</v>
      </c>
      <c r="H1251">
        <v>5.803455</v>
      </c>
      <c r="I1251">
        <v>16.473975</v>
      </c>
      <c r="J1251">
        <v>20.192834</v>
      </c>
      <c r="K1251">
        <v>1.3900325</v>
      </c>
      <c r="L1251">
        <v>0.68060955</v>
      </c>
      <c r="M1251">
        <v>0.5817876</v>
      </c>
      <c r="N1251">
        <v>1.4954421</v>
      </c>
      <c r="O1251">
        <v>1.7918814</v>
      </c>
      <c r="P1251">
        <v>5.3888937</v>
      </c>
      <c r="Q1251">
        <v>0.3700831</v>
      </c>
      <c r="R1251">
        <v>0.7675289</v>
      </c>
      <c r="S1251">
        <v>12.6921393</v>
      </c>
      <c r="T1251">
        <v>0.137584867</v>
      </c>
      <c r="U1251">
        <v>3.125312</v>
      </c>
      <c r="V1251">
        <v>5.420127</v>
      </c>
      <c r="W1251">
        <v>1.53701636</v>
      </c>
      <c r="X1251">
        <v>0.6301896</v>
      </c>
      <c r="Y1251">
        <v>0.1368796</v>
      </c>
      <c r="Z1251">
        <v>45.56219</v>
      </c>
      <c r="AA1251">
        <v>34.977856</v>
      </c>
      <c r="AB1251">
        <v>10.0253146</v>
      </c>
      <c r="AC1251">
        <v>8.778642</v>
      </c>
      <c r="AD1251">
        <v>1.2002979</v>
      </c>
      <c r="AE1251">
        <v>4.829921</v>
      </c>
      <c r="AF1251">
        <v>25.9275193</v>
      </c>
      <c r="AG1251">
        <v>16.464453</v>
      </c>
    </row>
    <row r="1252" spans="1:33">
      <c r="A1252" t="s">
        <v>1352</v>
      </c>
      <c r="B1252">
        <v>2</v>
      </c>
      <c r="C1252" t="s">
        <v>50</v>
      </c>
      <c r="D1252" t="s">
        <v>39</v>
      </c>
      <c r="E1252" t="s">
        <v>1228</v>
      </c>
      <c r="F1252">
        <v>4.8145115</v>
      </c>
      <c r="G1252">
        <v>4.0287091054</v>
      </c>
      <c r="H1252">
        <v>5.440011</v>
      </c>
      <c r="I1252">
        <v>15.164207</v>
      </c>
      <c r="J1252">
        <v>18.949378</v>
      </c>
      <c r="K1252">
        <v>3.391356</v>
      </c>
      <c r="L1252">
        <v>0.8754071</v>
      </c>
      <c r="M1252">
        <v>0.8981138</v>
      </c>
      <c r="N1252">
        <v>1.98253305</v>
      </c>
      <c r="O1252">
        <v>2.1488644</v>
      </c>
      <c r="P1252">
        <v>5.4330778</v>
      </c>
      <c r="Q1252">
        <v>0.7194361</v>
      </c>
      <c r="R1252">
        <v>0.782657811</v>
      </c>
      <c r="S1252">
        <v>24.4625589</v>
      </c>
      <c r="T1252">
        <v>0.18672287</v>
      </c>
      <c r="U1252">
        <v>6.572738</v>
      </c>
      <c r="V1252">
        <v>8.381442</v>
      </c>
      <c r="W1252">
        <v>1.85653326</v>
      </c>
      <c r="X1252">
        <v>0.8537101</v>
      </c>
      <c r="Y1252">
        <v>0.15781784</v>
      </c>
      <c r="Z1252">
        <v>60.65402</v>
      </c>
      <c r="AA1252">
        <v>46.40773</v>
      </c>
      <c r="AB1252">
        <v>14.836704</v>
      </c>
      <c r="AC1252">
        <v>12.978564</v>
      </c>
      <c r="AD1252">
        <v>2.204342</v>
      </c>
      <c r="AE1252">
        <v>7.855239</v>
      </c>
      <c r="AF1252">
        <v>30.682924</v>
      </c>
      <c r="AG1252">
        <v>19.22031</v>
      </c>
    </row>
    <row r="1253" spans="1:33">
      <c r="A1253" t="s">
        <v>1353</v>
      </c>
      <c r="B1253">
        <v>2</v>
      </c>
      <c r="C1253" t="s">
        <v>398</v>
      </c>
      <c r="D1253" t="s">
        <v>39</v>
      </c>
      <c r="E1253" t="s">
        <v>1232</v>
      </c>
      <c r="F1253">
        <v>3.055743</v>
      </c>
      <c r="G1253">
        <v>4.2946729</v>
      </c>
      <c r="H1253">
        <v>5.109558</v>
      </c>
      <c r="I1253">
        <v>13.211239</v>
      </c>
      <c r="J1253">
        <v>10.51578</v>
      </c>
      <c r="K1253">
        <v>1.0805663</v>
      </c>
      <c r="L1253">
        <v>1.1006786</v>
      </c>
      <c r="M1253">
        <v>0.50334595</v>
      </c>
      <c r="N1253">
        <v>1.8176412</v>
      </c>
      <c r="O1253">
        <v>2.6767178</v>
      </c>
      <c r="P1253">
        <v>6.548132</v>
      </c>
      <c r="Q1253">
        <v>0.4272039</v>
      </c>
      <c r="R1253">
        <v>0.849282</v>
      </c>
      <c r="S1253">
        <v>18.420074</v>
      </c>
      <c r="T1253">
        <v>0.217082</v>
      </c>
      <c r="U1253">
        <v>4.282647</v>
      </c>
      <c r="V1253">
        <v>3.1134195</v>
      </c>
      <c r="W1253">
        <v>1.87462846</v>
      </c>
      <c r="X1253">
        <v>1.7029241</v>
      </c>
      <c r="Y1253">
        <v>0.09737281</v>
      </c>
      <c r="Z1253">
        <v>41.65016</v>
      </c>
      <c r="AA1253">
        <v>31.06106</v>
      </c>
      <c r="AB1253">
        <v>9.13082</v>
      </c>
      <c r="AC1253">
        <v>8.16329</v>
      </c>
      <c r="AD1253">
        <v>1.7249214</v>
      </c>
      <c r="AE1253">
        <v>4.691209</v>
      </c>
      <c r="AF1253">
        <v>37.995104</v>
      </c>
      <c r="AG1253">
        <v>17.765327</v>
      </c>
    </row>
    <row r="1254" spans="1:33">
      <c r="A1254" t="s">
        <v>1354</v>
      </c>
      <c r="B1254">
        <v>2</v>
      </c>
      <c r="C1254" t="s">
        <v>50</v>
      </c>
      <c r="D1254" t="s">
        <v>39</v>
      </c>
      <c r="E1254" t="s">
        <v>1228</v>
      </c>
      <c r="F1254">
        <v>3.5145115</v>
      </c>
      <c r="G1254">
        <v>3.3187091054</v>
      </c>
      <c r="H1254">
        <v>5.490011</v>
      </c>
      <c r="I1254">
        <v>13.174207</v>
      </c>
      <c r="J1254">
        <v>18.449378</v>
      </c>
      <c r="K1254">
        <v>3.009976</v>
      </c>
      <c r="L1254">
        <v>0.8527311</v>
      </c>
      <c r="M1254">
        <v>0.8457538</v>
      </c>
      <c r="N1254">
        <v>2.47146305</v>
      </c>
      <c r="O1254">
        <v>2.2279444</v>
      </c>
      <c r="P1254">
        <v>6.0734878</v>
      </c>
      <c r="Q1254">
        <v>0.4235311</v>
      </c>
      <c r="R1254">
        <v>0.533690811</v>
      </c>
      <c r="S1254">
        <v>19.9941589</v>
      </c>
      <c r="T1254">
        <v>0.06453307</v>
      </c>
      <c r="U1254">
        <v>6.870298</v>
      </c>
      <c r="V1254">
        <v>6.732122</v>
      </c>
      <c r="W1254">
        <v>1.17211326</v>
      </c>
      <c r="X1254">
        <v>1.2395901</v>
      </c>
      <c r="Y1254">
        <v>0.21240984</v>
      </c>
      <c r="Z1254">
        <v>45.55772</v>
      </c>
      <c r="AA1254">
        <v>36.92013</v>
      </c>
      <c r="AB1254">
        <v>12.104104</v>
      </c>
      <c r="AC1254">
        <v>10.051564</v>
      </c>
      <c r="AD1254">
        <v>1.473602</v>
      </c>
      <c r="AE1254">
        <v>7.157229</v>
      </c>
      <c r="AF1254">
        <v>25.553124</v>
      </c>
      <c r="AG1254">
        <v>9.85811</v>
      </c>
    </row>
    <row r="1255" spans="1:33">
      <c r="A1255" t="s">
        <v>1355</v>
      </c>
      <c r="B1255">
        <v>2</v>
      </c>
      <c r="C1255" t="s">
        <v>50</v>
      </c>
      <c r="D1255" t="s">
        <v>39</v>
      </c>
      <c r="E1255" t="s">
        <v>1228</v>
      </c>
      <c r="F1255">
        <v>3.3245115</v>
      </c>
      <c r="G1255">
        <v>3.3887091054</v>
      </c>
      <c r="H1255">
        <v>5.550011</v>
      </c>
      <c r="I1255">
        <v>13.154207</v>
      </c>
      <c r="J1255">
        <v>17.949378</v>
      </c>
      <c r="K1255">
        <v>2.509746</v>
      </c>
      <c r="L1255">
        <v>0.8161801</v>
      </c>
      <c r="M1255">
        <v>0.5757438</v>
      </c>
      <c r="N1255">
        <v>2.05153305</v>
      </c>
      <c r="O1255">
        <v>1.7066344</v>
      </c>
      <c r="P1255">
        <v>6.1345778</v>
      </c>
      <c r="Q1255">
        <v>0.4747881</v>
      </c>
      <c r="R1255">
        <v>0.549180811</v>
      </c>
      <c r="S1255">
        <v>16.7805589</v>
      </c>
      <c r="T1255">
        <v>0.09466087</v>
      </c>
      <c r="U1255">
        <v>6.985808</v>
      </c>
      <c r="V1255">
        <v>9.351112</v>
      </c>
      <c r="W1255">
        <v>1.52906326</v>
      </c>
      <c r="X1255">
        <v>1.7794701</v>
      </c>
      <c r="Y1255">
        <v>0.20333884</v>
      </c>
      <c r="Z1255">
        <v>41.61292</v>
      </c>
      <c r="AA1255">
        <v>30.48393</v>
      </c>
      <c r="AB1255">
        <v>11.252204</v>
      </c>
      <c r="AC1255">
        <v>9.403964</v>
      </c>
      <c r="AD1255">
        <v>1.589572</v>
      </c>
      <c r="AE1255">
        <v>4.478419</v>
      </c>
      <c r="AF1255">
        <v>28.276324</v>
      </c>
      <c r="AG1255">
        <v>14.73841</v>
      </c>
    </row>
    <row r="1256" spans="1:33">
      <c r="A1256" t="s">
        <v>1356</v>
      </c>
      <c r="B1256">
        <v>2</v>
      </c>
      <c r="C1256" t="s">
        <v>42</v>
      </c>
      <c r="D1256" t="s">
        <v>39</v>
      </c>
      <c r="E1256" t="s">
        <v>1228</v>
      </c>
      <c r="F1256">
        <v>2.3381221</v>
      </c>
      <c r="G1256">
        <v>3.4350041</v>
      </c>
      <c r="H1256">
        <v>5.58675</v>
      </c>
      <c r="I1256">
        <v>12.097769</v>
      </c>
      <c r="J1256">
        <v>17.768214</v>
      </c>
      <c r="K1256">
        <v>2.1315544</v>
      </c>
      <c r="L1256">
        <v>0.9526138</v>
      </c>
      <c r="M1256">
        <v>0.4911978</v>
      </c>
      <c r="N1256">
        <v>1.5603099</v>
      </c>
      <c r="O1256">
        <v>1.7324996</v>
      </c>
      <c r="P1256">
        <v>7.568581</v>
      </c>
      <c r="Q1256">
        <v>0.5833709</v>
      </c>
      <c r="R1256">
        <v>0.7605324</v>
      </c>
      <c r="S1256">
        <v>11.952503</v>
      </c>
      <c r="T1256">
        <v>0.04881855</v>
      </c>
      <c r="U1256">
        <v>4.667299</v>
      </c>
      <c r="V1256">
        <v>7.852686</v>
      </c>
      <c r="W1256">
        <v>2.08717846</v>
      </c>
      <c r="X1256">
        <v>1.124196</v>
      </c>
      <c r="Y1256">
        <v>0.16979493</v>
      </c>
      <c r="Z1256">
        <v>32.64915</v>
      </c>
      <c r="AA1256">
        <v>26.11491</v>
      </c>
      <c r="AB1256">
        <v>7.542031</v>
      </c>
      <c r="AC1256">
        <v>6.689164</v>
      </c>
      <c r="AD1256">
        <v>1.1866681</v>
      </c>
      <c r="AE1256">
        <v>4.180076</v>
      </c>
      <c r="AF1256">
        <v>19.317684</v>
      </c>
      <c r="AG1256">
        <v>7.91461</v>
      </c>
    </row>
    <row r="1257" spans="1:33">
      <c r="A1257" t="s">
        <v>1357</v>
      </c>
      <c r="B1257">
        <v>2</v>
      </c>
      <c r="C1257" t="s">
        <v>42</v>
      </c>
      <c r="D1257" t="s">
        <v>35</v>
      </c>
      <c r="E1257" t="s">
        <v>1228</v>
      </c>
      <c r="F1257">
        <v>2.5081221</v>
      </c>
      <c r="G1257">
        <v>3.3050041</v>
      </c>
      <c r="H1257">
        <v>4.99675</v>
      </c>
      <c r="I1257">
        <v>11.527769</v>
      </c>
      <c r="J1257">
        <v>9.268214</v>
      </c>
      <c r="K1257">
        <v>0.9067844</v>
      </c>
      <c r="L1257">
        <v>1.0572498</v>
      </c>
      <c r="M1257">
        <v>0.3243398</v>
      </c>
      <c r="N1257">
        <v>1.9631299</v>
      </c>
      <c r="O1257">
        <v>1.9610196</v>
      </c>
      <c r="P1257">
        <v>5.665101</v>
      </c>
      <c r="Q1257">
        <v>0.7615309</v>
      </c>
      <c r="R1257">
        <v>0.8324494</v>
      </c>
      <c r="S1257">
        <v>25.816003</v>
      </c>
      <c r="T1257">
        <v>0.19400385</v>
      </c>
      <c r="U1257">
        <v>3.309759</v>
      </c>
      <c r="V1257">
        <v>8.378246</v>
      </c>
      <c r="W1257">
        <v>1.61439846</v>
      </c>
      <c r="X1257">
        <v>2.316116</v>
      </c>
      <c r="Y1257">
        <v>0.19120493</v>
      </c>
      <c r="Z1257">
        <v>50.58055</v>
      </c>
      <c r="AA1257">
        <v>35.49431</v>
      </c>
      <c r="AB1257">
        <v>11.133431</v>
      </c>
      <c r="AC1257">
        <v>9.797334</v>
      </c>
      <c r="AD1257">
        <v>1.4037681</v>
      </c>
      <c r="AE1257">
        <v>2.664366</v>
      </c>
      <c r="AF1257">
        <v>17.731984</v>
      </c>
      <c r="AG1257">
        <v>13.99646</v>
      </c>
    </row>
    <row r="1258" spans="1:33">
      <c r="A1258" t="s">
        <v>1358</v>
      </c>
      <c r="B1258">
        <v>2</v>
      </c>
      <c r="C1258" t="s">
        <v>50</v>
      </c>
      <c r="D1258" t="s">
        <v>39</v>
      </c>
      <c r="E1258" t="s">
        <v>1228</v>
      </c>
      <c r="F1258">
        <v>2.9045115</v>
      </c>
      <c r="G1258">
        <v>3.6087091054</v>
      </c>
      <c r="H1258">
        <v>5.450011</v>
      </c>
      <c r="I1258">
        <v>12.864207</v>
      </c>
      <c r="J1258">
        <v>18.249378</v>
      </c>
      <c r="K1258">
        <v>2.874726</v>
      </c>
      <c r="L1258">
        <v>0.9195721</v>
      </c>
      <c r="M1258">
        <v>1.0432248</v>
      </c>
      <c r="N1258">
        <v>1.36707305</v>
      </c>
      <c r="O1258">
        <v>1.2698744</v>
      </c>
      <c r="P1258">
        <v>5.2265278</v>
      </c>
      <c r="Q1258">
        <v>0.3779031</v>
      </c>
      <c r="R1258">
        <v>0.809304811</v>
      </c>
      <c r="S1258">
        <v>12.2516589</v>
      </c>
      <c r="T1258">
        <v>0.22336187</v>
      </c>
      <c r="U1258">
        <v>3.724428</v>
      </c>
      <c r="V1258">
        <v>12.111512</v>
      </c>
      <c r="W1258">
        <v>0.79573326</v>
      </c>
      <c r="X1258">
        <v>1.0024601</v>
      </c>
      <c r="Y1258">
        <v>0.17833984</v>
      </c>
      <c r="Z1258">
        <v>43.54092</v>
      </c>
      <c r="AA1258">
        <v>33.18153</v>
      </c>
      <c r="AB1258">
        <v>12.899004</v>
      </c>
      <c r="AC1258">
        <v>11.102664</v>
      </c>
      <c r="AD1258">
        <v>1.791432</v>
      </c>
      <c r="AE1258">
        <v>6.296869</v>
      </c>
      <c r="AF1258">
        <v>38.010124</v>
      </c>
      <c r="AG1258">
        <v>21.33261</v>
      </c>
    </row>
    <row r="1259" spans="1:33">
      <c r="A1259" t="s">
        <v>1359</v>
      </c>
      <c r="B1259">
        <v>2</v>
      </c>
      <c r="C1259" t="s">
        <v>66</v>
      </c>
      <c r="D1259" t="s">
        <v>39</v>
      </c>
      <c r="E1259" t="s">
        <v>1228</v>
      </c>
      <c r="F1259">
        <v>3.5005525</v>
      </c>
      <c r="G1259">
        <v>3.2290248</v>
      </c>
      <c r="H1259">
        <v>5.103455</v>
      </c>
      <c r="I1259">
        <v>12.803975</v>
      </c>
      <c r="J1259">
        <v>15.992834</v>
      </c>
      <c r="K1259">
        <v>1.8071525</v>
      </c>
      <c r="L1259">
        <v>0.89237655</v>
      </c>
      <c r="M1259">
        <v>0.6638036</v>
      </c>
      <c r="N1259">
        <v>1.4433421</v>
      </c>
      <c r="O1259">
        <v>2.3621114</v>
      </c>
      <c r="P1259">
        <v>6.5895537</v>
      </c>
      <c r="Q1259">
        <v>0.6471951</v>
      </c>
      <c r="R1259">
        <v>0.5929219</v>
      </c>
      <c r="S1259">
        <v>15.5150393</v>
      </c>
      <c r="T1259">
        <v>0.171718867</v>
      </c>
      <c r="U1259">
        <v>5.034532</v>
      </c>
      <c r="V1259">
        <v>4.610987</v>
      </c>
      <c r="W1259">
        <v>0.41441236</v>
      </c>
      <c r="X1259">
        <v>1.1315736</v>
      </c>
      <c r="Y1259">
        <v>0.1962906</v>
      </c>
      <c r="Z1259">
        <v>44.69469</v>
      </c>
      <c r="AA1259">
        <v>36.080556</v>
      </c>
      <c r="AB1259">
        <v>9.1907146</v>
      </c>
      <c r="AC1259">
        <v>7.852182</v>
      </c>
      <c r="AD1259">
        <v>1.2545779</v>
      </c>
      <c r="AE1259">
        <v>4.490441</v>
      </c>
      <c r="AF1259">
        <v>20.7816193</v>
      </c>
      <c r="AG1259">
        <v>9.793853</v>
      </c>
    </row>
    <row r="1260" spans="1:33">
      <c r="A1260" t="s">
        <v>1360</v>
      </c>
      <c r="B1260">
        <v>2</v>
      </c>
      <c r="C1260" t="s">
        <v>66</v>
      </c>
      <c r="D1260" t="s">
        <v>39</v>
      </c>
      <c r="E1260" t="s">
        <v>1228</v>
      </c>
      <c r="F1260">
        <v>3.8905525</v>
      </c>
      <c r="G1260">
        <v>3.2790248</v>
      </c>
      <c r="H1260">
        <v>5.703455</v>
      </c>
      <c r="I1260">
        <v>13.683975</v>
      </c>
      <c r="J1260">
        <v>9.492834</v>
      </c>
      <c r="K1260">
        <v>2.6289825</v>
      </c>
      <c r="L1260">
        <v>0.82345255</v>
      </c>
      <c r="M1260">
        <v>0.5823706</v>
      </c>
      <c r="N1260">
        <v>1.9185021</v>
      </c>
      <c r="O1260">
        <v>2.5029414</v>
      </c>
      <c r="P1260">
        <v>7.4022237</v>
      </c>
      <c r="Q1260">
        <v>0.5151691</v>
      </c>
      <c r="R1260">
        <v>0.8850369</v>
      </c>
      <c r="S1260">
        <v>18.4811393</v>
      </c>
      <c r="T1260">
        <v>0.286526867</v>
      </c>
      <c r="U1260">
        <v>10.181522</v>
      </c>
      <c r="V1260">
        <v>14.580447</v>
      </c>
      <c r="W1260">
        <v>3.64076636</v>
      </c>
      <c r="X1260">
        <v>2.1254936</v>
      </c>
      <c r="Y1260">
        <v>0.2969156</v>
      </c>
      <c r="Z1260">
        <v>60.67579</v>
      </c>
      <c r="AA1260">
        <v>41.219256</v>
      </c>
      <c r="AB1260">
        <v>23.3611146</v>
      </c>
      <c r="AC1260">
        <v>20.713242</v>
      </c>
      <c r="AD1260">
        <v>1.7708279</v>
      </c>
      <c r="AE1260">
        <v>6.598851</v>
      </c>
      <c r="AF1260">
        <v>47.9563193</v>
      </c>
      <c r="AG1260">
        <v>29.425253</v>
      </c>
    </row>
    <row r="1261" spans="1:33">
      <c r="A1261" t="s">
        <v>1361</v>
      </c>
      <c r="B1261">
        <v>2</v>
      </c>
      <c r="C1261" t="s">
        <v>66</v>
      </c>
      <c r="D1261" t="s">
        <v>39</v>
      </c>
      <c r="E1261" t="s">
        <v>1228</v>
      </c>
      <c r="F1261">
        <v>3.4805525</v>
      </c>
      <c r="G1261">
        <v>3.2290248</v>
      </c>
      <c r="H1261">
        <v>5.303455</v>
      </c>
      <c r="I1261">
        <v>12.963975</v>
      </c>
      <c r="J1261">
        <v>15.792834</v>
      </c>
      <c r="K1261">
        <v>2.9107625</v>
      </c>
      <c r="L1261">
        <v>0.74015755</v>
      </c>
      <c r="M1261">
        <v>0.6750556</v>
      </c>
      <c r="N1261">
        <v>1.7644021</v>
      </c>
      <c r="O1261">
        <v>2.5504914</v>
      </c>
      <c r="P1261">
        <v>8.9001737</v>
      </c>
      <c r="Q1261">
        <v>0.5688331</v>
      </c>
      <c r="R1261">
        <v>0.8475819</v>
      </c>
      <c r="S1261">
        <v>20.2958393</v>
      </c>
      <c r="T1261">
        <v>-0.011788533</v>
      </c>
      <c r="U1261">
        <v>6.706052</v>
      </c>
      <c r="V1261">
        <v>10.051947</v>
      </c>
      <c r="W1261">
        <v>0.24437736</v>
      </c>
      <c r="X1261">
        <v>0.9891836</v>
      </c>
      <c r="Y1261">
        <v>0.2385476</v>
      </c>
      <c r="Z1261">
        <v>34.73559</v>
      </c>
      <c r="AA1261">
        <v>28.700556</v>
      </c>
      <c r="AB1261">
        <v>8.1361346</v>
      </c>
      <c r="AC1261">
        <v>6.920532</v>
      </c>
      <c r="AD1261">
        <v>1.0815779</v>
      </c>
      <c r="AE1261">
        <v>4.848411</v>
      </c>
      <c r="AF1261">
        <v>32.4958193</v>
      </c>
      <c r="AG1261">
        <v>19.508753</v>
      </c>
    </row>
    <row r="1262" spans="1:33">
      <c r="A1262" t="s">
        <v>1362</v>
      </c>
      <c r="B1262">
        <v>2</v>
      </c>
      <c r="C1262" t="s">
        <v>66</v>
      </c>
      <c r="D1262" t="s">
        <v>39</v>
      </c>
      <c r="E1262" t="s">
        <v>1228</v>
      </c>
      <c r="F1262">
        <v>5.3705525</v>
      </c>
      <c r="G1262">
        <v>3.2190248</v>
      </c>
      <c r="H1262">
        <v>5.483455</v>
      </c>
      <c r="I1262">
        <v>14.743975</v>
      </c>
      <c r="J1262">
        <v>19.992834</v>
      </c>
      <c r="K1262">
        <v>2.0831225</v>
      </c>
      <c r="L1262">
        <v>0.94152255</v>
      </c>
      <c r="M1262">
        <v>0.5346066</v>
      </c>
      <c r="N1262">
        <v>2.4300821</v>
      </c>
      <c r="O1262">
        <v>2.5005214</v>
      </c>
      <c r="P1262">
        <v>8.1742137</v>
      </c>
      <c r="Q1262">
        <v>0.7135431</v>
      </c>
      <c r="R1262">
        <v>0.8141499</v>
      </c>
      <c r="S1262">
        <v>23.2015393</v>
      </c>
      <c r="T1262">
        <v>0.076601867</v>
      </c>
      <c r="U1262">
        <v>6.037422</v>
      </c>
      <c r="V1262">
        <v>9.362747</v>
      </c>
      <c r="W1262">
        <v>2.15274636</v>
      </c>
      <c r="X1262">
        <v>1.3361136</v>
      </c>
      <c r="Y1262">
        <v>0.2387266</v>
      </c>
      <c r="Z1262">
        <v>44.58399</v>
      </c>
      <c r="AA1262">
        <v>32.276456</v>
      </c>
      <c r="AB1262">
        <v>11.2294146</v>
      </c>
      <c r="AC1262">
        <v>10.212742</v>
      </c>
      <c r="AD1262">
        <v>1.5101479</v>
      </c>
      <c r="AE1262">
        <v>5.549321</v>
      </c>
      <c r="AF1262">
        <v>23.0543193</v>
      </c>
      <c r="AG1262">
        <v>17.751153</v>
      </c>
    </row>
    <row r="1263" spans="1:33">
      <c r="A1263" t="s">
        <v>1363</v>
      </c>
      <c r="B1263">
        <v>2</v>
      </c>
      <c r="C1263" t="s">
        <v>50</v>
      </c>
      <c r="D1263" t="s">
        <v>39</v>
      </c>
      <c r="E1263" t="s">
        <v>1228</v>
      </c>
      <c r="F1263">
        <v>5.4045115</v>
      </c>
      <c r="G1263">
        <v>3.8587091054</v>
      </c>
      <c r="H1263">
        <v>5.720011</v>
      </c>
      <c r="I1263">
        <v>15.694207</v>
      </c>
      <c r="J1263">
        <v>19.649378</v>
      </c>
      <c r="K1263">
        <v>2.372516</v>
      </c>
      <c r="L1263">
        <v>0.4935501</v>
      </c>
      <c r="M1263">
        <v>0.4996518</v>
      </c>
      <c r="N1263">
        <v>0.92382705</v>
      </c>
      <c r="O1263">
        <v>1.4139944</v>
      </c>
      <c r="P1263">
        <v>4.4625878</v>
      </c>
      <c r="Q1263">
        <v>0.4352711</v>
      </c>
      <c r="R1263">
        <v>0.715807811</v>
      </c>
      <c r="S1263">
        <v>16.3380589</v>
      </c>
      <c r="T1263">
        <v>0.15173887</v>
      </c>
      <c r="U1263">
        <v>1.997168</v>
      </c>
      <c r="V1263">
        <v>3.747412</v>
      </c>
      <c r="W1263">
        <v>0.14071026</v>
      </c>
      <c r="X1263">
        <v>0.2136051</v>
      </c>
      <c r="Y1263">
        <v>0.11067184</v>
      </c>
      <c r="Z1263">
        <v>49.27352</v>
      </c>
      <c r="AA1263">
        <v>38.57733</v>
      </c>
      <c r="AB1263">
        <v>10.839704</v>
      </c>
      <c r="AC1263">
        <v>9.350164</v>
      </c>
      <c r="AD1263">
        <v>1.570692</v>
      </c>
      <c r="AE1263">
        <v>4.696879</v>
      </c>
      <c r="AF1263">
        <v>26.209724</v>
      </c>
      <c r="AG1263">
        <v>4.39308</v>
      </c>
    </row>
    <row r="1264" spans="1:33">
      <c r="A1264" t="s">
        <v>1364</v>
      </c>
      <c r="B1264">
        <v>2</v>
      </c>
      <c r="C1264" t="s">
        <v>398</v>
      </c>
      <c r="D1264" t="s">
        <v>39</v>
      </c>
      <c r="E1264" t="s">
        <v>1232</v>
      </c>
      <c r="F1264">
        <v>2.855743</v>
      </c>
      <c r="G1264">
        <v>4.0846729</v>
      </c>
      <c r="H1264">
        <v>5.119558</v>
      </c>
      <c r="I1264">
        <v>12.651239</v>
      </c>
      <c r="J1264">
        <v>14.01578</v>
      </c>
      <c r="K1264">
        <v>0.3197183</v>
      </c>
      <c r="L1264">
        <v>1.0097866</v>
      </c>
      <c r="M1264">
        <v>0.60055095</v>
      </c>
      <c r="N1264">
        <v>1.6917812</v>
      </c>
      <c r="O1264">
        <v>2.2551578</v>
      </c>
      <c r="P1264">
        <v>7.066782</v>
      </c>
      <c r="Q1264">
        <v>0.2684689</v>
      </c>
      <c r="R1264">
        <v>0.819704</v>
      </c>
      <c r="S1264">
        <v>20.263874</v>
      </c>
      <c r="T1264">
        <v>0.102114</v>
      </c>
      <c r="U1264">
        <v>4.567587</v>
      </c>
      <c r="V1264">
        <v>6.4755795</v>
      </c>
      <c r="W1264">
        <v>2.33400846</v>
      </c>
      <c r="X1264">
        <v>1.9175741</v>
      </c>
      <c r="Y1264">
        <v>0.18756251</v>
      </c>
      <c r="Z1264">
        <v>30.03436</v>
      </c>
      <c r="AA1264">
        <v>23.88926</v>
      </c>
      <c r="AB1264">
        <v>6.19337</v>
      </c>
      <c r="AC1264">
        <v>5.53088</v>
      </c>
      <c r="AD1264">
        <v>1.8328114</v>
      </c>
      <c r="AE1264">
        <v>3.145469</v>
      </c>
      <c r="AF1264">
        <v>27.672604</v>
      </c>
      <c r="AG1264">
        <v>23.741127</v>
      </c>
    </row>
    <row r="1265" spans="1:33">
      <c r="A1265" t="s">
        <v>1365</v>
      </c>
      <c r="B1265">
        <v>2</v>
      </c>
      <c r="C1265" t="s">
        <v>111</v>
      </c>
      <c r="D1265" t="s">
        <v>39</v>
      </c>
      <c r="E1265" t="s">
        <v>1232</v>
      </c>
      <c r="F1265">
        <v>4.591759</v>
      </c>
      <c r="G1265">
        <v>4.4750819</v>
      </c>
      <c r="H1265">
        <v>5.102489</v>
      </c>
      <c r="I1265">
        <v>14.67636</v>
      </c>
      <c r="J1265">
        <v>16.201548</v>
      </c>
      <c r="K1265">
        <v>1.7985639</v>
      </c>
      <c r="L1265">
        <v>1.3976031</v>
      </c>
      <c r="M1265">
        <v>0.5395787</v>
      </c>
      <c r="N1265">
        <v>2.1947262</v>
      </c>
      <c r="O1265">
        <v>2.6560428</v>
      </c>
      <c r="P1265">
        <v>7.706585</v>
      </c>
      <c r="Q1265">
        <v>0.3858669</v>
      </c>
      <c r="R1265">
        <v>0.9783104</v>
      </c>
      <c r="S1265">
        <v>22.854634</v>
      </c>
      <c r="T1265">
        <v>0.1219051</v>
      </c>
      <c r="U1265">
        <v>4.34321</v>
      </c>
      <c r="V1265">
        <v>11.803495</v>
      </c>
      <c r="W1265">
        <v>1.82906246</v>
      </c>
      <c r="X1265">
        <v>2.246256</v>
      </c>
      <c r="Y1265">
        <v>0.128688</v>
      </c>
      <c r="Z1265">
        <v>26.12494</v>
      </c>
      <c r="AA1265">
        <v>19.56007</v>
      </c>
      <c r="AB1265">
        <v>2.938331</v>
      </c>
      <c r="AC1265">
        <v>3.092869</v>
      </c>
      <c r="AD1265">
        <v>0.8559003</v>
      </c>
      <c r="AE1265">
        <v>4.17582</v>
      </c>
      <c r="AF1265">
        <v>44.621694</v>
      </c>
      <c r="AG1265">
        <v>12.31503</v>
      </c>
    </row>
    <row r="1266" spans="1:33">
      <c r="A1266" t="s">
        <v>1366</v>
      </c>
      <c r="B1266">
        <v>2</v>
      </c>
      <c r="C1266" t="s">
        <v>38</v>
      </c>
      <c r="D1266" t="s">
        <v>58</v>
      </c>
      <c r="E1266" t="s">
        <v>1232</v>
      </c>
      <c r="F1266">
        <v>4.011445</v>
      </c>
      <c r="G1266">
        <v>4.0918699</v>
      </c>
      <c r="H1266">
        <v>5.080416</v>
      </c>
      <c r="I1266">
        <v>13.819095</v>
      </c>
      <c r="J1266">
        <v>16.53099</v>
      </c>
      <c r="K1266">
        <v>1.48724521</v>
      </c>
      <c r="L1266">
        <v>1.1730266</v>
      </c>
      <c r="M1266">
        <v>0.8112306</v>
      </c>
      <c r="N1266">
        <v>1.9649932</v>
      </c>
      <c r="O1266">
        <v>2.3275828</v>
      </c>
      <c r="P1266">
        <v>7.263731</v>
      </c>
      <c r="Q1266">
        <v>0.5886011</v>
      </c>
      <c r="R1266">
        <v>0.8199328</v>
      </c>
      <c r="S1266">
        <v>18.309036</v>
      </c>
      <c r="T1266">
        <v>0.2794545</v>
      </c>
      <c r="U1266">
        <v>3.437968</v>
      </c>
      <c r="V1266">
        <v>8.776088</v>
      </c>
      <c r="W1266">
        <v>0.37016346</v>
      </c>
      <c r="X1266">
        <v>2.3258642</v>
      </c>
      <c r="Y1266">
        <v>0.18844778</v>
      </c>
      <c r="Z1266">
        <v>55.31569</v>
      </c>
      <c r="AA1266">
        <v>38.4706</v>
      </c>
      <c r="AB1266">
        <v>14.155448</v>
      </c>
      <c r="AC1266">
        <v>12.318436</v>
      </c>
      <c r="AD1266">
        <v>2.216181</v>
      </c>
      <c r="AE1266">
        <v>4.058638</v>
      </c>
      <c r="AF1266">
        <v>34.550744</v>
      </c>
      <c r="AG1266">
        <v>22.598859</v>
      </c>
    </row>
    <row r="1267" spans="1:33">
      <c r="A1267" t="s">
        <v>1367</v>
      </c>
      <c r="B1267">
        <v>2</v>
      </c>
      <c r="C1267" t="s">
        <v>50</v>
      </c>
      <c r="D1267" t="s">
        <v>39</v>
      </c>
      <c r="E1267" t="s">
        <v>1228</v>
      </c>
      <c r="F1267">
        <v>4.3645115</v>
      </c>
      <c r="G1267">
        <v>3.4687091054</v>
      </c>
      <c r="H1267">
        <v>5.560011</v>
      </c>
      <c r="I1267">
        <v>14.274207</v>
      </c>
      <c r="J1267">
        <v>19.049378</v>
      </c>
      <c r="K1267">
        <v>2.901666</v>
      </c>
      <c r="L1267">
        <v>1.0680461</v>
      </c>
      <c r="M1267">
        <v>0.6139158</v>
      </c>
      <c r="N1267">
        <v>1.94287305</v>
      </c>
      <c r="O1267">
        <v>1.8749344</v>
      </c>
      <c r="P1267">
        <v>7.4046278</v>
      </c>
      <c r="Q1267">
        <v>0.4172501</v>
      </c>
      <c r="R1267">
        <v>0.662745811</v>
      </c>
      <c r="S1267">
        <v>19.1326589</v>
      </c>
      <c r="T1267">
        <v>0.24815287</v>
      </c>
      <c r="U1267">
        <v>6.392408</v>
      </c>
      <c r="V1267">
        <v>10.348112</v>
      </c>
      <c r="W1267">
        <v>0.35259426</v>
      </c>
      <c r="X1267">
        <v>0.9171101</v>
      </c>
      <c r="Y1267">
        <v>0.20136284</v>
      </c>
      <c r="Z1267">
        <v>54.21252</v>
      </c>
      <c r="AA1267">
        <v>40.14573</v>
      </c>
      <c r="AB1267">
        <v>15.062504</v>
      </c>
      <c r="AC1267">
        <v>13.100664</v>
      </c>
      <c r="AD1267">
        <v>1.734412</v>
      </c>
      <c r="AE1267">
        <v>6.131129</v>
      </c>
      <c r="AF1267">
        <v>24.290324</v>
      </c>
      <c r="AG1267">
        <v>20.73441</v>
      </c>
    </row>
    <row r="1268" spans="1:33">
      <c r="A1268" t="s">
        <v>1368</v>
      </c>
      <c r="B1268">
        <v>2</v>
      </c>
      <c r="C1268" t="s">
        <v>66</v>
      </c>
      <c r="D1268" t="s">
        <v>39</v>
      </c>
      <c r="E1268" t="s">
        <v>1228</v>
      </c>
      <c r="F1268">
        <v>4.4905525</v>
      </c>
      <c r="G1268">
        <v>3.8990248</v>
      </c>
      <c r="H1268">
        <v>5.383455</v>
      </c>
      <c r="I1268">
        <v>14.643975</v>
      </c>
      <c r="J1268">
        <v>16.592834</v>
      </c>
      <c r="K1268">
        <v>2.6860825</v>
      </c>
      <c r="L1268">
        <v>0.79756555</v>
      </c>
      <c r="M1268">
        <v>0.8509366</v>
      </c>
      <c r="N1268">
        <v>1.9356021</v>
      </c>
      <c r="O1268">
        <v>2.0834214</v>
      </c>
      <c r="P1268">
        <v>6.6707037</v>
      </c>
      <c r="Q1268">
        <v>0.5117761</v>
      </c>
      <c r="R1268">
        <v>0.8552959</v>
      </c>
      <c r="S1268">
        <v>18.2020393</v>
      </c>
      <c r="T1268">
        <v>0.104731867</v>
      </c>
      <c r="U1268">
        <v>5.743602</v>
      </c>
      <c r="V1268">
        <v>6.448047</v>
      </c>
      <c r="W1268">
        <v>1.40370636</v>
      </c>
      <c r="X1268">
        <v>0.8985336</v>
      </c>
      <c r="Y1268">
        <v>0.1931886</v>
      </c>
      <c r="Z1268">
        <v>40.50819</v>
      </c>
      <c r="AA1268">
        <v>32.635556</v>
      </c>
      <c r="AB1268">
        <v>7.3942646</v>
      </c>
      <c r="AC1268">
        <v>6.468612</v>
      </c>
      <c r="AD1268">
        <v>0.9438479</v>
      </c>
      <c r="AE1268">
        <v>5.669361</v>
      </c>
      <c r="AF1268">
        <v>31.0929193</v>
      </c>
      <c r="AG1268">
        <v>12.235653</v>
      </c>
    </row>
    <row r="1269" spans="1:33">
      <c r="A1269" t="s">
        <v>1369</v>
      </c>
      <c r="B1269">
        <v>2</v>
      </c>
      <c r="C1269" t="s">
        <v>50</v>
      </c>
      <c r="D1269" t="s">
        <v>39</v>
      </c>
      <c r="E1269" t="s">
        <v>1228</v>
      </c>
      <c r="F1269">
        <v>4.2545115</v>
      </c>
      <c r="G1269">
        <v>3.8787091054</v>
      </c>
      <c r="H1269">
        <v>5.540011</v>
      </c>
      <c r="I1269">
        <v>14.494207</v>
      </c>
      <c r="J1269">
        <v>20.349378</v>
      </c>
      <c r="K1269">
        <v>2.169616</v>
      </c>
      <c r="L1269">
        <v>1.0535661</v>
      </c>
      <c r="M1269">
        <v>0.6861498</v>
      </c>
      <c r="N1269">
        <v>2.38403305</v>
      </c>
      <c r="O1269">
        <v>2.4774644</v>
      </c>
      <c r="P1269">
        <v>8.3915678</v>
      </c>
      <c r="Q1269">
        <v>0.5616701</v>
      </c>
      <c r="R1269">
        <v>0.800983811</v>
      </c>
      <c r="S1269">
        <v>20.0216589</v>
      </c>
      <c r="T1269">
        <v>0.05220897</v>
      </c>
      <c r="U1269">
        <v>5.082148</v>
      </c>
      <c r="V1269">
        <v>5.526422</v>
      </c>
      <c r="W1269">
        <v>2.12209326</v>
      </c>
      <c r="X1269">
        <v>1.2675601</v>
      </c>
      <c r="Y1269">
        <v>0.18245084</v>
      </c>
      <c r="Z1269">
        <v>35.69412</v>
      </c>
      <c r="AA1269">
        <v>28.38323</v>
      </c>
      <c r="AB1269">
        <v>8.248194</v>
      </c>
      <c r="AC1269">
        <v>7.401974</v>
      </c>
      <c r="AD1269">
        <v>0.854409</v>
      </c>
      <c r="AE1269">
        <v>4.794659</v>
      </c>
      <c r="AF1269">
        <v>24.882824</v>
      </c>
      <c r="AG1269">
        <v>14.00581</v>
      </c>
    </row>
    <row r="1270" spans="1:33">
      <c r="A1270" t="s">
        <v>1370</v>
      </c>
      <c r="B1270">
        <v>2</v>
      </c>
      <c r="C1270" t="s">
        <v>50</v>
      </c>
      <c r="D1270" t="s">
        <v>39</v>
      </c>
      <c r="E1270" t="s">
        <v>1228</v>
      </c>
      <c r="F1270">
        <v>4.2845115</v>
      </c>
      <c r="G1270">
        <v>3.5587091054</v>
      </c>
      <c r="H1270">
        <v>5.320011</v>
      </c>
      <c r="I1270">
        <v>14.094207</v>
      </c>
      <c r="J1270">
        <v>15.149378</v>
      </c>
      <c r="K1270">
        <v>1.604046</v>
      </c>
      <c r="L1270">
        <v>0.7556161</v>
      </c>
      <c r="M1270">
        <v>0.7707348</v>
      </c>
      <c r="N1270">
        <v>1.65881305</v>
      </c>
      <c r="O1270">
        <v>1.4249444</v>
      </c>
      <c r="P1270">
        <v>6.4039878</v>
      </c>
      <c r="Q1270">
        <v>0.6395021</v>
      </c>
      <c r="R1270">
        <v>0.662840811</v>
      </c>
      <c r="S1270">
        <v>18.0275589</v>
      </c>
      <c r="T1270">
        <v>0.12945687</v>
      </c>
      <c r="U1270">
        <v>5.193938</v>
      </c>
      <c r="V1270">
        <v>9.817112</v>
      </c>
      <c r="W1270">
        <v>1.08319326</v>
      </c>
      <c r="X1270">
        <v>0.8221701</v>
      </c>
      <c r="Y1270">
        <v>0.23153184</v>
      </c>
      <c r="Z1270">
        <v>49.39772</v>
      </c>
      <c r="AA1270">
        <v>36.73833</v>
      </c>
      <c r="AB1270">
        <v>13.688204</v>
      </c>
      <c r="AC1270">
        <v>12.649464</v>
      </c>
      <c r="AD1270">
        <v>1.052572</v>
      </c>
      <c r="AE1270">
        <v>5.773219</v>
      </c>
      <c r="AF1270">
        <v>24.902824</v>
      </c>
      <c r="AG1270">
        <v>10.45511</v>
      </c>
    </row>
    <row r="1271" spans="1:33">
      <c r="A1271" t="s">
        <v>1371</v>
      </c>
      <c r="B1271">
        <v>2</v>
      </c>
      <c r="C1271" t="s">
        <v>50</v>
      </c>
      <c r="D1271" t="s">
        <v>39</v>
      </c>
      <c r="E1271" t="s">
        <v>1228</v>
      </c>
      <c r="F1271">
        <v>4.3845115</v>
      </c>
      <c r="G1271">
        <v>3.8087091054</v>
      </c>
      <c r="H1271">
        <v>5.510011</v>
      </c>
      <c r="I1271">
        <v>14.574207</v>
      </c>
      <c r="J1271">
        <v>16.249378</v>
      </c>
      <c r="K1271">
        <v>2.131766</v>
      </c>
      <c r="L1271">
        <v>0.9313261</v>
      </c>
      <c r="M1271">
        <v>0.6885428</v>
      </c>
      <c r="N1271">
        <v>1.81631305</v>
      </c>
      <c r="O1271">
        <v>2.3942244</v>
      </c>
      <c r="P1271">
        <v>7.8145778</v>
      </c>
      <c r="Q1271">
        <v>0.6521131</v>
      </c>
      <c r="R1271">
        <v>0.583943811</v>
      </c>
      <c r="S1271">
        <v>22.4166589</v>
      </c>
      <c r="T1271">
        <v>0.00560557</v>
      </c>
      <c r="U1271">
        <v>5.631948</v>
      </c>
      <c r="V1271">
        <v>9.534512</v>
      </c>
      <c r="W1271">
        <v>1.73685326</v>
      </c>
      <c r="X1271">
        <v>0.4364301</v>
      </c>
      <c r="Y1271">
        <v>0.15563584</v>
      </c>
      <c r="Z1271">
        <v>35.43412</v>
      </c>
      <c r="AA1271">
        <v>28.76563</v>
      </c>
      <c r="AB1271">
        <v>8.441354</v>
      </c>
      <c r="AC1271">
        <v>7.461804</v>
      </c>
      <c r="AD1271">
        <v>1.112452</v>
      </c>
      <c r="AE1271">
        <v>4.916699</v>
      </c>
      <c r="AF1271">
        <v>32.783424</v>
      </c>
      <c r="AG1271">
        <v>6.45032</v>
      </c>
    </row>
    <row r="1272" spans="1:33">
      <c r="A1272" t="s">
        <v>1372</v>
      </c>
      <c r="B1272">
        <v>2</v>
      </c>
      <c r="C1272" t="s">
        <v>45</v>
      </c>
      <c r="D1272" t="s">
        <v>39</v>
      </c>
      <c r="E1272" t="s">
        <v>1228</v>
      </c>
      <c r="F1272">
        <v>3.572671</v>
      </c>
      <c r="G1272">
        <v>3.2405571</v>
      </c>
      <c r="H1272">
        <v>5.590029</v>
      </c>
      <c r="I1272">
        <v>13.296374</v>
      </c>
      <c r="J1272">
        <v>18.357812</v>
      </c>
      <c r="K1272">
        <v>3.126789</v>
      </c>
      <c r="L1272">
        <v>1.0680877</v>
      </c>
      <c r="M1272">
        <v>0.5823564</v>
      </c>
      <c r="N1272">
        <v>1.84992325</v>
      </c>
      <c r="O1272">
        <v>2.0094573</v>
      </c>
      <c r="P1272">
        <v>8.7770761</v>
      </c>
      <c r="Q1272">
        <v>0.50774488</v>
      </c>
      <c r="R1272">
        <v>0.74423786</v>
      </c>
      <c r="S1272">
        <v>12.3642465</v>
      </c>
      <c r="T1272">
        <v>0.0662484</v>
      </c>
      <c r="U1272">
        <v>7.964962</v>
      </c>
      <c r="V1272">
        <v>7.852124</v>
      </c>
      <c r="W1272">
        <v>2.79576646</v>
      </c>
      <c r="X1272">
        <v>1.6602141</v>
      </c>
      <c r="Y1272">
        <v>0.22000607</v>
      </c>
      <c r="Z1272">
        <v>40.28603</v>
      </c>
      <c r="AA1272">
        <v>30.95168</v>
      </c>
      <c r="AB1272">
        <v>11.680298</v>
      </c>
      <c r="AC1272">
        <v>10.52017</v>
      </c>
      <c r="AD1272">
        <v>1.256429</v>
      </c>
      <c r="AE1272">
        <v>5.159565</v>
      </c>
      <c r="AF1272">
        <v>25.277855</v>
      </c>
      <c r="AG1272">
        <v>11.71217</v>
      </c>
    </row>
    <row r="1273" spans="1:33">
      <c r="A1273" t="s">
        <v>1373</v>
      </c>
      <c r="B1273">
        <v>2</v>
      </c>
      <c r="C1273" t="s">
        <v>66</v>
      </c>
      <c r="D1273" t="s">
        <v>39</v>
      </c>
      <c r="E1273" t="s">
        <v>1228</v>
      </c>
      <c r="F1273">
        <v>3.8005525</v>
      </c>
      <c r="G1273">
        <v>3.4490248</v>
      </c>
      <c r="H1273">
        <v>5.633455</v>
      </c>
      <c r="I1273">
        <v>13.743975</v>
      </c>
      <c r="J1273">
        <v>15.892834</v>
      </c>
      <c r="K1273">
        <v>3.2390125</v>
      </c>
      <c r="L1273">
        <v>1.03804355</v>
      </c>
      <c r="M1273">
        <v>0.8593596</v>
      </c>
      <c r="N1273">
        <v>1.8341221</v>
      </c>
      <c r="O1273">
        <v>2.1139414</v>
      </c>
      <c r="P1273">
        <v>6.8244237</v>
      </c>
      <c r="Q1273">
        <v>0.5022951</v>
      </c>
      <c r="R1273">
        <v>0.5069169</v>
      </c>
      <c r="S1273">
        <v>20.6284393</v>
      </c>
      <c r="T1273">
        <v>0.229408867</v>
      </c>
      <c r="U1273">
        <v>4.920102</v>
      </c>
      <c r="V1273">
        <v>8.181287</v>
      </c>
      <c r="W1273">
        <v>2.33413636</v>
      </c>
      <c r="X1273">
        <v>1.6268636</v>
      </c>
      <c r="Y1273">
        <v>0.1353066</v>
      </c>
      <c r="Z1273">
        <v>45.18459</v>
      </c>
      <c r="AA1273">
        <v>34.294456</v>
      </c>
      <c r="AB1273">
        <v>12.2255146</v>
      </c>
      <c r="AC1273">
        <v>10.389042</v>
      </c>
      <c r="AD1273">
        <v>1.5870279</v>
      </c>
      <c r="AE1273">
        <v>6.068671</v>
      </c>
      <c r="AF1273">
        <v>27.3479193</v>
      </c>
      <c r="AG1273">
        <v>9.316353</v>
      </c>
    </row>
    <row r="1274" spans="1:33">
      <c r="A1274" t="s">
        <v>1374</v>
      </c>
      <c r="B1274">
        <v>2</v>
      </c>
      <c r="C1274" t="s">
        <v>66</v>
      </c>
      <c r="D1274" t="s">
        <v>39</v>
      </c>
      <c r="E1274" t="s">
        <v>1228</v>
      </c>
      <c r="F1274">
        <v>2.9905525</v>
      </c>
      <c r="G1274">
        <v>3.6090248</v>
      </c>
      <c r="H1274">
        <v>5.463455</v>
      </c>
      <c r="I1274">
        <v>12.963975</v>
      </c>
      <c r="J1274">
        <v>16.392834</v>
      </c>
      <c r="K1274">
        <v>1.3938725</v>
      </c>
      <c r="L1274">
        <v>0.74787155</v>
      </c>
      <c r="M1274">
        <v>0.6108116</v>
      </c>
      <c r="N1274">
        <v>1.4631821</v>
      </c>
      <c r="O1274">
        <v>1.5442114</v>
      </c>
      <c r="P1274">
        <v>5.8950237</v>
      </c>
      <c r="Q1274">
        <v>0.4510421</v>
      </c>
      <c r="R1274">
        <v>0.5683059</v>
      </c>
      <c r="S1274">
        <v>14.3622393</v>
      </c>
      <c r="T1274">
        <v>0.023842567</v>
      </c>
      <c r="U1274">
        <v>5.026942</v>
      </c>
      <c r="V1274">
        <v>9.683247</v>
      </c>
      <c r="W1274">
        <v>0.78490236</v>
      </c>
      <c r="X1274">
        <v>0.8398956</v>
      </c>
      <c r="Y1274">
        <v>0.1544746</v>
      </c>
      <c r="Z1274">
        <v>20.08739</v>
      </c>
      <c r="AA1274">
        <v>17.334756</v>
      </c>
      <c r="AB1274">
        <v>4.7237046</v>
      </c>
      <c r="AC1274">
        <v>4.567192</v>
      </c>
      <c r="AD1274">
        <v>0.4564929</v>
      </c>
      <c r="AE1274">
        <v>5.008261</v>
      </c>
      <c r="AF1274">
        <v>21.2218193</v>
      </c>
      <c r="AG1274">
        <v>12.679853</v>
      </c>
    </row>
    <row r="1275" spans="1:33">
      <c r="A1275" t="s">
        <v>1375</v>
      </c>
      <c r="B1275">
        <v>2</v>
      </c>
      <c r="C1275" t="s">
        <v>111</v>
      </c>
      <c r="D1275" t="s">
        <v>39</v>
      </c>
      <c r="E1275" t="s">
        <v>1232</v>
      </c>
      <c r="F1275">
        <v>2.741759</v>
      </c>
      <c r="G1275">
        <v>3.8550819</v>
      </c>
      <c r="H1275">
        <v>5.092489</v>
      </c>
      <c r="I1275">
        <v>12.34636</v>
      </c>
      <c r="J1275">
        <v>13.701548</v>
      </c>
      <c r="K1275">
        <v>1.2081039</v>
      </c>
      <c r="L1275">
        <v>1.2280931</v>
      </c>
      <c r="M1275">
        <v>0.7019887</v>
      </c>
      <c r="N1275">
        <v>1.9643862</v>
      </c>
      <c r="O1275">
        <v>2.9751628</v>
      </c>
      <c r="P1275">
        <v>7.627685</v>
      </c>
      <c r="Q1275">
        <v>0.5703259</v>
      </c>
      <c r="R1275">
        <v>0.6795034</v>
      </c>
      <c r="S1275">
        <v>27.824834</v>
      </c>
      <c r="T1275">
        <v>0.2722071</v>
      </c>
      <c r="U1275">
        <v>5.16283</v>
      </c>
      <c r="V1275">
        <v>4.461355</v>
      </c>
      <c r="W1275">
        <v>0.05946486</v>
      </c>
      <c r="X1275">
        <v>2.239196</v>
      </c>
      <c r="Y1275">
        <v>0.245378</v>
      </c>
      <c r="Z1275">
        <v>41.74284</v>
      </c>
      <c r="AA1275">
        <v>29.68147</v>
      </c>
      <c r="AB1275">
        <v>10.800601</v>
      </c>
      <c r="AC1275">
        <v>9.270919</v>
      </c>
      <c r="AD1275">
        <v>1.9605153</v>
      </c>
      <c r="AE1275">
        <v>3.08375</v>
      </c>
      <c r="AF1275">
        <v>24.990694</v>
      </c>
      <c r="AG1275">
        <v>18.80783</v>
      </c>
    </row>
    <row r="1276" spans="1:33">
      <c r="A1276" t="s">
        <v>1376</v>
      </c>
      <c r="B1276">
        <v>2</v>
      </c>
      <c r="C1276" t="s">
        <v>66</v>
      </c>
      <c r="D1276" t="s">
        <v>39</v>
      </c>
      <c r="E1276" t="s">
        <v>1228</v>
      </c>
      <c r="F1276">
        <v>4.4905525</v>
      </c>
      <c r="G1276">
        <v>3.7290248</v>
      </c>
      <c r="H1276">
        <v>5.613455</v>
      </c>
      <c r="I1276">
        <v>14.503975</v>
      </c>
      <c r="J1276">
        <v>18.092834</v>
      </c>
      <c r="K1276">
        <v>1.9018025</v>
      </c>
      <c r="L1276">
        <v>0.65603455</v>
      </c>
      <c r="M1276">
        <v>0.3119756</v>
      </c>
      <c r="N1276">
        <v>1.1282221</v>
      </c>
      <c r="O1276">
        <v>1.4915114</v>
      </c>
      <c r="P1276">
        <v>5.0240337</v>
      </c>
      <c r="Q1276">
        <v>0.4865641</v>
      </c>
      <c r="R1276">
        <v>0.5133439</v>
      </c>
      <c r="S1276">
        <v>14.4857393</v>
      </c>
      <c r="T1276">
        <v>0.087981867</v>
      </c>
      <c r="U1276">
        <v>3.991762</v>
      </c>
      <c r="V1276">
        <v>8.703817</v>
      </c>
      <c r="W1276">
        <v>2.28197636</v>
      </c>
      <c r="X1276">
        <v>1.3222036</v>
      </c>
      <c r="Y1276">
        <v>0.0850305</v>
      </c>
      <c r="Z1276">
        <v>29.72529</v>
      </c>
      <c r="AA1276">
        <v>21.570056</v>
      </c>
      <c r="AB1276">
        <v>5.2530546</v>
      </c>
      <c r="AC1276">
        <v>4.929732</v>
      </c>
      <c r="AD1276">
        <v>0.9085969</v>
      </c>
      <c r="AE1276">
        <v>4.134751</v>
      </c>
      <c r="AF1276">
        <v>15.5343193</v>
      </c>
      <c r="AG1276">
        <v>9.473053</v>
      </c>
    </row>
    <row r="1277" spans="1:33">
      <c r="A1277" t="s">
        <v>1377</v>
      </c>
      <c r="B1277">
        <v>2</v>
      </c>
      <c r="C1277" t="s">
        <v>50</v>
      </c>
      <c r="D1277" t="s">
        <v>39</v>
      </c>
      <c r="E1277" t="s">
        <v>1228</v>
      </c>
      <c r="F1277">
        <v>2.3245115</v>
      </c>
      <c r="G1277">
        <v>3.2887091054</v>
      </c>
      <c r="H1277">
        <v>5.450011</v>
      </c>
      <c r="I1277">
        <v>11.914207</v>
      </c>
      <c r="J1277">
        <v>16.149378</v>
      </c>
      <c r="K1277">
        <v>2.693096</v>
      </c>
      <c r="L1277">
        <v>0.8342511</v>
      </c>
      <c r="M1277">
        <v>0.6921458</v>
      </c>
      <c r="N1277">
        <v>1.41144305</v>
      </c>
      <c r="O1277">
        <v>2.0065744</v>
      </c>
      <c r="P1277">
        <v>6.3673378</v>
      </c>
      <c r="Q1277">
        <v>0.4418051</v>
      </c>
      <c r="R1277">
        <v>0.511398811</v>
      </c>
      <c r="S1277">
        <v>12.3270589</v>
      </c>
      <c r="T1277">
        <v>0.19991287</v>
      </c>
      <c r="U1277">
        <v>4.488268</v>
      </c>
      <c r="V1277">
        <v>4.993702</v>
      </c>
      <c r="W1277">
        <v>0.21473326</v>
      </c>
      <c r="X1277">
        <v>0.9763901</v>
      </c>
      <c r="Y1277">
        <v>0.14371884</v>
      </c>
      <c r="Z1277">
        <v>46.68282</v>
      </c>
      <c r="AA1277">
        <v>38.24233</v>
      </c>
      <c r="AB1277">
        <v>10.953804</v>
      </c>
      <c r="AC1277">
        <v>9.742864</v>
      </c>
      <c r="AD1277">
        <v>1.516302</v>
      </c>
      <c r="AE1277">
        <v>5.027299</v>
      </c>
      <c r="AF1277">
        <v>27.545324</v>
      </c>
      <c r="AG1277">
        <v>7.93684</v>
      </c>
    </row>
    <row r="1278" spans="1:33">
      <c r="A1278" t="s">
        <v>1378</v>
      </c>
      <c r="B1278">
        <v>2</v>
      </c>
      <c r="C1278" t="s">
        <v>50</v>
      </c>
      <c r="D1278" t="s">
        <v>39</v>
      </c>
      <c r="E1278" t="s">
        <v>1228</v>
      </c>
      <c r="F1278">
        <v>2.2645115</v>
      </c>
      <c r="G1278">
        <v>3.2687091054</v>
      </c>
      <c r="H1278">
        <v>5.400011</v>
      </c>
      <c r="I1278">
        <v>11.824207</v>
      </c>
      <c r="J1278">
        <v>15.049378</v>
      </c>
      <c r="K1278">
        <v>2.058806</v>
      </c>
      <c r="L1278">
        <v>0.6119491</v>
      </c>
      <c r="M1278">
        <v>0.5001768</v>
      </c>
      <c r="N1278">
        <v>1.49407305</v>
      </c>
      <c r="O1278">
        <v>1.1691254</v>
      </c>
      <c r="P1278">
        <v>5.7113778</v>
      </c>
      <c r="Q1278">
        <v>0.3826221</v>
      </c>
      <c r="R1278">
        <v>0.280683811</v>
      </c>
      <c r="S1278">
        <v>15.7498589</v>
      </c>
      <c r="T1278">
        <v>0.14648887</v>
      </c>
      <c r="U1278">
        <v>4.905178</v>
      </c>
      <c r="V1278">
        <v>10.360112</v>
      </c>
      <c r="W1278">
        <v>0.25077726</v>
      </c>
      <c r="X1278">
        <v>0.5738871</v>
      </c>
      <c r="Y1278">
        <v>0.15880484</v>
      </c>
      <c r="Z1278">
        <v>29.77082</v>
      </c>
      <c r="AA1278">
        <v>22.56333</v>
      </c>
      <c r="AB1278">
        <v>9.535604</v>
      </c>
      <c r="AC1278">
        <v>7.942554</v>
      </c>
      <c r="AD1278">
        <v>1.537832</v>
      </c>
      <c r="AE1278">
        <v>4.775219</v>
      </c>
      <c r="AF1278">
        <v>21.291324</v>
      </c>
      <c r="AG1278">
        <v>16.28101</v>
      </c>
    </row>
    <row r="1279" spans="1:33">
      <c r="A1279" t="s">
        <v>1379</v>
      </c>
      <c r="B1279">
        <v>2</v>
      </c>
      <c r="C1279" t="s">
        <v>66</v>
      </c>
      <c r="D1279" t="s">
        <v>39</v>
      </c>
      <c r="E1279" t="s">
        <v>1228</v>
      </c>
      <c r="F1279">
        <v>2.8405525</v>
      </c>
      <c r="G1279">
        <v>3.4590248</v>
      </c>
      <c r="H1279">
        <v>5.663455</v>
      </c>
      <c r="I1279">
        <v>12.683975</v>
      </c>
      <c r="J1279">
        <v>17.992834</v>
      </c>
      <c r="K1279">
        <v>1.4944025</v>
      </c>
      <c r="L1279">
        <v>0.68497755</v>
      </c>
      <c r="M1279">
        <v>0.3637716</v>
      </c>
      <c r="N1279">
        <v>1.7702921</v>
      </c>
      <c r="O1279">
        <v>2.2092914</v>
      </c>
      <c r="P1279">
        <v>6.4571437</v>
      </c>
      <c r="Q1279">
        <v>0.3570191</v>
      </c>
      <c r="R1279">
        <v>0.4386439</v>
      </c>
      <c r="S1279">
        <v>20.1047393</v>
      </c>
      <c r="T1279">
        <v>0.013158967</v>
      </c>
      <c r="U1279">
        <v>5.718922</v>
      </c>
      <c r="V1279">
        <v>7.150927</v>
      </c>
      <c r="W1279">
        <v>0.46437336</v>
      </c>
      <c r="X1279">
        <v>1.1786336</v>
      </c>
      <c r="Y1279">
        <v>0.2013826</v>
      </c>
      <c r="Z1279">
        <v>22.49919</v>
      </c>
      <c r="AA1279">
        <v>17.528856</v>
      </c>
      <c r="AB1279">
        <v>7.8545646</v>
      </c>
      <c r="AC1279">
        <v>6.774762</v>
      </c>
      <c r="AD1279">
        <v>0.9816679</v>
      </c>
      <c r="AE1279">
        <v>4.266501</v>
      </c>
      <c r="AF1279">
        <v>17.4909193</v>
      </c>
      <c r="AG1279">
        <v>7.043103</v>
      </c>
    </row>
    <row r="1280" spans="1:33">
      <c r="A1280" t="s">
        <v>1380</v>
      </c>
      <c r="B1280">
        <v>2</v>
      </c>
      <c r="C1280" t="s">
        <v>66</v>
      </c>
      <c r="D1280" t="s">
        <v>39</v>
      </c>
      <c r="E1280" t="s">
        <v>1228</v>
      </c>
      <c r="F1280">
        <v>3.8305525</v>
      </c>
      <c r="G1280">
        <v>3.3190248</v>
      </c>
      <c r="H1280">
        <v>5.603455</v>
      </c>
      <c r="I1280">
        <v>13.433975</v>
      </c>
      <c r="J1280">
        <v>12.892834</v>
      </c>
      <c r="K1280">
        <v>2.1275825</v>
      </c>
      <c r="L1280">
        <v>0.78210555</v>
      </c>
      <c r="M1280">
        <v>0.6993296</v>
      </c>
      <c r="N1280">
        <v>1.4755321</v>
      </c>
      <c r="O1280">
        <v>1.7564314</v>
      </c>
      <c r="P1280">
        <v>5.7719337</v>
      </c>
      <c r="Q1280">
        <v>0.4750141</v>
      </c>
      <c r="R1280">
        <v>0.6555289</v>
      </c>
      <c r="S1280">
        <v>19.1759393</v>
      </c>
      <c r="T1280">
        <v>0.195920867</v>
      </c>
      <c r="U1280">
        <v>5.731012</v>
      </c>
      <c r="V1280">
        <v>5.238757</v>
      </c>
      <c r="W1280">
        <v>2.24153636</v>
      </c>
      <c r="X1280">
        <v>0.5890406</v>
      </c>
      <c r="Y1280">
        <v>0.1387916</v>
      </c>
      <c r="Z1280">
        <v>47.22539</v>
      </c>
      <c r="AA1280">
        <v>36.515756</v>
      </c>
      <c r="AB1280">
        <v>11.7414146</v>
      </c>
      <c r="AC1280">
        <v>10.324142</v>
      </c>
      <c r="AD1280">
        <v>1.6399979</v>
      </c>
      <c r="AE1280">
        <v>5.860521</v>
      </c>
      <c r="AF1280">
        <v>20.2882193</v>
      </c>
      <c r="AG1280">
        <v>7.117953</v>
      </c>
    </row>
    <row r="1281" spans="1:33">
      <c r="A1281" t="s">
        <v>1381</v>
      </c>
      <c r="B1281">
        <v>2</v>
      </c>
      <c r="C1281" t="s">
        <v>38</v>
      </c>
      <c r="D1281" t="s">
        <v>58</v>
      </c>
      <c r="E1281" t="s">
        <v>1232</v>
      </c>
      <c r="F1281">
        <v>3.921445</v>
      </c>
      <c r="G1281">
        <v>3.9618699</v>
      </c>
      <c r="H1281">
        <v>5.100416</v>
      </c>
      <c r="I1281">
        <v>13.629095</v>
      </c>
      <c r="J1281">
        <v>15.93099</v>
      </c>
      <c r="K1281">
        <v>2.56415521</v>
      </c>
      <c r="L1281">
        <v>1.2172566</v>
      </c>
      <c r="M1281">
        <v>0.9389056</v>
      </c>
      <c r="N1281">
        <v>1.6794032</v>
      </c>
      <c r="O1281">
        <v>2.0359728</v>
      </c>
      <c r="P1281">
        <v>3.912161</v>
      </c>
      <c r="Q1281">
        <v>0.1435834</v>
      </c>
      <c r="R1281">
        <v>0.6279018</v>
      </c>
      <c r="S1281">
        <v>15.843836</v>
      </c>
      <c r="T1281">
        <v>0.3229125</v>
      </c>
      <c r="U1281">
        <v>6.196698</v>
      </c>
      <c r="V1281">
        <v>12.652988</v>
      </c>
      <c r="W1281">
        <v>0.36557446</v>
      </c>
      <c r="X1281">
        <v>1.9193442</v>
      </c>
      <c r="Y1281">
        <v>0.23478178</v>
      </c>
      <c r="Z1281">
        <v>68.92719</v>
      </c>
      <c r="AA1281">
        <v>49.4933</v>
      </c>
      <c r="AB1281">
        <v>17.370548</v>
      </c>
      <c r="AC1281">
        <v>15.086736</v>
      </c>
      <c r="AD1281">
        <v>2.751191</v>
      </c>
      <c r="AE1281">
        <v>7.989848</v>
      </c>
      <c r="AF1281">
        <v>35.076044</v>
      </c>
      <c r="AG1281">
        <v>22.413159</v>
      </c>
    </row>
    <row r="1282" spans="1:33">
      <c r="A1282" t="s">
        <v>1382</v>
      </c>
      <c r="B1282">
        <v>2</v>
      </c>
      <c r="C1282" t="s">
        <v>66</v>
      </c>
      <c r="D1282" t="s">
        <v>39</v>
      </c>
      <c r="E1282" t="s">
        <v>1228</v>
      </c>
      <c r="F1282">
        <v>4.5905525</v>
      </c>
      <c r="G1282">
        <v>3.9890248</v>
      </c>
      <c r="H1282">
        <v>5.823455</v>
      </c>
      <c r="I1282">
        <v>15.093975</v>
      </c>
      <c r="J1282">
        <v>22.192834</v>
      </c>
      <c r="K1282">
        <v>1.3863725</v>
      </c>
      <c r="L1282">
        <v>0.69082355</v>
      </c>
      <c r="M1282">
        <v>0.4700556</v>
      </c>
      <c r="N1282">
        <v>1.7697521</v>
      </c>
      <c r="O1282">
        <v>2.0525314</v>
      </c>
      <c r="P1282">
        <v>6.3428837</v>
      </c>
      <c r="Q1282">
        <v>0.4284381</v>
      </c>
      <c r="R1282">
        <v>0.6635099</v>
      </c>
      <c r="S1282">
        <v>16.3227393</v>
      </c>
      <c r="T1282">
        <v>0.109740867</v>
      </c>
      <c r="U1282">
        <v>5.878292</v>
      </c>
      <c r="V1282">
        <v>6.375847</v>
      </c>
      <c r="W1282">
        <v>0.48929936</v>
      </c>
      <c r="X1282">
        <v>0.7484266</v>
      </c>
      <c r="Y1282">
        <v>0.1485286</v>
      </c>
      <c r="Z1282">
        <v>35.45769</v>
      </c>
      <c r="AA1282">
        <v>26.943556</v>
      </c>
      <c r="AB1282">
        <v>10.2845146</v>
      </c>
      <c r="AC1282">
        <v>9.549942</v>
      </c>
      <c r="AD1282">
        <v>0.9851579</v>
      </c>
      <c r="AE1282">
        <v>5.307621</v>
      </c>
      <c r="AF1282">
        <v>27.8850193</v>
      </c>
      <c r="AG1282">
        <v>11.155853</v>
      </c>
    </row>
    <row r="1283" spans="1:33">
      <c r="A1283" t="s">
        <v>1383</v>
      </c>
      <c r="B1283">
        <v>2</v>
      </c>
      <c r="C1283" t="s">
        <v>50</v>
      </c>
      <c r="D1283" t="s">
        <v>39</v>
      </c>
      <c r="E1283" t="s">
        <v>1228</v>
      </c>
      <c r="F1283">
        <v>3.5945115</v>
      </c>
      <c r="G1283">
        <v>3.1887091054</v>
      </c>
      <c r="H1283">
        <v>5.250011</v>
      </c>
      <c r="I1283">
        <v>13.014207</v>
      </c>
      <c r="J1283">
        <v>20.349378</v>
      </c>
      <c r="K1283">
        <v>2.883956</v>
      </c>
      <c r="L1283">
        <v>0.9596661</v>
      </c>
      <c r="M1283">
        <v>0.7625108</v>
      </c>
      <c r="N1283">
        <v>1.96550305</v>
      </c>
      <c r="O1283">
        <v>2.2599844</v>
      </c>
      <c r="P1283">
        <v>7.9146178</v>
      </c>
      <c r="Q1283">
        <v>0.6261691</v>
      </c>
      <c r="R1283">
        <v>0.721462811</v>
      </c>
      <c r="S1283">
        <v>18.1169589</v>
      </c>
      <c r="T1283">
        <v>0.17058887</v>
      </c>
      <c r="U1283">
        <v>7.767658</v>
      </c>
      <c r="V1283">
        <v>10.435912</v>
      </c>
      <c r="W1283">
        <v>1.18345326</v>
      </c>
      <c r="X1283">
        <v>1.6185801</v>
      </c>
      <c r="Y1283">
        <v>0.16698184</v>
      </c>
      <c r="Z1283">
        <v>48.43942</v>
      </c>
      <c r="AA1283">
        <v>36.96783</v>
      </c>
      <c r="AB1283">
        <v>14.099804</v>
      </c>
      <c r="AC1283">
        <v>12.308264</v>
      </c>
      <c r="AD1283">
        <v>1.816532</v>
      </c>
      <c r="AE1283">
        <v>5.535199</v>
      </c>
      <c r="AF1283">
        <v>32.171224</v>
      </c>
      <c r="AG1283">
        <v>19.91881</v>
      </c>
    </row>
    <row r="1284" spans="1:33">
      <c r="A1284" t="s">
        <v>1384</v>
      </c>
      <c r="B1284">
        <v>2</v>
      </c>
      <c r="C1284" t="s">
        <v>177</v>
      </c>
      <c r="D1284" t="s">
        <v>58</v>
      </c>
      <c r="E1284" t="s">
        <v>1228</v>
      </c>
      <c r="F1284">
        <v>4.084692</v>
      </c>
      <c r="G1284">
        <v>2.919004</v>
      </c>
      <c r="H1284">
        <v>4.959909</v>
      </c>
      <c r="I1284">
        <v>12.65957</v>
      </c>
      <c r="J1284">
        <v>9.46012</v>
      </c>
      <c r="K1284">
        <v>2.808662</v>
      </c>
      <c r="L1284">
        <v>1.2383763</v>
      </c>
      <c r="M1284">
        <v>0.7312619</v>
      </c>
      <c r="N1284">
        <v>1.636261</v>
      </c>
      <c r="O1284">
        <v>1.9312178</v>
      </c>
      <c r="P1284">
        <v>6.113628</v>
      </c>
      <c r="Q1284">
        <v>0.6740167</v>
      </c>
      <c r="R1284">
        <v>0.6543137</v>
      </c>
      <c r="S1284">
        <v>23.84587</v>
      </c>
      <c r="T1284">
        <v>0.2144411</v>
      </c>
      <c r="U1284">
        <v>6.036386</v>
      </c>
      <c r="V1284">
        <v>16.655327</v>
      </c>
      <c r="W1284">
        <v>0.311912</v>
      </c>
      <c r="X1284">
        <v>2.648455</v>
      </c>
      <c r="Y1284">
        <v>0.22683483</v>
      </c>
      <c r="Z1284">
        <v>38.50087</v>
      </c>
      <c r="AA1284">
        <v>28.0461</v>
      </c>
      <c r="AB1284">
        <v>9.59815</v>
      </c>
      <c r="AC1284">
        <v>8.43184</v>
      </c>
      <c r="AD1284">
        <v>1.130446</v>
      </c>
      <c r="AE1284">
        <v>3.41935</v>
      </c>
      <c r="AF1284">
        <v>28.69051</v>
      </c>
      <c r="AG1284">
        <v>18.07399</v>
      </c>
    </row>
    <row r="1285" spans="1:33">
      <c r="A1285" t="s">
        <v>1385</v>
      </c>
      <c r="B1285">
        <v>2</v>
      </c>
      <c r="C1285" t="s">
        <v>50</v>
      </c>
      <c r="D1285" t="s">
        <v>39</v>
      </c>
      <c r="E1285" t="s">
        <v>1228</v>
      </c>
      <c r="F1285">
        <v>4.0545115</v>
      </c>
      <c r="G1285">
        <v>3.7887091054</v>
      </c>
      <c r="H1285">
        <v>5.550011</v>
      </c>
      <c r="I1285">
        <v>14.344207</v>
      </c>
      <c r="J1285">
        <v>20.149378</v>
      </c>
      <c r="K1285">
        <v>3.812186</v>
      </c>
      <c r="L1285">
        <v>0.5450551</v>
      </c>
      <c r="M1285">
        <v>0.7617438</v>
      </c>
      <c r="N1285">
        <v>2.03108305</v>
      </c>
      <c r="O1285">
        <v>1.9751444</v>
      </c>
      <c r="P1285">
        <v>5.7408678</v>
      </c>
      <c r="Q1285">
        <v>0.4708751</v>
      </c>
      <c r="R1285">
        <v>0.750573811</v>
      </c>
      <c r="S1285">
        <v>18.0160589</v>
      </c>
      <c r="T1285">
        <v>0.09280387</v>
      </c>
      <c r="U1285">
        <v>6.261388</v>
      </c>
      <c r="V1285">
        <v>9.515512</v>
      </c>
      <c r="W1285">
        <v>2.96538326</v>
      </c>
      <c r="X1285">
        <v>0.8927901</v>
      </c>
      <c r="Y1285">
        <v>0.17945384</v>
      </c>
      <c r="Z1285">
        <v>36.61682</v>
      </c>
      <c r="AA1285">
        <v>27.45723</v>
      </c>
      <c r="AB1285">
        <v>9.824904</v>
      </c>
      <c r="AC1285">
        <v>8.761234</v>
      </c>
      <c r="AD1285">
        <v>1.343282</v>
      </c>
      <c r="AE1285">
        <v>6.399889</v>
      </c>
      <c r="AF1285">
        <v>35.295724</v>
      </c>
      <c r="AG1285">
        <v>20.75551</v>
      </c>
    </row>
    <row r="1286" spans="1:33">
      <c r="A1286" t="s">
        <v>1386</v>
      </c>
      <c r="B1286">
        <v>2</v>
      </c>
      <c r="C1286" t="s">
        <v>66</v>
      </c>
      <c r="D1286" t="s">
        <v>39</v>
      </c>
      <c r="E1286" t="s">
        <v>1228</v>
      </c>
      <c r="F1286">
        <v>3.5405525</v>
      </c>
      <c r="G1286">
        <v>3.6390248</v>
      </c>
      <c r="H1286">
        <v>5.513455</v>
      </c>
      <c r="I1286">
        <v>13.473975</v>
      </c>
      <c r="J1286">
        <v>19.092834</v>
      </c>
      <c r="K1286">
        <v>1.6952925</v>
      </c>
      <c r="L1286">
        <v>0.75174755</v>
      </c>
      <c r="M1286">
        <v>0.5714216</v>
      </c>
      <c r="N1286">
        <v>1.4969521</v>
      </c>
      <c r="O1286">
        <v>1.6259014</v>
      </c>
      <c r="P1286">
        <v>5.1078437</v>
      </c>
      <c r="Q1286">
        <v>0.5445461</v>
      </c>
      <c r="R1286">
        <v>0.6831159</v>
      </c>
      <c r="S1286">
        <v>16.2456393</v>
      </c>
      <c r="T1286">
        <v>0.124602867</v>
      </c>
      <c r="U1286">
        <v>3.958532</v>
      </c>
      <c r="V1286">
        <v>8.715437</v>
      </c>
      <c r="W1286">
        <v>1.99962636</v>
      </c>
      <c r="X1286">
        <v>1.2337036</v>
      </c>
      <c r="Y1286">
        <v>0.1092006</v>
      </c>
      <c r="Z1286">
        <v>36.03289</v>
      </c>
      <c r="AA1286">
        <v>28.706356</v>
      </c>
      <c r="AB1286">
        <v>9.7473146</v>
      </c>
      <c r="AC1286">
        <v>9.048842</v>
      </c>
      <c r="AD1286">
        <v>0.5265399</v>
      </c>
      <c r="AE1286">
        <v>4.098531</v>
      </c>
      <c r="AF1286">
        <v>22.6779193</v>
      </c>
      <c r="AG1286">
        <v>13.737453</v>
      </c>
    </row>
    <row r="1287" spans="1:33">
      <c r="A1287" t="s">
        <v>1387</v>
      </c>
      <c r="B1287">
        <v>2</v>
      </c>
      <c r="C1287" t="s">
        <v>50</v>
      </c>
      <c r="D1287" t="s">
        <v>39</v>
      </c>
      <c r="E1287" t="s">
        <v>1228</v>
      </c>
      <c r="F1287">
        <v>5.2545115</v>
      </c>
      <c r="G1287">
        <v>3.7787091054</v>
      </c>
      <c r="H1287">
        <v>5.340011</v>
      </c>
      <c r="I1287">
        <v>15.424207</v>
      </c>
      <c r="J1287">
        <v>19.349378</v>
      </c>
      <c r="K1287">
        <v>2.252356</v>
      </c>
      <c r="L1287">
        <v>0.5453911</v>
      </c>
      <c r="M1287">
        <v>0.7587038</v>
      </c>
      <c r="N1287">
        <v>1.93545305</v>
      </c>
      <c r="O1287">
        <v>1.5968544</v>
      </c>
      <c r="P1287">
        <v>4.7351978</v>
      </c>
      <c r="Q1287">
        <v>0.3685531</v>
      </c>
      <c r="R1287">
        <v>0.490981811</v>
      </c>
      <c r="S1287">
        <v>17.0089589</v>
      </c>
      <c r="T1287">
        <v>0.14455287</v>
      </c>
      <c r="U1287">
        <v>2.841368</v>
      </c>
      <c r="V1287">
        <v>6.140652</v>
      </c>
      <c r="W1287">
        <v>-0.27735546</v>
      </c>
      <c r="X1287">
        <v>0.5275451</v>
      </c>
      <c r="Y1287">
        <v>0.16622984</v>
      </c>
      <c r="Z1287">
        <v>49.61702</v>
      </c>
      <c r="AA1287">
        <v>37.82203</v>
      </c>
      <c r="AB1287">
        <v>12.717204</v>
      </c>
      <c r="AC1287">
        <v>11.088864</v>
      </c>
      <c r="AD1287">
        <v>1.936742</v>
      </c>
      <c r="AE1287">
        <v>5.186719</v>
      </c>
      <c r="AF1287">
        <v>30.007524</v>
      </c>
      <c r="AG1287">
        <v>16.45501</v>
      </c>
    </row>
    <row r="1288" spans="1:33">
      <c r="A1288" t="s">
        <v>1388</v>
      </c>
      <c r="B1288">
        <v>2</v>
      </c>
      <c r="C1288" t="s">
        <v>34</v>
      </c>
      <c r="D1288" t="s">
        <v>39</v>
      </c>
      <c r="E1288" t="s">
        <v>1232</v>
      </c>
      <c r="F1288">
        <v>5.242796</v>
      </c>
      <c r="G1288">
        <v>4.5598319</v>
      </c>
      <c r="H1288">
        <v>4.121678</v>
      </c>
      <c r="I1288">
        <v>14.621369</v>
      </c>
      <c r="J1288">
        <v>17.37321</v>
      </c>
      <c r="K1288">
        <v>1.4112835</v>
      </c>
      <c r="L1288">
        <v>1.416124</v>
      </c>
      <c r="M1288">
        <v>0.6105915</v>
      </c>
      <c r="N1288">
        <v>1.6704043</v>
      </c>
      <c r="O1288">
        <v>2.0888508</v>
      </c>
      <c r="P1288">
        <v>8.516488</v>
      </c>
      <c r="Q1288">
        <v>0.5914538</v>
      </c>
      <c r="R1288">
        <v>1.1102447</v>
      </c>
      <c r="S1288">
        <v>20.392644</v>
      </c>
      <c r="T1288">
        <v>0.22717783</v>
      </c>
      <c r="U1288">
        <v>4.260994</v>
      </c>
      <c r="V1288">
        <v>12.577049</v>
      </c>
      <c r="W1288">
        <v>0.35041056</v>
      </c>
      <c r="X1288">
        <v>2.2418565</v>
      </c>
      <c r="Y1288">
        <v>0.22444784</v>
      </c>
      <c r="Z1288">
        <v>48.66967</v>
      </c>
      <c r="AA1288">
        <v>36.574736</v>
      </c>
      <c r="AB1288">
        <v>10.54507</v>
      </c>
      <c r="AC1288">
        <v>9.089885</v>
      </c>
      <c r="AD1288">
        <v>1.7256402</v>
      </c>
      <c r="AE1288">
        <v>5.427788</v>
      </c>
      <c r="AF1288">
        <v>37.653934</v>
      </c>
      <c r="AG1288">
        <v>20.862481</v>
      </c>
    </row>
    <row r="1289" spans="1:33">
      <c r="A1289" t="s">
        <v>1389</v>
      </c>
      <c r="B1289">
        <v>2</v>
      </c>
      <c r="C1289" t="s">
        <v>42</v>
      </c>
      <c r="D1289" t="s">
        <v>35</v>
      </c>
      <c r="E1289" t="s">
        <v>1228</v>
      </c>
      <c r="F1289">
        <v>4.0381221</v>
      </c>
      <c r="G1289">
        <v>4.1750041</v>
      </c>
      <c r="H1289">
        <v>5.33675</v>
      </c>
      <c r="I1289">
        <v>14.437769</v>
      </c>
      <c r="J1289">
        <v>18.368214</v>
      </c>
      <c r="K1289">
        <v>3.5196044</v>
      </c>
      <c r="L1289">
        <v>1.0807198</v>
      </c>
      <c r="M1289">
        <v>1.0069738</v>
      </c>
      <c r="N1289">
        <v>2.0241799</v>
      </c>
      <c r="O1289">
        <v>2.6493496</v>
      </c>
      <c r="P1289">
        <v>8.871791</v>
      </c>
      <c r="Q1289">
        <v>0.6985039</v>
      </c>
      <c r="R1289">
        <v>1.0002684</v>
      </c>
      <c r="S1289">
        <v>18.080203</v>
      </c>
      <c r="T1289">
        <v>0.12244385</v>
      </c>
      <c r="U1289">
        <v>6.540219</v>
      </c>
      <c r="V1289">
        <v>11.166976</v>
      </c>
      <c r="W1289">
        <v>2.36267846</v>
      </c>
      <c r="X1289">
        <v>1.507646</v>
      </c>
      <c r="Y1289">
        <v>0.20563593</v>
      </c>
      <c r="Z1289">
        <v>34.64425</v>
      </c>
      <c r="AA1289">
        <v>28.90781</v>
      </c>
      <c r="AB1289">
        <v>7.473001</v>
      </c>
      <c r="AC1289">
        <v>6.459914</v>
      </c>
      <c r="AD1289">
        <v>1.0999881</v>
      </c>
      <c r="AE1289">
        <v>6.722376</v>
      </c>
      <c r="AF1289">
        <v>28.970984</v>
      </c>
      <c r="AG1289">
        <v>17.80286</v>
      </c>
    </row>
    <row r="1290" spans="1:33">
      <c r="A1290" t="s">
        <v>1390</v>
      </c>
      <c r="B1290">
        <v>2</v>
      </c>
      <c r="C1290" t="s">
        <v>50</v>
      </c>
      <c r="D1290" t="s">
        <v>39</v>
      </c>
      <c r="E1290" t="s">
        <v>1228</v>
      </c>
      <c r="F1290">
        <v>2.4545115</v>
      </c>
      <c r="G1290">
        <v>3.1887091054</v>
      </c>
      <c r="H1290">
        <v>5.300011</v>
      </c>
      <c r="I1290">
        <v>11.714207</v>
      </c>
      <c r="J1290">
        <v>15.649378</v>
      </c>
      <c r="K1290">
        <v>3.249836</v>
      </c>
      <c r="L1290">
        <v>0.9459061</v>
      </c>
      <c r="M1290">
        <v>0.6686508</v>
      </c>
      <c r="N1290">
        <v>2.04011305</v>
      </c>
      <c r="O1290">
        <v>1.8206644</v>
      </c>
      <c r="P1290">
        <v>7.1299278</v>
      </c>
      <c r="Q1290">
        <v>0.4729871</v>
      </c>
      <c r="R1290">
        <v>0.602665811</v>
      </c>
      <c r="S1290">
        <v>13.2089589</v>
      </c>
      <c r="T1290">
        <v>0.10589687</v>
      </c>
      <c r="U1290">
        <v>7.027908</v>
      </c>
      <c r="V1290">
        <v>6.717002</v>
      </c>
      <c r="W1290">
        <v>2.02689326</v>
      </c>
      <c r="X1290">
        <v>0.9573101</v>
      </c>
      <c r="Y1290">
        <v>0.22207884</v>
      </c>
      <c r="Z1290">
        <v>46.29972</v>
      </c>
      <c r="AA1290">
        <v>36.38793</v>
      </c>
      <c r="AB1290">
        <v>13.728504</v>
      </c>
      <c r="AC1290">
        <v>11.891564</v>
      </c>
      <c r="AD1290">
        <v>1.489742</v>
      </c>
      <c r="AE1290">
        <v>8.198449</v>
      </c>
      <c r="AF1290">
        <v>29.399224</v>
      </c>
      <c r="AG1290">
        <v>11.48031</v>
      </c>
    </row>
    <row r="1291" spans="1:33">
      <c r="A1291" t="s">
        <v>1391</v>
      </c>
      <c r="B1291">
        <v>2</v>
      </c>
      <c r="C1291" t="s">
        <v>66</v>
      </c>
      <c r="D1291" t="s">
        <v>39</v>
      </c>
      <c r="E1291" t="s">
        <v>1228</v>
      </c>
      <c r="F1291">
        <v>2.7605525</v>
      </c>
      <c r="G1291">
        <v>3.1690248</v>
      </c>
      <c r="H1291">
        <v>5.563455</v>
      </c>
      <c r="I1291">
        <v>12.263975</v>
      </c>
      <c r="J1291">
        <v>14.692834</v>
      </c>
      <c r="K1291">
        <v>0.7701795</v>
      </c>
      <c r="L1291">
        <v>1.01760355</v>
      </c>
      <c r="M1291">
        <v>0.4693026</v>
      </c>
      <c r="N1291">
        <v>1.4866121</v>
      </c>
      <c r="O1291">
        <v>1.6628014</v>
      </c>
      <c r="P1291">
        <v>6.9238837</v>
      </c>
      <c r="Q1291">
        <v>0.5459311</v>
      </c>
      <c r="R1291">
        <v>0.4340219</v>
      </c>
      <c r="S1291">
        <v>13.9691393</v>
      </c>
      <c r="T1291">
        <v>0.074251867</v>
      </c>
      <c r="U1291">
        <v>5.343322</v>
      </c>
      <c r="V1291">
        <v>4.199337</v>
      </c>
      <c r="W1291">
        <v>1.52305636</v>
      </c>
      <c r="X1291">
        <v>0.7172346</v>
      </c>
      <c r="Y1291">
        <v>0.1030568</v>
      </c>
      <c r="Z1291">
        <v>18.84599</v>
      </c>
      <c r="AA1291">
        <v>15.988056</v>
      </c>
      <c r="AB1291">
        <v>4.5611346</v>
      </c>
      <c r="AC1291">
        <v>3.555862</v>
      </c>
      <c r="AD1291">
        <v>0.8106949</v>
      </c>
      <c r="AE1291">
        <v>3.456231</v>
      </c>
      <c r="AF1291">
        <v>19.5964193</v>
      </c>
      <c r="AG1291">
        <v>3.901143</v>
      </c>
    </row>
    <row r="1292" spans="1:33">
      <c r="A1292" t="s">
        <v>1392</v>
      </c>
      <c r="B1292">
        <v>2</v>
      </c>
      <c r="C1292" t="s">
        <v>50</v>
      </c>
      <c r="D1292" t="s">
        <v>39</v>
      </c>
      <c r="E1292" t="s">
        <v>1228</v>
      </c>
      <c r="F1292">
        <v>3.1945115</v>
      </c>
      <c r="G1292">
        <v>3.2987091054</v>
      </c>
      <c r="H1292">
        <v>5.360011</v>
      </c>
      <c r="I1292">
        <v>12.764207</v>
      </c>
      <c r="J1292">
        <v>16.249378</v>
      </c>
      <c r="K1292">
        <v>3.058836</v>
      </c>
      <c r="L1292">
        <v>0.5953621</v>
      </c>
      <c r="M1292">
        <v>0.8510528</v>
      </c>
      <c r="N1292">
        <v>1.71162305</v>
      </c>
      <c r="O1292">
        <v>2.0424644</v>
      </c>
      <c r="P1292">
        <v>6.3668878</v>
      </c>
      <c r="Q1292">
        <v>0.4305951</v>
      </c>
      <c r="R1292">
        <v>0.548854811</v>
      </c>
      <c r="S1292">
        <v>17.8645589</v>
      </c>
      <c r="T1292">
        <v>0.03330627</v>
      </c>
      <c r="U1292">
        <v>5.911848</v>
      </c>
      <c r="V1292">
        <v>8.452222</v>
      </c>
      <c r="W1292">
        <v>0.00792825999999996</v>
      </c>
      <c r="X1292">
        <v>0.9023201</v>
      </c>
      <c r="Y1292">
        <v>0.20483384</v>
      </c>
      <c r="Z1292">
        <v>21.74822</v>
      </c>
      <c r="AA1292">
        <v>18.02803</v>
      </c>
      <c r="AB1292">
        <v>5.409004</v>
      </c>
      <c r="AC1292">
        <v>3.952344</v>
      </c>
      <c r="AD1292">
        <v>1.239132</v>
      </c>
      <c r="AE1292">
        <v>5.608399</v>
      </c>
      <c r="AF1292">
        <v>27.470524</v>
      </c>
      <c r="AG1292">
        <v>19.14761</v>
      </c>
    </row>
    <row r="1293" spans="1:33">
      <c r="A1293" t="s">
        <v>1393</v>
      </c>
      <c r="B1293">
        <v>2</v>
      </c>
      <c r="C1293" t="s">
        <v>66</v>
      </c>
      <c r="D1293" t="s">
        <v>39</v>
      </c>
      <c r="E1293" t="s">
        <v>1228</v>
      </c>
      <c r="F1293">
        <v>3.9505525</v>
      </c>
      <c r="G1293">
        <v>3.6690248</v>
      </c>
      <c r="H1293">
        <v>5.773455</v>
      </c>
      <c r="I1293">
        <v>14.093975</v>
      </c>
      <c r="J1293">
        <v>15.292834</v>
      </c>
      <c r="K1293">
        <v>2.1463425</v>
      </c>
      <c r="L1293">
        <v>0.71928855</v>
      </c>
      <c r="M1293">
        <v>0.6169986</v>
      </c>
      <c r="N1293">
        <v>1.4788221</v>
      </c>
      <c r="O1293">
        <v>1.5123814</v>
      </c>
      <c r="P1293">
        <v>6.0064937</v>
      </c>
      <c r="Q1293">
        <v>0.4212911</v>
      </c>
      <c r="R1293">
        <v>0.5622769</v>
      </c>
      <c r="S1293">
        <v>10.9872393</v>
      </c>
      <c r="T1293">
        <v>0.074029867</v>
      </c>
      <c r="U1293">
        <v>5.907212</v>
      </c>
      <c r="V1293">
        <v>5.485747</v>
      </c>
      <c r="W1293">
        <v>0.45320336</v>
      </c>
      <c r="X1293">
        <v>0.7934026</v>
      </c>
      <c r="Y1293">
        <v>0.1371666</v>
      </c>
      <c r="Z1293">
        <v>23.00899</v>
      </c>
      <c r="AA1293">
        <v>19.314256</v>
      </c>
      <c r="AB1293">
        <v>5.3612146</v>
      </c>
      <c r="AC1293">
        <v>5.073782</v>
      </c>
      <c r="AD1293">
        <v>0.4344619</v>
      </c>
      <c r="AE1293">
        <v>5.307291</v>
      </c>
      <c r="AF1293">
        <v>18.1067193</v>
      </c>
      <c r="AG1293">
        <v>8.203653</v>
      </c>
    </row>
    <row r="1294" spans="1:33">
      <c r="A1294" t="s">
        <v>1394</v>
      </c>
      <c r="B1294">
        <v>2</v>
      </c>
      <c r="C1294" t="s">
        <v>50</v>
      </c>
      <c r="D1294" t="s">
        <v>39</v>
      </c>
      <c r="E1294" t="s">
        <v>1228</v>
      </c>
      <c r="F1294">
        <v>3.2845115</v>
      </c>
      <c r="G1294">
        <v>3.3887091054</v>
      </c>
      <c r="H1294">
        <v>5.460011</v>
      </c>
      <c r="I1294">
        <v>13.034207</v>
      </c>
      <c r="J1294">
        <v>15.149378</v>
      </c>
      <c r="K1294">
        <v>2.118356</v>
      </c>
      <c r="L1294">
        <v>0.8250991</v>
      </c>
      <c r="M1294">
        <v>0.8163438</v>
      </c>
      <c r="N1294">
        <v>1.96064305</v>
      </c>
      <c r="O1294">
        <v>1.9976344</v>
      </c>
      <c r="P1294">
        <v>6.6244078</v>
      </c>
      <c r="Q1294">
        <v>0.4888271</v>
      </c>
      <c r="R1294">
        <v>0.650730811</v>
      </c>
      <c r="S1294">
        <v>18.5271589</v>
      </c>
      <c r="T1294">
        <v>0.12186787</v>
      </c>
      <c r="U1294">
        <v>5.844768</v>
      </c>
      <c r="V1294">
        <v>4.675042</v>
      </c>
      <c r="W1294">
        <v>0.00578526000000001</v>
      </c>
      <c r="X1294">
        <v>0.9576801</v>
      </c>
      <c r="Y1294">
        <v>0.23957484</v>
      </c>
      <c r="Z1294">
        <v>32.88252</v>
      </c>
      <c r="AA1294">
        <v>28.79073</v>
      </c>
      <c r="AB1294">
        <v>5.284274</v>
      </c>
      <c r="AC1294">
        <v>3.757444</v>
      </c>
      <c r="AD1294">
        <v>1.078482</v>
      </c>
      <c r="AE1294">
        <v>6.613889</v>
      </c>
      <c r="AF1294">
        <v>23.581924</v>
      </c>
      <c r="AG1294">
        <v>12.46671</v>
      </c>
    </row>
    <row r="1295" spans="1:33">
      <c r="A1295" t="s">
        <v>1395</v>
      </c>
      <c r="B1295">
        <v>2</v>
      </c>
      <c r="C1295" t="s">
        <v>60</v>
      </c>
      <c r="D1295" t="s">
        <v>58</v>
      </c>
      <c r="E1295" t="s">
        <v>1232</v>
      </c>
      <c r="F1295">
        <v>3.704285</v>
      </c>
      <c r="G1295">
        <v>4.1810439</v>
      </c>
      <c r="H1295">
        <v>5.558116</v>
      </c>
      <c r="I1295">
        <v>13.986297</v>
      </c>
      <c r="J1295">
        <v>15.73335</v>
      </c>
      <c r="K1295">
        <v>1.707411</v>
      </c>
      <c r="L1295">
        <v>1.4417663</v>
      </c>
      <c r="M1295">
        <v>0.9135315</v>
      </c>
      <c r="N1295">
        <v>2.1120386</v>
      </c>
      <c r="O1295">
        <v>2.7116738</v>
      </c>
      <c r="P1295">
        <v>6.896106</v>
      </c>
      <c r="Q1295">
        <v>0.5117479</v>
      </c>
      <c r="R1295">
        <v>0.830528</v>
      </c>
      <c r="S1295">
        <v>23.614844</v>
      </c>
      <c r="T1295">
        <v>0.202942</v>
      </c>
      <c r="U1295">
        <v>7.804915</v>
      </c>
      <c r="V1295">
        <v>12.329322</v>
      </c>
      <c r="W1295">
        <v>0.48009146</v>
      </c>
      <c r="X1295">
        <v>2.8471504</v>
      </c>
      <c r="Y1295">
        <v>0.28438887</v>
      </c>
      <c r="Z1295">
        <v>35.11679</v>
      </c>
      <c r="AA1295">
        <v>24.20862</v>
      </c>
      <c r="AB1295">
        <v>9.339117</v>
      </c>
      <c r="AC1295">
        <v>8.308353</v>
      </c>
      <c r="AD1295">
        <v>1.586616</v>
      </c>
      <c r="AE1295">
        <v>3.972371</v>
      </c>
      <c r="AF1295">
        <v>35.471484</v>
      </c>
      <c r="AG1295">
        <v>25.170669</v>
      </c>
    </row>
    <row r="1296" spans="1:33">
      <c r="A1296" t="s">
        <v>1396</v>
      </c>
      <c r="B1296">
        <v>2</v>
      </c>
      <c r="C1296" t="s">
        <v>66</v>
      </c>
      <c r="D1296" t="s">
        <v>39</v>
      </c>
      <c r="E1296" t="s">
        <v>1228</v>
      </c>
      <c r="F1296">
        <v>3.2805525</v>
      </c>
      <c r="G1296">
        <v>3.2790248</v>
      </c>
      <c r="H1296">
        <v>5.513455</v>
      </c>
      <c r="I1296">
        <v>12.903975</v>
      </c>
      <c r="J1296">
        <v>14.392834</v>
      </c>
      <c r="K1296">
        <v>2.4103425</v>
      </c>
      <c r="L1296">
        <v>0.99549355</v>
      </c>
      <c r="M1296">
        <v>0.6873576</v>
      </c>
      <c r="N1296">
        <v>2.4309121</v>
      </c>
      <c r="O1296">
        <v>2.3776214</v>
      </c>
      <c r="P1296">
        <v>8.1657937</v>
      </c>
      <c r="Q1296">
        <v>0.4418891</v>
      </c>
      <c r="R1296">
        <v>0.6023379</v>
      </c>
      <c r="S1296">
        <v>15.4647393</v>
      </c>
      <c r="T1296">
        <v>0.077169867</v>
      </c>
      <c r="U1296">
        <v>6.364082</v>
      </c>
      <c r="V1296">
        <v>3.524487</v>
      </c>
      <c r="W1296">
        <v>1.04017636</v>
      </c>
      <c r="X1296">
        <v>1.3998336</v>
      </c>
      <c r="Y1296">
        <v>0.2653296</v>
      </c>
      <c r="Z1296">
        <v>42.43169</v>
      </c>
      <c r="AA1296">
        <v>36.777856</v>
      </c>
      <c r="AB1296">
        <v>6.7548646</v>
      </c>
      <c r="AC1296">
        <v>5.325602</v>
      </c>
      <c r="AD1296">
        <v>1.4992979</v>
      </c>
      <c r="AE1296">
        <v>7.947831</v>
      </c>
      <c r="AF1296">
        <v>19.5651193</v>
      </c>
      <c r="AG1296">
        <v>8.362553</v>
      </c>
    </row>
    <row r="1297" spans="1:33">
      <c r="A1297" t="s">
        <v>1397</v>
      </c>
      <c r="B1297">
        <v>2</v>
      </c>
      <c r="C1297" t="s">
        <v>398</v>
      </c>
      <c r="D1297" t="s">
        <v>39</v>
      </c>
      <c r="E1297" t="s">
        <v>1232</v>
      </c>
      <c r="F1297">
        <v>3.295743</v>
      </c>
      <c r="G1297">
        <v>3.6946729</v>
      </c>
      <c r="H1297">
        <v>5.109558</v>
      </c>
      <c r="I1297">
        <v>12.761239</v>
      </c>
      <c r="J1297">
        <v>15.01578</v>
      </c>
      <c r="K1297">
        <v>0.0732373</v>
      </c>
      <c r="L1297">
        <v>1.1115386</v>
      </c>
      <c r="M1297">
        <v>0.70197695</v>
      </c>
      <c r="N1297">
        <v>1.8642012</v>
      </c>
      <c r="O1297">
        <v>2.5660178</v>
      </c>
      <c r="P1297">
        <v>5.477102</v>
      </c>
      <c r="Q1297">
        <v>0.3223879</v>
      </c>
      <c r="R1297">
        <v>0.853774</v>
      </c>
      <c r="S1297">
        <v>20.284374</v>
      </c>
      <c r="T1297">
        <v>0.435622</v>
      </c>
      <c r="U1297">
        <v>6.104477</v>
      </c>
      <c r="V1297">
        <v>6.4791895</v>
      </c>
      <c r="W1297">
        <v>2.05706846</v>
      </c>
      <c r="X1297">
        <v>1.9420441</v>
      </c>
      <c r="Y1297">
        <v>0.21354351</v>
      </c>
      <c r="Z1297">
        <v>62.98136</v>
      </c>
      <c r="AA1297">
        <v>45.43586</v>
      </c>
      <c r="AB1297">
        <v>17.95702</v>
      </c>
      <c r="AC1297">
        <v>15.72887</v>
      </c>
      <c r="AD1297">
        <v>2.2221414</v>
      </c>
      <c r="AE1297">
        <v>5.893399</v>
      </c>
      <c r="AF1297">
        <v>31.706904</v>
      </c>
      <c r="AG1297">
        <v>21.282127</v>
      </c>
    </row>
    <row r="1298" spans="1:33">
      <c r="A1298" t="s">
        <v>1398</v>
      </c>
      <c r="B1298">
        <v>2</v>
      </c>
      <c r="C1298" t="s">
        <v>177</v>
      </c>
      <c r="D1298" t="s">
        <v>58</v>
      </c>
      <c r="E1298" t="s">
        <v>1228</v>
      </c>
      <c r="F1298">
        <v>5.024692</v>
      </c>
      <c r="G1298">
        <v>3.289004</v>
      </c>
      <c r="H1298">
        <v>5.209909</v>
      </c>
      <c r="I1298">
        <v>14.67957</v>
      </c>
      <c r="J1298">
        <v>15.26012</v>
      </c>
      <c r="K1298">
        <v>2.546622</v>
      </c>
      <c r="L1298">
        <v>1.0385463</v>
      </c>
      <c r="M1298">
        <v>0.5623839</v>
      </c>
      <c r="N1298">
        <v>1.568051</v>
      </c>
      <c r="O1298">
        <v>1.4891478</v>
      </c>
      <c r="P1298">
        <v>4.092878</v>
      </c>
      <c r="Q1298">
        <v>0.4569417</v>
      </c>
      <c r="R1298">
        <v>0.3905187</v>
      </c>
      <c r="S1298">
        <v>16.42027</v>
      </c>
      <c r="T1298">
        <v>0.1932591</v>
      </c>
      <c r="U1298">
        <v>6.663166</v>
      </c>
      <c r="V1298">
        <v>12.049527</v>
      </c>
      <c r="W1298">
        <v>0.598788</v>
      </c>
      <c r="X1298">
        <v>1.395225</v>
      </c>
      <c r="Y1298">
        <v>0.19120683</v>
      </c>
      <c r="Z1298">
        <v>33.10047</v>
      </c>
      <c r="AA1298">
        <v>23.8982</v>
      </c>
      <c r="AB1298">
        <v>9.54188</v>
      </c>
      <c r="AC1298">
        <v>8.71115</v>
      </c>
      <c r="AD1298">
        <v>0.518456</v>
      </c>
      <c r="AE1298">
        <v>5.15905</v>
      </c>
      <c r="AF1298">
        <v>20.13261</v>
      </c>
      <c r="AG1298">
        <v>11.98499</v>
      </c>
    </row>
    <row r="1299" spans="1:33">
      <c r="A1299" t="s">
        <v>1399</v>
      </c>
      <c r="B1299">
        <v>2</v>
      </c>
      <c r="C1299" t="s">
        <v>34</v>
      </c>
      <c r="D1299" t="s">
        <v>58</v>
      </c>
      <c r="E1299" t="s">
        <v>1232</v>
      </c>
      <c r="F1299">
        <v>3.592796</v>
      </c>
      <c r="G1299">
        <v>3.8298319</v>
      </c>
      <c r="H1299">
        <v>4.991678</v>
      </c>
      <c r="I1299">
        <v>13.001369</v>
      </c>
      <c r="J1299">
        <v>14.27321</v>
      </c>
      <c r="K1299">
        <v>0.4346105</v>
      </c>
      <c r="L1299">
        <v>0.868485</v>
      </c>
      <c r="M1299">
        <v>0.5293935</v>
      </c>
      <c r="N1299">
        <v>1.2480343</v>
      </c>
      <c r="O1299">
        <v>1.8245608</v>
      </c>
      <c r="P1299">
        <v>5.835628</v>
      </c>
      <c r="Q1299">
        <v>0.3589078</v>
      </c>
      <c r="R1299">
        <v>0.5326937</v>
      </c>
      <c r="S1299">
        <v>19.864944</v>
      </c>
      <c r="T1299">
        <v>0.04912523</v>
      </c>
      <c r="U1299">
        <v>3.485484</v>
      </c>
      <c r="V1299">
        <v>5.357299</v>
      </c>
      <c r="W1299">
        <v>1.57108756</v>
      </c>
      <c r="X1299">
        <v>1.5873765</v>
      </c>
      <c r="Y1299">
        <v>0.20127284</v>
      </c>
      <c r="Z1299">
        <v>15.09837</v>
      </c>
      <c r="AA1299">
        <v>11.692436</v>
      </c>
      <c r="AB1299">
        <v>2.9903</v>
      </c>
      <c r="AC1299">
        <v>2.193205</v>
      </c>
      <c r="AD1299">
        <v>1.0265002</v>
      </c>
      <c r="AE1299">
        <v>2.475418</v>
      </c>
      <c r="AF1299">
        <v>21.196434</v>
      </c>
      <c r="AG1299">
        <v>20.403181</v>
      </c>
    </row>
    <row r="1300" spans="1:33">
      <c r="A1300" t="s">
        <v>1400</v>
      </c>
      <c r="B1300">
        <v>2</v>
      </c>
      <c r="C1300" t="s">
        <v>50</v>
      </c>
      <c r="D1300" t="s">
        <v>39</v>
      </c>
      <c r="E1300" t="s">
        <v>1228</v>
      </c>
      <c r="F1300">
        <v>3.3645115</v>
      </c>
      <c r="G1300">
        <v>3.5987091054</v>
      </c>
      <c r="H1300">
        <v>5.420011</v>
      </c>
      <c r="I1300">
        <v>13.254207</v>
      </c>
      <c r="J1300">
        <v>14.349378</v>
      </c>
      <c r="K1300">
        <v>1.898476</v>
      </c>
      <c r="L1300">
        <v>1.0075861</v>
      </c>
      <c r="M1300">
        <v>0.5767938</v>
      </c>
      <c r="N1300">
        <v>1.76156305</v>
      </c>
      <c r="O1300">
        <v>2.0199744</v>
      </c>
      <c r="P1300">
        <v>6.2355578</v>
      </c>
      <c r="Q1300">
        <v>0.3785271</v>
      </c>
      <c r="R1300">
        <v>0.537636811</v>
      </c>
      <c r="S1300">
        <v>14.4750589</v>
      </c>
      <c r="T1300">
        <v>0.25491587</v>
      </c>
      <c r="U1300">
        <v>5.236238</v>
      </c>
      <c r="V1300">
        <v>6.445572</v>
      </c>
      <c r="W1300">
        <v>0.13319726</v>
      </c>
      <c r="X1300">
        <v>0.9625701</v>
      </c>
      <c r="Y1300">
        <v>0.16166684</v>
      </c>
      <c r="Z1300">
        <v>46.87662</v>
      </c>
      <c r="AA1300">
        <v>36.51233</v>
      </c>
      <c r="AB1300">
        <v>11.486104</v>
      </c>
      <c r="AC1300">
        <v>10.019064</v>
      </c>
      <c r="AD1300">
        <v>1.358752</v>
      </c>
      <c r="AE1300">
        <v>5.555069</v>
      </c>
      <c r="AF1300">
        <v>15.888024</v>
      </c>
      <c r="AG1300">
        <v>5.57531</v>
      </c>
    </row>
    <row r="1301" spans="1:33">
      <c r="A1301" t="s">
        <v>1401</v>
      </c>
      <c r="B1301">
        <v>2</v>
      </c>
      <c r="C1301" t="s">
        <v>50</v>
      </c>
      <c r="D1301" t="s">
        <v>39</v>
      </c>
      <c r="E1301" t="s">
        <v>1228</v>
      </c>
      <c r="F1301">
        <v>3.9945115</v>
      </c>
      <c r="G1301">
        <v>4.1487091054</v>
      </c>
      <c r="H1301">
        <v>5.720011</v>
      </c>
      <c r="I1301">
        <v>14.744207</v>
      </c>
      <c r="J1301">
        <v>25.549378</v>
      </c>
      <c r="K1301">
        <v>2.285676</v>
      </c>
      <c r="L1301">
        <v>0.8327761</v>
      </c>
      <c r="M1301">
        <v>0.6159428</v>
      </c>
      <c r="N1301">
        <v>1.68527305</v>
      </c>
      <c r="O1301">
        <v>2.1121944</v>
      </c>
      <c r="P1301">
        <v>5.4545678</v>
      </c>
      <c r="Q1301">
        <v>0.5592591</v>
      </c>
      <c r="R1301">
        <v>0.455300811</v>
      </c>
      <c r="S1301">
        <v>11.4902589</v>
      </c>
      <c r="T1301">
        <v>0.07664087</v>
      </c>
      <c r="U1301">
        <v>6.088928</v>
      </c>
      <c r="V1301">
        <v>8.154762</v>
      </c>
      <c r="W1301">
        <v>-0.27353307</v>
      </c>
      <c r="X1301">
        <v>0.8684801</v>
      </c>
      <c r="Y1301">
        <v>0.15519284</v>
      </c>
      <c r="Z1301">
        <v>43.55762</v>
      </c>
      <c r="AA1301">
        <v>31.27153</v>
      </c>
      <c r="AB1301">
        <v>14.223704</v>
      </c>
      <c r="AC1301">
        <v>13.231364</v>
      </c>
      <c r="AD1301">
        <v>1.368702</v>
      </c>
      <c r="AE1301">
        <v>4.019879</v>
      </c>
      <c r="AF1301">
        <v>27.268824</v>
      </c>
      <c r="AG1301">
        <v>9.01601</v>
      </c>
    </row>
    <row r="1302" spans="1:33">
      <c r="A1302" t="s">
        <v>1402</v>
      </c>
      <c r="B1302">
        <v>2</v>
      </c>
      <c r="C1302" t="s">
        <v>111</v>
      </c>
      <c r="D1302" t="s">
        <v>39</v>
      </c>
      <c r="E1302" t="s">
        <v>1232</v>
      </c>
      <c r="F1302">
        <v>3.421759</v>
      </c>
      <c r="G1302">
        <v>3.7650819</v>
      </c>
      <c r="H1302">
        <v>5.092489</v>
      </c>
      <c r="I1302">
        <v>12.92636</v>
      </c>
      <c r="J1302">
        <v>11.801548</v>
      </c>
      <c r="K1302">
        <v>2.7794639</v>
      </c>
      <c r="L1302">
        <v>1.0582931</v>
      </c>
      <c r="M1302">
        <v>0.7153627</v>
      </c>
      <c r="N1302">
        <v>1.4976262</v>
      </c>
      <c r="O1302">
        <v>2.0200928</v>
      </c>
      <c r="P1302">
        <v>6.076485</v>
      </c>
      <c r="Q1302">
        <v>0.2460019</v>
      </c>
      <c r="R1302">
        <v>0.6577784</v>
      </c>
      <c r="S1302">
        <v>24.514534</v>
      </c>
      <c r="T1302">
        <v>0.2696531</v>
      </c>
      <c r="U1302">
        <v>6.26989</v>
      </c>
      <c r="V1302">
        <v>7.283405</v>
      </c>
      <c r="W1302">
        <v>2.52090246</v>
      </c>
      <c r="X1302">
        <v>1.702936</v>
      </c>
      <c r="Y1302">
        <v>0.20386</v>
      </c>
      <c r="Z1302">
        <v>53.06294</v>
      </c>
      <c r="AA1302">
        <v>37.17917</v>
      </c>
      <c r="AB1302">
        <v>15.719701</v>
      </c>
      <c r="AC1302">
        <v>13.736619</v>
      </c>
      <c r="AD1302">
        <v>2.2961553</v>
      </c>
      <c r="AE1302">
        <v>4.15304</v>
      </c>
      <c r="AF1302">
        <v>31.047394</v>
      </c>
      <c r="AG1302">
        <v>27.64453</v>
      </c>
    </row>
    <row r="1303" spans="1:33">
      <c r="A1303" t="s">
        <v>1403</v>
      </c>
      <c r="B1303">
        <v>2</v>
      </c>
      <c r="C1303" t="s">
        <v>50</v>
      </c>
      <c r="D1303" t="s">
        <v>39</v>
      </c>
      <c r="E1303" t="s">
        <v>1228</v>
      </c>
      <c r="F1303">
        <v>2.1345115</v>
      </c>
      <c r="G1303">
        <v>3.0087091054</v>
      </c>
      <c r="H1303">
        <v>5.340011</v>
      </c>
      <c r="I1303">
        <v>11.424207</v>
      </c>
      <c r="J1303">
        <v>13.549378</v>
      </c>
      <c r="K1303">
        <v>1.493756</v>
      </c>
      <c r="L1303">
        <v>0.4737221</v>
      </c>
      <c r="M1303">
        <v>0.5868808</v>
      </c>
      <c r="N1303">
        <v>1.09942105</v>
      </c>
      <c r="O1303">
        <v>1.5321644</v>
      </c>
      <c r="P1303">
        <v>6.4180478</v>
      </c>
      <c r="Q1303">
        <v>0.5720931</v>
      </c>
      <c r="R1303">
        <v>0.393440811</v>
      </c>
      <c r="S1303">
        <v>10.3077589</v>
      </c>
      <c r="T1303">
        <v>0.06585187</v>
      </c>
      <c r="U1303">
        <v>4.756708</v>
      </c>
      <c r="V1303">
        <v>2.961842</v>
      </c>
      <c r="W1303">
        <v>1.90557326</v>
      </c>
      <c r="X1303">
        <v>0.6769361</v>
      </c>
      <c r="Y1303">
        <v>0.10513164</v>
      </c>
      <c r="Z1303">
        <v>34.28742</v>
      </c>
      <c r="AA1303">
        <v>26.41893</v>
      </c>
      <c r="AB1303">
        <v>8.104374</v>
      </c>
      <c r="AC1303">
        <v>7.259534</v>
      </c>
      <c r="AD1303">
        <v>1.039682</v>
      </c>
      <c r="AE1303">
        <v>3.301859</v>
      </c>
      <c r="AF1303">
        <v>18.908824</v>
      </c>
      <c r="AG1303">
        <v>8.61951</v>
      </c>
    </row>
    <row r="1304" spans="1:33">
      <c r="A1304" t="s">
        <v>1404</v>
      </c>
      <c r="B1304">
        <v>2</v>
      </c>
      <c r="C1304" t="s">
        <v>50</v>
      </c>
      <c r="D1304" t="s">
        <v>39</v>
      </c>
      <c r="E1304" t="s">
        <v>1228</v>
      </c>
      <c r="F1304">
        <v>3.5245115</v>
      </c>
      <c r="G1304">
        <v>2.8287091054</v>
      </c>
      <c r="H1304">
        <v>5.520011</v>
      </c>
      <c r="I1304">
        <v>12.634207</v>
      </c>
      <c r="J1304">
        <v>14.949378</v>
      </c>
      <c r="K1304">
        <v>2.415756</v>
      </c>
      <c r="L1304">
        <v>0.5549261</v>
      </c>
      <c r="M1304">
        <v>0.6521948</v>
      </c>
      <c r="N1304">
        <v>1.26957305</v>
      </c>
      <c r="O1304">
        <v>1.6005244</v>
      </c>
      <c r="P1304">
        <v>7.3502278</v>
      </c>
      <c r="Q1304">
        <v>0.3448381</v>
      </c>
      <c r="R1304">
        <v>0.398131811</v>
      </c>
      <c r="S1304">
        <v>9.9908889</v>
      </c>
      <c r="T1304">
        <v>0.02054317</v>
      </c>
      <c r="U1304">
        <v>6.046078</v>
      </c>
      <c r="V1304">
        <v>5.712442</v>
      </c>
      <c r="W1304">
        <v>0.47881626</v>
      </c>
      <c r="X1304">
        <v>0.7450171</v>
      </c>
      <c r="Y1304">
        <v>0.19263884</v>
      </c>
      <c r="Z1304">
        <v>30.83202</v>
      </c>
      <c r="AA1304">
        <v>24.72623</v>
      </c>
      <c r="AB1304">
        <v>8.259864</v>
      </c>
      <c r="AC1304">
        <v>6.735844</v>
      </c>
      <c r="AD1304">
        <v>1.058212</v>
      </c>
      <c r="AE1304">
        <v>4.709599</v>
      </c>
      <c r="AF1304">
        <v>20.815624</v>
      </c>
      <c r="AG1304">
        <v>10.41591</v>
      </c>
    </row>
    <row r="1305" spans="1:33">
      <c r="A1305" t="s">
        <v>1405</v>
      </c>
      <c r="B1305">
        <v>2</v>
      </c>
      <c r="C1305" t="s">
        <v>34</v>
      </c>
      <c r="D1305" t="s">
        <v>58</v>
      </c>
      <c r="E1305" t="s">
        <v>1232</v>
      </c>
      <c r="F1305">
        <v>4.542796</v>
      </c>
      <c r="G1305">
        <v>4.2798319</v>
      </c>
      <c r="H1305">
        <v>5.081678</v>
      </c>
      <c r="I1305">
        <v>14.511369</v>
      </c>
      <c r="J1305">
        <v>14.17321</v>
      </c>
      <c r="K1305">
        <v>1.3004235</v>
      </c>
      <c r="L1305">
        <v>0.944571</v>
      </c>
      <c r="M1305">
        <v>0.5618475</v>
      </c>
      <c r="N1305">
        <v>1.2953443</v>
      </c>
      <c r="O1305">
        <v>1.6524208</v>
      </c>
      <c r="P1305">
        <v>5.561348</v>
      </c>
      <c r="Q1305">
        <v>0.2135373</v>
      </c>
      <c r="R1305">
        <v>0.7352627</v>
      </c>
      <c r="S1305">
        <v>15.247444</v>
      </c>
      <c r="T1305">
        <v>0.15324283</v>
      </c>
      <c r="U1305">
        <v>3.779464</v>
      </c>
      <c r="V1305">
        <v>8.812589</v>
      </c>
      <c r="W1305">
        <v>1.74591756</v>
      </c>
      <c r="X1305">
        <v>1.6865565</v>
      </c>
      <c r="Y1305">
        <v>0.20130884</v>
      </c>
      <c r="Z1305">
        <v>36.10877</v>
      </c>
      <c r="AA1305">
        <v>25.006636</v>
      </c>
      <c r="AB1305">
        <v>7.33414</v>
      </c>
      <c r="AC1305">
        <v>6.133285</v>
      </c>
      <c r="AD1305">
        <v>1.4049202</v>
      </c>
      <c r="AE1305">
        <v>4.820508</v>
      </c>
      <c r="AF1305">
        <v>27.395934</v>
      </c>
      <c r="AG1305">
        <v>20.453081</v>
      </c>
    </row>
    <row r="1306" spans="1:33">
      <c r="A1306" t="s">
        <v>1406</v>
      </c>
      <c r="B1306">
        <v>2</v>
      </c>
      <c r="C1306" t="s">
        <v>34</v>
      </c>
      <c r="D1306" t="s">
        <v>39</v>
      </c>
      <c r="E1306" t="s">
        <v>1232</v>
      </c>
      <c r="F1306">
        <v>3.342796</v>
      </c>
      <c r="G1306">
        <v>3.8598319</v>
      </c>
      <c r="H1306">
        <v>5.021678</v>
      </c>
      <c r="I1306">
        <v>12.801369</v>
      </c>
      <c r="J1306">
        <v>13.87321</v>
      </c>
      <c r="K1306">
        <v>1.1057735</v>
      </c>
      <c r="L1306">
        <v>1.124354</v>
      </c>
      <c r="M1306">
        <v>0.6948835</v>
      </c>
      <c r="N1306">
        <v>1.6321443</v>
      </c>
      <c r="O1306">
        <v>2.0091408</v>
      </c>
      <c r="P1306">
        <v>3.778998</v>
      </c>
      <c r="Q1306">
        <v>0.3339668</v>
      </c>
      <c r="R1306">
        <v>0.6413937</v>
      </c>
      <c r="S1306">
        <v>13.339044</v>
      </c>
      <c r="T1306">
        <v>0.12439183</v>
      </c>
      <c r="U1306">
        <v>3.350714</v>
      </c>
      <c r="V1306">
        <v>8.560279</v>
      </c>
      <c r="W1306">
        <v>0.00197555999999999</v>
      </c>
      <c r="X1306">
        <v>1.6944065</v>
      </c>
      <c r="Y1306">
        <v>0.16145284</v>
      </c>
      <c r="Z1306">
        <v>24.45767</v>
      </c>
      <c r="AA1306">
        <v>20.746036</v>
      </c>
      <c r="AB1306">
        <v>3.57316</v>
      </c>
      <c r="AC1306">
        <v>2.759285</v>
      </c>
      <c r="AD1306">
        <v>1.2537602</v>
      </c>
      <c r="AE1306">
        <v>5.145458</v>
      </c>
      <c r="AF1306">
        <v>26.705334</v>
      </c>
      <c r="AG1306">
        <v>17.272881</v>
      </c>
    </row>
    <row r="1307" spans="1:33">
      <c r="A1307" t="s">
        <v>1407</v>
      </c>
      <c r="B1307">
        <v>2</v>
      </c>
      <c r="C1307" t="s">
        <v>50</v>
      </c>
      <c r="D1307" t="s">
        <v>39</v>
      </c>
      <c r="E1307" t="s">
        <v>1228</v>
      </c>
      <c r="F1307">
        <v>4.2245115</v>
      </c>
      <c r="G1307">
        <v>3.4187091054</v>
      </c>
      <c r="H1307">
        <v>5.600011</v>
      </c>
      <c r="I1307">
        <v>14.024207</v>
      </c>
      <c r="J1307">
        <v>16.049378</v>
      </c>
      <c r="K1307">
        <v>2.444616</v>
      </c>
      <c r="L1307">
        <v>0.9592861</v>
      </c>
      <c r="M1307">
        <v>0.6006848</v>
      </c>
      <c r="N1307">
        <v>1.65907305</v>
      </c>
      <c r="O1307">
        <v>2.1818044</v>
      </c>
      <c r="P1307">
        <v>7.3286878</v>
      </c>
      <c r="Q1307">
        <v>0.4387331</v>
      </c>
      <c r="R1307">
        <v>0.622652811</v>
      </c>
      <c r="S1307">
        <v>20.9550589</v>
      </c>
      <c r="T1307">
        <v>0.18996487</v>
      </c>
      <c r="U1307">
        <v>5.141648</v>
      </c>
      <c r="V1307">
        <v>5.744742</v>
      </c>
      <c r="W1307">
        <v>1.29710326</v>
      </c>
      <c r="X1307">
        <v>1.0711701</v>
      </c>
      <c r="Y1307">
        <v>0.11435584</v>
      </c>
      <c r="Z1307">
        <v>41.56002</v>
      </c>
      <c r="AA1307">
        <v>32.36723</v>
      </c>
      <c r="AB1307">
        <v>9.160904</v>
      </c>
      <c r="AC1307">
        <v>8.328414</v>
      </c>
      <c r="AD1307">
        <v>1.358542</v>
      </c>
      <c r="AE1307">
        <v>4.494399</v>
      </c>
      <c r="AF1307">
        <v>24.291024</v>
      </c>
      <c r="AG1307">
        <v>11.89131</v>
      </c>
    </row>
    <row r="1308" spans="1:33">
      <c r="A1308" t="s">
        <v>1408</v>
      </c>
      <c r="B1308">
        <v>2</v>
      </c>
      <c r="C1308" t="s">
        <v>50</v>
      </c>
      <c r="D1308" t="s">
        <v>39</v>
      </c>
      <c r="E1308" t="s">
        <v>1228</v>
      </c>
      <c r="F1308">
        <v>5.3245115</v>
      </c>
      <c r="G1308">
        <v>3.2887091054</v>
      </c>
      <c r="H1308">
        <v>5.520011</v>
      </c>
      <c r="I1308">
        <v>15.064207</v>
      </c>
      <c r="J1308">
        <v>17.249378</v>
      </c>
      <c r="K1308">
        <v>1.503996</v>
      </c>
      <c r="L1308">
        <v>1.0347561</v>
      </c>
      <c r="M1308">
        <v>0.7589988</v>
      </c>
      <c r="N1308">
        <v>2.21503305</v>
      </c>
      <c r="O1308">
        <v>2.2493144</v>
      </c>
      <c r="P1308">
        <v>7.3761878</v>
      </c>
      <c r="Q1308">
        <v>0.5034241</v>
      </c>
      <c r="R1308">
        <v>0.584408811</v>
      </c>
      <c r="S1308">
        <v>18.9028589</v>
      </c>
      <c r="T1308">
        <v>0.11269787</v>
      </c>
      <c r="U1308">
        <v>4.767158</v>
      </c>
      <c r="V1308">
        <v>6.322302</v>
      </c>
      <c r="W1308">
        <v>0.82253326</v>
      </c>
      <c r="X1308">
        <v>1.5485301</v>
      </c>
      <c r="Y1308">
        <v>0.21279484</v>
      </c>
      <c r="Z1308">
        <v>35.33372</v>
      </c>
      <c r="AA1308">
        <v>28.32053</v>
      </c>
      <c r="AB1308">
        <v>9.102404</v>
      </c>
      <c r="AC1308">
        <v>7.974364</v>
      </c>
      <c r="AD1308">
        <v>1.165622</v>
      </c>
      <c r="AE1308">
        <v>5.403609</v>
      </c>
      <c r="AF1308">
        <v>20.781524</v>
      </c>
      <c r="AG1308">
        <v>9.10441</v>
      </c>
    </row>
    <row r="1309" spans="1:33">
      <c r="A1309" t="s">
        <v>1409</v>
      </c>
      <c r="B1309">
        <v>2</v>
      </c>
      <c r="C1309" t="s">
        <v>50</v>
      </c>
      <c r="D1309" t="s">
        <v>39</v>
      </c>
      <c r="E1309" t="s">
        <v>1228</v>
      </c>
      <c r="F1309">
        <v>3.9445115</v>
      </c>
      <c r="G1309">
        <v>3.5587091054</v>
      </c>
      <c r="H1309">
        <v>5.390011</v>
      </c>
      <c r="I1309">
        <v>13.834207</v>
      </c>
      <c r="J1309">
        <v>18.849378</v>
      </c>
      <c r="K1309">
        <v>3.826546</v>
      </c>
      <c r="L1309">
        <v>0.9980261</v>
      </c>
      <c r="M1309">
        <v>0.6490518</v>
      </c>
      <c r="N1309">
        <v>2.25293305</v>
      </c>
      <c r="O1309">
        <v>1.8544344</v>
      </c>
      <c r="P1309">
        <v>8.3331378</v>
      </c>
      <c r="Q1309">
        <v>0.5940731</v>
      </c>
      <c r="R1309">
        <v>1.013718811</v>
      </c>
      <c r="S1309">
        <v>21.9070589</v>
      </c>
      <c r="T1309">
        <v>0.18571287</v>
      </c>
      <c r="U1309">
        <v>6.296848</v>
      </c>
      <c r="V1309">
        <v>6.234472</v>
      </c>
      <c r="W1309">
        <v>1.64171326</v>
      </c>
      <c r="X1309">
        <v>1.3204701</v>
      </c>
      <c r="Y1309">
        <v>0.21460384</v>
      </c>
      <c r="Z1309">
        <v>58.08832</v>
      </c>
      <c r="AA1309">
        <v>44.50243</v>
      </c>
      <c r="AB1309">
        <v>12.862904</v>
      </c>
      <c r="AC1309">
        <v>11.072664</v>
      </c>
      <c r="AD1309">
        <v>1.595832</v>
      </c>
      <c r="AE1309">
        <v>8.921769</v>
      </c>
      <c r="AF1309">
        <v>35.372224</v>
      </c>
      <c r="AG1309">
        <v>19.91421</v>
      </c>
    </row>
    <row r="1310" spans="1:33">
      <c r="A1310" t="s">
        <v>1410</v>
      </c>
      <c r="B1310">
        <v>2</v>
      </c>
      <c r="C1310" t="s">
        <v>66</v>
      </c>
      <c r="D1310" t="s">
        <v>39</v>
      </c>
      <c r="E1310" t="s">
        <v>1228</v>
      </c>
      <c r="F1310">
        <v>3.9805525</v>
      </c>
      <c r="G1310">
        <v>3.8590248</v>
      </c>
      <c r="H1310">
        <v>5.403455</v>
      </c>
      <c r="I1310">
        <v>14.063975</v>
      </c>
      <c r="J1310">
        <v>17.392834</v>
      </c>
      <c r="K1310">
        <v>1.1826325</v>
      </c>
      <c r="L1310">
        <v>0.77470455</v>
      </c>
      <c r="M1310">
        <v>0.5692076</v>
      </c>
      <c r="N1310">
        <v>1.4708921</v>
      </c>
      <c r="O1310">
        <v>1.4548114</v>
      </c>
      <c r="P1310">
        <v>4.3047837</v>
      </c>
      <c r="Q1310">
        <v>0.3697391</v>
      </c>
      <c r="R1310">
        <v>0.5278459</v>
      </c>
      <c r="S1310">
        <v>10.5400393</v>
      </c>
      <c r="T1310">
        <v>0.131721867</v>
      </c>
      <c r="U1310">
        <v>5.275312</v>
      </c>
      <c r="V1310">
        <v>2.466677</v>
      </c>
      <c r="W1310">
        <v>3.66771636</v>
      </c>
      <c r="X1310">
        <v>0.6146406</v>
      </c>
      <c r="Y1310">
        <v>0.1017831</v>
      </c>
      <c r="Z1310">
        <v>35.45339</v>
      </c>
      <c r="AA1310">
        <v>29.730456</v>
      </c>
      <c r="AB1310">
        <v>7.1413946</v>
      </c>
      <c r="AC1310">
        <v>6.198332</v>
      </c>
      <c r="AD1310">
        <v>0.8880639</v>
      </c>
      <c r="AE1310">
        <v>5.953811</v>
      </c>
      <c r="AF1310">
        <v>19.9880193</v>
      </c>
      <c r="AG1310">
        <v>8.497753</v>
      </c>
    </row>
    <row r="1311" spans="1:33">
      <c r="A1311" t="s">
        <v>1411</v>
      </c>
      <c r="B1311">
        <v>2</v>
      </c>
      <c r="C1311" t="s">
        <v>34</v>
      </c>
      <c r="D1311" t="s">
        <v>58</v>
      </c>
      <c r="E1311" t="s">
        <v>1232</v>
      </c>
      <c r="F1311">
        <v>3.302796</v>
      </c>
      <c r="G1311">
        <v>3.8398319</v>
      </c>
      <c r="H1311">
        <v>5.041678</v>
      </c>
      <c r="I1311">
        <v>12.861369</v>
      </c>
      <c r="J1311">
        <v>14.27321</v>
      </c>
      <c r="K1311">
        <v>2.1534635</v>
      </c>
      <c r="L1311">
        <v>0.858359</v>
      </c>
      <c r="M1311">
        <v>0.7299935</v>
      </c>
      <c r="N1311">
        <v>1.3523843</v>
      </c>
      <c r="O1311">
        <v>1.5968708</v>
      </c>
      <c r="P1311">
        <v>3.785608</v>
      </c>
      <c r="Q1311">
        <v>0.3543498</v>
      </c>
      <c r="R1311">
        <v>0.5850417</v>
      </c>
      <c r="S1311">
        <v>16.891244</v>
      </c>
      <c r="T1311">
        <v>0.22538083</v>
      </c>
      <c r="U1311">
        <v>3.896734</v>
      </c>
      <c r="V1311">
        <v>6.830649</v>
      </c>
      <c r="W1311">
        <v>0.79176556</v>
      </c>
      <c r="X1311">
        <v>1.5997265</v>
      </c>
      <c r="Y1311">
        <v>0.12876984</v>
      </c>
      <c r="Z1311">
        <v>42.70227</v>
      </c>
      <c r="AA1311">
        <v>32.091536</v>
      </c>
      <c r="AB1311">
        <v>10.31337</v>
      </c>
      <c r="AC1311">
        <v>8.078245</v>
      </c>
      <c r="AD1311">
        <v>2.4839302</v>
      </c>
      <c r="AE1311">
        <v>5.004508</v>
      </c>
      <c r="AF1311">
        <v>32.503234</v>
      </c>
      <c r="AG1311">
        <v>16.462681</v>
      </c>
    </row>
    <row r="1312" spans="1:33">
      <c r="A1312" t="s">
        <v>1412</v>
      </c>
      <c r="B1312">
        <v>2</v>
      </c>
      <c r="C1312" t="s">
        <v>50</v>
      </c>
      <c r="D1312" t="s">
        <v>39</v>
      </c>
      <c r="E1312" t="s">
        <v>1228</v>
      </c>
      <c r="F1312">
        <v>3.2045115</v>
      </c>
      <c r="G1312">
        <v>3.6287091054</v>
      </c>
      <c r="H1312">
        <v>5.480011</v>
      </c>
      <c r="I1312">
        <v>13.234207</v>
      </c>
      <c r="J1312">
        <v>15.249378</v>
      </c>
      <c r="K1312">
        <v>3.235466</v>
      </c>
      <c r="L1312">
        <v>0.7800331</v>
      </c>
      <c r="M1312">
        <v>0.6950768</v>
      </c>
      <c r="N1312">
        <v>1.29424305</v>
      </c>
      <c r="O1312">
        <v>1.2451544</v>
      </c>
      <c r="P1312">
        <v>4.7188178</v>
      </c>
      <c r="Q1312">
        <v>0.4149661</v>
      </c>
      <c r="R1312">
        <v>0.659716811</v>
      </c>
      <c r="S1312">
        <v>8.2512289</v>
      </c>
      <c r="T1312">
        <v>0.17851387</v>
      </c>
      <c r="U1312">
        <v>4.928708</v>
      </c>
      <c r="V1312">
        <v>7.957072</v>
      </c>
      <c r="W1312">
        <v>1.82344326</v>
      </c>
      <c r="X1312">
        <v>0.6741641</v>
      </c>
      <c r="Y1312">
        <v>0.13926084</v>
      </c>
      <c r="Z1312">
        <v>43.73762</v>
      </c>
      <c r="AA1312">
        <v>35.09093</v>
      </c>
      <c r="AB1312">
        <v>12.452504</v>
      </c>
      <c r="AC1312">
        <v>11.179064</v>
      </c>
      <c r="AD1312">
        <v>1.092562</v>
      </c>
      <c r="AE1312">
        <v>6.390859</v>
      </c>
      <c r="AF1312">
        <v>23.600324</v>
      </c>
      <c r="AG1312">
        <v>13.18001</v>
      </c>
    </row>
    <row r="1313" spans="1:33">
      <c r="A1313" t="s">
        <v>1413</v>
      </c>
      <c r="B1313">
        <v>2</v>
      </c>
      <c r="C1313" t="s">
        <v>34</v>
      </c>
      <c r="D1313" t="s">
        <v>39</v>
      </c>
      <c r="E1313" t="s">
        <v>1232</v>
      </c>
      <c r="F1313">
        <v>5.832796</v>
      </c>
      <c r="G1313">
        <v>4.0998319</v>
      </c>
      <c r="H1313">
        <v>4.731678</v>
      </c>
      <c r="I1313">
        <v>15.251369</v>
      </c>
      <c r="J1313">
        <v>18.57321</v>
      </c>
      <c r="K1313">
        <v>1.2634635</v>
      </c>
      <c r="L1313">
        <v>1.071954</v>
      </c>
      <c r="M1313">
        <v>0.4867095</v>
      </c>
      <c r="N1313">
        <v>1.5142443</v>
      </c>
      <c r="O1313">
        <v>1.8824008</v>
      </c>
      <c r="P1313">
        <v>6.232198</v>
      </c>
      <c r="Q1313">
        <v>0.4546258</v>
      </c>
      <c r="R1313">
        <v>0.7122307</v>
      </c>
      <c r="S1313">
        <v>16.428844</v>
      </c>
      <c r="T1313">
        <v>0.10693283</v>
      </c>
      <c r="U1313">
        <v>2.768394</v>
      </c>
      <c r="V1313">
        <v>7.849109</v>
      </c>
      <c r="W1313">
        <v>0.41145856</v>
      </c>
      <c r="X1313">
        <v>1.7456865</v>
      </c>
      <c r="Y1313">
        <v>0.18934884</v>
      </c>
      <c r="Z1313">
        <v>24.21087</v>
      </c>
      <c r="AA1313">
        <v>15.859936</v>
      </c>
      <c r="AB1313">
        <v>5.77827</v>
      </c>
      <c r="AC1313">
        <v>5.366935</v>
      </c>
      <c r="AD1313">
        <v>1.0710702</v>
      </c>
      <c r="AE1313">
        <v>3.598828</v>
      </c>
      <c r="AF1313">
        <v>20.581134</v>
      </c>
      <c r="AG1313">
        <v>20.816681</v>
      </c>
    </row>
    <row r="1314" spans="1:33">
      <c r="A1314" t="s">
        <v>1414</v>
      </c>
      <c r="B1314">
        <v>2</v>
      </c>
      <c r="C1314" t="s">
        <v>38</v>
      </c>
      <c r="D1314" t="s">
        <v>58</v>
      </c>
      <c r="E1314" t="s">
        <v>1232</v>
      </c>
      <c r="F1314">
        <v>4.221445</v>
      </c>
      <c r="G1314">
        <v>4.2418699</v>
      </c>
      <c r="H1314">
        <v>5.050416</v>
      </c>
      <c r="I1314">
        <v>14.139095</v>
      </c>
      <c r="J1314">
        <v>15.63099</v>
      </c>
      <c r="K1314">
        <v>1.23199521</v>
      </c>
      <c r="L1314">
        <v>0.9412036</v>
      </c>
      <c r="M1314">
        <v>0.6419616</v>
      </c>
      <c r="N1314">
        <v>1.3053332</v>
      </c>
      <c r="O1314">
        <v>2.1448328</v>
      </c>
      <c r="P1314">
        <v>5.456781</v>
      </c>
      <c r="Q1314">
        <v>0.2256971</v>
      </c>
      <c r="R1314">
        <v>0.6997118</v>
      </c>
      <c r="S1314">
        <v>18.637036</v>
      </c>
      <c r="T1314">
        <v>0.1905805</v>
      </c>
      <c r="U1314">
        <v>2.692818</v>
      </c>
      <c r="V1314">
        <v>7.334328</v>
      </c>
      <c r="W1314">
        <v>0.43633246</v>
      </c>
      <c r="X1314">
        <v>1.9160642</v>
      </c>
      <c r="Y1314">
        <v>0.17538378</v>
      </c>
      <c r="Z1314">
        <v>45.76139</v>
      </c>
      <c r="AA1314">
        <v>35.4663</v>
      </c>
      <c r="AB1314">
        <v>9.255948</v>
      </c>
      <c r="AC1314">
        <v>7.554036</v>
      </c>
      <c r="AD1314">
        <v>1.705401</v>
      </c>
      <c r="AE1314">
        <v>4.132918</v>
      </c>
      <c r="AF1314">
        <v>29.392144</v>
      </c>
      <c r="AG1314">
        <v>16.488959</v>
      </c>
    </row>
    <row r="1315" spans="1:33">
      <c r="A1315" t="s">
        <v>1415</v>
      </c>
      <c r="B1315">
        <v>2</v>
      </c>
      <c r="C1315" t="s">
        <v>45</v>
      </c>
      <c r="D1315" t="s">
        <v>39</v>
      </c>
      <c r="E1315" t="s">
        <v>1228</v>
      </c>
      <c r="F1315">
        <v>3.442671</v>
      </c>
      <c r="G1315">
        <v>3.6605571</v>
      </c>
      <c r="H1315">
        <v>5.440029</v>
      </c>
      <c r="I1315">
        <v>13.456374</v>
      </c>
      <c r="J1315">
        <v>21.357812</v>
      </c>
      <c r="K1315">
        <v>1.837139</v>
      </c>
      <c r="L1315">
        <v>0.6554677</v>
      </c>
      <c r="M1315">
        <v>0.5267714</v>
      </c>
      <c r="N1315">
        <v>1.21243325</v>
      </c>
      <c r="O1315">
        <v>1.7820673</v>
      </c>
      <c r="P1315">
        <v>4.5297661</v>
      </c>
      <c r="Q1315">
        <v>0.47526688</v>
      </c>
      <c r="R1315">
        <v>0.51790486</v>
      </c>
      <c r="S1315">
        <v>8.5092965</v>
      </c>
      <c r="T1315">
        <v>0.0799044</v>
      </c>
      <c r="U1315">
        <v>3.836042</v>
      </c>
      <c r="V1315">
        <v>7.143534</v>
      </c>
      <c r="W1315">
        <v>0.99061646</v>
      </c>
      <c r="X1315">
        <v>0.7078491</v>
      </c>
      <c r="Y1315">
        <v>0.09647417</v>
      </c>
      <c r="Z1315">
        <v>37.46143</v>
      </c>
      <c r="AA1315">
        <v>29.36168</v>
      </c>
      <c r="AB1315">
        <v>9.642098</v>
      </c>
      <c r="AC1315">
        <v>8.67097</v>
      </c>
      <c r="AD1315">
        <v>0.831963</v>
      </c>
      <c r="AE1315">
        <v>3.453785</v>
      </c>
      <c r="AF1315">
        <v>21.814655</v>
      </c>
      <c r="AG1315">
        <v>9.69287</v>
      </c>
    </row>
    <row r="1316" spans="1:33">
      <c r="A1316" t="s">
        <v>1416</v>
      </c>
      <c r="B1316">
        <v>2</v>
      </c>
      <c r="C1316" t="s">
        <v>111</v>
      </c>
      <c r="D1316" t="s">
        <v>39</v>
      </c>
      <c r="E1316" t="s">
        <v>1232</v>
      </c>
      <c r="F1316">
        <v>3.721759</v>
      </c>
      <c r="G1316">
        <v>4.1450819</v>
      </c>
      <c r="H1316">
        <v>5.222489</v>
      </c>
      <c r="I1316">
        <v>13.60636</v>
      </c>
      <c r="J1316">
        <v>14.901548</v>
      </c>
      <c r="K1316">
        <v>0.7122829</v>
      </c>
      <c r="L1316">
        <v>0.9112411</v>
      </c>
      <c r="M1316">
        <v>0.4686977</v>
      </c>
      <c r="N1316">
        <v>1.4171462</v>
      </c>
      <c r="O1316">
        <v>1.9923328</v>
      </c>
      <c r="P1316">
        <v>4.755035</v>
      </c>
      <c r="Q1316">
        <v>0.1787582</v>
      </c>
      <c r="R1316">
        <v>0.6086334</v>
      </c>
      <c r="S1316">
        <v>18.162134</v>
      </c>
      <c r="T1316">
        <v>0.2208681</v>
      </c>
      <c r="U1316">
        <v>6.56213</v>
      </c>
      <c r="V1316">
        <v>8.778905</v>
      </c>
      <c r="W1316">
        <v>0.53404046</v>
      </c>
      <c r="X1316">
        <v>2.069786</v>
      </c>
      <c r="Y1316">
        <v>0.272701</v>
      </c>
      <c r="Z1316">
        <v>45.58204</v>
      </c>
      <c r="AA1316">
        <v>31.77627</v>
      </c>
      <c r="AB1316">
        <v>10.319301</v>
      </c>
      <c r="AC1316">
        <v>8.717549</v>
      </c>
      <c r="AD1316">
        <v>2.2736853</v>
      </c>
      <c r="AE1316">
        <v>3.32668</v>
      </c>
      <c r="AF1316">
        <v>30.989194</v>
      </c>
      <c r="AG1316">
        <v>26.53693</v>
      </c>
    </row>
    <row r="1317" spans="1:33">
      <c r="A1317" t="s">
        <v>1417</v>
      </c>
      <c r="B1317">
        <v>2</v>
      </c>
      <c r="C1317" t="s">
        <v>50</v>
      </c>
      <c r="D1317" t="s">
        <v>39</v>
      </c>
      <c r="E1317" t="s">
        <v>1228</v>
      </c>
      <c r="F1317">
        <v>2.1745115</v>
      </c>
      <c r="G1317">
        <v>3.3887091054</v>
      </c>
      <c r="H1317">
        <v>5.240011</v>
      </c>
      <c r="I1317">
        <v>11.684207</v>
      </c>
      <c r="J1317">
        <v>14.549378</v>
      </c>
      <c r="K1317">
        <v>2.317006</v>
      </c>
      <c r="L1317">
        <v>0.8084781</v>
      </c>
      <c r="M1317">
        <v>0.5937658</v>
      </c>
      <c r="N1317">
        <v>1.77605305</v>
      </c>
      <c r="O1317">
        <v>2.0834744</v>
      </c>
      <c r="P1317">
        <v>6.1448878</v>
      </c>
      <c r="Q1317">
        <v>0.6512491</v>
      </c>
      <c r="R1317">
        <v>0.522171811</v>
      </c>
      <c r="S1317">
        <v>15.2282589</v>
      </c>
      <c r="T1317">
        <v>0.08908387</v>
      </c>
      <c r="U1317">
        <v>3.537088</v>
      </c>
      <c r="V1317">
        <v>7.352482</v>
      </c>
      <c r="W1317">
        <v>0.77669326</v>
      </c>
      <c r="X1317">
        <v>1.1443801</v>
      </c>
      <c r="Y1317">
        <v>0.12494884</v>
      </c>
      <c r="Z1317">
        <v>28.77012</v>
      </c>
      <c r="AA1317">
        <v>25.28563</v>
      </c>
      <c r="AB1317">
        <v>4.022104</v>
      </c>
      <c r="AC1317">
        <v>3.291564</v>
      </c>
      <c r="AD1317">
        <v>0.624488</v>
      </c>
      <c r="AE1317">
        <v>4.802429</v>
      </c>
      <c r="AF1317">
        <v>31.158824</v>
      </c>
      <c r="AG1317">
        <v>9.21461</v>
      </c>
    </row>
    <row r="1318" spans="1:33">
      <c r="A1318" t="s">
        <v>1418</v>
      </c>
      <c r="B1318">
        <v>2</v>
      </c>
      <c r="C1318" t="s">
        <v>34</v>
      </c>
      <c r="D1318" t="s">
        <v>39</v>
      </c>
      <c r="E1318" t="s">
        <v>1232</v>
      </c>
      <c r="F1318">
        <v>3.432796</v>
      </c>
      <c r="G1318">
        <v>3.7998319</v>
      </c>
      <c r="H1318">
        <v>4.871678</v>
      </c>
      <c r="I1318">
        <v>12.721369</v>
      </c>
      <c r="J1318">
        <v>13.27321</v>
      </c>
      <c r="K1318">
        <v>1.5165635</v>
      </c>
      <c r="L1318">
        <v>1.247824</v>
      </c>
      <c r="M1318">
        <v>0.5277885</v>
      </c>
      <c r="N1318">
        <v>1.5981443</v>
      </c>
      <c r="O1318">
        <v>1.9485508</v>
      </c>
      <c r="P1318">
        <v>5.902338</v>
      </c>
      <c r="Q1318">
        <v>0.4471738</v>
      </c>
      <c r="R1318">
        <v>0.5807017</v>
      </c>
      <c r="S1318">
        <v>24.980044</v>
      </c>
      <c r="T1318">
        <v>0.20095183</v>
      </c>
      <c r="U1318">
        <v>4.004144</v>
      </c>
      <c r="V1318">
        <v>3.255199</v>
      </c>
      <c r="W1318">
        <v>1.27038756</v>
      </c>
      <c r="X1318">
        <v>1.9991565</v>
      </c>
      <c r="Y1318">
        <v>0.21137384</v>
      </c>
      <c r="Z1318">
        <v>37.47187</v>
      </c>
      <c r="AA1318">
        <v>26.305636</v>
      </c>
      <c r="AB1318">
        <v>11.91367</v>
      </c>
      <c r="AC1318">
        <v>10.416685</v>
      </c>
      <c r="AD1318">
        <v>1.3970102</v>
      </c>
      <c r="AE1318">
        <v>4.427358</v>
      </c>
      <c r="AF1318">
        <v>19.581934</v>
      </c>
      <c r="AG1318">
        <v>19.872481</v>
      </c>
    </row>
    <row r="1319" spans="1:33">
      <c r="A1319" t="s">
        <v>1419</v>
      </c>
      <c r="B1319">
        <v>2</v>
      </c>
      <c r="C1319" t="s">
        <v>50</v>
      </c>
      <c r="D1319" t="s">
        <v>39</v>
      </c>
      <c r="E1319" t="s">
        <v>1228</v>
      </c>
      <c r="F1319">
        <v>2.4445115</v>
      </c>
      <c r="G1319">
        <v>2.9587091054</v>
      </c>
      <c r="H1319">
        <v>5.430011</v>
      </c>
      <c r="I1319">
        <v>11.694207</v>
      </c>
      <c r="J1319">
        <v>14.449378</v>
      </c>
      <c r="K1319">
        <v>3.591816</v>
      </c>
      <c r="L1319">
        <v>1.2311761</v>
      </c>
      <c r="M1319">
        <v>0.6962368</v>
      </c>
      <c r="N1319">
        <v>1.70443305</v>
      </c>
      <c r="O1319">
        <v>2.5928144</v>
      </c>
      <c r="P1319">
        <v>7.9836178</v>
      </c>
      <c r="Q1319">
        <v>0.6014391</v>
      </c>
      <c r="R1319">
        <v>0.603151811</v>
      </c>
      <c r="S1319">
        <v>22.9431589</v>
      </c>
      <c r="T1319">
        <v>0.29830987</v>
      </c>
      <c r="U1319">
        <v>5.339458</v>
      </c>
      <c r="V1319">
        <v>7.683022</v>
      </c>
      <c r="W1319">
        <v>0.53853126</v>
      </c>
      <c r="X1319">
        <v>1.1190601</v>
      </c>
      <c r="Y1319">
        <v>0.14173384</v>
      </c>
      <c r="Z1319">
        <v>53.53932</v>
      </c>
      <c r="AA1319">
        <v>39.61963</v>
      </c>
      <c r="AB1319">
        <v>16.863804</v>
      </c>
      <c r="AC1319">
        <v>15.138164</v>
      </c>
      <c r="AD1319">
        <v>1.707962</v>
      </c>
      <c r="AE1319">
        <v>3.158849</v>
      </c>
      <c r="AF1319">
        <v>27.544724</v>
      </c>
      <c r="AG1319">
        <v>5.92836</v>
      </c>
    </row>
    <row r="1320" spans="1:33">
      <c r="A1320" t="s">
        <v>1420</v>
      </c>
      <c r="B1320">
        <v>2</v>
      </c>
      <c r="C1320" t="s">
        <v>50</v>
      </c>
      <c r="D1320" t="s">
        <v>39</v>
      </c>
      <c r="E1320" t="s">
        <v>1228</v>
      </c>
      <c r="F1320">
        <v>2.7145115</v>
      </c>
      <c r="G1320">
        <v>3.7087091054</v>
      </c>
      <c r="H1320">
        <v>5.470011</v>
      </c>
      <c r="I1320">
        <v>12.834207</v>
      </c>
      <c r="J1320">
        <v>18.449378</v>
      </c>
      <c r="K1320">
        <v>2.404026</v>
      </c>
      <c r="L1320">
        <v>0.6687411</v>
      </c>
      <c r="M1320">
        <v>0.6350948</v>
      </c>
      <c r="N1320">
        <v>2.00665305</v>
      </c>
      <c r="O1320">
        <v>1.9441544</v>
      </c>
      <c r="P1320">
        <v>7.2101578</v>
      </c>
      <c r="Q1320">
        <v>0.4932511</v>
      </c>
      <c r="R1320">
        <v>0.545342811</v>
      </c>
      <c r="S1320">
        <v>13.4357589</v>
      </c>
      <c r="T1320">
        <v>0.04302777</v>
      </c>
      <c r="U1320">
        <v>5.094438</v>
      </c>
      <c r="V1320">
        <v>6.143512</v>
      </c>
      <c r="W1320">
        <v>0.39652626</v>
      </c>
      <c r="X1320">
        <v>0.6004111</v>
      </c>
      <c r="Y1320">
        <v>0.18558484</v>
      </c>
      <c r="Z1320">
        <v>28.26022</v>
      </c>
      <c r="AA1320">
        <v>23.59533</v>
      </c>
      <c r="AB1320">
        <v>4.309914</v>
      </c>
      <c r="AC1320">
        <v>3.737364</v>
      </c>
      <c r="AD1320">
        <v>0.819153</v>
      </c>
      <c r="AE1320">
        <v>6.920289</v>
      </c>
      <c r="AF1320">
        <v>17.048724</v>
      </c>
      <c r="AG1320">
        <v>9.18731</v>
      </c>
    </row>
    <row r="1321" spans="1:33">
      <c r="A1321" t="s">
        <v>1421</v>
      </c>
      <c r="B1321">
        <v>2</v>
      </c>
      <c r="C1321" t="s">
        <v>50</v>
      </c>
      <c r="D1321" t="s">
        <v>39</v>
      </c>
      <c r="E1321" t="s">
        <v>1228</v>
      </c>
      <c r="F1321">
        <v>4.2645115</v>
      </c>
      <c r="G1321">
        <v>3.9787091054</v>
      </c>
      <c r="H1321">
        <v>5.240011</v>
      </c>
      <c r="I1321">
        <v>14.494207</v>
      </c>
      <c r="J1321">
        <v>24.349378</v>
      </c>
      <c r="K1321">
        <v>1.647996</v>
      </c>
      <c r="L1321">
        <v>0.8453591</v>
      </c>
      <c r="M1321">
        <v>0.5566978</v>
      </c>
      <c r="N1321">
        <v>1.67208305</v>
      </c>
      <c r="O1321">
        <v>1.4672344</v>
      </c>
      <c r="P1321">
        <v>5.6560578</v>
      </c>
      <c r="Q1321">
        <v>0.2630541</v>
      </c>
      <c r="R1321">
        <v>0.755864811</v>
      </c>
      <c r="S1321">
        <v>8.4331189</v>
      </c>
      <c r="T1321">
        <v>0.19465987</v>
      </c>
      <c r="U1321">
        <v>5.810718</v>
      </c>
      <c r="V1321">
        <v>6.548312</v>
      </c>
      <c r="W1321">
        <v>0.70652726</v>
      </c>
      <c r="X1321">
        <v>0.5932761</v>
      </c>
      <c r="Y1321">
        <v>0.13983184</v>
      </c>
      <c r="Z1321">
        <v>42.03972</v>
      </c>
      <c r="AA1321">
        <v>30.12603</v>
      </c>
      <c r="AB1321">
        <v>11.637504</v>
      </c>
      <c r="AC1321">
        <v>10.447864</v>
      </c>
      <c r="AD1321">
        <v>1.343712</v>
      </c>
      <c r="AE1321">
        <v>5.747659</v>
      </c>
      <c r="AF1321">
        <v>28.661024</v>
      </c>
      <c r="AG1321">
        <v>15.97041</v>
      </c>
    </row>
    <row r="1322" spans="1:33">
      <c r="A1322" t="s">
        <v>1422</v>
      </c>
      <c r="B1322">
        <v>2</v>
      </c>
      <c r="C1322" t="s">
        <v>50</v>
      </c>
      <c r="D1322" t="s">
        <v>39</v>
      </c>
      <c r="E1322" t="s">
        <v>1228</v>
      </c>
      <c r="F1322">
        <v>4.6545115</v>
      </c>
      <c r="G1322">
        <v>3.5787091054</v>
      </c>
      <c r="H1322">
        <v>5.500011</v>
      </c>
      <c r="I1322">
        <v>14.514207</v>
      </c>
      <c r="J1322">
        <v>15.549378</v>
      </c>
      <c r="K1322">
        <v>1.763156</v>
      </c>
      <c r="L1322">
        <v>0.4546931</v>
      </c>
      <c r="M1322">
        <v>0.3965128</v>
      </c>
      <c r="N1322">
        <v>1.11500305</v>
      </c>
      <c r="O1322">
        <v>1.6244744</v>
      </c>
      <c r="P1322">
        <v>3.5371078</v>
      </c>
      <c r="Q1322">
        <v>0.2943041</v>
      </c>
      <c r="R1322">
        <v>0.375395811</v>
      </c>
      <c r="S1322">
        <v>8.6724989</v>
      </c>
      <c r="T1322">
        <v>0.04709957</v>
      </c>
      <c r="U1322">
        <v>4.083888</v>
      </c>
      <c r="V1322">
        <v>3.691582</v>
      </c>
      <c r="W1322">
        <v>0.72735326</v>
      </c>
      <c r="X1322">
        <v>-0.0550079</v>
      </c>
      <c r="Y1322">
        <v>0.08281084</v>
      </c>
      <c r="Z1322">
        <v>34.02162</v>
      </c>
      <c r="AA1322">
        <v>26.76793</v>
      </c>
      <c r="AB1322">
        <v>10.895304</v>
      </c>
      <c r="AC1322">
        <v>9.585664</v>
      </c>
      <c r="AD1322">
        <v>1.242032</v>
      </c>
      <c r="AE1322">
        <v>2.193169</v>
      </c>
      <c r="AF1322">
        <v>16.610224</v>
      </c>
      <c r="AG1322">
        <v>4.32384</v>
      </c>
    </row>
    <row r="1323" spans="1:33">
      <c r="A1323" t="s">
        <v>1423</v>
      </c>
      <c r="B1323">
        <v>2</v>
      </c>
      <c r="C1323" t="s">
        <v>45</v>
      </c>
      <c r="D1323" t="s">
        <v>39</v>
      </c>
      <c r="E1323" t="s">
        <v>1228</v>
      </c>
      <c r="F1323">
        <v>4.072671</v>
      </c>
      <c r="G1323">
        <v>4.0305571</v>
      </c>
      <c r="H1323">
        <v>5.280029</v>
      </c>
      <c r="I1323">
        <v>14.396374</v>
      </c>
      <c r="J1323">
        <v>24.557812</v>
      </c>
      <c r="K1323">
        <v>2.628499</v>
      </c>
      <c r="L1323">
        <v>0.9025347</v>
      </c>
      <c r="M1323">
        <v>0.5007184</v>
      </c>
      <c r="N1323">
        <v>1.52097325</v>
      </c>
      <c r="O1323">
        <v>2.0635573</v>
      </c>
      <c r="P1323">
        <v>5.2268261</v>
      </c>
      <c r="Q1323">
        <v>0.50985688</v>
      </c>
      <c r="R1323">
        <v>0.61853186</v>
      </c>
      <c r="S1323">
        <v>14.9692465</v>
      </c>
      <c r="T1323">
        <v>0.1129844</v>
      </c>
      <c r="U1323">
        <v>4.874392</v>
      </c>
      <c r="V1323">
        <v>3.788094</v>
      </c>
      <c r="W1323">
        <v>0.65338346</v>
      </c>
      <c r="X1323">
        <v>1.0601641</v>
      </c>
      <c r="Y1323">
        <v>0.17252707</v>
      </c>
      <c r="Z1323">
        <v>36.53893</v>
      </c>
      <c r="AA1323">
        <v>28.50908</v>
      </c>
      <c r="AB1323">
        <v>9.990998</v>
      </c>
      <c r="AC1323">
        <v>9.04967</v>
      </c>
      <c r="AD1323">
        <v>0.937398</v>
      </c>
      <c r="AE1323">
        <v>5.347085</v>
      </c>
      <c r="AF1323">
        <v>22.026755</v>
      </c>
      <c r="AG1323">
        <v>9.75817</v>
      </c>
    </row>
    <row r="1324" spans="1:33">
      <c r="A1324" t="s">
        <v>1424</v>
      </c>
      <c r="B1324">
        <v>2</v>
      </c>
      <c r="C1324" t="s">
        <v>111</v>
      </c>
      <c r="D1324" t="s">
        <v>39</v>
      </c>
      <c r="E1324" t="s">
        <v>1232</v>
      </c>
      <c r="F1324">
        <v>4.881759</v>
      </c>
      <c r="G1324">
        <v>4.2550819</v>
      </c>
      <c r="H1324">
        <v>4.982489</v>
      </c>
      <c r="I1324">
        <v>14.71636</v>
      </c>
      <c r="J1324">
        <v>15.201548</v>
      </c>
      <c r="K1324">
        <v>1.1999039</v>
      </c>
      <c r="L1324">
        <v>1.0319531</v>
      </c>
      <c r="M1324">
        <v>0.6419367</v>
      </c>
      <c r="N1324">
        <v>2.2252562</v>
      </c>
      <c r="O1324">
        <v>2.5220928</v>
      </c>
      <c r="P1324">
        <v>5.383995</v>
      </c>
      <c r="Q1324">
        <v>0.3006499</v>
      </c>
      <c r="R1324">
        <v>0.6645164</v>
      </c>
      <c r="S1324">
        <v>16.195434</v>
      </c>
      <c r="T1324">
        <v>0.1870291</v>
      </c>
      <c r="U1324">
        <v>3.32471</v>
      </c>
      <c r="V1324">
        <v>6.369305</v>
      </c>
      <c r="W1324">
        <v>0.68910146</v>
      </c>
      <c r="X1324">
        <v>1.556846</v>
      </c>
      <c r="Y1324">
        <v>0.20027</v>
      </c>
      <c r="Z1324">
        <v>45.23764</v>
      </c>
      <c r="AA1324">
        <v>35.94527</v>
      </c>
      <c r="AB1324">
        <v>9.076301</v>
      </c>
      <c r="AC1324">
        <v>7.432379</v>
      </c>
      <c r="AD1324">
        <v>2.2979153</v>
      </c>
      <c r="AE1324">
        <v>5.77365</v>
      </c>
      <c r="AF1324">
        <v>30.350694</v>
      </c>
      <c r="AG1324">
        <v>21.29953</v>
      </c>
    </row>
    <row r="1325" spans="1:33">
      <c r="A1325" t="s">
        <v>1425</v>
      </c>
      <c r="B1325">
        <v>2</v>
      </c>
      <c r="C1325" t="s">
        <v>50</v>
      </c>
      <c r="D1325" t="s">
        <v>39</v>
      </c>
      <c r="E1325" t="s">
        <v>1228</v>
      </c>
      <c r="F1325">
        <v>4.8645115</v>
      </c>
      <c r="G1325">
        <v>3.0287091054</v>
      </c>
      <c r="H1325">
        <v>5.370011</v>
      </c>
      <c r="I1325">
        <v>14.204207</v>
      </c>
      <c r="J1325">
        <v>18.449378</v>
      </c>
      <c r="K1325">
        <v>3.625406</v>
      </c>
      <c r="L1325">
        <v>0.6689401</v>
      </c>
      <c r="M1325">
        <v>0.5208018</v>
      </c>
      <c r="N1325">
        <v>1.78914305</v>
      </c>
      <c r="O1325">
        <v>2.0180344</v>
      </c>
      <c r="P1325">
        <v>4.5275278</v>
      </c>
      <c r="Q1325">
        <v>0.5201501</v>
      </c>
      <c r="R1325">
        <v>0.515093811</v>
      </c>
      <c r="S1325">
        <v>21.3622589</v>
      </c>
      <c r="T1325">
        <v>0.27489087</v>
      </c>
      <c r="U1325">
        <v>6.915288</v>
      </c>
      <c r="V1325">
        <v>9.143212</v>
      </c>
      <c r="W1325">
        <v>0.29211126</v>
      </c>
      <c r="X1325">
        <v>0.9008601</v>
      </c>
      <c r="Y1325">
        <v>0.26742084</v>
      </c>
      <c r="Z1325">
        <v>59.28042</v>
      </c>
      <c r="AA1325">
        <v>44.09523</v>
      </c>
      <c r="AB1325">
        <v>16.312104</v>
      </c>
      <c r="AC1325">
        <v>13.457164</v>
      </c>
      <c r="AD1325">
        <v>2.642122</v>
      </c>
      <c r="AE1325">
        <v>7.723289</v>
      </c>
      <c r="AF1325">
        <v>30.616324</v>
      </c>
      <c r="AG1325">
        <v>19.78261</v>
      </c>
    </row>
    <row r="1326" spans="1:33">
      <c r="A1326" t="s">
        <v>1426</v>
      </c>
      <c r="B1326">
        <v>2</v>
      </c>
      <c r="C1326" t="s">
        <v>177</v>
      </c>
      <c r="D1326" t="s">
        <v>58</v>
      </c>
      <c r="E1326" t="s">
        <v>1228</v>
      </c>
      <c r="F1326">
        <v>4.924692</v>
      </c>
      <c r="G1326">
        <v>3.889004</v>
      </c>
      <c r="H1326">
        <v>5.239909</v>
      </c>
      <c r="I1326">
        <v>15.25957</v>
      </c>
      <c r="J1326">
        <v>12.16012</v>
      </c>
      <c r="K1326">
        <v>2.528822</v>
      </c>
      <c r="L1326">
        <v>0.7826433</v>
      </c>
      <c r="M1326">
        <v>0.5202239</v>
      </c>
      <c r="N1326">
        <v>1.236841</v>
      </c>
      <c r="O1326">
        <v>1.9424778</v>
      </c>
      <c r="P1326">
        <v>5.470588</v>
      </c>
      <c r="Q1326">
        <v>0.4264217</v>
      </c>
      <c r="R1326">
        <v>0.6369797</v>
      </c>
      <c r="S1326">
        <v>12.59747</v>
      </c>
      <c r="T1326">
        <v>0.077558</v>
      </c>
      <c r="U1326">
        <v>4.859466</v>
      </c>
      <c r="V1326">
        <v>6.794697</v>
      </c>
      <c r="W1326">
        <v>1.979266</v>
      </c>
      <c r="X1326">
        <v>0.820252</v>
      </c>
      <c r="Y1326">
        <v>0.13614883</v>
      </c>
      <c r="Z1326">
        <v>23.90627</v>
      </c>
      <c r="AA1326">
        <v>17.8633</v>
      </c>
      <c r="AB1326">
        <v>5.48793</v>
      </c>
      <c r="AC1326">
        <v>5.00841</v>
      </c>
      <c r="AD1326">
        <v>0.528347</v>
      </c>
      <c r="AE1326">
        <v>4.40817</v>
      </c>
      <c r="AF1326">
        <v>19.84001</v>
      </c>
      <c r="AG1326">
        <v>17.79269</v>
      </c>
    </row>
    <row r="1327" spans="1:33">
      <c r="A1327" t="s">
        <v>1427</v>
      </c>
      <c r="B1327">
        <v>2</v>
      </c>
      <c r="C1327" t="s">
        <v>50</v>
      </c>
      <c r="D1327" t="s">
        <v>39</v>
      </c>
      <c r="E1327" t="s">
        <v>1228</v>
      </c>
      <c r="F1327">
        <v>4.6645115</v>
      </c>
      <c r="G1327">
        <v>3.3187091054</v>
      </c>
      <c r="H1327">
        <v>5.130011</v>
      </c>
      <c r="I1327">
        <v>14.094207</v>
      </c>
      <c r="J1327">
        <v>15.349378</v>
      </c>
      <c r="K1327">
        <v>2.050806</v>
      </c>
      <c r="L1327">
        <v>0.8857701</v>
      </c>
      <c r="M1327">
        <v>0.6514678</v>
      </c>
      <c r="N1327">
        <v>2.01670305</v>
      </c>
      <c r="O1327">
        <v>2.0211544</v>
      </c>
      <c r="P1327">
        <v>6.2004778</v>
      </c>
      <c r="Q1327">
        <v>0.5213831</v>
      </c>
      <c r="R1327">
        <v>0.687518811</v>
      </c>
      <c r="S1327">
        <v>14.6851589</v>
      </c>
      <c r="T1327">
        <v>0.02378057</v>
      </c>
      <c r="U1327">
        <v>7.164618</v>
      </c>
      <c r="V1327">
        <v>8.991832</v>
      </c>
      <c r="W1327">
        <v>0.97760326</v>
      </c>
      <c r="X1327">
        <v>0.7943851</v>
      </c>
      <c r="Y1327">
        <v>0.25183084</v>
      </c>
      <c r="Z1327">
        <v>41.68372</v>
      </c>
      <c r="AA1327">
        <v>34.66723</v>
      </c>
      <c r="AB1327">
        <v>10.655004</v>
      </c>
      <c r="AC1327">
        <v>9.097064</v>
      </c>
      <c r="AD1327">
        <v>1.292722</v>
      </c>
      <c r="AE1327">
        <v>5.361459</v>
      </c>
      <c r="AF1327">
        <v>29.414224</v>
      </c>
      <c r="AG1327">
        <v>12.88221</v>
      </c>
    </row>
    <row r="1328" spans="1:33">
      <c r="A1328" t="s">
        <v>1428</v>
      </c>
      <c r="B1328">
        <v>2</v>
      </c>
      <c r="C1328" t="s">
        <v>177</v>
      </c>
      <c r="D1328" t="s">
        <v>58</v>
      </c>
      <c r="E1328" t="s">
        <v>1228</v>
      </c>
      <c r="F1328">
        <v>4.534692</v>
      </c>
      <c r="G1328">
        <v>3.549004</v>
      </c>
      <c r="H1328">
        <v>5.029909</v>
      </c>
      <c r="I1328">
        <v>14.07957</v>
      </c>
      <c r="J1328">
        <v>7.36012</v>
      </c>
      <c r="K1328">
        <v>1.942132</v>
      </c>
      <c r="L1328">
        <v>1.4071763</v>
      </c>
      <c r="M1328">
        <v>0.4546679</v>
      </c>
      <c r="N1328">
        <v>1.926021</v>
      </c>
      <c r="O1328">
        <v>2.1374678</v>
      </c>
      <c r="P1328">
        <v>4.854828</v>
      </c>
      <c r="Q1328">
        <v>0.5787367</v>
      </c>
      <c r="R1328">
        <v>0.7621567</v>
      </c>
      <c r="S1328">
        <v>18.60407</v>
      </c>
      <c r="T1328">
        <v>0.0690534</v>
      </c>
      <c r="U1328">
        <v>3.642106</v>
      </c>
      <c r="V1328">
        <v>11.680927</v>
      </c>
      <c r="W1328">
        <v>-0.1412038</v>
      </c>
      <c r="X1328">
        <v>2.351645</v>
      </c>
      <c r="Y1328">
        <v>0.18187283</v>
      </c>
      <c r="Z1328">
        <v>26.04127</v>
      </c>
      <c r="AA1328">
        <v>18.0612</v>
      </c>
      <c r="AB1328">
        <v>4.62317</v>
      </c>
      <c r="AC1328">
        <v>4.4613</v>
      </c>
      <c r="AD1328">
        <v>0.820486</v>
      </c>
      <c r="AE1328">
        <v>4.59687</v>
      </c>
      <c r="AF1328">
        <v>28.18471</v>
      </c>
      <c r="AG1328">
        <v>25.38919</v>
      </c>
    </row>
    <row r="1329" spans="1:33">
      <c r="A1329" t="s">
        <v>1429</v>
      </c>
      <c r="B1329">
        <v>2</v>
      </c>
      <c r="C1329" t="s">
        <v>177</v>
      </c>
      <c r="D1329" t="s">
        <v>58</v>
      </c>
      <c r="E1329" t="s">
        <v>1228</v>
      </c>
      <c r="F1329">
        <v>6.374692</v>
      </c>
      <c r="G1329">
        <v>2.709004</v>
      </c>
      <c r="H1329">
        <v>4.799909</v>
      </c>
      <c r="I1329">
        <v>14.71957</v>
      </c>
      <c r="J1329">
        <v>6.16012</v>
      </c>
      <c r="K1329">
        <v>1.075312</v>
      </c>
      <c r="L1329">
        <v>1.5239963</v>
      </c>
      <c r="M1329">
        <v>0.6693769</v>
      </c>
      <c r="N1329">
        <v>2.140331</v>
      </c>
      <c r="O1329">
        <v>2.5161078</v>
      </c>
      <c r="P1329">
        <v>7.380788</v>
      </c>
      <c r="Q1329">
        <v>0.7329437</v>
      </c>
      <c r="R1329">
        <v>0.9601937</v>
      </c>
      <c r="S1329">
        <v>24.88197</v>
      </c>
      <c r="T1329">
        <v>0.1974391</v>
      </c>
      <c r="U1329">
        <v>7.173696</v>
      </c>
      <c r="V1329">
        <v>16.011527</v>
      </c>
      <c r="W1329">
        <v>1.390996</v>
      </c>
      <c r="X1329">
        <v>2.517505</v>
      </c>
      <c r="Y1329">
        <v>0.14183683</v>
      </c>
      <c r="Z1329">
        <v>45.68737</v>
      </c>
      <c r="AA1329">
        <v>28.3239</v>
      </c>
      <c r="AB1329">
        <v>11.11897</v>
      </c>
      <c r="AC1329">
        <v>10.08685</v>
      </c>
      <c r="AD1329">
        <v>1.509756</v>
      </c>
      <c r="AE1329">
        <v>2.92824</v>
      </c>
      <c r="AF1329">
        <v>30.98721</v>
      </c>
      <c r="AG1329">
        <v>18.49339</v>
      </c>
    </row>
    <row r="1330" spans="1:33">
      <c r="A1330" t="s">
        <v>1430</v>
      </c>
      <c r="B1330">
        <v>2</v>
      </c>
      <c r="C1330" t="s">
        <v>34</v>
      </c>
      <c r="D1330" t="s">
        <v>39</v>
      </c>
      <c r="E1330" t="s">
        <v>1232</v>
      </c>
      <c r="F1330">
        <v>3.732796</v>
      </c>
      <c r="G1330">
        <v>3.8798319</v>
      </c>
      <c r="H1330">
        <v>4.601678</v>
      </c>
      <c r="I1330">
        <v>12.831369</v>
      </c>
      <c r="J1330">
        <v>16.77321</v>
      </c>
      <c r="K1330">
        <v>0.7322875</v>
      </c>
      <c r="L1330">
        <v>0.972364</v>
      </c>
      <c r="M1330">
        <v>0.5221385</v>
      </c>
      <c r="N1330">
        <v>1.4766443</v>
      </c>
      <c r="O1330">
        <v>2.3810808</v>
      </c>
      <c r="P1330">
        <v>5.213268</v>
      </c>
      <c r="Q1330">
        <v>0.5396998</v>
      </c>
      <c r="R1330">
        <v>0.6287137</v>
      </c>
      <c r="S1330">
        <v>18.185444</v>
      </c>
      <c r="T1330">
        <v>0.23726583</v>
      </c>
      <c r="U1330">
        <v>3.509684</v>
      </c>
      <c r="V1330">
        <v>1.948889</v>
      </c>
      <c r="W1330">
        <v>0.59589256</v>
      </c>
      <c r="X1330">
        <v>1.7817165</v>
      </c>
      <c r="Y1330">
        <v>0.13709384</v>
      </c>
      <c r="Z1330">
        <v>26.91177</v>
      </c>
      <c r="AA1330">
        <v>20.534236</v>
      </c>
      <c r="AB1330">
        <v>5.13509</v>
      </c>
      <c r="AC1330">
        <v>3.660345</v>
      </c>
      <c r="AD1330">
        <v>1.3727502</v>
      </c>
      <c r="AE1330">
        <v>5.707918</v>
      </c>
      <c r="AF1330">
        <v>28.728634</v>
      </c>
      <c r="AG1330">
        <v>19.185281</v>
      </c>
    </row>
    <row r="1331" spans="1:33">
      <c r="A1331" t="s">
        <v>1431</v>
      </c>
      <c r="B1331">
        <v>1</v>
      </c>
      <c r="C1331" t="s">
        <v>398</v>
      </c>
      <c r="D1331" t="s">
        <v>58</v>
      </c>
      <c r="E1331" t="s">
        <v>1228</v>
      </c>
      <c r="F1331">
        <v>2.871051</v>
      </c>
      <c r="G1331">
        <v>3.8156689</v>
      </c>
      <c r="H1331">
        <v>5.109649</v>
      </c>
      <c r="I1331">
        <v>12.701669</v>
      </c>
      <c r="J1331">
        <v>17.85566</v>
      </c>
      <c r="K1331">
        <v>1.6847543</v>
      </c>
      <c r="L1331">
        <v>1.1248423</v>
      </c>
      <c r="M1331">
        <v>0.54991205</v>
      </c>
      <c r="N1331">
        <v>2.0439902</v>
      </c>
      <c r="O1331">
        <v>2.35342</v>
      </c>
      <c r="P1331">
        <v>8.078344</v>
      </c>
      <c r="Q1331">
        <v>0.5312462</v>
      </c>
      <c r="R1331">
        <v>0.6695903</v>
      </c>
      <c r="S1331">
        <v>20.678804</v>
      </c>
      <c r="T1331">
        <v>0.0576705</v>
      </c>
      <c r="U1331">
        <v>4.585611</v>
      </c>
      <c r="V1331">
        <v>9.3831825</v>
      </c>
      <c r="W1331">
        <v>1.82092246</v>
      </c>
      <c r="X1331">
        <v>1.1986891</v>
      </c>
      <c r="Y1331">
        <v>0.15407768</v>
      </c>
      <c r="Z1331">
        <v>29.33609</v>
      </c>
      <c r="AA1331">
        <v>25.37146</v>
      </c>
      <c r="AB1331">
        <v>9.06125</v>
      </c>
      <c r="AC1331">
        <v>8.02644</v>
      </c>
      <c r="AD1331">
        <v>0.5775304</v>
      </c>
      <c r="AE1331">
        <v>4.660579</v>
      </c>
      <c r="AF1331">
        <v>23.916894</v>
      </c>
      <c r="AG1331">
        <v>10.363637</v>
      </c>
    </row>
    <row r="1332" spans="1:33">
      <c r="A1332" t="s">
        <v>1432</v>
      </c>
      <c r="B1332">
        <v>2</v>
      </c>
      <c r="C1332" t="s">
        <v>177</v>
      </c>
      <c r="D1332" t="s">
        <v>58</v>
      </c>
      <c r="E1332" t="s">
        <v>1228</v>
      </c>
      <c r="F1332">
        <v>5.154692</v>
      </c>
      <c r="G1332">
        <v>3.429004</v>
      </c>
      <c r="H1332">
        <v>4.679909</v>
      </c>
      <c r="I1332">
        <v>14.23957</v>
      </c>
      <c r="J1332">
        <v>10.06012</v>
      </c>
      <c r="K1332">
        <v>0.691107</v>
      </c>
      <c r="L1332">
        <v>1.1960663</v>
      </c>
      <c r="M1332">
        <v>0.4038259</v>
      </c>
      <c r="N1332">
        <v>1.449891</v>
      </c>
      <c r="O1332">
        <v>2.0473778</v>
      </c>
      <c r="P1332">
        <v>3.415718</v>
      </c>
      <c r="Q1332">
        <v>0.5350837</v>
      </c>
      <c r="R1332">
        <v>0.5067537</v>
      </c>
      <c r="S1332">
        <v>17.00057</v>
      </c>
      <c r="T1332">
        <v>0.1254641</v>
      </c>
      <c r="U1332">
        <v>3.719336</v>
      </c>
      <c r="V1332">
        <v>8.699857</v>
      </c>
      <c r="W1332">
        <v>-0.116065</v>
      </c>
      <c r="X1332">
        <v>1.642975</v>
      </c>
      <c r="Y1332">
        <v>0.08656283</v>
      </c>
      <c r="Z1332">
        <v>18.07237</v>
      </c>
      <c r="AA1332">
        <v>11.2197</v>
      </c>
      <c r="AB1332">
        <v>2.92424</v>
      </c>
      <c r="AC1332">
        <v>3.09718</v>
      </c>
      <c r="AD1332">
        <v>0.351575</v>
      </c>
      <c r="AE1332">
        <v>1.09728</v>
      </c>
      <c r="AF1332">
        <v>8.36032</v>
      </c>
      <c r="AG1332">
        <v>9.3948</v>
      </c>
    </row>
    <row r="1333" spans="1:33">
      <c r="A1333" t="s">
        <v>1433</v>
      </c>
      <c r="B1333">
        <v>2</v>
      </c>
      <c r="C1333" t="s">
        <v>111</v>
      </c>
      <c r="D1333" t="s">
        <v>39</v>
      </c>
      <c r="E1333" t="s">
        <v>1232</v>
      </c>
      <c r="F1333">
        <v>4.381759</v>
      </c>
      <c r="G1333">
        <v>4.2850819</v>
      </c>
      <c r="H1333">
        <v>5.092489</v>
      </c>
      <c r="I1333">
        <v>14.39636</v>
      </c>
      <c r="J1333">
        <v>13.301548</v>
      </c>
      <c r="K1333">
        <v>0.4451549</v>
      </c>
      <c r="L1333">
        <v>0.9239381</v>
      </c>
      <c r="M1333">
        <v>0.9633587</v>
      </c>
      <c r="N1333">
        <v>1.9925062</v>
      </c>
      <c r="O1333">
        <v>2.6557228</v>
      </c>
      <c r="P1333">
        <v>6.267595</v>
      </c>
      <c r="Q1333">
        <v>0.2753409</v>
      </c>
      <c r="R1333">
        <v>0.9532804</v>
      </c>
      <c r="S1333">
        <v>17.686334</v>
      </c>
      <c r="T1333">
        <v>0.1405501</v>
      </c>
      <c r="U1333">
        <v>4.16168</v>
      </c>
      <c r="V1333">
        <v>13.498195</v>
      </c>
      <c r="W1333">
        <v>2.89137246</v>
      </c>
      <c r="X1333">
        <v>2.064366</v>
      </c>
      <c r="Y1333">
        <v>0.173491</v>
      </c>
      <c r="Z1333">
        <v>36.62494</v>
      </c>
      <c r="AA1333">
        <v>30.32027</v>
      </c>
      <c r="AB1333">
        <v>4.077211</v>
      </c>
      <c r="AC1333">
        <v>2.576019</v>
      </c>
      <c r="AD1333">
        <v>1.8402353</v>
      </c>
      <c r="AE1333">
        <v>7.39989</v>
      </c>
      <c r="AF1333">
        <v>42.950994</v>
      </c>
      <c r="AG1333">
        <v>16.40773</v>
      </c>
    </row>
    <row r="1334" spans="1:33">
      <c r="A1334" t="s">
        <v>1434</v>
      </c>
      <c r="B1334">
        <v>2</v>
      </c>
      <c r="C1334" t="s">
        <v>45</v>
      </c>
      <c r="D1334" t="s">
        <v>39</v>
      </c>
      <c r="E1334" t="s">
        <v>1228</v>
      </c>
      <c r="F1334">
        <v>3.872671</v>
      </c>
      <c r="G1334">
        <v>3.1605571</v>
      </c>
      <c r="H1334">
        <v>5.300029</v>
      </c>
      <c r="I1334">
        <v>13.346374</v>
      </c>
      <c r="J1334">
        <v>17.057812</v>
      </c>
      <c r="K1334">
        <v>2.475179</v>
      </c>
      <c r="L1334">
        <v>0.9882047</v>
      </c>
      <c r="M1334">
        <v>0.8117344</v>
      </c>
      <c r="N1334">
        <v>2.19255325</v>
      </c>
      <c r="O1334">
        <v>2.2273073</v>
      </c>
      <c r="P1334">
        <v>6.5522861</v>
      </c>
      <c r="Q1334">
        <v>0.64190488</v>
      </c>
      <c r="R1334">
        <v>0.55678686</v>
      </c>
      <c r="S1334">
        <v>21.9231465</v>
      </c>
      <c r="T1334">
        <v>0.1401364</v>
      </c>
      <c r="U1334">
        <v>5.875432</v>
      </c>
      <c r="V1334">
        <v>10.243094</v>
      </c>
      <c r="W1334">
        <v>1.43262646</v>
      </c>
      <c r="X1334">
        <v>1.5801541</v>
      </c>
      <c r="Y1334">
        <v>0.26992807</v>
      </c>
      <c r="Z1334">
        <v>45.36233</v>
      </c>
      <c r="AA1334">
        <v>34.10058</v>
      </c>
      <c r="AB1334">
        <v>11.823198</v>
      </c>
      <c r="AC1334">
        <v>10.78527</v>
      </c>
      <c r="AD1334">
        <v>1.310319</v>
      </c>
      <c r="AE1334">
        <v>4.896675</v>
      </c>
      <c r="AF1334">
        <v>30.224955</v>
      </c>
      <c r="AG1334">
        <v>14.54667</v>
      </c>
    </row>
    <row r="1335" spans="1:33">
      <c r="A1335" t="s">
        <v>1435</v>
      </c>
      <c r="B1335">
        <v>2</v>
      </c>
      <c r="C1335" t="s">
        <v>38</v>
      </c>
      <c r="D1335" t="s">
        <v>58</v>
      </c>
      <c r="E1335" t="s">
        <v>1232</v>
      </c>
      <c r="F1335">
        <v>3.071445</v>
      </c>
      <c r="G1335">
        <v>3.8118699</v>
      </c>
      <c r="H1335">
        <v>5.240416</v>
      </c>
      <c r="I1335">
        <v>12.799095</v>
      </c>
      <c r="J1335">
        <v>15.13099</v>
      </c>
      <c r="K1335">
        <v>2.09027521</v>
      </c>
      <c r="L1335">
        <v>1.0683966</v>
      </c>
      <c r="M1335">
        <v>0.6542146</v>
      </c>
      <c r="N1335">
        <v>1.5997232</v>
      </c>
      <c r="O1335">
        <v>2.2071028</v>
      </c>
      <c r="P1335">
        <v>5.308041</v>
      </c>
      <c r="Q1335">
        <v>0.3304101</v>
      </c>
      <c r="R1335">
        <v>0.6256348</v>
      </c>
      <c r="S1335">
        <v>15.674536</v>
      </c>
      <c r="T1335">
        <v>0.2036585</v>
      </c>
      <c r="U1335">
        <v>4.786588</v>
      </c>
      <c r="V1335">
        <v>8.987438</v>
      </c>
      <c r="W1335">
        <v>0.72149146</v>
      </c>
      <c r="X1335">
        <v>1.8891242</v>
      </c>
      <c r="Y1335">
        <v>0.17346678</v>
      </c>
      <c r="Z1335">
        <v>23.56219</v>
      </c>
      <c r="AA1335">
        <v>17.5175</v>
      </c>
      <c r="AB1335">
        <v>7.359288</v>
      </c>
      <c r="AC1335">
        <v>5.985066</v>
      </c>
      <c r="AD1335">
        <v>1.151761</v>
      </c>
      <c r="AE1335">
        <v>5.306378</v>
      </c>
      <c r="AF1335">
        <v>36.903844</v>
      </c>
      <c r="AG1335">
        <v>21.403959</v>
      </c>
    </row>
    <row r="1336" spans="1:33">
      <c r="A1336" t="s">
        <v>1436</v>
      </c>
      <c r="B1336">
        <v>2</v>
      </c>
      <c r="C1336" t="s">
        <v>177</v>
      </c>
      <c r="D1336" t="s">
        <v>58</v>
      </c>
      <c r="E1336" t="s">
        <v>1228</v>
      </c>
      <c r="F1336">
        <v>2.904692</v>
      </c>
      <c r="G1336">
        <v>3.329004</v>
      </c>
      <c r="H1336">
        <v>5.179909</v>
      </c>
      <c r="I1336">
        <v>12.48957</v>
      </c>
      <c r="J1336">
        <v>18.16012</v>
      </c>
      <c r="K1336">
        <v>2.586352</v>
      </c>
      <c r="L1336">
        <v>0.7476353</v>
      </c>
      <c r="M1336">
        <v>0.5497579</v>
      </c>
      <c r="N1336">
        <v>1.478111</v>
      </c>
      <c r="O1336">
        <v>1.6960478</v>
      </c>
      <c r="P1336">
        <v>5.090998</v>
      </c>
      <c r="Q1336">
        <v>0.5039057</v>
      </c>
      <c r="R1336">
        <v>0.4859997</v>
      </c>
      <c r="S1336">
        <v>11.98457</v>
      </c>
      <c r="T1336">
        <v>0.1395051</v>
      </c>
      <c r="U1336">
        <v>4.739166</v>
      </c>
      <c r="V1336">
        <v>8.137557</v>
      </c>
      <c r="W1336">
        <v>0.13849</v>
      </c>
      <c r="X1336">
        <v>1.297935</v>
      </c>
      <c r="Y1336">
        <v>0.18125883</v>
      </c>
      <c r="Z1336">
        <v>38.39237</v>
      </c>
      <c r="AA1336">
        <v>28.0261</v>
      </c>
      <c r="AB1336">
        <v>8.6377</v>
      </c>
      <c r="AC1336">
        <v>7.6805</v>
      </c>
      <c r="AD1336">
        <v>1.454936</v>
      </c>
      <c r="AE1336">
        <v>4.14036</v>
      </c>
      <c r="AF1336">
        <v>18.19191</v>
      </c>
      <c r="AG1336">
        <v>16.47119</v>
      </c>
    </row>
    <row r="1337" spans="1:33">
      <c r="A1337" t="s">
        <v>1437</v>
      </c>
      <c r="B1337">
        <v>2</v>
      </c>
      <c r="C1337" t="s">
        <v>45</v>
      </c>
      <c r="D1337" t="s">
        <v>39</v>
      </c>
      <c r="E1337" t="s">
        <v>1228</v>
      </c>
      <c r="F1337">
        <v>2.602671</v>
      </c>
      <c r="G1337">
        <v>3.1305571</v>
      </c>
      <c r="H1337">
        <v>5.030029</v>
      </c>
      <c r="I1337">
        <v>11.396374</v>
      </c>
      <c r="J1337">
        <v>11.257812</v>
      </c>
      <c r="K1337">
        <v>1.037969</v>
      </c>
      <c r="L1337">
        <v>1.3342977</v>
      </c>
      <c r="M1337">
        <v>0.6415874</v>
      </c>
      <c r="N1337">
        <v>2.29090325</v>
      </c>
      <c r="O1337">
        <v>1.8863073</v>
      </c>
      <c r="P1337">
        <v>7.0508061</v>
      </c>
      <c r="Q1337">
        <v>0.65615788</v>
      </c>
      <c r="R1337">
        <v>0.77965686</v>
      </c>
      <c r="S1337">
        <v>22.2518465</v>
      </c>
      <c r="T1337">
        <v>0.047718</v>
      </c>
      <c r="U1337">
        <v>2.264762</v>
      </c>
      <c r="V1337">
        <v>8.858714</v>
      </c>
      <c r="W1337">
        <v>2.94792646</v>
      </c>
      <c r="X1337">
        <v>2.3058141</v>
      </c>
      <c r="Y1337">
        <v>0.20436707</v>
      </c>
      <c r="Z1337">
        <v>27.38653</v>
      </c>
      <c r="AA1337">
        <v>22.16848</v>
      </c>
      <c r="AB1337">
        <v>0.475738</v>
      </c>
      <c r="AC1337">
        <v>0.19934</v>
      </c>
      <c r="AD1337">
        <v>0.438079</v>
      </c>
      <c r="AE1337">
        <v>4.168865</v>
      </c>
      <c r="AF1337">
        <v>31.397655</v>
      </c>
      <c r="AG1337">
        <v>17.23087</v>
      </c>
    </row>
    <row r="1338" spans="1:33">
      <c r="A1338" t="s">
        <v>1438</v>
      </c>
      <c r="B1338">
        <v>2</v>
      </c>
      <c r="C1338" t="s">
        <v>38</v>
      </c>
      <c r="D1338" t="s">
        <v>58</v>
      </c>
      <c r="E1338" t="s">
        <v>1232</v>
      </c>
      <c r="F1338">
        <v>3.881445</v>
      </c>
      <c r="G1338">
        <v>4.1118699</v>
      </c>
      <c r="H1338">
        <v>5.160416</v>
      </c>
      <c r="I1338">
        <v>13.849095</v>
      </c>
      <c r="J1338">
        <v>15.33099</v>
      </c>
      <c r="K1338">
        <v>0.81540521</v>
      </c>
      <c r="L1338">
        <v>0.7542526</v>
      </c>
      <c r="M1338">
        <v>0.7416306</v>
      </c>
      <c r="N1338">
        <v>0.7681662</v>
      </c>
      <c r="O1338">
        <v>1.1585168</v>
      </c>
      <c r="P1338">
        <v>3.129391</v>
      </c>
      <c r="Q1338">
        <v>0.2755591</v>
      </c>
      <c r="R1338">
        <v>0.6493908</v>
      </c>
      <c r="S1338">
        <v>12.177236</v>
      </c>
      <c r="T1338">
        <v>0.1237825</v>
      </c>
      <c r="U1338">
        <v>2.272578</v>
      </c>
      <c r="V1338">
        <v>1.972018</v>
      </c>
      <c r="W1338">
        <v>0.71053446</v>
      </c>
      <c r="X1338">
        <v>1.9654142</v>
      </c>
      <c r="Y1338">
        <v>0.16989178</v>
      </c>
      <c r="Z1338">
        <v>35.76939</v>
      </c>
      <c r="AA1338">
        <v>27.2406</v>
      </c>
      <c r="AB1338">
        <v>8.013828</v>
      </c>
      <c r="AC1338">
        <v>5.759956</v>
      </c>
      <c r="AD1338">
        <v>2.082391</v>
      </c>
      <c r="AE1338">
        <v>3.625598</v>
      </c>
      <c r="AF1338">
        <v>35.398244</v>
      </c>
      <c r="AG1338">
        <v>15.416259</v>
      </c>
    </row>
    <row r="1339" spans="1:33">
      <c r="A1339" t="s">
        <v>1439</v>
      </c>
      <c r="B1339">
        <v>2</v>
      </c>
      <c r="C1339" t="s">
        <v>177</v>
      </c>
      <c r="D1339" t="s">
        <v>58</v>
      </c>
      <c r="E1339" t="s">
        <v>1228</v>
      </c>
      <c r="F1339">
        <v>4.584692</v>
      </c>
      <c r="G1339">
        <v>4.069004</v>
      </c>
      <c r="H1339">
        <v>4.619909</v>
      </c>
      <c r="I1339">
        <v>14.34957</v>
      </c>
      <c r="J1339">
        <v>7.96012</v>
      </c>
      <c r="K1339">
        <v>0.462629</v>
      </c>
      <c r="L1339">
        <v>1.5361563</v>
      </c>
      <c r="M1339">
        <v>0.5026079</v>
      </c>
      <c r="N1339">
        <v>1.730381</v>
      </c>
      <c r="O1339">
        <v>1.9515578</v>
      </c>
      <c r="P1339">
        <v>6.128128</v>
      </c>
      <c r="Q1339">
        <v>0.5367327</v>
      </c>
      <c r="R1339">
        <v>0.9782507</v>
      </c>
      <c r="S1339">
        <v>15.99447</v>
      </c>
      <c r="T1339">
        <v>0.1475651</v>
      </c>
      <c r="U1339">
        <v>3.547646</v>
      </c>
      <c r="V1339">
        <v>14.389727</v>
      </c>
      <c r="W1339">
        <v>0.297674</v>
      </c>
      <c r="X1339">
        <v>2.468625</v>
      </c>
      <c r="Y1339">
        <v>0.10575673</v>
      </c>
      <c r="Z1339">
        <v>45.63037</v>
      </c>
      <c r="AA1339">
        <v>31.7348</v>
      </c>
      <c r="AB1339">
        <v>9.61945</v>
      </c>
      <c r="AC1339">
        <v>9.16802</v>
      </c>
      <c r="AD1339">
        <v>1.074376</v>
      </c>
      <c r="AE1339">
        <v>3.36491</v>
      </c>
      <c r="AF1339">
        <v>32.28051</v>
      </c>
      <c r="AG1339">
        <v>15.72099</v>
      </c>
    </row>
    <row r="1340" spans="1:33">
      <c r="A1340" t="s">
        <v>1440</v>
      </c>
      <c r="B1340">
        <v>1</v>
      </c>
      <c r="C1340" t="s">
        <v>55</v>
      </c>
      <c r="D1340" t="s">
        <v>35</v>
      </c>
      <c r="E1340" t="s">
        <v>1228</v>
      </c>
      <c r="F1340">
        <v>4.0661985</v>
      </c>
      <c r="G1340">
        <v>3.5348859</v>
      </c>
      <c r="H1340">
        <v>5.080906</v>
      </c>
      <c r="I1340">
        <v>13.195163</v>
      </c>
      <c r="J1340">
        <v>14.09592</v>
      </c>
      <c r="K1340">
        <v>2.4503251</v>
      </c>
      <c r="L1340">
        <v>1.5242752</v>
      </c>
      <c r="M1340">
        <v>0.9244868</v>
      </c>
      <c r="N1340">
        <v>2.1136262</v>
      </c>
      <c r="O1340">
        <v>2.385868</v>
      </c>
      <c r="P1340">
        <v>8.472581</v>
      </c>
      <c r="Q1340">
        <v>0.7633397</v>
      </c>
      <c r="R1340">
        <v>1.1461073</v>
      </c>
      <c r="S1340">
        <v>19.938394</v>
      </c>
      <c r="T1340">
        <v>0.11065628</v>
      </c>
      <c r="U1340">
        <v>3.844197</v>
      </c>
      <c r="V1340">
        <v>11.0430565</v>
      </c>
      <c r="W1340">
        <v>1.02603346</v>
      </c>
      <c r="X1340">
        <v>2.0381057</v>
      </c>
      <c r="Y1340">
        <v>0.19224095</v>
      </c>
      <c r="Z1340">
        <v>29.56309</v>
      </c>
      <c r="AA1340">
        <v>25.84605</v>
      </c>
      <c r="AB1340">
        <v>1.175905</v>
      </c>
      <c r="AC1340">
        <v>0.360907</v>
      </c>
      <c r="AD1340">
        <v>0.5162378</v>
      </c>
      <c r="AE1340">
        <v>5.793713</v>
      </c>
      <c r="AF1340">
        <v>27.173014</v>
      </c>
      <c r="AG1340">
        <v>9.802937</v>
      </c>
    </row>
    <row r="1341" spans="1:33">
      <c r="A1341" t="s">
        <v>1441</v>
      </c>
      <c r="B1341">
        <v>1</v>
      </c>
      <c r="C1341" t="s">
        <v>111</v>
      </c>
      <c r="D1341" t="s">
        <v>64</v>
      </c>
      <c r="E1341" t="s">
        <v>1228</v>
      </c>
      <c r="F1341">
        <v>4.227067</v>
      </c>
      <c r="G1341">
        <v>4.4060779</v>
      </c>
      <c r="H1341">
        <v>5.17258</v>
      </c>
      <c r="I1341">
        <v>14.69679</v>
      </c>
      <c r="J1341">
        <v>17.341428</v>
      </c>
      <c r="K1341">
        <v>2.0992119</v>
      </c>
      <c r="L1341">
        <v>1.0038668</v>
      </c>
      <c r="M1341">
        <v>0.5160528</v>
      </c>
      <c r="N1341">
        <v>1.8666552</v>
      </c>
      <c r="O1341">
        <v>1.893845</v>
      </c>
      <c r="P1341">
        <v>4.272247</v>
      </c>
      <c r="Q1341">
        <v>0.5733112</v>
      </c>
      <c r="R1341">
        <v>0.5538207</v>
      </c>
      <c r="S1341">
        <v>18.113764</v>
      </c>
      <c r="T1341">
        <v>0.231817</v>
      </c>
      <c r="U1341">
        <v>4.979464</v>
      </c>
      <c r="V1341">
        <v>5.348178</v>
      </c>
      <c r="W1341">
        <v>2.89879646</v>
      </c>
      <c r="X1341">
        <v>1.123291</v>
      </c>
      <c r="Y1341">
        <v>0.14736017</v>
      </c>
      <c r="Z1341">
        <v>51.95857</v>
      </c>
      <c r="AA1341">
        <v>38.70167</v>
      </c>
      <c r="AB1341">
        <v>13.731731</v>
      </c>
      <c r="AC1341">
        <v>12.282719</v>
      </c>
      <c r="AD1341">
        <v>1.4922993</v>
      </c>
      <c r="AE1341">
        <v>6.41993</v>
      </c>
      <c r="AF1341">
        <v>31.523484</v>
      </c>
      <c r="AG1341">
        <v>9.53684</v>
      </c>
    </row>
    <row r="1342" spans="1:33">
      <c r="A1342" t="s">
        <v>1442</v>
      </c>
      <c r="B1342">
        <v>2</v>
      </c>
      <c r="C1342" t="s">
        <v>38</v>
      </c>
      <c r="D1342" t="s">
        <v>58</v>
      </c>
      <c r="E1342" t="s">
        <v>1232</v>
      </c>
      <c r="F1342">
        <v>2.831445</v>
      </c>
      <c r="G1342">
        <v>3.7818699</v>
      </c>
      <c r="H1342">
        <v>5.170416</v>
      </c>
      <c r="I1342">
        <v>12.469095</v>
      </c>
      <c r="J1342">
        <v>14.83099</v>
      </c>
      <c r="K1342">
        <v>0.85976521</v>
      </c>
      <c r="L1342">
        <v>0.8759016</v>
      </c>
      <c r="M1342">
        <v>0.5773056</v>
      </c>
      <c r="N1342">
        <v>1.7255432</v>
      </c>
      <c r="O1342">
        <v>2.4350528</v>
      </c>
      <c r="P1342">
        <v>5.480401</v>
      </c>
      <c r="Q1342">
        <v>0.4747791</v>
      </c>
      <c r="R1342">
        <v>0.7478738</v>
      </c>
      <c r="S1342">
        <v>17.747236</v>
      </c>
      <c r="T1342">
        <v>0.1353795</v>
      </c>
      <c r="U1342">
        <v>2.294938</v>
      </c>
      <c r="V1342">
        <v>6.097668</v>
      </c>
      <c r="W1342">
        <v>0.61892246</v>
      </c>
      <c r="X1342">
        <v>2.1561042</v>
      </c>
      <c r="Y1342">
        <v>0.19626578</v>
      </c>
      <c r="Z1342">
        <v>27.16779</v>
      </c>
      <c r="AA1342">
        <v>19.8816</v>
      </c>
      <c r="AB1342">
        <v>4.204158</v>
      </c>
      <c r="AC1342">
        <v>2.834146</v>
      </c>
      <c r="AD1342">
        <v>1.686811</v>
      </c>
      <c r="AE1342">
        <v>3.591848</v>
      </c>
      <c r="AF1342">
        <v>30.147544</v>
      </c>
      <c r="AG1342">
        <v>17.794359</v>
      </c>
    </row>
    <row r="1343" spans="1:33">
      <c r="A1343" t="s">
        <v>1443</v>
      </c>
      <c r="B1343">
        <v>1</v>
      </c>
      <c r="C1343" t="s">
        <v>50</v>
      </c>
      <c r="D1343" t="s">
        <v>39</v>
      </c>
      <c r="E1343" t="s">
        <v>1228</v>
      </c>
      <c r="F1343">
        <v>3.2398195</v>
      </c>
      <c r="G1343">
        <v>3.4797051054</v>
      </c>
      <c r="H1343">
        <v>5.740102</v>
      </c>
      <c r="I1343">
        <v>13.244637</v>
      </c>
      <c r="J1343">
        <v>17.989258</v>
      </c>
      <c r="K1343">
        <v>1.983924</v>
      </c>
      <c r="L1343">
        <v>0.5514668</v>
      </c>
      <c r="M1343">
        <v>0.7941989</v>
      </c>
      <c r="N1343">
        <v>1.04295605</v>
      </c>
      <c r="O1343">
        <v>1.3191866</v>
      </c>
      <c r="P1343">
        <v>6.3265998</v>
      </c>
      <c r="Q1343">
        <v>0.2252444</v>
      </c>
      <c r="R1343">
        <v>0.562179111</v>
      </c>
      <c r="S1343">
        <v>7.7810589</v>
      </c>
      <c r="T1343">
        <v>0.05451877</v>
      </c>
      <c r="U1343">
        <v>4.945062</v>
      </c>
      <c r="V1343">
        <v>6.852995</v>
      </c>
      <c r="W1343">
        <v>3.38679726</v>
      </c>
      <c r="X1343">
        <v>0.3660371</v>
      </c>
      <c r="Y1343">
        <v>0.09601261</v>
      </c>
      <c r="Z1343">
        <v>29.72045</v>
      </c>
      <c r="AA1343">
        <v>21.27863</v>
      </c>
      <c r="AB1343">
        <v>8.901334</v>
      </c>
      <c r="AC1343">
        <v>7.939224</v>
      </c>
      <c r="AD1343">
        <v>0.805983</v>
      </c>
      <c r="AE1343">
        <v>4.319379</v>
      </c>
      <c r="AF1343">
        <v>16.145614</v>
      </c>
      <c r="AG1343">
        <v>14.36602</v>
      </c>
    </row>
    <row r="1344" spans="1:33">
      <c r="A1344" t="s">
        <v>1444</v>
      </c>
      <c r="B1344">
        <v>2</v>
      </c>
      <c r="C1344" t="s">
        <v>177</v>
      </c>
      <c r="D1344" t="s">
        <v>58</v>
      </c>
      <c r="E1344" t="s">
        <v>1228</v>
      </c>
      <c r="F1344">
        <v>5.334692</v>
      </c>
      <c r="G1344">
        <v>3.519004</v>
      </c>
      <c r="H1344">
        <v>5.009909</v>
      </c>
      <c r="I1344">
        <v>15.08957</v>
      </c>
      <c r="J1344">
        <v>12.86012</v>
      </c>
      <c r="K1344">
        <v>3.660112</v>
      </c>
      <c r="L1344">
        <v>0.8049163</v>
      </c>
      <c r="M1344">
        <v>0.7777899</v>
      </c>
      <c r="N1344">
        <v>2.059601</v>
      </c>
      <c r="O1344">
        <v>1.6168578</v>
      </c>
      <c r="P1344">
        <v>4.482288</v>
      </c>
      <c r="Q1344">
        <v>0.4060257</v>
      </c>
      <c r="R1344">
        <v>0.4300807</v>
      </c>
      <c r="S1344">
        <v>16.89957</v>
      </c>
      <c r="T1344">
        <v>0.2755861</v>
      </c>
      <c r="U1344">
        <v>6.261726</v>
      </c>
      <c r="V1344">
        <v>8.479907</v>
      </c>
      <c r="W1344">
        <v>0.03232</v>
      </c>
      <c r="X1344">
        <v>1.574015</v>
      </c>
      <c r="Y1344">
        <v>0.12415483</v>
      </c>
      <c r="Z1344">
        <v>43.26117</v>
      </c>
      <c r="AA1344">
        <v>31.8124</v>
      </c>
      <c r="AB1344">
        <v>9.94271</v>
      </c>
      <c r="AC1344">
        <v>8.6538</v>
      </c>
      <c r="AD1344">
        <v>1.383826</v>
      </c>
      <c r="AE1344">
        <v>6.05581</v>
      </c>
      <c r="AF1344">
        <v>28.76231</v>
      </c>
      <c r="AG1344">
        <v>14.20819</v>
      </c>
    </row>
    <row r="1345" spans="1:33">
      <c r="A1345" t="s">
        <v>1445</v>
      </c>
      <c r="B1345">
        <v>1</v>
      </c>
      <c r="C1345" t="s">
        <v>398</v>
      </c>
      <c r="D1345" t="s">
        <v>58</v>
      </c>
      <c r="E1345" t="s">
        <v>1228</v>
      </c>
      <c r="F1345">
        <v>2.681051</v>
      </c>
      <c r="G1345">
        <v>4.0756689</v>
      </c>
      <c r="H1345">
        <v>5.709649</v>
      </c>
      <c r="I1345">
        <v>13.271669</v>
      </c>
      <c r="J1345">
        <v>12.45566</v>
      </c>
      <c r="K1345">
        <v>2.2113743</v>
      </c>
      <c r="L1345">
        <v>0.5231683</v>
      </c>
      <c r="M1345">
        <v>0.37670705</v>
      </c>
      <c r="N1345">
        <v>1.1752562</v>
      </c>
      <c r="O1345">
        <v>1.130838</v>
      </c>
      <c r="P1345">
        <v>3.099634</v>
      </c>
      <c r="Q1345">
        <v>0.2624122</v>
      </c>
      <c r="R1345">
        <v>0.2289353</v>
      </c>
      <c r="S1345">
        <v>14.608804</v>
      </c>
      <c r="T1345">
        <v>0.1832609</v>
      </c>
      <c r="U1345">
        <v>4.270561</v>
      </c>
      <c r="V1345">
        <v>0.5508125</v>
      </c>
      <c r="W1345">
        <v>1.05366346</v>
      </c>
      <c r="X1345">
        <v>0.0259801</v>
      </c>
      <c r="Y1345">
        <v>0.05528128</v>
      </c>
      <c r="Z1345">
        <v>34.18319</v>
      </c>
      <c r="AA1345">
        <v>27.55456</v>
      </c>
      <c r="AB1345">
        <v>9.97665</v>
      </c>
      <c r="AC1345">
        <v>9.06927</v>
      </c>
      <c r="AD1345">
        <v>0.8351584</v>
      </c>
      <c r="AE1345">
        <v>4.653819</v>
      </c>
      <c r="AF1345">
        <v>19.026194</v>
      </c>
      <c r="AG1345">
        <v>3.157657</v>
      </c>
    </row>
    <row r="1346" spans="1:33">
      <c r="A1346" t="s">
        <v>1446</v>
      </c>
      <c r="B1346">
        <v>1</v>
      </c>
      <c r="C1346" t="s">
        <v>111</v>
      </c>
      <c r="D1346" t="s">
        <v>64</v>
      </c>
      <c r="E1346" t="s">
        <v>1228</v>
      </c>
      <c r="F1346">
        <v>4.247067</v>
      </c>
      <c r="G1346">
        <v>4.3660779</v>
      </c>
      <c r="H1346">
        <v>5.17258</v>
      </c>
      <c r="I1346">
        <v>14.70679</v>
      </c>
      <c r="J1346">
        <v>17.041428</v>
      </c>
      <c r="K1346">
        <v>2.3968119</v>
      </c>
      <c r="L1346">
        <v>0.8618428</v>
      </c>
      <c r="M1346">
        <v>0.4236608</v>
      </c>
      <c r="N1346">
        <v>1.7365552</v>
      </c>
      <c r="O1346">
        <v>1.829235</v>
      </c>
      <c r="P1346">
        <v>4.156727</v>
      </c>
      <c r="Q1346">
        <v>0.5812642</v>
      </c>
      <c r="R1346">
        <v>0.5291367</v>
      </c>
      <c r="S1346">
        <v>19.024564</v>
      </c>
      <c r="T1346">
        <v>0.10968</v>
      </c>
      <c r="U1346">
        <v>2.956964</v>
      </c>
      <c r="V1346">
        <v>4.323748</v>
      </c>
      <c r="W1346">
        <v>2.05124646</v>
      </c>
      <c r="X1346">
        <v>1.091991</v>
      </c>
      <c r="Y1346">
        <v>0.13113417</v>
      </c>
      <c r="Z1346">
        <v>27.82737</v>
      </c>
      <c r="AA1346">
        <v>24.51097</v>
      </c>
      <c r="AB1346">
        <v>6.136241</v>
      </c>
      <c r="AC1346">
        <v>5.161769</v>
      </c>
      <c r="AD1346">
        <v>0.6247353</v>
      </c>
      <c r="AE1346">
        <v>5.1402</v>
      </c>
      <c r="AF1346">
        <v>22.511684</v>
      </c>
      <c r="AG1346">
        <v>8.88024</v>
      </c>
    </row>
    <row r="1347" spans="1:33">
      <c r="A1347" t="s">
        <v>1447</v>
      </c>
      <c r="B1347">
        <v>1</v>
      </c>
      <c r="C1347" t="s">
        <v>398</v>
      </c>
      <c r="D1347" t="s">
        <v>64</v>
      </c>
      <c r="E1347" t="s">
        <v>1228</v>
      </c>
      <c r="F1347">
        <v>5.101051</v>
      </c>
      <c r="G1347">
        <v>4.4656689</v>
      </c>
      <c r="H1347">
        <v>4.759649</v>
      </c>
      <c r="I1347">
        <v>15.411669</v>
      </c>
      <c r="J1347">
        <v>16.75566</v>
      </c>
      <c r="K1347">
        <v>0.6041903</v>
      </c>
      <c r="L1347">
        <v>1.3058623</v>
      </c>
      <c r="M1347">
        <v>0.42130705</v>
      </c>
      <c r="N1347">
        <v>2.0700302</v>
      </c>
      <c r="O1347">
        <v>2.45194</v>
      </c>
      <c r="P1347">
        <v>8.542014</v>
      </c>
      <c r="Q1347">
        <v>0.7181172</v>
      </c>
      <c r="R1347">
        <v>0.6282203</v>
      </c>
      <c r="S1347">
        <v>23.612704</v>
      </c>
      <c r="T1347">
        <v>0.0715046</v>
      </c>
      <c r="U1347">
        <v>6.466821</v>
      </c>
      <c r="V1347">
        <v>6.4196225</v>
      </c>
      <c r="W1347">
        <v>0.24685046</v>
      </c>
      <c r="X1347">
        <v>1.6780091</v>
      </c>
      <c r="Y1347">
        <v>0.19427668</v>
      </c>
      <c r="Z1347">
        <v>27.07639</v>
      </c>
      <c r="AA1347">
        <v>23.25576</v>
      </c>
      <c r="AB1347">
        <v>5.94018</v>
      </c>
      <c r="AC1347">
        <v>3.99559</v>
      </c>
      <c r="AD1347">
        <v>1.2138654</v>
      </c>
      <c r="AE1347">
        <v>4.043059</v>
      </c>
      <c r="AF1347">
        <v>26.265494</v>
      </c>
      <c r="AG1347">
        <v>13.579137</v>
      </c>
    </row>
    <row r="1348" spans="1:33">
      <c r="A1348" t="s">
        <v>1448</v>
      </c>
      <c r="B1348">
        <v>2</v>
      </c>
      <c r="C1348" t="s">
        <v>177</v>
      </c>
      <c r="D1348" t="s">
        <v>58</v>
      </c>
      <c r="E1348" t="s">
        <v>1228</v>
      </c>
      <c r="F1348">
        <v>5.734692</v>
      </c>
      <c r="G1348">
        <v>3.659004</v>
      </c>
      <c r="H1348">
        <v>5.089909</v>
      </c>
      <c r="I1348">
        <v>15.80957</v>
      </c>
      <c r="J1348">
        <v>13.46012</v>
      </c>
      <c r="K1348">
        <v>3.117472</v>
      </c>
      <c r="L1348">
        <v>1.2812363</v>
      </c>
      <c r="M1348">
        <v>0.5609709</v>
      </c>
      <c r="N1348">
        <v>2.263201</v>
      </c>
      <c r="O1348">
        <v>2.1959578</v>
      </c>
      <c r="P1348">
        <v>6.653598</v>
      </c>
      <c r="Q1348">
        <v>0.6033457</v>
      </c>
      <c r="R1348">
        <v>0.6587947</v>
      </c>
      <c r="S1348">
        <v>23.50997</v>
      </c>
      <c r="T1348">
        <v>0.0502</v>
      </c>
      <c r="U1348">
        <v>6.747516</v>
      </c>
      <c r="V1348">
        <v>10.670127</v>
      </c>
      <c r="W1348">
        <v>0.485311</v>
      </c>
      <c r="X1348">
        <v>1.573725</v>
      </c>
      <c r="Y1348">
        <v>0.27840583</v>
      </c>
      <c r="Z1348">
        <v>26.93527</v>
      </c>
      <c r="AA1348">
        <v>21.8046</v>
      </c>
      <c r="AB1348">
        <v>5.11902</v>
      </c>
      <c r="AC1348">
        <v>4.16552</v>
      </c>
      <c r="AD1348">
        <v>1.231536</v>
      </c>
      <c r="AE1348">
        <v>6.62453</v>
      </c>
      <c r="AF1348">
        <v>31.00071</v>
      </c>
      <c r="AG1348">
        <v>23.06509</v>
      </c>
    </row>
    <row r="1349" spans="1:33">
      <c r="A1349" t="s">
        <v>1449</v>
      </c>
      <c r="B1349">
        <v>2</v>
      </c>
      <c r="C1349" t="s">
        <v>177</v>
      </c>
      <c r="D1349" t="s">
        <v>58</v>
      </c>
      <c r="E1349" t="s">
        <v>1228</v>
      </c>
      <c r="F1349">
        <v>5.594692</v>
      </c>
      <c r="G1349">
        <v>3.999004</v>
      </c>
      <c r="H1349">
        <v>5.119909</v>
      </c>
      <c r="I1349">
        <v>15.95957</v>
      </c>
      <c r="J1349">
        <v>13.96012</v>
      </c>
      <c r="K1349">
        <v>4.242702</v>
      </c>
      <c r="L1349">
        <v>1.1511063</v>
      </c>
      <c r="M1349">
        <v>0.7344709</v>
      </c>
      <c r="N1349">
        <v>1.548001</v>
      </c>
      <c r="O1349">
        <v>1.6427978</v>
      </c>
      <c r="P1349">
        <v>4.977158</v>
      </c>
      <c r="Q1349">
        <v>0.4331197</v>
      </c>
      <c r="R1349">
        <v>0.5682227</v>
      </c>
      <c r="S1349">
        <v>13.27197</v>
      </c>
      <c r="T1349">
        <v>0.2210721</v>
      </c>
      <c r="U1349">
        <v>6.119096</v>
      </c>
      <c r="V1349">
        <v>9.256637</v>
      </c>
      <c r="W1349">
        <v>3.446266</v>
      </c>
      <c r="X1349">
        <v>1.418155</v>
      </c>
      <c r="Y1349">
        <v>0.13835583</v>
      </c>
      <c r="Z1349">
        <v>42.63637</v>
      </c>
      <c r="AA1349">
        <v>30.6899</v>
      </c>
      <c r="AB1349">
        <v>11.96447</v>
      </c>
      <c r="AC1349">
        <v>11.0599</v>
      </c>
      <c r="AD1349">
        <v>1.342146</v>
      </c>
      <c r="AE1349">
        <v>8.08108</v>
      </c>
      <c r="AF1349">
        <v>24.45771</v>
      </c>
      <c r="AG1349">
        <v>20.55179</v>
      </c>
    </row>
    <row r="1350" spans="1:33">
      <c r="A1350" t="s">
        <v>1450</v>
      </c>
      <c r="B1350">
        <v>2</v>
      </c>
      <c r="C1350" t="s">
        <v>177</v>
      </c>
      <c r="D1350" t="s">
        <v>58</v>
      </c>
      <c r="E1350" t="s">
        <v>1228</v>
      </c>
      <c r="F1350">
        <v>4.974692</v>
      </c>
      <c r="G1350">
        <v>3.589004</v>
      </c>
      <c r="H1350">
        <v>5.369909</v>
      </c>
      <c r="I1350">
        <v>15.12957</v>
      </c>
      <c r="J1350">
        <v>12.46012</v>
      </c>
      <c r="K1350">
        <v>3.256662</v>
      </c>
      <c r="L1350">
        <v>0.8453423</v>
      </c>
      <c r="M1350">
        <v>0.8185079</v>
      </c>
      <c r="N1350">
        <v>1.394211</v>
      </c>
      <c r="O1350">
        <v>1.5758678</v>
      </c>
      <c r="P1350">
        <v>5.622708</v>
      </c>
      <c r="Q1350">
        <v>0.4091027</v>
      </c>
      <c r="R1350">
        <v>0.5629817</v>
      </c>
      <c r="S1350">
        <v>14.09477</v>
      </c>
      <c r="T1350">
        <v>0.1912741</v>
      </c>
      <c r="U1350">
        <v>6.328156</v>
      </c>
      <c r="V1350">
        <v>10.720227</v>
      </c>
      <c r="W1350">
        <v>2.350286</v>
      </c>
      <c r="X1350">
        <v>1.352325</v>
      </c>
      <c r="Y1350">
        <v>0.13758783</v>
      </c>
      <c r="Z1350">
        <v>42.17227</v>
      </c>
      <c r="AA1350">
        <v>29.5379</v>
      </c>
      <c r="AB1350">
        <v>12.46297</v>
      </c>
      <c r="AC1350">
        <v>11.5116</v>
      </c>
      <c r="AD1350">
        <v>1.639856</v>
      </c>
      <c r="AE1350">
        <v>4.92528</v>
      </c>
      <c r="AF1350">
        <v>26.20181</v>
      </c>
      <c r="AG1350">
        <v>17.56009</v>
      </c>
    </row>
    <row r="1351" spans="1:33">
      <c r="A1351" t="s">
        <v>1451</v>
      </c>
      <c r="B1351">
        <v>1</v>
      </c>
      <c r="C1351" t="s">
        <v>111</v>
      </c>
      <c r="D1351" t="s">
        <v>64</v>
      </c>
      <c r="E1351" t="s">
        <v>1228</v>
      </c>
      <c r="F1351">
        <v>3.987067</v>
      </c>
      <c r="G1351">
        <v>4.0560779</v>
      </c>
      <c r="H1351">
        <v>5.37258</v>
      </c>
      <c r="I1351">
        <v>14.26679</v>
      </c>
      <c r="J1351">
        <v>17.941428</v>
      </c>
      <c r="K1351">
        <v>2.4253219</v>
      </c>
      <c r="L1351">
        <v>0.6379208</v>
      </c>
      <c r="M1351">
        <v>0.6350808</v>
      </c>
      <c r="N1351">
        <v>1.5648652</v>
      </c>
      <c r="O1351">
        <v>1.385705</v>
      </c>
      <c r="P1351">
        <v>4.361877</v>
      </c>
      <c r="Q1351">
        <v>0.3225532</v>
      </c>
      <c r="R1351">
        <v>0.2299597</v>
      </c>
      <c r="S1351">
        <v>11.807464</v>
      </c>
      <c r="T1351">
        <v>0.0602448</v>
      </c>
      <c r="U1351">
        <v>4.627064</v>
      </c>
      <c r="V1351">
        <v>7.796938</v>
      </c>
      <c r="W1351">
        <v>0.95244446</v>
      </c>
      <c r="X1351">
        <v>0.427397</v>
      </c>
      <c r="Y1351">
        <v>0.12029917</v>
      </c>
      <c r="Z1351">
        <v>25.52347</v>
      </c>
      <c r="AA1351">
        <v>21.30717</v>
      </c>
      <c r="AB1351">
        <v>8.345681</v>
      </c>
      <c r="AC1351">
        <v>7.053849</v>
      </c>
      <c r="AD1351">
        <v>1.1345193</v>
      </c>
      <c r="AE1351">
        <v>5.68859</v>
      </c>
      <c r="AF1351">
        <v>19.167584</v>
      </c>
      <c r="AG1351">
        <v>10.28614</v>
      </c>
    </row>
    <row r="1352" spans="1:33">
      <c r="A1352" t="s">
        <v>1452</v>
      </c>
      <c r="B1352">
        <v>1</v>
      </c>
      <c r="C1352" t="s">
        <v>924</v>
      </c>
      <c r="D1352" t="s">
        <v>58</v>
      </c>
      <c r="E1352" t="s">
        <v>1228</v>
      </c>
      <c r="F1352">
        <v>5.116065</v>
      </c>
      <c r="G1352">
        <v>4.3127769</v>
      </c>
      <c r="H1352">
        <v>5.168261</v>
      </c>
      <c r="I1352">
        <v>15.52359</v>
      </c>
      <c r="J1352">
        <v>15.35214</v>
      </c>
      <c r="K1352">
        <v>1.404913</v>
      </c>
      <c r="L1352">
        <v>1.1385913</v>
      </c>
      <c r="M1352">
        <v>0.76557402</v>
      </c>
      <c r="N1352">
        <v>2.7407942</v>
      </c>
      <c r="O1352">
        <v>2.467474</v>
      </c>
      <c r="P1352">
        <v>7.28138</v>
      </c>
      <c r="Q1352">
        <v>0.7035893</v>
      </c>
      <c r="R1352">
        <v>0.941193</v>
      </c>
      <c r="S1352">
        <v>23.820964</v>
      </c>
      <c r="T1352">
        <v>0.0841586</v>
      </c>
      <c r="U1352">
        <v>5.610069</v>
      </c>
      <c r="V1352">
        <v>9.77421</v>
      </c>
      <c r="W1352">
        <v>2.78899216</v>
      </c>
      <c r="X1352">
        <v>1.079676</v>
      </c>
      <c r="Y1352">
        <v>0.26756474</v>
      </c>
      <c r="Z1352">
        <v>44.35879</v>
      </c>
      <c r="AA1352">
        <v>34.46982</v>
      </c>
      <c r="AB1352">
        <v>13.14343</v>
      </c>
      <c r="AC1352">
        <v>11.65078</v>
      </c>
      <c r="AD1352">
        <v>1.261285</v>
      </c>
      <c r="AE1352">
        <v>6.0262801</v>
      </c>
      <c r="AF1352">
        <v>35.955344</v>
      </c>
      <c r="AG1352">
        <v>21.97187</v>
      </c>
    </row>
    <row r="1353" spans="1:33">
      <c r="A1353" t="s">
        <v>1453</v>
      </c>
      <c r="B1353">
        <v>1</v>
      </c>
      <c r="C1353" t="s">
        <v>924</v>
      </c>
      <c r="D1353" t="s">
        <v>58</v>
      </c>
      <c r="E1353" t="s">
        <v>1228</v>
      </c>
      <c r="F1353">
        <v>5.716065</v>
      </c>
      <c r="G1353">
        <v>4.6727769</v>
      </c>
      <c r="H1353">
        <v>5.228261</v>
      </c>
      <c r="I1353">
        <v>16.81359</v>
      </c>
      <c r="J1353">
        <v>17.25214</v>
      </c>
      <c r="K1353">
        <v>2.575063</v>
      </c>
      <c r="L1353">
        <v>1.6030013</v>
      </c>
      <c r="M1353">
        <v>0.51727702</v>
      </c>
      <c r="N1353">
        <v>2.5670542</v>
      </c>
      <c r="O1353">
        <v>3.047014</v>
      </c>
      <c r="P1353">
        <v>8.84336</v>
      </c>
      <c r="Q1353">
        <v>0.5994413</v>
      </c>
      <c r="R1353">
        <v>0.823466</v>
      </c>
      <c r="S1353">
        <v>27.072264</v>
      </c>
      <c r="T1353">
        <v>0.2453666</v>
      </c>
      <c r="U1353">
        <v>7.769929</v>
      </c>
      <c r="V1353">
        <v>6.54047</v>
      </c>
      <c r="W1353">
        <v>0.42691716</v>
      </c>
      <c r="X1353">
        <v>1.556986</v>
      </c>
      <c r="Y1353">
        <v>0.19612074</v>
      </c>
      <c r="Z1353">
        <v>53.97789</v>
      </c>
      <c r="AA1353">
        <v>42.75252</v>
      </c>
      <c r="AB1353">
        <v>12.59713</v>
      </c>
      <c r="AC1353">
        <v>10.99338</v>
      </c>
      <c r="AD1353">
        <v>1.902585</v>
      </c>
      <c r="AE1353">
        <v>4.4758401</v>
      </c>
      <c r="AF1353">
        <v>34.947744</v>
      </c>
      <c r="AG1353">
        <v>11.47427</v>
      </c>
    </row>
    <row r="1354" spans="1:33">
      <c r="A1354" t="s">
        <v>1454</v>
      </c>
      <c r="B1354">
        <v>1</v>
      </c>
      <c r="C1354" t="s">
        <v>111</v>
      </c>
      <c r="D1354" t="s">
        <v>64</v>
      </c>
      <c r="E1354" t="s">
        <v>1228</v>
      </c>
      <c r="F1354">
        <v>5.077067</v>
      </c>
      <c r="G1354">
        <v>4.0760779</v>
      </c>
      <c r="H1354">
        <v>5.13258</v>
      </c>
      <c r="I1354">
        <v>15.19679</v>
      </c>
      <c r="J1354">
        <v>16.541428</v>
      </c>
      <c r="K1354">
        <v>1.9500919</v>
      </c>
      <c r="L1354">
        <v>0.7022428</v>
      </c>
      <c r="M1354">
        <v>0.5331688</v>
      </c>
      <c r="N1354">
        <v>1.7880652</v>
      </c>
      <c r="O1354">
        <v>1.712385</v>
      </c>
      <c r="P1354">
        <v>5.779997</v>
      </c>
      <c r="Q1354">
        <v>0.5419252</v>
      </c>
      <c r="R1354">
        <v>0.5111637</v>
      </c>
      <c r="S1354">
        <v>23.690864</v>
      </c>
      <c r="T1354">
        <v>0.130058</v>
      </c>
      <c r="U1354">
        <v>3.654104</v>
      </c>
      <c r="V1354">
        <v>9.679068</v>
      </c>
      <c r="W1354">
        <v>1.91885646</v>
      </c>
      <c r="X1354">
        <v>0.750961</v>
      </c>
      <c r="Y1354">
        <v>0.14906817</v>
      </c>
      <c r="Z1354">
        <v>41.33977</v>
      </c>
      <c r="AA1354">
        <v>32.48307</v>
      </c>
      <c r="AB1354">
        <v>10.441131</v>
      </c>
      <c r="AC1354">
        <v>8.951119</v>
      </c>
      <c r="AD1354">
        <v>1.2443493</v>
      </c>
      <c r="AE1354">
        <v>4.69268</v>
      </c>
      <c r="AF1354">
        <v>28.308384</v>
      </c>
      <c r="AG1354">
        <v>13.71554</v>
      </c>
    </row>
    <row r="1355" spans="1:33">
      <c r="A1355" t="s">
        <v>1455</v>
      </c>
      <c r="B1355">
        <v>1</v>
      </c>
      <c r="C1355" t="s">
        <v>42</v>
      </c>
      <c r="D1355" t="s">
        <v>39</v>
      </c>
      <c r="E1355" t="s">
        <v>1228</v>
      </c>
      <c r="F1355">
        <v>4.9134301</v>
      </c>
      <c r="G1355">
        <v>3.2860001</v>
      </c>
      <c r="H1355">
        <v>5.116841</v>
      </c>
      <c r="I1355">
        <v>14.198199</v>
      </c>
      <c r="J1355">
        <v>16.908094</v>
      </c>
      <c r="K1355">
        <v>2.5456524</v>
      </c>
      <c r="L1355">
        <v>1.2137535</v>
      </c>
      <c r="M1355">
        <v>0.8417319</v>
      </c>
      <c r="N1355">
        <v>1.9738389</v>
      </c>
      <c r="O1355">
        <v>2.0083518</v>
      </c>
      <c r="P1355">
        <v>5.962723</v>
      </c>
      <c r="Q1355">
        <v>0.4367742</v>
      </c>
      <c r="R1355">
        <v>0.7369707</v>
      </c>
      <c r="S1355">
        <v>15.787533</v>
      </c>
      <c r="T1355">
        <v>0.08982475</v>
      </c>
      <c r="U1355">
        <v>6.993313</v>
      </c>
      <c r="V1355">
        <v>10.204549</v>
      </c>
      <c r="W1355">
        <v>1.73239246</v>
      </c>
      <c r="X1355">
        <v>1.280981</v>
      </c>
      <c r="Y1355">
        <v>0.1797361</v>
      </c>
      <c r="Z1355">
        <v>40.59788</v>
      </c>
      <c r="AA1355">
        <v>32.96541</v>
      </c>
      <c r="AB1355">
        <v>8.777161</v>
      </c>
      <c r="AC1355">
        <v>7.826054</v>
      </c>
      <c r="AD1355">
        <v>1.0543621</v>
      </c>
      <c r="AE1355">
        <v>5.788166</v>
      </c>
      <c r="AF1355">
        <v>26.381474</v>
      </c>
      <c r="AG1355">
        <v>11.27227</v>
      </c>
    </row>
    <row r="1356" spans="1:33">
      <c r="A1356" t="s">
        <v>1456</v>
      </c>
      <c r="B1356">
        <v>2</v>
      </c>
      <c r="C1356" t="s">
        <v>60</v>
      </c>
      <c r="D1356" t="s">
        <v>58</v>
      </c>
      <c r="E1356" t="s">
        <v>1232</v>
      </c>
      <c r="F1356">
        <v>3.754285</v>
      </c>
      <c r="G1356">
        <v>4.2810439</v>
      </c>
      <c r="H1356">
        <v>5.318116</v>
      </c>
      <c r="I1356">
        <v>14.096297</v>
      </c>
      <c r="J1356">
        <v>13.73335</v>
      </c>
      <c r="K1356">
        <v>0.87269</v>
      </c>
      <c r="L1356">
        <v>1.4815563</v>
      </c>
      <c r="M1356">
        <v>0.6186705</v>
      </c>
      <c r="N1356">
        <v>2.2974586</v>
      </c>
      <c r="O1356">
        <v>2.8569838</v>
      </c>
      <c r="P1356">
        <v>7.958176</v>
      </c>
      <c r="Q1356">
        <v>0.6654169</v>
      </c>
      <c r="R1356">
        <v>0.923392</v>
      </c>
      <c r="S1356">
        <v>26.322544</v>
      </c>
      <c r="T1356">
        <v>0.206685</v>
      </c>
      <c r="U1356">
        <v>4.373645</v>
      </c>
      <c r="V1356">
        <v>9.065122</v>
      </c>
      <c r="W1356">
        <v>0.04888526</v>
      </c>
      <c r="X1356">
        <v>2.4928304</v>
      </c>
      <c r="Y1356">
        <v>0.31599887</v>
      </c>
      <c r="Z1356">
        <v>41.33149</v>
      </c>
      <c r="AA1356">
        <v>28.96762</v>
      </c>
      <c r="AB1356">
        <v>10.417817</v>
      </c>
      <c r="AC1356">
        <v>8.783893</v>
      </c>
      <c r="AD1356">
        <v>1.698396</v>
      </c>
      <c r="AE1356">
        <v>2.458481</v>
      </c>
      <c r="AF1356">
        <v>45.930084</v>
      </c>
      <c r="AG1356">
        <v>25.423969</v>
      </c>
    </row>
    <row r="1357" spans="1:33">
      <c r="A1357" t="s">
        <v>1457</v>
      </c>
      <c r="B1357">
        <v>1</v>
      </c>
      <c r="C1357" t="s">
        <v>42</v>
      </c>
      <c r="D1357" t="s">
        <v>39</v>
      </c>
      <c r="E1357" t="s">
        <v>1228</v>
      </c>
      <c r="F1357">
        <v>3.0634301</v>
      </c>
      <c r="G1357">
        <v>3.0960001</v>
      </c>
      <c r="H1357">
        <v>5.546841</v>
      </c>
      <c r="I1357">
        <v>12.458199</v>
      </c>
      <c r="J1357">
        <v>16.408094</v>
      </c>
      <c r="K1357">
        <v>2.6021124</v>
      </c>
      <c r="L1357">
        <v>1.3224135</v>
      </c>
      <c r="M1357">
        <v>0.7480649</v>
      </c>
      <c r="N1357">
        <v>2.6905889</v>
      </c>
      <c r="O1357">
        <v>2.2160618</v>
      </c>
      <c r="P1357">
        <v>9.102043</v>
      </c>
      <c r="Q1357">
        <v>0.5635822</v>
      </c>
      <c r="R1357">
        <v>0.8006287</v>
      </c>
      <c r="S1357">
        <v>28.604933</v>
      </c>
      <c r="T1357">
        <v>0.18532875</v>
      </c>
      <c r="U1357">
        <v>7.356863</v>
      </c>
      <c r="V1357">
        <v>5.795089</v>
      </c>
      <c r="W1357">
        <v>2.78980246</v>
      </c>
      <c r="X1357">
        <v>1.981491</v>
      </c>
      <c r="Y1357">
        <v>0.2105931</v>
      </c>
      <c r="Z1357">
        <v>54.89558</v>
      </c>
      <c r="AA1357">
        <v>42.43871</v>
      </c>
      <c r="AB1357">
        <v>11.089161</v>
      </c>
      <c r="AC1357">
        <v>9.513534</v>
      </c>
      <c r="AD1357">
        <v>1.7694021</v>
      </c>
      <c r="AE1357">
        <v>7.192866</v>
      </c>
      <c r="AF1357">
        <v>32.559674</v>
      </c>
      <c r="AG1357">
        <v>17.18427</v>
      </c>
    </row>
    <row r="1358" spans="1:33">
      <c r="A1358" t="s">
        <v>1458</v>
      </c>
      <c r="B1358">
        <v>1</v>
      </c>
      <c r="C1358" t="s">
        <v>34</v>
      </c>
      <c r="D1358" t="s">
        <v>64</v>
      </c>
      <c r="E1358" t="s">
        <v>1228</v>
      </c>
      <c r="F1358">
        <v>2.938104</v>
      </c>
      <c r="G1358">
        <v>3.9108279</v>
      </c>
      <c r="H1358">
        <v>4.981769</v>
      </c>
      <c r="I1358">
        <v>12.521799</v>
      </c>
      <c r="J1358">
        <v>12.81309</v>
      </c>
      <c r="K1358">
        <v>1.4576415</v>
      </c>
      <c r="L1358">
        <v>1.4629277</v>
      </c>
      <c r="M1358">
        <v>0.6036906</v>
      </c>
      <c r="N1358">
        <v>2.1799633</v>
      </c>
      <c r="O1358">
        <v>2.674363</v>
      </c>
      <c r="P1358">
        <v>8.7551</v>
      </c>
      <c r="Q1358">
        <v>0.9295991</v>
      </c>
      <c r="R1358">
        <v>0.674007</v>
      </c>
      <c r="S1358">
        <v>30.836674</v>
      </c>
      <c r="T1358">
        <v>0.12078573</v>
      </c>
      <c r="U1358">
        <v>3.975168</v>
      </c>
      <c r="V1358">
        <v>13.861122</v>
      </c>
      <c r="W1358">
        <v>0.16483556</v>
      </c>
      <c r="X1358">
        <v>2.4604615</v>
      </c>
      <c r="Y1358">
        <v>0.16611101</v>
      </c>
      <c r="Z1358">
        <v>30.3259</v>
      </c>
      <c r="AA1358">
        <v>20.922036</v>
      </c>
      <c r="AB1358">
        <v>7.61911</v>
      </c>
      <c r="AC1358">
        <v>7.290985</v>
      </c>
      <c r="AD1358">
        <v>0.7143412</v>
      </c>
      <c r="AE1358">
        <v>2.523958</v>
      </c>
      <c r="AF1358">
        <v>25.578624</v>
      </c>
      <c r="AG1358">
        <v>20.732391</v>
      </c>
    </row>
    <row r="1359" spans="1:33">
      <c r="A1359" t="s">
        <v>1459</v>
      </c>
      <c r="B1359">
        <v>1</v>
      </c>
      <c r="C1359" t="s">
        <v>55</v>
      </c>
      <c r="D1359" t="s">
        <v>35</v>
      </c>
      <c r="E1359" t="s">
        <v>1228</v>
      </c>
      <c r="F1359">
        <v>4.3361985</v>
      </c>
      <c r="G1359">
        <v>4.2248859</v>
      </c>
      <c r="H1359">
        <v>5.250906</v>
      </c>
      <c r="I1359">
        <v>14.605163</v>
      </c>
      <c r="J1359">
        <v>18.89592</v>
      </c>
      <c r="K1359">
        <v>0.4174261</v>
      </c>
      <c r="L1359">
        <v>0.7918902</v>
      </c>
      <c r="M1359">
        <v>0.6172528</v>
      </c>
      <c r="N1359">
        <v>1.5275662</v>
      </c>
      <c r="O1359">
        <v>2.109688</v>
      </c>
      <c r="P1359">
        <v>7.146151</v>
      </c>
      <c r="Q1359">
        <v>0.6141977</v>
      </c>
      <c r="R1359">
        <v>0.8592683</v>
      </c>
      <c r="S1359">
        <v>14.630694</v>
      </c>
      <c r="T1359">
        <v>0.11402328</v>
      </c>
      <c r="U1359">
        <v>2.348497</v>
      </c>
      <c r="V1359">
        <v>4.0095765</v>
      </c>
      <c r="W1359">
        <v>2.78269446</v>
      </c>
      <c r="X1359">
        <v>0.8869657</v>
      </c>
      <c r="Y1359">
        <v>0.10029695</v>
      </c>
      <c r="Z1359">
        <v>34.85759</v>
      </c>
      <c r="AA1359">
        <v>27.39625</v>
      </c>
      <c r="AB1359">
        <v>7.176295</v>
      </c>
      <c r="AC1359">
        <v>5.881247</v>
      </c>
      <c r="AD1359">
        <v>0.9883108</v>
      </c>
      <c r="AE1359">
        <v>2.534613</v>
      </c>
      <c r="AF1359">
        <v>14.720514</v>
      </c>
      <c r="AG1359">
        <v>8.978937</v>
      </c>
    </row>
    <row r="1360" spans="1:33">
      <c r="A1360" t="s">
        <v>1460</v>
      </c>
      <c r="B1360">
        <v>1</v>
      </c>
      <c r="C1360" t="s">
        <v>398</v>
      </c>
      <c r="D1360" t="s">
        <v>58</v>
      </c>
      <c r="E1360" t="s">
        <v>1228</v>
      </c>
      <c r="F1360">
        <v>5.631051</v>
      </c>
      <c r="G1360">
        <v>4.9956689</v>
      </c>
      <c r="H1360">
        <v>5.099649</v>
      </c>
      <c r="I1360">
        <v>16.821669</v>
      </c>
      <c r="J1360">
        <v>19.65566</v>
      </c>
      <c r="K1360">
        <v>3.0450643</v>
      </c>
      <c r="L1360">
        <v>0.9420933</v>
      </c>
      <c r="M1360">
        <v>0.72968405</v>
      </c>
      <c r="N1360">
        <v>2.2829702</v>
      </c>
      <c r="O1360">
        <v>2.20122</v>
      </c>
      <c r="P1360">
        <v>7.652454</v>
      </c>
      <c r="Q1360">
        <v>0.5334122</v>
      </c>
      <c r="R1360">
        <v>0.7948263</v>
      </c>
      <c r="S1360">
        <v>20.968504</v>
      </c>
      <c r="T1360">
        <v>0.3288909</v>
      </c>
      <c r="U1360">
        <v>6.456561</v>
      </c>
      <c r="V1360">
        <v>11.2126825</v>
      </c>
      <c r="W1360">
        <v>1.90217246</v>
      </c>
      <c r="X1360">
        <v>1.3738991</v>
      </c>
      <c r="Y1360">
        <v>0.23211168</v>
      </c>
      <c r="Z1360">
        <v>71.35759</v>
      </c>
      <c r="AA1360">
        <v>53.35116</v>
      </c>
      <c r="AB1360">
        <v>19.63935</v>
      </c>
      <c r="AC1360">
        <v>17.09737</v>
      </c>
      <c r="AD1360">
        <v>2.3540454</v>
      </c>
      <c r="AE1360">
        <v>6.876719</v>
      </c>
      <c r="AF1360">
        <v>41.919994</v>
      </c>
      <c r="AG1360">
        <v>24.501437</v>
      </c>
    </row>
    <row r="1361" spans="1:33">
      <c r="A1361" t="s">
        <v>1461</v>
      </c>
      <c r="B1361">
        <v>1</v>
      </c>
      <c r="C1361" t="s">
        <v>111</v>
      </c>
      <c r="D1361" t="s">
        <v>64</v>
      </c>
      <c r="E1361" t="s">
        <v>1228</v>
      </c>
      <c r="F1361">
        <v>5.017067</v>
      </c>
      <c r="G1361">
        <v>4.5660779</v>
      </c>
      <c r="H1361">
        <v>5.23258</v>
      </c>
      <c r="I1361">
        <v>15.81679</v>
      </c>
      <c r="J1361">
        <v>16.741428</v>
      </c>
      <c r="K1361">
        <v>1.6328119</v>
      </c>
      <c r="L1361">
        <v>1.1973268</v>
      </c>
      <c r="M1361">
        <v>0.4522998</v>
      </c>
      <c r="N1361">
        <v>1.8914752</v>
      </c>
      <c r="O1361">
        <v>2.318195</v>
      </c>
      <c r="P1361">
        <v>7.042057</v>
      </c>
      <c r="Q1361">
        <v>0.6114202</v>
      </c>
      <c r="R1361">
        <v>0.5243067</v>
      </c>
      <c r="S1361">
        <v>17.812264</v>
      </c>
      <c r="T1361">
        <v>0.190797</v>
      </c>
      <c r="U1361">
        <v>4.516254</v>
      </c>
      <c r="V1361">
        <v>3.240438</v>
      </c>
      <c r="W1361">
        <v>0.62105146</v>
      </c>
      <c r="X1361">
        <v>1.040021</v>
      </c>
      <c r="Y1361">
        <v>0.16725417</v>
      </c>
      <c r="Z1361">
        <v>25.57277</v>
      </c>
      <c r="AA1361">
        <v>23.12787</v>
      </c>
      <c r="AB1361">
        <v>4.777831</v>
      </c>
      <c r="AC1361">
        <v>4.119129</v>
      </c>
      <c r="AD1361">
        <v>0.9176193</v>
      </c>
      <c r="AE1361">
        <v>4.21887</v>
      </c>
      <c r="AF1361">
        <v>19.390984</v>
      </c>
      <c r="AG1361">
        <v>-1.468944</v>
      </c>
    </row>
    <row r="1362" spans="1:33">
      <c r="A1362" t="s">
        <v>1462</v>
      </c>
      <c r="B1362">
        <v>1</v>
      </c>
      <c r="C1362" t="s">
        <v>60</v>
      </c>
      <c r="D1362" t="s">
        <v>35</v>
      </c>
      <c r="E1362" t="s">
        <v>1228</v>
      </c>
      <c r="F1362">
        <v>3.149593</v>
      </c>
      <c r="G1362">
        <v>3.9220399</v>
      </c>
      <c r="H1362">
        <v>5.568207</v>
      </c>
      <c r="I1362">
        <v>13.436727</v>
      </c>
      <c r="J1362">
        <v>16.17323</v>
      </c>
      <c r="K1362">
        <v>1.028399</v>
      </c>
      <c r="L1362">
        <v>0.710258</v>
      </c>
      <c r="M1362">
        <v>0.4266536</v>
      </c>
      <c r="N1362">
        <v>1.3782976</v>
      </c>
      <c r="O1362">
        <v>1.442826</v>
      </c>
      <c r="P1362">
        <v>5.566078</v>
      </c>
      <c r="Q1362">
        <v>0.3735762</v>
      </c>
      <c r="R1362">
        <v>0.4321703</v>
      </c>
      <c r="S1362">
        <v>8.751084</v>
      </c>
      <c r="T1362">
        <v>0.0712596</v>
      </c>
      <c r="U1362">
        <v>3.183099</v>
      </c>
      <c r="V1362">
        <v>4.381915</v>
      </c>
      <c r="W1362">
        <v>2.41455846</v>
      </c>
      <c r="X1362">
        <v>0.8140654</v>
      </c>
      <c r="Y1362">
        <v>0.08211664</v>
      </c>
      <c r="Z1362">
        <v>27.21482</v>
      </c>
      <c r="AA1362">
        <v>22.67412</v>
      </c>
      <c r="AB1362">
        <v>7.518757</v>
      </c>
      <c r="AC1362">
        <v>6.267043</v>
      </c>
      <c r="AD1362">
        <v>1.31438</v>
      </c>
      <c r="AE1362">
        <v>4.188121</v>
      </c>
      <c r="AF1362">
        <v>20.959674</v>
      </c>
      <c r="AG1362">
        <v>15.693379</v>
      </c>
    </row>
    <row r="1363" spans="1:33">
      <c r="A1363" t="s">
        <v>1463</v>
      </c>
      <c r="B1363">
        <v>1</v>
      </c>
      <c r="C1363" t="s">
        <v>111</v>
      </c>
      <c r="D1363" t="s">
        <v>64</v>
      </c>
      <c r="E1363" t="s">
        <v>1228</v>
      </c>
      <c r="F1363">
        <v>3.047067</v>
      </c>
      <c r="G1363">
        <v>3.7560779</v>
      </c>
      <c r="H1363">
        <v>4.91258</v>
      </c>
      <c r="I1363">
        <v>12.53679</v>
      </c>
      <c r="J1363">
        <v>15.641428</v>
      </c>
      <c r="K1363">
        <v>2.3266519</v>
      </c>
      <c r="L1363">
        <v>0.8196988</v>
      </c>
      <c r="M1363">
        <v>0.6395978</v>
      </c>
      <c r="N1363">
        <v>1.6932052</v>
      </c>
      <c r="O1363">
        <v>1.688835</v>
      </c>
      <c r="P1363">
        <v>5.649117</v>
      </c>
      <c r="Q1363">
        <v>0.4983022</v>
      </c>
      <c r="R1363">
        <v>0.7116917</v>
      </c>
      <c r="S1363">
        <v>18.478764</v>
      </c>
      <c r="T1363">
        <v>0.128561</v>
      </c>
      <c r="U1363">
        <v>2.484674</v>
      </c>
      <c r="V1363">
        <v>4.255358</v>
      </c>
      <c r="W1363">
        <v>1.76156646</v>
      </c>
      <c r="X1363">
        <v>1.070601</v>
      </c>
      <c r="Y1363">
        <v>0.15182117</v>
      </c>
      <c r="Z1363">
        <v>35.93007</v>
      </c>
      <c r="AA1363">
        <v>30.23277</v>
      </c>
      <c r="AB1363">
        <v>6.566771</v>
      </c>
      <c r="AC1363">
        <v>6.120119</v>
      </c>
      <c r="AD1363">
        <v>0.8801093</v>
      </c>
      <c r="AE1363">
        <v>6.55077</v>
      </c>
      <c r="AF1363">
        <v>23.650284</v>
      </c>
      <c r="AG1363">
        <v>9.92564</v>
      </c>
    </row>
    <row r="1364" spans="1:33">
      <c r="A1364" t="s">
        <v>1464</v>
      </c>
      <c r="B1364">
        <v>1</v>
      </c>
      <c r="C1364" t="s">
        <v>111</v>
      </c>
      <c r="D1364" t="s">
        <v>64</v>
      </c>
      <c r="E1364" t="s">
        <v>1228</v>
      </c>
      <c r="F1364">
        <v>5.617067</v>
      </c>
      <c r="G1364">
        <v>5.0860779</v>
      </c>
      <c r="H1364">
        <v>4.90258</v>
      </c>
      <c r="I1364">
        <v>16.44679</v>
      </c>
      <c r="J1364">
        <v>15.641428</v>
      </c>
      <c r="K1364">
        <v>1.4244519</v>
      </c>
      <c r="L1364">
        <v>1.3224268</v>
      </c>
      <c r="M1364">
        <v>0.6597278</v>
      </c>
      <c r="N1364">
        <v>2.6850452</v>
      </c>
      <c r="O1364">
        <v>3.211975</v>
      </c>
      <c r="P1364">
        <v>8.887027</v>
      </c>
      <c r="Q1364">
        <v>0.9045682</v>
      </c>
      <c r="R1364">
        <v>1.0293027</v>
      </c>
      <c r="S1364">
        <v>27.796664</v>
      </c>
      <c r="T1364">
        <v>0.176823</v>
      </c>
      <c r="U1364">
        <v>5.162424</v>
      </c>
      <c r="V1364">
        <v>10.072268</v>
      </c>
      <c r="W1364">
        <v>2.64820646</v>
      </c>
      <c r="X1364">
        <v>2.338251</v>
      </c>
      <c r="Y1364">
        <v>0.19535617</v>
      </c>
      <c r="Z1364">
        <v>31.85317</v>
      </c>
      <c r="AA1364">
        <v>25.67367</v>
      </c>
      <c r="AB1364">
        <v>5.855351</v>
      </c>
      <c r="AC1364">
        <v>5.143169</v>
      </c>
      <c r="AD1364">
        <v>0.8132453</v>
      </c>
      <c r="AE1364">
        <v>4.4494</v>
      </c>
      <c r="AF1364">
        <v>31.901284</v>
      </c>
      <c r="AG1364">
        <v>6.94353</v>
      </c>
    </row>
  </sheetData>
  <autoFilter ref="A1:P1364">
    <extLst/>
  </autoFilter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1364"/>
  <sheetViews>
    <sheetView topLeftCell="A1325" workbookViewId="0">
      <selection activeCell="F2" sqref="F2:F1364"/>
    </sheetView>
  </sheetViews>
  <sheetFormatPr defaultColWidth="8.72727272727273" defaultRowHeight="14"/>
  <cols>
    <col min="4" max="4" width="15.8181818181818" customWidth="1"/>
    <col min="5" max="5" width="11.7272727272727"/>
    <col min="6" max="6" width="10.5454545454545"/>
    <col min="14" max="14" width="8.72727272727273" style="1"/>
    <col min="15" max="16" width="11.1818181818182" customWidth="1"/>
  </cols>
  <sheetData>
    <row r="1" spans="1:17">
      <c r="A1" t="s">
        <v>1</v>
      </c>
      <c r="B1" t="s">
        <v>2</v>
      </c>
      <c r="C1" t="s">
        <v>5</v>
      </c>
      <c r="D1" t="s">
        <v>1465</v>
      </c>
      <c r="E1" t="s">
        <v>1466</v>
      </c>
      <c r="F1" t="s">
        <v>1467</v>
      </c>
      <c r="N1" s="1" t="s">
        <v>1468</v>
      </c>
      <c r="O1" t="s">
        <v>1469</v>
      </c>
      <c r="Q1" t="s">
        <v>1470</v>
      </c>
    </row>
    <row r="2" spans="1:17">
      <c r="A2">
        <v>3</v>
      </c>
      <c r="B2" t="s">
        <v>34</v>
      </c>
      <c r="C2">
        <v>3.04</v>
      </c>
      <c r="D2">
        <v>0.048129</v>
      </c>
      <c r="E2">
        <v>-0.421896</v>
      </c>
      <c r="F2">
        <v>2.666233</v>
      </c>
      <c r="N2" s="1" t="s">
        <v>1471</v>
      </c>
      <c r="O2">
        <v>3.05936</v>
      </c>
      <c r="Q2">
        <v>0.0958034</v>
      </c>
    </row>
    <row r="3" spans="1:17">
      <c r="A3">
        <v>3</v>
      </c>
      <c r="B3" t="s">
        <v>38</v>
      </c>
      <c r="C3">
        <v>2.73</v>
      </c>
      <c r="D3">
        <v>0.048129</v>
      </c>
      <c r="E3">
        <v>-0.453247</v>
      </c>
      <c r="F3">
        <v>2.324882</v>
      </c>
      <c r="N3" s="1">
        <v>1</v>
      </c>
      <c r="O3">
        <v>0.602301</v>
      </c>
      <c r="P3">
        <v>0</v>
      </c>
      <c r="Q3">
        <v>0.059537</v>
      </c>
    </row>
    <row r="4" spans="1:17">
      <c r="A4">
        <v>2</v>
      </c>
      <c r="B4" t="s">
        <v>42</v>
      </c>
      <c r="C4">
        <v>3.69</v>
      </c>
      <c r="D4">
        <v>0.014692</v>
      </c>
      <c r="E4">
        <v>-0.6465699</v>
      </c>
      <c r="F4">
        <v>3.0581221</v>
      </c>
      <c r="N4" s="1">
        <v>2</v>
      </c>
      <c r="O4">
        <v>0.616993</v>
      </c>
      <c r="P4">
        <f>O4-O3</f>
        <v>0.014692</v>
      </c>
      <c r="Q4">
        <v>0.045091</v>
      </c>
    </row>
    <row r="5" spans="1:17">
      <c r="A5">
        <v>2</v>
      </c>
      <c r="B5" t="s">
        <v>45</v>
      </c>
      <c r="C5">
        <v>3.1</v>
      </c>
      <c r="D5">
        <v>0.014692</v>
      </c>
      <c r="E5">
        <v>-0.592021</v>
      </c>
      <c r="F5">
        <v>2.522671</v>
      </c>
      <c r="N5" s="1">
        <v>3</v>
      </c>
      <c r="O5">
        <v>0.65043</v>
      </c>
      <c r="P5">
        <f>O5-O3</f>
        <v>0.048129</v>
      </c>
      <c r="Q5">
        <v>0.042571</v>
      </c>
    </row>
    <row r="6" spans="1:17">
      <c r="A6">
        <v>1</v>
      </c>
      <c r="B6" t="s">
        <v>38</v>
      </c>
      <c r="C6">
        <v>3.43</v>
      </c>
      <c r="D6">
        <v>0</v>
      </c>
      <c r="E6">
        <v>-0.453247</v>
      </c>
      <c r="F6">
        <v>2.976753</v>
      </c>
      <c r="N6" s="1">
        <v>4</v>
      </c>
      <c r="O6">
        <v>0.680417</v>
      </c>
      <c r="P6">
        <f>O6-O3</f>
        <v>0.0781160000000001</v>
      </c>
      <c r="Q6">
        <v>0.0544878</v>
      </c>
    </row>
    <row r="7" spans="1:17">
      <c r="A7">
        <v>2</v>
      </c>
      <c r="B7" t="s">
        <v>50</v>
      </c>
      <c r="C7">
        <v>2.61</v>
      </c>
      <c r="D7">
        <v>0.014692</v>
      </c>
      <c r="E7">
        <v>-0.7801805</v>
      </c>
      <c r="F7">
        <v>1.8445115</v>
      </c>
      <c r="N7" s="1" t="s">
        <v>144</v>
      </c>
      <c r="O7">
        <v>0.509222</v>
      </c>
      <c r="P7">
        <f>O7-O3</f>
        <v>-0.093079</v>
      </c>
      <c r="Q7">
        <v>0.072496</v>
      </c>
    </row>
    <row r="8" spans="1:17">
      <c r="A8">
        <v>1</v>
      </c>
      <c r="B8" t="s">
        <v>45</v>
      </c>
      <c r="C8">
        <v>2.59</v>
      </c>
      <c r="D8">
        <v>0</v>
      </c>
      <c r="E8">
        <v>-0.592021</v>
      </c>
      <c r="F8">
        <v>1.997979</v>
      </c>
      <c r="N8" s="1" t="s">
        <v>177</v>
      </c>
      <c r="O8">
        <v>0.709787</v>
      </c>
      <c r="P8">
        <v>0</v>
      </c>
      <c r="Q8">
        <v>0.068192</v>
      </c>
    </row>
    <row r="9" spans="1:17">
      <c r="A9">
        <v>1</v>
      </c>
      <c r="B9" t="s">
        <v>55</v>
      </c>
      <c r="C9">
        <v>3.99</v>
      </c>
      <c r="D9">
        <v>0</v>
      </c>
      <c r="E9">
        <v>-0.6538015</v>
      </c>
      <c r="F9">
        <v>3.3361985</v>
      </c>
      <c r="N9" s="1" t="s">
        <v>45</v>
      </c>
      <c r="O9">
        <v>0.117766</v>
      </c>
      <c r="P9">
        <f>O9-0.709787</f>
        <v>-0.592021</v>
      </c>
      <c r="Q9">
        <v>0.0601832</v>
      </c>
    </row>
    <row r="10" spans="1:17">
      <c r="A10">
        <v>1</v>
      </c>
      <c r="B10" t="s">
        <v>45</v>
      </c>
      <c r="C10">
        <v>3.4</v>
      </c>
      <c r="D10">
        <v>0</v>
      </c>
      <c r="E10">
        <v>-0.592021</v>
      </c>
      <c r="F10">
        <v>2.807979</v>
      </c>
      <c r="N10" s="1" t="s">
        <v>50</v>
      </c>
      <c r="O10">
        <v>-0.0703935</v>
      </c>
      <c r="P10">
        <f t="shared" ref="P10:P19" si="0">O10-0.709787</f>
        <v>-0.7801805</v>
      </c>
      <c r="Q10">
        <v>0.0550577</v>
      </c>
    </row>
    <row r="11" spans="1:17">
      <c r="A11">
        <v>1</v>
      </c>
      <c r="B11" t="s">
        <v>60</v>
      </c>
      <c r="C11">
        <v>4.55</v>
      </c>
      <c r="D11">
        <v>0</v>
      </c>
      <c r="E11">
        <v>-0.490407</v>
      </c>
      <c r="F11">
        <v>4.059593</v>
      </c>
      <c r="N11" s="1" t="s">
        <v>66</v>
      </c>
      <c r="O11">
        <v>-0.0543525</v>
      </c>
      <c r="P11">
        <f t="shared" si="0"/>
        <v>-0.7641395</v>
      </c>
      <c r="Q11">
        <v>0.0527603</v>
      </c>
    </row>
    <row r="12" spans="1:17">
      <c r="A12">
        <v>1</v>
      </c>
      <c r="B12" t="s">
        <v>60</v>
      </c>
      <c r="C12">
        <v>2.7</v>
      </c>
      <c r="D12">
        <v>0</v>
      </c>
      <c r="E12">
        <v>-0.490407</v>
      </c>
      <c r="F12">
        <v>2.209593</v>
      </c>
      <c r="N12" s="1" t="s">
        <v>42</v>
      </c>
      <c r="O12">
        <v>0.0632171</v>
      </c>
      <c r="P12">
        <f t="shared" si="0"/>
        <v>-0.6465699</v>
      </c>
      <c r="Q12">
        <v>0.0597542</v>
      </c>
    </row>
    <row r="13" spans="1:17">
      <c r="A13">
        <v>1</v>
      </c>
      <c r="B13" t="s">
        <v>45</v>
      </c>
      <c r="C13">
        <v>3.44</v>
      </c>
      <c r="D13">
        <v>0</v>
      </c>
      <c r="E13">
        <v>-0.592021</v>
      </c>
      <c r="F13">
        <v>2.847979</v>
      </c>
      <c r="N13" s="1" t="s">
        <v>55</v>
      </c>
      <c r="O13">
        <v>0.0559855</v>
      </c>
      <c r="P13">
        <f t="shared" si="0"/>
        <v>-0.6538015</v>
      </c>
      <c r="Q13">
        <v>0.0611364</v>
      </c>
    </row>
    <row r="14" spans="1:17">
      <c r="A14">
        <v>1</v>
      </c>
      <c r="B14" t="s">
        <v>38</v>
      </c>
      <c r="C14">
        <v>3.99</v>
      </c>
      <c r="D14">
        <v>0</v>
      </c>
      <c r="E14">
        <v>-0.453247</v>
      </c>
      <c r="F14">
        <v>3.536753</v>
      </c>
      <c r="N14" s="1" t="s">
        <v>60</v>
      </c>
      <c r="O14">
        <v>0.21938</v>
      </c>
      <c r="P14">
        <f t="shared" si="0"/>
        <v>-0.490407</v>
      </c>
      <c r="Q14">
        <v>0.0580884</v>
      </c>
    </row>
    <row r="15" spans="1:17">
      <c r="A15">
        <v>1</v>
      </c>
      <c r="B15" t="s">
        <v>66</v>
      </c>
      <c r="C15">
        <v>3.31</v>
      </c>
      <c r="D15">
        <v>0</v>
      </c>
      <c r="E15">
        <v>-0.7641395</v>
      </c>
      <c r="F15">
        <v>2.5458605</v>
      </c>
      <c r="N15" s="1" t="s">
        <v>38</v>
      </c>
      <c r="O15">
        <v>0.25654</v>
      </c>
      <c r="P15">
        <f t="shared" si="0"/>
        <v>-0.453247</v>
      </c>
      <c r="Q15">
        <v>0.0644498</v>
      </c>
    </row>
    <row r="16" spans="1:17">
      <c r="A16">
        <v>1</v>
      </c>
      <c r="B16" t="s">
        <v>42</v>
      </c>
      <c r="C16">
        <v>3.38</v>
      </c>
      <c r="D16">
        <v>0</v>
      </c>
      <c r="E16">
        <v>-0.6465699</v>
      </c>
      <c r="F16">
        <v>2.7334301</v>
      </c>
      <c r="N16" s="1" t="s">
        <v>34</v>
      </c>
      <c r="O16">
        <v>0.287891</v>
      </c>
      <c r="P16">
        <f t="shared" si="0"/>
        <v>-0.421896</v>
      </c>
      <c r="Q16">
        <v>0.0641422</v>
      </c>
    </row>
    <row r="17" spans="1:17">
      <c r="A17">
        <v>1</v>
      </c>
      <c r="B17" t="s">
        <v>45</v>
      </c>
      <c r="C17">
        <v>4.78</v>
      </c>
      <c r="D17">
        <v>0</v>
      </c>
      <c r="E17">
        <v>-0.592021</v>
      </c>
      <c r="F17">
        <v>4.187979</v>
      </c>
      <c r="N17" s="1" t="s">
        <v>111</v>
      </c>
      <c r="O17">
        <v>0.486854</v>
      </c>
      <c r="P17">
        <f t="shared" si="0"/>
        <v>-0.222933</v>
      </c>
      <c r="Q17">
        <v>0.0724742</v>
      </c>
    </row>
    <row r="18" spans="1:17">
      <c r="A18">
        <v>1</v>
      </c>
      <c r="B18" t="s">
        <v>50</v>
      </c>
      <c r="C18">
        <v>4.87</v>
      </c>
      <c r="D18">
        <v>0</v>
      </c>
      <c r="E18">
        <v>-0.7801805</v>
      </c>
      <c r="F18">
        <v>4.0898195</v>
      </c>
      <c r="N18" s="1" t="s">
        <v>398</v>
      </c>
      <c r="O18">
        <v>0.210838</v>
      </c>
      <c r="P18">
        <f t="shared" si="0"/>
        <v>-0.498949</v>
      </c>
      <c r="Q18">
        <v>0.116328</v>
      </c>
    </row>
    <row r="19" spans="1:17">
      <c r="A19">
        <v>1</v>
      </c>
      <c r="B19" t="s">
        <v>45</v>
      </c>
      <c r="C19">
        <v>3.98</v>
      </c>
      <c r="D19">
        <v>0</v>
      </c>
      <c r="E19">
        <v>-0.592021</v>
      </c>
      <c r="F19">
        <v>3.387979</v>
      </c>
      <c r="N19" s="1" t="s">
        <v>924</v>
      </c>
      <c r="O19">
        <v>0.775852</v>
      </c>
      <c r="P19">
        <f t="shared" si="0"/>
        <v>0.066065</v>
      </c>
      <c r="Q19">
        <v>0.132645</v>
      </c>
    </row>
    <row r="20" spans="1:6">
      <c r="A20">
        <v>1</v>
      </c>
      <c r="B20" t="s">
        <v>34</v>
      </c>
      <c r="C20">
        <v>4.75</v>
      </c>
      <c r="D20">
        <v>0</v>
      </c>
      <c r="E20">
        <v>-0.421896</v>
      </c>
      <c r="F20">
        <v>4.328104</v>
      </c>
    </row>
    <row r="21" spans="1:6">
      <c r="A21">
        <v>1</v>
      </c>
      <c r="B21" t="s">
        <v>38</v>
      </c>
      <c r="C21">
        <v>2.81</v>
      </c>
      <c r="D21">
        <v>0</v>
      </c>
      <c r="E21">
        <v>-0.453247</v>
      </c>
      <c r="F21">
        <v>2.356753</v>
      </c>
    </row>
    <row r="22" spans="1:6">
      <c r="A22">
        <v>1</v>
      </c>
      <c r="B22" t="s">
        <v>34</v>
      </c>
      <c r="C22">
        <v>2.95</v>
      </c>
      <c r="D22">
        <v>0</v>
      </c>
      <c r="E22">
        <v>-0.421896</v>
      </c>
      <c r="F22">
        <v>2.528104</v>
      </c>
    </row>
    <row r="23" spans="1:6">
      <c r="A23">
        <v>1</v>
      </c>
      <c r="B23" t="s">
        <v>50</v>
      </c>
      <c r="C23">
        <v>3.18</v>
      </c>
      <c r="D23">
        <v>0</v>
      </c>
      <c r="E23">
        <v>-0.7801805</v>
      </c>
      <c r="F23">
        <v>2.3998195</v>
      </c>
    </row>
    <row r="24" spans="1:6">
      <c r="A24">
        <v>1</v>
      </c>
      <c r="B24" t="s">
        <v>45</v>
      </c>
      <c r="C24">
        <v>3.94</v>
      </c>
      <c r="D24">
        <v>0</v>
      </c>
      <c r="E24">
        <v>-0.592021</v>
      </c>
      <c r="F24">
        <v>3.347979</v>
      </c>
    </row>
    <row r="25" spans="1:6">
      <c r="A25">
        <v>1</v>
      </c>
      <c r="B25" t="s">
        <v>60</v>
      </c>
      <c r="C25">
        <v>2.95</v>
      </c>
      <c r="D25">
        <v>0</v>
      </c>
      <c r="E25">
        <v>-0.490407</v>
      </c>
      <c r="F25">
        <v>2.459593</v>
      </c>
    </row>
    <row r="26" spans="1:6">
      <c r="A26">
        <v>1</v>
      </c>
      <c r="B26" t="s">
        <v>66</v>
      </c>
      <c r="C26">
        <v>3.05</v>
      </c>
      <c r="D26">
        <v>0</v>
      </c>
      <c r="E26">
        <v>-0.7641395</v>
      </c>
      <c r="F26">
        <v>2.2858605</v>
      </c>
    </row>
    <row r="27" spans="1:6">
      <c r="A27">
        <v>1</v>
      </c>
      <c r="B27" t="s">
        <v>60</v>
      </c>
      <c r="C27">
        <v>2.23</v>
      </c>
      <c r="D27">
        <v>0</v>
      </c>
      <c r="E27">
        <v>-0.490407</v>
      </c>
      <c r="F27">
        <v>1.739593</v>
      </c>
    </row>
    <row r="28" spans="1:6">
      <c r="A28">
        <v>1</v>
      </c>
      <c r="B28" t="s">
        <v>55</v>
      </c>
      <c r="C28">
        <v>4.06</v>
      </c>
      <c r="D28">
        <v>0</v>
      </c>
      <c r="E28">
        <v>-0.6538015</v>
      </c>
      <c r="F28">
        <v>3.4061985</v>
      </c>
    </row>
    <row r="29" spans="1:6">
      <c r="A29">
        <v>1</v>
      </c>
      <c r="B29" t="s">
        <v>55</v>
      </c>
      <c r="C29">
        <v>3.49</v>
      </c>
      <c r="D29">
        <v>0</v>
      </c>
      <c r="E29">
        <v>-0.6538015</v>
      </c>
      <c r="F29">
        <v>2.8361985</v>
      </c>
    </row>
    <row r="30" spans="1:6">
      <c r="A30">
        <v>1</v>
      </c>
      <c r="B30" t="s">
        <v>34</v>
      </c>
      <c r="C30">
        <v>3.69</v>
      </c>
      <c r="D30">
        <v>0</v>
      </c>
      <c r="E30">
        <v>-0.421896</v>
      </c>
      <c r="F30">
        <v>3.268104</v>
      </c>
    </row>
    <row r="31" spans="1:6">
      <c r="A31">
        <v>1</v>
      </c>
      <c r="B31" t="s">
        <v>45</v>
      </c>
      <c r="C31">
        <v>3.49</v>
      </c>
      <c r="D31">
        <v>0</v>
      </c>
      <c r="E31">
        <v>-0.592021</v>
      </c>
      <c r="F31">
        <v>2.897979</v>
      </c>
    </row>
    <row r="32" spans="1:6">
      <c r="A32">
        <v>1</v>
      </c>
      <c r="B32" t="s">
        <v>45</v>
      </c>
      <c r="C32">
        <v>4.16</v>
      </c>
      <c r="D32">
        <v>0</v>
      </c>
      <c r="E32">
        <v>-0.592021</v>
      </c>
      <c r="F32">
        <v>3.567979</v>
      </c>
    </row>
    <row r="33" spans="1:6">
      <c r="A33">
        <v>1</v>
      </c>
      <c r="B33" t="s">
        <v>66</v>
      </c>
      <c r="C33">
        <v>3.45</v>
      </c>
      <c r="D33">
        <v>0</v>
      </c>
      <c r="E33">
        <v>-0.7641395</v>
      </c>
      <c r="F33">
        <v>2.6858605</v>
      </c>
    </row>
    <row r="34" spans="1:6">
      <c r="A34">
        <v>1</v>
      </c>
      <c r="B34" t="s">
        <v>42</v>
      </c>
      <c r="C34">
        <v>2.81</v>
      </c>
      <c r="D34">
        <v>0</v>
      </c>
      <c r="E34">
        <v>-0.6465699</v>
      </c>
      <c r="F34">
        <v>2.1634301</v>
      </c>
    </row>
    <row r="35" spans="1:6">
      <c r="A35">
        <v>1</v>
      </c>
      <c r="B35" t="s">
        <v>42</v>
      </c>
      <c r="C35">
        <v>2.07</v>
      </c>
      <c r="D35">
        <v>0</v>
      </c>
      <c r="E35">
        <v>-0.6465699</v>
      </c>
      <c r="F35">
        <v>1.4234301</v>
      </c>
    </row>
    <row r="36" spans="1:6">
      <c r="A36">
        <v>1</v>
      </c>
      <c r="B36" t="s">
        <v>55</v>
      </c>
      <c r="C36">
        <v>5.11</v>
      </c>
      <c r="D36">
        <v>0</v>
      </c>
      <c r="E36">
        <v>-0.6538015</v>
      </c>
      <c r="F36">
        <v>4.4561985</v>
      </c>
    </row>
    <row r="37" spans="1:6">
      <c r="A37">
        <v>1</v>
      </c>
      <c r="B37" t="s">
        <v>50</v>
      </c>
      <c r="C37">
        <v>3.46</v>
      </c>
      <c r="D37">
        <v>0</v>
      </c>
      <c r="E37">
        <v>-0.7801805</v>
      </c>
      <c r="F37">
        <v>2.6798195</v>
      </c>
    </row>
    <row r="38" spans="1:6">
      <c r="A38">
        <v>1</v>
      </c>
      <c r="B38" t="s">
        <v>60</v>
      </c>
      <c r="C38">
        <v>5.45</v>
      </c>
      <c r="D38">
        <v>0</v>
      </c>
      <c r="E38">
        <v>-0.490407</v>
      </c>
      <c r="F38">
        <v>4.959593</v>
      </c>
    </row>
    <row r="39" spans="1:6">
      <c r="A39">
        <v>1</v>
      </c>
      <c r="B39" t="s">
        <v>60</v>
      </c>
      <c r="C39">
        <v>3.03</v>
      </c>
      <c r="D39">
        <v>0</v>
      </c>
      <c r="E39">
        <v>-0.490407</v>
      </c>
      <c r="F39">
        <v>2.539593</v>
      </c>
    </row>
    <row r="40" spans="1:6">
      <c r="A40">
        <v>4</v>
      </c>
      <c r="B40" t="s">
        <v>45</v>
      </c>
      <c r="C40">
        <v>2.8</v>
      </c>
      <c r="D40">
        <v>0.0781160000000001</v>
      </c>
      <c r="E40">
        <v>-0.592021</v>
      </c>
      <c r="F40">
        <v>2.286095</v>
      </c>
    </row>
    <row r="41" spans="1:6">
      <c r="A41">
        <v>4</v>
      </c>
      <c r="B41" t="s">
        <v>45</v>
      </c>
      <c r="C41">
        <v>3.45</v>
      </c>
      <c r="D41">
        <v>0.0781160000000001</v>
      </c>
      <c r="E41">
        <v>-0.592021</v>
      </c>
      <c r="F41">
        <v>2.936095</v>
      </c>
    </row>
    <row r="42" spans="1:6">
      <c r="A42">
        <v>4</v>
      </c>
      <c r="B42" t="s">
        <v>50</v>
      </c>
      <c r="C42">
        <v>3.27</v>
      </c>
      <c r="D42">
        <v>0.0781160000000001</v>
      </c>
      <c r="E42">
        <v>-0.7801805</v>
      </c>
      <c r="F42">
        <v>2.5679355</v>
      </c>
    </row>
    <row r="43" spans="1:6">
      <c r="A43">
        <v>3</v>
      </c>
      <c r="B43" t="s">
        <v>45</v>
      </c>
      <c r="C43">
        <v>3.7</v>
      </c>
      <c r="D43">
        <v>0.048129</v>
      </c>
      <c r="E43">
        <v>-0.592021</v>
      </c>
      <c r="F43">
        <v>3.156108</v>
      </c>
    </row>
    <row r="44" spans="1:6">
      <c r="A44">
        <v>3</v>
      </c>
      <c r="B44" t="s">
        <v>42</v>
      </c>
      <c r="C44">
        <v>2.79</v>
      </c>
      <c r="D44">
        <v>0.048129</v>
      </c>
      <c r="E44">
        <v>-0.6465699</v>
      </c>
      <c r="F44">
        <v>2.1915591</v>
      </c>
    </row>
    <row r="45" spans="1:6">
      <c r="A45">
        <v>2</v>
      </c>
      <c r="B45" t="s">
        <v>50</v>
      </c>
      <c r="C45">
        <v>3.63</v>
      </c>
      <c r="D45">
        <v>0.014692</v>
      </c>
      <c r="E45">
        <v>-0.7801805</v>
      </c>
      <c r="F45">
        <v>2.8645115</v>
      </c>
    </row>
    <row r="46" spans="1:6">
      <c r="A46">
        <v>3</v>
      </c>
      <c r="B46" t="s">
        <v>34</v>
      </c>
      <c r="C46">
        <v>2</v>
      </c>
      <c r="D46">
        <v>0.048129</v>
      </c>
      <c r="E46">
        <v>-0.421896</v>
      </c>
      <c r="F46">
        <v>1.626233</v>
      </c>
    </row>
    <row r="47" spans="1:6">
      <c r="A47">
        <v>2</v>
      </c>
      <c r="B47" t="s">
        <v>66</v>
      </c>
      <c r="C47">
        <v>3.49</v>
      </c>
      <c r="D47">
        <v>0.014692</v>
      </c>
      <c r="E47">
        <v>-0.7641395</v>
      </c>
      <c r="F47">
        <v>2.7405525</v>
      </c>
    </row>
    <row r="48" spans="1:6">
      <c r="A48">
        <v>2</v>
      </c>
      <c r="B48" t="s">
        <v>45</v>
      </c>
      <c r="C48">
        <v>3.26</v>
      </c>
      <c r="D48">
        <v>0.014692</v>
      </c>
      <c r="E48">
        <v>-0.592021</v>
      </c>
      <c r="F48">
        <v>2.682671</v>
      </c>
    </row>
    <row r="49" spans="1:6">
      <c r="A49">
        <v>3</v>
      </c>
      <c r="B49" t="s">
        <v>42</v>
      </c>
      <c r="C49">
        <v>3.9</v>
      </c>
      <c r="D49">
        <v>0.048129</v>
      </c>
      <c r="E49">
        <v>-0.6465699</v>
      </c>
      <c r="F49">
        <v>3.3015591</v>
      </c>
    </row>
    <row r="50" spans="1:6">
      <c r="A50">
        <v>3</v>
      </c>
      <c r="B50" t="s">
        <v>55</v>
      </c>
      <c r="C50">
        <v>3.03</v>
      </c>
      <c r="D50">
        <v>0.048129</v>
      </c>
      <c r="E50">
        <v>-0.6538015</v>
      </c>
      <c r="F50">
        <v>2.4243275</v>
      </c>
    </row>
    <row r="51" spans="1:6">
      <c r="A51">
        <v>3</v>
      </c>
      <c r="B51" t="s">
        <v>34</v>
      </c>
      <c r="C51">
        <v>2.31</v>
      </c>
      <c r="D51">
        <v>0.048129</v>
      </c>
      <c r="E51">
        <v>-0.421896</v>
      </c>
      <c r="F51">
        <v>1.936233</v>
      </c>
    </row>
    <row r="52" spans="1:6">
      <c r="A52">
        <v>2</v>
      </c>
      <c r="B52" t="s">
        <v>111</v>
      </c>
      <c r="C52">
        <v>5.08</v>
      </c>
      <c r="D52">
        <v>0.014692</v>
      </c>
      <c r="E52">
        <v>-0.222933</v>
      </c>
      <c r="F52">
        <v>4.871759</v>
      </c>
    </row>
    <row r="53" spans="1:6">
      <c r="A53">
        <v>4</v>
      </c>
      <c r="B53" t="s">
        <v>50</v>
      </c>
      <c r="C53">
        <v>3.07</v>
      </c>
      <c r="D53">
        <v>0.0781160000000001</v>
      </c>
      <c r="E53">
        <v>-0.7801805</v>
      </c>
      <c r="F53">
        <v>2.3679355</v>
      </c>
    </row>
    <row r="54" spans="1:6">
      <c r="A54">
        <v>2</v>
      </c>
      <c r="B54" t="s">
        <v>60</v>
      </c>
      <c r="C54">
        <v>3.41</v>
      </c>
      <c r="D54">
        <v>0.014692</v>
      </c>
      <c r="E54">
        <v>-0.490407</v>
      </c>
      <c r="F54">
        <v>2.934285</v>
      </c>
    </row>
    <row r="55" spans="1:6">
      <c r="A55">
        <v>4</v>
      </c>
      <c r="B55" t="s">
        <v>45</v>
      </c>
      <c r="C55">
        <v>2.53</v>
      </c>
      <c r="D55">
        <v>0.0781160000000001</v>
      </c>
      <c r="E55">
        <v>-0.592021</v>
      </c>
      <c r="F55">
        <v>2.016095</v>
      </c>
    </row>
    <row r="56" spans="1:6">
      <c r="A56">
        <v>2</v>
      </c>
      <c r="B56" t="s">
        <v>42</v>
      </c>
      <c r="C56">
        <v>3.05</v>
      </c>
      <c r="D56">
        <v>0.014692</v>
      </c>
      <c r="E56">
        <v>-0.6465699</v>
      </c>
      <c r="F56">
        <v>2.4181221</v>
      </c>
    </row>
    <row r="57" spans="1:6">
      <c r="A57">
        <v>3</v>
      </c>
      <c r="B57" t="s">
        <v>38</v>
      </c>
      <c r="C57">
        <v>2.15</v>
      </c>
      <c r="D57">
        <v>0.048129</v>
      </c>
      <c r="E57">
        <v>-0.453247</v>
      </c>
      <c r="F57">
        <v>1.744882</v>
      </c>
    </row>
    <row r="58" spans="1:6">
      <c r="A58">
        <v>2</v>
      </c>
      <c r="B58" t="s">
        <v>111</v>
      </c>
      <c r="C58">
        <v>3.06</v>
      </c>
      <c r="D58">
        <v>0.014692</v>
      </c>
      <c r="E58">
        <v>-0.222933</v>
      </c>
      <c r="F58">
        <v>2.851759</v>
      </c>
    </row>
    <row r="59" spans="1:6">
      <c r="A59">
        <v>4</v>
      </c>
      <c r="B59" t="s">
        <v>45</v>
      </c>
      <c r="C59">
        <v>2.8</v>
      </c>
      <c r="D59">
        <v>0.0781160000000001</v>
      </c>
      <c r="E59">
        <v>-0.592021</v>
      </c>
      <c r="F59">
        <v>2.286095</v>
      </c>
    </row>
    <row r="60" spans="1:6">
      <c r="A60">
        <v>2</v>
      </c>
      <c r="B60" t="s">
        <v>66</v>
      </c>
      <c r="C60">
        <v>2.09</v>
      </c>
      <c r="D60">
        <v>0.014692</v>
      </c>
      <c r="E60">
        <v>-0.7641395</v>
      </c>
      <c r="F60">
        <v>1.3405525</v>
      </c>
    </row>
    <row r="61" spans="1:6">
      <c r="A61">
        <v>3</v>
      </c>
      <c r="B61" t="s">
        <v>42</v>
      </c>
      <c r="C61">
        <v>2.2</v>
      </c>
      <c r="D61">
        <v>0.048129</v>
      </c>
      <c r="E61">
        <v>-0.6465699</v>
      </c>
      <c r="F61">
        <v>1.6015591</v>
      </c>
    </row>
    <row r="62" spans="1:6">
      <c r="A62">
        <v>4</v>
      </c>
      <c r="B62" t="s">
        <v>45</v>
      </c>
      <c r="C62">
        <v>3.73</v>
      </c>
      <c r="D62">
        <v>0.0781160000000001</v>
      </c>
      <c r="E62">
        <v>-0.592021</v>
      </c>
      <c r="F62">
        <v>3.216095</v>
      </c>
    </row>
    <row r="63" spans="1:6">
      <c r="A63">
        <v>3</v>
      </c>
      <c r="B63" t="s">
        <v>42</v>
      </c>
      <c r="C63">
        <v>3.92</v>
      </c>
      <c r="D63">
        <v>0.048129</v>
      </c>
      <c r="E63">
        <v>-0.6465699</v>
      </c>
      <c r="F63">
        <v>3.3215591</v>
      </c>
    </row>
    <row r="64" spans="1:6">
      <c r="A64">
        <v>4</v>
      </c>
      <c r="B64" t="s">
        <v>42</v>
      </c>
      <c r="C64">
        <v>3.08</v>
      </c>
      <c r="D64">
        <v>0.0781160000000001</v>
      </c>
      <c r="E64">
        <v>-0.6465699</v>
      </c>
      <c r="F64">
        <v>2.5115461</v>
      </c>
    </row>
    <row r="65" spans="1:6">
      <c r="A65">
        <v>2</v>
      </c>
      <c r="B65" t="s">
        <v>66</v>
      </c>
      <c r="C65">
        <v>2</v>
      </c>
      <c r="D65">
        <v>0.014692</v>
      </c>
      <c r="E65">
        <v>-0.7641395</v>
      </c>
      <c r="F65">
        <v>1.2505525</v>
      </c>
    </row>
    <row r="66" spans="1:6">
      <c r="A66">
        <v>4</v>
      </c>
      <c r="B66" t="s">
        <v>50</v>
      </c>
      <c r="C66">
        <v>4.22</v>
      </c>
      <c r="D66">
        <v>0.0781160000000001</v>
      </c>
      <c r="E66">
        <v>-0.7801805</v>
      </c>
      <c r="F66">
        <v>3.5179355</v>
      </c>
    </row>
    <row r="67" spans="1:6">
      <c r="A67">
        <v>4</v>
      </c>
      <c r="B67" t="s">
        <v>55</v>
      </c>
      <c r="C67">
        <v>2.83</v>
      </c>
      <c r="D67">
        <v>0.0781160000000001</v>
      </c>
      <c r="E67">
        <v>-0.6538015</v>
      </c>
      <c r="F67">
        <v>2.2543145</v>
      </c>
    </row>
    <row r="68" spans="1:6">
      <c r="A68">
        <v>2</v>
      </c>
      <c r="B68" t="s">
        <v>38</v>
      </c>
      <c r="C68">
        <v>3.19</v>
      </c>
      <c r="D68">
        <v>0.014692</v>
      </c>
      <c r="E68">
        <v>-0.453247</v>
      </c>
      <c r="F68">
        <v>2.751445</v>
      </c>
    </row>
    <row r="69" spans="1:6">
      <c r="A69">
        <v>3</v>
      </c>
      <c r="B69" t="s">
        <v>42</v>
      </c>
      <c r="C69">
        <v>3.32</v>
      </c>
      <c r="D69">
        <v>0.048129</v>
      </c>
      <c r="E69">
        <v>-0.6465699</v>
      </c>
      <c r="F69">
        <v>2.7215591</v>
      </c>
    </row>
    <row r="70" spans="1:6">
      <c r="A70">
        <v>2</v>
      </c>
      <c r="B70" t="s">
        <v>45</v>
      </c>
      <c r="C70">
        <v>3.55</v>
      </c>
      <c r="D70">
        <v>0.014692</v>
      </c>
      <c r="E70">
        <v>-0.592021</v>
      </c>
      <c r="F70">
        <v>2.972671</v>
      </c>
    </row>
    <row r="71" spans="1:6">
      <c r="A71">
        <v>3</v>
      </c>
      <c r="B71" t="s">
        <v>50</v>
      </c>
      <c r="C71">
        <v>3.05</v>
      </c>
      <c r="D71">
        <v>0.048129</v>
      </c>
      <c r="E71">
        <v>-0.7801805</v>
      </c>
      <c r="F71">
        <v>2.3179485</v>
      </c>
    </row>
    <row r="72" spans="1:6">
      <c r="A72">
        <v>3</v>
      </c>
      <c r="B72" t="s">
        <v>50</v>
      </c>
      <c r="C72">
        <v>3.62</v>
      </c>
      <c r="D72">
        <v>0.048129</v>
      </c>
      <c r="E72">
        <v>-0.7801805</v>
      </c>
      <c r="F72">
        <v>2.8879485</v>
      </c>
    </row>
    <row r="73" spans="1:6">
      <c r="A73">
        <v>3</v>
      </c>
      <c r="B73" t="s">
        <v>42</v>
      </c>
      <c r="C73">
        <v>3.5</v>
      </c>
      <c r="D73">
        <v>0.048129</v>
      </c>
      <c r="E73">
        <v>-0.6465699</v>
      </c>
      <c r="F73">
        <v>2.9015591</v>
      </c>
    </row>
    <row r="74" spans="1:6">
      <c r="A74">
        <v>2</v>
      </c>
      <c r="B74" t="s">
        <v>34</v>
      </c>
      <c r="C74">
        <v>2.75</v>
      </c>
      <c r="D74">
        <v>0.014692</v>
      </c>
      <c r="E74">
        <v>-0.421896</v>
      </c>
      <c r="F74">
        <v>2.342796</v>
      </c>
    </row>
    <row r="75" spans="1:6">
      <c r="A75">
        <v>2</v>
      </c>
      <c r="B75" t="s">
        <v>60</v>
      </c>
      <c r="C75">
        <v>3.37</v>
      </c>
      <c r="D75">
        <v>0.014692</v>
      </c>
      <c r="E75">
        <v>-0.490407</v>
      </c>
      <c r="F75">
        <v>2.894285</v>
      </c>
    </row>
    <row r="76" spans="1:6">
      <c r="A76">
        <v>2</v>
      </c>
      <c r="B76" t="s">
        <v>55</v>
      </c>
      <c r="C76">
        <v>2.74</v>
      </c>
      <c r="D76">
        <v>0.014692</v>
      </c>
      <c r="E76">
        <v>-0.6538015</v>
      </c>
      <c r="F76">
        <v>2.1008905</v>
      </c>
    </row>
    <row r="77" spans="1:6">
      <c r="A77">
        <v>3</v>
      </c>
      <c r="B77" t="s">
        <v>60</v>
      </c>
      <c r="C77">
        <v>2.72</v>
      </c>
      <c r="D77">
        <v>0.048129</v>
      </c>
      <c r="E77">
        <v>-0.490407</v>
      </c>
      <c r="F77">
        <v>2.277722</v>
      </c>
    </row>
    <row r="78" spans="1:6">
      <c r="A78">
        <v>2</v>
      </c>
      <c r="B78" t="s">
        <v>60</v>
      </c>
      <c r="C78">
        <v>3.92</v>
      </c>
      <c r="D78">
        <v>0.014692</v>
      </c>
      <c r="E78">
        <v>-0.490407</v>
      </c>
      <c r="F78">
        <v>3.444285</v>
      </c>
    </row>
    <row r="79" spans="1:6">
      <c r="A79">
        <v>2</v>
      </c>
      <c r="B79" t="s">
        <v>66</v>
      </c>
      <c r="C79">
        <v>2.51</v>
      </c>
      <c r="D79">
        <v>0.014692</v>
      </c>
      <c r="E79">
        <v>-0.7641395</v>
      </c>
      <c r="F79">
        <v>1.7605525</v>
      </c>
    </row>
    <row r="80" spans="1:6">
      <c r="A80">
        <v>2</v>
      </c>
      <c r="B80" t="s">
        <v>111</v>
      </c>
      <c r="C80">
        <v>3.96</v>
      </c>
      <c r="D80">
        <v>0.014692</v>
      </c>
      <c r="E80">
        <v>-0.222933</v>
      </c>
      <c r="F80">
        <v>3.751759</v>
      </c>
    </row>
    <row r="81" spans="1:6">
      <c r="A81" t="s">
        <v>144</v>
      </c>
      <c r="B81" t="s">
        <v>45</v>
      </c>
      <c r="C81">
        <v>2.25</v>
      </c>
      <c r="D81">
        <v>-0.093079</v>
      </c>
      <c r="E81">
        <v>-0.592021</v>
      </c>
      <c r="F81">
        <v>1.5649</v>
      </c>
    </row>
    <row r="82" spans="1:6">
      <c r="A82">
        <v>3</v>
      </c>
      <c r="B82" t="s">
        <v>66</v>
      </c>
      <c r="C82">
        <v>3.87</v>
      </c>
      <c r="D82">
        <v>0.048129</v>
      </c>
      <c r="E82">
        <v>-0.7641395</v>
      </c>
      <c r="F82">
        <v>3.1539895</v>
      </c>
    </row>
    <row r="83" spans="1:6">
      <c r="A83">
        <v>2</v>
      </c>
      <c r="B83" t="s">
        <v>50</v>
      </c>
      <c r="C83">
        <v>3.77</v>
      </c>
      <c r="D83">
        <v>0.014692</v>
      </c>
      <c r="E83">
        <v>-0.7801805</v>
      </c>
      <c r="F83">
        <v>3.0045115</v>
      </c>
    </row>
    <row r="84" spans="1:6">
      <c r="A84">
        <v>2</v>
      </c>
      <c r="B84" t="s">
        <v>66</v>
      </c>
      <c r="C84">
        <v>3.41</v>
      </c>
      <c r="D84">
        <v>0.014692</v>
      </c>
      <c r="E84">
        <v>-0.7641395</v>
      </c>
      <c r="F84">
        <v>2.6605525</v>
      </c>
    </row>
    <row r="85" spans="1:6">
      <c r="A85">
        <v>3</v>
      </c>
      <c r="B85" t="s">
        <v>50</v>
      </c>
      <c r="C85">
        <v>2.19</v>
      </c>
      <c r="D85">
        <v>0.048129</v>
      </c>
      <c r="E85">
        <v>-0.7801805</v>
      </c>
      <c r="F85">
        <v>1.4579485</v>
      </c>
    </row>
    <row r="86" spans="1:6">
      <c r="A86">
        <v>3</v>
      </c>
      <c r="B86" t="s">
        <v>38</v>
      </c>
      <c r="C86">
        <v>2.74</v>
      </c>
      <c r="D86">
        <v>0.048129</v>
      </c>
      <c r="E86">
        <v>-0.453247</v>
      </c>
      <c r="F86">
        <v>2.334882</v>
      </c>
    </row>
    <row r="87" spans="1:6">
      <c r="A87">
        <v>2</v>
      </c>
      <c r="B87" t="s">
        <v>55</v>
      </c>
      <c r="C87">
        <v>3.01</v>
      </c>
      <c r="D87">
        <v>0.014692</v>
      </c>
      <c r="E87">
        <v>-0.6538015</v>
      </c>
      <c r="F87">
        <v>2.3708905</v>
      </c>
    </row>
    <row r="88" spans="1:6">
      <c r="A88">
        <v>2</v>
      </c>
      <c r="B88" t="s">
        <v>42</v>
      </c>
      <c r="C88">
        <v>5.05</v>
      </c>
      <c r="D88">
        <v>0.014692</v>
      </c>
      <c r="E88">
        <v>-0.6465699</v>
      </c>
      <c r="F88">
        <v>4.4181221</v>
      </c>
    </row>
    <row r="89" spans="1:6">
      <c r="A89">
        <v>3</v>
      </c>
      <c r="B89" t="s">
        <v>45</v>
      </c>
      <c r="C89">
        <v>4.14</v>
      </c>
      <c r="D89">
        <v>0.048129</v>
      </c>
      <c r="E89">
        <v>-0.592021</v>
      </c>
      <c r="F89">
        <v>3.596108</v>
      </c>
    </row>
    <row r="90" spans="1:6">
      <c r="A90">
        <v>3</v>
      </c>
      <c r="B90" t="s">
        <v>45</v>
      </c>
      <c r="C90">
        <v>3.46</v>
      </c>
      <c r="D90">
        <v>0.048129</v>
      </c>
      <c r="E90">
        <v>-0.592021</v>
      </c>
      <c r="F90">
        <v>2.916108</v>
      </c>
    </row>
    <row r="91" spans="1:6">
      <c r="A91">
        <v>2</v>
      </c>
      <c r="B91" t="s">
        <v>38</v>
      </c>
      <c r="C91">
        <v>3.75</v>
      </c>
      <c r="D91">
        <v>0.014692</v>
      </c>
      <c r="E91">
        <v>-0.453247</v>
      </c>
      <c r="F91">
        <v>3.311445</v>
      </c>
    </row>
    <row r="92" spans="1:6">
      <c r="A92" t="s">
        <v>144</v>
      </c>
      <c r="B92" t="s">
        <v>34</v>
      </c>
      <c r="C92">
        <v>3.58</v>
      </c>
      <c r="D92">
        <v>-0.093079</v>
      </c>
      <c r="E92">
        <v>-0.421896</v>
      </c>
      <c r="F92">
        <v>3.065025</v>
      </c>
    </row>
    <row r="93" spans="1:6">
      <c r="A93" t="s">
        <v>144</v>
      </c>
      <c r="B93" t="s">
        <v>45</v>
      </c>
      <c r="C93">
        <v>4.18</v>
      </c>
      <c r="D93">
        <v>-0.093079</v>
      </c>
      <c r="E93">
        <v>-0.592021</v>
      </c>
      <c r="F93">
        <v>3.4949</v>
      </c>
    </row>
    <row r="94" spans="1:6">
      <c r="A94" t="s">
        <v>144</v>
      </c>
      <c r="B94" t="s">
        <v>66</v>
      </c>
      <c r="C94">
        <v>3.96</v>
      </c>
      <c r="D94">
        <v>-0.093079</v>
      </c>
      <c r="E94">
        <v>-0.7641395</v>
      </c>
      <c r="F94">
        <v>3.1027815</v>
      </c>
    </row>
    <row r="95" spans="1:6">
      <c r="A95">
        <v>4</v>
      </c>
      <c r="B95" t="s">
        <v>60</v>
      </c>
      <c r="C95">
        <v>3.62</v>
      </c>
      <c r="D95">
        <v>0.0781160000000001</v>
      </c>
      <c r="E95">
        <v>-0.490407</v>
      </c>
      <c r="F95">
        <v>3.207709</v>
      </c>
    </row>
    <row r="96" spans="1:6">
      <c r="A96">
        <v>4</v>
      </c>
      <c r="B96" t="s">
        <v>60</v>
      </c>
      <c r="C96">
        <v>4.6</v>
      </c>
      <c r="D96">
        <v>0.0781160000000001</v>
      </c>
      <c r="E96">
        <v>-0.490407</v>
      </c>
      <c r="F96">
        <v>4.187709</v>
      </c>
    </row>
    <row r="97" spans="1:6">
      <c r="A97">
        <v>2</v>
      </c>
      <c r="B97" t="s">
        <v>34</v>
      </c>
      <c r="C97">
        <v>2.2</v>
      </c>
      <c r="D97">
        <v>0.014692</v>
      </c>
      <c r="E97">
        <v>-0.421896</v>
      </c>
      <c r="F97">
        <v>1.792796</v>
      </c>
    </row>
    <row r="98" spans="1:6">
      <c r="A98">
        <v>2</v>
      </c>
      <c r="B98" t="s">
        <v>34</v>
      </c>
      <c r="C98">
        <v>2.13</v>
      </c>
      <c r="D98">
        <v>0.014692</v>
      </c>
      <c r="E98">
        <v>-0.421896</v>
      </c>
      <c r="F98">
        <v>1.722796</v>
      </c>
    </row>
    <row r="99" spans="1:6">
      <c r="A99">
        <v>3</v>
      </c>
      <c r="B99" t="s">
        <v>60</v>
      </c>
      <c r="C99">
        <v>3.13</v>
      </c>
      <c r="D99">
        <v>0.048129</v>
      </c>
      <c r="E99">
        <v>-0.490407</v>
      </c>
      <c r="F99">
        <v>2.687722</v>
      </c>
    </row>
    <row r="100" spans="1:6">
      <c r="A100">
        <v>2</v>
      </c>
      <c r="B100" t="s">
        <v>60</v>
      </c>
      <c r="C100">
        <v>4.15</v>
      </c>
      <c r="D100">
        <v>0.014692</v>
      </c>
      <c r="E100">
        <v>-0.490407</v>
      </c>
      <c r="F100">
        <v>3.674285</v>
      </c>
    </row>
    <row r="101" spans="1:6">
      <c r="A101">
        <v>2</v>
      </c>
      <c r="B101" t="s">
        <v>42</v>
      </c>
      <c r="C101">
        <v>3.77</v>
      </c>
      <c r="D101">
        <v>0.014692</v>
      </c>
      <c r="E101">
        <v>-0.6465699</v>
      </c>
      <c r="F101">
        <v>3.1381221</v>
      </c>
    </row>
    <row r="102" spans="1:6">
      <c r="A102">
        <v>1</v>
      </c>
      <c r="B102" t="s">
        <v>50</v>
      </c>
      <c r="C102">
        <v>2.24</v>
      </c>
      <c r="D102">
        <v>0</v>
      </c>
      <c r="E102">
        <v>-0.7801805</v>
      </c>
      <c r="F102">
        <v>1.4598195</v>
      </c>
    </row>
    <row r="103" spans="1:6">
      <c r="A103">
        <v>2</v>
      </c>
      <c r="B103" t="s">
        <v>55</v>
      </c>
      <c r="C103">
        <v>3.59</v>
      </c>
      <c r="D103">
        <v>0.014692</v>
      </c>
      <c r="E103">
        <v>-0.6538015</v>
      </c>
      <c r="F103">
        <v>2.9508905</v>
      </c>
    </row>
    <row r="104" spans="1:6">
      <c r="A104">
        <v>3</v>
      </c>
      <c r="B104" t="s">
        <v>55</v>
      </c>
      <c r="C104">
        <v>3.54</v>
      </c>
      <c r="D104">
        <v>0.048129</v>
      </c>
      <c r="E104">
        <v>-0.6538015</v>
      </c>
      <c r="F104">
        <v>2.9343275</v>
      </c>
    </row>
    <row r="105" spans="1:6">
      <c r="A105">
        <v>3</v>
      </c>
      <c r="B105" t="s">
        <v>45</v>
      </c>
      <c r="C105">
        <v>2.66</v>
      </c>
      <c r="D105">
        <v>0.048129</v>
      </c>
      <c r="E105">
        <v>-0.592021</v>
      </c>
      <c r="F105">
        <v>2.116108</v>
      </c>
    </row>
    <row r="106" spans="1:6">
      <c r="A106">
        <v>2</v>
      </c>
      <c r="B106" t="s">
        <v>60</v>
      </c>
      <c r="C106">
        <v>2.63</v>
      </c>
      <c r="D106">
        <v>0.014692</v>
      </c>
      <c r="E106">
        <v>-0.490407</v>
      </c>
      <c r="F106">
        <v>2.154285</v>
      </c>
    </row>
    <row r="107" spans="1:6">
      <c r="A107">
        <v>2</v>
      </c>
      <c r="B107" t="s">
        <v>66</v>
      </c>
      <c r="C107">
        <v>2.54</v>
      </c>
      <c r="D107">
        <v>0.014692</v>
      </c>
      <c r="E107">
        <v>-0.7641395</v>
      </c>
      <c r="F107">
        <v>1.7905525</v>
      </c>
    </row>
    <row r="108" spans="1:6">
      <c r="A108">
        <v>1</v>
      </c>
      <c r="B108" t="s">
        <v>34</v>
      </c>
      <c r="C108">
        <v>3.96</v>
      </c>
      <c r="D108">
        <v>0</v>
      </c>
      <c r="E108">
        <v>-0.421896</v>
      </c>
      <c r="F108">
        <v>3.538104</v>
      </c>
    </row>
    <row r="109" spans="1:6">
      <c r="A109">
        <v>2</v>
      </c>
      <c r="B109" t="s">
        <v>34</v>
      </c>
      <c r="C109">
        <v>3.48</v>
      </c>
      <c r="D109">
        <v>0.014692</v>
      </c>
      <c r="E109">
        <v>-0.421896</v>
      </c>
      <c r="F109">
        <v>3.072796</v>
      </c>
    </row>
    <row r="110" spans="1:6">
      <c r="A110">
        <v>2</v>
      </c>
      <c r="B110" t="s">
        <v>177</v>
      </c>
      <c r="C110">
        <v>3.68</v>
      </c>
      <c r="D110">
        <v>0.014692</v>
      </c>
      <c r="E110">
        <v>0</v>
      </c>
      <c r="F110">
        <v>3.694692</v>
      </c>
    </row>
    <row r="111" spans="1:6">
      <c r="A111">
        <v>1</v>
      </c>
      <c r="B111" t="s">
        <v>38</v>
      </c>
      <c r="C111">
        <v>3.07</v>
      </c>
      <c r="D111">
        <v>0</v>
      </c>
      <c r="E111">
        <v>-0.453247</v>
      </c>
      <c r="F111">
        <v>2.616753</v>
      </c>
    </row>
    <row r="112" spans="1:6">
      <c r="A112">
        <v>2</v>
      </c>
      <c r="B112" t="s">
        <v>38</v>
      </c>
      <c r="C112">
        <v>3.82</v>
      </c>
      <c r="D112">
        <v>0.014692</v>
      </c>
      <c r="E112">
        <v>-0.453247</v>
      </c>
      <c r="F112">
        <v>3.381445</v>
      </c>
    </row>
    <row r="113" spans="1:6">
      <c r="A113">
        <v>2</v>
      </c>
      <c r="B113" t="s">
        <v>45</v>
      </c>
      <c r="C113">
        <v>2.7</v>
      </c>
      <c r="D113">
        <v>0.014692</v>
      </c>
      <c r="E113">
        <v>-0.592021</v>
      </c>
      <c r="F113">
        <v>2.122671</v>
      </c>
    </row>
    <row r="114" spans="1:6">
      <c r="A114">
        <v>2</v>
      </c>
      <c r="B114" t="s">
        <v>42</v>
      </c>
      <c r="C114">
        <v>3.04</v>
      </c>
      <c r="D114">
        <v>0.014692</v>
      </c>
      <c r="E114">
        <v>-0.6465699</v>
      </c>
      <c r="F114">
        <v>2.4081221</v>
      </c>
    </row>
    <row r="115" spans="1:6">
      <c r="A115">
        <v>1</v>
      </c>
      <c r="B115" t="s">
        <v>66</v>
      </c>
      <c r="C115">
        <v>2.95</v>
      </c>
      <c r="D115">
        <v>0</v>
      </c>
      <c r="E115">
        <v>-0.7641395</v>
      </c>
      <c r="F115">
        <v>2.1858605</v>
      </c>
    </row>
    <row r="116" spans="1:6">
      <c r="A116">
        <v>2</v>
      </c>
      <c r="B116" t="s">
        <v>45</v>
      </c>
      <c r="C116">
        <v>2.79</v>
      </c>
      <c r="D116">
        <v>0.014692</v>
      </c>
      <c r="E116">
        <v>-0.592021</v>
      </c>
      <c r="F116">
        <v>2.212671</v>
      </c>
    </row>
    <row r="117" spans="1:6">
      <c r="A117">
        <v>1</v>
      </c>
      <c r="B117" t="s">
        <v>66</v>
      </c>
      <c r="C117">
        <v>4.34</v>
      </c>
      <c r="D117">
        <v>0</v>
      </c>
      <c r="E117">
        <v>-0.7641395</v>
      </c>
      <c r="F117">
        <v>3.5758605</v>
      </c>
    </row>
    <row r="118" spans="1:6">
      <c r="A118">
        <v>1</v>
      </c>
      <c r="B118" t="s">
        <v>34</v>
      </c>
      <c r="C118">
        <v>1.92</v>
      </c>
      <c r="D118">
        <v>0</v>
      </c>
      <c r="E118">
        <v>-0.421896</v>
      </c>
      <c r="F118">
        <v>1.498104</v>
      </c>
    </row>
    <row r="119" spans="1:6">
      <c r="A119">
        <v>2</v>
      </c>
      <c r="B119" t="s">
        <v>34</v>
      </c>
      <c r="C119">
        <v>3.66</v>
      </c>
      <c r="D119">
        <v>0.014692</v>
      </c>
      <c r="E119">
        <v>-0.421896</v>
      </c>
      <c r="F119">
        <v>3.252796</v>
      </c>
    </row>
    <row r="120" spans="1:6">
      <c r="A120">
        <v>1</v>
      </c>
      <c r="B120" t="s">
        <v>111</v>
      </c>
      <c r="C120">
        <v>2.43</v>
      </c>
      <c r="D120">
        <v>0</v>
      </c>
      <c r="E120">
        <v>-0.222933</v>
      </c>
      <c r="F120">
        <v>2.207067</v>
      </c>
    </row>
    <row r="121" spans="1:6">
      <c r="A121">
        <v>1</v>
      </c>
      <c r="B121" t="s">
        <v>55</v>
      </c>
      <c r="C121">
        <v>2.39</v>
      </c>
      <c r="D121">
        <v>0</v>
      </c>
      <c r="E121">
        <v>-0.6538015</v>
      </c>
      <c r="F121">
        <v>1.7361985</v>
      </c>
    </row>
    <row r="122" spans="1:6">
      <c r="A122">
        <v>2</v>
      </c>
      <c r="B122" t="s">
        <v>111</v>
      </c>
      <c r="C122">
        <v>2.93</v>
      </c>
      <c r="D122">
        <v>0.014692</v>
      </c>
      <c r="E122">
        <v>-0.222933</v>
      </c>
      <c r="F122">
        <v>2.721759</v>
      </c>
    </row>
    <row r="123" spans="1:6">
      <c r="A123">
        <v>1</v>
      </c>
      <c r="B123" t="s">
        <v>50</v>
      </c>
      <c r="C123">
        <v>2.3</v>
      </c>
      <c r="D123">
        <v>0</v>
      </c>
      <c r="E123">
        <v>-0.7801805</v>
      </c>
      <c r="F123">
        <v>1.5198195</v>
      </c>
    </row>
    <row r="124" spans="1:6">
      <c r="A124">
        <v>1</v>
      </c>
      <c r="B124" t="s">
        <v>60</v>
      </c>
      <c r="C124">
        <v>2.4</v>
      </c>
      <c r="D124">
        <v>0</v>
      </c>
      <c r="E124">
        <v>-0.490407</v>
      </c>
      <c r="F124">
        <v>1.909593</v>
      </c>
    </row>
    <row r="125" spans="1:6">
      <c r="A125">
        <v>2</v>
      </c>
      <c r="B125" t="s">
        <v>55</v>
      </c>
      <c r="C125">
        <v>2.55</v>
      </c>
      <c r="D125">
        <v>0.014692</v>
      </c>
      <c r="E125">
        <v>-0.6538015</v>
      </c>
      <c r="F125">
        <v>1.9108905</v>
      </c>
    </row>
    <row r="126" spans="1:6">
      <c r="A126">
        <v>1</v>
      </c>
      <c r="B126" t="s">
        <v>66</v>
      </c>
      <c r="C126">
        <v>3.23</v>
      </c>
      <c r="D126">
        <v>0</v>
      </c>
      <c r="E126">
        <v>-0.7641395</v>
      </c>
      <c r="F126">
        <v>2.4658605</v>
      </c>
    </row>
    <row r="127" spans="1:6">
      <c r="A127">
        <v>1</v>
      </c>
      <c r="B127" t="s">
        <v>38</v>
      </c>
      <c r="C127">
        <v>3.12</v>
      </c>
      <c r="D127">
        <v>0</v>
      </c>
      <c r="E127">
        <v>-0.453247</v>
      </c>
      <c r="F127">
        <v>2.666753</v>
      </c>
    </row>
    <row r="128" spans="1:6">
      <c r="A128">
        <v>1</v>
      </c>
      <c r="B128" t="s">
        <v>66</v>
      </c>
      <c r="C128">
        <v>4.14</v>
      </c>
      <c r="D128">
        <v>0</v>
      </c>
      <c r="E128">
        <v>-0.7641395</v>
      </c>
      <c r="F128">
        <v>3.3758605</v>
      </c>
    </row>
    <row r="129" spans="1:6">
      <c r="A129">
        <v>1</v>
      </c>
      <c r="B129" t="s">
        <v>42</v>
      </c>
      <c r="C129">
        <v>4.4</v>
      </c>
      <c r="D129">
        <v>0</v>
      </c>
      <c r="E129">
        <v>-0.6465699</v>
      </c>
      <c r="F129">
        <v>3.7534301</v>
      </c>
    </row>
    <row r="130" spans="1:6">
      <c r="A130">
        <v>1</v>
      </c>
      <c r="B130" t="s">
        <v>66</v>
      </c>
      <c r="C130">
        <v>2.72</v>
      </c>
      <c r="D130">
        <v>0</v>
      </c>
      <c r="E130">
        <v>-0.7641395</v>
      </c>
      <c r="F130">
        <v>1.9558605</v>
      </c>
    </row>
    <row r="131" spans="1:6">
      <c r="A131">
        <v>2</v>
      </c>
      <c r="B131" t="s">
        <v>42</v>
      </c>
      <c r="C131">
        <v>3.81</v>
      </c>
      <c r="D131">
        <v>0.014692</v>
      </c>
      <c r="E131">
        <v>-0.6465699</v>
      </c>
      <c r="F131">
        <v>3.1781221</v>
      </c>
    </row>
    <row r="132" spans="1:6">
      <c r="A132">
        <v>2</v>
      </c>
      <c r="B132" t="s">
        <v>50</v>
      </c>
      <c r="C132">
        <v>3.94</v>
      </c>
      <c r="D132">
        <v>0.014692</v>
      </c>
      <c r="E132">
        <v>-0.7801805</v>
      </c>
      <c r="F132">
        <v>3.1745115</v>
      </c>
    </row>
    <row r="133" spans="1:6">
      <c r="A133">
        <v>1</v>
      </c>
      <c r="B133" t="s">
        <v>55</v>
      </c>
      <c r="C133">
        <v>2.74</v>
      </c>
      <c r="D133">
        <v>0</v>
      </c>
      <c r="E133">
        <v>-0.6538015</v>
      </c>
      <c r="F133">
        <v>2.0861985</v>
      </c>
    </row>
    <row r="134" spans="1:6">
      <c r="A134">
        <v>2</v>
      </c>
      <c r="B134" t="s">
        <v>45</v>
      </c>
      <c r="C134">
        <v>3.83</v>
      </c>
      <c r="D134">
        <v>0.014692</v>
      </c>
      <c r="E134">
        <v>-0.592021</v>
      </c>
      <c r="F134">
        <v>3.252671</v>
      </c>
    </row>
    <row r="135" spans="1:6">
      <c r="A135">
        <v>2</v>
      </c>
      <c r="B135" t="s">
        <v>42</v>
      </c>
      <c r="C135">
        <v>2.11</v>
      </c>
      <c r="D135">
        <v>0.014692</v>
      </c>
      <c r="E135">
        <v>-0.6465699</v>
      </c>
      <c r="F135">
        <v>1.4781221</v>
      </c>
    </row>
    <row r="136" spans="1:6">
      <c r="A136">
        <v>2</v>
      </c>
      <c r="B136" t="s">
        <v>50</v>
      </c>
      <c r="C136">
        <v>2.47</v>
      </c>
      <c r="D136">
        <v>0.014692</v>
      </c>
      <c r="E136">
        <v>-0.7801805</v>
      </c>
      <c r="F136">
        <v>1.7045115</v>
      </c>
    </row>
    <row r="137" spans="1:6">
      <c r="A137">
        <v>1</v>
      </c>
      <c r="B137" t="s">
        <v>38</v>
      </c>
      <c r="C137">
        <v>2.91</v>
      </c>
      <c r="D137">
        <v>0</v>
      </c>
      <c r="E137">
        <v>-0.453247</v>
      </c>
      <c r="F137">
        <v>2.456753</v>
      </c>
    </row>
    <row r="138" spans="1:6">
      <c r="A138">
        <v>2</v>
      </c>
      <c r="B138" t="s">
        <v>60</v>
      </c>
      <c r="C138">
        <v>3.24</v>
      </c>
      <c r="D138">
        <v>0.014692</v>
      </c>
      <c r="E138">
        <v>-0.490407</v>
      </c>
      <c r="F138">
        <v>2.764285</v>
      </c>
    </row>
    <row r="139" spans="1:6">
      <c r="A139">
        <v>2</v>
      </c>
      <c r="B139" t="s">
        <v>66</v>
      </c>
      <c r="C139">
        <v>4</v>
      </c>
      <c r="D139">
        <v>0.014692</v>
      </c>
      <c r="E139">
        <v>-0.7641395</v>
      </c>
      <c r="F139">
        <v>3.2505525</v>
      </c>
    </row>
    <row r="140" spans="1:6">
      <c r="A140">
        <v>2</v>
      </c>
      <c r="B140" t="s">
        <v>60</v>
      </c>
      <c r="C140">
        <v>4.32</v>
      </c>
      <c r="D140">
        <v>0.014692</v>
      </c>
      <c r="E140">
        <v>-0.490407</v>
      </c>
      <c r="F140">
        <v>3.844285</v>
      </c>
    </row>
    <row r="141" spans="1:6">
      <c r="A141">
        <v>1</v>
      </c>
      <c r="B141" t="s">
        <v>55</v>
      </c>
      <c r="C141">
        <v>4.28</v>
      </c>
      <c r="D141">
        <v>0</v>
      </c>
      <c r="E141">
        <v>-0.6538015</v>
      </c>
      <c r="F141">
        <v>3.6261985</v>
      </c>
    </row>
    <row r="142" spans="1:6">
      <c r="A142">
        <v>2</v>
      </c>
      <c r="B142" t="s">
        <v>55</v>
      </c>
      <c r="C142">
        <v>2.5</v>
      </c>
      <c r="D142">
        <v>0.014692</v>
      </c>
      <c r="E142">
        <v>-0.6538015</v>
      </c>
      <c r="F142">
        <v>1.8608905</v>
      </c>
    </row>
    <row r="143" spans="1:6">
      <c r="A143">
        <v>2</v>
      </c>
      <c r="B143" t="s">
        <v>50</v>
      </c>
      <c r="C143">
        <v>3.04</v>
      </c>
      <c r="D143">
        <v>0.014692</v>
      </c>
      <c r="E143">
        <v>-0.7801805</v>
      </c>
      <c r="F143">
        <v>2.2745115</v>
      </c>
    </row>
    <row r="144" spans="1:6">
      <c r="A144">
        <v>2</v>
      </c>
      <c r="B144" t="s">
        <v>42</v>
      </c>
      <c r="C144">
        <v>1.83</v>
      </c>
      <c r="D144">
        <v>0.014692</v>
      </c>
      <c r="E144">
        <v>-0.6465699</v>
      </c>
      <c r="F144">
        <v>1.1981221</v>
      </c>
    </row>
    <row r="145" spans="1:6">
      <c r="A145">
        <v>1</v>
      </c>
      <c r="B145" t="s">
        <v>42</v>
      </c>
      <c r="C145">
        <v>3.42</v>
      </c>
      <c r="D145">
        <v>0</v>
      </c>
      <c r="E145">
        <v>-0.6465699</v>
      </c>
      <c r="F145">
        <v>2.7734301</v>
      </c>
    </row>
    <row r="146" spans="1:6">
      <c r="A146">
        <v>2</v>
      </c>
      <c r="B146" t="s">
        <v>66</v>
      </c>
      <c r="C146">
        <v>2.74</v>
      </c>
      <c r="D146">
        <v>0.014692</v>
      </c>
      <c r="E146">
        <v>-0.7641395</v>
      </c>
      <c r="F146">
        <v>1.9905525</v>
      </c>
    </row>
    <row r="147" spans="1:6">
      <c r="A147">
        <v>1</v>
      </c>
      <c r="B147" t="s">
        <v>66</v>
      </c>
      <c r="C147">
        <v>3.43</v>
      </c>
      <c r="D147">
        <v>0</v>
      </c>
      <c r="E147">
        <v>-0.7641395</v>
      </c>
      <c r="F147">
        <v>2.6658605</v>
      </c>
    </row>
    <row r="148" spans="1:6">
      <c r="A148">
        <v>1</v>
      </c>
      <c r="B148" t="s">
        <v>45</v>
      </c>
      <c r="C148">
        <v>3.13</v>
      </c>
      <c r="D148">
        <v>0</v>
      </c>
      <c r="E148">
        <v>-0.592021</v>
      </c>
      <c r="F148">
        <v>2.537979</v>
      </c>
    </row>
    <row r="149" spans="1:6">
      <c r="A149">
        <v>1</v>
      </c>
      <c r="B149" t="s">
        <v>42</v>
      </c>
      <c r="C149">
        <v>3.04</v>
      </c>
      <c r="D149">
        <v>0</v>
      </c>
      <c r="E149">
        <v>-0.6465699</v>
      </c>
      <c r="F149">
        <v>2.3934301</v>
      </c>
    </row>
    <row r="150" spans="1:6">
      <c r="A150">
        <v>2</v>
      </c>
      <c r="B150" t="s">
        <v>45</v>
      </c>
      <c r="C150">
        <v>3.25</v>
      </c>
      <c r="D150">
        <v>0.014692</v>
      </c>
      <c r="E150">
        <v>-0.592021</v>
      </c>
      <c r="F150">
        <v>2.672671</v>
      </c>
    </row>
    <row r="151" spans="1:6">
      <c r="A151">
        <v>1</v>
      </c>
      <c r="B151" t="s">
        <v>42</v>
      </c>
      <c r="C151">
        <v>3.87</v>
      </c>
      <c r="D151">
        <v>0</v>
      </c>
      <c r="E151">
        <v>-0.6465699</v>
      </c>
      <c r="F151">
        <v>3.2234301</v>
      </c>
    </row>
    <row r="152" spans="1:6">
      <c r="A152">
        <v>3</v>
      </c>
      <c r="B152" t="s">
        <v>66</v>
      </c>
      <c r="C152">
        <v>3.21</v>
      </c>
      <c r="D152">
        <v>0.048129</v>
      </c>
      <c r="E152">
        <v>-0.7641395</v>
      </c>
      <c r="F152">
        <v>2.4939895</v>
      </c>
    </row>
    <row r="153" spans="1:6">
      <c r="A153">
        <v>2</v>
      </c>
      <c r="B153" t="s">
        <v>66</v>
      </c>
      <c r="C153">
        <v>1.99</v>
      </c>
      <c r="D153">
        <v>0.014692</v>
      </c>
      <c r="E153">
        <v>-0.7641395</v>
      </c>
      <c r="F153">
        <v>1.2405525</v>
      </c>
    </row>
    <row r="154" spans="1:6">
      <c r="A154">
        <v>3</v>
      </c>
      <c r="B154" t="s">
        <v>66</v>
      </c>
      <c r="C154">
        <v>3.45</v>
      </c>
      <c r="D154">
        <v>0.048129</v>
      </c>
      <c r="E154">
        <v>-0.7641395</v>
      </c>
      <c r="F154">
        <v>2.7339895</v>
      </c>
    </row>
    <row r="155" spans="1:6">
      <c r="A155">
        <v>2</v>
      </c>
      <c r="B155" t="s">
        <v>177</v>
      </c>
      <c r="C155">
        <v>3.19</v>
      </c>
      <c r="D155">
        <v>0.014692</v>
      </c>
      <c r="E155">
        <v>0</v>
      </c>
      <c r="F155">
        <v>3.204692</v>
      </c>
    </row>
    <row r="156" spans="1:6">
      <c r="A156">
        <v>2</v>
      </c>
      <c r="B156" t="s">
        <v>66</v>
      </c>
      <c r="C156">
        <v>3.18</v>
      </c>
      <c r="D156">
        <v>0.014692</v>
      </c>
      <c r="E156">
        <v>-0.7641395</v>
      </c>
      <c r="F156">
        <v>2.4305525</v>
      </c>
    </row>
    <row r="157" spans="1:6">
      <c r="A157">
        <v>2</v>
      </c>
      <c r="B157" t="s">
        <v>60</v>
      </c>
      <c r="C157">
        <v>3</v>
      </c>
      <c r="D157">
        <v>0.014692</v>
      </c>
      <c r="E157">
        <v>-0.490407</v>
      </c>
      <c r="F157">
        <v>2.524285</v>
      </c>
    </row>
    <row r="158" spans="1:6">
      <c r="A158">
        <v>2</v>
      </c>
      <c r="B158" t="s">
        <v>55</v>
      </c>
      <c r="C158">
        <v>1.98</v>
      </c>
      <c r="D158">
        <v>0.014692</v>
      </c>
      <c r="E158">
        <v>-0.6538015</v>
      </c>
      <c r="F158">
        <v>1.3408905</v>
      </c>
    </row>
    <row r="159" spans="1:6">
      <c r="A159">
        <v>2</v>
      </c>
      <c r="B159" t="s">
        <v>45</v>
      </c>
      <c r="C159">
        <v>3.6</v>
      </c>
      <c r="D159">
        <v>0.014692</v>
      </c>
      <c r="E159">
        <v>-0.592021</v>
      </c>
      <c r="F159">
        <v>3.022671</v>
      </c>
    </row>
    <row r="160" spans="1:6">
      <c r="A160">
        <v>2</v>
      </c>
      <c r="B160" t="s">
        <v>66</v>
      </c>
      <c r="C160">
        <v>3.52</v>
      </c>
      <c r="D160">
        <v>0.014692</v>
      </c>
      <c r="E160">
        <v>-0.7641395</v>
      </c>
      <c r="F160">
        <v>2.7705525</v>
      </c>
    </row>
    <row r="161" spans="1:6">
      <c r="A161">
        <v>2</v>
      </c>
      <c r="B161" t="s">
        <v>66</v>
      </c>
      <c r="C161">
        <v>3.22</v>
      </c>
      <c r="D161">
        <v>0.014692</v>
      </c>
      <c r="E161">
        <v>-0.7641395</v>
      </c>
      <c r="F161">
        <v>2.4705525</v>
      </c>
    </row>
    <row r="162" spans="1:6">
      <c r="A162">
        <v>2</v>
      </c>
      <c r="B162" t="s">
        <v>50</v>
      </c>
      <c r="C162">
        <v>2.07</v>
      </c>
      <c r="D162">
        <v>0.014692</v>
      </c>
      <c r="E162">
        <v>-0.7801805</v>
      </c>
      <c r="F162">
        <v>1.3045115</v>
      </c>
    </row>
    <row r="163" spans="1:6">
      <c r="A163">
        <v>2</v>
      </c>
      <c r="B163" t="s">
        <v>177</v>
      </c>
      <c r="C163">
        <v>4.76</v>
      </c>
      <c r="D163">
        <v>0.014692</v>
      </c>
      <c r="E163">
        <v>0</v>
      </c>
      <c r="F163">
        <v>4.774692</v>
      </c>
    </row>
    <row r="164" spans="1:6">
      <c r="A164">
        <v>1</v>
      </c>
      <c r="B164" t="s">
        <v>34</v>
      </c>
      <c r="C164">
        <v>2.86</v>
      </c>
      <c r="D164">
        <v>0</v>
      </c>
      <c r="E164">
        <v>-0.421896</v>
      </c>
      <c r="F164">
        <v>2.438104</v>
      </c>
    </row>
    <row r="165" spans="1:6">
      <c r="A165">
        <v>1</v>
      </c>
      <c r="B165" t="s">
        <v>66</v>
      </c>
      <c r="C165">
        <v>2.86</v>
      </c>
      <c r="D165">
        <v>0</v>
      </c>
      <c r="E165">
        <v>-0.7641395</v>
      </c>
      <c r="F165">
        <v>2.0958605</v>
      </c>
    </row>
    <row r="166" spans="1:6">
      <c r="A166">
        <v>2</v>
      </c>
      <c r="B166" t="s">
        <v>45</v>
      </c>
      <c r="C166">
        <v>2.95</v>
      </c>
      <c r="D166">
        <v>0.014692</v>
      </c>
      <c r="E166">
        <v>-0.592021</v>
      </c>
      <c r="F166">
        <v>2.372671</v>
      </c>
    </row>
    <row r="167" spans="1:6">
      <c r="A167">
        <v>1</v>
      </c>
      <c r="B167" t="s">
        <v>45</v>
      </c>
      <c r="C167">
        <v>3.57</v>
      </c>
      <c r="D167">
        <v>0</v>
      </c>
      <c r="E167">
        <v>-0.592021</v>
      </c>
      <c r="F167">
        <v>2.977979</v>
      </c>
    </row>
    <row r="168" spans="1:6">
      <c r="A168">
        <v>2</v>
      </c>
      <c r="B168" t="s">
        <v>66</v>
      </c>
      <c r="C168">
        <v>5.22</v>
      </c>
      <c r="D168">
        <v>0.014692</v>
      </c>
      <c r="E168">
        <v>-0.7641395</v>
      </c>
      <c r="F168">
        <v>4.4705525</v>
      </c>
    </row>
    <row r="169" spans="1:6">
      <c r="A169">
        <v>2</v>
      </c>
      <c r="B169" t="s">
        <v>45</v>
      </c>
      <c r="C169">
        <v>2.82</v>
      </c>
      <c r="D169">
        <v>0.014692</v>
      </c>
      <c r="E169">
        <v>-0.592021</v>
      </c>
      <c r="F169">
        <v>2.242671</v>
      </c>
    </row>
    <row r="170" spans="1:6">
      <c r="A170">
        <v>2</v>
      </c>
      <c r="B170" t="s">
        <v>45</v>
      </c>
      <c r="C170">
        <v>2.93</v>
      </c>
      <c r="D170">
        <v>0.014692</v>
      </c>
      <c r="E170">
        <v>-0.592021</v>
      </c>
      <c r="F170">
        <v>2.352671</v>
      </c>
    </row>
    <row r="171" spans="1:6">
      <c r="A171">
        <v>2</v>
      </c>
      <c r="B171" t="s">
        <v>55</v>
      </c>
      <c r="C171">
        <v>3.94</v>
      </c>
      <c r="D171">
        <v>0.014692</v>
      </c>
      <c r="E171">
        <v>-0.6538015</v>
      </c>
      <c r="F171">
        <v>3.3008905</v>
      </c>
    </row>
    <row r="172" spans="1:6">
      <c r="A172">
        <v>2</v>
      </c>
      <c r="B172" t="s">
        <v>66</v>
      </c>
      <c r="C172">
        <v>2.86</v>
      </c>
      <c r="D172">
        <v>0.014692</v>
      </c>
      <c r="E172">
        <v>-0.7641395</v>
      </c>
      <c r="F172">
        <v>2.1105525</v>
      </c>
    </row>
    <row r="173" spans="1:6">
      <c r="A173">
        <v>2</v>
      </c>
      <c r="B173" t="s">
        <v>45</v>
      </c>
      <c r="C173">
        <v>3.38</v>
      </c>
      <c r="D173">
        <v>0.014692</v>
      </c>
      <c r="E173">
        <v>-0.592021</v>
      </c>
      <c r="F173">
        <v>2.802671</v>
      </c>
    </row>
    <row r="174" spans="1:6">
      <c r="A174">
        <v>2</v>
      </c>
      <c r="B174" t="s">
        <v>66</v>
      </c>
      <c r="C174">
        <v>2.72</v>
      </c>
      <c r="D174">
        <v>0.014692</v>
      </c>
      <c r="E174">
        <v>-0.7641395</v>
      </c>
      <c r="F174">
        <v>1.9705525</v>
      </c>
    </row>
    <row r="175" spans="1:6">
      <c r="A175">
        <v>1</v>
      </c>
      <c r="B175" t="s">
        <v>45</v>
      </c>
      <c r="C175">
        <v>3.92</v>
      </c>
      <c r="D175">
        <v>0</v>
      </c>
      <c r="E175">
        <v>-0.592021</v>
      </c>
      <c r="F175">
        <v>3.327979</v>
      </c>
    </row>
    <row r="176" spans="1:6">
      <c r="A176">
        <v>1</v>
      </c>
      <c r="B176" t="s">
        <v>55</v>
      </c>
      <c r="C176">
        <v>3.74</v>
      </c>
      <c r="D176">
        <v>0</v>
      </c>
      <c r="E176">
        <v>-0.6538015</v>
      </c>
      <c r="F176">
        <v>3.0861985</v>
      </c>
    </row>
    <row r="177" spans="1:6">
      <c r="A177">
        <v>1</v>
      </c>
      <c r="B177" t="s">
        <v>42</v>
      </c>
      <c r="C177">
        <v>2.22</v>
      </c>
      <c r="D177">
        <v>0</v>
      </c>
      <c r="E177">
        <v>-0.6465699</v>
      </c>
      <c r="F177">
        <v>1.5734301</v>
      </c>
    </row>
    <row r="178" spans="1:6">
      <c r="A178">
        <v>2</v>
      </c>
      <c r="B178" t="s">
        <v>60</v>
      </c>
      <c r="C178">
        <v>3.65</v>
      </c>
      <c r="D178">
        <v>0.014692</v>
      </c>
      <c r="E178">
        <v>-0.490407</v>
      </c>
      <c r="F178">
        <v>3.174285</v>
      </c>
    </row>
    <row r="179" spans="1:6">
      <c r="A179">
        <v>2</v>
      </c>
      <c r="B179" t="s">
        <v>42</v>
      </c>
      <c r="C179">
        <v>2.66</v>
      </c>
      <c r="D179">
        <v>0.014692</v>
      </c>
      <c r="E179">
        <v>-0.6465699</v>
      </c>
      <c r="F179">
        <v>2.0281221</v>
      </c>
    </row>
    <row r="180" spans="1:6">
      <c r="A180">
        <v>1</v>
      </c>
      <c r="B180" t="s">
        <v>55</v>
      </c>
      <c r="C180">
        <v>3.12</v>
      </c>
      <c r="D180">
        <v>0</v>
      </c>
      <c r="E180">
        <v>-0.6538015</v>
      </c>
      <c r="F180">
        <v>2.4661985</v>
      </c>
    </row>
    <row r="181" spans="1:6">
      <c r="A181">
        <v>1</v>
      </c>
      <c r="B181" t="s">
        <v>42</v>
      </c>
      <c r="C181">
        <v>3.02</v>
      </c>
      <c r="D181">
        <v>0</v>
      </c>
      <c r="E181">
        <v>-0.6465699</v>
      </c>
      <c r="F181">
        <v>2.3734301</v>
      </c>
    </row>
    <row r="182" spans="1:6">
      <c r="A182">
        <v>1</v>
      </c>
      <c r="B182" t="s">
        <v>38</v>
      </c>
      <c r="C182">
        <v>3.25</v>
      </c>
      <c r="D182">
        <v>0</v>
      </c>
      <c r="E182">
        <v>-0.453247</v>
      </c>
      <c r="F182">
        <v>2.796753</v>
      </c>
    </row>
    <row r="183" spans="1:6">
      <c r="A183">
        <v>1</v>
      </c>
      <c r="B183" t="s">
        <v>177</v>
      </c>
      <c r="C183">
        <v>3.07</v>
      </c>
      <c r="D183">
        <v>0</v>
      </c>
      <c r="E183">
        <v>0</v>
      </c>
      <c r="F183">
        <v>3.07</v>
      </c>
    </row>
    <row r="184" spans="1:6">
      <c r="A184">
        <v>1</v>
      </c>
      <c r="B184" t="s">
        <v>42</v>
      </c>
      <c r="C184">
        <v>3.71</v>
      </c>
      <c r="D184">
        <v>0</v>
      </c>
      <c r="E184">
        <v>-0.6465699</v>
      </c>
      <c r="F184">
        <v>3.0634301</v>
      </c>
    </row>
    <row r="185" spans="1:6">
      <c r="A185">
        <v>2</v>
      </c>
      <c r="B185" t="s">
        <v>42</v>
      </c>
      <c r="C185">
        <v>4.06</v>
      </c>
      <c r="D185">
        <v>0.014692</v>
      </c>
      <c r="E185">
        <v>-0.6465699</v>
      </c>
      <c r="F185">
        <v>3.4281221</v>
      </c>
    </row>
    <row r="186" spans="1:6">
      <c r="A186">
        <v>1</v>
      </c>
      <c r="B186" t="s">
        <v>34</v>
      </c>
      <c r="C186">
        <v>2.84</v>
      </c>
      <c r="D186">
        <v>0</v>
      </c>
      <c r="E186">
        <v>-0.421896</v>
      </c>
      <c r="F186">
        <v>2.418104</v>
      </c>
    </row>
    <row r="187" spans="1:6">
      <c r="A187">
        <v>2</v>
      </c>
      <c r="B187" t="s">
        <v>38</v>
      </c>
      <c r="C187">
        <v>4.23</v>
      </c>
      <c r="D187">
        <v>0.014692</v>
      </c>
      <c r="E187">
        <v>-0.453247</v>
      </c>
      <c r="F187">
        <v>3.791445</v>
      </c>
    </row>
    <row r="188" spans="1:6">
      <c r="A188">
        <v>2</v>
      </c>
      <c r="B188" t="s">
        <v>42</v>
      </c>
      <c r="C188">
        <v>2.67</v>
      </c>
      <c r="D188">
        <v>0.014692</v>
      </c>
      <c r="E188">
        <v>-0.6465699</v>
      </c>
      <c r="F188">
        <v>2.0381221</v>
      </c>
    </row>
    <row r="189" spans="1:6">
      <c r="A189">
        <v>1</v>
      </c>
      <c r="B189" t="s">
        <v>42</v>
      </c>
      <c r="C189">
        <v>3.59</v>
      </c>
      <c r="D189">
        <v>0</v>
      </c>
      <c r="E189">
        <v>-0.6465699</v>
      </c>
      <c r="F189">
        <v>2.9434301</v>
      </c>
    </row>
    <row r="190" spans="1:6">
      <c r="A190">
        <v>1</v>
      </c>
      <c r="B190" t="s">
        <v>45</v>
      </c>
      <c r="C190">
        <v>4.18</v>
      </c>
      <c r="D190">
        <v>0</v>
      </c>
      <c r="E190">
        <v>-0.592021</v>
      </c>
      <c r="F190">
        <v>3.587979</v>
      </c>
    </row>
    <row r="191" spans="1:6">
      <c r="A191">
        <v>1</v>
      </c>
      <c r="B191" t="s">
        <v>66</v>
      </c>
      <c r="C191">
        <v>3.78</v>
      </c>
      <c r="D191">
        <v>0</v>
      </c>
      <c r="E191">
        <v>-0.7641395</v>
      </c>
      <c r="F191">
        <v>3.0158605</v>
      </c>
    </row>
    <row r="192" spans="1:6">
      <c r="A192">
        <v>2</v>
      </c>
      <c r="B192" t="s">
        <v>66</v>
      </c>
      <c r="C192">
        <v>2.73</v>
      </c>
      <c r="D192">
        <v>0.014692</v>
      </c>
      <c r="E192">
        <v>-0.7641395</v>
      </c>
      <c r="F192">
        <v>1.9805525</v>
      </c>
    </row>
    <row r="193" spans="1:6">
      <c r="A193">
        <v>3</v>
      </c>
      <c r="B193" t="s">
        <v>50</v>
      </c>
      <c r="C193">
        <v>3.61</v>
      </c>
      <c r="D193">
        <v>0.048129</v>
      </c>
      <c r="E193">
        <v>-0.7801805</v>
      </c>
      <c r="F193">
        <v>2.8779485</v>
      </c>
    </row>
    <row r="194" spans="1:6">
      <c r="A194">
        <v>2</v>
      </c>
      <c r="B194" t="s">
        <v>60</v>
      </c>
      <c r="C194">
        <v>3.52</v>
      </c>
      <c r="D194">
        <v>0.014692</v>
      </c>
      <c r="E194">
        <v>-0.490407</v>
      </c>
      <c r="F194">
        <v>3.044285</v>
      </c>
    </row>
    <row r="195" spans="1:6">
      <c r="A195">
        <v>3</v>
      </c>
      <c r="B195" t="s">
        <v>50</v>
      </c>
      <c r="C195">
        <v>3.32</v>
      </c>
      <c r="D195">
        <v>0.048129</v>
      </c>
      <c r="E195">
        <v>-0.7801805</v>
      </c>
      <c r="F195">
        <v>2.5879485</v>
      </c>
    </row>
    <row r="196" spans="1:6">
      <c r="A196">
        <v>2</v>
      </c>
      <c r="B196" t="s">
        <v>60</v>
      </c>
      <c r="C196">
        <v>3.27</v>
      </c>
      <c r="D196">
        <v>0.014692</v>
      </c>
      <c r="E196">
        <v>-0.490407</v>
      </c>
      <c r="F196">
        <v>2.794285</v>
      </c>
    </row>
    <row r="197" spans="1:6">
      <c r="A197">
        <v>1</v>
      </c>
      <c r="B197" t="s">
        <v>55</v>
      </c>
      <c r="C197">
        <v>3.06</v>
      </c>
      <c r="D197">
        <v>0</v>
      </c>
      <c r="E197">
        <v>-0.6538015</v>
      </c>
      <c r="F197">
        <v>2.4061985</v>
      </c>
    </row>
    <row r="198" spans="1:6">
      <c r="A198">
        <v>2</v>
      </c>
      <c r="B198" t="s">
        <v>45</v>
      </c>
      <c r="C198">
        <v>2.34</v>
      </c>
      <c r="D198">
        <v>0.014692</v>
      </c>
      <c r="E198">
        <v>-0.592021</v>
      </c>
      <c r="F198">
        <v>1.762671</v>
      </c>
    </row>
    <row r="199" spans="1:6">
      <c r="A199">
        <v>2</v>
      </c>
      <c r="B199" t="s">
        <v>177</v>
      </c>
      <c r="C199">
        <v>2.72</v>
      </c>
      <c r="D199">
        <v>0.014692</v>
      </c>
      <c r="E199">
        <v>0</v>
      </c>
      <c r="F199">
        <v>2.734692</v>
      </c>
    </row>
    <row r="200" spans="1:6">
      <c r="A200">
        <v>2</v>
      </c>
      <c r="B200" t="s">
        <v>45</v>
      </c>
      <c r="C200">
        <v>4.44</v>
      </c>
      <c r="D200">
        <v>0.014692</v>
      </c>
      <c r="E200">
        <v>-0.592021</v>
      </c>
      <c r="F200">
        <v>3.862671</v>
      </c>
    </row>
    <row r="201" spans="1:6">
      <c r="A201">
        <v>1</v>
      </c>
      <c r="B201" t="s">
        <v>50</v>
      </c>
      <c r="C201">
        <v>3.14</v>
      </c>
      <c r="D201">
        <v>0</v>
      </c>
      <c r="E201">
        <v>-0.7801805</v>
      </c>
      <c r="F201">
        <v>2.3598195</v>
      </c>
    </row>
    <row r="202" spans="1:6">
      <c r="A202">
        <v>1</v>
      </c>
      <c r="B202" t="s">
        <v>55</v>
      </c>
      <c r="C202">
        <v>4.76</v>
      </c>
      <c r="D202">
        <v>0</v>
      </c>
      <c r="E202">
        <v>-0.6538015</v>
      </c>
      <c r="F202">
        <v>4.1061985</v>
      </c>
    </row>
    <row r="203" spans="1:6">
      <c r="A203">
        <v>2</v>
      </c>
      <c r="B203" t="s">
        <v>34</v>
      </c>
      <c r="C203">
        <v>3.07</v>
      </c>
      <c r="D203">
        <v>0.014692</v>
      </c>
      <c r="E203">
        <v>-0.421896</v>
      </c>
      <c r="F203">
        <v>2.662796</v>
      </c>
    </row>
    <row r="204" spans="1:6">
      <c r="A204">
        <v>3</v>
      </c>
      <c r="B204" t="s">
        <v>111</v>
      </c>
      <c r="C204">
        <v>2.57</v>
      </c>
      <c r="D204">
        <v>0.048129</v>
      </c>
      <c r="E204">
        <v>-0.222933</v>
      </c>
      <c r="F204">
        <v>2.395196</v>
      </c>
    </row>
    <row r="205" spans="1:6">
      <c r="A205">
        <v>2</v>
      </c>
      <c r="B205" t="s">
        <v>50</v>
      </c>
      <c r="C205">
        <v>3.11</v>
      </c>
      <c r="D205">
        <v>0.014692</v>
      </c>
      <c r="E205">
        <v>-0.7801805</v>
      </c>
      <c r="F205">
        <v>2.3445115</v>
      </c>
    </row>
    <row r="206" spans="1:6">
      <c r="A206">
        <v>2</v>
      </c>
      <c r="B206" t="s">
        <v>60</v>
      </c>
      <c r="C206">
        <v>2.81</v>
      </c>
      <c r="D206">
        <v>0.014692</v>
      </c>
      <c r="E206">
        <v>-0.490407</v>
      </c>
      <c r="F206">
        <v>2.334285</v>
      </c>
    </row>
    <row r="207" spans="1:6">
      <c r="A207">
        <v>2</v>
      </c>
      <c r="B207" t="s">
        <v>50</v>
      </c>
      <c r="C207">
        <v>3.16</v>
      </c>
      <c r="D207">
        <v>0.014692</v>
      </c>
      <c r="E207">
        <v>-0.7801805</v>
      </c>
      <c r="F207">
        <v>2.3945115</v>
      </c>
    </row>
    <row r="208" spans="1:6">
      <c r="A208">
        <v>2</v>
      </c>
      <c r="B208" t="s">
        <v>42</v>
      </c>
      <c r="C208">
        <v>3.38</v>
      </c>
      <c r="D208">
        <v>0.014692</v>
      </c>
      <c r="E208">
        <v>-0.6465699</v>
      </c>
      <c r="F208">
        <v>2.7481221</v>
      </c>
    </row>
    <row r="209" spans="1:6">
      <c r="A209">
        <v>2</v>
      </c>
      <c r="B209" t="s">
        <v>50</v>
      </c>
      <c r="C209">
        <v>4.28</v>
      </c>
      <c r="D209">
        <v>0.014692</v>
      </c>
      <c r="E209">
        <v>-0.7801805</v>
      </c>
      <c r="F209">
        <v>3.5145115</v>
      </c>
    </row>
    <row r="210" spans="1:6">
      <c r="A210">
        <v>2</v>
      </c>
      <c r="B210" t="s">
        <v>42</v>
      </c>
      <c r="C210">
        <v>2.82</v>
      </c>
      <c r="D210">
        <v>0.014692</v>
      </c>
      <c r="E210">
        <v>-0.6465699</v>
      </c>
      <c r="F210">
        <v>2.1881221</v>
      </c>
    </row>
    <row r="211" spans="1:6">
      <c r="A211">
        <v>3</v>
      </c>
      <c r="B211" t="s">
        <v>177</v>
      </c>
      <c r="C211">
        <v>3.14</v>
      </c>
      <c r="D211">
        <v>0.048129</v>
      </c>
      <c r="E211">
        <v>0</v>
      </c>
      <c r="F211">
        <v>3.188129</v>
      </c>
    </row>
    <row r="212" spans="1:6">
      <c r="A212">
        <v>1</v>
      </c>
      <c r="B212" t="s">
        <v>42</v>
      </c>
      <c r="C212">
        <v>3.75</v>
      </c>
      <c r="D212">
        <v>0</v>
      </c>
      <c r="E212">
        <v>-0.6465699</v>
      </c>
      <c r="F212">
        <v>3.1034301</v>
      </c>
    </row>
    <row r="213" spans="1:6">
      <c r="A213">
        <v>2</v>
      </c>
      <c r="B213" t="s">
        <v>45</v>
      </c>
      <c r="C213">
        <v>4.1</v>
      </c>
      <c r="D213">
        <v>0.014692</v>
      </c>
      <c r="E213">
        <v>-0.592021</v>
      </c>
      <c r="F213">
        <v>3.522671</v>
      </c>
    </row>
    <row r="214" spans="1:6">
      <c r="A214">
        <v>1</v>
      </c>
      <c r="B214" t="s">
        <v>45</v>
      </c>
      <c r="C214">
        <v>3.17</v>
      </c>
      <c r="D214">
        <v>0</v>
      </c>
      <c r="E214">
        <v>-0.592021</v>
      </c>
      <c r="F214">
        <v>2.577979</v>
      </c>
    </row>
    <row r="215" spans="1:6">
      <c r="A215">
        <v>2</v>
      </c>
      <c r="B215" t="s">
        <v>50</v>
      </c>
      <c r="C215">
        <v>2.88</v>
      </c>
      <c r="D215">
        <v>0.014692</v>
      </c>
      <c r="E215">
        <v>-0.7801805</v>
      </c>
      <c r="F215">
        <v>2.1145115</v>
      </c>
    </row>
    <row r="216" spans="1:6">
      <c r="A216">
        <v>2</v>
      </c>
      <c r="B216" t="s">
        <v>60</v>
      </c>
      <c r="C216">
        <v>2.2</v>
      </c>
      <c r="D216">
        <v>0.014692</v>
      </c>
      <c r="E216">
        <v>-0.490407</v>
      </c>
      <c r="F216">
        <v>1.724285</v>
      </c>
    </row>
    <row r="217" spans="1:6">
      <c r="A217">
        <v>1</v>
      </c>
      <c r="B217" t="s">
        <v>55</v>
      </c>
      <c r="C217">
        <v>4.17</v>
      </c>
      <c r="D217">
        <v>0</v>
      </c>
      <c r="E217">
        <v>-0.6538015</v>
      </c>
      <c r="F217">
        <v>3.5161985</v>
      </c>
    </row>
    <row r="218" spans="1:6">
      <c r="A218">
        <v>1</v>
      </c>
      <c r="B218" t="s">
        <v>50</v>
      </c>
      <c r="C218">
        <v>3.65</v>
      </c>
      <c r="D218">
        <v>0</v>
      </c>
      <c r="E218">
        <v>-0.7801805</v>
      </c>
      <c r="F218">
        <v>2.8698195</v>
      </c>
    </row>
    <row r="219" spans="1:6">
      <c r="A219">
        <v>2</v>
      </c>
      <c r="B219" t="s">
        <v>50</v>
      </c>
      <c r="C219">
        <v>3.26</v>
      </c>
      <c r="D219">
        <v>0.014692</v>
      </c>
      <c r="E219">
        <v>-0.7801805</v>
      </c>
      <c r="F219">
        <v>2.4945115</v>
      </c>
    </row>
    <row r="220" spans="1:6">
      <c r="A220">
        <v>2</v>
      </c>
      <c r="B220" t="s">
        <v>111</v>
      </c>
      <c r="C220">
        <v>3.03</v>
      </c>
      <c r="D220">
        <v>0.014692</v>
      </c>
      <c r="E220">
        <v>-0.222933</v>
      </c>
      <c r="F220">
        <v>2.821759</v>
      </c>
    </row>
    <row r="221" spans="1:6">
      <c r="A221">
        <v>2</v>
      </c>
      <c r="B221" t="s">
        <v>66</v>
      </c>
      <c r="C221">
        <v>2.5</v>
      </c>
      <c r="D221">
        <v>0.014692</v>
      </c>
      <c r="E221">
        <v>-0.7641395</v>
      </c>
      <c r="F221">
        <v>1.7505525</v>
      </c>
    </row>
    <row r="222" spans="1:6">
      <c r="A222">
        <v>3</v>
      </c>
      <c r="B222" t="s">
        <v>45</v>
      </c>
      <c r="C222">
        <v>3</v>
      </c>
      <c r="D222">
        <v>0.048129</v>
      </c>
      <c r="E222">
        <v>-0.592021</v>
      </c>
      <c r="F222">
        <v>2.456108</v>
      </c>
    </row>
    <row r="223" spans="1:6">
      <c r="A223">
        <v>2</v>
      </c>
      <c r="B223" t="s">
        <v>42</v>
      </c>
      <c r="C223">
        <v>3.73</v>
      </c>
      <c r="D223">
        <v>0.014692</v>
      </c>
      <c r="E223">
        <v>-0.6465699</v>
      </c>
      <c r="F223">
        <v>3.0981221</v>
      </c>
    </row>
    <row r="224" spans="1:6">
      <c r="A224">
        <v>2</v>
      </c>
      <c r="B224" t="s">
        <v>38</v>
      </c>
      <c r="C224">
        <v>3.33</v>
      </c>
      <c r="D224">
        <v>0.014692</v>
      </c>
      <c r="E224">
        <v>-0.453247</v>
      </c>
      <c r="F224">
        <v>2.891445</v>
      </c>
    </row>
    <row r="225" spans="1:6">
      <c r="A225">
        <v>2</v>
      </c>
      <c r="B225" t="s">
        <v>66</v>
      </c>
      <c r="C225">
        <v>2.14</v>
      </c>
      <c r="D225">
        <v>0.014692</v>
      </c>
      <c r="E225">
        <v>-0.7641395</v>
      </c>
      <c r="F225">
        <v>1.3905525</v>
      </c>
    </row>
    <row r="226" spans="1:6">
      <c r="A226">
        <v>1</v>
      </c>
      <c r="B226" t="s">
        <v>66</v>
      </c>
      <c r="C226">
        <v>3.37</v>
      </c>
      <c r="D226">
        <v>0</v>
      </c>
      <c r="E226">
        <v>-0.7641395</v>
      </c>
      <c r="F226">
        <v>2.6058605</v>
      </c>
    </row>
    <row r="227" spans="1:6">
      <c r="A227">
        <v>2</v>
      </c>
      <c r="B227" t="s">
        <v>66</v>
      </c>
      <c r="C227">
        <v>3.6</v>
      </c>
      <c r="D227">
        <v>0.014692</v>
      </c>
      <c r="E227">
        <v>-0.7641395</v>
      </c>
      <c r="F227">
        <v>2.8505525</v>
      </c>
    </row>
    <row r="228" spans="1:6">
      <c r="A228">
        <v>2</v>
      </c>
      <c r="B228" t="s">
        <v>60</v>
      </c>
      <c r="C228">
        <v>2.79</v>
      </c>
      <c r="D228">
        <v>0.014692</v>
      </c>
      <c r="E228">
        <v>-0.490407</v>
      </c>
      <c r="F228">
        <v>2.314285</v>
      </c>
    </row>
    <row r="229" spans="1:6">
      <c r="A229">
        <v>1</v>
      </c>
      <c r="B229" t="s">
        <v>50</v>
      </c>
      <c r="C229">
        <v>4.09</v>
      </c>
      <c r="D229">
        <v>0</v>
      </c>
      <c r="E229">
        <v>-0.7801805</v>
      </c>
      <c r="F229">
        <v>3.3098195</v>
      </c>
    </row>
    <row r="230" spans="1:6">
      <c r="A230">
        <v>1</v>
      </c>
      <c r="B230" t="s">
        <v>34</v>
      </c>
      <c r="C230">
        <v>4.42</v>
      </c>
      <c r="D230">
        <v>0</v>
      </c>
      <c r="E230">
        <v>-0.421896</v>
      </c>
      <c r="F230">
        <v>3.998104</v>
      </c>
    </row>
    <row r="231" spans="1:6">
      <c r="A231">
        <v>1</v>
      </c>
      <c r="B231" t="s">
        <v>66</v>
      </c>
      <c r="C231">
        <v>2.91</v>
      </c>
      <c r="D231">
        <v>0</v>
      </c>
      <c r="E231">
        <v>-0.7641395</v>
      </c>
      <c r="F231">
        <v>2.1458605</v>
      </c>
    </row>
    <row r="232" spans="1:6">
      <c r="A232">
        <v>3</v>
      </c>
      <c r="B232" t="s">
        <v>50</v>
      </c>
      <c r="C232">
        <v>3.11</v>
      </c>
      <c r="D232">
        <v>0.048129</v>
      </c>
      <c r="E232">
        <v>-0.7801805</v>
      </c>
      <c r="F232">
        <v>2.3779485</v>
      </c>
    </row>
    <row r="233" spans="1:6">
      <c r="A233">
        <v>2</v>
      </c>
      <c r="B233" t="s">
        <v>177</v>
      </c>
      <c r="C233">
        <v>3.93</v>
      </c>
      <c r="D233">
        <v>0.014692</v>
      </c>
      <c r="E233">
        <v>0</v>
      </c>
      <c r="F233">
        <v>3.944692</v>
      </c>
    </row>
    <row r="234" spans="1:6">
      <c r="A234">
        <v>2</v>
      </c>
      <c r="B234" t="s">
        <v>66</v>
      </c>
      <c r="C234">
        <v>3.11</v>
      </c>
      <c r="D234">
        <v>0.014692</v>
      </c>
      <c r="E234">
        <v>-0.7641395</v>
      </c>
      <c r="F234">
        <v>2.3605525</v>
      </c>
    </row>
    <row r="235" spans="1:6">
      <c r="A235">
        <v>3</v>
      </c>
      <c r="B235" t="s">
        <v>66</v>
      </c>
      <c r="C235">
        <v>3.37</v>
      </c>
      <c r="D235">
        <v>0.048129</v>
      </c>
      <c r="E235">
        <v>-0.7641395</v>
      </c>
      <c r="F235">
        <v>2.6539895</v>
      </c>
    </row>
    <row r="236" spans="1:6">
      <c r="A236">
        <v>3</v>
      </c>
      <c r="B236" t="s">
        <v>45</v>
      </c>
      <c r="C236">
        <v>4.75</v>
      </c>
      <c r="D236">
        <v>0.048129</v>
      </c>
      <c r="E236">
        <v>-0.592021</v>
      </c>
      <c r="F236">
        <v>4.206108</v>
      </c>
    </row>
    <row r="237" spans="1:6">
      <c r="A237">
        <v>2</v>
      </c>
      <c r="B237" t="s">
        <v>177</v>
      </c>
      <c r="C237">
        <v>4.5</v>
      </c>
      <c r="D237">
        <v>0.014692</v>
      </c>
      <c r="E237">
        <v>0</v>
      </c>
      <c r="F237">
        <v>4.514692</v>
      </c>
    </row>
    <row r="238" spans="1:6">
      <c r="A238">
        <v>2</v>
      </c>
      <c r="B238" t="s">
        <v>177</v>
      </c>
      <c r="C238">
        <v>4.04</v>
      </c>
      <c r="D238">
        <v>0.014692</v>
      </c>
      <c r="E238">
        <v>0</v>
      </c>
      <c r="F238">
        <v>4.054692</v>
      </c>
    </row>
    <row r="239" spans="1:6">
      <c r="A239">
        <v>2</v>
      </c>
      <c r="B239" t="s">
        <v>66</v>
      </c>
      <c r="C239">
        <v>4.49</v>
      </c>
      <c r="D239">
        <v>0.014692</v>
      </c>
      <c r="E239">
        <v>-0.7641395</v>
      </c>
      <c r="F239">
        <v>3.7405525</v>
      </c>
    </row>
    <row r="240" spans="1:6">
      <c r="A240">
        <v>2</v>
      </c>
      <c r="B240" t="s">
        <v>45</v>
      </c>
      <c r="C240">
        <v>4.12</v>
      </c>
      <c r="D240">
        <v>0.014692</v>
      </c>
      <c r="E240">
        <v>-0.592021</v>
      </c>
      <c r="F240">
        <v>3.542671</v>
      </c>
    </row>
    <row r="241" spans="1:6">
      <c r="A241">
        <v>2</v>
      </c>
      <c r="B241" t="s">
        <v>34</v>
      </c>
      <c r="C241">
        <v>2.9</v>
      </c>
      <c r="D241">
        <v>0.014692</v>
      </c>
      <c r="E241">
        <v>-0.421896</v>
      </c>
      <c r="F241">
        <v>2.492796</v>
      </c>
    </row>
    <row r="242" spans="1:6">
      <c r="A242">
        <v>2</v>
      </c>
      <c r="B242" t="s">
        <v>42</v>
      </c>
      <c r="C242">
        <v>3.11</v>
      </c>
      <c r="D242">
        <v>0.014692</v>
      </c>
      <c r="E242">
        <v>-0.6465699</v>
      </c>
      <c r="F242">
        <v>2.4781221</v>
      </c>
    </row>
    <row r="243" spans="1:6">
      <c r="A243">
        <v>2</v>
      </c>
      <c r="B243" t="s">
        <v>45</v>
      </c>
      <c r="C243">
        <v>3.72</v>
      </c>
      <c r="D243">
        <v>0.014692</v>
      </c>
      <c r="E243">
        <v>-0.592021</v>
      </c>
      <c r="F243">
        <v>3.142671</v>
      </c>
    </row>
    <row r="244" spans="1:6">
      <c r="A244">
        <v>2</v>
      </c>
      <c r="B244" t="s">
        <v>66</v>
      </c>
      <c r="C244">
        <v>3.03</v>
      </c>
      <c r="D244">
        <v>0.014692</v>
      </c>
      <c r="E244">
        <v>-0.7641395</v>
      </c>
      <c r="F244">
        <v>2.2805525</v>
      </c>
    </row>
    <row r="245" spans="1:6">
      <c r="A245">
        <v>2</v>
      </c>
      <c r="B245" t="s">
        <v>60</v>
      </c>
      <c r="C245">
        <v>2.1</v>
      </c>
      <c r="D245">
        <v>0.014692</v>
      </c>
      <c r="E245">
        <v>-0.490407</v>
      </c>
      <c r="F245">
        <v>1.624285</v>
      </c>
    </row>
    <row r="246" spans="1:6">
      <c r="A246">
        <v>3</v>
      </c>
      <c r="B246" t="s">
        <v>45</v>
      </c>
      <c r="C246">
        <v>2.32</v>
      </c>
      <c r="D246">
        <v>0.048129</v>
      </c>
      <c r="E246">
        <v>-0.592021</v>
      </c>
      <c r="F246">
        <v>1.776108</v>
      </c>
    </row>
    <row r="247" spans="1:6">
      <c r="A247">
        <v>2</v>
      </c>
      <c r="B247" t="s">
        <v>42</v>
      </c>
      <c r="C247">
        <v>2.39</v>
      </c>
      <c r="D247">
        <v>0.014692</v>
      </c>
      <c r="E247">
        <v>-0.6465699</v>
      </c>
      <c r="F247">
        <v>1.7581221</v>
      </c>
    </row>
    <row r="248" spans="1:6">
      <c r="A248">
        <v>2</v>
      </c>
      <c r="B248" t="s">
        <v>42</v>
      </c>
      <c r="C248">
        <v>3.33</v>
      </c>
      <c r="D248">
        <v>0.014692</v>
      </c>
      <c r="E248">
        <v>-0.6465699</v>
      </c>
      <c r="F248">
        <v>2.6981221</v>
      </c>
    </row>
    <row r="249" spans="1:6">
      <c r="A249">
        <v>2</v>
      </c>
      <c r="B249" t="s">
        <v>111</v>
      </c>
      <c r="C249">
        <v>3.38</v>
      </c>
      <c r="D249">
        <v>0.014692</v>
      </c>
      <c r="E249">
        <v>-0.222933</v>
      </c>
      <c r="F249">
        <v>3.171759</v>
      </c>
    </row>
    <row r="250" spans="1:6">
      <c r="A250">
        <v>1</v>
      </c>
      <c r="B250" t="s">
        <v>34</v>
      </c>
      <c r="C250">
        <v>2.58</v>
      </c>
      <c r="D250">
        <v>0</v>
      </c>
      <c r="E250">
        <v>-0.421896</v>
      </c>
      <c r="F250">
        <v>2.158104</v>
      </c>
    </row>
    <row r="251" spans="1:6">
      <c r="A251">
        <v>1</v>
      </c>
      <c r="B251" t="s">
        <v>111</v>
      </c>
      <c r="C251">
        <v>4.26</v>
      </c>
      <c r="D251">
        <v>0</v>
      </c>
      <c r="E251">
        <v>-0.222933</v>
      </c>
      <c r="F251">
        <v>4.037067</v>
      </c>
    </row>
    <row r="252" spans="1:6">
      <c r="A252">
        <v>1</v>
      </c>
      <c r="B252" t="s">
        <v>45</v>
      </c>
      <c r="C252">
        <v>2.88</v>
      </c>
      <c r="D252">
        <v>0</v>
      </c>
      <c r="E252">
        <v>-0.592021</v>
      </c>
      <c r="F252">
        <v>2.287979</v>
      </c>
    </row>
    <row r="253" spans="1:6">
      <c r="A253">
        <v>1</v>
      </c>
      <c r="B253" t="s">
        <v>111</v>
      </c>
      <c r="C253">
        <v>2.91</v>
      </c>
      <c r="D253">
        <v>0</v>
      </c>
      <c r="E253">
        <v>-0.222933</v>
      </c>
      <c r="F253">
        <v>2.687067</v>
      </c>
    </row>
    <row r="254" spans="1:6">
      <c r="A254">
        <v>1</v>
      </c>
      <c r="B254" t="s">
        <v>60</v>
      </c>
      <c r="C254">
        <v>3.02</v>
      </c>
      <c r="D254">
        <v>0</v>
      </c>
      <c r="E254">
        <v>-0.490407</v>
      </c>
      <c r="F254">
        <v>2.529593</v>
      </c>
    </row>
    <row r="255" spans="1:6">
      <c r="A255">
        <v>2</v>
      </c>
      <c r="B255" t="s">
        <v>34</v>
      </c>
      <c r="C255">
        <v>3.26</v>
      </c>
      <c r="D255">
        <v>0.014692</v>
      </c>
      <c r="E255">
        <v>-0.421896</v>
      </c>
      <c r="F255">
        <v>2.852796</v>
      </c>
    </row>
    <row r="256" spans="1:6">
      <c r="A256">
        <v>2</v>
      </c>
      <c r="B256" t="s">
        <v>66</v>
      </c>
      <c r="C256">
        <v>2.86</v>
      </c>
      <c r="D256">
        <v>0.014692</v>
      </c>
      <c r="E256">
        <v>-0.7641395</v>
      </c>
      <c r="F256">
        <v>2.1105525</v>
      </c>
    </row>
    <row r="257" spans="1:6">
      <c r="A257">
        <v>2</v>
      </c>
      <c r="B257" t="s">
        <v>38</v>
      </c>
      <c r="C257">
        <v>2.97</v>
      </c>
      <c r="D257">
        <v>0.014692</v>
      </c>
      <c r="E257">
        <v>-0.453247</v>
      </c>
      <c r="F257">
        <v>2.531445</v>
      </c>
    </row>
    <row r="258" spans="1:6">
      <c r="A258">
        <v>3</v>
      </c>
      <c r="B258" t="s">
        <v>50</v>
      </c>
      <c r="C258">
        <v>1.95</v>
      </c>
      <c r="D258">
        <v>0.048129</v>
      </c>
      <c r="E258">
        <v>-0.7801805</v>
      </c>
      <c r="F258">
        <v>1.2179485</v>
      </c>
    </row>
    <row r="259" spans="1:6">
      <c r="A259">
        <v>2</v>
      </c>
      <c r="B259" t="s">
        <v>45</v>
      </c>
      <c r="C259">
        <v>2.87</v>
      </c>
      <c r="D259">
        <v>0.014692</v>
      </c>
      <c r="E259">
        <v>-0.592021</v>
      </c>
      <c r="F259">
        <v>2.292671</v>
      </c>
    </row>
    <row r="260" spans="1:6">
      <c r="A260">
        <v>2</v>
      </c>
      <c r="B260" t="s">
        <v>34</v>
      </c>
      <c r="C260">
        <v>3.31</v>
      </c>
      <c r="D260">
        <v>0.014692</v>
      </c>
      <c r="E260">
        <v>-0.421896</v>
      </c>
      <c r="F260">
        <v>2.902796</v>
      </c>
    </row>
    <row r="261" spans="1:6">
      <c r="A261">
        <v>1</v>
      </c>
      <c r="B261" t="s">
        <v>34</v>
      </c>
      <c r="C261">
        <v>2.41</v>
      </c>
      <c r="D261">
        <v>0</v>
      </c>
      <c r="E261">
        <v>-0.421896</v>
      </c>
      <c r="F261">
        <v>1.988104</v>
      </c>
    </row>
    <row r="262" spans="1:6">
      <c r="A262">
        <v>3</v>
      </c>
      <c r="B262" t="s">
        <v>38</v>
      </c>
      <c r="C262">
        <v>2.89</v>
      </c>
      <c r="D262">
        <v>0.048129</v>
      </c>
      <c r="E262">
        <v>-0.453247</v>
      </c>
      <c r="F262">
        <v>2.484882</v>
      </c>
    </row>
    <row r="263" spans="1:6">
      <c r="A263">
        <v>2</v>
      </c>
      <c r="B263" t="s">
        <v>38</v>
      </c>
      <c r="C263">
        <v>4.18</v>
      </c>
      <c r="D263">
        <v>0.014692</v>
      </c>
      <c r="E263">
        <v>-0.453247</v>
      </c>
      <c r="F263">
        <v>3.741445</v>
      </c>
    </row>
    <row r="264" spans="1:6">
      <c r="A264">
        <v>2</v>
      </c>
      <c r="B264" t="s">
        <v>38</v>
      </c>
      <c r="C264">
        <v>4.15</v>
      </c>
      <c r="D264">
        <v>0.014692</v>
      </c>
      <c r="E264">
        <v>-0.453247</v>
      </c>
      <c r="F264">
        <v>3.711445</v>
      </c>
    </row>
    <row r="265" spans="1:6">
      <c r="A265">
        <v>1</v>
      </c>
      <c r="B265" t="s">
        <v>38</v>
      </c>
      <c r="C265">
        <v>2.57</v>
      </c>
      <c r="D265">
        <v>0</v>
      </c>
      <c r="E265">
        <v>-0.453247</v>
      </c>
      <c r="F265">
        <v>2.116753</v>
      </c>
    </row>
    <row r="266" spans="1:6">
      <c r="A266">
        <v>1</v>
      </c>
      <c r="B266" t="s">
        <v>177</v>
      </c>
      <c r="C266">
        <v>2.92</v>
      </c>
      <c r="D266">
        <v>0</v>
      </c>
      <c r="E266">
        <v>0</v>
      </c>
      <c r="F266">
        <v>2.92</v>
      </c>
    </row>
    <row r="267" spans="1:6">
      <c r="A267">
        <v>1</v>
      </c>
      <c r="B267" t="s">
        <v>42</v>
      </c>
      <c r="C267">
        <v>3.69</v>
      </c>
      <c r="D267">
        <v>0</v>
      </c>
      <c r="E267">
        <v>-0.6465699</v>
      </c>
      <c r="F267">
        <v>3.0434301</v>
      </c>
    </row>
    <row r="268" spans="1:6">
      <c r="A268">
        <v>1</v>
      </c>
      <c r="B268" t="s">
        <v>55</v>
      </c>
      <c r="C268">
        <v>2.7</v>
      </c>
      <c r="D268">
        <v>0</v>
      </c>
      <c r="E268">
        <v>-0.6538015</v>
      </c>
      <c r="F268">
        <v>2.0461985</v>
      </c>
    </row>
    <row r="269" spans="1:6">
      <c r="A269">
        <v>1</v>
      </c>
      <c r="B269" t="s">
        <v>45</v>
      </c>
      <c r="C269">
        <v>2.5</v>
      </c>
      <c r="D269">
        <v>0</v>
      </c>
      <c r="E269">
        <v>-0.592021</v>
      </c>
      <c r="F269">
        <v>1.907979</v>
      </c>
    </row>
    <row r="270" spans="1:6">
      <c r="A270">
        <v>2</v>
      </c>
      <c r="B270" t="s">
        <v>66</v>
      </c>
      <c r="C270">
        <v>3.08</v>
      </c>
      <c r="D270">
        <v>0.014692</v>
      </c>
      <c r="E270">
        <v>-0.7641395</v>
      </c>
      <c r="F270">
        <v>2.3305525</v>
      </c>
    </row>
    <row r="271" spans="1:6">
      <c r="A271">
        <v>2</v>
      </c>
      <c r="B271" t="s">
        <v>45</v>
      </c>
      <c r="C271">
        <v>2.7</v>
      </c>
      <c r="D271">
        <v>0.014692</v>
      </c>
      <c r="E271">
        <v>-0.592021</v>
      </c>
      <c r="F271">
        <v>2.122671</v>
      </c>
    </row>
    <row r="272" spans="1:6">
      <c r="A272">
        <v>1</v>
      </c>
      <c r="B272" t="s">
        <v>42</v>
      </c>
      <c r="C272">
        <v>3.53</v>
      </c>
      <c r="D272">
        <v>0</v>
      </c>
      <c r="E272">
        <v>-0.6465699</v>
      </c>
      <c r="F272">
        <v>2.8834301</v>
      </c>
    </row>
    <row r="273" spans="1:6">
      <c r="A273">
        <v>1</v>
      </c>
      <c r="B273" t="s">
        <v>34</v>
      </c>
      <c r="C273">
        <v>2.42</v>
      </c>
      <c r="D273">
        <v>0</v>
      </c>
      <c r="E273">
        <v>-0.421896</v>
      </c>
      <c r="F273">
        <v>1.998104</v>
      </c>
    </row>
    <row r="274" spans="1:6">
      <c r="A274">
        <v>1</v>
      </c>
      <c r="B274" t="s">
        <v>50</v>
      </c>
      <c r="C274">
        <v>2.67</v>
      </c>
      <c r="D274">
        <v>0</v>
      </c>
      <c r="E274">
        <v>-0.7801805</v>
      </c>
      <c r="F274">
        <v>1.8898195</v>
      </c>
    </row>
    <row r="275" spans="1:6">
      <c r="A275">
        <v>2</v>
      </c>
      <c r="B275" t="s">
        <v>66</v>
      </c>
      <c r="C275">
        <v>3.72</v>
      </c>
      <c r="D275">
        <v>0.014692</v>
      </c>
      <c r="E275">
        <v>-0.7641395</v>
      </c>
      <c r="F275">
        <v>2.9705525</v>
      </c>
    </row>
    <row r="276" spans="1:6">
      <c r="A276">
        <v>2</v>
      </c>
      <c r="B276" t="s">
        <v>45</v>
      </c>
      <c r="C276">
        <v>1.92</v>
      </c>
      <c r="D276">
        <v>0.014692</v>
      </c>
      <c r="E276">
        <v>-0.592021</v>
      </c>
      <c r="F276">
        <v>1.342671</v>
      </c>
    </row>
    <row r="277" spans="1:6">
      <c r="A277">
        <v>3</v>
      </c>
      <c r="B277" t="s">
        <v>50</v>
      </c>
      <c r="C277">
        <v>3.59</v>
      </c>
      <c r="D277">
        <v>0.048129</v>
      </c>
      <c r="E277">
        <v>-0.7801805</v>
      </c>
      <c r="F277">
        <v>2.8579485</v>
      </c>
    </row>
    <row r="278" spans="1:6">
      <c r="A278">
        <v>1</v>
      </c>
      <c r="B278" t="s">
        <v>55</v>
      </c>
      <c r="C278">
        <v>2.65</v>
      </c>
      <c r="D278">
        <v>0</v>
      </c>
      <c r="E278">
        <v>-0.6538015</v>
      </c>
      <c r="F278">
        <v>1.9961985</v>
      </c>
    </row>
    <row r="279" spans="1:6">
      <c r="A279">
        <v>1</v>
      </c>
      <c r="B279" t="s">
        <v>34</v>
      </c>
      <c r="C279">
        <v>4.58</v>
      </c>
      <c r="D279">
        <v>0</v>
      </c>
      <c r="E279">
        <v>-0.421896</v>
      </c>
      <c r="F279">
        <v>4.158104</v>
      </c>
    </row>
    <row r="280" spans="1:6">
      <c r="A280">
        <v>2</v>
      </c>
      <c r="B280" t="s">
        <v>50</v>
      </c>
      <c r="C280">
        <v>3.63</v>
      </c>
      <c r="D280">
        <v>0.014692</v>
      </c>
      <c r="E280">
        <v>-0.7801805</v>
      </c>
      <c r="F280">
        <v>2.8645115</v>
      </c>
    </row>
    <row r="281" spans="1:6">
      <c r="A281">
        <v>1</v>
      </c>
      <c r="B281" t="s">
        <v>55</v>
      </c>
      <c r="C281">
        <v>3.21</v>
      </c>
      <c r="D281">
        <v>0</v>
      </c>
      <c r="E281">
        <v>-0.6538015</v>
      </c>
      <c r="F281">
        <v>2.5561985</v>
      </c>
    </row>
    <row r="282" spans="1:6">
      <c r="A282">
        <v>2</v>
      </c>
      <c r="B282" t="s">
        <v>50</v>
      </c>
      <c r="C282">
        <v>2.04</v>
      </c>
      <c r="D282">
        <v>0.014692</v>
      </c>
      <c r="E282">
        <v>-0.7801805</v>
      </c>
      <c r="F282">
        <v>1.2745115</v>
      </c>
    </row>
    <row r="283" spans="1:6">
      <c r="A283">
        <v>1</v>
      </c>
      <c r="B283" t="s">
        <v>60</v>
      </c>
      <c r="C283">
        <v>4.18</v>
      </c>
      <c r="D283">
        <v>0</v>
      </c>
      <c r="E283">
        <v>-0.490407</v>
      </c>
      <c r="F283">
        <v>3.689593</v>
      </c>
    </row>
    <row r="284" spans="1:6">
      <c r="A284">
        <v>1</v>
      </c>
      <c r="B284" t="s">
        <v>55</v>
      </c>
      <c r="C284">
        <v>2.92</v>
      </c>
      <c r="D284">
        <v>0</v>
      </c>
      <c r="E284">
        <v>-0.6538015</v>
      </c>
      <c r="F284">
        <v>2.2661985</v>
      </c>
    </row>
    <row r="285" spans="1:6">
      <c r="A285">
        <v>3</v>
      </c>
      <c r="B285" t="s">
        <v>66</v>
      </c>
      <c r="C285">
        <v>2.56</v>
      </c>
      <c r="D285">
        <v>0.048129</v>
      </c>
      <c r="E285">
        <v>-0.7641395</v>
      </c>
      <c r="F285">
        <v>1.8439895</v>
      </c>
    </row>
    <row r="286" spans="1:6">
      <c r="A286">
        <v>1</v>
      </c>
      <c r="B286" t="s">
        <v>34</v>
      </c>
      <c r="C286">
        <v>2.16</v>
      </c>
      <c r="D286">
        <v>0</v>
      </c>
      <c r="E286">
        <v>-0.421896</v>
      </c>
      <c r="F286">
        <v>1.738104</v>
      </c>
    </row>
    <row r="287" spans="1:6">
      <c r="A287">
        <v>1</v>
      </c>
      <c r="B287" t="s">
        <v>38</v>
      </c>
      <c r="C287">
        <v>2.91</v>
      </c>
      <c r="D287">
        <v>0</v>
      </c>
      <c r="E287">
        <v>-0.453247</v>
      </c>
      <c r="F287">
        <v>2.456753</v>
      </c>
    </row>
    <row r="288" spans="1:6">
      <c r="A288">
        <v>1</v>
      </c>
      <c r="B288" t="s">
        <v>60</v>
      </c>
      <c r="C288">
        <v>4.26</v>
      </c>
      <c r="D288">
        <v>0</v>
      </c>
      <c r="E288">
        <v>-0.490407</v>
      </c>
      <c r="F288">
        <v>3.769593</v>
      </c>
    </row>
    <row r="289" spans="1:6">
      <c r="A289">
        <v>3</v>
      </c>
      <c r="B289" t="s">
        <v>42</v>
      </c>
      <c r="C289">
        <v>2.23</v>
      </c>
      <c r="D289">
        <v>0.048129</v>
      </c>
      <c r="E289">
        <v>-0.6465699</v>
      </c>
      <c r="F289">
        <v>1.6315591</v>
      </c>
    </row>
    <row r="290" spans="1:6">
      <c r="A290">
        <v>1</v>
      </c>
      <c r="B290" t="s">
        <v>38</v>
      </c>
      <c r="C290">
        <v>1.96</v>
      </c>
      <c r="D290">
        <v>0</v>
      </c>
      <c r="E290">
        <v>-0.453247</v>
      </c>
      <c r="F290">
        <v>1.506753</v>
      </c>
    </row>
    <row r="291" spans="1:6">
      <c r="A291">
        <v>3</v>
      </c>
      <c r="B291" t="s">
        <v>177</v>
      </c>
      <c r="C291">
        <v>2.97</v>
      </c>
      <c r="D291">
        <v>0.048129</v>
      </c>
      <c r="E291">
        <v>0</v>
      </c>
      <c r="F291">
        <v>3.018129</v>
      </c>
    </row>
    <row r="292" spans="1:6">
      <c r="A292">
        <v>1</v>
      </c>
      <c r="B292" t="s">
        <v>60</v>
      </c>
      <c r="C292">
        <v>3.37</v>
      </c>
      <c r="D292">
        <v>0</v>
      </c>
      <c r="E292">
        <v>-0.490407</v>
      </c>
      <c r="F292">
        <v>2.879593</v>
      </c>
    </row>
    <row r="293" spans="1:6">
      <c r="A293">
        <v>3</v>
      </c>
      <c r="B293" t="s">
        <v>50</v>
      </c>
      <c r="C293">
        <v>3.38</v>
      </c>
      <c r="D293">
        <v>0.048129</v>
      </c>
      <c r="E293">
        <v>-0.7801805</v>
      </c>
      <c r="F293">
        <v>2.6479485</v>
      </c>
    </row>
    <row r="294" spans="1:6">
      <c r="A294">
        <v>2</v>
      </c>
      <c r="B294" t="s">
        <v>38</v>
      </c>
      <c r="C294">
        <v>3.8</v>
      </c>
      <c r="D294">
        <v>0.014692</v>
      </c>
      <c r="E294">
        <v>-0.453247</v>
      </c>
      <c r="F294">
        <v>3.361445</v>
      </c>
    </row>
    <row r="295" spans="1:6">
      <c r="A295">
        <v>1</v>
      </c>
      <c r="B295" t="s">
        <v>60</v>
      </c>
      <c r="C295">
        <v>2.87</v>
      </c>
      <c r="D295">
        <v>0</v>
      </c>
      <c r="E295">
        <v>-0.490407</v>
      </c>
      <c r="F295">
        <v>2.379593</v>
      </c>
    </row>
    <row r="296" spans="1:6">
      <c r="A296">
        <v>2</v>
      </c>
      <c r="B296" t="s">
        <v>55</v>
      </c>
      <c r="C296">
        <v>4.33</v>
      </c>
      <c r="D296">
        <v>0.014692</v>
      </c>
      <c r="E296">
        <v>-0.6538015</v>
      </c>
      <c r="F296">
        <v>3.6908905</v>
      </c>
    </row>
    <row r="297" spans="1:6">
      <c r="A297">
        <v>2</v>
      </c>
      <c r="B297" t="s">
        <v>50</v>
      </c>
      <c r="C297">
        <v>2.01</v>
      </c>
      <c r="D297">
        <v>0.014692</v>
      </c>
      <c r="E297">
        <v>-0.7801805</v>
      </c>
      <c r="F297">
        <v>1.2445115</v>
      </c>
    </row>
    <row r="298" spans="1:6">
      <c r="A298">
        <v>2</v>
      </c>
      <c r="B298" t="s">
        <v>38</v>
      </c>
      <c r="C298">
        <v>2.94</v>
      </c>
      <c r="D298">
        <v>0.014692</v>
      </c>
      <c r="E298">
        <v>-0.453247</v>
      </c>
      <c r="F298">
        <v>2.501445</v>
      </c>
    </row>
    <row r="299" spans="1:6">
      <c r="A299">
        <v>2</v>
      </c>
      <c r="B299" t="s">
        <v>42</v>
      </c>
      <c r="C299">
        <v>4.32</v>
      </c>
      <c r="D299">
        <v>0.014692</v>
      </c>
      <c r="E299">
        <v>-0.6465699</v>
      </c>
      <c r="F299">
        <v>3.6881221</v>
      </c>
    </row>
    <row r="300" spans="1:6">
      <c r="A300">
        <v>2</v>
      </c>
      <c r="B300" t="s">
        <v>66</v>
      </c>
      <c r="C300">
        <v>3.11</v>
      </c>
      <c r="D300">
        <v>0.014692</v>
      </c>
      <c r="E300">
        <v>-0.7641395</v>
      </c>
      <c r="F300">
        <v>2.3605525</v>
      </c>
    </row>
    <row r="301" spans="1:6">
      <c r="A301">
        <v>2</v>
      </c>
      <c r="B301" t="s">
        <v>177</v>
      </c>
      <c r="C301">
        <v>2.53</v>
      </c>
      <c r="D301">
        <v>0.014692</v>
      </c>
      <c r="E301">
        <v>0</v>
      </c>
      <c r="F301">
        <v>2.544692</v>
      </c>
    </row>
    <row r="302" spans="1:6">
      <c r="A302">
        <v>2</v>
      </c>
      <c r="B302" t="s">
        <v>177</v>
      </c>
      <c r="C302">
        <v>3.88</v>
      </c>
      <c r="D302">
        <v>0.014692</v>
      </c>
      <c r="E302">
        <v>0</v>
      </c>
      <c r="F302">
        <v>3.894692</v>
      </c>
    </row>
    <row r="303" spans="1:6">
      <c r="A303">
        <v>2</v>
      </c>
      <c r="B303" t="s">
        <v>55</v>
      </c>
      <c r="C303">
        <v>3.11</v>
      </c>
      <c r="D303">
        <v>0.014692</v>
      </c>
      <c r="E303">
        <v>-0.6538015</v>
      </c>
      <c r="F303">
        <v>2.4708905</v>
      </c>
    </row>
    <row r="304" spans="1:6">
      <c r="A304">
        <v>1</v>
      </c>
      <c r="B304" t="s">
        <v>34</v>
      </c>
      <c r="C304">
        <v>2.99</v>
      </c>
      <c r="D304">
        <v>0</v>
      </c>
      <c r="E304">
        <v>-0.421896</v>
      </c>
      <c r="F304">
        <v>2.568104</v>
      </c>
    </row>
    <row r="305" spans="1:6">
      <c r="A305">
        <v>2</v>
      </c>
      <c r="B305" t="s">
        <v>177</v>
      </c>
      <c r="C305">
        <v>4.44</v>
      </c>
      <c r="D305">
        <v>0.014692</v>
      </c>
      <c r="E305">
        <v>0</v>
      </c>
      <c r="F305">
        <v>4.454692</v>
      </c>
    </row>
    <row r="306" spans="1:6">
      <c r="A306">
        <v>2</v>
      </c>
      <c r="B306" t="s">
        <v>45</v>
      </c>
      <c r="C306">
        <v>2.97</v>
      </c>
      <c r="D306">
        <v>0.014692</v>
      </c>
      <c r="E306">
        <v>-0.592021</v>
      </c>
      <c r="F306">
        <v>2.392671</v>
      </c>
    </row>
    <row r="307" spans="1:6">
      <c r="A307">
        <v>2</v>
      </c>
      <c r="B307" t="s">
        <v>60</v>
      </c>
      <c r="C307">
        <v>3.92</v>
      </c>
      <c r="D307">
        <v>0.014692</v>
      </c>
      <c r="E307">
        <v>-0.490407</v>
      </c>
      <c r="F307">
        <v>3.444285</v>
      </c>
    </row>
    <row r="308" spans="1:6">
      <c r="A308">
        <v>2</v>
      </c>
      <c r="B308" t="s">
        <v>60</v>
      </c>
      <c r="C308">
        <v>4.17</v>
      </c>
      <c r="D308">
        <v>0.014692</v>
      </c>
      <c r="E308">
        <v>-0.490407</v>
      </c>
      <c r="F308">
        <v>3.694285</v>
      </c>
    </row>
    <row r="309" spans="1:6">
      <c r="A309">
        <v>2</v>
      </c>
      <c r="B309" t="s">
        <v>55</v>
      </c>
      <c r="C309">
        <v>4.28</v>
      </c>
      <c r="D309">
        <v>0.014692</v>
      </c>
      <c r="E309">
        <v>-0.6538015</v>
      </c>
      <c r="F309">
        <v>3.6408905</v>
      </c>
    </row>
    <row r="310" spans="1:6">
      <c r="A310">
        <v>2</v>
      </c>
      <c r="B310" t="s">
        <v>55</v>
      </c>
      <c r="C310">
        <v>3.35</v>
      </c>
      <c r="D310">
        <v>0.014692</v>
      </c>
      <c r="E310">
        <v>-0.6538015</v>
      </c>
      <c r="F310">
        <v>2.7108905</v>
      </c>
    </row>
    <row r="311" spans="1:6">
      <c r="A311">
        <v>3</v>
      </c>
      <c r="B311" t="s">
        <v>45</v>
      </c>
      <c r="C311">
        <v>2.9</v>
      </c>
      <c r="D311">
        <v>0.048129</v>
      </c>
      <c r="E311">
        <v>-0.592021</v>
      </c>
      <c r="F311">
        <v>2.356108</v>
      </c>
    </row>
    <row r="312" spans="1:6">
      <c r="A312">
        <v>3</v>
      </c>
      <c r="B312" t="s">
        <v>66</v>
      </c>
      <c r="C312">
        <v>2.1</v>
      </c>
      <c r="D312">
        <v>0.048129</v>
      </c>
      <c r="E312">
        <v>-0.7641395</v>
      </c>
      <c r="F312">
        <v>1.3839895</v>
      </c>
    </row>
    <row r="313" spans="1:6">
      <c r="A313">
        <v>3</v>
      </c>
      <c r="B313" t="s">
        <v>38</v>
      </c>
      <c r="C313">
        <v>4.03</v>
      </c>
      <c r="D313">
        <v>0.048129</v>
      </c>
      <c r="E313">
        <v>-0.453247</v>
      </c>
      <c r="F313">
        <v>3.624882</v>
      </c>
    </row>
    <row r="314" spans="1:6">
      <c r="A314">
        <v>3</v>
      </c>
      <c r="B314" t="s">
        <v>66</v>
      </c>
      <c r="C314">
        <v>3.54</v>
      </c>
      <c r="D314">
        <v>0.048129</v>
      </c>
      <c r="E314">
        <v>-0.7641395</v>
      </c>
      <c r="F314">
        <v>2.8239895</v>
      </c>
    </row>
    <row r="315" spans="1:6">
      <c r="A315">
        <v>2</v>
      </c>
      <c r="B315" t="s">
        <v>60</v>
      </c>
      <c r="C315">
        <v>3.6</v>
      </c>
      <c r="D315">
        <v>0.014692</v>
      </c>
      <c r="E315">
        <v>-0.490407</v>
      </c>
      <c r="F315">
        <v>3.124285</v>
      </c>
    </row>
    <row r="316" spans="1:6">
      <c r="A316">
        <v>2</v>
      </c>
      <c r="B316" t="s">
        <v>111</v>
      </c>
      <c r="C316">
        <v>3.53</v>
      </c>
      <c r="D316">
        <v>0.014692</v>
      </c>
      <c r="E316">
        <v>-0.222933</v>
      </c>
      <c r="F316">
        <v>3.321759</v>
      </c>
    </row>
    <row r="317" spans="1:6">
      <c r="A317">
        <v>2</v>
      </c>
      <c r="B317" t="s">
        <v>60</v>
      </c>
      <c r="C317">
        <v>3.47</v>
      </c>
      <c r="D317">
        <v>0.014692</v>
      </c>
      <c r="E317">
        <v>-0.490407</v>
      </c>
      <c r="F317">
        <v>2.994285</v>
      </c>
    </row>
    <row r="318" spans="1:6">
      <c r="A318">
        <v>1</v>
      </c>
      <c r="B318" t="s">
        <v>42</v>
      </c>
      <c r="C318">
        <v>2.36</v>
      </c>
      <c r="D318">
        <v>0</v>
      </c>
      <c r="E318">
        <v>-0.6465699</v>
      </c>
      <c r="F318">
        <v>1.7134301</v>
      </c>
    </row>
    <row r="319" spans="1:6">
      <c r="A319">
        <v>1</v>
      </c>
      <c r="B319" t="s">
        <v>50</v>
      </c>
      <c r="C319">
        <v>3.33</v>
      </c>
      <c r="D319">
        <v>0</v>
      </c>
      <c r="E319">
        <v>-0.7801805</v>
      </c>
      <c r="F319">
        <v>2.5498195</v>
      </c>
    </row>
    <row r="320" spans="1:6">
      <c r="A320">
        <v>1</v>
      </c>
      <c r="B320" t="s">
        <v>60</v>
      </c>
      <c r="C320">
        <v>2.35</v>
      </c>
      <c r="D320">
        <v>0</v>
      </c>
      <c r="E320">
        <v>-0.490407</v>
      </c>
      <c r="F320">
        <v>1.859593</v>
      </c>
    </row>
    <row r="321" spans="1:6">
      <c r="A321">
        <v>2</v>
      </c>
      <c r="B321" t="s">
        <v>42</v>
      </c>
      <c r="C321">
        <v>2.54</v>
      </c>
      <c r="D321">
        <v>0.014692</v>
      </c>
      <c r="E321">
        <v>-0.6465699</v>
      </c>
      <c r="F321">
        <v>1.9081221</v>
      </c>
    </row>
    <row r="322" spans="1:6">
      <c r="A322">
        <v>2</v>
      </c>
      <c r="B322" t="s">
        <v>177</v>
      </c>
      <c r="C322">
        <v>4.74</v>
      </c>
      <c r="D322">
        <v>0.014692</v>
      </c>
      <c r="E322">
        <v>0</v>
      </c>
      <c r="F322">
        <v>4.754692</v>
      </c>
    </row>
    <row r="323" spans="1:6">
      <c r="A323">
        <v>1</v>
      </c>
      <c r="B323" t="s">
        <v>55</v>
      </c>
      <c r="C323">
        <v>3.32</v>
      </c>
      <c r="D323">
        <v>0</v>
      </c>
      <c r="E323">
        <v>-0.6538015</v>
      </c>
      <c r="F323">
        <v>2.6661985</v>
      </c>
    </row>
    <row r="324" spans="1:6">
      <c r="A324">
        <v>2</v>
      </c>
      <c r="B324" t="s">
        <v>111</v>
      </c>
      <c r="C324">
        <v>3.33</v>
      </c>
      <c r="D324">
        <v>0.014692</v>
      </c>
      <c r="E324">
        <v>-0.222933</v>
      </c>
      <c r="F324">
        <v>3.121759</v>
      </c>
    </row>
    <row r="325" spans="1:6">
      <c r="A325">
        <v>2</v>
      </c>
      <c r="B325" t="s">
        <v>66</v>
      </c>
      <c r="C325">
        <v>3.92</v>
      </c>
      <c r="D325">
        <v>0.014692</v>
      </c>
      <c r="E325">
        <v>-0.7641395</v>
      </c>
      <c r="F325">
        <v>3.1705525</v>
      </c>
    </row>
    <row r="326" spans="1:6">
      <c r="A326">
        <v>1</v>
      </c>
      <c r="B326" t="s">
        <v>60</v>
      </c>
      <c r="C326">
        <v>3.56</v>
      </c>
      <c r="D326">
        <v>0</v>
      </c>
      <c r="E326">
        <v>-0.490407</v>
      </c>
      <c r="F326">
        <v>3.069593</v>
      </c>
    </row>
    <row r="327" spans="1:6">
      <c r="A327">
        <v>2</v>
      </c>
      <c r="B327" t="s">
        <v>398</v>
      </c>
      <c r="C327">
        <v>3.67</v>
      </c>
      <c r="D327">
        <v>0.014692</v>
      </c>
      <c r="E327">
        <v>-0.498949</v>
      </c>
      <c r="F327">
        <v>3.185743</v>
      </c>
    </row>
    <row r="328" spans="1:6">
      <c r="A328">
        <v>2</v>
      </c>
      <c r="B328" t="s">
        <v>55</v>
      </c>
      <c r="C328">
        <v>3.52</v>
      </c>
      <c r="D328">
        <v>0.014692</v>
      </c>
      <c r="E328">
        <v>-0.6538015</v>
      </c>
      <c r="F328">
        <v>2.8808905</v>
      </c>
    </row>
    <row r="329" spans="1:6">
      <c r="A329">
        <v>1</v>
      </c>
      <c r="B329" t="s">
        <v>34</v>
      </c>
      <c r="C329">
        <v>3.02</v>
      </c>
      <c r="D329">
        <v>0</v>
      </c>
      <c r="E329">
        <v>-0.421896</v>
      </c>
      <c r="F329">
        <v>2.598104</v>
      </c>
    </row>
    <row r="330" spans="1:6">
      <c r="A330" t="s">
        <v>144</v>
      </c>
      <c r="B330" t="s">
        <v>50</v>
      </c>
      <c r="C330">
        <v>2.33</v>
      </c>
      <c r="D330">
        <v>-0.093079</v>
      </c>
      <c r="E330">
        <v>-0.7801805</v>
      </c>
      <c r="F330">
        <v>1.4567405</v>
      </c>
    </row>
    <row r="331" spans="1:6">
      <c r="A331" t="s">
        <v>144</v>
      </c>
      <c r="B331" t="s">
        <v>177</v>
      </c>
      <c r="C331">
        <v>3.46</v>
      </c>
      <c r="D331">
        <v>-0.093079</v>
      </c>
      <c r="E331">
        <v>0</v>
      </c>
      <c r="F331">
        <v>3.366921</v>
      </c>
    </row>
    <row r="332" spans="1:6">
      <c r="A332" t="s">
        <v>144</v>
      </c>
      <c r="B332" t="s">
        <v>45</v>
      </c>
      <c r="C332">
        <v>2.53</v>
      </c>
      <c r="D332">
        <v>-0.093079</v>
      </c>
      <c r="E332">
        <v>-0.592021</v>
      </c>
      <c r="F332">
        <v>1.8449</v>
      </c>
    </row>
    <row r="333" spans="1:6">
      <c r="A333">
        <v>1</v>
      </c>
      <c r="B333" t="s">
        <v>55</v>
      </c>
      <c r="C333">
        <v>4.51</v>
      </c>
      <c r="D333">
        <v>0</v>
      </c>
      <c r="E333">
        <v>-0.6538015</v>
      </c>
      <c r="F333">
        <v>3.8561985</v>
      </c>
    </row>
    <row r="334" spans="1:6">
      <c r="A334">
        <v>1</v>
      </c>
      <c r="B334" t="s">
        <v>34</v>
      </c>
      <c r="C334">
        <v>3.07</v>
      </c>
      <c r="D334">
        <v>0</v>
      </c>
      <c r="E334">
        <v>-0.421896</v>
      </c>
      <c r="F334">
        <v>2.648104</v>
      </c>
    </row>
    <row r="335" spans="1:6">
      <c r="A335">
        <v>1</v>
      </c>
      <c r="B335" t="s">
        <v>42</v>
      </c>
      <c r="C335">
        <v>3.22</v>
      </c>
      <c r="D335">
        <v>0</v>
      </c>
      <c r="E335">
        <v>-0.6465699</v>
      </c>
      <c r="F335">
        <v>2.5734301</v>
      </c>
    </row>
    <row r="336" spans="1:6">
      <c r="A336">
        <v>1</v>
      </c>
      <c r="B336" t="s">
        <v>66</v>
      </c>
      <c r="C336">
        <v>2.8</v>
      </c>
      <c r="D336">
        <v>0</v>
      </c>
      <c r="E336">
        <v>-0.7641395</v>
      </c>
      <c r="F336">
        <v>2.0358605</v>
      </c>
    </row>
    <row r="337" spans="1:6">
      <c r="A337">
        <v>1</v>
      </c>
      <c r="B337" t="s">
        <v>42</v>
      </c>
      <c r="C337">
        <v>3.88</v>
      </c>
      <c r="D337">
        <v>0</v>
      </c>
      <c r="E337">
        <v>-0.6465699</v>
      </c>
      <c r="F337">
        <v>3.2334301</v>
      </c>
    </row>
    <row r="338" spans="1:6">
      <c r="A338">
        <v>1</v>
      </c>
      <c r="B338" t="s">
        <v>42</v>
      </c>
      <c r="C338">
        <v>4.67</v>
      </c>
      <c r="D338">
        <v>0</v>
      </c>
      <c r="E338">
        <v>-0.6465699</v>
      </c>
      <c r="F338">
        <v>4.0234301</v>
      </c>
    </row>
    <row r="339" spans="1:6">
      <c r="A339">
        <v>1</v>
      </c>
      <c r="B339" t="s">
        <v>60</v>
      </c>
      <c r="C339">
        <v>3.92</v>
      </c>
      <c r="D339">
        <v>0</v>
      </c>
      <c r="E339">
        <v>-0.490407</v>
      </c>
      <c r="F339">
        <v>3.429593</v>
      </c>
    </row>
    <row r="340" spans="1:6">
      <c r="A340">
        <v>1</v>
      </c>
      <c r="B340" t="s">
        <v>177</v>
      </c>
      <c r="C340">
        <v>3.68</v>
      </c>
      <c r="D340">
        <v>0</v>
      </c>
      <c r="E340">
        <v>0</v>
      </c>
      <c r="F340">
        <v>3.68</v>
      </c>
    </row>
    <row r="341" spans="1:6">
      <c r="A341">
        <v>1</v>
      </c>
      <c r="B341" t="s">
        <v>66</v>
      </c>
      <c r="C341">
        <v>2.87</v>
      </c>
      <c r="D341">
        <v>0</v>
      </c>
      <c r="E341">
        <v>-0.7641395</v>
      </c>
      <c r="F341">
        <v>2.1058605</v>
      </c>
    </row>
    <row r="342" spans="1:6">
      <c r="A342">
        <v>1</v>
      </c>
      <c r="B342" t="s">
        <v>55</v>
      </c>
      <c r="C342">
        <v>3.94</v>
      </c>
      <c r="D342">
        <v>0</v>
      </c>
      <c r="E342">
        <v>-0.6538015</v>
      </c>
      <c r="F342">
        <v>3.2861985</v>
      </c>
    </row>
    <row r="343" spans="1:6">
      <c r="A343">
        <v>1</v>
      </c>
      <c r="B343" t="s">
        <v>177</v>
      </c>
      <c r="C343">
        <v>4.17</v>
      </c>
      <c r="D343">
        <v>0</v>
      </c>
      <c r="E343">
        <v>0</v>
      </c>
      <c r="F343">
        <v>4.17</v>
      </c>
    </row>
    <row r="344" spans="1:6">
      <c r="A344">
        <v>1</v>
      </c>
      <c r="B344" t="s">
        <v>55</v>
      </c>
      <c r="C344">
        <v>3.82</v>
      </c>
      <c r="D344">
        <v>0</v>
      </c>
      <c r="E344">
        <v>-0.6538015</v>
      </c>
      <c r="F344">
        <v>3.1661985</v>
      </c>
    </row>
    <row r="345" spans="1:6">
      <c r="A345">
        <v>1</v>
      </c>
      <c r="B345" t="s">
        <v>66</v>
      </c>
      <c r="C345">
        <v>3.64</v>
      </c>
      <c r="D345">
        <v>0</v>
      </c>
      <c r="E345">
        <v>-0.7641395</v>
      </c>
      <c r="F345">
        <v>2.8758605</v>
      </c>
    </row>
    <row r="346" spans="1:6">
      <c r="A346">
        <v>1</v>
      </c>
      <c r="B346" t="s">
        <v>177</v>
      </c>
      <c r="C346">
        <v>4.68</v>
      </c>
      <c r="D346">
        <v>0</v>
      </c>
      <c r="E346">
        <v>0</v>
      </c>
      <c r="F346">
        <v>4.68</v>
      </c>
    </row>
    <row r="347" spans="1:6">
      <c r="A347">
        <v>1</v>
      </c>
      <c r="B347" t="s">
        <v>34</v>
      </c>
      <c r="C347">
        <v>3.51</v>
      </c>
      <c r="D347">
        <v>0</v>
      </c>
      <c r="E347">
        <v>-0.421896</v>
      </c>
      <c r="F347">
        <v>3.088104</v>
      </c>
    </row>
    <row r="348" spans="1:6">
      <c r="A348">
        <v>1</v>
      </c>
      <c r="B348" t="s">
        <v>66</v>
      </c>
      <c r="C348">
        <v>4.26</v>
      </c>
      <c r="D348">
        <v>0</v>
      </c>
      <c r="E348">
        <v>-0.7641395</v>
      </c>
      <c r="F348">
        <v>3.4958605</v>
      </c>
    </row>
    <row r="349" spans="1:6">
      <c r="A349">
        <v>1</v>
      </c>
      <c r="B349" t="s">
        <v>38</v>
      </c>
      <c r="C349">
        <v>2.87</v>
      </c>
      <c r="D349">
        <v>0</v>
      </c>
      <c r="E349">
        <v>-0.453247</v>
      </c>
      <c r="F349">
        <v>2.416753</v>
      </c>
    </row>
    <row r="350" spans="1:6">
      <c r="A350">
        <v>1</v>
      </c>
      <c r="B350" t="s">
        <v>177</v>
      </c>
      <c r="C350">
        <v>4.16</v>
      </c>
      <c r="D350">
        <v>0</v>
      </c>
      <c r="E350">
        <v>0</v>
      </c>
      <c r="F350">
        <v>4.16</v>
      </c>
    </row>
    <row r="351" spans="1:6">
      <c r="A351">
        <v>1</v>
      </c>
      <c r="B351" t="s">
        <v>60</v>
      </c>
      <c r="C351">
        <v>4.16</v>
      </c>
      <c r="D351">
        <v>0</v>
      </c>
      <c r="E351">
        <v>-0.490407</v>
      </c>
      <c r="F351">
        <v>3.669593</v>
      </c>
    </row>
    <row r="352" spans="1:6">
      <c r="A352">
        <v>2</v>
      </c>
      <c r="B352" t="s">
        <v>66</v>
      </c>
      <c r="C352">
        <v>2.79</v>
      </c>
      <c r="D352">
        <v>0.014692</v>
      </c>
      <c r="E352">
        <v>-0.7641395</v>
      </c>
      <c r="F352">
        <v>2.0405525</v>
      </c>
    </row>
    <row r="353" spans="1:6">
      <c r="A353">
        <v>1</v>
      </c>
      <c r="B353" t="s">
        <v>55</v>
      </c>
      <c r="C353">
        <v>4.42</v>
      </c>
      <c r="D353">
        <v>0</v>
      </c>
      <c r="E353">
        <v>-0.6538015</v>
      </c>
      <c r="F353">
        <v>3.7661985</v>
      </c>
    </row>
    <row r="354" spans="1:6">
      <c r="A354">
        <v>1</v>
      </c>
      <c r="B354" t="s">
        <v>38</v>
      </c>
      <c r="C354">
        <v>4.37</v>
      </c>
      <c r="D354">
        <v>0</v>
      </c>
      <c r="E354">
        <v>-0.453247</v>
      </c>
      <c r="F354">
        <v>3.916753</v>
      </c>
    </row>
    <row r="355" spans="1:6">
      <c r="A355">
        <v>1</v>
      </c>
      <c r="B355" t="s">
        <v>38</v>
      </c>
      <c r="C355">
        <v>3.37</v>
      </c>
      <c r="D355">
        <v>0</v>
      </c>
      <c r="E355">
        <v>-0.453247</v>
      </c>
      <c r="F355">
        <v>2.916753</v>
      </c>
    </row>
    <row r="356" spans="1:6">
      <c r="A356">
        <v>1</v>
      </c>
      <c r="B356" t="s">
        <v>45</v>
      </c>
      <c r="C356">
        <v>3.52</v>
      </c>
      <c r="D356">
        <v>0</v>
      </c>
      <c r="E356">
        <v>-0.592021</v>
      </c>
      <c r="F356">
        <v>2.927979</v>
      </c>
    </row>
    <row r="357" spans="1:6">
      <c r="A357">
        <v>1</v>
      </c>
      <c r="B357" t="s">
        <v>66</v>
      </c>
      <c r="C357">
        <v>2.43</v>
      </c>
      <c r="D357">
        <v>0</v>
      </c>
      <c r="E357">
        <v>-0.7641395</v>
      </c>
      <c r="F357">
        <v>1.6658605</v>
      </c>
    </row>
    <row r="358" spans="1:6">
      <c r="A358">
        <v>1</v>
      </c>
      <c r="B358" t="s">
        <v>55</v>
      </c>
      <c r="C358">
        <v>3.63</v>
      </c>
      <c r="D358">
        <v>0</v>
      </c>
      <c r="E358">
        <v>-0.6538015</v>
      </c>
      <c r="F358">
        <v>2.9761985</v>
      </c>
    </row>
    <row r="359" spans="1:6">
      <c r="A359">
        <v>2</v>
      </c>
      <c r="B359" t="s">
        <v>42</v>
      </c>
      <c r="C359">
        <v>2.89</v>
      </c>
      <c r="D359">
        <v>0.014692</v>
      </c>
      <c r="E359">
        <v>-0.6465699</v>
      </c>
      <c r="F359">
        <v>2.2581221</v>
      </c>
    </row>
    <row r="360" spans="1:6">
      <c r="A360">
        <v>1</v>
      </c>
      <c r="B360" t="s">
        <v>60</v>
      </c>
      <c r="C360">
        <v>4.42</v>
      </c>
      <c r="D360">
        <v>0</v>
      </c>
      <c r="E360">
        <v>-0.490407</v>
      </c>
      <c r="F360">
        <v>3.929593</v>
      </c>
    </row>
    <row r="361" spans="1:6">
      <c r="A361">
        <v>1</v>
      </c>
      <c r="B361" t="s">
        <v>60</v>
      </c>
      <c r="C361">
        <v>3.1</v>
      </c>
      <c r="D361">
        <v>0</v>
      </c>
      <c r="E361">
        <v>-0.490407</v>
      </c>
      <c r="F361">
        <v>2.609593</v>
      </c>
    </row>
    <row r="362" spans="1:6">
      <c r="A362">
        <v>1</v>
      </c>
      <c r="B362" t="s">
        <v>55</v>
      </c>
      <c r="C362">
        <v>2.16</v>
      </c>
      <c r="D362">
        <v>0</v>
      </c>
      <c r="E362">
        <v>-0.6538015</v>
      </c>
      <c r="F362">
        <v>1.5061985</v>
      </c>
    </row>
    <row r="363" spans="1:6">
      <c r="A363">
        <v>1</v>
      </c>
      <c r="B363" t="s">
        <v>55</v>
      </c>
      <c r="C363">
        <v>4.46</v>
      </c>
      <c r="D363">
        <v>0</v>
      </c>
      <c r="E363">
        <v>-0.6538015</v>
      </c>
      <c r="F363">
        <v>3.8061985</v>
      </c>
    </row>
    <row r="364" spans="1:6">
      <c r="A364">
        <v>1</v>
      </c>
      <c r="B364" t="s">
        <v>60</v>
      </c>
      <c r="C364">
        <v>3.35</v>
      </c>
      <c r="D364">
        <v>0</v>
      </c>
      <c r="E364">
        <v>-0.490407</v>
      </c>
      <c r="F364">
        <v>2.859593</v>
      </c>
    </row>
    <row r="365" spans="1:6">
      <c r="A365">
        <v>1</v>
      </c>
      <c r="B365" t="s">
        <v>60</v>
      </c>
      <c r="C365">
        <v>4.92</v>
      </c>
      <c r="D365">
        <v>0</v>
      </c>
      <c r="E365">
        <v>-0.490407</v>
      </c>
      <c r="F365">
        <v>4.429593</v>
      </c>
    </row>
    <row r="366" spans="1:6">
      <c r="A366">
        <v>1</v>
      </c>
      <c r="B366" t="s">
        <v>42</v>
      </c>
      <c r="C366">
        <v>3.03</v>
      </c>
      <c r="D366">
        <v>0</v>
      </c>
      <c r="E366">
        <v>-0.6465699</v>
      </c>
      <c r="F366">
        <v>2.3834301</v>
      </c>
    </row>
    <row r="367" spans="1:6">
      <c r="A367">
        <v>1</v>
      </c>
      <c r="B367" t="s">
        <v>66</v>
      </c>
      <c r="C367">
        <v>3.19</v>
      </c>
      <c r="D367">
        <v>0</v>
      </c>
      <c r="E367">
        <v>-0.7641395</v>
      </c>
      <c r="F367">
        <v>2.4258605</v>
      </c>
    </row>
    <row r="368" spans="1:6">
      <c r="A368">
        <v>1</v>
      </c>
      <c r="B368" t="s">
        <v>55</v>
      </c>
      <c r="C368">
        <v>4.35</v>
      </c>
      <c r="D368">
        <v>0</v>
      </c>
      <c r="E368">
        <v>-0.6538015</v>
      </c>
      <c r="F368">
        <v>3.6961985</v>
      </c>
    </row>
    <row r="369" spans="1:6">
      <c r="A369">
        <v>1</v>
      </c>
      <c r="B369" t="s">
        <v>50</v>
      </c>
      <c r="C369">
        <v>3.17</v>
      </c>
      <c r="D369">
        <v>0</v>
      </c>
      <c r="E369">
        <v>-0.7801805</v>
      </c>
      <c r="F369">
        <v>2.3898195</v>
      </c>
    </row>
    <row r="370" spans="1:6">
      <c r="A370">
        <v>1</v>
      </c>
      <c r="B370" t="s">
        <v>50</v>
      </c>
      <c r="C370">
        <v>3.37</v>
      </c>
      <c r="D370">
        <v>0</v>
      </c>
      <c r="E370">
        <v>-0.7801805</v>
      </c>
      <c r="F370">
        <v>2.5898195</v>
      </c>
    </row>
    <row r="371" spans="1:6">
      <c r="A371">
        <v>1</v>
      </c>
      <c r="B371" t="s">
        <v>66</v>
      </c>
      <c r="C371">
        <v>3.4</v>
      </c>
      <c r="D371">
        <v>0</v>
      </c>
      <c r="E371">
        <v>-0.7641395</v>
      </c>
      <c r="F371">
        <v>2.6358605</v>
      </c>
    </row>
    <row r="372" spans="1:6">
      <c r="A372">
        <v>1</v>
      </c>
      <c r="B372" t="s">
        <v>34</v>
      </c>
      <c r="C372">
        <v>3.74</v>
      </c>
      <c r="D372">
        <v>0</v>
      </c>
      <c r="E372">
        <v>-0.421896</v>
      </c>
      <c r="F372">
        <v>3.318104</v>
      </c>
    </row>
    <row r="373" spans="1:6">
      <c r="A373">
        <v>1</v>
      </c>
      <c r="B373" t="s">
        <v>60</v>
      </c>
      <c r="C373">
        <v>2.87</v>
      </c>
      <c r="D373">
        <v>0</v>
      </c>
      <c r="E373">
        <v>-0.490407</v>
      </c>
      <c r="F373">
        <v>2.379593</v>
      </c>
    </row>
    <row r="374" spans="1:6">
      <c r="A374">
        <v>1</v>
      </c>
      <c r="B374" t="s">
        <v>42</v>
      </c>
      <c r="C374">
        <v>3.37</v>
      </c>
      <c r="D374">
        <v>0</v>
      </c>
      <c r="E374">
        <v>-0.6465699</v>
      </c>
      <c r="F374">
        <v>2.7234301</v>
      </c>
    </row>
    <row r="375" spans="1:6">
      <c r="A375">
        <v>1</v>
      </c>
      <c r="B375" t="s">
        <v>50</v>
      </c>
      <c r="C375">
        <v>2.03</v>
      </c>
      <c r="D375">
        <v>0</v>
      </c>
      <c r="E375">
        <v>-0.7801805</v>
      </c>
      <c r="F375">
        <v>1.2498195</v>
      </c>
    </row>
    <row r="376" spans="1:6">
      <c r="A376">
        <v>1</v>
      </c>
      <c r="B376" t="s">
        <v>66</v>
      </c>
      <c r="C376">
        <v>2.42</v>
      </c>
      <c r="D376">
        <v>0</v>
      </c>
      <c r="E376">
        <v>-0.7641395</v>
      </c>
      <c r="F376">
        <v>1.6558605</v>
      </c>
    </row>
    <row r="377" spans="1:6">
      <c r="A377">
        <v>1</v>
      </c>
      <c r="B377" t="s">
        <v>66</v>
      </c>
      <c r="C377">
        <v>2.84</v>
      </c>
      <c r="D377">
        <v>0</v>
      </c>
      <c r="E377">
        <v>-0.7641395</v>
      </c>
      <c r="F377">
        <v>2.0758605</v>
      </c>
    </row>
    <row r="378" spans="1:6">
      <c r="A378">
        <v>1</v>
      </c>
      <c r="B378" t="s">
        <v>50</v>
      </c>
      <c r="C378">
        <v>4.1</v>
      </c>
      <c r="D378">
        <v>0</v>
      </c>
      <c r="E378">
        <v>-0.7801805</v>
      </c>
      <c r="F378">
        <v>3.3198195</v>
      </c>
    </row>
    <row r="379" spans="1:6">
      <c r="A379">
        <v>1</v>
      </c>
      <c r="B379" t="s">
        <v>45</v>
      </c>
      <c r="C379">
        <v>4.61</v>
      </c>
      <c r="D379">
        <v>0</v>
      </c>
      <c r="E379">
        <v>-0.592021</v>
      </c>
      <c r="F379">
        <v>4.017979</v>
      </c>
    </row>
    <row r="380" spans="1:6">
      <c r="A380" t="s">
        <v>144</v>
      </c>
      <c r="B380" t="s">
        <v>34</v>
      </c>
      <c r="C380">
        <v>4.78</v>
      </c>
      <c r="D380">
        <v>-0.093079</v>
      </c>
      <c r="E380">
        <v>-0.421896</v>
      </c>
      <c r="F380">
        <v>4.265025</v>
      </c>
    </row>
    <row r="381" spans="1:6">
      <c r="A381" t="s">
        <v>144</v>
      </c>
      <c r="B381" t="s">
        <v>42</v>
      </c>
      <c r="C381">
        <v>3.45</v>
      </c>
      <c r="D381">
        <v>-0.093079</v>
      </c>
      <c r="E381">
        <v>-0.6465699</v>
      </c>
      <c r="F381">
        <v>2.7103511</v>
      </c>
    </row>
    <row r="382" spans="1:6">
      <c r="A382" t="s">
        <v>144</v>
      </c>
      <c r="B382" t="s">
        <v>50</v>
      </c>
      <c r="C382">
        <v>4.48</v>
      </c>
      <c r="D382">
        <v>-0.093079</v>
      </c>
      <c r="E382">
        <v>-0.7801805</v>
      </c>
      <c r="F382">
        <v>3.6067405</v>
      </c>
    </row>
    <row r="383" spans="1:6">
      <c r="A383" t="s">
        <v>144</v>
      </c>
      <c r="B383" t="s">
        <v>42</v>
      </c>
      <c r="C383">
        <v>4.73</v>
      </c>
      <c r="D383">
        <v>-0.093079</v>
      </c>
      <c r="E383">
        <v>-0.6465699</v>
      </c>
      <c r="F383">
        <v>3.9903511</v>
      </c>
    </row>
    <row r="384" spans="1:6">
      <c r="A384" t="s">
        <v>144</v>
      </c>
      <c r="B384" t="s">
        <v>177</v>
      </c>
      <c r="C384">
        <v>5.89</v>
      </c>
      <c r="D384">
        <v>-0.093079</v>
      </c>
      <c r="E384">
        <v>0</v>
      </c>
      <c r="F384">
        <v>5.796921</v>
      </c>
    </row>
    <row r="385" spans="1:6">
      <c r="A385" t="s">
        <v>144</v>
      </c>
      <c r="B385" t="s">
        <v>66</v>
      </c>
      <c r="C385">
        <v>5.24</v>
      </c>
      <c r="D385">
        <v>-0.093079</v>
      </c>
      <c r="E385">
        <v>-0.7641395</v>
      </c>
      <c r="F385">
        <v>4.3827815</v>
      </c>
    </row>
    <row r="386" spans="1:6">
      <c r="A386" t="s">
        <v>144</v>
      </c>
      <c r="B386" t="s">
        <v>60</v>
      </c>
      <c r="C386">
        <v>4.88</v>
      </c>
      <c r="D386">
        <v>-0.093079</v>
      </c>
      <c r="E386">
        <v>-0.490407</v>
      </c>
      <c r="F386">
        <v>4.296514</v>
      </c>
    </row>
    <row r="387" spans="1:6">
      <c r="A387" t="s">
        <v>144</v>
      </c>
      <c r="B387" t="s">
        <v>34</v>
      </c>
      <c r="C387">
        <v>5.13</v>
      </c>
      <c r="D387">
        <v>-0.093079</v>
      </c>
      <c r="E387">
        <v>-0.421896</v>
      </c>
      <c r="F387">
        <v>4.615025</v>
      </c>
    </row>
    <row r="388" spans="1:6">
      <c r="A388" t="s">
        <v>144</v>
      </c>
      <c r="B388" t="s">
        <v>42</v>
      </c>
      <c r="C388">
        <v>3.84</v>
      </c>
      <c r="D388">
        <v>-0.093079</v>
      </c>
      <c r="E388">
        <v>-0.6465699</v>
      </c>
      <c r="F388">
        <v>3.1003511</v>
      </c>
    </row>
    <row r="389" spans="1:6">
      <c r="A389" t="s">
        <v>144</v>
      </c>
      <c r="B389" t="s">
        <v>111</v>
      </c>
      <c r="C389">
        <v>3.79</v>
      </c>
      <c r="D389">
        <v>-0.093079</v>
      </c>
      <c r="E389">
        <v>-0.222933</v>
      </c>
      <c r="F389">
        <v>3.473988</v>
      </c>
    </row>
    <row r="390" spans="1:6">
      <c r="A390">
        <v>4</v>
      </c>
      <c r="B390" t="s">
        <v>55</v>
      </c>
      <c r="C390">
        <v>4.01</v>
      </c>
      <c r="D390">
        <v>0.0781160000000001</v>
      </c>
      <c r="E390">
        <v>-0.6538015</v>
      </c>
      <c r="F390">
        <v>3.4343145</v>
      </c>
    </row>
    <row r="391" spans="1:6">
      <c r="A391">
        <v>4</v>
      </c>
      <c r="B391" t="s">
        <v>111</v>
      </c>
      <c r="C391">
        <v>4.61</v>
      </c>
      <c r="D391">
        <v>0.0781160000000001</v>
      </c>
      <c r="E391">
        <v>-0.222933</v>
      </c>
      <c r="F391">
        <v>4.465183</v>
      </c>
    </row>
    <row r="392" spans="1:6">
      <c r="A392" t="s">
        <v>144</v>
      </c>
      <c r="B392" t="s">
        <v>45</v>
      </c>
      <c r="C392">
        <v>4.87</v>
      </c>
      <c r="D392">
        <v>-0.093079</v>
      </c>
      <c r="E392">
        <v>-0.592021</v>
      </c>
      <c r="F392">
        <v>4.1849</v>
      </c>
    </row>
    <row r="393" spans="1:6">
      <c r="A393" t="s">
        <v>144</v>
      </c>
      <c r="B393" t="s">
        <v>177</v>
      </c>
      <c r="C393">
        <v>4.34</v>
      </c>
      <c r="D393">
        <v>-0.093079</v>
      </c>
      <c r="E393">
        <v>0</v>
      </c>
      <c r="F393">
        <v>4.246921</v>
      </c>
    </row>
    <row r="394" spans="1:6">
      <c r="A394" t="s">
        <v>144</v>
      </c>
      <c r="B394" t="s">
        <v>177</v>
      </c>
      <c r="C394">
        <v>5.36</v>
      </c>
      <c r="D394">
        <v>-0.093079</v>
      </c>
      <c r="E394">
        <v>0</v>
      </c>
      <c r="F394">
        <v>5.266921</v>
      </c>
    </row>
    <row r="395" spans="1:6">
      <c r="A395" t="s">
        <v>144</v>
      </c>
      <c r="B395" t="s">
        <v>45</v>
      </c>
      <c r="C395">
        <v>4.87</v>
      </c>
      <c r="D395">
        <v>-0.093079</v>
      </c>
      <c r="E395">
        <v>-0.592021</v>
      </c>
      <c r="F395">
        <v>4.1849</v>
      </c>
    </row>
    <row r="396" spans="1:6">
      <c r="A396">
        <v>4</v>
      </c>
      <c r="B396" t="s">
        <v>34</v>
      </c>
      <c r="C396">
        <v>5.56</v>
      </c>
      <c r="D396">
        <v>0.0781160000000001</v>
      </c>
      <c r="E396">
        <v>-0.421896</v>
      </c>
      <c r="F396">
        <v>5.21622</v>
      </c>
    </row>
    <row r="397" spans="1:6">
      <c r="A397">
        <v>4</v>
      </c>
      <c r="B397" t="s">
        <v>398</v>
      </c>
      <c r="C397">
        <v>3.26</v>
      </c>
      <c r="D397">
        <v>0.0781160000000001</v>
      </c>
      <c r="E397">
        <v>-0.498949</v>
      </c>
      <c r="F397">
        <v>2.839167</v>
      </c>
    </row>
    <row r="398" spans="1:6">
      <c r="A398" t="s">
        <v>144</v>
      </c>
      <c r="B398" t="s">
        <v>66</v>
      </c>
      <c r="C398">
        <v>4.49</v>
      </c>
      <c r="D398">
        <v>-0.093079</v>
      </c>
      <c r="E398">
        <v>-0.7641395</v>
      </c>
      <c r="F398">
        <v>3.6327815</v>
      </c>
    </row>
    <row r="399" spans="1:6">
      <c r="A399">
        <v>4</v>
      </c>
      <c r="B399" t="s">
        <v>66</v>
      </c>
      <c r="C399">
        <v>5.5</v>
      </c>
      <c r="D399">
        <v>0.0781160000000001</v>
      </c>
      <c r="E399">
        <v>-0.7641395</v>
      </c>
      <c r="F399">
        <v>4.8139765</v>
      </c>
    </row>
    <row r="400" spans="1:6">
      <c r="A400" t="s">
        <v>144</v>
      </c>
      <c r="B400" t="s">
        <v>177</v>
      </c>
      <c r="C400">
        <v>4.81</v>
      </c>
      <c r="D400">
        <v>-0.093079</v>
      </c>
      <c r="E400">
        <v>0</v>
      </c>
      <c r="F400">
        <v>4.716921</v>
      </c>
    </row>
    <row r="401" spans="1:6">
      <c r="A401">
        <v>4</v>
      </c>
      <c r="B401" t="s">
        <v>34</v>
      </c>
      <c r="C401">
        <v>4.09</v>
      </c>
      <c r="D401">
        <v>0.0781160000000001</v>
      </c>
      <c r="E401">
        <v>-0.421896</v>
      </c>
      <c r="F401">
        <v>3.74622</v>
      </c>
    </row>
    <row r="402" spans="1:6">
      <c r="A402" t="s">
        <v>144</v>
      </c>
      <c r="B402" t="s">
        <v>66</v>
      </c>
      <c r="C402">
        <v>4.44</v>
      </c>
      <c r="D402">
        <v>-0.093079</v>
      </c>
      <c r="E402">
        <v>-0.7641395</v>
      </c>
      <c r="F402">
        <v>3.5827815</v>
      </c>
    </row>
    <row r="403" spans="1:6">
      <c r="A403">
        <v>4</v>
      </c>
      <c r="B403" t="s">
        <v>50</v>
      </c>
      <c r="C403">
        <v>4.68</v>
      </c>
      <c r="D403">
        <v>0.0781160000000001</v>
      </c>
      <c r="E403">
        <v>-0.7801805</v>
      </c>
      <c r="F403">
        <v>3.9779355</v>
      </c>
    </row>
    <row r="404" spans="1:6">
      <c r="A404">
        <v>4</v>
      </c>
      <c r="B404" t="s">
        <v>55</v>
      </c>
      <c r="C404">
        <v>3.65</v>
      </c>
      <c r="D404">
        <v>0.0781160000000001</v>
      </c>
      <c r="E404">
        <v>-0.6538015</v>
      </c>
      <c r="F404">
        <v>3.0743145</v>
      </c>
    </row>
    <row r="405" spans="1:6">
      <c r="A405">
        <v>4</v>
      </c>
      <c r="B405" t="s">
        <v>50</v>
      </c>
      <c r="C405">
        <v>4.59</v>
      </c>
      <c r="D405">
        <v>0.0781160000000001</v>
      </c>
      <c r="E405">
        <v>-0.7801805</v>
      </c>
      <c r="F405">
        <v>3.8879355</v>
      </c>
    </row>
    <row r="406" spans="1:6">
      <c r="A406">
        <v>4</v>
      </c>
      <c r="B406" t="s">
        <v>42</v>
      </c>
      <c r="C406">
        <v>3.54</v>
      </c>
      <c r="D406">
        <v>0.0781160000000001</v>
      </c>
      <c r="E406">
        <v>-0.6465699</v>
      </c>
      <c r="F406">
        <v>2.9715461</v>
      </c>
    </row>
    <row r="407" spans="1:6">
      <c r="A407" t="s">
        <v>144</v>
      </c>
      <c r="B407" t="s">
        <v>55</v>
      </c>
      <c r="C407">
        <v>3.52</v>
      </c>
      <c r="D407">
        <v>-0.093079</v>
      </c>
      <c r="E407">
        <v>-0.6538015</v>
      </c>
      <c r="F407">
        <v>2.7731195</v>
      </c>
    </row>
    <row r="408" spans="1:6">
      <c r="A408">
        <v>4</v>
      </c>
      <c r="B408" t="s">
        <v>60</v>
      </c>
      <c r="C408">
        <v>6.12</v>
      </c>
      <c r="D408">
        <v>0.0781160000000001</v>
      </c>
      <c r="E408">
        <v>-0.490407</v>
      </c>
      <c r="F408">
        <v>5.707709</v>
      </c>
    </row>
    <row r="409" spans="1:6">
      <c r="A409">
        <v>4</v>
      </c>
      <c r="B409" t="s">
        <v>60</v>
      </c>
      <c r="C409">
        <v>4.92</v>
      </c>
      <c r="D409">
        <v>0.0781160000000001</v>
      </c>
      <c r="E409">
        <v>-0.490407</v>
      </c>
      <c r="F409">
        <v>4.507709</v>
      </c>
    </row>
    <row r="410" spans="1:6">
      <c r="A410">
        <v>4</v>
      </c>
      <c r="B410" t="s">
        <v>55</v>
      </c>
      <c r="C410">
        <v>5.42</v>
      </c>
      <c r="D410">
        <v>0.0781160000000001</v>
      </c>
      <c r="E410">
        <v>-0.6538015</v>
      </c>
      <c r="F410">
        <v>4.8443145</v>
      </c>
    </row>
    <row r="411" spans="1:6">
      <c r="A411">
        <v>4</v>
      </c>
      <c r="B411" t="s">
        <v>66</v>
      </c>
      <c r="C411">
        <v>4.53</v>
      </c>
      <c r="D411">
        <v>0.0781160000000001</v>
      </c>
      <c r="E411">
        <v>-0.7641395</v>
      </c>
      <c r="F411">
        <v>3.8439765</v>
      </c>
    </row>
    <row r="412" spans="1:6">
      <c r="A412" t="s">
        <v>144</v>
      </c>
      <c r="B412" t="s">
        <v>177</v>
      </c>
      <c r="C412">
        <v>4.17</v>
      </c>
      <c r="D412">
        <v>-0.093079</v>
      </c>
      <c r="E412">
        <v>0</v>
      </c>
      <c r="F412">
        <v>4.076921</v>
      </c>
    </row>
    <row r="413" spans="1:6">
      <c r="A413">
        <v>4</v>
      </c>
      <c r="B413" t="s">
        <v>177</v>
      </c>
      <c r="C413">
        <v>4.55</v>
      </c>
      <c r="D413">
        <v>0.0781160000000001</v>
      </c>
      <c r="E413">
        <v>0</v>
      </c>
      <c r="F413">
        <v>4.628116</v>
      </c>
    </row>
    <row r="414" spans="1:6">
      <c r="A414" t="s">
        <v>144</v>
      </c>
      <c r="B414" t="s">
        <v>177</v>
      </c>
      <c r="C414">
        <v>3.32</v>
      </c>
      <c r="D414">
        <v>-0.093079</v>
      </c>
      <c r="E414">
        <v>0</v>
      </c>
      <c r="F414">
        <v>3.226921</v>
      </c>
    </row>
    <row r="415" spans="1:6">
      <c r="A415">
        <v>4</v>
      </c>
      <c r="B415" t="s">
        <v>60</v>
      </c>
      <c r="C415">
        <v>4.48</v>
      </c>
      <c r="D415">
        <v>0.0781160000000001</v>
      </c>
      <c r="E415">
        <v>-0.490407</v>
      </c>
      <c r="F415">
        <v>4.067709</v>
      </c>
    </row>
    <row r="416" spans="1:6">
      <c r="A416">
        <v>4</v>
      </c>
      <c r="B416" t="s">
        <v>45</v>
      </c>
      <c r="C416">
        <v>3.84</v>
      </c>
      <c r="D416">
        <v>0.0781160000000001</v>
      </c>
      <c r="E416">
        <v>-0.592021</v>
      </c>
      <c r="F416">
        <v>3.326095</v>
      </c>
    </row>
    <row r="417" spans="1:6">
      <c r="A417">
        <v>4</v>
      </c>
      <c r="B417" t="s">
        <v>66</v>
      </c>
      <c r="C417">
        <v>4.27</v>
      </c>
      <c r="D417">
        <v>0.0781160000000001</v>
      </c>
      <c r="E417">
        <v>-0.7641395</v>
      </c>
      <c r="F417">
        <v>3.5839765</v>
      </c>
    </row>
    <row r="418" spans="1:6">
      <c r="A418">
        <v>3</v>
      </c>
      <c r="B418" t="s">
        <v>38</v>
      </c>
      <c r="C418">
        <v>5.49</v>
      </c>
      <c r="D418">
        <v>0.048129</v>
      </c>
      <c r="E418">
        <v>-0.453247</v>
      </c>
      <c r="F418">
        <v>5.084882</v>
      </c>
    </row>
    <row r="419" spans="1:6">
      <c r="A419">
        <v>4</v>
      </c>
      <c r="B419" t="s">
        <v>177</v>
      </c>
      <c r="C419">
        <v>7.13</v>
      </c>
      <c r="D419">
        <v>0.0781160000000001</v>
      </c>
      <c r="E419">
        <v>0</v>
      </c>
      <c r="F419">
        <v>7.208116</v>
      </c>
    </row>
    <row r="420" spans="1:6">
      <c r="A420" t="s">
        <v>144</v>
      </c>
      <c r="B420" t="s">
        <v>60</v>
      </c>
      <c r="C420">
        <v>3.99</v>
      </c>
      <c r="D420">
        <v>-0.093079</v>
      </c>
      <c r="E420">
        <v>-0.490407</v>
      </c>
      <c r="F420">
        <v>3.406514</v>
      </c>
    </row>
    <row r="421" spans="1:6">
      <c r="A421">
        <v>4</v>
      </c>
      <c r="B421" t="s">
        <v>45</v>
      </c>
      <c r="C421">
        <v>5.03</v>
      </c>
      <c r="D421">
        <v>0.0781160000000001</v>
      </c>
      <c r="E421">
        <v>-0.592021</v>
      </c>
      <c r="F421">
        <v>4.516095</v>
      </c>
    </row>
    <row r="422" spans="1:6">
      <c r="A422">
        <v>4</v>
      </c>
      <c r="B422" t="s">
        <v>50</v>
      </c>
      <c r="C422">
        <v>3.78</v>
      </c>
      <c r="D422">
        <v>0.0781160000000001</v>
      </c>
      <c r="E422">
        <v>-0.7801805</v>
      </c>
      <c r="F422">
        <v>3.0779355</v>
      </c>
    </row>
    <row r="423" spans="1:6">
      <c r="A423">
        <v>4</v>
      </c>
      <c r="B423" t="s">
        <v>50</v>
      </c>
      <c r="C423">
        <v>3.38</v>
      </c>
      <c r="D423">
        <v>0.0781160000000001</v>
      </c>
      <c r="E423">
        <v>-0.7801805</v>
      </c>
      <c r="F423">
        <v>2.6779355</v>
      </c>
    </row>
    <row r="424" spans="1:6">
      <c r="A424" t="s">
        <v>144</v>
      </c>
      <c r="B424" t="s">
        <v>111</v>
      </c>
      <c r="C424">
        <v>4.26</v>
      </c>
      <c r="D424">
        <v>-0.093079</v>
      </c>
      <c r="E424">
        <v>-0.222933</v>
      </c>
      <c r="F424">
        <v>3.943988</v>
      </c>
    </row>
    <row r="425" spans="1:6">
      <c r="A425">
        <v>4</v>
      </c>
      <c r="B425" t="s">
        <v>177</v>
      </c>
      <c r="C425">
        <v>4.08</v>
      </c>
      <c r="D425">
        <v>0.0781160000000001</v>
      </c>
      <c r="E425">
        <v>0</v>
      </c>
      <c r="F425">
        <v>4.158116</v>
      </c>
    </row>
    <row r="426" spans="1:6">
      <c r="A426" t="s">
        <v>144</v>
      </c>
      <c r="B426" t="s">
        <v>45</v>
      </c>
      <c r="C426">
        <v>4.67</v>
      </c>
      <c r="D426">
        <v>-0.093079</v>
      </c>
      <c r="E426">
        <v>-0.592021</v>
      </c>
      <c r="F426">
        <v>3.9849</v>
      </c>
    </row>
    <row r="427" spans="1:6">
      <c r="A427">
        <v>4</v>
      </c>
      <c r="B427" t="s">
        <v>50</v>
      </c>
      <c r="C427">
        <v>4.69</v>
      </c>
      <c r="D427">
        <v>0.0781160000000001</v>
      </c>
      <c r="E427">
        <v>-0.7801805</v>
      </c>
      <c r="F427">
        <v>3.9879355</v>
      </c>
    </row>
    <row r="428" spans="1:6">
      <c r="A428">
        <v>4</v>
      </c>
      <c r="B428" t="s">
        <v>66</v>
      </c>
      <c r="C428">
        <v>4.16</v>
      </c>
      <c r="D428">
        <v>0.0781160000000001</v>
      </c>
      <c r="E428">
        <v>-0.7641395</v>
      </c>
      <c r="F428">
        <v>3.4739765</v>
      </c>
    </row>
    <row r="429" spans="1:6">
      <c r="A429">
        <v>4</v>
      </c>
      <c r="B429" t="s">
        <v>50</v>
      </c>
      <c r="C429">
        <v>3.3</v>
      </c>
      <c r="D429">
        <v>0.0781160000000001</v>
      </c>
      <c r="E429">
        <v>-0.7801805</v>
      </c>
      <c r="F429">
        <v>2.5979355</v>
      </c>
    </row>
    <row r="430" spans="1:6">
      <c r="A430">
        <v>4</v>
      </c>
      <c r="B430" t="s">
        <v>177</v>
      </c>
      <c r="C430">
        <v>3.52</v>
      </c>
      <c r="D430">
        <v>0.0781160000000001</v>
      </c>
      <c r="E430">
        <v>0</v>
      </c>
      <c r="F430">
        <v>3.598116</v>
      </c>
    </row>
    <row r="431" spans="1:6">
      <c r="A431">
        <v>4</v>
      </c>
      <c r="B431" t="s">
        <v>50</v>
      </c>
      <c r="C431">
        <v>4.45</v>
      </c>
      <c r="D431">
        <v>0.0781160000000001</v>
      </c>
      <c r="E431">
        <v>-0.7801805</v>
      </c>
      <c r="F431">
        <v>3.7479355</v>
      </c>
    </row>
    <row r="432" spans="1:6">
      <c r="A432">
        <v>4</v>
      </c>
      <c r="B432" t="s">
        <v>177</v>
      </c>
      <c r="C432">
        <v>5.54</v>
      </c>
      <c r="D432">
        <v>0.0781160000000001</v>
      </c>
      <c r="E432">
        <v>0</v>
      </c>
      <c r="F432">
        <v>5.618116</v>
      </c>
    </row>
    <row r="433" spans="1:6">
      <c r="A433">
        <v>4</v>
      </c>
      <c r="B433" t="s">
        <v>38</v>
      </c>
      <c r="C433">
        <v>4.18</v>
      </c>
      <c r="D433">
        <v>0.0781160000000001</v>
      </c>
      <c r="E433">
        <v>-0.453247</v>
      </c>
      <c r="F433">
        <v>3.804869</v>
      </c>
    </row>
    <row r="434" spans="1:6">
      <c r="A434">
        <v>4</v>
      </c>
      <c r="B434" t="s">
        <v>66</v>
      </c>
      <c r="C434">
        <v>3.89</v>
      </c>
      <c r="D434">
        <v>0.0781160000000001</v>
      </c>
      <c r="E434">
        <v>-0.7641395</v>
      </c>
      <c r="F434">
        <v>3.2039765</v>
      </c>
    </row>
    <row r="435" spans="1:6">
      <c r="A435">
        <v>4</v>
      </c>
      <c r="B435" t="s">
        <v>177</v>
      </c>
      <c r="C435">
        <v>4.1</v>
      </c>
      <c r="D435">
        <v>0.0781160000000001</v>
      </c>
      <c r="E435">
        <v>0</v>
      </c>
      <c r="F435">
        <v>4.178116</v>
      </c>
    </row>
    <row r="436" spans="1:6">
      <c r="A436">
        <v>3</v>
      </c>
      <c r="B436" t="s">
        <v>34</v>
      </c>
      <c r="C436">
        <v>4.48</v>
      </c>
      <c r="D436">
        <v>0.048129</v>
      </c>
      <c r="E436">
        <v>-0.421896</v>
      </c>
      <c r="F436">
        <v>4.106233</v>
      </c>
    </row>
    <row r="437" spans="1:6">
      <c r="A437">
        <v>3</v>
      </c>
      <c r="B437" t="s">
        <v>111</v>
      </c>
      <c r="C437">
        <v>4.29</v>
      </c>
      <c r="D437">
        <v>0.048129</v>
      </c>
      <c r="E437">
        <v>-0.222933</v>
      </c>
      <c r="F437">
        <v>4.115196</v>
      </c>
    </row>
    <row r="438" spans="1:6">
      <c r="A438">
        <v>3</v>
      </c>
      <c r="B438" t="s">
        <v>38</v>
      </c>
      <c r="C438">
        <v>3.58</v>
      </c>
      <c r="D438">
        <v>0.048129</v>
      </c>
      <c r="E438">
        <v>-0.453247</v>
      </c>
      <c r="F438">
        <v>3.174882</v>
      </c>
    </row>
    <row r="439" spans="1:6">
      <c r="A439">
        <v>3</v>
      </c>
      <c r="B439" t="s">
        <v>42</v>
      </c>
      <c r="C439">
        <v>6.23</v>
      </c>
      <c r="D439">
        <v>0.048129</v>
      </c>
      <c r="E439">
        <v>-0.6465699</v>
      </c>
      <c r="F439">
        <v>5.6315591</v>
      </c>
    </row>
    <row r="440" spans="1:6">
      <c r="A440">
        <v>4</v>
      </c>
      <c r="B440" t="s">
        <v>42</v>
      </c>
      <c r="C440">
        <v>4.15</v>
      </c>
      <c r="D440">
        <v>0.0781160000000001</v>
      </c>
      <c r="E440">
        <v>-0.6465699</v>
      </c>
      <c r="F440">
        <v>3.5815461</v>
      </c>
    </row>
    <row r="441" spans="1:6">
      <c r="A441">
        <v>3</v>
      </c>
      <c r="B441" t="s">
        <v>38</v>
      </c>
      <c r="C441">
        <v>4.67</v>
      </c>
      <c r="D441">
        <v>0.048129</v>
      </c>
      <c r="E441">
        <v>-0.453247</v>
      </c>
      <c r="F441">
        <v>4.264882</v>
      </c>
    </row>
    <row r="442" spans="1:6">
      <c r="A442">
        <v>3</v>
      </c>
      <c r="B442" t="s">
        <v>34</v>
      </c>
      <c r="C442">
        <v>4.3</v>
      </c>
      <c r="D442">
        <v>0.048129</v>
      </c>
      <c r="E442">
        <v>-0.421896</v>
      </c>
      <c r="F442">
        <v>3.926233</v>
      </c>
    </row>
    <row r="443" spans="1:6">
      <c r="A443">
        <v>3</v>
      </c>
      <c r="B443" t="s">
        <v>177</v>
      </c>
      <c r="C443">
        <v>4.58</v>
      </c>
      <c r="D443">
        <v>0.048129</v>
      </c>
      <c r="E443">
        <v>0</v>
      </c>
      <c r="F443">
        <v>4.628129</v>
      </c>
    </row>
    <row r="444" spans="1:6">
      <c r="A444">
        <v>4</v>
      </c>
      <c r="B444" t="s">
        <v>66</v>
      </c>
      <c r="C444">
        <v>2.98</v>
      </c>
      <c r="D444">
        <v>0.0781160000000001</v>
      </c>
      <c r="E444">
        <v>-0.7641395</v>
      </c>
      <c r="F444">
        <v>2.2939765</v>
      </c>
    </row>
    <row r="445" spans="1:6">
      <c r="A445">
        <v>3</v>
      </c>
      <c r="B445" t="s">
        <v>66</v>
      </c>
      <c r="C445">
        <v>4.14</v>
      </c>
      <c r="D445">
        <v>0.048129</v>
      </c>
      <c r="E445">
        <v>-0.7641395</v>
      </c>
      <c r="F445">
        <v>3.4239895</v>
      </c>
    </row>
    <row r="446" spans="1:6">
      <c r="A446">
        <v>3</v>
      </c>
      <c r="B446" t="s">
        <v>60</v>
      </c>
      <c r="C446">
        <v>4.12</v>
      </c>
      <c r="D446">
        <v>0.048129</v>
      </c>
      <c r="E446">
        <v>-0.490407</v>
      </c>
      <c r="F446">
        <v>3.677722</v>
      </c>
    </row>
    <row r="447" spans="1:6">
      <c r="A447">
        <v>4</v>
      </c>
      <c r="B447" t="s">
        <v>111</v>
      </c>
      <c r="C447">
        <v>5.08</v>
      </c>
      <c r="D447">
        <v>0.0781160000000001</v>
      </c>
      <c r="E447">
        <v>-0.222933</v>
      </c>
      <c r="F447">
        <v>4.935183</v>
      </c>
    </row>
    <row r="448" spans="1:6">
      <c r="A448">
        <v>2</v>
      </c>
      <c r="B448" t="s">
        <v>34</v>
      </c>
      <c r="C448">
        <v>4.25</v>
      </c>
      <c r="D448">
        <v>0.014692</v>
      </c>
      <c r="E448">
        <v>-0.421896</v>
      </c>
      <c r="F448">
        <v>3.842796</v>
      </c>
    </row>
    <row r="449" spans="1:6">
      <c r="A449">
        <v>4</v>
      </c>
      <c r="B449" t="s">
        <v>111</v>
      </c>
      <c r="C449">
        <v>5.16</v>
      </c>
      <c r="D449">
        <v>0.0781160000000001</v>
      </c>
      <c r="E449">
        <v>-0.222933</v>
      </c>
      <c r="F449">
        <v>5.015183</v>
      </c>
    </row>
    <row r="450" spans="1:6">
      <c r="A450">
        <v>3</v>
      </c>
      <c r="B450" t="s">
        <v>45</v>
      </c>
      <c r="C450">
        <v>3.94</v>
      </c>
      <c r="D450">
        <v>0.048129</v>
      </c>
      <c r="E450">
        <v>-0.592021</v>
      </c>
      <c r="F450">
        <v>3.396108</v>
      </c>
    </row>
    <row r="451" spans="1:6">
      <c r="A451">
        <v>3</v>
      </c>
      <c r="B451" t="s">
        <v>66</v>
      </c>
      <c r="C451">
        <v>4.55</v>
      </c>
      <c r="D451">
        <v>0.048129</v>
      </c>
      <c r="E451">
        <v>-0.7641395</v>
      </c>
      <c r="F451">
        <v>3.8339895</v>
      </c>
    </row>
    <row r="452" spans="1:6">
      <c r="A452">
        <v>3</v>
      </c>
      <c r="B452" t="s">
        <v>66</v>
      </c>
      <c r="C452">
        <v>3.96</v>
      </c>
      <c r="D452">
        <v>0.048129</v>
      </c>
      <c r="E452">
        <v>-0.7641395</v>
      </c>
      <c r="F452">
        <v>3.2439895</v>
      </c>
    </row>
    <row r="453" spans="1:6">
      <c r="A453">
        <v>3</v>
      </c>
      <c r="B453" t="s">
        <v>38</v>
      </c>
      <c r="C453">
        <v>3.14</v>
      </c>
      <c r="D453">
        <v>0.048129</v>
      </c>
      <c r="E453">
        <v>-0.453247</v>
      </c>
      <c r="F453">
        <v>2.734882</v>
      </c>
    </row>
    <row r="454" spans="1:6">
      <c r="A454">
        <v>3</v>
      </c>
      <c r="B454" t="s">
        <v>111</v>
      </c>
      <c r="C454">
        <v>4.06</v>
      </c>
      <c r="D454">
        <v>0.048129</v>
      </c>
      <c r="E454">
        <v>-0.222933</v>
      </c>
      <c r="F454">
        <v>3.885196</v>
      </c>
    </row>
    <row r="455" spans="1:6">
      <c r="A455">
        <v>3</v>
      </c>
      <c r="B455" t="s">
        <v>42</v>
      </c>
      <c r="C455">
        <v>4.32</v>
      </c>
      <c r="D455">
        <v>0.048129</v>
      </c>
      <c r="E455">
        <v>-0.6465699</v>
      </c>
      <c r="F455">
        <v>3.7215591</v>
      </c>
    </row>
    <row r="456" spans="1:6">
      <c r="A456" t="s">
        <v>144</v>
      </c>
      <c r="B456" t="s">
        <v>50</v>
      </c>
      <c r="C456">
        <v>3.47</v>
      </c>
      <c r="D456">
        <v>-0.093079</v>
      </c>
      <c r="E456">
        <v>-0.7801805</v>
      </c>
      <c r="F456">
        <v>2.5967405</v>
      </c>
    </row>
    <row r="457" spans="1:6">
      <c r="A457" t="s">
        <v>144</v>
      </c>
      <c r="B457" t="s">
        <v>34</v>
      </c>
      <c r="C457">
        <v>5.1</v>
      </c>
      <c r="D457">
        <v>-0.093079</v>
      </c>
      <c r="E457">
        <v>-0.421896</v>
      </c>
      <c r="F457">
        <v>4.585025</v>
      </c>
    </row>
    <row r="458" spans="1:6">
      <c r="A458">
        <v>3</v>
      </c>
      <c r="B458" t="s">
        <v>55</v>
      </c>
      <c r="C458">
        <v>3.55</v>
      </c>
      <c r="D458">
        <v>0.048129</v>
      </c>
      <c r="E458">
        <v>-0.6538015</v>
      </c>
      <c r="F458">
        <v>2.9443275</v>
      </c>
    </row>
    <row r="459" spans="1:6">
      <c r="A459">
        <v>4</v>
      </c>
      <c r="B459" t="s">
        <v>60</v>
      </c>
      <c r="C459">
        <v>5.25</v>
      </c>
      <c r="D459">
        <v>0.0781160000000001</v>
      </c>
      <c r="E459">
        <v>-0.490407</v>
      </c>
      <c r="F459">
        <v>4.837709</v>
      </c>
    </row>
    <row r="460" spans="1:6">
      <c r="A460">
        <v>3</v>
      </c>
      <c r="B460" t="s">
        <v>66</v>
      </c>
      <c r="C460">
        <v>2.95</v>
      </c>
      <c r="D460">
        <v>0.048129</v>
      </c>
      <c r="E460">
        <v>-0.7641395</v>
      </c>
      <c r="F460">
        <v>2.2339895</v>
      </c>
    </row>
    <row r="461" spans="1:6">
      <c r="A461">
        <v>3</v>
      </c>
      <c r="B461" t="s">
        <v>66</v>
      </c>
      <c r="C461">
        <v>3.37</v>
      </c>
      <c r="D461">
        <v>0.048129</v>
      </c>
      <c r="E461">
        <v>-0.7641395</v>
      </c>
      <c r="F461">
        <v>2.6539895</v>
      </c>
    </row>
    <row r="462" spans="1:6">
      <c r="A462">
        <v>3</v>
      </c>
      <c r="B462" t="s">
        <v>66</v>
      </c>
      <c r="C462">
        <v>3.3</v>
      </c>
      <c r="D462">
        <v>0.048129</v>
      </c>
      <c r="E462">
        <v>-0.7641395</v>
      </c>
      <c r="F462">
        <v>2.5839895</v>
      </c>
    </row>
    <row r="463" spans="1:6">
      <c r="A463">
        <v>3</v>
      </c>
      <c r="B463" t="s">
        <v>34</v>
      </c>
      <c r="C463">
        <v>4.21</v>
      </c>
      <c r="D463">
        <v>0.048129</v>
      </c>
      <c r="E463">
        <v>-0.421896</v>
      </c>
      <c r="F463">
        <v>3.836233</v>
      </c>
    </row>
    <row r="464" spans="1:6">
      <c r="A464">
        <v>3</v>
      </c>
      <c r="B464" t="s">
        <v>66</v>
      </c>
      <c r="C464">
        <v>3.22</v>
      </c>
      <c r="D464">
        <v>0.048129</v>
      </c>
      <c r="E464">
        <v>-0.7641395</v>
      </c>
      <c r="F464">
        <v>2.5039895</v>
      </c>
    </row>
    <row r="465" spans="1:6">
      <c r="A465">
        <v>3</v>
      </c>
      <c r="B465" t="s">
        <v>111</v>
      </c>
      <c r="C465">
        <v>4.19</v>
      </c>
      <c r="D465">
        <v>0.048129</v>
      </c>
      <c r="E465">
        <v>-0.222933</v>
      </c>
      <c r="F465">
        <v>4.015196</v>
      </c>
    </row>
    <row r="466" spans="1:6">
      <c r="A466">
        <v>3</v>
      </c>
      <c r="B466" t="s">
        <v>55</v>
      </c>
      <c r="C466">
        <v>7.52</v>
      </c>
      <c r="D466">
        <v>0.048129</v>
      </c>
      <c r="E466">
        <v>-0.6538015</v>
      </c>
      <c r="F466">
        <v>6.9143275</v>
      </c>
    </row>
    <row r="467" spans="1:6">
      <c r="A467">
        <v>3</v>
      </c>
      <c r="B467" t="s">
        <v>42</v>
      </c>
      <c r="C467">
        <v>4.13</v>
      </c>
      <c r="D467">
        <v>0.048129</v>
      </c>
      <c r="E467">
        <v>-0.6465699</v>
      </c>
      <c r="F467">
        <v>3.5315591</v>
      </c>
    </row>
    <row r="468" spans="1:6">
      <c r="A468">
        <v>3</v>
      </c>
      <c r="B468" t="s">
        <v>66</v>
      </c>
      <c r="C468">
        <v>2.91</v>
      </c>
      <c r="D468">
        <v>0.048129</v>
      </c>
      <c r="E468">
        <v>-0.7641395</v>
      </c>
      <c r="F468">
        <v>2.1939895</v>
      </c>
    </row>
    <row r="469" spans="1:6">
      <c r="A469">
        <v>3</v>
      </c>
      <c r="B469" t="s">
        <v>38</v>
      </c>
      <c r="C469">
        <v>4.89</v>
      </c>
      <c r="D469">
        <v>0.048129</v>
      </c>
      <c r="E469">
        <v>-0.453247</v>
      </c>
      <c r="F469">
        <v>4.484882</v>
      </c>
    </row>
    <row r="470" spans="1:6">
      <c r="A470">
        <v>3</v>
      </c>
      <c r="B470" t="s">
        <v>34</v>
      </c>
      <c r="C470">
        <v>4.29</v>
      </c>
      <c r="D470">
        <v>0.048129</v>
      </c>
      <c r="E470">
        <v>-0.421896</v>
      </c>
      <c r="F470">
        <v>3.916233</v>
      </c>
    </row>
    <row r="471" spans="1:6">
      <c r="A471" t="s">
        <v>144</v>
      </c>
      <c r="B471" t="s">
        <v>45</v>
      </c>
      <c r="C471">
        <v>3.04</v>
      </c>
      <c r="D471">
        <v>-0.093079</v>
      </c>
      <c r="E471">
        <v>-0.592021</v>
      </c>
      <c r="F471">
        <v>2.3549</v>
      </c>
    </row>
    <row r="472" spans="1:6">
      <c r="A472">
        <v>3</v>
      </c>
      <c r="B472" t="s">
        <v>55</v>
      </c>
      <c r="C472">
        <v>4.81</v>
      </c>
      <c r="D472">
        <v>0.048129</v>
      </c>
      <c r="E472">
        <v>-0.6538015</v>
      </c>
      <c r="F472">
        <v>4.2043275</v>
      </c>
    </row>
    <row r="473" spans="1:6">
      <c r="A473">
        <v>3</v>
      </c>
      <c r="B473" t="s">
        <v>66</v>
      </c>
      <c r="C473">
        <v>4.31</v>
      </c>
      <c r="D473">
        <v>0.048129</v>
      </c>
      <c r="E473">
        <v>-0.7641395</v>
      </c>
      <c r="F473">
        <v>3.5939895</v>
      </c>
    </row>
    <row r="474" spans="1:6">
      <c r="A474">
        <v>3</v>
      </c>
      <c r="B474" t="s">
        <v>55</v>
      </c>
      <c r="C474">
        <v>3.8</v>
      </c>
      <c r="D474">
        <v>0.048129</v>
      </c>
      <c r="E474">
        <v>-0.6538015</v>
      </c>
      <c r="F474">
        <v>3.1943275</v>
      </c>
    </row>
    <row r="475" spans="1:6">
      <c r="A475">
        <v>3</v>
      </c>
      <c r="B475" t="s">
        <v>45</v>
      </c>
      <c r="C475">
        <v>4.99</v>
      </c>
      <c r="D475">
        <v>0.048129</v>
      </c>
      <c r="E475">
        <v>-0.592021</v>
      </c>
      <c r="F475">
        <v>4.446108</v>
      </c>
    </row>
    <row r="476" spans="1:6">
      <c r="A476">
        <v>4</v>
      </c>
      <c r="B476" t="s">
        <v>111</v>
      </c>
      <c r="C476">
        <v>4.39</v>
      </c>
      <c r="D476">
        <v>0.0781160000000001</v>
      </c>
      <c r="E476">
        <v>-0.222933</v>
      </c>
      <c r="F476">
        <v>4.245183</v>
      </c>
    </row>
    <row r="477" spans="1:6">
      <c r="A477">
        <v>4</v>
      </c>
      <c r="B477" t="s">
        <v>111</v>
      </c>
      <c r="C477">
        <v>4.68</v>
      </c>
      <c r="D477">
        <v>0.0781160000000001</v>
      </c>
      <c r="E477">
        <v>-0.222933</v>
      </c>
      <c r="F477">
        <v>4.535183</v>
      </c>
    </row>
    <row r="478" spans="1:6">
      <c r="A478">
        <v>3</v>
      </c>
      <c r="B478" t="s">
        <v>55</v>
      </c>
      <c r="C478">
        <v>5.36</v>
      </c>
      <c r="D478">
        <v>0.048129</v>
      </c>
      <c r="E478">
        <v>-0.6538015</v>
      </c>
      <c r="F478">
        <v>4.7543275</v>
      </c>
    </row>
    <row r="479" spans="1:6">
      <c r="A479" t="s">
        <v>144</v>
      </c>
      <c r="B479" t="s">
        <v>60</v>
      </c>
      <c r="C479">
        <v>4.67</v>
      </c>
      <c r="D479">
        <v>-0.093079</v>
      </c>
      <c r="E479">
        <v>-0.490407</v>
      </c>
      <c r="F479">
        <v>4.086514</v>
      </c>
    </row>
    <row r="480" spans="1:6">
      <c r="A480">
        <v>3</v>
      </c>
      <c r="B480" t="s">
        <v>50</v>
      </c>
      <c r="C480">
        <v>2.71</v>
      </c>
      <c r="D480">
        <v>0.048129</v>
      </c>
      <c r="E480">
        <v>-0.7801805</v>
      </c>
      <c r="F480">
        <v>1.9779485</v>
      </c>
    </row>
    <row r="481" spans="1:6">
      <c r="A481">
        <v>3</v>
      </c>
      <c r="B481" t="s">
        <v>38</v>
      </c>
      <c r="C481">
        <v>4.01</v>
      </c>
      <c r="D481">
        <v>0.048129</v>
      </c>
      <c r="E481">
        <v>-0.453247</v>
      </c>
      <c r="F481">
        <v>3.604882</v>
      </c>
    </row>
    <row r="482" spans="1:6">
      <c r="A482">
        <v>4</v>
      </c>
      <c r="B482" t="s">
        <v>55</v>
      </c>
      <c r="C482">
        <v>4.19</v>
      </c>
      <c r="D482">
        <v>0.0781160000000001</v>
      </c>
      <c r="E482">
        <v>-0.6538015</v>
      </c>
      <c r="F482">
        <v>3.6143145</v>
      </c>
    </row>
    <row r="483" spans="1:6">
      <c r="A483">
        <v>3</v>
      </c>
      <c r="B483" t="s">
        <v>55</v>
      </c>
      <c r="C483">
        <v>4.86</v>
      </c>
      <c r="D483">
        <v>0.048129</v>
      </c>
      <c r="E483">
        <v>-0.6538015</v>
      </c>
      <c r="F483">
        <v>4.2543275</v>
      </c>
    </row>
    <row r="484" spans="1:6">
      <c r="A484">
        <v>3</v>
      </c>
      <c r="B484" t="s">
        <v>111</v>
      </c>
      <c r="C484">
        <v>3.81</v>
      </c>
      <c r="D484">
        <v>0.048129</v>
      </c>
      <c r="E484">
        <v>-0.222933</v>
      </c>
      <c r="F484">
        <v>3.635196</v>
      </c>
    </row>
    <row r="485" spans="1:6">
      <c r="A485">
        <v>3</v>
      </c>
      <c r="B485" t="s">
        <v>50</v>
      </c>
      <c r="C485">
        <v>3.78</v>
      </c>
      <c r="D485">
        <v>0.048129</v>
      </c>
      <c r="E485">
        <v>-0.7801805</v>
      </c>
      <c r="F485">
        <v>3.0479485</v>
      </c>
    </row>
    <row r="486" spans="1:6">
      <c r="A486">
        <v>3</v>
      </c>
      <c r="B486" t="s">
        <v>66</v>
      </c>
      <c r="C486">
        <v>3.01</v>
      </c>
      <c r="D486">
        <v>0.048129</v>
      </c>
      <c r="E486">
        <v>-0.7641395</v>
      </c>
      <c r="F486">
        <v>2.2939895</v>
      </c>
    </row>
    <row r="487" spans="1:6">
      <c r="A487">
        <v>3</v>
      </c>
      <c r="B487" t="s">
        <v>177</v>
      </c>
      <c r="C487">
        <v>5.08</v>
      </c>
      <c r="D487">
        <v>0.048129</v>
      </c>
      <c r="E487">
        <v>0</v>
      </c>
      <c r="F487">
        <v>5.128129</v>
      </c>
    </row>
    <row r="488" spans="1:6">
      <c r="A488">
        <v>3</v>
      </c>
      <c r="B488" t="s">
        <v>38</v>
      </c>
      <c r="C488">
        <v>5.53</v>
      </c>
      <c r="D488">
        <v>0.048129</v>
      </c>
      <c r="E488">
        <v>-0.453247</v>
      </c>
      <c r="F488">
        <v>5.124882</v>
      </c>
    </row>
    <row r="489" spans="1:6">
      <c r="A489">
        <v>3</v>
      </c>
      <c r="B489" t="s">
        <v>66</v>
      </c>
      <c r="C489">
        <v>3.35</v>
      </c>
      <c r="D489">
        <v>0.048129</v>
      </c>
      <c r="E489">
        <v>-0.7641395</v>
      </c>
      <c r="F489">
        <v>2.6339895</v>
      </c>
    </row>
    <row r="490" spans="1:6">
      <c r="A490">
        <v>3</v>
      </c>
      <c r="B490" t="s">
        <v>50</v>
      </c>
      <c r="C490">
        <v>3.46</v>
      </c>
      <c r="D490">
        <v>0.048129</v>
      </c>
      <c r="E490">
        <v>-0.7801805</v>
      </c>
      <c r="F490">
        <v>2.7279485</v>
      </c>
    </row>
    <row r="491" spans="1:6">
      <c r="A491">
        <v>3</v>
      </c>
      <c r="B491" t="s">
        <v>60</v>
      </c>
      <c r="C491">
        <v>3.94</v>
      </c>
      <c r="D491">
        <v>0.048129</v>
      </c>
      <c r="E491">
        <v>-0.490407</v>
      </c>
      <c r="F491">
        <v>3.497722</v>
      </c>
    </row>
    <row r="492" spans="1:6">
      <c r="A492">
        <v>3</v>
      </c>
      <c r="B492" t="s">
        <v>177</v>
      </c>
      <c r="C492">
        <v>5.02</v>
      </c>
      <c r="D492">
        <v>0.048129</v>
      </c>
      <c r="E492">
        <v>0</v>
      </c>
      <c r="F492">
        <v>5.068129</v>
      </c>
    </row>
    <row r="493" spans="1:6">
      <c r="A493">
        <v>3</v>
      </c>
      <c r="B493" t="s">
        <v>42</v>
      </c>
      <c r="C493">
        <v>4.1</v>
      </c>
      <c r="D493">
        <v>0.048129</v>
      </c>
      <c r="E493">
        <v>-0.6465699</v>
      </c>
      <c r="F493">
        <v>3.5015591</v>
      </c>
    </row>
    <row r="494" spans="1:6">
      <c r="A494">
        <v>3</v>
      </c>
      <c r="B494" t="s">
        <v>50</v>
      </c>
      <c r="C494">
        <v>4.06</v>
      </c>
      <c r="D494">
        <v>0.048129</v>
      </c>
      <c r="E494">
        <v>-0.7801805</v>
      </c>
      <c r="F494">
        <v>3.3279485</v>
      </c>
    </row>
    <row r="495" spans="1:6">
      <c r="A495">
        <v>3</v>
      </c>
      <c r="B495" t="s">
        <v>177</v>
      </c>
      <c r="C495">
        <v>3.56</v>
      </c>
      <c r="D495">
        <v>0.048129</v>
      </c>
      <c r="E495">
        <v>0</v>
      </c>
      <c r="F495">
        <v>3.608129</v>
      </c>
    </row>
    <row r="496" spans="1:6">
      <c r="A496">
        <v>3</v>
      </c>
      <c r="B496" t="s">
        <v>66</v>
      </c>
      <c r="C496">
        <v>3.94</v>
      </c>
      <c r="D496">
        <v>0.048129</v>
      </c>
      <c r="E496">
        <v>-0.7641395</v>
      </c>
      <c r="F496">
        <v>3.2239895</v>
      </c>
    </row>
    <row r="497" spans="1:6">
      <c r="A497" t="s">
        <v>144</v>
      </c>
      <c r="B497" t="s">
        <v>50</v>
      </c>
      <c r="C497">
        <v>4.03</v>
      </c>
      <c r="D497">
        <v>-0.093079</v>
      </c>
      <c r="E497">
        <v>-0.7801805</v>
      </c>
      <c r="F497">
        <v>3.1567405</v>
      </c>
    </row>
    <row r="498" spans="1:6">
      <c r="A498">
        <v>3</v>
      </c>
      <c r="B498" t="s">
        <v>66</v>
      </c>
      <c r="C498">
        <v>6.4</v>
      </c>
      <c r="D498">
        <v>0.048129</v>
      </c>
      <c r="E498">
        <v>-0.7641395</v>
      </c>
      <c r="F498">
        <v>5.6839895</v>
      </c>
    </row>
    <row r="499" spans="1:6">
      <c r="A499">
        <v>2</v>
      </c>
      <c r="B499" t="s">
        <v>38</v>
      </c>
      <c r="C499">
        <v>3.64</v>
      </c>
      <c r="D499">
        <v>0.014692</v>
      </c>
      <c r="E499">
        <v>-0.453247</v>
      </c>
      <c r="F499">
        <v>3.201445</v>
      </c>
    </row>
    <row r="500" spans="1:6">
      <c r="A500">
        <v>4</v>
      </c>
      <c r="B500" t="s">
        <v>55</v>
      </c>
      <c r="C500">
        <v>3.48</v>
      </c>
      <c r="D500">
        <v>0.0781160000000001</v>
      </c>
      <c r="E500">
        <v>-0.6538015</v>
      </c>
      <c r="F500">
        <v>2.9043145</v>
      </c>
    </row>
    <row r="501" spans="1:6">
      <c r="A501">
        <v>3</v>
      </c>
      <c r="B501" t="s">
        <v>45</v>
      </c>
      <c r="C501">
        <v>4.56</v>
      </c>
      <c r="D501">
        <v>0.048129</v>
      </c>
      <c r="E501">
        <v>-0.592021</v>
      </c>
      <c r="F501">
        <v>4.016108</v>
      </c>
    </row>
    <row r="502" spans="1:6">
      <c r="A502">
        <v>3</v>
      </c>
      <c r="B502" t="s">
        <v>66</v>
      </c>
      <c r="C502">
        <v>3.78</v>
      </c>
      <c r="D502">
        <v>0.048129</v>
      </c>
      <c r="E502">
        <v>-0.7641395</v>
      </c>
      <c r="F502">
        <v>3.0639895</v>
      </c>
    </row>
    <row r="503" spans="1:6">
      <c r="A503">
        <v>3</v>
      </c>
      <c r="B503" t="s">
        <v>66</v>
      </c>
      <c r="C503">
        <v>3.55</v>
      </c>
      <c r="D503">
        <v>0.048129</v>
      </c>
      <c r="E503">
        <v>-0.7641395</v>
      </c>
      <c r="F503">
        <v>2.8339895</v>
      </c>
    </row>
    <row r="504" spans="1:6">
      <c r="A504">
        <v>4</v>
      </c>
      <c r="B504" t="s">
        <v>38</v>
      </c>
      <c r="C504">
        <v>5.56</v>
      </c>
      <c r="D504">
        <v>0.0781160000000001</v>
      </c>
      <c r="E504">
        <v>-0.453247</v>
      </c>
      <c r="F504">
        <v>5.184869</v>
      </c>
    </row>
    <row r="505" spans="1:6">
      <c r="A505">
        <v>3</v>
      </c>
      <c r="B505" t="s">
        <v>45</v>
      </c>
      <c r="C505">
        <v>3.53</v>
      </c>
      <c r="D505">
        <v>0.048129</v>
      </c>
      <c r="E505">
        <v>-0.592021</v>
      </c>
      <c r="F505">
        <v>2.986108</v>
      </c>
    </row>
    <row r="506" spans="1:6">
      <c r="A506">
        <v>3</v>
      </c>
      <c r="B506" t="s">
        <v>45</v>
      </c>
      <c r="C506">
        <v>3.61</v>
      </c>
      <c r="D506">
        <v>0.048129</v>
      </c>
      <c r="E506">
        <v>-0.592021</v>
      </c>
      <c r="F506">
        <v>3.066108</v>
      </c>
    </row>
    <row r="507" spans="1:6">
      <c r="A507">
        <v>3</v>
      </c>
      <c r="B507" t="s">
        <v>50</v>
      </c>
      <c r="C507">
        <v>4.29</v>
      </c>
      <c r="D507">
        <v>0.048129</v>
      </c>
      <c r="E507">
        <v>-0.7801805</v>
      </c>
      <c r="F507">
        <v>3.5579485</v>
      </c>
    </row>
    <row r="508" spans="1:6">
      <c r="A508">
        <v>4</v>
      </c>
      <c r="B508" t="s">
        <v>177</v>
      </c>
      <c r="C508">
        <v>7.76</v>
      </c>
      <c r="D508">
        <v>0.0781160000000001</v>
      </c>
      <c r="E508">
        <v>0</v>
      </c>
      <c r="F508">
        <v>7.838116</v>
      </c>
    </row>
    <row r="509" spans="1:6">
      <c r="A509">
        <v>3</v>
      </c>
      <c r="B509" t="s">
        <v>45</v>
      </c>
      <c r="C509">
        <v>3.99</v>
      </c>
      <c r="D509">
        <v>0.048129</v>
      </c>
      <c r="E509">
        <v>-0.592021</v>
      </c>
      <c r="F509">
        <v>3.446108</v>
      </c>
    </row>
    <row r="510" spans="1:6">
      <c r="A510">
        <v>3</v>
      </c>
      <c r="B510" t="s">
        <v>50</v>
      </c>
      <c r="C510">
        <v>3.78</v>
      </c>
      <c r="D510">
        <v>0.048129</v>
      </c>
      <c r="E510">
        <v>-0.7801805</v>
      </c>
      <c r="F510">
        <v>3.0479485</v>
      </c>
    </row>
    <row r="511" spans="1:6">
      <c r="A511">
        <v>3</v>
      </c>
      <c r="B511" t="s">
        <v>66</v>
      </c>
      <c r="C511">
        <v>4.07</v>
      </c>
      <c r="D511">
        <v>0.048129</v>
      </c>
      <c r="E511">
        <v>-0.7641395</v>
      </c>
      <c r="F511">
        <v>3.3539895</v>
      </c>
    </row>
    <row r="512" spans="1:6">
      <c r="A512" t="s">
        <v>144</v>
      </c>
      <c r="B512" t="s">
        <v>45</v>
      </c>
      <c r="C512">
        <v>4.77</v>
      </c>
      <c r="D512">
        <v>-0.093079</v>
      </c>
      <c r="E512">
        <v>-0.592021</v>
      </c>
      <c r="F512">
        <v>4.0849</v>
      </c>
    </row>
    <row r="513" spans="1:6">
      <c r="A513">
        <v>3</v>
      </c>
      <c r="B513" t="s">
        <v>177</v>
      </c>
      <c r="C513">
        <v>3.73</v>
      </c>
      <c r="D513">
        <v>0.048129</v>
      </c>
      <c r="E513">
        <v>0</v>
      </c>
      <c r="F513">
        <v>3.778129</v>
      </c>
    </row>
    <row r="514" spans="1:6">
      <c r="A514">
        <v>3</v>
      </c>
      <c r="B514" t="s">
        <v>177</v>
      </c>
      <c r="C514">
        <v>6.03</v>
      </c>
      <c r="D514">
        <v>0.048129</v>
      </c>
      <c r="E514">
        <v>0</v>
      </c>
      <c r="F514">
        <v>6.078129</v>
      </c>
    </row>
    <row r="515" spans="1:6">
      <c r="A515">
        <v>3</v>
      </c>
      <c r="B515" t="s">
        <v>66</v>
      </c>
      <c r="C515">
        <v>3.98</v>
      </c>
      <c r="D515">
        <v>0.048129</v>
      </c>
      <c r="E515">
        <v>-0.7641395</v>
      </c>
      <c r="F515">
        <v>3.2639895</v>
      </c>
    </row>
    <row r="516" spans="1:6">
      <c r="A516">
        <v>3</v>
      </c>
      <c r="B516" t="s">
        <v>45</v>
      </c>
      <c r="C516">
        <v>4.57</v>
      </c>
      <c r="D516">
        <v>0.048129</v>
      </c>
      <c r="E516">
        <v>-0.592021</v>
      </c>
      <c r="F516">
        <v>4.026108</v>
      </c>
    </row>
    <row r="517" spans="1:6">
      <c r="A517">
        <v>3</v>
      </c>
      <c r="B517" t="s">
        <v>60</v>
      </c>
      <c r="C517">
        <v>3.68</v>
      </c>
      <c r="D517">
        <v>0.048129</v>
      </c>
      <c r="E517">
        <v>-0.490407</v>
      </c>
      <c r="F517">
        <v>3.237722</v>
      </c>
    </row>
    <row r="518" spans="1:6">
      <c r="A518">
        <v>4</v>
      </c>
      <c r="B518" t="s">
        <v>38</v>
      </c>
      <c r="C518">
        <v>3.91</v>
      </c>
      <c r="D518">
        <v>0.0781160000000001</v>
      </c>
      <c r="E518">
        <v>-0.453247</v>
      </c>
      <c r="F518">
        <v>3.534869</v>
      </c>
    </row>
    <row r="519" spans="1:6">
      <c r="A519">
        <v>3</v>
      </c>
      <c r="B519" t="s">
        <v>55</v>
      </c>
      <c r="C519">
        <v>4.25</v>
      </c>
      <c r="D519">
        <v>0.048129</v>
      </c>
      <c r="E519">
        <v>-0.6538015</v>
      </c>
      <c r="F519">
        <v>3.6443275</v>
      </c>
    </row>
    <row r="520" spans="1:6">
      <c r="A520">
        <v>2</v>
      </c>
      <c r="B520" t="s">
        <v>34</v>
      </c>
      <c r="C520">
        <v>3.76</v>
      </c>
      <c r="D520">
        <v>0.014692</v>
      </c>
      <c r="E520">
        <v>-0.421896</v>
      </c>
      <c r="F520">
        <v>3.352796</v>
      </c>
    </row>
    <row r="521" spans="1:6">
      <c r="A521">
        <v>3</v>
      </c>
      <c r="B521" t="s">
        <v>45</v>
      </c>
      <c r="C521">
        <v>4.18</v>
      </c>
      <c r="D521">
        <v>0.048129</v>
      </c>
      <c r="E521">
        <v>-0.592021</v>
      </c>
      <c r="F521">
        <v>3.636108</v>
      </c>
    </row>
    <row r="522" spans="1:6">
      <c r="A522">
        <v>2</v>
      </c>
      <c r="B522" t="s">
        <v>34</v>
      </c>
      <c r="C522">
        <v>4.63</v>
      </c>
      <c r="D522">
        <v>0.014692</v>
      </c>
      <c r="E522">
        <v>-0.421896</v>
      </c>
      <c r="F522">
        <v>4.222796</v>
      </c>
    </row>
    <row r="523" spans="1:6">
      <c r="A523">
        <v>4</v>
      </c>
      <c r="B523" t="s">
        <v>34</v>
      </c>
      <c r="C523">
        <v>3.96</v>
      </c>
      <c r="D523">
        <v>0.0781160000000001</v>
      </c>
      <c r="E523">
        <v>-0.421896</v>
      </c>
      <c r="F523">
        <v>3.61622</v>
      </c>
    </row>
    <row r="524" spans="1:6">
      <c r="A524">
        <v>2</v>
      </c>
      <c r="B524" t="s">
        <v>66</v>
      </c>
      <c r="C524">
        <v>5.13</v>
      </c>
      <c r="D524">
        <v>0.014692</v>
      </c>
      <c r="E524">
        <v>-0.7641395</v>
      </c>
      <c r="F524">
        <v>4.3805525</v>
      </c>
    </row>
    <row r="525" spans="1:6">
      <c r="A525">
        <v>3</v>
      </c>
      <c r="B525" t="s">
        <v>42</v>
      </c>
      <c r="C525">
        <v>4.39</v>
      </c>
      <c r="D525">
        <v>0.048129</v>
      </c>
      <c r="E525">
        <v>-0.6465699</v>
      </c>
      <c r="F525">
        <v>3.7915591</v>
      </c>
    </row>
    <row r="526" spans="1:6">
      <c r="A526">
        <v>3</v>
      </c>
      <c r="B526" t="s">
        <v>60</v>
      </c>
      <c r="C526">
        <v>5.78</v>
      </c>
      <c r="D526">
        <v>0.048129</v>
      </c>
      <c r="E526">
        <v>-0.490407</v>
      </c>
      <c r="F526">
        <v>5.337722</v>
      </c>
    </row>
    <row r="527" spans="1:6">
      <c r="A527">
        <v>2</v>
      </c>
      <c r="B527" t="s">
        <v>111</v>
      </c>
      <c r="C527">
        <v>5.01</v>
      </c>
      <c r="D527">
        <v>0.014692</v>
      </c>
      <c r="E527">
        <v>-0.222933</v>
      </c>
      <c r="F527">
        <v>4.801759</v>
      </c>
    </row>
    <row r="528" spans="1:6">
      <c r="A528">
        <v>3</v>
      </c>
      <c r="B528" t="s">
        <v>45</v>
      </c>
      <c r="C528">
        <v>4.95</v>
      </c>
      <c r="D528">
        <v>0.048129</v>
      </c>
      <c r="E528">
        <v>-0.592021</v>
      </c>
      <c r="F528">
        <v>4.406108</v>
      </c>
    </row>
    <row r="529" spans="1:6">
      <c r="A529">
        <v>3</v>
      </c>
      <c r="B529" t="s">
        <v>34</v>
      </c>
      <c r="C529">
        <v>4.14</v>
      </c>
      <c r="D529">
        <v>0.048129</v>
      </c>
      <c r="E529">
        <v>-0.421896</v>
      </c>
      <c r="F529">
        <v>3.766233</v>
      </c>
    </row>
    <row r="530" spans="1:6">
      <c r="A530">
        <v>2</v>
      </c>
      <c r="B530" t="s">
        <v>60</v>
      </c>
      <c r="C530">
        <v>4.34</v>
      </c>
      <c r="D530">
        <v>0.014692</v>
      </c>
      <c r="E530">
        <v>-0.490407</v>
      </c>
      <c r="F530">
        <v>3.864285</v>
      </c>
    </row>
    <row r="531" spans="1:6">
      <c r="A531">
        <v>3</v>
      </c>
      <c r="B531" t="s">
        <v>60</v>
      </c>
      <c r="C531">
        <v>3.4</v>
      </c>
      <c r="D531">
        <v>0.048129</v>
      </c>
      <c r="E531">
        <v>-0.490407</v>
      </c>
      <c r="F531">
        <v>2.957722</v>
      </c>
    </row>
    <row r="532" spans="1:6">
      <c r="A532">
        <v>2</v>
      </c>
      <c r="B532" t="s">
        <v>34</v>
      </c>
      <c r="C532">
        <v>4.38</v>
      </c>
      <c r="D532">
        <v>0.014692</v>
      </c>
      <c r="E532">
        <v>-0.421896</v>
      </c>
      <c r="F532">
        <v>3.972796</v>
      </c>
    </row>
    <row r="533" spans="1:6">
      <c r="A533">
        <v>2</v>
      </c>
      <c r="B533" t="s">
        <v>34</v>
      </c>
      <c r="C533">
        <v>2.72</v>
      </c>
      <c r="D533">
        <v>0.014692</v>
      </c>
      <c r="E533">
        <v>-0.421896</v>
      </c>
      <c r="F533">
        <v>2.312796</v>
      </c>
    </row>
    <row r="534" spans="1:6">
      <c r="A534">
        <v>2</v>
      </c>
      <c r="B534" t="s">
        <v>34</v>
      </c>
      <c r="C534">
        <v>4.48</v>
      </c>
      <c r="D534">
        <v>0.014692</v>
      </c>
      <c r="E534">
        <v>-0.421896</v>
      </c>
      <c r="F534">
        <v>4.072796</v>
      </c>
    </row>
    <row r="535" spans="1:6">
      <c r="A535">
        <v>2</v>
      </c>
      <c r="B535" t="s">
        <v>111</v>
      </c>
      <c r="C535">
        <v>6.66</v>
      </c>
      <c r="D535">
        <v>0.014692</v>
      </c>
      <c r="E535">
        <v>-0.222933</v>
      </c>
      <c r="F535">
        <v>6.451759</v>
      </c>
    </row>
    <row r="536" spans="1:6">
      <c r="A536">
        <v>3</v>
      </c>
      <c r="B536" t="s">
        <v>177</v>
      </c>
      <c r="C536">
        <v>4.85</v>
      </c>
      <c r="D536">
        <v>0.048129</v>
      </c>
      <c r="E536">
        <v>0</v>
      </c>
      <c r="F536">
        <v>4.898129</v>
      </c>
    </row>
    <row r="537" spans="1:6">
      <c r="A537">
        <v>2</v>
      </c>
      <c r="B537" t="s">
        <v>42</v>
      </c>
      <c r="C537">
        <v>4.65</v>
      </c>
      <c r="D537">
        <v>0.014692</v>
      </c>
      <c r="E537">
        <v>-0.6465699</v>
      </c>
      <c r="F537">
        <v>4.0181221</v>
      </c>
    </row>
    <row r="538" spans="1:6">
      <c r="A538">
        <v>3</v>
      </c>
      <c r="B538" t="s">
        <v>42</v>
      </c>
      <c r="C538">
        <v>2.88</v>
      </c>
      <c r="D538">
        <v>0.048129</v>
      </c>
      <c r="E538">
        <v>-0.6465699</v>
      </c>
      <c r="F538">
        <v>2.2815591</v>
      </c>
    </row>
    <row r="539" spans="1:6">
      <c r="A539">
        <v>2</v>
      </c>
      <c r="B539" t="s">
        <v>34</v>
      </c>
      <c r="C539">
        <v>3.5</v>
      </c>
      <c r="D539">
        <v>0.014692</v>
      </c>
      <c r="E539">
        <v>-0.421896</v>
      </c>
      <c r="F539">
        <v>3.092796</v>
      </c>
    </row>
    <row r="540" spans="1:6">
      <c r="A540">
        <v>2</v>
      </c>
      <c r="B540" t="s">
        <v>45</v>
      </c>
      <c r="C540">
        <v>3.6</v>
      </c>
      <c r="D540">
        <v>0.014692</v>
      </c>
      <c r="E540">
        <v>-0.592021</v>
      </c>
      <c r="F540">
        <v>3.022671</v>
      </c>
    </row>
    <row r="541" spans="1:6">
      <c r="A541">
        <v>3</v>
      </c>
      <c r="B541" t="s">
        <v>50</v>
      </c>
      <c r="C541">
        <v>3.66</v>
      </c>
      <c r="D541">
        <v>0.048129</v>
      </c>
      <c r="E541">
        <v>-0.7801805</v>
      </c>
      <c r="F541">
        <v>2.9279485</v>
      </c>
    </row>
    <row r="542" spans="1:6">
      <c r="A542">
        <v>3</v>
      </c>
      <c r="B542" t="s">
        <v>66</v>
      </c>
      <c r="C542">
        <v>3.52</v>
      </c>
      <c r="D542">
        <v>0.048129</v>
      </c>
      <c r="E542">
        <v>-0.7641395</v>
      </c>
      <c r="F542">
        <v>2.8039895</v>
      </c>
    </row>
    <row r="543" spans="1:6">
      <c r="A543">
        <v>4</v>
      </c>
      <c r="B543" t="s">
        <v>111</v>
      </c>
      <c r="C543">
        <v>4.21</v>
      </c>
      <c r="D543">
        <v>0.0781160000000001</v>
      </c>
      <c r="E543">
        <v>-0.222933</v>
      </c>
      <c r="F543">
        <v>4.065183</v>
      </c>
    </row>
    <row r="544" spans="1:6">
      <c r="A544">
        <v>3</v>
      </c>
      <c r="B544" t="s">
        <v>66</v>
      </c>
      <c r="C544">
        <v>3.78</v>
      </c>
      <c r="D544">
        <v>0.048129</v>
      </c>
      <c r="E544">
        <v>-0.7641395</v>
      </c>
      <c r="F544">
        <v>3.0639895</v>
      </c>
    </row>
    <row r="545" spans="1:6">
      <c r="A545">
        <v>2</v>
      </c>
      <c r="B545" t="s">
        <v>66</v>
      </c>
      <c r="C545">
        <v>3.52</v>
      </c>
      <c r="D545">
        <v>0.014692</v>
      </c>
      <c r="E545">
        <v>-0.7641395</v>
      </c>
      <c r="F545">
        <v>2.7705525</v>
      </c>
    </row>
    <row r="546" spans="1:6">
      <c r="A546">
        <v>2</v>
      </c>
      <c r="B546" t="s">
        <v>60</v>
      </c>
      <c r="C546">
        <v>4.42</v>
      </c>
      <c r="D546">
        <v>0.014692</v>
      </c>
      <c r="E546">
        <v>-0.490407</v>
      </c>
      <c r="F546">
        <v>3.944285</v>
      </c>
    </row>
    <row r="547" spans="1:6">
      <c r="A547">
        <v>2</v>
      </c>
      <c r="B547" t="s">
        <v>111</v>
      </c>
      <c r="C547">
        <v>4.18</v>
      </c>
      <c r="D547">
        <v>0.014692</v>
      </c>
      <c r="E547">
        <v>-0.222933</v>
      </c>
      <c r="F547">
        <v>3.971759</v>
      </c>
    </row>
    <row r="548" spans="1:6">
      <c r="A548">
        <v>2</v>
      </c>
      <c r="B548" t="s">
        <v>42</v>
      </c>
      <c r="C548">
        <v>4.56</v>
      </c>
      <c r="D548">
        <v>0.014692</v>
      </c>
      <c r="E548">
        <v>-0.6465699</v>
      </c>
      <c r="F548">
        <v>3.9281221</v>
      </c>
    </row>
    <row r="549" spans="1:6">
      <c r="A549">
        <v>2</v>
      </c>
      <c r="B549" t="s">
        <v>60</v>
      </c>
      <c r="C549">
        <v>5.69</v>
      </c>
      <c r="D549">
        <v>0.014692</v>
      </c>
      <c r="E549">
        <v>-0.490407</v>
      </c>
      <c r="F549">
        <v>5.214285</v>
      </c>
    </row>
    <row r="550" spans="1:6">
      <c r="A550">
        <v>2</v>
      </c>
      <c r="B550" t="s">
        <v>34</v>
      </c>
      <c r="C550">
        <v>4.8</v>
      </c>
      <c r="D550">
        <v>0.014692</v>
      </c>
      <c r="E550">
        <v>-0.421896</v>
      </c>
      <c r="F550">
        <v>4.392796</v>
      </c>
    </row>
    <row r="551" spans="1:6">
      <c r="A551">
        <v>2</v>
      </c>
      <c r="B551" t="s">
        <v>50</v>
      </c>
      <c r="C551">
        <v>5.47</v>
      </c>
      <c r="D551">
        <v>0.014692</v>
      </c>
      <c r="E551">
        <v>-0.7801805</v>
      </c>
      <c r="F551">
        <v>4.7045115</v>
      </c>
    </row>
    <row r="552" spans="1:6">
      <c r="A552">
        <v>4</v>
      </c>
      <c r="B552" t="s">
        <v>38</v>
      </c>
      <c r="C552">
        <v>3.82</v>
      </c>
      <c r="D552">
        <v>0.0781160000000001</v>
      </c>
      <c r="E552">
        <v>-0.453247</v>
      </c>
      <c r="F552">
        <v>3.444869</v>
      </c>
    </row>
    <row r="553" spans="1:6">
      <c r="A553">
        <v>2</v>
      </c>
      <c r="B553" t="s">
        <v>38</v>
      </c>
      <c r="C553">
        <v>7.65</v>
      </c>
      <c r="D553">
        <v>0.014692</v>
      </c>
      <c r="E553">
        <v>-0.453247</v>
      </c>
      <c r="F553">
        <v>7.211445</v>
      </c>
    </row>
    <row r="554" spans="1:6">
      <c r="A554">
        <v>2</v>
      </c>
      <c r="B554" t="s">
        <v>38</v>
      </c>
      <c r="C554">
        <v>4.32</v>
      </c>
      <c r="D554">
        <v>0.014692</v>
      </c>
      <c r="E554">
        <v>-0.453247</v>
      </c>
      <c r="F554">
        <v>3.881445</v>
      </c>
    </row>
    <row r="555" spans="1:6">
      <c r="A555">
        <v>2</v>
      </c>
      <c r="B555" t="s">
        <v>111</v>
      </c>
      <c r="C555">
        <v>3.78</v>
      </c>
      <c r="D555">
        <v>0.014692</v>
      </c>
      <c r="E555">
        <v>-0.222933</v>
      </c>
      <c r="F555">
        <v>3.571759</v>
      </c>
    </row>
    <row r="556" spans="1:6">
      <c r="A556">
        <v>3</v>
      </c>
      <c r="B556" t="s">
        <v>50</v>
      </c>
      <c r="C556">
        <v>3.91</v>
      </c>
      <c r="D556">
        <v>0.048129</v>
      </c>
      <c r="E556">
        <v>-0.7801805</v>
      </c>
      <c r="F556">
        <v>3.1779485</v>
      </c>
    </row>
    <row r="557" spans="1:6">
      <c r="A557">
        <v>2</v>
      </c>
      <c r="B557" t="s">
        <v>34</v>
      </c>
      <c r="C557">
        <v>5.65</v>
      </c>
      <c r="D557">
        <v>0.014692</v>
      </c>
      <c r="E557">
        <v>-0.421896</v>
      </c>
      <c r="F557">
        <v>5.242796</v>
      </c>
    </row>
    <row r="558" spans="1:6">
      <c r="A558">
        <v>2</v>
      </c>
      <c r="B558" t="s">
        <v>34</v>
      </c>
      <c r="C558">
        <v>3.78</v>
      </c>
      <c r="D558">
        <v>0.014692</v>
      </c>
      <c r="E558">
        <v>-0.421896</v>
      </c>
      <c r="F558">
        <v>3.372796</v>
      </c>
    </row>
    <row r="559" spans="1:6">
      <c r="A559">
        <v>3</v>
      </c>
      <c r="B559" t="s">
        <v>45</v>
      </c>
      <c r="C559">
        <v>2.9</v>
      </c>
      <c r="D559">
        <v>0.048129</v>
      </c>
      <c r="E559">
        <v>-0.592021</v>
      </c>
      <c r="F559">
        <v>2.356108</v>
      </c>
    </row>
    <row r="560" spans="1:6">
      <c r="A560">
        <v>2</v>
      </c>
      <c r="B560" t="s">
        <v>111</v>
      </c>
      <c r="C560">
        <v>4.51</v>
      </c>
      <c r="D560">
        <v>0.014692</v>
      </c>
      <c r="E560">
        <v>-0.222933</v>
      </c>
      <c r="F560">
        <v>4.301759</v>
      </c>
    </row>
    <row r="561" spans="1:6">
      <c r="A561">
        <v>3</v>
      </c>
      <c r="B561" t="s">
        <v>45</v>
      </c>
      <c r="C561">
        <v>5.11</v>
      </c>
      <c r="D561">
        <v>0.048129</v>
      </c>
      <c r="E561">
        <v>-0.592021</v>
      </c>
      <c r="F561">
        <v>4.566108</v>
      </c>
    </row>
    <row r="562" spans="1:6">
      <c r="A562">
        <v>2</v>
      </c>
      <c r="B562" t="s">
        <v>60</v>
      </c>
      <c r="C562">
        <v>4.93</v>
      </c>
      <c r="D562">
        <v>0.014692</v>
      </c>
      <c r="E562">
        <v>-0.490407</v>
      </c>
      <c r="F562">
        <v>4.454285</v>
      </c>
    </row>
    <row r="563" spans="1:6">
      <c r="A563">
        <v>4</v>
      </c>
      <c r="B563" t="s">
        <v>38</v>
      </c>
      <c r="C563">
        <v>4.71</v>
      </c>
      <c r="D563">
        <v>0.0781160000000001</v>
      </c>
      <c r="E563">
        <v>-0.453247</v>
      </c>
      <c r="F563">
        <v>4.334869</v>
      </c>
    </row>
    <row r="564" spans="1:6">
      <c r="A564">
        <v>2</v>
      </c>
      <c r="B564" t="s">
        <v>60</v>
      </c>
      <c r="C564">
        <v>5.14</v>
      </c>
      <c r="D564">
        <v>0.014692</v>
      </c>
      <c r="E564">
        <v>-0.490407</v>
      </c>
      <c r="F564">
        <v>4.664285</v>
      </c>
    </row>
    <row r="565" spans="1:6">
      <c r="A565">
        <v>2</v>
      </c>
      <c r="B565" t="s">
        <v>66</v>
      </c>
      <c r="C565">
        <v>4.85</v>
      </c>
      <c r="D565">
        <v>0.014692</v>
      </c>
      <c r="E565">
        <v>-0.7641395</v>
      </c>
      <c r="F565">
        <v>4.1005525</v>
      </c>
    </row>
    <row r="566" spans="1:6">
      <c r="A566">
        <v>2</v>
      </c>
      <c r="B566" t="s">
        <v>42</v>
      </c>
      <c r="C566">
        <v>4.93</v>
      </c>
      <c r="D566">
        <v>0.014692</v>
      </c>
      <c r="E566">
        <v>-0.6465699</v>
      </c>
      <c r="F566">
        <v>4.2981221</v>
      </c>
    </row>
    <row r="567" spans="1:6">
      <c r="A567">
        <v>2</v>
      </c>
      <c r="B567" t="s">
        <v>42</v>
      </c>
      <c r="C567">
        <v>3.38</v>
      </c>
      <c r="D567">
        <v>0.014692</v>
      </c>
      <c r="E567">
        <v>-0.6465699</v>
      </c>
      <c r="F567">
        <v>2.7481221</v>
      </c>
    </row>
    <row r="568" spans="1:6">
      <c r="A568">
        <v>2</v>
      </c>
      <c r="B568" t="s">
        <v>34</v>
      </c>
      <c r="C568">
        <v>5.8</v>
      </c>
      <c r="D568">
        <v>0.014692</v>
      </c>
      <c r="E568">
        <v>-0.421896</v>
      </c>
      <c r="F568">
        <v>5.392796</v>
      </c>
    </row>
    <row r="569" spans="1:6">
      <c r="A569">
        <v>4</v>
      </c>
      <c r="B569" t="s">
        <v>38</v>
      </c>
      <c r="C569">
        <v>3.15</v>
      </c>
      <c r="D569">
        <v>0.0781160000000001</v>
      </c>
      <c r="E569">
        <v>-0.453247</v>
      </c>
      <c r="F569">
        <v>2.774869</v>
      </c>
    </row>
    <row r="570" spans="1:6">
      <c r="A570">
        <v>4</v>
      </c>
      <c r="B570" t="s">
        <v>38</v>
      </c>
      <c r="C570">
        <v>4.13</v>
      </c>
      <c r="D570">
        <v>0.0781160000000001</v>
      </c>
      <c r="E570">
        <v>-0.453247</v>
      </c>
      <c r="F570">
        <v>3.754869</v>
      </c>
    </row>
    <row r="571" spans="1:6">
      <c r="A571">
        <v>2</v>
      </c>
      <c r="B571" t="s">
        <v>34</v>
      </c>
      <c r="C571">
        <v>3.39</v>
      </c>
      <c r="D571">
        <v>0.014692</v>
      </c>
      <c r="E571">
        <v>-0.421896</v>
      </c>
      <c r="F571">
        <v>2.982796</v>
      </c>
    </row>
    <row r="572" spans="1:6">
      <c r="A572">
        <v>2</v>
      </c>
      <c r="B572" t="s">
        <v>34</v>
      </c>
      <c r="C572">
        <v>3.73</v>
      </c>
      <c r="D572">
        <v>0.014692</v>
      </c>
      <c r="E572">
        <v>-0.421896</v>
      </c>
      <c r="F572">
        <v>3.322796</v>
      </c>
    </row>
    <row r="573" spans="1:6">
      <c r="A573">
        <v>4</v>
      </c>
      <c r="B573" t="s">
        <v>177</v>
      </c>
      <c r="C573">
        <v>4.2</v>
      </c>
      <c r="D573">
        <v>0.0781160000000001</v>
      </c>
      <c r="E573">
        <v>0</v>
      </c>
      <c r="F573">
        <v>4.278116</v>
      </c>
    </row>
    <row r="574" spans="1:6">
      <c r="A574">
        <v>2</v>
      </c>
      <c r="B574" t="s">
        <v>66</v>
      </c>
      <c r="C574">
        <v>3.92</v>
      </c>
      <c r="D574">
        <v>0.014692</v>
      </c>
      <c r="E574">
        <v>-0.7641395</v>
      </c>
      <c r="F574">
        <v>3.1705525</v>
      </c>
    </row>
    <row r="575" spans="1:6">
      <c r="A575">
        <v>2</v>
      </c>
      <c r="B575" t="s">
        <v>38</v>
      </c>
      <c r="C575">
        <v>3.63</v>
      </c>
      <c r="D575">
        <v>0.014692</v>
      </c>
      <c r="E575">
        <v>-0.453247</v>
      </c>
      <c r="F575">
        <v>3.191445</v>
      </c>
    </row>
    <row r="576" spans="1:6">
      <c r="A576">
        <v>4</v>
      </c>
      <c r="B576" t="s">
        <v>42</v>
      </c>
      <c r="C576">
        <v>3.55</v>
      </c>
      <c r="D576">
        <v>0.0781160000000001</v>
      </c>
      <c r="E576">
        <v>-0.6465699</v>
      </c>
      <c r="F576">
        <v>2.9815461</v>
      </c>
    </row>
    <row r="577" spans="1:6">
      <c r="A577">
        <v>2</v>
      </c>
      <c r="B577" t="s">
        <v>50</v>
      </c>
      <c r="C577">
        <v>3.35</v>
      </c>
      <c r="D577">
        <v>0.014692</v>
      </c>
      <c r="E577">
        <v>-0.7801805</v>
      </c>
      <c r="F577">
        <v>2.5845115</v>
      </c>
    </row>
    <row r="578" spans="1:6">
      <c r="A578">
        <v>2</v>
      </c>
      <c r="B578" t="s">
        <v>60</v>
      </c>
      <c r="C578">
        <v>4.64</v>
      </c>
      <c r="D578">
        <v>0.014692</v>
      </c>
      <c r="E578">
        <v>-0.490407</v>
      </c>
      <c r="F578">
        <v>4.164285</v>
      </c>
    </row>
    <row r="579" spans="1:6">
      <c r="A579">
        <v>2</v>
      </c>
      <c r="B579" t="s">
        <v>42</v>
      </c>
      <c r="C579">
        <v>3.86</v>
      </c>
      <c r="D579">
        <v>0.014692</v>
      </c>
      <c r="E579">
        <v>-0.6465699</v>
      </c>
      <c r="F579">
        <v>3.2281221</v>
      </c>
    </row>
    <row r="580" spans="1:6">
      <c r="A580">
        <v>2</v>
      </c>
      <c r="B580" t="s">
        <v>45</v>
      </c>
      <c r="C580">
        <v>6.01</v>
      </c>
      <c r="D580">
        <v>0.014692</v>
      </c>
      <c r="E580">
        <v>-0.592021</v>
      </c>
      <c r="F580">
        <v>5.432671</v>
      </c>
    </row>
    <row r="581" spans="1:6">
      <c r="A581">
        <v>2</v>
      </c>
      <c r="B581" t="s">
        <v>38</v>
      </c>
      <c r="C581">
        <v>4.32</v>
      </c>
      <c r="D581">
        <v>0.014692</v>
      </c>
      <c r="E581">
        <v>-0.453247</v>
      </c>
      <c r="F581">
        <v>3.881445</v>
      </c>
    </row>
    <row r="582" spans="1:6">
      <c r="A582">
        <v>2</v>
      </c>
      <c r="B582" t="s">
        <v>38</v>
      </c>
      <c r="C582">
        <v>5.68</v>
      </c>
      <c r="D582">
        <v>0.014692</v>
      </c>
      <c r="E582">
        <v>-0.453247</v>
      </c>
      <c r="F582">
        <v>5.241445</v>
      </c>
    </row>
    <row r="583" spans="1:6">
      <c r="A583">
        <v>4</v>
      </c>
      <c r="B583" t="s">
        <v>177</v>
      </c>
      <c r="C583">
        <v>6.58</v>
      </c>
      <c r="D583">
        <v>0.0781160000000001</v>
      </c>
      <c r="E583">
        <v>0</v>
      </c>
      <c r="F583">
        <v>6.658116</v>
      </c>
    </row>
    <row r="584" spans="1:6">
      <c r="A584">
        <v>2</v>
      </c>
      <c r="B584" t="s">
        <v>60</v>
      </c>
      <c r="C584">
        <v>4.55</v>
      </c>
      <c r="D584">
        <v>0.014692</v>
      </c>
      <c r="E584">
        <v>-0.490407</v>
      </c>
      <c r="F584">
        <v>4.074285</v>
      </c>
    </row>
    <row r="585" spans="1:6">
      <c r="A585">
        <v>2</v>
      </c>
      <c r="B585" t="s">
        <v>66</v>
      </c>
      <c r="C585">
        <v>4.16</v>
      </c>
      <c r="D585">
        <v>0.014692</v>
      </c>
      <c r="E585">
        <v>-0.7641395</v>
      </c>
      <c r="F585">
        <v>3.4105525</v>
      </c>
    </row>
    <row r="586" spans="1:6">
      <c r="A586">
        <v>2</v>
      </c>
      <c r="B586" t="s">
        <v>34</v>
      </c>
      <c r="C586">
        <v>3.8</v>
      </c>
      <c r="D586">
        <v>0.014692</v>
      </c>
      <c r="E586">
        <v>-0.421896</v>
      </c>
      <c r="F586">
        <v>3.392796</v>
      </c>
    </row>
    <row r="587" spans="1:6">
      <c r="A587">
        <v>2</v>
      </c>
      <c r="B587" t="s">
        <v>34</v>
      </c>
      <c r="C587">
        <v>3.94</v>
      </c>
      <c r="D587">
        <v>0.014692</v>
      </c>
      <c r="E587">
        <v>-0.421896</v>
      </c>
      <c r="F587">
        <v>3.532796</v>
      </c>
    </row>
    <row r="588" spans="1:6">
      <c r="A588">
        <v>2</v>
      </c>
      <c r="B588" t="s">
        <v>55</v>
      </c>
      <c r="C588">
        <v>6</v>
      </c>
      <c r="D588">
        <v>0.014692</v>
      </c>
      <c r="E588">
        <v>-0.6538015</v>
      </c>
      <c r="F588">
        <v>5.3608905</v>
      </c>
    </row>
    <row r="589" spans="1:6">
      <c r="A589">
        <v>2</v>
      </c>
      <c r="B589" t="s">
        <v>177</v>
      </c>
      <c r="C589">
        <v>3.54</v>
      </c>
      <c r="D589">
        <v>0.014692</v>
      </c>
      <c r="E589">
        <v>0</v>
      </c>
      <c r="F589">
        <v>3.554692</v>
      </c>
    </row>
    <row r="590" spans="1:6">
      <c r="A590">
        <v>2</v>
      </c>
      <c r="B590" t="s">
        <v>45</v>
      </c>
      <c r="C590">
        <v>4.64</v>
      </c>
      <c r="D590">
        <v>0.014692</v>
      </c>
      <c r="E590">
        <v>-0.592021</v>
      </c>
      <c r="F590">
        <v>4.062671</v>
      </c>
    </row>
    <row r="591" spans="1:6">
      <c r="A591">
        <v>2</v>
      </c>
      <c r="B591" t="s">
        <v>42</v>
      </c>
      <c r="C591">
        <v>4.78</v>
      </c>
      <c r="D591">
        <v>0.014692</v>
      </c>
      <c r="E591">
        <v>-0.6465699</v>
      </c>
      <c r="F591">
        <v>4.1481221</v>
      </c>
    </row>
    <row r="592" spans="1:6">
      <c r="A592">
        <v>2</v>
      </c>
      <c r="B592" t="s">
        <v>38</v>
      </c>
      <c r="C592">
        <v>5.33</v>
      </c>
      <c r="D592">
        <v>0.014692</v>
      </c>
      <c r="E592">
        <v>-0.453247</v>
      </c>
      <c r="F592">
        <v>4.891445</v>
      </c>
    </row>
    <row r="593" spans="1:6">
      <c r="A593">
        <v>2</v>
      </c>
      <c r="B593" t="s">
        <v>55</v>
      </c>
      <c r="C593">
        <v>3.6</v>
      </c>
      <c r="D593">
        <v>0.014692</v>
      </c>
      <c r="E593">
        <v>-0.6538015</v>
      </c>
      <c r="F593">
        <v>2.9608905</v>
      </c>
    </row>
    <row r="594" spans="1:6">
      <c r="A594">
        <v>2</v>
      </c>
      <c r="B594" t="s">
        <v>55</v>
      </c>
      <c r="C594">
        <v>3.4</v>
      </c>
      <c r="D594">
        <v>0.014692</v>
      </c>
      <c r="E594">
        <v>-0.6538015</v>
      </c>
      <c r="F594">
        <v>2.7608905</v>
      </c>
    </row>
    <row r="595" spans="1:6">
      <c r="A595">
        <v>1</v>
      </c>
      <c r="B595" t="s">
        <v>111</v>
      </c>
      <c r="C595">
        <v>3.68</v>
      </c>
      <c r="D595">
        <v>0</v>
      </c>
      <c r="E595">
        <v>-0.222933</v>
      </c>
      <c r="F595">
        <v>3.457067</v>
      </c>
    </row>
    <row r="596" spans="1:6">
      <c r="A596">
        <v>2</v>
      </c>
      <c r="B596" t="s">
        <v>45</v>
      </c>
      <c r="C596">
        <v>4.28</v>
      </c>
      <c r="D596">
        <v>0.014692</v>
      </c>
      <c r="E596">
        <v>-0.592021</v>
      </c>
      <c r="F596">
        <v>3.702671</v>
      </c>
    </row>
    <row r="597" spans="1:6">
      <c r="A597">
        <v>2</v>
      </c>
      <c r="B597" t="s">
        <v>50</v>
      </c>
      <c r="C597">
        <v>3.08</v>
      </c>
      <c r="D597">
        <v>0.014692</v>
      </c>
      <c r="E597">
        <v>-0.7801805</v>
      </c>
      <c r="F597">
        <v>2.3145115</v>
      </c>
    </row>
    <row r="598" spans="1:6">
      <c r="A598">
        <v>2</v>
      </c>
      <c r="B598" t="s">
        <v>42</v>
      </c>
      <c r="C598">
        <v>4.34</v>
      </c>
      <c r="D598">
        <v>0.014692</v>
      </c>
      <c r="E598">
        <v>-0.6465699</v>
      </c>
      <c r="F598">
        <v>3.7081221</v>
      </c>
    </row>
    <row r="599" spans="1:6">
      <c r="A599">
        <v>2</v>
      </c>
      <c r="B599" t="s">
        <v>60</v>
      </c>
      <c r="C599">
        <v>3.72</v>
      </c>
      <c r="D599">
        <v>0.014692</v>
      </c>
      <c r="E599">
        <v>-0.490407</v>
      </c>
      <c r="F599">
        <v>3.244285</v>
      </c>
    </row>
    <row r="600" spans="1:6">
      <c r="A600">
        <v>2</v>
      </c>
      <c r="B600" t="s">
        <v>177</v>
      </c>
      <c r="C600">
        <v>4.74</v>
      </c>
      <c r="D600">
        <v>0.014692</v>
      </c>
      <c r="E600">
        <v>0</v>
      </c>
      <c r="F600">
        <v>4.754692</v>
      </c>
    </row>
    <row r="601" spans="1:6">
      <c r="A601">
        <v>4</v>
      </c>
      <c r="B601" t="s">
        <v>66</v>
      </c>
      <c r="C601">
        <v>3.85</v>
      </c>
      <c r="D601">
        <v>0.0781160000000001</v>
      </c>
      <c r="E601">
        <v>-0.7641395</v>
      </c>
      <c r="F601">
        <v>3.1639765</v>
      </c>
    </row>
    <row r="602" spans="1:6">
      <c r="A602">
        <v>2</v>
      </c>
      <c r="B602" t="s">
        <v>55</v>
      </c>
      <c r="C602">
        <v>5.17</v>
      </c>
      <c r="D602">
        <v>0.014692</v>
      </c>
      <c r="E602">
        <v>-0.6538015</v>
      </c>
      <c r="F602">
        <v>4.5308905</v>
      </c>
    </row>
    <row r="603" spans="1:6">
      <c r="A603">
        <v>2</v>
      </c>
      <c r="B603" t="s">
        <v>55</v>
      </c>
      <c r="C603">
        <v>3.36</v>
      </c>
      <c r="D603">
        <v>0.014692</v>
      </c>
      <c r="E603">
        <v>-0.6538015</v>
      </c>
      <c r="F603">
        <v>2.7208905</v>
      </c>
    </row>
    <row r="604" spans="1:6">
      <c r="A604">
        <v>2</v>
      </c>
      <c r="B604" t="s">
        <v>66</v>
      </c>
      <c r="C604">
        <v>4.36</v>
      </c>
      <c r="D604">
        <v>0.014692</v>
      </c>
      <c r="E604">
        <v>-0.7641395</v>
      </c>
      <c r="F604">
        <v>3.6105525</v>
      </c>
    </row>
    <row r="605" spans="1:6">
      <c r="A605">
        <v>2</v>
      </c>
      <c r="B605" t="s">
        <v>66</v>
      </c>
      <c r="C605">
        <v>3.78</v>
      </c>
      <c r="D605">
        <v>0.014692</v>
      </c>
      <c r="E605">
        <v>-0.7641395</v>
      </c>
      <c r="F605">
        <v>3.0305525</v>
      </c>
    </row>
    <row r="606" spans="1:6">
      <c r="A606">
        <v>2</v>
      </c>
      <c r="B606" t="s">
        <v>111</v>
      </c>
      <c r="C606">
        <v>5.2</v>
      </c>
      <c r="D606">
        <v>0.014692</v>
      </c>
      <c r="E606">
        <v>-0.222933</v>
      </c>
      <c r="F606">
        <v>4.991759</v>
      </c>
    </row>
    <row r="607" spans="1:6">
      <c r="A607">
        <v>2</v>
      </c>
      <c r="B607" t="s">
        <v>55</v>
      </c>
      <c r="C607">
        <v>3.92</v>
      </c>
      <c r="D607">
        <v>0.014692</v>
      </c>
      <c r="E607">
        <v>-0.6538015</v>
      </c>
      <c r="F607">
        <v>3.2808905</v>
      </c>
    </row>
    <row r="608" spans="1:6">
      <c r="A608">
        <v>2</v>
      </c>
      <c r="B608" t="s">
        <v>60</v>
      </c>
      <c r="C608">
        <v>5.04</v>
      </c>
      <c r="D608">
        <v>0.014692</v>
      </c>
      <c r="E608">
        <v>-0.490407</v>
      </c>
      <c r="F608">
        <v>4.564285</v>
      </c>
    </row>
    <row r="609" spans="1:6">
      <c r="A609">
        <v>2</v>
      </c>
      <c r="B609" t="s">
        <v>34</v>
      </c>
      <c r="C609">
        <v>4.62</v>
      </c>
      <c r="D609">
        <v>0.014692</v>
      </c>
      <c r="E609">
        <v>-0.421896</v>
      </c>
      <c r="F609">
        <v>4.212796</v>
      </c>
    </row>
    <row r="610" spans="1:6">
      <c r="A610">
        <v>2</v>
      </c>
      <c r="B610" t="s">
        <v>42</v>
      </c>
      <c r="C610">
        <v>4.22</v>
      </c>
      <c r="D610">
        <v>0.014692</v>
      </c>
      <c r="E610">
        <v>-0.6465699</v>
      </c>
      <c r="F610">
        <v>3.5881221</v>
      </c>
    </row>
    <row r="611" spans="1:6">
      <c r="A611">
        <v>2</v>
      </c>
      <c r="B611" t="s">
        <v>60</v>
      </c>
      <c r="C611">
        <v>5.83</v>
      </c>
      <c r="D611">
        <v>0.014692</v>
      </c>
      <c r="E611">
        <v>-0.490407</v>
      </c>
      <c r="F611">
        <v>5.354285</v>
      </c>
    </row>
    <row r="612" spans="1:6">
      <c r="A612">
        <v>2</v>
      </c>
      <c r="B612" t="s">
        <v>55</v>
      </c>
      <c r="C612">
        <v>4.37</v>
      </c>
      <c r="D612">
        <v>0.014692</v>
      </c>
      <c r="E612">
        <v>-0.6538015</v>
      </c>
      <c r="F612">
        <v>3.7308905</v>
      </c>
    </row>
    <row r="613" spans="1:6">
      <c r="A613">
        <v>2</v>
      </c>
      <c r="B613" t="s">
        <v>55</v>
      </c>
      <c r="C613">
        <v>5.2</v>
      </c>
      <c r="D613">
        <v>0.014692</v>
      </c>
      <c r="E613">
        <v>-0.6538015</v>
      </c>
      <c r="F613">
        <v>4.5608905</v>
      </c>
    </row>
    <row r="614" spans="1:6">
      <c r="A614">
        <v>2</v>
      </c>
      <c r="B614" t="s">
        <v>50</v>
      </c>
      <c r="C614">
        <v>4.75</v>
      </c>
      <c r="D614">
        <v>0.014692</v>
      </c>
      <c r="E614">
        <v>-0.7801805</v>
      </c>
      <c r="F614">
        <v>3.9845115</v>
      </c>
    </row>
    <row r="615" spans="1:6">
      <c r="A615">
        <v>2</v>
      </c>
      <c r="B615" t="s">
        <v>45</v>
      </c>
      <c r="C615">
        <v>4.35</v>
      </c>
      <c r="D615">
        <v>0.014692</v>
      </c>
      <c r="E615">
        <v>-0.592021</v>
      </c>
      <c r="F615">
        <v>3.772671</v>
      </c>
    </row>
    <row r="616" spans="1:6">
      <c r="A616">
        <v>2</v>
      </c>
      <c r="B616" t="s">
        <v>60</v>
      </c>
      <c r="C616">
        <v>6.29</v>
      </c>
      <c r="D616">
        <v>0.014692</v>
      </c>
      <c r="E616">
        <v>-0.490407</v>
      </c>
      <c r="F616">
        <v>5.814285</v>
      </c>
    </row>
    <row r="617" spans="1:6">
      <c r="A617">
        <v>2</v>
      </c>
      <c r="B617" t="s">
        <v>50</v>
      </c>
      <c r="C617">
        <v>3.46</v>
      </c>
      <c r="D617">
        <v>0.014692</v>
      </c>
      <c r="E617">
        <v>-0.7801805</v>
      </c>
      <c r="F617">
        <v>2.6945115</v>
      </c>
    </row>
    <row r="618" spans="1:6">
      <c r="A618">
        <v>3</v>
      </c>
      <c r="B618" t="s">
        <v>111</v>
      </c>
      <c r="C618">
        <v>4.93</v>
      </c>
      <c r="D618">
        <v>0.048129</v>
      </c>
      <c r="E618">
        <v>-0.222933</v>
      </c>
      <c r="F618">
        <v>4.755196</v>
      </c>
    </row>
    <row r="619" spans="1:6">
      <c r="A619">
        <v>2</v>
      </c>
      <c r="B619" t="s">
        <v>45</v>
      </c>
      <c r="C619">
        <v>3.77</v>
      </c>
      <c r="D619">
        <v>0.014692</v>
      </c>
      <c r="E619">
        <v>-0.592021</v>
      </c>
      <c r="F619">
        <v>3.192671</v>
      </c>
    </row>
    <row r="620" spans="1:6">
      <c r="A620">
        <v>2</v>
      </c>
      <c r="B620" t="s">
        <v>55</v>
      </c>
      <c r="C620">
        <v>4.71</v>
      </c>
      <c r="D620">
        <v>0.014692</v>
      </c>
      <c r="E620">
        <v>-0.6538015</v>
      </c>
      <c r="F620">
        <v>4.0708905</v>
      </c>
    </row>
    <row r="621" spans="1:6">
      <c r="A621">
        <v>2</v>
      </c>
      <c r="B621" t="s">
        <v>34</v>
      </c>
      <c r="C621">
        <v>5.61</v>
      </c>
      <c r="D621">
        <v>0.014692</v>
      </c>
      <c r="E621">
        <v>-0.421896</v>
      </c>
      <c r="F621">
        <v>5.202796</v>
      </c>
    </row>
    <row r="622" spans="1:6">
      <c r="A622">
        <v>2</v>
      </c>
      <c r="B622" t="s">
        <v>55</v>
      </c>
      <c r="C622">
        <v>5.44</v>
      </c>
      <c r="D622">
        <v>0.014692</v>
      </c>
      <c r="E622">
        <v>-0.6538015</v>
      </c>
      <c r="F622">
        <v>4.8008905</v>
      </c>
    </row>
    <row r="623" spans="1:6">
      <c r="A623">
        <v>2</v>
      </c>
      <c r="B623" t="s">
        <v>66</v>
      </c>
      <c r="C623">
        <v>3.73</v>
      </c>
      <c r="D623">
        <v>0.014692</v>
      </c>
      <c r="E623">
        <v>-0.7641395</v>
      </c>
      <c r="F623">
        <v>2.9805525</v>
      </c>
    </row>
    <row r="624" spans="1:6">
      <c r="A624">
        <v>1</v>
      </c>
      <c r="B624" t="s">
        <v>111</v>
      </c>
      <c r="C624">
        <v>4.3</v>
      </c>
      <c r="D624">
        <v>0</v>
      </c>
      <c r="E624">
        <v>-0.222933</v>
      </c>
      <c r="F624">
        <v>4.077067</v>
      </c>
    </row>
    <row r="625" spans="1:6">
      <c r="A625">
        <v>2</v>
      </c>
      <c r="B625" t="s">
        <v>50</v>
      </c>
      <c r="C625">
        <v>4.42</v>
      </c>
      <c r="D625">
        <v>0.014692</v>
      </c>
      <c r="E625">
        <v>-0.7801805</v>
      </c>
      <c r="F625">
        <v>3.6545115</v>
      </c>
    </row>
    <row r="626" spans="1:6">
      <c r="A626">
        <v>2</v>
      </c>
      <c r="B626" t="s">
        <v>34</v>
      </c>
      <c r="C626">
        <v>3.35</v>
      </c>
      <c r="D626">
        <v>0.014692</v>
      </c>
      <c r="E626">
        <v>-0.421896</v>
      </c>
      <c r="F626">
        <v>2.942796</v>
      </c>
    </row>
    <row r="627" spans="1:6">
      <c r="A627">
        <v>2</v>
      </c>
      <c r="B627" t="s">
        <v>66</v>
      </c>
      <c r="C627">
        <v>3.93</v>
      </c>
      <c r="D627">
        <v>0.014692</v>
      </c>
      <c r="E627">
        <v>-0.7641395</v>
      </c>
      <c r="F627">
        <v>3.1805525</v>
      </c>
    </row>
    <row r="628" spans="1:6">
      <c r="A628">
        <v>2</v>
      </c>
      <c r="B628" t="s">
        <v>42</v>
      </c>
      <c r="C628">
        <v>3.74</v>
      </c>
      <c r="D628">
        <v>0.014692</v>
      </c>
      <c r="E628">
        <v>-0.6465699</v>
      </c>
      <c r="F628">
        <v>3.1081221</v>
      </c>
    </row>
    <row r="629" spans="1:6">
      <c r="A629">
        <v>2</v>
      </c>
      <c r="B629" t="s">
        <v>50</v>
      </c>
      <c r="C629">
        <v>4.13</v>
      </c>
      <c r="D629">
        <v>0.014692</v>
      </c>
      <c r="E629">
        <v>-0.7801805</v>
      </c>
      <c r="F629">
        <v>3.3645115</v>
      </c>
    </row>
    <row r="630" spans="1:6">
      <c r="A630">
        <v>3</v>
      </c>
      <c r="B630" t="s">
        <v>60</v>
      </c>
      <c r="C630">
        <v>4.45</v>
      </c>
      <c r="D630">
        <v>0.048129</v>
      </c>
      <c r="E630">
        <v>-0.490407</v>
      </c>
      <c r="F630">
        <v>4.007722</v>
      </c>
    </row>
    <row r="631" spans="1:6">
      <c r="A631">
        <v>2</v>
      </c>
      <c r="B631" t="s">
        <v>38</v>
      </c>
      <c r="C631">
        <v>4</v>
      </c>
      <c r="D631">
        <v>0.014692</v>
      </c>
      <c r="E631">
        <v>-0.453247</v>
      </c>
      <c r="F631">
        <v>3.561445</v>
      </c>
    </row>
    <row r="632" spans="1:6">
      <c r="A632">
        <v>2</v>
      </c>
      <c r="B632" t="s">
        <v>42</v>
      </c>
      <c r="C632">
        <v>3.96</v>
      </c>
      <c r="D632">
        <v>0.014692</v>
      </c>
      <c r="E632">
        <v>-0.6465699</v>
      </c>
      <c r="F632">
        <v>3.3281221</v>
      </c>
    </row>
    <row r="633" spans="1:6">
      <c r="A633">
        <v>2</v>
      </c>
      <c r="B633" t="s">
        <v>45</v>
      </c>
      <c r="C633">
        <v>4.68</v>
      </c>
      <c r="D633">
        <v>0.014692</v>
      </c>
      <c r="E633">
        <v>-0.592021</v>
      </c>
      <c r="F633">
        <v>4.102671</v>
      </c>
    </row>
    <row r="634" spans="1:6">
      <c r="A634">
        <v>2</v>
      </c>
      <c r="B634" t="s">
        <v>50</v>
      </c>
      <c r="C634">
        <v>3.29</v>
      </c>
      <c r="D634">
        <v>0.014692</v>
      </c>
      <c r="E634">
        <v>-0.7801805</v>
      </c>
      <c r="F634">
        <v>2.5245115</v>
      </c>
    </row>
    <row r="635" spans="1:6">
      <c r="A635">
        <v>4</v>
      </c>
      <c r="B635" t="s">
        <v>45</v>
      </c>
      <c r="C635">
        <v>4.59</v>
      </c>
      <c r="D635">
        <v>0.0781160000000001</v>
      </c>
      <c r="E635">
        <v>-0.592021</v>
      </c>
      <c r="F635">
        <v>4.076095</v>
      </c>
    </row>
    <row r="636" spans="1:6">
      <c r="A636">
        <v>2</v>
      </c>
      <c r="B636" t="s">
        <v>50</v>
      </c>
      <c r="C636">
        <v>4.86</v>
      </c>
      <c r="D636">
        <v>0.014692</v>
      </c>
      <c r="E636">
        <v>-0.7801805</v>
      </c>
      <c r="F636">
        <v>4.0945115</v>
      </c>
    </row>
    <row r="637" spans="1:6">
      <c r="A637">
        <v>3</v>
      </c>
      <c r="B637" t="s">
        <v>111</v>
      </c>
      <c r="C637">
        <v>4.8</v>
      </c>
      <c r="D637">
        <v>0.048129</v>
      </c>
      <c r="E637">
        <v>-0.222933</v>
      </c>
      <c r="F637">
        <v>4.625196</v>
      </c>
    </row>
    <row r="638" spans="1:6">
      <c r="A638">
        <v>2</v>
      </c>
      <c r="B638" t="s">
        <v>66</v>
      </c>
      <c r="C638">
        <v>5.09</v>
      </c>
      <c r="D638">
        <v>0.014692</v>
      </c>
      <c r="E638">
        <v>-0.7641395</v>
      </c>
      <c r="F638">
        <v>4.3405525</v>
      </c>
    </row>
    <row r="639" spans="1:6">
      <c r="A639">
        <v>2</v>
      </c>
      <c r="B639" t="s">
        <v>34</v>
      </c>
      <c r="C639">
        <v>5.94</v>
      </c>
      <c r="D639">
        <v>0.014692</v>
      </c>
      <c r="E639">
        <v>-0.421896</v>
      </c>
      <c r="F639">
        <v>5.532796</v>
      </c>
    </row>
    <row r="640" spans="1:6">
      <c r="A640">
        <v>2</v>
      </c>
      <c r="B640" t="s">
        <v>50</v>
      </c>
      <c r="C640">
        <v>3.94</v>
      </c>
      <c r="D640">
        <v>0.014692</v>
      </c>
      <c r="E640">
        <v>-0.7801805</v>
      </c>
      <c r="F640">
        <v>3.1745115</v>
      </c>
    </row>
    <row r="641" spans="1:6">
      <c r="A641">
        <v>2</v>
      </c>
      <c r="B641" t="s">
        <v>45</v>
      </c>
      <c r="C641">
        <v>5.22</v>
      </c>
      <c r="D641">
        <v>0.014692</v>
      </c>
      <c r="E641">
        <v>-0.592021</v>
      </c>
      <c r="F641">
        <v>4.642671</v>
      </c>
    </row>
    <row r="642" spans="1:6">
      <c r="A642">
        <v>2</v>
      </c>
      <c r="B642" t="s">
        <v>45</v>
      </c>
      <c r="C642">
        <v>3.84</v>
      </c>
      <c r="D642">
        <v>0.014692</v>
      </c>
      <c r="E642">
        <v>-0.592021</v>
      </c>
      <c r="F642">
        <v>3.262671</v>
      </c>
    </row>
    <row r="643" spans="1:6">
      <c r="A643">
        <v>2</v>
      </c>
      <c r="B643" t="s">
        <v>50</v>
      </c>
      <c r="C643">
        <v>3.19</v>
      </c>
      <c r="D643">
        <v>0.014692</v>
      </c>
      <c r="E643">
        <v>-0.7801805</v>
      </c>
      <c r="F643">
        <v>2.4245115</v>
      </c>
    </row>
    <row r="644" spans="1:6">
      <c r="A644">
        <v>2</v>
      </c>
      <c r="B644" t="s">
        <v>177</v>
      </c>
      <c r="C644">
        <v>5.3</v>
      </c>
      <c r="D644">
        <v>0.014692</v>
      </c>
      <c r="E644">
        <v>0</v>
      </c>
      <c r="F644">
        <v>5.314692</v>
      </c>
    </row>
    <row r="645" spans="1:6">
      <c r="A645">
        <v>2</v>
      </c>
      <c r="B645" t="s">
        <v>50</v>
      </c>
      <c r="C645">
        <v>3.58</v>
      </c>
      <c r="D645">
        <v>0.014692</v>
      </c>
      <c r="E645">
        <v>-0.7801805</v>
      </c>
      <c r="F645">
        <v>2.8145115</v>
      </c>
    </row>
    <row r="646" spans="1:6">
      <c r="A646">
        <v>4</v>
      </c>
      <c r="B646" t="s">
        <v>177</v>
      </c>
      <c r="C646">
        <v>5.43</v>
      </c>
      <c r="D646">
        <v>0.0781160000000001</v>
      </c>
      <c r="E646">
        <v>0</v>
      </c>
      <c r="F646">
        <v>5.508116</v>
      </c>
    </row>
    <row r="647" spans="1:6">
      <c r="A647">
        <v>2</v>
      </c>
      <c r="B647" t="s">
        <v>34</v>
      </c>
      <c r="C647">
        <v>3.77</v>
      </c>
      <c r="D647">
        <v>0.014692</v>
      </c>
      <c r="E647">
        <v>-0.421896</v>
      </c>
      <c r="F647">
        <v>3.362796</v>
      </c>
    </row>
    <row r="648" spans="1:6">
      <c r="A648">
        <v>2</v>
      </c>
      <c r="B648" t="s">
        <v>177</v>
      </c>
      <c r="C648">
        <v>6.07</v>
      </c>
      <c r="D648">
        <v>0.014692</v>
      </c>
      <c r="E648">
        <v>0</v>
      </c>
      <c r="F648">
        <v>6.084692</v>
      </c>
    </row>
    <row r="649" spans="1:6">
      <c r="A649">
        <v>4</v>
      </c>
      <c r="B649" t="s">
        <v>50</v>
      </c>
      <c r="C649">
        <v>4.6</v>
      </c>
      <c r="D649">
        <v>0.0781160000000001</v>
      </c>
      <c r="E649">
        <v>-0.7801805</v>
      </c>
      <c r="F649">
        <v>3.8979355</v>
      </c>
    </row>
    <row r="650" spans="1:6">
      <c r="A650">
        <v>2</v>
      </c>
      <c r="B650" t="s">
        <v>45</v>
      </c>
      <c r="C650">
        <v>4.76</v>
      </c>
      <c r="D650">
        <v>0.014692</v>
      </c>
      <c r="E650">
        <v>-0.592021</v>
      </c>
      <c r="F650">
        <v>4.182671</v>
      </c>
    </row>
    <row r="651" spans="1:6">
      <c r="A651">
        <v>2</v>
      </c>
      <c r="B651" t="s">
        <v>34</v>
      </c>
      <c r="C651">
        <v>5.22</v>
      </c>
      <c r="D651">
        <v>0.014692</v>
      </c>
      <c r="E651">
        <v>-0.421896</v>
      </c>
      <c r="F651">
        <v>4.812796</v>
      </c>
    </row>
    <row r="652" spans="1:6">
      <c r="A652">
        <v>2</v>
      </c>
      <c r="B652" t="s">
        <v>66</v>
      </c>
      <c r="C652">
        <v>3.49</v>
      </c>
      <c r="D652">
        <v>0.014692</v>
      </c>
      <c r="E652">
        <v>-0.7641395</v>
      </c>
      <c r="F652">
        <v>2.7405525</v>
      </c>
    </row>
    <row r="653" spans="1:6">
      <c r="A653">
        <v>2</v>
      </c>
      <c r="B653" t="s">
        <v>45</v>
      </c>
      <c r="C653">
        <v>4.48</v>
      </c>
      <c r="D653">
        <v>0.014692</v>
      </c>
      <c r="E653">
        <v>-0.592021</v>
      </c>
      <c r="F653">
        <v>3.902671</v>
      </c>
    </row>
    <row r="654" spans="1:6">
      <c r="A654">
        <v>2</v>
      </c>
      <c r="B654" t="s">
        <v>42</v>
      </c>
      <c r="C654">
        <v>4.81</v>
      </c>
      <c r="D654">
        <v>0.014692</v>
      </c>
      <c r="E654">
        <v>-0.6465699</v>
      </c>
      <c r="F654">
        <v>4.1781221</v>
      </c>
    </row>
    <row r="655" spans="1:6">
      <c r="A655">
        <v>2</v>
      </c>
      <c r="B655" t="s">
        <v>66</v>
      </c>
      <c r="C655">
        <v>3.67</v>
      </c>
      <c r="D655">
        <v>0.014692</v>
      </c>
      <c r="E655">
        <v>-0.7641395</v>
      </c>
      <c r="F655">
        <v>2.9205525</v>
      </c>
    </row>
    <row r="656" spans="1:6">
      <c r="A656">
        <v>4</v>
      </c>
      <c r="B656" t="s">
        <v>50</v>
      </c>
      <c r="C656">
        <v>4.41</v>
      </c>
      <c r="D656">
        <v>0.0781160000000001</v>
      </c>
      <c r="E656">
        <v>-0.7801805</v>
      </c>
      <c r="F656">
        <v>3.7079355</v>
      </c>
    </row>
    <row r="657" spans="1:6">
      <c r="A657">
        <v>2</v>
      </c>
      <c r="B657" t="s">
        <v>45</v>
      </c>
      <c r="C657">
        <v>4.88</v>
      </c>
      <c r="D657">
        <v>0.014692</v>
      </c>
      <c r="E657">
        <v>-0.592021</v>
      </c>
      <c r="F657">
        <v>4.302671</v>
      </c>
    </row>
    <row r="658" spans="1:6">
      <c r="A658">
        <v>2</v>
      </c>
      <c r="B658" t="s">
        <v>177</v>
      </c>
      <c r="C658">
        <v>3.83</v>
      </c>
      <c r="D658">
        <v>0.014692</v>
      </c>
      <c r="E658">
        <v>0</v>
      </c>
      <c r="F658">
        <v>3.844692</v>
      </c>
    </row>
    <row r="659" spans="1:6">
      <c r="A659">
        <v>2</v>
      </c>
      <c r="B659" t="s">
        <v>38</v>
      </c>
      <c r="C659">
        <v>4.96</v>
      </c>
      <c r="D659">
        <v>0.014692</v>
      </c>
      <c r="E659">
        <v>-0.453247</v>
      </c>
      <c r="F659">
        <v>4.521445</v>
      </c>
    </row>
    <row r="660" spans="1:6">
      <c r="A660">
        <v>2</v>
      </c>
      <c r="B660" t="s">
        <v>45</v>
      </c>
      <c r="C660">
        <v>4.77</v>
      </c>
      <c r="D660">
        <v>0.014692</v>
      </c>
      <c r="E660">
        <v>-0.592021</v>
      </c>
      <c r="F660">
        <v>4.192671</v>
      </c>
    </row>
    <row r="661" spans="1:6">
      <c r="A661">
        <v>2</v>
      </c>
      <c r="B661" t="s">
        <v>45</v>
      </c>
      <c r="C661">
        <v>4.1</v>
      </c>
      <c r="D661">
        <v>0.014692</v>
      </c>
      <c r="E661">
        <v>-0.592021</v>
      </c>
      <c r="F661">
        <v>3.522671</v>
      </c>
    </row>
    <row r="662" spans="1:6">
      <c r="A662">
        <v>2</v>
      </c>
      <c r="B662" t="s">
        <v>42</v>
      </c>
      <c r="C662">
        <v>4.34</v>
      </c>
      <c r="D662">
        <v>0.014692</v>
      </c>
      <c r="E662">
        <v>-0.6465699</v>
      </c>
      <c r="F662">
        <v>3.7081221</v>
      </c>
    </row>
    <row r="663" spans="1:6">
      <c r="A663">
        <v>2</v>
      </c>
      <c r="B663" t="s">
        <v>55</v>
      </c>
      <c r="C663">
        <v>3.41</v>
      </c>
      <c r="D663">
        <v>0.014692</v>
      </c>
      <c r="E663">
        <v>-0.6538015</v>
      </c>
      <c r="F663">
        <v>2.7708905</v>
      </c>
    </row>
    <row r="664" spans="1:6">
      <c r="A664">
        <v>2</v>
      </c>
      <c r="B664" t="s">
        <v>50</v>
      </c>
      <c r="C664">
        <v>4.82</v>
      </c>
      <c r="D664">
        <v>0.014692</v>
      </c>
      <c r="E664">
        <v>-0.7801805</v>
      </c>
      <c r="F664">
        <v>4.0545115</v>
      </c>
    </row>
    <row r="665" spans="1:6">
      <c r="A665">
        <v>3</v>
      </c>
      <c r="B665" t="s">
        <v>42</v>
      </c>
      <c r="C665">
        <v>5.11</v>
      </c>
      <c r="D665">
        <v>0.048129</v>
      </c>
      <c r="E665">
        <v>-0.6465699</v>
      </c>
      <c r="F665">
        <v>4.5115591</v>
      </c>
    </row>
    <row r="666" spans="1:6">
      <c r="A666">
        <v>2</v>
      </c>
      <c r="B666" t="s">
        <v>50</v>
      </c>
      <c r="C666">
        <v>4.03</v>
      </c>
      <c r="D666">
        <v>0.014692</v>
      </c>
      <c r="E666">
        <v>-0.7801805</v>
      </c>
      <c r="F666">
        <v>3.2645115</v>
      </c>
    </row>
    <row r="667" spans="1:6">
      <c r="A667">
        <v>2</v>
      </c>
      <c r="B667" t="s">
        <v>45</v>
      </c>
      <c r="C667">
        <v>4.48</v>
      </c>
      <c r="D667">
        <v>0.014692</v>
      </c>
      <c r="E667">
        <v>-0.592021</v>
      </c>
      <c r="F667">
        <v>3.902671</v>
      </c>
    </row>
    <row r="668" spans="1:6">
      <c r="A668">
        <v>4</v>
      </c>
      <c r="B668" t="s">
        <v>177</v>
      </c>
      <c r="C668">
        <v>4.12</v>
      </c>
      <c r="D668">
        <v>0.0781160000000001</v>
      </c>
      <c r="E668">
        <v>0</v>
      </c>
      <c r="F668">
        <v>4.198116</v>
      </c>
    </row>
    <row r="669" spans="1:6">
      <c r="A669">
        <v>3</v>
      </c>
      <c r="B669" t="s">
        <v>34</v>
      </c>
      <c r="C669">
        <v>4.35</v>
      </c>
      <c r="D669">
        <v>0.048129</v>
      </c>
      <c r="E669">
        <v>-0.421896</v>
      </c>
      <c r="F669">
        <v>3.976233</v>
      </c>
    </row>
    <row r="670" spans="1:6">
      <c r="A670">
        <v>3</v>
      </c>
      <c r="B670" t="s">
        <v>38</v>
      </c>
      <c r="C670">
        <v>3.72</v>
      </c>
      <c r="D670">
        <v>0.048129</v>
      </c>
      <c r="E670">
        <v>-0.453247</v>
      </c>
      <c r="F670">
        <v>3.314882</v>
      </c>
    </row>
    <row r="671" spans="1:6">
      <c r="A671">
        <v>2</v>
      </c>
      <c r="B671" t="s">
        <v>66</v>
      </c>
      <c r="C671">
        <v>3.21</v>
      </c>
      <c r="D671">
        <v>0.014692</v>
      </c>
      <c r="E671">
        <v>-0.7641395</v>
      </c>
      <c r="F671">
        <v>2.4605525</v>
      </c>
    </row>
    <row r="672" spans="1:6">
      <c r="A672">
        <v>2</v>
      </c>
      <c r="B672" t="s">
        <v>177</v>
      </c>
      <c r="C672">
        <v>5.42</v>
      </c>
      <c r="D672">
        <v>0.014692</v>
      </c>
      <c r="E672">
        <v>0</v>
      </c>
      <c r="F672">
        <v>5.434692</v>
      </c>
    </row>
    <row r="673" spans="1:6">
      <c r="A673">
        <v>2</v>
      </c>
      <c r="B673" t="s">
        <v>177</v>
      </c>
      <c r="C673">
        <v>4.26</v>
      </c>
      <c r="D673">
        <v>0.014692</v>
      </c>
      <c r="E673">
        <v>0</v>
      </c>
      <c r="F673">
        <v>4.274692</v>
      </c>
    </row>
    <row r="674" spans="1:6">
      <c r="A674">
        <v>1</v>
      </c>
      <c r="B674" t="s">
        <v>111</v>
      </c>
      <c r="C674">
        <v>4.15</v>
      </c>
      <c r="D674">
        <v>0</v>
      </c>
      <c r="E674">
        <v>-0.222933</v>
      </c>
      <c r="F674">
        <v>3.927067</v>
      </c>
    </row>
    <row r="675" spans="1:6">
      <c r="A675">
        <v>3</v>
      </c>
      <c r="B675" t="s">
        <v>34</v>
      </c>
      <c r="C675">
        <v>4.29</v>
      </c>
      <c r="D675">
        <v>0.048129</v>
      </c>
      <c r="E675">
        <v>-0.421896</v>
      </c>
      <c r="F675">
        <v>3.916233</v>
      </c>
    </row>
    <row r="676" spans="1:6">
      <c r="A676">
        <v>2</v>
      </c>
      <c r="B676" t="s">
        <v>42</v>
      </c>
      <c r="C676">
        <v>4.42</v>
      </c>
      <c r="D676">
        <v>0.014692</v>
      </c>
      <c r="E676">
        <v>-0.6465699</v>
      </c>
      <c r="F676">
        <v>3.7881221</v>
      </c>
    </row>
    <row r="677" spans="1:6">
      <c r="A677">
        <v>1</v>
      </c>
      <c r="B677" t="s">
        <v>111</v>
      </c>
      <c r="C677">
        <v>5.36</v>
      </c>
      <c r="D677">
        <v>0</v>
      </c>
      <c r="E677">
        <v>-0.222933</v>
      </c>
      <c r="F677">
        <v>5.137067</v>
      </c>
    </row>
    <row r="678" spans="1:6">
      <c r="A678">
        <v>2</v>
      </c>
      <c r="B678" t="s">
        <v>38</v>
      </c>
      <c r="C678">
        <v>4.83</v>
      </c>
      <c r="D678">
        <v>0.014692</v>
      </c>
      <c r="E678">
        <v>-0.453247</v>
      </c>
      <c r="F678">
        <v>4.391445</v>
      </c>
    </row>
    <row r="679" spans="1:6">
      <c r="A679">
        <v>3</v>
      </c>
      <c r="B679" t="s">
        <v>111</v>
      </c>
      <c r="C679">
        <v>5.86</v>
      </c>
      <c r="D679">
        <v>0.048129</v>
      </c>
      <c r="E679">
        <v>-0.222933</v>
      </c>
      <c r="F679">
        <v>5.685196</v>
      </c>
    </row>
    <row r="680" spans="1:6">
      <c r="A680">
        <v>2</v>
      </c>
      <c r="B680" t="s">
        <v>45</v>
      </c>
      <c r="C680">
        <v>4.34</v>
      </c>
      <c r="D680">
        <v>0.014692</v>
      </c>
      <c r="E680">
        <v>-0.592021</v>
      </c>
      <c r="F680">
        <v>3.762671</v>
      </c>
    </row>
    <row r="681" spans="1:6">
      <c r="A681">
        <v>3</v>
      </c>
      <c r="B681" t="s">
        <v>111</v>
      </c>
      <c r="C681">
        <v>5.83</v>
      </c>
      <c r="D681">
        <v>0.048129</v>
      </c>
      <c r="E681">
        <v>-0.222933</v>
      </c>
      <c r="F681">
        <v>5.655196</v>
      </c>
    </row>
    <row r="682" spans="1:6">
      <c r="A682">
        <v>2</v>
      </c>
      <c r="B682" t="s">
        <v>66</v>
      </c>
      <c r="C682">
        <v>3.85</v>
      </c>
      <c r="D682">
        <v>0.014692</v>
      </c>
      <c r="E682">
        <v>-0.7641395</v>
      </c>
      <c r="F682">
        <v>3.1005525</v>
      </c>
    </row>
    <row r="683" spans="1:6">
      <c r="A683">
        <v>2</v>
      </c>
      <c r="B683" t="s">
        <v>177</v>
      </c>
      <c r="C683">
        <v>5.13</v>
      </c>
      <c r="D683">
        <v>0.014692</v>
      </c>
      <c r="E683">
        <v>0</v>
      </c>
      <c r="F683">
        <v>5.144692</v>
      </c>
    </row>
    <row r="684" spans="1:6">
      <c r="A684">
        <v>3</v>
      </c>
      <c r="B684" t="s">
        <v>34</v>
      </c>
      <c r="C684">
        <v>4.19</v>
      </c>
      <c r="D684">
        <v>0.048129</v>
      </c>
      <c r="E684">
        <v>-0.421896</v>
      </c>
      <c r="F684">
        <v>3.816233</v>
      </c>
    </row>
    <row r="685" spans="1:6">
      <c r="A685">
        <v>3</v>
      </c>
      <c r="B685" t="s">
        <v>111</v>
      </c>
      <c r="C685">
        <v>3.81</v>
      </c>
      <c r="D685">
        <v>0.048129</v>
      </c>
      <c r="E685">
        <v>-0.222933</v>
      </c>
      <c r="F685">
        <v>3.635196</v>
      </c>
    </row>
    <row r="686" spans="1:6">
      <c r="A686">
        <v>3</v>
      </c>
      <c r="B686" t="s">
        <v>60</v>
      </c>
      <c r="C686">
        <v>5.08</v>
      </c>
      <c r="D686">
        <v>0.048129</v>
      </c>
      <c r="E686">
        <v>-0.490407</v>
      </c>
      <c r="F686">
        <v>4.637722</v>
      </c>
    </row>
    <row r="687" spans="1:6">
      <c r="A687">
        <v>1</v>
      </c>
      <c r="B687" t="s">
        <v>111</v>
      </c>
      <c r="C687">
        <v>4.58</v>
      </c>
      <c r="D687">
        <v>0</v>
      </c>
      <c r="E687">
        <v>-0.222933</v>
      </c>
      <c r="F687">
        <v>4.357067</v>
      </c>
    </row>
    <row r="688" spans="1:6">
      <c r="A688">
        <v>2</v>
      </c>
      <c r="B688" t="s">
        <v>66</v>
      </c>
      <c r="C688">
        <v>3.66</v>
      </c>
      <c r="D688">
        <v>0.014692</v>
      </c>
      <c r="E688">
        <v>-0.7641395</v>
      </c>
      <c r="F688">
        <v>2.9105525</v>
      </c>
    </row>
    <row r="689" spans="1:6">
      <c r="A689">
        <v>1</v>
      </c>
      <c r="B689" t="s">
        <v>111</v>
      </c>
      <c r="C689">
        <v>6.12</v>
      </c>
      <c r="D689">
        <v>0</v>
      </c>
      <c r="E689">
        <v>-0.222933</v>
      </c>
      <c r="F689">
        <v>5.897067</v>
      </c>
    </row>
    <row r="690" spans="1:6">
      <c r="A690">
        <v>3</v>
      </c>
      <c r="B690" t="s">
        <v>55</v>
      </c>
      <c r="C690">
        <v>4.11</v>
      </c>
      <c r="D690">
        <v>0.048129</v>
      </c>
      <c r="E690">
        <v>-0.6538015</v>
      </c>
      <c r="F690">
        <v>3.5043275</v>
      </c>
    </row>
    <row r="691" spans="1:6">
      <c r="A691">
        <v>1</v>
      </c>
      <c r="B691" t="s">
        <v>60</v>
      </c>
      <c r="C691">
        <v>5</v>
      </c>
      <c r="D691">
        <v>0</v>
      </c>
      <c r="E691">
        <v>-0.490407</v>
      </c>
      <c r="F691">
        <v>4.509593</v>
      </c>
    </row>
    <row r="692" spans="1:6">
      <c r="A692">
        <v>1</v>
      </c>
      <c r="B692" t="s">
        <v>111</v>
      </c>
      <c r="C692">
        <v>4.78</v>
      </c>
      <c r="D692">
        <v>0</v>
      </c>
      <c r="E692">
        <v>-0.222933</v>
      </c>
      <c r="F692">
        <v>4.557067</v>
      </c>
    </row>
    <row r="693" spans="1:6">
      <c r="A693">
        <v>3</v>
      </c>
      <c r="B693" t="s">
        <v>34</v>
      </c>
      <c r="C693">
        <v>3.44</v>
      </c>
      <c r="D693">
        <v>0.048129</v>
      </c>
      <c r="E693">
        <v>-0.421896</v>
      </c>
      <c r="F693">
        <v>3.066233</v>
      </c>
    </row>
    <row r="694" spans="1:6">
      <c r="A694">
        <v>1</v>
      </c>
      <c r="B694" t="s">
        <v>60</v>
      </c>
      <c r="C694">
        <v>3.54</v>
      </c>
      <c r="D694">
        <v>0</v>
      </c>
      <c r="E694">
        <v>-0.490407</v>
      </c>
      <c r="F694">
        <v>3.049593</v>
      </c>
    </row>
    <row r="695" spans="1:6">
      <c r="A695">
        <v>3</v>
      </c>
      <c r="B695" t="s">
        <v>34</v>
      </c>
      <c r="C695">
        <v>4.17</v>
      </c>
      <c r="D695">
        <v>0.048129</v>
      </c>
      <c r="E695">
        <v>-0.421896</v>
      </c>
      <c r="F695">
        <v>3.796233</v>
      </c>
    </row>
    <row r="696" spans="1:6">
      <c r="A696">
        <v>1</v>
      </c>
      <c r="B696" t="s">
        <v>42</v>
      </c>
      <c r="C696">
        <v>4.58</v>
      </c>
      <c r="D696">
        <v>0</v>
      </c>
      <c r="E696">
        <v>-0.6465699</v>
      </c>
      <c r="F696">
        <v>3.9334301</v>
      </c>
    </row>
    <row r="697" spans="1:6">
      <c r="A697">
        <v>1</v>
      </c>
      <c r="B697" t="s">
        <v>34</v>
      </c>
      <c r="C697">
        <v>4.71</v>
      </c>
      <c r="D697">
        <v>0</v>
      </c>
      <c r="E697">
        <v>-0.421896</v>
      </c>
      <c r="F697">
        <v>4.288104</v>
      </c>
    </row>
    <row r="698" spans="1:6">
      <c r="A698">
        <v>3</v>
      </c>
      <c r="B698" t="s">
        <v>111</v>
      </c>
      <c r="C698">
        <v>4.81</v>
      </c>
      <c r="D698">
        <v>0.048129</v>
      </c>
      <c r="E698">
        <v>-0.222933</v>
      </c>
      <c r="F698">
        <v>4.635196</v>
      </c>
    </row>
    <row r="699" spans="1:6">
      <c r="A699">
        <v>3</v>
      </c>
      <c r="B699" t="s">
        <v>38</v>
      </c>
      <c r="C699">
        <v>6.34</v>
      </c>
      <c r="D699">
        <v>0.048129</v>
      </c>
      <c r="E699">
        <v>-0.453247</v>
      </c>
      <c r="F699">
        <v>5.934882</v>
      </c>
    </row>
    <row r="700" spans="1:6">
      <c r="A700">
        <v>1</v>
      </c>
      <c r="B700" t="s">
        <v>34</v>
      </c>
      <c r="C700">
        <v>5.18</v>
      </c>
      <c r="D700">
        <v>0</v>
      </c>
      <c r="E700">
        <v>-0.421896</v>
      </c>
      <c r="F700">
        <v>4.758104</v>
      </c>
    </row>
    <row r="701" spans="1:6">
      <c r="A701">
        <v>1</v>
      </c>
      <c r="B701" t="s">
        <v>34</v>
      </c>
      <c r="C701">
        <v>4.1</v>
      </c>
      <c r="D701">
        <v>0</v>
      </c>
      <c r="E701">
        <v>-0.421896</v>
      </c>
      <c r="F701">
        <v>3.678104</v>
      </c>
    </row>
    <row r="702" spans="1:6">
      <c r="A702">
        <v>1</v>
      </c>
      <c r="B702" t="s">
        <v>38</v>
      </c>
      <c r="C702">
        <v>5.31</v>
      </c>
      <c r="D702">
        <v>0</v>
      </c>
      <c r="E702">
        <v>-0.453247</v>
      </c>
      <c r="F702">
        <v>4.856753</v>
      </c>
    </row>
    <row r="703" spans="1:6">
      <c r="A703">
        <v>1</v>
      </c>
      <c r="B703" t="s">
        <v>38</v>
      </c>
      <c r="C703">
        <v>3.88</v>
      </c>
      <c r="D703">
        <v>0</v>
      </c>
      <c r="E703">
        <v>-0.453247</v>
      </c>
      <c r="F703">
        <v>3.426753</v>
      </c>
    </row>
    <row r="704" spans="1:6">
      <c r="A704">
        <v>3</v>
      </c>
      <c r="B704" t="s">
        <v>111</v>
      </c>
      <c r="C704">
        <v>5.83</v>
      </c>
      <c r="D704">
        <v>0.048129</v>
      </c>
      <c r="E704">
        <v>-0.222933</v>
      </c>
      <c r="F704">
        <v>5.655196</v>
      </c>
    </row>
    <row r="705" spans="1:6">
      <c r="A705">
        <v>3</v>
      </c>
      <c r="B705" t="s">
        <v>60</v>
      </c>
      <c r="C705">
        <v>3.91</v>
      </c>
      <c r="D705">
        <v>0.048129</v>
      </c>
      <c r="E705">
        <v>-0.490407</v>
      </c>
      <c r="F705">
        <v>3.467722</v>
      </c>
    </row>
    <row r="706" spans="1:6">
      <c r="A706">
        <v>1</v>
      </c>
      <c r="B706" t="s">
        <v>60</v>
      </c>
      <c r="C706">
        <v>3.23</v>
      </c>
      <c r="D706">
        <v>0</v>
      </c>
      <c r="E706">
        <v>-0.490407</v>
      </c>
      <c r="F706">
        <v>2.739593</v>
      </c>
    </row>
    <row r="707" spans="1:6">
      <c r="A707">
        <v>1</v>
      </c>
      <c r="B707" t="s">
        <v>34</v>
      </c>
      <c r="C707">
        <v>5.19</v>
      </c>
      <c r="D707">
        <v>0</v>
      </c>
      <c r="E707">
        <v>-0.421896</v>
      </c>
      <c r="F707">
        <v>4.768104</v>
      </c>
    </row>
    <row r="708" spans="1:6">
      <c r="A708">
        <v>1</v>
      </c>
      <c r="B708" t="s">
        <v>60</v>
      </c>
      <c r="C708">
        <v>4.84</v>
      </c>
      <c r="D708">
        <v>0</v>
      </c>
      <c r="E708">
        <v>-0.490407</v>
      </c>
      <c r="F708">
        <v>4.349593</v>
      </c>
    </row>
    <row r="709" spans="1:6">
      <c r="A709">
        <v>1</v>
      </c>
      <c r="B709" t="s">
        <v>60</v>
      </c>
      <c r="C709">
        <v>3.73</v>
      </c>
      <c r="D709">
        <v>0</v>
      </c>
      <c r="E709">
        <v>-0.490407</v>
      </c>
      <c r="F709">
        <v>3.239593</v>
      </c>
    </row>
    <row r="710" spans="1:6">
      <c r="A710">
        <v>3</v>
      </c>
      <c r="B710" t="s">
        <v>42</v>
      </c>
      <c r="C710">
        <v>4.18</v>
      </c>
      <c r="D710">
        <v>0.048129</v>
      </c>
      <c r="E710">
        <v>-0.6465699</v>
      </c>
      <c r="F710">
        <v>3.5815591</v>
      </c>
    </row>
    <row r="711" spans="1:6">
      <c r="A711">
        <v>1</v>
      </c>
      <c r="B711" t="s">
        <v>34</v>
      </c>
      <c r="C711">
        <v>5.32</v>
      </c>
      <c r="D711">
        <v>0</v>
      </c>
      <c r="E711">
        <v>-0.421896</v>
      </c>
      <c r="F711">
        <v>4.898104</v>
      </c>
    </row>
    <row r="712" spans="1:6">
      <c r="A712">
        <v>1</v>
      </c>
      <c r="B712" t="s">
        <v>38</v>
      </c>
      <c r="C712">
        <v>3.5</v>
      </c>
      <c r="D712">
        <v>0</v>
      </c>
      <c r="E712">
        <v>-0.453247</v>
      </c>
      <c r="F712">
        <v>3.046753</v>
      </c>
    </row>
    <row r="713" spans="1:6">
      <c r="A713">
        <v>2</v>
      </c>
      <c r="B713" t="s">
        <v>177</v>
      </c>
      <c r="C713">
        <v>5.91</v>
      </c>
      <c r="D713">
        <v>0.014692</v>
      </c>
      <c r="E713">
        <v>0</v>
      </c>
      <c r="F713">
        <v>5.924692</v>
      </c>
    </row>
    <row r="714" spans="1:6">
      <c r="A714">
        <v>3</v>
      </c>
      <c r="B714" t="s">
        <v>38</v>
      </c>
      <c r="C714">
        <v>3.89</v>
      </c>
      <c r="D714">
        <v>0.048129</v>
      </c>
      <c r="E714">
        <v>-0.453247</v>
      </c>
      <c r="F714">
        <v>3.484882</v>
      </c>
    </row>
    <row r="715" spans="1:6">
      <c r="A715">
        <v>1</v>
      </c>
      <c r="B715" t="s">
        <v>60</v>
      </c>
      <c r="C715">
        <v>4.5</v>
      </c>
      <c r="D715">
        <v>0</v>
      </c>
      <c r="E715">
        <v>-0.490407</v>
      </c>
      <c r="F715">
        <v>4.009593</v>
      </c>
    </row>
    <row r="716" spans="1:6">
      <c r="A716">
        <v>1</v>
      </c>
      <c r="B716" t="s">
        <v>38</v>
      </c>
      <c r="C716">
        <v>5.18</v>
      </c>
      <c r="D716">
        <v>0</v>
      </c>
      <c r="E716">
        <v>-0.453247</v>
      </c>
      <c r="F716">
        <v>4.726753</v>
      </c>
    </row>
    <row r="717" spans="1:6">
      <c r="A717">
        <v>3</v>
      </c>
      <c r="B717" t="s">
        <v>60</v>
      </c>
      <c r="C717">
        <v>5.47</v>
      </c>
      <c r="D717">
        <v>0.048129</v>
      </c>
      <c r="E717">
        <v>-0.490407</v>
      </c>
      <c r="F717">
        <v>5.027722</v>
      </c>
    </row>
    <row r="718" spans="1:6">
      <c r="A718">
        <v>1</v>
      </c>
      <c r="B718" t="s">
        <v>50</v>
      </c>
      <c r="C718">
        <v>4.32</v>
      </c>
      <c r="D718">
        <v>0</v>
      </c>
      <c r="E718">
        <v>-0.7801805</v>
      </c>
      <c r="F718">
        <v>3.5398195</v>
      </c>
    </row>
    <row r="719" spans="1:6">
      <c r="A719">
        <v>1</v>
      </c>
      <c r="B719" t="s">
        <v>38</v>
      </c>
      <c r="C719">
        <v>5.97</v>
      </c>
      <c r="D719">
        <v>0</v>
      </c>
      <c r="E719">
        <v>-0.453247</v>
      </c>
      <c r="F719">
        <v>5.516753</v>
      </c>
    </row>
    <row r="720" spans="1:6">
      <c r="A720">
        <v>1</v>
      </c>
      <c r="B720" t="s">
        <v>42</v>
      </c>
      <c r="C720">
        <v>3.97</v>
      </c>
      <c r="D720">
        <v>0</v>
      </c>
      <c r="E720">
        <v>-0.6465699</v>
      </c>
      <c r="F720">
        <v>3.3234301</v>
      </c>
    </row>
    <row r="721" spans="1:6">
      <c r="A721">
        <v>1</v>
      </c>
      <c r="B721" t="s">
        <v>34</v>
      </c>
      <c r="C721">
        <v>4.05</v>
      </c>
      <c r="D721">
        <v>0</v>
      </c>
      <c r="E721">
        <v>-0.421896</v>
      </c>
      <c r="F721">
        <v>3.628104</v>
      </c>
    </row>
    <row r="722" spans="1:6">
      <c r="A722">
        <v>1</v>
      </c>
      <c r="B722" t="s">
        <v>60</v>
      </c>
      <c r="C722">
        <v>4.27</v>
      </c>
      <c r="D722">
        <v>0</v>
      </c>
      <c r="E722">
        <v>-0.490407</v>
      </c>
      <c r="F722">
        <v>3.779593</v>
      </c>
    </row>
    <row r="723" spans="1:6">
      <c r="A723">
        <v>1</v>
      </c>
      <c r="B723" t="s">
        <v>38</v>
      </c>
      <c r="C723">
        <v>3.94</v>
      </c>
      <c r="D723">
        <v>0</v>
      </c>
      <c r="E723">
        <v>-0.453247</v>
      </c>
      <c r="F723">
        <v>3.486753</v>
      </c>
    </row>
    <row r="724" spans="1:6">
      <c r="A724">
        <v>3</v>
      </c>
      <c r="B724" t="s">
        <v>50</v>
      </c>
      <c r="C724">
        <v>5.45</v>
      </c>
      <c r="D724">
        <v>0.048129</v>
      </c>
      <c r="E724">
        <v>-0.7801805</v>
      </c>
      <c r="F724">
        <v>4.7179485</v>
      </c>
    </row>
    <row r="725" spans="1:6">
      <c r="A725">
        <v>1</v>
      </c>
      <c r="B725" t="s">
        <v>38</v>
      </c>
      <c r="C725">
        <v>4.36</v>
      </c>
      <c r="D725">
        <v>0</v>
      </c>
      <c r="E725">
        <v>-0.453247</v>
      </c>
      <c r="F725">
        <v>3.906753</v>
      </c>
    </row>
    <row r="726" spans="1:6">
      <c r="A726">
        <v>1</v>
      </c>
      <c r="B726" t="s">
        <v>60</v>
      </c>
      <c r="C726">
        <v>4.44</v>
      </c>
      <c r="D726">
        <v>0</v>
      </c>
      <c r="E726">
        <v>-0.490407</v>
      </c>
      <c r="F726">
        <v>3.949593</v>
      </c>
    </row>
    <row r="727" spans="1:6">
      <c r="A727">
        <v>1</v>
      </c>
      <c r="B727" t="s">
        <v>60</v>
      </c>
      <c r="C727">
        <v>5.38</v>
      </c>
      <c r="D727">
        <v>0</v>
      </c>
      <c r="E727">
        <v>-0.490407</v>
      </c>
      <c r="F727">
        <v>4.889593</v>
      </c>
    </row>
    <row r="728" spans="1:6">
      <c r="A728">
        <v>1</v>
      </c>
      <c r="B728" t="s">
        <v>60</v>
      </c>
      <c r="C728">
        <v>6.24</v>
      </c>
      <c r="D728">
        <v>0</v>
      </c>
      <c r="E728">
        <v>-0.490407</v>
      </c>
      <c r="F728">
        <v>5.749593</v>
      </c>
    </row>
    <row r="729" spans="1:6">
      <c r="A729">
        <v>1</v>
      </c>
      <c r="B729" t="s">
        <v>55</v>
      </c>
      <c r="C729">
        <v>3.86</v>
      </c>
      <c r="D729">
        <v>0</v>
      </c>
      <c r="E729">
        <v>-0.6538015</v>
      </c>
      <c r="F729">
        <v>3.2061985</v>
      </c>
    </row>
    <row r="730" spans="1:6">
      <c r="A730">
        <v>1</v>
      </c>
      <c r="B730" t="s">
        <v>50</v>
      </c>
      <c r="C730">
        <v>5.24</v>
      </c>
      <c r="D730">
        <v>0</v>
      </c>
      <c r="E730">
        <v>-0.7801805</v>
      </c>
      <c r="F730">
        <v>4.4598195</v>
      </c>
    </row>
    <row r="731" spans="1:6">
      <c r="A731">
        <v>3</v>
      </c>
      <c r="B731" t="s">
        <v>60</v>
      </c>
      <c r="C731">
        <v>4.02</v>
      </c>
      <c r="D731">
        <v>0.048129</v>
      </c>
      <c r="E731">
        <v>-0.490407</v>
      </c>
      <c r="F731">
        <v>3.577722</v>
      </c>
    </row>
    <row r="732" spans="1:6">
      <c r="A732">
        <v>3</v>
      </c>
      <c r="B732" t="s">
        <v>38</v>
      </c>
      <c r="C732">
        <v>3.04</v>
      </c>
      <c r="D732">
        <v>0.048129</v>
      </c>
      <c r="E732">
        <v>-0.453247</v>
      </c>
      <c r="F732">
        <v>2.634882</v>
      </c>
    </row>
    <row r="733" spans="1:6">
      <c r="A733">
        <v>3</v>
      </c>
      <c r="B733" t="s">
        <v>60</v>
      </c>
      <c r="C733">
        <v>5.39</v>
      </c>
      <c r="D733">
        <v>0.048129</v>
      </c>
      <c r="E733">
        <v>-0.490407</v>
      </c>
      <c r="F733">
        <v>4.947722</v>
      </c>
    </row>
    <row r="734" spans="1:6">
      <c r="A734">
        <v>1</v>
      </c>
      <c r="B734" t="s">
        <v>38</v>
      </c>
      <c r="C734">
        <v>4.23</v>
      </c>
      <c r="D734">
        <v>0</v>
      </c>
      <c r="E734">
        <v>-0.453247</v>
      </c>
      <c r="F734">
        <v>3.776753</v>
      </c>
    </row>
    <row r="735" spans="1:6">
      <c r="A735">
        <v>1</v>
      </c>
      <c r="B735" t="s">
        <v>60</v>
      </c>
      <c r="C735">
        <v>3.72</v>
      </c>
      <c r="D735">
        <v>0</v>
      </c>
      <c r="E735">
        <v>-0.490407</v>
      </c>
      <c r="F735">
        <v>3.229593</v>
      </c>
    </row>
    <row r="736" spans="1:6">
      <c r="A736">
        <v>1</v>
      </c>
      <c r="B736" t="s">
        <v>38</v>
      </c>
      <c r="C736">
        <v>6.21</v>
      </c>
      <c r="D736">
        <v>0</v>
      </c>
      <c r="E736">
        <v>-0.453247</v>
      </c>
      <c r="F736">
        <v>5.756753</v>
      </c>
    </row>
    <row r="737" spans="1:6">
      <c r="A737">
        <v>1</v>
      </c>
      <c r="B737" t="s">
        <v>55</v>
      </c>
      <c r="C737">
        <v>5.59</v>
      </c>
      <c r="D737">
        <v>0</v>
      </c>
      <c r="E737">
        <v>-0.6538015</v>
      </c>
      <c r="F737">
        <v>4.9361985</v>
      </c>
    </row>
    <row r="738" spans="1:6">
      <c r="A738">
        <v>3</v>
      </c>
      <c r="B738" t="s">
        <v>38</v>
      </c>
      <c r="C738">
        <v>4.88</v>
      </c>
      <c r="D738">
        <v>0.048129</v>
      </c>
      <c r="E738">
        <v>-0.453247</v>
      </c>
      <c r="F738">
        <v>4.474882</v>
      </c>
    </row>
    <row r="739" spans="1:6">
      <c r="A739">
        <v>1</v>
      </c>
      <c r="B739" t="s">
        <v>42</v>
      </c>
      <c r="C739">
        <v>4.24</v>
      </c>
      <c r="D739">
        <v>0</v>
      </c>
      <c r="E739">
        <v>-0.6465699</v>
      </c>
      <c r="F739">
        <v>3.5934301</v>
      </c>
    </row>
    <row r="740" spans="1:6">
      <c r="A740">
        <v>1</v>
      </c>
      <c r="B740" t="s">
        <v>66</v>
      </c>
      <c r="C740">
        <v>3.31</v>
      </c>
      <c r="D740">
        <v>0</v>
      </c>
      <c r="E740">
        <v>-0.7641395</v>
      </c>
      <c r="F740">
        <v>2.5458605</v>
      </c>
    </row>
    <row r="741" spans="1:6">
      <c r="A741">
        <v>1</v>
      </c>
      <c r="B741" t="s">
        <v>60</v>
      </c>
      <c r="C741">
        <v>4.56</v>
      </c>
      <c r="D741">
        <v>0</v>
      </c>
      <c r="E741">
        <v>-0.490407</v>
      </c>
      <c r="F741">
        <v>4.069593</v>
      </c>
    </row>
    <row r="742" spans="1:6">
      <c r="A742">
        <v>1</v>
      </c>
      <c r="B742" t="s">
        <v>55</v>
      </c>
      <c r="C742">
        <v>5.39</v>
      </c>
      <c r="D742">
        <v>0</v>
      </c>
      <c r="E742">
        <v>-0.6538015</v>
      </c>
      <c r="F742">
        <v>4.7361985</v>
      </c>
    </row>
    <row r="743" spans="1:6">
      <c r="A743">
        <v>1</v>
      </c>
      <c r="B743" t="s">
        <v>60</v>
      </c>
      <c r="C743">
        <v>4.48</v>
      </c>
      <c r="D743">
        <v>0</v>
      </c>
      <c r="E743">
        <v>-0.490407</v>
      </c>
      <c r="F743">
        <v>3.989593</v>
      </c>
    </row>
    <row r="744" spans="1:6">
      <c r="A744">
        <v>1</v>
      </c>
      <c r="B744" t="s">
        <v>60</v>
      </c>
      <c r="C744">
        <v>4.69</v>
      </c>
      <c r="D744">
        <v>0</v>
      </c>
      <c r="E744">
        <v>-0.490407</v>
      </c>
      <c r="F744">
        <v>4.199593</v>
      </c>
    </row>
    <row r="745" spans="1:6">
      <c r="A745">
        <v>1</v>
      </c>
      <c r="B745" t="s">
        <v>60</v>
      </c>
      <c r="C745">
        <v>4.24</v>
      </c>
      <c r="D745">
        <v>0</v>
      </c>
      <c r="E745">
        <v>-0.490407</v>
      </c>
      <c r="F745">
        <v>3.749593</v>
      </c>
    </row>
    <row r="746" spans="1:6">
      <c r="A746">
        <v>1</v>
      </c>
      <c r="B746" t="s">
        <v>55</v>
      </c>
      <c r="C746">
        <v>3.19</v>
      </c>
      <c r="D746">
        <v>0</v>
      </c>
      <c r="E746">
        <v>-0.6538015</v>
      </c>
      <c r="F746">
        <v>2.5361985</v>
      </c>
    </row>
    <row r="747" spans="1:6">
      <c r="A747">
        <v>1</v>
      </c>
      <c r="B747" t="s">
        <v>60</v>
      </c>
      <c r="C747">
        <v>3.89</v>
      </c>
      <c r="D747">
        <v>0</v>
      </c>
      <c r="E747">
        <v>-0.490407</v>
      </c>
      <c r="F747">
        <v>3.399593</v>
      </c>
    </row>
    <row r="748" spans="1:6">
      <c r="A748">
        <v>1</v>
      </c>
      <c r="B748" t="s">
        <v>55</v>
      </c>
      <c r="C748">
        <v>4.26</v>
      </c>
      <c r="D748">
        <v>0</v>
      </c>
      <c r="E748">
        <v>-0.6538015</v>
      </c>
      <c r="F748">
        <v>3.6061985</v>
      </c>
    </row>
    <row r="749" spans="1:6">
      <c r="A749">
        <v>1</v>
      </c>
      <c r="B749" t="s">
        <v>55</v>
      </c>
      <c r="C749">
        <v>4.21</v>
      </c>
      <c r="D749">
        <v>0</v>
      </c>
      <c r="E749">
        <v>-0.6538015</v>
      </c>
      <c r="F749">
        <v>3.5561985</v>
      </c>
    </row>
    <row r="750" spans="1:6">
      <c r="A750">
        <v>1</v>
      </c>
      <c r="B750" t="s">
        <v>55</v>
      </c>
      <c r="C750">
        <v>5.04</v>
      </c>
      <c r="D750">
        <v>0</v>
      </c>
      <c r="E750">
        <v>-0.6538015</v>
      </c>
      <c r="F750">
        <v>4.3861985</v>
      </c>
    </row>
    <row r="751" spans="1:6">
      <c r="A751">
        <v>1</v>
      </c>
      <c r="B751" t="s">
        <v>34</v>
      </c>
      <c r="C751">
        <v>5.55</v>
      </c>
      <c r="D751">
        <v>0</v>
      </c>
      <c r="E751">
        <v>-0.421896</v>
      </c>
      <c r="F751">
        <v>5.128104</v>
      </c>
    </row>
    <row r="752" spans="1:6">
      <c r="A752">
        <v>3</v>
      </c>
      <c r="B752" t="s">
        <v>60</v>
      </c>
      <c r="C752">
        <v>6.15</v>
      </c>
      <c r="D752">
        <v>0.048129</v>
      </c>
      <c r="E752">
        <v>-0.490407</v>
      </c>
      <c r="F752">
        <v>5.707722</v>
      </c>
    </row>
    <row r="753" spans="1:6">
      <c r="A753">
        <v>1</v>
      </c>
      <c r="B753" t="s">
        <v>55</v>
      </c>
      <c r="C753">
        <v>5.19</v>
      </c>
      <c r="D753">
        <v>0</v>
      </c>
      <c r="E753">
        <v>-0.6538015</v>
      </c>
      <c r="F753">
        <v>4.5361985</v>
      </c>
    </row>
    <row r="754" spans="1:6">
      <c r="A754">
        <v>3</v>
      </c>
      <c r="B754" t="s">
        <v>55</v>
      </c>
      <c r="C754">
        <v>4.95</v>
      </c>
      <c r="D754">
        <v>0.048129</v>
      </c>
      <c r="E754">
        <v>-0.6538015</v>
      </c>
      <c r="F754">
        <v>4.3443275</v>
      </c>
    </row>
    <row r="755" spans="1:6">
      <c r="A755">
        <v>1</v>
      </c>
      <c r="B755" t="s">
        <v>42</v>
      </c>
      <c r="C755">
        <v>4.93</v>
      </c>
      <c r="D755">
        <v>0</v>
      </c>
      <c r="E755">
        <v>-0.6465699</v>
      </c>
      <c r="F755">
        <v>4.2834301</v>
      </c>
    </row>
    <row r="756" spans="1:6">
      <c r="A756">
        <v>1</v>
      </c>
      <c r="B756" t="s">
        <v>111</v>
      </c>
      <c r="C756">
        <v>6.16</v>
      </c>
      <c r="D756">
        <v>0</v>
      </c>
      <c r="E756">
        <v>-0.222933</v>
      </c>
      <c r="F756">
        <v>5.937067</v>
      </c>
    </row>
    <row r="757" spans="1:6">
      <c r="A757">
        <v>1</v>
      </c>
      <c r="B757" t="s">
        <v>55</v>
      </c>
      <c r="C757">
        <v>4.24</v>
      </c>
      <c r="D757">
        <v>0</v>
      </c>
      <c r="E757">
        <v>-0.6538015</v>
      </c>
      <c r="F757">
        <v>3.5861985</v>
      </c>
    </row>
    <row r="758" spans="1:6">
      <c r="A758">
        <v>1</v>
      </c>
      <c r="B758" t="s">
        <v>42</v>
      </c>
      <c r="C758">
        <v>3.97</v>
      </c>
      <c r="D758">
        <v>0</v>
      </c>
      <c r="E758">
        <v>-0.6465699</v>
      </c>
      <c r="F758">
        <v>3.3234301</v>
      </c>
    </row>
    <row r="759" spans="1:6">
      <c r="A759">
        <v>1</v>
      </c>
      <c r="B759" t="s">
        <v>38</v>
      </c>
      <c r="C759">
        <v>3.68</v>
      </c>
      <c r="D759">
        <v>0</v>
      </c>
      <c r="E759">
        <v>-0.453247</v>
      </c>
      <c r="F759">
        <v>3.226753</v>
      </c>
    </row>
    <row r="760" spans="1:6">
      <c r="A760">
        <v>1</v>
      </c>
      <c r="B760" t="s">
        <v>66</v>
      </c>
      <c r="C760">
        <v>5.33</v>
      </c>
      <c r="D760">
        <v>0</v>
      </c>
      <c r="E760">
        <v>-0.7641395</v>
      </c>
      <c r="F760">
        <v>4.5658605</v>
      </c>
    </row>
    <row r="761" spans="1:6">
      <c r="A761">
        <v>1</v>
      </c>
      <c r="B761" t="s">
        <v>42</v>
      </c>
      <c r="C761">
        <v>3.76</v>
      </c>
      <c r="D761">
        <v>0</v>
      </c>
      <c r="E761">
        <v>-0.6465699</v>
      </c>
      <c r="F761">
        <v>3.1134301</v>
      </c>
    </row>
    <row r="762" spans="1:6">
      <c r="A762">
        <v>1</v>
      </c>
      <c r="B762" t="s">
        <v>55</v>
      </c>
      <c r="C762">
        <v>4.18</v>
      </c>
      <c r="D762">
        <v>0</v>
      </c>
      <c r="E762">
        <v>-0.6538015</v>
      </c>
      <c r="F762">
        <v>3.5261985</v>
      </c>
    </row>
    <row r="763" spans="1:6">
      <c r="A763">
        <v>3</v>
      </c>
      <c r="B763" t="s">
        <v>55</v>
      </c>
      <c r="C763">
        <v>4</v>
      </c>
      <c r="D763">
        <v>0.048129</v>
      </c>
      <c r="E763">
        <v>-0.6538015</v>
      </c>
      <c r="F763">
        <v>3.3943275</v>
      </c>
    </row>
    <row r="764" spans="1:6">
      <c r="A764">
        <v>1</v>
      </c>
      <c r="B764" t="s">
        <v>111</v>
      </c>
      <c r="C764">
        <v>5.26</v>
      </c>
      <c r="D764">
        <v>0</v>
      </c>
      <c r="E764">
        <v>-0.222933</v>
      </c>
      <c r="F764">
        <v>5.037067</v>
      </c>
    </row>
    <row r="765" spans="1:6">
      <c r="A765">
        <v>1</v>
      </c>
      <c r="B765" t="s">
        <v>42</v>
      </c>
      <c r="C765">
        <v>4.64</v>
      </c>
      <c r="D765">
        <v>0</v>
      </c>
      <c r="E765">
        <v>-0.6465699</v>
      </c>
      <c r="F765">
        <v>3.9934301</v>
      </c>
    </row>
    <row r="766" spans="1:6">
      <c r="A766">
        <v>1</v>
      </c>
      <c r="B766" t="s">
        <v>55</v>
      </c>
      <c r="C766">
        <v>4.3</v>
      </c>
      <c r="D766">
        <v>0</v>
      </c>
      <c r="E766">
        <v>-0.6538015</v>
      </c>
      <c r="F766">
        <v>3.6461985</v>
      </c>
    </row>
    <row r="767" spans="1:6">
      <c r="A767">
        <v>1</v>
      </c>
      <c r="B767" t="s">
        <v>42</v>
      </c>
      <c r="C767">
        <v>3.71</v>
      </c>
      <c r="D767">
        <v>0</v>
      </c>
      <c r="E767">
        <v>-0.6465699</v>
      </c>
      <c r="F767">
        <v>3.0634301</v>
      </c>
    </row>
    <row r="768" spans="1:6">
      <c r="A768">
        <v>2</v>
      </c>
      <c r="B768" t="s">
        <v>45</v>
      </c>
      <c r="C768">
        <v>6.2</v>
      </c>
      <c r="D768">
        <v>0.014692</v>
      </c>
      <c r="E768">
        <v>-0.592021</v>
      </c>
      <c r="F768">
        <v>5.622671</v>
      </c>
    </row>
    <row r="769" spans="1:6">
      <c r="A769">
        <v>3</v>
      </c>
      <c r="B769" t="s">
        <v>42</v>
      </c>
      <c r="C769">
        <v>3.86</v>
      </c>
      <c r="D769">
        <v>0.048129</v>
      </c>
      <c r="E769">
        <v>-0.6465699</v>
      </c>
      <c r="F769">
        <v>3.2615591</v>
      </c>
    </row>
    <row r="770" spans="1:6">
      <c r="A770">
        <v>1</v>
      </c>
      <c r="B770" t="s">
        <v>60</v>
      </c>
      <c r="C770">
        <v>3.95</v>
      </c>
      <c r="D770">
        <v>0</v>
      </c>
      <c r="E770">
        <v>-0.490407</v>
      </c>
      <c r="F770">
        <v>3.459593</v>
      </c>
    </row>
    <row r="771" spans="1:6">
      <c r="A771">
        <v>1</v>
      </c>
      <c r="B771" t="s">
        <v>42</v>
      </c>
      <c r="C771">
        <v>5.56</v>
      </c>
      <c r="D771">
        <v>0</v>
      </c>
      <c r="E771">
        <v>-0.6465699</v>
      </c>
      <c r="F771">
        <v>4.9134301</v>
      </c>
    </row>
    <row r="772" spans="1:6">
      <c r="A772">
        <v>1</v>
      </c>
      <c r="B772" t="s">
        <v>42</v>
      </c>
      <c r="C772">
        <v>3.87</v>
      </c>
      <c r="D772">
        <v>0</v>
      </c>
      <c r="E772">
        <v>-0.6465699</v>
      </c>
      <c r="F772">
        <v>3.2234301</v>
      </c>
    </row>
    <row r="773" spans="1:6">
      <c r="A773">
        <v>1</v>
      </c>
      <c r="B773" t="s">
        <v>66</v>
      </c>
      <c r="C773">
        <v>4.63</v>
      </c>
      <c r="D773">
        <v>0</v>
      </c>
      <c r="E773">
        <v>-0.7641395</v>
      </c>
      <c r="F773">
        <v>3.8658605</v>
      </c>
    </row>
    <row r="774" spans="1:6">
      <c r="A774">
        <v>1</v>
      </c>
      <c r="B774" t="s">
        <v>55</v>
      </c>
      <c r="C774">
        <v>4.03</v>
      </c>
      <c r="D774">
        <v>0</v>
      </c>
      <c r="E774">
        <v>-0.6538015</v>
      </c>
      <c r="F774">
        <v>3.3761985</v>
      </c>
    </row>
    <row r="775" spans="1:6">
      <c r="A775">
        <v>1</v>
      </c>
      <c r="B775" t="s">
        <v>42</v>
      </c>
      <c r="C775">
        <v>4.78</v>
      </c>
      <c r="D775">
        <v>0</v>
      </c>
      <c r="E775">
        <v>-0.6465699</v>
      </c>
      <c r="F775">
        <v>4.1334301</v>
      </c>
    </row>
    <row r="776" spans="1:6">
      <c r="A776">
        <v>1</v>
      </c>
      <c r="B776" t="s">
        <v>50</v>
      </c>
      <c r="C776">
        <v>3.51</v>
      </c>
      <c r="D776">
        <v>0</v>
      </c>
      <c r="E776">
        <v>-0.7801805</v>
      </c>
      <c r="F776">
        <v>2.7298195</v>
      </c>
    </row>
    <row r="777" spans="1:6">
      <c r="A777">
        <v>1</v>
      </c>
      <c r="B777" t="s">
        <v>42</v>
      </c>
      <c r="C777">
        <v>3.78</v>
      </c>
      <c r="D777">
        <v>0</v>
      </c>
      <c r="E777">
        <v>-0.6465699</v>
      </c>
      <c r="F777">
        <v>3.1334301</v>
      </c>
    </row>
    <row r="778" spans="1:6">
      <c r="A778">
        <v>1</v>
      </c>
      <c r="B778" t="s">
        <v>38</v>
      </c>
      <c r="C778">
        <v>4.83</v>
      </c>
      <c r="D778">
        <v>0</v>
      </c>
      <c r="E778">
        <v>-0.453247</v>
      </c>
      <c r="F778">
        <v>4.376753</v>
      </c>
    </row>
    <row r="779" spans="1:6">
      <c r="A779">
        <v>1</v>
      </c>
      <c r="B779" t="s">
        <v>42</v>
      </c>
      <c r="C779">
        <v>3.88</v>
      </c>
      <c r="D779">
        <v>0</v>
      </c>
      <c r="E779">
        <v>-0.6465699</v>
      </c>
      <c r="F779">
        <v>3.2334301</v>
      </c>
    </row>
    <row r="780" spans="1:6">
      <c r="A780">
        <v>1</v>
      </c>
      <c r="B780" t="s">
        <v>66</v>
      </c>
      <c r="C780">
        <v>4.36</v>
      </c>
      <c r="D780">
        <v>0</v>
      </c>
      <c r="E780">
        <v>-0.7641395</v>
      </c>
      <c r="F780">
        <v>3.5958605</v>
      </c>
    </row>
    <row r="781" spans="1:6">
      <c r="A781">
        <v>3</v>
      </c>
      <c r="B781" t="s">
        <v>50</v>
      </c>
      <c r="C781">
        <v>4.01</v>
      </c>
      <c r="D781">
        <v>0.048129</v>
      </c>
      <c r="E781">
        <v>-0.7801805</v>
      </c>
      <c r="F781">
        <v>3.2779485</v>
      </c>
    </row>
    <row r="782" spans="1:6">
      <c r="A782">
        <v>1</v>
      </c>
      <c r="B782" t="s">
        <v>66</v>
      </c>
      <c r="C782">
        <v>3.82</v>
      </c>
      <c r="D782">
        <v>0</v>
      </c>
      <c r="E782">
        <v>-0.7641395</v>
      </c>
      <c r="F782">
        <v>3.0558605</v>
      </c>
    </row>
    <row r="783" spans="1:6">
      <c r="A783">
        <v>1</v>
      </c>
      <c r="B783" t="s">
        <v>34</v>
      </c>
      <c r="C783">
        <v>4.17</v>
      </c>
      <c r="D783">
        <v>0</v>
      </c>
      <c r="E783">
        <v>-0.421896</v>
      </c>
      <c r="F783">
        <v>3.748104</v>
      </c>
    </row>
    <row r="784" spans="1:6">
      <c r="A784">
        <v>3</v>
      </c>
      <c r="B784" t="s">
        <v>177</v>
      </c>
      <c r="C784">
        <v>4.36</v>
      </c>
      <c r="D784">
        <v>0.048129</v>
      </c>
      <c r="E784">
        <v>0</v>
      </c>
      <c r="F784">
        <v>4.408129</v>
      </c>
    </row>
    <row r="785" spans="1:6">
      <c r="A785">
        <v>1</v>
      </c>
      <c r="B785" t="s">
        <v>50</v>
      </c>
      <c r="C785">
        <v>5.37</v>
      </c>
      <c r="D785">
        <v>0</v>
      </c>
      <c r="E785">
        <v>-0.7801805</v>
      </c>
      <c r="F785">
        <v>4.5898195</v>
      </c>
    </row>
    <row r="786" spans="1:6">
      <c r="A786">
        <v>3</v>
      </c>
      <c r="B786" t="s">
        <v>66</v>
      </c>
      <c r="C786">
        <v>4.29</v>
      </c>
      <c r="D786">
        <v>0.048129</v>
      </c>
      <c r="E786">
        <v>-0.7641395</v>
      </c>
      <c r="F786">
        <v>3.5739895</v>
      </c>
    </row>
    <row r="787" spans="1:6">
      <c r="A787">
        <v>1</v>
      </c>
      <c r="B787" t="s">
        <v>50</v>
      </c>
      <c r="C787">
        <v>3.96</v>
      </c>
      <c r="D787">
        <v>0</v>
      </c>
      <c r="E787">
        <v>-0.7801805</v>
      </c>
      <c r="F787">
        <v>3.1798195</v>
      </c>
    </row>
    <row r="788" spans="1:6">
      <c r="A788">
        <v>1</v>
      </c>
      <c r="B788" t="s">
        <v>38</v>
      </c>
      <c r="C788">
        <v>4.69</v>
      </c>
      <c r="D788">
        <v>0</v>
      </c>
      <c r="E788">
        <v>-0.453247</v>
      </c>
      <c r="F788">
        <v>4.236753</v>
      </c>
    </row>
    <row r="789" spans="1:6">
      <c r="A789">
        <v>1</v>
      </c>
      <c r="B789" t="s">
        <v>50</v>
      </c>
      <c r="C789">
        <v>3.47</v>
      </c>
      <c r="D789">
        <v>0</v>
      </c>
      <c r="E789">
        <v>-0.7801805</v>
      </c>
      <c r="F789">
        <v>2.6898195</v>
      </c>
    </row>
    <row r="790" spans="1:6">
      <c r="A790">
        <v>1</v>
      </c>
      <c r="B790" t="s">
        <v>38</v>
      </c>
      <c r="C790">
        <v>4.6</v>
      </c>
      <c r="D790">
        <v>0</v>
      </c>
      <c r="E790">
        <v>-0.453247</v>
      </c>
      <c r="F790">
        <v>4.146753</v>
      </c>
    </row>
    <row r="791" spans="1:6">
      <c r="A791">
        <v>3</v>
      </c>
      <c r="B791" t="s">
        <v>66</v>
      </c>
      <c r="C791">
        <v>5.6</v>
      </c>
      <c r="D791">
        <v>0.048129</v>
      </c>
      <c r="E791">
        <v>-0.7641395</v>
      </c>
      <c r="F791">
        <v>4.8839895</v>
      </c>
    </row>
    <row r="792" spans="1:6">
      <c r="A792">
        <v>1</v>
      </c>
      <c r="B792" t="s">
        <v>60</v>
      </c>
      <c r="C792">
        <v>5.3</v>
      </c>
      <c r="D792">
        <v>0</v>
      </c>
      <c r="E792">
        <v>-0.490407</v>
      </c>
      <c r="F792">
        <v>4.809593</v>
      </c>
    </row>
    <row r="793" spans="1:6">
      <c r="A793">
        <v>1</v>
      </c>
      <c r="B793" t="s">
        <v>38</v>
      </c>
      <c r="C793">
        <v>4.39</v>
      </c>
      <c r="D793">
        <v>0</v>
      </c>
      <c r="E793">
        <v>-0.453247</v>
      </c>
      <c r="F793">
        <v>3.936753</v>
      </c>
    </row>
    <row r="794" spans="1:6">
      <c r="A794">
        <v>1</v>
      </c>
      <c r="B794" t="s">
        <v>50</v>
      </c>
      <c r="C794">
        <v>2.81</v>
      </c>
      <c r="D794">
        <v>0</v>
      </c>
      <c r="E794">
        <v>-0.7801805</v>
      </c>
      <c r="F794">
        <v>2.0298195</v>
      </c>
    </row>
    <row r="795" spans="1:6">
      <c r="A795">
        <v>3</v>
      </c>
      <c r="B795" t="s">
        <v>34</v>
      </c>
      <c r="C795">
        <v>3.84</v>
      </c>
      <c r="D795">
        <v>0.048129</v>
      </c>
      <c r="E795">
        <v>-0.421896</v>
      </c>
      <c r="F795">
        <v>3.466233</v>
      </c>
    </row>
    <row r="796" spans="1:6">
      <c r="A796">
        <v>3</v>
      </c>
      <c r="B796" t="s">
        <v>38</v>
      </c>
      <c r="C796">
        <v>4.48</v>
      </c>
      <c r="D796">
        <v>0.048129</v>
      </c>
      <c r="E796">
        <v>-0.453247</v>
      </c>
      <c r="F796">
        <v>4.074882</v>
      </c>
    </row>
    <row r="797" spans="1:6">
      <c r="A797">
        <v>1</v>
      </c>
      <c r="B797" t="s">
        <v>38</v>
      </c>
      <c r="C797">
        <v>5.68</v>
      </c>
      <c r="D797">
        <v>0</v>
      </c>
      <c r="E797">
        <v>-0.453247</v>
      </c>
      <c r="F797">
        <v>5.226753</v>
      </c>
    </row>
    <row r="798" spans="1:6">
      <c r="A798">
        <v>1</v>
      </c>
      <c r="B798" t="s">
        <v>111</v>
      </c>
      <c r="C798">
        <v>4.63</v>
      </c>
      <c r="D798">
        <v>0</v>
      </c>
      <c r="E798">
        <v>-0.222933</v>
      </c>
      <c r="F798">
        <v>4.407067</v>
      </c>
    </row>
    <row r="799" spans="1:6">
      <c r="A799">
        <v>3</v>
      </c>
      <c r="B799" t="s">
        <v>111</v>
      </c>
      <c r="C799">
        <v>4.51</v>
      </c>
      <c r="D799">
        <v>0.048129</v>
      </c>
      <c r="E799">
        <v>-0.222933</v>
      </c>
      <c r="F799">
        <v>4.335196</v>
      </c>
    </row>
    <row r="800" spans="1:6">
      <c r="A800">
        <v>1</v>
      </c>
      <c r="B800" t="s">
        <v>55</v>
      </c>
      <c r="C800">
        <v>4.26</v>
      </c>
      <c r="D800">
        <v>0</v>
      </c>
      <c r="E800">
        <v>-0.6538015</v>
      </c>
      <c r="F800">
        <v>3.6061985</v>
      </c>
    </row>
    <row r="801" spans="1:6">
      <c r="A801">
        <v>1</v>
      </c>
      <c r="B801" t="s">
        <v>34</v>
      </c>
      <c r="C801">
        <v>5.38</v>
      </c>
      <c r="D801">
        <v>0</v>
      </c>
      <c r="E801">
        <v>-0.421896</v>
      </c>
      <c r="F801">
        <v>4.958104</v>
      </c>
    </row>
    <row r="802" spans="1:6">
      <c r="A802">
        <v>2</v>
      </c>
      <c r="B802" t="s">
        <v>38</v>
      </c>
      <c r="C802">
        <v>4.06</v>
      </c>
      <c r="D802">
        <v>0.014692</v>
      </c>
      <c r="E802">
        <v>-0.453247</v>
      </c>
      <c r="F802">
        <v>3.621445</v>
      </c>
    </row>
    <row r="803" spans="1:6">
      <c r="A803">
        <v>1</v>
      </c>
      <c r="B803" t="s">
        <v>60</v>
      </c>
      <c r="C803">
        <v>5.37</v>
      </c>
      <c r="D803">
        <v>0</v>
      </c>
      <c r="E803">
        <v>-0.490407</v>
      </c>
      <c r="F803">
        <v>4.879593</v>
      </c>
    </row>
    <row r="804" spans="1:6">
      <c r="A804">
        <v>3</v>
      </c>
      <c r="B804" t="s">
        <v>42</v>
      </c>
      <c r="C804">
        <v>4.75</v>
      </c>
      <c r="D804">
        <v>0.048129</v>
      </c>
      <c r="E804">
        <v>-0.6465699</v>
      </c>
      <c r="F804">
        <v>4.1515591</v>
      </c>
    </row>
    <row r="805" spans="1:6">
      <c r="A805" t="s">
        <v>144</v>
      </c>
      <c r="B805" t="s">
        <v>55</v>
      </c>
      <c r="C805">
        <v>3.75</v>
      </c>
      <c r="D805">
        <v>-0.093079</v>
      </c>
      <c r="E805">
        <v>-0.6538015</v>
      </c>
      <c r="F805">
        <v>3.0031195</v>
      </c>
    </row>
    <row r="806" spans="1:6">
      <c r="A806" t="s">
        <v>144</v>
      </c>
      <c r="B806" t="s">
        <v>34</v>
      </c>
      <c r="C806">
        <v>4.27</v>
      </c>
      <c r="D806">
        <v>-0.093079</v>
      </c>
      <c r="E806">
        <v>-0.421896</v>
      </c>
      <c r="F806">
        <v>3.755025</v>
      </c>
    </row>
    <row r="807" spans="1:6">
      <c r="A807" t="s">
        <v>144</v>
      </c>
      <c r="B807" t="s">
        <v>66</v>
      </c>
      <c r="C807">
        <v>4.03</v>
      </c>
      <c r="D807">
        <v>-0.093079</v>
      </c>
      <c r="E807">
        <v>-0.7641395</v>
      </c>
      <c r="F807">
        <v>3.1727815</v>
      </c>
    </row>
    <row r="808" spans="1:6">
      <c r="A808" t="s">
        <v>144</v>
      </c>
      <c r="B808" t="s">
        <v>55</v>
      </c>
      <c r="C808">
        <v>3.78</v>
      </c>
      <c r="D808">
        <v>-0.093079</v>
      </c>
      <c r="E808">
        <v>-0.6538015</v>
      </c>
      <c r="F808">
        <v>3.0331195</v>
      </c>
    </row>
    <row r="809" spans="1:6">
      <c r="A809" t="s">
        <v>144</v>
      </c>
      <c r="B809" t="s">
        <v>60</v>
      </c>
      <c r="C809">
        <v>3.71</v>
      </c>
      <c r="D809">
        <v>-0.093079</v>
      </c>
      <c r="E809">
        <v>-0.490407</v>
      </c>
      <c r="F809">
        <v>3.126514</v>
      </c>
    </row>
    <row r="810" spans="1:6">
      <c r="A810" t="s">
        <v>144</v>
      </c>
      <c r="B810" t="s">
        <v>50</v>
      </c>
      <c r="C810">
        <v>2.23</v>
      </c>
      <c r="D810">
        <v>-0.093079</v>
      </c>
      <c r="E810">
        <v>-0.7801805</v>
      </c>
      <c r="F810">
        <v>1.3567405</v>
      </c>
    </row>
    <row r="811" spans="1:6">
      <c r="A811" t="s">
        <v>144</v>
      </c>
      <c r="B811" t="s">
        <v>60</v>
      </c>
      <c r="C811">
        <v>3.24</v>
      </c>
      <c r="D811">
        <v>-0.093079</v>
      </c>
      <c r="E811">
        <v>-0.490407</v>
      </c>
      <c r="F811">
        <v>2.656514</v>
      </c>
    </row>
    <row r="812" spans="1:6">
      <c r="A812" t="s">
        <v>144</v>
      </c>
      <c r="B812" t="s">
        <v>177</v>
      </c>
      <c r="C812">
        <v>4.85</v>
      </c>
      <c r="D812">
        <v>-0.093079</v>
      </c>
      <c r="E812">
        <v>0</v>
      </c>
      <c r="F812">
        <v>4.756921</v>
      </c>
    </row>
    <row r="813" spans="1:6">
      <c r="A813" t="s">
        <v>144</v>
      </c>
      <c r="B813" t="s">
        <v>60</v>
      </c>
      <c r="C813">
        <v>3.46</v>
      </c>
      <c r="D813">
        <v>-0.093079</v>
      </c>
      <c r="E813">
        <v>-0.490407</v>
      </c>
      <c r="F813">
        <v>2.876514</v>
      </c>
    </row>
    <row r="814" spans="1:6">
      <c r="A814" t="s">
        <v>144</v>
      </c>
      <c r="B814" t="s">
        <v>66</v>
      </c>
      <c r="C814">
        <v>3.53</v>
      </c>
      <c r="D814">
        <v>-0.093079</v>
      </c>
      <c r="E814">
        <v>-0.7641395</v>
      </c>
      <c r="F814">
        <v>2.6727815</v>
      </c>
    </row>
    <row r="815" spans="1:6">
      <c r="A815">
        <v>3</v>
      </c>
      <c r="B815" t="s">
        <v>50</v>
      </c>
      <c r="C815">
        <v>3.28</v>
      </c>
      <c r="D815">
        <v>0.048129</v>
      </c>
      <c r="E815">
        <v>-0.7801805</v>
      </c>
      <c r="F815">
        <v>2.5479485</v>
      </c>
    </row>
    <row r="816" spans="1:6">
      <c r="A816" t="s">
        <v>144</v>
      </c>
      <c r="B816" t="s">
        <v>66</v>
      </c>
      <c r="C816">
        <v>3.2</v>
      </c>
      <c r="D816">
        <v>-0.093079</v>
      </c>
      <c r="E816">
        <v>-0.7641395</v>
      </c>
      <c r="F816">
        <v>2.3427815</v>
      </c>
    </row>
    <row r="817" spans="1:6">
      <c r="A817" t="s">
        <v>144</v>
      </c>
      <c r="B817" t="s">
        <v>38</v>
      </c>
      <c r="C817">
        <v>2.88</v>
      </c>
      <c r="D817">
        <v>-0.093079</v>
      </c>
      <c r="E817">
        <v>-0.453247</v>
      </c>
      <c r="F817">
        <v>2.333674</v>
      </c>
    </row>
    <row r="818" spans="1:6">
      <c r="A818" t="s">
        <v>144</v>
      </c>
      <c r="B818" t="s">
        <v>42</v>
      </c>
      <c r="C818">
        <v>5.02</v>
      </c>
      <c r="D818">
        <v>-0.093079</v>
      </c>
      <c r="E818">
        <v>-0.6465699</v>
      </c>
      <c r="F818">
        <v>4.2803511</v>
      </c>
    </row>
    <row r="819" spans="1:6">
      <c r="A819" t="s">
        <v>144</v>
      </c>
      <c r="B819" t="s">
        <v>38</v>
      </c>
      <c r="C819">
        <v>3.43</v>
      </c>
      <c r="D819">
        <v>-0.093079</v>
      </c>
      <c r="E819">
        <v>-0.453247</v>
      </c>
      <c r="F819">
        <v>2.883674</v>
      </c>
    </row>
    <row r="820" spans="1:6">
      <c r="A820" t="s">
        <v>144</v>
      </c>
      <c r="B820" t="s">
        <v>66</v>
      </c>
      <c r="C820">
        <v>3.52</v>
      </c>
      <c r="D820">
        <v>-0.093079</v>
      </c>
      <c r="E820">
        <v>-0.7641395</v>
      </c>
      <c r="F820">
        <v>2.6627815</v>
      </c>
    </row>
    <row r="821" spans="1:6">
      <c r="A821" t="s">
        <v>144</v>
      </c>
      <c r="B821" t="s">
        <v>66</v>
      </c>
      <c r="C821">
        <v>3.66</v>
      </c>
      <c r="D821">
        <v>-0.093079</v>
      </c>
      <c r="E821">
        <v>-0.7641395</v>
      </c>
      <c r="F821">
        <v>2.8027815</v>
      </c>
    </row>
    <row r="822" spans="1:6">
      <c r="A822" t="s">
        <v>144</v>
      </c>
      <c r="B822" t="s">
        <v>50</v>
      </c>
      <c r="C822">
        <v>3.64</v>
      </c>
      <c r="D822">
        <v>-0.093079</v>
      </c>
      <c r="E822">
        <v>-0.7801805</v>
      </c>
      <c r="F822">
        <v>2.7667405</v>
      </c>
    </row>
    <row r="823" spans="1:6">
      <c r="A823" t="s">
        <v>144</v>
      </c>
      <c r="B823" t="s">
        <v>111</v>
      </c>
      <c r="C823">
        <v>4.11</v>
      </c>
      <c r="D823">
        <v>-0.093079</v>
      </c>
      <c r="E823">
        <v>-0.222933</v>
      </c>
      <c r="F823">
        <v>3.793988</v>
      </c>
    </row>
    <row r="824" spans="1:6">
      <c r="A824" t="s">
        <v>144</v>
      </c>
      <c r="B824" t="s">
        <v>50</v>
      </c>
      <c r="C824">
        <v>2.66</v>
      </c>
      <c r="D824">
        <v>-0.093079</v>
      </c>
      <c r="E824">
        <v>-0.7801805</v>
      </c>
      <c r="F824">
        <v>1.7867405</v>
      </c>
    </row>
    <row r="825" spans="1:6">
      <c r="A825" t="s">
        <v>144</v>
      </c>
      <c r="B825" t="s">
        <v>60</v>
      </c>
      <c r="C825">
        <v>2.99</v>
      </c>
      <c r="D825">
        <v>-0.093079</v>
      </c>
      <c r="E825">
        <v>-0.490407</v>
      </c>
      <c r="F825">
        <v>2.406514</v>
      </c>
    </row>
    <row r="826" spans="1:6">
      <c r="A826">
        <v>4</v>
      </c>
      <c r="B826" t="s">
        <v>38</v>
      </c>
      <c r="C826">
        <v>4.29</v>
      </c>
      <c r="D826">
        <v>0.0781160000000001</v>
      </c>
      <c r="E826">
        <v>-0.453247</v>
      </c>
      <c r="F826">
        <v>3.914869</v>
      </c>
    </row>
    <row r="827" spans="1:6">
      <c r="A827" t="s">
        <v>144</v>
      </c>
      <c r="B827" t="s">
        <v>66</v>
      </c>
      <c r="C827">
        <v>2.82</v>
      </c>
      <c r="D827">
        <v>-0.093079</v>
      </c>
      <c r="E827">
        <v>-0.7641395</v>
      </c>
      <c r="F827">
        <v>1.9627815</v>
      </c>
    </row>
    <row r="828" spans="1:6">
      <c r="A828" t="s">
        <v>144</v>
      </c>
      <c r="B828" t="s">
        <v>924</v>
      </c>
      <c r="C828">
        <v>4.79</v>
      </c>
      <c r="D828">
        <v>-0.093079</v>
      </c>
      <c r="E828">
        <v>0.066065</v>
      </c>
      <c r="F828">
        <v>4.762986</v>
      </c>
    </row>
    <row r="829" spans="1:6">
      <c r="A829" t="s">
        <v>144</v>
      </c>
      <c r="B829" t="s">
        <v>66</v>
      </c>
      <c r="C829">
        <v>3.39</v>
      </c>
      <c r="D829">
        <v>-0.093079</v>
      </c>
      <c r="E829">
        <v>-0.7641395</v>
      </c>
      <c r="F829">
        <v>2.5327815</v>
      </c>
    </row>
    <row r="830" spans="1:6">
      <c r="A830" t="s">
        <v>144</v>
      </c>
      <c r="B830" t="s">
        <v>60</v>
      </c>
      <c r="C830">
        <v>3.21</v>
      </c>
      <c r="D830">
        <v>-0.093079</v>
      </c>
      <c r="E830">
        <v>-0.490407</v>
      </c>
      <c r="F830">
        <v>2.626514</v>
      </c>
    </row>
    <row r="831" spans="1:6">
      <c r="A831" t="s">
        <v>144</v>
      </c>
      <c r="B831" t="s">
        <v>45</v>
      </c>
      <c r="C831">
        <v>3.05</v>
      </c>
      <c r="D831">
        <v>-0.093079</v>
      </c>
      <c r="E831">
        <v>-0.592021</v>
      </c>
      <c r="F831">
        <v>2.3649</v>
      </c>
    </row>
    <row r="832" spans="1:6">
      <c r="A832" t="s">
        <v>144</v>
      </c>
      <c r="B832" t="s">
        <v>66</v>
      </c>
      <c r="C832">
        <v>3.51</v>
      </c>
      <c r="D832">
        <v>-0.093079</v>
      </c>
      <c r="E832">
        <v>-0.7641395</v>
      </c>
      <c r="F832">
        <v>2.6527815</v>
      </c>
    </row>
    <row r="833" spans="1:6">
      <c r="A833" t="s">
        <v>144</v>
      </c>
      <c r="B833" t="s">
        <v>66</v>
      </c>
      <c r="C833">
        <v>5.67</v>
      </c>
      <c r="D833">
        <v>-0.093079</v>
      </c>
      <c r="E833">
        <v>-0.7641395</v>
      </c>
      <c r="F833">
        <v>4.8127815</v>
      </c>
    </row>
    <row r="834" spans="1:6">
      <c r="A834" t="s">
        <v>144</v>
      </c>
      <c r="B834" t="s">
        <v>398</v>
      </c>
      <c r="C834">
        <v>3.95</v>
      </c>
      <c r="D834">
        <v>-0.093079</v>
      </c>
      <c r="E834">
        <v>-0.498949</v>
      </c>
      <c r="F834">
        <v>3.357972</v>
      </c>
    </row>
    <row r="835" spans="1:6">
      <c r="A835" t="s">
        <v>144</v>
      </c>
      <c r="B835" t="s">
        <v>34</v>
      </c>
      <c r="C835">
        <v>6.01</v>
      </c>
      <c r="D835">
        <v>-0.093079</v>
      </c>
      <c r="E835">
        <v>-0.421896</v>
      </c>
      <c r="F835">
        <v>5.495025</v>
      </c>
    </row>
    <row r="836" spans="1:6">
      <c r="A836" t="s">
        <v>144</v>
      </c>
      <c r="B836" t="s">
        <v>55</v>
      </c>
      <c r="C836">
        <v>3.35</v>
      </c>
      <c r="D836">
        <v>-0.093079</v>
      </c>
      <c r="E836">
        <v>-0.6538015</v>
      </c>
      <c r="F836">
        <v>2.6031195</v>
      </c>
    </row>
    <row r="837" spans="1:6">
      <c r="A837" t="s">
        <v>144</v>
      </c>
      <c r="B837" t="s">
        <v>50</v>
      </c>
      <c r="C837">
        <v>2.54</v>
      </c>
      <c r="D837">
        <v>-0.093079</v>
      </c>
      <c r="E837">
        <v>-0.7801805</v>
      </c>
      <c r="F837">
        <v>1.6667405</v>
      </c>
    </row>
    <row r="838" spans="1:6">
      <c r="A838" t="s">
        <v>144</v>
      </c>
      <c r="B838" t="s">
        <v>55</v>
      </c>
      <c r="C838">
        <v>3.13</v>
      </c>
      <c r="D838">
        <v>-0.093079</v>
      </c>
      <c r="E838">
        <v>-0.6538015</v>
      </c>
      <c r="F838">
        <v>2.3831195</v>
      </c>
    </row>
    <row r="839" spans="1:6">
      <c r="A839" t="s">
        <v>144</v>
      </c>
      <c r="B839" t="s">
        <v>924</v>
      </c>
      <c r="C839">
        <v>5.74</v>
      </c>
      <c r="D839">
        <v>-0.093079</v>
      </c>
      <c r="E839">
        <v>0.066065</v>
      </c>
      <c r="F839">
        <v>5.712986</v>
      </c>
    </row>
    <row r="840" spans="1:6">
      <c r="A840" t="s">
        <v>144</v>
      </c>
      <c r="B840" t="s">
        <v>111</v>
      </c>
      <c r="C840">
        <v>3.27</v>
      </c>
      <c r="D840">
        <v>-0.093079</v>
      </c>
      <c r="E840">
        <v>-0.222933</v>
      </c>
      <c r="F840">
        <v>2.953988</v>
      </c>
    </row>
    <row r="841" spans="1:6">
      <c r="A841" t="s">
        <v>144</v>
      </c>
      <c r="B841" t="s">
        <v>45</v>
      </c>
      <c r="C841">
        <v>2.67</v>
      </c>
      <c r="D841">
        <v>-0.093079</v>
      </c>
      <c r="E841">
        <v>-0.592021</v>
      </c>
      <c r="F841">
        <v>1.9849</v>
      </c>
    </row>
    <row r="842" spans="1:6">
      <c r="A842" t="s">
        <v>144</v>
      </c>
      <c r="B842" t="s">
        <v>177</v>
      </c>
      <c r="C842">
        <v>4.38</v>
      </c>
      <c r="D842">
        <v>-0.093079</v>
      </c>
      <c r="E842">
        <v>0</v>
      </c>
      <c r="F842">
        <v>4.286921</v>
      </c>
    </row>
    <row r="843" spans="1:6">
      <c r="A843">
        <v>4</v>
      </c>
      <c r="B843" t="s">
        <v>398</v>
      </c>
      <c r="C843">
        <v>3.09</v>
      </c>
      <c r="D843">
        <v>0.0781160000000001</v>
      </c>
      <c r="E843">
        <v>-0.498949</v>
      </c>
      <c r="F843">
        <v>2.669167</v>
      </c>
    </row>
    <row r="844" spans="1:6">
      <c r="A844" t="s">
        <v>144</v>
      </c>
      <c r="B844" t="s">
        <v>55</v>
      </c>
      <c r="C844">
        <v>3.99</v>
      </c>
      <c r="D844">
        <v>-0.093079</v>
      </c>
      <c r="E844">
        <v>-0.6538015</v>
      </c>
      <c r="F844">
        <v>3.2431195</v>
      </c>
    </row>
    <row r="845" spans="1:6">
      <c r="A845" t="s">
        <v>144</v>
      </c>
      <c r="B845" t="s">
        <v>42</v>
      </c>
      <c r="C845">
        <v>4.6</v>
      </c>
      <c r="D845">
        <v>-0.093079</v>
      </c>
      <c r="E845">
        <v>-0.6465699</v>
      </c>
      <c r="F845">
        <v>3.8603511</v>
      </c>
    </row>
    <row r="846" spans="1:6">
      <c r="A846" t="s">
        <v>144</v>
      </c>
      <c r="B846" t="s">
        <v>60</v>
      </c>
      <c r="C846">
        <v>2.71</v>
      </c>
      <c r="D846">
        <v>-0.093079</v>
      </c>
      <c r="E846">
        <v>-0.490407</v>
      </c>
      <c r="F846">
        <v>2.126514</v>
      </c>
    </row>
    <row r="847" spans="1:6">
      <c r="A847" t="s">
        <v>144</v>
      </c>
      <c r="B847" t="s">
        <v>177</v>
      </c>
      <c r="C847">
        <v>3.13</v>
      </c>
      <c r="D847">
        <v>-0.093079</v>
      </c>
      <c r="E847">
        <v>0</v>
      </c>
      <c r="F847">
        <v>3.036921</v>
      </c>
    </row>
    <row r="848" spans="1:6">
      <c r="A848" t="s">
        <v>144</v>
      </c>
      <c r="B848" t="s">
        <v>66</v>
      </c>
      <c r="C848">
        <v>3.14</v>
      </c>
      <c r="D848">
        <v>-0.093079</v>
      </c>
      <c r="E848">
        <v>-0.7641395</v>
      </c>
      <c r="F848">
        <v>2.2827815</v>
      </c>
    </row>
    <row r="849" spans="1:6">
      <c r="A849" t="s">
        <v>144</v>
      </c>
      <c r="B849" t="s">
        <v>42</v>
      </c>
      <c r="C849">
        <v>3.28</v>
      </c>
      <c r="D849">
        <v>-0.093079</v>
      </c>
      <c r="E849">
        <v>-0.6465699</v>
      </c>
      <c r="F849">
        <v>2.5403511</v>
      </c>
    </row>
    <row r="850" spans="1:6">
      <c r="A850" t="s">
        <v>144</v>
      </c>
      <c r="B850" t="s">
        <v>42</v>
      </c>
      <c r="C850">
        <v>5.1</v>
      </c>
      <c r="D850">
        <v>-0.093079</v>
      </c>
      <c r="E850">
        <v>-0.6465699</v>
      </c>
      <c r="F850">
        <v>4.3603511</v>
      </c>
    </row>
    <row r="851" spans="1:6">
      <c r="A851" t="s">
        <v>144</v>
      </c>
      <c r="B851" t="s">
        <v>42</v>
      </c>
      <c r="C851">
        <v>3.07</v>
      </c>
      <c r="D851">
        <v>-0.093079</v>
      </c>
      <c r="E851">
        <v>-0.6465699</v>
      </c>
      <c r="F851">
        <v>2.3303511</v>
      </c>
    </row>
    <row r="852" spans="1:6">
      <c r="A852" t="s">
        <v>144</v>
      </c>
      <c r="B852" t="s">
        <v>66</v>
      </c>
      <c r="C852">
        <v>2.72</v>
      </c>
      <c r="D852">
        <v>-0.093079</v>
      </c>
      <c r="E852">
        <v>-0.7641395</v>
      </c>
      <c r="F852">
        <v>1.8627815</v>
      </c>
    </row>
    <row r="853" spans="1:6">
      <c r="A853" t="s">
        <v>144</v>
      </c>
      <c r="B853" t="s">
        <v>50</v>
      </c>
      <c r="C853">
        <v>3.35</v>
      </c>
      <c r="D853">
        <v>-0.093079</v>
      </c>
      <c r="E853">
        <v>-0.7801805</v>
      </c>
      <c r="F853">
        <v>2.4767405</v>
      </c>
    </row>
    <row r="854" spans="1:6">
      <c r="A854" t="s">
        <v>144</v>
      </c>
      <c r="B854" t="s">
        <v>55</v>
      </c>
      <c r="C854">
        <v>4.8</v>
      </c>
      <c r="D854">
        <v>-0.093079</v>
      </c>
      <c r="E854">
        <v>-0.6538015</v>
      </c>
      <c r="F854">
        <v>4.0531195</v>
      </c>
    </row>
    <row r="855" spans="1:6">
      <c r="A855" t="s">
        <v>144</v>
      </c>
      <c r="B855" t="s">
        <v>55</v>
      </c>
      <c r="C855">
        <v>3.7</v>
      </c>
      <c r="D855">
        <v>-0.093079</v>
      </c>
      <c r="E855">
        <v>-0.6538015</v>
      </c>
      <c r="F855">
        <v>2.9531195</v>
      </c>
    </row>
    <row r="856" spans="1:6">
      <c r="A856" t="s">
        <v>144</v>
      </c>
      <c r="B856" t="s">
        <v>50</v>
      </c>
      <c r="C856">
        <v>4.16</v>
      </c>
      <c r="D856">
        <v>-0.093079</v>
      </c>
      <c r="E856">
        <v>-0.7801805</v>
      </c>
      <c r="F856">
        <v>3.2867405</v>
      </c>
    </row>
    <row r="857" spans="1:6">
      <c r="A857" t="s">
        <v>144</v>
      </c>
      <c r="B857" t="s">
        <v>66</v>
      </c>
      <c r="C857">
        <v>3.08</v>
      </c>
      <c r="D857">
        <v>-0.093079</v>
      </c>
      <c r="E857">
        <v>-0.7641395</v>
      </c>
      <c r="F857">
        <v>2.2227815</v>
      </c>
    </row>
    <row r="858" spans="1:6">
      <c r="A858">
        <v>4</v>
      </c>
      <c r="B858" t="s">
        <v>34</v>
      </c>
      <c r="C858">
        <v>5.49</v>
      </c>
      <c r="D858">
        <v>0.0781160000000001</v>
      </c>
      <c r="E858">
        <v>-0.421896</v>
      </c>
      <c r="F858">
        <v>5.14622</v>
      </c>
    </row>
    <row r="859" spans="1:6">
      <c r="A859">
        <v>4</v>
      </c>
      <c r="B859" t="s">
        <v>38</v>
      </c>
      <c r="C859">
        <v>4.1</v>
      </c>
      <c r="D859">
        <v>0.0781160000000001</v>
      </c>
      <c r="E859">
        <v>-0.453247</v>
      </c>
      <c r="F859">
        <v>3.724869</v>
      </c>
    </row>
    <row r="860" spans="1:6">
      <c r="A860" t="s">
        <v>144</v>
      </c>
      <c r="B860" t="s">
        <v>55</v>
      </c>
      <c r="C860">
        <v>3.84</v>
      </c>
      <c r="D860">
        <v>-0.093079</v>
      </c>
      <c r="E860">
        <v>-0.6538015</v>
      </c>
      <c r="F860">
        <v>3.0931195</v>
      </c>
    </row>
    <row r="861" spans="1:6">
      <c r="A861" t="s">
        <v>144</v>
      </c>
      <c r="B861" t="s">
        <v>42</v>
      </c>
      <c r="C861">
        <v>3.97</v>
      </c>
      <c r="D861">
        <v>-0.093079</v>
      </c>
      <c r="E861">
        <v>-0.6465699</v>
      </c>
      <c r="F861">
        <v>3.2303511</v>
      </c>
    </row>
    <row r="862" spans="1:6">
      <c r="A862" t="s">
        <v>144</v>
      </c>
      <c r="B862" t="s">
        <v>177</v>
      </c>
      <c r="C862">
        <v>3.79</v>
      </c>
      <c r="D862">
        <v>-0.093079</v>
      </c>
      <c r="E862">
        <v>0</v>
      </c>
      <c r="F862">
        <v>3.696921</v>
      </c>
    </row>
    <row r="863" spans="1:6">
      <c r="A863">
        <v>4</v>
      </c>
      <c r="B863" t="s">
        <v>66</v>
      </c>
      <c r="C863">
        <v>3.73</v>
      </c>
      <c r="D863">
        <v>0.0781160000000001</v>
      </c>
      <c r="E863">
        <v>-0.7641395</v>
      </c>
      <c r="F863">
        <v>3.0439765</v>
      </c>
    </row>
    <row r="864" spans="1:6">
      <c r="A864" t="s">
        <v>144</v>
      </c>
      <c r="B864" t="s">
        <v>34</v>
      </c>
      <c r="C864">
        <v>3.9</v>
      </c>
      <c r="D864">
        <v>-0.093079</v>
      </c>
      <c r="E864">
        <v>-0.421896</v>
      </c>
      <c r="F864">
        <v>3.385025</v>
      </c>
    </row>
    <row r="865" spans="1:6">
      <c r="A865">
        <v>4</v>
      </c>
      <c r="B865" t="s">
        <v>66</v>
      </c>
      <c r="C865">
        <v>3.35</v>
      </c>
      <c r="D865">
        <v>0.0781160000000001</v>
      </c>
      <c r="E865">
        <v>-0.7641395</v>
      </c>
      <c r="F865">
        <v>2.6639765</v>
      </c>
    </row>
    <row r="866" spans="1:6">
      <c r="A866">
        <v>4</v>
      </c>
      <c r="B866" t="s">
        <v>55</v>
      </c>
      <c r="C866">
        <v>3.1</v>
      </c>
      <c r="D866">
        <v>0.0781160000000001</v>
      </c>
      <c r="E866">
        <v>-0.6538015</v>
      </c>
      <c r="F866">
        <v>2.5243145</v>
      </c>
    </row>
    <row r="867" spans="1:6">
      <c r="A867" t="s">
        <v>144</v>
      </c>
      <c r="B867" t="s">
        <v>42</v>
      </c>
      <c r="C867">
        <v>3.9</v>
      </c>
      <c r="D867">
        <v>-0.093079</v>
      </c>
      <c r="E867">
        <v>-0.6465699</v>
      </c>
      <c r="F867">
        <v>3.1603511</v>
      </c>
    </row>
    <row r="868" spans="1:6">
      <c r="A868">
        <v>4</v>
      </c>
      <c r="B868" t="s">
        <v>50</v>
      </c>
      <c r="C868">
        <v>3.08</v>
      </c>
      <c r="D868">
        <v>0.0781160000000001</v>
      </c>
      <c r="E868">
        <v>-0.7801805</v>
      </c>
      <c r="F868">
        <v>2.3779355</v>
      </c>
    </row>
    <row r="869" spans="1:6">
      <c r="A869" t="s">
        <v>144</v>
      </c>
      <c r="B869" t="s">
        <v>177</v>
      </c>
      <c r="C869">
        <v>3.37</v>
      </c>
      <c r="D869">
        <v>-0.093079</v>
      </c>
      <c r="E869">
        <v>0</v>
      </c>
      <c r="F869">
        <v>3.276921</v>
      </c>
    </row>
    <row r="870" spans="1:6">
      <c r="A870">
        <v>4</v>
      </c>
      <c r="B870" t="s">
        <v>177</v>
      </c>
      <c r="C870">
        <v>4.96</v>
      </c>
      <c r="D870">
        <v>0.0781160000000001</v>
      </c>
      <c r="E870">
        <v>0</v>
      </c>
      <c r="F870">
        <v>5.038116</v>
      </c>
    </row>
    <row r="871" spans="1:6">
      <c r="A871" t="s">
        <v>144</v>
      </c>
      <c r="B871" t="s">
        <v>55</v>
      </c>
      <c r="C871">
        <v>4.25</v>
      </c>
      <c r="D871">
        <v>-0.093079</v>
      </c>
      <c r="E871">
        <v>-0.6538015</v>
      </c>
      <c r="F871">
        <v>3.5031195</v>
      </c>
    </row>
    <row r="872" spans="1:6">
      <c r="A872" t="s">
        <v>144</v>
      </c>
      <c r="B872" t="s">
        <v>60</v>
      </c>
      <c r="C872">
        <v>2.97</v>
      </c>
      <c r="D872">
        <v>-0.093079</v>
      </c>
      <c r="E872">
        <v>-0.490407</v>
      </c>
      <c r="F872">
        <v>2.386514</v>
      </c>
    </row>
    <row r="873" spans="1:6">
      <c r="A873">
        <v>4</v>
      </c>
      <c r="B873" t="s">
        <v>60</v>
      </c>
      <c r="C873">
        <v>4.08</v>
      </c>
      <c r="D873">
        <v>0.0781160000000001</v>
      </c>
      <c r="E873">
        <v>-0.490407</v>
      </c>
      <c r="F873">
        <v>3.667709</v>
      </c>
    </row>
    <row r="874" spans="1:6">
      <c r="A874">
        <v>4</v>
      </c>
      <c r="B874" t="s">
        <v>45</v>
      </c>
      <c r="C874">
        <v>2.42</v>
      </c>
      <c r="D874">
        <v>0.0781160000000001</v>
      </c>
      <c r="E874">
        <v>-0.592021</v>
      </c>
      <c r="F874">
        <v>1.906095</v>
      </c>
    </row>
    <row r="875" spans="1:6">
      <c r="A875">
        <v>4</v>
      </c>
      <c r="B875" t="s">
        <v>55</v>
      </c>
      <c r="C875">
        <v>4.25</v>
      </c>
      <c r="D875">
        <v>0.0781160000000001</v>
      </c>
      <c r="E875">
        <v>-0.6538015</v>
      </c>
      <c r="F875">
        <v>3.6743145</v>
      </c>
    </row>
    <row r="876" spans="1:6">
      <c r="A876">
        <v>4</v>
      </c>
      <c r="B876" t="s">
        <v>50</v>
      </c>
      <c r="C876">
        <v>2.24</v>
      </c>
      <c r="D876">
        <v>0.0781160000000001</v>
      </c>
      <c r="E876">
        <v>-0.7801805</v>
      </c>
      <c r="F876">
        <v>1.5379355</v>
      </c>
    </row>
    <row r="877" spans="1:6">
      <c r="A877">
        <v>3</v>
      </c>
      <c r="B877" t="s">
        <v>60</v>
      </c>
      <c r="C877">
        <v>2.75</v>
      </c>
      <c r="D877">
        <v>0.048129</v>
      </c>
      <c r="E877">
        <v>-0.490407</v>
      </c>
      <c r="F877">
        <v>2.307722</v>
      </c>
    </row>
    <row r="878" spans="1:6">
      <c r="A878" t="s">
        <v>144</v>
      </c>
      <c r="B878" t="s">
        <v>45</v>
      </c>
      <c r="C878">
        <v>3.86</v>
      </c>
      <c r="D878">
        <v>-0.093079</v>
      </c>
      <c r="E878">
        <v>-0.592021</v>
      </c>
      <c r="F878">
        <v>3.1749</v>
      </c>
    </row>
    <row r="879" spans="1:6">
      <c r="A879" t="s">
        <v>144</v>
      </c>
      <c r="B879" t="s">
        <v>55</v>
      </c>
      <c r="C879">
        <v>2.96</v>
      </c>
      <c r="D879">
        <v>-0.093079</v>
      </c>
      <c r="E879">
        <v>-0.6538015</v>
      </c>
      <c r="F879">
        <v>2.2131195</v>
      </c>
    </row>
    <row r="880" spans="1:6">
      <c r="A880">
        <v>4</v>
      </c>
      <c r="B880" t="s">
        <v>924</v>
      </c>
      <c r="C880">
        <v>4.94</v>
      </c>
      <c r="D880">
        <v>0.0781160000000001</v>
      </c>
      <c r="E880">
        <v>0.066065</v>
      </c>
      <c r="F880">
        <v>5.084181</v>
      </c>
    </row>
    <row r="881" spans="1:6">
      <c r="A881">
        <v>4</v>
      </c>
      <c r="B881" t="s">
        <v>38</v>
      </c>
      <c r="C881">
        <v>4.67</v>
      </c>
      <c r="D881">
        <v>0.0781160000000001</v>
      </c>
      <c r="E881">
        <v>-0.453247</v>
      </c>
      <c r="F881">
        <v>4.294869</v>
      </c>
    </row>
    <row r="882" spans="1:6">
      <c r="A882">
        <v>3</v>
      </c>
      <c r="B882" t="s">
        <v>66</v>
      </c>
      <c r="C882">
        <v>3.33</v>
      </c>
      <c r="D882">
        <v>0.048129</v>
      </c>
      <c r="E882">
        <v>-0.7641395</v>
      </c>
      <c r="F882">
        <v>2.6139895</v>
      </c>
    </row>
    <row r="883" spans="1:6">
      <c r="A883">
        <v>4</v>
      </c>
      <c r="B883" t="s">
        <v>66</v>
      </c>
      <c r="C883">
        <v>2.24</v>
      </c>
      <c r="D883">
        <v>0.0781160000000001</v>
      </c>
      <c r="E883">
        <v>-0.7641395</v>
      </c>
      <c r="F883">
        <v>1.5539765</v>
      </c>
    </row>
    <row r="884" spans="1:6">
      <c r="A884" t="s">
        <v>144</v>
      </c>
      <c r="B884" t="s">
        <v>177</v>
      </c>
      <c r="C884">
        <v>3.63</v>
      </c>
      <c r="D884">
        <v>-0.093079</v>
      </c>
      <c r="E884">
        <v>0</v>
      </c>
      <c r="F884">
        <v>3.536921</v>
      </c>
    </row>
    <row r="885" spans="1:6">
      <c r="A885" t="s">
        <v>144</v>
      </c>
      <c r="B885" t="s">
        <v>177</v>
      </c>
      <c r="C885">
        <v>3.93</v>
      </c>
      <c r="D885">
        <v>-0.093079</v>
      </c>
      <c r="E885">
        <v>0</v>
      </c>
      <c r="F885">
        <v>3.836921</v>
      </c>
    </row>
    <row r="886" spans="1:6">
      <c r="A886">
        <v>3</v>
      </c>
      <c r="B886" t="s">
        <v>34</v>
      </c>
      <c r="C886">
        <v>3.81</v>
      </c>
      <c r="D886">
        <v>0.048129</v>
      </c>
      <c r="E886">
        <v>-0.421896</v>
      </c>
      <c r="F886">
        <v>3.436233</v>
      </c>
    </row>
    <row r="887" spans="1:6">
      <c r="A887" t="s">
        <v>144</v>
      </c>
      <c r="B887" t="s">
        <v>66</v>
      </c>
      <c r="C887">
        <v>3.2</v>
      </c>
      <c r="D887">
        <v>-0.093079</v>
      </c>
      <c r="E887">
        <v>-0.7641395</v>
      </c>
      <c r="F887">
        <v>2.3427815</v>
      </c>
    </row>
    <row r="888" spans="1:6">
      <c r="A888">
        <v>4</v>
      </c>
      <c r="B888" t="s">
        <v>38</v>
      </c>
      <c r="C888">
        <v>3.92</v>
      </c>
      <c r="D888">
        <v>0.0781160000000001</v>
      </c>
      <c r="E888">
        <v>-0.453247</v>
      </c>
      <c r="F888">
        <v>3.544869</v>
      </c>
    </row>
    <row r="889" spans="1:6">
      <c r="A889" t="s">
        <v>144</v>
      </c>
      <c r="B889" t="s">
        <v>45</v>
      </c>
      <c r="C889">
        <v>2.93</v>
      </c>
      <c r="D889">
        <v>-0.093079</v>
      </c>
      <c r="E889">
        <v>-0.592021</v>
      </c>
      <c r="F889">
        <v>2.2449</v>
      </c>
    </row>
    <row r="890" spans="1:6">
      <c r="A890" t="s">
        <v>144</v>
      </c>
      <c r="B890" t="s">
        <v>50</v>
      </c>
      <c r="C890">
        <v>3.44</v>
      </c>
      <c r="D890">
        <v>-0.093079</v>
      </c>
      <c r="E890">
        <v>-0.7801805</v>
      </c>
      <c r="F890">
        <v>2.5667405</v>
      </c>
    </row>
    <row r="891" spans="1:6">
      <c r="A891">
        <v>4</v>
      </c>
      <c r="B891" t="s">
        <v>398</v>
      </c>
      <c r="C891">
        <v>4.82</v>
      </c>
      <c r="D891">
        <v>0.0781160000000001</v>
      </c>
      <c r="E891">
        <v>-0.498949</v>
      </c>
      <c r="F891">
        <v>4.399167</v>
      </c>
    </row>
    <row r="892" spans="1:6">
      <c r="A892">
        <v>4</v>
      </c>
      <c r="B892" t="s">
        <v>55</v>
      </c>
      <c r="C892">
        <v>2.14</v>
      </c>
      <c r="D892">
        <v>0.0781160000000001</v>
      </c>
      <c r="E892">
        <v>-0.6538015</v>
      </c>
      <c r="F892">
        <v>1.5643145</v>
      </c>
    </row>
    <row r="893" spans="1:6">
      <c r="A893">
        <v>3</v>
      </c>
      <c r="B893" t="s">
        <v>60</v>
      </c>
      <c r="C893">
        <v>4.3</v>
      </c>
      <c r="D893">
        <v>0.048129</v>
      </c>
      <c r="E893">
        <v>-0.490407</v>
      </c>
      <c r="F893">
        <v>3.857722</v>
      </c>
    </row>
    <row r="894" spans="1:6">
      <c r="A894">
        <v>4</v>
      </c>
      <c r="B894" t="s">
        <v>34</v>
      </c>
      <c r="C894">
        <v>2.65</v>
      </c>
      <c r="D894">
        <v>0.0781160000000001</v>
      </c>
      <c r="E894">
        <v>-0.421896</v>
      </c>
      <c r="F894">
        <v>2.30622</v>
      </c>
    </row>
    <row r="895" spans="1:6">
      <c r="A895">
        <v>4</v>
      </c>
      <c r="B895" t="s">
        <v>45</v>
      </c>
      <c r="C895">
        <v>3.53</v>
      </c>
      <c r="D895">
        <v>0.0781160000000001</v>
      </c>
      <c r="E895">
        <v>-0.592021</v>
      </c>
      <c r="F895">
        <v>3.016095</v>
      </c>
    </row>
    <row r="896" spans="1:6">
      <c r="A896" t="s">
        <v>144</v>
      </c>
      <c r="B896" t="s">
        <v>177</v>
      </c>
      <c r="C896">
        <v>6.19</v>
      </c>
      <c r="D896">
        <v>-0.093079</v>
      </c>
      <c r="E896">
        <v>0</v>
      </c>
      <c r="F896">
        <v>6.096921</v>
      </c>
    </row>
    <row r="897" spans="1:6">
      <c r="A897">
        <v>3</v>
      </c>
      <c r="B897" t="s">
        <v>55</v>
      </c>
      <c r="C897">
        <v>3.63</v>
      </c>
      <c r="D897">
        <v>0.048129</v>
      </c>
      <c r="E897">
        <v>-0.6538015</v>
      </c>
      <c r="F897">
        <v>3.0243275</v>
      </c>
    </row>
    <row r="898" spans="1:6">
      <c r="A898">
        <v>4</v>
      </c>
      <c r="B898" t="s">
        <v>45</v>
      </c>
      <c r="C898">
        <v>2.77</v>
      </c>
      <c r="D898">
        <v>0.0781160000000001</v>
      </c>
      <c r="E898">
        <v>-0.592021</v>
      </c>
      <c r="F898">
        <v>2.256095</v>
      </c>
    </row>
    <row r="899" spans="1:6">
      <c r="A899">
        <v>4</v>
      </c>
      <c r="B899" t="s">
        <v>38</v>
      </c>
      <c r="C899">
        <v>4.43</v>
      </c>
      <c r="D899">
        <v>0.0781160000000001</v>
      </c>
      <c r="E899">
        <v>-0.453247</v>
      </c>
      <c r="F899">
        <v>4.054869</v>
      </c>
    </row>
    <row r="900" spans="1:6">
      <c r="A900">
        <v>4</v>
      </c>
      <c r="B900" t="s">
        <v>38</v>
      </c>
      <c r="C900">
        <v>3.8</v>
      </c>
      <c r="D900">
        <v>0.0781160000000001</v>
      </c>
      <c r="E900">
        <v>-0.453247</v>
      </c>
      <c r="F900">
        <v>3.424869</v>
      </c>
    </row>
    <row r="901" spans="1:6">
      <c r="A901" t="s">
        <v>144</v>
      </c>
      <c r="B901" t="s">
        <v>38</v>
      </c>
      <c r="C901">
        <v>4.33</v>
      </c>
      <c r="D901">
        <v>-0.093079</v>
      </c>
      <c r="E901">
        <v>-0.453247</v>
      </c>
      <c r="F901">
        <v>3.783674</v>
      </c>
    </row>
    <row r="902" spans="1:6">
      <c r="A902">
        <v>4</v>
      </c>
      <c r="B902" t="s">
        <v>924</v>
      </c>
      <c r="C902">
        <v>5.03</v>
      </c>
      <c r="D902">
        <v>0.0781160000000001</v>
      </c>
      <c r="E902">
        <v>0.066065</v>
      </c>
      <c r="F902">
        <v>5.174181</v>
      </c>
    </row>
    <row r="903" spans="1:6">
      <c r="A903">
        <v>4</v>
      </c>
      <c r="B903" t="s">
        <v>398</v>
      </c>
      <c r="C903">
        <v>4.51</v>
      </c>
      <c r="D903">
        <v>0.0781160000000001</v>
      </c>
      <c r="E903">
        <v>-0.498949</v>
      </c>
      <c r="F903">
        <v>4.089167</v>
      </c>
    </row>
    <row r="904" spans="1:6">
      <c r="A904" t="s">
        <v>144</v>
      </c>
      <c r="B904" t="s">
        <v>177</v>
      </c>
      <c r="C904">
        <v>3.49</v>
      </c>
      <c r="D904">
        <v>-0.093079</v>
      </c>
      <c r="E904">
        <v>0</v>
      </c>
      <c r="F904">
        <v>3.396921</v>
      </c>
    </row>
    <row r="905" spans="1:6">
      <c r="A905">
        <v>4</v>
      </c>
      <c r="B905" t="s">
        <v>66</v>
      </c>
      <c r="C905">
        <v>2.89</v>
      </c>
      <c r="D905">
        <v>0.0781160000000001</v>
      </c>
      <c r="E905">
        <v>-0.7641395</v>
      </c>
      <c r="F905">
        <v>2.2039765</v>
      </c>
    </row>
    <row r="906" spans="1:6">
      <c r="A906" t="s">
        <v>144</v>
      </c>
      <c r="B906" t="s">
        <v>45</v>
      </c>
      <c r="C906">
        <v>3.89</v>
      </c>
      <c r="D906">
        <v>-0.093079</v>
      </c>
      <c r="E906">
        <v>-0.592021</v>
      </c>
      <c r="F906">
        <v>3.2049</v>
      </c>
    </row>
    <row r="907" spans="1:6">
      <c r="A907">
        <v>4</v>
      </c>
      <c r="B907" t="s">
        <v>38</v>
      </c>
      <c r="C907">
        <v>5.39</v>
      </c>
      <c r="D907">
        <v>0.0781160000000001</v>
      </c>
      <c r="E907">
        <v>-0.453247</v>
      </c>
      <c r="F907">
        <v>5.014869</v>
      </c>
    </row>
    <row r="908" spans="1:6">
      <c r="A908">
        <v>4</v>
      </c>
      <c r="B908" t="s">
        <v>50</v>
      </c>
      <c r="C908">
        <v>3.6</v>
      </c>
      <c r="D908">
        <v>0.0781160000000001</v>
      </c>
      <c r="E908">
        <v>-0.7801805</v>
      </c>
      <c r="F908">
        <v>2.8979355</v>
      </c>
    </row>
    <row r="909" spans="1:6">
      <c r="A909">
        <v>4</v>
      </c>
      <c r="B909" t="s">
        <v>38</v>
      </c>
      <c r="C909">
        <v>4.76</v>
      </c>
      <c r="D909">
        <v>0.0781160000000001</v>
      </c>
      <c r="E909">
        <v>-0.453247</v>
      </c>
      <c r="F909">
        <v>4.384869</v>
      </c>
    </row>
    <row r="910" spans="1:6">
      <c r="A910">
        <v>4</v>
      </c>
      <c r="B910" t="s">
        <v>924</v>
      </c>
      <c r="C910">
        <v>5.65</v>
      </c>
      <c r="D910">
        <v>0.0781160000000001</v>
      </c>
      <c r="E910">
        <v>0.066065</v>
      </c>
      <c r="F910">
        <v>5.794181</v>
      </c>
    </row>
    <row r="911" spans="1:6">
      <c r="A911">
        <v>4</v>
      </c>
      <c r="B911" t="s">
        <v>42</v>
      </c>
      <c r="C911">
        <v>4.6</v>
      </c>
      <c r="D911">
        <v>0.0781160000000001</v>
      </c>
      <c r="E911">
        <v>-0.6465699</v>
      </c>
      <c r="F911">
        <v>4.0315461</v>
      </c>
    </row>
    <row r="912" spans="1:6">
      <c r="A912">
        <v>3</v>
      </c>
      <c r="B912" t="s">
        <v>111</v>
      </c>
      <c r="C912">
        <v>3.9</v>
      </c>
      <c r="D912">
        <v>0.048129</v>
      </c>
      <c r="E912">
        <v>-0.222933</v>
      </c>
      <c r="F912">
        <v>3.725196</v>
      </c>
    </row>
    <row r="913" spans="1:6">
      <c r="A913">
        <v>4</v>
      </c>
      <c r="B913" t="s">
        <v>45</v>
      </c>
      <c r="C913">
        <v>3.3</v>
      </c>
      <c r="D913">
        <v>0.0781160000000001</v>
      </c>
      <c r="E913">
        <v>-0.592021</v>
      </c>
      <c r="F913">
        <v>2.786095</v>
      </c>
    </row>
    <row r="914" spans="1:6">
      <c r="A914">
        <v>4</v>
      </c>
      <c r="B914" t="s">
        <v>55</v>
      </c>
      <c r="C914">
        <v>3.43</v>
      </c>
      <c r="D914">
        <v>0.0781160000000001</v>
      </c>
      <c r="E914">
        <v>-0.6538015</v>
      </c>
      <c r="F914">
        <v>2.8543145</v>
      </c>
    </row>
    <row r="915" spans="1:6">
      <c r="A915">
        <v>4</v>
      </c>
      <c r="B915" t="s">
        <v>66</v>
      </c>
      <c r="C915">
        <v>3.55</v>
      </c>
      <c r="D915">
        <v>0.0781160000000001</v>
      </c>
      <c r="E915">
        <v>-0.7641395</v>
      </c>
      <c r="F915">
        <v>2.8639765</v>
      </c>
    </row>
    <row r="916" spans="1:6">
      <c r="A916">
        <v>4</v>
      </c>
      <c r="B916" t="s">
        <v>45</v>
      </c>
      <c r="C916">
        <v>3.44</v>
      </c>
      <c r="D916">
        <v>0.0781160000000001</v>
      </c>
      <c r="E916">
        <v>-0.592021</v>
      </c>
      <c r="F916">
        <v>2.926095</v>
      </c>
    </row>
    <row r="917" spans="1:6">
      <c r="A917">
        <v>4</v>
      </c>
      <c r="B917" t="s">
        <v>42</v>
      </c>
      <c r="C917">
        <v>3.02</v>
      </c>
      <c r="D917">
        <v>0.0781160000000001</v>
      </c>
      <c r="E917">
        <v>-0.6465699</v>
      </c>
      <c r="F917">
        <v>2.4515461</v>
      </c>
    </row>
    <row r="918" spans="1:6">
      <c r="A918">
        <v>4</v>
      </c>
      <c r="B918" t="s">
        <v>50</v>
      </c>
      <c r="C918">
        <v>3.94</v>
      </c>
      <c r="D918">
        <v>0.0781160000000001</v>
      </c>
      <c r="E918">
        <v>-0.7801805</v>
      </c>
      <c r="F918">
        <v>3.2379355</v>
      </c>
    </row>
    <row r="919" spans="1:6">
      <c r="A919">
        <v>4</v>
      </c>
      <c r="B919" t="s">
        <v>111</v>
      </c>
      <c r="C919">
        <v>4.49</v>
      </c>
      <c r="D919">
        <v>0.0781160000000001</v>
      </c>
      <c r="E919">
        <v>-0.222933</v>
      </c>
      <c r="F919">
        <v>4.345183</v>
      </c>
    </row>
    <row r="920" spans="1:6">
      <c r="A920">
        <v>3</v>
      </c>
      <c r="B920" t="s">
        <v>45</v>
      </c>
      <c r="C920">
        <v>4.08</v>
      </c>
      <c r="D920">
        <v>0.048129</v>
      </c>
      <c r="E920">
        <v>-0.592021</v>
      </c>
      <c r="F920">
        <v>3.536108</v>
      </c>
    </row>
    <row r="921" spans="1:6">
      <c r="A921">
        <v>4</v>
      </c>
      <c r="B921" t="s">
        <v>38</v>
      </c>
      <c r="C921">
        <v>4.49</v>
      </c>
      <c r="D921">
        <v>0.0781160000000001</v>
      </c>
      <c r="E921">
        <v>-0.453247</v>
      </c>
      <c r="F921">
        <v>4.114869</v>
      </c>
    </row>
    <row r="922" spans="1:6">
      <c r="A922">
        <v>4</v>
      </c>
      <c r="B922" t="s">
        <v>60</v>
      </c>
      <c r="C922">
        <v>3.78</v>
      </c>
      <c r="D922">
        <v>0.0781160000000001</v>
      </c>
      <c r="E922">
        <v>-0.490407</v>
      </c>
      <c r="F922">
        <v>3.367709</v>
      </c>
    </row>
    <row r="923" spans="1:6">
      <c r="A923">
        <v>4</v>
      </c>
      <c r="B923" t="s">
        <v>55</v>
      </c>
      <c r="C923">
        <v>2.79</v>
      </c>
      <c r="D923">
        <v>0.0781160000000001</v>
      </c>
      <c r="E923">
        <v>-0.6538015</v>
      </c>
      <c r="F923">
        <v>2.2143145</v>
      </c>
    </row>
    <row r="924" spans="1:6">
      <c r="A924">
        <v>4</v>
      </c>
      <c r="B924" t="s">
        <v>38</v>
      </c>
      <c r="C924">
        <v>3.97</v>
      </c>
      <c r="D924">
        <v>0.0781160000000001</v>
      </c>
      <c r="E924">
        <v>-0.453247</v>
      </c>
      <c r="F924">
        <v>3.594869</v>
      </c>
    </row>
    <row r="925" spans="1:6">
      <c r="A925">
        <v>4</v>
      </c>
      <c r="B925" t="s">
        <v>42</v>
      </c>
      <c r="C925">
        <v>6.11</v>
      </c>
      <c r="D925">
        <v>0.0781160000000001</v>
      </c>
      <c r="E925">
        <v>-0.6465699</v>
      </c>
      <c r="F925">
        <v>5.5415461</v>
      </c>
    </row>
    <row r="926" spans="1:6">
      <c r="A926">
        <v>4</v>
      </c>
      <c r="B926" t="s">
        <v>60</v>
      </c>
      <c r="C926">
        <v>4.25</v>
      </c>
      <c r="D926">
        <v>0.0781160000000001</v>
      </c>
      <c r="E926">
        <v>-0.490407</v>
      </c>
      <c r="F926">
        <v>3.837709</v>
      </c>
    </row>
    <row r="927" spans="1:6">
      <c r="A927">
        <v>3</v>
      </c>
      <c r="B927" t="s">
        <v>924</v>
      </c>
      <c r="C927">
        <v>4.29</v>
      </c>
      <c r="D927">
        <v>0.048129</v>
      </c>
      <c r="E927">
        <v>0.066065</v>
      </c>
      <c r="F927">
        <v>4.404194</v>
      </c>
    </row>
    <row r="928" spans="1:6">
      <c r="A928">
        <v>4</v>
      </c>
      <c r="B928" t="s">
        <v>66</v>
      </c>
      <c r="C928">
        <v>4.33</v>
      </c>
      <c r="D928">
        <v>0.0781160000000001</v>
      </c>
      <c r="E928">
        <v>-0.7641395</v>
      </c>
      <c r="F928">
        <v>3.6439765</v>
      </c>
    </row>
    <row r="929" spans="1:6">
      <c r="A929">
        <v>4</v>
      </c>
      <c r="B929" t="s">
        <v>42</v>
      </c>
      <c r="C929">
        <v>3.43</v>
      </c>
      <c r="D929">
        <v>0.0781160000000001</v>
      </c>
      <c r="E929">
        <v>-0.6465699</v>
      </c>
      <c r="F929">
        <v>2.8615461</v>
      </c>
    </row>
    <row r="930" spans="1:6">
      <c r="A930">
        <v>4</v>
      </c>
      <c r="B930" t="s">
        <v>177</v>
      </c>
      <c r="C930">
        <v>4.03</v>
      </c>
      <c r="D930">
        <v>0.0781160000000001</v>
      </c>
      <c r="E930">
        <v>0</v>
      </c>
      <c r="F930">
        <v>4.108116</v>
      </c>
    </row>
    <row r="931" spans="1:6">
      <c r="A931">
        <v>4</v>
      </c>
      <c r="B931" t="s">
        <v>66</v>
      </c>
      <c r="C931">
        <v>3.38</v>
      </c>
      <c r="D931">
        <v>0.0781160000000001</v>
      </c>
      <c r="E931">
        <v>-0.7641395</v>
      </c>
      <c r="F931">
        <v>2.6939765</v>
      </c>
    </row>
    <row r="932" spans="1:6">
      <c r="A932">
        <v>4</v>
      </c>
      <c r="B932" t="s">
        <v>42</v>
      </c>
      <c r="C932">
        <v>2.51</v>
      </c>
      <c r="D932">
        <v>0.0781160000000001</v>
      </c>
      <c r="E932">
        <v>-0.6465699</v>
      </c>
      <c r="F932">
        <v>1.9415461</v>
      </c>
    </row>
    <row r="933" spans="1:6">
      <c r="A933">
        <v>4</v>
      </c>
      <c r="B933" t="s">
        <v>50</v>
      </c>
      <c r="C933">
        <v>2.54</v>
      </c>
      <c r="D933">
        <v>0.0781160000000001</v>
      </c>
      <c r="E933">
        <v>-0.7801805</v>
      </c>
      <c r="F933">
        <v>1.8379355</v>
      </c>
    </row>
    <row r="934" spans="1:6">
      <c r="A934">
        <v>4</v>
      </c>
      <c r="B934" t="s">
        <v>55</v>
      </c>
      <c r="C934">
        <v>3.6</v>
      </c>
      <c r="D934">
        <v>0.0781160000000001</v>
      </c>
      <c r="E934">
        <v>-0.6538015</v>
      </c>
      <c r="F934">
        <v>3.0243145</v>
      </c>
    </row>
    <row r="935" spans="1:6">
      <c r="A935">
        <v>4</v>
      </c>
      <c r="B935" t="s">
        <v>60</v>
      </c>
      <c r="C935">
        <v>4.1</v>
      </c>
      <c r="D935">
        <v>0.0781160000000001</v>
      </c>
      <c r="E935">
        <v>-0.490407</v>
      </c>
      <c r="F935">
        <v>3.687709</v>
      </c>
    </row>
    <row r="936" spans="1:6">
      <c r="A936" t="s">
        <v>144</v>
      </c>
      <c r="B936" t="s">
        <v>55</v>
      </c>
      <c r="C936">
        <v>2.22</v>
      </c>
      <c r="D936">
        <v>-0.093079</v>
      </c>
      <c r="E936">
        <v>-0.6538015</v>
      </c>
      <c r="F936">
        <v>1.4731195</v>
      </c>
    </row>
    <row r="937" spans="1:6">
      <c r="A937">
        <v>4</v>
      </c>
      <c r="B937" t="s">
        <v>50</v>
      </c>
      <c r="C937">
        <v>3.5</v>
      </c>
      <c r="D937">
        <v>0.0781160000000001</v>
      </c>
      <c r="E937">
        <v>-0.7801805</v>
      </c>
      <c r="F937">
        <v>2.7979355</v>
      </c>
    </row>
    <row r="938" spans="1:6">
      <c r="A938">
        <v>4</v>
      </c>
      <c r="B938" t="s">
        <v>42</v>
      </c>
      <c r="C938">
        <v>5.09</v>
      </c>
      <c r="D938">
        <v>0.0781160000000001</v>
      </c>
      <c r="E938">
        <v>-0.6465699</v>
      </c>
      <c r="F938">
        <v>4.5215461</v>
      </c>
    </row>
    <row r="939" spans="1:6">
      <c r="A939">
        <v>3</v>
      </c>
      <c r="B939" t="s">
        <v>50</v>
      </c>
      <c r="C939">
        <v>3.72</v>
      </c>
      <c r="D939">
        <v>0.048129</v>
      </c>
      <c r="E939">
        <v>-0.7801805</v>
      </c>
      <c r="F939">
        <v>2.9879485</v>
      </c>
    </row>
    <row r="940" spans="1:6">
      <c r="A940">
        <v>4</v>
      </c>
      <c r="B940" t="s">
        <v>111</v>
      </c>
      <c r="C940">
        <v>3.39</v>
      </c>
      <c r="D940">
        <v>0.0781160000000001</v>
      </c>
      <c r="E940">
        <v>-0.222933</v>
      </c>
      <c r="F940">
        <v>3.245183</v>
      </c>
    </row>
    <row r="941" spans="1:6">
      <c r="A941">
        <v>4</v>
      </c>
      <c r="B941" t="s">
        <v>55</v>
      </c>
      <c r="C941">
        <v>4.1</v>
      </c>
      <c r="D941">
        <v>0.0781160000000001</v>
      </c>
      <c r="E941">
        <v>-0.6538015</v>
      </c>
      <c r="F941">
        <v>3.5243145</v>
      </c>
    </row>
    <row r="942" spans="1:6">
      <c r="A942">
        <v>3</v>
      </c>
      <c r="B942" t="s">
        <v>55</v>
      </c>
      <c r="C942">
        <v>5.23</v>
      </c>
      <c r="D942">
        <v>0.048129</v>
      </c>
      <c r="E942">
        <v>-0.6538015</v>
      </c>
      <c r="F942">
        <v>4.6243275</v>
      </c>
    </row>
    <row r="943" spans="1:6">
      <c r="A943">
        <v>3</v>
      </c>
      <c r="B943" t="s">
        <v>42</v>
      </c>
      <c r="C943">
        <v>3.42</v>
      </c>
      <c r="D943">
        <v>0.048129</v>
      </c>
      <c r="E943">
        <v>-0.6465699</v>
      </c>
      <c r="F943">
        <v>2.8215591</v>
      </c>
    </row>
    <row r="944" spans="1:6">
      <c r="A944">
        <v>4</v>
      </c>
      <c r="B944" t="s">
        <v>55</v>
      </c>
      <c r="C944">
        <v>2.43</v>
      </c>
      <c r="D944">
        <v>0.0781160000000001</v>
      </c>
      <c r="E944">
        <v>-0.6538015</v>
      </c>
      <c r="F944">
        <v>1.8543145</v>
      </c>
    </row>
    <row r="945" spans="1:6">
      <c r="A945">
        <v>4</v>
      </c>
      <c r="B945" t="s">
        <v>42</v>
      </c>
      <c r="C945">
        <v>3.51</v>
      </c>
      <c r="D945">
        <v>0.0781160000000001</v>
      </c>
      <c r="E945">
        <v>-0.6465699</v>
      </c>
      <c r="F945">
        <v>2.9415461</v>
      </c>
    </row>
    <row r="946" spans="1:6">
      <c r="A946">
        <v>3</v>
      </c>
      <c r="B946" t="s">
        <v>50</v>
      </c>
      <c r="C946">
        <v>2.86</v>
      </c>
      <c r="D946">
        <v>0.048129</v>
      </c>
      <c r="E946">
        <v>-0.7801805</v>
      </c>
      <c r="F946">
        <v>2.1279485</v>
      </c>
    </row>
    <row r="947" spans="1:6">
      <c r="A947">
        <v>4</v>
      </c>
      <c r="B947" t="s">
        <v>66</v>
      </c>
      <c r="C947">
        <v>2.95</v>
      </c>
      <c r="D947">
        <v>0.0781160000000001</v>
      </c>
      <c r="E947">
        <v>-0.7641395</v>
      </c>
      <c r="F947">
        <v>2.2639765</v>
      </c>
    </row>
    <row r="948" spans="1:6">
      <c r="A948">
        <v>3</v>
      </c>
      <c r="B948" t="s">
        <v>398</v>
      </c>
      <c r="C948">
        <v>3.88</v>
      </c>
      <c r="D948">
        <v>0.048129</v>
      </c>
      <c r="E948">
        <v>-0.498949</v>
      </c>
      <c r="F948">
        <v>3.42918</v>
      </c>
    </row>
    <row r="949" spans="1:6">
      <c r="A949">
        <v>4</v>
      </c>
      <c r="B949" t="s">
        <v>177</v>
      </c>
      <c r="C949">
        <v>4.02</v>
      </c>
      <c r="D949">
        <v>0.0781160000000001</v>
      </c>
      <c r="E949">
        <v>0</v>
      </c>
      <c r="F949">
        <v>4.098116</v>
      </c>
    </row>
    <row r="950" spans="1:6">
      <c r="A950">
        <v>4</v>
      </c>
      <c r="B950" t="s">
        <v>45</v>
      </c>
      <c r="C950">
        <v>2.68</v>
      </c>
      <c r="D950">
        <v>0.0781160000000001</v>
      </c>
      <c r="E950">
        <v>-0.592021</v>
      </c>
      <c r="F950">
        <v>2.166095</v>
      </c>
    </row>
    <row r="951" spans="1:6">
      <c r="A951">
        <v>4</v>
      </c>
      <c r="B951" t="s">
        <v>50</v>
      </c>
      <c r="C951">
        <v>4.03</v>
      </c>
      <c r="D951">
        <v>0.0781160000000001</v>
      </c>
      <c r="E951">
        <v>-0.7801805</v>
      </c>
      <c r="F951">
        <v>3.3279355</v>
      </c>
    </row>
    <row r="952" spans="1:6">
      <c r="A952">
        <v>3</v>
      </c>
      <c r="B952" t="s">
        <v>38</v>
      </c>
      <c r="C952">
        <v>3.87</v>
      </c>
      <c r="D952">
        <v>0.048129</v>
      </c>
      <c r="E952">
        <v>-0.453247</v>
      </c>
      <c r="F952">
        <v>3.464882</v>
      </c>
    </row>
    <row r="953" spans="1:6">
      <c r="A953">
        <v>4</v>
      </c>
      <c r="B953" t="s">
        <v>45</v>
      </c>
      <c r="C953">
        <v>2.09</v>
      </c>
      <c r="D953">
        <v>0.0781160000000001</v>
      </c>
      <c r="E953">
        <v>-0.592021</v>
      </c>
      <c r="F953">
        <v>1.576095</v>
      </c>
    </row>
    <row r="954" spans="1:6">
      <c r="A954">
        <v>3</v>
      </c>
      <c r="B954" t="s">
        <v>55</v>
      </c>
      <c r="C954">
        <v>2.4</v>
      </c>
      <c r="D954">
        <v>0.048129</v>
      </c>
      <c r="E954">
        <v>-0.6538015</v>
      </c>
      <c r="F954">
        <v>1.7943275</v>
      </c>
    </row>
    <row r="955" spans="1:6">
      <c r="A955">
        <v>4</v>
      </c>
      <c r="B955" t="s">
        <v>42</v>
      </c>
      <c r="C955">
        <v>3.34</v>
      </c>
      <c r="D955">
        <v>0.0781160000000001</v>
      </c>
      <c r="E955">
        <v>-0.6465699</v>
      </c>
      <c r="F955">
        <v>2.7715461</v>
      </c>
    </row>
    <row r="956" spans="1:6">
      <c r="A956">
        <v>3</v>
      </c>
      <c r="B956" t="s">
        <v>50</v>
      </c>
      <c r="C956">
        <v>2.61</v>
      </c>
      <c r="D956">
        <v>0.048129</v>
      </c>
      <c r="E956">
        <v>-0.7801805</v>
      </c>
      <c r="F956">
        <v>1.8779485</v>
      </c>
    </row>
    <row r="957" spans="1:6">
      <c r="A957">
        <v>4</v>
      </c>
      <c r="B957" t="s">
        <v>42</v>
      </c>
      <c r="C957">
        <v>2.87</v>
      </c>
      <c r="D957">
        <v>0.0781160000000001</v>
      </c>
      <c r="E957">
        <v>-0.6465699</v>
      </c>
      <c r="F957">
        <v>2.3015461</v>
      </c>
    </row>
    <row r="958" spans="1:6">
      <c r="A958">
        <v>3</v>
      </c>
      <c r="B958" t="s">
        <v>60</v>
      </c>
      <c r="C958">
        <v>4.56</v>
      </c>
      <c r="D958">
        <v>0.048129</v>
      </c>
      <c r="E958">
        <v>-0.490407</v>
      </c>
      <c r="F958">
        <v>4.117722</v>
      </c>
    </row>
    <row r="959" spans="1:6">
      <c r="A959">
        <v>3</v>
      </c>
      <c r="B959" t="s">
        <v>38</v>
      </c>
      <c r="C959">
        <v>4.61</v>
      </c>
      <c r="D959">
        <v>0.048129</v>
      </c>
      <c r="E959">
        <v>-0.453247</v>
      </c>
      <c r="F959">
        <v>4.204882</v>
      </c>
    </row>
    <row r="960" spans="1:6">
      <c r="A960">
        <v>4</v>
      </c>
      <c r="B960" t="s">
        <v>66</v>
      </c>
      <c r="C960">
        <v>4.09</v>
      </c>
      <c r="D960">
        <v>0.0781160000000001</v>
      </c>
      <c r="E960">
        <v>-0.7641395</v>
      </c>
      <c r="F960">
        <v>3.4039765</v>
      </c>
    </row>
    <row r="961" spans="1:6">
      <c r="A961">
        <v>3</v>
      </c>
      <c r="B961" t="s">
        <v>924</v>
      </c>
      <c r="C961">
        <v>3.78</v>
      </c>
      <c r="D961">
        <v>0.048129</v>
      </c>
      <c r="E961">
        <v>0.066065</v>
      </c>
      <c r="F961">
        <v>3.894194</v>
      </c>
    </row>
    <row r="962" spans="1:6">
      <c r="A962">
        <v>4</v>
      </c>
      <c r="B962" t="s">
        <v>42</v>
      </c>
      <c r="C962">
        <v>3.35</v>
      </c>
      <c r="D962">
        <v>0.0781160000000001</v>
      </c>
      <c r="E962">
        <v>-0.6465699</v>
      </c>
      <c r="F962">
        <v>2.7815461</v>
      </c>
    </row>
    <row r="963" spans="1:6">
      <c r="A963">
        <v>3</v>
      </c>
      <c r="B963" t="s">
        <v>34</v>
      </c>
      <c r="C963">
        <v>4.2</v>
      </c>
      <c r="D963">
        <v>0.048129</v>
      </c>
      <c r="E963">
        <v>-0.421896</v>
      </c>
      <c r="F963">
        <v>3.826233</v>
      </c>
    </row>
    <row r="964" spans="1:6">
      <c r="A964">
        <v>3</v>
      </c>
      <c r="B964" t="s">
        <v>34</v>
      </c>
      <c r="C964">
        <v>3.11</v>
      </c>
      <c r="D964">
        <v>0.048129</v>
      </c>
      <c r="E964">
        <v>-0.421896</v>
      </c>
      <c r="F964">
        <v>2.736233</v>
      </c>
    </row>
    <row r="965" spans="1:6">
      <c r="A965">
        <v>4</v>
      </c>
      <c r="B965" t="s">
        <v>66</v>
      </c>
      <c r="C965">
        <v>3.17</v>
      </c>
      <c r="D965">
        <v>0.0781160000000001</v>
      </c>
      <c r="E965">
        <v>-0.7641395</v>
      </c>
      <c r="F965">
        <v>2.4839765</v>
      </c>
    </row>
    <row r="966" spans="1:6">
      <c r="A966">
        <v>4</v>
      </c>
      <c r="B966" t="s">
        <v>45</v>
      </c>
      <c r="C966">
        <v>3.24</v>
      </c>
      <c r="D966">
        <v>0.0781160000000001</v>
      </c>
      <c r="E966">
        <v>-0.592021</v>
      </c>
      <c r="F966">
        <v>2.726095</v>
      </c>
    </row>
    <row r="967" spans="1:6">
      <c r="A967">
        <v>3</v>
      </c>
      <c r="B967" t="s">
        <v>38</v>
      </c>
      <c r="C967">
        <v>3.89</v>
      </c>
      <c r="D967">
        <v>0.048129</v>
      </c>
      <c r="E967">
        <v>-0.453247</v>
      </c>
      <c r="F967">
        <v>3.484882</v>
      </c>
    </row>
    <row r="968" spans="1:6">
      <c r="A968">
        <v>4</v>
      </c>
      <c r="B968" t="s">
        <v>42</v>
      </c>
      <c r="C968">
        <v>3.29</v>
      </c>
      <c r="D968">
        <v>0.0781160000000001</v>
      </c>
      <c r="E968">
        <v>-0.6465699</v>
      </c>
      <c r="F968">
        <v>2.7215461</v>
      </c>
    </row>
    <row r="969" spans="1:6">
      <c r="A969">
        <v>4</v>
      </c>
      <c r="B969" t="s">
        <v>38</v>
      </c>
      <c r="C969">
        <v>2.45</v>
      </c>
      <c r="D969">
        <v>0.0781160000000001</v>
      </c>
      <c r="E969">
        <v>-0.453247</v>
      </c>
      <c r="F969">
        <v>2.074869</v>
      </c>
    </row>
    <row r="970" spans="1:6">
      <c r="A970">
        <v>3</v>
      </c>
      <c r="B970" t="s">
        <v>924</v>
      </c>
      <c r="C970">
        <v>4.51</v>
      </c>
      <c r="D970">
        <v>0.048129</v>
      </c>
      <c r="E970">
        <v>0.066065</v>
      </c>
      <c r="F970">
        <v>4.624194</v>
      </c>
    </row>
    <row r="971" spans="1:6">
      <c r="A971">
        <v>4</v>
      </c>
      <c r="B971" t="s">
        <v>45</v>
      </c>
      <c r="C971">
        <v>4.05</v>
      </c>
      <c r="D971">
        <v>0.0781160000000001</v>
      </c>
      <c r="E971">
        <v>-0.592021</v>
      </c>
      <c r="F971">
        <v>3.536095</v>
      </c>
    </row>
    <row r="972" spans="1:6">
      <c r="A972">
        <v>4</v>
      </c>
      <c r="B972" t="s">
        <v>45</v>
      </c>
      <c r="C972">
        <v>4.53</v>
      </c>
      <c r="D972">
        <v>0.0781160000000001</v>
      </c>
      <c r="E972">
        <v>-0.592021</v>
      </c>
      <c r="F972">
        <v>4.016095</v>
      </c>
    </row>
    <row r="973" spans="1:6">
      <c r="A973">
        <v>3</v>
      </c>
      <c r="B973" t="s">
        <v>60</v>
      </c>
      <c r="C973">
        <v>3.8</v>
      </c>
      <c r="D973">
        <v>0.048129</v>
      </c>
      <c r="E973">
        <v>-0.490407</v>
      </c>
      <c r="F973">
        <v>3.357722</v>
      </c>
    </row>
    <row r="974" spans="1:6">
      <c r="A974">
        <v>3</v>
      </c>
      <c r="B974" t="s">
        <v>60</v>
      </c>
      <c r="C974">
        <v>3.4</v>
      </c>
      <c r="D974">
        <v>0.048129</v>
      </c>
      <c r="E974">
        <v>-0.490407</v>
      </c>
      <c r="F974">
        <v>2.957722</v>
      </c>
    </row>
    <row r="975" spans="1:6">
      <c r="A975">
        <v>4</v>
      </c>
      <c r="B975" t="s">
        <v>66</v>
      </c>
      <c r="C975">
        <v>3.36</v>
      </c>
      <c r="D975">
        <v>0.0781160000000001</v>
      </c>
      <c r="E975">
        <v>-0.7641395</v>
      </c>
      <c r="F975">
        <v>2.6739765</v>
      </c>
    </row>
    <row r="976" spans="1:6">
      <c r="A976">
        <v>3</v>
      </c>
      <c r="B976" t="s">
        <v>111</v>
      </c>
      <c r="C976">
        <v>4.07</v>
      </c>
      <c r="D976">
        <v>0.048129</v>
      </c>
      <c r="E976">
        <v>-0.222933</v>
      </c>
      <c r="F976">
        <v>3.895196</v>
      </c>
    </row>
    <row r="977" spans="1:6">
      <c r="A977">
        <v>4</v>
      </c>
      <c r="B977" t="s">
        <v>55</v>
      </c>
      <c r="C977">
        <v>2.01</v>
      </c>
      <c r="D977">
        <v>0.0781160000000001</v>
      </c>
      <c r="E977">
        <v>-0.6538015</v>
      </c>
      <c r="F977">
        <v>1.4343145</v>
      </c>
    </row>
    <row r="978" spans="1:6">
      <c r="A978">
        <v>3</v>
      </c>
      <c r="B978" t="s">
        <v>55</v>
      </c>
      <c r="C978">
        <v>3.59</v>
      </c>
      <c r="D978">
        <v>0.048129</v>
      </c>
      <c r="E978">
        <v>-0.6538015</v>
      </c>
      <c r="F978">
        <v>2.9843275</v>
      </c>
    </row>
    <row r="979" spans="1:6">
      <c r="A979">
        <v>4</v>
      </c>
      <c r="B979" t="s">
        <v>42</v>
      </c>
      <c r="C979">
        <v>3.72</v>
      </c>
      <c r="D979">
        <v>0.0781160000000001</v>
      </c>
      <c r="E979">
        <v>-0.6465699</v>
      </c>
      <c r="F979">
        <v>3.1515461</v>
      </c>
    </row>
    <row r="980" spans="1:6">
      <c r="A980">
        <v>3</v>
      </c>
      <c r="B980" t="s">
        <v>398</v>
      </c>
      <c r="C980">
        <v>6.31</v>
      </c>
      <c r="D980">
        <v>0.048129</v>
      </c>
      <c r="E980">
        <v>-0.498949</v>
      </c>
      <c r="F980">
        <v>5.85918</v>
      </c>
    </row>
    <row r="981" spans="1:6">
      <c r="A981">
        <v>3</v>
      </c>
      <c r="B981" t="s">
        <v>55</v>
      </c>
      <c r="C981">
        <v>6.12</v>
      </c>
      <c r="D981">
        <v>0.048129</v>
      </c>
      <c r="E981">
        <v>-0.6538015</v>
      </c>
      <c r="F981">
        <v>5.5143275</v>
      </c>
    </row>
    <row r="982" spans="1:6">
      <c r="A982">
        <v>3</v>
      </c>
      <c r="B982" t="s">
        <v>55</v>
      </c>
      <c r="C982">
        <v>3.57</v>
      </c>
      <c r="D982">
        <v>0.048129</v>
      </c>
      <c r="E982">
        <v>-0.6538015</v>
      </c>
      <c r="F982">
        <v>2.9643275</v>
      </c>
    </row>
    <row r="983" spans="1:6">
      <c r="A983">
        <v>3</v>
      </c>
      <c r="B983" t="s">
        <v>924</v>
      </c>
      <c r="C983">
        <v>3.61</v>
      </c>
      <c r="D983">
        <v>0.048129</v>
      </c>
      <c r="E983">
        <v>0.066065</v>
      </c>
      <c r="F983">
        <v>3.724194</v>
      </c>
    </row>
    <row r="984" spans="1:6">
      <c r="A984">
        <v>3</v>
      </c>
      <c r="B984" t="s">
        <v>66</v>
      </c>
      <c r="C984">
        <v>2.17</v>
      </c>
      <c r="D984">
        <v>0.048129</v>
      </c>
      <c r="E984">
        <v>-0.7641395</v>
      </c>
      <c r="F984">
        <v>1.4539895</v>
      </c>
    </row>
    <row r="985" spans="1:6">
      <c r="A985">
        <v>4</v>
      </c>
      <c r="B985" t="s">
        <v>177</v>
      </c>
      <c r="C985">
        <v>6.91</v>
      </c>
      <c r="D985">
        <v>0.0781160000000001</v>
      </c>
      <c r="E985">
        <v>0</v>
      </c>
      <c r="F985">
        <v>6.988116</v>
      </c>
    </row>
    <row r="986" spans="1:6">
      <c r="A986">
        <v>4</v>
      </c>
      <c r="B986" t="s">
        <v>111</v>
      </c>
      <c r="C986">
        <v>4.88</v>
      </c>
      <c r="D986">
        <v>0.0781160000000001</v>
      </c>
      <c r="E986">
        <v>-0.222933</v>
      </c>
      <c r="F986">
        <v>4.735183</v>
      </c>
    </row>
    <row r="987" spans="1:6">
      <c r="A987">
        <v>4</v>
      </c>
      <c r="B987" t="s">
        <v>66</v>
      </c>
      <c r="C987">
        <v>2.14</v>
      </c>
      <c r="D987">
        <v>0.0781160000000001</v>
      </c>
      <c r="E987">
        <v>-0.7641395</v>
      </c>
      <c r="F987">
        <v>1.4539765</v>
      </c>
    </row>
    <row r="988" spans="1:6">
      <c r="A988">
        <v>4</v>
      </c>
      <c r="B988" t="s">
        <v>177</v>
      </c>
      <c r="C988">
        <v>5.41</v>
      </c>
      <c r="D988">
        <v>0.0781160000000001</v>
      </c>
      <c r="E988">
        <v>0</v>
      </c>
      <c r="F988">
        <v>5.488116</v>
      </c>
    </row>
    <row r="989" spans="1:6">
      <c r="A989">
        <v>4</v>
      </c>
      <c r="B989" t="s">
        <v>66</v>
      </c>
      <c r="C989">
        <v>3.38</v>
      </c>
      <c r="D989">
        <v>0.0781160000000001</v>
      </c>
      <c r="E989">
        <v>-0.7641395</v>
      </c>
      <c r="F989">
        <v>2.6939765</v>
      </c>
    </row>
    <row r="990" spans="1:6">
      <c r="A990">
        <v>3</v>
      </c>
      <c r="B990" t="s">
        <v>34</v>
      </c>
      <c r="C990">
        <v>4.06</v>
      </c>
      <c r="D990">
        <v>0.048129</v>
      </c>
      <c r="E990">
        <v>-0.421896</v>
      </c>
      <c r="F990">
        <v>3.686233</v>
      </c>
    </row>
    <row r="991" spans="1:6">
      <c r="A991">
        <v>3</v>
      </c>
      <c r="B991" t="s">
        <v>34</v>
      </c>
      <c r="C991">
        <v>5.33</v>
      </c>
      <c r="D991">
        <v>0.048129</v>
      </c>
      <c r="E991">
        <v>-0.421896</v>
      </c>
      <c r="F991">
        <v>4.956233</v>
      </c>
    </row>
    <row r="992" spans="1:6">
      <c r="A992">
        <v>4</v>
      </c>
      <c r="B992" t="s">
        <v>60</v>
      </c>
      <c r="C992">
        <v>4.2</v>
      </c>
      <c r="D992">
        <v>0.0781160000000001</v>
      </c>
      <c r="E992">
        <v>-0.490407</v>
      </c>
      <c r="F992">
        <v>3.787709</v>
      </c>
    </row>
    <row r="993" spans="1:6">
      <c r="A993">
        <v>3</v>
      </c>
      <c r="B993" t="s">
        <v>60</v>
      </c>
      <c r="C993">
        <v>3.18</v>
      </c>
      <c r="D993">
        <v>0.048129</v>
      </c>
      <c r="E993">
        <v>-0.490407</v>
      </c>
      <c r="F993">
        <v>2.737722</v>
      </c>
    </row>
    <row r="994" spans="1:6">
      <c r="A994">
        <v>4</v>
      </c>
      <c r="B994" t="s">
        <v>177</v>
      </c>
      <c r="C994">
        <v>5.22</v>
      </c>
      <c r="D994">
        <v>0.0781160000000001</v>
      </c>
      <c r="E994">
        <v>0</v>
      </c>
      <c r="F994">
        <v>5.298116</v>
      </c>
    </row>
    <row r="995" spans="1:6">
      <c r="A995">
        <v>4</v>
      </c>
      <c r="B995" t="s">
        <v>42</v>
      </c>
      <c r="C995">
        <v>4.42</v>
      </c>
      <c r="D995">
        <v>0.0781160000000001</v>
      </c>
      <c r="E995">
        <v>-0.6465699</v>
      </c>
      <c r="F995">
        <v>3.8515461</v>
      </c>
    </row>
    <row r="996" spans="1:6">
      <c r="A996">
        <v>3</v>
      </c>
      <c r="B996" t="s">
        <v>38</v>
      </c>
      <c r="C996">
        <v>4.42</v>
      </c>
      <c r="D996">
        <v>0.048129</v>
      </c>
      <c r="E996">
        <v>-0.453247</v>
      </c>
      <c r="F996">
        <v>4.014882</v>
      </c>
    </row>
    <row r="997" spans="1:6">
      <c r="A997">
        <v>4</v>
      </c>
      <c r="B997" t="s">
        <v>42</v>
      </c>
      <c r="C997">
        <v>3.65</v>
      </c>
      <c r="D997">
        <v>0.0781160000000001</v>
      </c>
      <c r="E997">
        <v>-0.6465699</v>
      </c>
      <c r="F997">
        <v>3.0815461</v>
      </c>
    </row>
    <row r="998" spans="1:6">
      <c r="A998">
        <v>3</v>
      </c>
      <c r="B998" t="s">
        <v>50</v>
      </c>
      <c r="C998">
        <v>2.46</v>
      </c>
      <c r="D998">
        <v>0.048129</v>
      </c>
      <c r="E998">
        <v>-0.7801805</v>
      </c>
      <c r="F998">
        <v>1.7279485</v>
      </c>
    </row>
    <row r="999" spans="1:6">
      <c r="A999">
        <v>3</v>
      </c>
      <c r="B999" t="s">
        <v>60</v>
      </c>
      <c r="C999">
        <v>3.2</v>
      </c>
      <c r="D999">
        <v>0.048129</v>
      </c>
      <c r="E999">
        <v>-0.490407</v>
      </c>
      <c r="F999">
        <v>2.757722</v>
      </c>
    </row>
    <row r="1000" spans="1:6">
      <c r="A1000">
        <v>3</v>
      </c>
      <c r="B1000" t="s">
        <v>42</v>
      </c>
      <c r="C1000">
        <v>3.01</v>
      </c>
      <c r="D1000">
        <v>0.048129</v>
      </c>
      <c r="E1000">
        <v>-0.6465699</v>
      </c>
      <c r="F1000">
        <v>2.4115591</v>
      </c>
    </row>
    <row r="1001" spans="1:6">
      <c r="A1001">
        <v>4</v>
      </c>
      <c r="B1001" t="s">
        <v>66</v>
      </c>
      <c r="C1001">
        <v>3.84</v>
      </c>
      <c r="D1001">
        <v>0.0781160000000001</v>
      </c>
      <c r="E1001">
        <v>-0.7641395</v>
      </c>
      <c r="F1001">
        <v>3.1539765</v>
      </c>
    </row>
    <row r="1002" spans="1:6">
      <c r="A1002">
        <v>3</v>
      </c>
      <c r="B1002" t="s">
        <v>60</v>
      </c>
      <c r="C1002">
        <v>5.74</v>
      </c>
      <c r="D1002">
        <v>0.048129</v>
      </c>
      <c r="E1002">
        <v>-0.490407</v>
      </c>
      <c r="F1002">
        <v>5.297722</v>
      </c>
    </row>
    <row r="1003" spans="1:6">
      <c r="A1003">
        <v>4</v>
      </c>
      <c r="B1003" t="s">
        <v>50</v>
      </c>
      <c r="C1003">
        <v>5.42</v>
      </c>
      <c r="D1003">
        <v>0.0781160000000001</v>
      </c>
      <c r="E1003">
        <v>-0.7801805</v>
      </c>
      <c r="F1003">
        <v>4.7179355</v>
      </c>
    </row>
    <row r="1004" spans="1:6">
      <c r="A1004">
        <v>4</v>
      </c>
      <c r="B1004" t="s">
        <v>177</v>
      </c>
      <c r="C1004">
        <v>3.06</v>
      </c>
      <c r="D1004">
        <v>0.0781160000000001</v>
      </c>
      <c r="E1004">
        <v>0</v>
      </c>
      <c r="F1004">
        <v>3.138116</v>
      </c>
    </row>
    <row r="1005" spans="1:6">
      <c r="A1005">
        <v>4</v>
      </c>
      <c r="B1005" t="s">
        <v>177</v>
      </c>
      <c r="C1005">
        <v>3.75</v>
      </c>
      <c r="D1005">
        <v>0.0781160000000001</v>
      </c>
      <c r="E1005">
        <v>0</v>
      </c>
      <c r="F1005">
        <v>3.828116</v>
      </c>
    </row>
    <row r="1006" spans="1:6">
      <c r="A1006">
        <v>3</v>
      </c>
      <c r="B1006" t="s">
        <v>34</v>
      </c>
      <c r="C1006">
        <v>3.81</v>
      </c>
      <c r="D1006">
        <v>0.048129</v>
      </c>
      <c r="E1006">
        <v>-0.421896</v>
      </c>
      <c r="F1006">
        <v>3.436233</v>
      </c>
    </row>
    <row r="1007" spans="1:6">
      <c r="A1007">
        <v>3</v>
      </c>
      <c r="B1007" t="s">
        <v>177</v>
      </c>
      <c r="C1007">
        <v>3.8</v>
      </c>
      <c r="D1007">
        <v>0.048129</v>
      </c>
      <c r="E1007">
        <v>0</v>
      </c>
      <c r="F1007">
        <v>3.848129</v>
      </c>
    </row>
    <row r="1008" spans="1:6">
      <c r="A1008">
        <v>3</v>
      </c>
      <c r="B1008" t="s">
        <v>924</v>
      </c>
      <c r="C1008">
        <v>4.16</v>
      </c>
      <c r="D1008">
        <v>0.048129</v>
      </c>
      <c r="E1008">
        <v>0.066065</v>
      </c>
      <c r="F1008">
        <v>4.274194</v>
      </c>
    </row>
    <row r="1009" spans="1:6">
      <c r="A1009">
        <v>4</v>
      </c>
      <c r="B1009" t="s">
        <v>66</v>
      </c>
      <c r="C1009">
        <v>5.39</v>
      </c>
      <c r="D1009">
        <v>0.0781160000000001</v>
      </c>
      <c r="E1009">
        <v>-0.7641395</v>
      </c>
      <c r="F1009">
        <v>4.7039765</v>
      </c>
    </row>
    <row r="1010" spans="1:6">
      <c r="A1010">
        <v>3</v>
      </c>
      <c r="B1010" t="s">
        <v>111</v>
      </c>
      <c r="C1010">
        <v>3.7</v>
      </c>
      <c r="D1010">
        <v>0.048129</v>
      </c>
      <c r="E1010">
        <v>-0.222933</v>
      </c>
      <c r="F1010">
        <v>3.525196</v>
      </c>
    </row>
    <row r="1011" spans="1:6">
      <c r="A1011">
        <v>3</v>
      </c>
      <c r="B1011" t="s">
        <v>42</v>
      </c>
      <c r="C1011">
        <v>5.04</v>
      </c>
      <c r="D1011">
        <v>0.048129</v>
      </c>
      <c r="E1011">
        <v>-0.6465699</v>
      </c>
      <c r="F1011">
        <v>4.4415591</v>
      </c>
    </row>
    <row r="1012" spans="1:6">
      <c r="A1012">
        <v>4</v>
      </c>
      <c r="B1012" t="s">
        <v>55</v>
      </c>
      <c r="C1012">
        <v>3.65</v>
      </c>
      <c r="D1012">
        <v>0.0781160000000001</v>
      </c>
      <c r="E1012">
        <v>-0.6538015</v>
      </c>
      <c r="F1012">
        <v>3.0743145</v>
      </c>
    </row>
    <row r="1013" spans="1:6">
      <c r="A1013">
        <v>4</v>
      </c>
      <c r="B1013" t="s">
        <v>45</v>
      </c>
      <c r="C1013">
        <v>3.54</v>
      </c>
      <c r="D1013">
        <v>0.0781160000000001</v>
      </c>
      <c r="E1013">
        <v>-0.592021</v>
      </c>
      <c r="F1013">
        <v>3.026095</v>
      </c>
    </row>
    <row r="1014" spans="1:6">
      <c r="A1014">
        <v>3</v>
      </c>
      <c r="B1014" t="s">
        <v>38</v>
      </c>
      <c r="C1014">
        <v>4.35</v>
      </c>
      <c r="D1014">
        <v>0.048129</v>
      </c>
      <c r="E1014">
        <v>-0.453247</v>
      </c>
      <c r="F1014">
        <v>3.944882</v>
      </c>
    </row>
    <row r="1015" spans="1:6">
      <c r="A1015">
        <v>3</v>
      </c>
      <c r="B1015" t="s">
        <v>111</v>
      </c>
      <c r="C1015">
        <v>4.8</v>
      </c>
      <c r="D1015">
        <v>0.048129</v>
      </c>
      <c r="E1015">
        <v>-0.222933</v>
      </c>
      <c r="F1015">
        <v>4.625196</v>
      </c>
    </row>
    <row r="1016" spans="1:6">
      <c r="A1016">
        <v>4</v>
      </c>
      <c r="B1016" t="s">
        <v>38</v>
      </c>
      <c r="C1016">
        <v>3.33</v>
      </c>
      <c r="D1016">
        <v>0.0781160000000001</v>
      </c>
      <c r="E1016">
        <v>-0.453247</v>
      </c>
      <c r="F1016">
        <v>2.954869</v>
      </c>
    </row>
    <row r="1017" spans="1:6">
      <c r="A1017">
        <v>3</v>
      </c>
      <c r="B1017" t="s">
        <v>60</v>
      </c>
      <c r="C1017">
        <v>3.77</v>
      </c>
      <c r="D1017">
        <v>0.048129</v>
      </c>
      <c r="E1017">
        <v>-0.490407</v>
      </c>
      <c r="F1017">
        <v>3.327722</v>
      </c>
    </row>
    <row r="1018" spans="1:6">
      <c r="A1018">
        <v>3</v>
      </c>
      <c r="B1018" t="s">
        <v>50</v>
      </c>
      <c r="C1018">
        <v>3.59</v>
      </c>
      <c r="D1018">
        <v>0.048129</v>
      </c>
      <c r="E1018">
        <v>-0.7801805</v>
      </c>
      <c r="F1018">
        <v>2.8579485</v>
      </c>
    </row>
    <row r="1019" spans="1:6">
      <c r="A1019">
        <v>4</v>
      </c>
      <c r="B1019" t="s">
        <v>34</v>
      </c>
      <c r="C1019">
        <v>2.6</v>
      </c>
      <c r="D1019">
        <v>0.0781160000000001</v>
      </c>
      <c r="E1019">
        <v>-0.421896</v>
      </c>
      <c r="F1019">
        <v>2.25622</v>
      </c>
    </row>
    <row r="1020" spans="1:6">
      <c r="A1020">
        <v>3</v>
      </c>
      <c r="B1020" t="s">
        <v>55</v>
      </c>
      <c r="C1020">
        <v>3.18</v>
      </c>
      <c r="D1020">
        <v>0.048129</v>
      </c>
      <c r="E1020">
        <v>-0.6538015</v>
      </c>
      <c r="F1020">
        <v>2.5743275</v>
      </c>
    </row>
    <row r="1021" spans="1:6">
      <c r="A1021">
        <v>3</v>
      </c>
      <c r="B1021" t="s">
        <v>111</v>
      </c>
      <c r="C1021">
        <v>3.64</v>
      </c>
      <c r="D1021">
        <v>0.048129</v>
      </c>
      <c r="E1021">
        <v>-0.222933</v>
      </c>
      <c r="F1021">
        <v>3.465196</v>
      </c>
    </row>
    <row r="1022" spans="1:6">
      <c r="A1022">
        <v>4</v>
      </c>
      <c r="B1022" t="s">
        <v>60</v>
      </c>
      <c r="C1022">
        <v>3.24</v>
      </c>
      <c r="D1022">
        <v>0.0781160000000001</v>
      </c>
      <c r="E1022">
        <v>-0.490407</v>
      </c>
      <c r="F1022">
        <v>2.827709</v>
      </c>
    </row>
    <row r="1023" spans="1:6">
      <c r="A1023">
        <v>3</v>
      </c>
      <c r="B1023" t="s">
        <v>60</v>
      </c>
      <c r="C1023">
        <v>3.99</v>
      </c>
      <c r="D1023">
        <v>0.048129</v>
      </c>
      <c r="E1023">
        <v>-0.490407</v>
      </c>
      <c r="F1023">
        <v>3.547722</v>
      </c>
    </row>
    <row r="1024" spans="1:6">
      <c r="A1024">
        <v>3</v>
      </c>
      <c r="B1024" t="s">
        <v>111</v>
      </c>
      <c r="C1024">
        <v>6.11</v>
      </c>
      <c r="D1024">
        <v>0.048129</v>
      </c>
      <c r="E1024">
        <v>-0.222933</v>
      </c>
      <c r="F1024">
        <v>5.935196</v>
      </c>
    </row>
    <row r="1025" spans="1:6">
      <c r="A1025">
        <v>4</v>
      </c>
      <c r="B1025" t="s">
        <v>177</v>
      </c>
      <c r="C1025">
        <v>4.61</v>
      </c>
      <c r="D1025">
        <v>0.0781160000000001</v>
      </c>
      <c r="E1025">
        <v>0</v>
      </c>
      <c r="F1025">
        <v>4.688116</v>
      </c>
    </row>
    <row r="1026" spans="1:6">
      <c r="A1026">
        <v>3</v>
      </c>
      <c r="B1026" t="s">
        <v>60</v>
      </c>
      <c r="C1026">
        <v>5.98</v>
      </c>
      <c r="D1026">
        <v>0.048129</v>
      </c>
      <c r="E1026">
        <v>-0.490407</v>
      </c>
      <c r="F1026">
        <v>5.537722</v>
      </c>
    </row>
    <row r="1027" spans="1:6">
      <c r="A1027">
        <v>4</v>
      </c>
      <c r="B1027" t="s">
        <v>38</v>
      </c>
      <c r="C1027">
        <v>5.25</v>
      </c>
      <c r="D1027">
        <v>0.0781160000000001</v>
      </c>
      <c r="E1027">
        <v>-0.453247</v>
      </c>
      <c r="F1027">
        <v>4.874869</v>
      </c>
    </row>
    <row r="1028" spans="1:6">
      <c r="A1028">
        <v>3</v>
      </c>
      <c r="B1028" t="s">
        <v>55</v>
      </c>
      <c r="C1028">
        <v>3.31</v>
      </c>
      <c r="D1028">
        <v>0.048129</v>
      </c>
      <c r="E1028">
        <v>-0.6538015</v>
      </c>
      <c r="F1028">
        <v>2.7043275</v>
      </c>
    </row>
    <row r="1029" spans="1:6">
      <c r="A1029">
        <v>4</v>
      </c>
      <c r="B1029" t="s">
        <v>55</v>
      </c>
      <c r="C1029">
        <v>2.15</v>
      </c>
      <c r="D1029">
        <v>0.0781160000000001</v>
      </c>
      <c r="E1029">
        <v>-0.6538015</v>
      </c>
      <c r="F1029">
        <v>1.5743145</v>
      </c>
    </row>
    <row r="1030" spans="1:6">
      <c r="A1030">
        <v>3</v>
      </c>
      <c r="B1030" t="s">
        <v>60</v>
      </c>
      <c r="C1030">
        <v>3.2</v>
      </c>
      <c r="D1030">
        <v>0.048129</v>
      </c>
      <c r="E1030">
        <v>-0.490407</v>
      </c>
      <c r="F1030">
        <v>2.757722</v>
      </c>
    </row>
    <row r="1031" spans="1:6">
      <c r="A1031">
        <v>3</v>
      </c>
      <c r="B1031" t="s">
        <v>924</v>
      </c>
      <c r="C1031">
        <v>4.72</v>
      </c>
      <c r="D1031">
        <v>0.048129</v>
      </c>
      <c r="E1031">
        <v>0.066065</v>
      </c>
      <c r="F1031">
        <v>4.834194</v>
      </c>
    </row>
    <row r="1032" spans="1:6">
      <c r="A1032">
        <v>3</v>
      </c>
      <c r="B1032" t="s">
        <v>66</v>
      </c>
      <c r="C1032">
        <v>4.02</v>
      </c>
      <c r="D1032">
        <v>0.048129</v>
      </c>
      <c r="E1032">
        <v>-0.7641395</v>
      </c>
      <c r="F1032">
        <v>3.3039895</v>
      </c>
    </row>
    <row r="1033" spans="1:6">
      <c r="A1033">
        <v>3</v>
      </c>
      <c r="B1033" t="s">
        <v>111</v>
      </c>
      <c r="C1033">
        <v>5.33</v>
      </c>
      <c r="D1033">
        <v>0.048129</v>
      </c>
      <c r="E1033">
        <v>-0.222933</v>
      </c>
      <c r="F1033">
        <v>5.155196</v>
      </c>
    </row>
    <row r="1034" spans="1:6">
      <c r="A1034">
        <v>3</v>
      </c>
      <c r="B1034" t="s">
        <v>60</v>
      </c>
      <c r="C1034">
        <v>4.82</v>
      </c>
      <c r="D1034">
        <v>0.048129</v>
      </c>
      <c r="E1034">
        <v>-0.490407</v>
      </c>
      <c r="F1034">
        <v>4.377722</v>
      </c>
    </row>
    <row r="1035" spans="1:6">
      <c r="A1035">
        <v>3</v>
      </c>
      <c r="B1035" t="s">
        <v>45</v>
      </c>
      <c r="C1035">
        <v>2.8</v>
      </c>
      <c r="D1035">
        <v>0.048129</v>
      </c>
      <c r="E1035">
        <v>-0.592021</v>
      </c>
      <c r="F1035">
        <v>2.256108</v>
      </c>
    </row>
    <row r="1036" spans="1:6">
      <c r="A1036">
        <v>3</v>
      </c>
      <c r="B1036" t="s">
        <v>924</v>
      </c>
      <c r="C1036">
        <v>2.84</v>
      </c>
      <c r="D1036">
        <v>0.048129</v>
      </c>
      <c r="E1036">
        <v>0.066065</v>
      </c>
      <c r="F1036">
        <v>2.954194</v>
      </c>
    </row>
    <row r="1037" spans="1:6">
      <c r="A1037">
        <v>2</v>
      </c>
      <c r="B1037" t="s">
        <v>398</v>
      </c>
      <c r="C1037">
        <v>4.14</v>
      </c>
      <c r="D1037">
        <v>0.014692</v>
      </c>
      <c r="E1037">
        <v>-0.498949</v>
      </c>
      <c r="F1037">
        <v>3.655743</v>
      </c>
    </row>
    <row r="1038" spans="1:6">
      <c r="A1038">
        <v>3</v>
      </c>
      <c r="B1038" t="s">
        <v>34</v>
      </c>
      <c r="C1038">
        <v>4.44</v>
      </c>
      <c r="D1038">
        <v>0.048129</v>
      </c>
      <c r="E1038">
        <v>-0.421896</v>
      </c>
      <c r="F1038">
        <v>4.066233</v>
      </c>
    </row>
    <row r="1039" spans="1:6">
      <c r="A1039">
        <v>3</v>
      </c>
      <c r="B1039" t="s">
        <v>60</v>
      </c>
      <c r="C1039">
        <v>4.42</v>
      </c>
      <c r="D1039">
        <v>0.048129</v>
      </c>
      <c r="E1039">
        <v>-0.490407</v>
      </c>
      <c r="F1039">
        <v>3.977722</v>
      </c>
    </row>
    <row r="1040" spans="1:6">
      <c r="A1040">
        <v>3</v>
      </c>
      <c r="B1040" t="s">
        <v>38</v>
      </c>
      <c r="C1040">
        <v>5.03</v>
      </c>
      <c r="D1040">
        <v>0.048129</v>
      </c>
      <c r="E1040">
        <v>-0.453247</v>
      </c>
      <c r="F1040">
        <v>4.624882</v>
      </c>
    </row>
    <row r="1041" spans="1:6">
      <c r="A1041">
        <v>3</v>
      </c>
      <c r="B1041" t="s">
        <v>398</v>
      </c>
      <c r="C1041">
        <v>3.15</v>
      </c>
      <c r="D1041">
        <v>0.048129</v>
      </c>
      <c r="E1041">
        <v>-0.498949</v>
      </c>
      <c r="F1041">
        <v>2.69918</v>
      </c>
    </row>
    <row r="1042" spans="1:6">
      <c r="A1042">
        <v>4</v>
      </c>
      <c r="B1042" t="s">
        <v>42</v>
      </c>
      <c r="C1042">
        <v>3.07</v>
      </c>
      <c r="D1042">
        <v>0.0781160000000001</v>
      </c>
      <c r="E1042">
        <v>-0.6465699</v>
      </c>
      <c r="F1042">
        <v>2.5015461</v>
      </c>
    </row>
    <row r="1043" spans="1:6">
      <c r="A1043">
        <v>3</v>
      </c>
      <c r="B1043" t="s">
        <v>66</v>
      </c>
      <c r="C1043">
        <v>4.14</v>
      </c>
      <c r="D1043">
        <v>0.048129</v>
      </c>
      <c r="E1043">
        <v>-0.7641395</v>
      </c>
      <c r="F1043">
        <v>3.4239895</v>
      </c>
    </row>
    <row r="1044" spans="1:6">
      <c r="A1044">
        <v>3</v>
      </c>
      <c r="B1044" t="s">
        <v>111</v>
      </c>
      <c r="C1044">
        <v>3.66</v>
      </c>
      <c r="D1044">
        <v>0.048129</v>
      </c>
      <c r="E1044">
        <v>-0.222933</v>
      </c>
      <c r="F1044">
        <v>3.485196</v>
      </c>
    </row>
    <row r="1045" spans="1:6">
      <c r="A1045">
        <v>3</v>
      </c>
      <c r="B1045" t="s">
        <v>55</v>
      </c>
      <c r="C1045">
        <v>4.78</v>
      </c>
      <c r="D1045">
        <v>0.048129</v>
      </c>
      <c r="E1045">
        <v>-0.6538015</v>
      </c>
      <c r="F1045">
        <v>4.1743275</v>
      </c>
    </row>
    <row r="1046" spans="1:6">
      <c r="A1046">
        <v>3</v>
      </c>
      <c r="B1046" t="s">
        <v>398</v>
      </c>
      <c r="C1046">
        <v>3.97</v>
      </c>
      <c r="D1046">
        <v>0.048129</v>
      </c>
      <c r="E1046">
        <v>-0.498949</v>
      </c>
      <c r="F1046">
        <v>3.51918</v>
      </c>
    </row>
    <row r="1047" spans="1:6">
      <c r="A1047">
        <v>3</v>
      </c>
      <c r="B1047" t="s">
        <v>66</v>
      </c>
      <c r="C1047">
        <v>4.38</v>
      </c>
      <c r="D1047">
        <v>0.048129</v>
      </c>
      <c r="E1047">
        <v>-0.7641395</v>
      </c>
      <c r="F1047">
        <v>3.6639895</v>
      </c>
    </row>
    <row r="1048" spans="1:6">
      <c r="A1048">
        <v>4</v>
      </c>
      <c r="B1048" t="s">
        <v>38</v>
      </c>
      <c r="C1048">
        <v>4.25</v>
      </c>
      <c r="D1048">
        <v>0.0781160000000001</v>
      </c>
      <c r="E1048">
        <v>-0.453247</v>
      </c>
      <c r="F1048">
        <v>3.874869</v>
      </c>
    </row>
    <row r="1049" spans="1:6">
      <c r="A1049">
        <v>4</v>
      </c>
      <c r="B1049" t="s">
        <v>50</v>
      </c>
      <c r="C1049">
        <v>4.01</v>
      </c>
      <c r="D1049">
        <v>0.0781160000000001</v>
      </c>
      <c r="E1049">
        <v>-0.7801805</v>
      </c>
      <c r="F1049">
        <v>3.3079355</v>
      </c>
    </row>
    <row r="1050" spans="1:6">
      <c r="A1050">
        <v>3</v>
      </c>
      <c r="B1050" t="s">
        <v>55</v>
      </c>
      <c r="C1050">
        <v>4.79</v>
      </c>
      <c r="D1050">
        <v>0.048129</v>
      </c>
      <c r="E1050">
        <v>-0.6538015</v>
      </c>
      <c r="F1050">
        <v>4.1843275</v>
      </c>
    </row>
    <row r="1051" spans="1:6">
      <c r="A1051">
        <v>3</v>
      </c>
      <c r="B1051" t="s">
        <v>60</v>
      </c>
      <c r="C1051">
        <v>4</v>
      </c>
      <c r="D1051">
        <v>0.048129</v>
      </c>
      <c r="E1051">
        <v>-0.490407</v>
      </c>
      <c r="F1051">
        <v>3.557722</v>
      </c>
    </row>
    <row r="1052" spans="1:6">
      <c r="A1052">
        <v>3</v>
      </c>
      <c r="B1052" t="s">
        <v>55</v>
      </c>
      <c r="C1052">
        <v>2.7</v>
      </c>
      <c r="D1052">
        <v>0.048129</v>
      </c>
      <c r="E1052">
        <v>-0.6538015</v>
      </c>
      <c r="F1052">
        <v>2.0943275</v>
      </c>
    </row>
    <row r="1053" spans="1:6">
      <c r="A1053">
        <v>3</v>
      </c>
      <c r="B1053" t="s">
        <v>34</v>
      </c>
      <c r="C1053">
        <v>4.49</v>
      </c>
      <c r="D1053">
        <v>0.048129</v>
      </c>
      <c r="E1053">
        <v>-0.421896</v>
      </c>
      <c r="F1053">
        <v>4.116233</v>
      </c>
    </row>
    <row r="1054" spans="1:6">
      <c r="A1054">
        <v>3</v>
      </c>
      <c r="B1054" t="s">
        <v>66</v>
      </c>
      <c r="C1054">
        <v>3.65</v>
      </c>
      <c r="D1054">
        <v>0.048129</v>
      </c>
      <c r="E1054">
        <v>-0.7641395</v>
      </c>
      <c r="F1054">
        <v>2.9339895</v>
      </c>
    </row>
    <row r="1055" spans="1:6">
      <c r="A1055">
        <v>2</v>
      </c>
      <c r="B1055" t="s">
        <v>66</v>
      </c>
      <c r="C1055">
        <v>3.23</v>
      </c>
      <c r="D1055">
        <v>0.014692</v>
      </c>
      <c r="E1055">
        <v>-0.7641395</v>
      </c>
      <c r="F1055">
        <v>2.4805525</v>
      </c>
    </row>
    <row r="1056" spans="1:6">
      <c r="A1056">
        <v>3</v>
      </c>
      <c r="B1056" t="s">
        <v>34</v>
      </c>
      <c r="C1056">
        <v>6.75</v>
      </c>
      <c r="D1056">
        <v>0.048129</v>
      </c>
      <c r="E1056">
        <v>-0.421896</v>
      </c>
      <c r="F1056">
        <v>6.376233</v>
      </c>
    </row>
    <row r="1057" spans="1:6">
      <c r="A1057">
        <v>3</v>
      </c>
      <c r="B1057" t="s">
        <v>66</v>
      </c>
      <c r="C1057">
        <v>3.67</v>
      </c>
      <c r="D1057">
        <v>0.048129</v>
      </c>
      <c r="E1057">
        <v>-0.7641395</v>
      </c>
      <c r="F1057">
        <v>2.9539895</v>
      </c>
    </row>
    <row r="1058" spans="1:6">
      <c r="A1058">
        <v>3</v>
      </c>
      <c r="B1058" t="s">
        <v>45</v>
      </c>
      <c r="C1058">
        <v>3.75</v>
      </c>
      <c r="D1058">
        <v>0.048129</v>
      </c>
      <c r="E1058">
        <v>-0.592021</v>
      </c>
      <c r="F1058">
        <v>3.206108</v>
      </c>
    </row>
    <row r="1059" spans="1:6">
      <c r="A1059">
        <v>4</v>
      </c>
      <c r="B1059" t="s">
        <v>55</v>
      </c>
      <c r="C1059">
        <v>3.83</v>
      </c>
      <c r="D1059">
        <v>0.0781160000000001</v>
      </c>
      <c r="E1059">
        <v>-0.6538015</v>
      </c>
      <c r="F1059">
        <v>3.2543145</v>
      </c>
    </row>
    <row r="1060" spans="1:6">
      <c r="A1060">
        <v>3</v>
      </c>
      <c r="B1060" t="s">
        <v>55</v>
      </c>
      <c r="C1060">
        <v>4.31</v>
      </c>
      <c r="D1060">
        <v>0.048129</v>
      </c>
      <c r="E1060">
        <v>-0.6538015</v>
      </c>
      <c r="F1060">
        <v>3.7043275</v>
      </c>
    </row>
    <row r="1061" spans="1:6">
      <c r="A1061">
        <v>2</v>
      </c>
      <c r="B1061" t="s">
        <v>38</v>
      </c>
      <c r="C1061">
        <v>3.77</v>
      </c>
      <c r="D1061">
        <v>0.014692</v>
      </c>
      <c r="E1061">
        <v>-0.453247</v>
      </c>
      <c r="F1061">
        <v>3.331445</v>
      </c>
    </row>
    <row r="1062" spans="1:6">
      <c r="A1062">
        <v>3</v>
      </c>
      <c r="B1062" t="s">
        <v>111</v>
      </c>
      <c r="C1062">
        <v>4.89</v>
      </c>
      <c r="D1062">
        <v>0.048129</v>
      </c>
      <c r="E1062">
        <v>-0.222933</v>
      </c>
      <c r="F1062">
        <v>4.715196</v>
      </c>
    </row>
    <row r="1063" spans="1:6">
      <c r="A1063">
        <v>3</v>
      </c>
      <c r="B1063" t="s">
        <v>45</v>
      </c>
      <c r="C1063">
        <v>2.88</v>
      </c>
      <c r="D1063">
        <v>0.048129</v>
      </c>
      <c r="E1063">
        <v>-0.592021</v>
      </c>
      <c r="F1063">
        <v>2.336108</v>
      </c>
    </row>
    <row r="1064" spans="1:6">
      <c r="A1064">
        <v>3</v>
      </c>
      <c r="B1064" t="s">
        <v>66</v>
      </c>
      <c r="C1064">
        <v>4.46</v>
      </c>
      <c r="D1064">
        <v>0.048129</v>
      </c>
      <c r="E1064">
        <v>-0.7641395</v>
      </c>
      <c r="F1064">
        <v>3.7439895</v>
      </c>
    </row>
    <row r="1065" spans="1:6">
      <c r="A1065">
        <v>3</v>
      </c>
      <c r="B1065" t="s">
        <v>66</v>
      </c>
      <c r="C1065">
        <v>2.37</v>
      </c>
      <c r="D1065">
        <v>0.048129</v>
      </c>
      <c r="E1065">
        <v>-0.7641395</v>
      </c>
      <c r="F1065">
        <v>1.6539895</v>
      </c>
    </row>
    <row r="1066" spans="1:6">
      <c r="A1066">
        <v>3</v>
      </c>
      <c r="B1066" t="s">
        <v>60</v>
      </c>
      <c r="C1066">
        <v>3.87</v>
      </c>
      <c r="D1066">
        <v>0.048129</v>
      </c>
      <c r="E1066">
        <v>-0.490407</v>
      </c>
      <c r="F1066">
        <v>3.427722</v>
      </c>
    </row>
    <row r="1067" spans="1:6">
      <c r="A1067">
        <v>3</v>
      </c>
      <c r="B1067" t="s">
        <v>42</v>
      </c>
      <c r="C1067">
        <v>4.07</v>
      </c>
      <c r="D1067">
        <v>0.048129</v>
      </c>
      <c r="E1067">
        <v>-0.6465699</v>
      </c>
      <c r="F1067">
        <v>3.4715591</v>
      </c>
    </row>
    <row r="1068" spans="1:6">
      <c r="A1068">
        <v>3</v>
      </c>
      <c r="B1068" t="s">
        <v>60</v>
      </c>
      <c r="C1068">
        <v>3.83</v>
      </c>
      <c r="D1068">
        <v>0.048129</v>
      </c>
      <c r="E1068">
        <v>-0.490407</v>
      </c>
      <c r="F1068">
        <v>3.387722</v>
      </c>
    </row>
    <row r="1069" spans="1:6">
      <c r="A1069">
        <v>3</v>
      </c>
      <c r="B1069" t="s">
        <v>50</v>
      </c>
      <c r="C1069">
        <v>3.36</v>
      </c>
      <c r="D1069">
        <v>0.048129</v>
      </c>
      <c r="E1069">
        <v>-0.7801805</v>
      </c>
      <c r="F1069">
        <v>2.6279485</v>
      </c>
    </row>
    <row r="1070" spans="1:6">
      <c r="A1070">
        <v>3</v>
      </c>
      <c r="B1070" t="s">
        <v>66</v>
      </c>
      <c r="C1070">
        <v>5.07</v>
      </c>
      <c r="D1070">
        <v>0.048129</v>
      </c>
      <c r="E1070">
        <v>-0.7641395</v>
      </c>
      <c r="F1070">
        <v>4.3539895</v>
      </c>
    </row>
    <row r="1071" spans="1:6">
      <c r="A1071">
        <v>3</v>
      </c>
      <c r="B1071" t="s">
        <v>42</v>
      </c>
      <c r="C1071">
        <v>3.42</v>
      </c>
      <c r="D1071">
        <v>0.048129</v>
      </c>
      <c r="E1071">
        <v>-0.6465699</v>
      </c>
      <c r="F1071">
        <v>2.8215591</v>
      </c>
    </row>
    <row r="1072" spans="1:6">
      <c r="A1072">
        <v>2</v>
      </c>
      <c r="B1072" t="s">
        <v>924</v>
      </c>
      <c r="C1072">
        <v>3</v>
      </c>
      <c r="D1072">
        <v>0.014692</v>
      </c>
      <c r="E1072">
        <v>0.066065</v>
      </c>
      <c r="F1072">
        <v>3.080757</v>
      </c>
    </row>
    <row r="1073" spans="1:6">
      <c r="A1073">
        <v>3</v>
      </c>
      <c r="B1073" t="s">
        <v>34</v>
      </c>
      <c r="C1073">
        <v>5.16</v>
      </c>
      <c r="D1073">
        <v>0.048129</v>
      </c>
      <c r="E1073">
        <v>-0.421896</v>
      </c>
      <c r="F1073">
        <v>4.786233</v>
      </c>
    </row>
    <row r="1074" spans="1:6">
      <c r="A1074">
        <v>3</v>
      </c>
      <c r="B1074" t="s">
        <v>60</v>
      </c>
      <c r="C1074">
        <v>5.47</v>
      </c>
      <c r="D1074">
        <v>0.048129</v>
      </c>
      <c r="E1074">
        <v>-0.490407</v>
      </c>
      <c r="F1074">
        <v>5.027722</v>
      </c>
    </row>
    <row r="1075" spans="1:6">
      <c r="A1075">
        <v>3</v>
      </c>
      <c r="B1075" t="s">
        <v>45</v>
      </c>
      <c r="C1075">
        <v>3.3</v>
      </c>
      <c r="D1075">
        <v>0.048129</v>
      </c>
      <c r="E1075">
        <v>-0.592021</v>
      </c>
      <c r="F1075">
        <v>2.756108</v>
      </c>
    </row>
    <row r="1076" spans="1:6">
      <c r="A1076">
        <v>4</v>
      </c>
      <c r="B1076" t="s">
        <v>50</v>
      </c>
      <c r="C1076">
        <v>3.87</v>
      </c>
      <c r="D1076">
        <v>0.0781160000000001</v>
      </c>
      <c r="E1076">
        <v>-0.7801805</v>
      </c>
      <c r="F1076">
        <v>3.1679355</v>
      </c>
    </row>
    <row r="1077" spans="1:6">
      <c r="A1077">
        <v>3</v>
      </c>
      <c r="B1077" t="s">
        <v>177</v>
      </c>
      <c r="C1077">
        <v>4.86</v>
      </c>
      <c r="D1077">
        <v>0.048129</v>
      </c>
      <c r="E1077">
        <v>0</v>
      </c>
      <c r="F1077">
        <v>4.908129</v>
      </c>
    </row>
    <row r="1078" spans="1:6">
      <c r="A1078">
        <v>3</v>
      </c>
      <c r="B1078" t="s">
        <v>38</v>
      </c>
      <c r="C1078">
        <v>4.84</v>
      </c>
      <c r="D1078">
        <v>0.048129</v>
      </c>
      <c r="E1078">
        <v>-0.453247</v>
      </c>
      <c r="F1078">
        <v>4.434882</v>
      </c>
    </row>
    <row r="1079" spans="1:6">
      <c r="A1079">
        <v>2</v>
      </c>
      <c r="B1079" t="s">
        <v>924</v>
      </c>
      <c r="C1079">
        <v>3.22</v>
      </c>
      <c r="D1079">
        <v>0.014692</v>
      </c>
      <c r="E1079">
        <v>0.066065</v>
      </c>
      <c r="F1079">
        <v>3.300757</v>
      </c>
    </row>
    <row r="1080" spans="1:6">
      <c r="A1080">
        <v>4</v>
      </c>
      <c r="B1080" t="s">
        <v>42</v>
      </c>
      <c r="C1080">
        <v>3.96</v>
      </c>
      <c r="D1080">
        <v>0.0781160000000001</v>
      </c>
      <c r="E1080">
        <v>-0.6465699</v>
      </c>
      <c r="F1080">
        <v>3.3915461</v>
      </c>
    </row>
    <row r="1081" spans="1:6">
      <c r="A1081">
        <v>3</v>
      </c>
      <c r="B1081" t="s">
        <v>38</v>
      </c>
      <c r="C1081">
        <v>4.13</v>
      </c>
      <c r="D1081">
        <v>0.048129</v>
      </c>
      <c r="E1081">
        <v>-0.453247</v>
      </c>
      <c r="F1081">
        <v>3.724882</v>
      </c>
    </row>
    <row r="1082" spans="1:6">
      <c r="A1082">
        <v>2</v>
      </c>
      <c r="B1082" t="s">
        <v>66</v>
      </c>
      <c r="C1082">
        <v>1.82</v>
      </c>
      <c r="D1082">
        <v>0.014692</v>
      </c>
      <c r="E1082">
        <v>-0.7641395</v>
      </c>
      <c r="F1082">
        <v>1.0705525</v>
      </c>
    </row>
    <row r="1083" spans="1:6">
      <c r="A1083">
        <v>3</v>
      </c>
      <c r="B1083" t="s">
        <v>42</v>
      </c>
      <c r="C1083">
        <v>4</v>
      </c>
      <c r="D1083">
        <v>0.048129</v>
      </c>
      <c r="E1083">
        <v>-0.6465699</v>
      </c>
      <c r="F1083">
        <v>3.4015591</v>
      </c>
    </row>
    <row r="1084" spans="1:6">
      <c r="A1084">
        <v>3</v>
      </c>
      <c r="B1084" t="s">
        <v>45</v>
      </c>
      <c r="C1084">
        <v>3.47</v>
      </c>
      <c r="D1084">
        <v>0.048129</v>
      </c>
      <c r="E1084">
        <v>-0.592021</v>
      </c>
      <c r="F1084">
        <v>2.926108</v>
      </c>
    </row>
    <row r="1085" spans="1:6">
      <c r="A1085">
        <v>3</v>
      </c>
      <c r="B1085" t="s">
        <v>177</v>
      </c>
      <c r="C1085">
        <v>3.43</v>
      </c>
      <c r="D1085">
        <v>0.048129</v>
      </c>
      <c r="E1085">
        <v>0</v>
      </c>
      <c r="F1085">
        <v>3.478129</v>
      </c>
    </row>
    <row r="1086" spans="1:6">
      <c r="A1086">
        <v>3</v>
      </c>
      <c r="B1086" t="s">
        <v>34</v>
      </c>
      <c r="C1086">
        <v>6.19</v>
      </c>
      <c r="D1086">
        <v>0.048129</v>
      </c>
      <c r="E1086">
        <v>-0.421896</v>
      </c>
      <c r="F1086">
        <v>5.816233</v>
      </c>
    </row>
    <row r="1087" spans="1:6">
      <c r="A1087">
        <v>3</v>
      </c>
      <c r="B1087" t="s">
        <v>66</v>
      </c>
      <c r="C1087">
        <v>2.91</v>
      </c>
      <c r="D1087">
        <v>0.048129</v>
      </c>
      <c r="E1087">
        <v>-0.7641395</v>
      </c>
      <c r="F1087">
        <v>2.1939895</v>
      </c>
    </row>
    <row r="1088" spans="1:6">
      <c r="A1088">
        <v>3</v>
      </c>
      <c r="B1088" t="s">
        <v>55</v>
      </c>
      <c r="C1088">
        <v>3.44</v>
      </c>
      <c r="D1088">
        <v>0.048129</v>
      </c>
      <c r="E1088">
        <v>-0.6538015</v>
      </c>
      <c r="F1088">
        <v>2.8343275</v>
      </c>
    </row>
    <row r="1089" spans="1:6">
      <c r="A1089">
        <v>3</v>
      </c>
      <c r="B1089" t="s">
        <v>60</v>
      </c>
      <c r="C1089">
        <v>4.57</v>
      </c>
      <c r="D1089">
        <v>0.048129</v>
      </c>
      <c r="E1089">
        <v>-0.490407</v>
      </c>
      <c r="F1089">
        <v>4.127722</v>
      </c>
    </row>
    <row r="1090" spans="1:6">
      <c r="A1090">
        <v>3</v>
      </c>
      <c r="B1090" t="s">
        <v>111</v>
      </c>
      <c r="C1090">
        <v>4.71</v>
      </c>
      <c r="D1090">
        <v>0.048129</v>
      </c>
      <c r="E1090">
        <v>-0.222933</v>
      </c>
      <c r="F1090">
        <v>4.535196</v>
      </c>
    </row>
    <row r="1091" spans="1:6">
      <c r="A1091">
        <v>3</v>
      </c>
      <c r="B1091" t="s">
        <v>60</v>
      </c>
      <c r="C1091">
        <v>3.88</v>
      </c>
      <c r="D1091">
        <v>0.048129</v>
      </c>
      <c r="E1091">
        <v>-0.490407</v>
      </c>
      <c r="F1091">
        <v>3.437722</v>
      </c>
    </row>
    <row r="1092" spans="1:6">
      <c r="A1092">
        <v>3</v>
      </c>
      <c r="B1092" t="s">
        <v>55</v>
      </c>
      <c r="C1092">
        <v>3.61</v>
      </c>
      <c r="D1092">
        <v>0.048129</v>
      </c>
      <c r="E1092">
        <v>-0.6538015</v>
      </c>
      <c r="F1092">
        <v>3.0043275</v>
      </c>
    </row>
    <row r="1093" spans="1:6">
      <c r="A1093">
        <v>3</v>
      </c>
      <c r="B1093" t="s">
        <v>177</v>
      </c>
      <c r="C1093">
        <v>4.4</v>
      </c>
      <c r="D1093">
        <v>0.048129</v>
      </c>
      <c r="E1093">
        <v>0</v>
      </c>
      <c r="F1093">
        <v>4.448129</v>
      </c>
    </row>
    <row r="1094" spans="1:6">
      <c r="A1094">
        <v>3</v>
      </c>
      <c r="B1094" t="s">
        <v>66</v>
      </c>
      <c r="C1094">
        <v>3.48</v>
      </c>
      <c r="D1094">
        <v>0.048129</v>
      </c>
      <c r="E1094">
        <v>-0.7641395</v>
      </c>
      <c r="F1094">
        <v>2.7639895</v>
      </c>
    </row>
    <row r="1095" spans="1:6">
      <c r="A1095">
        <v>2</v>
      </c>
      <c r="B1095" t="s">
        <v>60</v>
      </c>
      <c r="C1095">
        <v>4.64</v>
      </c>
      <c r="D1095">
        <v>0.014692</v>
      </c>
      <c r="E1095">
        <v>-0.490407</v>
      </c>
      <c r="F1095">
        <v>4.164285</v>
      </c>
    </row>
    <row r="1096" spans="1:6">
      <c r="A1096">
        <v>2</v>
      </c>
      <c r="B1096" t="s">
        <v>111</v>
      </c>
      <c r="C1096">
        <v>3.5</v>
      </c>
      <c r="D1096">
        <v>0.014692</v>
      </c>
      <c r="E1096">
        <v>-0.222933</v>
      </c>
      <c r="F1096">
        <v>3.291759</v>
      </c>
    </row>
    <row r="1097" spans="1:6">
      <c r="A1097">
        <v>2</v>
      </c>
      <c r="B1097" t="s">
        <v>177</v>
      </c>
      <c r="C1097">
        <v>5.16</v>
      </c>
      <c r="D1097">
        <v>0.014692</v>
      </c>
      <c r="E1097">
        <v>0</v>
      </c>
      <c r="F1097">
        <v>5.174692</v>
      </c>
    </row>
    <row r="1098" spans="1:6">
      <c r="A1098">
        <v>3</v>
      </c>
      <c r="B1098" t="s">
        <v>66</v>
      </c>
      <c r="C1098">
        <v>2.75</v>
      </c>
      <c r="D1098">
        <v>0.048129</v>
      </c>
      <c r="E1098">
        <v>-0.7641395</v>
      </c>
      <c r="F1098">
        <v>2.0339895</v>
      </c>
    </row>
    <row r="1099" spans="1:6">
      <c r="A1099">
        <v>3</v>
      </c>
      <c r="B1099" t="s">
        <v>177</v>
      </c>
      <c r="C1099">
        <v>5.37</v>
      </c>
      <c r="D1099">
        <v>0.048129</v>
      </c>
      <c r="E1099">
        <v>0</v>
      </c>
      <c r="F1099">
        <v>5.418129</v>
      </c>
    </row>
    <row r="1100" spans="1:6">
      <c r="A1100">
        <v>3</v>
      </c>
      <c r="B1100" t="s">
        <v>45</v>
      </c>
      <c r="C1100">
        <v>3.91</v>
      </c>
      <c r="D1100">
        <v>0.048129</v>
      </c>
      <c r="E1100">
        <v>-0.592021</v>
      </c>
      <c r="F1100">
        <v>3.366108</v>
      </c>
    </row>
    <row r="1101" spans="1:6">
      <c r="A1101">
        <v>3</v>
      </c>
      <c r="B1101" t="s">
        <v>50</v>
      </c>
      <c r="C1101">
        <v>3.16</v>
      </c>
      <c r="D1101">
        <v>0.048129</v>
      </c>
      <c r="E1101">
        <v>-0.7801805</v>
      </c>
      <c r="F1101">
        <v>2.4279485</v>
      </c>
    </row>
    <row r="1102" spans="1:6">
      <c r="A1102">
        <v>2</v>
      </c>
      <c r="B1102" t="s">
        <v>398</v>
      </c>
      <c r="C1102">
        <v>3.65</v>
      </c>
      <c r="D1102">
        <v>0.014692</v>
      </c>
      <c r="E1102">
        <v>-0.498949</v>
      </c>
      <c r="F1102">
        <v>3.165743</v>
      </c>
    </row>
    <row r="1103" spans="1:6">
      <c r="A1103">
        <v>2</v>
      </c>
      <c r="B1103" t="s">
        <v>924</v>
      </c>
      <c r="C1103">
        <v>4.84</v>
      </c>
      <c r="D1103">
        <v>0.014692</v>
      </c>
      <c r="E1103">
        <v>0.066065</v>
      </c>
      <c r="F1103">
        <v>4.920757</v>
      </c>
    </row>
    <row r="1104" spans="1:6">
      <c r="A1104">
        <v>3</v>
      </c>
      <c r="B1104" t="s">
        <v>38</v>
      </c>
      <c r="C1104">
        <v>3.56</v>
      </c>
      <c r="D1104">
        <v>0.048129</v>
      </c>
      <c r="E1104">
        <v>-0.453247</v>
      </c>
      <c r="F1104">
        <v>3.154882</v>
      </c>
    </row>
    <row r="1105" spans="1:6">
      <c r="A1105">
        <v>2</v>
      </c>
      <c r="B1105" t="s">
        <v>111</v>
      </c>
      <c r="C1105">
        <v>3.99</v>
      </c>
      <c r="D1105">
        <v>0.014692</v>
      </c>
      <c r="E1105">
        <v>-0.222933</v>
      </c>
      <c r="F1105">
        <v>3.781759</v>
      </c>
    </row>
    <row r="1106" spans="1:6">
      <c r="A1106">
        <v>2</v>
      </c>
      <c r="B1106" t="s">
        <v>34</v>
      </c>
      <c r="C1106">
        <v>5.57</v>
      </c>
      <c r="D1106">
        <v>0.014692</v>
      </c>
      <c r="E1106">
        <v>-0.421896</v>
      </c>
      <c r="F1106">
        <v>5.162796</v>
      </c>
    </row>
    <row r="1107" spans="1:6">
      <c r="A1107">
        <v>3</v>
      </c>
      <c r="B1107" t="s">
        <v>50</v>
      </c>
      <c r="C1107">
        <v>3.78</v>
      </c>
      <c r="D1107">
        <v>0.048129</v>
      </c>
      <c r="E1107">
        <v>-0.7801805</v>
      </c>
      <c r="F1107">
        <v>3.0479485</v>
      </c>
    </row>
    <row r="1108" spans="1:6">
      <c r="A1108">
        <v>3</v>
      </c>
      <c r="B1108" t="s">
        <v>177</v>
      </c>
      <c r="C1108">
        <v>6.52</v>
      </c>
      <c r="D1108">
        <v>0.048129</v>
      </c>
      <c r="E1108">
        <v>0</v>
      </c>
      <c r="F1108">
        <v>6.568129</v>
      </c>
    </row>
    <row r="1109" spans="1:6">
      <c r="A1109">
        <v>3</v>
      </c>
      <c r="B1109" t="s">
        <v>60</v>
      </c>
      <c r="C1109">
        <v>4.26</v>
      </c>
      <c r="D1109">
        <v>0.048129</v>
      </c>
      <c r="E1109">
        <v>-0.490407</v>
      </c>
      <c r="F1109">
        <v>3.817722</v>
      </c>
    </row>
    <row r="1110" spans="1:6">
      <c r="A1110">
        <v>3</v>
      </c>
      <c r="B1110" t="s">
        <v>50</v>
      </c>
      <c r="C1110">
        <v>5.05</v>
      </c>
      <c r="D1110">
        <v>0.048129</v>
      </c>
      <c r="E1110">
        <v>-0.7801805</v>
      </c>
      <c r="F1110">
        <v>4.3179485</v>
      </c>
    </row>
    <row r="1111" spans="1:6">
      <c r="A1111">
        <v>3</v>
      </c>
      <c r="B1111" t="s">
        <v>45</v>
      </c>
      <c r="C1111">
        <v>3.52</v>
      </c>
      <c r="D1111">
        <v>0.048129</v>
      </c>
      <c r="E1111">
        <v>-0.592021</v>
      </c>
      <c r="F1111">
        <v>2.976108</v>
      </c>
    </row>
    <row r="1112" spans="1:6">
      <c r="A1112">
        <v>2</v>
      </c>
      <c r="B1112" t="s">
        <v>34</v>
      </c>
      <c r="C1112">
        <v>3.41</v>
      </c>
      <c r="D1112">
        <v>0.014692</v>
      </c>
      <c r="E1112">
        <v>-0.421896</v>
      </c>
      <c r="F1112">
        <v>3.002796</v>
      </c>
    </row>
    <row r="1113" spans="1:6">
      <c r="A1113">
        <v>3</v>
      </c>
      <c r="B1113" t="s">
        <v>34</v>
      </c>
      <c r="C1113">
        <v>4.05</v>
      </c>
      <c r="D1113">
        <v>0.048129</v>
      </c>
      <c r="E1113">
        <v>-0.421896</v>
      </c>
      <c r="F1113">
        <v>3.676233</v>
      </c>
    </row>
    <row r="1114" spans="1:6">
      <c r="A1114">
        <v>3</v>
      </c>
      <c r="B1114" t="s">
        <v>45</v>
      </c>
      <c r="C1114">
        <v>5.43</v>
      </c>
      <c r="D1114">
        <v>0.048129</v>
      </c>
      <c r="E1114">
        <v>-0.592021</v>
      </c>
      <c r="F1114">
        <v>4.886108</v>
      </c>
    </row>
    <row r="1115" spans="1:6">
      <c r="A1115">
        <v>3</v>
      </c>
      <c r="B1115" t="s">
        <v>55</v>
      </c>
      <c r="C1115">
        <v>5</v>
      </c>
      <c r="D1115">
        <v>0.048129</v>
      </c>
      <c r="E1115">
        <v>-0.6538015</v>
      </c>
      <c r="F1115">
        <v>4.3943275</v>
      </c>
    </row>
    <row r="1116" spans="1:6">
      <c r="A1116">
        <v>3</v>
      </c>
      <c r="B1116" t="s">
        <v>55</v>
      </c>
      <c r="C1116">
        <v>4</v>
      </c>
      <c r="D1116">
        <v>0.048129</v>
      </c>
      <c r="E1116">
        <v>-0.6538015</v>
      </c>
      <c r="F1116">
        <v>3.3943275</v>
      </c>
    </row>
    <row r="1117" spans="1:6">
      <c r="A1117">
        <v>3</v>
      </c>
      <c r="B1117" t="s">
        <v>55</v>
      </c>
      <c r="C1117">
        <v>4.8</v>
      </c>
      <c r="D1117">
        <v>0.048129</v>
      </c>
      <c r="E1117">
        <v>-0.6538015</v>
      </c>
      <c r="F1117">
        <v>4.1943275</v>
      </c>
    </row>
    <row r="1118" spans="1:6">
      <c r="A1118">
        <v>3</v>
      </c>
      <c r="B1118" t="s">
        <v>177</v>
      </c>
      <c r="C1118">
        <v>3.07</v>
      </c>
      <c r="D1118">
        <v>0.048129</v>
      </c>
      <c r="E1118">
        <v>0</v>
      </c>
      <c r="F1118">
        <v>3.118129</v>
      </c>
    </row>
    <row r="1119" spans="1:6">
      <c r="A1119">
        <v>2</v>
      </c>
      <c r="B1119" t="s">
        <v>60</v>
      </c>
      <c r="C1119">
        <v>4.46</v>
      </c>
      <c r="D1119">
        <v>0.014692</v>
      </c>
      <c r="E1119">
        <v>-0.490407</v>
      </c>
      <c r="F1119">
        <v>3.984285</v>
      </c>
    </row>
    <row r="1120" spans="1:6">
      <c r="A1120">
        <v>2</v>
      </c>
      <c r="B1120" t="s">
        <v>38</v>
      </c>
      <c r="C1120">
        <v>2.64</v>
      </c>
      <c r="D1120">
        <v>0.014692</v>
      </c>
      <c r="E1120">
        <v>-0.453247</v>
      </c>
      <c r="F1120">
        <v>2.201445</v>
      </c>
    </row>
    <row r="1121" spans="1:6">
      <c r="A1121">
        <v>3</v>
      </c>
      <c r="B1121" t="s">
        <v>45</v>
      </c>
      <c r="C1121">
        <v>4.22</v>
      </c>
      <c r="D1121">
        <v>0.048129</v>
      </c>
      <c r="E1121">
        <v>-0.592021</v>
      </c>
      <c r="F1121">
        <v>3.676108</v>
      </c>
    </row>
    <row r="1122" spans="1:6">
      <c r="A1122">
        <v>2</v>
      </c>
      <c r="B1122" t="s">
        <v>111</v>
      </c>
      <c r="C1122">
        <v>3.19</v>
      </c>
      <c r="D1122">
        <v>0.014692</v>
      </c>
      <c r="E1122">
        <v>-0.222933</v>
      </c>
      <c r="F1122">
        <v>2.981759</v>
      </c>
    </row>
    <row r="1123" spans="1:6">
      <c r="A1123">
        <v>2</v>
      </c>
      <c r="B1123" t="s">
        <v>111</v>
      </c>
      <c r="C1123">
        <v>2.24</v>
      </c>
      <c r="D1123">
        <v>0.014692</v>
      </c>
      <c r="E1123">
        <v>-0.222933</v>
      </c>
      <c r="F1123">
        <v>2.031759</v>
      </c>
    </row>
    <row r="1124" spans="1:6">
      <c r="A1124">
        <v>3</v>
      </c>
      <c r="B1124" t="s">
        <v>45</v>
      </c>
      <c r="C1124">
        <v>2.67</v>
      </c>
      <c r="D1124">
        <v>0.048129</v>
      </c>
      <c r="E1124">
        <v>-0.592021</v>
      </c>
      <c r="F1124">
        <v>2.126108</v>
      </c>
    </row>
    <row r="1125" spans="1:6">
      <c r="A1125">
        <v>3</v>
      </c>
      <c r="B1125" t="s">
        <v>177</v>
      </c>
      <c r="C1125">
        <v>4.52</v>
      </c>
      <c r="D1125">
        <v>0.048129</v>
      </c>
      <c r="E1125">
        <v>0</v>
      </c>
      <c r="F1125">
        <v>4.568129</v>
      </c>
    </row>
    <row r="1126" spans="1:6">
      <c r="A1126">
        <v>2</v>
      </c>
      <c r="B1126" t="s">
        <v>177</v>
      </c>
      <c r="C1126">
        <v>3.34</v>
      </c>
      <c r="D1126">
        <v>0.014692</v>
      </c>
      <c r="E1126">
        <v>0</v>
      </c>
      <c r="F1126">
        <v>3.354692</v>
      </c>
    </row>
    <row r="1127" spans="1:6">
      <c r="A1127">
        <v>1</v>
      </c>
      <c r="B1127" t="s">
        <v>60</v>
      </c>
      <c r="C1127">
        <v>5.23</v>
      </c>
      <c r="D1127">
        <v>0</v>
      </c>
      <c r="E1127">
        <v>-0.490407</v>
      </c>
      <c r="F1127">
        <v>4.739593</v>
      </c>
    </row>
    <row r="1128" spans="1:6">
      <c r="A1128">
        <v>3</v>
      </c>
      <c r="B1128" t="s">
        <v>177</v>
      </c>
      <c r="C1128">
        <v>4.05</v>
      </c>
      <c r="D1128">
        <v>0.048129</v>
      </c>
      <c r="E1128">
        <v>0</v>
      </c>
      <c r="F1128">
        <v>4.098129</v>
      </c>
    </row>
    <row r="1129" spans="1:6">
      <c r="A1129">
        <v>4</v>
      </c>
      <c r="B1129" t="s">
        <v>924</v>
      </c>
      <c r="C1129">
        <v>4.12</v>
      </c>
      <c r="D1129">
        <v>0.0781160000000001</v>
      </c>
      <c r="E1129">
        <v>0.066065</v>
      </c>
      <c r="F1129">
        <v>4.264181</v>
      </c>
    </row>
    <row r="1130" spans="1:6">
      <c r="A1130">
        <v>4</v>
      </c>
      <c r="B1130" t="s">
        <v>55</v>
      </c>
      <c r="C1130">
        <v>4.69</v>
      </c>
      <c r="D1130">
        <v>0.0781160000000001</v>
      </c>
      <c r="E1130">
        <v>-0.6538015</v>
      </c>
      <c r="F1130">
        <v>4.1143145</v>
      </c>
    </row>
    <row r="1131" spans="1:6">
      <c r="A1131">
        <v>4</v>
      </c>
      <c r="B1131" t="s">
        <v>34</v>
      </c>
      <c r="C1131">
        <v>4.42</v>
      </c>
      <c r="D1131">
        <v>0.0781160000000001</v>
      </c>
      <c r="E1131">
        <v>-0.421896</v>
      </c>
      <c r="F1131">
        <v>4.07622</v>
      </c>
    </row>
    <row r="1132" spans="1:6">
      <c r="A1132">
        <v>4</v>
      </c>
      <c r="B1132" t="s">
        <v>38</v>
      </c>
      <c r="C1132">
        <v>3.06</v>
      </c>
      <c r="D1132">
        <v>0.0781160000000001</v>
      </c>
      <c r="E1132">
        <v>-0.453247</v>
      </c>
      <c r="F1132">
        <v>2.684869</v>
      </c>
    </row>
    <row r="1133" spans="1:6">
      <c r="A1133">
        <v>4</v>
      </c>
      <c r="B1133" t="s">
        <v>398</v>
      </c>
      <c r="C1133">
        <v>3.93</v>
      </c>
      <c r="D1133">
        <v>0.0781160000000001</v>
      </c>
      <c r="E1133">
        <v>-0.498949</v>
      </c>
      <c r="F1133">
        <v>3.509167</v>
      </c>
    </row>
    <row r="1134" spans="1:6">
      <c r="A1134">
        <v>4</v>
      </c>
      <c r="B1134" t="s">
        <v>50</v>
      </c>
      <c r="C1134">
        <v>5.11</v>
      </c>
      <c r="D1134">
        <v>0.0781160000000001</v>
      </c>
      <c r="E1134">
        <v>-0.7801805</v>
      </c>
      <c r="F1134">
        <v>4.4079355</v>
      </c>
    </row>
    <row r="1135" spans="1:6">
      <c r="A1135">
        <v>4</v>
      </c>
      <c r="B1135" t="s">
        <v>42</v>
      </c>
      <c r="C1135">
        <v>4.07</v>
      </c>
      <c r="D1135">
        <v>0.0781160000000001</v>
      </c>
      <c r="E1135">
        <v>-0.6465699</v>
      </c>
      <c r="F1135">
        <v>3.5015461</v>
      </c>
    </row>
    <row r="1136" spans="1:6">
      <c r="A1136">
        <v>4</v>
      </c>
      <c r="B1136" t="s">
        <v>66</v>
      </c>
      <c r="C1136">
        <v>5.75</v>
      </c>
      <c r="D1136">
        <v>0.0781160000000001</v>
      </c>
      <c r="E1136">
        <v>-0.7641395</v>
      </c>
      <c r="F1136">
        <v>5.0639765</v>
      </c>
    </row>
    <row r="1137" spans="1:6">
      <c r="A1137">
        <v>4</v>
      </c>
      <c r="B1137" t="s">
        <v>924</v>
      </c>
      <c r="C1137">
        <v>6.34</v>
      </c>
      <c r="D1137">
        <v>0.0781160000000001</v>
      </c>
      <c r="E1137">
        <v>0.066065</v>
      </c>
      <c r="F1137">
        <v>6.484181</v>
      </c>
    </row>
    <row r="1138" spans="1:6">
      <c r="A1138">
        <v>4</v>
      </c>
      <c r="B1138" t="s">
        <v>398</v>
      </c>
      <c r="C1138">
        <v>3.82</v>
      </c>
      <c r="D1138">
        <v>0.0781160000000001</v>
      </c>
      <c r="E1138">
        <v>-0.498949</v>
      </c>
      <c r="F1138">
        <v>3.399167</v>
      </c>
    </row>
    <row r="1139" spans="1:6">
      <c r="A1139" t="s">
        <v>144</v>
      </c>
      <c r="B1139" t="s">
        <v>45</v>
      </c>
      <c r="C1139">
        <v>4.04</v>
      </c>
      <c r="D1139">
        <v>-0.093079</v>
      </c>
      <c r="E1139">
        <v>-0.592021</v>
      </c>
      <c r="F1139">
        <v>3.3549</v>
      </c>
    </row>
    <row r="1140" spans="1:6">
      <c r="A1140" t="s">
        <v>144</v>
      </c>
      <c r="B1140" t="s">
        <v>50</v>
      </c>
      <c r="C1140">
        <v>4.18</v>
      </c>
      <c r="D1140">
        <v>-0.093079</v>
      </c>
      <c r="E1140">
        <v>-0.7801805</v>
      </c>
      <c r="F1140">
        <v>3.3067405</v>
      </c>
    </row>
    <row r="1141" spans="1:6">
      <c r="A1141">
        <v>4</v>
      </c>
      <c r="B1141" t="s">
        <v>60</v>
      </c>
      <c r="C1141">
        <v>3.91</v>
      </c>
      <c r="D1141">
        <v>0.0781160000000001</v>
      </c>
      <c r="E1141">
        <v>-0.490407</v>
      </c>
      <c r="F1141">
        <v>3.497709</v>
      </c>
    </row>
    <row r="1142" spans="1:6">
      <c r="A1142" t="s">
        <v>144</v>
      </c>
      <c r="B1142" t="s">
        <v>177</v>
      </c>
      <c r="C1142">
        <v>4.69</v>
      </c>
      <c r="D1142">
        <v>-0.093079</v>
      </c>
      <c r="E1142">
        <v>0</v>
      </c>
      <c r="F1142">
        <v>4.596921</v>
      </c>
    </row>
    <row r="1143" spans="1:6">
      <c r="A1143" t="s">
        <v>144</v>
      </c>
      <c r="B1143" t="s">
        <v>34</v>
      </c>
      <c r="C1143">
        <v>3.06</v>
      </c>
      <c r="D1143">
        <v>-0.093079</v>
      </c>
      <c r="E1143">
        <v>-0.421896</v>
      </c>
      <c r="F1143">
        <v>2.545025</v>
      </c>
    </row>
    <row r="1144" spans="1:6">
      <c r="A1144">
        <v>3</v>
      </c>
      <c r="B1144" t="s">
        <v>55</v>
      </c>
      <c r="C1144">
        <v>3.58</v>
      </c>
      <c r="D1144">
        <v>0.048129</v>
      </c>
      <c r="E1144">
        <v>-0.6538015</v>
      </c>
      <c r="F1144">
        <v>2.9743275</v>
      </c>
    </row>
    <row r="1145" spans="1:6">
      <c r="A1145">
        <v>4</v>
      </c>
      <c r="B1145" t="s">
        <v>60</v>
      </c>
      <c r="C1145">
        <v>3.65</v>
      </c>
      <c r="D1145">
        <v>0.0781160000000001</v>
      </c>
      <c r="E1145">
        <v>-0.490407</v>
      </c>
      <c r="F1145">
        <v>3.237709</v>
      </c>
    </row>
    <row r="1146" spans="1:6">
      <c r="A1146">
        <v>4</v>
      </c>
      <c r="B1146" t="s">
        <v>924</v>
      </c>
      <c r="C1146">
        <v>3.97</v>
      </c>
      <c r="D1146">
        <v>0.0781160000000001</v>
      </c>
      <c r="E1146">
        <v>0.066065</v>
      </c>
      <c r="F1146">
        <v>4.114181</v>
      </c>
    </row>
    <row r="1147" spans="1:6">
      <c r="A1147">
        <v>4</v>
      </c>
      <c r="B1147" t="s">
        <v>66</v>
      </c>
      <c r="C1147">
        <v>4.82</v>
      </c>
      <c r="D1147">
        <v>0.0781160000000001</v>
      </c>
      <c r="E1147">
        <v>-0.7641395</v>
      </c>
      <c r="F1147">
        <v>4.1339765</v>
      </c>
    </row>
    <row r="1148" spans="1:6">
      <c r="A1148">
        <v>4</v>
      </c>
      <c r="B1148" t="s">
        <v>38</v>
      </c>
      <c r="C1148">
        <v>2.84</v>
      </c>
      <c r="D1148">
        <v>0.0781160000000001</v>
      </c>
      <c r="E1148">
        <v>-0.453247</v>
      </c>
      <c r="F1148">
        <v>2.464869</v>
      </c>
    </row>
    <row r="1149" spans="1:6">
      <c r="A1149">
        <v>4</v>
      </c>
      <c r="B1149" t="s">
        <v>34</v>
      </c>
      <c r="C1149">
        <v>5.24</v>
      </c>
      <c r="D1149">
        <v>0.0781160000000001</v>
      </c>
      <c r="E1149">
        <v>-0.421896</v>
      </c>
      <c r="F1149">
        <v>4.89622</v>
      </c>
    </row>
    <row r="1150" spans="1:6">
      <c r="A1150">
        <v>4</v>
      </c>
      <c r="B1150" t="s">
        <v>55</v>
      </c>
      <c r="C1150">
        <v>5.01</v>
      </c>
      <c r="D1150">
        <v>0.0781160000000001</v>
      </c>
      <c r="E1150">
        <v>-0.6538015</v>
      </c>
      <c r="F1150">
        <v>4.4343145</v>
      </c>
    </row>
    <row r="1151" spans="1:6">
      <c r="A1151">
        <v>4</v>
      </c>
      <c r="B1151" t="s">
        <v>45</v>
      </c>
      <c r="C1151">
        <v>5.57</v>
      </c>
      <c r="D1151">
        <v>0.0781160000000001</v>
      </c>
      <c r="E1151">
        <v>-0.592021</v>
      </c>
      <c r="F1151">
        <v>5.056095</v>
      </c>
    </row>
    <row r="1152" spans="1:6">
      <c r="A1152">
        <v>3</v>
      </c>
      <c r="B1152" t="s">
        <v>177</v>
      </c>
      <c r="C1152">
        <v>7.12</v>
      </c>
      <c r="D1152">
        <v>0.048129</v>
      </c>
      <c r="E1152">
        <v>0</v>
      </c>
      <c r="F1152">
        <v>7.168129</v>
      </c>
    </row>
    <row r="1153" spans="1:6">
      <c r="A1153">
        <v>3</v>
      </c>
      <c r="B1153" t="s">
        <v>924</v>
      </c>
      <c r="C1153">
        <v>6.08</v>
      </c>
      <c r="D1153">
        <v>0.048129</v>
      </c>
      <c r="E1153">
        <v>0.066065</v>
      </c>
      <c r="F1153">
        <v>6.194194</v>
      </c>
    </row>
    <row r="1154" spans="1:6">
      <c r="A1154">
        <v>3</v>
      </c>
      <c r="B1154" t="s">
        <v>924</v>
      </c>
      <c r="C1154">
        <v>3.57</v>
      </c>
      <c r="D1154">
        <v>0.048129</v>
      </c>
      <c r="E1154">
        <v>0.066065</v>
      </c>
      <c r="F1154">
        <v>3.684194</v>
      </c>
    </row>
    <row r="1155" spans="1:6">
      <c r="A1155">
        <v>4</v>
      </c>
      <c r="B1155" t="s">
        <v>38</v>
      </c>
      <c r="C1155">
        <v>4</v>
      </c>
      <c r="D1155">
        <v>0.0781160000000001</v>
      </c>
      <c r="E1155">
        <v>-0.453247</v>
      </c>
      <c r="F1155">
        <v>3.624869</v>
      </c>
    </row>
    <row r="1156" spans="1:6">
      <c r="A1156">
        <v>4</v>
      </c>
      <c r="B1156" t="s">
        <v>45</v>
      </c>
      <c r="C1156">
        <v>4.77</v>
      </c>
      <c r="D1156">
        <v>0.0781160000000001</v>
      </c>
      <c r="E1156">
        <v>-0.592021</v>
      </c>
      <c r="F1156">
        <v>4.256095</v>
      </c>
    </row>
    <row r="1157" spans="1:6">
      <c r="A1157">
        <v>3</v>
      </c>
      <c r="B1157" t="s">
        <v>38</v>
      </c>
      <c r="C1157">
        <v>3.45</v>
      </c>
      <c r="D1157">
        <v>0.048129</v>
      </c>
      <c r="E1157">
        <v>-0.453247</v>
      </c>
      <c r="F1157">
        <v>3.044882</v>
      </c>
    </row>
    <row r="1158" spans="1:6">
      <c r="A1158">
        <v>4</v>
      </c>
      <c r="B1158" t="s">
        <v>50</v>
      </c>
      <c r="C1158">
        <v>4.23</v>
      </c>
      <c r="D1158">
        <v>0.0781160000000001</v>
      </c>
      <c r="E1158">
        <v>-0.7801805</v>
      </c>
      <c r="F1158">
        <v>3.5279355</v>
      </c>
    </row>
    <row r="1159" spans="1:6">
      <c r="A1159">
        <v>3</v>
      </c>
      <c r="B1159" t="s">
        <v>398</v>
      </c>
      <c r="C1159">
        <v>5.78</v>
      </c>
      <c r="D1159">
        <v>0.048129</v>
      </c>
      <c r="E1159">
        <v>-0.498949</v>
      </c>
      <c r="F1159">
        <v>5.32918</v>
      </c>
    </row>
    <row r="1160" spans="1:6">
      <c r="A1160">
        <v>4</v>
      </c>
      <c r="B1160" t="s">
        <v>60</v>
      </c>
      <c r="C1160">
        <v>5.29</v>
      </c>
      <c r="D1160">
        <v>0.0781160000000001</v>
      </c>
      <c r="E1160">
        <v>-0.490407</v>
      </c>
      <c r="F1160">
        <v>4.877709</v>
      </c>
    </row>
    <row r="1161" spans="1:6">
      <c r="A1161">
        <v>4</v>
      </c>
      <c r="B1161" t="s">
        <v>177</v>
      </c>
      <c r="C1161">
        <v>6.24</v>
      </c>
      <c r="D1161">
        <v>0.0781160000000001</v>
      </c>
      <c r="E1161">
        <v>0</v>
      </c>
      <c r="F1161">
        <v>6.318116</v>
      </c>
    </row>
    <row r="1162" spans="1:6">
      <c r="A1162">
        <v>4</v>
      </c>
      <c r="B1162" t="s">
        <v>60</v>
      </c>
      <c r="C1162">
        <v>2.55</v>
      </c>
      <c r="D1162">
        <v>0.0781160000000001</v>
      </c>
      <c r="E1162">
        <v>-0.490407</v>
      </c>
      <c r="F1162">
        <v>2.137709</v>
      </c>
    </row>
    <row r="1163" spans="1:6">
      <c r="A1163">
        <v>4</v>
      </c>
      <c r="B1163" t="s">
        <v>45</v>
      </c>
      <c r="C1163">
        <v>5.41</v>
      </c>
      <c r="D1163">
        <v>0.0781160000000001</v>
      </c>
      <c r="E1163">
        <v>-0.592021</v>
      </c>
      <c r="F1163">
        <v>4.896095</v>
      </c>
    </row>
    <row r="1164" spans="1:6">
      <c r="A1164">
        <v>3</v>
      </c>
      <c r="B1164" t="s">
        <v>60</v>
      </c>
      <c r="C1164">
        <v>3.76</v>
      </c>
      <c r="D1164">
        <v>0.048129</v>
      </c>
      <c r="E1164">
        <v>-0.490407</v>
      </c>
      <c r="F1164">
        <v>3.317722</v>
      </c>
    </row>
    <row r="1165" spans="1:6">
      <c r="A1165">
        <v>3</v>
      </c>
      <c r="B1165" t="s">
        <v>60</v>
      </c>
      <c r="C1165">
        <v>4.6</v>
      </c>
      <c r="D1165">
        <v>0.048129</v>
      </c>
      <c r="E1165">
        <v>-0.490407</v>
      </c>
      <c r="F1165">
        <v>4.157722</v>
      </c>
    </row>
    <row r="1166" spans="1:6">
      <c r="A1166">
        <v>3</v>
      </c>
      <c r="B1166" t="s">
        <v>45</v>
      </c>
      <c r="C1166">
        <v>3.34</v>
      </c>
      <c r="D1166">
        <v>0.048129</v>
      </c>
      <c r="E1166">
        <v>-0.592021</v>
      </c>
      <c r="F1166">
        <v>2.796108</v>
      </c>
    </row>
    <row r="1167" spans="1:6">
      <c r="A1167">
        <v>3</v>
      </c>
      <c r="B1167" t="s">
        <v>111</v>
      </c>
      <c r="C1167">
        <v>5.17</v>
      </c>
      <c r="D1167">
        <v>0.048129</v>
      </c>
      <c r="E1167">
        <v>-0.222933</v>
      </c>
      <c r="F1167">
        <v>4.995196</v>
      </c>
    </row>
    <row r="1168" spans="1:6">
      <c r="A1168">
        <v>3</v>
      </c>
      <c r="B1168" t="s">
        <v>34</v>
      </c>
      <c r="C1168">
        <v>4.09</v>
      </c>
      <c r="D1168">
        <v>0.048129</v>
      </c>
      <c r="E1168">
        <v>-0.421896</v>
      </c>
      <c r="F1168">
        <v>3.716233</v>
      </c>
    </row>
    <row r="1169" spans="1:6">
      <c r="A1169">
        <v>3</v>
      </c>
      <c r="B1169" t="s">
        <v>60</v>
      </c>
      <c r="C1169">
        <v>4.6</v>
      </c>
      <c r="D1169">
        <v>0.048129</v>
      </c>
      <c r="E1169">
        <v>-0.490407</v>
      </c>
      <c r="F1169">
        <v>4.157722</v>
      </c>
    </row>
    <row r="1170" spans="1:6">
      <c r="A1170">
        <v>3</v>
      </c>
      <c r="B1170" t="s">
        <v>398</v>
      </c>
      <c r="C1170">
        <v>3.92</v>
      </c>
      <c r="D1170">
        <v>0.048129</v>
      </c>
      <c r="E1170">
        <v>-0.498949</v>
      </c>
      <c r="F1170">
        <v>3.46918</v>
      </c>
    </row>
    <row r="1171" spans="1:6">
      <c r="A1171">
        <v>3</v>
      </c>
      <c r="B1171" t="s">
        <v>111</v>
      </c>
      <c r="C1171">
        <v>4.01</v>
      </c>
      <c r="D1171">
        <v>0.048129</v>
      </c>
      <c r="E1171">
        <v>-0.222933</v>
      </c>
      <c r="F1171">
        <v>3.835196</v>
      </c>
    </row>
    <row r="1172" spans="1:6">
      <c r="A1172">
        <v>3</v>
      </c>
      <c r="B1172" t="s">
        <v>111</v>
      </c>
      <c r="C1172">
        <v>4.38</v>
      </c>
      <c r="D1172">
        <v>0.048129</v>
      </c>
      <c r="E1172">
        <v>-0.222933</v>
      </c>
      <c r="F1172">
        <v>4.205196</v>
      </c>
    </row>
    <row r="1173" spans="1:6">
      <c r="A1173">
        <v>3</v>
      </c>
      <c r="B1173" t="s">
        <v>398</v>
      </c>
      <c r="C1173">
        <v>4.93</v>
      </c>
      <c r="D1173">
        <v>0.048129</v>
      </c>
      <c r="E1173">
        <v>-0.498949</v>
      </c>
      <c r="F1173">
        <v>4.47918</v>
      </c>
    </row>
    <row r="1174" spans="1:6">
      <c r="A1174">
        <v>3</v>
      </c>
      <c r="B1174" t="s">
        <v>66</v>
      </c>
      <c r="C1174">
        <v>4.48</v>
      </c>
      <c r="D1174">
        <v>0.048129</v>
      </c>
      <c r="E1174">
        <v>-0.7641395</v>
      </c>
      <c r="F1174">
        <v>3.7639895</v>
      </c>
    </row>
    <row r="1175" spans="1:6">
      <c r="A1175">
        <v>3</v>
      </c>
      <c r="B1175" t="s">
        <v>38</v>
      </c>
      <c r="C1175">
        <v>3.31</v>
      </c>
      <c r="D1175">
        <v>0.048129</v>
      </c>
      <c r="E1175">
        <v>-0.453247</v>
      </c>
      <c r="F1175">
        <v>2.904882</v>
      </c>
    </row>
    <row r="1176" spans="1:6">
      <c r="A1176">
        <v>3</v>
      </c>
      <c r="B1176" t="s">
        <v>38</v>
      </c>
      <c r="C1176">
        <v>4.57</v>
      </c>
      <c r="D1176">
        <v>0.048129</v>
      </c>
      <c r="E1176">
        <v>-0.453247</v>
      </c>
      <c r="F1176">
        <v>4.164882</v>
      </c>
    </row>
    <row r="1177" spans="1:6">
      <c r="A1177">
        <v>3</v>
      </c>
      <c r="B1177" t="s">
        <v>55</v>
      </c>
      <c r="C1177">
        <v>3.21</v>
      </c>
      <c r="D1177">
        <v>0.048129</v>
      </c>
      <c r="E1177">
        <v>-0.6538015</v>
      </c>
      <c r="F1177">
        <v>2.6043275</v>
      </c>
    </row>
    <row r="1178" spans="1:6">
      <c r="A1178">
        <v>3</v>
      </c>
      <c r="B1178" t="s">
        <v>42</v>
      </c>
      <c r="C1178">
        <v>4.13</v>
      </c>
      <c r="D1178">
        <v>0.048129</v>
      </c>
      <c r="E1178">
        <v>-0.6465699</v>
      </c>
      <c r="F1178">
        <v>3.5315591</v>
      </c>
    </row>
    <row r="1179" spans="1:6">
      <c r="A1179">
        <v>3</v>
      </c>
      <c r="B1179" t="s">
        <v>60</v>
      </c>
      <c r="C1179">
        <v>3.83</v>
      </c>
      <c r="D1179">
        <v>0.048129</v>
      </c>
      <c r="E1179">
        <v>-0.490407</v>
      </c>
      <c r="F1179">
        <v>3.387722</v>
      </c>
    </row>
    <row r="1180" spans="1:6">
      <c r="A1180">
        <v>3</v>
      </c>
      <c r="B1180" t="s">
        <v>66</v>
      </c>
      <c r="C1180">
        <v>5.79</v>
      </c>
      <c r="D1180">
        <v>0.048129</v>
      </c>
      <c r="E1180">
        <v>-0.7641395</v>
      </c>
      <c r="F1180">
        <v>5.0739895</v>
      </c>
    </row>
    <row r="1181" spans="1:6">
      <c r="A1181">
        <v>3</v>
      </c>
      <c r="B1181" t="s">
        <v>55</v>
      </c>
      <c r="C1181">
        <v>4.37</v>
      </c>
      <c r="D1181">
        <v>0.048129</v>
      </c>
      <c r="E1181">
        <v>-0.6538015</v>
      </c>
      <c r="F1181">
        <v>3.7643275</v>
      </c>
    </row>
    <row r="1182" spans="1:6">
      <c r="A1182">
        <v>3</v>
      </c>
      <c r="B1182" t="s">
        <v>66</v>
      </c>
      <c r="C1182">
        <v>2.88</v>
      </c>
      <c r="D1182">
        <v>0.048129</v>
      </c>
      <c r="E1182">
        <v>-0.7641395</v>
      </c>
      <c r="F1182">
        <v>2.1639895</v>
      </c>
    </row>
    <row r="1183" spans="1:6">
      <c r="A1183">
        <v>3</v>
      </c>
      <c r="B1183" t="s">
        <v>50</v>
      </c>
      <c r="C1183">
        <v>4.93</v>
      </c>
      <c r="D1183">
        <v>0.048129</v>
      </c>
      <c r="E1183">
        <v>-0.7801805</v>
      </c>
      <c r="F1183">
        <v>4.1979485</v>
      </c>
    </row>
    <row r="1184" spans="1:6">
      <c r="A1184">
        <v>3</v>
      </c>
      <c r="B1184" t="s">
        <v>42</v>
      </c>
      <c r="C1184">
        <v>3.85</v>
      </c>
      <c r="D1184">
        <v>0.048129</v>
      </c>
      <c r="E1184">
        <v>-0.6465699</v>
      </c>
      <c r="F1184">
        <v>3.2515591</v>
      </c>
    </row>
    <row r="1185" spans="1:6">
      <c r="A1185">
        <v>3</v>
      </c>
      <c r="B1185" t="s">
        <v>398</v>
      </c>
      <c r="C1185">
        <v>3.93</v>
      </c>
      <c r="D1185">
        <v>0.048129</v>
      </c>
      <c r="E1185">
        <v>-0.498949</v>
      </c>
      <c r="F1185">
        <v>3.47918</v>
      </c>
    </row>
    <row r="1186" spans="1:6">
      <c r="A1186">
        <v>3</v>
      </c>
      <c r="B1186" t="s">
        <v>177</v>
      </c>
      <c r="C1186">
        <v>4.24</v>
      </c>
      <c r="D1186">
        <v>0.048129</v>
      </c>
      <c r="E1186">
        <v>0</v>
      </c>
      <c r="F1186">
        <v>4.288129</v>
      </c>
    </row>
    <row r="1187" spans="1:6">
      <c r="A1187">
        <v>3</v>
      </c>
      <c r="B1187" t="s">
        <v>38</v>
      </c>
      <c r="C1187">
        <v>4.75</v>
      </c>
      <c r="D1187">
        <v>0.048129</v>
      </c>
      <c r="E1187">
        <v>-0.453247</v>
      </c>
      <c r="F1187">
        <v>4.344882</v>
      </c>
    </row>
    <row r="1188" spans="1:6">
      <c r="A1188">
        <v>3</v>
      </c>
      <c r="B1188" t="s">
        <v>177</v>
      </c>
      <c r="C1188">
        <v>6.22</v>
      </c>
      <c r="D1188">
        <v>0.048129</v>
      </c>
      <c r="E1188">
        <v>0</v>
      </c>
      <c r="F1188">
        <v>6.268129</v>
      </c>
    </row>
    <row r="1189" spans="1:6">
      <c r="A1189">
        <v>3</v>
      </c>
      <c r="B1189" t="s">
        <v>177</v>
      </c>
      <c r="C1189">
        <v>4.79</v>
      </c>
      <c r="D1189">
        <v>0.048129</v>
      </c>
      <c r="E1189">
        <v>0</v>
      </c>
      <c r="F1189">
        <v>4.838129</v>
      </c>
    </row>
    <row r="1190" spans="1:6">
      <c r="A1190">
        <v>3</v>
      </c>
      <c r="B1190" t="s">
        <v>50</v>
      </c>
      <c r="C1190">
        <v>3.35</v>
      </c>
      <c r="D1190">
        <v>0.048129</v>
      </c>
      <c r="E1190">
        <v>-0.7801805</v>
      </c>
      <c r="F1190">
        <v>2.6179485</v>
      </c>
    </row>
    <row r="1191" spans="1:6">
      <c r="A1191">
        <v>3</v>
      </c>
      <c r="B1191" t="s">
        <v>50</v>
      </c>
      <c r="C1191">
        <v>5.18</v>
      </c>
      <c r="D1191">
        <v>0.048129</v>
      </c>
      <c r="E1191">
        <v>-0.7801805</v>
      </c>
      <c r="F1191">
        <v>4.4479485</v>
      </c>
    </row>
    <row r="1192" spans="1:6">
      <c r="A1192">
        <v>3</v>
      </c>
      <c r="B1192" t="s">
        <v>177</v>
      </c>
      <c r="C1192">
        <v>6.76</v>
      </c>
      <c r="D1192">
        <v>0.048129</v>
      </c>
      <c r="E1192">
        <v>0</v>
      </c>
      <c r="F1192">
        <v>6.808129</v>
      </c>
    </row>
    <row r="1193" spans="1:6">
      <c r="A1193">
        <v>3</v>
      </c>
      <c r="B1193" t="s">
        <v>66</v>
      </c>
      <c r="C1193">
        <v>5.01</v>
      </c>
      <c r="D1193">
        <v>0.048129</v>
      </c>
      <c r="E1193">
        <v>-0.7641395</v>
      </c>
      <c r="F1193">
        <v>4.2939895</v>
      </c>
    </row>
    <row r="1194" spans="1:6">
      <c r="A1194">
        <v>3</v>
      </c>
      <c r="B1194" t="s">
        <v>50</v>
      </c>
      <c r="C1194">
        <v>4.84</v>
      </c>
      <c r="D1194">
        <v>0.048129</v>
      </c>
      <c r="E1194">
        <v>-0.7801805</v>
      </c>
      <c r="F1194">
        <v>4.1079485</v>
      </c>
    </row>
    <row r="1195" spans="1:6">
      <c r="A1195">
        <v>3</v>
      </c>
      <c r="B1195" t="s">
        <v>66</v>
      </c>
      <c r="C1195">
        <v>3.38</v>
      </c>
      <c r="D1195">
        <v>0.048129</v>
      </c>
      <c r="E1195">
        <v>-0.7641395</v>
      </c>
      <c r="F1195">
        <v>2.6639895</v>
      </c>
    </row>
    <row r="1196" spans="1:6">
      <c r="A1196">
        <v>3</v>
      </c>
      <c r="B1196" t="s">
        <v>66</v>
      </c>
      <c r="C1196">
        <v>3.29</v>
      </c>
      <c r="D1196">
        <v>0.048129</v>
      </c>
      <c r="E1196">
        <v>-0.7641395</v>
      </c>
      <c r="F1196">
        <v>2.5739895</v>
      </c>
    </row>
    <row r="1197" spans="1:6">
      <c r="A1197">
        <v>3</v>
      </c>
      <c r="B1197" t="s">
        <v>50</v>
      </c>
      <c r="C1197">
        <v>5.24</v>
      </c>
      <c r="D1197">
        <v>0.048129</v>
      </c>
      <c r="E1197">
        <v>-0.7801805</v>
      </c>
      <c r="F1197">
        <v>4.5079485</v>
      </c>
    </row>
    <row r="1198" spans="1:6">
      <c r="A1198">
        <v>3</v>
      </c>
      <c r="B1198" t="s">
        <v>50</v>
      </c>
      <c r="C1198">
        <v>4.54</v>
      </c>
      <c r="D1198">
        <v>0.048129</v>
      </c>
      <c r="E1198">
        <v>-0.7801805</v>
      </c>
      <c r="F1198">
        <v>3.8079485</v>
      </c>
    </row>
    <row r="1199" spans="1:6">
      <c r="A1199">
        <v>2</v>
      </c>
      <c r="B1199" t="s">
        <v>111</v>
      </c>
      <c r="C1199">
        <v>5.4</v>
      </c>
      <c r="D1199">
        <v>0.014692</v>
      </c>
      <c r="E1199">
        <v>-0.222933</v>
      </c>
      <c r="F1199">
        <v>5.191759</v>
      </c>
    </row>
    <row r="1200" spans="1:6">
      <c r="A1200">
        <v>2</v>
      </c>
      <c r="B1200" t="s">
        <v>38</v>
      </c>
      <c r="C1200">
        <v>4.23</v>
      </c>
      <c r="D1200">
        <v>0.014692</v>
      </c>
      <c r="E1200">
        <v>-0.453247</v>
      </c>
      <c r="F1200">
        <v>3.791445</v>
      </c>
    </row>
    <row r="1201" spans="1:6">
      <c r="A1201">
        <v>3</v>
      </c>
      <c r="B1201" t="s">
        <v>45</v>
      </c>
      <c r="C1201">
        <v>4.62</v>
      </c>
      <c r="D1201">
        <v>0.048129</v>
      </c>
      <c r="E1201">
        <v>-0.592021</v>
      </c>
      <c r="F1201">
        <v>4.076108</v>
      </c>
    </row>
    <row r="1202" spans="1:6">
      <c r="A1202">
        <v>3</v>
      </c>
      <c r="B1202" t="s">
        <v>50</v>
      </c>
      <c r="C1202">
        <v>5.56</v>
      </c>
      <c r="D1202">
        <v>0.048129</v>
      </c>
      <c r="E1202">
        <v>-0.7801805</v>
      </c>
      <c r="F1202">
        <v>4.8279485</v>
      </c>
    </row>
    <row r="1203" spans="1:6">
      <c r="A1203">
        <v>2</v>
      </c>
      <c r="B1203" t="s">
        <v>398</v>
      </c>
      <c r="C1203">
        <v>4</v>
      </c>
      <c r="D1203">
        <v>0.014692</v>
      </c>
      <c r="E1203">
        <v>-0.498949</v>
      </c>
      <c r="F1203">
        <v>3.515743</v>
      </c>
    </row>
    <row r="1204" spans="1:6">
      <c r="A1204">
        <v>3</v>
      </c>
      <c r="B1204" t="s">
        <v>50</v>
      </c>
      <c r="C1204">
        <v>5.15</v>
      </c>
      <c r="D1204">
        <v>0.048129</v>
      </c>
      <c r="E1204">
        <v>-0.7801805</v>
      </c>
      <c r="F1204">
        <v>4.4179485</v>
      </c>
    </row>
    <row r="1205" spans="1:6">
      <c r="A1205">
        <v>3</v>
      </c>
      <c r="B1205" t="s">
        <v>66</v>
      </c>
      <c r="C1205">
        <v>4.26</v>
      </c>
      <c r="D1205">
        <v>0.048129</v>
      </c>
      <c r="E1205">
        <v>-0.7641395</v>
      </c>
      <c r="F1205">
        <v>3.5439895</v>
      </c>
    </row>
    <row r="1206" spans="1:6">
      <c r="A1206">
        <v>2</v>
      </c>
      <c r="B1206" t="s">
        <v>55</v>
      </c>
      <c r="C1206">
        <v>3.17</v>
      </c>
      <c r="D1206">
        <v>0.014692</v>
      </c>
      <c r="E1206">
        <v>-0.6538015</v>
      </c>
      <c r="F1206">
        <v>2.5308905</v>
      </c>
    </row>
    <row r="1207" spans="1:6">
      <c r="A1207">
        <v>2</v>
      </c>
      <c r="B1207" t="s">
        <v>111</v>
      </c>
      <c r="C1207">
        <v>5.39</v>
      </c>
      <c r="D1207">
        <v>0.014692</v>
      </c>
      <c r="E1207">
        <v>-0.222933</v>
      </c>
      <c r="F1207">
        <v>5.181759</v>
      </c>
    </row>
    <row r="1208" spans="1:6">
      <c r="A1208">
        <v>3</v>
      </c>
      <c r="B1208" t="s">
        <v>177</v>
      </c>
      <c r="C1208">
        <v>5.6</v>
      </c>
      <c r="D1208">
        <v>0.048129</v>
      </c>
      <c r="E1208">
        <v>0</v>
      </c>
      <c r="F1208">
        <v>5.648129</v>
      </c>
    </row>
    <row r="1209" spans="1:6">
      <c r="A1209">
        <v>3</v>
      </c>
      <c r="B1209" t="s">
        <v>50</v>
      </c>
      <c r="C1209">
        <v>5.5</v>
      </c>
      <c r="D1209">
        <v>0.048129</v>
      </c>
      <c r="E1209">
        <v>-0.7801805</v>
      </c>
      <c r="F1209">
        <v>4.7679485</v>
      </c>
    </row>
    <row r="1210" spans="1:6">
      <c r="A1210">
        <v>3</v>
      </c>
      <c r="B1210" t="s">
        <v>111</v>
      </c>
      <c r="C1210">
        <v>3.96</v>
      </c>
      <c r="D1210">
        <v>0.048129</v>
      </c>
      <c r="E1210">
        <v>-0.222933</v>
      </c>
      <c r="F1210">
        <v>3.785196</v>
      </c>
    </row>
    <row r="1211" spans="1:6">
      <c r="A1211">
        <v>2</v>
      </c>
      <c r="B1211" t="s">
        <v>398</v>
      </c>
      <c r="C1211">
        <v>4.85</v>
      </c>
      <c r="D1211">
        <v>0.014692</v>
      </c>
      <c r="E1211">
        <v>-0.498949</v>
      </c>
      <c r="F1211">
        <v>4.365743</v>
      </c>
    </row>
    <row r="1212" spans="1:6">
      <c r="A1212">
        <v>2</v>
      </c>
      <c r="B1212" t="s">
        <v>398</v>
      </c>
      <c r="C1212">
        <v>3.85</v>
      </c>
      <c r="D1212">
        <v>0.014692</v>
      </c>
      <c r="E1212">
        <v>-0.498949</v>
      </c>
      <c r="F1212">
        <v>3.365743</v>
      </c>
    </row>
    <row r="1213" spans="1:6">
      <c r="A1213">
        <v>3</v>
      </c>
      <c r="B1213" t="s">
        <v>50</v>
      </c>
      <c r="C1213">
        <v>4.56</v>
      </c>
      <c r="D1213">
        <v>0.048129</v>
      </c>
      <c r="E1213">
        <v>-0.7801805</v>
      </c>
      <c r="F1213">
        <v>3.8279485</v>
      </c>
    </row>
    <row r="1214" spans="1:6">
      <c r="A1214">
        <v>2</v>
      </c>
      <c r="B1214" t="s">
        <v>924</v>
      </c>
      <c r="C1214">
        <v>5.49</v>
      </c>
      <c r="D1214">
        <v>0.014692</v>
      </c>
      <c r="E1214">
        <v>0.066065</v>
      </c>
      <c r="F1214">
        <v>5.570757</v>
      </c>
    </row>
    <row r="1215" spans="1:6">
      <c r="A1215">
        <v>3</v>
      </c>
      <c r="B1215" t="s">
        <v>60</v>
      </c>
      <c r="C1215">
        <v>3.62</v>
      </c>
      <c r="D1215">
        <v>0.048129</v>
      </c>
      <c r="E1215">
        <v>-0.490407</v>
      </c>
      <c r="F1215">
        <v>3.177722</v>
      </c>
    </row>
    <row r="1216" spans="1:6">
      <c r="A1216">
        <v>2</v>
      </c>
      <c r="B1216" t="s">
        <v>111</v>
      </c>
      <c r="C1216">
        <v>4.44</v>
      </c>
      <c r="D1216">
        <v>0.014692</v>
      </c>
      <c r="E1216">
        <v>-0.222933</v>
      </c>
      <c r="F1216">
        <v>4.231759</v>
      </c>
    </row>
    <row r="1217" spans="1:6">
      <c r="A1217">
        <v>3</v>
      </c>
      <c r="B1217" t="s">
        <v>60</v>
      </c>
      <c r="C1217">
        <v>3.65</v>
      </c>
      <c r="D1217">
        <v>0.048129</v>
      </c>
      <c r="E1217">
        <v>-0.490407</v>
      </c>
      <c r="F1217">
        <v>3.207722</v>
      </c>
    </row>
    <row r="1218" spans="1:6">
      <c r="A1218">
        <v>2</v>
      </c>
      <c r="B1218" t="s">
        <v>42</v>
      </c>
      <c r="C1218">
        <v>3.74</v>
      </c>
      <c r="D1218">
        <v>0.014692</v>
      </c>
      <c r="E1218">
        <v>-0.6465699</v>
      </c>
      <c r="F1218">
        <v>3.1081221</v>
      </c>
    </row>
    <row r="1219" spans="1:6">
      <c r="A1219">
        <v>3</v>
      </c>
      <c r="B1219" t="s">
        <v>177</v>
      </c>
      <c r="C1219">
        <v>5.37</v>
      </c>
      <c r="D1219">
        <v>0.048129</v>
      </c>
      <c r="E1219">
        <v>0</v>
      </c>
      <c r="F1219">
        <v>5.418129</v>
      </c>
    </row>
    <row r="1220" spans="1:6">
      <c r="A1220">
        <v>2</v>
      </c>
      <c r="B1220" t="s">
        <v>66</v>
      </c>
      <c r="C1220">
        <v>4.79</v>
      </c>
      <c r="D1220">
        <v>0.014692</v>
      </c>
      <c r="E1220">
        <v>-0.7641395</v>
      </c>
      <c r="F1220">
        <v>4.0405525</v>
      </c>
    </row>
    <row r="1221" spans="1:6">
      <c r="A1221">
        <v>2</v>
      </c>
      <c r="B1221" t="s">
        <v>34</v>
      </c>
      <c r="C1221">
        <v>4.27</v>
      </c>
      <c r="D1221">
        <v>0.014692</v>
      </c>
      <c r="E1221">
        <v>-0.421896</v>
      </c>
      <c r="F1221">
        <v>3.862796</v>
      </c>
    </row>
    <row r="1222" spans="1:6">
      <c r="A1222">
        <v>2</v>
      </c>
      <c r="B1222" t="s">
        <v>398</v>
      </c>
      <c r="C1222">
        <v>5.62</v>
      </c>
      <c r="D1222">
        <v>0.014692</v>
      </c>
      <c r="E1222">
        <v>-0.498949</v>
      </c>
      <c r="F1222">
        <v>5.135743</v>
      </c>
    </row>
    <row r="1223" spans="1:6">
      <c r="A1223">
        <v>2</v>
      </c>
      <c r="B1223" t="s">
        <v>398</v>
      </c>
      <c r="C1223">
        <v>3.02</v>
      </c>
      <c r="D1223">
        <v>0.014692</v>
      </c>
      <c r="E1223">
        <v>-0.498949</v>
      </c>
      <c r="F1223">
        <v>2.535743</v>
      </c>
    </row>
    <row r="1224" spans="1:6">
      <c r="A1224">
        <v>3</v>
      </c>
      <c r="B1224" t="s">
        <v>60</v>
      </c>
      <c r="C1224">
        <v>2.84</v>
      </c>
      <c r="D1224">
        <v>0.048129</v>
      </c>
      <c r="E1224">
        <v>-0.490407</v>
      </c>
      <c r="F1224">
        <v>2.397722</v>
      </c>
    </row>
    <row r="1225" spans="1:6">
      <c r="A1225">
        <v>3</v>
      </c>
      <c r="B1225" t="s">
        <v>177</v>
      </c>
      <c r="C1225">
        <v>6.15</v>
      </c>
      <c r="D1225">
        <v>0.048129</v>
      </c>
      <c r="E1225">
        <v>0</v>
      </c>
      <c r="F1225">
        <v>6.198129</v>
      </c>
    </row>
    <row r="1226" spans="1:6">
      <c r="A1226">
        <v>2</v>
      </c>
      <c r="B1226" t="s">
        <v>34</v>
      </c>
      <c r="C1226">
        <v>4.04</v>
      </c>
      <c r="D1226">
        <v>0.014692</v>
      </c>
      <c r="E1226">
        <v>-0.421896</v>
      </c>
      <c r="F1226">
        <v>3.632796</v>
      </c>
    </row>
    <row r="1227" spans="1:6">
      <c r="A1227">
        <v>2</v>
      </c>
      <c r="B1227" t="s">
        <v>111</v>
      </c>
      <c r="C1227">
        <v>4.32</v>
      </c>
      <c r="D1227">
        <v>0.014692</v>
      </c>
      <c r="E1227">
        <v>-0.222933</v>
      </c>
      <c r="F1227">
        <v>4.111759</v>
      </c>
    </row>
    <row r="1228" spans="1:6">
      <c r="A1228">
        <v>2</v>
      </c>
      <c r="B1228" t="s">
        <v>398</v>
      </c>
      <c r="C1228">
        <v>5.5</v>
      </c>
      <c r="D1228">
        <v>0.014692</v>
      </c>
      <c r="E1228">
        <v>-0.498949</v>
      </c>
      <c r="F1228">
        <v>5.015743</v>
      </c>
    </row>
    <row r="1229" spans="1:6">
      <c r="A1229">
        <v>2</v>
      </c>
      <c r="B1229" t="s">
        <v>38</v>
      </c>
      <c r="C1229">
        <v>4.9</v>
      </c>
      <c r="D1229">
        <v>0.014692</v>
      </c>
      <c r="E1229">
        <v>-0.453247</v>
      </c>
      <c r="F1229">
        <v>4.461445</v>
      </c>
    </row>
    <row r="1230" spans="1:6">
      <c r="A1230">
        <v>2</v>
      </c>
      <c r="B1230" t="s">
        <v>50</v>
      </c>
      <c r="C1230">
        <v>4.17</v>
      </c>
      <c r="D1230">
        <v>0.014692</v>
      </c>
      <c r="E1230">
        <v>-0.7801805</v>
      </c>
      <c r="F1230">
        <v>3.4045115</v>
      </c>
    </row>
    <row r="1231" spans="1:6">
      <c r="A1231">
        <v>2</v>
      </c>
      <c r="B1231" t="s">
        <v>55</v>
      </c>
      <c r="C1231">
        <v>5</v>
      </c>
      <c r="D1231">
        <v>0.014692</v>
      </c>
      <c r="E1231">
        <v>-0.6538015</v>
      </c>
      <c r="F1231">
        <v>4.3608905</v>
      </c>
    </row>
    <row r="1232" spans="1:6">
      <c r="A1232">
        <v>2</v>
      </c>
      <c r="B1232" t="s">
        <v>66</v>
      </c>
      <c r="C1232">
        <v>6.38</v>
      </c>
      <c r="D1232">
        <v>0.014692</v>
      </c>
      <c r="E1232">
        <v>-0.7641395</v>
      </c>
      <c r="F1232">
        <v>5.6305525</v>
      </c>
    </row>
    <row r="1233" spans="1:6">
      <c r="A1233">
        <v>2</v>
      </c>
      <c r="B1233" t="s">
        <v>55</v>
      </c>
      <c r="C1233">
        <v>3.7</v>
      </c>
      <c r="D1233">
        <v>0.014692</v>
      </c>
      <c r="E1233">
        <v>-0.6538015</v>
      </c>
      <c r="F1233">
        <v>3.0608905</v>
      </c>
    </row>
    <row r="1234" spans="1:6">
      <c r="A1234">
        <v>2</v>
      </c>
      <c r="B1234" t="s">
        <v>55</v>
      </c>
      <c r="C1234">
        <v>4.37</v>
      </c>
      <c r="D1234">
        <v>0.014692</v>
      </c>
      <c r="E1234">
        <v>-0.6538015</v>
      </c>
      <c r="F1234">
        <v>3.7308905</v>
      </c>
    </row>
    <row r="1235" spans="1:6">
      <c r="A1235">
        <v>2</v>
      </c>
      <c r="B1235" t="s">
        <v>45</v>
      </c>
      <c r="C1235">
        <v>4.96</v>
      </c>
      <c r="D1235">
        <v>0.014692</v>
      </c>
      <c r="E1235">
        <v>-0.592021</v>
      </c>
      <c r="F1235">
        <v>4.382671</v>
      </c>
    </row>
    <row r="1236" spans="1:6">
      <c r="A1236">
        <v>2</v>
      </c>
      <c r="B1236" t="s">
        <v>924</v>
      </c>
      <c r="C1236">
        <v>4.29</v>
      </c>
      <c r="D1236">
        <v>0.014692</v>
      </c>
      <c r="E1236">
        <v>0.066065</v>
      </c>
      <c r="F1236">
        <v>4.370757</v>
      </c>
    </row>
    <row r="1237" spans="1:6">
      <c r="A1237">
        <v>2</v>
      </c>
      <c r="B1237" t="s">
        <v>42</v>
      </c>
      <c r="C1237">
        <v>4.29</v>
      </c>
      <c r="D1237">
        <v>0.014692</v>
      </c>
      <c r="E1237">
        <v>-0.6465699</v>
      </c>
      <c r="F1237">
        <v>3.6581221</v>
      </c>
    </row>
    <row r="1238" spans="1:6">
      <c r="A1238">
        <v>2</v>
      </c>
      <c r="B1238" t="s">
        <v>66</v>
      </c>
      <c r="C1238">
        <v>3.63</v>
      </c>
      <c r="D1238">
        <v>0.014692</v>
      </c>
      <c r="E1238">
        <v>-0.7641395</v>
      </c>
      <c r="F1238">
        <v>2.8805525</v>
      </c>
    </row>
    <row r="1239" spans="1:6">
      <c r="A1239">
        <v>2</v>
      </c>
      <c r="B1239" t="s">
        <v>66</v>
      </c>
      <c r="C1239">
        <v>4.27</v>
      </c>
      <c r="D1239">
        <v>0.014692</v>
      </c>
      <c r="E1239">
        <v>-0.7641395</v>
      </c>
      <c r="F1239">
        <v>3.5205525</v>
      </c>
    </row>
    <row r="1240" spans="1:6">
      <c r="A1240">
        <v>2</v>
      </c>
      <c r="B1240" t="s">
        <v>50</v>
      </c>
      <c r="C1240">
        <v>4.23</v>
      </c>
      <c r="D1240">
        <v>0.014692</v>
      </c>
      <c r="E1240">
        <v>-0.7801805</v>
      </c>
      <c r="F1240">
        <v>3.4645115</v>
      </c>
    </row>
    <row r="1241" spans="1:6">
      <c r="A1241">
        <v>2</v>
      </c>
      <c r="B1241" t="s">
        <v>177</v>
      </c>
      <c r="C1241">
        <v>6.57</v>
      </c>
      <c r="D1241">
        <v>0.014692</v>
      </c>
      <c r="E1241">
        <v>0</v>
      </c>
      <c r="F1241">
        <v>6.584692</v>
      </c>
    </row>
    <row r="1242" spans="1:6">
      <c r="A1242">
        <v>2</v>
      </c>
      <c r="B1242" t="s">
        <v>50</v>
      </c>
      <c r="C1242">
        <v>3.22</v>
      </c>
      <c r="D1242">
        <v>0.014692</v>
      </c>
      <c r="E1242">
        <v>-0.7801805</v>
      </c>
      <c r="F1242">
        <v>2.4545115</v>
      </c>
    </row>
    <row r="1243" spans="1:6">
      <c r="A1243">
        <v>2</v>
      </c>
      <c r="B1243" t="s">
        <v>42</v>
      </c>
      <c r="C1243">
        <v>3.98</v>
      </c>
      <c r="D1243">
        <v>0.014692</v>
      </c>
      <c r="E1243">
        <v>-0.6465699</v>
      </c>
      <c r="F1243">
        <v>3.3481221</v>
      </c>
    </row>
    <row r="1244" spans="1:6">
      <c r="A1244">
        <v>2</v>
      </c>
      <c r="B1244" t="s">
        <v>42</v>
      </c>
      <c r="C1244">
        <v>4.12</v>
      </c>
      <c r="D1244">
        <v>0.014692</v>
      </c>
      <c r="E1244">
        <v>-0.6465699</v>
      </c>
      <c r="F1244">
        <v>3.4881221</v>
      </c>
    </row>
    <row r="1245" spans="1:6">
      <c r="A1245">
        <v>2</v>
      </c>
      <c r="B1245" t="s">
        <v>42</v>
      </c>
      <c r="C1245">
        <v>4.65</v>
      </c>
      <c r="D1245">
        <v>0.014692</v>
      </c>
      <c r="E1245">
        <v>-0.6465699</v>
      </c>
      <c r="F1245">
        <v>4.0181221</v>
      </c>
    </row>
    <row r="1246" spans="1:6">
      <c r="A1246">
        <v>2</v>
      </c>
      <c r="B1246" t="s">
        <v>111</v>
      </c>
      <c r="C1246">
        <v>3.54</v>
      </c>
      <c r="D1246">
        <v>0.014692</v>
      </c>
      <c r="E1246">
        <v>-0.222933</v>
      </c>
      <c r="F1246">
        <v>3.331759</v>
      </c>
    </row>
    <row r="1247" spans="1:6">
      <c r="A1247">
        <v>2</v>
      </c>
      <c r="B1247" t="s">
        <v>34</v>
      </c>
      <c r="C1247">
        <v>4.35</v>
      </c>
      <c r="D1247">
        <v>0.014692</v>
      </c>
      <c r="E1247">
        <v>-0.421896</v>
      </c>
      <c r="F1247">
        <v>3.942796</v>
      </c>
    </row>
    <row r="1248" spans="1:6">
      <c r="A1248">
        <v>2</v>
      </c>
      <c r="B1248" t="s">
        <v>34</v>
      </c>
      <c r="C1248">
        <v>3.55</v>
      </c>
      <c r="D1248">
        <v>0.014692</v>
      </c>
      <c r="E1248">
        <v>-0.421896</v>
      </c>
      <c r="F1248">
        <v>3.142796</v>
      </c>
    </row>
    <row r="1249" spans="1:6">
      <c r="A1249">
        <v>2</v>
      </c>
      <c r="B1249" t="s">
        <v>66</v>
      </c>
      <c r="C1249">
        <v>4.87</v>
      </c>
      <c r="D1249">
        <v>0.014692</v>
      </c>
      <c r="E1249">
        <v>-0.7641395</v>
      </c>
      <c r="F1249">
        <v>4.1205525</v>
      </c>
    </row>
    <row r="1250" spans="1:6">
      <c r="A1250">
        <v>2</v>
      </c>
      <c r="B1250" t="s">
        <v>45</v>
      </c>
      <c r="C1250">
        <v>5.38</v>
      </c>
      <c r="D1250">
        <v>0.014692</v>
      </c>
      <c r="E1250">
        <v>-0.592021</v>
      </c>
      <c r="F1250">
        <v>4.802671</v>
      </c>
    </row>
    <row r="1251" spans="1:6">
      <c r="A1251">
        <v>2</v>
      </c>
      <c r="B1251" t="s">
        <v>66</v>
      </c>
      <c r="C1251">
        <v>6.79</v>
      </c>
      <c r="D1251">
        <v>0.014692</v>
      </c>
      <c r="E1251">
        <v>-0.7641395</v>
      </c>
      <c r="F1251">
        <v>6.0405525</v>
      </c>
    </row>
    <row r="1252" spans="1:6">
      <c r="A1252">
        <v>2</v>
      </c>
      <c r="B1252" t="s">
        <v>50</v>
      </c>
      <c r="C1252">
        <v>5.58</v>
      </c>
      <c r="D1252">
        <v>0.014692</v>
      </c>
      <c r="E1252">
        <v>-0.7801805</v>
      </c>
      <c r="F1252">
        <v>4.8145115</v>
      </c>
    </row>
    <row r="1253" spans="1:6">
      <c r="A1253">
        <v>2</v>
      </c>
      <c r="B1253" t="s">
        <v>398</v>
      </c>
      <c r="C1253">
        <v>3.54</v>
      </c>
      <c r="D1253">
        <v>0.014692</v>
      </c>
      <c r="E1253">
        <v>-0.498949</v>
      </c>
      <c r="F1253">
        <v>3.055743</v>
      </c>
    </row>
    <row r="1254" spans="1:6">
      <c r="A1254">
        <v>2</v>
      </c>
      <c r="B1254" t="s">
        <v>50</v>
      </c>
      <c r="C1254">
        <v>4.28</v>
      </c>
      <c r="D1254">
        <v>0.014692</v>
      </c>
      <c r="E1254">
        <v>-0.7801805</v>
      </c>
      <c r="F1254">
        <v>3.5145115</v>
      </c>
    </row>
    <row r="1255" spans="1:6">
      <c r="A1255">
        <v>2</v>
      </c>
      <c r="B1255" t="s">
        <v>50</v>
      </c>
      <c r="C1255">
        <v>4.09</v>
      </c>
      <c r="D1255">
        <v>0.014692</v>
      </c>
      <c r="E1255">
        <v>-0.7801805</v>
      </c>
      <c r="F1255">
        <v>3.3245115</v>
      </c>
    </row>
    <row r="1256" spans="1:6">
      <c r="A1256">
        <v>2</v>
      </c>
      <c r="B1256" t="s">
        <v>42</v>
      </c>
      <c r="C1256">
        <v>2.97</v>
      </c>
      <c r="D1256">
        <v>0.014692</v>
      </c>
      <c r="E1256">
        <v>-0.6465699</v>
      </c>
      <c r="F1256">
        <v>2.3381221</v>
      </c>
    </row>
    <row r="1257" spans="1:6">
      <c r="A1257">
        <v>2</v>
      </c>
      <c r="B1257" t="s">
        <v>42</v>
      </c>
      <c r="C1257">
        <v>3.14</v>
      </c>
      <c r="D1257">
        <v>0.014692</v>
      </c>
      <c r="E1257">
        <v>-0.6465699</v>
      </c>
      <c r="F1257">
        <v>2.5081221</v>
      </c>
    </row>
    <row r="1258" spans="1:6">
      <c r="A1258">
        <v>2</v>
      </c>
      <c r="B1258" t="s">
        <v>50</v>
      </c>
      <c r="C1258">
        <v>3.67</v>
      </c>
      <c r="D1258">
        <v>0.014692</v>
      </c>
      <c r="E1258">
        <v>-0.7801805</v>
      </c>
      <c r="F1258">
        <v>2.9045115</v>
      </c>
    </row>
    <row r="1259" spans="1:6">
      <c r="A1259">
        <v>2</v>
      </c>
      <c r="B1259" t="s">
        <v>66</v>
      </c>
      <c r="C1259">
        <v>4.25</v>
      </c>
      <c r="D1259">
        <v>0.014692</v>
      </c>
      <c r="E1259">
        <v>-0.7641395</v>
      </c>
      <c r="F1259">
        <v>3.5005525</v>
      </c>
    </row>
    <row r="1260" spans="1:6">
      <c r="A1260">
        <v>2</v>
      </c>
      <c r="B1260" t="s">
        <v>66</v>
      </c>
      <c r="C1260">
        <v>4.64</v>
      </c>
      <c r="D1260">
        <v>0.014692</v>
      </c>
      <c r="E1260">
        <v>-0.7641395</v>
      </c>
      <c r="F1260">
        <v>3.8905525</v>
      </c>
    </row>
    <row r="1261" spans="1:6">
      <c r="A1261">
        <v>2</v>
      </c>
      <c r="B1261" t="s">
        <v>66</v>
      </c>
      <c r="C1261">
        <v>4.23</v>
      </c>
      <c r="D1261">
        <v>0.014692</v>
      </c>
      <c r="E1261">
        <v>-0.7641395</v>
      </c>
      <c r="F1261">
        <v>3.4805525</v>
      </c>
    </row>
    <row r="1262" spans="1:6">
      <c r="A1262">
        <v>2</v>
      </c>
      <c r="B1262" t="s">
        <v>66</v>
      </c>
      <c r="C1262">
        <v>6.12</v>
      </c>
      <c r="D1262">
        <v>0.014692</v>
      </c>
      <c r="E1262">
        <v>-0.7641395</v>
      </c>
      <c r="F1262">
        <v>5.3705525</v>
      </c>
    </row>
    <row r="1263" spans="1:6">
      <c r="A1263">
        <v>2</v>
      </c>
      <c r="B1263" t="s">
        <v>50</v>
      </c>
      <c r="C1263">
        <v>6.17</v>
      </c>
      <c r="D1263">
        <v>0.014692</v>
      </c>
      <c r="E1263">
        <v>-0.7801805</v>
      </c>
      <c r="F1263">
        <v>5.4045115</v>
      </c>
    </row>
    <row r="1264" spans="1:6">
      <c r="A1264">
        <v>2</v>
      </c>
      <c r="B1264" t="s">
        <v>398</v>
      </c>
      <c r="C1264">
        <v>3.34</v>
      </c>
      <c r="D1264">
        <v>0.014692</v>
      </c>
      <c r="E1264">
        <v>-0.498949</v>
      </c>
      <c r="F1264">
        <v>2.855743</v>
      </c>
    </row>
    <row r="1265" spans="1:6">
      <c r="A1265">
        <v>2</v>
      </c>
      <c r="B1265" t="s">
        <v>111</v>
      </c>
      <c r="C1265">
        <v>4.8</v>
      </c>
      <c r="D1265">
        <v>0.014692</v>
      </c>
      <c r="E1265">
        <v>-0.222933</v>
      </c>
      <c r="F1265">
        <v>4.591759</v>
      </c>
    </row>
    <row r="1266" spans="1:6">
      <c r="A1266">
        <v>2</v>
      </c>
      <c r="B1266" t="s">
        <v>38</v>
      </c>
      <c r="C1266">
        <v>4.45</v>
      </c>
      <c r="D1266">
        <v>0.014692</v>
      </c>
      <c r="E1266">
        <v>-0.453247</v>
      </c>
      <c r="F1266">
        <v>4.011445</v>
      </c>
    </row>
    <row r="1267" spans="1:6">
      <c r="A1267">
        <v>2</v>
      </c>
      <c r="B1267" t="s">
        <v>50</v>
      </c>
      <c r="C1267">
        <v>5.13</v>
      </c>
      <c r="D1267">
        <v>0.014692</v>
      </c>
      <c r="E1267">
        <v>-0.7801805</v>
      </c>
      <c r="F1267">
        <v>4.3645115</v>
      </c>
    </row>
    <row r="1268" spans="1:6">
      <c r="A1268">
        <v>2</v>
      </c>
      <c r="B1268" t="s">
        <v>66</v>
      </c>
      <c r="C1268">
        <v>5.24</v>
      </c>
      <c r="D1268">
        <v>0.014692</v>
      </c>
      <c r="E1268">
        <v>-0.7641395</v>
      </c>
      <c r="F1268">
        <v>4.4905525</v>
      </c>
    </row>
    <row r="1269" spans="1:6">
      <c r="A1269">
        <v>2</v>
      </c>
      <c r="B1269" t="s">
        <v>50</v>
      </c>
      <c r="C1269">
        <v>5.02</v>
      </c>
      <c r="D1269">
        <v>0.014692</v>
      </c>
      <c r="E1269">
        <v>-0.7801805</v>
      </c>
      <c r="F1269">
        <v>4.2545115</v>
      </c>
    </row>
    <row r="1270" spans="1:6">
      <c r="A1270">
        <v>2</v>
      </c>
      <c r="B1270" t="s">
        <v>50</v>
      </c>
      <c r="C1270">
        <v>5.05</v>
      </c>
      <c r="D1270">
        <v>0.014692</v>
      </c>
      <c r="E1270">
        <v>-0.7801805</v>
      </c>
      <c r="F1270">
        <v>4.2845115</v>
      </c>
    </row>
    <row r="1271" spans="1:6">
      <c r="A1271">
        <v>2</v>
      </c>
      <c r="B1271" t="s">
        <v>50</v>
      </c>
      <c r="C1271">
        <v>5.15</v>
      </c>
      <c r="D1271">
        <v>0.014692</v>
      </c>
      <c r="E1271">
        <v>-0.7801805</v>
      </c>
      <c r="F1271">
        <v>4.3845115</v>
      </c>
    </row>
    <row r="1272" spans="1:6">
      <c r="A1272">
        <v>2</v>
      </c>
      <c r="B1272" t="s">
        <v>45</v>
      </c>
      <c r="C1272">
        <v>4.15</v>
      </c>
      <c r="D1272">
        <v>0.014692</v>
      </c>
      <c r="E1272">
        <v>-0.592021</v>
      </c>
      <c r="F1272">
        <v>3.572671</v>
      </c>
    </row>
    <row r="1273" spans="1:6">
      <c r="A1273">
        <v>2</v>
      </c>
      <c r="B1273" t="s">
        <v>66</v>
      </c>
      <c r="C1273">
        <v>4.55</v>
      </c>
      <c r="D1273">
        <v>0.014692</v>
      </c>
      <c r="E1273">
        <v>-0.7641395</v>
      </c>
      <c r="F1273">
        <v>3.8005525</v>
      </c>
    </row>
    <row r="1274" spans="1:6">
      <c r="A1274">
        <v>2</v>
      </c>
      <c r="B1274" t="s">
        <v>66</v>
      </c>
      <c r="C1274">
        <v>3.74</v>
      </c>
      <c r="D1274">
        <v>0.014692</v>
      </c>
      <c r="E1274">
        <v>-0.7641395</v>
      </c>
      <c r="F1274">
        <v>2.9905525</v>
      </c>
    </row>
    <row r="1275" spans="1:6">
      <c r="A1275">
        <v>2</v>
      </c>
      <c r="B1275" t="s">
        <v>111</v>
      </c>
      <c r="C1275">
        <v>2.95</v>
      </c>
      <c r="D1275">
        <v>0.014692</v>
      </c>
      <c r="E1275">
        <v>-0.222933</v>
      </c>
      <c r="F1275">
        <v>2.741759</v>
      </c>
    </row>
    <row r="1276" spans="1:6">
      <c r="A1276">
        <v>2</v>
      </c>
      <c r="B1276" t="s">
        <v>66</v>
      </c>
      <c r="C1276">
        <v>5.24</v>
      </c>
      <c r="D1276">
        <v>0.014692</v>
      </c>
      <c r="E1276">
        <v>-0.7641395</v>
      </c>
      <c r="F1276">
        <v>4.4905525</v>
      </c>
    </row>
    <row r="1277" spans="1:6">
      <c r="A1277">
        <v>2</v>
      </c>
      <c r="B1277" t="s">
        <v>50</v>
      </c>
      <c r="C1277">
        <v>3.09</v>
      </c>
      <c r="D1277">
        <v>0.014692</v>
      </c>
      <c r="E1277">
        <v>-0.7801805</v>
      </c>
      <c r="F1277">
        <v>2.3245115</v>
      </c>
    </row>
    <row r="1278" spans="1:6">
      <c r="A1278">
        <v>2</v>
      </c>
      <c r="B1278" t="s">
        <v>50</v>
      </c>
      <c r="C1278">
        <v>3.03</v>
      </c>
      <c r="D1278">
        <v>0.014692</v>
      </c>
      <c r="E1278">
        <v>-0.7801805</v>
      </c>
      <c r="F1278">
        <v>2.2645115</v>
      </c>
    </row>
    <row r="1279" spans="1:6">
      <c r="A1279">
        <v>2</v>
      </c>
      <c r="B1279" t="s">
        <v>66</v>
      </c>
      <c r="C1279">
        <v>3.59</v>
      </c>
      <c r="D1279">
        <v>0.014692</v>
      </c>
      <c r="E1279">
        <v>-0.7641395</v>
      </c>
      <c r="F1279">
        <v>2.8405525</v>
      </c>
    </row>
    <row r="1280" spans="1:6">
      <c r="A1280">
        <v>2</v>
      </c>
      <c r="B1280" t="s">
        <v>66</v>
      </c>
      <c r="C1280">
        <v>4.58</v>
      </c>
      <c r="D1280">
        <v>0.014692</v>
      </c>
      <c r="E1280">
        <v>-0.7641395</v>
      </c>
      <c r="F1280">
        <v>3.8305525</v>
      </c>
    </row>
    <row r="1281" spans="1:6">
      <c r="A1281">
        <v>2</v>
      </c>
      <c r="B1281" t="s">
        <v>38</v>
      </c>
      <c r="C1281">
        <v>4.36</v>
      </c>
      <c r="D1281">
        <v>0.014692</v>
      </c>
      <c r="E1281">
        <v>-0.453247</v>
      </c>
      <c r="F1281">
        <v>3.921445</v>
      </c>
    </row>
    <row r="1282" spans="1:6">
      <c r="A1282">
        <v>2</v>
      </c>
      <c r="B1282" t="s">
        <v>66</v>
      </c>
      <c r="C1282">
        <v>5.34</v>
      </c>
      <c r="D1282">
        <v>0.014692</v>
      </c>
      <c r="E1282">
        <v>-0.7641395</v>
      </c>
      <c r="F1282">
        <v>4.5905525</v>
      </c>
    </row>
    <row r="1283" spans="1:6">
      <c r="A1283">
        <v>2</v>
      </c>
      <c r="B1283" t="s">
        <v>50</v>
      </c>
      <c r="C1283">
        <v>4.36</v>
      </c>
      <c r="D1283">
        <v>0.014692</v>
      </c>
      <c r="E1283">
        <v>-0.7801805</v>
      </c>
      <c r="F1283">
        <v>3.5945115</v>
      </c>
    </row>
    <row r="1284" spans="1:6">
      <c r="A1284">
        <v>2</v>
      </c>
      <c r="B1284" t="s">
        <v>177</v>
      </c>
      <c r="C1284">
        <v>4.07</v>
      </c>
      <c r="D1284">
        <v>0.014692</v>
      </c>
      <c r="E1284">
        <v>0</v>
      </c>
      <c r="F1284">
        <v>4.084692</v>
      </c>
    </row>
    <row r="1285" spans="1:6">
      <c r="A1285">
        <v>2</v>
      </c>
      <c r="B1285" t="s">
        <v>50</v>
      </c>
      <c r="C1285">
        <v>4.82</v>
      </c>
      <c r="D1285">
        <v>0.014692</v>
      </c>
      <c r="E1285">
        <v>-0.7801805</v>
      </c>
      <c r="F1285">
        <v>4.0545115</v>
      </c>
    </row>
    <row r="1286" spans="1:6">
      <c r="A1286">
        <v>2</v>
      </c>
      <c r="B1286" t="s">
        <v>66</v>
      </c>
      <c r="C1286">
        <v>4.29</v>
      </c>
      <c r="D1286">
        <v>0.014692</v>
      </c>
      <c r="E1286">
        <v>-0.7641395</v>
      </c>
      <c r="F1286">
        <v>3.5405525</v>
      </c>
    </row>
    <row r="1287" spans="1:6">
      <c r="A1287">
        <v>2</v>
      </c>
      <c r="B1287" t="s">
        <v>50</v>
      </c>
      <c r="C1287">
        <v>6.02</v>
      </c>
      <c r="D1287">
        <v>0.014692</v>
      </c>
      <c r="E1287">
        <v>-0.7801805</v>
      </c>
      <c r="F1287">
        <v>5.2545115</v>
      </c>
    </row>
    <row r="1288" spans="1:6">
      <c r="A1288">
        <v>2</v>
      </c>
      <c r="B1288" t="s">
        <v>34</v>
      </c>
      <c r="C1288">
        <v>5.65</v>
      </c>
      <c r="D1288">
        <v>0.014692</v>
      </c>
      <c r="E1288">
        <v>-0.421896</v>
      </c>
      <c r="F1288">
        <v>5.242796</v>
      </c>
    </row>
    <row r="1289" spans="1:6">
      <c r="A1289">
        <v>2</v>
      </c>
      <c r="B1289" t="s">
        <v>42</v>
      </c>
      <c r="C1289">
        <v>4.67</v>
      </c>
      <c r="D1289">
        <v>0.014692</v>
      </c>
      <c r="E1289">
        <v>-0.6465699</v>
      </c>
      <c r="F1289">
        <v>4.0381221</v>
      </c>
    </row>
    <row r="1290" spans="1:6">
      <c r="A1290">
        <v>2</v>
      </c>
      <c r="B1290" t="s">
        <v>50</v>
      </c>
      <c r="C1290">
        <v>3.22</v>
      </c>
      <c r="D1290">
        <v>0.014692</v>
      </c>
      <c r="E1290">
        <v>-0.7801805</v>
      </c>
      <c r="F1290">
        <v>2.4545115</v>
      </c>
    </row>
    <row r="1291" spans="1:6">
      <c r="A1291">
        <v>2</v>
      </c>
      <c r="B1291" t="s">
        <v>66</v>
      </c>
      <c r="C1291">
        <v>3.51</v>
      </c>
      <c r="D1291">
        <v>0.014692</v>
      </c>
      <c r="E1291">
        <v>-0.7641395</v>
      </c>
      <c r="F1291">
        <v>2.7605525</v>
      </c>
    </row>
    <row r="1292" spans="1:6">
      <c r="A1292">
        <v>2</v>
      </c>
      <c r="B1292" t="s">
        <v>50</v>
      </c>
      <c r="C1292">
        <v>3.96</v>
      </c>
      <c r="D1292">
        <v>0.014692</v>
      </c>
      <c r="E1292">
        <v>-0.7801805</v>
      </c>
      <c r="F1292">
        <v>3.1945115</v>
      </c>
    </row>
    <row r="1293" spans="1:6">
      <c r="A1293">
        <v>2</v>
      </c>
      <c r="B1293" t="s">
        <v>66</v>
      </c>
      <c r="C1293">
        <v>4.7</v>
      </c>
      <c r="D1293">
        <v>0.014692</v>
      </c>
      <c r="E1293">
        <v>-0.7641395</v>
      </c>
      <c r="F1293">
        <v>3.9505525</v>
      </c>
    </row>
    <row r="1294" spans="1:6">
      <c r="A1294">
        <v>2</v>
      </c>
      <c r="B1294" t="s">
        <v>50</v>
      </c>
      <c r="C1294">
        <v>4.05</v>
      </c>
      <c r="D1294">
        <v>0.014692</v>
      </c>
      <c r="E1294">
        <v>-0.7801805</v>
      </c>
      <c r="F1294">
        <v>3.2845115</v>
      </c>
    </row>
    <row r="1295" spans="1:6">
      <c r="A1295">
        <v>2</v>
      </c>
      <c r="B1295" t="s">
        <v>60</v>
      </c>
      <c r="C1295">
        <v>4.18</v>
      </c>
      <c r="D1295">
        <v>0.014692</v>
      </c>
      <c r="E1295">
        <v>-0.490407</v>
      </c>
      <c r="F1295">
        <v>3.704285</v>
      </c>
    </row>
    <row r="1296" spans="1:6">
      <c r="A1296">
        <v>2</v>
      </c>
      <c r="B1296" t="s">
        <v>66</v>
      </c>
      <c r="C1296">
        <v>4.03</v>
      </c>
      <c r="D1296">
        <v>0.014692</v>
      </c>
      <c r="E1296">
        <v>-0.7641395</v>
      </c>
      <c r="F1296">
        <v>3.2805525</v>
      </c>
    </row>
    <row r="1297" spans="1:6">
      <c r="A1297">
        <v>2</v>
      </c>
      <c r="B1297" t="s">
        <v>398</v>
      </c>
      <c r="C1297">
        <v>3.78</v>
      </c>
      <c r="D1297">
        <v>0.014692</v>
      </c>
      <c r="E1297">
        <v>-0.498949</v>
      </c>
      <c r="F1297">
        <v>3.295743</v>
      </c>
    </row>
    <row r="1298" spans="1:6">
      <c r="A1298">
        <v>2</v>
      </c>
      <c r="B1298" t="s">
        <v>177</v>
      </c>
      <c r="C1298">
        <v>5.01</v>
      </c>
      <c r="D1298">
        <v>0.014692</v>
      </c>
      <c r="E1298">
        <v>0</v>
      </c>
      <c r="F1298">
        <v>5.024692</v>
      </c>
    </row>
    <row r="1299" spans="1:6">
      <c r="A1299">
        <v>2</v>
      </c>
      <c r="B1299" t="s">
        <v>34</v>
      </c>
      <c r="C1299">
        <v>4</v>
      </c>
      <c r="D1299">
        <v>0.014692</v>
      </c>
      <c r="E1299">
        <v>-0.421896</v>
      </c>
      <c r="F1299">
        <v>3.592796</v>
      </c>
    </row>
    <row r="1300" spans="1:6">
      <c r="A1300">
        <v>2</v>
      </c>
      <c r="B1300" t="s">
        <v>50</v>
      </c>
      <c r="C1300">
        <v>4.13</v>
      </c>
      <c r="D1300">
        <v>0.014692</v>
      </c>
      <c r="E1300">
        <v>-0.7801805</v>
      </c>
      <c r="F1300">
        <v>3.3645115</v>
      </c>
    </row>
    <row r="1301" spans="1:6">
      <c r="A1301">
        <v>2</v>
      </c>
      <c r="B1301" t="s">
        <v>50</v>
      </c>
      <c r="C1301">
        <v>4.76</v>
      </c>
      <c r="D1301">
        <v>0.014692</v>
      </c>
      <c r="E1301">
        <v>-0.7801805</v>
      </c>
      <c r="F1301">
        <v>3.9945115</v>
      </c>
    </row>
    <row r="1302" spans="1:6">
      <c r="A1302">
        <v>2</v>
      </c>
      <c r="B1302" t="s">
        <v>111</v>
      </c>
      <c r="C1302">
        <v>3.63</v>
      </c>
      <c r="D1302">
        <v>0.014692</v>
      </c>
      <c r="E1302">
        <v>-0.222933</v>
      </c>
      <c r="F1302">
        <v>3.421759</v>
      </c>
    </row>
    <row r="1303" spans="1:6">
      <c r="A1303">
        <v>2</v>
      </c>
      <c r="B1303" t="s">
        <v>50</v>
      </c>
      <c r="C1303">
        <v>2.9</v>
      </c>
      <c r="D1303">
        <v>0.014692</v>
      </c>
      <c r="E1303">
        <v>-0.7801805</v>
      </c>
      <c r="F1303">
        <v>2.1345115</v>
      </c>
    </row>
    <row r="1304" spans="1:6">
      <c r="A1304">
        <v>2</v>
      </c>
      <c r="B1304" t="s">
        <v>50</v>
      </c>
      <c r="C1304">
        <v>4.29</v>
      </c>
      <c r="D1304">
        <v>0.014692</v>
      </c>
      <c r="E1304">
        <v>-0.7801805</v>
      </c>
      <c r="F1304">
        <v>3.5245115</v>
      </c>
    </row>
    <row r="1305" spans="1:6">
      <c r="A1305">
        <v>2</v>
      </c>
      <c r="B1305" t="s">
        <v>34</v>
      </c>
      <c r="C1305">
        <v>4.95</v>
      </c>
      <c r="D1305">
        <v>0.014692</v>
      </c>
      <c r="E1305">
        <v>-0.421896</v>
      </c>
      <c r="F1305">
        <v>4.542796</v>
      </c>
    </row>
    <row r="1306" spans="1:6">
      <c r="A1306">
        <v>2</v>
      </c>
      <c r="B1306" t="s">
        <v>34</v>
      </c>
      <c r="C1306">
        <v>3.75</v>
      </c>
      <c r="D1306">
        <v>0.014692</v>
      </c>
      <c r="E1306">
        <v>-0.421896</v>
      </c>
      <c r="F1306">
        <v>3.342796</v>
      </c>
    </row>
    <row r="1307" spans="1:6">
      <c r="A1307">
        <v>2</v>
      </c>
      <c r="B1307" t="s">
        <v>50</v>
      </c>
      <c r="C1307">
        <v>4.99</v>
      </c>
      <c r="D1307">
        <v>0.014692</v>
      </c>
      <c r="E1307">
        <v>-0.7801805</v>
      </c>
      <c r="F1307">
        <v>4.2245115</v>
      </c>
    </row>
    <row r="1308" spans="1:6">
      <c r="A1308">
        <v>2</v>
      </c>
      <c r="B1308" t="s">
        <v>50</v>
      </c>
      <c r="C1308">
        <v>6.09</v>
      </c>
      <c r="D1308">
        <v>0.014692</v>
      </c>
      <c r="E1308">
        <v>-0.7801805</v>
      </c>
      <c r="F1308">
        <v>5.3245115</v>
      </c>
    </row>
    <row r="1309" spans="1:6">
      <c r="A1309">
        <v>2</v>
      </c>
      <c r="B1309" t="s">
        <v>50</v>
      </c>
      <c r="C1309">
        <v>4.71</v>
      </c>
      <c r="D1309">
        <v>0.014692</v>
      </c>
      <c r="E1309">
        <v>-0.7801805</v>
      </c>
      <c r="F1309">
        <v>3.9445115</v>
      </c>
    </row>
    <row r="1310" spans="1:6">
      <c r="A1310">
        <v>2</v>
      </c>
      <c r="B1310" t="s">
        <v>66</v>
      </c>
      <c r="C1310">
        <v>4.73</v>
      </c>
      <c r="D1310">
        <v>0.014692</v>
      </c>
      <c r="E1310">
        <v>-0.7641395</v>
      </c>
      <c r="F1310">
        <v>3.9805525</v>
      </c>
    </row>
    <row r="1311" spans="1:6">
      <c r="A1311">
        <v>2</v>
      </c>
      <c r="B1311" t="s">
        <v>34</v>
      </c>
      <c r="C1311">
        <v>3.71</v>
      </c>
      <c r="D1311">
        <v>0.014692</v>
      </c>
      <c r="E1311">
        <v>-0.421896</v>
      </c>
      <c r="F1311">
        <v>3.302796</v>
      </c>
    </row>
    <row r="1312" spans="1:6">
      <c r="A1312">
        <v>2</v>
      </c>
      <c r="B1312" t="s">
        <v>50</v>
      </c>
      <c r="C1312">
        <v>3.97</v>
      </c>
      <c r="D1312">
        <v>0.014692</v>
      </c>
      <c r="E1312">
        <v>-0.7801805</v>
      </c>
      <c r="F1312">
        <v>3.2045115</v>
      </c>
    </row>
    <row r="1313" spans="1:6">
      <c r="A1313">
        <v>2</v>
      </c>
      <c r="B1313" t="s">
        <v>34</v>
      </c>
      <c r="C1313">
        <v>6.24</v>
      </c>
      <c r="D1313">
        <v>0.014692</v>
      </c>
      <c r="E1313">
        <v>-0.421896</v>
      </c>
      <c r="F1313">
        <v>5.832796</v>
      </c>
    </row>
    <row r="1314" spans="1:6">
      <c r="A1314">
        <v>2</v>
      </c>
      <c r="B1314" t="s">
        <v>38</v>
      </c>
      <c r="C1314">
        <v>4.66</v>
      </c>
      <c r="D1314">
        <v>0.014692</v>
      </c>
      <c r="E1314">
        <v>-0.453247</v>
      </c>
      <c r="F1314">
        <v>4.221445</v>
      </c>
    </row>
    <row r="1315" spans="1:6">
      <c r="A1315">
        <v>2</v>
      </c>
      <c r="B1315" t="s">
        <v>45</v>
      </c>
      <c r="C1315">
        <v>4.02</v>
      </c>
      <c r="D1315">
        <v>0.014692</v>
      </c>
      <c r="E1315">
        <v>-0.592021</v>
      </c>
      <c r="F1315">
        <v>3.442671</v>
      </c>
    </row>
    <row r="1316" spans="1:6">
      <c r="A1316">
        <v>2</v>
      </c>
      <c r="B1316" t="s">
        <v>111</v>
      </c>
      <c r="C1316">
        <v>3.93</v>
      </c>
      <c r="D1316">
        <v>0.014692</v>
      </c>
      <c r="E1316">
        <v>-0.222933</v>
      </c>
      <c r="F1316">
        <v>3.721759</v>
      </c>
    </row>
    <row r="1317" spans="1:6">
      <c r="A1317">
        <v>2</v>
      </c>
      <c r="B1317" t="s">
        <v>50</v>
      </c>
      <c r="C1317">
        <v>2.94</v>
      </c>
      <c r="D1317">
        <v>0.014692</v>
      </c>
      <c r="E1317">
        <v>-0.7801805</v>
      </c>
      <c r="F1317">
        <v>2.1745115</v>
      </c>
    </row>
    <row r="1318" spans="1:6">
      <c r="A1318">
        <v>2</v>
      </c>
      <c r="B1318" t="s">
        <v>34</v>
      </c>
      <c r="C1318">
        <v>3.84</v>
      </c>
      <c r="D1318">
        <v>0.014692</v>
      </c>
      <c r="E1318">
        <v>-0.421896</v>
      </c>
      <c r="F1318">
        <v>3.432796</v>
      </c>
    </row>
    <row r="1319" spans="1:6">
      <c r="A1319">
        <v>2</v>
      </c>
      <c r="B1319" t="s">
        <v>50</v>
      </c>
      <c r="C1319">
        <v>3.21</v>
      </c>
      <c r="D1319">
        <v>0.014692</v>
      </c>
      <c r="E1319">
        <v>-0.7801805</v>
      </c>
      <c r="F1319">
        <v>2.4445115</v>
      </c>
    </row>
    <row r="1320" spans="1:6">
      <c r="A1320">
        <v>2</v>
      </c>
      <c r="B1320" t="s">
        <v>50</v>
      </c>
      <c r="C1320">
        <v>3.48</v>
      </c>
      <c r="D1320">
        <v>0.014692</v>
      </c>
      <c r="E1320">
        <v>-0.7801805</v>
      </c>
      <c r="F1320">
        <v>2.7145115</v>
      </c>
    </row>
    <row r="1321" spans="1:6">
      <c r="A1321">
        <v>2</v>
      </c>
      <c r="B1321" t="s">
        <v>50</v>
      </c>
      <c r="C1321">
        <v>5.03</v>
      </c>
      <c r="D1321">
        <v>0.014692</v>
      </c>
      <c r="E1321">
        <v>-0.7801805</v>
      </c>
      <c r="F1321">
        <v>4.2645115</v>
      </c>
    </row>
    <row r="1322" spans="1:6">
      <c r="A1322">
        <v>2</v>
      </c>
      <c r="B1322" t="s">
        <v>50</v>
      </c>
      <c r="C1322">
        <v>5.42</v>
      </c>
      <c r="D1322">
        <v>0.014692</v>
      </c>
      <c r="E1322">
        <v>-0.7801805</v>
      </c>
      <c r="F1322">
        <v>4.6545115</v>
      </c>
    </row>
    <row r="1323" spans="1:6">
      <c r="A1323">
        <v>2</v>
      </c>
      <c r="B1323" t="s">
        <v>45</v>
      </c>
      <c r="C1323">
        <v>4.65</v>
      </c>
      <c r="D1323">
        <v>0.014692</v>
      </c>
      <c r="E1323">
        <v>-0.592021</v>
      </c>
      <c r="F1323">
        <v>4.072671</v>
      </c>
    </row>
    <row r="1324" spans="1:6">
      <c r="A1324">
        <v>2</v>
      </c>
      <c r="B1324" t="s">
        <v>111</v>
      </c>
      <c r="C1324">
        <v>5.09</v>
      </c>
      <c r="D1324">
        <v>0.014692</v>
      </c>
      <c r="E1324">
        <v>-0.222933</v>
      </c>
      <c r="F1324">
        <v>4.881759</v>
      </c>
    </row>
    <row r="1325" spans="1:6">
      <c r="A1325">
        <v>2</v>
      </c>
      <c r="B1325" t="s">
        <v>50</v>
      </c>
      <c r="C1325">
        <v>5.63</v>
      </c>
      <c r="D1325">
        <v>0.014692</v>
      </c>
      <c r="E1325">
        <v>-0.7801805</v>
      </c>
      <c r="F1325">
        <v>4.8645115</v>
      </c>
    </row>
    <row r="1326" spans="1:6">
      <c r="A1326">
        <v>2</v>
      </c>
      <c r="B1326" t="s">
        <v>177</v>
      </c>
      <c r="C1326">
        <v>4.91</v>
      </c>
      <c r="D1326">
        <v>0.014692</v>
      </c>
      <c r="E1326">
        <v>0</v>
      </c>
      <c r="F1326">
        <v>4.924692</v>
      </c>
    </row>
    <row r="1327" spans="1:6">
      <c r="A1327">
        <v>2</v>
      </c>
      <c r="B1327" t="s">
        <v>50</v>
      </c>
      <c r="C1327">
        <v>5.43</v>
      </c>
      <c r="D1327">
        <v>0.014692</v>
      </c>
      <c r="E1327">
        <v>-0.7801805</v>
      </c>
      <c r="F1327">
        <v>4.6645115</v>
      </c>
    </row>
    <row r="1328" spans="1:6">
      <c r="A1328">
        <v>2</v>
      </c>
      <c r="B1328" t="s">
        <v>177</v>
      </c>
      <c r="C1328">
        <v>4.52</v>
      </c>
      <c r="D1328">
        <v>0.014692</v>
      </c>
      <c r="E1328">
        <v>0</v>
      </c>
      <c r="F1328">
        <v>4.534692</v>
      </c>
    </row>
    <row r="1329" spans="1:6">
      <c r="A1329">
        <v>2</v>
      </c>
      <c r="B1329" t="s">
        <v>177</v>
      </c>
      <c r="C1329">
        <v>6.36</v>
      </c>
      <c r="D1329">
        <v>0.014692</v>
      </c>
      <c r="E1329">
        <v>0</v>
      </c>
      <c r="F1329">
        <v>6.374692</v>
      </c>
    </row>
    <row r="1330" spans="1:6">
      <c r="A1330">
        <v>2</v>
      </c>
      <c r="B1330" t="s">
        <v>34</v>
      </c>
      <c r="C1330">
        <v>4.14</v>
      </c>
      <c r="D1330">
        <v>0.014692</v>
      </c>
      <c r="E1330">
        <v>-0.421896</v>
      </c>
      <c r="F1330">
        <v>3.732796</v>
      </c>
    </row>
    <row r="1331" spans="1:6">
      <c r="A1331">
        <v>1</v>
      </c>
      <c r="B1331" t="s">
        <v>398</v>
      </c>
      <c r="C1331">
        <v>3.37</v>
      </c>
      <c r="D1331">
        <v>0</v>
      </c>
      <c r="E1331">
        <v>-0.498949</v>
      </c>
      <c r="F1331">
        <v>2.871051</v>
      </c>
    </row>
    <row r="1332" spans="1:6">
      <c r="A1332">
        <v>2</v>
      </c>
      <c r="B1332" t="s">
        <v>177</v>
      </c>
      <c r="C1332">
        <v>5.14</v>
      </c>
      <c r="D1332">
        <v>0.014692</v>
      </c>
      <c r="E1332">
        <v>0</v>
      </c>
      <c r="F1332">
        <v>5.154692</v>
      </c>
    </row>
    <row r="1333" spans="1:6">
      <c r="A1333">
        <v>2</v>
      </c>
      <c r="B1333" t="s">
        <v>111</v>
      </c>
      <c r="C1333">
        <v>4.59</v>
      </c>
      <c r="D1333">
        <v>0.014692</v>
      </c>
      <c r="E1333">
        <v>-0.222933</v>
      </c>
      <c r="F1333">
        <v>4.381759</v>
      </c>
    </row>
    <row r="1334" spans="1:6">
      <c r="A1334">
        <v>2</v>
      </c>
      <c r="B1334" t="s">
        <v>45</v>
      </c>
      <c r="C1334">
        <v>4.45</v>
      </c>
      <c r="D1334">
        <v>0.014692</v>
      </c>
      <c r="E1334">
        <v>-0.592021</v>
      </c>
      <c r="F1334">
        <v>3.872671</v>
      </c>
    </row>
    <row r="1335" spans="1:6">
      <c r="A1335">
        <v>2</v>
      </c>
      <c r="B1335" t="s">
        <v>38</v>
      </c>
      <c r="C1335">
        <v>3.51</v>
      </c>
      <c r="D1335">
        <v>0.014692</v>
      </c>
      <c r="E1335">
        <v>-0.453247</v>
      </c>
      <c r="F1335">
        <v>3.071445</v>
      </c>
    </row>
    <row r="1336" spans="1:6">
      <c r="A1336">
        <v>2</v>
      </c>
      <c r="B1336" t="s">
        <v>177</v>
      </c>
      <c r="C1336">
        <v>2.89</v>
      </c>
      <c r="D1336">
        <v>0.014692</v>
      </c>
      <c r="E1336">
        <v>0</v>
      </c>
      <c r="F1336">
        <v>2.904692</v>
      </c>
    </row>
    <row r="1337" spans="1:6">
      <c r="A1337">
        <v>2</v>
      </c>
      <c r="B1337" t="s">
        <v>45</v>
      </c>
      <c r="C1337">
        <v>3.18</v>
      </c>
      <c r="D1337">
        <v>0.014692</v>
      </c>
      <c r="E1337">
        <v>-0.592021</v>
      </c>
      <c r="F1337">
        <v>2.602671</v>
      </c>
    </row>
    <row r="1338" spans="1:6">
      <c r="A1338">
        <v>2</v>
      </c>
      <c r="B1338" t="s">
        <v>38</v>
      </c>
      <c r="C1338">
        <v>4.32</v>
      </c>
      <c r="D1338">
        <v>0.014692</v>
      </c>
      <c r="E1338">
        <v>-0.453247</v>
      </c>
      <c r="F1338">
        <v>3.881445</v>
      </c>
    </row>
    <row r="1339" spans="1:6">
      <c r="A1339">
        <v>2</v>
      </c>
      <c r="B1339" t="s">
        <v>177</v>
      </c>
      <c r="C1339">
        <v>4.57</v>
      </c>
      <c r="D1339">
        <v>0.014692</v>
      </c>
      <c r="E1339">
        <v>0</v>
      </c>
      <c r="F1339">
        <v>4.584692</v>
      </c>
    </row>
    <row r="1340" spans="1:6">
      <c r="A1340">
        <v>1</v>
      </c>
      <c r="B1340" t="s">
        <v>55</v>
      </c>
      <c r="C1340">
        <v>4.72</v>
      </c>
      <c r="D1340">
        <v>0</v>
      </c>
      <c r="E1340">
        <v>-0.6538015</v>
      </c>
      <c r="F1340">
        <v>4.0661985</v>
      </c>
    </row>
    <row r="1341" spans="1:6">
      <c r="A1341">
        <v>1</v>
      </c>
      <c r="B1341" t="s">
        <v>111</v>
      </c>
      <c r="C1341">
        <v>4.45</v>
      </c>
      <c r="D1341">
        <v>0</v>
      </c>
      <c r="E1341">
        <v>-0.222933</v>
      </c>
      <c r="F1341">
        <v>4.227067</v>
      </c>
    </row>
    <row r="1342" spans="1:6">
      <c r="A1342">
        <v>2</v>
      </c>
      <c r="B1342" t="s">
        <v>38</v>
      </c>
      <c r="C1342">
        <v>3.27</v>
      </c>
      <c r="D1342">
        <v>0.014692</v>
      </c>
      <c r="E1342">
        <v>-0.453247</v>
      </c>
      <c r="F1342">
        <v>2.831445</v>
      </c>
    </row>
    <row r="1343" spans="1:6">
      <c r="A1343">
        <v>1</v>
      </c>
      <c r="B1343" t="s">
        <v>50</v>
      </c>
      <c r="C1343">
        <v>4.02</v>
      </c>
      <c r="D1343">
        <v>0</v>
      </c>
      <c r="E1343">
        <v>-0.7801805</v>
      </c>
      <c r="F1343">
        <v>3.2398195</v>
      </c>
    </row>
    <row r="1344" spans="1:6">
      <c r="A1344">
        <v>2</v>
      </c>
      <c r="B1344" t="s">
        <v>177</v>
      </c>
      <c r="C1344">
        <v>5.32</v>
      </c>
      <c r="D1344">
        <v>0.014692</v>
      </c>
      <c r="E1344">
        <v>0</v>
      </c>
      <c r="F1344">
        <v>5.334692</v>
      </c>
    </row>
    <row r="1345" spans="1:6">
      <c r="A1345">
        <v>1</v>
      </c>
      <c r="B1345" t="s">
        <v>398</v>
      </c>
      <c r="C1345">
        <v>3.18</v>
      </c>
      <c r="D1345">
        <v>0</v>
      </c>
      <c r="E1345">
        <v>-0.498949</v>
      </c>
      <c r="F1345">
        <v>2.681051</v>
      </c>
    </row>
    <row r="1346" spans="1:6">
      <c r="A1346">
        <v>1</v>
      </c>
      <c r="B1346" t="s">
        <v>111</v>
      </c>
      <c r="C1346">
        <v>4.47</v>
      </c>
      <c r="D1346">
        <v>0</v>
      </c>
      <c r="E1346">
        <v>-0.222933</v>
      </c>
      <c r="F1346">
        <v>4.247067</v>
      </c>
    </row>
    <row r="1347" spans="1:6">
      <c r="A1347">
        <v>1</v>
      </c>
      <c r="B1347" t="s">
        <v>398</v>
      </c>
      <c r="C1347">
        <v>5.6</v>
      </c>
      <c r="D1347">
        <v>0</v>
      </c>
      <c r="E1347">
        <v>-0.498949</v>
      </c>
      <c r="F1347">
        <v>5.101051</v>
      </c>
    </row>
    <row r="1348" spans="1:6">
      <c r="A1348">
        <v>2</v>
      </c>
      <c r="B1348" t="s">
        <v>177</v>
      </c>
      <c r="C1348">
        <v>5.72</v>
      </c>
      <c r="D1348">
        <v>0.014692</v>
      </c>
      <c r="E1348">
        <v>0</v>
      </c>
      <c r="F1348">
        <v>5.734692</v>
      </c>
    </row>
    <row r="1349" spans="1:6">
      <c r="A1349">
        <v>2</v>
      </c>
      <c r="B1349" t="s">
        <v>177</v>
      </c>
      <c r="C1349">
        <v>5.58</v>
      </c>
      <c r="D1349">
        <v>0.014692</v>
      </c>
      <c r="E1349">
        <v>0</v>
      </c>
      <c r="F1349">
        <v>5.594692</v>
      </c>
    </row>
    <row r="1350" spans="1:6">
      <c r="A1350">
        <v>2</v>
      </c>
      <c r="B1350" t="s">
        <v>177</v>
      </c>
      <c r="C1350">
        <v>4.96</v>
      </c>
      <c r="D1350">
        <v>0.014692</v>
      </c>
      <c r="E1350">
        <v>0</v>
      </c>
      <c r="F1350">
        <v>4.974692</v>
      </c>
    </row>
    <row r="1351" spans="1:6">
      <c r="A1351">
        <v>1</v>
      </c>
      <c r="B1351" t="s">
        <v>111</v>
      </c>
      <c r="C1351">
        <v>4.21</v>
      </c>
      <c r="D1351">
        <v>0</v>
      </c>
      <c r="E1351">
        <v>-0.222933</v>
      </c>
      <c r="F1351">
        <v>3.987067</v>
      </c>
    </row>
    <row r="1352" spans="1:6">
      <c r="A1352">
        <v>1</v>
      </c>
      <c r="B1352" t="s">
        <v>924</v>
      </c>
      <c r="C1352">
        <v>5.05</v>
      </c>
      <c r="D1352">
        <v>0</v>
      </c>
      <c r="E1352">
        <v>0.066065</v>
      </c>
      <c r="F1352">
        <v>5.116065</v>
      </c>
    </row>
    <row r="1353" spans="1:6">
      <c r="A1353">
        <v>1</v>
      </c>
      <c r="B1353" t="s">
        <v>924</v>
      </c>
      <c r="C1353">
        <v>5.65</v>
      </c>
      <c r="D1353">
        <v>0</v>
      </c>
      <c r="E1353">
        <v>0.066065</v>
      </c>
      <c r="F1353">
        <v>5.716065</v>
      </c>
    </row>
    <row r="1354" spans="1:6">
      <c r="A1354">
        <v>1</v>
      </c>
      <c r="B1354" t="s">
        <v>111</v>
      </c>
      <c r="C1354">
        <v>5.3</v>
      </c>
      <c r="D1354">
        <v>0</v>
      </c>
      <c r="E1354">
        <v>-0.222933</v>
      </c>
      <c r="F1354">
        <v>5.077067</v>
      </c>
    </row>
    <row r="1355" spans="1:6">
      <c r="A1355">
        <v>1</v>
      </c>
      <c r="B1355" t="s">
        <v>42</v>
      </c>
      <c r="C1355">
        <v>5.56</v>
      </c>
      <c r="D1355">
        <v>0</v>
      </c>
      <c r="E1355">
        <v>-0.6465699</v>
      </c>
      <c r="F1355">
        <v>4.9134301</v>
      </c>
    </row>
    <row r="1356" spans="1:6">
      <c r="A1356">
        <v>2</v>
      </c>
      <c r="B1356" t="s">
        <v>60</v>
      </c>
      <c r="C1356">
        <v>4.23</v>
      </c>
      <c r="D1356">
        <v>0.014692</v>
      </c>
      <c r="E1356">
        <v>-0.490407</v>
      </c>
      <c r="F1356">
        <v>3.754285</v>
      </c>
    </row>
    <row r="1357" spans="1:6">
      <c r="A1357">
        <v>1</v>
      </c>
      <c r="B1357" t="s">
        <v>42</v>
      </c>
      <c r="C1357">
        <v>3.71</v>
      </c>
      <c r="D1357">
        <v>0</v>
      </c>
      <c r="E1357">
        <v>-0.6465699</v>
      </c>
      <c r="F1357">
        <v>3.0634301</v>
      </c>
    </row>
    <row r="1358" spans="1:6">
      <c r="A1358">
        <v>1</v>
      </c>
      <c r="B1358" t="s">
        <v>34</v>
      </c>
      <c r="C1358">
        <v>3.36</v>
      </c>
      <c r="D1358">
        <v>0</v>
      </c>
      <c r="E1358">
        <v>-0.421896</v>
      </c>
      <c r="F1358">
        <v>2.938104</v>
      </c>
    </row>
    <row r="1359" spans="1:6">
      <c r="A1359">
        <v>1</v>
      </c>
      <c r="B1359" t="s">
        <v>55</v>
      </c>
      <c r="C1359">
        <v>4.99</v>
      </c>
      <c r="D1359">
        <v>0</v>
      </c>
      <c r="E1359">
        <v>-0.6538015</v>
      </c>
      <c r="F1359">
        <v>4.3361985</v>
      </c>
    </row>
    <row r="1360" spans="1:6">
      <c r="A1360">
        <v>1</v>
      </c>
      <c r="B1360" t="s">
        <v>398</v>
      </c>
      <c r="C1360">
        <v>6.13</v>
      </c>
      <c r="D1360">
        <v>0</v>
      </c>
      <c r="E1360">
        <v>-0.498949</v>
      </c>
      <c r="F1360">
        <v>5.631051</v>
      </c>
    </row>
    <row r="1361" spans="1:6">
      <c r="A1361">
        <v>1</v>
      </c>
      <c r="B1361" t="s">
        <v>111</v>
      </c>
      <c r="C1361">
        <v>5.24</v>
      </c>
      <c r="D1361">
        <v>0</v>
      </c>
      <c r="E1361">
        <v>-0.222933</v>
      </c>
      <c r="F1361">
        <v>5.017067</v>
      </c>
    </row>
    <row r="1362" spans="1:6">
      <c r="A1362">
        <v>1</v>
      </c>
      <c r="B1362" t="s">
        <v>60</v>
      </c>
      <c r="C1362">
        <v>3.64</v>
      </c>
      <c r="D1362">
        <v>0</v>
      </c>
      <c r="E1362">
        <v>-0.490407</v>
      </c>
      <c r="F1362">
        <v>3.149593</v>
      </c>
    </row>
    <row r="1363" spans="1:6">
      <c r="A1363">
        <v>1</v>
      </c>
      <c r="B1363" t="s">
        <v>111</v>
      </c>
      <c r="C1363">
        <v>3.27</v>
      </c>
      <c r="D1363">
        <v>0</v>
      </c>
      <c r="E1363">
        <v>-0.222933</v>
      </c>
      <c r="F1363">
        <v>3.047067</v>
      </c>
    </row>
    <row r="1364" spans="1:6">
      <c r="A1364">
        <v>1</v>
      </c>
      <c r="B1364" t="s">
        <v>111</v>
      </c>
      <c r="C1364">
        <v>5.84</v>
      </c>
      <c r="D1364">
        <v>0</v>
      </c>
      <c r="E1364">
        <v>-0.222933</v>
      </c>
      <c r="F1364">
        <v>5.617067</v>
      </c>
    </row>
  </sheetData>
  <autoFilter ref="A1:Q1364">
    <extLst/>
  </autoFilter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1364"/>
  <sheetViews>
    <sheetView topLeftCell="A1325" workbookViewId="0">
      <selection activeCell="F2" sqref="F2:F1364"/>
    </sheetView>
  </sheetViews>
  <sheetFormatPr defaultColWidth="8.72727272727273" defaultRowHeight="14"/>
  <cols>
    <col min="4" max="4" width="11.7272727272727" customWidth="1"/>
    <col min="5" max="5" width="12.2727272727273" customWidth="1"/>
    <col min="6" max="6" width="12.8181818181818"/>
    <col min="12" max="12" width="14" style="1" customWidth="1"/>
    <col min="13" max="14" width="15.3636363636364" customWidth="1"/>
  </cols>
  <sheetData>
    <row r="1" spans="1:15">
      <c r="A1" t="s">
        <v>1</v>
      </c>
      <c r="B1" t="s">
        <v>2</v>
      </c>
      <c r="C1" t="s">
        <v>6</v>
      </c>
      <c r="D1" t="s">
        <v>1465</v>
      </c>
      <c r="E1" t="s">
        <v>1466</v>
      </c>
      <c r="F1" t="s">
        <v>1467</v>
      </c>
      <c r="L1" s="1" t="s">
        <v>1468</v>
      </c>
      <c r="M1" t="s">
        <v>1469</v>
      </c>
      <c r="O1" t="s">
        <v>1470</v>
      </c>
    </row>
    <row r="2" spans="1:15">
      <c r="A2">
        <v>3</v>
      </c>
      <c r="B2" t="s">
        <v>34</v>
      </c>
      <c r="C2">
        <v>3.08</v>
      </c>
      <c r="D2">
        <f>VLOOKUP(A2,L:N,3,0)</f>
        <v>0.079126</v>
      </c>
      <c r="E2">
        <f>VLOOKUP(B2,L:N,3,0)</f>
        <v>0.3408279</v>
      </c>
      <c r="F2">
        <f>C2+D2+E2</f>
        <v>3.4999539</v>
      </c>
      <c r="L2" s="1" t="s">
        <v>1471</v>
      </c>
      <c r="M2">
        <v>2.62715</v>
      </c>
      <c r="O2">
        <v>0.0485146</v>
      </c>
    </row>
    <row r="3" spans="1:15">
      <c r="A3">
        <v>3</v>
      </c>
      <c r="B3" t="s">
        <v>38</v>
      </c>
      <c r="C3">
        <v>3.15</v>
      </c>
      <c r="D3">
        <f t="shared" ref="D3:D66" si="0">VLOOKUP(A3,L:N,3,0)</f>
        <v>0.079126</v>
      </c>
      <c r="E3">
        <f t="shared" ref="E3:E66" si="1">VLOOKUP(B3,L:N,3,0)</f>
        <v>0.2928659</v>
      </c>
      <c r="F3">
        <f t="shared" ref="F3:F66" si="2">C3+D3+E3</f>
        <v>3.5219919</v>
      </c>
      <c r="L3" s="1">
        <v>1</v>
      </c>
      <c r="M3">
        <v>0.449332</v>
      </c>
      <c r="N3">
        <v>0</v>
      </c>
      <c r="O3">
        <v>0.0249523</v>
      </c>
    </row>
    <row r="4" spans="1:15">
      <c r="A4">
        <v>2</v>
      </c>
      <c r="B4" t="s">
        <v>42</v>
      </c>
      <c r="C4">
        <v>3.72</v>
      </c>
      <c r="D4">
        <f t="shared" si="0"/>
        <v>0.109004</v>
      </c>
      <c r="E4">
        <f t="shared" si="1"/>
        <v>0.0860001</v>
      </c>
      <c r="F4">
        <f t="shared" si="2"/>
        <v>3.9150041</v>
      </c>
      <c r="L4" s="1">
        <v>2</v>
      </c>
      <c r="M4">
        <v>0.558336</v>
      </c>
      <c r="N4">
        <v>0.109004</v>
      </c>
      <c r="O4">
        <v>0.0192812</v>
      </c>
    </row>
    <row r="5" spans="1:15">
      <c r="A5">
        <v>2</v>
      </c>
      <c r="B5" t="s">
        <v>45</v>
      </c>
      <c r="C5">
        <v>3.28</v>
      </c>
      <c r="D5">
        <f t="shared" si="0"/>
        <v>0.109004</v>
      </c>
      <c r="E5">
        <f t="shared" si="1"/>
        <v>-0.1084469</v>
      </c>
      <c r="F5">
        <f t="shared" si="2"/>
        <v>3.2805571</v>
      </c>
      <c r="L5" s="1">
        <v>3</v>
      </c>
      <c r="M5">
        <v>0.528458</v>
      </c>
      <c r="N5">
        <v>0.079126</v>
      </c>
      <c r="O5">
        <v>0.0182832</v>
      </c>
    </row>
    <row r="6" spans="1:15">
      <c r="A6">
        <v>1</v>
      </c>
      <c r="B6" t="s">
        <v>38</v>
      </c>
      <c r="C6">
        <v>3.33</v>
      </c>
      <c r="D6">
        <f t="shared" si="0"/>
        <v>0</v>
      </c>
      <c r="E6">
        <f t="shared" si="1"/>
        <v>0.2928659</v>
      </c>
      <c r="F6">
        <f t="shared" si="2"/>
        <v>3.6228659</v>
      </c>
      <c r="L6" s="1">
        <v>4</v>
      </c>
      <c r="M6">
        <v>0.564358</v>
      </c>
      <c r="N6">
        <v>0.115026</v>
      </c>
      <c r="O6">
        <v>0.022954</v>
      </c>
    </row>
    <row r="7" spans="1:15">
      <c r="A7">
        <v>2</v>
      </c>
      <c r="B7" t="s">
        <v>50</v>
      </c>
      <c r="C7">
        <v>2.97</v>
      </c>
      <c r="D7">
        <f t="shared" si="0"/>
        <v>0.109004</v>
      </c>
      <c r="E7">
        <f t="shared" si="1"/>
        <v>-0.0102948946</v>
      </c>
      <c r="F7">
        <f t="shared" si="2"/>
        <v>3.0687091054</v>
      </c>
      <c r="L7" s="1" t="s">
        <v>144</v>
      </c>
      <c r="M7">
        <v>0.526666</v>
      </c>
      <c r="N7">
        <v>0.077334</v>
      </c>
      <c r="O7">
        <v>0.0300881</v>
      </c>
    </row>
    <row r="8" spans="1:15">
      <c r="A8">
        <v>1</v>
      </c>
      <c r="B8" t="s">
        <v>45</v>
      </c>
      <c r="C8">
        <v>2.57</v>
      </c>
      <c r="D8">
        <f t="shared" si="0"/>
        <v>0</v>
      </c>
      <c r="E8">
        <f t="shared" si="1"/>
        <v>-0.1084469</v>
      </c>
      <c r="F8">
        <f t="shared" si="2"/>
        <v>2.4615531</v>
      </c>
      <c r="L8" s="1" t="s">
        <v>177</v>
      </c>
      <c r="M8">
        <v>0.0103941</v>
      </c>
      <c r="N8">
        <v>0</v>
      </c>
      <c r="O8">
        <v>0.0280187</v>
      </c>
    </row>
    <row r="9" spans="1:15">
      <c r="A9">
        <v>1</v>
      </c>
      <c r="B9" t="s">
        <v>55</v>
      </c>
      <c r="C9">
        <v>3.36</v>
      </c>
      <c r="D9">
        <f t="shared" si="0"/>
        <v>0</v>
      </c>
      <c r="E9">
        <f t="shared" si="1"/>
        <v>0.2248859</v>
      </c>
      <c r="F9">
        <f t="shared" si="2"/>
        <v>3.5848859</v>
      </c>
      <c r="L9" s="1" t="s">
        <v>45</v>
      </c>
      <c r="M9">
        <v>-0.0980528</v>
      </c>
      <c r="N9">
        <v>-0.1084469</v>
      </c>
      <c r="O9">
        <v>0.024729</v>
      </c>
    </row>
    <row r="10" spans="1:15">
      <c r="A10">
        <v>1</v>
      </c>
      <c r="B10" t="s">
        <v>45</v>
      </c>
      <c r="C10">
        <v>2.99</v>
      </c>
      <c r="D10">
        <f t="shared" si="0"/>
        <v>0</v>
      </c>
      <c r="E10">
        <f t="shared" si="1"/>
        <v>-0.1084469</v>
      </c>
      <c r="F10">
        <f t="shared" si="2"/>
        <v>2.8815531</v>
      </c>
      <c r="L10" s="1" t="s">
        <v>50</v>
      </c>
      <c r="M10" s="2">
        <v>9.92054e-5</v>
      </c>
      <c r="N10">
        <v>-0.0102948946</v>
      </c>
      <c r="O10">
        <v>0.0226578</v>
      </c>
    </row>
    <row r="11" spans="1:15">
      <c r="A11">
        <v>1</v>
      </c>
      <c r="B11" t="s">
        <v>60</v>
      </c>
      <c r="C11">
        <v>2.93</v>
      </c>
      <c r="D11">
        <f t="shared" si="0"/>
        <v>0</v>
      </c>
      <c r="E11">
        <f t="shared" si="1"/>
        <v>0.2820399</v>
      </c>
      <c r="F11">
        <f t="shared" si="2"/>
        <v>3.2120399</v>
      </c>
      <c r="L11" s="1" t="s">
        <v>66</v>
      </c>
      <c r="M11">
        <v>0.0504149</v>
      </c>
      <c r="N11">
        <v>0.0400208</v>
      </c>
      <c r="O11">
        <v>0.0217269</v>
      </c>
    </row>
    <row r="12" spans="1:15">
      <c r="A12">
        <v>1</v>
      </c>
      <c r="B12" t="s">
        <v>60</v>
      </c>
      <c r="C12">
        <v>3.04</v>
      </c>
      <c r="D12">
        <f t="shared" si="0"/>
        <v>0</v>
      </c>
      <c r="E12">
        <f t="shared" si="1"/>
        <v>0.2820399</v>
      </c>
      <c r="F12">
        <f t="shared" si="2"/>
        <v>3.3220399</v>
      </c>
      <c r="L12" s="1" t="s">
        <v>42</v>
      </c>
      <c r="M12">
        <v>0.0963942</v>
      </c>
      <c r="N12">
        <v>0.0860001</v>
      </c>
      <c r="O12">
        <v>0.0245421</v>
      </c>
    </row>
    <row r="13" spans="1:15">
      <c r="A13">
        <v>1</v>
      </c>
      <c r="B13" t="s">
        <v>45</v>
      </c>
      <c r="C13">
        <v>2.71</v>
      </c>
      <c r="D13">
        <f t="shared" si="0"/>
        <v>0</v>
      </c>
      <c r="E13">
        <f t="shared" si="1"/>
        <v>-0.1084469</v>
      </c>
      <c r="F13">
        <f t="shared" si="2"/>
        <v>2.6015531</v>
      </c>
      <c r="L13" s="1" t="s">
        <v>55</v>
      </c>
      <c r="M13">
        <v>0.23528</v>
      </c>
      <c r="N13">
        <v>0.2248859</v>
      </c>
      <c r="O13">
        <v>0.0251138</v>
      </c>
    </row>
    <row r="14" spans="1:15">
      <c r="A14">
        <v>1</v>
      </c>
      <c r="B14" t="s">
        <v>38</v>
      </c>
      <c r="C14">
        <v>3.77</v>
      </c>
      <c r="D14">
        <f t="shared" si="0"/>
        <v>0</v>
      </c>
      <c r="E14">
        <f t="shared" si="1"/>
        <v>0.2928659</v>
      </c>
      <c r="F14">
        <f t="shared" si="2"/>
        <v>4.0628659</v>
      </c>
      <c r="L14" s="1" t="s">
        <v>60</v>
      </c>
      <c r="M14">
        <v>0.292434</v>
      </c>
      <c r="N14">
        <v>0.2820399</v>
      </c>
      <c r="O14">
        <v>0.023893</v>
      </c>
    </row>
    <row r="15" spans="1:15">
      <c r="A15">
        <v>1</v>
      </c>
      <c r="B15" t="s">
        <v>66</v>
      </c>
      <c r="C15">
        <v>3.07</v>
      </c>
      <c r="D15">
        <f t="shared" si="0"/>
        <v>0</v>
      </c>
      <c r="E15">
        <f t="shared" si="1"/>
        <v>0.0400208</v>
      </c>
      <c r="F15">
        <f t="shared" si="2"/>
        <v>3.1100208</v>
      </c>
      <c r="L15" s="1" t="s">
        <v>38</v>
      </c>
      <c r="M15">
        <v>0.30326</v>
      </c>
      <c r="N15">
        <v>0.2928659</v>
      </c>
      <c r="O15">
        <v>0.0264503</v>
      </c>
    </row>
    <row r="16" spans="1:15">
      <c r="A16">
        <v>1</v>
      </c>
      <c r="B16" t="s">
        <v>42</v>
      </c>
      <c r="C16">
        <v>3.35</v>
      </c>
      <c r="D16">
        <f t="shared" si="0"/>
        <v>0</v>
      </c>
      <c r="E16">
        <f t="shared" si="1"/>
        <v>0.0860001</v>
      </c>
      <c r="F16">
        <f t="shared" si="2"/>
        <v>3.4360001</v>
      </c>
      <c r="L16" s="1" t="s">
        <v>34</v>
      </c>
      <c r="M16">
        <v>0.351222</v>
      </c>
      <c r="N16">
        <v>0.3408279</v>
      </c>
      <c r="O16">
        <v>0.0263169</v>
      </c>
    </row>
    <row r="17" spans="1:15">
      <c r="A17">
        <v>1</v>
      </c>
      <c r="B17" t="s">
        <v>45</v>
      </c>
      <c r="C17">
        <v>3.09</v>
      </c>
      <c r="D17">
        <f t="shared" si="0"/>
        <v>0</v>
      </c>
      <c r="E17">
        <f t="shared" si="1"/>
        <v>-0.1084469</v>
      </c>
      <c r="F17">
        <f t="shared" si="2"/>
        <v>2.9815531</v>
      </c>
      <c r="L17" s="1" t="s">
        <v>111</v>
      </c>
      <c r="M17">
        <v>0.476472</v>
      </c>
      <c r="N17">
        <v>0.4660779</v>
      </c>
      <c r="O17">
        <v>0.0297138</v>
      </c>
    </row>
    <row r="18" spans="1:15">
      <c r="A18">
        <v>1</v>
      </c>
      <c r="B18" t="s">
        <v>50</v>
      </c>
      <c r="C18">
        <v>3.42</v>
      </c>
      <c r="D18">
        <f t="shared" si="0"/>
        <v>0</v>
      </c>
      <c r="E18">
        <f t="shared" si="1"/>
        <v>-0.0102948946</v>
      </c>
      <c r="F18">
        <f t="shared" si="2"/>
        <v>3.4097051054</v>
      </c>
      <c r="L18" s="1" t="s">
        <v>398</v>
      </c>
      <c r="M18">
        <v>0.466063</v>
      </c>
      <c r="N18">
        <v>0.4556689</v>
      </c>
      <c r="O18">
        <v>0.0475583</v>
      </c>
    </row>
    <row r="19" spans="1:15">
      <c r="A19">
        <v>1</v>
      </c>
      <c r="B19" t="s">
        <v>45</v>
      </c>
      <c r="C19">
        <v>2.8</v>
      </c>
      <c r="D19">
        <f t="shared" si="0"/>
        <v>0</v>
      </c>
      <c r="E19">
        <f t="shared" si="1"/>
        <v>-0.1084469</v>
      </c>
      <c r="F19">
        <f t="shared" si="2"/>
        <v>2.6915531</v>
      </c>
      <c r="L19" s="1" t="s">
        <v>924</v>
      </c>
      <c r="M19">
        <v>0.443171</v>
      </c>
      <c r="N19">
        <v>0.4327769</v>
      </c>
      <c r="O19">
        <v>0.0541543</v>
      </c>
    </row>
    <row r="20" spans="1:6">
      <c r="A20">
        <v>1</v>
      </c>
      <c r="B20" t="s">
        <v>34</v>
      </c>
      <c r="C20">
        <v>3.47</v>
      </c>
      <c r="D20">
        <f t="shared" si="0"/>
        <v>0</v>
      </c>
      <c r="E20">
        <f t="shared" si="1"/>
        <v>0.3408279</v>
      </c>
      <c r="F20">
        <f t="shared" si="2"/>
        <v>3.8108279</v>
      </c>
    </row>
    <row r="21" spans="1:6">
      <c r="A21">
        <v>1</v>
      </c>
      <c r="B21" t="s">
        <v>38</v>
      </c>
      <c r="C21">
        <v>2.98</v>
      </c>
      <c r="D21">
        <f t="shared" si="0"/>
        <v>0</v>
      </c>
      <c r="E21">
        <f t="shared" si="1"/>
        <v>0.2928659</v>
      </c>
      <c r="F21">
        <f t="shared" si="2"/>
        <v>3.2728659</v>
      </c>
    </row>
    <row r="22" spans="1:6">
      <c r="A22">
        <v>1</v>
      </c>
      <c r="B22" t="s">
        <v>34</v>
      </c>
      <c r="C22">
        <v>3.08</v>
      </c>
      <c r="D22">
        <f t="shared" si="0"/>
        <v>0</v>
      </c>
      <c r="E22">
        <f t="shared" si="1"/>
        <v>0.3408279</v>
      </c>
      <c r="F22">
        <f t="shared" si="2"/>
        <v>3.4208279</v>
      </c>
    </row>
    <row r="23" spans="1:6">
      <c r="A23">
        <v>1</v>
      </c>
      <c r="B23" t="s">
        <v>50</v>
      </c>
      <c r="C23">
        <v>2.97</v>
      </c>
      <c r="D23">
        <f t="shared" si="0"/>
        <v>0</v>
      </c>
      <c r="E23">
        <f t="shared" si="1"/>
        <v>-0.0102948946</v>
      </c>
      <c r="F23">
        <f t="shared" si="2"/>
        <v>2.9597051054</v>
      </c>
    </row>
    <row r="24" spans="1:6">
      <c r="A24">
        <v>1</v>
      </c>
      <c r="B24" t="s">
        <v>45</v>
      </c>
      <c r="C24">
        <v>3.05</v>
      </c>
      <c r="D24">
        <f t="shared" si="0"/>
        <v>0</v>
      </c>
      <c r="E24">
        <f t="shared" si="1"/>
        <v>-0.1084469</v>
      </c>
      <c r="F24">
        <f t="shared" si="2"/>
        <v>2.9415531</v>
      </c>
    </row>
    <row r="25" spans="1:6">
      <c r="A25">
        <v>1</v>
      </c>
      <c r="B25" t="s">
        <v>60</v>
      </c>
      <c r="C25">
        <v>3.44</v>
      </c>
      <c r="D25">
        <f t="shared" si="0"/>
        <v>0</v>
      </c>
      <c r="E25">
        <f t="shared" si="1"/>
        <v>0.2820399</v>
      </c>
      <c r="F25">
        <f t="shared" si="2"/>
        <v>3.7220399</v>
      </c>
    </row>
    <row r="26" spans="1:6">
      <c r="A26">
        <v>1</v>
      </c>
      <c r="B26" t="s">
        <v>66</v>
      </c>
      <c r="C26">
        <v>3.27</v>
      </c>
      <c r="D26">
        <f t="shared" si="0"/>
        <v>0</v>
      </c>
      <c r="E26">
        <f t="shared" si="1"/>
        <v>0.0400208</v>
      </c>
      <c r="F26">
        <f t="shared" si="2"/>
        <v>3.3100208</v>
      </c>
    </row>
    <row r="27" spans="1:6">
      <c r="A27">
        <v>1</v>
      </c>
      <c r="B27" t="s">
        <v>60</v>
      </c>
      <c r="C27">
        <v>2.92</v>
      </c>
      <c r="D27">
        <f t="shared" si="0"/>
        <v>0</v>
      </c>
      <c r="E27">
        <f t="shared" si="1"/>
        <v>0.2820399</v>
      </c>
      <c r="F27">
        <f t="shared" si="2"/>
        <v>3.2020399</v>
      </c>
    </row>
    <row r="28" spans="1:6">
      <c r="A28">
        <v>1</v>
      </c>
      <c r="B28" t="s">
        <v>55</v>
      </c>
      <c r="C28">
        <v>2.9</v>
      </c>
      <c r="D28">
        <f t="shared" si="0"/>
        <v>0</v>
      </c>
      <c r="E28">
        <f t="shared" si="1"/>
        <v>0.2248859</v>
      </c>
      <c r="F28">
        <f t="shared" si="2"/>
        <v>3.1248859</v>
      </c>
    </row>
    <row r="29" spans="1:6">
      <c r="A29">
        <v>1</v>
      </c>
      <c r="B29" t="s">
        <v>55</v>
      </c>
      <c r="C29">
        <v>3.73</v>
      </c>
      <c r="D29">
        <f t="shared" si="0"/>
        <v>0</v>
      </c>
      <c r="E29">
        <f t="shared" si="1"/>
        <v>0.2248859</v>
      </c>
      <c r="F29">
        <f t="shared" si="2"/>
        <v>3.9548859</v>
      </c>
    </row>
    <row r="30" spans="1:6">
      <c r="A30">
        <v>1</v>
      </c>
      <c r="B30" t="s">
        <v>34</v>
      </c>
      <c r="C30">
        <v>3.31</v>
      </c>
      <c r="D30">
        <f t="shared" si="0"/>
        <v>0</v>
      </c>
      <c r="E30">
        <f t="shared" si="1"/>
        <v>0.3408279</v>
      </c>
      <c r="F30">
        <f t="shared" si="2"/>
        <v>3.6508279</v>
      </c>
    </row>
    <row r="31" spans="1:6">
      <c r="A31">
        <v>1</v>
      </c>
      <c r="B31" t="s">
        <v>45</v>
      </c>
      <c r="C31">
        <v>3.08</v>
      </c>
      <c r="D31">
        <f t="shared" si="0"/>
        <v>0</v>
      </c>
      <c r="E31">
        <f t="shared" si="1"/>
        <v>-0.1084469</v>
      </c>
      <c r="F31">
        <f t="shared" si="2"/>
        <v>2.9715531</v>
      </c>
    </row>
    <row r="32" spans="1:6">
      <c r="A32">
        <v>1</v>
      </c>
      <c r="B32" t="s">
        <v>45</v>
      </c>
      <c r="C32">
        <v>3.33</v>
      </c>
      <c r="D32">
        <f t="shared" si="0"/>
        <v>0</v>
      </c>
      <c r="E32">
        <f t="shared" si="1"/>
        <v>-0.1084469</v>
      </c>
      <c r="F32">
        <f t="shared" si="2"/>
        <v>3.2215531</v>
      </c>
    </row>
    <row r="33" spans="1:6">
      <c r="A33">
        <v>1</v>
      </c>
      <c r="B33" t="s">
        <v>66</v>
      </c>
      <c r="C33">
        <v>3.39</v>
      </c>
      <c r="D33">
        <f t="shared" si="0"/>
        <v>0</v>
      </c>
      <c r="E33">
        <f t="shared" si="1"/>
        <v>0.0400208</v>
      </c>
      <c r="F33">
        <f t="shared" si="2"/>
        <v>3.4300208</v>
      </c>
    </row>
    <row r="34" spans="1:6">
      <c r="A34">
        <v>1</v>
      </c>
      <c r="B34" t="s">
        <v>42</v>
      </c>
      <c r="C34">
        <v>3.23</v>
      </c>
      <c r="D34">
        <f t="shared" si="0"/>
        <v>0</v>
      </c>
      <c r="E34">
        <f t="shared" si="1"/>
        <v>0.0860001</v>
      </c>
      <c r="F34">
        <f t="shared" si="2"/>
        <v>3.3160001</v>
      </c>
    </row>
    <row r="35" spans="1:6">
      <c r="A35">
        <v>1</v>
      </c>
      <c r="B35" t="s">
        <v>42</v>
      </c>
      <c r="C35">
        <v>3.08</v>
      </c>
      <c r="D35">
        <f t="shared" si="0"/>
        <v>0</v>
      </c>
      <c r="E35">
        <f t="shared" si="1"/>
        <v>0.0860001</v>
      </c>
      <c r="F35">
        <f t="shared" si="2"/>
        <v>3.1660001</v>
      </c>
    </row>
    <row r="36" spans="1:6">
      <c r="A36">
        <v>1</v>
      </c>
      <c r="B36" t="s">
        <v>55</v>
      </c>
      <c r="C36">
        <v>3.71</v>
      </c>
      <c r="D36">
        <f t="shared" si="0"/>
        <v>0</v>
      </c>
      <c r="E36">
        <f t="shared" si="1"/>
        <v>0.2248859</v>
      </c>
      <c r="F36">
        <f t="shared" si="2"/>
        <v>3.9348859</v>
      </c>
    </row>
    <row r="37" spans="1:6">
      <c r="A37">
        <v>1</v>
      </c>
      <c r="B37" t="s">
        <v>50</v>
      </c>
      <c r="C37">
        <v>2.86</v>
      </c>
      <c r="D37">
        <f t="shared" si="0"/>
        <v>0</v>
      </c>
      <c r="E37">
        <f t="shared" si="1"/>
        <v>-0.0102948946</v>
      </c>
      <c r="F37">
        <f t="shared" si="2"/>
        <v>2.8497051054</v>
      </c>
    </row>
    <row r="38" spans="1:6">
      <c r="A38">
        <v>1</v>
      </c>
      <c r="B38" t="s">
        <v>60</v>
      </c>
      <c r="C38">
        <v>3.89</v>
      </c>
      <c r="D38">
        <f t="shared" si="0"/>
        <v>0</v>
      </c>
      <c r="E38">
        <f t="shared" si="1"/>
        <v>0.2820399</v>
      </c>
      <c r="F38">
        <f t="shared" si="2"/>
        <v>4.1720399</v>
      </c>
    </row>
    <row r="39" spans="1:6">
      <c r="A39">
        <v>1</v>
      </c>
      <c r="B39" t="s">
        <v>60</v>
      </c>
      <c r="C39">
        <v>3.24</v>
      </c>
      <c r="D39">
        <f t="shared" si="0"/>
        <v>0</v>
      </c>
      <c r="E39">
        <f t="shared" si="1"/>
        <v>0.2820399</v>
      </c>
      <c r="F39">
        <f t="shared" si="2"/>
        <v>3.5220399</v>
      </c>
    </row>
    <row r="40" spans="1:6">
      <c r="A40">
        <v>4</v>
      </c>
      <c r="B40" t="s">
        <v>45</v>
      </c>
      <c r="C40">
        <v>2.49</v>
      </c>
      <c r="D40">
        <f t="shared" si="0"/>
        <v>0.115026</v>
      </c>
      <c r="E40">
        <f t="shared" si="1"/>
        <v>-0.1084469</v>
      </c>
      <c r="F40">
        <f t="shared" si="2"/>
        <v>2.4965791</v>
      </c>
    </row>
    <row r="41" spans="1:6">
      <c r="A41">
        <v>4</v>
      </c>
      <c r="B41" t="s">
        <v>45</v>
      </c>
      <c r="C41">
        <v>2.81</v>
      </c>
      <c r="D41">
        <f t="shared" si="0"/>
        <v>0.115026</v>
      </c>
      <c r="E41">
        <f t="shared" si="1"/>
        <v>-0.1084469</v>
      </c>
      <c r="F41">
        <f t="shared" si="2"/>
        <v>2.8165791</v>
      </c>
    </row>
    <row r="42" spans="1:6">
      <c r="A42">
        <v>4</v>
      </c>
      <c r="B42" t="s">
        <v>50</v>
      </c>
      <c r="C42">
        <v>2.98</v>
      </c>
      <c r="D42">
        <f t="shared" si="0"/>
        <v>0.115026</v>
      </c>
      <c r="E42">
        <f t="shared" si="1"/>
        <v>-0.0102948946</v>
      </c>
      <c r="F42">
        <f t="shared" si="2"/>
        <v>3.0847311054</v>
      </c>
    </row>
    <row r="43" spans="1:6">
      <c r="A43">
        <v>3</v>
      </c>
      <c r="B43" t="s">
        <v>45</v>
      </c>
      <c r="C43">
        <v>2.99</v>
      </c>
      <c r="D43">
        <f t="shared" si="0"/>
        <v>0.079126</v>
      </c>
      <c r="E43">
        <f t="shared" si="1"/>
        <v>-0.1084469</v>
      </c>
      <c r="F43">
        <f t="shared" si="2"/>
        <v>2.9606791</v>
      </c>
    </row>
    <row r="44" spans="1:6">
      <c r="A44">
        <v>3</v>
      </c>
      <c r="B44" t="s">
        <v>42</v>
      </c>
      <c r="C44">
        <v>3.2</v>
      </c>
      <c r="D44">
        <f t="shared" si="0"/>
        <v>0.079126</v>
      </c>
      <c r="E44">
        <f t="shared" si="1"/>
        <v>0.0860001</v>
      </c>
      <c r="F44">
        <f t="shared" si="2"/>
        <v>3.3651261</v>
      </c>
    </row>
    <row r="45" spans="1:6">
      <c r="A45">
        <v>2</v>
      </c>
      <c r="B45" t="s">
        <v>50</v>
      </c>
      <c r="C45">
        <v>2.47</v>
      </c>
      <c r="D45">
        <f t="shared" si="0"/>
        <v>0.109004</v>
      </c>
      <c r="E45">
        <f t="shared" si="1"/>
        <v>-0.0102948946</v>
      </c>
      <c r="F45">
        <f t="shared" si="2"/>
        <v>2.5687091054</v>
      </c>
    </row>
    <row r="46" spans="1:6">
      <c r="A46">
        <v>3</v>
      </c>
      <c r="B46" t="s">
        <v>34</v>
      </c>
      <c r="C46">
        <v>3.34</v>
      </c>
      <c r="D46">
        <f t="shared" si="0"/>
        <v>0.079126</v>
      </c>
      <c r="E46">
        <f t="shared" si="1"/>
        <v>0.3408279</v>
      </c>
      <c r="F46">
        <f t="shared" si="2"/>
        <v>3.7599539</v>
      </c>
    </row>
    <row r="47" spans="1:6">
      <c r="A47">
        <v>2</v>
      </c>
      <c r="B47" t="s">
        <v>66</v>
      </c>
      <c r="C47">
        <v>3</v>
      </c>
      <c r="D47">
        <f t="shared" si="0"/>
        <v>0.109004</v>
      </c>
      <c r="E47">
        <f t="shared" si="1"/>
        <v>0.0400208</v>
      </c>
      <c r="F47">
        <f t="shared" si="2"/>
        <v>3.1490248</v>
      </c>
    </row>
    <row r="48" spans="1:6">
      <c r="A48">
        <v>2</v>
      </c>
      <c r="B48" t="s">
        <v>45</v>
      </c>
      <c r="C48">
        <v>2.62</v>
      </c>
      <c r="D48">
        <f t="shared" si="0"/>
        <v>0.109004</v>
      </c>
      <c r="E48">
        <f t="shared" si="1"/>
        <v>-0.1084469</v>
      </c>
      <c r="F48">
        <f t="shared" si="2"/>
        <v>2.6205571</v>
      </c>
    </row>
    <row r="49" spans="1:6">
      <c r="A49">
        <v>3</v>
      </c>
      <c r="B49" t="s">
        <v>42</v>
      </c>
      <c r="C49">
        <v>3.83</v>
      </c>
      <c r="D49">
        <f t="shared" si="0"/>
        <v>0.079126</v>
      </c>
      <c r="E49">
        <f t="shared" si="1"/>
        <v>0.0860001</v>
      </c>
      <c r="F49">
        <f t="shared" si="2"/>
        <v>3.9951261</v>
      </c>
    </row>
    <row r="50" spans="1:6">
      <c r="A50">
        <v>3</v>
      </c>
      <c r="B50" t="s">
        <v>55</v>
      </c>
      <c r="C50">
        <v>3.32</v>
      </c>
      <c r="D50">
        <f t="shared" si="0"/>
        <v>0.079126</v>
      </c>
      <c r="E50">
        <f t="shared" si="1"/>
        <v>0.2248859</v>
      </c>
      <c r="F50">
        <f t="shared" si="2"/>
        <v>3.6240119</v>
      </c>
    </row>
    <row r="51" spans="1:6">
      <c r="A51">
        <v>3</v>
      </c>
      <c r="B51" t="s">
        <v>34</v>
      </c>
      <c r="C51">
        <v>3.06</v>
      </c>
      <c r="D51">
        <f t="shared" si="0"/>
        <v>0.079126</v>
      </c>
      <c r="E51">
        <f t="shared" si="1"/>
        <v>0.3408279</v>
      </c>
      <c r="F51">
        <f t="shared" si="2"/>
        <v>3.4799539</v>
      </c>
    </row>
    <row r="52" spans="1:6">
      <c r="A52">
        <v>2</v>
      </c>
      <c r="B52" t="s">
        <v>111</v>
      </c>
      <c r="C52">
        <v>3.78</v>
      </c>
      <c r="D52">
        <f t="shared" si="0"/>
        <v>0.109004</v>
      </c>
      <c r="E52">
        <f t="shared" si="1"/>
        <v>0.4660779</v>
      </c>
      <c r="F52">
        <f t="shared" si="2"/>
        <v>4.3550819</v>
      </c>
    </row>
    <row r="53" spans="1:6">
      <c r="A53">
        <v>4</v>
      </c>
      <c r="B53" t="s">
        <v>50</v>
      </c>
      <c r="C53">
        <v>3.32</v>
      </c>
      <c r="D53">
        <f t="shared" si="0"/>
        <v>0.115026</v>
      </c>
      <c r="E53">
        <f t="shared" si="1"/>
        <v>-0.0102948946</v>
      </c>
      <c r="F53">
        <f t="shared" si="2"/>
        <v>3.4247311054</v>
      </c>
    </row>
    <row r="54" spans="1:6">
      <c r="A54">
        <v>2</v>
      </c>
      <c r="B54" t="s">
        <v>60</v>
      </c>
      <c r="C54">
        <v>3.36</v>
      </c>
      <c r="D54">
        <f t="shared" si="0"/>
        <v>0.109004</v>
      </c>
      <c r="E54">
        <f t="shared" si="1"/>
        <v>0.2820399</v>
      </c>
      <c r="F54">
        <f t="shared" si="2"/>
        <v>3.7510439</v>
      </c>
    </row>
    <row r="55" spans="1:6">
      <c r="A55">
        <v>4</v>
      </c>
      <c r="B55" t="s">
        <v>45</v>
      </c>
      <c r="C55">
        <v>3.11</v>
      </c>
      <c r="D55">
        <f t="shared" si="0"/>
        <v>0.115026</v>
      </c>
      <c r="E55">
        <f t="shared" si="1"/>
        <v>-0.1084469</v>
      </c>
      <c r="F55">
        <f t="shared" si="2"/>
        <v>3.1165791</v>
      </c>
    </row>
    <row r="56" spans="1:6">
      <c r="A56">
        <v>2</v>
      </c>
      <c r="B56" t="s">
        <v>42</v>
      </c>
      <c r="C56">
        <v>3.03</v>
      </c>
      <c r="D56">
        <f t="shared" si="0"/>
        <v>0.109004</v>
      </c>
      <c r="E56">
        <f t="shared" si="1"/>
        <v>0.0860001</v>
      </c>
      <c r="F56">
        <f t="shared" si="2"/>
        <v>3.2250041</v>
      </c>
    </row>
    <row r="57" spans="1:6">
      <c r="A57">
        <v>3</v>
      </c>
      <c r="B57" t="s">
        <v>38</v>
      </c>
      <c r="C57">
        <v>3.28</v>
      </c>
      <c r="D57">
        <f t="shared" si="0"/>
        <v>0.079126</v>
      </c>
      <c r="E57">
        <f t="shared" si="1"/>
        <v>0.2928659</v>
      </c>
      <c r="F57">
        <f t="shared" si="2"/>
        <v>3.6519919</v>
      </c>
    </row>
    <row r="58" spans="1:6">
      <c r="A58">
        <v>2</v>
      </c>
      <c r="B58" t="s">
        <v>111</v>
      </c>
      <c r="C58">
        <v>2.99</v>
      </c>
      <c r="D58">
        <f t="shared" si="0"/>
        <v>0.109004</v>
      </c>
      <c r="E58">
        <f t="shared" si="1"/>
        <v>0.4660779</v>
      </c>
      <c r="F58">
        <f t="shared" si="2"/>
        <v>3.5650819</v>
      </c>
    </row>
    <row r="59" spans="1:6">
      <c r="A59">
        <v>4</v>
      </c>
      <c r="B59" t="s">
        <v>45</v>
      </c>
      <c r="C59">
        <v>2.56</v>
      </c>
      <c r="D59">
        <f t="shared" si="0"/>
        <v>0.115026</v>
      </c>
      <c r="E59">
        <f t="shared" si="1"/>
        <v>-0.1084469</v>
      </c>
      <c r="F59">
        <f t="shared" si="2"/>
        <v>2.5665791</v>
      </c>
    </row>
    <row r="60" spans="1:6">
      <c r="A60">
        <v>2</v>
      </c>
      <c r="B60" t="s">
        <v>66</v>
      </c>
      <c r="C60">
        <v>2.76</v>
      </c>
      <c r="D60">
        <f t="shared" si="0"/>
        <v>0.109004</v>
      </c>
      <c r="E60">
        <f t="shared" si="1"/>
        <v>0.0400208</v>
      </c>
      <c r="F60">
        <f t="shared" si="2"/>
        <v>2.9090248</v>
      </c>
    </row>
    <row r="61" spans="1:6">
      <c r="A61">
        <v>3</v>
      </c>
      <c r="B61" t="s">
        <v>42</v>
      </c>
      <c r="C61">
        <v>3.17</v>
      </c>
      <c r="D61">
        <f t="shared" si="0"/>
        <v>0.079126</v>
      </c>
      <c r="E61">
        <f t="shared" si="1"/>
        <v>0.0860001</v>
      </c>
      <c r="F61">
        <f t="shared" si="2"/>
        <v>3.3351261</v>
      </c>
    </row>
    <row r="62" spans="1:6">
      <c r="A62">
        <v>4</v>
      </c>
      <c r="B62" t="s">
        <v>45</v>
      </c>
      <c r="C62">
        <v>3</v>
      </c>
      <c r="D62">
        <f t="shared" si="0"/>
        <v>0.115026</v>
      </c>
      <c r="E62">
        <f t="shared" si="1"/>
        <v>-0.1084469</v>
      </c>
      <c r="F62">
        <f t="shared" si="2"/>
        <v>3.0065791</v>
      </c>
    </row>
    <row r="63" spans="1:6">
      <c r="A63">
        <v>3</v>
      </c>
      <c r="B63" t="s">
        <v>42</v>
      </c>
      <c r="C63">
        <v>3.33</v>
      </c>
      <c r="D63">
        <f t="shared" si="0"/>
        <v>0.079126</v>
      </c>
      <c r="E63">
        <f t="shared" si="1"/>
        <v>0.0860001</v>
      </c>
      <c r="F63">
        <f t="shared" si="2"/>
        <v>3.4951261</v>
      </c>
    </row>
    <row r="64" spans="1:6">
      <c r="A64">
        <v>4</v>
      </c>
      <c r="B64" t="s">
        <v>42</v>
      </c>
      <c r="C64">
        <v>3.22</v>
      </c>
      <c r="D64">
        <f t="shared" si="0"/>
        <v>0.115026</v>
      </c>
      <c r="E64">
        <f t="shared" si="1"/>
        <v>0.0860001</v>
      </c>
      <c r="F64">
        <f t="shared" si="2"/>
        <v>3.4210261</v>
      </c>
    </row>
    <row r="65" spans="1:6">
      <c r="A65">
        <v>2</v>
      </c>
      <c r="B65" t="s">
        <v>66</v>
      </c>
      <c r="C65">
        <v>2.79</v>
      </c>
      <c r="D65">
        <f t="shared" si="0"/>
        <v>0.109004</v>
      </c>
      <c r="E65">
        <f t="shared" si="1"/>
        <v>0.0400208</v>
      </c>
      <c r="F65">
        <f t="shared" si="2"/>
        <v>2.9390248</v>
      </c>
    </row>
    <row r="66" spans="1:6">
      <c r="A66">
        <v>4</v>
      </c>
      <c r="B66" t="s">
        <v>50</v>
      </c>
      <c r="C66">
        <v>2.95</v>
      </c>
      <c r="D66">
        <f t="shared" si="0"/>
        <v>0.115026</v>
      </c>
      <c r="E66">
        <f t="shared" si="1"/>
        <v>-0.0102948946</v>
      </c>
      <c r="F66">
        <f t="shared" si="2"/>
        <v>3.0547311054</v>
      </c>
    </row>
    <row r="67" spans="1:6">
      <c r="A67">
        <v>4</v>
      </c>
      <c r="B67" t="s">
        <v>55</v>
      </c>
      <c r="C67">
        <v>2.85</v>
      </c>
      <c r="D67">
        <f t="shared" ref="D67:D130" si="3">VLOOKUP(A67,L:N,3,0)</f>
        <v>0.115026</v>
      </c>
      <c r="E67">
        <f t="shared" ref="E67:E130" si="4">VLOOKUP(B67,L:N,3,0)</f>
        <v>0.2248859</v>
      </c>
      <c r="F67">
        <f t="shared" ref="F67:F130" si="5">C67+D67+E67</f>
        <v>3.1899119</v>
      </c>
    </row>
    <row r="68" spans="1:6">
      <c r="A68">
        <v>2</v>
      </c>
      <c r="B68" t="s">
        <v>38</v>
      </c>
      <c r="C68">
        <v>3.45</v>
      </c>
      <c r="D68">
        <f t="shared" si="3"/>
        <v>0.109004</v>
      </c>
      <c r="E68">
        <f t="shared" si="4"/>
        <v>0.2928659</v>
      </c>
      <c r="F68">
        <f t="shared" si="5"/>
        <v>3.8518699</v>
      </c>
    </row>
    <row r="69" spans="1:6">
      <c r="A69">
        <v>3</v>
      </c>
      <c r="B69" t="s">
        <v>42</v>
      </c>
      <c r="C69">
        <v>3.22</v>
      </c>
      <c r="D69">
        <f t="shared" si="3"/>
        <v>0.079126</v>
      </c>
      <c r="E69">
        <f t="shared" si="4"/>
        <v>0.0860001</v>
      </c>
      <c r="F69">
        <f t="shared" si="5"/>
        <v>3.3851261</v>
      </c>
    </row>
    <row r="70" spans="1:6">
      <c r="A70">
        <v>2</v>
      </c>
      <c r="B70" t="s">
        <v>45</v>
      </c>
      <c r="C70">
        <v>2.69</v>
      </c>
      <c r="D70">
        <f t="shared" si="3"/>
        <v>0.109004</v>
      </c>
      <c r="E70">
        <f t="shared" si="4"/>
        <v>-0.1084469</v>
      </c>
      <c r="F70">
        <f t="shared" si="5"/>
        <v>2.6905571</v>
      </c>
    </row>
    <row r="71" spans="1:6">
      <c r="A71">
        <v>3</v>
      </c>
      <c r="B71" t="s">
        <v>50</v>
      </c>
      <c r="C71">
        <v>3.3</v>
      </c>
      <c r="D71">
        <f t="shared" si="3"/>
        <v>0.079126</v>
      </c>
      <c r="E71">
        <f t="shared" si="4"/>
        <v>-0.0102948946</v>
      </c>
      <c r="F71">
        <f t="shared" si="5"/>
        <v>3.3688311054</v>
      </c>
    </row>
    <row r="72" spans="1:6">
      <c r="A72">
        <v>3</v>
      </c>
      <c r="B72" t="s">
        <v>50</v>
      </c>
      <c r="C72">
        <v>3.01</v>
      </c>
      <c r="D72">
        <f t="shared" si="3"/>
        <v>0.079126</v>
      </c>
      <c r="E72">
        <f t="shared" si="4"/>
        <v>-0.0102948946</v>
      </c>
      <c r="F72">
        <f t="shared" si="5"/>
        <v>3.0788311054</v>
      </c>
    </row>
    <row r="73" spans="1:6">
      <c r="A73">
        <v>3</v>
      </c>
      <c r="B73" t="s">
        <v>42</v>
      </c>
      <c r="C73">
        <v>3.45</v>
      </c>
      <c r="D73">
        <f t="shared" si="3"/>
        <v>0.079126</v>
      </c>
      <c r="E73">
        <f t="shared" si="4"/>
        <v>0.0860001</v>
      </c>
      <c r="F73">
        <f t="shared" si="5"/>
        <v>3.6151261</v>
      </c>
    </row>
    <row r="74" spans="1:6">
      <c r="A74">
        <v>2</v>
      </c>
      <c r="B74" t="s">
        <v>34</v>
      </c>
      <c r="C74">
        <v>3.98</v>
      </c>
      <c r="D74">
        <f t="shared" si="3"/>
        <v>0.109004</v>
      </c>
      <c r="E74">
        <f t="shared" si="4"/>
        <v>0.3408279</v>
      </c>
      <c r="F74">
        <f t="shared" si="5"/>
        <v>4.4298319</v>
      </c>
    </row>
    <row r="75" spans="1:6">
      <c r="A75">
        <v>2</v>
      </c>
      <c r="B75" t="s">
        <v>60</v>
      </c>
      <c r="C75">
        <v>3.51</v>
      </c>
      <c r="D75">
        <f t="shared" si="3"/>
        <v>0.109004</v>
      </c>
      <c r="E75">
        <f t="shared" si="4"/>
        <v>0.2820399</v>
      </c>
      <c r="F75">
        <f t="shared" si="5"/>
        <v>3.9010439</v>
      </c>
    </row>
    <row r="76" spans="1:6">
      <c r="A76">
        <v>2</v>
      </c>
      <c r="B76" t="s">
        <v>55</v>
      </c>
      <c r="C76">
        <v>3.82</v>
      </c>
      <c r="D76">
        <f t="shared" si="3"/>
        <v>0.109004</v>
      </c>
      <c r="E76">
        <f t="shared" si="4"/>
        <v>0.2248859</v>
      </c>
      <c r="F76">
        <f t="shared" si="5"/>
        <v>4.1538899</v>
      </c>
    </row>
    <row r="77" spans="1:6">
      <c r="A77">
        <v>3</v>
      </c>
      <c r="B77" t="s">
        <v>60</v>
      </c>
      <c r="C77">
        <v>3.18</v>
      </c>
      <c r="D77">
        <f t="shared" si="3"/>
        <v>0.079126</v>
      </c>
      <c r="E77">
        <f t="shared" si="4"/>
        <v>0.2820399</v>
      </c>
      <c r="F77">
        <f t="shared" si="5"/>
        <v>3.5411659</v>
      </c>
    </row>
    <row r="78" spans="1:6">
      <c r="A78">
        <v>2</v>
      </c>
      <c r="B78" t="s">
        <v>60</v>
      </c>
      <c r="C78">
        <v>3.5</v>
      </c>
      <c r="D78">
        <f t="shared" si="3"/>
        <v>0.109004</v>
      </c>
      <c r="E78">
        <f t="shared" si="4"/>
        <v>0.2820399</v>
      </c>
      <c r="F78">
        <f t="shared" si="5"/>
        <v>3.8910439</v>
      </c>
    </row>
    <row r="79" spans="1:6">
      <c r="A79">
        <v>2</v>
      </c>
      <c r="B79" t="s">
        <v>66</v>
      </c>
      <c r="C79">
        <v>2.95</v>
      </c>
      <c r="D79">
        <f t="shared" si="3"/>
        <v>0.109004</v>
      </c>
      <c r="E79">
        <f t="shared" si="4"/>
        <v>0.0400208</v>
      </c>
      <c r="F79">
        <f t="shared" si="5"/>
        <v>3.0990248</v>
      </c>
    </row>
    <row r="80" spans="1:6">
      <c r="A80">
        <v>2</v>
      </c>
      <c r="B80" t="s">
        <v>111</v>
      </c>
      <c r="C80">
        <v>3.24</v>
      </c>
      <c r="D80">
        <f t="shared" si="3"/>
        <v>0.109004</v>
      </c>
      <c r="E80">
        <f t="shared" si="4"/>
        <v>0.4660779</v>
      </c>
      <c r="F80">
        <f t="shared" si="5"/>
        <v>3.8150819</v>
      </c>
    </row>
    <row r="81" spans="1:6">
      <c r="A81" t="s">
        <v>144</v>
      </c>
      <c r="B81" t="s">
        <v>45</v>
      </c>
      <c r="C81">
        <v>2.64</v>
      </c>
      <c r="D81">
        <f t="shared" si="3"/>
        <v>0.077334</v>
      </c>
      <c r="E81">
        <f t="shared" si="4"/>
        <v>-0.1084469</v>
      </c>
      <c r="F81">
        <f t="shared" si="5"/>
        <v>2.6088871</v>
      </c>
    </row>
    <row r="82" spans="1:6">
      <c r="A82">
        <v>3</v>
      </c>
      <c r="B82" t="s">
        <v>66</v>
      </c>
      <c r="C82">
        <v>3.26</v>
      </c>
      <c r="D82">
        <f t="shared" si="3"/>
        <v>0.079126</v>
      </c>
      <c r="E82">
        <f t="shared" si="4"/>
        <v>0.0400208</v>
      </c>
      <c r="F82">
        <f t="shared" si="5"/>
        <v>3.3791468</v>
      </c>
    </row>
    <row r="83" spans="1:6">
      <c r="A83">
        <v>2</v>
      </c>
      <c r="B83" t="s">
        <v>50</v>
      </c>
      <c r="C83">
        <v>2.75</v>
      </c>
      <c r="D83">
        <f t="shared" si="3"/>
        <v>0.109004</v>
      </c>
      <c r="E83">
        <f t="shared" si="4"/>
        <v>-0.0102948946</v>
      </c>
      <c r="F83">
        <f t="shared" si="5"/>
        <v>2.8487091054</v>
      </c>
    </row>
    <row r="84" spans="1:6">
      <c r="A84">
        <v>2</v>
      </c>
      <c r="B84" t="s">
        <v>66</v>
      </c>
      <c r="C84">
        <v>3.56</v>
      </c>
      <c r="D84">
        <f t="shared" si="3"/>
        <v>0.109004</v>
      </c>
      <c r="E84">
        <f t="shared" si="4"/>
        <v>0.0400208</v>
      </c>
      <c r="F84">
        <f t="shared" si="5"/>
        <v>3.7090248</v>
      </c>
    </row>
    <row r="85" spans="1:6">
      <c r="A85">
        <v>3</v>
      </c>
      <c r="B85" t="s">
        <v>50</v>
      </c>
      <c r="C85">
        <v>2.98</v>
      </c>
      <c r="D85">
        <f t="shared" si="3"/>
        <v>0.079126</v>
      </c>
      <c r="E85">
        <f t="shared" si="4"/>
        <v>-0.0102948946</v>
      </c>
      <c r="F85">
        <f t="shared" si="5"/>
        <v>3.0488311054</v>
      </c>
    </row>
    <row r="86" spans="1:6">
      <c r="A86">
        <v>3</v>
      </c>
      <c r="B86" t="s">
        <v>38</v>
      </c>
      <c r="C86">
        <v>3.4</v>
      </c>
      <c r="D86">
        <f t="shared" si="3"/>
        <v>0.079126</v>
      </c>
      <c r="E86">
        <f t="shared" si="4"/>
        <v>0.2928659</v>
      </c>
      <c r="F86">
        <f t="shared" si="5"/>
        <v>3.7719919</v>
      </c>
    </row>
    <row r="87" spans="1:6">
      <c r="A87">
        <v>2</v>
      </c>
      <c r="B87" t="s">
        <v>55</v>
      </c>
      <c r="C87">
        <v>2.93</v>
      </c>
      <c r="D87">
        <f t="shared" si="3"/>
        <v>0.109004</v>
      </c>
      <c r="E87">
        <f t="shared" si="4"/>
        <v>0.2248859</v>
      </c>
      <c r="F87">
        <f t="shared" si="5"/>
        <v>3.2638899</v>
      </c>
    </row>
    <row r="88" spans="1:6">
      <c r="A88">
        <v>2</v>
      </c>
      <c r="B88" t="s">
        <v>42</v>
      </c>
      <c r="C88">
        <v>3.36</v>
      </c>
      <c r="D88">
        <f t="shared" si="3"/>
        <v>0.109004</v>
      </c>
      <c r="E88">
        <f t="shared" si="4"/>
        <v>0.0860001</v>
      </c>
      <c r="F88">
        <f t="shared" si="5"/>
        <v>3.5550041</v>
      </c>
    </row>
    <row r="89" spans="1:6">
      <c r="A89">
        <v>3</v>
      </c>
      <c r="B89" t="s">
        <v>45</v>
      </c>
      <c r="C89">
        <v>2.66</v>
      </c>
      <c r="D89">
        <f t="shared" si="3"/>
        <v>0.079126</v>
      </c>
      <c r="E89">
        <f t="shared" si="4"/>
        <v>-0.1084469</v>
      </c>
      <c r="F89">
        <f t="shared" si="5"/>
        <v>2.6306791</v>
      </c>
    </row>
    <row r="90" spans="1:6">
      <c r="A90">
        <v>3</v>
      </c>
      <c r="B90" t="s">
        <v>45</v>
      </c>
      <c r="C90">
        <v>2.83</v>
      </c>
      <c r="D90">
        <f t="shared" si="3"/>
        <v>0.079126</v>
      </c>
      <c r="E90">
        <f t="shared" si="4"/>
        <v>-0.1084469</v>
      </c>
      <c r="F90">
        <f t="shared" si="5"/>
        <v>2.8006791</v>
      </c>
    </row>
    <row r="91" spans="1:6">
      <c r="A91">
        <v>2</v>
      </c>
      <c r="B91" t="s">
        <v>38</v>
      </c>
      <c r="C91">
        <v>3.28</v>
      </c>
      <c r="D91">
        <f t="shared" si="3"/>
        <v>0.109004</v>
      </c>
      <c r="E91">
        <f t="shared" si="4"/>
        <v>0.2928659</v>
      </c>
      <c r="F91">
        <f t="shared" si="5"/>
        <v>3.6818699</v>
      </c>
    </row>
    <row r="92" spans="1:6">
      <c r="A92" t="s">
        <v>144</v>
      </c>
      <c r="B92" t="s">
        <v>34</v>
      </c>
      <c r="C92">
        <v>3.04</v>
      </c>
      <c r="D92">
        <f t="shared" si="3"/>
        <v>0.077334</v>
      </c>
      <c r="E92">
        <f t="shared" si="4"/>
        <v>0.3408279</v>
      </c>
      <c r="F92">
        <f t="shared" si="5"/>
        <v>3.4581619</v>
      </c>
    </row>
    <row r="93" spans="1:6">
      <c r="A93" t="s">
        <v>144</v>
      </c>
      <c r="B93" t="s">
        <v>45</v>
      </c>
      <c r="C93">
        <v>3.11</v>
      </c>
      <c r="D93">
        <f t="shared" si="3"/>
        <v>0.077334</v>
      </c>
      <c r="E93">
        <f t="shared" si="4"/>
        <v>-0.1084469</v>
      </c>
      <c r="F93">
        <f t="shared" si="5"/>
        <v>3.0788871</v>
      </c>
    </row>
    <row r="94" spans="1:6">
      <c r="A94" t="s">
        <v>144</v>
      </c>
      <c r="B94" t="s">
        <v>66</v>
      </c>
      <c r="C94">
        <v>2.99</v>
      </c>
      <c r="D94">
        <f t="shared" si="3"/>
        <v>0.077334</v>
      </c>
      <c r="E94">
        <f t="shared" si="4"/>
        <v>0.0400208</v>
      </c>
      <c r="F94">
        <f t="shared" si="5"/>
        <v>3.1073548</v>
      </c>
    </row>
    <row r="95" spans="1:6">
      <c r="A95">
        <v>4</v>
      </c>
      <c r="B95" t="s">
        <v>60</v>
      </c>
      <c r="C95">
        <v>2.51</v>
      </c>
      <c r="D95">
        <f t="shared" si="3"/>
        <v>0.115026</v>
      </c>
      <c r="E95">
        <f t="shared" si="4"/>
        <v>0.2820399</v>
      </c>
      <c r="F95">
        <f t="shared" si="5"/>
        <v>2.9070659</v>
      </c>
    </row>
    <row r="96" spans="1:6">
      <c r="A96">
        <v>4</v>
      </c>
      <c r="B96" t="s">
        <v>60</v>
      </c>
      <c r="C96">
        <v>3.71</v>
      </c>
      <c r="D96">
        <f t="shared" si="3"/>
        <v>0.115026</v>
      </c>
      <c r="E96">
        <f t="shared" si="4"/>
        <v>0.2820399</v>
      </c>
      <c r="F96">
        <f t="shared" si="5"/>
        <v>4.1070659</v>
      </c>
    </row>
    <row r="97" spans="1:6">
      <c r="A97">
        <v>2</v>
      </c>
      <c r="B97" t="s">
        <v>34</v>
      </c>
      <c r="C97">
        <v>3.1</v>
      </c>
      <c r="D97">
        <f t="shared" si="3"/>
        <v>0.109004</v>
      </c>
      <c r="E97">
        <f t="shared" si="4"/>
        <v>0.3408279</v>
      </c>
      <c r="F97">
        <f t="shared" si="5"/>
        <v>3.5498319</v>
      </c>
    </row>
    <row r="98" spans="1:6">
      <c r="A98">
        <v>2</v>
      </c>
      <c r="B98" t="s">
        <v>34</v>
      </c>
      <c r="C98">
        <v>3.42</v>
      </c>
      <c r="D98">
        <f t="shared" si="3"/>
        <v>0.109004</v>
      </c>
      <c r="E98">
        <f t="shared" si="4"/>
        <v>0.3408279</v>
      </c>
      <c r="F98">
        <f t="shared" si="5"/>
        <v>3.8698319</v>
      </c>
    </row>
    <row r="99" spans="1:6">
      <c r="A99">
        <v>3</v>
      </c>
      <c r="B99" t="s">
        <v>60</v>
      </c>
      <c r="C99">
        <v>3.1</v>
      </c>
      <c r="D99">
        <f t="shared" si="3"/>
        <v>0.079126</v>
      </c>
      <c r="E99">
        <f t="shared" si="4"/>
        <v>0.2820399</v>
      </c>
      <c r="F99">
        <f t="shared" si="5"/>
        <v>3.4611659</v>
      </c>
    </row>
    <row r="100" spans="1:6">
      <c r="A100">
        <v>2</v>
      </c>
      <c r="B100" t="s">
        <v>60</v>
      </c>
      <c r="C100">
        <v>3.81</v>
      </c>
      <c r="D100">
        <f t="shared" si="3"/>
        <v>0.109004</v>
      </c>
      <c r="E100">
        <f t="shared" si="4"/>
        <v>0.2820399</v>
      </c>
      <c r="F100">
        <f t="shared" si="5"/>
        <v>4.2010439</v>
      </c>
    </row>
    <row r="101" spans="1:6">
      <c r="A101">
        <v>2</v>
      </c>
      <c r="B101" t="s">
        <v>42</v>
      </c>
      <c r="C101">
        <v>2.97</v>
      </c>
      <c r="D101">
        <f t="shared" si="3"/>
        <v>0.109004</v>
      </c>
      <c r="E101">
        <f t="shared" si="4"/>
        <v>0.0860001</v>
      </c>
      <c r="F101">
        <f t="shared" si="5"/>
        <v>3.1650041</v>
      </c>
    </row>
    <row r="102" spans="1:6">
      <c r="A102">
        <v>1</v>
      </c>
      <c r="B102" t="s">
        <v>50</v>
      </c>
      <c r="C102">
        <v>3.04</v>
      </c>
      <c r="D102">
        <f t="shared" si="3"/>
        <v>0</v>
      </c>
      <c r="E102">
        <f t="shared" si="4"/>
        <v>-0.0102948946</v>
      </c>
      <c r="F102">
        <f t="shared" si="5"/>
        <v>3.0297051054</v>
      </c>
    </row>
    <row r="103" spans="1:6">
      <c r="A103">
        <v>2</v>
      </c>
      <c r="B103" t="s">
        <v>55</v>
      </c>
      <c r="C103">
        <v>3.09</v>
      </c>
      <c r="D103">
        <f t="shared" si="3"/>
        <v>0.109004</v>
      </c>
      <c r="E103">
        <f t="shared" si="4"/>
        <v>0.2248859</v>
      </c>
      <c r="F103">
        <f t="shared" si="5"/>
        <v>3.4238899</v>
      </c>
    </row>
    <row r="104" spans="1:6">
      <c r="A104">
        <v>3</v>
      </c>
      <c r="B104" t="s">
        <v>55</v>
      </c>
      <c r="C104">
        <v>2.98</v>
      </c>
      <c r="D104">
        <f t="shared" si="3"/>
        <v>0.079126</v>
      </c>
      <c r="E104">
        <f t="shared" si="4"/>
        <v>0.2248859</v>
      </c>
      <c r="F104">
        <f t="shared" si="5"/>
        <v>3.2840119</v>
      </c>
    </row>
    <row r="105" spans="1:6">
      <c r="A105">
        <v>3</v>
      </c>
      <c r="B105" t="s">
        <v>45</v>
      </c>
      <c r="C105">
        <v>2.94</v>
      </c>
      <c r="D105">
        <f t="shared" si="3"/>
        <v>0.079126</v>
      </c>
      <c r="E105">
        <f t="shared" si="4"/>
        <v>-0.1084469</v>
      </c>
      <c r="F105">
        <f t="shared" si="5"/>
        <v>2.9106791</v>
      </c>
    </row>
    <row r="106" spans="1:6">
      <c r="A106">
        <v>2</v>
      </c>
      <c r="B106" t="s">
        <v>60</v>
      </c>
      <c r="C106">
        <v>3.31</v>
      </c>
      <c r="D106">
        <f t="shared" si="3"/>
        <v>0.109004</v>
      </c>
      <c r="E106">
        <f t="shared" si="4"/>
        <v>0.2820399</v>
      </c>
      <c r="F106">
        <f t="shared" si="5"/>
        <v>3.7010439</v>
      </c>
    </row>
    <row r="107" spans="1:6">
      <c r="A107">
        <v>2</v>
      </c>
      <c r="B107" t="s">
        <v>66</v>
      </c>
      <c r="C107">
        <v>3.11</v>
      </c>
      <c r="D107">
        <f t="shared" si="3"/>
        <v>0.109004</v>
      </c>
      <c r="E107">
        <f t="shared" si="4"/>
        <v>0.0400208</v>
      </c>
      <c r="F107">
        <f t="shared" si="5"/>
        <v>3.2590248</v>
      </c>
    </row>
    <row r="108" spans="1:6">
      <c r="A108">
        <v>1</v>
      </c>
      <c r="B108" t="s">
        <v>34</v>
      </c>
      <c r="C108">
        <v>3.19</v>
      </c>
      <c r="D108">
        <f t="shared" si="3"/>
        <v>0</v>
      </c>
      <c r="E108">
        <f t="shared" si="4"/>
        <v>0.3408279</v>
      </c>
      <c r="F108">
        <f t="shared" si="5"/>
        <v>3.5308279</v>
      </c>
    </row>
    <row r="109" spans="1:6">
      <c r="A109">
        <v>2</v>
      </c>
      <c r="B109" t="s">
        <v>34</v>
      </c>
      <c r="C109">
        <v>3.18</v>
      </c>
      <c r="D109">
        <f t="shared" si="3"/>
        <v>0.109004</v>
      </c>
      <c r="E109">
        <f t="shared" si="4"/>
        <v>0.3408279</v>
      </c>
      <c r="F109">
        <f t="shared" si="5"/>
        <v>3.6298319</v>
      </c>
    </row>
    <row r="110" spans="1:6">
      <c r="A110">
        <v>2</v>
      </c>
      <c r="B110" t="s">
        <v>177</v>
      </c>
      <c r="C110">
        <v>2.94</v>
      </c>
      <c r="D110">
        <f t="shared" si="3"/>
        <v>0.109004</v>
      </c>
      <c r="E110">
        <f t="shared" si="4"/>
        <v>0</v>
      </c>
      <c r="F110">
        <f t="shared" si="5"/>
        <v>3.049004</v>
      </c>
    </row>
    <row r="111" spans="1:6">
      <c r="A111">
        <v>1</v>
      </c>
      <c r="B111" t="s">
        <v>38</v>
      </c>
      <c r="C111">
        <v>3.12</v>
      </c>
      <c r="D111">
        <f t="shared" si="3"/>
        <v>0</v>
      </c>
      <c r="E111">
        <f t="shared" si="4"/>
        <v>0.2928659</v>
      </c>
      <c r="F111">
        <f t="shared" si="5"/>
        <v>3.4128659</v>
      </c>
    </row>
    <row r="112" spans="1:6">
      <c r="A112">
        <v>2</v>
      </c>
      <c r="B112" t="s">
        <v>38</v>
      </c>
      <c r="C112">
        <v>3.12</v>
      </c>
      <c r="D112">
        <f t="shared" si="3"/>
        <v>0.109004</v>
      </c>
      <c r="E112">
        <f t="shared" si="4"/>
        <v>0.2928659</v>
      </c>
      <c r="F112">
        <f t="shared" si="5"/>
        <v>3.5218699</v>
      </c>
    </row>
    <row r="113" spans="1:6">
      <c r="A113">
        <v>2</v>
      </c>
      <c r="B113" t="s">
        <v>45</v>
      </c>
      <c r="C113">
        <v>3.39</v>
      </c>
      <c r="D113">
        <f t="shared" si="3"/>
        <v>0.109004</v>
      </c>
      <c r="E113">
        <f t="shared" si="4"/>
        <v>-0.1084469</v>
      </c>
      <c r="F113">
        <f t="shared" si="5"/>
        <v>3.3905571</v>
      </c>
    </row>
    <row r="114" spans="1:6">
      <c r="A114">
        <v>2</v>
      </c>
      <c r="B114" t="s">
        <v>42</v>
      </c>
      <c r="C114">
        <v>3.09</v>
      </c>
      <c r="D114">
        <f t="shared" si="3"/>
        <v>0.109004</v>
      </c>
      <c r="E114">
        <f t="shared" si="4"/>
        <v>0.0860001</v>
      </c>
      <c r="F114">
        <f t="shared" si="5"/>
        <v>3.2850041</v>
      </c>
    </row>
    <row r="115" spans="1:6">
      <c r="A115">
        <v>1</v>
      </c>
      <c r="B115" t="s">
        <v>66</v>
      </c>
      <c r="C115">
        <v>3.02</v>
      </c>
      <c r="D115">
        <f t="shared" si="3"/>
        <v>0</v>
      </c>
      <c r="E115">
        <f t="shared" si="4"/>
        <v>0.0400208</v>
      </c>
      <c r="F115">
        <f t="shared" si="5"/>
        <v>3.0600208</v>
      </c>
    </row>
    <row r="116" spans="1:6">
      <c r="A116">
        <v>2</v>
      </c>
      <c r="B116" t="s">
        <v>45</v>
      </c>
      <c r="C116">
        <v>3.19</v>
      </c>
      <c r="D116">
        <f t="shared" si="3"/>
        <v>0.109004</v>
      </c>
      <c r="E116">
        <f t="shared" si="4"/>
        <v>-0.1084469</v>
      </c>
      <c r="F116">
        <f t="shared" si="5"/>
        <v>3.1905571</v>
      </c>
    </row>
    <row r="117" spans="1:6">
      <c r="A117">
        <v>1</v>
      </c>
      <c r="B117" t="s">
        <v>66</v>
      </c>
      <c r="C117">
        <v>2.98</v>
      </c>
      <c r="D117">
        <f t="shared" si="3"/>
        <v>0</v>
      </c>
      <c r="E117">
        <f t="shared" si="4"/>
        <v>0.0400208</v>
      </c>
      <c r="F117">
        <f t="shared" si="5"/>
        <v>3.0200208</v>
      </c>
    </row>
    <row r="118" spans="1:6">
      <c r="A118">
        <v>1</v>
      </c>
      <c r="B118" t="s">
        <v>34</v>
      </c>
      <c r="C118">
        <v>3.25</v>
      </c>
      <c r="D118">
        <f t="shared" si="3"/>
        <v>0</v>
      </c>
      <c r="E118">
        <f t="shared" si="4"/>
        <v>0.3408279</v>
      </c>
      <c r="F118">
        <f t="shared" si="5"/>
        <v>3.5908279</v>
      </c>
    </row>
    <row r="119" spans="1:6">
      <c r="A119">
        <v>2</v>
      </c>
      <c r="B119" t="s">
        <v>34</v>
      </c>
      <c r="C119">
        <v>3.21</v>
      </c>
      <c r="D119">
        <f t="shared" si="3"/>
        <v>0.109004</v>
      </c>
      <c r="E119">
        <f t="shared" si="4"/>
        <v>0.3408279</v>
      </c>
      <c r="F119">
        <f t="shared" si="5"/>
        <v>3.6598319</v>
      </c>
    </row>
    <row r="120" spans="1:6">
      <c r="A120">
        <v>1</v>
      </c>
      <c r="B120" t="s">
        <v>111</v>
      </c>
      <c r="C120">
        <v>3.39</v>
      </c>
      <c r="D120">
        <f t="shared" si="3"/>
        <v>0</v>
      </c>
      <c r="E120">
        <f t="shared" si="4"/>
        <v>0.4660779</v>
      </c>
      <c r="F120">
        <f t="shared" si="5"/>
        <v>3.8560779</v>
      </c>
    </row>
    <row r="121" spans="1:6">
      <c r="A121">
        <v>1</v>
      </c>
      <c r="B121" t="s">
        <v>55</v>
      </c>
      <c r="C121">
        <v>2.87</v>
      </c>
      <c r="D121">
        <f t="shared" si="3"/>
        <v>0</v>
      </c>
      <c r="E121">
        <f t="shared" si="4"/>
        <v>0.2248859</v>
      </c>
      <c r="F121">
        <f t="shared" si="5"/>
        <v>3.0948859</v>
      </c>
    </row>
    <row r="122" spans="1:6">
      <c r="A122">
        <v>2</v>
      </c>
      <c r="B122" t="s">
        <v>111</v>
      </c>
      <c r="C122">
        <v>3.8</v>
      </c>
      <c r="D122">
        <f t="shared" si="3"/>
        <v>0.109004</v>
      </c>
      <c r="E122">
        <f t="shared" si="4"/>
        <v>0.4660779</v>
      </c>
      <c r="F122">
        <f t="shared" si="5"/>
        <v>4.3750819</v>
      </c>
    </row>
    <row r="123" spans="1:6">
      <c r="A123">
        <v>1</v>
      </c>
      <c r="B123" t="s">
        <v>50</v>
      </c>
      <c r="C123">
        <v>2.67</v>
      </c>
      <c r="D123">
        <f t="shared" si="3"/>
        <v>0</v>
      </c>
      <c r="E123">
        <f t="shared" si="4"/>
        <v>-0.0102948946</v>
      </c>
      <c r="F123">
        <f t="shared" si="5"/>
        <v>2.6597051054</v>
      </c>
    </row>
    <row r="124" spans="1:6">
      <c r="A124">
        <v>1</v>
      </c>
      <c r="B124" t="s">
        <v>60</v>
      </c>
      <c r="C124">
        <v>2.79</v>
      </c>
      <c r="D124">
        <f t="shared" si="3"/>
        <v>0</v>
      </c>
      <c r="E124">
        <f t="shared" si="4"/>
        <v>0.2820399</v>
      </c>
      <c r="F124">
        <f t="shared" si="5"/>
        <v>3.0720399</v>
      </c>
    </row>
    <row r="125" spans="1:6">
      <c r="A125">
        <v>2</v>
      </c>
      <c r="B125" t="s">
        <v>55</v>
      </c>
      <c r="C125">
        <v>3.47</v>
      </c>
      <c r="D125">
        <f t="shared" si="3"/>
        <v>0.109004</v>
      </c>
      <c r="E125">
        <f t="shared" si="4"/>
        <v>0.2248859</v>
      </c>
      <c r="F125">
        <f t="shared" si="5"/>
        <v>3.8038899</v>
      </c>
    </row>
    <row r="126" spans="1:6">
      <c r="A126">
        <v>1</v>
      </c>
      <c r="B126" t="s">
        <v>66</v>
      </c>
      <c r="C126">
        <v>2.8</v>
      </c>
      <c r="D126">
        <f t="shared" si="3"/>
        <v>0</v>
      </c>
      <c r="E126">
        <f t="shared" si="4"/>
        <v>0.0400208</v>
      </c>
      <c r="F126">
        <f t="shared" si="5"/>
        <v>2.8400208</v>
      </c>
    </row>
    <row r="127" spans="1:6">
      <c r="A127">
        <v>1</v>
      </c>
      <c r="B127" t="s">
        <v>38</v>
      </c>
      <c r="C127">
        <v>3.47</v>
      </c>
      <c r="D127">
        <f t="shared" si="3"/>
        <v>0</v>
      </c>
      <c r="E127">
        <f t="shared" si="4"/>
        <v>0.2928659</v>
      </c>
      <c r="F127">
        <f t="shared" si="5"/>
        <v>3.7628659</v>
      </c>
    </row>
    <row r="128" spans="1:6">
      <c r="A128">
        <v>1</v>
      </c>
      <c r="B128" t="s">
        <v>66</v>
      </c>
      <c r="C128">
        <v>2.96</v>
      </c>
      <c r="D128">
        <f t="shared" si="3"/>
        <v>0</v>
      </c>
      <c r="E128">
        <f t="shared" si="4"/>
        <v>0.0400208</v>
      </c>
      <c r="F128">
        <f t="shared" si="5"/>
        <v>3.0000208</v>
      </c>
    </row>
    <row r="129" spans="1:6">
      <c r="A129">
        <v>1</v>
      </c>
      <c r="B129" t="s">
        <v>42</v>
      </c>
      <c r="C129">
        <v>3.39</v>
      </c>
      <c r="D129">
        <f t="shared" si="3"/>
        <v>0</v>
      </c>
      <c r="E129">
        <f t="shared" si="4"/>
        <v>0.0860001</v>
      </c>
      <c r="F129">
        <f t="shared" si="5"/>
        <v>3.4760001</v>
      </c>
    </row>
    <row r="130" spans="1:6">
      <c r="A130">
        <v>1</v>
      </c>
      <c r="B130" t="s">
        <v>66</v>
      </c>
      <c r="C130">
        <v>2.78</v>
      </c>
      <c r="D130">
        <f t="shared" si="3"/>
        <v>0</v>
      </c>
      <c r="E130">
        <f t="shared" si="4"/>
        <v>0.0400208</v>
      </c>
      <c r="F130">
        <f t="shared" si="5"/>
        <v>2.8200208</v>
      </c>
    </row>
    <row r="131" spans="1:6">
      <c r="A131">
        <v>2</v>
      </c>
      <c r="B131" t="s">
        <v>42</v>
      </c>
      <c r="C131">
        <v>3.63</v>
      </c>
      <c r="D131">
        <f t="shared" ref="D131:D194" si="6">VLOOKUP(A131,L:N,3,0)</f>
        <v>0.109004</v>
      </c>
      <c r="E131">
        <f t="shared" ref="E131:E194" si="7">VLOOKUP(B131,L:N,3,0)</f>
        <v>0.0860001</v>
      </c>
      <c r="F131">
        <f t="shared" ref="F131:F194" si="8">C131+D131+E131</f>
        <v>3.8250041</v>
      </c>
    </row>
    <row r="132" spans="1:6">
      <c r="A132">
        <v>2</v>
      </c>
      <c r="B132" t="s">
        <v>50</v>
      </c>
      <c r="C132">
        <v>3.35</v>
      </c>
      <c r="D132">
        <f t="shared" si="6"/>
        <v>0.109004</v>
      </c>
      <c r="E132">
        <f t="shared" si="7"/>
        <v>-0.0102948946</v>
      </c>
      <c r="F132">
        <f t="shared" si="8"/>
        <v>3.4487091054</v>
      </c>
    </row>
    <row r="133" spans="1:6">
      <c r="A133">
        <v>1</v>
      </c>
      <c r="B133" t="s">
        <v>55</v>
      </c>
      <c r="C133">
        <v>3.32</v>
      </c>
      <c r="D133">
        <f t="shared" si="6"/>
        <v>0</v>
      </c>
      <c r="E133">
        <f t="shared" si="7"/>
        <v>0.2248859</v>
      </c>
      <c r="F133">
        <f t="shared" si="8"/>
        <v>3.5448859</v>
      </c>
    </row>
    <row r="134" spans="1:6">
      <c r="A134">
        <v>2</v>
      </c>
      <c r="B134" t="s">
        <v>45</v>
      </c>
      <c r="C134">
        <v>3.06</v>
      </c>
      <c r="D134">
        <f t="shared" si="6"/>
        <v>0.109004</v>
      </c>
      <c r="E134">
        <f t="shared" si="7"/>
        <v>-0.1084469</v>
      </c>
      <c r="F134">
        <f t="shared" si="8"/>
        <v>3.0605571</v>
      </c>
    </row>
    <row r="135" spans="1:6">
      <c r="A135">
        <v>2</v>
      </c>
      <c r="B135" t="s">
        <v>42</v>
      </c>
      <c r="C135">
        <v>3.13</v>
      </c>
      <c r="D135">
        <f t="shared" si="6"/>
        <v>0.109004</v>
      </c>
      <c r="E135">
        <f t="shared" si="7"/>
        <v>0.0860001</v>
      </c>
      <c r="F135">
        <f t="shared" si="8"/>
        <v>3.3250041</v>
      </c>
    </row>
    <row r="136" spans="1:6">
      <c r="A136">
        <v>2</v>
      </c>
      <c r="B136" t="s">
        <v>50</v>
      </c>
      <c r="C136">
        <v>2.9</v>
      </c>
      <c r="D136">
        <f t="shared" si="6"/>
        <v>0.109004</v>
      </c>
      <c r="E136">
        <f t="shared" si="7"/>
        <v>-0.0102948946</v>
      </c>
      <c r="F136">
        <f t="shared" si="8"/>
        <v>2.9987091054</v>
      </c>
    </row>
    <row r="137" spans="1:6">
      <c r="A137">
        <v>1</v>
      </c>
      <c r="B137" t="s">
        <v>38</v>
      </c>
      <c r="C137">
        <v>3.37</v>
      </c>
      <c r="D137">
        <f t="shared" si="6"/>
        <v>0</v>
      </c>
      <c r="E137">
        <f t="shared" si="7"/>
        <v>0.2928659</v>
      </c>
      <c r="F137">
        <f t="shared" si="8"/>
        <v>3.6628659</v>
      </c>
    </row>
    <row r="138" spans="1:6">
      <c r="A138">
        <v>2</v>
      </c>
      <c r="B138" t="s">
        <v>60</v>
      </c>
      <c r="C138">
        <v>3.23</v>
      </c>
      <c r="D138">
        <f t="shared" si="6"/>
        <v>0.109004</v>
      </c>
      <c r="E138">
        <f t="shared" si="7"/>
        <v>0.2820399</v>
      </c>
      <c r="F138">
        <f t="shared" si="8"/>
        <v>3.6210439</v>
      </c>
    </row>
    <row r="139" spans="1:6">
      <c r="A139">
        <v>2</v>
      </c>
      <c r="B139" t="s">
        <v>66</v>
      </c>
      <c r="C139">
        <v>3.24</v>
      </c>
      <c r="D139">
        <f t="shared" si="6"/>
        <v>0.109004</v>
      </c>
      <c r="E139">
        <f t="shared" si="7"/>
        <v>0.0400208</v>
      </c>
      <c r="F139">
        <f t="shared" si="8"/>
        <v>3.3890248</v>
      </c>
    </row>
    <row r="140" spans="1:6">
      <c r="A140">
        <v>2</v>
      </c>
      <c r="B140" t="s">
        <v>60</v>
      </c>
      <c r="C140">
        <v>3.67</v>
      </c>
      <c r="D140">
        <f t="shared" si="6"/>
        <v>0.109004</v>
      </c>
      <c r="E140">
        <f t="shared" si="7"/>
        <v>0.2820399</v>
      </c>
      <c r="F140">
        <f t="shared" si="8"/>
        <v>4.0610439</v>
      </c>
    </row>
    <row r="141" spans="1:6">
      <c r="A141">
        <v>1</v>
      </c>
      <c r="B141" t="s">
        <v>55</v>
      </c>
      <c r="C141">
        <v>3.56</v>
      </c>
      <c r="D141">
        <f t="shared" si="6"/>
        <v>0</v>
      </c>
      <c r="E141">
        <f t="shared" si="7"/>
        <v>0.2248859</v>
      </c>
      <c r="F141">
        <f t="shared" si="8"/>
        <v>3.7848859</v>
      </c>
    </row>
    <row r="142" spans="1:6">
      <c r="A142">
        <v>2</v>
      </c>
      <c r="B142" t="s">
        <v>55</v>
      </c>
      <c r="C142">
        <v>3.13</v>
      </c>
      <c r="D142">
        <f t="shared" si="6"/>
        <v>0.109004</v>
      </c>
      <c r="E142">
        <f t="shared" si="7"/>
        <v>0.2248859</v>
      </c>
      <c r="F142">
        <f t="shared" si="8"/>
        <v>3.4638899</v>
      </c>
    </row>
    <row r="143" spans="1:6">
      <c r="A143">
        <v>2</v>
      </c>
      <c r="B143" t="s">
        <v>50</v>
      </c>
      <c r="C143">
        <v>2.94</v>
      </c>
      <c r="D143">
        <f t="shared" si="6"/>
        <v>0.109004</v>
      </c>
      <c r="E143">
        <f t="shared" si="7"/>
        <v>-0.0102948946</v>
      </c>
      <c r="F143">
        <f t="shared" si="8"/>
        <v>3.0387091054</v>
      </c>
    </row>
    <row r="144" spans="1:6">
      <c r="A144">
        <v>2</v>
      </c>
      <c r="B144" t="s">
        <v>42</v>
      </c>
      <c r="C144">
        <v>3.55</v>
      </c>
      <c r="D144">
        <f t="shared" si="6"/>
        <v>0.109004</v>
      </c>
      <c r="E144">
        <f t="shared" si="7"/>
        <v>0.0860001</v>
      </c>
      <c r="F144">
        <f t="shared" si="8"/>
        <v>3.7450041</v>
      </c>
    </row>
    <row r="145" spans="1:6">
      <c r="A145">
        <v>1</v>
      </c>
      <c r="B145" t="s">
        <v>42</v>
      </c>
      <c r="C145">
        <v>3.35</v>
      </c>
      <c r="D145">
        <f t="shared" si="6"/>
        <v>0</v>
      </c>
      <c r="E145">
        <f t="shared" si="7"/>
        <v>0.0860001</v>
      </c>
      <c r="F145">
        <f t="shared" si="8"/>
        <v>3.4360001</v>
      </c>
    </row>
    <row r="146" spans="1:6">
      <c r="A146">
        <v>2</v>
      </c>
      <c r="B146" t="s">
        <v>66</v>
      </c>
      <c r="C146">
        <v>2.83</v>
      </c>
      <c r="D146">
        <f t="shared" si="6"/>
        <v>0.109004</v>
      </c>
      <c r="E146">
        <f t="shared" si="7"/>
        <v>0.0400208</v>
      </c>
      <c r="F146">
        <f t="shared" si="8"/>
        <v>2.9790248</v>
      </c>
    </row>
    <row r="147" spans="1:6">
      <c r="A147">
        <v>1</v>
      </c>
      <c r="B147" t="s">
        <v>66</v>
      </c>
      <c r="C147">
        <v>3.45</v>
      </c>
      <c r="D147">
        <f t="shared" si="6"/>
        <v>0</v>
      </c>
      <c r="E147">
        <f t="shared" si="7"/>
        <v>0.0400208</v>
      </c>
      <c r="F147">
        <f t="shared" si="8"/>
        <v>3.4900208</v>
      </c>
    </row>
    <row r="148" spans="1:6">
      <c r="A148">
        <v>1</v>
      </c>
      <c r="B148" t="s">
        <v>45</v>
      </c>
      <c r="C148">
        <v>3.16</v>
      </c>
      <c r="D148">
        <f t="shared" si="6"/>
        <v>0</v>
      </c>
      <c r="E148">
        <f t="shared" si="7"/>
        <v>-0.1084469</v>
      </c>
      <c r="F148">
        <f t="shared" si="8"/>
        <v>3.0515531</v>
      </c>
    </row>
    <row r="149" spans="1:6">
      <c r="A149">
        <v>1</v>
      </c>
      <c r="B149" t="s">
        <v>42</v>
      </c>
      <c r="C149">
        <v>2.98</v>
      </c>
      <c r="D149">
        <f t="shared" si="6"/>
        <v>0</v>
      </c>
      <c r="E149">
        <f t="shared" si="7"/>
        <v>0.0860001</v>
      </c>
      <c r="F149">
        <f t="shared" si="8"/>
        <v>3.0660001</v>
      </c>
    </row>
    <row r="150" spans="1:6">
      <c r="A150">
        <v>2</v>
      </c>
      <c r="B150" t="s">
        <v>45</v>
      </c>
      <c r="C150">
        <v>3.21</v>
      </c>
      <c r="D150">
        <f t="shared" si="6"/>
        <v>0.109004</v>
      </c>
      <c r="E150">
        <f t="shared" si="7"/>
        <v>-0.1084469</v>
      </c>
      <c r="F150">
        <f t="shared" si="8"/>
        <v>3.2105571</v>
      </c>
    </row>
    <row r="151" spans="1:6">
      <c r="A151">
        <v>1</v>
      </c>
      <c r="B151" t="s">
        <v>42</v>
      </c>
      <c r="C151">
        <v>3.39</v>
      </c>
      <c r="D151">
        <f t="shared" si="6"/>
        <v>0</v>
      </c>
      <c r="E151">
        <f t="shared" si="7"/>
        <v>0.0860001</v>
      </c>
      <c r="F151">
        <f t="shared" si="8"/>
        <v>3.4760001</v>
      </c>
    </row>
    <row r="152" spans="1:6">
      <c r="A152">
        <v>3</v>
      </c>
      <c r="B152" t="s">
        <v>66</v>
      </c>
      <c r="C152">
        <v>3.25</v>
      </c>
      <c r="D152">
        <f t="shared" si="6"/>
        <v>0.079126</v>
      </c>
      <c r="E152">
        <f t="shared" si="7"/>
        <v>0.0400208</v>
      </c>
      <c r="F152">
        <f t="shared" si="8"/>
        <v>3.3691468</v>
      </c>
    </row>
    <row r="153" spans="1:6">
      <c r="A153">
        <v>2</v>
      </c>
      <c r="B153" t="s">
        <v>66</v>
      </c>
      <c r="C153">
        <v>3.07</v>
      </c>
      <c r="D153">
        <f t="shared" si="6"/>
        <v>0.109004</v>
      </c>
      <c r="E153">
        <f t="shared" si="7"/>
        <v>0.0400208</v>
      </c>
      <c r="F153">
        <f t="shared" si="8"/>
        <v>3.2190248</v>
      </c>
    </row>
    <row r="154" spans="1:6">
      <c r="A154">
        <v>3</v>
      </c>
      <c r="B154" t="s">
        <v>66</v>
      </c>
      <c r="C154">
        <v>3.64</v>
      </c>
      <c r="D154">
        <f t="shared" si="6"/>
        <v>0.079126</v>
      </c>
      <c r="E154">
        <f t="shared" si="7"/>
        <v>0.0400208</v>
      </c>
      <c r="F154">
        <f t="shared" si="8"/>
        <v>3.7591468</v>
      </c>
    </row>
    <row r="155" spans="1:6">
      <c r="A155">
        <v>2</v>
      </c>
      <c r="B155" t="s">
        <v>177</v>
      </c>
      <c r="C155">
        <v>3.05</v>
      </c>
      <c r="D155">
        <f t="shared" si="6"/>
        <v>0.109004</v>
      </c>
      <c r="E155">
        <f t="shared" si="7"/>
        <v>0</v>
      </c>
      <c r="F155">
        <f t="shared" si="8"/>
        <v>3.159004</v>
      </c>
    </row>
    <row r="156" spans="1:6">
      <c r="A156">
        <v>2</v>
      </c>
      <c r="B156" t="s">
        <v>66</v>
      </c>
      <c r="C156">
        <v>3.66</v>
      </c>
      <c r="D156">
        <f t="shared" si="6"/>
        <v>0.109004</v>
      </c>
      <c r="E156">
        <f t="shared" si="7"/>
        <v>0.0400208</v>
      </c>
      <c r="F156">
        <f t="shared" si="8"/>
        <v>3.8090248</v>
      </c>
    </row>
    <row r="157" spans="1:6">
      <c r="A157">
        <v>2</v>
      </c>
      <c r="B157" t="s">
        <v>60</v>
      </c>
      <c r="C157">
        <v>3.05</v>
      </c>
      <c r="D157">
        <f t="shared" si="6"/>
        <v>0.109004</v>
      </c>
      <c r="E157">
        <f t="shared" si="7"/>
        <v>0.2820399</v>
      </c>
      <c r="F157">
        <f t="shared" si="8"/>
        <v>3.4410439</v>
      </c>
    </row>
    <row r="158" spans="1:6">
      <c r="A158">
        <v>2</v>
      </c>
      <c r="B158" t="s">
        <v>55</v>
      </c>
      <c r="C158">
        <v>2.76</v>
      </c>
      <c r="D158">
        <f t="shared" si="6"/>
        <v>0.109004</v>
      </c>
      <c r="E158">
        <f t="shared" si="7"/>
        <v>0.2248859</v>
      </c>
      <c r="F158">
        <f t="shared" si="8"/>
        <v>3.0938899</v>
      </c>
    </row>
    <row r="159" spans="1:6">
      <c r="A159">
        <v>2</v>
      </c>
      <c r="B159" t="s">
        <v>45</v>
      </c>
      <c r="C159">
        <v>2.98</v>
      </c>
      <c r="D159">
        <f t="shared" si="6"/>
        <v>0.109004</v>
      </c>
      <c r="E159">
        <f t="shared" si="7"/>
        <v>-0.1084469</v>
      </c>
      <c r="F159">
        <f t="shared" si="8"/>
        <v>2.9805571</v>
      </c>
    </row>
    <row r="160" spans="1:6">
      <c r="A160">
        <v>2</v>
      </c>
      <c r="B160" t="s">
        <v>66</v>
      </c>
      <c r="C160">
        <v>3</v>
      </c>
      <c r="D160">
        <f t="shared" si="6"/>
        <v>0.109004</v>
      </c>
      <c r="E160">
        <f t="shared" si="7"/>
        <v>0.0400208</v>
      </c>
      <c r="F160">
        <f t="shared" si="8"/>
        <v>3.1490248</v>
      </c>
    </row>
    <row r="161" spans="1:6">
      <c r="A161">
        <v>2</v>
      </c>
      <c r="B161" t="s">
        <v>66</v>
      </c>
      <c r="C161">
        <v>3.1</v>
      </c>
      <c r="D161">
        <f t="shared" si="6"/>
        <v>0.109004</v>
      </c>
      <c r="E161">
        <f t="shared" si="7"/>
        <v>0.0400208</v>
      </c>
      <c r="F161">
        <f t="shared" si="8"/>
        <v>3.2490248</v>
      </c>
    </row>
    <row r="162" spans="1:6">
      <c r="A162">
        <v>2</v>
      </c>
      <c r="B162" t="s">
        <v>50</v>
      </c>
      <c r="C162">
        <v>3.09</v>
      </c>
      <c r="D162">
        <f t="shared" si="6"/>
        <v>0.109004</v>
      </c>
      <c r="E162">
        <f t="shared" si="7"/>
        <v>-0.0102948946</v>
      </c>
      <c r="F162">
        <f t="shared" si="8"/>
        <v>3.1887091054</v>
      </c>
    </row>
    <row r="163" spans="1:6">
      <c r="A163">
        <v>2</v>
      </c>
      <c r="B163" t="s">
        <v>177</v>
      </c>
      <c r="C163">
        <v>3.41</v>
      </c>
      <c r="D163">
        <f t="shared" si="6"/>
        <v>0.109004</v>
      </c>
      <c r="E163">
        <f t="shared" si="7"/>
        <v>0</v>
      </c>
      <c r="F163">
        <f t="shared" si="8"/>
        <v>3.519004</v>
      </c>
    </row>
    <row r="164" spans="1:6">
      <c r="A164">
        <v>1</v>
      </c>
      <c r="B164" t="s">
        <v>34</v>
      </c>
      <c r="C164">
        <v>3.19</v>
      </c>
      <c r="D164">
        <f t="shared" si="6"/>
        <v>0</v>
      </c>
      <c r="E164">
        <f t="shared" si="7"/>
        <v>0.3408279</v>
      </c>
      <c r="F164">
        <f t="shared" si="8"/>
        <v>3.5308279</v>
      </c>
    </row>
    <row r="165" spans="1:6">
      <c r="A165">
        <v>1</v>
      </c>
      <c r="B165" t="s">
        <v>66</v>
      </c>
      <c r="C165">
        <v>3.05</v>
      </c>
      <c r="D165">
        <f t="shared" si="6"/>
        <v>0</v>
      </c>
      <c r="E165">
        <f t="shared" si="7"/>
        <v>0.0400208</v>
      </c>
      <c r="F165">
        <f t="shared" si="8"/>
        <v>3.0900208</v>
      </c>
    </row>
    <row r="166" spans="1:6">
      <c r="A166">
        <v>2</v>
      </c>
      <c r="B166" t="s">
        <v>45</v>
      </c>
      <c r="C166">
        <v>3.11</v>
      </c>
      <c r="D166">
        <f t="shared" si="6"/>
        <v>0.109004</v>
      </c>
      <c r="E166">
        <f t="shared" si="7"/>
        <v>-0.1084469</v>
      </c>
      <c r="F166">
        <f t="shared" si="8"/>
        <v>3.1105571</v>
      </c>
    </row>
    <row r="167" spans="1:6">
      <c r="A167">
        <v>1</v>
      </c>
      <c r="B167" t="s">
        <v>45</v>
      </c>
      <c r="C167">
        <v>2.88</v>
      </c>
      <c r="D167">
        <f t="shared" si="6"/>
        <v>0</v>
      </c>
      <c r="E167">
        <f t="shared" si="7"/>
        <v>-0.1084469</v>
      </c>
      <c r="F167">
        <f t="shared" si="8"/>
        <v>2.7715531</v>
      </c>
    </row>
    <row r="168" spans="1:6">
      <c r="A168">
        <v>2</v>
      </c>
      <c r="B168" t="s">
        <v>66</v>
      </c>
      <c r="C168">
        <v>3.39</v>
      </c>
      <c r="D168">
        <f t="shared" si="6"/>
        <v>0.109004</v>
      </c>
      <c r="E168">
        <f t="shared" si="7"/>
        <v>0.0400208</v>
      </c>
      <c r="F168">
        <f t="shared" si="8"/>
        <v>3.5390248</v>
      </c>
    </row>
    <row r="169" spans="1:6">
      <c r="A169">
        <v>2</v>
      </c>
      <c r="B169" t="s">
        <v>45</v>
      </c>
      <c r="C169">
        <v>2.55</v>
      </c>
      <c r="D169">
        <f t="shared" si="6"/>
        <v>0.109004</v>
      </c>
      <c r="E169">
        <f t="shared" si="7"/>
        <v>-0.1084469</v>
      </c>
      <c r="F169">
        <f t="shared" si="8"/>
        <v>2.5505571</v>
      </c>
    </row>
    <row r="170" spans="1:6">
      <c r="A170">
        <v>2</v>
      </c>
      <c r="B170" t="s">
        <v>45</v>
      </c>
      <c r="C170">
        <v>3.39</v>
      </c>
      <c r="D170">
        <f t="shared" si="6"/>
        <v>0.109004</v>
      </c>
      <c r="E170">
        <f t="shared" si="7"/>
        <v>-0.1084469</v>
      </c>
      <c r="F170">
        <f t="shared" si="8"/>
        <v>3.3905571</v>
      </c>
    </row>
    <row r="171" spans="1:6">
      <c r="A171">
        <v>2</v>
      </c>
      <c r="B171" t="s">
        <v>55</v>
      </c>
      <c r="C171">
        <v>3.41</v>
      </c>
      <c r="D171">
        <f t="shared" si="6"/>
        <v>0.109004</v>
      </c>
      <c r="E171">
        <f t="shared" si="7"/>
        <v>0.2248859</v>
      </c>
      <c r="F171">
        <f t="shared" si="8"/>
        <v>3.7438899</v>
      </c>
    </row>
    <row r="172" spans="1:6">
      <c r="A172">
        <v>2</v>
      </c>
      <c r="B172" t="s">
        <v>66</v>
      </c>
      <c r="C172">
        <v>2.91</v>
      </c>
      <c r="D172">
        <f t="shared" si="6"/>
        <v>0.109004</v>
      </c>
      <c r="E172">
        <f t="shared" si="7"/>
        <v>0.0400208</v>
      </c>
      <c r="F172">
        <f t="shared" si="8"/>
        <v>3.0590248</v>
      </c>
    </row>
    <row r="173" spans="1:6">
      <c r="A173">
        <v>2</v>
      </c>
      <c r="B173" t="s">
        <v>45</v>
      </c>
      <c r="C173">
        <v>2.99</v>
      </c>
      <c r="D173">
        <f t="shared" si="6"/>
        <v>0.109004</v>
      </c>
      <c r="E173">
        <f t="shared" si="7"/>
        <v>-0.1084469</v>
      </c>
      <c r="F173">
        <f t="shared" si="8"/>
        <v>2.9905571</v>
      </c>
    </row>
    <row r="174" spans="1:6">
      <c r="A174">
        <v>2</v>
      </c>
      <c r="B174" t="s">
        <v>66</v>
      </c>
      <c r="C174">
        <v>2.97</v>
      </c>
      <c r="D174">
        <f t="shared" si="6"/>
        <v>0.109004</v>
      </c>
      <c r="E174">
        <f t="shared" si="7"/>
        <v>0.0400208</v>
      </c>
      <c r="F174">
        <f t="shared" si="8"/>
        <v>3.1190248</v>
      </c>
    </row>
    <row r="175" spans="1:6">
      <c r="A175">
        <v>1</v>
      </c>
      <c r="B175" t="s">
        <v>45</v>
      </c>
      <c r="C175">
        <v>2.84</v>
      </c>
      <c r="D175">
        <f t="shared" si="6"/>
        <v>0</v>
      </c>
      <c r="E175">
        <f t="shared" si="7"/>
        <v>-0.1084469</v>
      </c>
      <c r="F175">
        <f t="shared" si="8"/>
        <v>2.7315531</v>
      </c>
    </row>
    <row r="176" spans="1:6">
      <c r="A176">
        <v>1</v>
      </c>
      <c r="B176" t="s">
        <v>55</v>
      </c>
      <c r="C176">
        <v>3.69</v>
      </c>
      <c r="D176">
        <f t="shared" si="6"/>
        <v>0</v>
      </c>
      <c r="E176">
        <f t="shared" si="7"/>
        <v>0.2248859</v>
      </c>
      <c r="F176">
        <f t="shared" si="8"/>
        <v>3.9148859</v>
      </c>
    </row>
    <row r="177" spans="1:6">
      <c r="A177">
        <v>1</v>
      </c>
      <c r="B177" t="s">
        <v>42</v>
      </c>
      <c r="C177">
        <v>2.93</v>
      </c>
      <c r="D177">
        <f t="shared" si="6"/>
        <v>0</v>
      </c>
      <c r="E177">
        <f t="shared" si="7"/>
        <v>0.0860001</v>
      </c>
      <c r="F177">
        <f t="shared" si="8"/>
        <v>3.0160001</v>
      </c>
    </row>
    <row r="178" spans="1:6">
      <c r="A178">
        <v>2</v>
      </c>
      <c r="B178" t="s">
        <v>60</v>
      </c>
      <c r="C178">
        <v>3.73</v>
      </c>
      <c r="D178">
        <f t="shared" si="6"/>
        <v>0.109004</v>
      </c>
      <c r="E178">
        <f t="shared" si="7"/>
        <v>0.2820399</v>
      </c>
      <c r="F178">
        <f t="shared" si="8"/>
        <v>4.1210439</v>
      </c>
    </row>
    <row r="179" spans="1:6">
      <c r="A179">
        <v>2</v>
      </c>
      <c r="B179" t="s">
        <v>42</v>
      </c>
      <c r="C179">
        <v>3.65</v>
      </c>
      <c r="D179">
        <f t="shared" si="6"/>
        <v>0.109004</v>
      </c>
      <c r="E179">
        <f t="shared" si="7"/>
        <v>0.0860001</v>
      </c>
      <c r="F179">
        <f t="shared" si="8"/>
        <v>3.8450041</v>
      </c>
    </row>
    <row r="180" spans="1:6">
      <c r="A180">
        <v>1</v>
      </c>
      <c r="B180" t="s">
        <v>55</v>
      </c>
      <c r="C180">
        <v>3.15</v>
      </c>
      <c r="D180">
        <f t="shared" si="6"/>
        <v>0</v>
      </c>
      <c r="E180">
        <f t="shared" si="7"/>
        <v>0.2248859</v>
      </c>
      <c r="F180">
        <f t="shared" si="8"/>
        <v>3.3748859</v>
      </c>
    </row>
    <row r="181" spans="1:6">
      <c r="A181">
        <v>1</v>
      </c>
      <c r="B181" t="s">
        <v>42</v>
      </c>
      <c r="C181">
        <v>3.39</v>
      </c>
      <c r="D181">
        <f t="shared" si="6"/>
        <v>0</v>
      </c>
      <c r="E181">
        <f t="shared" si="7"/>
        <v>0.0860001</v>
      </c>
      <c r="F181">
        <f t="shared" si="8"/>
        <v>3.4760001</v>
      </c>
    </row>
    <row r="182" spans="1:6">
      <c r="A182">
        <v>1</v>
      </c>
      <c r="B182" t="s">
        <v>38</v>
      </c>
      <c r="C182">
        <v>3.51</v>
      </c>
      <c r="D182">
        <f t="shared" si="6"/>
        <v>0</v>
      </c>
      <c r="E182">
        <f t="shared" si="7"/>
        <v>0.2928659</v>
      </c>
      <c r="F182">
        <f t="shared" si="8"/>
        <v>3.8028659</v>
      </c>
    </row>
    <row r="183" spans="1:6">
      <c r="A183">
        <v>1</v>
      </c>
      <c r="B183" t="s">
        <v>177</v>
      </c>
      <c r="C183">
        <v>3.3</v>
      </c>
      <c r="D183">
        <f t="shared" si="6"/>
        <v>0</v>
      </c>
      <c r="E183">
        <f t="shared" si="7"/>
        <v>0</v>
      </c>
      <c r="F183">
        <f t="shared" si="8"/>
        <v>3.3</v>
      </c>
    </row>
    <row r="184" spans="1:6">
      <c r="A184">
        <v>1</v>
      </c>
      <c r="B184" t="s">
        <v>42</v>
      </c>
      <c r="C184">
        <v>3.22</v>
      </c>
      <c r="D184">
        <f t="shared" si="6"/>
        <v>0</v>
      </c>
      <c r="E184">
        <f t="shared" si="7"/>
        <v>0.0860001</v>
      </c>
      <c r="F184">
        <f t="shared" si="8"/>
        <v>3.3060001</v>
      </c>
    </row>
    <row r="185" spans="1:6">
      <c r="A185">
        <v>2</v>
      </c>
      <c r="B185" t="s">
        <v>42</v>
      </c>
      <c r="C185">
        <v>3.41</v>
      </c>
      <c r="D185">
        <f t="shared" si="6"/>
        <v>0.109004</v>
      </c>
      <c r="E185">
        <f t="shared" si="7"/>
        <v>0.0860001</v>
      </c>
      <c r="F185">
        <f t="shared" si="8"/>
        <v>3.6050041</v>
      </c>
    </row>
    <row r="186" spans="1:6">
      <c r="A186">
        <v>1</v>
      </c>
      <c r="B186" t="s">
        <v>34</v>
      </c>
      <c r="C186">
        <v>3.36</v>
      </c>
      <c r="D186">
        <f t="shared" si="6"/>
        <v>0</v>
      </c>
      <c r="E186">
        <f t="shared" si="7"/>
        <v>0.3408279</v>
      </c>
      <c r="F186">
        <f t="shared" si="8"/>
        <v>3.7008279</v>
      </c>
    </row>
    <row r="187" spans="1:6">
      <c r="A187">
        <v>2</v>
      </c>
      <c r="B187" t="s">
        <v>38</v>
      </c>
      <c r="C187">
        <v>3.96</v>
      </c>
      <c r="D187">
        <f t="shared" si="6"/>
        <v>0.109004</v>
      </c>
      <c r="E187">
        <f t="shared" si="7"/>
        <v>0.2928659</v>
      </c>
      <c r="F187">
        <f t="shared" si="8"/>
        <v>4.3618699</v>
      </c>
    </row>
    <row r="188" spans="1:6">
      <c r="A188">
        <v>2</v>
      </c>
      <c r="B188" t="s">
        <v>42</v>
      </c>
      <c r="C188">
        <v>3.36</v>
      </c>
      <c r="D188">
        <f t="shared" si="6"/>
        <v>0.109004</v>
      </c>
      <c r="E188">
        <f t="shared" si="7"/>
        <v>0.0860001</v>
      </c>
      <c r="F188">
        <f t="shared" si="8"/>
        <v>3.5550041</v>
      </c>
    </row>
    <row r="189" spans="1:6">
      <c r="A189">
        <v>1</v>
      </c>
      <c r="B189" t="s">
        <v>42</v>
      </c>
      <c r="C189">
        <v>3.29</v>
      </c>
      <c r="D189">
        <f t="shared" si="6"/>
        <v>0</v>
      </c>
      <c r="E189">
        <f t="shared" si="7"/>
        <v>0.0860001</v>
      </c>
      <c r="F189">
        <f t="shared" si="8"/>
        <v>3.3760001</v>
      </c>
    </row>
    <row r="190" spans="1:6">
      <c r="A190">
        <v>1</v>
      </c>
      <c r="B190" t="s">
        <v>45</v>
      </c>
      <c r="C190">
        <v>2.46</v>
      </c>
      <c r="D190">
        <f t="shared" si="6"/>
        <v>0</v>
      </c>
      <c r="E190">
        <f t="shared" si="7"/>
        <v>-0.1084469</v>
      </c>
      <c r="F190">
        <f t="shared" si="8"/>
        <v>2.3515531</v>
      </c>
    </row>
    <row r="191" spans="1:6">
      <c r="A191">
        <v>1</v>
      </c>
      <c r="B191" t="s">
        <v>66</v>
      </c>
      <c r="C191">
        <v>3.2</v>
      </c>
      <c r="D191">
        <f t="shared" si="6"/>
        <v>0</v>
      </c>
      <c r="E191">
        <f t="shared" si="7"/>
        <v>0.0400208</v>
      </c>
      <c r="F191">
        <f t="shared" si="8"/>
        <v>3.2400208</v>
      </c>
    </row>
    <row r="192" spans="1:6">
      <c r="A192">
        <v>2</v>
      </c>
      <c r="B192" t="s">
        <v>66</v>
      </c>
      <c r="C192">
        <v>3.29</v>
      </c>
      <c r="D192">
        <f t="shared" si="6"/>
        <v>0.109004</v>
      </c>
      <c r="E192">
        <f t="shared" si="7"/>
        <v>0.0400208</v>
      </c>
      <c r="F192">
        <f t="shared" si="8"/>
        <v>3.4390248</v>
      </c>
    </row>
    <row r="193" spans="1:6">
      <c r="A193">
        <v>3</v>
      </c>
      <c r="B193" t="s">
        <v>50</v>
      </c>
      <c r="C193">
        <v>2.89</v>
      </c>
      <c r="D193">
        <f t="shared" si="6"/>
        <v>0.079126</v>
      </c>
      <c r="E193">
        <f t="shared" si="7"/>
        <v>-0.0102948946</v>
      </c>
      <c r="F193">
        <f t="shared" si="8"/>
        <v>2.9588311054</v>
      </c>
    </row>
    <row r="194" spans="1:6">
      <c r="A194">
        <v>2</v>
      </c>
      <c r="B194" t="s">
        <v>60</v>
      </c>
      <c r="C194">
        <v>3.23</v>
      </c>
      <c r="D194">
        <f t="shared" si="6"/>
        <v>0.109004</v>
      </c>
      <c r="E194">
        <f t="shared" si="7"/>
        <v>0.2820399</v>
      </c>
      <c r="F194">
        <f t="shared" si="8"/>
        <v>3.6210439</v>
      </c>
    </row>
    <row r="195" spans="1:6">
      <c r="A195">
        <v>3</v>
      </c>
      <c r="B195" t="s">
        <v>50</v>
      </c>
      <c r="C195">
        <v>3.58</v>
      </c>
      <c r="D195">
        <f t="shared" ref="D195:D258" si="9">VLOOKUP(A195,L:N,3,0)</f>
        <v>0.079126</v>
      </c>
      <c r="E195">
        <f t="shared" ref="E195:E258" si="10">VLOOKUP(B195,L:N,3,0)</f>
        <v>-0.0102948946</v>
      </c>
      <c r="F195">
        <f t="shared" ref="F195:F258" si="11">C195+D195+E195</f>
        <v>3.6488311054</v>
      </c>
    </row>
    <row r="196" spans="1:6">
      <c r="A196">
        <v>2</v>
      </c>
      <c r="B196" t="s">
        <v>60</v>
      </c>
      <c r="C196">
        <v>3.3</v>
      </c>
      <c r="D196">
        <f t="shared" si="9"/>
        <v>0.109004</v>
      </c>
      <c r="E196">
        <f t="shared" si="10"/>
        <v>0.2820399</v>
      </c>
      <c r="F196">
        <f t="shared" si="11"/>
        <v>3.6910439</v>
      </c>
    </row>
    <row r="197" spans="1:6">
      <c r="A197">
        <v>1</v>
      </c>
      <c r="B197" t="s">
        <v>55</v>
      </c>
      <c r="C197">
        <v>3.38</v>
      </c>
      <c r="D197">
        <f t="shared" si="9"/>
        <v>0</v>
      </c>
      <c r="E197">
        <f t="shared" si="10"/>
        <v>0.2248859</v>
      </c>
      <c r="F197">
        <f t="shared" si="11"/>
        <v>3.6048859</v>
      </c>
    </row>
    <row r="198" spans="1:6">
      <c r="A198">
        <v>2</v>
      </c>
      <c r="B198" t="s">
        <v>45</v>
      </c>
      <c r="C198">
        <v>2.39</v>
      </c>
      <c r="D198">
        <f t="shared" si="9"/>
        <v>0.109004</v>
      </c>
      <c r="E198">
        <f t="shared" si="10"/>
        <v>-0.1084469</v>
      </c>
      <c r="F198">
        <f t="shared" si="11"/>
        <v>2.3905571</v>
      </c>
    </row>
    <row r="199" spans="1:6">
      <c r="A199">
        <v>2</v>
      </c>
      <c r="B199" t="s">
        <v>177</v>
      </c>
      <c r="C199">
        <v>3.14</v>
      </c>
      <c r="D199">
        <f t="shared" si="9"/>
        <v>0.109004</v>
      </c>
      <c r="E199">
        <f t="shared" si="10"/>
        <v>0</v>
      </c>
      <c r="F199">
        <f t="shared" si="11"/>
        <v>3.249004</v>
      </c>
    </row>
    <row r="200" spans="1:6">
      <c r="A200">
        <v>2</v>
      </c>
      <c r="B200" t="s">
        <v>45</v>
      </c>
      <c r="C200">
        <v>3.7</v>
      </c>
      <c r="D200">
        <f t="shared" si="9"/>
        <v>0.109004</v>
      </c>
      <c r="E200">
        <f t="shared" si="10"/>
        <v>-0.1084469</v>
      </c>
      <c r="F200">
        <f t="shared" si="11"/>
        <v>3.7005571</v>
      </c>
    </row>
    <row r="201" spans="1:6">
      <c r="A201">
        <v>1</v>
      </c>
      <c r="B201" t="s">
        <v>50</v>
      </c>
      <c r="C201">
        <v>3.1</v>
      </c>
      <c r="D201">
        <f t="shared" si="9"/>
        <v>0</v>
      </c>
      <c r="E201">
        <f t="shared" si="10"/>
        <v>-0.0102948946</v>
      </c>
      <c r="F201">
        <f t="shared" si="11"/>
        <v>3.0897051054</v>
      </c>
    </row>
    <row r="202" spans="1:6">
      <c r="A202">
        <v>1</v>
      </c>
      <c r="B202" t="s">
        <v>55</v>
      </c>
      <c r="C202">
        <v>3.31</v>
      </c>
      <c r="D202">
        <f t="shared" si="9"/>
        <v>0</v>
      </c>
      <c r="E202">
        <f t="shared" si="10"/>
        <v>0.2248859</v>
      </c>
      <c r="F202">
        <f t="shared" si="11"/>
        <v>3.5348859</v>
      </c>
    </row>
    <row r="203" spans="1:6">
      <c r="A203">
        <v>2</v>
      </c>
      <c r="B203" t="s">
        <v>34</v>
      </c>
      <c r="C203">
        <v>3.09</v>
      </c>
      <c r="D203">
        <f t="shared" si="9"/>
        <v>0.109004</v>
      </c>
      <c r="E203">
        <f t="shared" si="10"/>
        <v>0.3408279</v>
      </c>
      <c r="F203">
        <f t="shared" si="11"/>
        <v>3.5398319</v>
      </c>
    </row>
    <row r="204" spans="1:6">
      <c r="A204">
        <v>3</v>
      </c>
      <c r="B204" t="s">
        <v>111</v>
      </c>
      <c r="C204">
        <v>3.39</v>
      </c>
      <c r="D204">
        <f t="shared" si="9"/>
        <v>0.079126</v>
      </c>
      <c r="E204">
        <f t="shared" si="10"/>
        <v>0.4660779</v>
      </c>
      <c r="F204">
        <f t="shared" si="11"/>
        <v>3.9352039</v>
      </c>
    </row>
    <row r="205" spans="1:6">
      <c r="A205">
        <v>2</v>
      </c>
      <c r="B205" t="s">
        <v>50</v>
      </c>
      <c r="C205">
        <v>3.02</v>
      </c>
      <c r="D205">
        <f t="shared" si="9"/>
        <v>0.109004</v>
      </c>
      <c r="E205">
        <f t="shared" si="10"/>
        <v>-0.0102948946</v>
      </c>
      <c r="F205">
        <f t="shared" si="11"/>
        <v>3.1187091054</v>
      </c>
    </row>
    <row r="206" spans="1:6">
      <c r="A206">
        <v>2</v>
      </c>
      <c r="B206" t="s">
        <v>60</v>
      </c>
      <c r="C206">
        <v>3.34</v>
      </c>
      <c r="D206">
        <f t="shared" si="9"/>
        <v>0.109004</v>
      </c>
      <c r="E206">
        <f t="shared" si="10"/>
        <v>0.2820399</v>
      </c>
      <c r="F206">
        <f t="shared" si="11"/>
        <v>3.7310439</v>
      </c>
    </row>
    <row r="207" spans="1:6">
      <c r="A207">
        <v>2</v>
      </c>
      <c r="B207" t="s">
        <v>50</v>
      </c>
      <c r="C207">
        <v>3.12</v>
      </c>
      <c r="D207">
        <f t="shared" si="9"/>
        <v>0.109004</v>
      </c>
      <c r="E207">
        <f t="shared" si="10"/>
        <v>-0.0102948946</v>
      </c>
      <c r="F207">
        <f t="shared" si="11"/>
        <v>3.2187091054</v>
      </c>
    </row>
    <row r="208" spans="1:6">
      <c r="A208">
        <v>2</v>
      </c>
      <c r="B208" t="s">
        <v>42</v>
      </c>
      <c r="C208">
        <v>3.29</v>
      </c>
      <c r="D208">
        <f t="shared" si="9"/>
        <v>0.109004</v>
      </c>
      <c r="E208">
        <f t="shared" si="10"/>
        <v>0.0860001</v>
      </c>
      <c r="F208">
        <f t="shared" si="11"/>
        <v>3.4850041</v>
      </c>
    </row>
    <row r="209" spans="1:6">
      <c r="A209">
        <v>2</v>
      </c>
      <c r="B209" t="s">
        <v>50</v>
      </c>
      <c r="C209">
        <v>2.62</v>
      </c>
      <c r="D209">
        <f t="shared" si="9"/>
        <v>0.109004</v>
      </c>
      <c r="E209">
        <f t="shared" si="10"/>
        <v>-0.0102948946</v>
      </c>
      <c r="F209">
        <f t="shared" si="11"/>
        <v>2.7187091054</v>
      </c>
    </row>
    <row r="210" spans="1:6">
      <c r="A210">
        <v>2</v>
      </c>
      <c r="B210" t="s">
        <v>42</v>
      </c>
      <c r="C210">
        <v>2.92</v>
      </c>
      <c r="D210">
        <f t="shared" si="9"/>
        <v>0.109004</v>
      </c>
      <c r="E210">
        <f t="shared" si="10"/>
        <v>0.0860001</v>
      </c>
      <c r="F210">
        <f t="shared" si="11"/>
        <v>3.1150041</v>
      </c>
    </row>
    <row r="211" spans="1:6">
      <c r="A211">
        <v>3</v>
      </c>
      <c r="B211" t="s">
        <v>177</v>
      </c>
      <c r="C211">
        <v>2.53</v>
      </c>
      <c r="D211">
        <f t="shared" si="9"/>
        <v>0.079126</v>
      </c>
      <c r="E211">
        <f t="shared" si="10"/>
        <v>0</v>
      </c>
      <c r="F211">
        <f t="shared" si="11"/>
        <v>2.609126</v>
      </c>
    </row>
    <row r="212" spans="1:6">
      <c r="A212">
        <v>1</v>
      </c>
      <c r="B212" t="s">
        <v>42</v>
      </c>
      <c r="C212">
        <v>3.29</v>
      </c>
      <c r="D212">
        <f t="shared" si="9"/>
        <v>0</v>
      </c>
      <c r="E212">
        <f t="shared" si="10"/>
        <v>0.0860001</v>
      </c>
      <c r="F212">
        <f t="shared" si="11"/>
        <v>3.3760001</v>
      </c>
    </row>
    <row r="213" spans="1:6">
      <c r="A213">
        <v>2</v>
      </c>
      <c r="B213" t="s">
        <v>45</v>
      </c>
      <c r="C213">
        <v>3.13</v>
      </c>
      <c r="D213">
        <f t="shared" si="9"/>
        <v>0.109004</v>
      </c>
      <c r="E213">
        <f t="shared" si="10"/>
        <v>-0.1084469</v>
      </c>
      <c r="F213">
        <f t="shared" si="11"/>
        <v>3.1305571</v>
      </c>
    </row>
    <row r="214" spans="1:6">
      <c r="A214">
        <v>1</v>
      </c>
      <c r="B214" t="s">
        <v>45</v>
      </c>
      <c r="C214">
        <v>2.84</v>
      </c>
      <c r="D214">
        <f t="shared" si="9"/>
        <v>0</v>
      </c>
      <c r="E214">
        <f t="shared" si="10"/>
        <v>-0.1084469</v>
      </c>
      <c r="F214">
        <f t="shared" si="11"/>
        <v>2.7315531</v>
      </c>
    </row>
    <row r="215" spans="1:6">
      <c r="A215">
        <v>2</v>
      </c>
      <c r="B215" t="s">
        <v>50</v>
      </c>
      <c r="C215">
        <v>3.12</v>
      </c>
      <c r="D215">
        <f t="shared" si="9"/>
        <v>0.109004</v>
      </c>
      <c r="E215">
        <f t="shared" si="10"/>
        <v>-0.0102948946</v>
      </c>
      <c r="F215">
        <f t="shared" si="11"/>
        <v>3.2187091054</v>
      </c>
    </row>
    <row r="216" spans="1:6">
      <c r="A216">
        <v>2</v>
      </c>
      <c r="B216" t="s">
        <v>60</v>
      </c>
      <c r="C216">
        <v>3.04</v>
      </c>
      <c r="D216">
        <f t="shared" si="9"/>
        <v>0.109004</v>
      </c>
      <c r="E216">
        <f t="shared" si="10"/>
        <v>0.2820399</v>
      </c>
      <c r="F216">
        <f t="shared" si="11"/>
        <v>3.4310439</v>
      </c>
    </row>
    <row r="217" spans="1:6">
      <c r="A217">
        <v>1</v>
      </c>
      <c r="B217" t="s">
        <v>55</v>
      </c>
      <c r="C217">
        <v>3.66</v>
      </c>
      <c r="D217">
        <f t="shared" si="9"/>
        <v>0</v>
      </c>
      <c r="E217">
        <f t="shared" si="10"/>
        <v>0.2248859</v>
      </c>
      <c r="F217">
        <f t="shared" si="11"/>
        <v>3.8848859</v>
      </c>
    </row>
    <row r="218" spans="1:6">
      <c r="A218">
        <v>1</v>
      </c>
      <c r="B218" t="s">
        <v>50</v>
      </c>
      <c r="C218">
        <v>2.63</v>
      </c>
      <c r="D218">
        <f t="shared" si="9"/>
        <v>0</v>
      </c>
      <c r="E218">
        <f t="shared" si="10"/>
        <v>-0.0102948946</v>
      </c>
      <c r="F218">
        <f t="shared" si="11"/>
        <v>2.6197051054</v>
      </c>
    </row>
    <row r="219" spans="1:6">
      <c r="A219">
        <v>2</v>
      </c>
      <c r="B219" t="s">
        <v>50</v>
      </c>
      <c r="C219">
        <v>3.23</v>
      </c>
      <c r="D219">
        <f t="shared" si="9"/>
        <v>0.109004</v>
      </c>
      <c r="E219">
        <f t="shared" si="10"/>
        <v>-0.0102948946</v>
      </c>
      <c r="F219">
        <f t="shared" si="11"/>
        <v>3.3287091054</v>
      </c>
    </row>
    <row r="220" spans="1:6">
      <c r="A220">
        <v>2</v>
      </c>
      <c r="B220" t="s">
        <v>111</v>
      </c>
      <c r="C220">
        <v>3.24</v>
      </c>
      <c r="D220">
        <f t="shared" si="9"/>
        <v>0.109004</v>
      </c>
      <c r="E220">
        <f t="shared" si="10"/>
        <v>0.4660779</v>
      </c>
      <c r="F220">
        <f t="shared" si="11"/>
        <v>3.8150819</v>
      </c>
    </row>
    <row r="221" spans="1:6">
      <c r="A221">
        <v>2</v>
      </c>
      <c r="B221" t="s">
        <v>66</v>
      </c>
      <c r="C221">
        <v>2.97</v>
      </c>
      <c r="D221">
        <f t="shared" si="9"/>
        <v>0.109004</v>
      </c>
      <c r="E221">
        <f t="shared" si="10"/>
        <v>0.0400208</v>
      </c>
      <c r="F221">
        <f t="shared" si="11"/>
        <v>3.1190248</v>
      </c>
    </row>
    <row r="222" spans="1:6">
      <c r="A222">
        <v>3</v>
      </c>
      <c r="B222" t="s">
        <v>45</v>
      </c>
      <c r="C222">
        <v>3.89</v>
      </c>
      <c r="D222">
        <f t="shared" si="9"/>
        <v>0.079126</v>
      </c>
      <c r="E222">
        <f t="shared" si="10"/>
        <v>-0.1084469</v>
      </c>
      <c r="F222">
        <f t="shared" si="11"/>
        <v>3.8606791</v>
      </c>
    </row>
    <row r="223" spans="1:6">
      <c r="A223">
        <v>2</v>
      </c>
      <c r="B223" t="s">
        <v>42</v>
      </c>
      <c r="C223">
        <v>3.11</v>
      </c>
      <c r="D223">
        <f t="shared" si="9"/>
        <v>0.109004</v>
      </c>
      <c r="E223">
        <f t="shared" si="10"/>
        <v>0.0860001</v>
      </c>
      <c r="F223">
        <f t="shared" si="11"/>
        <v>3.3050041</v>
      </c>
    </row>
    <row r="224" spans="1:6">
      <c r="A224">
        <v>2</v>
      </c>
      <c r="B224" t="s">
        <v>38</v>
      </c>
      <c r="C224">
        <v>3.72</v>
      </c>
      <c r="D224">
        <f t="shared" si="9"/>
        <v>0.109004</v>
      </c>
      <c r="E224">
        <f t="shared" si="10"/>
        <v>0.2928659</v>
      </c>
      <c r="F224">
        <f t="shared" si="11"/>
        <v>4.1218699</v>
      </c>
    </row>
    <row r="225" spans="1:6">
      <c r="A225">
        <v>2</v>
      </c>
      <c r="B225" t="s">
        <v>66</v>
      </c>
      <c r="C225">
        <v>3.26</v>
      </c>
      <c r="D225">
        <f t="shared" si="9"/>
        <v>0.109004</v>
      </c>
      <c r="E225">
        <f t="shared" si="10"/>
        <v>0.0400208</v>
      </c>
      <c r="F225">
        <f t="shared" si="11"/>
        <v>3.4090248</v>
      </c>
    </row>
    <row r="226" spans="1:6">
      <c r="A226">
        <v>1</v>
      </c>
      <c r="B226" t="s">
        <v>66</v>
      </c>
      <c r="C226">
        <v>3.66</v>
      </c>
      <c r="D226">
        <f t="shared" si="9"/>
        <v>0</v>
      </c>
      <c r="E226">
        <f t="shared" si="10"/>
        <v>0.0400208</v>
      </c>
      <c r="F226">
        <f t="shared" si="11"/>
        <v>3.7000208</v>
      </c>
    </row>
    <row r="227" spans="1:6">
      <c r="A227">
        <v>2</v>
      </c>
      <c r="B227" t="s">
        <v>66</v>
      </c>
      <c r="C227">
        <v>3.72</v>
      </c>
      <c r="D227">
        <f t="shared" si="9"/>
        <v>0.109004</v>
      </c>
      <c r="E227">
        <f t="shared" si="10"/>
        <v>0.0400208</v>
      </c>
      <c r="F227">
        <f t="shared" si="11"/>
        <v>3.8690248</v>
      </c>
    </row>
    <row r="228" spans="1:6">
      <c r="A228">
        <v>2</v>
      </c>
      <c r="B228" t="s">
        <v>60</v>
      </c>
      <c r="C228">
        <v>3.64</v>
      </c>
      <c r="D228">
        <f t="shared" si="9"/>
        <v>0.109004</v>
      </c>
      <c r="E228">
        <f t="shared" si="10"/>
        <v>0.2820399</v>
      </c>
      <c r="F228">
        <f t="shared" si="11"/>
        <v>4.0310439</v>
      </c>
    </row>
    <row r="229" spans="1:6">
      <c r="A229">
        <v>1</v>
      </c>
      <c r="B229" t="s">
        <v>50</v>
      </c>
      <c r="C229">
        <v>3.22</v>
      </c>
      <c r="D229">
        <f t="shared" si="9"/>
        <v>0</v>
      </c>
      <c r="E229">
        <f t="shared" si="10"/>
        <v>-0.0102948946</v>
      </c>
      <c r="F229">
        <f t="shared" si="11"/>
        <v>3.2097051054</v>
      </c>
    </row>
    <row r="230" spans="1:6">
      <c r="A230">
        <v>1</v>
      </c>
      <c r="B230" t="s">
        <v>34</v>
      </c>
      <c r="C230">
        <v>3.4</v>
      </c>
      <c r="D230">
        <f t="shared" si="9"/>
        <v>0</v>
      </c>
      <c r="E230">
        <f t="shared" si="10"/>
        <v>0.3408279</v>
      </c>
      <c r="F230">
        <f t="shared" si="11"/>
        <v>3.7408279</v>
      </c>
    </row>
    <row r="231" spans="1:6">
      <c r="A231">
        <v>1</v>
      </c>
      <c r="B231" t="s">
        <v>66</v>
      </c>
      <c r="C231">
        <v>3.36</v>
      </c>
      <c r="D231">
        <f t="shared" si="9"/>
        <v>0</v>
      </c>
      <c r="E231">
        <f t="shared" si="10"/>
        <v>0.0400208</v>
      </c>
      <c r="F231">
        <f t="shared" si="11"/>
        <v>3.4000208</v>
      </c>
    </row>
    <row r="232" spans="1:6">
      <c r="A232">
        <v>3</v>
      </c>
      <c r="B232" t="s">
        <v>50</v>
      </c>
      <c r="C232">
        <v>2.86</v>
      </c>
      <c r="D232">
        <f t="shared" si="9"/>
        <v>0.079126</v>
      </c>
      <c r="E232">
        <f t="shared" si="10"/>
        <v>-0.0102948946</v>
      </c>
      <c r="F232">
        <f t="shared" si="11"/>
        <v>2.9288311054</v>
      </c>
    </row>
    <row r="233" spans="1:6">
      <c r="A233">
        <v>2</v>
      </c>
      <c r="B233" t="s">
        <v>177</v>
      </c>
      <c r="C233">
        <v>3.12</v>
      </c>
      <c r="D233">
        <f t="shared" si="9"/>
        <v>0.109004</v>
      </c>
      <c r="E233">
        <f t="shared" si="10"/>
        <v>0</v>
      </c>
      <c r="F233">
        <f t="shared" si="11"/>
        <v>3.229004</v>
      </c>
    </row>
    <row r="234" spans="1:6">
      <c r="A234">
        <v>2</v>
      </c>
      <c r="B234" t="s">
        <v>66</v>
      </c>
      <c r="C234">
        <v>2.97</v>
      </c>
      <c r="D234">
        <f t="shared" si="9"/>
        <v>0.109004</v>
      </c>
      <c r="E234">
        <f t="shared" si="10"/>
        <v>0.0400208</v>
      </c>
      <c r="F234">
        <f t="shared" si="11"/>
        <v>3.1190248</v>
      </c>
    </row>
    <row r="235" spans="1:6">
      <c r="A235">
        <v>3</v>
      </c>
      <c r="B235" t="s">
        <v>66</v>
      </c>
      <c r="C235">
        <v>3.11</v>
      </c>
      <c r="D235">
        <f t="shared" si="9"/>
        <v>0.079126</v>
      </c>
      <c r="E235">
        <f t="shared" si="10"/>
        <v>0.0400208</v>
      </c>
      <c r="F235">
        <f t="shared" si="11"/>
        <v>3.2291468</v>
      </c>
    </row>
    <row r="236" spans="1:6">
      <c r="A236">
        <v>3</v>
      </c>
      <c r="B236" t="s">
        <v>45</v>
      </c>
      <c r="C236">
        <v>2.88</v>
      </c>
      <c r="D236">
        <f t="shared" si="9"/>
        <v>0.079126</v>
      </c>
      <c r="E236">
        <f t="shared" si="10"/>
        <v>-0.1084469</v>
      </c>
      <c r="F236">
        <f t="shared" si="11"/>
        <v>2.8506791</v>
      </c>
    </row>
    <row r="237" spans="1:6">
      <c r="A237">
        <v>2</v>
      </c>
      <c r="B237" t="s">
        <v>177</v>
      </c>
      <c r="C237">
        <v>3.23</v>
      </c>
      <c r="D237">
        <f t="shared" si="9"/>
        <v>0.109004</v>
      </c>
      <c r="E237">
        <f t="shared" si="10"/>
        <v>0</v>
      </c>
      <c r="F237">
        <f t="shared" si="11"/>
        <v>3.339004</v>
      </c>
    </row>
    <row r="238" spans="1:6">
      <c r="A238">
        <v>2</v>
      </c>
      <c r="B238" t="s">
        <v>177</v>
      </c>
      <c r="C238">
        <v>2.86</v>
      </c>
      <c r="D238">
        <f t="shared" si="9"/>
        <v>0.109004</v>
      </c>
      <c r="E238">
        <f t="shared" si="10"/>
        <v>0</v>
      </c>
      <c r="F238">
        <f t="shared" si="11"/>
        <v>2.969004</v>
      </c>
    </row>
    <row r="239" spans="1:6">
      <c r="A239">
        <v>2</v>
      </c>
      <c r="B239" t="s">
        <v>66</v>
      </c>
      <c r="C239">
        <v>2.77</v>
      </c>
      <c r="D239">
        <f t="shared" si="9"/>
        <v>0.109004</v>
      </c>
      <c r="E239">
        <f t="shared" si="10"/>
        <v>0.0400208</v>
      </c>
      <c r="F239">
        <f t="shared" si="11"/>
        <v>2.9190248</v>
      </c>
    </row>
    <row r="240" spans="1:6">
      <c r="A240">
        <v>2</v>
      </c>
      <c r="B240" t="s">
        <v>45</v>
      </c>
      <c r="C240">
        <v>3.16</v>
      </c>
      <c r="D240">
        <f t="shared" si="9"/>
        <v>0.109004</v>
      </c>
      <c r="E240">
        <f t="shared" si="10"/>
        <v>-0.1084469</v>
      </c>
      <c r="F240">
        <f t="shared" si="11"/>
        <v>3.1605571</v>
      </c>
    </row>
    <row r="241" spans="1:6">
      <c r="A241">
        <v>2</v>
      </c>
      <c r="B241" t="s">
        <v>34</v>
      </c>
      <c r="C241">
        <v>3.34</v>
      </c>
      <c r="D241">
        <f t="shared" si="9"/>
        <v>0.109004</v>
      </c>
      <c r="E241">
        <f t="shared" si="10"/>
        <v>0.3408279</v>
      </c>
      <c r="F241">
        <f t="shared" si="11"/>
        <v>3.7898319</v>
      </c>
    </row>
    <row r="242" spans="1:6">
      <c r="A242">
        <v>2</v>
      </c>
      <c r="B242" t="s">
        <v>42</v>
      </c>
      <c r="C242">
        <v>3.46</v>
      </c>
      <c r="D242">
        <f t="shared" si="9"/>
        <v>0.109004</v>
      </c>
      <c r="E242">
        <f t="shared" si="10"/>
        <v>0.0860001</v>
      </c>
      <c r="F242">
        <f t="shared" si="11"/>
        <v>3.6550041</v>
      </c>
    </row>
    <row r="243" spans="1:6">
      <c r="A243">
        <v>2</v>
      </c>
      <c r="B243" t="s">
        <v>45</v>
      </c>
      <c r="C243">
        <v>3.63</v>
      </c>
      <c r="D243">
        <f t="shared" si="9"/>
        <v>0.109004</v>
      </c>
      <c r="E243">
        <f t="shared" si="10"/>
        <v>-0.1084469</v>
      </c>
      <c r="F243">
        <f t="shared" si="11"/>
        <v>3.6305571</v>
      </c>
    </row>
    <row r="244" spans="1:6">
      <c r="A244">
        <v>2</v>
      </c>
      <c r="B244" t="s">
        <v>66</v>
      </c>
      <c r="C244">
        <v>3.03</v>
      </c>
      <c r="D244">
        <f t="shared" si="9"/>
        <v>0.109004</v>
      </c>
      <c r="E244">
        <f t="shared" si="10"/>
        <v>0.0400208</v>
      </c>
      <c r="F244">
        <f t="shared" si="11"/>
        <v>3.1790248</v>
      </c>
    </row>
    <row r="245" spans="1:6">
      <c r="A245">
        <v>2</v>
      </c>
      <c r="B245" t="s">
        <v>60</v>
      </c>
      <c r="C245">
        <v>2.9</v>
      </c>
      <c r="D245">
        <f t="shared" si="9"/>
        <v>0.109004</v>
      </c>
      <c r="E245">
        <f t="shared" si="10"/>
        <v>0.2820399</v>
      </c>
      <c r="F245">
        <f t="shared" si="11"/>
        <v>3.2910439</v>
      </c>
    </row>
    <row r="246" spans="1:6">
      <c r="A246">
        <v>3</v>
      </c>
      <c r="B246" t="s">
        <v>45</v>
      </c>
      <c r="C246">
        <v>2.75</v>
      </c>
      <c r="D246">
        <f t="shared" si="9"/>
        <v>0.079126</v>
      </c>
      <c r="E246">
        <f t="shared" si="10"/>
        <v>-0.1084469</v>
      </c>
      <c r="F246">
        <f t="shared" si="11"/>
        <v>2.7206791</v>
      </c>
    </row>
    <row r="247" spans="1:6">
      <c r="A247">
        <v>2</v>
      </c>
      <c r="B247" t="s">
        <v>42</v>
      </c>
      <c r="C247">
        <v>3.16</v>
      </c>
      <c r="D247">
        <f t="shared" si="9"/>
        <v>0.109004</v>
      </c>
      <c r="E247">
        <f t="shared" si="10"/>
        <v>0.0860001</v>
      </c>
      <c r="F247">
        <f t="shared" si="11"/>
        <v>3.3550041</v>
      </c>
    </row>
    <row r="248" spans="1:6">
      <c r="A248">
        <v>2</v>
      </c>
      <c r="B248" t="s">
        <v>42</v>
      </c>
      <c r="C248">
        <v>3.29</v>
      </c>
      <c r="D248">
        <f t="shared" si="9"/>
        <v>0.109004</v>
      </c>
      <c r="E248">
        <f t="shared" si="10"/>
        <v>0.0860001</v>
      </c>
      <c r="F248">
        <f t="shared" si="11"/>
        <v>3.4850041</v>
      </c>
    </row>
    <row r="249" spans="1:6">
      <c r="A249">
        <v>2</v>
      </c>
      <c r="B249" t="s">
        <v>111</v>
      </c>
      <c r="C249">
        <v>3.88</v>
      </c>
      <c r="D249">
        <f t="shared" si="9"/>
        <v>0.109004</v>
      </c>
      <c r="E249">
        <f t="shared" si="10"/>
        <v>0.4660779</v>
      </c>
      <c r="F249">
        <f t="shared" si="11"/>
        <v>4.4550819</v>
      </c>
    </row>
    <row r="250" spans="1:6">
      <c r="A250">
        <v>1</v>
      </c>
      <c r="B250" t="s">
        <v>34</v>
      </c>
      <c r="C250">
        <v>3.13</v>
      </c>
      <c r="D250">
        <f t="shared" si="9"/>
        <v>0</v>
      </c>
      <c r="E250">
        <f t="shared" si="10"/>
        <v>0.3408279</v>
      </c>
      <c r="F250">
        <f t="shared" si="11"/>
        <v>3.4708279</v>
      </c>
    </row>
    <row r="251" spans="1:6">
      <c r="A251">
        <v>1</v>
      </c>
      <c r="B251" t="s">
        <v>111</v>
      </c>
      <c r="C251">
        <v>3.29</v>
      </c>
      <c r="D251">
        <f t="shared" si="9"/>
        <v>0</v>
      </c>
      <c r="E251">
        <f t="shared" si="10"/>
        <v>0.4660779</v>
      </c>
      <c r="F251">
        <f t="shared" si="11"/>
        <v>3.7560779</v>
      </c>
    </row>
    <row r="252" spans="1:6">
      <c r="A252">
        <v>1</v>
      </c>
      <c r="B252" t="s">
        <v>45</v>
      </c>
      <c r="C252">
        <v>2.55</v>
      </c>
      <c r="D252">
        <f t="shared" si="9"/>
        <v>0</v>
      </c>
      <c r="E252">
        <f t="shared" si="10"/>
        <v>-0.1084469</v>
      </c>
      <c r="F252">
        <f t="shared" si="11"/>
        <v>2.4415531</v>
      </c>
    </row>
    <row r="253" spans="1:6">
      <c r="A253">
        <v>1</v>
      </c>
      <c r="B253" t="s">
        <v>111</v>
      </c>
      <c r="C253">
        <v>3.26</v>
      </c>
      <c r="D253">
        <f t="shared" si="9"/>
        <v>0</v>
      </c>
      <c r="E253">
        <f t="shared" si="10"/>
        <v>0.4660779</v>
      </c>
      <c r="F253">
        <f t="shared" si="11"/>
        <v>3.7260779</v>
      </c>
    </row>
    <row r="254" spans="1:6">
      <c r="A254">
        <v>1</v>
      </c>
      <c r="B254" t="s">
        <v>60</v>
      </c>
      <c r="C254">
        <v>3.27</v>
      </c>
      <c r="D254">
        <f t="shared" si="9"/>
        <v>0</v>
      </c>
      <c r="E254">
        <f t="shared" si="10"/>
        <v>0.2820399</v>
      </c>
      <c r="F254">
        <f t="shared" si="11"/>
        <v>3.5520399</v>
      </c>
    </row>
    <row r="255" spans="1:6">
      <c r="A255">
        <v>2</v>
      </c>
      <c r="B255" t="s">
        <v>34</v>
      </c>
      <c r="C255">
        <v>3.77</v>
      </c>
      <c r="D255">
        <f t="shared" si="9"/>
        <v>0.109004</v>
      </c>
      <c r="E255">
        <f t="shared" si="10"/>
        <v>0.3408279</v>
      </c>
      <c r="F255">
        <f t="shared" si="11"/>
        <v>4.2198319</v>
      </c>
    </row>
    <row r="256" spans="1:6">
      <c r="A256">
        <v>2</v>
      </c>
      <c r="B256" t="s">
        <v>66</v>
      </c>
      <c r="C256">
        <v>3.04</v>
      </c>
      <c r="D256">
        <f t="shared" si="9"/>
        <v>0.109004</v>
      </c>
      <c r="E256">
        <f t="shared" si="10"/>
        <v>0.0400208</v>
      </c>
      <c r="F256">
        <f t="shared" si="11"/>
        <v>3.1890248</v>
      </c>
    </row>
    <row r="257" spans="1:6">
      <c r="A257">
        <v>2</v>
      </c>
      <c r="B257" t="s">
        <v>38</v>
      </c>
      <c r="C257">
        <v>3.08</v>
      </c>
      <c r="D257">
        <f t="shared" si="9"/>
        <v>0.109004</v>
      </c>
      <c r="E257">
        <f t="shared" si="10"/>
        <v>0.2928659</v>
      </c>
      <c r="F257">
        <f t="shared" si="11"/>
        <v>3.4818699</v>
      </c>
    </row>
    <row r="258" spans="1:6">
      <c r="A258">
        <v>3</v>
      </c>
      <c r="B258" t="s">
        <v>50</v>
      </c>
      <c r="C258">
        <v>2.98</v>
      </c>
      <c r="D258">
        <f t="shared" si="9"/>
        <v>0.079126</v>
      </c>
      <c r="E258">
        <f t="shared" si="10"/>
        <v>-0.0102948946</v>
      </c>
      <c r="F258">
        <f t="shared" si="11"/>
        <v>3.0488311054</v>
      </c>
    </row>
    <row r="259" spans="1:6">
      <c r="A259">
        <v>2</v>
      </c>
      <c r="B259" t="s">
        <v>45</v>
      </c>
      <c r="C259">
        <v>3.12</v>
      </c>
      <c r="D259">
        <f t="shared" ref="D259:D322" si="12">VLOOKUP(A259,L:N,3,0)</f>
        <v>0.109004</v>
      </c>
      <c r="E259">
        <f t="shared" ref="E259:E322" si="13">VLOOKUP(B259,L:N,3,0)</f>
        <v>-0.1084469</v>
      </c>
      <c r="F259">
        <f t="shared" ref="F259:F322" si="14">C259+D259+E259</f>
        <v>3.1205571</v>
      </c>
    </row>
    <row r="260" spans="1:6">
      <c r="A260">
        <v>2</v>
      </c>
      <c r="B260" t="s">
        <v>34</v>
      </c>
      <c r="C260">
        <v>3.26</v>
      </c>
      <c r="D260">
        <f t="shared" si="12"/>
        <v>0.109004</v>
      </c>
      <c r="E260">
        <f t="shared" si="13"/>
        <v>0.3408279</v>
      </c>
      <c r="F260">
        <f t="shared" si="14"/>
        <v>3.7098319</v>
      </c>
    </row>
    <row r="261" spans="1:6">
      <c r="A261">
        <v>1</v>
      </c>
      <c r="B261" t="s">
        <v>34</v>
      </c>
      <c r="C261">
        <v>3.1</v>
      </c>
      <c r="D261">
        <f t="shared" si="12"/>
        <v>0</v>
      </c>
      <c r="E261">
        <f t="shared" si="13"/>
        <v>0.3408279</v>
      </c>
      <c r="F261">
        <f t="shared" si="14"/>
        <v>3.4408279</v>
      </c>
    </row>
    <row r="262" spans="1:6">
      <c r="A262">
        <v>3</v>
      </c>
      <c r="B262" t="s">
        <v>38</v>
      </c>
      <c r="C262">
        <v>3.31</v>
      </c>
      <c r="D262">
        <f t="shared" si="12"/>
        <v>0.079126</v>
      </c>
      <c r="E262">
        <f t="shared" si="13"/>
        <v>0.2928659</v>
      </c>
      <c r="F262">
        <f t="shared" si="14"/>
        <v>3.6819919</v>
      </c>
    </row>
    <row r="263" spans="1:6">
      <c r="A263">
        <v>2</v>
      </c>
      <c r="B263" t="s">
        <v>38</v>
      </c>
      <c r="C263">
        <v>3.92</v>
      </c>
      <c r="D263">
        <f t="shared" si="12"/>
        <v>0.109004</v>
      </c>
      <c r="E263">
        <f t="shared" si="13"/>
        <v>0.2928659</v>
      </c>
      <c r="F263">
        <f t="shared" si="14"/>
        <v>4.3218699</v>
      </c>
    </row>
    <row r="264" spans="1:6">
      <c r="A264">
        <v>2</v>
      </c>
      <c r="B264" t="s">
        <v>38</v>
      </c>
      <c r="C264">
        <v>3.54</v>
      </c>
      <c r="D264">
        <f t="shared" si="12"/>
        <v>0.109004</v>
      </c>
      <c r="E264">
        <f t="shared" si="13"/>
        <v>0.2928659</v>
      </c>
      <c r="F264">
        <f t="shared" si="14"/>
        <v>3.9418699</v>
      </c>
    </row>
    <row r="265" spans="1:6">
      <c r="A265">
        <v>1</v>
      </c>
      <c r="B265" t="s">
        <v>38</v>
      </c>
      <c r="C265">
        <v>2.89</v>
      </c>
      <c r="D265">
        <f t="shared" si="12"/>
        <v>0</v>
      </c>
      <c r="E265">
        <f t="shared" si="13"/>
        <v>0.2928659</v>
      </c>
      <c r="F265">
        <f t="shared" si="14"/>
        <v>3.1828659</v>
      </c>
    </row>
    <row r="266" spans="1:6">
      <c r="A266">
        <v>1</v>
      </c>
      <c r="B266" t="s">
        <v>177</v>
      </c>
      <c r="C266">
        <v>3.3</v>
      </c>
      <c r="D266">
        <f t="shared" si="12"/>
        <v>0</v>
      </c>
      <c r="E266">
        <f t="shared" si="13"/>
        <v>0</v>
      </c>
      <c r="F266">
        <f t="shared" si="14"/>
        <v>3.3</v>
      </c>
    </row>
    <row r="267" spans="1:6">
      <c r="A267">
        <v>1</v>
      </c>
      <c r="B267" t="s">
        <v>42</v>
      </c>
      <c r="C267">
        <v>3.1</v>
      </c>
      <c r="D267">
        <f t="shared" si="12"/>
        <v>0</v>
      </c>
      <c r="E267">
        <f t="shared" si="13"/>
        <v>0.0860001</v>
      </c>
      <c r="F267">
        <f t="shared" si="14"/>
        <v>3.1860001</v>
      </c>
    </row>
    <row r="268" spans="1:6">
      <c r="A268">
        <v>1</v>
      </c>
      <c r="B268" t="s">
        <v>55</v>
      </c>
      <c r="C268">
        <v>3.27</v>
      </c>
      <c r="D268">
        <f t="shared" si="12"/>
        <v>0</v>
      </c>
      <c r="E268">
        <f t="shared" si="13"/>
        <v>0.2248859</v>
      </c>
      <c r="F268">
        <f t="shared" si="14"/>
        <v>3.4948859</v>
      </c>
    </row>
    <row r="269" spans="1:6">
      <c r="A269">
        <v>1</v>
      </c>
      <c r="B269" t="s">
        <v>45</v>
      </c>
      <c r="C269">
        <v>3</v>
      </c>
      <c r="D269">
        <f t="shared" si="12"/>
        <v>0</v>
      </c>
      <c r="E269">
        <f t="shared" si="13"/>
        <v>-0.1084469</v>
      </c>
      <c r="F269">
        <f t="shared" si="14"/>
        <v>2.8915531</v>
      </c>
    </row>
    <row r="270" spans="1:6">
      <c r="A270">
        <v>2</v>
      </c>
      <c r="B270" t="s">
        <v>66</v>
      </c>
      <c r="C270">
        <v>3.3</v>
      </c>
      <c r="D270">
        <f t="shared" si="12"/>
        <v>0.109004</v>
      </c>
      <c r="E270">
        <f t="shared" si="13"/>
        <v>0.0400208</v>
      </c>
      <c r="F270">
        <f t="shared" si="14"/>
        <v>3.4490248</v>
      </c>
    </row>
    <row r="271" spans="1:6">
      <c r="A271">
        <v>2</v>
      </c>
      <c r="B271" t="s">
        <v>45</v>
      </c>
      <c r="C271">
        <v>2.59</v>
      </c>
      <c r="D271">
        <f t="shared" si="12"/>
        <v>0.109004</v>
      </c>
      <c r="E271">
        <f t="shared" si="13"/>
        <v>-0.1084469</v>
      </c>
      <c r="F271">
        <f t="shared" si="14"/>
        <v>2.5905571</v>
      </c>
    </row>
    <row r="272" spans="1:6">
      <c r="A272">
        <v>1</v>
      </c>
      <c r="B272" t="s">
        <v>42</v>
      </c>
      <c r="C272">
        <v>3.11</v>
      </c>
      <c r="D272">
        <f t="shared" si="12"/>
        <v>0</v>
      </c>
      <c r="E272">
        <f t="shared" si="13"/>
        <v>0.0860001</v>
      </c>
      <c r="F272">
        <f t="shared" si="14"/>
        <v>3.1960001</v>
      </c>
    </row>
    <row r="273" spans="1:6">
      <c r="A273">
        <v>1</v>
      </c>
      <c r="B273" t="s">
        <v>34</v>
      </c>
      <c r="C273">
        <v>3.64</v>
      </c>
      <c r="D273">
        <f t="shared" si="12"/>
        <v>0</v>
      </c>
      <c r="E273">
        <f t="shared" si="13"/>
        <v>0.3408279</v>
      </c>
      <c r="F273">
        <f t="shared" si="14"/>
        <v>3.9808279</v>
      </c>
    </row>
    <row r="274" spans="1:6">
      <c r="A274">
        <v>1</v>
      </c>
      <c r="B274" t="s">
        <v>50</v>
      </c>
      <c r="C274">
        <v>3.11</v>
      </c>
      <c r="D274">
        <f t="shared" si="12"/>
        <v>0</v>
      </c>
      <c r="E274">
        <f t="shared" si="13"/>
        <v>-0.0102948946</v>
      </c>
      <c r="F274">
        <f t="shared" si="14"/>
        <v>3.0997051054</v>
      </c>
    </row>
    <row r="275" spans="1:6">
      <c r="A275">
        <v>2</v>
      </c>
      <c r="B275" t="s">
        <v>66</v>
      </c>
      <c r="C275">
        <v>3.21</v>
      </c>
      <c r="D275">
        <f t="shared" si="12"/>
        <v>0.109004</v>
      </c>
      <c r="E275">
        <f t="shared" si="13"/>
        <v>0.0400208</v>
      </c>
      <c r="F275">
        <f t="shared" si="14"/>
        <v>3.3590248</v>
      </c>
    </row>
    <row r="276" spans="1:6">
      <c r="A276">
        <v>2</v>
      </c>
      <c r="B276" t="s">
        <v>45</v>
      </c>
      <c r="C276">
        <v>3.05</v>
      </c>
      <c r="D276">
        <f t="shared" si="12"/>
        <v>0.109004</v>
      </c>
      <c r="E276">
        <f t="shared" si="13"/>
        <v>-0.1084469</v>
      </c>
      <c r="F276">
        <f t="shared" si="14"/>
        <v>3.0505571</v>
      </c>
    </row>
    <row r="277" spans="1:6">
      <c r="A277">
        <v>3</v>
      </c>
      <c r="B277" t="s">
        <v>50</v>
      </c>
      <c r="C277">
        <v>2.97</v>
      </c>
      <c r="D277">
        <f t="shared" si="12"/>
        <v>0.079126</v>
      </c>
      <c r="E277">
        <f t="shared" si="13"/>
        <v>-0.0102948946</v>
      </c>
      <c r="F277">
        <f t="shared" si="14"/>
        <v>3.0388311054</v>
      </c>
    </row>
    <row r="278" spans="1:6">
      <c r="A278">
        <v>1</v>
      </c>
      <c r="B278" t="s">
        <v>55</v>
      </c>
      <c r="C278">
        <v>3.01</v>
      </c>
      <c r="D278">
        <f t="shared" si="12"/>
        <v>0</v>
      </c>
      <c r="E278">
        <f t="shared" si="13"/>
        <v>0.2248859</v>
      </c>
      <c r="F278">
        <f t="shared" si="14"/>
        <v>3.2348859</v>
      </c>
    </row>
    <row r="279" spans="1:6">
      <c r="A279">
        <v>1</v>
      </c>
      <c r="B279" t="s">
        <v>34</v>
      </c>
      <c r="C279">
        <v>3.88</v>
      </c>
      <c r="D279">
        <f t="shared" si="12"/>
        <v>0</v>
      </c>
      <c r="E279">
        <f t="shared" si="13"/>
        <v>0.3408279</v>
      </c>
      <c r="F279">
        <f t="shared" si="14"/>
        <v>4.2208279</v>
      </c>
    </row>
    <row r="280" spans="1:6">
      <c r="A280">
        <v>2</v>
      </c>
      <c r="B280" t="s">
        <v>50</v>
      </c>
      <c r="C280">
        <v>3.66</v>
      </c>
      <c r="D280">
        <f t="shared" si="12"/>
        <v>0.109004</v>
      </c>
      <c r="E280">
        <f t="shared" si="13"/>
        <v>-0.0102948946</v>
      </c>
      <c r="F280">
        <f t="shared" si="14"/>
        <v>3.7587091054</v>
      </c>
    </row>
    <row r="281" spans="1:6">
      <c r="A281">
        <v>1</v>
      </c>
      <c r="B281" t="s">
        <v>55</v>
      </c>
      <c r="C281">
        <v>3.29</v>
      </c>
      <c r="D281">
        <f t="shared" si="12"/>
        <v>0</v>
      </c>
      <c r="E281">
        <f t="shared" si="13"/>
        <v>0.2248859</v>
      </c>
      <c r="F281">
        <f t="shared" si="14"/>
        <v>3.5148859</v>
      </c>
    </row>
    <row r="282" spans="1:6">
      <c r="A282">
        <v>2</v>
      </c>
      <c r="B282" t="s">
        <v>50</v>
      </c>
      <c r="C282">
        <v>2.68</v>
      </c>
      <c r="D282">
        <f t="shared" si="12"/>
        <v>0.109004</v>
      </c>
      <c r="E282">
        <f t="shared" si="13"/>
        <v>-0.0102948946</v>
      </c>
      <c r="F282">
        <f t="shared" si="14"/>
        <v>2.7787091054</v>
      </c>
    </row>
    <row r="283" spans="1:6">
      <c r="A283">
        <v>1</v>
      </c>
      <c r="B283" t="s">
        <v>60</v>
      </c>
      <c r="C283">
        <v>3.25</v>
      </c>
      <c r="D283">
        <f t="shared" si="12"/>
        <v>0</v>
      </c>
      <c r="E283">
        <f t="shared" si="13"/>
        <v>0.2820399</v>
      </c>
      <c r="F283">
        <f t="shared" si="14"/>
        <v>3.5320399</v>
      </c>
    </row>
    <row r="284" spans="1:6">
      <c r="A284">
        <v>1</v>
      </c>
      <c r="B284" t="s">
        <v>55</v>
      </c>
      <c r="C284">
        <v>3.06</v>
      </c>
      <c r="D284">
        <f t="shared" si="12"/>
        <v>0</v>
      </c>
      <c r="E284">
        <f t="shared" si="13"/>
        <v>0.2248859</v>
      </c>
      <c r="F284">
        <f t="shared" si="14"/>
        <v>3.2848859</v>
      </c>
    </row>
    <row r="285" spans="1:6">
      <c r="A285">
        <v>3</v>
      </c>
      <c r="B285" t="s">
        <v>66</v>
      </c>
      <c r="C285">
        <v>2.83</v>
      </c>
      <c r="D285">
        <f t="shared" si="12"/>
        <v>0.079126</v>
      </c>
      <c r="E285">
        <f t="shared" si="13"/>
        <v>0.0400208</v>
      </c>
      <c r="F285">
        <f t="shared" si="14"/>
        <v>2.9491468</v>
      </c>
    </row>
    <row r="286" spans="1:6">
      <c r="A286">
        <v>1</v>
      </c>
      <c r="B286" t="s">
        <v>34</v>
      </c>
      <c r="C286">
        <v>3.44</v>
      </c>
      <c r="D286">
        <f t="shared" si="12"/>
        <v>0</v>
      </c>
      <c r="E286">
        <f t="shared" si="13"/>
        <v>0.3408279</v>
      </c>
      <c r="F286">
        <f t="shared" si="14"/>
        <v>3.7808279</v>
      </c>
    </row>
    <row r="287" spans="1:6">
      <c r="A287">
        <v>1</v>
      </c>
      <c r="B287" t="s">
        <v>38</v>
      </c>
      <c r="C287">
        <v>3.03</v>
      </c>
      <c r="D287">
        <f t="shared" si="12"/>
        <v>0</v>
      </c>
      <c r="E287">
        <f t="shared" si="13"/>
        <v>0.2928659</v>
      </c>
      <c r="F287">
        <f t="shared" si="14"/>
        <v>3.3228659</v>
      </c>
    </row>
    <row r="288" spans="1:6">
      <c r="A288">
        <v>1</v>
      </c>
      <c r="B288" t="s">
        <v>60</v>
      </c>
      <c r="C288">
        <v>3.34</v>
      </c>
      <c r="D288">
        <f t="shared" si="12"/>
        <v>0</v>
      </c>
      <c r="E288">
        <f t="shared" si="13"/>
        <v>0.2820399</v>
      </c>
      <c r="F288">
        <f t="shared" si="14"/>
        <v>3.6220399</v>
      </c>
    </row>
    <row r="289" spans="1:6">
      <c r="A289">
        <v>3</v>
      </c>
      <c r="B289" t="s">
        <v>42</v>
      </c>
      <c r="C289">
        <v>3.39</v>
      </c>
      <c r="D289">
        <f t="shared" si="12"/>
        <v>0.079126</v>
      </c>
      <c r="E289">
        <f t="shared" si="13"/>
        <v>0.0860001</v>
      </c>
      <c r="F289">
        <f t="shared" si="14"/>
        <v>3.5551261</v>
      </c>
    </row>
    <row r="290" spans="1:6">
      <c r="A290">
        <v>1</v>
      </c>
      <c r="B290" t="s">
        <v>38</v>
      </c>
      <c r="C290">
        <v>2.85</v>
      </c>
      <c r="D290">
        <f t="shared" si="12"/>
        <v>0</v>
      </c>
      <c r="E290">
        <f t="shared" si="13"/>
        <v>0.2928659</v>
      </c>
      <c r="F290">
        <f t="shared" si="14"/>
        <v>3.1428659</v>
      </c>
    </row>
    <row r="291" spans="1:6">
      <c r="A291">
        <v>3</v>
      </c>
      <c r="B291" t="s">
        <v>177</v>
      </c>
      <c r="C291">
        <v>3.19</v>
      </c>
      <c r="D291">
        <f t="shared" si="12"/>
        <v>0.079126</v>
      </c>
      <c r="E291">
        <f t="shared" si="13"/>
        <v>0</v>
      </c>
      <c r="F291">
        <f t="shared" si="14"/>
        <v>3.269126</v>
      </c>
    </row>
    <row r="292" spans="1:6">
      <c r="A292">
        <v>1</v>
      </c>
      <c r="B292" t="s">
        <v>60</v>
      </c>
      <c r="C292">
        <v>3.27</v>
      </c>
      <c r="D292">
        <f t="shared" si="12"/>
        <v>0</v>
      </c>
      <c r="E292">
        <f t="shared" si="13"/>
        <v>0.2820399</v>
      </c>
      <c r="F292">
        <f t="shared" si="14"/>
        <v>3.5520399</v>
      </c>
    </row>
    <row r="293" spans="1:6">
      <c r="A293">
        <v>3</v>
      </c>
      <c r="B293" t="s">
        <v>50</v>
      </c>
      <c r="C293">
        <v>3.1</v>
      </c>
      <c r="D293">
        <f t="shared" si="12"/>
        <v>0.079126</v>
      </c>
      <c r="E293">
        <f t="shared" si="13"/>
        <v>-0.0102948946</v>
      </c>
      <c r="F293">
        <f t="shared" si="14"/>
        <v>3.1688311054</v>
      </c>
    </row>
    <row r="294" spans="1:6">
      <c r="A294">
        <v>2</v>
      </c>
      <c r="B294" t="s">
        <v>38</v>
      </c>
      <c r="C294">
        <v>3.85</v>
      </c>
      <c r="D294">
        <f t="shared" si="12"/>
        <v>0.109004</v>
      </c>
      <c r="E294">
        <f t="shared" si="13"/>
        <v>0.2928659</v>
      </c>
      <c r="F294">
        <f t="shared" si="14"/>
        <v>4.2518699</v>
      </c>
    </row>
    <row r="295" spans="1:6">
      <c r="A295">
        <v>1</v>
      </c>
      <c r="B295" t="s">
        <v>60</v>
      </c>
      <c r="C295">
        <v>3.19</v>
      </c>
      <c r="D295">
        <f t="shared" si="12"/>
        <v>0</v>
      </c>
      <c r="E295">
        <f t="shared" si="13"/>
        <v>0.2820399</v>
      </c>
      <c r="F295">
        <f t="shared" si="14"/>
        <v>3.4720399</v>
      </c>
    </row>
    <row r="296" spans="1:6">
      <c r="A296">
        <v>2</v>
      </c>
      <c r="B296" t="s">
        <v>55</v>
      </c>
      <c r="C296">
        <v>2.95</v>
      </c>
      <c r="D296">
        <f t="shared" si="12"/>
        <v>0.109004</v>
      </c>
      <c r="E296">
        <f t="shared" si="13"/>
        <v>0.2248859</v>
      </c>
      <c r="F296">
        <f t="shared" si="14"/>
        <v>3.2838899</v>
      </c>
    </row>
    <row r="297" spans="1:6">
      <c r="A297">
        <v>2</v>
      </c>
      <c r="B297" t="s">
        <v>50</v>
      </c>
      <c r="C297">
        <v>2.69</v>
      </c>
      <c r="D297">
        <f t="shared" si="12"/>
        <v>0.109004</v>
      </c>
      <c r="E297">
        <f t="shared" si="13"/>
        <v>-0.0102948946</v>
      </c>
      <c r="F297">
        <f t="shared" si="14"/>
        <v>2.7887091054</v>
      </c>
    </row>
    <row r="298" spans="1:6">
      <c r="A298">
        <v>2</v>
      </c>
      <c r="B298" t="s">
        <v>38</v>
      </c>
      <c r="C298">
        <v>3.36</v>
      </c>
      <c r="D298">
        <f t="shared" si="12"/>
        <v>0.109004</v>
      </c>
      <c r="E298">
        <f t="shared" si="13"/>
        <v>0.2928659</v>
      </c>
      <c r="F298">
        <f t="shared" si="14"/>
        <v>3.7618699</v>
      </c>
    </row>
    <row r="299" spans="1:6">
      <c r="A299">
        <v>2</v>
      </c>
      <c r="B299" t="s">
        <v>42</v>
      </c>
      <c r="C299">
        <v>3.13</v>
      </c>
      <c r="D299">
        <f t="shared" si="12"/>
        <v>0.109004</v>
      </c>
      <c r="E299">
        <f t="shared" si="13"/>
        <v>0.0860001</v>
      </c>
      <c r="F299">
        <f t="shared" si="14"/>
        <v>3.3250041</v>
      </c>
    </row>
    <row r="300" spans="1:6">
      <c r="A300">
        <v>2</v>
      </c>
      <c r="B300" t="s">
        <v>66</v>
      </c>
      <c r="C300">
        <v>3.17</v>
      </c>
      <c r="D300">
        <f t="shared" si="12"/>
        <v>0.109004</v>
      </c>
      <c r="E300">
        <f t="shared" si="13"/>
        <v>0.0400208</v>
      </c>
      <c r="F300">
        <f t="shared" si="14"/>
        <v>3.3190248</v>
      </c>
    </row>
    <row r="301" spans="1:6">
      <c r="A301">
        <v>2</v>
      </c>
      <c r="B301" t="s">
        <v>177</v>
      </c>
      <c r="C301">
        <v>2.72</v>
      </c>
      <c r="D301">
        <f t="shared" si="12"/>
        <v>0.109004</v>
      </c>
      <c r="E301">
        <f t="shared" si="13"/>
        <v>0</v>
      </c>
      <c r="F301">
        <f t="shared" si="14"/>
        <v>2.829004</v>
      </c>
    </row>
    <row r="302" spans="1:6">
      <c r="A302">
        <v>2</v>
      </c>
      <c r="B302" t="s">
        <v>177</v>
      </c>
      <c r="C302">
        <v>2.59</v>
      </c>
      <c r="D302">
        <f t="shared" si="12"/>
        <v>0.109004</v>
      </c>
      <c r="E302">
        <f t="shared" si="13"/>
        <v>0</v>
      </c>
      <c r="F302">
        <f t="shared" si="14"/>
        <v>2.699004</v>
      </c>
    </row>
    <row r="303" spans="1:6">
      <c r="A303">
        <v>2</v>
      </c>
      <c r="B303" t="s">
        <v>55</v>
      </c>
      <c r="C303">
        <v>3.09</v>
      </c>
      <c r="D303">
        <f t="shared" si="12"/>
        <v>0.109004</v>
      </c>
      <c r="E303">
        <f t="shared" si="13"/>
        <v>0.2248859</v>
      </c>
      <c r="F303">
        <f t="shared" si="14"/>
        <v>3.4238899</v>
      </c>
    </row>
    <row r="304" spans="1:6">
      <c r="A304">
        <v>1</v>
      </c>
      <c r="B304" t="s">
        <v>34</v>
      </c>
      <c r="C304">
        <v>3.16</v>
      </c>
      <c r="D304">
        <f t="shared" si="12"/>
        <v>0</v>
      </c>
      <c r="E304">
        <f t="shared" si="13"/>
        <v>0.3408279</v>
      </c>
      <c r="F304">
        <f t="shared" si="14"/>
        <v>3.5008279</v>
      </c>
    </row>
    <row r="305" spans="1:6">
      <c r="A305">
        <v>2</v>
      </c>
      <c r="B305" t="s">
        <v>177</v>
      </c>
      <c r="C305">
        <v>2.77</v>
      </c>
      <c r="D305">
        <f t="shared" si="12"/>
        <v>0.109004</v>
      </c>
      <c r="E305">
        <f t="shared" si="13"/>
        <v>0</v>
      </c>
      <c r="F305">
        <f t="shared" si="14"/>
        <v>2.879004</v>
      </c>
    </row>
    <row r="306" spans="1:6">
      <c r="A306">
        <v>2</v>
      </c>
      <c r="B306" t="s">
        <v>45</v>
      </c>
      <c r="C306">
        <v>2.72</v>
      </c>
      <c r="D306">
        <f t="shared" si="12"/>
        <v>0.109004</v>
      </c>
      <c r="E306">
        <f t="shared" si="13"/>
        <v>-0.1084469</v>
      </c>
      <c r="F306">
        <f t="shared" si="14"/>
        <v>2.7205571</v>
      </c>
    </row>
    <row r="307" spans="1:6">
      <c r="A307">
        <v>2</v>
      </c>
      <c r="B307" t="s">
        <v>60</v>
      </c>
      <c r="C307">
        <v>3.8</v>
      </c>
      <c r="D307">
        <f t="shared" si="12"/>
        <v>0.109004</v>
      </c>
      <c r="E307">
        <f t="shared" si="13"/>
        <v>0.2820399</v>
      </c>
      <c r="F307">
        <f t="shared" si="14"/>
        <v>4.1910439</v>
      </c>
    </row>
    <row r="308" spans="1:6">
      <c r="A308">
        <v>2</v>
      </c>
      <c r="B308" t="s">
        <v>60</v>
      </c>
      <c r="C308">
        <v>3.4</v>
      </c>
      <c r="D308">
        <f t="shared" si="12"/>
        <v>0.109004</v>
      </c>
      <c r="E308">
        <f t="shared" si="13"/>
        <v>0.2820399</v>
      </c>
      <c r="F308">
        <f t="shared" si="14"/>
        <v>3.7910439</v>
      </c>
    </row>
    <row r="309" spans="1:6">
      <c r="A309">
        <v>2</v>
      </c>
      <c r="B309" t="s">
        <v>55</v>
      </c>
      <c r="C309">
        <v>3.35</v>
      </c>
      <c r="D309">
        <f t="shared" si="12"/>
        <v>0.109004</v>
      </c>
      <c r="E309">
        <f t="shared" si="13"/>
        <v>0.2248859</v>
      </c>
      <c r="F309">
        <f t="shared" si="14"/>
        <v>3.6838899</v>
      </c>
    </row>
    <row r="310" spans="1:6">
      <c r="A310">
        <v>2</v>
      </c>
      <c r="B310" t="s">
        <v>55</v>
      </c>
      <c r="C310">
        <v>3.82</v>
      </c>
      <c r="D310">
        <f t="shared" si="12"/>
        <v>0.109004</v>
      </c>
      <c r="E310">
        <f t="shared" si="13"/>
        <v>0.2248859</v>
      </c>
      <c r="F310">
        <f t="shared" si="14"/>
        <v>4.1538899</v>
      </c>
    </row>
    <row r="311" spans="1:6">
      <c r="A311">
        <v>3</v>
      </c>
      <c r="B311" t="s">
        <v>45</v>
      </c>
      <c r="C311">
        <v>2.86</v>
      </c>
      <c r="D311">
        <f t="shared" si="12"/>
        <v>0.079126</v>
      </c>
      <c r="E311">
        <f t="shared" si="13"/>
        <v>-0.1084469</v>
      </c>
      <c r="F311">
        <f t="shared" si="14"/>
        <v>2.8306791</v>
      </c>
    </row>
    <row r="312" spans="1:6">
      <c r="A312">
        <v>3</v>
      </c>
      <c r="B312" t="s">
        <v>66</v>
      </c>
      <c r="C312">
        <v>3.02</v>
      </c>
      <c r="D312">
        <f t="shared" si="12"/>
        <v>0.079126</v>
      </c>
      <c r="E312">
        <f t="shared" si="13"/>
        <v>0.0400208</v>
      </c>
      <c r="F312">
        <f t="shared" si="14"/>
        <v>3.1391468</v>
      </c>
    </row>
    <row r="313" spans="1:6">
      <c r="A313">
        <v>3</v>
      </c>
      <c r="B313" t="s">
        <v>38</v>
      </c>
      <c r="C313">
        <v>3.03</v>
      </c>
      <c r="D313">
        <f t="shared" si="12"/>
        <v>0.079126</v>
      </c>
      <c r="E313">
        <f t="shared" si="13"/>
        <v>0.2928659</v>
      </c>
      <c r="F313">
        <f t="shared" si="14"/>
        <v>3.4019919</v>
      </c>
    </row>
    <row r="314" spans="1:6">
      <c r="A314">
        <v>3</v>
      </c>
      <c r="B314" t="s">
        <v>66</v>
      </c>
      <c r="C314">
        <v>3.02</v>
      </c>
      <c r="D314">
        <f t="shared" si="12"/>
        <v>0.079126</v>
      </c>
      <c r="E314">
        <f t="shared" si="13"/>
        <v>0.0400208</v>
      </c>
      <c r="F314">
        <f t="shared" si="14"/>
        <v>3.1391468</v>
      </c>
    </row>
    <row r="315" spans="1:6">
      <c r="A315">
        <v>2</v>
      </c>
      <c r="B315" t="s">
        <v>60</v>
      </c>
      <c r="C315">
        <v>2.64</v>
      </c>
      <c r="D315">
        <f t="shared" si="12"/>
        <v>0.109004</v>
      </c>
      <c r="E315">
        <f t="shared" si="13"/>
        <v>0.2820399</v>
      </c>
      <c r="F315">
        <f t="shared" si="14"/>
        <v>3.0310439</v>
      </c>
    </row>
    <row r="316" spans="1:6">
      <c r="A316">
        <v>2</v>
      </c>
      <c r="B316" t="s">
        <v>111</v>
      </c>
      <c r="C316">
        <v>3.7</v>
      </c>
      <c r="D316">
        <f t="shared" si="12"/>
        <v>0.109004</v>
      </c>
      <c r="E316">
        <f t="shared" si="13"/>
        <v>0.4660779</v>
      </c>
      <c r="F316">
        <f t="shared" si="14"/>
        <v>4.2750819</v>
      </c>
    </row>
    <row r="317" spans="1:6">
      <c r="A317">
        <v>2</v>
      </c>
      <c r="B317" t="s">
        <v>60</v>
      </c>
      <c r="C317">
        <v>3.17</v>
      </c>
      <c r="D317">
        <f t="shared" si="12"/>
        <v>0.109004</v>
      </c>
      <c r="E317">
        <f t="shared" si="13"/>
        <v>0.2820399</v>
      </c>
      <c r="F317">
        <f t="shared" si="14"/>
        <v>3.5610439</v>
      </c>
    </row>
    <row r="318" spans="1:6">
      <c r="A318">
        <v>1</v>
      </c>
      <c r="B318" t="s">
        <v>42</v>
      </c>
      <c r="C318">
        <v>2.82</v>
      </c>
      <c r="D318">
        <f t="shared" si="12"/>
        <v>0</v>
      </c>
      <c r="E318">
        <f t="shared" si="13"/>
        <v>0.0860001</v>
      </c>
      <c r="F318">
        <f t="shared" si="14"/>
        <v>2.9060001</v>
      </c>
    </row>
    <row r="319" spans="1:6">
      <c r="A319">
        <v>1</v>
      </c>
      <c r="B319" t="s">
        <v>50</v>
      </c>
      <c r="C319">
        <v>3.15</v>
      </c>
      <c r="D319">
        <f t="shared" si="12"/>
        <v>0</v>
      </c>
      <c r="E319">
        <f t="shared" si="13"/>
        <v>-0.0102948946</v>
      </c>
      <c r="F319">
        <f t="shared" si="14"/>
        <v>3.1397051054</v>
      </c>
    </row>
    <row r="320" spans="1:6">
      <c r="A320">
        <v>1</v>
      </c>
      <c r="B320" t="s">
        <v>60</v>
      </c>
      <c r="C320">
        <v>3.16</v>
      </c>
      <c r="D320">
        <f t="shared" si="12"/>
        <v>0</v>
      </c>
      <c r="E320">
        <f t="shared" si="13"/>
        <v>0.2820399</v>
      </c>
      <c r="F320">
        <f t="shared" si="14"/>
        <v>3.4420399</v>
      </c>
    </row>
    <row r="321" spans="1:6">
      <c r="A321">
        <v>2</v>
      </c>
      <c r="B321" t="s">
        <v>42</v>
      </c>
      <c r="C321">
        <v>3.01</v>
      </c>
      <c r="D321">
        <f t="shared" si="12"/>
        <v>0.109004</v>
      </c>
      <c r="E321">
        <f t="shared" si="13"/>
        <v>0.0860001</v>
      </c>
      <c r="F321">
        <f t="shared" si="14"/>
        <v>3.2050041</v>
      </c>
    </row>
    <row r="322" spans="1:6">
      <c r="A322">
        <v>2</v>
      </c>
      <c r="B322" t="s">
        <v>177</v>
      </c>
      <c r="C322">
        <v>2.89</v>
      </c>
      <c r="D322">
        <f t="shared" si="12"/>
        <v>0.109004</v>
      </c>
      <c r="E322">
        <f t="shared" si="13"/>
        <v>0</v>
      </c>
      <c r="F322">
        <f t="shared" si="14"/>
        <v>2.999004</v>
      </c>
    </row>
    <row r="323" spans="1:6">
      <c r="A323">
        <v>1</v>
      </c>
      <c r="B323" t="s">
        <v>55</v>
      </c>
      <c r="C323">
        <v>3.35</v>
      </c>
      <c r="D323">
        <f t="shared" ref="D323:D386" si="15">VLOOKUP(A323,L:N,3,0)</f>
        <v>0</v>
      </c>
      <c r="E323">
        <f t="shared" ref="E323:E386" si="16">VLOOKUP(B323,L:N,3,0)</f>
        <v>0.2248859</v>
      </c>
      <c r="F323">
        <f t="shared" ref="F323:F386" si="17">C323+D323+E323</f>
        <v>3.5748859</v>
      </c>
    </row>
    <row r="324" spans="1:6">
      <c r="A324">
        <v>2</v>
      </c>
      <c r="B324" t="s">
        <v>111</v>
      </c>
      <c r="C324">
        <v>3.48</v>
      </c>
      <c r="D324">
        <f t="shared" si="15"/>
        <v>0.109004</v>
      </c>
      <c r="E324">
        <f t="shared" si="16"/>
        <v>0.4660779</v>
      </c>
      <c r="F324">
        <f t="shared" si="17"/>
        <v>4.0550819</v>
      </c>
    </row>
    <row r="325" spans="1:6">
      <c r="A325">
        <v>2</v>
      </c>
      <c r="B325" t="s">
        <v>66</v>
      </c>
      <c r="C325">
        <v>3.07</v>
      </c>
      <c r="D325">
        <f t="shared" si="15"/>
        <v>0.109004</v>
      </c>
      <c r="E325">
        <f t="shared" si="16"/>
        <v>0.0400208</v>
      </c>
      <c r="F325">
        <f t="shared" si="17"/>
        <v>3.2190248</v>
      </c>
    </row>
    <row r="326" spans="1:6">
      <c r="A326">
        <v>1</v>
      </c>
      <c r="B326" t="s">
        <v>60</v>
      </c>
      <c r="C326">
        <v>3.09</v>
      </c>
      <c r="D326">
        <f t="shared" si="15"/>
        <v>0</v>
      </c>
      <c r="E326">
        <f t="shared" si="16"/>
        <v>0.2820399</v>
      </c>
      <c r="F326">
        <f t="shared" si="17"/>
        <v>3.3720399</v>
      </c>
    </row>
    <row r="327" spans="1:6">
      <c r="A327">
        <v>2</v>
      </c>
      <c r="B327" t="s">
        <v>398</v>
      </c>
      <c r="C327">
        <v>3.12</v>
      </c>
      <c r="D327">
        <f t="shared" si="15"/>
        <v>0.109004</v>
      </c>
      <c r="E327">
        <f t="shared" si="16"/>
        <v>0.4556689</v>
      </c>
      <c r="F327">
        <f t="shared" si="17"/>
        <v>3.6846729</v>
      </c>
    </row>
    <row r="328" spans="1:6">
      <c r="A328">
        <v>2</v>
      </c>
      <c r="B328" t="s">
        <v>55</v>
      </c>
      <c r="C328">
        <v>3.1</v>
      </c>
      <c r="D328">
        <f t="shared" si="15"/>
        <v>0.109004</v>
      </c>
      <c r="E328">
        <f t="shared" si="16"/>
        <v>0.2248859</v>
      </c>
      <c r="F328">
        <f t="shared" si="17"/>
        <v>3.4338899</v>
      </c>
    </row>
    <row r="329" spans="1:6">
      <c r="A329">
        <v>1</v>
      </c>
      <c r="B329" t="s">
        <v>34</v>
      </c>
      <c r="C329">
        <v>3</v>
      </c>
      <c r="D329">
        <f t="shared" si="15"/>
        <v>0</v>
      </c>
      <c r="E329">
        <f t="shared" si="16"/>
        <v>0.3408279</v>
      </c>
      <c r="F329">
        <f t="shared" si="17"/>
        <v>3.3408279</v>
      </c>
    </row>
    <row r="330" spans="1:6">
      <c r="A330" t="s">
        <v>144</v>
      </c>
      <c r="B330" t="s">
        <v>50</v>
      </c>
      <c r="C330">
        <v>2.89</v>
      </c>
      <c r="D330">
        <f t="shared" si="15"/>
        <v>0.077334</v>
      </c>
      <c r="E330">
        <f t="shared" si="16"/>
        <v>-0.0102948946</v>
      </c>
      <c r="F330">
        <f t="shared" si="17"/>
        <v>2.9570391054</v>
      </c>
    </row>
    <row r="331" spans="1:6">
      <c r="A331" t="s">
        <v>144</v>
      </c>
      <c r="B331" t="s">
        <v>177</v>
      </c>
      <c r="C331">
        <v>2.93</v>
      </c>
      <c r="D331">
        <f t="shared" si="15"/>
        <v>0.077334</v>
      </c>
      <c r="E331">
        <f t="shared" si="16"/>
        <v>0</v>
      </c>
      <c r="F331">
        <f t="shared" si="17"/>
        <v>3.007334</v>
      </c>
    </row>
    <row r="332" spans="1:6">
      <c r="A332" t="s">
        <v>144</v>
      </c>
      <c r="B332" t="s">
        <v>45</v>
      </c>
      <c r="C332">
        <v>2.43</v>
      </c>
      <c r="D332">
        <f t="shared" si="15"/>
        <v>0.077334</v>
      </c>
      <c r="E332">
        <f t="shared" si="16"/>
        <v>-0.1084469</v>
      </c>
      <c r="F332">
        <f t="shared" si="17"/>
        <v>2.3988871</v>
      </c>
    </row>
    <row r="333" spans="1:6">
      <c r="A333">
        <v>1</v>
      </c>
      <c r="B333" t="s">
        <v>55</v>
      </c>
      <c r="C333">
        <v>3.51</v>
      </c>
      <c r="D333">
        <f t="shared" si="15"/>
        <v>0</v>
      </c>
      <c r="E333">
        <f t="shared" si="16"/>
        <v>0.2248859</v>
      </c>
      <c r="F333">
        <f t="shared" si="17"/>
        <v>3.7348859</v>
      </c>
    </row>
    <row r="334" spans="1:6">
      <c r="A334">
        <v>1</v>
      </c>
      <c r="B334" t="s">
        <v>34</v>
      </c>
      <c r="C334">
        <v>3.25</v>
      </c>
      <c r="D334">
        <f t="shared" si="15"/>
        <v>0</v>
      </c>
      <c r="E334">
        <f t="shared" si="16"/>
        <v>0.3408279</v>
      </c>
      <c r="F334">
        <f t="shared" si="17"/>
        <v>3.5908279</v>
      </c>
    </row>
    <row r="335" spans="1:6">
      <c r="A335">
        <v>1</v>
      </c>
      <c r="B335" t="s">
        <v>42</v>
      </c>
      <c r="C335">
        <v>3.26</v>
      </c>
      <c r="D335">
        <f t="shared" si="15"/>
        <v>0</v>
      </c>
      <c r="E335">
        <f t="shared" si="16"/>
        <v>0.0860001</v>
      </c>
      <c r="F335">
        <f t="shared" si="17"/>
        <v>3.3460001</v>
      </c>
    </row>
    <row r="336" spans="1:6">
      <c r="A336">
        <v>1</v>
      </c>
      <c r="B336" t="s">
        <v>66</v>
      </c>
      <c r="C336">
        <v>2.98</v>
      </c>
      <c r="D336">
        <f t="shared" si="15"/>
        <v>0</v>
      </c>
      <c r="E336">
        <f t="shared" si="16"/>
        <v>0.0400208</v>
      </c>
      <c r="F336">
        <f t="shared" si="17"/>
        <v>3.0200208</v>
      </c>
    </row>
    <row r="337" spans="1:6">
      <c r="A337">
        <v>1</v>
      </c>
      <c r="B337" t="s">
        <v>42</v>
      </c>
      <c r="C337">
        <v>3.13</v>
      </c>
      <c r="D337">
        <f t="shared" si="15"/>
        <v>0</v>
      </c>
      <c r="E337">
        <f t="shared" si="16"/>
        <v>0.0860001</v>
      </c>
      <c r="F337">
        <f t="shared" si="17"/>
        <v>3.2160001</v>
      </c>
    </row>
    <row r="338" spans="1:6">
      <c r="A338">
        <v>1</v>
      </c>
      <c r="B338" t="s">
        <v>42</v>
      </c>
      <c r="C338">
        <v>3.59</v>
      </c>
      <c r="D338">
        <f t="shared" si="15"/>
        <v>0</v>
      </c>
      <c r="E338">
        <f t="shared" si="16"/>
        <v>0.0860001</v>
      </c>
      <c r="F338">
        <f t="shared" si="17"/>
        <v>3.6760001</v>
      </c>
    </row>
    <row r="339" spans="1:6">
      <c r="A339">
        <v>1</v>
      </c>
      <c r="B339" t="s">
        <v>60</v>
      </c>
      <c r="C339">
        <v>3.67</v>
      </c>
      <c r="D339">
        <f t="shared" si="15"/>
        <v>0</v>
      </c>
      <c r="E339">
        <f t="shared" si="16"/>
        <v>0.2820399</v>
      </c>
      <c r="F339">
        <f t="shared" si="17"/>
        <v>3.9520399</v>
      </c>
    </row>
    <row r="340" spans="1:6">
      <c r="A340">
        <v>1</v>
      </c>
      <c r="B340" t="s">
        <v>177</v>
      </c>
      <c r="C340">
        <v>3</v>
      </c>
      <c r="D340">
        <f t="shared" si="15"/>
        <v>0</v>
      </c>
      <c r="E340">
        <f t="shared" si="16"/>
        <v>0</v>
      </c>
      <c r="F340">
        <f t="shared" si="17"/>
        <v>3</v>
      </c>
    </row>
    <row r="341" spans="1:6">
      <c r="A341">
        <v>1</v>
      </c>
      <c r="B341" t="s">
        <v>66</v>
      </c>
      <c r="C341">
        <v>2.86</v>
      </c>
      <c r="D341">
        <f t="shared" si="15"/>
        <v>0</v>
      </c>
      <c r="E341">
        <f t="shared" si="16"/>
        <v>0.0400208</v>
      </c>
      <c r="F341">
        <f t="shared" si="17"/>
        <v>2.9000208</v>
      </c>
    </row>
    <row r="342" spans="1:6">
      <c r="A342">
        <v>1</v>
      </c>
      <c r="B342" t="s">
        <v>55</v>
      </c>
      <c r="C342">
        <v>3.53</v>
      </c>
      <c r="D342">
        <f t="shared" si="15"/>
        <v>0</v>
      </c>
      <c r="E342">
        <f t="shared" si="16"/>
        <v>0.2248859</v>
      </c>
      <c r="F342">
        <f t="shared" si="17"/>
        <v>3.7548859</v>
      </c>
    </row>
    <row r="343" spans="1:6">
      <c r="A343">
        <v>1</v>
      </c>
      <c r="B343" t="s">
        <v>177</v>
      </c>
      <c r="C343">
        <v>2.93</v>
      </c>
      <c r="D343">
        <f t="shared" si="15"/>
        <v>0</v>
      </c>
      <c r="E343">
        <f t="shared" si="16"/>
        <v>0</v>
      </c>
      <c r="F343">
        <f t="shared" si="17"/>
        <v>2.93</v>
      </c>
    </row>
    <row r="344" spans="1:6">
      <c r="A344">
        <v>1</v>
      </c>
      <c r="B344" t="s">
        <v>55</v>
      </c>
      <c r="C344">
        <v>2.92</v>
      </c>
      <c r="D344">
        <f t="shared" si="15"/>
        <v>0</v>
      </c>
      <c r="E344">
        <f t="shared" si="16"/>
        <v>0.2248859</v>
      </c>
      <c r="F344">
        <f t="shared" si="17"/>
        <v>3.1448859</v>
      </c>
    </row>
    <row r="345" spans="1:6">
      <c r="A345">
        <v>1</v>
      </c>
      <c r="B345" t="s">
        <v>66</v>
      </c>
      <c r="C345">
        <v>3.11</v>
      </c>
      <c r="D345">
        <f t="shared" si="15"/>
        <v>0</v>
      </c>
      <c r="E345">
        <f t="shared" si="16"/>
        <v>0.0400208</v>
      </c>
      <c r="F345">
        <f t="shared" si="17"/>
        <v>3.1500208</v>
      </c>
    </row>
    <row r="346" spans="1:6">
      <c r="A346">
        <v>1</v>
      </c>
      <c r="B346" t="s">
        <v>177</v>
      </c>
      <c r="C346">
        <v>2.75</v>
      </c>
      <c r="D346">
        <f t="shared" si="15"/>
        <v>0</v>
      </c>
      <c r="E346">
        <f t="shared" si="16"/>
        <v>0</v>
      </c>
      <c r="F346">
        <f t="shared" si="17"/>
        <v>2.75</v>
      </c>
    </row>
    <row r="347" spans="1:6">
      <c r="A347">
        <v>1</v>
      </c>
      <c r="B347" t="s">
        <v>34</v>
      </c>
      <c r="C347">
        <v>3.41</v>
      </c>
      <c r="D347">
        <f t="shared" si="15"/>
        <v>0</v>
      </c>
      <c r="E347">
        <f t="shared" si="16"/>
        <v>0.3408279</v>
      </c>
      <c r="F347">
        <f t="shared" si="17"/>
        <v>3.7508279</v>
      </c>
    </row>
    <row r="348" spans="1:6">
      <c r="A348">
        <v>1</v>
      </c>
      <c r="B348" t="s">
        <v>66</v>
      </c>
      <c r="C348">
        <v>3.14</v>
      </c>
      <c r="D348">
        <f t="shared" si="15"/>
        <v>0</v>
      </c>
      <c r="E348">
        <f t="shared" si="16"/>
        <v>0.0400208</v>
      </c>
      <c r="F348">
        <f t="shared" si="17"/>
        <v>3.1800208</v>
      </c>
    </row>
    <row r="349" spans="1:6">
      <c r="A349">
        <v>1</v>
      </c>
      <c r="B349" t="s">
        <v>38</v>
      </c>
      <c r="C349">
        <v>2.82</v>
      </c>
      <c r="D349">
        <f t="shared" si="15"/>
        <v>0</v>
      </c>
      <c r="E349">
        <f t="shared" si="16"/>
        <v>0.2928659</v>
      </c>
      <c r="F349">
        <f t="shared" si="17"/>
        <v>3.1128659</v>
      </c>
    </row>
    <row r="350" spans="1:6">
      <c r="A350">
        <v>1</v>
      </c>
      <c r="B350" t="s">
        <v>177</v>
      </c>
      <c r="C350">
        <v>3.25</v>
      </c>
      <c r="D350">
        <f t="shared" si="15"/>
        <v>0</v>
      </c>
      <c r="E350">
        <f t="shared" si="16"/>
        <v>0</v>
      </c>
      <c r="F350">
        <f t="shared" si="17"/>
        <v>3.25</v>
      </c>
    </row>
    <row r="351" spans="1:6">
      <c r="A351">
        <v>1</v>
      </c>
      <c r="B351" t="s">
        <v>60</v>
      </c>
      <c r="C351">
        <v>3.76</v>
      </c>
      <c r="D351">
        <f t="shared" si="15"/>
        <v>0</v>
      </c>
      <c r="E351">
        <f t="shared" si="16"/>
        <v>0.2820399</v>
      </c>
      <c r="F351">
        <f t="shared" si="17"/>
        <v>4.0420399</v>
      </c>
    </row>
    <row r="352" spans="1:6">
      <c r="A352">
        <v>2</v>
      </c>
      <c r="B352" t="s">
        <v>66</v>
      </c>
      <c r="C352">
        <v>3.21</v>
      </c>
      <c r="D352">
        <f t="shared" si="15"/>
        <v>0.109004</v>
      </c>
      <c r="E352">
        <f t="shared" si="16"/>
        <v>0.0400208</v>
      </c>
      <c r="F352">
        <f t="shared" si="17"/>
        <v>3.3590248</v>
      </c>
    </row>
    <row r="353" spans="1:6">
      <c r="A353">
        <v>1</v>
      </c>
      <c r="B353" t="s">
        <v>55</v>
      </c>
      <c r="C353">
        <v>3</v>
      </c>
      <c r="D353">
        <f t="shared" si="15"/>
        <v>0</v>
      </c>
      <c r="E353">
        <f t="shared" si="16"/>
        <v>0.2248859</v>
      </c>
      <c r="F353">
        <f t="shared" si="17"/>
        <v>3.2248859</v>
      </c>
    </row>
    <row r="354" spans="1:6">
      <c r="A354">
        <v>1</v>
      </c>
      <c r="B354" t="s">
        <v>38</v>
      </c>
      <c r="C354">
        <v>3.24</v>
      </c>
      <c r="D354">
        <f t="shared" si="15"/>
        <v>0</v>
      </c>
      <c r="E354">
        <f t="shared" si="16"/>
        <v>0.2928659</v>
      </c>
      <c r="F354">
        <f t="shared" si="17"/>
        <v>3.5328659</v>
      </c>
    </row>
    <row r="355" spans="1:6">
      <c r="A355">
        <v>1</v>
      </c>
      <c r="B355" t="s">
        <v>38</v>
      </c>
      <c r="C355">
        <v>3.21</v>
      </c>
      <c r="D355">
        <f t="shared" si="15"/>
        <v>0</v>
      </c>
      <c r="E355">
        <f t="shared" si="16"/>
        <v>0.2928659</v>
      </c>
      <c r="F355">
        <f t="shared" si="17"/>
        <v>3.5028659</v>
      </c>
    </row>
    <row r="356" spans="1:6">
      <c r="A356">
        <v>1</v>
      </c>
      <c r="B356" t="s">
        <v>45</v>
      </c>
      <c r="C356">
        <v>2.75</v>
      </c>
      <c r="D356">
        <f t="shared" si="15"/>
        <v>0</v>
      </c>
      <c r="E356">
        <f t="shared" si="16"/>
        <v>-0.1084469</v>
      </c>
      <c r="F356">
        <f t="shared" si="17"/>
        <v>2.6415531</v>
      </c>
    </row>
    <row r="357" spans="1:6">
      <c r="A357">
        <v>1</v>
      </c>
      <c r="B357" t="s">
        <v>66</v>
      </c>
      <c r="C357">
        <v>3.13</v>
      </c>
      <c r="D357">
        <f t="shared" si="15"/>
        <v>0</v>
      </c>
      <c r="E357">
        <f t="shared" si="16"/>
        <v>0.0400208</v>
      </c>
      <c r="F357">
        <f t="shared" si="17"/>
        <v>3.1700208</v>
      </c>
    </row>
    <row r="358" spans="1:6">
      <c r="A358">
        <v>1</v>
      </c>
      <c r="B358" t="s">
        <v>55</v>
      </c>
      <c r="C358">
        <v>2.91</v>
      </c>
      <c r="D358">
        <f t="shared" si="15"/>
        <v>0</v>
      </c>
      <c r="E358">
        <f t="shared" si="16"/>
        <v>0.2248859</v>
      </c>
      <c r="F358">
        <f t="shared" si="17"/>
        <v>3.1348859</v>
      </c>
    </row>
    <row r="359" spans="1:6">
      <c r="A359">
        <v>2</v>
      </c>
      <c r="B359" t="s">
        <v>42</v>
      </c>
      <c r="C359">
        <v>2.87</v>
      </c>
      <c r="D359">
        <f t="shared" si="15"/>
        <v>0.109004</v>
      </c>
      <c r="E359">
        <f t="shared" si="16"/>
        <v>0.0860001</v>
      </c>
      <c r="F359">
        <f t="shared" si="17"/>
        <v>3.0650041</v>
      </c>
    </row>
    <row r="360" spans="1:6">
      <c r="A360">
        <v>1</v>
      </c>
      <c r="B360" t="s">
        <v>60</v>
      </c>
      <c r="C360">
        <v>3.56</v>
      </c>
      <c r="D360">
        <f t="shared" si="15"/>
        <v>0</v>
      </c>
      <c r="E360">
        <f t="shared" si="16"/>
        <v>0.2820399</v>
      </c>
      <c r="F360">
        <f t="shared" si="17"/>
        <v>3.8420399</v>
      </c>
    </row>
    <row r="361" spans="1:6">
      <c r="A361">
        <v>1</v>
      </c>
      <c r="B361" t="s">
        <v>60</v>
      </c>
      <c r="C361">
        <v>3.32</v>
      </c>
      <c r="D361">
        <f t="shared" si="15"/>
        <v>0</v>
      </c>
      <c r="E361">
        <f t="shared" si="16"/>
        <v>0.2820399</v>
      </c>
      <c r="F361">
        <f t="shared" si="17"/>
        <v>3.6020399</v>
      </c>
    </row>
    <row r="362" spans="1:6">
      <c r="A362">
        <v>1</v>
      </c>
      <c r="B362" t="s">
        <v>55</v>
      </c>
      <c r="C362">
        <v>3.37</v>
      </c>
      <c r="D362">
        <f t="shared" si="15"/>
        <v>0</v>
      </c>
      <c r="E362">
        <f t="shared" si="16"/>
        <v>0.2248859</v>
      </c>
      <c r="F362">
        <f t="shared" si="17"/>
        <v>3.5948859</v>
      </c>
    </row>
    <row r="363" spans="1:6">
      <c r="A363">
        <v>1</v>
      </c>
      <c r="B363" t="s">
        <v>55</v>
      </c>
      <c r="C363">
        <v>3.5</v>
      </c>
      <c r="D363">
        <f t="shared" si="15"/>
        <v>0</v>
      </c>
      <c r="E363">
        <f t="shared" si="16"/>
        <v>0.2248859</v>
      </c>
      <c r="F363">
        <f t="shared" si="17"/>
        <v>3.7248859</v>
      </c>
    </row>
    <row r="364" spans="1:6">
      <c r="A364">
        <v>1</v>
      </c>
      <c r="B364" t="s">
        <v>60</v>
      </c>
      <c r="C364">
        <v>3.15</v>
      </c>
      <c r="D364">
        <f t="shared" si="15"/>
        <v>0</v>
      </c>
      <c r="E364">
        <f t="shared" si="16"/>
        <v>0.2820399</v>
      </c>
      <c r="F364">
        <f t="shared" si="17"/>
        <v>3.4320399</v>
      </c>
    </row>
    <row r="365" spans="1:6">
      <c r="A365">
        <v>1</v>
      </c>
      <c r="B365" t="s">
        <v>60</v>
      </c>
      <c r="C365">
        <v>3.9</v>
      </c>
      <c r="D365">
        <f t="shared" si="15"/>
        <v>0</v>
      </c>
      <c r="E365">
        <f t="shared" si="16"/>
        <v>0.2820399</v>
      </c>
      <c r="F365">
        <f t="shared" si="17"/>
        <v>4.1820399</v>
      </c>
    </row>
    <row r="366" spans="1:6">
      <c r="A366">
        <v>1</v>
      </c>
      <c r="B366" t="s">
        <v>42</v>
      </c>
      <c r="C366">
        <v>2.64</v>
      </c>
      <c r="D366">
        <f t="shared" si="15"/>
        <v>0</v>
      </c>
      <c r="E366">
        <f t="shared" si="16"/>
        <v>0.0860001</v>
      </c>
      <c r="F366">
        <f t="shared" si="17"/>
        <v>2.7260001</v>
      </c>
    </row>
    <row r="367" spans="1:6">
      <c r="A367">
        <v>1</v>
      </c>
      <c r="B367" t="s">
        <v>66</v>
      </c>
      <c r="C367">
        <v>2.76</v>
      </c>
      <c r="D367">
        <f t="shared" si="15"/>
        <v>0</v>
      </c>
      <c r="E367">
        <f t="shared" si="16"/>
        <v>0.0400208</v>
      </c>
      <c r="F367">
        <f t="shared" si="17"/>
        <v>2.8000208</v>
      </c>
    </row>
    <row r="368" spans="1:6">
      <c r="A368">
        <v>1</v>
      </c>
      <c r="B368" t="s">
        <v>55</v>
      </c>
      <c r="C368">
        <v>3.64</v>
      </c>
      <c r="D368">
        <f t="shared" si="15"/>
        <v>0</v>
      </c>
      <c r="E368">
        <f t="shared" si="16"/>
        <v>0.2248859</v>
      </c>
      <c r="F368">
        <f t="shared" si="17"/>
        <v>3.8648859</v>
      </c>
    </row>
    <row r="369" spans="1:6">
      <c r="A369">
        <v>1</v>
      </c>
      <c r="B369" t="s">
        <v>50</v>
      </c>
      <c r="C369">
        <v>3.12</v>
      </c>
      <c r="D369">
        <f t="shared" si="15"/>
        <v>0</v>
      </c>
      <c r="E369">
        <f t="shared" si="16"/>
        <v>-0.0102948946</v>
      </c>
      <c r="F369">
        <f t="shared" si="17"/>
        <v>3.1097051054</v>
      </c>
    </row>
    <row r="370" spans="1:6">
      <c r="A370">
        <v>1</v>
      </c>
      <c r="B370" t="s">
        <v>50</v>
      </c>
      <c r="C370">
        <v>2.55</v>
      </c>
      <c r="D370">
        <f t="shared" si="15"/>
        <v>0</v>
      </c>
      <c r="E370">
        <f t="shared" si="16"/>
        <v>-0.0102948946</v>
      </c>
      <c r="F370">
        <f t="shared" si="17"/>
        <v>2.5397051054</v>
      </c>
    </row>
    <row r="371" spans="1:6">
      <c r="A371">
        <v>1</v>
      </c>
      <c r="B371" t="s">
        <v>66</v>
      </c>
      <c r="C371">
        <v>3.61</v>
      </c>
      <c r="D371">
        <f t="shared" si="15"/>
        <v>0</v>
      </c>
      <c r="E371">
        <f t="shared" si="16"/>
        <v>0.0400208</v>
      </c>
      <c r="F371">
        <f t="shared" si="17"/>
        <v>3.6500208</v>
      </c>
    </row>
    <row r="372" spans="1:6">
      <c r="A372">
        <v>1</v>
      </c>
      <c r="B372" t="s">
        <v>34</v>
      </c>
      <c r="C372">
        <v>3.19</v>
      </c>
      <c r="D372">
        <f t="shared" si="15"/>
        <v>0</v>
      </c>
      <c r="E372">
        <f t="shared" si="16"/>
        <v>0.3408279</v>
      </c>
      <c r="F372">
        <f t="shared" si="17"/>
        <v>3.5308279</v>
      </c>
    </row>
    <row r="373" spans="1:6">
      <c r="A373">
        <v>1</v>
      </c>
      <c r="B373" t="s">
        <v>60</v>
      </c>
      <c r="C373">
        <v>3.22</v>
      </c>
      <c r="D373">
        <f t="shared" si="15"/>
        <v>0</v>
      </c>
      <c r="E373">
        <f t="shared" si="16"/>
        <v>0.2820399</v>
      </c>
      <c r="F373">
        <f t="shared" si="17"/>
        <v>3.5020399</v>
      </c>
    </row>
    <row r="374" spans="1:6">
      <c r="A374">
        <v>1</v>
      </c>
      <c r="B374" t="s">
        <v>42</v>
      </c>
      <c r="C374">
        <v>3.47</v>
      </c>
      <c r="D374">
        <f t="shared" si="15"/>
        <v>0</v>
      </c>
      <c r="E374">
        <f t="shared" si="16"/>
        <v>0.0860001</v>
      </c>
      <c r="F374">
        <f t="shared" si="17"/>
        <v>3.5560001</v>
      </c>
    </row>
    <row r="375" spans="1:6">
      <c r="A375">
        <v>1</v>
      </c>
      <c r="B375" t="s">
        <v>50</v>
      </c>
      <c r="C375">
        <v>2.86</v>
      </c>
      <c r="D375">
        <f t="shared" si="15"/>
        <v>0</v>
      </c>
      <c r="E375">
        <f t="shared" si="16"/>
        <v>-0.0102948946</v>
      </c>
      <c r="F375">
        <f t="shared" si="17"/>
        <v>2.8497051054</v>
      </c>
    </row>
    <row r="376" spans="1:6">
      <c r="A376">
        <v>1</v>
      </c>
      <c r="B376" t="s">
        <v>66</v>
      </c>
      <c r="C376">
        <v>2.84</v>
      </c>
      <c r="D376">
        <f t="shared" si="15"/>
        <v>0</v>
      </c>
      <c r="E376">
        <f t="shared" si="16"/>
        <v>0.0400208</v>
      </c>
      <c r="F376">
        <f t="shared" si="17"/>
        <v>2.8800208</v>
      </c>
    </row>
    <row r="377" spans="1:6">
      <c r="A377">
        <v>1</v>
      </c>
      <c r="B377" t="s">
        <v>66</v>
      </c>
      <c r="C377">
        <v>2.89</v>
      </c>
      <c r="D377">
        <f t="shared" si="15"/>
        <v>0</v>
      </c>
      <c r="E377">
        <f t="shared" si="16"/>
        <v>0.0400208</v>
      </c>
      <c r="F377">
        <f t="shared" si="17"/>
        <v>2.9300208</v>
      </c>
    </row>
    <row r="378" spans="1:6">
      <c r="A378">
        <v>1</v>
      </c>
      <c r="B378" t="s">
        <v>50</v>
      </c>
      <c r="C378">
        <v>3.49</v>
      </c>
      <c r="D378">
        <f t="shared" si="15"/>
        <v>0</v>
      </c>
      <c r="E378">
        <f t="shared" si="16"/>
        <v>-0.0102948946</v>
      </c>
      <c r="F378">
        <f t="shared" si="17"/>
        <v>3.4797051054</v>
      </c>
    </row>
    <row r="379" spans="1:6">
      <c r="A379">
        <v>1</v>
      </c>
      <c r="B379" t="s">
        <v>45</v>
      </c>
      <c r="C379">
        <v>2.98</v>
      </c>
      <c r="D379">
        <f t="shared" si="15"/>
        <v>0</v>
      </c>
      <c r="E379">
        <f t="shared" si="16"/>
        <v>-0.1084469</v>
      </c>
      <c r="F379">
        <f t="shared" si="17"/>
        <v>2.8715531</v>
      </c>
    </row>
    <row r="380" spans="1:6">
      <c r="A380" t="s">
        <v>144</v>
      </c>
      <c r="B380" t="s">
        <v>34</v>
      </c>
      <c r="C380">
        <v>3.11</v>
      </c>
      <c r="D380">
        <f t="shared" si="15"/>
        <v>0.077334</v>
      </c>
      <c r="E380">
        <f t="shared" si="16"/>
        <v>0.3408279</v>
      </c>
      <c r="F380">
        <f t="shared" si="17"/>
        <v>3.5281619</v>
      </c>
    </row>
    <row r="381" spans="1:6">
      <c r="A381" t="s">
        <v>144</v>
      </c>
      <c r="B381" t="s">
        <v>42</v>
      </c>
      <c r="C381">
        <v>3.33</v>
      </c>
      <c r="D381">
        <f t="shared" si="15"/>
        <v>0.077334</v>
      </c>
      <c r="E381">
        <f t="shared" si="16"/>
        <v>0.0860001</v>
      </c>
      <c r="F381">
        <f t="shared" si="17"/>
        <v>3.4933341</v>
      </c>
    </row>
    <row r="382" spans="1:6">
      <c r="A382" t="s">
        <v>144</v>
      </c>
      <c r="B382" t="s">
        <v>50</v>
      </c>
      <c r="C382">
        <v>3.39</v>
      </c>
      <c r="D382">
        <f t="shared" si="15"/>
        <v>0.077334</v>
      </c>
      <c r="E382">
        <f t="shared" si="16"/>
        <v>-0.0102948946</v>
      </c>
      <c r="F382">
        <f t="shared" si="17"/>
        <v>3.4570391054</v>
      </c>
    </row>
    <row r="383" spans="1:6">
      <c r="A383" t="s">
        <v>144</v>
      </c>
      <c r="B383" t="s">
        <v>42</v>
      </c>
      <c r="C383">
        <v>4.8</v>
      </c>
      <c r="D383">
        <f t="shared" si="15"/>
        <v>0.077334</v>
      </c>
      <c r="E383">
        <f t="shared" si="16"/>
        <v>0.0860001</v>
      </c>
      <c r="F383">
        <f t="shared" si="17"/>
        <v>4.9633341</v>
      </c>
    </row>
    <row r="384" spans="1:6">
      <c r="A384" t="s">
        <v>144</v>
      </c>
      <c r="B384" t="s">
        <v>177</v>
      </c>
      <c r="C384">
        <v>3.99</v>
      </c>
      <c r="D384">
        <f t="shared" si="15"/>
        <v>0.077334</v>
      </c>
      <c r="E384">
        <f t="shared" si="16"/>
        <v>0</v>
      </c>
      <c r="F384">
        <f t="shared" si="17"/>
        <v>4.067334</v>
      </c>
    </row>
    <row r="385" spans="1:6">
      <c r="A385" t="s">
        <v>144</v>
      </c>
      <c r="B385" t="s">
        <v>66</v>
      </c>
      <c r="C385">
        <v>2.99</v>
      </c>
      <c r="D385">
        <f t="shared" si="15"/>
        <v>0.077334</v>
      </c>
      <c r="E385">
        <f t="shared" si="16"/>
        <v>0.0400208</v>
      </c>
      <c r="F385">
        <f t="shared" si="17"/>
        <v>3.1073548</v>
      </c>
    </row>
    <row r="386" spans="1:6">
      <c r="A386" t="s">
        <v>144</v>
      </c>
      <c r="B386" t="s">
        <v>60</v>
      </c>
      <c r="C386">
        <v>3.92</v>
      </c>
      <c r="D386">
        <f t="shared" si="15"/>
        <v>0.077334</v>
      </c>
      <c r="E386">
        <f t="shared" si="16"/>
        <v>0.2820399</v>
      </c>
      <c r="F386">
        <f t="shared" si="17"/>
        <v>4.2793739</v>
      </c>
    </row>
    <row r="387" spans="1:6">
      <c r="A387" t="s">
        <v>144</v>
      </c>
      <c r="B387" t="s">
        <v>34</v>
      </c>
      <c r="C387">
        <v>3.8</v>
      </c>
      <c r="D387">
        <f t="shared" ref="D387:D450" si="18">VLOOKUP(A387,L:N,3,0)</f>
        <v>0.077334</v>
      </c>
      <c r="E387">
        <f t="shared" ref="E387:E450" si="19">VLOOKUP(B387,L:N,3,0)</f>
        <v>0.3408279</v>
      </c>
      <c r="F387">
        <f t="shared" ref="F387:F450" si="20">C387+D387+E387</f>
        <v>4.2181619</v>
      </c>
    </row>
    <row r="388" spans="1:6">
      <c r="A388" t="s">
        <v>144</v>
      </c>
      <c r="B388" t="s">
        <v>42</v>
      </c>
      <c r="C388">
        <v>3.37</v>
      </c>
      <c r="D388">
        <f t="shared" si="18"/>
        <v>0.077334</v>
      </c>
      <c r="E388">
        <f t="shared" si="19"/>
        <v>0.0860001</v>
      </c>
      <c r="F388">
        <f t="shared" si="20"/>
        <v>3.5333341</v>
      </c>
    </row>
    <row r="389" spans="1:6">
      <c r="A389" t="s">
        <v>144</v>
      </c>
      <c r="B389" t="s">
        <v>111</v>
      </c>
      <c r="C389">
        <v>3.65</v>
      </c>
      <c r="D389">
        <f t="shared" si="18"/>
        <v>0.077334</v>
      </c>
      <c r="E389">
        <f t="shared" si="19"/>
        <v>0.4660779</v>
      </c>
      <c r="F389">
        <f t="shared" si="20"/>
        <v>4.1934119</v>
      </c>
    </row>
    <row r="390" spans="1:6">
      <c r="A390">
        <v>4</v>
      </c>
      <c r="B390" t="s">
        <v>55</v>
      </c>
      <c r="C390">
        <v>4.37</v>
      </c>
      <c r="D390">
        <f t="shared" si="18"/>
        <v>0.115026</v>
      </c>
      <c r="E390">
        <f t="shared" si="19"/>
        <v>0.2248859</v>
      </c>
      <c r="F390">
        <f t="shared" si="20"/>
        <v>4.7099119</v>
      </c>
    </row>
    <row r="391" spans="1:6">
      <c r="A391">
        <v>4</v>
      </c>
      <c r="B391" t="s">
        <v>111</v>
      </c>
      <c r="C391">
        <v>4.29</v>
      </c>
      <c r="D391">
        <f t="shared" si="18"/>
        <v>0.115026</v>
      </c>
      <c r="E391">
        <f t="shared" si="19"/>
        <v>0.4660779</v>
      </c>
      <c r="F391">
        <f t="shared" si="20"/>
        <v>4.8711039</v>
      </c>
    </row>
    <row r="392" spans="1:6">
      <c r="A392" t="s">
        <v>144</v>
      </c>
      <c r="B392" t="s">
        <v>45</v>
      </c>
      <c r="C392">
        <v>3.15</v>
      </c>
      <c r="D392">
        <f t="shared" si="18"/>
        <v>0.077334</v>
      </c>
      <c r="E392">
        <f t="shared" si="19"/>
        <v>-0.1084469</v>
      </c>
      <c r="F392">
        <f t="shared" si="20"/>
        <v>3.1188871</v>
      </c>
    </row>
    <row r="393" spans="1:6">
      <c r="A393" t="s">
        <v>144</v>
      </c>
      <c r="B393" t="s">
        <v>177</v>
      </c>
      <c r="C393">
        <v>3.47</v>
      </c>
      <c r="D393">
        <f t="shared" si="18"/>
        <v>0.077334</v>
      </c>
      <c r="E393">
        <f t="shared" si="19"/>
        <v>0</v>
      </c>
      <c r="F393">
        <f t="shared" si="20"/>
        <v>3.547334</v>
      </c>
    </row>
    <row r="394" spans="1:6">
      <c r="A394" t="s">
        <v>144</v>
      </c>
      <c r="B394" t="s">
        <v>177</v>
      </c>
      <c r="C394">
        <v>3.49</v>
      </c>
      <c r="D394">
        <f t="shared" si="18"/>
        <v>0.077334</v>
      </c>
      <c r="E394">
        <f t="shared" si="19"/>
        <v>0</v>
      </c>
      <c r="F394">
        <f t="shared" si="20"/>
        <v>3.567334</v>
      </c>
    </row>
    <row r="395" spans="1:6">
      <c r="A395" t="s">
        <v>144</v>
      </c>
      <c r="B395" t="s">
        <v>45</v>
      </c>
      <c r="C395">
        <v>3.69</v>
      </c>
      <c r="D395">
        <f t="shared" si="18"/>
        <v>0.077334</v>
      </c>
      <c r="E395">
        <f t="shared" si="19"/>
        <v>-0.1084469</v>
      </c>
      <c r="F395">
        <f t="shared" si="20"/>
        <v>3.6588871</v>
      </c>
    </row>
    <row r="396" spans="1:6">
      <c r="A396">
        <v>4</v>
      </c>
      <c r="B396" t="s">
        <v>34</v>
      </c>
      <c r="C396">
        <v>4.29</v>
      </c>
      <c r="D396">
        <f t="shared" si="18"/>
        <v>0.115026</v>
      </c>
      <c r="E396">
        <f t="shared" si="19"/>
        <v>0.3408279</v>
      </c>
      <c r="F396">
        <f t="shared" si="20"/>
        <v>4.7458539</v>
      </c>
    </row>
    <row r="397" spans="1:6">
      <c r="A397">
        <v>4</v>
      </c>
      <c r="B397" t="s">
        <v>398</v>
      </c>
      <c r="C397">
        <v>4.08</v>
      </c>
      <c r="D397">
        <f t="shared" si="18"/>
        <v>0.115026</v>
      </c>
      <c r="E397">
        <f t="shared" si="19"/>
        <v>0.4556689</v>
      </c>
      <c r="F397">
        <f t="shared" si="20"/>
        <v>4.6506949</v>
      </c>
    </row>
    <row r="398" spans="1:6">
      <c r="A398" t="s">
        <v>144</v>
      </c>
      <c r="B398" t="s">
        <v>66</v>
      </c>
      <c r="C398">
        <v>3.37</v>
      </c>
      <c r="D398">
        <f t="shared" si="18"/>
        <v>0.077334</v>
      </c>
      <c r="E398">
        <f t="shared" si="19"/>
        <v>0.0400208</v>
      </c>
      <c r="F398">
        <f t="shared" si="20"/>
        <v>3.4873548</v>
      </c>
    </row>
    <row r="399" spans="1:6">
      <c r="A399">
        <v>4</v>
      </c>
      <c r="B399" t="s">
        <v>66</v>
      </c>
      <c r="C399">
        <v>2.79</v>
      </c>
      <c r="D399">
        <f t="shared" si="18"/>
        <v>0.115026</v>
      </c>
      <c r="E399">
        <f t="shared" si="19"/>
        <v>0.0400208</v>
      </c>
      <c r="F399">
        <f t="shared" si="20"/>
        <v>2.9450468</v>
      </c>
    </row>
    <row r="400" spans="1:6">
      <c r="A400" t="s">
        <v>144</v>
      </c>
      <c r="B400" t="s">
        <v>177</v>
      </c>
      <c r="C400">
        <v>3.07</v>
      </c>
      <c r="D400">
        <f t="shared" si="18"/>
        <v>0.077334</v>
      </c>
      <c r="E400">
        <f t="shared" si="19"/>
        <v>0</v>
      </c>
      <c r="F400">
        <f t="shared" si="20"/>
        <v>3.147334</v>
      </c>
    </row>
    <row r="401" spans="1:6">
      <c r="A401">
        <v>4</v>
      </c>
      <c r="B401" t="s">
        <v>34</v>
      </c>
      <c r="C401">
        <v>3.8</v>
      </c>
      <c r="D401">
        <f t="shared" si="18"/>
        <v>0.115026</v>
      </c>
      <c r="E401">
        <f t="shared" si="19"/>
        <v>0.3408279</v>
      </c>
      <c r="F401">
        <f t="shared" si="20"/>
        <v>4.2558539</v>
      </c>
    </row>
    <row r="402" spans="1:6">
      <c r="A402" t="s">
        <v>144</v>
      </c>
      <c r="B402" t="s">
        <v>66</v>
      </c>
      <c r="C402">
        <v>3.27</v>
      </c>
      <c r="D402">
        <f t="shared" si="18"/>
        <v>0.077334</v>
      </c>
      <c r="E402">
        <f t="shared" si="19"/>
        <v>0.0400208</v>
      </c>
      <c r="F402">
        <f t="shared" si="20"/>
        <v>3.3873548</v>
      </c>
    </row>
    <row r="403" spans="1:6">
      <c r="A403">
        <v>4</v>
      </c>
      <c r="B403" t="s">
        <v>50</v>
      </c>
      <c r="C403">
        <v>2.72</v>
      </c>
      <c r="D403">
        <f t="shared" si="18"/>
        <v>0.115026</v>
      </c>
      <c r="E403">
        <f t="shared" si="19"/>
        <v>-0.0102948946</v>
      </c>
      <c r="F403">
        <f t="shared" si="20"/>
        <v>2.8247311054</v>
      </c>
    </row>
    <row r="404" spans="1:6">
      <c r="A404">
        <v>4</v>
      </c>
      <c r="B404" t="s">
        <v>55</v>
      </c>
      <c r="C404">
        <v>3.85</v>
      </c>
      <c r="D404">
        <f t="shared" si="18"/>
        <v>0.115026</v>
      </c>
      <c r="E404">
        <f t="shared" si="19"/>
        <v>0.2248859</v>
      </c>
      <c r="F404">
        <f t="shared" si="20"/>
        <v>4.1899119</v>
      </c>
    </row>
    <row r="405" spans="1:6">
      <c r="A405">
        <v>4</v>
      </c>
      <c r="B405" t="s">
        <v>50</v>
      </c>
      <c r="C405">
        <v>2.98</v>
      </c>
      <c r="D405">
        <f t="shared" si="18"/>
        <v>0.115026</v>
      </c>
      <c r="E405">
        <f t="shared" si="19"/>
        <v>-0.0102948946</v>
      </c>
      <c r="F405">
        <f t="shared" si="20"/>
        <v>3.0847311054</v>
      </c>
    </row>
    <row r="406" spans="1:6">
      <c r="A406">
        <v>4</v>
      </c>
      <c r="B406" t="s">
        <v>42</v>
      </c>
      <c r="C406">
        <v>3.59</v>
      </c>
      <c r="D406">
        <f t="shared" si="18"/>
        <v>0.115026</v>
      </c>
      <c r="E406">
        <f t="shared" si="19"/>
        <v>0.0860001</v>
      </c>
      <c r="F406">
        <f t="shared" si="20"/>
        <v>3.7910261</v>
      </c>
    </row>
    <row r="407" spans="1:6">
      <c r="A407" t="s">
        <v>144</v>
      </c>
      <c r="B407" t="s">
        <v>55</v>
      </c>
      <c r="C407">
        <v>3.22</v>
      </c>
      <c r="D407">
        <f t="shared" si="18"/>
        <v>0.077334</v>
      </c>
      <c r="E407">
        <f t="shared" si="19"/>
        <v>0.2248859</v>
      </c>
      <c r="F407">
        <f t="shared" si="20"/>
        <v>3.5222199</v>
      </c>
    </row>
    <row r="408" spans="1:6">
      <c r="A408">
        <v>4</v>
      </c>
      <c r="B408" t="s">
        <v>60</v>
      </c>
      <c r="C408">
        <v>4.01</v>
      </c>
      <c r="D408">
        <f t="shared" si="18"/>
        <v>0.115026</v>
      </c>
      <c r="E408">
        <f t="shared" si="19"/>
        <v>0.2820399</v>
      </c>
      <c r="F408">
        <f t="shared" si="20"/>
        <v>4.4070659</v>
      </c>
    </row>
    <row r="409" spans="1:6">
      <c r="A409">
        <v>4</v>
      </c>
      <c r="B409" t="s">
        <v>60</v>
      </c>
      <c r="C409">
        <v>3.66</v>
      </c>
      <c r="D409">
        <f t="shared" si="18"/>
        <v>0.115026</v>
      </c>
      <c r="E409">
        <f t="shared" si="19"/>
        <v>0.2820399</v>
      </c>
      <c r="F409">
        <f t="shared" si="20"/>
        <v>4.0570659</v>
      </c>
    </row>
    <row r="410" spans="1:6">
      <c r="A410">
        <v>4</v>
      </c>
      <c r="B410" t="s">
        <v>55</v>
      </c>
      <c r="C410">
        <v>2.97</v>
      </c>
      <c r="D410">
        <f t="shared" si="18"/>
        <v>0.115026</v>
      </c>
      <c r="E410">
        <f t="shared" si="19"/>
        <v>0.2248859</v>
      </c>
      <c r="F410">
        <f t="shared" si="20"/>
        <v>3.3099119</v>
      </c>
    </row>
    <row r="411" spans="1:6">
      <c r="A411">
        <v>4</v>
      </c>
      <c r="B411" t="s">
        <v>66</v>
      </c>
      <c r="C411">
        <v>3.75</v>
      </c>
      <c r="D411">
        <f t="shared" si="18"/>
        <v>0.115026</v>
      </c>
      <c r="E411">
        <f t="shared" si="19"/>
        <v>0.0400208</v>
      </c>
      <c r="F411">
        <f t="shared" si="20"/>
        <v>3.9050468</v>
      </c>
    </row>
    <row r="412" spans="1:6">
      <c r="A412" t="s">
        <v>144</v>
      </c>
      <c r="B412" t="s">
        <v>177</v>
      </c>
      <c r="C412">
        <v>2.84</v>
      </c>
      <c r="D412">
        <f t="shared" si="18"/>
        <v>0.077334</v>
      </c>
      <c r="E412">
        <f t="shared" si="19"/>
        <v>0</v>
      </c>
      <c r="F412">
        <f t="shared" si="20"/>
        <v>2.917334</v>
      </c>
    </row>
    <row r="413" spans="1:6">
      <c r="A413">
        <v>4</v>
      </c>
      <c r="B413" t="s">
        <v>177</v>
      </c>
      <c r="C413">
        <v>3.14</v>
      </c>
      <c r="D413">
        <f t="shared" si="18"/>
        <v>0.115026</v>
      </c>
      <c r="E413">
        <f t="shared" si="19"/>
        <v>0</v>
      </c>
      <c r="F413">
        <f t="shared" si="20"/>
        <v>3.255026</v>
      </c>
    </row>
    <row r="414" spans="1:6">
      <c r="A414" t="s">
        <v>144</v>
      </c>
      <c r="B414" t="s">
        <v>177</v>
      </c>
      <c r="C414">
        <v>2.62</v>
      </c>
      <c r="D414">
        <f t="shared" si="18"/>
        <v>0.077334</v>
      </c>
      <c r="E414">
        <f t="shared" si="19"/>
        <v>0</v>
      </c>
      <c r="F414">
        <f t="shared" si="20"/>
        <v>2.697334</v>
      </c>
    </row>
    <row r="415" spans="1:6">
      <c r="A415">
        <v>4</v>
      </c>
      <c r="B415" t="s">
        <v>60</v>
      </c>
      <c r="C415">
        <v>3.3</v>
      </c>
      <c r="D415">
        <f t="shared" si="18"/>
        <v>0.115026</v>
      </c>
      <c r="E415">
        <f t="shared" si="19"/>
        <v>0.2820399</v>
      </c>
      <c r="F415">
        <f t="shared" si="20"/>
        <v>3.6970659</v>
      </c>
    </row>
    <row r="416" spans="1:6">
      <c r="A416">
        <v>4</v>
      </c>
      <c r="B416" t="s">
        <v>45</v>
      </c>
      <c r="C416">
        <v>3.76</v>
      </c>
      <c r="D416">
        <f t="shared" si="18"/>
        <v>0.115026</v>
      </c>
      <c r="E416">
        <f t="shared" si="19"/>
        <v>-0.1084469</v>
      </c>
      <c r="F416">
        <f t="shared" si="20"/>
        <v>3.7665791</v>
      </c>
    </row>
    <row r="417" spans="1:6">
      <c r="A417">
        <v>4</v>
      </c>
      <c r="B417" t="s">
        <v>66</v>
      </c>
      <c r="C417">
        <v>3.96</v>
      </c>
      <c r="D417">
        <f t="shared" si="18"/>
        <v>0.115026</v>
      </c>
      <c r="E417">
        <f t="shared" si="19"/>
        <v>0.0400208</v>
      </c>
      <c r="F417">
        <f t="shared" si="20"/>
        <v>4.1150468</v>
      </c>
    </row>
    <row r="418" spans="1:6">
      <c r="A418">
        <v>3</v>
      </c>
      <c r="B418" t="s">
        <v>38</v>
      </c>
      <c r="C418">
        <v>3.93</v>
      </c>
      <c r="D418">
        <f t="shared" si="18"/>
        <v>0.079126</v>
      </c>
      <c r="E418">
        <f t="shared" si="19"/>
        <v>0.2928659</v>
      </c>
      <c r="F418">
        <f t="shared" si="20"/>
        <v>4.3019919</v>
      </c>
    </row>
    <row r="419" spans="1:6">
      <c r="A419">
        <v>4</v>
      </c>
      <c r="B419" t="s">
        <v>177</v>
      </c>
      <c r="C419">
        <v>3.47</v>
      </c>
      <c r="D419">
        <f t="shared" si="18"/>
        <v>0.115026</v>
      </c>
      <c r="E419">
        <f t="shared" si="19"/>
        <v>0</v>
      </c>
      <c r="F419">
        <f t="shared" si="20"/>
        <v>3.585026</v>
      </c>
    </row>
    <row r="420" spans="1:6">
      <c r="A420" t="s">
        <v>144</v>
      </c>
      <c r="B420" t="s">
        <v>60</v>
      </c>
      <c r="C420">
        <v>3.38</v>
      </c>
      <c r="D420">
        <f t="shared" si="18"/>
        <v>0.077334</v>
      </c>
      <c r="E420">
        <f t="shared" si="19"/>
        <v>0.2820399</v>
      </c>
      <c r="F420">
        <f t="shared" si="20"/>
        <v>3.7393739</v>
      </c>
    </row>
    <row r="421" spans="1:6">
      <c r="A421">
        <v>4</v>
      </c>
      <c r="B421" t="s">
        <v>45</v>
      </c>
      <c r="C421">
        <v>2.92</v>
      </c>
      <c r="D421">
        <f t="shared" si="18"/>
        <v>0.115026</v>
      </c>
      <c r="E421">
        <f t="shared" si="19"/>
        <v>-0.1084469</v>
      </c>
      <c r="F421">
        <f t="shared" si="20"/>
        <v>2.9265791</v>
      </c>
    </row>
    <row r="422" spans="1:6">
      <c r="A422">
        <v>4</v>
      </c>
      <c r="B422" t="s">
        <v>50</v>
      </c>
      <c r="C422">
        <v>3.94</v>
      </c>
      <c r="D422">
        <f t="shared" si="18"/>
        <v>0.115026</v>
      </c>
      <c r="E422">
        <f t="shared" si="19"/>
        <v>-0.0102948946</v>
      </c>
      <c r="F422">
        <f t="shared" si="20"/>
        <v>4.0447311054</v>
      </c>
    </row>
    <row r="423" spans="1:6">
      <c r="A423">
        <v>4</v>
      </c>
      <c r="B423" t="s">
        <v>50</v>
      </c>
      <c r="C423">
        <v>3.42</v>
      </c>
      <c r="D423">
        <f t="shared" si="18"/>
        <v>0.115026</v>
      </c>
      <c r="E423">
        <f t="shared" si="19"/>
        <v>-0.0102948946</v>
      </c>
      <c r="F423">
        <f t="shared" si="20"/>
        <v>3.5247311054</v>
      </c>
    </row>
    <row r="424" spans="1:6">
      <c r="A424" t="s">
        <v>144</v>
      </c>
      <c r="B424" t="s">
        <v>111</v>
      </c>
      <c r="C424">
        <v>3.52</v>
      </c>
      <c r="D424">
        <f t="shared" si="18"/>
        <v>0.077334</v>
      </c>
      <c r="E424">
        <f t="shared" si="19"/>
        <v>0.4660779</v>
      </c>
      <c r="F424">
        <f t="shared" si="20"/>
        <v>4.0634119</v>
      </c>
    </row>
    <row r="425" spans="1:6">
      <c r="A425">
        <v>4</v>
      </c>
      <c r="B425" t="s">
        <v>177</v>
      </c>
      <c r="C425">
        <v>3.47</v>
      </c>
      <c r="D425">
        <f t="shared" si="18"/>
        <v>0.115026</v>
      </c>
      <c r="E425">
        <f t="shared" si="19"/>
        <v>0</v>
      </c>
      <c r="F425">
        <f t="shared" si="20"/>
        <v>3.585026</v>
      </c>
    </row>
    <row r="426" spans="1:6">
      <c r="A426" t="s">
        <v>144</v>
      </c>
      <c r="B426" t="s">
        <v>45</v>
      </c>
      <c r="C426">
        <v>2.93</v>
      </c>
      <c r="D426">
        <f t="shared" si="18"/>
        <v>0.077334</v>
      </c>
      <c r="E426">
        <f t="shared" si="19"/>
        <v>-0.1084469</v>
      </c>
      <c r="F426">
        <f t="shared" si="20"/>
        <v>2.8988871</v>
      </c>
    </row>
    <row r="427" spans="1:6">
      <c r="A427">
        <v>4</v>
      </c>
      <c r="B427" t="s">
        <v>50</v>
      </c>
      <c r="C427">
        <v>2.95</v>
      </c>
      <c r="D427">
        <f t="shared" si="18"/>
        <v>0.115026</v>
      </c>
      <c r="E427">
        <f t="shared" si="19"/>
        <v>-0.0102948946</v>
      </c>
      <c r="F427">
        <f t="shared" si="20"/>
        <v>3.0547311054</v>
      </c>
    </row>
    <row r="428" spans="1:6">
      <c r="A428">
        <v>4</v>
      </c>
      <c r="B428" t="s">
        <v>66</v>
      </c>
      <c r="C428">
        <v>3.29</v>
      </c>
      <c r="D428">
        <f t="shared" si="18"/>
        <v>0.115026</v>
      </c>
      <c r="E428">
        <f t="shared" si="19"/>
        <v>0.0400208</v>
      </c>
      <c r="F428">
        <f t="shared" si="20"/>
        <v>3.4450468</v>
      </c>
    </row>
    <row r="429" spans="1:6">
      <c r="A429">
        <v>4</v>
      </c>
      <c r="B429" t="s">
        <v>50</v>
      </c>
      <c r="C429">
        <v>3.46</v>
      </c>
      <c r="D429">
        <f t="shared" si="18"/>
        <v>0.115026</v>
      </c>
      <c r="E429">
        <f t="shared" si="19"/>
        <v>-0.0102948946</v>
      </c>
      <c r="F429">
        <f t="shared" si="20"/>
        <v>3.5647311054</v>
      </c>
    </row>
    <row r="430" spans="1:6">
      <c r="A430">
        <v>4</v>
      </c>
      <c r="B430" t="s">
        <v>177</v>
      </c>
      <c r="C430">
        <v>3.8</v>
      </c>
      <c r="D430">
        <f t="shared" si="18"/>
        <v>0.115026</v>
      </c>
      <c r="E430">
        <f t="shared" si="19"/>
        <v>0</v>
      </c>
      <c r="F430">
        <f t="shared" si="20"/>
        <v>3.915026</v>
      </c>
    </row>
    <row r="431" spans="1:6">
      <c r="A431">
        <v>4</v>
      </c>
      <c r="B431" t="s">
        <v>50</v>
      </c>
      <c r="C431">
        <v>3.17</v>
      </c>
      <c r="D431">
        <f t="shared" si="18"/>
        <v>0.115026</v>
      </c>
      <c r="E431">
        <f t="shared" si="19"/>
        <v>-0.0102948946</v>
      </c>
      <c r="F431">
        <f t="shared" si="20"/>
        <v>3.2747311054</v>
      </c>
    </row>
    <row r="432" spans="1:6">
      <c r="A432">
        <v>4</v>
      </c>
      <c r="B432" t="s">
        <v>177</v>
      </c>
      <c r="C432">
        <v>3.9</v>
      </c>
      <c r="D432">
        <f t="shared" si="18"/>
        <v>0.115026</v>
      </c>
      <c r="E432">
        <f t="shared" si="19"/>
        <v>0</v>
      </c>
      <c r="F432">
        <f t="shared" si="20"/>
        <v>4.015026</v>
      </c>
    </row>
    <row r="433" spans="1:6">
      <c r="A433">
        <v>4</v>
      </c>
      <c r="B433" t="s">
        <v>38</v>
      </c>
      <c r="C433">
        <v>3.49</v>
      </c>
      <c r="D433">
        <f t="shared" si="18"/>
        <v>0.115026</v>
      </c>
      <c r="E433">
        <f t="shared" si="19"/>
        <v>0.2928659</v>
      </c>
      <c r="F433">
        <f t="shared" si="20"/>
        <v>3.8978919</v>
      </c>
    </row>
    <row r="434" spans="1:6">
      <c r="A434">
        <v>4</v>
      </c>
      <c r="B434" t="s">
        <v>66</v>
      </c>
      <c r="C434">
        <v>2.76</v>
      </c>
      <c r="D434">
        <f t="shared" si="18"/>
        <v>0.115026</v>
      </c>
      <c r="E434">
        <f t="shared" si="19"/>
        <v>0.0400208</v>
      </c>
      <c r="F434">
        <f t="shared" si="20"/>
        <v>2.9150468</v>
      </c>
    </row>
    <row r="435" spans="1:6">
      <c r="A435">
        <v>4</v>
      </c>
      <c r="B435" t="s">
        <v>177</v>
      </c>
      <c r="C435">
        <v>3.69</v>
      </c>
      <c r="D435">
        <f t="shared" si="18"/>
        <v>0.115026</v>
      </c>
      <c r="E435">
        <f t="shared" si="19"/>
        <v>0</v>
      </c>
      <c r="F435">
        <f t="shared" si="20"/>
        <v>3.805026</v>
      </c>
    </row>
    <row r="436" spans="1:6">
      <c r="A436">
        <v>3</v>
      </c>
      <c r="B436" t="s">
        <v>34</v>
      </c>
      <c r="C436">
        <v>3.1</v>
      </c>
      <c r="D436">
        <f t="shared" si="18"/>
        <v>0.079126</v>
      </c>
      <c r="E436">
        <f t="shared" si="19"/>
        <v>0.3408279</v>
      </c>
      <c r="F436">
        <f t="shared" si="20"/>
        <v>3.5199539</v>
      </c>
    </row>
    <row r="437" spans="1:6">
      <c r="A437">
        <v>3</v>
      </c>
      <c r="B437" t="s">
        <v>111</v>
      </c>
      <c r="C437">
        <v>3.67</v>
      </c>
      <c r="D437">
        <f t="shared" si="18"/>
        <v>0.079126</v>
      </c>
      <c r="E437">
        <f t="shared" si="19"/>
        <v>0.4660779</v>
      </c>
      <c r="F437">
        <f t="shared" si="20"/>
        <v>4.2152039</v>
      </c>
    </row>
    <row r="438" spans="1:6">
      <c r="A438">
        <v>3</v>
      </c>
      <c r="B438" t="s">
        <v>38</v>
      </c>
      <c r="C438">
        <v>3.54</v>
      </c>
      <c r="D438">
        <f t="shared" si="18"/>
        <v>0.079126</v>
      </c>
      <c r="E438">
        <f t="shared" si="19"/>
        <v>0.2928659</v>
      </c>
      <c r="F438">
        <f t="shared" si="20"/>
        <v>3.9119919</v>
      </c>
    </row>
    <row r="439" spans="1:6">
      <c r="A439">
        <v>3</v>
      </c>
      <c r="B439" t="s">
        <v>42</v>
      </c>
      <c r="C439">
        <v>3.05</v>
      </c>
      <c r="D439">
        <f t="shared" si="18"/>
        <v>0.079126</v>
      </c>
      <c r="E439">
        <f t="shared" si="19"/>
        <v>0.0860001</v>
      </c>
      <c r="F439">
        <f t="shared" si="20"/>
        <v>3.2151261</v>
      </c>
    </row>
    <row r="440" spans="1:6">
      <c r="A440">
        <v>4</v>
      </c>
      <c r="B440" t="s">
        <v>42</v>
      </c>
      <c r="C440">
        <v>3.02</v>
      </c>
      <c r="D440">
        <f t="shared" si="18"/>
        <v>0.115026</v>
      </c>
      <c r="E440">
        <f t="shared" si="19"/>
        <v>0.0860001</v>
      </c>
      <c r="F440">
        <f t="shared" si="20"/>
        <v>3.2210261</v>
      </c>
    </row>
    <row r="441" spans="1:6">
      <c r="A441">
        <v>3</v>
      </c>
      <c r="B441" t="s">
        <v>38</v>
      </c>
      <c r="C441">
        <v>3.7</v>
      </c>
      <c r="D441">
        <f t="shared" si="18"/>
        <v>0.079126</v>
      </c>
      <c r="E441">
        <f t="shared" si="19"/>
        <v>0.2928659</v>
      </c>
      <c r="F441">
        <f t="shared" si="20"/>
        <v>4.0719919</v>
      </c>
    </row>
    <row r="442" spans="1:6">
      <c r="A442">
        <v>3</v>
      </c>
      <c r="B442" t="s">
        <v>34</v>
      </c>
      <c r="C442">
        <v>3.53</v>
      </c>
      <c r="D442">
        <f t="shared" si="18"/>
        <v>0.079126</v>
      </c>
      <c r="E442">
        <f t="shared" si="19"/>
        <v>0.3408279</v>
      </c>
      <c r="F442">
        <f t="shared" si="20"/>
        <v>3.9499539</v>
      </c>
    </row>
    <row r="443" spans="1:6">
      <c r="A443">
        <v>3</v>
      </c>
      <c r="B443" t="s">
        <v>177</v>
      </c>
      <c r="C443">
        <v>3.68</v>
      </c>
      <c r="D443">
        <f t="shared" si="18"/>
        <v>0.079126</v>
      </c>
      <c r="E443">
        <f t="shared" si="19"/>
        <v>0</v>
      </c>
      <c r="F443">
        <f t="shared" si="20"/>
        <v>3.759126</v>
      </c>
    </row>
    <row r="444" spans="1:6">
      <c r="A444">
        <v>4</v>
      </c>
      <c r="B444" t="s">
        <v>66</v>
      </c>
      <c r="C444">
        <v>3.58</v>
      </c>
      <c r="D444">
        <f t="shared" si="18"/>
        <v>0.115026</v>
      </c>
      <c r="E444">
        <f t="shared" si="19"/>
        <v>0.0400208</v>
      </c>
      <c r="F444">
        <f t="shared" si="20"/>
        <v>3.7350468</v>
      </c>
    </row>
    <row r="445" spans="1:6">
      <c r="A445">
        <v>3</v>
      </c>
      <c r="B445" t="s">
        <v>66</v>
      </c>
      <c r="C445">
        <v>3.55</v>
      </c>
      <c r="D445">
        <f t="shared" si="18"/>
        <v>0.079126</v>
      </c>
      <c r="E445">
        <f t="shared" si="19"/>
        <v>0.0400208</v>
      </c>
      <c r="F445">
        <f t="shared" si="20"/>
        <v>3.6691468</v>
      </c>
    </row>
    <row r="446" spans="1:6">
      <c r="A446">
        <v>3</v>
      </c>
      <c r="B446" t="s">
        <v>60</v>
      </c>
      <c r="C446">
        <v>3.69</v>
      </c>
      <c r="D446">
        <f t="shared" si="18"/>
        <v>0.079126</v>
      </c>
      <c r="E446">
        <f t="shared" si="19"/>
        <v>0.2820399</v>
      </c>
      <c r="F446">
        <f t="shared" si="20"/>
        <v>4.0511659</v>
      </c>
    </row>
    <row r="447" spans="1:6">
      <c r="A447">
        <v>4</v>
      </c>
      <c r="B447" t="s">
        <v>111</v>
      </c>
      <c r="C447">
        <v>4.23</v>
      </c>
      <c r="D447">
        <f t="shared" si="18"/>
        <v>0.115026</v>
      </c>
      <c r="E447">
        <f t="shared" si="19"/>
        <v>0.4660779</v>
      </c>
      <c r="F447">
        <f t="shared" si="20"/>
        <v>4.8111039</v>
      </c>
    </row>
    <row r="448" spans="1:6">
      <c r="A448">
        <v>2</v>
      </c>
      <c r="B448" t="s">
        <v>34</v>
      </c>
      <c r="C448">
        <v>4.07</v>
      </c>
      <c r="D448">
        <f t="shared" si="18"/>
        <v>0.109004</v>
      </c>
      <c r="E448">
        <f t="shared" si="19"/>
        <v>0.3408279</v>
      </c>
      <c r="F448">
        <f t="shared" si="20"/>
        <v>4.5198319</v>
      </c>
    </row>
    <row r="449" spans="1:6">
      <c r="A449">
        <v>4</v>
      </c>
      <c r="B449" t="s">
        <v>111</v>
      </c>
      <c r="C449">
        <v>4.61</v>
      </c>
      <c r="D449">
        <f t="shared" si="18"/>
        <v>0.115026</v>
      </c>
      <c r="E449">
        <f t="shared" si="19"/>
        <v>0.4660779</v>
      </c>
      <c r="F449">
        <f t="shared" si="20"/>
        <v>5.1911039</v>
      </c>
    </row>
    <row r="450" spans="1:6">
      <c r="A450">
        <v>3</v>
      </c>
      <c r="B450" t="s">
        <v>45</v>
      </c>
      <c r="C450">
        <v>2.97</v>
      </c>
      <c r="D450">
        <f t="shared" si="18"/>
        <v>0.079126</v>
      </c>
      <c r="E450">
        <f t="shared" si="19"/>
        <v>-0.1084469</v>
      </c>
      <c r="F450">
        <f t="shared" si="20"/>
        <v>2.9406791</v>
      </c>
    </row>
    <row r="451" spans="1:6">
      <c r="A451">
        <v>3</v>
      </c>
      <c r="B451" t="s">
        <v>66</v>
      </c>
      <c r="C451">
        <v>3.87</v>
      </c>
      <c r="D451">
        <f t="shared" ref="D451:D514" si="21">VLOOKUP(A451,L:N,3,0)</f>
        <v>0.079126</v>
      </c>
      <c r="E451">
        <f t="shared" ref="E451:E514" si="22">VLOOKUP(B451,L:N,3,0)</f>
        <v>0.0400208</v>
      </c>
      <c r="F451">
        <f t="shared" ref="F451:F514" si="23">C451+D451+E451</f>
        <v>3.9891468</v>
      </c>
    </row>
    <row r="452" spans="1:6">
      <c r="A452">
        <v>3</v>
      </c>
      <c r="B452" t="s">
        <v>66</v>
      </c>
      <c r="C452">
        <v>3.24</v>
      </c>
      <c r="D452">
        <f t="shared" si="21"/>
        <v>0.079126</v>
      </c>
      <c r="E452">
        <f t="shared" si="22"/>
        <v>0.0400208</v>
      </c>
      <c r="F452">
        <f t="shared" si="23"/>
        <v>3.3591468</v>
      </c>
    </row>
    <row r="453" spans="1:6">
      <c r="A453">
        <v>3</v>
      </c>
      <c r="B453" t="s">
        <v>38</v>
      </c>
      <c r="C453">
        <v>3.59</v>
      </c>
      <c r="D453">
        <f t="shared" si="21"/>
        <v>0.079126</v>
      </c>
      <c r="E453">
        <f t="shared" si="22"/>
        <v>0.2928659</v>
      </c>
      <c r="F453">
        <f t="shared" si="23"/>
        <v>3.9619919</v>
      </c>
    </row>
    <row r="454" spans="1:6">
      <c r="A454">
        <v>3</v>
      </c>
      <c r="B454" t="s">
        <v>111</v>
      </c>
      <c r="C454">
        <v>4.58</v>
      </c>
      <c r="D454">
        <f t="shared" si="21"/>
        <v>0.079126</v>
      </c>
      <c r="E454">
        <f t="shared" si="22"/>
        <v>0.4660779</v>
      </c>
      <c r="F454">
        <f t="shared" si="23"/>
        <v>5.1252039</v>
      </c>
    </row>
    <row r="455" spans="1:6">
      <c r="A455">
        <v>3</v>
      </c>
      <c r="B455" t="s">
        <v>42</v>
      </c>
      <c r="C455">
        <v>3.95</v>
      </c>
      <c r="D455">
        <f t="shared" si="21"/>
        <v>0.079126</v>
      </c>
      <c r="E455">
        <f t="shared" si="22"/>
        <v>0.0860001</v>
      </c>
      <c r="F455">
        <f t="shared" si="23"/>
        <v>4.1151261</v>
      </c>
    </row>
    <row r="456" spans="1:6">
      <c r="A456" t="s">
        <v>144</v>
      </c>
      <c r="B456" t="s">
        <v>50</v>
      </c>
      <c r="C456">
        <v>2.83</v>
      </c>
      <c r="D456">
        <f t="shared" si="21"/>
        <v>0.077334</v>
      </c>
      <c r="E456">
        <f t="shared" si="22"/>
        <v>-0.0102948946</v>
      </c>
      <c r="F456">
        <f t="shared" si="23"/>
        <v>2.8970391054</v>
      </c>
    </row>
    <row r="457" spans="1:6">
      <c r="A457" t="s">
        <v>144</v>
      </c>
      <c r="B457" t="s">
        <v>34</v>
      </c>
      <c r="C457">
        <v>3.8</v>
      </c>
      <c r="D457">
        <f t="shared" si="21"/>
        <v>0.077334</v>
      </c>
      <c r="E457">
        <f t="shared" si="22"/>
        <v>0.3408279</v>
      </c>
      <c r="F457">
        <f t="shared" si="23"/>
        <v>4.2181619</v>
      </c>
    </row>
    <row r="458" spans="1:6">
      <c r="A458">
        <v>3</v>
      </c>
      <c r="B458" t="s">
        <v>55</v>
      </c>
      <c r="C458">
        <v>3.11</v>
      </c>
      <c r="D458">
        <f t="shared" si="21"/>
        <v>0.079126</v>
      </c>
      <c r="E458">
        <f t="shared" si="22"/>
        <v>0.2248859</v>
      </c>
      <c r="F458">
        <f t="shared" si="23"/>
        <v>3.4140119</v>
      </c>
    </row>
    <row r="459" spans="1:6">
      <c r="A459">
        <v>4</v>
      </c>
      <c r="B459" t="s">
        <v>60</v>
      </c>
      <c r="C459">
        <v>3.69</v>
      </c>
      <c r="D459">
        <f t="shared" si="21"/>
        <v>0.115026</v>
      </c>
      <c r="E459">
        <f t="shared" si="22"/>
        <v>0.2820399</v>
      </c>
      <c r="F459">
        <f t="shared" si="23"/>
        <v>4.0870659</v>
      </c>
    </row>
    <row r="460" spans="1:6">
      <c r="A460">
        <v>3</v>
      </c>
      <c r="B460" t="s">
        <v>66</v>
      </c>
      <c r="C460">
        <v>3.17</v>
      </c>
      <c r="D460">
        <f t="shared" si="21"/>
        <v>0.079126</v>
      </c>
      <c r="E460">
        <f t="shared" si="22"/>
        <v>0.0400208</v>
      </c>
      <c r="F460">
        <f t="shared" si="23"/>
        <v>3.2891468</v>
      </c>
    </row>
    <row r="461" spans="1:6">
      <c r="A461">
        <v>3</v>
      </c>
      <c r="B461" t="s">
        <v>66</v>
      </c>
      <c r="C461">
        <v>3.79</v>
      </c>
      <c r="D461">
        <f t="shared" si="21"/>
        <v>0.079126</v>
      </c>
      <c r="E461">
        <f t="shared" si="22"/>
        <v>0.0400208</v>
      </c>
      <c r="F461">
        <f t="shared" si="23"/>
        <v>3.9091468</v>
      </c>
    </row>
    <row r="462" spans="1:6">
      <c r="A462">
        <v>3</v>
      </c>
      <c r="B462" t="s">
        <v>66</v>
      </c>
      <c r="C462">
        <v>3.43</v>
      </c>
      <c r="D462">
        <f t="shared" si="21"/>
        <v>0.079126</v>
      </c>
      <c r="E462">
        <f t="shared" si="22"/>
        <v>0.0400208</v>
      </c>
      <c r="F462">
        <f t="shared" si="23"/>
        <v>3.5491468</v>
      </c>
    </row>
    <row r="463" spans="1:6">
      <c r="A463">
        <v>3</v>
      </c>
      <c r="B463" t="s">
        <v>34</v>
      </c>
      <c r="C463">
        <v>4.14</v>
      </c>
      <c r="D463">
        <f t="shared" si="21"/>
        <v>0.079126</v>
      </c>
      <c r="E463">
        <f t="shared" si="22"/>
        <v>0.3408279</v>
      </c>
      <c r="F463">
        <f t="shared" si="23"/>
        <v>4.5599539</v>
      </c>
    </row>
    <row r="464" spans="1:6">
      <c r="A464">
        <v>3</v>
      </c>
      <c r="B464" t="s">
        <v>66</v>
      </c>
      <c r="C464">
        <v>2.91</v>
      </c>
      <c r="D464">
        <f t="shared" si="21"/>
        <v>0.079126</v>
      </c>
      <c r="E464">
        <f t="shared" si="22"/>
        <v>0.0400208</v>
      </c>
      <c r="F464">
        <f t="shared" si="23"/>
        <v>3.0291468</v>
      </c>
    </row>
    <row r="465" spans="1:6">
      <c r="A465">
        <v>3</v>
      </c>
      <c r="B465" t="s">
        <v>111</v>
      </c>
      <c r="C465">
        <v>3.77</v>
      </c>
      <c r="D465">
        <f t="shared" si="21"/>
        <v>0.079126</v>
      </c>
      <c r="E465">
        <f t="shared" si="22"/>
        <v>0.4660779</v>
      </c>
      <c r="F465">
        <f t="shared" si="23"/>
        <v>4.3152039</v>
      </c>
    </row>
    <row r="466" spans="1:6">
      <c r="A466">
        <v>3</v>
      </c>
      <c r="B466" t="s">
        <v>55</v>
      </c>
      <c r="C466">
        <v>2.93</v>
      </c>
      <c r="D466">
        <f t="shared" si="21"/>
        <v>0.079126</v>
      </c>
      <c r="E466">
        <f t="shared" si="22"/>
        <v>0.2248859</v>
      </c>
      <c r="F466">
        <f t="shared" si="23"/>
        <v>3.2340119</v>
      </c>
    </row>
    <row r="467" spans="1:6">
      <c r="A467">
        <v>3</v>
      </c>
      <c r="B467" t="s">
        <v>42</v>
      </c>
      <c r="C467">
        <v>3.7</v>
      </c>
      <c r="D467">
        <f t="shared" si="21"/>
        <v>0.079126</v>
      </c>
      <c r="E467">
        <f t="shared" si="22"/>
        <v>0.0860001</v>
      </c>
      <c r="F467">
        <f t="shared" si="23"/>
        <v>3.8651261</v>
      </c>
    </row>
    <row r="468" spans="1:6">
      <c r="A468">
        <v>3</v>
      </c>
      <c r="B468" t="s">
        <v>66</v>
      </c>
      <c r="C468">
        <v>3.35</v>
      </c>
      <c r="D468">
        <f t="shared" si="21"/>
        <v>0.079126</v>
      </c>
      <c r="E468">
        <f t="shared" si="22"/>
        <v>0.0400208</v>
      </c>
      <c r="F468">
        <f t="shared" si="23"/>
        <v>3.4691468</v>
      </c>
    </row>
    <row r="469" spans="1:6">
      <c r="A469">
        <v>3</v>
      </c>
      <c r="B469" t="s">
        <v>38</v>
      </c>
      <c r="C469">
        <v>4.44</v>
      </c>
      <c r="D469">
        <f t="shared" si="21"/>
        <v>0.079126</v>
      </c>
      <c r="E469">
        <f t="shared" si="22"/>
        <v>0.2928659</v>
      </c>
      <c r="F469">
        <f t="shared" si="23"/>
        <v>4.8119919</v>
      </c>
    </row>
    <row r="470" spans="1:6">
      <c r="A470">
        <v>3</v>
      </c>
      <c r="B470" t="s">
        <v>34</v>
      </c>
      <c r="C470">
        <v>3.7</v>
      </c>
      <c r="D470">
        <f t="shared" si="21"/>
        <v>0.079126</v>
      </c>
      <c r="E470">
        <f t="shared" si="22"/>
        <v>0.3408279</v>
      </c>
      <c r="F470">
        <f t="shared" si="23"/>
        <v>4.1199539</v>
      </c>
    </row>
    <row r="471" spans="1:6">
      <c r="A471" t="s">
        <v>144</v>
      </c>
      <c r="B471" t="s">
        <v>45</v>
      </c>
      <c r="C471">
        <v>2.75</v>
      </c>
      <c r="D471">
        <f t="shared" si="21"/>
        <v>0.077334</v>
      </c>
      <c r="E471">
        <f t="shared" si="22"/>
        <v>-0.1084469</v>
      </c>
      <c r="F471">
        <f t="shared" si="23"/>
        <v>2.7188871</v>
      </c>
    </row>
    <row r="472" spans="1:6">
      <c r="A472">
        <v>3</v>
      </c>
      <c r="B472" t="s">
        <v>55</v>
      </c>
      <c r="C472">
        <v>3.78</v>
      </c>
      <c r="D472">
        <f t="shared" si="21"/>
        <v>0.079126</v>
      </c>
      <c r="E472">
        <f t="shared" si="22"/>
        <v>0.2248859</v>
      </c>
      <c r="F472">
        <f t="shared" si="23"/>
        <v>4.0840119</v>
      </c>
    </row>
    <row r="473" spans="1:6">
      <c r="A473">
        <v>3</v>
      </c>
      <c r="B473" t="s">
        <v>66</v>
      </c>
      <c r="C473">
        <v>3.74</v>
      </c>
      <c r="D473">
        <f t="shared" si="21"/>
        <v>0.079126</v>
      </c>
      <c r="E473">
        <f t="shared" si="22"/>
        <v>0.0400208</v>
      </c>
      <c r="F473">
        <f t="shared" si="23"/>
        <v>3.8591468</v>
      </c>
    </row>
    <row r="474" spans="1:6">
      <c r="A474">
        <v>3</v>
      </c>
      <c r="B474" t="s">
        <v>55</v>
      </c>
      <c r="C474">
        <v>3.78</v>
      </c>
      <c r="D474">
        <f t="shared" si="21"/>
        <v>0.079126</v>
      </c>
      <c r="E474">
        <f t="shared" si="22"/>
        <v>0.2248859</v>
      </c>
      <c r="F474">
        <f t="shared" si="23"/>
        <v>4.0840119</v>
      </c>
    </row>
    <row r="475" spans="1:6">
      <c r="A475">
        <v>3</v>
      </c>
      <c r="B475" t="s">
        <v>45</v>
      </c>
      <c r="C475">
        <v>3.12</v>
      </c>
      <c r="D475">
        <f t="shared" si="21"/>
        <v>0.079126</v>
      </c>
      <c r="E475">
        <f t="shared" si="22"/>
        <v>-0.1084469</v>
      </c>
      <c r="F475">
        <f t="shared" si="23"/>
        <v>3.0906791</v>
      </c>
    </row>
    <row r="476" spans="1:6">
      <c r="A476">
        <v>4</v>
      </c>
      <c r="B476" t="s">
        <v>111</v>
      </c>
      <c r="C476">
        <v>3.53</v>
      </c>
      <c r="D476">
        <f t="shared" si="21"/>
        <v>0.115026</v>
      </c>
      <c r="E476">
        <f t="shared" si="22"/>
        <v>0.4660779</v>
      </c>
      <c r="F476">
        <f t="shared" si="23"/>
        <v>4.1111039</v>
      </c>
    </row>
    <row r="477" spans="1:6">
      <c r="A477">
        <v>4</v>
      </c>
      <c r="B477" t="s">
        <v>111</v>
      </c>
      <c r="C477">
        <v>4.38</v>
      </c>
      <c r="D477">
        <f t="shared" si="21"/>
        <v>0.115026</v>
      </c>
      <c r="E477">
        <f t="shared" si="22"/>
        <v>0.4660779</v>
      </c>
      <c r="F477">
        <f t="shared" si="23"/>
        <v>4.9611039</v>
      </c>
    </row>
    <row r="478" spans="1:6">
      <c r="A478">
        <v>3</v>
      </c>
      <c r="B478" t="s">
        <v>55</v>
      </c>
      <c r="C478">
        <v>4.04</v>
      </c>
      <c r="D478">
        <f t="shared" si="21"/>
        <v>0.079126</v>
      </c>
      <c r="E478">
        <f t="shared" si="22"/>
        <v>0.2248859</v>
      </c>
      <c r="F478">
        <f t="shared" si="23"/>
        <v>4.3440119</v>
      </c>
    </row>
    <row r="479" spans="1:6">
      <c r="A479" t="s">
        <v>144</v>
      </c>
      <c r="B479" t="s">
        <v>60</v>
      </c>
      <c r="C479">
        <v>3.44</v>
      </c>
      <c r="D479">
        <f t="shared" si="21"/>
        <v>0.077334</v>
      </c>
      <c r="E479">
        <f t="shared" si="22"/>
        <v>0.2820399</v>
      </c>
      <c r="F479">
        <f t="shared" si="23"/>
        <v>3.7993739</v>
      </c>
    </row>
    <row r="480" spans="1:6">
      <c r="A480">
        <v>3</v>
      </c>
      <c r="B480" t="s">
        <v>50</v>
      </c>
      <c r="C480">
        <v>4.27</v>
      </c>
      <c r="D480">
        <f t="shared" si="21"/>
        <v>0.079126</v>
      </c>
      <c r="E480">
        <f t="shared" si="22"/>
        <v>-0.0102948946</v>
      </c>
      <c r="F480">
        <f t="shared" si="23"/>
        <v>4.3388311054</v>
      </c>
    </row>
    <row r="481" spans="1:6">
      <c r="A481">
        <v>3</v>
      </c>
      <c r="B481" t="s">
        <v>38</v>
      </c>
      <c r="C481">
        <v>3.01</v>
      </c>
      <c r="D481">
        <f t="shared" si="21"/>
        <v>0.079126</v>
      </c>
      <c r="E481">
        <f t="shared" si="22"/>
        <v>0.2928659</v>
      </c>
      <c r="F481">
        <f t="shared" si="23"/>
        <v>3.3819919</v>
      </c>
    </row>
    <row r="482" spans="1:6">
      <c r="A482">
        <v>4</v>
      </c>
      <c r="B482" t="s">
        <v>55</v>
      </c>
      <c r="C482">
        <v>4.23</v>
      </c>
      <c r="D482">
        <f t="shared" si="21"/>
        <v>0.115026</v>
      </c>
      <c r="E482">
        <f t="shared" si="22"/>
        <v>0.2248859</v>
      </c>
      <c r="F482">
        <f t="shared" si="23"/>
        <v>4.5699119</v>
      </c>
    </row>
    <row r="483" spans="1:6">
      <c r="A483">
        <v>3</v>
      </c>
      <c r="B483" t="s">
        <v>55</v>
      </c>
      <c r="C483">
        <v>4.54</v>
      </c>
      <c r="D483">
        <f t="shared" si="21"/>
        <v>0.079126</v>
      </c>
      <c r="E483">
        <f t="shared" si="22"/>
        <v>0.2248859</v>
      </c>
      <c r="F483">
        <f t="shared" si="23"/>
        <v>4.8440119</v>
      </c>
    </row>
    <row r="484" spans="1:6">
      <c r="A484">
        <v>3</v>
      </c>
      <c r="B484" t="s">
        <v>111</v>
      </c>
      <c r="C484">
        <v>3.52</v>
      </c>
      <c r="D484">
        <f t="shared" si="21"/>
        <v>0.079126</v>
      </c>
      <c r="E484">
        <f t="shared" si="22"/>
        <v>0.4660779</v>
      </c>
      <c r="F484">
        <f t="shared" si="23"/>
        <v>4.0652039</v>
      </c>
    </row>
    <row r="485" spans="1:6">
      <c r="A485">
        <v>3</v>
      </c>
      <c r="B485" t="s">
        <v>50</v>
      </c>
      <c r="C485">
        <v>4.1</v>
      </c>
      <c r="D485">
        <f t="shared" si="21"/>
        <v>0.079126</v>
      </c>
      <c r="E485">
        <f t="shared" si="22"/>
        <v>-0.0102948946</v>
      </c>
      <c r="F485">
        <f t="shared" si="23"/>
        <v>4.1688311054</v>
      </c>
    </row>
    <row r="486" spans="1:6">
      <c r="A486">
        <v>3</v>
      </c>
      <c r="B486" t="s">
        <v>66</v>
      </c>
      <c r="C486">
        <v>3.54</v>
      </c>
      <c r="D486">
        <f t="shared" si="21"/>
        <v>0.079126</v>
      </c>
      <c r="E486">
        <f t="shared" si="22"/>
        <v>0.0400208</v>
      </c>
      <c r="F486">
        <f t="shared" si="23"/>
        <v>3.6591468</v>
      </c>
    </row>
    <row r="487" spans="1:6">
      <c r="A487">
        <v>3</v>
      </c>
      <c r="B487" t="s">
        <v>177</v>
      </c>
      <c r="C487">
        <v>2.94</v>
      </c>
      <c r="D487">
        <f t="shared" si="21"/>
        <v>0.079126</v>
      </c>
      <c r="E487">
        <f t="shared" si="22"/>
        <v>0</v>
      </c>
      <c r="F487">
        <f t="shared" si="23"/>
        <v>3.019126</v>
      </c>
    </row>
    <row r="488" spans="1:6">
      <c r="A488">
        <v>3</v>
      </c>
      <c r="B488" t="s">
        <v>38</v>
      </c>
      <c r="C488">
        <v>3.98</v>
      </c>
      <c r="D488">
        <f t="shared" si="21"/>
        <v>0.079126</v>
      </c>
      <c r="E488">
        <f t="shared" si="22"/>
        <v>0.2928659</v>
      </c>
      <c r="F488">
        <f t="shared" si="23"/>
        <v>4.3519919</v>
      </c>
    </row>
    <row r="489" spans="1:6">
      <c r="A489">
        <v>3</v>
      </c>
      <c r="B489" t="s">
        <v>66</v>
      </c>
      <c r="C489">
        <v>3.68</v>
      </c>
      <c r="D489">
        <f t="shared" si="21"/>
        <v>0.079126</v>
      </c>
      <c r="E489">
        <f t="shared" si="22"/>
        <v>0.0400208</v>
      </c>
      <c r="F489">
        <f t="shared" si="23"/>
        <v>3.7991468</v>
      </c>
    </row>
    <row r="490" spans="1:6">
      <c r="A490">
        <v>3</v>
      </c>
      <c r="B490" t="s">
        <v>50</v>
      </c>
      <c r="C490">
        <v>3.62</v>
      </c>
      <c r="D490">
        <f t="shared" si="21"/>
        <v>0.079126</v>
      </c>
      <c r="E490">
        <f t="shared" si="22"/>
        <v>-0.0102948946</v>
      </c>
      <c r="F490">
        <f t="shared" si="23"/>
        <v>3.6888311054</v>
      </c>
    </row>
    <row r="491" spans="1:6">
      <c r="A491">
        <v>3</v>
      </c>
      <c r="B491" t="s">
        <v>60</v>
      </c>
      <c r="C491">
        <v>3.84</v>
      </c>
      <c r="D491">
        <f t="shared" si="21"/>
        <v>0.079126</v>
      </c>
      <c r="E491">
        <f t="shared" si="22"/>
        <v>0.2820399</v>
      </c>
      <c r="F491">
        <f t="shared" si="23"/>
        <v>4.2011659</v>
      </c>
    </row>
    <row r="492" spans="1:6">
      <c r="A492">
        <v>3</v>
      </c>
      <c r="B492" t="s">
        <v>177</v>
      </c>
      <c r="C492">
        <v>4.26</v>
      </c>
      <c r="D492">
        <f t="shared" si="21"/>
        <v>0.079126</v>
      </c>
      <c r="E492">
        <f t="shared" si="22"/>
        <v>0</v>
      </c>
      <c r="F492">
        <f t="shared" si="23"/>
        <v>4.339126</v>
      </c>
    </row>
    <row r="493" spans="1:6">
      <c r="A493">
        <v>3</v>
      </c>
      <c r="B493" t="s">
        <v>42</v>
      </c>
      <c r="C493">
        <v>3.16</v>
      </c>
      <c r="D493">
        <f t="shared" si="21"/>
        <v>0.079126</v>
      </c>
      <c r="E493">
        <f t="shared" si="22"/>
        <v>0.0860001</v>
      </c>
      <c r="F493">
        <f t="shared" si="23"/>
        <v>3.3251261</v>
      </c>
    </row>
    <row r="494" spans="1:6">
      <c r="A494">
        <v>3</v>
      </c>
      <c r="B494" t="s">
        <v>50</v>
      </c>
      <c r="C494">
        <v>4.37</v>
      </c>
      <c r="D494">
        <f t="shared" si="21"/>
        <v>0.079126</v>
      </c>
      <c r="E494">
        <f t="shared" si="22"/>
        <v>-0.0102948946</v>
      </c>
      <c r="F494">
        <f t="shared" si="23"/>
        <v>4.4388311054</v>
      </c>
    </row>
    <row r="495" spans="1:6">
      <c r="A495">
        <v>3</v>
      </c>
      <c r="B495" t="s">
        <v>177</v>
      </c>
      <c r="C495">
        <v>2.9</v>
      </c>
      <c r="D495">
        <f t="shared" si="21"/>
        <v>0.079126</v>
      </c>
      <c r="E495">
        <f t="shared" si="22"/>
        <v>0</v>
      </c>
      <c r="F495">
        <f t="shared" si="23"/>
        <v>2.979126</v>
      </c>
    </row>
    <row r="496" spans="1:6">
      <c r="A496">
        <v>3</v>
      </c>
      <c r="B496" t="s">
        <v>66</v>
      </c>
      <c r="C496">
        <v>3.41</v>
      </c>
      <c r="D496">
        <f t="shared" si="21"/>
        <v>0.079126</v>
      </c>
      <c r="E496">
        <f t="shared" si="22"/>
        <v>0.0400208</v>
      </c>
      <c r="F496">
        <f t="shared" si="23"/>
        <v>3.5291468</v>
      </c>
    </row>
    <row r="497" spans="1:6">
      <c r="A497" t="s">
        <v>144</v>
      </c>
      <c r="B497" t="s">
        <v>50</v>
      </c>
      <c r="C497">
        <v>3.14</v>
      </c>
      <c r="D497">
        <f t="shared" si="21"/>
        <v>0.077334</v>
      </c>
      <c r="E497">
        <f t="shared" si="22"/>
        <v>-0.0102948946</v>
      </c>
      <c r="F497">
        <f t="shared" si="23"/>
        <v>3.2070391054</v>
      </c>
    </row>
    <row r="498" spans="1:6">
      <c r="A498">
        <v>3</v>
      </c>
      <c r="B498" t="s">
        <v>66</v>
      </c>
      <c r="C498">
        <v>3.22</v>
      </c>
      <c r="D498">
        <f t="shared" si="21"/>
        <v>0.079126</v>
      </c>
      <c r="E498">
        <f t="shared" si="22"/>
        <v>0.0400208</v>
      </c>
      <c r="F498">
        <f t="shared" si="23"/>
        <v>3.3391468</v>
      </c>
    </row>
    <row r="499" spans="1:6">
      <c r="A499">
        <v>2</v>
      </c>
      <c r="B499" t="s">
        <v>38</v>
      </c>
      <c r="C499">
        <v>3.42</v>
      </c>
      <c r="D499">
        <f t="shared" si="21"/>
        <v>0.109004</v>
      </c>
      <c r="E499">
        <f t="shared" si="22"/>
        <v>0.2928659</v>
      </c>
      <c r="F499">
        <f t="shared" si="23"/>
        <v>3.8218699</v>
      </c>
    </row>
    <row r="500" spans="1:6">
      <c r="A500">
        <v>4</v>
      </c>
      <c r="B500" t="s">
        <v>55</v>
      </c>
      <c r="C500">
        <v>3.23</v>
      </c>
      <c r="D500">
        <f t="shared" si="21"/>
        <v>0.115026</v>
      </c>
      <c r="E500">
        <f t="shared" si="22"/>
        <v>0.2248859</v>
      </c>
      <c r="F500">
        <f t="shared" si="23"/>
        <v>3.5699119</v>
      </c>
    </row>
    <row r="501" spans="1:6">
      <c r="A501">
        <v>3</v>
      </c>
      <c r="B501" t="s">
        <v>45</v>
      </c>
      <c r="C501">
        <v>3.53</v>
      </c>
      <c r="D501">
        <f t="shared" si="21"/>
        <v>0.079126</v>
      </c>
      <c r="E501">
        <f t="shared" si="22"/>
        <v>-0.1084469</v>
      </c>
      <c r="F501">
        <f t="shared" si="23"/>
        <v>3.5006791</v>
      </c>
    </row>
    <row r="502" spans="1:6">
      <c r="A502">
        <v>3</v>
      </c>
      <c r="B502" t="s">
        <v>66</v>
      </c>
      <c r="C502">
        <v>2.98</v>
      </c>
      <c r="D502">
        <f t="shared" si="21"/>
        <v>0.079126</v>
      </c>
      <c r="E502">
        <f t="shared" si="22"/>
        <v>0.0400208</v>
      </c>
      <c r="F502">
        <f t="shared" si="23"/>
        <v>3.0991468</v>
      </c>
    </row>
    <row r="503" spans="1:6">
      <c r="A503">
        <v>3</v>
      </c>
      <c r="B503" t="s">
        <v>66</v>
      </c>
      <c r="C503">
        <v>3.15</v>
      </c>
      <c r="D503">
        <f t="shared" si="21"/>
        <v>0.079126</v>
      </c>
      <c r="E503">
        <f t="shared" si="22"/>
        <v>0.0400208</v>
      </c>
      <c r="F503">
        <f t="shared" si="23"/>
        <v>3.2691468</v>
      </c>
    </row>
    <row r="504" spans="1:6">
      <c r="A504">
        <v>4</v>
      </c>
      <c r="B504" t="s">
        <v>38</v>
      </c>
      <c r="C504">
        <v>3.81</v>
      </c>
      <c r="D504">
        <f t="shared" si="21"/>
        <v>0.115026</v>
      </c>
      <c r="E504">
        <f t="shared" si="22"/>
        <v>0.2928659</v>
      </c>
      <c r="F504">
        <f t="shared" si="23"/>
        <v>4.2178919</v>
      </c>
    </row>
    <row r="505" spans="1:6">
      <c r="A505">
        <v>3</v>
      </c>
      <c r="B505" t="s">
        <v>45</v>
      </c>
      <c r="C505">
        <v>3.24</v>
      </c>
      <c r="D505">
        <f t="shared" si="21"/>
        <v>0.079126</v>
      </c>
      <c r="E505">
        <f t="shared" si="22"/>
        <v>-0.1084469</v>
      </c>
      <c r="F505">
        <f t="shared" si="23"/>
        <v>3.2106791</v>
      </c>
    </row>
    <row r="506" spans="1:6">
      <c r="A506">
        <v>3</v>
      </c>
      <c r="B506" t="s">
        <v>45</v>
      </c>
      <c r="C506">
        <v>3.13</v>
      </c>
      <c r="D506">
        <f t="shared" si="21"/>
        <v>0.079126</v>
      </c>
      <c r="E506">
        <f t="shared" si="22"/>
        <v>-0.1084469</v>
      </c>
      <c r="F506">
        <f t="shared" si="23"/>
        <v>3.1006791</v>
      </c>
    </row>
    <row r="507" spans="1:6">
      <c r="A507">
        <v>3</v>
      </c>
      <c r="B507" t="s">
        <v>50</v>
      </c>
      <c r="C507">
        <v>3.18</v>
      </c>
      <c r="D507">
        <f t="shared" si="21"/>
        <v>0.079126</v>
      </c>
      <c r="E507">
        <f t="shared" si="22"/>
        <v>-0.0102948946</v>
      </c>
      <c r="F507">
        <f t="shared" si="23"/>
        <v>3.2488311054</v>
      </c>
    </row>
    <row r="508" spans="1:6">
      <c r="A508">
        <v>4</v>
      </c>
      <c r="B508" t="s">
        <v>177</v>
      </c>
      <c r="C508">
        <v>3.61</v>
      </c>
      <c r="D508">
        <f t="shared" si="21"/>
        <v>0.115026</v>
      </c>
      <c r="E508">
        <f t="shared" si="22"/>
        <v>0</v>
      </c>
      <c r="F508">
        <f t="shared" si="23"/>
        <v>3.725026</v>
      </c>
    </row>
    <row r="509" spans="1:6">
      <c r="A509">
        <v>3</v>
      </c>
      <c r="B509" t="s">
        <v>45</v>
      </c>
      <c r="C509">
        <v>4.07</v>
      </c>
      <c r="D509">
        <f t="shared" si="21"/>
        <v>0.079126</v>
      </c>
      <c r="E509">
        <f t="shared" si="22"/>
        <v>-0.1084469</v>
      </c>
      <c r="F509">
        <f t="shared" si="23"/>
        <v>4.0406791</v>
      </c>
    </row>
    <row r="510" spans="1:6">
      <c r="A510">
        <v>3</v>
      </c>
      <c r="B510" t="s">
        <v>50</v>
      </c>
      <c r="C510">
        <v>3.03</v>
      </c>
      <c r="D510">
        <f t="shared" si="21"/>
        <v>0.079126</v>
      </c>
      <c r="E510">
        <f t="shared" si="22"/>
        <v>-0.0102948946</v>
      </c>
      <c r="F510">
        <f t="shared" si="23"/>
        <v>3.0988311054</v>
      </c>
    </row>
    <row r="511" spans="1:6">
      <c r="A511">
        <v>3</v>
      </c>
      <c r="B511" t="s">
        <v>66</v>
      </c>
      <c r="C511">
        <v>3.48</v>
      </c>
      <c r="D511">
        <f t="shared" si="21"/>
        <v>0.079126</v>
      </c>
      <c r="E511">
        <f t="shared" si="22"/>
        <v>0.0400208</v>
      </c>
      <c r="F511">
        <f t="shared" si="23"/>
        <v>3.5991468</v>
      </c>
    </row>
    <row r="512" spans="1:6">
      <c r="A512" t="s">
        <v>144</v>
      </c>
      <c r="B512" t="s">
        <v>45</v>
      </c>
      <c r="C512">
        <v>3.08</v>
      </c>
      <c r="D512">
        <f t="shared" si="21"/>
        <v>0.077334</v>
      </c>
      <c r="E512">
        <f t="shared" si="22"/>
        <v>-0.1084469</v>
      </c>
      <c r="F512">
        <f t="shared" si="23"/>
        <v>3.0488871</v>
      </c>
    </row>
    <row r="513" spans="1:6">
      <c r="A513">
        <v>3</v>
      </c>
      <c r="B513" t="s">
        <v>177</v>
      </c>
      <c r="C513">
        <v>3.42</v>
      </c>
      <c r="D513">
        <f t="shared" si="21"/>
        <v>0.079126</v>
      </c>
      <c r="E513">
        <f t="shared" si="22"/>
        <v>0</v>
      </c>
      <c r="F513">
        <f t="shared" si="23"/>
        <v>3.499126</v>
      </c>
    </row>
    <row r="514" spans="1:6">
      <c r="A514">
        <v>3</v>
      </c>
      <c r="B514" t="s">
        <v>177</v>
      </c>
      <c r="C514">
        <v>3.09</v>
      </c>
      <c r="D514">
        <f t="shared" si="21"/>
        <v>0.079126</v>
      </c>
      <c r="E514">
        <f t="shared" si="22"/>
        <v>0</v>
      </c>
      <c r="F514">
        <f t="shared" si="23"/>
        <v>3.169126</v>
      </c>
    </row>
    <row r="515" spans="1:6">
      <c r="A515">
        <v>3</v>
      </c>
      <c r="B515" t="s">
        <v>66</v>
      </c>
      <c r="C515">
        <v>3.22</v>
      </c>
      <c r="D515">
        <f t="shared" ref="D515:D578" si="24">VLOOKUP(A515,L:N,3,0)</f>
        <v>0.079126</v>
      </c>
      <c r="E515">
        <f t="shared" ref="E515:E578" si="25">VLOOKUP(B515,L:N,3,0)</f>
        <v>0.0400208</v>
      </c>
      <c r="F515">
        <f t="shared" ref="F515:F578" si="26">C515+D515+E515</f>
        <v>3.3391468</v>
      </c>
    </row>
    <row r="516" spans="1:6">
      <c r="A516">
        <v>3</v>
      </c>
      <c r="B516" t="s">
        <v>45</v>
      </c>
      <c r="C516">
        <v>3.36</v>
      </c>
      <c r="D516">
        <f t="shared" si="24"/>
        <v>0.079126</v>
      </c>
      <c r="E516">
        <f t="shared" si="25"/>
        <v>-0.1084469</v>
      </c>
      <c r="F516">
        <f t="shared" si="26"/>
        <v>3.3306791</v>
      </c>
    </row>
    <row r="517" spans="1:6">
      <c r="A517">
        <v>3</v>
      </c>
      <c r="B517" t="s">
        <v>60</v>
      </c>
      <c r="C517">
        <v>3.52</v>
      </c>
      <c r="D517">
        <f t="shared" si="24"/>
        <v>0.079126</v>
      </c>
      <c r="E517">
        <f t="shared" si="25"/>
        <v>0.2820399</v>
      </c>
      <c r="F517">
        <f t="shared" si="26"/>
        <v>3.8811659</v>
      </c>
    </row>
    <row r="518" spans="1:6">
      <c r="A518">
        <v>4</v>
      </c>
      <c r="B518" t="s">
        <v>38</v>
      </c>
      <c r="C518">
        <v>3.43</v>
      </c>
      <c r="D518">
        <f t="shared" si="24"/>
        <v>0.115026</v>
      </c>
      <c r="E518">
        <f t="shared" si="25"/>
        <v>0.2928659</v>
      </c>
      <c r="F518">
        <f t="shared" si="26"/>
        <v>3.8378919</v>
      </c>
    </row>
    <row r="519" spans="1:6">
      <c r="A519">
        <v>3</v>
      </c>
      <c r="B519" t="s">
        <v>55</v>
      </c>
      <c r="C519">
        <v>3.21</v>
      </c>
      <c r="D519">
        <f t="shared" si="24"/>
        <v>0.079126</v>
      </c>
      <c r="E519">
        <f t="shared" si="25"/>
        <v>0.2248859</v>
      </c>
      <c r="F519">
        <f t="shared" si="26"/>
        <v>3.5140119</v>
      </c>
    </row>
    <row r="520" spans="1:6">
      <c r="A520">
        <v>2</v>
      </c>
      <c r="B520" t="s">
        <v>34</v>
      </c>
      <c r="C520">
        <v>3.95</v>
      </c>
      <c r="D520">
        <f t="shared" si="24"/>
        <v>0.109004</v>
      </c>
      <c r="E520">
        <f t="shared" si="25"/>
        <v>0.3408279</v>
      </c>
      <c r="F520">
        <f t="shared" si="26"/>
        <v>4.3998319</v>
      </c>
    </row>
    <row r="521" spans="1:6">
      <c r="A521">
        <v>3</v>
      </c>
      <c r="B521" t="s">
        <v>45</v>
      </c>
      <c r="C521">
        <v>3.4</v>
      </c>
      <c r="D521">
        <f t="shared" si="24"/>
        <v>0.079126</v>
      </c>
      <c r="E521">
        <f t="shared" si="25"/>
        <v>-0.1084469</v>
      </c>
      <c r="F521">
        <f t="shared" si="26"/>
        <v>3.3706791</v>
      </c>
    </row>
    <row r="522" spans="1:6">
      <c r="A522">
        <v>2</v>
      </c>
      <c r="B522" t="s">
        <v>34</v>
      </c>
      <c r="C522">
        <v>3.89</v>
      </c>
      <c r="D522">
        <f t="shared" si="24"/>
        <v>0.109004</v>
      </c>
      <c r="E522">
        <f t="shared" si="25"/>
        <v>0.3408279</v>
      </c>
      <c r="F522">
        <f t="shared" si="26"/>
        <v>4.3398319</v>
      </c>
    </row>
    <row r="523" spans="1:6">
      <c r="A523">
        <v>4</v>
      </c>
      <c r="B523" t="s">
        <v>34</v>
      </c>
      <c r="C523">
        <v>3.74</v>
      </c>
      <c r="D523">
        <f t="shared" si="24"/>
        <v>0.115026</v>
      </c>
      <c r="E523">
        <f t="shared" si="25"/>
        <v>0.3408279</v>
      </c>
      <c r="F523">
        <f t="shared" si="26"/>
        <v>4.1958539</v>
      </c>
    </row>
    <row r="524" spans="1:6">
      <c r="A524">
        <v>2</v>
      </c>
      <c r="B524" t="s">
        <v>66</v>
      </c>
      <c r="C524">
        <v>3.78</v>
      </c>
      <c r="D524">
        <f t="shared" si="24"/>
        <v>0.109004</v>
      </c>
      <c r="E524">
        <f t="shared" si="25"/>
        <v>0.0400208</v>
      </c>
      <c r="F524">
        <f t="shared" si="26"/>
        <v>3.9290248</v>
      </c>
    </row>
    <row r="525" spans="1:6">
      <c r="A525">
        <v>3</v>
      </c>
      <c r="B525" t="s">
        <v>42</v>
      </c>
      <c r="C525">
        <v>3.53</v>
      </c>
      <c r="D525">
        <f t="shared" si="24"/>
        <v>0.079126</v>
      </c>
      <c r="E525">
        <f t="shared" si="25"/>
        <v>0.0860001</v>
      </c>
      <c r="F525">
        <f t="shared" si="26"/>
        <v>3.6951261</v>
      </c>
    </row>
    <row r="526" spans="1:6">
      <c r="A526">
        <v>3</v>
      </c>
      <c r="B526" t="s">
        <v>60</v>
      </c>
      <c r="C526">
        <v>3.26</v>
      </c>
      <c r="D526">
        <f t="shared" si="24"/>
        <v>0.079126</v>
      </c>
      <c r="E526">
        <f t="shared" si="25"/>
        <v>0.2820399</v>
      </c>
      <c r="F526">
        <f t="shared" si="26"/>
        <v>3.6211659</v>
      </c>
    </row>
    <row r="527" spans="1:6">
      <c r="A527">
        <v>2</v>
      </c>
      <c r="B527" t="s">
        <v>111</v>
      </c>
      <c r="C527">
        <v>4.64</v>
      </c>
      <c r="D527">
        <f t="shared" si="24"/>
        <v>0.109004</v>
      </c>
      <c r="E527">
        <f t="shared" si="25"/>
        <v>0.4660779</v>
      </c>
      <c r="F527">
        <f t="shared" si="26"/>
        <v>5.2150819</v>
      </c>
    </row>
    <row r="528" spans="1:6">
      <c r="A528">
        <v>3</v>
      </c>
      <c r="B528" t="s">
        <v>45</v>
      </c>
      <c r="C528">
        <v>2.83</v>
      </c>
      <c r="D528">
        <f t="shared" si="24"/>
        <v>0.079126</v>
      </c>
      <c r="E528">
        <f t="shared" si="25"/>
        <v>-0.1084469</v>
      </c>
      <c r="F528">
        <f t="shared" si="26"/>
        <v>2.8006791</v>
      </c>
    </row>
    <row r="529" spans="1:6">
      <c r="A529">
        <v>3</v>
      </c>
      <c r="B529" t="s">
        <v>34</v>
      </c>
      <c r="C529">
        <v>3.72</v>
      </c>
      <c r="D529">
        <f t="shared" si="24"/>
        <v>0.079126</v>
      </c>
      <c r="E529">
        <f t="shared" si="25"/>
        <v>0.3408279</v>
      </c>
      <c r="F529">
        <f t="shared" si="26"/>
        <v>4.1399539</v>
      </c>
    </row>
    <row r="530" spans="1:6">
      <c r="A530">
        <v>2</v>
      </c>
      <c r="B530" t="s">
        <v>60</v>
      </c>
      <c r="C530">
        <v>4.47</v>
      </c>
      <c r="D530">
        <f t="shared" si="24"/>
        <v>0.109004</v>
      </c>
      <c r="E530">
        <f t="shared" si="25"/>
        <v>0.2820399</v>
      </c>
      <c r="F530">
        <f t="shared" si="26"/>
        <v>4.8610439</v>
      </c>
    </row>
    <row r="531" spans="1:6">
      <c r="A531">
        <v>3</v>
      </c>
      <c r="B531" t="s">
        <v>60</v>
      </c>
      <c r="C531">
        <v>3.19</v>
      </c>
      <c r="D531">
        <f t="shared" si="24"/>
        <v>0.079126</v>
      </c>
      <c r="E531">
        <f t="shared" si="25"/>
        <v>0.2820399</v>
      </c>
      <c r="F531">
        <f t="shared" si="26"/>
        <v>3.5511659</v>
      </c>
    </row>
    <row r="532" spans="1:6">
      <c r="A532">
        <v>2</v>
      </c>
      <c r="B532" t="s">
        <v>34</v>
      </c>
      <c r="C532">
        <v>3.82</v>
      </c>
      <c r="D532">
        <f t="shared" si="24"/>
        <v>0.109004</v>
      </c>
      <c r="E532">
        <f t="shared" si="25"/>
        <v>0.3408279</v>
      </c>
      <c r="F532">
        <f t="shared" si="26"/>
        <v>4.2698319</v>
      </c>
    </row>
    <row r="533" spans="1:6">
      <c r="A533">
        <v>2</v>
      </c>
      <c r="B533" t="s">
        <v>34</v>
      </c>
      <c r="C533">
        <v>3.61</v>
      </c>
      <c r="D533">
        <f t="shared" si="24"/>
        <v>0.109004</v>
      </c>
      <c r="E533">
        <f t="shared" si="25"/>
        <v>0.3408279</v>
      </c>
      <c r="F533">
        <f t="shared" si="26"/>
        <v>4.0598319</v>
      </c>
    </row>
    <row r="534" spans="1:6">
      <c r="A534">
        <v>2</v>
      </c>
      <c r="B534" t="s">
        <v>34</v>
      </c>
      <c r="C534">
        <v>4.39</v>
      </c>
      <c r="D534">
        <f t="shared" si="24"/>
        <v>0.109004</v>
      </c>
      <c r="E534">
        <f t="shared" si="25"/>
        <v>0.3408279</v>
      </c>
      <c r="F534">
        <f t="shared" si="26"/>
        <v>4.8398319</v>
      </c>
    </row>
    <row r="535" spans="1:6">
      <c r="A535">
        <v>2</v>
      </c>
      <c r="B535" t="s">
        <v>111</v>
      </c>
      <c r="C535">
        <v>4.31</v>
      </c>
      <c r="D535">
        <f t="shared" si="24"/>
        <v>0.109004</v>
      </c>
      <c r="E535">
        <f t="shared" si="25"/>
        <v>0.4660779</v>
      </c>
      <c r="F535">
        <f t="shared" si="26"/>
        <v>4.8850819</v>
      </c>
    </row>
    <row r="536" spans="1:6">
      <c r="A536">
        <v>3</v>
      </c>
      <c r="B536" t="s">
        <v>177</v>
      </c>
      <c r="C536">
        <v>2.97</v>
      </c>
      <c r="D536">
        <f t="shared" si="24"/>
        <v>0.079126</v>
      </c>
      <c r="E536">
        <f t="shared" si="25"/>
        <v>0</v>
      </c>
      <c r="F536">
        <f t="shared" si="26"/>
        <v>3.049126</v>
      </c>
    </row>
    <row r="537" spans="1:6">
      <c r="A537">
        <v>2</v>
      </c>
      <c r="B537" t="s">
        <v>42</v>
      </c>
      <c r="C537">
        <v>3.84</v>
      </c>
      <c r="D537">
        <f t="shared" si="24"/>
        <v>0.109004</v>
      </c>
      <c r="E537">
        <f t="shared" si="25"/>
        <v>0.0860001</v>
      </c>
      <c r="F537">
        <f t="shared" si="26"/>
        <v>4.0350041</v>
      </c>
    </row>
    <row r="538" spans="1:6">
      <c r="A538">
        <v>3</v>
      </c>
      <c r="B538" t="s">
        <v>42</v>
      </c>
      <c r="C538">
        <v>2.77</v>
      </c>
      <c r="D538">
        <f t="shared" si="24"/>
        <v>0.079126</v>
      </c>
      <c r="E538">
        <f t="shared" si="25"/>
        <v>0.0860001</v>
      </c>
      <c r="F538">
        <f t="shared" si="26"/>
        <v>2.9351261</v>
      </c>
    </row>
    <row r="539" spans="1:6">
      <c r="A539">
        <v>2</v>
      </c>
      <c r="B539" t="s">
        <v>34</v>
      </c>
      <c r="C539">
        <v>4.47</v>
      </c>
      <c r="D539">
        <f t="shared" si="24"/>
        <v>0.109004</v>
      </c>
      <c r="E539">
        <f t="shared" si="25"/>
        <v>0.3408279</v>
      </c>
      <c r="F539">
        <f t="shared" si="26"/>
        <v>4.9198319</v>
      </c>
    </row>
    <row r="540" spans="1:6">
      <c r="A540">
        <v>2</v>
      </c>
      <c r="B540" t="s">
        <v>45</v>
      </c>
      <c r="C540">
        <v>4.07</v>
      </c>
      <c r="D540">
        <f t="shared" si="24"/>
        <v>0.109004</v>
      </c>
      <c r="E540">
        <f t="shared" si="25"/>
        <v>-0.1084469</v>
      </c>
      <c r="F540">
        <f t="shared" si="26"/>
        <v>4.0705571</v>
      </c>
    </row>
    <row r="541" spans="1:6">
      <c r="A541">
        <v>3</v>
      </c>
      <c r="B541" t="s">
        <v>50</v>
      </c>
      <c r="C541">
        <v>2.88</v>
      </c>
      <c r="D541">
        <f t="shared" si="24"/>
        <v>0.079126</v>
      </c>
      <c r="E541">
        <f t="shared" si="25"/>
        <v>-0.0102948946</v>
      </c>
      <c r="F541">
        <f t="shared" si="26"/>
        <v>2.9488311054</v>
      </c>
    </row>
    <row r="542" spans="1:6">
      <c r="A542">
        <v>3</v>
      </c>
      <c r="B542" t="s">
        <v>66</v>
      </c>
      <c r="C542">
        <v>2.82</v>
      </c>
      <c r="D542">
        <f t="shared" si="24"/>
        <v>0.079126</v>
      </c>
      <c r="E542">
        <f t="shared" si="25"/>
        <v>0.0400208</v>
      </c>
      <c r="F542">
        <f t="shared" si="26"/>
        <v>2.9391468</v>
      </c>
    </row>
    <row r="543" spans="1:6">
      <c r="A543">
        <v>4</v>
      </c>
      <c r="B543" t="s">
        <v>111</v>
      </c>
      <c r="C543">
        <v>3.75</v>
      </c>
      <c r="D543">
        <f t="shared" si="24"/>
        <v>0.115026</v>
      </c>
      <c r="E543">
        <f t="shared" si="25"/>
        <v>0.4660779</v>
      </c>
      <c r="F543">
        <f t="shared" si="26"/>
        <v>4.3311039</v>
      </c>
    </row>
    <row r="544" spans="1:6">
      <c r="A544">
        <v>3</v>
      </c>
      <c r="B544" t="s">
        <v>66</v>
      </c>
      <c r="C544">
        <v>3.16</v>
      </c>
      <c r="D544">
        <f t="shared" si="24"/>
        <v>0.079126</v>
      </c>
      <c r="E544">
        <f t="shared" si="25"/>
        <v>0.0400208</v>
      </c>
      <c r="F544">
        <f t="shared" si="26"/>
        <v>3.2791468</v>
      </c>
    </row>
    <row r="545" spans="1:6">
      <c r="A545">
        <v>2</v>
      </c>
      <c r="B545" t="s">
        <v>66</v>
      </c>
      <c r="C545">
        <v>2.94</v>
      </c>
      <c r="D545">
        <f t="shared" si="24"/>
        <v>0.109004</v>
      </c>
      <c r="E545">
        <f t="shared" si="25"/>
        <v>0.0400208</v>
      </c>
      <c r="F545">
        <f t="shared" si="26"/>
        <v>3.0890248</v>
      </c>
    </row>
    <row r="546" spans="1:6">
      <c r="A546">
        <v>2</v>
      </c>
      <c r="B546" t="s">
        <v>60</v>
      </c>
      <c r="C546">
        <v>3.6</v>
      </c>
      <c r="D546">
        <f t="shared" si="24"/>
        <v>0.109004</v>
      </c>
      <c r="E546">
        <f t="shared" si="25"/>
        <v>0.2820399</v>
      </c>
      <c r="F546">
        <f t="shared" si="26"/>
        <v>3.9910439</v>
      </c>
    </row>
    <row r="547" spans="1:6">
      <c r="A547">
        <v>2</v>
      </c>
      <c r="B547" t="s">
        <v>111</v>
      </c>
      <c r="C547">
        <v>4.2</v>
      </c>
      <c r="D547">
        <f t="shared" si="24"/>
        <v>0.109004</v>
      </c>
      <c r="E547">
        <f t="shared" si="25"/>
        <v>0.4660779</v>
      </c>
      <c r="F547">
        <f t="shared" si="26"/>
        <v>4.7750819</v>
      </c>
    </row>
    <row r="548" spans="1:6">
      <c r="A548">
        <v>2</v>
      </c>
      <c r="B548" t="s">
        <v>42</v>
      </c>
      <c r="C548">
        <v>4.17</v>
      </c>
      <c r="D548">
        <f t="shared" si="24"/>
        <v>0.109004</v>
      </c>
      <c r="E548">
        <f t="shared" si="25"/>
        <v>0.0860001</v>
      </c>
      <c r="F548">
        <f t="shared" si="26"/>
        <v>4.3650041</v>
      </c>
    </row>
    <row r="549" spans="1:6">
      <c r="A549">
        <v>2</v>
      </c>
      <c r="B549" t="s">
        <v>60</v>
      </c>
      <c r="C549">
        <v>4.89</v>
      </c>
      <c r="D549">
        <f t="shared" si="24"/>
        <v>0.109004</v>
      </c>
      <c r="E549">
        <f t="shared" si="25"/>
        <v>0.2820399</v>
      </c>
      <c r="F549">
        <f t="shared" si="26"/>
        <v>5.2810439</v>
      </c>
    </row>
    <row r="550" spans="1:6">
      <c r="A550">
        <v>2</v>
      </c>
      <c r="B550" t="s">
        <v>34</v>
      </c>
      <c r="C550">
        <v>4.48</v>
      </c>
      <c r="D550">
        <f t="shared" si="24"/>
        <v>0.109004</v>
      </c>
      <c r="E550">
        <f t="shared" si="25"/>
        <v>0.3408279</v>
      </c>
      <c r="F550">
        <f t="shared" si="26"/>
        <v>4.9298319</v>
      </c>
    </row>
    <row r="551" spans="1:6">
      <c r="A551">
        <v>2</v>
      </c>
      <c r="B551" t="s">
        <v>50</v>
      </c>
      <c r="C551">
        <v>4.13</v>
      </c>
      <c r="D551">
        <f t="shared" si="24"/>
        <v>0.109004</v>
      </c>
      <c r="E551">
        <f t="shared" si="25"/>
        <v>-0.0102948946</v>
      </c>
      <c r="F551">
        <f t="shared" si="26"/>
        <v>4.2287091054</v>
      </c>
    </row>
    <row r="552" spans="1:6">
      <c r="A552">
        <v>4</v>
      </c>
      <c r="B552" t="s">
        <v>38</v>
      </c>
      <c r="C552">
        <v>3.06</v>
      </c>
      <c r="D552">
        <f t="shared" si="24"/>
        <v>0.115026</v>
      </c>
      <c r="E552">
        <f t="shared" si="25"/>
        <v>0.2928659</v>
      </c>
      <c r="F552">
        <f t="shared" si="26"/>
        <v>3.4678919</v>
      </c>
    </row>
    <row r="553" spans="1:6">
      <c r="A553">
        <v>2</v>
      </c>
      <c r="B553" t="s">
        <v>38</v>
      </c>
      <c r="C553">
        <v>3.95</v>
      </c>
      <c r="D553">
        <f t="shared" si="24"/>
        <v>0.109004</v>
      </c>
      <c r="E553">
        <f t="shared" si="25"/>
        <v>0.2928659</v>
      </c>
      <c r="F553">
        <f t="shared" si="26"/>
        <v>4.3518699</v>
      </c>
    </row>
    <row r="554" spans="1:6">
      <c r="A554">
        <v>2</v>
      </c>
      <c r="B554" t="s">
        <v>38</v>
      </c>
      <c r="C554">
        <v>4.96</v>
      </c>
      <c r="D554">
        <f t="shared" si="24"/>
        <v>0.109004</v>
      </c>
      <c r="E554">
        <f t="shared" si="25"/>
        <v>0.2928659</v>
      </c>
      <c r="F554">
        <f t="shared" si="26"/>
        <v>5.3618699</v>
      </c>
    </row>
    <row r="555" spans="1:6">
      <c r="A555">
        <v>2</v>
      </c>
      <c r="B555" t="s">
        <v>111</v>
      </c>
      <c r="C555">
        <v>3.71</v>
      </c>
      <c r="D555">
        <f t="shared" si="24"/>
        <v>0.109004</v>
      </c>
      <c r="E555">
        <f t="shared" si="25"/>
        <v>0.4660779</v>
      </c>
      <c r="F555">
        <f t="shared" si="26"/>
        <v>4.2850819</v>
      </c>
    </row>
    <row r="556" spans="1:6">
      <c r="A556">
        <v>3</v>
      </c>
      <c r="B556" t="s">
        <v>50</v>
      </c>
      <c r="C556">
        <v>2.82</v>
      </c>
      <c r="D556">
        <f t="shared" si="24"/>
        <v>0.079126</v>
      </c>
      <c r="E556">
        <f t="shared" si="25"/>
        <v>-0.0102948946</v>
      </c>
      <c r="F556">
        <f t="shared" si="26"/>
        <v>2.8888311054</v>
      </c>
    </row>
    <row r="557" spans="1:6">
      <c r="A557">
        <v>2</v>
      </c>
      <c r="B557" t="s">
        <v>34</v>
      </c>
      <c r="C557">
        <v>4.5</v>
      </c>
      <c r="D557">
        <f t="shared" si="24"/>
        <v>0.109004</v>
      </c>
      <c r="E557">
        <f t="shared" si="25"/>
        <v>0.3408279</v>
      </c>
      <c r="F557">
        <f t="shared" si="26"/>
        <v>4.9498319</v>
      </c>
    </row>
    <row r="558" spans="1:6">
      <c r="A558">
        <v>2</v>
      </c>
      <c r="B558" t="s">
        <v>34</v>
      </c>
      <c r="C558">
        <v>3.24</v>
      </c>
      <c r="D558">
        <f t="shared" si="24"/>
        <v>0.109004</v>
      </c>
      <c r="E558">
        <f t="shared" si="25"/>
        <v>0.3408279</v>
      </c>
      <c r="F558">
        <f t="shared" si="26"/>
        <v>3.6898319</v>
      </c>
    </row>
    <row r="559" spans="1:6">
      <c r="A559">
        <v>3</v>
      </c>
      <c r="B559" t="s">
        <v>45</v>
      </c>
      <c r="C559">
        <v>2.58</v>
      </c>
      <c r="D559">
        <f t="shared" si="24"/>
        <v>0.079126</v>
      </c>
      <c r="E559">
        <f t="shared" si="25"/>
        <v>-0.1084469</v>
      </c>
      <c r="F559">
        <f t="shared" si="26"/>
        <v>2.5506791</v>
      </c>
    </row>
    <row r="560" spans="1:6">
      <c r="A560">
        <v>2</v>
      </c>
      <c r="B560" t="s">
        <v>111</v>
      </c>
      <c r="C560">
        <v>4.51</v>
      </c>
      <c r="D560">
        <f t="shared" si="24"/>
        <v>0.109004</v>
      </c>
      <c r="E560">
        <f t="shared" si="25"/>
        <v>0.4660779</v>
      </c>
      <c r="F560">
        <f t="shared" si="26"/>
        <v>5.0850819</v>
      </c>
    </row>
    <row r="561" spans="1:6">
      <c r="A561">
        <v>3</v>
      </c>
      <c r="B561" t="s">
        <v>45</v>
      </c>
      <c r="C561">
        <v>3.39</v>
      </c>
      <c r="D561">
        <f t="shared" si="24"/>
        <v>0.079126</v>
      </c>
      <c r="E561">
        <f t="shared" si="25"/>
        <v>-0.1084469</v>
      </c>
      <c r="F561">
        <f t="shared" si="26"/>
        <v>3.3606791</v>
      </c>
    </row>
    <row r="562" spans="1:6">
      <c r="A562">
        <v>2</v>
      </c>
      <c r="B562" t="s">
        <v>60</v>
      </c>
      <c r="C562">
        <v>3.45</v>
      </c>
      <c r="D562">
        <f t="shared" si="24"/>
        <v>0.109004</v>
      </c>
      <c r="E562">
        <f t="shared" si="25"/>
        <v>0.2820399</v>
      </c>
      <c r="F562">
        <f t="shared" si="26"/>
        <v>3.8410439</v>
      </c>
    </row>
    <row r="563" spans="1:6">
      <c r="A563">
        <v>4</v>
      </c>
      <c r="B563" t="s">
        <v>38</v>
      </c>
      <c r="C563">
        <v>3.89</v>
      </c>
      <c r="D563">
        <f t="shared" si="24"/>
        <v>0.115026</v>
      </c>
      <c r="E563">
        <f t="shared" si="25"/>
        <v>0.2928659</v>
      </c>
      <c r="F563">
        <f t="shared" si="26"/>
        <v>4.2978919</v>
      </c>
    </row>
    <row r="564" spans="1:6">
      <c r="A564">
        <v>2</v>
      </c>
      <c r="B564" t="s">
        <v>60</v>
      </c>
      <c r="C564">
        <v>4.55</v>
      </c>
      <c r="D564">
        <f t="shared" si="24"/>
        <v>0.109004</v>
      </c>
      <c r="E564">
        <f t="shared" si="25"/>
        <v>0.2820399</v>
      </c>
      <c r="F564">
        <f t="shared" si="26"/>
        <v>4.9410439</v>
      </c>
    </row>
    <row r="565" spans="1:6">
      <c r="A565">
        <v>2</v>
      </c>
      <c r="B565" t="s">
        <v>66</v>
      </c>
      <c r="C565">
        <v>3.8</v>
      </c>
      <c r="D565">
        <f t="shared" si="24"/>
        <v>0.109004</v>
      </c>
      <c r="E565">
        <f t="shared" si="25"/>
        <v>0.0400208</v>
      </c>
      <c r="F565">
        <f t="shared" si="26"/>
        <v>3.9490248</v>
      </c>
    </row>
    <row r="566" spans="1:6">
      <c r="A566">
        <v>2</v>
      </c>
      <c r="B566" t="s">
        <v>42</v>
      </c>
      <c r="C566">
        <v>3.31</v>
      </c>
      <c r="D566">
        <f t="shared" si="24"/>
        <v>0.109004</v>
      </c>
      <c r="E566">
        <f t="shared" si="25"/>
        <v>0.0860001</v>
      </c>
      <c r="F566">
        <f t="shared" si="26"/>
        <v>3.5050041</v>
      </c>
    </row>
    <row r="567" spans="1:6">
      <c r="A567">
        <v>2</v>
      </c>
      <c r="B567" t="s">
        <v>42</v>
      </c>
      <c r="C567">
        <v>3.42</v>
      </c>
      <c r="D567">
        <f t="shared" si="24"/>
        <v>0.109004</v>
      </c>
      <c r="E567">
        <f t="shared" si="25"/>
        <v>0.0860001</v>
      </c>
      <c r="F567">
        <f t="shared" si="26"/>
        <v>3.6150041</v>
      </c>
    </row>
    <row r="568" spans="1:6">
      <c r="A568">
        <v>2</v>
      </c>
      <c r="B568" t="s">
        <v>34</v>
      </c>
      <c r="C568">
        <v>3.9</v>
      </c>
      <c r="D568">
        <f t="shared" si="24"/>
        <v>0.109004</v>
      </c>
      <c r="E568">
        <f t="shared" si="25"/>
        <v>0.3408279</v>
      </c>
      <c r="F568">
        <f t="shared" si="26"/>
        <v>4.3498319</v>
      </c>
    </row>
    <row r="569" spans="1:6">
      <c r="A569">
        <v>4</v>
      </c>
      <c r="B569" t="s">
        <v>38</v>
      </c>
      <c r="C569">
        <v>3.49</v>
      </c>
      <c r="D569">
        <f t="shared" si="24"/>
        <v>0.115026</v>
      </c>
      <c r="E569">
        <f t="shared" si="25"/>
        <v>0.2928659</v>
      </c>
      <c r="F569">
        <f t="shared" si="26"/>
        <v>3.8978919</v>
      </c>
    </row>
    <row r="570" spans="1:6">
      <c r="A570">
        <v>4</v>
      </c>
      <c r="B570" t="s">
        <v>38</v>
      </c>
      <c r="C570">
        <v>3.34</v>
      </c>
      <c r="D570">
        <f t="shared" si="24"/>
        <v>0.115026</v>
      </c>
      <c r="E570">
        <f t="shared" si="25"/>
        <v>0.2928659</v>
      </c>
      <c r="F570">
        <f t="shared" si="26"/>
        <v>3.7478919</v>
      </c>
    </row>
    <row r="571" spans="1:6">
      <c r="A571">
        <v>2</v>
      </c>
      <c r="B571" t="s">
        <v>34</v>
      </c>
      <c r="C571">
        <v>3.18</v>
      </c>
      <c r="D571">
        <f t="shared" si="24"/>
        <v>0.109004</v>
      </c>
      <c r="E571">
        <f t="shared" si="25"/>
        <v>0.3408279</v>
      </c>
      <c r="F571">
        <f t="shared" si="26"/>
        <v>3.6298319</v>
      </c>
    </row>
    <row r="572" spans="1:6">
      <c r="A572">
        <v>2</v>
      </c>
      <c r="B572" t="s">
        <v>34</v>
      </c>
      <c r="C572">
        <v>4.22</v>
      </c>
      <c r="D572">
        <f t="shared" si="24"/>
        <v>0.109004</v>
      </c>
      <c r="E572">
        <f t="shared" si="25"/>
        <v>0.3408279</v>
      </c>
      <c r="F572">
        <f t="shared" si="26"/>
        <v>4.6698319</v>
      </c>
    </row>
    <row r="573" spans="1:6">
      <c r="A573">
        <v>4</v>
      </c>
      <c r="B573" t="s">
        <v>177</v>
      </c>
      <c r="C573">
        <v>3.81</v>
      </c>
      <c r="D573">
        <f t="shared" si="24"/>
        <v>0.115026</v>
      </c>
      <c r="E573">
        <f t="shared" si="25"/>
        <v>0</v>
      </c>
      <c r="F573">
        <f t="shared" si="26"/>
        <v>3.925026</v>
      </c>
    </row>
    <row r="574" spans="1:6">
      <c r="A574">
        <v>2</v>
      </c>
      <c r="B574" t="s">
        <v>66</v>
      </c>
      <c r="C574">
        <v>3.5</v>
      </c>
      <c r="D574">
        <f t="shared" si="24"/>
        <v>0.109004</v>
      </c>
      <c r="E574">
        <f t="shared" si="25"/>
        <v>0.0400208</v>
      </c>
      <c r="F574">
        <f t="shared" si="26"/>
        <v>3.6490248</v>
      </c>
    </row>
    <row r="575" spans="1:6">
      <c r="A575">
        <v>2</v>
      </c>
      <c r="B575" t="s">
        <v>38</v>
      </c>
      <c r="C575">
        <v>3.24</v>
      </c>
      <c r="D575">
        <f t="shared" si="24"/>
        <v>0.109004</v>
      </c>
      <c r="E575">
        <f t="shared" si="25"/>
        <v>0.2928659</v>
      </c>
      <c r="F575">
        <f t="shared" si="26"/>
        <v>3.6418699</v>
      </c>
    </row>
    <row r="576" spans="1:6">
      <c r="A576">
        <v>4</v>
      </c>
      <c r="B576" t="s">
        <v>42</v>
      </c>
      <c r="C576">
        <v>2.91</v>
      </c>
      <c r="D576">
        <f t="shared" si="24"/>
        <v>0.115026</v>
      </c>
      <c r="E576">
        <f t="shared" si="25"/>
        <v>0.0860001</v>
      </c>
      <c r="F576">
        <f t="shared" si="26"/>
        <v>3.1110261</v>
      </c>
    </row>
    <row r="577" spans="1:6">
      <c r="A577">
        <v>2</v>
      </c>
      <c r="B577" t="s">
        <v>50</v>
      </c>
      <c r="C577">
        <v>3.17</v>
      </c>
      <c r="D577">
        <f t="shared" si="24"/>
        <v>0.109004</v>
      </c>
      <c r="E577">
        <f t="shared" si="25"/>
        <v>-0.0102948946</v>
      </c>
      <c r="F577">
        <f t="shared" si="26"/>
        <v>3.2687091054</v>
      </c>
    </row>
    <row r="578" spans="1:6">
      <c r="A578">
        <v>2</v>
      </c>
      <c r="B578" t="s">
        <v>60</v>
      </c>
      <c r="C578">
        <v>4.34</v>
      </c>
      <c r="D578">
        <f t="shared" si="24"/>
        <v>0.109004</v>
      </c>
      <c r="E578">
        <f t="shared" si="25"/>
        <v>0.2820399</v>
      </c>
      <c r="F578">
        <f t="shared" si="26"/>
        <v>4.7310439</v>
      </c>
    </row>
    <row r="579" spans="1:6">
      <c r="A579">
        <v>2</v>
      </c>
      <c r="B579" t="s">
        <v>42</v>
      </c>
      <c r="C579">
        <v>3.42</v>
      </c>
      <c r="D579">
        <f t="shared" ref="D579:D642" si="27">VLOOKUP(A579,L:N,3,0)</f>
        <v>0.109004</v>
      </c>
      <c r="E579">
        <f t="shared" ref="E579:E642" si="28">VLOOKUP(B579,L:N,3,0)</f>
        <v>0.0860001</v>
      </c>
      <c r="F579">
        <f t="shared" ref="F579:F642" si="29">C579+D579+E579</f>
        <v>3.6150041</v>
      </c>
    </row>
    <row r="580" spans="1:6">
      <c r="A580">
        <v>2</v>
      </c>
      <c r="B580" t="s">
        <v>45</v>
      </c>
      <c r="C580">
        <v>3.32</v>
      </c>
      <c r="D580">
        <f t="shared" si="27"/>
        <v>0.109004</v>
      </c>
      <c r="E580">
        <f t="shared" si="28"/>
        <v>-0.1084469</v>
      </c>
      <c r="F580">
        <f t="shared" si="29"/>
        <v>3.3205571</v>
      </c>
    </row>
    <row r="581" spans="1:6">
      <c r="A581">
        <v>2</v>
      </c>
      <c r="B581" t="s">
        <v>38</v>
      </c>
      <c r="C581">
        <v>4.18</v>
      </c>
      <c r="D581">
        <f t="shared" si="27"/>
        <v>0.109004</v>
      </c>
      <c r="E581">
        <f t="shared" si="28"/>
        <v>0.2928659</v>
      </c>
      <c r="F581">
        <f t="shared" si="29"/>
        <v>4.5818699</v>
      </c>
    </row>
    <row r="582" spans="1:6">
      <c r="A582">
        <v>2</v>
      </c>
      <c r="B582" t="s">
        <v>38</v>
      </c>
      <c r="C582">
        <v>3.23</v>
      </c>
      <c r="D582">
        <f t="shared" si="27"/>
        <v>0.109004</v>
      </c>
      <c r="E582">
        <f t="shared" si="28"/>
        <v>0.2928659</v>
      </c>
      <c r="F582">
        <f t="shared" si="29"/>
        <v>3.6318699</v>
      </c>
    </row>
    <row r="583" spans="1:6">
      <c r="A583">
        <v>4</v>
      </c>
      <c r="B583" t="s">
        <v>177</v>
      </c>
      <c r="C583">
        <v>3.58</v>
      </c>
      <c r="D583">
        <f t="shared" si="27"/>
        <v>0.115026</v>
      </c>
      <c r="E583">
        <f t="shared" si="28"/>
        <v>0</v>
      </c>
      <c r="F583">
        <f t="shared" si="29"/>
        <v>3.695026</v>
      </c>
    </row>
    <row r="584" spans="1:6">
      <c r="A584">
        <v>2</v>
      </c>
      <c r="B584" t="s">
        <v>60</v>
      </c>
      <c r="C584">
        <v>3.47</v>
      </c>
      <c r="D584">
        <f t="shared" si="27"/>
        <v>0.109004</v>
      </c>
      <c r="E584">
        <f t="shared" si="28"/>
        <v>0.2820399</v>
      </c>
      <c r="F584">
        <f t="shared" si="29"/>
        <v>3.8610439</v>
      </c>
    </row>
    <row r="585" spans="1:6">
      <c r="A585">
        <v>2</v>
      </c>
      <c r="B585" t="s">
        <v>66</v>
      </c>
      <c r="C585">
        <v>3.24</v>
      </c>
      <c r="D585">
        <f t="shared" si="27"/>
        <v>0.109004</v>
      </c>
      <c r="E585">
        <f t="shared" si="28"/>
        <v>0.0400208</v>
      </c>
      <c r="F585">
        <f t="shared" si="29"/>
        <v>3.3890248</v>
      </c>
    </row>
    <row r="586" spans="1:6">
      <c r="A586">
        <v>2</v>
      </c>
      <c r="B586" t="s">
        <v>34</v>
      </c>
      <c r="C586">
        <v>2.95</v>
      </c>
      <c r="D586">
        <f t="shared" si="27"/>
        <v>0.109004</v>
      </c>
      <c r="E586">
        <f t="shared" si="28"/>
        <v>0.3408279</v>
      </c>
      <c r="F586">
        <f t="shared" si="29"/>
        <v>3.3998319</v>
      </c>
    </row>
    <row r="587" spans="1:6">
      <c r="A587">
        <v>2</v>
      </c>
      <c r="B587" t="s">
        <v>34</v>
      </c>
      <c r="C587">
        <v>4.17</v>
      </c>
      <c r="D587">
        <f t="shared" si="27"/>
        <v>0.109004</v>
      </c>
      <c r="E587">
        <f t="shared" si="28"/>
        <v>0.3408279</v>
      </c>
      <c r="F587">
        <f t="shared" si="29"/>
        <v>4.6198319</v>
      </c>
    </row>
    <row r="588" spans="1:6">
      <c r="A588">
        <v>2</v>
      </c>
      <c r="B588" t="s">
        <v>55</v>
      </c>
      <c r="C588">
        <v>3.12</v>
      </c>
      <c r="D588">
        <f t="shared" si="27"/>
        <v>0.109004</v>
      </c>
      <c r="E588">
        <f t="shared" si="28"/>
        <v>0.2248859</v>
      </c>
      <c r="F588">
        <f t="shared" si="29"/>
        <v>3.4538899</v>
      </c>
    </row>
    <row r="589" spans="1:6">
      <c r="A589">
        <v>2</v>
      </c>
      <c r="B589" t="s">
        <v>177</v>
      </c>
      <c r="C589">
        <v>3.31</v>
      </c>
      <c r="D589">
        <f t="shared" si="27"/>
        <v>0.109004</v>
      </c>
      <c r="E589">
        <f t="shared" si="28"/>
        <v>0</v>
      </c>
      <c r="F589">
        <f t="shared" si="29"/>
        <v>3.419004</v>
      </c>
    </row>
    <row r="590" spans="1:6">
      <c r="A590">
        <v>2</v>
      </c>
      <c r="B590" t="s">
        <v>45</v>
      </c>
      <c r="C590">
        <v>3.19</v>
      </c>
      <c r="D590">
        <f t="shared" si="27"/>
        <v>0.109004</v>
      </c>
      <c r="E590">
        <f t="shared" si="28"/>
        <v>-0.1084469</v>
      </c>
      <c r="F590">
        <f t="shared" si="29"/>
        <v>3.1905571</v>
      </c>
    </row>
    <row r="591" spans="1:6">
      <c r="A591">
        <v>2</v>
      </c>
      <c r="B591" t="s">
        <v>42</v>
      </c>
      <c r="C591">
        <v>3.74</v>
      </c>
      <c r="D591">
        <f t="shared" si="27"/>
        <v>0.109004</v>
      </c>
      <c r="E591">
        <f t="shared" si="28"/>
        <v>0.0860001</v>
      </c>
      <c r="F591">
        <f t="shared" si="29"/>
        <v>3.9350041</v>
      </c>
    </row>
    <row r="592" spans="1:6">
      <c r="A592">
        <v>2</v>
      </c>
      <c r="B592" t="s">
        <v>38</v>
      </c>
      <c r="C592">
        <v>3.56</v>
      </c>
      <c r="D592">
        <f t="shared" si="27"/>
        <v>0.109004</v>
      </c>
      <c r="E592">
        <f t="shared" si="28"/>
        <v>0.2928659</v>
      </c>
      <c r="F592">
        <f t="shared" si="29"/>
        <v>3.9618699</v>
      </c>
    </row>
    <row r="593" spans="1:6">
      <c r="A593">
        <v>2</v>
      </c>
      <c r="B593" t="s">
        <v>55</v>
      </c>
      <c r="C593">
        <v>3.85</v>
      </c>
      <c r="D593">
        <f t="shared" si="27"/>
        <v>0.109004</v>
      </c>
      <c r="E593">
        <f t="shared" si="28"/>
        <v>0.2248859</v>
      </c>
      <c r="F593">
        <f t="shared" si="29"/>
        <v>4.1838899</v>
      </c>
    </row>
    <row r="594" spans="1:6">
      <c r="A594">
        <v>2</v>
      </c>
      <c r="B594" t="s">
        <v>55</v>
      </c>
      <c r="C594">
        <v>3.24</v>
      </c>
      <c r="D594">
        <f t="shared" si="27"/>
        <v>0.109004</v>
      </c>
      <c r="E594">
        <f t="shared" si="28"/>
        <v>0.2248859</v>
      </c>
      <c r="F594">
        <f t="shared" si="29"/>
        <v>3.5738899</v>
      </c>
    </row>
    <row r="595" spans="1:6">
      <c r="A595">
        <v>1</v>
      </c>
      <c r="B595" t="s">
        <v>111</v>
      </c>
      <c r="C595">
        <v>3.23</v>
      </c>
      <c r="D595">
        <f t="shared" si="27"/>
        <v>0</v>
      </c>
      <c r="E595">
        <f t="shared" si="28"/>
        <v>0.4660779</v>
      </c>
      <c r="F595">
        <f t="shared" si="29"/>
        <v>3.6960779</v>
      </c>
    </row>
    <row r="596" spans="1:6">
      <c r="A596">
        <v>2</v>
      </c>
      <c r="B596" t="s">
        <v>45</v>
      </c>
      <c r="C596">
        <v>3.16</v>
      </c>
      <c r="D596">
        <f t="shared" si="27"/>
        <v>0.109004</v>
      </c>
      <c r="E596">
        <f t="shared" si="28"/>
        <v>-0.1084469</v>
      </c>
      <c r="F596">
        <f t="shared" si="29"/>
        <v>3.1605571</v>
      </c>
    </row>
    <row r="597" spans="1:6">
      <c r="A597">
        <v>2</v>
      </c>
      <c r="B597" t="s">
        <v>50</v>
      </c>
      <c r="C597">
        <v>2.83</v>
      </c>
      <c r="D597">
        <f t="shared" si="27"/>
        <v>0.109004</v>
      </c>
      <c r="E597">
        <f t="shared" si="28"/>
        <v>-0.0102948946</v>
      </c>
      <c r="F597">
        <f t="shared" si="29"/>
        <v>2.9287091054</v>
      </c>
    </row>
    <row r="598" spans="1:6">
      <c r="A598">
        <v>2</v>
      </c>
      <c r="B598" t="s">
        <v>42</v>
      </c>
      <c r="C598">
        <v>2.66</v>
      </c>
      <c r="D598">
        <f t="shared" si="27"/>
        <v>0.109004</v>
      </c>
      <c r="E598">
        <f t="shared" si="28"/>
        <v>0.0860001</v>
      </c>
      <c r="F598">
        <f t="shared" si="29"/>
        <v>2.8550041</v>
      </c>
    </row>
    <row r="599" spans="1:6">
      <c r="A599">
        <v>2</v>
      </c>
      <c r="B599" t="s">
        <v>60</v>
      </c>
      <c r="C599">
        <v>3.56</v>
      </c>
      <c r="D599">
        <f t="shared" si="27"/>
        <v>0.109004</v>
      </c>
      <c r="E599">
        <f t="shared" si="28"/>
        <v>0.2820399</v>
      </c>
      <c r="F599">
        <f t="shared" si="29"/>
        <v>3.9510439</v>
      </c>
    </row>
    <row r="600" spans="1:6">
      <c r="A600">
        <v>2</v>
      </c>
      <c r="B600" t="s">
        <v>177</v>
      </c>
      <c r="C600">
        <v>3.79</v>
      </c>
      <c r="D600">
        <f t="shared" si="27"/>
        <v>0.109004</v>
      </c>
      <c r="E600">
        <f t="shared" si="28"/>
        <v>0</v>
      </c>
      <c r="F600">
        <f t="shared" si="29"/>
        <v>3.899004</v>
      </c>
    </row>
    <row r="601" spans="1:6">
      <c r="A601">
        <v>4</v>
      </c>
      <c r="B601" t="s">
        <v>66</v>
      </c>
      <c r="C601">
        <v>3.16</v>
      </c>
      <c r="D601">
        <f t="shared" si="27"/>
        <v>0.115026</v>
      </c>
      <c r="E601">
        <f t="shared" si="28"/>
        <v>0.0400208</v>
      </c>
      <c r="F601">
        <f t="shared" si="29"/>
        <v>3.3150468</v>
      </c>
    </row>
    <row r="602" spans="1:6">
      <c r="A602">
        <v>2</v>
      </c>
      <c r="B602" t="s">
        <v>55</v>
      </c>
      <c r="C602">
        <v>3.31</v>
      </c>
      <c r="D602">
        <f t="shared" si="27"/>
        <v>0.109004</v>
      </c>
      <c r="E602">
        <f t="shared" si="28"/>
        <v>0.2248859</v>
      </c>
      <c r="F602">
        <f t="shared" si="29"/>
        <v>3.6438899</v>
      </c>
    </row>
    <row r="603" spans="1:6">
      <c r="A603">
        <v>2</v>
      </c>
      <c r="B603" t="s">
        <v>55</v>
      </c>
      <c r="C603">
        <v>4.12</v>
      </c>
      <c r="D603">
        <f t="shared" si="27"/>
        <v>0.109004</v>
      </c>
      <c r="E603">
        <f t="shared" si="28"/>
        <v>0.2248859</v>
      </c>
      <c r="F603">
        <f t="shared" si="29"/>
        <v>4.4538899</v>
      </c>
    </row>
    <row r="604" spans="1:6">
      <c r="A604">
        <v>2</v>
      </c>
      <c r="B604" t="s">
        <v>66</v>
      </c>
      <c r="C604">
        <v>3.59</v>
      </c>
      <c r="D604">
        <f t="shared" si="27"/>
        <v>0.109004</v>
      </c>
      <c r="E604">
        <f t="shared" si="28"/>
        <v>0.0400208</v>
      </c>
      <c r="F604">
        <f t="shared" si="29"/>
        <v>3.7390248</v>
      </c>
    </row>
    <row r="605" spans="1:6">
      <c r="A605">
        <v>2</v>
      </c>
      <c r="B605" t="s">
        <v>66</v>
      </c>
      <c r="C605">
        <v>3.28</v>
      </c>
      <c r="D605">
        <f t="shared" si="27"/>
        <v>0.109004</v>
      </c>
      <c r="E605">
        <f t="shared" si="28"/>
        <v>0.0400208</v>
      </c>
      <c r="F605">
        <f t="shared" si="29"/>
        <v>3.4290248</v>
      </c>
    </row>
    <row r="606" spans="1:6">
      <c r="A606">
        <v>2</v>
      </c>
      <c r="B606" t="s">
        <v>111</v>
      </c>
      <c r="C606">
        <v>3.28</v>
      </c>
      <c r="D606">
        <f t="shared" si="27"/>
        <v>0.109004</v>
      </c>
      <c r="E606">
        <f t="shared" si="28"/>
        <v>0.4660779</v>
      </c>
      <c r="F606">
        <f t="shared" si="29"/>
        <v>3.8550819</v>
      </c>
    </row>
    <row r="607" spans="1:6">
      <c r="A607">
        <v>2</v>
      </c>
      <c r="B607" t="s">
        <v>55</v>
      </c>
      <c r="C607">
        <v>3.55</v>
      </c>
      <c r="D607">
        <f t="shared" si="27"/>
        <v>0.109004</v>
      </c>
      <c r="E607">
        <f t="shared" si="28"/>
        <v>0.2248859</v>
      </c>
      <c r="F607">
        <f t="shared" si="29"/>
        <v>3.8838899</v>
      </c>
    </row>
    <row r="608" spans="1:6">
      <c r="A608">
        <v>2</v>
      </c>
      <c r="B608" t="s">
        <v>60</v>
      </c>
      <c r="C608">
        <v>3.04</v>
      </c>
      <c r="D608">
        <f t="shared" si="27"/>
        <v>0.109004</v>
      </c>
      <c r="E608">
        <f t="shared" si="28"/>
        <v>0.2820399</v>
      </c>
      <c r="F608">
        <f t="shared" si="29"/>
        <v>3.4310439</v>
      </c>
    </row>
    <row r="609" spans="1:6">
      <c r="A609">
        <v>2</v>
      </c>
      <c r="B609" t="s">
        <v>34</v>
      </c>
      <c r="C609">
        <v>4.04</v>
      </c>
      <c r="D609">
        <f t="shared" si="27"/>
        <v>0.109004</v>
      </c>
      <c r="E609">
        <f t="shared" si="28"/>
        <v>0.3408279</v>
      </c>
      <c r="F609">
        <f t="shared" si="29"/>
        <v>4.4898319</v>
      </c>
    </row>
    <row r="610" spans="1:6">
      <c r="A610">
        <v>2</v>
      </c>
      <c r="B610" t="s">
        <v>42</v>
      </c>
      <c r="C610">
        <v>3.01</v>
      </c>
      <c r="D610">
        <f t="shared" si="27"/>
        <v>0.109004</v>
      </c>
      <c r="E610">
        <f t="shared" si="28"/>
        <v>0.0860001</v>
      </c>
      <c r="F610">
        <f t="shared" si="29"/>
        <v>3.2050041</v>
      </c>
    </row>
    <row r="611" spans="1:6">
      <c r="A611">
        <v>2</v>
      </c>
      <c r="B611" t="s">
        <v>60</v>
      </c>
      <c r="C611">
        <v>3.93</v>
      </c>
      <c r="D611">
        <f t="shared" si="27"/>
        <v>0.109004</v>
      </c>
      <c r="E611">
        <f t="shared" si="28"/>
        <v>0.2820399</v>
      </c>
      <c r="F611">
        <f t="shared" si="29"/>
        <v>4.3210439</v>
      </c>
    </row>
    <row r="612" spans="1:6">
      <c r="A612">
        <v>2</v>
      </c>
      <c r="B612" t="s">
        <v>55</v>
      </c>
      <c r="C612">
        <v>3.47</v>
      </c>
      <c r="D612">
        <f t="shared" si="27"/>
        <v>0.109004</v>
      </c>
      <c r="E612">
        <f t="shared" si="28"/>
        <v>0.2248859</v>
      </c>
      <c r="F612">
        <f t="shared" si="29"/>
        <v>3.8038899</v>
      </c>
    </row>
    <row r="613" spans="1:6">
      <c r="A613">
        <v>2</v>
      </c>
      <c r="B613" t="s">
        <v>55</v>
      </c>
      <c r="C613">
        <v>3.44</v>
      </c>
      <c r="D613">
        <f t="shared" si="27"/>
        <v>0.109004</v>
      </c>
      <c r="E613">
        <f t="shared" si="28"/>
        <v>0.2248859</v>
      </c>
      <c r="F613">
        <f t="shared" si="29"/>
        <v>3.7738899</v>
      </c>
    </row>
    <row r="614" spans="1:6">
      <c r="A614">
        <v>2</v>
      </c>
      <c r="B614" t="s">
        <v>50</v>
      </c>
      <c r="C614">
        <v>2.89</v>
      </c>
      <c r="D614">
        <f t="shared" si="27"/>
        <v>0.109004</v>
      </c>
      <c r="E614">
        <f t="shared" si="28"/>
        <v>-0.0102948946</v>
      </c>
      <c r="F614">
        <f t="shared" si="29"/>
        <v>2.9887091054</v>
      </c>
    </row>
    <row r="615" spans="1:6">
      <c r="A615">
        <v>2</v>
      </c>
      <c r="B615" t="s">
        <v>45</v>
      </c>
      <c r="C615">
        <v>3.84</v>
      </c>
      <c r="D615">
        <f t="shared" si="27"/>
        <v>0.109004</v>
      </c>
      <c r="E615">
        <f t="shared" si="28"/>
        <v>-0.1084469</v>
      </c>
      <c r="F615">
        <f t="shared" si="29"/>
        <v>3.8405571</v>
      </c>
    </row>
    <row r="616" spans="1:6">
      <c r="A616">
        <v>2</v>
      </c>
      <c r="B616" t="s">
        <v>60</v>
      </c>
      <c r="C616">
        <v>3.2</v>
      </c>
      <c r="D616">
        <f t="shared" si="27"/>
        <v>0.109004</v>
      </c>
      <c r="E616">
        <f t="shared" si="28"/>
        <v>0.2820399</v>
      </c>
      <c r="F616">
        <f t="shared" si="29"/>
        <v>3.5910439</v>
      </c>
    </row>
    <row r="617" spans="1:6">
      <c r="A617">
        <v>2</v>
      </c>
      <c r="B617" t="s">
        <v>50</v>
      </c>
      <c r="C617">
        <v>4.03</v>
      </c>
      <c r="D617">
        <f t="shared" si="27"/>
        <v>0.109004</v>
      </c>
      <c r="E617">
        <f t="shared" si="28"/>
        <v>-0.0102948946</v>
      </c>
      <c r="F617">
        <f t="shared" si="29"/>
        <v>4.1287091054</v>
      </c>
    </row>
    <row r="618" spans="1:6">
      <c r="A618">
        <v>3</v>
      </c>
      <c r="B618" t="s">
        <v>111</v>
      </c>
      <c r="C618">
        <v>3.55</v>
      </c>
      <c r="D618">
        <f t="shared" si="27"/>
        <v>0.079126</v>
      </c>
      <c r="E618">
        <f t="shared" si="28"/>
        <v>0.4660779</v>
      </c>
      <c r="F618">
        <f t="shared" si="29"/>
        <v>4.0952039</v>
      </c>
    </row>
    <row r="619" spans="1:6">
      <c r="A619">
        <v>2</v>
      </c>
      <c r="B619" t="s">
        <v>45</v>
      </c>
      <c r="C619">
        <v>3.4</v>
      </c>
      <c r="D619">
        <f t="shared" si="27"/>
        <v>0.109004</v>
      </c>
      <c r="E619">
        <f t="shared" si="28"/>
        <v>-0.1084469</v>
      </c>
      <c r="F619">
        <f t="shared" si="29"/>
        <v>3.4005571</v>
      </c>
    </row>
    <row r="620" spans="1:6">
      <c r="A620">
        <v>2</v>
      </c>
      <c r="B620" t="s">
        <v>55</v>
      </c>
      <c r="C620">
        <v>4.23</v>
      </c>
      <c r="D620">
        <f t="shared" si="27"/>
        <v>0.109004</v>
      </c>
      <c r="E620">
        <f t="shared" si="28"/>
        <v>0.2248859</v>
      </c>
      <c r="F620">
        <f t="shared" si="29"/>
        <v>4.5638899</v>
      </c>
    </row>
    <row r="621" spans="1:6">
      <c r="A621">
        <v>2</v>
      </c>
      <c r="B621" t="s">
        <v>34</v>
      </c>
      <c r="C621">
        <v>3.32</v>
      </c>
      <c r="D621">
        <f t="shared" si="27"/>
        <v>0.109004</v>
      </c>
      <c r="E621">
        <f t="shared" si="28"/>
        <v>0.3408279</v>
      </c>
      <c r="F621">
        <f t="shared" si="29"/>
        <v>3.7698319</v>
      </c>
    </row>
    <row r="622" spans="1:6">
      <c r="A622">
        <v>2</v>
      </c>
      <c r="B622" t="s">
        <v>55</v>
      </c>
      <c r="C622">
        <v>3.27</v>
      </c>
      <c r="D622">
        <f t="shared" si="27"/>
        <v>0.109004</v>
      </c>
      <c r="E622">
        <f t="shared" si="28"/>
        <v>0.2248859</v>
      </c>
      <c r="F622">
        <f t="shared" si="29"/>
        <v>3.6038899</v>
      </c>
    </row>
    <row r="623" spans="1:6">
      <c r="A623">
        <v>2</v>
      </c>
      <c r="B623" t="s">
        <v>66</v>
      </c>
      <c r="C623">
        <v>3.29</v>
      </c>
      <c r="D623">
        <f t="shared" si="27"/>
        <v>0.109004</v>
      </c>
      <c r="E623">
        <f t="shared" si="28"/>
        <v>0.0400208</v>
      </c>
      <c r="F623">
        <f t="shared" si="29"/>
        <v>3.4390248</v>
      </c>
    </row>
    <row r="624" spans="1:6">
      <c r="A624">
        <v>1</v>
      </c>
      <c r="B624" t="s">
        <v>111</v>
      </c>
      <c r="C624">
        <v>3.5</v>
      </c>
      <c r="D624">
        <f t="shared" si="27"/>
        <v>0</v>
      </c>
      <c r="E624">
        <f t="shared" si="28"/>
        <v>0.4660779</v>
      </c>
      <c r="F624">
        <f t="shared" si="29"/>
        <v>3.9660779</v>
      </c>
    </row>
    <row r="625" spans="1:6">
      <c r="A625">
        <v>2</v>
      </c>
      <c r="B625" t="s">
        <v>50</v>
      </c>
      <c r="C625">
        <v>3.29</v>
      </c>
      <c r="D625">
        <f t="shared" si="27"/>
        <v>0.109004</v>
      </c>
      <c r="E625">
        <f t="shared" si="28"/>
        <v>-0.0102948946</v>
      </c>
      <c r="F625">
        <f t="shared" si="29"/>
        <v>3.3887091054</v>
      </c>
    </row>
    <row r="626" spans="1:6">
      <c r="A626">
        <v>2</v>
      </c>
      <c r="B626" t="s">
        <v>34</v>
      </c>
      <c r="C626">
        <v>3.58</v>
      </c>
      <c r="D626">
        <f t="shared" si="27"/>
        <v>0.109004</v>
      </c>
      <c r="E626">
        <f t="shared" si="28"/>
        <v>0.3408279</v>
      </c>
      <c r="F626">
        <f t="shared" si="29"/>
        <v>4.0298319</v>
      </c>
    </row>
    <row r="627" spans="1:6">
      <c r="A627">
        <v>2</v>
      </c>
      <c r="B627" t="s">
        <v>66</v>
      </c>
      <c r="C627">
        <v>3.42</v>
      </c>
      <c r="D627">
        <f t="shared" si="27"/>
        <v>0.109004</v>
      </c>
      <c r="E627">
        <f t="shared" si="28"/>
        <v>0.0400208</v>
      </c>
      <c r="F627">
        <f t="shared" si="29"/>
        <v>3.5690248</v>
      </c>
    </row>
    <row r="628" spans="1:6">
      <c r="A628">
        <v>2</v>
      </c>
      <c r="B628" t="s">
        <v>42</v>
      </c>
      <c r="C628">
        <v>3.89</v>
      </c>
      <c r="D628">
        <f t="shared" si="27"/>
        <v>0.109004</v>
      </c>
      <c r="E628">
        <f t="shared" si="28"/>
        <v>0.0860001</v>
      </c>
      <c r="F628">
        <f t="shared" si="29"/>
        <v>4.0850041</v>
      </c>
    </row>
    <row r="629" spans="1:6">
      <c r="A629">
        <v>2</v>
      </c>
      <c r="B629" t="s">
        <v>50</v>
      </c>
      <c r="C629">
        <v>2.97</v>
      </c>
      <c r="D629">
        <f t="shared" si="27"/>
        <v>0.109004</v>
      </c>
      <c r="E629">
        <f t="shared" si="28"/>
        <v>-0.0102948946</v>
      </c>
      <c r="F629">
        <f t="shared" si="29"/>
        <v>3.0687091054</v>
      </c>
    </row>
    <row r="630" spans="1:6">
      <c r="A630">
        <v>3</v>
      </c>
      <c r="B630" t="s">
        <v>60</v>
      </c>
      <c r="C630">
        <v>3.69</v>
      </c>
      <c r="D630">
        <f t="shared" si="27"/>
        <v>0.079126</v>
      </c>
      <c r="E630">
        <f t="shared" si="28"/>
        <v>0.2820399</v>
      </c>
      <c r="F630">
        <f t="shared" si="29"/>
        <v>4.0511659</v>
      </c>
    </row>
    <row r="631" spans="1:6">
      <c r="A631">
        <v>2</v>
      </c>
      <c r="B631" t="s">
        <v>38</v>
      </c>
      <c r="C631">
        <v>3.53</v>
      </c>
      <c r="D631">
        <f t="shared" si="27"/>
        <v>0.109004</v>
      </c>
      <c r="E631">
        <f t="shared" si="28"/>
        <v>0.2928659</v>
      </c>
      <c r="F631">
        <f t="shared" si="29"/>
        <v>3.9318699</v>
      </c>
    </row>
    <row r="632" spans="1:6">
      <c r="A632">
        <v>2</v>
      </c>
      <c r="B632" t="s">
        <v>42</v>
      </c>
      <c r="C632">
        <v>3.55</v>
      </c>
      <c r="D632">
        <f t="shared" si="27"/>
        <v>0.109004</v>
      </c>
      <c r="E632">
        <f t="shared" si="28"/>
        <v>0.0860001</v>
      </c>
      <c r="F632">
        <f t="shared" si="29"/>
        <v>3.7450041</v>
      </c>
    </row>
    <row r="633" spans="1:6">
      <c r="A633">
        <v>2</v>
      </c>
      <c r="B633" t="s">
        <v>45</v>
      </c>
      <c r="C633">
        <v>4.02</v>
      </c>
      <c r="D633">
        <f t="shared" si="27"/>
        <v>0.109004</v>
      </c>
      <c r="E633">
        <f t="shared" si="28"/>
        <v>-0.1084469</v>
      </c>
      <c r="F633">
        <f t="shared" si="29"/>
        <v>4.0205571</v>
      </c>
    </row>
    <row r="634" spans="1:6">
      <c r="A634">
        <v>2</v>
      </c>
      <c r="B634" t="s">
        <v>50</v>
      </c>
      <c r="C634">
        <v>2.8</v>
      </c>
      <c r="D634">
        <f t="shared" si="27"/>
        <v>0.109004</v>
      </c>
      <c r="E634">
        <f t="shared" si="28"/>
        <v>-0.0102948946</v>
      </c>
      <c r="F634">
        <f t="shared" si="29"/>
        <v>2.8987091054</v>
      </c>
    </row>
    <row r="635" spans="1:6">
      <c r="A635">
        <v>4</v>
      </c>
      <c r="B635" t="s">
        <v>45</v>
      </c>
      <c r="C635">
        <v>2.41</v>
      </c>
      <c r="D635">
        <f t="shared" si="27"/>
        <v>0.115026</v>
      </c>
      <c r="E635">
        <f t="shared" si="28"/>
        <v>-0.1084469</v>
      </c>
      <c r="F635">
        <f t="shared" si="29"/>
        <v>2.4165791</v>
      </c>
    </row>
    <row r="636" spans="1:6">
      <c r="A636">
        <v>2</v>
      </c>
      <c r="B636" t="s">
        <v>50</v>
      </c>
      <c r="C636">
        <v>3.71</v>
      </c>
      <c r="D636">
        <f t="shared" si="27"/>
        <v>0.109004</v>
      </c>
      <c r="E636">
        <f t="shared" si="28"/>
        <v>-0.0102948946</v>
      </c>
      <c r="F636">
        <f t="shared" si="29"/>
        <v>3.8087091054</v>
      </c>
    </row>
    <row r="637" spans="1:6">
      <c r="A637">
        <v>3</v>
      </c>
      <c r="B637" t="s">
        <v>111</v>
      </c>
      <c r="C637">
        <v>3.35</v>
      </c>
      <c r="D637">
        <f t="shared" si="27"/>
        <v>0.079126</v>
      </c>
      <c r="E637">
        <f t="shared" si="28"/>
        <v>0.4660779</v>
      </c>
      <c r="F637">
        <f t="shared" si="29"/>
        <v>3.8952039</v>
      </c>
    </row>
    <row r="638" spans="1:6">
      <c r="A638">
        <v>2</v>
      </c>
      <c r="B638" t="s">
        <v>66</v>
      </c>
      <c r="C638">
        <v>3.38</v>
      </c>
      <c r="D638">
        <f t="shared" si="27"/>
        <v>0.109004</v>
      </c>
      <c r="E638">
        <f t="shared" si="28"/>
        <v>0.0400208</v>
      </c>
      <c r="F638">
        <f t="shared" si="29"/>
        <v>3.5290248</v>
      </c>
    </row>
    <row r="639" spans="1:6">
      <c r="A639">
        <v>2</v>
      </c>
      <c r="B639" t="s">
        <v>34</v>
      </c>
      <c r="C639">
        <v>3.04</v>
      </c>
      <c r="D639">
        <f t="shared" si="27"/>
        <v>0.109004</v>
      </c>
      <c r="E639">
        <f t="shared" si="28"/>
        <v>0.3408279</v>
      </c>
      <c r="F639">
        <f t="shared" si="29"/>
        <v>3.4898319</v>
      </c>
    </row>
    <row r="640" spans="1:6">
      <c r="A640">
        <v>2</v>
      </c>
      <c r="B640" t="s">
        <v>50</v>
      </c>
      <c r="C640">
        <v>4.07</v>
      </c>
      <c r="D640">
        <f t="shared" si="27"/>
        <v>0.109004</v>
      </c>
      <c r="E640">
        <f t="shared" si="28"/>
        <v>-0.0102948946</v>
      </c>
      <c r="F640">
        <f t="shared" si="29"/>
        <v>4.1687091054</v>
      </c>
    </row>
    <row r="641" spans="1:6">
      <c r="A641">
        <v>2</v>
      </c>
      <c r="B641" t="s">
        <v>45</v>
      </c>
      <c r="C641">
        <v>3.1</v>
      </c>
      <c r="D641">
        <f t="shared" si="27"/>
        <v>0.109004</v>
      </c>
      <c r="E641">
        <f t="shared" si="28"/>
        <v>-0.1084469</v>
      </c>
      <c r="F641">
        <f t="shared" si="29"/>
        <v>3.1005571</v>
      </c>
    </row>
    <row r="642" spans="1:6">
      <c r="A642">
        <v>2</v>
      </c>
      <c r="B642" t="s">
        <v>45</v>
      </c>
      <c r="C642">
        <v>3.13</v>
      </c>
      <c r="D642">
        <f t="shared" si="27"/>
        <v>0.109004</v>
      </c>
      <c r="E642">
        <f t="shared" si="28"/>
        <v>-0.1084469</v>
      </c>
      <c r="F642">
        <f t="shared" si="29"/>
        <v>3.1305571</v>
      </c>
    </row>
    <row r="643" spans="1:6">
      <c r="A643">
        <v>2</v>
      </c>
      <c r="B643" t="s">
        <v>50</v>
      </c>
      <c r="C643">
        <v>3.66</v>
      </c>
      <c r="D643">
        <f t="shared" ref="D643:D706" si="30">VLOOKUP(A643,L:N,3,0)</f>
        <v>0.109004</v>
      </c>
      <c r="E643">
        <f t="shared" ref="E643:E706" si="31">VLOOKUP(B643,L:N,3,0)</f>
        <v>-0.0102948946</v>
      </c>
      <c r="F643">
        <f t="shared" ref="F643:F706" si="32">C643+D643+E643</f>
        <v>3.7587091054</v>
      </c>
    </row>
    <row r="644" spans="1:6">
      <c r="A644">
        <v>2</v>
      </c>
      <c r="B644" t="s">
        <v>177</v>
      </c>
      <c r="C644">
        <v>3.47</v>
      </c>
      <c r="D644">
        <f t="shared" si="30"/>
        <v>0.109004</v>
      </c>
      <c r="E644">
        <f t="shared" si="31"/>
        <v>0</v>
      </c>
      <c r="F644">
        <f t="shared" si="32"/>
        <v>3.579004</v>
      </c>
    </row>
    <row r="645" spans="1:6">
      <c r="A645">
        <v>2</v>
      </c>
      <c r="B645" t="s">
        <v>50</v>
      </c>
      <c r="C645">
        <v>2.87</v>
      </c>
      <c r="D645">
        <f t="shared" si="30"/>
        <v>0.109004</v>
      </c>
      <c r="E645">
        <f t="shared" si="31"/>
        <v>-0.0102948946</v>
      </c>
      <c r="F645">
        <f t="shared" si="32"/>
        <v>2.9687091054</v>
      </c>
    </row>
    <row r="646" spans="1:6">
      <c r="A646">
        <v>4</v>
      </c>
      <c r="B646" t="s">
        <v>177</v>
      </c>
      <c r="C646">
        <v>3.05</v>
      </c>
      <c r="D646">
        <f t="shared" si="30"/>
        <v>0.115026</v>
      </c>
      <c r="E646">
        <f t="shared" si="31"/>
        <v>0</v>
      </c>
      <c r="F646">
        <f t="shared" si="32"/>
        <v>3.165026</v>
      </c>
    </row>
    <row r="647" spans="1:6">
      <c r="A647">
        <v>2</v>
      </c>
      <c r="B647" t="s">
        <v>34</v>
      </c>
      <c r="C647">
        <v>3.52</v>
      </c>
      <c r="D647">
        <f t="shared" si="30"/>
        <v>0.109004</v>
      </c>
      <c r="E647">
        <f t="shared" si="31"/>
        <v>0.3408279</v>
      </c>
      <c r="F647">
        <f t="shared" si="32"/>
        <v>3.9698319</v>
      </c>
    </row>
    <row r="648" spans="1:6">
      <c r="A648">
        <v>2</v>
      </c>
      <c r="B648" t="s">
        <v>177</v>
      </c>
      <c r="C648">
        <v>3.33</v>
      </c>
      <c r="D648">
        <f t="shared" si="30"/>
        <v>0.109004</v>
      </c>
      <c r="E648">
        <f t="shared" si="31"/>
        <v>0</v>
      </c>
      <c r="F648">
        <f t="shared" si="32"/>
        <v>3.439004</v>
      </c>
    </row>
    <row r="649" spans="1:6">
      <c r="A649">
        <v>4</v>
      </c>
      <c r="B649" t="s">
        <v>50</v>
      </c>
      <c r="C649">
        <v>3.49</v>
      </c>
      <c r="D649">
        <f t="shared" si="30"/>
        <v>0.115026</v>
      </c>
      <c r="E649">
        <f t="shared" si="31"/>
        <v>-0.0102948946</v>
      </c>
      <c r="F649">
        <f t="shared" si="32"/>
        <v>3.5947311054</v>
      </c>
    </row>
    <row r="650" spans="1:6">
      <c r="A650">
        <v>2</v>
      </c>
      <c r="B650" t="s">
        <v>45</v>
      </c>
      <c r="C650">
        <v>2.91</v>
      </c>
      <c r="D650">
        <f t="shared" si="30"/>
        <v>0.109004</v>
      </c>
      <c r="E650">
        <f t="shared" si="31"/>
        <v>-0.1084469</v>
      </c>
      <c r="F650">
        <f t="shared" si="32"/>
        <v>2.9105571</v>
      </c>
    </row>
    <row r="651" spans="1:6">
      <c r="A651">
        <v>2</v>
      </c>
      <c r="B651" t="s">
        <v>34</v>
      </c>
      <c r="C651">
        <v>3.4</v>
      </c>
      <c r="D651">
        <f t="shared" si="30"/>
        <v>0.109004</v>
      </c>
      <c r="E651">
        <f t="shared" si="31"/>
        <v>0.3408279</v>
      </c>
      <c r="F651">
        <f t="shared" si="32"/>
        <v>3.8498319</v>
      </c>
    </row>
    <row r="652" spans="1:6">
      <c r="A652">
        <v>2</v>
      </c>
      <c r="B652" t="s">
        <v>66</v>
      </c>
      <c r="C652">
        <v>2.86</v>
      </c>
      <c r="D652">
        <f t="shared" si="30"/>
        <v>0.109004</v>
      </c>
      <c r="E652">
        <f t="shared" si="31"/>
        <v>0.0400208</v>
      </c>
      <c r="F652">
        <f t="shared" si="32"/>
        <v>3.0090248</v>
      </c>
    </row>
    <row r="653" spans="1:6">
      <c r="A653">
        <v>2</v>
      </c>
      <c r="B653" t="s">
        <v>45</v>
      </c>
      <c r="C653">
        <v>3.17</v>
      </c>
      <c r="D653">
        <f t="shared" si="30"/>
        <v>0.109004</v>
      </c>
      <c r="E653">
        <f t="shared" si="31"/>
        <v>-0.1084469</v>
      </c>
      <c r="F653">
        <f t="shared" si="32"/>
        <v>3.1705571</v>
      </c>
    </row>
    <row r="654" spans="1:6">
      <c r="A654">
        <v>2</v>
      </c>
      <c r="B654" t="s">
        <v>42</v>
      </c>
      <c r="C654">
        <v>3.18</v>
      </c>
      <c r="D654">
        <f t="shared" si="30"/>
        <v>0.109004</v>
      </c>
      <c r="E654">
        <f t="shared" si="31"/>
        <v>0.0860001</v>
      </c>
      <c r="F654">
        <f t="shared" si="32"/>
        <v>3.3750041</v>
      </c>
    </row>
    <row r="655" spans="1:6">
      <c r="A655">
        <v>2</v>
      </c>
      <c r="B655" t="s">
        <v>66</v>
      </c>
      <c r="C655">
        <v>3.21</v>
      </c>
      <c r="D655">
        <f t="shared" si="30"/>
        <v>0.109004</v>
      </c>
      <c r="E655">
        <f t="shared" si="31"/>
        <v>0.0400208</v>
      </c>
      <c r="F655">
        <f t="shared" si="32"/>
        <v>3.3590248</v>
      </c>
    </row>
    <row r="656" spans="1:6">
      <c r="A656">
        <v>4</v>
      </c>
      <c r="B656" t="s">
        <v>50</v>
      </c>
      <c r="C656">
        <v>3.29</v>
      </c>
      <c r="D656">
        <f t="shared" si="30"/>
        <v>0.115026</v>
      </c>
      <c r="E656">
        <f t="shared" si="31"/>
        <v>-0.0102948946</v>
      </c>
      <c r="F656">
        <f t="shared" si="32"/>
        <v>3.3947311054</v>
      </c>
    </row>
    <row r="657" spans="1:6">
      <c r="A657">
        <v>2</v>
      </c>
      <c r="B657" t="s">
        <v>45</v>
      </c>
      <c r="C657">
        <v>3.25</v>
      </c>
      <c r="D657">
        <f t="shared" si="30"/>
        <v>0.109004</v>
      </c>
      <c r="E657">
        <f t="shared" si="31"/>
        <v>-0.1084469</v>
      </c>
      <c r="F657">
        <f t="shared" si="32"/>
        <v>3.2505571</v>
      </c>
    </row>
    <row r="658" spans="1:6">
      <c r="A658">
        <v>2</v>
      </c>
      <c r="B658" t="s">
        <v>177</v>
      </c>
      <c r="C658">
        <v>3.44</v>
      </c>
      <c r="D658">
        <f t="shared" si="30"/>
        <v>0.109004</v>
      </c>
      <c r="E658">
        <f t="shared" si="31"/>
        <v>0</v>
      </c>
      <c r="F658">
        <f t="shared" si="32"/>
        <v>3.549004</v>
      </c>
    </row>
    <row r="659" spans="1:6">
      <c r="A659">
        <v>2</v>
      </c>
      <c r="B659" t="s">
        <v>38</v>
      </c>
      <c r="C659">
        <v>4.19</v>
      </c>
      <c r="D659">
        <f t="shared" si="30"/>
        <v>0.109004</v>
      </c>
      <c r="E659">
        <f t="shared" si="31"/>
        <v>0.2928659</v>
      </c>
      <c r="F659">
        <f t="shared" si="32"/>
        <v>4.5918699</v>
      </c>
    </row>
    <row r="660" spans="1:6">
      <c r="A660">
        <v>2</v>
      </c>
      <c r="B660" t="s">
        <v>45</v>
      </c>
      <c r="C660">
        <v>2.69</v>
      </c>
      <c r="D660">
        <f t="shared" si="30"/>
        <v>0.109004</v>
      </c>
      <c r="E660">
        <f t="shared" si="31"/>
        <v>-0.1084469</v>
      </c>
      <c r="F660">
        <f t="shared" si="32"/>
        <v>2.6905571</v>
      </c>
    </row>
    <row r="661" spans="1:6">
      <c r="A661">
        <v>2</v>
      </c>
      <c r="B661" t="s">
        <v>45</v>
      </c>
      <c r="C661">
        <v>2.95</v>
      </c>
      <c r="D661">
        <f t="shared" si="30"/>
        <v>0.109004</v>
      </c>
      <c r="E661">
        <f t="shared" si="31"/>
        <v>-0.1084469</v>
      </c>
      <c r="F661">
        <f t="shared" si="32"/>
        <v>2.9505571</v>
      </c>
    </row>
    <row r="662" spans="1:6">
      <c r="A662">
        <v>2</v>
      </c>
      <c r="B662" t="s">
        <v>42</v>
      </c>
      <c r="C662">
        <v>3.35</v>
      </c>
      <c r="D662">
        <f t="shared" si="30"/>
        <v>0.109004</v>
      </c>
      <c r="E662">
        <f t="shared" si="31"/>
        <v>0.0860001</v>
      </c>
      <c r="F662">
        <f t="shared" si="32"/>
        <v>3.5450041</v>
      </c>
    </row>
    <row r="663" spans="1:6">
      <c r="A663">
        <v>2</v>
      </c>
      <c r="B663" t="s">
        <v>55</v>
      </c>
      <c r="C663">
        <v>2.93</v>
      </c>
      <c r="D663">
        <f t="shared" si="30"/>
        <v>0.109004</v>
      </c>
      <c r="E663">
        <f t="shared" si="31"/>
        <v>0.2248859</v>
      </c>
      <c r="F663">
        <f t="shared" si="32"/>
        <v>3.2638899</v>
      </c>
    </row>
    <row r="664" spans="1:6">
      <c r="A664">
        <v>2</v>
      </c>
      <c r="B664" t="s">
        <v>50</v>
      </c>
      <c r="C664">
        <v>2.96</v>
      </c>
      <c r="D664">
        <f t="shared" si="30"/>
        <v>0.109004</v>
      </c>
      <c r="E664">
        <f t="shared" si="31"/>
        <v>-0.0102948946</v>
      </c>
      <c r="F664">
        <f t="shared" si="32"/>
        <v>3.0587091054</v>
      </c>
    </row>
    <row r="665" spans="1:6">
      <c r="A665">
        <v>3</v>
      </c>
      <c r="B665" t="s">
        <v>42</v>
      </c>
      <c r="C665">
        <v>3.32</v>
      </c>
      <c r="D665">
        <f t="shared" si="30"/>
        <v>0.079126</v>
      </c>
      <c r="E665">
        <f t="shared" si="31"/>
        <v>0.0860001</v>
      </c>
      <c r="F665">
        <f t="shared" si="32"/>
        <v>3.4851261</v>
      </c>
    </row>
    <row r="666" spans="1:6">
      <c r="A666">
        <v>2</v>
      </c>
      <c r="B666" t="s">
        <v>50</v>
      </c>
      <c r="C666">
        <v>3.01</v>
      </c>
      <c r="D666">
        <f t="shared" si="30"/>
        <v>0.109004</v>
      </c>
      <c r="E666">
        <f t="shared" si="31"/>
        <v>-0.0102948946</v>
      </c>
      <c r="F666">
        <f t="shared" si="32"/>
        <v>3.1087091054</v>
      </c>
    </row>
    <row r="667" spans="1:6">
      <c r="A667">
        <v>2</v>
      </c>
      <c r="B667" t="s">
        <v>45</v>
      </c>
      <c r="C667">
        <v>3.31</v>
      </c>
      <c r="D667">
        <f t="shared" si="30"/>
        <v>0.109004</v>
      </c>
      <c r="E667">
        <f t="shared" si="31"/>
        <v>-0.1084469</v>
      </c>
      <c r="F667">
        <f t="shared" si="32"/>
        <v>3.3105571</v>
      </c>
    </row>
    <row r="668" spans="1:6">
      <c r="A668">
        <v>4</v>
      </c>
      <c r="B668" t="s">
        <v>177</v>
      </c>
      <c r="C668">
        <v>3.5</v>
      </c>
      <c r="D668">
        <f t="shared" si="30"/>
        <v>0.115026</v>
      </c>
      <c r="E668">
        <f t="shared" si="31"/>
        <v>0</v>
      </c>
      <c r="F668">
        <f t="shared" si="32"/>
        <v>3.615026</v>
      </c>
    </row>
    <row r="669" spans="1:6">
      <c r="A669">
        <v>3</v>
      </c>
      <c r="B669" t="s">
        <v>34</v>
      </c>
      <c r="C669">
        <v>3.68</v>
      </c>
      <c r="D669">
        <f t="shared" si="30"/>
        <v>0.079126</v>
      </c>
      <c r="E669">
        <f t="shared" si="31"/>
        <v>0.3408279</v>
      </c>
      <c r="F669">
        <f t="shared" si="32"/>
        <v>4.0999539</v>
      </c>
    </row>
    <row r="670" spans="1:6">
      <c r="A670">
        <v>3</v>
      </c>
      <c r="B670" t="s">
        <v>38</v>
      </c>
      <c r="C670">
        <v>3.01</v>
      </c>
      <c r="D670">
        <f t="shared" si="30"/>
        <v>0.079126</v>
      </c>
      <c r="E670">
        <f t="shared" si="31"/>
        <v>0.2928659</v>
      </c>
      <c r="F670">
        <f t="shared" si="32"/>
        <v>3.3819919</v>
      </c>
    </row>
    <row r="671" spans="1:6">
      <c r="A671">
        <v>2</v>
      </c>
      <c r="B671" t="s">
        <v>66</v>
      </c>
      <c r="C671">
        <v>2.85</v>
      </c>
      <c r="D671">
        <f t="shared" si="30"/>
        <v>0.109004</v>
      </c>
      <c r="E671">
        <f t="shared" si="31"/>
        <v>0.0400208</v>
      </c>
      <c r="F671">
        <f t="shared" si="32"/>
        <v>2.9990248</v>
      </c>
    </row>
    <row r="672" spans="1:6">
      <c r="A672">
        <v>2</v>
      </c>
      <c r="B672" t="s">
        <v>177</v>
      </c>
      <c r="C672">
        <v>2.72</v>
      </c>
      <c r="D672">
        <f t="shared" si="30"/>
        <v>0.109004</v>
      </c>
      <c r="E672">
        <f t="shared" si="31"/>
        <v>0</v>
      </c>
      <c r="F672">
        <f t="shared" si="32"/>
        <v>2.829004</v>
      </c>
    </row>
    <row r="673" spans="1:6">
      <c r="A673">
        <v>2</v>
      </c>
      <c r="B673" t="s">
        <v>177</v>
      </c>
      <c r="C673">
        <v>3.19</v>
      </c>
      <c r="D673">
        <f t="shared" si="30"/>
        <v>0.109004</v>
      </c>
      <c r="E673">
        <f t="shared" si="31"/>
        <v>0</v>
      </c>
      <c r="F673">
        <f t="shared" si="32"/>
        <v>3.299004</v>
      </c>
    </row>
    <row r="674" spans="1:6">
      <c r="A674">
        <v>1</v>
      </c>
      <c r="B674" t="s">
        <v>111</v>
      </c>
      <c r="C674">
        <v>3.63</v>
      </c>
      <c r="D674">
        <f t="shared" si="30"/>
        <v>0</v>
      </c>
      <c r="E674">
        <f t="shared" si="31"/>
        <v>0.4660779</v>
      </c>
      <c r="F674">
        <f t="shared" si="32"/>
        <v>4.0960779</v>
      </c>
    </row>
    <row r="675" spans="1:6">
      <c r="A675">
        <v>3</v>
      </c>
      <c r="B675" t="s">
        <v>34</v>
      </c>
      <c r="C675">
        <v>3.41</v>
      </c>
      <c r="D675">
        <f t="shared" si="30"/>
        <v>0.079126</v>
      </c>
      <c r="E675">
        <f t="shared" si="31"/>
        <v>0.3408279</v>
      </c>
      <c r="F675">
        <f t="shared" si="32"/>
        <v>3.8299539</v>
      </c>
    </row>
    <row r="676" spans="1:6">
      <c r="A676">
        <v>2</v>
      </c>
      <c r="B676" t="s">
        <v>42</v>
      </c>
      <c r="C676">
        <v>3.11</v>
      </c>
      <c r="D676">
        <f t="shared" si="30"/>
        <v>0.109004</v>
      </c>
      <c r="E676">
        <f t="shared" si="31"/>
        <v>0.0860001</v>
      </c>
      <c r="F676">
        <f t="shared" si="32"/>
        <v>3.3050041</v>
      </c>
    </row>
    <row r="677" spans="1:6">
      <c r="A677">
        <v>1</v>
      </c>
      <c r="B677" t="s">
        <v>111</v>
      </c>
      <c r="C677">
        <v>4.39</v>
      </c>
      <c r="D677">
        <f t="shared" si="30"/>
        <v>0</v>
      </c>
      <c r="E677">
        <f t="shared" si="31"/>
        <v>0.4660779</v>
      </c>
      <c r="F677">
        <f t="shared" si="32"/>
        <v>4.8560779</v>
      </c>
    </row>
    <row r="678" spans="1:6">
      <c r="A678">
        <v>2</v>
      </c>
      <c r="B678" t="s">
        <v>38</v>
      </c>
      <c r="C678">
        <v>3.27</v>
      </c>
      <c r="D678">
        <f t="shared" si="30"/>
        <v>0.109004</v>
      </c>
      <c r="E678">
        <f t="shared" si="31"/>
        <v>0.2928659</v>
      </c>
      <c r="F678">
        <f t="shared" si="32"/>
        <v>3.6718699</v>
      </c>
    </row>
    <row r="679" spans="1:6">
      <c r="A679">
        <v>3</v>
      </c>
      <c r="B679" t="s">
        <v>111</v>
      </c>
      <c r="C679">
        <v>3.54</v>
      </c>
      <c r="D679">
        <f t="shared" si="30"/>
        <v>0.079126</v>
      </c>
      <c r="E679">
        <f t="shared" si="31"/>
        <v>0.4660779</v>
      </c>
      <c r="F679">
        <f t="shared" si="32"/>
        <v>4.0852039</v>
      </c>
    </row>
    <row r="680" spans="1:6">
      <c r="A680">
        <v>2</v>
      </c>
      <c r="B680" t="s">
        <v>45</v>
      </c>
      <c r="C680">
        <v>2.33</v>
      </c>
      <c r="D680">
        <f t="shared" si="30"/>
        <v>0.109004</v>
      </c>
      <c r="E680">
        <f t="shared" si="31"/>
        <v>-0.1084469</v>
      </c>
      <c r="F680">
        <f t="shared" si="32"/>
        <v>2.3305571</v>
      </c>
    </row>
    <row r="681" spans="1:6">
      <c r="A681">
        <v>3</v>
      </c>
      <c r="B681" t="s">
        <v>111</v>
      </c>
      <c r="C681">
        <v>3.43</v>
      </c>
      <c r="D681">
        <f t="shared" si="30"/>
        <v>0.079126</v>
      </c>
      <c r="E681">
        <f t="shared" si="31"/>
        <v>0.4660779</v>
      </c>
      <c r="F681">
        <f t="shared" si="32"/>
        <v>3.9752039</v>
      </c>
    </row>
    <row r="682" spans="1:6">
      <c r="A682">
        <v>2</v>
      </c>
      <c r="B682" t="s">
        <v>66</v>
      </c>
      <c r="C682">
        <v>3.21</v>
      </c>
      <c r="D682">
        <f t="shared" si="30"/>
        <v>0.109004</v>
      </c>
      <c r="E682">
        <f t="shared" si="31"/>
        <v>0.0400208</v>
      </c>
      <c r="F682">
        <f t="shared" si="32"/>
        <v>3.3590248</v>
      </c>
    </row>
    <row r="683" spans="1:6">
      <c r="A683">
        <v>2</v>
      </c>
      <c r="B683" t="s">
        <v>177</v>
      </c>
      <c r="C683">
        <v>3.46</v>
      </c>
      <c r="D683">
        <f t="shared" si="30"/>
        <v>0.109004</v>
      </c>
      <c r="E683">
        <f t="shared" si="31"/>
        <v>0</v>
      </c>
      <c r="F683">
        <f t="shared" si="32"/>
        <v>3.569004</v>
      </c>
    </row>
    <row r="684" spans="1:6">
      <c r="A684">
        <v>3</v>
      </c>
      <c r="B684" t="s">
        <v>34</v>
      </c>
      <c r="C684">
        <v>3.27</v>
      </c>
      <c r="D684">
        <f t="shared" si="30"/>
        <v>0.079126</v>
      </c>
      <c r="E684">
        <f t="shared" si="31"/>
        <v>0.3408279</v>
      </c>
      <c r="F684">
        <f t="shared" si="32"/>
        <v>3.6899539</v>
      </c>
    </row>
    <row r="685" spans="1:6">
      <c r="A685">
        <v>3</v>
      </c>
      <c r="B685" t="s">
        <v>111</v>
      </c>
      <c r="C685">
        <v>3.32</v>
      </c>
      <c r="D685">
        <f t="shared" si="30"/>
        <v>0.079126</v>
      </c>
      <c r="E685">
        <f t="shared" si="31"/>
        <v>0.4660779</v>
      </c>
      <c r="F685">
        <f t="shared" si="32"/>
        <v>3.8652039</v>
      </c>
    </row>
    <row r="686" spans="1:6">
      <c r="A686">
        <v>3</v>
      </c>
      <c r="B686" t="s">
        <v>60</v>
      </c>
      <c r="C686">
        <v>3.77</v>
      </c>
      <c r="D686">
        <f t="shared" si="30"/>
        <v>0.079126</v>
      </c>
      <c r="E686">
        <f t="shared" si="31"/>
        <v>0.2820399</v>
      </c>
      <c r="F686">
        <f t="shared" si="32"/>
        <v>4.1311659</v>
      </c>
    </row>
    <row r="687" spans="1:6">
      <c r="A687">
        <v>1</v>
      </c>
      <c r="B687" t="s">
        <v>111</v>
      </c>
      <c r="C687">
        <v>4.01</v>
      </c>
      <c r="D687">
        <f t="shared" si="30"/>
        <v>0</v>
      </c>
      <c r="E687">
        <f t="shared" si="31"/>
        <v>0.4660779</v>
      </c>
      <c r="F687">
        <f t="shared" si="32"/>
        <v>4.4760779</v>
      </c>
    </row>
    <row r="688" spans="1:6">
      <c r="A688">
        <v>2</v>
      </c>
      <c r="B688" t="s">
        <v>66</v>
      </c>
      <c r="C688">
        <v>3.16</v>
      </c>
      <c r="D688">
        <f t="shared" si="30"/>
        <v>0.109004</v>
      </c>
      <c r="E688">
        <f t="shared" si="31"/>
        <v>0.0400208</v>
      </c>
      <c r="F688">
        <f t="shared" si="32"/>
        <v>3.3090248</v>
      </c>
    </row>
    <row r="689" spans="1:6">
      <c r="A689">
        <v>1</v>
      </c>
      <c r="B689" t="s">
        <v>111</v>
      </c>
      <c r="C689">
        <v>4.82</v>
      </c>
      <c r="D689">
        <f t="shared" si="30"/>
        <v>0</v>
      </c>
      <c r="E689">
        <f t="shared" si="31"/>
        <v>0.4660779</v>
      </c>
      <c r="F689">
        <f t="shared" si="32"/>
        <v>5.2860779</v>
      </c>
    </row>
    <row r="690" spans="1:6">
      <c r="A690">
        <v>3</v>
      </c>
      <c r="B690" t="s">
        <v>55</v>
      </c>
      <c r="C690">
        <v>3.7</v>
      </c>
      <c r="D690">
        <f t="shared" si="30"/>
        <v>0.079126</v>
      </c>
      <c r="E690">
        <f t="shared" si="31"/>
        <v>0.2248859</v>
      </c>
      <c r="F690">
        <f t="shared" si="32"/>
        <v>4.0040119</v>
      </c>
    </row>
    <row r="691" spans="1:6">
      <c r="A691">
        <v>1</v>
      </c>
      <c r="B691" t="s">
        <v>60</v>
      </c>
      <c r="C691">
        <v>3.65</v>
      </c>
      <c r="D691">
        <f t="shared" si="30"/>
        <v>0</v>
      </c>
      <c r="E691">
        <f t="shared" si="31"/>
        <v>0.2820399</v>
      </c>
      <c r="F691">
        <f t="shared" si="32"/>
        <v>3.9320399</v>
      </c>
    </row>
    <row r="692" spans="1:6">
      <c r="A692">
        <v>1</v>
      </c>
      <c r="B692" t="s">
        <v>111</v>
      </c>
      <c r="C692">
        <v>3.58</v>
      </c>
      <c r="D692">
        <f t="shared" si="30"/>
        <v>0</v>
      </c>
      <c r="E692">
        <f t="shared" si="31"/>
        <v>0.4660779</v>
      </c>
      <c r="F692">
        <f t="shared" si="32"/>
        <v>4.0460779</v>
      </c>
    </row>
    <row r="693" spans="1:6">
      <c r="A693">
        <v>3</v>
      </c>
      <c r="B693" t="s">
        <v>34</v>
      </c>
      <c r="C693">
        <v>2.99</v>
      </c>
      <c r="D693">
        <f t="shared" si="30"/>
        <v>0.079126</v>
      </c>
      <c r="E693">
        <f t="shared" si="31"/>
        <v>0.3408279</v>
      </c>
      <c r="F693">
        <f t="shared" si="32"/>
        <v>3.4099539</v>
      </c>
    </row>
    <row r="694" spans="1:6">
      <c r="A694">
        <v>1</v>
      </c>
      <c r="B694" t="s">
        <v>60</v>
      </c>
      <c r="C694">
        <v>4.02</v>
      </c>
      <c r="D694">
        <f t="shared" si="30"/>
        <v>0</v>
      </c>
      <c r="E694">
        <f t="shared" si="31"/>
        <v>0.2820399</v>
      </c>
      <c r="F694">
        <f t="shared" si="32"/>
        <v>4.3020399</v>
      </c>
    </row>
    <row r="695" spans="1:6">
      <c r="A695">
        <v>3</v>
      </c>
      <c r="B695" t="s">
        <v>34</v>
      </c>
      <c r="C695">
        <v>3.47</v>
      </c>
      <c r="D695">
        <f t="shared" si="30"/>
        <v>0.079126</v>
      </c>
      <c r="E695">
        <f t="shared" si="31"/>
        <v>0.3408279</v>
      </c>
      <c r="F695">
        <f t="shared" si="32"/>
        <v>3.8899539</v>
      </c>
    </row>
    <row r="696" spans="1:6">
      <c r="A696">
        <v>1</v>
      </c>
      <c r="B696" t="s">
        <v>42</v>
      </c>
      <c r="C696">
        <v>3.37</v>
      </c>
      <c r="D696">
        <f t="shared" si="30"/>
        <v>0</v>
      </c>
      <c r="E696">
        <f t="shared" si="31"/>
        <v>0.0860001</v>
      </c>
      <c r="F696">
        <f t="shared" si="32"/>
        <v>3.4560001</v>
      </c>
    </row>
    <row r="697" spans="1:6">
      <c r="A697">
        <v>1</v>
      </c>
      <c r="B697" t="s">
        <v>34</v>
      </c>
      <c r="C697">
        <v>4.38</v>
      </c>
      <c r="D697">
        <f t="shared" si="30"/>
        <v>0</v>
      </c>
      <c r="E697">
        <f t="shared" si="31"/>
        <v>0.3408279</v>
      </c>
      <c r="F697">
        <f t="shared" si="32"/>
        <v>4.7208279</v>
      </c>
    </row>
    <row r="698" spans="1:6">
      <c r="A698">
        <v>3</v>
      </c>
      <c r="B698" t="s">
        <v>111</v>
      </c>
      <c r="C698">
        <v>3.31</v>
      </c>
      <c r="D698">
        <f t="shared" si="30"/>
        <v>0.079126</v>
      </c>
      <c r="E698">
        <f t="shared" si="31"/>
        <v>0.4660779</v>
      </c>
      <c r="F698">
        <f t="shared" si="32"/>
        <v>3.8552039</v>
      </c>
    </row>
    <row r="699" spans="1:6">
      <c r="A699">
        <v>3</v>
      </c>
      <c r="B699" t="s">
        <v>38</v>
      </c>
      <c r="C699">
        <v>4.29</v>
      </c>
      <c r="D699">
        <f t="shared" si="30"/>
        <v>0.079126</v>
      </c>
      <c r="E699">
        <f t="shared" si="31"/>
        <v>0.2928659</v>
      </c>
      <c r="F699">
        <f t="shared" si="32"/>
        <v>4.6619919</v>
      </c>
    </row>
    <row r="700" spans="1:6">
      <c r="A700">
        <v>1</v>
      </c>
      <c r="B700" t="s">
        <v>34</v>
      </c>
      <c r="C700">
        <v>4.22</v>
      </c>
      <c r="D700">
        <f t="shared" si="30"/>
        <v>0</v>
      </c>
      <c r="E700">
        <f t="shared" si="31"/>
        <v>0.3408279</v>
      </c>
      <c r="F700">
        <f t="shared" si="32"/>
        <v>4.5608279</v>
      </c>
    </row>
    <row r="701" spans="1:6">
      <c r="A701">
        <v>1</v>
      </c>
      <c r="B701" t="s">
        <v>34</v>
      </c>
      <c r="C701">
        <v>4.42</v>
      </c>
      <c r="D701">
        <f t="shared" si="30"/>
        <v>0</v>
      </c>
      <c r="E701">
        <f t="shared" si="31"/>
        <v>0.3408279</v>
      </c>
      <c r="F701">
        <f t="shared" si="32"/>
        <v>4.7608279</v>
      </c>
    </row>
    <row r="702" spans="1:6">
      <c r="A702">
        <v>1</v>
      </c>
      <c r="B702" t="s">
        <v>38</v>
      </c>
      <c r="C702">
        <v>3.83</v>
      </c>
      <c r="D702">
        <f t="shared" si="30"/>
        <v>0</v>
      </c>
      <c r="E702">
        <f t="shared" si="31"/>
        <v>0.2928659</v>
      </c>
      <c r="F702">
        <f t="shared" si="32"/>
        <v>4.1228659</v>
      </c>
    </row>
    <row r="703" spans="1:6">
      <c r="A703">
        <v>1</v>
      </c>
      <c r="B703" t="s">
        <v>38</v>
      </c>
      <c r="C703">
        <v>4.57</v>
      </c>
      <c r="D703">
        <f t="shared" si="30"/>
        <v>0</v>
      </c>
      <c r="E703">
        <f t="shared" si="31"/>
        <v>0.2928659</v>
      </c>
      <c r="F703">
        <f t="shared" si="32"/>
        <v>4.8628659</v>
      </c>
    </row>
    <row r="704" spans="1:6">
      <c r="A704">
        <v>3</v>
      </c>
      <c r="B704" t="s">
        <v>111</v>
      </c>
      <c r="C704">
        <v>3.89</v>
      </c>
      <c r="D704">
        <f t="shared" si="30"/>
        <v>0.079126</v>
      </c>
      <c r="E704">
        <f t="shared" si="31"/>
        <v>0.4660779</v>
      </c>
      <c r="F704">
        <f t="shared" si="32"/>
        <v>4.4352039</v>
      </c>
    </row>
    <row r="705" spans="1:6">
      <c r="A705">
        <v>3</v>
      </c>
      <c r="B705" t="s">
        <v>60</v>
      </c>
      <c r="C705">
        <v>3.7</v>
      </c>
      <c r="D705">
        <f t="shared" si="30"/>
        <v>0.079126</v>
      </c>
      <c r="E705">
        <f t="shared" si="31"/>
        <v>0.2820399</v>
      </c>
      <c r="F705">
        <f t="shared" si="32"/>
        <v>4.0611659</v>
      </c>
    </row>
    <row r="706" spans="1:6">
      <c r="A706">
        <v>1</v>
      </c>
      <c r="B706" t="s">
        <v>60</v>
      </c>
      <c r="C706">
        <v>3.66</v>
      </c>
      <c r="D706">
        <f t="shared" si="30"/>
        <v>0</v>
      </c>
      <c r="E706">
        <f t="shared" si="31"/>
        <v>0.2820399</v>
      </c>
      <c r="F706">
        <f t="shared" si="32"/>
        <v>3.9420399</v>
      </c>
    </row>
    <row r="707" spans="1:6">
      <c r="A707">
        <v>1</v>
      </c>
      <c r="B707" t="s">
        <v>34</v>
      </c>
      <c r="C707">
        <v>4.04</v>
      </c>
      <c r="D707">
        <f t="shared" ref="D707:D770" si="33">VLOOKUP(A707,L:N,3,0)</f>
        <v>0</v>
      </c>
      <c r="E707">
        <f t="shared" ref="E707:E770" si="34">VLOOKUP(B707,L:N,3,0)</f>
        <v>0.3408279</v>
      </c>
      <c r="F707">
        <f t="shared" ref="F707:F770" si="35">C707+D707+E707</f>
        <v>4.3808279</v>
      </c>
    </row>
    <row r="708" spans="1:6">
      <c r="A708">
        <v>1</v>
      </c>
      <c r="B708" t="s">
        <v>60</v>
      </c>
      <c r="C708">
        <v>4.61</v>
      </c>
      <c r="D708">
        <f t="shared" si="33"/>
        <v>0</v>
      </c>
      <c r="E708">
        <f t="shared" si="34"/>
        <v>0.2820399</v>
      </c>
      <c r="F708">
        <f t="shared" si="35"/>
        <v>4.8920399</v>
      </c>
    </row>
    <row r="709" spans="1:6">
      <c r="A709">
        <v>1</v>
      </c>
      <c r="B709" t="s">
        <v>60</v>
      </c>
      <c r="C709">
        <v>3.88</v>
      </c>
      <c r="D709">
        <f t="shared" si="33"/>
        <v>0</v>
      </c>
      <c r="E709">
        <f t="shared" si="34"/>
        <v>0.2820399</v>
      </c>
      <c r="F709">
        <f t="shared" si="35"/>
        <v>4.1620399</v>
      </c>
    </row>
    <row r="710" spans="1:6">
      <c r="A710">
        <v>3</v>
      </c>
      <c r="B710" t="s">
        <v>42</v>
      </c>
      <c r="C710">
        <v>3.24</v>
      </c>
      <c r="D710">
        <f t="shared" si="33"/>
        <v>0.079126</v>
      </c>
      <c r="E710">
        <f t="shared" si="34"/>
        <v>0.0860001</v>
      </c>
      <c r="F710">
        <f t="shared" si="35"/>
        <v>3.4051261</v>
      </c>
    </row>
    <row r="711" spans="1:6">
      <c r="A711">
        <v>1</v>
      </c>
      <c r="B711" t="s">
        <v>34</v>
      </c>
      <c r="C711">
        <v>4.41</v>
      </c>
      <c r="D711">
        <f t="shared" si="33"/>
        <v>0</v>
      </c>
      <c r="E711">
        <f t="shared" si="34"/>
        <v>0.3408279</v>
      </c>
      <c r="F711">
        <f t="shared" si="35"/>
        <v>4.7508279</v>
      </c>
    </row>
    <row r="712" spans="1:6">
      <c r="A712">
        <v>1</v>
      </c>
      <c r="B712" t="s">
        <v>38</v>
      </c>
      <c r="C712">
        <v>2.97</v>
      </c>
      <c r="D712">
        <f t="shared" si="33"/>
        <v>0</v>
      </c>
      <c r="E712">
        <f t="shared" si="34"/>
        <v>0.2928659</v>
      </c>
      <c r="F712">
        <f t="shared" si="35"/>
        <v>3.2628659</v>
      </c>
    </row>
    <row r="713" spans="1:6">
      <c r="A713">
        <v>2</v>
      </c>
      <c r="B713" t="s">
        <v>177</v>
      </c>
      <c r="C713">
        <v>2.91</v>
      </c>
      <c r="D713">
        <f t="shared" si="33"/>
        <v>0.109004</v>
      </c>
      <c r="E713">
        <f t="shared" si="34"/>
        <v>0</v>
      </c>
      <c r="F713">
        <f t="shared" si="35"/>
        <v>3.019004</v>
      </c>
    </row>
    <row r="714" spans="1:6">
      <c r="A714">
        <v>3</v>
      </c>
      <c r="B714" t="s">
        <v>38</v>
      </c>
      <c r="C714">
        <v>3.76</v>
      </c>
      <c r="D714">
        <f t="shared" si="33"/>
        <v>0.079126</v>
      </c>
      <c r="E714">
        <f t="shared" si="34"/>
        <v>0.2928659</v>
      </c>
      <c r="F714">
        <f t="shared" si="35"/>
        <v>4.1319919</v>
      </c>
    </row>
    <row r="715" spans="1:6">
      <c r="A715">
        <v>1</v>
      </c>
      <c r="B715" t="s">
        <v>60</v>
      </c>
      <c r="C715">
        <v>4.14</v>
      </c>
      <c r="D715">
        <f t="shared" si="33"/>
        <v>0</v>
      </c>
      <c r="E715">
        <f t="shared" si="34"/>
        <v>0.2820399</v>
      </c>
      <c r="F715">
        <f t="shared" si="35"/>
        <v>4.4220399</v>
      </c>
    </row>
    <row r="716" spans="1:6">
      <c r="A716">
        <v>1</v>
      </c>
      <c r="B716" t="s">
        <v>38</v>
      </c>
      <c r="C716">
        <v>4.08</v>
      </c>
      <c r="D716">
        <f t="shared" si="33"/>
        <v>0</v>
      </c>
      <c r="E716">
        <f t="shared" si="34"/>
        <v>0.2928659</v>
      </c>
      <c r="F716">
        <f t="shared" si="35"/>
        <v>4.3728659</v>
      </c>
    </row>
    <row r="717" spans="1:6">
      <c r="A717">
        <v>3</v>
      </c>
      <c r="B717" t="s">
        <v>60</v>
      </c>
      <c r="C717">
        <v>3.84</v>
      </c>
      <c r="D717">
        <f t="shared" si="33"/>
        <v>0.079126</v>
      </c>
      <c r="E717">
        <f t="shared" si="34"/>
        <v>0.2820399</v>
      </c>
      <c r="F717">
        <f t="shared" si="35"/>
        <v>4.2011659</v>
      </c>
    </row>
    <row r="718" spans="1:6">
      <c r="A718">
        <v>1</v>
      </c>
      <c r="B718" t="s">
        <v>50</v>
      </c>
      <c r="C718">
        <v>3.44</v>
      </c>
      <c r="D718">
        <f t="shared" si="33"/>
        <v>0</v>
      </c>
      <c r="E718">
        <f t="shared" si="34"/>
        <v>-0.0102948946</v>
      </c>
      <c r="F718">
        <f t="shared" si="35"/>
        <v>3.4297051054</v>
      </c>
    </row>
    <row r="719" spans="1:6">
      <c r="A719">
        <v>1</v>
      </c>
      <c r="B719" t="s">
        <v>38</v>
      </c>
      <c r="C719">
        <v>4.17</v>
      </c>
      <c r="D719">
        <f t="shared" si="33"/>
        <v>0</v>
      </c>
      <c r="E719">
        <f t="shared" si="34"/>
        <v>0.2928659</v>
      </c>
      <c r="F719">
        <f t="shared" si="35"/>
        <v>4.4628659</v>
      </c>
    </row>
    <row r="720" spans="1:6">
      <c r="A720">
        <v>1</v>
      </c>
      <c r="B720" t="s">
        <v>42</v>
      </c>
      <c r="C720">
        <v>3.04</v>
      </c>
      <c r="D720">
        <f t="shared" si="33"/>
        <v>0</v>
      </c>
      <c r="E720">
        <f t="shared" si="34"/>
        <v>0.0860001</v>
      </c>
      <c r="F720">
        <f t="shared" si="35"/>
        <v>3.1260001</v>
      </c>
    </row>
    <row r="721" spans="1:6">
      <c r="A721">
        <v>1</v>
      </c>
      <c r="B721" t="s">
        <v>34</v>
      </c>
      <c r="C721">
        <v>3.9</v>
      </c>
      <c r="D721">
        <f t="shared" si="33"/>
        <v>0</v>
      </c>
      <c r="E721">
        <f t="shared" si="34"/>
        <v>0.3408279</v>
      </c>
      <c r="F721">
        <f t="shared" si="35"/>
        <v>4.2408279</v>
      </c>
    </row>
    <row r="722" spans="1:6">
      <c r="A722">
        <v>1</v>
      </c>
      <c r="B722" t="s">
        <v>60</v>
      </c>
      <c r="C722">
        <v>3.66</v>
      </c>
      <c r="D722">
        <f t="shared" si="33"/>
        <v>0</v>
      </c>
      <c r="E722">
        <f t="shared" si="34"/>
        <v>0.2820399</v>
      </c>
      <c r="F722">
        <f t="shared" si="35"/>
        <v>3.9420399</v>
      </c>
    </row>
    <row r="723" spans="1:6">
      <c r="A723">
        <v>1</v>
      </c>
      <c r="B723" t="s">
        <v>38</v>
      </c>
      <c r="C723">
        <v>3.57</v>
      </c>
      <c r="D723">
        <f t="shared" si="33"/>
        <v>0</v>
      </c>
      <c r="E723">
        <f t="shared" si="34"/>
        <v>0.2928659</v>
      </c>
      <c r="F723">
        <f t="shared" si="35"/>
        <v>3.8628659</v>
      </c>
    </row>
    <row r="724" spans="1:6">
      <c r="A724">
        <v>3</v>
      </c>
      <c r="B724" t="s">
        <v>50</v>
      </c>
      <c r="C724">
        <v>2.89</v>
      </c>
      <c r="D724">
        <f t="shared" si="33"/>
        <v>0.079126</v>
      </c>
      <c r="E724">
        <f t="shared" si="34"/>
        <v>-0.0102948946</v>
      </c>
      <c r="F724">
        <f t="shared" si="35"/>
        <v>2.9588311054</v>
      </c>
    </row>
    <row r="725" spans="1:6">
      <c r="A725">
        <v>1</v>
      </c>
      <c r="B725" t="s">
        <v>38</v>
      </c>
      <c r="C725">
        <v>4.03</v>
      </c>
      <c r="D725">
        <f t="shared" si="33"/>
        <v>0</v>
      </c>
      <c r="E725">
        <f t="shared" si="34"/>
        <v>0.2928659</v>
      </c>
      <c r="F725">
        <f t="shared" si="35"/>
        <v>4.3228659</v>
      </c>
    </row>
    <row r="726" spans="1:6">
      <c r="A726">
        <v>1</v>
      </c>
      <c r="B726" t="s">
        <v>60</v>
      </c>
      <c r="C726">
        <v>2.89</v>
      </c>
      <c r="D726">
        <f t="shared" si="33"/>
        <v>0</v>
      </c>
      <c r="E726">
        <f t="shared" si="34"/>
        <v>0.2820399</v>
      </c>
      <c r="F726">
        <f t="shared" si="35"/>
        <v>3.1720399</v>
      </c>
    </row>
    <row r="727" spans="1:6">
      <c r="A727">
        <v>1</v>
      </c>
      <c r="B727" t="s">
        <v>60</v>
      </c>
      <c r="C727">
        <v>4.08</v>
      </c>
      <c r="D727">
        <f t="shared" si="33"/>
        <v>0</v>
      </c>
      <c r="E727">
        <f t="shared" si="34"/>
        <v>0.2820399</v>
      </c>
      <c r="F727">
        <f t="shared" si="35"/>
        <v>4.3620399</v>
      </c>
    </row>
    <row r="728" spans="1:6">
      <c r="A728">
        <v>1</v>
      </c>
      <c r="B728" t="s">
        <v>60</v>
      </c>
      <c r="C728">
        <v>3.62</v>
      </c>
      <c r="D728">
        <f t="shared" si="33"/>
        <v>0</v>
      </c>
      <c r="E728">
        <f t="shared" si="34"/>
        <v>0.2820399</v>
      </c>
      <c r="F728">
        <f t="shared" si="35"/>
        <v>3.9020399</v>
      </c>
    </row>
    <row r="729" spans="1:6">
      <c r="A729">
        <v>1</v>
      </c>
      <c r="B729" t="s">
        <v>55</v>
      </c>
      <c r="C729">
        <v>3.6</v>
      </c>
      <c r="D729">
        <f t="shared" si="33"/>
        <v>0</v>
      </c>
      <c r="E729">
        <f t="shared" si="34"/>
        <v>0.2248859</v>
      </c>
      <c r="F729">
        <f t="shared" si="35"/>
        <v>3.8248859</v>
      </c>
    </row>
    <row r="730" spans="1:6">
      <c r="A730">
        <v>1</v>
      </c>
      <c r="B730" t="s">
        <v>50</v>
      </c>
      <c r="C730">
        <v>3.83</v>
      </c>
      <c r="D730">
        <f t="shared" si="33"/>
        <v>0</v>
      </c>
      <c r="E730">
        <f t="shared" si="34"/>
        <v>-0.0102948946</v>
      </c>
      <c r="F730">
        <f t="shared" si="35"/>
        <v>3.8197051054</v>
      </c>
    </row>
    <row r="731" spans="1:6">
      <c r="A731">
        <v>3</v>
      </c>
      <c r="B731" t="s">
        <v>60</v>
      </c>
      <c r="C731">
        <v>3.45</v>
      </c>
      <c r="D731">
        <f t="shared" si="33"/>
        <v>0.079126</v>
      </c>
      <c r="E731">
        <f t="shared" si="34"/>
        <v>0.2820399</v>
      </c>
      <c r="F731">
        <f t="shared" si="35"/>
        <v>3.8111659</v>
      </c>
    </row>
    <row r="732" spans="1:6">
      <c r="A732">
        <v>3</v>
      </c>
      <c r="B732" t="s">
        <v>38</v>
      </c>
      <c r="C732">
        <v>3.81</v>
      </c>
      <c r="D732">
        <f t="shared" si="33"/>
        <v>0.079126</v>
      </c>
      <c r="E732">
        <f t="shared" si="34"/>
        <v>0.2928659</v>
      </c>
      <c r="F732">
        <f t="shared" si="35"/>
        <v>4.1819919</v>
      </c>
    </row>
    <row r="733" spans="1:6">
      <c r="A733">
        <v>3</v>
      </c>
      <c r="B733" t="s">
        <v>60</v>
      </c>
      <c r="C733">
        <v>4.04</v>
      </c>
      <c r="D733">
        <f t="shared" si="33"/>
        <v>0.079126</v>
      </c>
      <c r="E733">
        <f t="shared" si="34"/>
        <v>0.2820399</v>
      </c>
      <c r="F733">
        <f t="shared" si="35"/>
        <v>4.4011659</v>
      </c>
    </row>
    <row r="734" spans="1:6">
      <c r="A734">
        <v>1</v>
      </c>
      <c r="B734" t="s">
        <v>38</v>
      </c>
      <c r="C734">
        <v>4.23</v>
      </c>
      <c r="D734">
        <f t="shared" si="33"/>
        <v>0</v>
      </c>
      <c r="E734">
        <f t="shared" si="34"/>
        <v>0.2928659</v>
      </c>
      <c r="F734">
        <f t="shared" si="35"/>
        <v>4.5228659</v>
      </c>
    </row>
    <row r="735" spans="1:6">
      <c r="A735">
        <v>1</v>
      </c>
      <c r="B735" t="s">
        <v>60</v>
      </c>
      <c r="C735">
        <v>3.48</v>
      </c>
      <c r="D735">
        <f t="shared" si="33"/>
        <v>0</v>
      </c>
      <c r="E735">
        <f t="shared" si="34"/>
        <v>0.2820399</v>
      </c>
      <c r="F735">
        <f t="shared" si="35"/>
        <v>3.7620399</v>
      </c>
    </row>
    <row r="736" spans="1:6">
      <c r="A736">
        <v>1</v>
      </c>
      <c r="B736" t="s">
        <v>38</v>
      </c>
      <c r="C736">
        <v>5.01</v>
      </c>
      <c r="D736">
        <f t="shared" si="33"/>
        <v>0</v>
      </c>
      <c r="E736">
        <f t="shared" si="34"/>
        <v>0.2928659</v>
      </c>
      <c r="F736">
        <f t="shared" si="35"/>
        <v>5.3028659</v>
      </c>
    </row>
    <row r="737" spans="1:6">
      <c r="A737">
        <v>1</v>
      </c>
      <c r="B737" t="s">
        <v>55</v>
      </c>
      <c r="C737">
        <v>4.33</v>
      </c>
      <c r="D737">
        <f t="shared" si="33"/>
        <v>0</v>
      </c>
      <c r="E737">
        <f t="shared" si="34"/>
        <v>0.2248859</v>
      </c>
      <c r="F737">
        <f t="shared" si="35"/>
        <v>4.5548859</v>
      </c>
    </row>
    <row r="738" spans="1:6">
      <c r="A738">
        <v>3</v>
      </c>
      <c r="B738" t="s">
        <v>38</v>
      </c>
      <c r="C738">
        <v>3.47</v>
      </c>
      <c r="D738">
        <f t="shared" si="33"/>
        <v>0.079126</v>
      </c>
      <c r="E738">
        <f t="shared" si="34"/>
        <v>0.2928659</v>
      </c>
      <c r="F738">
        <f t="shared" si="35"/>
        <v>3.8419919</v>
      </c>
    </row>
    <row r="739" spans="1:6">
      <c r="A739">
        <v>1</v>
      </c>
      <c r="B739" t="s">
        <v>42</v>
      </c>
      <c r="C739">
        <v>3.71</v>
      </c>
      <c r="D739">
        <f t="shared" si="33"/>
        <v>0</v>
      </c>
      <c r="E739">
        <f t="shared" si="34"/>
        <v>0.0860001</v>
      </c>
      <c r="F739">
        <f t="shared" si="35"/>
        <v>3.7960001</v>
      </c>
    </row>
    <row r="740" spans="1:6">
      <c r="A740">
        <v>1</v>
      </c>
      <c r="B740" t="s">
        <v>66</v>
      </c>
      <c r="C740">
        <v>4.04</v>
      </c>
      <c r="D740">
        <f t="shared" si="33"/>
        <v>0</v>
      </c>
      <c r="E740">
        <f t="shared" si="34"/>
        <v>0.0400208</v>
      </c>
      <c r="F740">
        <f t="shared" si="35"/>
        <v>4.0800208</v>
      </c>
    </row>
    <row r="741" spans="1:6">
      <c r="A741">
        <v>1</v>
      </c>
      <c r="B741" t="s">
        <v>60</v>
      </c>
      <c r="C741">
        <v>3.8</v>
      </c>
      <c r="D741">
        <f t="shared" si="33"/>
        <v>0</v>
      </c>
      <c r="E741">
        <f t="shared" si="34"/>
        <v>0.2820399</v>
      </c>
      <c r="F741">
        <f t="shared" si="35"/>
        <v>4.0820399</v>
      </c>
    </row>
    <row r="742" spans="1:6">
      <c r="A742">
        <v>1</v>
      </c>
      <c r="B742" t="s">
        <v>55</v>
      </c>
      <c r="C742">
        <v>3.8</v>
      </c>
      <c r="D742">
        <f t="shared" si="33"/>
        <v>0</v>
      </c>
      <c r="E742">
        <f t="shared" si="34"/>
        <v>0.2248859</v>
      </c>
      <c r="F742">
        <f t="shared" si="35"/>
        <v>4.0248859</v>
      </c>
    </row>
    <row r="743" spans="1:6">
      <c r="A743">
        <v>1</v>
      </c>
      <c r="B743" t="s">
        <v>60</v>
      </c>
      <c r="C743">
        <v>3.88</v>
      </c>
      <c r="D743">
        <f t="shared" si="33"/>
        <v>0</v>
      </c>
      <c r="E743">
        <f t="shared" si="34"/>
        <v>0.2820399</v>
      </c>
      <c r="F743">
        <f t="shared" si="35"/>
        <v>4.1620399</v>
      </c>
    </row>
    <row r="744" spans="1:6">
      <c r="A744">
        <v>1</v>
      </c>
      <c r="B744" t="s">
        <v>60</v>
      </c>
      <c r="C744">
        <v>4.49</v>
      </c>
      <c r="D744">
        <f t="shared" si="33"/>
        <v>0</v>
      </c>
      <c r="E744">
        <f t="shared" si="34"/>
        <v>0.2820399</v>
      </c>
      <c r="F744">
        <f t="shared" si="35"/>
        <v>4.7720399</v>
      </c>
    </row>
    <row r="745" spans="1:6">
      <c r="A745">
        <v>1</v>
      </c>
      <c r="B745" t="s">
        <v>60</v>
      </c>
      <c r="C745">
        <v>3.7</v>
      </c>
      <c r="D745">
        <f t="shared" si="33"/>
        <v>0</v>
      </c>
      <c r="E745">
        <f t="shared" si="34"/>
        <v>0.2820399</v>
      </c>
      <c r="F745">
        <f t="shared" si="35"/>
        <v>3.9820399</v>
      </c>
    </row>
    <row r="746" spans="1:6">
      <c r="A746">
        <v>1</v>
      </c>
      <c r="B746" t="s">
        <v>55</v>
      </c>
      <c r="C746">
        <v>3.66</v>
      </c>
      <c r="D746">
        <f t="shared" si="33"/>
        <v>0</v>
      </c>
      <c r="E746">
        <f t="shared" si="34"/>
        <v>0.2248859</v>
      </c>
      <c r="F746">
        <f t="shared" si="35"/>
        <v>3.8848859</v>
      </c>
    </row>
    <row r="747" spans="1:6">
      <c r="A747">
        <v>1</v>
      </c>
      <c r="B747" t="s">
        <v>60</v>
      </c>
      <c r="C747">
        <v>3.25</v>
      </c>
      <c r="D747">
        <f t="shared" si="33"/>
        <v>0</v>
      </c>
      <c r="E747">
        <f t="shared" si="34"/>
        <v>0.2820399</v>
      </c>
      <c r="F747">
        <f t="shared" si="35"/>
        <v>3.5320399</v>
      </c>
    </row>
    <row r="748" spans="1:6">
      <c r="A748">
        <v>1</v>
      </c>
      <c r="B748" t="s">
        <v>55</v>
      </c>
      <c r="C748">
        <v>3.94</v>
      </c>
      <c r="D748">
        <f t="shared" si="33"/>
        <v>0</v>
      </c>
      <c r="E748">
        <f t="shared" si="34"/>
        <v>0.2248859</v>
      </c>
      <c r="F748">
        <f t="shared" si="35"/>
        <v>4.1648859</v>
      </c>
    </row>
    <row r="749" spans="1:6">
      <c r="A749">
        <v>1</v>
      </c>
      <c r="B749" t="s">
        <v>55</v>
      </c>
      <c r="C749">
        <v>3.77</v>
      </c>
      <c r="D749">
        <f t="shared" si="33"/>
        <v>0</v>
      </c>
      <c r="E749">
        <f t="shared" si="34"/>
        <v>0.2248859</v>
      </c>
      <c r="F749">
        <f t="shared" si="35"/>
        <v>3.9948859</v>
      </c>
    </row>
    <row r="750" spans="1:6">
      <c r="A750">
        <v>1</v>
      </c>
      <c r="B750" t="s">
        <v>55</v>
      </c>
      <c r="C750">
        <v>4.23</v>
      </c>
      <c r="D750">
        <f t="shared" si="33"/>
        <v>0</v>
      </c>
      <c r="E750">
        <f t="shared" si="34"/>
        <v>0.2248859</v>
      </c>
      <c r="F750">
        <f t="shared" si="35"/>
        <v>4.4548859</v>
      </c>
    </row>
    <row r="751" spans="1:6">
      <c r="A751">
        <v>1</v>
      </c>
      <c r="B751" t="s">
        <v>34</v>
      </c>
      <c r="C751">
        <v>3.28</v>
      </c>
      <c r="D751">
        <f t="shared" si="33"/>
        <v>0</v>
      </c>
      <c r="E751">
        <f t="shared" si="34"/>
        <v>0.3408279</v>
      </c>
      <c r="F751">
        <f t="shared" si="35"/>
        <v>3.6208279</v>
      </c>
    </row>
    <row r="752" spans="1:6">
      <c r="A752">
        <v>3</v>
      </c>
      <c r="B752" t="s">
        <v>60</v>
      </c>
      <c r="C752">
        <v>4.03</v>
      </c>
      <c r="D752">
        <f t="shared" si="33"/>
        <v>0.079126</v>
      </c>
      <c r="E752">
        <f t="shared" si="34"/>
        <v>0.2820399</v>
      </c>
      <c r="F752">
        <f t="shared" si="35"/>
        <v>4.3911659</v>
      </c>
    </row>
    <row r="753" spans="1:6">
      <c r="A753">
        <v>1</v>
      </c>
      <c r="B753" t="s">
        <v>55</v>
      </c>
      <c r="C753">
        <v>3.65</v>
      </c>
      <c r="D753">
        <f t="shared" si="33"/>
        <v>0</v>
      </c>
      <c r="E753">
        <f t="shared" si="34"/>
        <v>0.2248859</v>
      </c>
      <c r="F753">
        <f t="shared" si="35"/>
        <v>3.8748859</v>
      </c>
    </row>
    <row r="754" spans="1:6">
      <c r="A754">
        <v>3</v>
      </c>
      <c r="B754" t="s">
        <v>55</v>
      </c>
      <c r="C754">
        <v>3.84</v>
      </c>
      <c r="D754">
        <f t="shared" si="33"/>
        <v>0.079126</v>
      </c>
      <c r="E754">
        <f t="shared" si="34"/>
        <v>0.2248859</v>
      </c>
      <c r="F754">
        <f t="shared" si="35"/>
        <v>4.1440119</v>
      </c>
    </row>
    <row r="755" spans="1:6">
      <c r="A755">
        <v>1</v>
      </c>
      <c r="B755" t="s">
        <v>42</v>
      </c>
      <c r="C755">
        <v>3.64</v>
      </c>
      <c r="D755">
        <f t="shared" si="33"/>
        <v>0</v>
      </c>
      <c r="E755">
        <f t="shared" si="34"/>
        <v>0.0860001</v>
      </c>
      <c r="F755">
        <f t="shared" si="35"/>
        <v>3.7260001</v>
      </c>
    </row>
    <row r="756" spans="1:6">
      <c r="A756">
        <v>1</v>
      </c>
      <c r="B756" t="s">
        <v>111</v>
      </c>
      <c r="C756">
        <v>3.5</v>
      </c>
      <c r="D756">
        <f t="shared" si="33"/>
        <v>0</v>
      </c>
      <c r="E756">
        <f t="shared" si="34"/>
        <v>0.4660779</v>
      </c>
      <c r="F756">
        <f t="shared" si="35"/>
        <v>3.9660779</v>
      </c>
    </row>
    <row r="757" spans="1:6">
      <c r="A757">
        <v>1</v>
      </c>
      <c r="B757" t="s">
        <v>55</v>
      </c>
      <c r="C757">
        <v>3.53</v>
      </c>
      <c r="D757">
        <f t="shared" si="33"/>
        <v>0</v>
      </c>
      <c r="E757">
        <f t="shared" si="34"/>
        <v>0.2248859</v>
      </c>
      <c r="F757">
        <f t="shared" si="35"/>
        <v>3.7548859</v>
      </c>
    </row>
    <row r="758" spans="1:6">
      <c r="A758">
        <v>1</v>
      </c>
      <c r="B758" t="s">
        <v>42</v>
      </c>
      <c r="C758">
        <v>3.17</v>
      </c>
      <c r="D758">
        <f t="shared" si="33"/>
        <v>0</v>
      </c>
      <c r="E758">
        <f t="shared" si="34"/>
        <v>0.0860001</v>
      </c>
      <c r="F758">
        <f t="shared" si="35"/>
        <v>3.2560001</v>
      </c>
    </row>
    <row r="759" spans="1:6">
      <c r="A759">
        <v>1</v>
      </c>
      <c r="B759" t="s">
        <v>38</v>
      </c>
      <c r="C759">
        <v>2.8</v>
      </c>
      <c r="D759">
        <f t="shared" si="33"/>
        <v>0</v>
      </c>
      <c r="E759">
        <f t="shared" si="34"/>
        <v>0.2928659</v>
      </c>
      <c r="F759">
        <f t="shared" si="35"/>
        <v>3.0928659</v>
      </c>
    </row>
    <row r="760" spans="1:6">
      <c r="A760">
        <v>1</v>
      </c>
      <c r="B760" t="s">
        <v>66</v>
      </c>
      <c r="C760">
        <v>3.81</v>
      </c>
      <c r="D760">
        <f t="shared" si="33"/>
        <v>0</v>
      </c>
      <c r="E760">
        <f t="shared" si="34"/>
        <v>0.0400208</v>
      </c>
      <c r="F760">
        <f t="shared" si="35"/>
        <v>3.8500208</v>
      </c>
    </row>
    <row r="761" spans="1:6">
      <c r="A761">
        <v>1</v>
      </c>
      <c r="B761" t="s">
        <v>42</v>
      </c>
      <c r="C761">
        <v>3.39</v>
      </c>
      <c r="D761">
        <f t="shared" si="33"/>
        <v>0</v>
      </c>
      <c r="E761">
        <f t="shared" si="34"/>
        <v>0.0860001</v>
      </c>
      <c r="F761">
        <f t="shared" si="35"/>
        <v>3.4760001</v>
      </c>
    </row>
    <row r="762" spans="1:6">
      <c r="A762">
        <v>1</v>
      </c>
      <c r="B762" t="s">
        <v>55</v>
      </c>
      <c r="C762">
        <v>3.75</v>
      </c>
      <c r="D762">
        <f t="shared" si="33"/>
        <v>0</v>
      </c>
      <c r="E762">
        <f t="shared" si="34"/>
        <v>0.2248859</v>
      </c>
      <c r="F762">
        <f t="shared" si="35"/>
        <v>3.9748859</v>
      </c>
    </row>
    <row r="763" spans="1:6">
      <c r="A763">
        <v>3</v>
      </c>
      <c r="B763" t="s">
        <v>55</v>
      </c>
      <c r="C763">
        <v>3.29</v>
      </c>
      <c r="D763">
        <f t="shared" si="33"/>
        <v>0.079126</v>
      </c>
      <c r="E763">
        <f t="shared" si="34"/>
        <v>0.2248859</v>
      </c>
      <c r="F763">
        <f t="shared" si="35"/>
        <v>3.5940119</v>
      </c>
    </row>
    <row r="764" spans="1:6">
      <c r="A764">
        <v>1</v>
      </c>
      <c r="B764" t="s">
        <v>111</v>
      </c>
      <c r="C764">
        <v>3.2</v>
      </c>
      <c r="D764">
        <f t="shared" si="33"/>
        <v>0</v>
      </c>
      <c r="E764">
        <f t="shared" si="34"/>
        <v>0.4660779</v>
      </c>
      <c r="F764">
        <f t="shared" si="35"/>
        <v>3.6660779</v>
      </c>
    </row>
    <row r="765" spans="1:6">
      <c r="A765">
        <v>1</v>
      </c>
      <c r="B765" t="s">
        <v>42</v>
      </c>
      <c r="C765">
        <v>3.61</v>
      </c>
      <c r="D765">
        <f t="shared" si="33"/>
        <v>0</v>
      </c>
      <c r="E765">
        <f t="shared" si="34"/>
        <v>0.0860001</v>
      </c>
      <c r="F765">
        <f t="shared" si="35"/>
        <v>3.6960001</v>
      </c>
    </row>
    <row r="766" spans="1:6">
      <c r="A766">
        <v>1</v>
      </c>
      <c r="B766" t="s">
        <v>55</v>
      </c>
      <c r="C766">
        <v>3.39</v>
      </c>
      <c r="D766">
        <f t="shared" si="33"/>
        <v>0</v>
      </c>
      <c r="E766">
        <f t="shared" si="34"/>
        <v>0.2248859</v>
      </c>
      <c r="F766">
        <f t="shared" si="35"/>
        <v>3.6148859</v>
      </c>
    </row>
    <row r="767" spans="1:6">
      <c r="A767">
        <v>1</v>
      </c>
      <c r="B767" t="s">
        <v>42</v>
      </c>
      <c r="C767">
        <v>3.37</v>
      </c>
      <c r="D767">
        <f t="shared" si="33"/>
        <v>0</v>
      </c>
      <c r="E767">
        <f t="shared" si="34"/>
        <v>0.0860001</v>
      </c>
      <c r="F767">
        <f t="shared" si="35"/>
        <v>3.4560001</v>
      </c>
    </row>
    <row r="768" spans="1:6">
      <c r="A768">
        <v>2</v>
      </c>
      <c r="B768" t="s">
        <v>45</v>
      </c>
      <c r="C768">
        <v>3.13</v>
      </c>
      <c r="D768">
        <f t="shared" si="33"/>
        <v>0.109004</v>
      </c>
      <c r="E768">
        <f t="shared" si="34"/>
        <v>-0.1084469</v>
      </c>
      <c r="F768">
        <f t="shared" si="35"/>
        <v>3.1305571</v>
      </c>
    </row>
    <row r="769" spans="1:6">
      <c r="A769">
        <v>3</v>
      </c>
      <c r="B769" t="s">
        <v>42</v>
      </c>
      <c r="C769">
        <v>3.12</v>
      </c>
      <c r="D769">
        <f t="shared" si="33"/>
        <v>0.079126</v>
      </c>
      <c r="E769">
        <f t="shared" si="34"/>
        <v>0.0860001</v>
      </c>
      <c r="F769">
        <f t="shared" si="35"/>
        <v>3.2851261</v>
      </c>
    </row>
    <row r="770" spans="1:6">
      <c r="A770">
        <v>1</v>
      </c>
      <c r="B770" t="s">
        <v>60</v>
      </c>
      <c r="C770">
        <v>3.27</v>
      </c>
      <c r="D770">
        <f t="shared" si="33"/>
        <v>0</v>
      </c>
      <c r="E770">
        <f t="shared" si="34"/>
        <v>0.2820399</v>
      </c>
      <c r="F770">
        <f t="shared" si="35"/>
        <v>3.5520399</v>
      </c>
    </row>
    <row r="771" spans="1:6">
      <c r="A771">
        <v>1</v>
      </c>
      <c r="B771" t="s">
        <v>42</v>
      </c>
      <c r="C771">
        <v>3.94</v>
      </c>
      <c r="D771">
        <f t="shared" ref="D771:D834" si="36">VLOOKUP(A771,L:N,3,0)</f>
        <v>0</v>
      </c>
      <c r="E771">
        <f t="shared" ref="E771:E834" si="37">VLOOKUP(B771,L:N,3,0)</f>
        <v>0.0860001</v>
      </c>
      <c r="F771">
        <f t="shared" ref="F771:F834" si="38">C771+D771+E771</f>
        <v>4.0260001</v>
      </c>
    </row>
    <row r="772" spans="1:6">
      <c r="A772">
        <v>1</v>
      </c>
      <c r="B772" t="s">
        <v>42</v>
      </c>
      <c r="C772">
        <v>3.74</v>
      </c>
      <c r="D772">
        <f t="shared" si="36"/>
        <v>0</v>
      </c>
      <c r="E772">
        <f t="shared" si="37"/>
        <v>0.0860001</v>
      </c>
      <c r="F772">
        <f t="shared" si="38"/>
        <v>3.8260001</v>
      </c>
    </row>
    <row r="773" spans="1:6">
      <c r="A773">
        <v>1</v>
      </c>
      <c r="B773" t="s">
        <v>66</v>
      </c>
      <c r="C773">
        <v>3.98</v>
      </c>
      <c r="D773">
        <f t="shared" si="36"/>
        <v>0</v>
      </c>
      <c r="E773">
        <f t="shared" si="37"/>
        <v>0.0400208</v>
      </c>
      <c r="F773">
        <f t="shared" si="38"/>
        <v>4.0200208</v>
      </c>
    </row>
    <row r="774" spans="1:6">
      <c r="A774">
        <v>1</v>
      </c>
      <c r="B774" t="s">
        <v>55</v>
      </c>
      <c r="C774">
        <v>3.73</v>
      </c>
      <c r="D774">
        <f t="shared" si="36"/>
        <v>0</v>
      </c>
      <c r="E774">
        <f t="shared" si="37"/>
        <v>0.2248859</v>
      </c>
      <c r="F774">
        <f t="shared" si="38"/>
        <v>3.9548859</v>
      </c>
    </row>
    <row r="775" spans="1:6">
      <c r="A775">
        <v>1</v>
      </c>
      <c r="B775" t="s">
        <v>42</v>
      </c>
      <c r="C775">
        <v>3.51</v>
      </c>
      <c r="D775">
        <f t="shared" si="36"/>
        <v>0</v>
      </c>
      <c r="E775">
        <f t="shared" si="37"/>
        <v>0.0860001</v>
      </c>
      <c r="F775">
        <f t="shared" si="38"/>
        <v>3.5960001</v>
      </c>
    </row>
    <row r="776" spans="1:6">
      <c r="A776">
        <v>1</v>
      </c>
      <c r="B776" t="s">
        <v>50</v>
      </c>
      <c r="C776">
        <v>2.91</v>
      </c>
      <c r="D776">
        <f t="shared" si="36"/>
        <v>0</v>
      </c>
      <c r="E776">
        <f t="shared" si="37"/>
        <v>-0.0102948946</v>
      </c>
      <c r="F776">
        <f t="shared" si="38"/>
        <v>2.8997051054</v>
      </c>
    </row>
    <row r="777" spans="1:6">
      <c r="A777">
        <v>1</v>
      </c>
      <c r="B777" t="s">
        <v>42</v>
      </c>
      <c r="C777">
        <v>3.98</v>
      </c>
      <c r="D777">
        <f t="shared" si="36"/>
        <v>0</v>
      </c>
      <c r="E777">
        <f t="shared" si="37"/>
        <v>0.0860001</v>
      </c>
      <c r="F777">
        <f t="shared" si="38"/>
        <v>4.0660001</v>
      </c>
    </row>
    <row r="778" spans="1:6">
      <c r="A778">
        <v>1</v>
      </c>
      <c r="B778" t="s">
        <v>38</v>
      </c>
      <c r="C778">
        <v>3.56</v>
      </c>
      <c r="D778">
        <f t="shared" si="36"/>
        <v>0</v>
      </c>
      <c r="E778">
        <f t="shared" si="37"/>
        <v>0.2928659</v>
      </c>
      <c r="F778">
        <f t="shared" si="38"/>
        <v>3.8528659</v>
      </c>
    </row>
    <row r="779" spans="1:6">
      <c r="A779">
        <v>1</v>
      </c>
      <c r="B779" t="s">
        <v>42</v>
      </c>
      <c r="C779">
        <v>3.5</v>
      </c>
      <c r="D779">
        <f t="shared" si="36"/>
        <v>0</v>
      </c>
      <c r="E779">
        <f t="shared" si="37"/>
        <v>0.0860001</v>
      </c>
      <c r="F779">
        <f t="shared" si="38"/>
        <v>3.5860001</v>
      </c>
    </row>
    <row r="780" spans="1:6">
      <c r="A780">
        <v>1</v>
      </c>
      <c r="B780" t="s">
        <v>66</v>
      </c>
      <c r="C780">
        <v>3.03</v>
      </c>
      <c r="D780">
        <f t="shared" si="36"/>
        <v>0</v>
      </c>
      <c r="E780">
        <f t="shared" si="37"/>
        <v>0.0400208</v>
      </c>
      <c r="F780">
        <f t="shared" si="38"/>
        <v>3.0700208</v>
      </c>
    </row>
    <row r="781" spans="1:6">
      <c r="A781">
        <v>3</v>
      </c>
      <c r="B781" t="s">
        <v>50</v>
      </c>
      <c r="C781">
        <v>3.35</v>
      </c>
      <c r="D781">
        <f t="shared" si="36"/>
        <v>0.079126</v>
      </c>
      <c r="E781">
        <f t="shared" si="37"/>
        <v>-0.0102948946</v>
      </c>
      <c r="F781">
        <f t="shared" si="38"/>
        <v>3.4188311054</v>
      </c>
    </row>
    <row r="782" spans="1:6">
      <c r="A782">
        <v>1</v>
      </c>
      <c r="B782" t="s">
        <v>66</v>
      </c>
      <c r="C782">
        <v>3.31</v>
      </c>
      <c r="D782">
        <f t="shared" si="36"/>
        <v>0</v>
      </c>
      <c r="E782">
        <f t="shared" si="37"/>
        <v>0.0400208</v>
      </c>
      <c r="F782">
        <f t="shared" si="38"/>
        <v>3.3500208</v>
      </c>
    </row>
    <row r="783" spans="1:6">
      <c r="A783">
        <v>1</v>
      </c>
      <c r="B783" t="s">
        <v>34</v>
      </c>
      <c r="C783">
        <v>3.11</v>
      </c>
      <c r="D783">
        <f t="shared" si="36"/>
        <v>0</v>
      </c>
      <c r="E783">
        <f t="shared" si="37"/>
        <v>0.3408279</v>
      </c>
      <c r="F783">
        <f t="shared" si="38"/>
        <v>3.4508279</v>
      </c>
    </row>
    <row r="784" spans="1:6">
      <c r="A784">
        <v>3</v>
      </c>
      <c r="B784" t="s">
        <v>177</v>
      </c>
      <c r="C784">
        <v>2.83</v>
      </c>
      <c r="D784">
        <f t="shared" si="36"/>
        <v>0.079126</v>
      </c>
      <c r="E784">
        <f t="shared" si="37"/>
        <v>0</v>
      </c>
      <c r="F784">
        <f t="shared" si="38"/>
        <v>2.909126</v>
      </c>
    </row>
    <row r="785" spans="1:6">
      <c r="A785">
        <v>1</v>
      </c>
      <c r="B785" t="s">
        <v>50</v>
      </c>
      <c r="C785">
        <v>4.03</v>
      </c>
      <c r="D785">
        <f t="shared" si="36"/>
        <v>0</v>
      </c>
      <c r="E785">
        <f t="shared" si="37"/>
        <v>-0.0102948946</v>
      </c>
      <c r="F785">
        <f t="shared" si="38"/>
        <v>4.0197051054</v>
      </c>
    </row>
    <row r="786" spans="1:6">
      <c r="A786">
        <v>3</v>
      </c>
      <c r="B786" t="s">
        <v>66</v>
      </c>
      <c r="C786">
        <v>3.53</v>
      </c>
      <c r="D786">
        <f t="shared" si="36"/>
        <v>0.079126</v>
      </c>
      <c r="E786">
        <f t="shared" si="37"/>
        <v>0.0400208</v>
      </c>
      <c r="F786">
        <f t="shared" si="38"/>
        <v>3.6491468</v>
      </c>
    </row>
    <row r="787" spans="1:6">
      <c r="A787">
        <v>1</v>
      </c>
      <c r="B787" t="s">
        <v>50</v>
      </c>
      <c r="C787">
        <v>2.85</v>
      </c>
      <c r="D787">
        <f t="shared" si="36"/>
        <v>0</v>
      </c>
      <c r="E787">
        <f t="shared" si="37"/>
        <v>-0.0102948946</v>
      </c>
      <c r="F787">
        <f t="shared" si="38"/>
        <v>2.8397051054</v>
      </c>
    </row>
    <row r="788" spans="1:6">
      <c r="A788">
        <v>1</v>
      </c>
      <c r="B788" t="s">
        <v>38</v>
      </c>
      <c r="C788">
        <v>3.7</v>
      </c>
      <c r="D788">
        <f t="shared" si="36"/>
        <v>0</v>
      </c>
      <c r="E788">
        <f t="shared" si="37"/>
        <v>0.2928659</v>
      </c>
      <c r="F788">
        <f t="shared" si="38"/>
        <v>3.9928659</v>
      </c>
    </row>
    <row r="789" spans="1:6">
      <c r="A789">
        <v>1</v>
      </c>
      <c r="B789" t="s">
        <v>50</v>
      </c>
      <c r="C789">
        <v>4.03</v>
      </c>
      <c r="D789">
        <f t="shared" si="36"/>
        <v>0</v>
      </c>
      <c r="E789">
        <f t="shared" si="37"/>
        <v>-0.0102948946</v>
      </c>
      <c r="F789">
        <f t="shared" si="38"/>
        <v>4.0197051054</v>
      </c>
    </row>
    <row r="790" spans="1:6">
      <c r="A790">
        <v>1</v>
      </c>
      <c r="B790" t="s">
        <v>38</v>
      </c>
      <c r="C790">
        <v>3.61</v>
      </c>
      <c r="D790">
        <f t="shared" si="36"/>
        <v>0</v>
      </c>
      <c r="E790">
        <f t="shared" si="37"/>
        <v>0.2928659</v>
      </c>
      <c r="F790">
        <f t="shared" si="38"/>
        <v>3.9028659</v>
      </c>
    </row>
    <row r="791" spans="1:6">
      <c r="A791">
        <v>3</v>
      </c>
      <c r="B791" t="s">
        <v>66</v>
      </c>
      <c r="C791">
        <v>3.41</v>
      </c>
      <c r="D791">
        <f t="shared" si="36"/>
        <v>0.079126</v>
      </c>
      <c r="E791">
        <f t="shared" si="37"/>
        <v>0.0400208</v>
      </c>
      <c r="F791">
        <f t="shared" si="38"/>
        <v>3.5291468</v>
      </c>
    </row>
    <row r="792" spans="1:6">
      <c r="A792">
        <v>1</v>
      </c>
      <c r="B792" t="s">
        <v>60</v>
      </c>
      <c r="C792">
        <v>3.58</v>
      </c>
      <c r="D792">
        <f t="shared" si="36"/>
        <v>0</v>
      </c>
      <c r="E792">
        <f t="shared" si="37"/>
        <v>0.2820399</v>
      </c>
      <c r="F792">
        <f t="shared" si="38"/>
        <v>3.8620399</v>
      </c>
    </row>
    <row r="793" spans="1:6">
      <c r="A793">
        <v>1</v>
      </c>
      <c r="B793" t="s">
        <v>38</v>
      </c>
      <c r="C793">
        <v>3.29</v>
      </c>
      <c r="D793">
        <f t="shared" si="36"/>
        <v>0</v>
      </c>
      <c r="E793">
        <f t="shared" si="37"/>
        <v>0.2928659</v>
      </c>
      <c r="F793">
        <f t="shared" si="38"/>
        <v>3.5828659</v>
      </c>
    </row>
    <row r="794" spans="1:6">
      <c r="A794">
        <v>1</v>
      </c>
      <c r="B794" t="s">
        <v>50</v>
      </c>
      <c r="C794">
        <v>3.14</v>
      </c>
      <c r="D794">
        <f t="shared" si="36"/>
        <v>0</v>
      </c>
      <c r="E794">
        <f t="shared" si="37"/>
        <v>-0.0102948946</v>
      </c>
      <c r="F794">
        <f t="shared" si="38"/>
        <v>3.1297051054</v>
      </c>
    </row>
    <row r="795" spans="1:6">
      <c r="A795">
        <v>3</v>
      </c>
      <c r="B795" t="s">
        <v>34</v>
      </c>
      <c r="C795">
        <v>3.15</v>
      </c>
      <c r="D795">
        <f t="shared" si="36"/>
        <v>0.079126</v>
      </c>
      <c r="E795">
        <f t="shared" si="37"/>
        <v>0.3408279</v>
      </c>
      <c r="F795">
        <f t="shared" si="38"/>
        <v>3.5699539</v>
      </c>
    </row>
    <row r="796" spans="1:6">
      <c r="A796">
        <v>3</v>
      </c>
      <c r="B796" t="s">
        <v>38</v>
      </c>
      <c r="C796">
        <v>3.63</v>
      </c>
      <c r="D796">
        <f t="shared" si="36"/>
        <v>0.079126</v>
      </c>
      <c r="E796">
        <f t="shared" si="37"/>
        <v>0.2928659</v>
      </c>
      <c r="F796">
        <f t="shared" si="38"/>
        <v>4.0019919</v>
      </c>
    </row>
    <row r="797" spans="1:6">
      <c r="A797">
        <v>1</v>
      </c>
      <c r="B797" t="s">
        <v>38</v>
      </c>
      <c r="C797">
        <v>3.34</v>
      </c>
      <c r="D797">
        <f t="shared" si="36"/>
        <v>0</v>
      </c>
      <c r="E797">
        <f t="shared" si="37"/>
        <v>0.2928659</v>
      </c>
      <c r="F797">
        <f t="shared" si="38"/>
        <v>3.6328659</v>
      </c>
    </row>
    <row r="798" spans="1:6">
      <c r="A798">
        <v>1</v>
      </c>
      <c r="B798" t="s">
        <v>111</v>
      </c>
      <c r="C798">
        <v>3.29</v>
      </c>
      <c r="D798">
        <f t="shared" si="36"/>
        <v>0</v>
      </c>
      <c r="E798">
        <f t="shared" si="37"/>
        <v>0.4660779</v>
      </c>
      <c r="F798">
        <f t="shared" si="38"/>
        <v>3.7560779</v>
      </c>
    </row>
    <row r="799" spans="1:6">
      <c r="A799">
        <v>3</v>
      </c>
      <c r="B799" t="s">
        <v>111</v>
      </c>
      <c r="C799">
        <v>3.89</v>
      </c>
      <c r="D799">
        <f t="shared" si="36"/>
        <v>0.079126</v>
      </c>
      <c r="E799">
        <f t="shared" si="37"/>
        <v>0.4660779</v>
      </c>
      <c r="F799">
        <f t="shared" si="38"/>
        <v>4.4352039</v>
      </c>
    </row>
    <row r="800" spans="1:6">
      <c r="A800">
        <v>1</v>
      </c>
      <c r="B800" t="s">
        <v>55</v>
      </c>
      <c r="C800">
        <v>3.27</v>
      </c>
      <c r="D800">
        <f t="shared" si="36"/>
        <v>0</v>
      </c>
      <c r="E800">
        <f t="shared" si="37"/>
        <v>0.2248859</v>
      </c>
      <c r="F800">
        <f t="shared" si="38"/>
        <v>3.4948859</v>
      </c>
    </row>
    <row r="801" spans="1:6">
      <c r="A801">
        <v>1</v>
      </c>
      <c r="B801" t="s">
        <v>34</v>
      </c>
      <c r="C801">
        <v>4.21</v>
      </c>
      <c r="D801">
        <f t="shared" si="36"/>
        <v>0</v>
      </c>
      <c r="E801">
        <f t="shared" si="37"/>
        <v>0.3408279</v>
      </c>
      <c r="F801">
        <f t="shared" si="38"/>
        <v>4.5508279</v>
      </c>
    </row>
    <row r="802" spans="1:6">
      <c r="A802">
        <v>2</v>
      </c>
      <c r="B802" t="s">
        <v>38</v>
      </c>
      <c r="C802">
        <v>2.94</v>
      </c>
      <c r="D802">
        <f t="shared" si="36"/>
        <v>0.109004</v>
      </c>
      <c r="E802">
        <f t="shared" si="37"/>
        <v>0.2928659</v>
      </c>
      <c r="F802">
        <f t="shared" si="38"/>
        <v>3.3418699</v>
      </c>
    </row>
    <row r="803" spans="1:6">
      <c r="A803">
        <v>1</v>
      </c>
      <c r="B803" t="s">
        <v>60</v>
      </c>
      <c r="C803">
        <v>3.76</v>
      </c>
      <c r="D803">
        <f t="shared" si="36"/>
        <v>0</v>
      </c>
      <c r="E803">
        <f t="shared" si="37"/>
        <v>0.2820399</v>
      </c>
      <c r="F803">
        <f t="shared" si="38"/>
        <v>4.0420399</v>
      </c>
    </row>
    <row r="804" spans="1:6">
      <c r="A804">
        <v>3</v>
      </c>
      <c r="B804" t="s">
        <v>42</v>
      </c>
      <c r="C804">
        <v>3.41</v>
      </c>
      <c r="D804">
        <f t="shared" si="36"/>
        <v>0.079126</v>
      </c>
      <c r="E804">
        <f t="shared" si="37"/>
        <v>0.0860001</v>
      </c>
      <c r="F804">
        <f t="shared" si="38"/>
        <v>3.5751261</v>
      </c>
    </row>
    <row r="805" spans="1:6">
      <c r="A805" t="s">
        <v>144</v>
      </c>
      <c r="B805" t="s">
        <v>55</v>
      </c>
      <c r="C805">
        <v>2.74</v>
      </c>
      <c r="D805">
        <f t="shared" si="36"/>
        <v>0.077334</v>
      </c>
      <c r="E805">
        <f t="shared" si="37"/>
        <v>0.2248859</v>
      </c>
      <c r="F805">
        <f t="shared" si="38"/>
        <v>3.0422199</v>
      </c>
    </row>
    <row r="806" spans="1:6">
      <c r="A806" t="s">
        <v>144</v>
      </c>
      <c r="B806" t="s">
        <v>34</v>
      </c>
      <c r="C806">
        <v>3.29</v>
      </c>
      <c r="D806">
        <f t="shared" si="36"/>
        <v>0.077334</v>
      </c>
      <c r="E806">
        <f t="shared" si="37"/>
        <v>0.3408279</v>
      </c>
      <c r="F806">
        <f t="shared" si="38"/>
        <v>3.7081619</v>
      </c>
    </row>
    <row r="807" spans="1:6">
      <c r="A807" t="s">
        <v>144</v>
      </c>
      <c r="B807" t="s">
        <v>66</v>
      </c>
      <c r="C807">
        <v>3.29</v>
      </c>
      <c r="D807">
        <f t="shared" si="36"/>
        <v>0.077334</v>
      </c>
      <c r="E807">
        <f t="shared" si="37"/>
        <v>0.0400208</v>
      </c>
      <c r="F807">
        <f t="shared" si="38"/>
        <v>3.4073548</v>
      </c>
    </row>
    <row r="808" spans="1:6">
      <c r="A808" t="s">
        <v>144</v>
      </c>
      <c r="B808" t="s">
        <v>55</v>
      </c>
      <c r="C808">
        <v>3.02</v>
      </c>
      <c r="D808">
        <f t="shared" si="36"/>
        <v>0.077334</v>
      </c>
      <c r="E808">
        <f t="shared" si="37"/>
        <v>0.2248859</v>
      </c>
      <c r="F808">
        <f t="shared" si="38"/>
        <v>3.3222199</v>
      </c>
    </row>
    <row r="809" spans="1:6">
      <c r="A809" t="s">
        <v>144</v>
      </c>
      <c r="B809" t="s">
        <v>60</v>
      </c>
      <c r="C809">
        <v>3.47</v>
      </c>
      <c r="D809">
        <f t="shared" si="36"/>
        <v>0.077334</v>
      </c>
      <c r="E809">
        <f t="shared" si="37"/>
        <v>0.2820399</v>
      </c>
      <c r="F809">
        <f t="shared" si="38"/>
        <v>3.8293739</v>
      </c>
    </row>
    <row r="810" spans="1:6">
      <c r="A810" t="s">
        <v>144</v>
      </c>
      <c r="B810" t="s">
        <v>50</v>
      </c>
      <c r="C810">
        <v>3.11</v>
      </c>
      <c r="D810">
        <f t="shared" si="36"/>
        <v>0.077334</v>
      </c>
      <c r="E810">
        <f t="shared" si="37"/>
        <v>-0.0102948946</v>
      </c>
      <c r="F810">
        <f t="shared" si="38"/>
        <v>3.1770391054</v>
      </c>
    </row>
    <row r="811" spans="1:6">
      <c r="A811" t="s">
        <v>144</v>
      </c>
      <c r="B811" t="s">
        <v>60</v>
      </c>
      <c r="C811">
        <v>3.21</v>
      </c>
      <c r="D811">
        <f t="shared" si="36"/>
        <v>0.077334</v>
      </c>
      <c r="E811">
        <f t="shared" si="37"/>
        <v>0.2820399</v>
      </c>
      <c r="F811">
        <f t="shared" si="38"/>
        <v>3.5693739</v>
      </c>
    </row>
    <row r="812" spans="1:6">
      <c r="A812" t="s">
        <v>144</v>
      </c>
      <c r="B812" t="s">
        <v>177</v>
      </c>
      <c r="C812">
        <v>2.73</v>
      </c>
      <c r="D812">
        <f t="shared" si="36"/>
        <v>0.077334</v>
      </c>
      <c r="E812">
        <f t="shared" si="37"/>
        <v>0</v>
      </c>
      <c r="F812">
        <f t="shared" si="38"/>
        <v>2.807334</v>
      </c>
    </row>
    <row r="813" spans="1:6">
      <c r="A813" t="s">
        <v>144</v>
      </c>
      <c r="B813" t="s">
        <v>60</v>
      </c>
      <c r="C813">
        <v>3.27</v>
      </c>
      <c r="D813">
        <f t="shared" si="36"/>
        <v>0.077334</v>
      </c>
      <c r="E813">
        <f t="shared" si="37"/>
        <v>0.2820399</v>
      </c>
      <c r="F813">
        <f t="shared" si="38"/>
        <v>3.6293739</v>
      </c>
    </row>
    <row r="814" spans="1:6">
      <c r="A814" t="s">
        <v>144</v>
      </c>
      <c r="B814" t="s">
        <v>66</v>
      </c>
      <c r="C814">
        <v>3.67</v>
      </c>
      <c r="D814">
        <f t="shared" si="36"/>
        <v>0.077334</v>
      </c>
      <c r="E814">
        <f t="shared" si="37"/>
        <v>0.0400208</v>
      </c>
      <c r="F814">
        <f t="shared" si="38"/>
        <v>3.7873548</v>
      </c>
    </row>
    <row r="815" spans="1:6">
      <c r="A815">
        <v>3</v>
      </c>
      <c r="B815" t="s">
        <v>50</v>
      </c>
      <c r="C815">
        <v>2.84</v>
      </c>
      <c r="D815">
        <f t="shared" si="36"/>
        <v>0.079126</v>
      </c>
      <c r="E815">
        <f t="shared" si="37"/>
        <v>-0.0102948946</v>
      </c>
      <c r="F815">
        <f t="shared" si="38"/>
        <v>2.9088311054</v>
      </c>
    </row>
    <row r="816" spans="1:6">
      <c r="A816" t="s">
        <v>144</v>
      </c>
      <c r="B816" t="s">
        <v>66</v>
      </c>
      <c r="C816">
        <v>3.43</v>
      </c>
      <c r="D816">
        <f t="shared" si="36"/>
        <v>0.077334</v>
      </c>
      <c r="E816">
        <f t="shared" si="37"/>
        <v>0.0400208</v>
      </c>
      <c r="F816">
        <f t="shared" si="38"/>
        <v>3.5473548</v>
      </c>
    </row>
    <row r="817" spans="1:6">
      <c r="A817" t="s">
        <v>144</v>
      </c>
      <c r="B817" t="s">
        <v>38</v>
      </c>
      <c r="C817">
        <v>3.17</v>
      </c>
      <c r="D817">
        <f t="shared" si="36"/>
        <v>0.077334</v>
      </c>
      <c r="E817">
        <f t="shared" si="37"/>
        <v>0.2928659</v>
      </c>
      <c r="F817">
        <f t="shared" si="38"/>
        <v>3.5401999</v>
      </c>
    </row>
    <row r="818" spans="1:6">
      <c r="A818" t="s">
        <v>144</v>
      </c>
      <c r="B818" t="s">
        <v>42</v>
      </c>
      <c r="C818">
        <v>2.79</v>
      </c>
      <c r="D818">
        <f t="shared" si="36"/>
        <v>0.077334</v>
      </c>
      <c r="E818">
        <f t="shared" si="37"/>
        <v>0.0860001</v>
      </c>
      <c r="F818">
        <f t="shared" si="38"/>
        <v>2.9533341</v>
      </c>
    </row>
    <row r="819" spans="1:6">
      <c r="A819" t="s">
        <v>144</v>
      </c>
      <c r="B819" t="s">
        <v>38</v>
      </c>
      <c r="C819">
        <v>3.51</v>
      </c>
      <c r="D819">
        <f t="shared" si="36"/>
        <v>0.077334</v>
      </c>
      <c r="E819">
        <f t="shared" si="37"/>
        <v>0.2928659</v>
      </c>
      <c r="F819">
        <f t="shared" si="38"/>
        <v>3.8801999</v>
      </c>
    </row>
    <row r="820" spans="1:6">
      <c r="A820" t="s">
        <v>144</v>
      </c>
      <c r="B820" t="s">
        <v>66</v>
      </c>
      <c r="C820">
        <v>3.4</v>
      </c>
      <c r="D820">
        <f t="shared" si="36"/>
        <v>0.077334</v>
      </c>
      <c r="E820">
        <f t="shared" si="37"/>
        <v>0.0400208</v>
      </c>
      <c r="F820">
        <f t="shared" si="38"/>
        <v>3.5173548</v>
      </c>
    </row>
    <row r="821" spans="1:6">
      <c r="A821" t="s">
        <v>144</v>
      </c>
      <c r="B821" t="s">
        <v>66</v>
      </c>
      <c r="C821">
        <v>3.31</v>
      </c>
      <c r="D821">
        <f t="shared" si="36"/>
        <v>0.077334</v>
      </c>
      <c r="E821">
        <f t="shared" si="37"/>
        <v>0.0400208</v>
      </c>
      <c r="F821">
        <f t="shared" si="38"/>
        <v>3.4273548</v>
      </c>
    </row>
    <row r="822" spans="1:6">
      <c r="A822" t="s">
        <v>144</v>
      </c>
      <c r="B822" t="s">
        <v>50</v>
      </c>
      <c r="C822">
        <v>3.4</v>
      </c>
      <c r="D822">
        <f t="shared" si="36"/>
        <v>0.077334</v>
      </c>
      <c r="E822">
        <f t="shared" si="37"/>
        <v>-0.0102948946</v>
      </c>
      <c r="F822">
        <f t="shared" si="38"/>
        <v>3.4670391054</v>
      </c>
    </row>
    <row r="823" spans="1:6">
      <c r="A823" t="s">
        <v>144</v>
      </c>
      <c r="B823" t="s">
        <v>111</v>
      </c>
      <c r="C823">
        <v>3.53</v>
      </c>
      <c r="D823">
        <f t="shared" si="36"/>
        <v>0.077334</v>
      </c>
      <c r="E823">
        <f t="shared" si="37"/>
        <v>0.4660779</v>
      </c>
      <c r="F823">
        <f t="shared" si="38"/>
        <v>4.0734119</v>
      </c>
    </row>
    <row r="824" spans="1:6">
      <c r="A824" t="s">
        <v>144</v>
      </c>
      <c r="B824" t="s">
        <v>50</v>
      </c>
      <c r="C824">
        <v>2.67</v>
      </c>
      <c r="D824">
        <f t="shared" si="36"/>
        <v>0.077334</v>
      </c>
      <c r="E824">
        <f t="shared" si="37"/>
        <v>-0.0102948946</v>
      </c>
      <c r="F824">
        <f t="shared" si="38"/>
        <v>2.7370391054</v>
      </c>
    </row>
    <row r="825" spans="1:6">
      <c r="A825" t="s">
        <v>144</v>
      </c>
      <c r="B825" t="s">
        <v>60</v>
      </c>
      <c r="C825">
        <v>2.99</v>
      </c>
      <c r="D825">
        <f t="shared" si="36"/>
        <v>0.077334</v>
      </c>
      <c r="E825">
        <f t="shared" si="37"/>
        <v>0.2820399</v>
      </c>
      <c r="F825">
        <f t="shared" si="38"/>
        <v>3.3493739</v>
      </c>
    </row>
    <row r="826" spans="1:6">
      <c r="A826">
        <v>4</v>
      </c>
      <c r="B826" t="s">
        <v>38</v>
      </c>
      <c r="C826">
        <v>3.72</v>
      </c>
      <c r="D826">
        <f t="shared" si="36"/>
        <v>0.115026</v>
      </c>
      <c r="E826">
        <f t="shared" si="37"/>
        <v>0.2928659</v>
      </c>
      <c r="F826">
        <f t="shared" si="38"/>
        <v>4.1278919</v>
      </c>
    </row>
    <row r="827" spans="1:6">
      <c r="A827" t="s">
        <v>144</v>
      </c>
      <c r="B827" t="s">
        <v>66</v>
      </c>
      <c r="C827">
        <v>3.26</v>
      </c>
      <c r="D827">
        <f t="shared" si="36"/>
        <v>0.077334</v>
      </c>
      <c r="E827">
        <f t="shared" si="37"/>
        <v>0.0400208</v>
      </c>
      <c r="F827">
        <f t="shared" si="38"/>
        <v>3.3773548</v>
      </c>
    </row>
    <row r="828" spans="1:6">
      <c r="A828" t="s">
        <v>144</v>
      </c>
      <c r="B828" t="s">
        <v>924</v>
      </c>
      <c r="C828">
        <v>3.48</v>
      </c>
      <c r="D828">
        <f t="shared" si="36"/>
        <v>0.077334</v>
      </c>
      <c r="E828">
        <f t="shared" si="37"/>
        <v>0.4327769</v>
      </c>
      <c r="F828">
        <f t="shared" si="38"/>
        <v>3.9901109</v>
      </c>
    </row>
    <row r="829" spans="1:6">
      <c r="A829" t="s">
        <v>144</v>
      </c>
      <c r="B829" t="s">
        <v>66</v>
      </c>
      <c r="C829">
        <v>3.24</v>
      </c>
      <c r="D829">
        <f t="shared" si="36"/>
        <v>0.077334</v>
      </c>
      <c r="E829">
        <f t="shared" si="37"/>
        <v>0.0400208</v>
      </c>
      <c r="F829">
        <f t="shared" si="38"/>
        <v>3.3573548</v>
      </c>
    </row>
    <row r="830" spans="1:6">
      <c r="A830" t="s">
        <v>144</v>
      </c>
      <c r="B830" t="s">
        <v>60</v>
      </c>
      <c r="C830">
        <v>3.48</v>
      </c>
      <c r="D830">
        <f t="shared" si="36"/>
        <v>0.077334</v>
      </c>
      <c r="E830">
        <f t="shared" si="37"/>
        <v>0.2820399</v>
      </c>
      <c r="F830">
        <f t="shared" si="38"/>
        <v>3.8393739</v>
      </c>
    </row>
    <row r="831" spans="1:6">
      <c r="A831" t="s">
        <v>144</v>
      </c>
      <c r="B831" t="s">
        <v>45</v>
      </c>
      <c r="C831">
        <v>3.55</v>
      </c>
      <c r="D831">
        <f t="shared" si="36"/>
        <v>0.077334</v>
      </c>
      <c r="E831">
        <f t="shared" si="37"/>
        <v>-0.1084469</v>
      </c>
      <c r="F831">
        <f t="shared" si="38"/>
        <v>3.5188871</v>
      </c>
    </row>
    <row r="832" spans="1:6">
      <c r="A832" t="s">
        <v>144</v>
      </c>
      <c r="B832" t="s">
        <v>66</v>
      </c>
      <c r="C832">
        <v>3.06</v>
      </c>
      <c r="D832">
        <f t="shared" si="36"/>
        <v>0.077334</v>
      </c>
      <c r="E832">
        <f t="shared" si="37"/>
        <v>0.0400208</v>
      </c>
      <c r="F832">
        <f t="shared" si="38"/>
        <v>3.1773548</v>
      </c>
    </row>
    <row r="833" spans="1:6">
      <c r="A833" t="s">
        <v>144</v>
      </c>
      <c r="B833" t="s">
        <v>66</v>
      </c>
      <c r="C833">
        <v>4.24</v>
      </c>
      <c r="D833">
        <f t="shared" si="36"/>
        <v>0.077334</v>
      </c>
      <c r="E833">
        <f t="shared" si="37"/>
        <v>0.0400208</v>
      </c>
      <c r="F833">
        <f t="shared" si="38"/>
        <v>4.3573548</v>
      </c>
    </row>
    <row r="834" spans="1:6">
      <c r="A834" t="s">
        <v>144</v>
      </c>
      <c r="B834" t="s">
        <v>398</v>
      </c>
      <c r="C834">
        <v>3.51</v>
      </c>
      <c r="D834">
        <f t="shared" si="36"/>
        <v>0.077334</v>
      </c>
      <c r="E834">
        <f t="shared" si="37"/>
        <v>0.4556689</v>
      </c>
      <c r="F834">
        <f t="shared" si="38"/>
        <v>4.0430029</v>
      </c>
    </row>
    <row r="835" spans="1:6">
      <c r="A835" t="s">
        <v>144</v>
      </c>
      <c r="B835" t="s">
        <v>34</v>
      </c>
      <c r="C835">
        <v>3.34</v>
      </c>
      <c r="D835">
        <f t="shared" ref="D835:D898" si="39">VLOOKUP(A835,L:N,3,0)</f>
        <v>0.077334</v>
      </c>
      <c r="E835">
        <f t="shared" ref="E835:E898" si="40">VLOOKUP(B835,L:N,3,0)</f>
        <v>0.3408279</v>
      </c>
      <c r="F835">
        <f t="shared" ref="F835:F898" si="41">C835+D835+E835</f>
        <v>3.7581619</v>
      </c>
    </row>
    <row r="836" spans="1:6">
      <c r="A836" t="s">
        <v>144</v>
      </c>
      <c r="B836" t="s">
        <v>55</v>
      </c>
      <c r="C836">
        <v>3.24</v>
      </c>
      <c r="D836">
        <f t="shared" si="39"/>
        <v>0.077334</v>
      </c>
      <c r="E836">
        <f t="shared" si="40"/>
        <v>0.2248859</v>
      </c>
      <c r="F836">
        <f t="shared" si="41"/>
        <v>3.5422199</v>
      </c>
    </row>
    <row r="837" spans="1:6">
      <c r="A837" t="s">
        <v>144</v>
      </c>
      <c r="B837" t="s">
        <v>50</v>
      </c>
      <c r="C837">
        <v>2.93</v>
      </c>
      <c r="D837">
        <f t="shared" si="39"/>
        <v>0.077334</v>
      </c>
      <c r="E837">
        <f t="shared" si="40"/>
        <v>-0.0102948946</v>
      </c>
      <c r="F837">
        <f t="shared" si="41"/>
        <v>2.9970391054</v>
      </c>
    </row>
    <row r="838" spans="1:6">
      <c r="A838" t="s">
        <v>144</v>
      </c>
      <c r="B838" t="s">
        <v>55</v>
      </c>
      <c r="C838">
        <v>2.85</v>
      </c>
      <c r="D838">
        <f t="shared" si="39"/>
        <v>0.077334</v>
      </c>
      <c r="E838">
        <f t="shared" si="40"/>
        <v>0.2248859</v>
      </c>
      <c r="F838">
        <f t="shared" si="41"/>
        <v>3.1522199</v>
      </c>
    </row>
    <row r="839" spans="1:6">
      <c r="A839" t="s">
        <v>144</v>
      </c>
      <c r="B839" t="s">
        <v>924</v>
      </c>
      <c r="C839">
        <v>3.58</v>
      </c>
      <c r="D839">
        <f t="shared" si="39"/>
        <v>0.077334</v>
      </c>
      <c r="E839">
        <f t="shared" si="40"/>
        <v>0.4327769</v>
      </c>
      <c r="F839">
        <f t="shared" si="41"/>
        <v>4.0901109</v>
      </c>
    </row>
    <row r="840" spans="1:6">
      <c r="A840" t="s">
        <v>144</v>
      </c>
      <c r="B840" t="s">
        <v>111</v>
      </c>
      <c r="C840">
        <v>3.4</v>
      </c>
      <c r="D840">
        <f t="shared" si="39"/>
        <v>0.077334</v>
      </c>
      <c r="E840">
        <f t="shared" si="40"/>
        <v>0.4660779</v>
      </c>
      <c r="F840">
        <f t="shared" si="41"/>
        <v>3.9434119</v>
      </c>
    </row>
    <row r="841" spans="1:6">
      <c r="A841" t="s">
        <v>144</v>
      </c>
      <c r="B841" t="s">
        <v>45</v>
      </c>
      <c r="C841">
        <v>2.46</v>
      </c>
      <c r="D841">
        <f t="shared" si="39"/>
        <v>0.077334</v>
      </c>
      <c r="E841">
        <f t="shared" si="40"/>
        <v>-0.1084469</v>
      </c>
      <c r="F841">
        <f t="shared" si="41"/>
        <v>2.4288871</v>
      </c>
    </row>
    <row r="842" spans="1:6">
      <c r="A842" t="s">
        <v>144</v>
      </c>
      <c r="B842" t="s">
        <v>177</v>
      </c>
      <c r="C842">
        <v>3.52</v>
      </c>
      <c r="D842">
        <f t="shared" si="39"/>
        <v>0.077334</v>
      </c>
      <c r="E842">
        <f t="shared" si="40"/>
        <v>0</v>
      </c>
      <c r="F842">
        <f t="shared" si="41"/>
        <v>3.597334</v>
      </c>
    </row>
    <row r="843" spans="1:6">
      <c r="A843">
        <v>4</v>
      </c>
      <c r="B843" t="s">
        <v>398</v>
      </c>
      <c r="C843">
        <v>3.27</v>
      </c>
      <c r="D843">
        <f t="shared" si="39"/>
        <v>0.115026</v>
      </c>
      <c r="E843">
        <f t="shared" si="40"/>
        <v>0.4556689</v>
      </c>
      <c r="F843">
        <f t="shared" si="41"/>
        <v>3.8406949</v>
      </c>
    </row>
    <row r="844" spans="1:6">
      <c r="A844" t="s">
        <v>144</v>
      </c>
      <c r="B844" t="s">
        <v>55</v>
      </c>
      <c r="C844">
        <v>3.81</v>
      </c>
      <c r="D844">
        <f t="shared" si="39"/>
        <v>0.077334</v>
      </c>
      <c r="E844">
        <f t="shared" si="40"/>
        <v>0.2248859</v>
      </c>
      <c r="F844">
        <f t="shared" si="41"/>
        <v>4.1122199</v>
      </c>
    </row>
    <row r="845" spans="1:6">
      <c r="A845" t="s">
        <v>144</v>
      </c>
      <c r="B845" t="s">
        <v>42</v>
      </c>
      <c r="C845">
        <v>3.77</v>
      </c>
      <c r="D845">
        <f t="shared" si="39"/>
        <v>0.077334</v>
      </c>
      <c r="E845">
        <f t="shared" si="40"/>
        <v>0.0860001</v>
      </c>
      <c r="F845">
        <f t="shared" si="41"/>
        <v>3.9333341</v>
      </c>
    </row>
    <row r="846" spans="1:6">
      <c r="A846" t="s">
        <v>144</v>
      </c>
      <c r="B846" t="s">
        <v>60</v>
      </c>
      <c r="C846">
        <v>3.35</v>
      </c>
      <c r="D846">
        <f t="shared" si="39"/>
        <v>0.077334</v>
      </c>
      <c r="E846">
        <f t="shared" si="40"/>
        <v>0.2820399</v>
      </c>
      <c r="F846">
        <f t="shared" si="41"/>
        <v>3.7093739</v>
      </c>
    </row>
    <row r="847" spans="1:6">
      <c r="A847" t="s">
        <v>144</v>
      </c>
      <c r="B847" t="s">
        <v>177</v>
      </c>
      <c r="C847">
        <v>3.12</v>
      </c>
      <c r="D847">
        <f t="shared" si="39"/>
        <v>0.077334</v>
      </c>
      <c r="E847">
        <f t="shared" si="40"/>
        <v>0</v>
      </c>
      <c r="F847">
        <f t="shared" si="41"/>
        <v>3.197334</v>
      </c>
    </row>
    <row r="848" spans="1:6">
      <c r="A848" t="s">
        <v>144</v>
      </c>
      <c r="B848" t="s">
        <v>66</v>
      </c>
      <c r="C848">
        <v>3.38</v>
      </c>
      <c r="D848">
        <f t="shared" si="39"/>
        <v>0.077334</v>
      </c>
      <c r="E848">
        <f t="shared" si="40"/>
        <v>0.0400208</v>
      </c>
      <c r="F848">
        <f t="shared" si="41"/>
        <v>3.4973548</v>
      </c>
    </row>
    <row r="849" spans="1:6">
      <c r="A849" t="s">
        <v>144</v>
      </c>
      <c r="B849" t="s">
        <v>42</v>
      </c>
      <c r="C849">
        <v>3.45</v>
      </c>
      <c r="D849">
        <f t="shared" si="39"/>
        <v>0.077334</v>
      </c>
      <c r="E849">
        <f t="shared" si="40"/>
        <v>0.0860001</v>
      </c>
      <c r="F849">
        <f t="shared" si="41"/>
        <v>3.6133341</v>
      </c>
    </row>
    <row r="850" spans="1:6">
      <c r="A850" t="s">
        <v>144</v>
      </c>
      <c r="B850" t="s">
        <v>42</v>
      </c>
      <c r="C850">
        <v>3.33</v>
      </c>
      <c r="D850">
        <f t="shared" si="39"/>
        <v>0.077334</v>
      </c>
      <c r="E850">
        <f t="shared" si="40"/>
        <v>0.0860001</v>
      </c>
      <c r="F850">
        <f t="shared" si="41"/>
        <v>3.4933341</v>
      </c>
    </row>
    <row r="851" spans="1:6">
      <c r="A851" t="s">
        <v>144</v>
      </c>
      <c r="B851" t="s">
        <v>42</v>
      </c>
      <c r="C851">
        <v>2.52</v>
      </c>
      <c r="D851">
        <f t="shared" si="39"/>
        <v>0.077334</v>
      </c>
      <c r="E851">
        <f t="shared" si="40"/>
        <v>0.0860001</v>
      </c>
      <c r="F851">
        <f t="shared" si="41"/>
        <v>2.6833341</v>
      </c>
    </row>
    <row r="852" spans="1:6">
      <c r="A852" t="s">
        <v>144</v>
      </c>
      <c r="B852" t="s">
        <v>66</v>
      </c>
      <c r="C852">
        <v>3.09</v>
      </c>
      <c r="D852">
        <f t="shared" si="39"/>
        <v>0.077334</v>
      </c>
      <c r="E852">
        <f t="shared" si="40"/>
        <v>0.0400208</v>
      </c>
      <c r="F852">
        <f t="shared" si="41"/>
        <v>3.2073548</v>
      </c>
    </row>
    <row r="853" spans="1:6">
      <c r="A853" t="s">
        <v>144</v>
      </c>
      <c r="B853" t="s">
        <v>50</v>
      </c>
      <c r="C853">
        <v>2.74</v>
      </c>
      <c r="D853">
        <f t="shared" si="39"/>
        <v>0.077334</v>
      </c>
      <c r="E853">
        <f t="shared" si="40"/>
        <v>-0.0102948946</v>
      </c>
      <c r="F853">
        <f t="shared" si="41"/>
        <v>2.8070391054</v>
      </c>
    </row>
    <row r="854" spans="1:6">
      <c r="A854" t="s">
        <v>144</v>
      </c>
      <c r="B854" t="s">
        <v>55</v>
      </c>
      <c r="C854">
        <v>3.16</v>
      </c>
      <c r="D854">
        <f t="shared" si="39"/>
        <v>0.077334</v>
      </c>
      <c r="E854">
        <f t="shared" si="40"/>
        <v>0.2248859</v>
      </c>
      <c r="F854">
        <f t="shared" si="41"/>
        <v>3.4622199</v>
      </c>
    </row>
    <row r="855" spans="1:6">
      <c r="A855" t="s">
        <v>144</v>
      </c>
      <c r="B855" t="s">
        <v>55</v>
      </c>
      <c r="C855">
        <v>3.45</v>
      </c>
      <c r="D855">
        <f t="shared" si="39"/>
        <v>0.077334</v>
      </c>
      <c r="E855">
        <f t="shared" si="40"/>
        <v>0.2248859</v>
      </c>
      <c r="F855">
        <f t="shared" si="41"/>
        <v>3.7522199</v>
      </c>
    </row>
    <row r="856" spans="1:6">
      <c r="A856" t="s">
        <v>144</v>
      </c>
      <c r="B856" t="s">
        <v>50</v>
      </c>
      <c r="C856">
        <v>3.61</v>
      </c>
      <c r="D856">
        <f t="shared" si="39"/>
        <v>0.077334</v>
      </c>
      <c r="E856">
        <f t="shared" si="40"/>
        <v>-0.0102948946</v>
      </c>
      <c r="F856">
        <f t="shared" si="41"/>
        <v>3.6770391054</v>
      </c>
    </row>
    <row r="857" spans="1:6">
      <c r="A857" t="s">
        <v>144</v>
      </c>
      <c r="B857" t="s">
        <v>66</v>
      </c>
      <c r="C857">
        <v>3.42</v>
      </c>
      <c r="D857">
        <f t="shared" si="39"/>
        <v>0.077334</v>
      </c>
      <c r="E857">
        <f t="shared" si="40"/>
        <v>0.0400208</v>
      </c>
      <c r="F857">
        <f t="shared" si="41"/>
        <v>3.5373548</v>
      </c>
    </row>
    <row r="858" spans="1:6">
      <c r="A858">
        <v>4</v>
      </c>
      <c r="B858" t="s">
        <v>34</v>
      </c>
      <c r="C858">
        <v>4.05</v>
      </c>
      <c r="D858">
        <f t="shared" si="39"/>
        <v>0.115026</v>
      </c>
      <c r="E858">
        <f t="shared" si="40"/>
        <v>0.3408279</v>
      </c>
      <c r="F858">
        <f t="shared" si="41"/>
        <v>4.5058539</v>
      </c>
    </row>
    <row r="859" spans="1:6">
      <c r="A859">
        <v>4</v>
      </c>
      <c r="B859" t="s">
        <v>38</v>
      </c>
      <c r="C859">
        <v>3.59</v>
      </c>
      <c r="D859">
        <f t="shared" si="39"/>
        <v>0.115026</v>
      </c>
      <c r="E859">
        <f t="shared" si="40"/>
        <v>0.2928659</v>
      </c>
      <c r="F859">
        <f t="shared" si="41"/>
        <v>3.9978919</v>
      </c>
    </row>
    <row r="860" spans="1:6">
      <c r="A860" t="s">
        <v>144</v>
      </c>
      <c r="B860" t="s">
        <v>55</v>
      </c>
      <c r="C860">
        <v>3.23</v>
      </c>
      <c r="D860">
        <f t="shared" si="39"/>
        <v>0.077334</v>
      </c>
      <c r="E860">
        <f t="shared" si="40"/>
        <v>0.2248859</v>
      </c>
      <c r="F860">
        <f t="shared" si="41"/>
        <v>3.5322199</v>
      </c>
    </row>
    <row r="861" spans="1:6">
      <c r="A861" t="s">
        <v>144</v>
      </c>
      <c r="B861" t="s">
        <v>42</v>
      </c>
      <c r="C861">
        <v>3.63</v>
      </c>
      <c r="D861">
        <f t="shared" si="39"/>
        <v>0.077334</v>
      </c>
      <c r="E861">
        <f t="shared" si="40"/>
        <v>0.0860001</v>
      </c>
      <c r="F861">
        <f t="shared" si="41"/>
        <v>3.7933341</v>
      </c>
    </row>
    <row r="862" spans="1:6">
      <c r="A862" t="s">
        <v>144</v>
      </c>
      <c r="B862" t="s">
        <v>177</v>
      </c>
      <c r="C862">
        <v>3.53</v>
      </c>
      <c r="D862">
        <f t="shared" si="39"/>
        <v>0.077334</v>
      </c>
      <c r="E862">
        <f t="shared" si="40"/>
        <v>0</v>
      </c>
      <c r="F862">
        <f t="shared" si="41"/>
        <v>3.607334</v>
      </c>
    </row>
    <row r="863" spans="1:6">
      <c r="A863">
        <v>4</v>
      </c>
      <c r="B863" t="s">
        <v>66</v>
      </c>
      <c r="C863">
        <v>3.07</v>
      </c>
      <c r="D863">
        <f t="shared" si="39"/>
        <v>0.115026</v>
      </c>
      <c r="E863">
        <f t="shared" si="40"/>
        <v>0.0400208</v>
      </c>
      <c r="F863">
        <f t="shared" si="41"/>
        <v>3.2250468</v>
      </c>
    </row>
    <row r="864" spans="1:6">
      <c r="A864" t="s">
        <v>144</v>
      </c>
      <c r="B864" t="s">
        <v>34</v>
      </c>
      <c r="C864">
        <v>3.47</v>
      </c>
      <c r="D864">
        <f t="shared" si="39"/>
        <v>0.077334</v>
      </c>
      <c r="E864">
        <f t="shared" si="40"/>
        <v>0.3408279</v>
      </c>
      <c r="F864">
        <f t="shared" si="41"/>
        <v>3.8881619</v>
      </c>
    </row>
    <row r="865" spans="1:6">
      <c r="A865">
        <v>4</v>
      </c>
      <c r="B865" t="s">
        <v>66</v>
      </c>
      <c r="C865">
        <v>3.16</v>
      </c>
      <c r="D865">
        <f t="shared" si="39"/>
        <v>0.115026</v>
      </c>
      <c r="E865">
        <f t="shared" si="40"/>
        <v>0.0400208</v>
      </c>
      <c r="F865">
        <f t="shared" si="41"/>
        <v>3.3150468</v>
      </c>
    </row>
    <row r="866" spans="1:6">
      <c r="A866">
        <v>4</v>
      </c>
      <c r="B866" t="s">
        <v>55</v>
      </c>
      <c r="C866">
        <v>2.86</v>
      </c>
      <c r="D866">
        <f t="shared" si="39"/>
        <v>0.115026</v>
      </c>
      <c r="E866">
        <f t="shared" si="40"/>
        <v>0.2248859</v>
      </c>
      <c r="F866">
        <f t="shared" si="41"/>
        <v>3.1999119</v>
      </c>
    </row>
    <row r="867" spans="1:6">
      <c r="A867" t="s">
        <v>144</v>
      </c>
      <c r="B867" t="s">
        <v>42</v>
      </c>
      <c r="C867">
        <v>3.15</v>
      </c>
      <c r="D867">
        <f t="shared" si="39"/>
        <v>0.077334</v>
      </c>
      <c r="E867">
        <f t="shared" si="40"/>
        <v>0.0860001</v>
      </c>
      <c r="F867">
        <f t="shared" si="41"/>
        <v>3.3133341</v>
      </c>
    </row>
    <row r="868" spans="1:6">
      <c r="A868">
        <v>4</v>
      </c>
      <c r="B868" t="s">
        <v>50</v>
      </c>
      <c r="C868">
        <v>3.06</v>
      </c>
      <c r="D868">
        <f t="shared" si="39"/>
        <v>0.115026</v>
      </c>
      <c r="E868">
        <f t="shared" si="40"/>
        <v>-0.0102948946</v>
      </c>
      <c r="F868">
        <f t="shared" si="41"/>
        <v>3.1647311054</v>
      </c>
    </row>
    <row r="869" spans="1:6">
      <c r="A869" t="s">
        <v>144</v>
      </c>
      <c r="B869" t="s">
        <v>177</v>
      </c>
      <c r="C869">
        <v>2.98</v>
      </c>
      <c r="D869">
        <f t="shared" si="39"/>
        <v>0.077334</v>
      </c>
      <c r="E869">
        <f t="shared" si="40"/>
        <v>0</v>
      </c>
      <c r="F869">
        <f t="shared" si="41"/>
        <v>3.057334</v>
      </c>
    </row>
    <row r="870" spans="1:6">
      <c r="A870">
        <v>4</v>
      </c>
      <c r="B870" t="s">
        <v>177</v>
      </c>
      <c r="C870">
        <v>2.68</v>
      </c>
      <c r="D870">
        <f t="shared" si="39"/>
        <v>0.115026</v>
      </c>
      <c r="E870">
        <f t="shared" si="40"/>
        <v>0</v>
      </c>
      <c r="F870">
        <f t="shared" si="41"/>
        <v>2.795026</v>
      </c>
    </row>
    <row r="871" spans="1:6">
      <c r="A871" t="s">
        <v>144</v>
      </c>
      <c r="B871" t="s">
        <v>55</v>
      </c>
      <c r="C871">
        <v>3.65</v>
      </c>
      <c r="D871">
        <f t="shared" si="39"/>
        <v>0.077334</v>
      </c>
      <c r="E871">
        <f t="shared" si="40"/>
        <v>0.2248859</v>
      </c>
      <c r="F871">
        <f t="shared" si="41"/>
        <v>3.9522199</v>
      </c>
    </row>
    <row r="872" spans="1:6">
      <c r="A872" t="s">
        <v>144</v>
      </c>
      <c r="B872" t="s">
        <v>60</v>
      </c>
      <c r="C872">
        <v>3.19</v>
      </c>
      <c r="D872">
        <f t="shared" si="39"/>
        <v>0.077334</v>
      </c>
      <c r="E872">
        <f t="shared" si="40"/>
        <v>0.2820399</v>
      </c>
      <c r="F872">
        <f t="shared" si="41"/>
        <v>3.5493739</v>
      </c>
    </row>
    <row r="873" spans="1:6">
      <c r="A873">
        <v>4</v>
      </c>
      <c r="B873" t="s">
        <v>60</v>
      </c>
      <c r="C873">
        <v>3.55</v>
      </c>
      <c r="D873">
        <f t="shared" si="39"/>
        <v>0.115026</v>
      </c>
      <c r="E873">
        <f t="shared" si="40"/>
        <v>0.2820399</v>
      </c>
      <c r="F873">
        <f t="shared" si="41"/>
        <v>3.9470659</v>
      </c>
    </row>
    <row r="874" spans="1:6">
      <c r="A874">
        <v>4</v>
      </c>
      <c r="B874" t="s">
        <v>45</v>
      </c>
      <c r="C874">
        <v>2.91</v>
      </c>
      <c r="D874">
        <f t="shared" si="39"/>
        <v>0.115026</v>
      </c>
      <c r="E874">
        <f t="shared" si="40"/>
        <v>-0.1084469</v>
      </c>
      <c r="F874">
        <f t="shared" si="41"/>
        <v>2.9165791</v>
      </c>
    </row>
    <row r="875" spans="1:6">
      <c r="A875">
        <v>4</v>
      </c>
      <c r="B875" t="s">
        <v>55</v>
      </c>
      <c r="C875">
        <v>3.78</v>
      </c>
      <c r="D875">
        <f t="shared" si="39"/>
        <v>0.115026</v>
      </c>
      <c r="E875">
        <f t="shared" si="40"/>
        <v>0.2248859</v>
      </c>
      <c r="F875">
        <f t="shared" si="41"/>
        <v>4.1199119</v>
      </c>
    </row>
    <row r="876" spans="1:6">
      <c r="A876">
        <v>4</v>
      </c>
      <c r="B876" t="s">
        <v>50</v>
      </c>
      <c r="C876">
        <v>2.63</v>
      </c>
      <c r="D876">
        <f t="shared" si="39"/>
        <v>0.115026</v>
      </c>
      <c r="E876">
        <f t="shared" si="40"/>
        <v>-0.0102948946</v>
      </c>
      <c r="F876">
        <f t="shared" si="41"/>
        <v>2.7347311054</v>
      </c>
    </row>
    <row r="877" spans="1:6">
      <c r="A877">
        <v>3</v>
      </c>
      <c r="B877" t="s">
        <v>60</v>
      </c>
      <c r="C877">
        <v>3.17</v>
      </c>
      <c r="D877">
        <f t="shared" si="39"/>
        <v>0.079126</v>
      </c>
      <c r="E877">
        <f t="shared" si="40"/>
        <v>0.2820399</v>
      </c>
      <c r="F877">
        <f t="shared" si="41"/>
        <v>3.5311659</v>
      </c>
    </row>
    <row r="878" spans="1:6">
      <c r="A878" t="s">
        <v>144</v>
      </c>
      <c r="B878" t="s">
        <v>45</v>
      </c>
      <c r="C878">
        <v>3.22</v>
      </c>
      <c r="D878">
        <f t="shared" si="39"/>
        <v>0.077334</v>
      </c>
      <c r="E878">
        <f t="shared" si="40"/>
        <v>-0.1084469</v>
      </c>
      <c r="F878">
        <f t="shared" si="41"/>
        <v>3.1888871</v>
      </c>
    </row>
    <row r="879" spans="1:6">
      <c r="A879" t="s">
        <v>144</v>
      </c>
      <c r="B879" t="s">
        <v>55</v>
      </c>
      <c r="C879">
        <v>3.01</v>
      </c>
      <c r="D879">
        <f t="shared" si="39"/>
        <v>0.077334</v>
      </c>
      <c r="E879">
        <f t="shared" si="40"/>
        <v>0.2248859</v>
      </c>
      <c r="F879">
        <f t="shared" si="41"/>
        <v>3.3122199</v>
      </c>
    </row>
    <row r="880" spans="1:6">
      <c r="A880">
        <v>4</v>
      </c>
      <c r="B880" t="s">
        <v>924</v>
      </c>
      <c r="C880">
        <v>3.4</v>
      </c>
      <c r="D880">
        <f t="shared" si="39"/>
        <v>0.115026</v>
      </c>
      <c r="E880">
        <f t="shared" si="40"/>
        <v>0.4327769</v>
      </c>
      <c r="F880">
        <f t="shared" si="41"/>
        <v>3.9478029</v>
      </c>
    </row>
    <row r="881" spans="1:6">
      <c r="A881">
        <v>4</v>
      </c>
      <c r="B881" t="s">
        <v>38</v>
      </c>
      <c r="C881">
        <v>3.75</v>
      </c>
      <c r="D881">
        <f t="shared" si="39"/>
        <v>0.115026</v>
      </c>
      <c r="E881">
        <f t="shared" si="40"/>
        <v>0.2928659</v>
      </c>
      <c r="F881">
        <f t="shared" si="41"/>
        <v>4.1578919</v>
      </c>
    </row>
    <row r="882" spans="1:6">
      <c r="A882">
        <v>3</v>
      </c>
      <c r="B882" t="s">
        <v>66</v>
      </c>
      <c r="C882">
        <v>3.22</v>
      </c>
      <c r="D882">
        <f t="shared" si="39"/>
        <v>0.079126</v>
      </c>
      <c r="E882">
        <f t="shared" si="40"/>
        <v>0.0400208</v>
      </c>
      <c r="F882">
        <f t="shared" si="41"/>
        <v>3.3391468</v>
      </c>
    </row>
    <row r="883" spans="1:6">
      <c r="A883">
        <v>4</v>
      </c>
      <c r="B883" t="s">
        <v>66</v>
      </c>
      <c r="C883">
        <v>3.2</v>
      </c>
      <c r="D883">
        <f t="shared" si="39"/>
        <v>0.115026</v>
      </c>
      <c r="E883">
        <f t="shared" si="40"/>
        <v>0.0400208</v>
      </c>
      <c r="F883">
        <f t="shared" si="41"/>
        <v>3.3550468</v>
      </c>
    </row>
    <row r="884" spans="1:6">
      <c r="A884" t="s">
        <v>144</v>
      </c>
      <c r="B884" t="s">
        <v>177</v>
      </c>
      <c r="C884">
        <v>3.31</v>
      </c>
      <c r="D884">
        <f t="shared" si="39"/>
        <v>0.077334</v>
      </c>
      <c r="E884">
        <f t="shared" si="40"/>
        <v>0</v>
      </c>
      <c r="F884">
        <f t="shared" si="41"/>
        <v>3.387334</v>
      </c>
    </row>
    <row r="885" spans="1:6">
      <c r="A885" t="s">
        <v>144</v>
      </c>
      <c r="B885" t="s">
        <v>177</v>
      </c>
      <c r="C885">
        <v>3.09</v>
      </c>
      <c r="D885">
        <f t="shared" si="39"/>
        <v>0.077334</v>
      </c>
      <c r="E885">
        <f t="shared" si="40"/>
        <v>0</v>
      </c>
      <c r="F885">
        <f t="shared" si="41"/>
        <v>3.167334</v>
      </c>
    </row>
    <row r="886" spans="1:6">
      <c r="A886">
        <v>3</v>
      </c>
      <c r="B886" t="s">
        <v>34</v>
      </c>
      <c r="C886">
        <v>3.41</v>
      </c>
      <c r="D886">
        <f t="shared" si="39"/>
        <v>0.079126</v>
      </c>
      <c r="E886">
        <f t="shared" si="40"/>
        <v>0.3408279</v>
      </c>
      <c r="F886">
        <f t="shared" si="41"/>
        <v>3.8299539</v>
      </c>
    </row>
    <row r="887" spans="1:6">
      <c r="A887" t="s">
        <v>144</v>
      </c>
      <c r="B887" t="s">
        <v>66</v>
      </c>
      <c r="C887">
        <v>3.51</v>
      </c>
      <c r="D887">
        <f t="shared" si="39"/>
        <v>0.077334</v>
      </c>
      <c r="E887">
        <f t="shared" si="40"/>
        <v>0.0400208</v>
      </c>
      <c r="F887">
        <f t="shared" si="41"/>
        <v>3.6273548</v>
      </c>
    </row>
    <row r="888" spans="1:6">
      <c r="A888">
        <v>4</v>
      </c>
      <c r="B888" t="s">
        <v>38</v>
      </c>
      <c r="C888">
        <v>3.58</v>
      </c>
      <c r="D888">
        <f t="shared" si="39"/>
        <v>0.115026</v>
      </c>
      <c r="E888">
        <f t="shared" si="40"/>
        <v>0.2928659</v>
      </c>
      <c r="F888">
        <f t="shared" si="41"/>
        <v>3.9878919</v>
      </c>
    </row>
    <row r="889" spans="1:6">
      <c r="A889" t="s">
        <v>144</v>
      </c>
      <c r="B889" t="s">
        <v>45</v>
      </c>
      <c r="C889">
        <v>3.09</v>
      </c>
      <c r="D889">
        <f t="shared" si="39"/>
        <v>0.077334</v>
      </c>
      <c r="E889">
        <f t="shared" si="40"/>
        <v>-0.1084469</v>
      </c>
      <c r="F889">
        <f t="shared" si="41"/>
        <v>3.0588871</v>
      </c>
    </row>
    <row r="890" spans="1:6">
      <c r="A890" t="s">
        <v>144</v>
      </c>
      <c r="B890" t="s">
        <v>50</v>
      </c>
      <c r="C890">
        <v>3.53</v>
      </c>
      <c r="D890">
        <f t="shared" si="39"/>
        <v>0.077334</v>
      </c>
      <c r="E890">
        <f t="shared" si="40"/>
        <v>-0.0102948946</v>
      </c>
      <c r="F890">
        <f t="shared" si="41"/>
        <v>3.5970391054</v>
      </c>
    </row>
    <row r="891" spans="1:6">
      <c r="A891">
        <v>4</v>
      </c>
      <c r="B891" t="s">
        <v>398</v>
      </c>
      <c r="C891">
        <v>3.62</v>
      </c>
      <c r="D891">
        <f t="shared" si="39"/>
        <v>0.115026</v>
      </c>
      <c r="E891">
        <f t="shared" si="40"/>
        <v>0.4556689</v>
      </c>
      <c r="F891">
        <f t="shared" si="41"/>
        <v>4.1906949</v>
      </c>
    </row>
    <row r="892" spans="1:6">
      <c r="A892">
        <v>4</v>
      </c>
      <c r="B892" t="s">
        <v>55</v>
      </c>
      <c r="C892">
        <v>2.93</v>
      </c>
      <c r="D892">
        <f t="shared" si="39"/>
        <v>0.115026</v>
      </c>
      <c r="E892">
        <f t="shared" si="40"/>
        <v>0.2248859</v>
      </c>
      <c r="F892">
        <f t="shared" si="41"/>
        <v>3.2699119</v>
      </c>
    </row>
    <row r="893" spans="1:6">
      <c r="A893">
        <v>3</v>
      </c>
      <c r="B893" t="s">
        <v>60</v>
      </c>
      <c r="C893">
        <v>3.61</v>
      </c>
      <c r="D893">
        <f t="shared" si="39"/>
        <v>0.079126</v>
      </c>
      <c r="E893">
        <f t="shared" si="40"/>
        <v>0.2820399</v>
      </c>
      <c r="F893">
        <f t="shared" si="41"/>
        <v>3.9711659</v>
      </c>
    </row>
    <row r="894" spans="1:6">
      <c r="A894">
        <v>4</v>
      </c>
      <c r="B894" t="s">
        <v>34</v>
      </c>
      <c r="C894">
        <v>3.38</v>
      </c>
      <c r="D894">
        <f t="shared" si="39"/>
        <v>0.115026</v>
      </c>
      <c r="E894">
        <f t="shared" si="40"/>
        <v>0.3408279</v>
      </c>
      <c r="F894">
        <f t="shared" si="41"/>
        <v>3.8358539</v>
      </c>
    </row>
    <row r="895" spans="1:6">
      <c r="A895">
        <v>4</v>
      </c>
      <c r="B895" t="s">
        <v>45</v>
      </c>
      <c r="C895">
        <v>3.1</v>
      </c>
      <c r="D895">
        <f t="shared" si="39"/>
        <v>0.115026</v>
      </c>
      <c r="E895">
        <f t="shared" si="40"/>
        <v>-0.1084469</v>
      </c>
      <c r="F895">
        <f t="shared" si="41"/>
        <v>3.1065791</v>
      </c>
    </row>
    <row r="896" spans="1:6">
      <c r="A896" t="s">
        <v>144</v>
      </c>
      <c r="B896" t="s">
        <v>177</v>
      </c>
      <c r="C896">
        <v>3.86</v>
      </c>
      <c r="D896">
        <f t="shared" si="39"/>
        <v>0.077334</v>
      </c>
      <c r="E896">
        <f t="shared" si="40"/>
        <v>0</v>
      </c>
      <c r="F896">
        <f t="shared" si="41"/>
        <v>3.937334</v>
      </c>
    </row>
    <row r="897" spans="1:6">
      <c r="A897">
        <v>3</v>
      </c>
      <c r="B897" t="s">
        <v>55</v>
      </c>
      <c r="C897">
        <v>3.64</v>
      </c>
      <c r="D897">
        <f t="shared" si="39"/>
        <v>0.079126</v>
      </c>
      <c r="E897">
        <f t="shared" si="40"/>
        <v>0.2248859</v>
      </c>
      <c r="F897">
        <f t="shared" si="41"/>
        <v>3.9440119</v>
      </c>
    </row>
    <row r="898" spans="1:6">
      <c r="A898">
        <v>4</v>
      </c>
      <c r="B898" t="s">
        <v>45</v>
      </c>
      <c r="C898">
        <v>2.91</v>
      </c>
      <c r="D898">
        <f t="shared" si="39"/>
        <v>0.115026</v>
      </c>
      <c r="E898">
        <f t="shared" si="40"/>
        <v>-0.1084469</v>
      </c>
      <c r="F898">
        <f t="shared" si="41"/>
        <v>2.9165791</v>
      </c>
    </row>
    <row r="899" spans="1:6">
      <c r="A899">
        <v>4</v>
      </c>
      <c r="B899" t="s">
        <v>38</v>
      </c>
      <c r="C899">
        <v>3.98</v>
      </c>
      <c r="D899">
        <f t="shared" ref="D899:D962" si="42">VLOOKUP(A899,L:N,3,0)</f>
        <v>0.115026</v>
      </c>
      <c r="E899">
        <f t="shared" ref="E899:E962" si="43">VLOOKUP(B899,L:N,3,0)</f>
        <v>0.2928659</v>
      </c>
      <c r="F899">
        <f t="shared" ref="F899:F962" si="44">C899+D899+E899</f>
        <v>4.3878919</v>
      </c>
    </row>
    <row r="900" spans="1:6">
      <c r="A900">
        <v>4</v>
      </c>
      <c r="B900" t="s">
        <v>38</v>
      </c>
      <c r="C900">
        <v>3.22</v>
      </c>
      <c r="D900">
        <f t="shared" si="42"/>
        <v>0.115026</v>
      </c>
      <c r="E900">
        <f t="shared" si="43"/>
        <v>0.2928659</v>
      </c>
      <c r="F900">
        <f t="shared" si="44"/>
        <v>3.6278919</v>
      </c>
    </row>
    <row r="901" spans="1:6">
      <c r="A901" t="s">
        <v>144</v>
      </c>
      <c r="B901" t="s">
        <v>38</v>
      </c>
      <c r="C901">
        <v>3.25</v>
      </c>
      <c r="D901">
        <f t="shared" si="42"/>
        <v>0.077334</v>
      </c>
      <c r="E901">
        <f t="shared" si="43"/>
        <v>0.2928659</v>
      </c>
      <c r="F901">
        <f t="shared" si="44"/>
        <v>3.6201999</v>
      </c>
    </row>
    <row r="902" spans="1:6">
      <c r="A902">
        <v>4</v>
      </c>
      <c r="B902" t="s">
        <v>924</v>
      </c>
      <c r="C902">
        <v>3.2</v>
      </c>
      <c r="D902">
        <f t="shared" si="42"/>
        <v>0.115026</v>
      </c>
      <c r="E902">
        <f t="shared" si="43"/>
        <v>0.4327769</v>
      </c>
      <c r="F902">
        <f t="shared" si="44"/>
        <v>3.7478029</v>
      </c>
    </row>
    <row r="903" spans="1:6">
      <c r="A903">
        <v>4</v>
      </c>
      <c r="B903" t="s">
        <v>398</v>
      </c>
      <c r="C903">
        <v>3.55</v>
      </c>
      <c r="D903">
        <f t="shared" si="42"/>
        <v>0.115026</v>
      </c>
      <c r="E903">
        <f t="shared" si="43"/>
        <v>0.4556689</v>
      </c>
      <c r="F903">
        <f t="shared" si="44"/>
        <v>4.1206949</v>
      </c>
    </row>
    <row r="904" spans="1:6">
      <c r="A904" t="s">
        <v>144</v>
      </c>
      <c r="B904" t="s">
        <v>177</v>
      </c>
      <c r="C904">
        <v>3.68</v>
      </c>
      <c r="D904">
        <f t="shared" si="42"/>
        <v>0.077334</v>
      </c>
      <c r="E904">
        <f t="shared" si="43"/>
        <v>0</v>
      </c>
      <c r="F904">
        <f t="shared" si="44"/>
        <v>3.757334</v>
      </c>
    </row>
    <row r="905" spans="1:6">
      <c r="A905">
        <v>4</v>
      </c>
      <c r="B905" t="s">
        <v>66</v>
      </c>
      <c r="C905">
        <v>3.26</v>
      </c>
      <c r="D905">
        <f t="shared" si="42"/>
        <v>0.115026</v>
      </c>
      <c r="E905">
        <f t="shared" si="43"/>
        <v>0.0400208</v>
      </c>
      <c r="F905">
        <f t="shared" si="44"/>
        <v>3.4150468</v>
      </c>
    </row>
    <row r="906" spans="1:6">
      <c r="A906" t="s">
        <v>144</v>
      </c>
      <c r="B906" t="s">
        <v>45</v>
      </c>
      <c r="C906">
        <v>2.79</v>
      </c>
      <c r="D906">
        <f t="shared" si="42"/>
        <v>0.077334</v>
      </c>
      <c r="E906">
        <f t="shared" si="43"/>
        <v>-0.1084469</v>
      </c>
      <c r="F906">
        <f t="shared" si="44"/>
        <v>2.7588871</v>
      </c>
    </row>
    <row r="907" spans="1:6">
      <c r="A907">
        <v>4</v>
      </c>
      <c r="B907" t="s">
        <v>38</v>
      </c>
      <c r="C907">
        <v>3.96</v>
      </c>
      <c r="D907">
        <f t="shared" si="42"/>
        <v>0.115026</v>
      </c>
      <c r="E907">
        <f t="shared" si="43"/>
        <v>0.2928659</v>
      </c>
      <c r="F907">
        <f t="shared" si="44"/>
        <v>4.3678919</v>
      </c>
    </row>
    <row r="908" spans="1:6">
      <c r="A908">
        <v>4</v>
      </c>
      <c r="B908" t="s">
        <v>50</v>
      </c>
      <c r="C908">
        <v>2.96</v>
      </c>
      <c r="D908">
        <f t="shared" si="42"/>
        <v>0.115026</v>
      </c>
      <c r="E908">
        <f t="shared" si="43"/>
        <v>-0.0102948946</v>
      </c>
      <c r="F908">
        <f t="shared" si="44"/>
        <v>3.0647311054</v>
      </c>
    </row>
    <row r="909" spans="1:6">
      <c r="A909">
        <v>4</v>
      </c>
      <c r="B909" t="s">
        <v>38</v>
      </c>
      <c r="C909">
        <v>2.99</v>
      </c>
      <c r="D909">
        <f t="shared" si="42"/>
        <v>0.115026</v>
      </c>
      <c r="E909">
        <f t="shared" si="43"/>
        <v>0.2928659</v>
      </c>
      <c r="F909">
        <f t="shared" si="44"/>
        <v>3.3978919</v>
      </c>
    </row>
    <row r="910" spans="1:6">
      <c r="A910">
        <v>4</v>
      </c>
      <c r="B910" t="s">
        <v>924</v>
      </c>
      <c r="C910">
        <v>3.27</v>
      </c>
      <c r="D910">
        <f t="shared" si="42"/>
        <v>0.115026</v>
      </c>
      <c r="E910">
        <f t="shared" si="43"/>
        <v>0.4327769</v>
      </c>
      <c r="F910">
        <f t="shared" si="44"/>
        <v>3.8178029</v>
      </c>
    </row>
    <row r="911" spans="1:6">
      <c r="A911">
        <v>4</v>
      </c>
      <c r="B911" t="s">
        <v>42</v>
      </c>
      <c r="C911">
        <v>3.49</v>
      </c>
      <c r="D911">
        <f t="shared" si="42"/>
        <v>0.115026</v>
      </c>
      <c r="E911">
        <f t="shared" si="43"/>
        <v>0.0860001</v>
      </c>
      <c r="F911">
        <f t="shared" si="44"/>
        <v>3.6910261</v>
      </c>
    </row>
    <row r="912" spans="1:6">
      <c r="A912">
        <v>3</v>
      </c>
      <c r="B912" t="s">
        <v>111</v>
      </c>
      <c r="C912">
        <v>3.65</v>
      </c>
      <c r="D912">
        <f t="shared" si="42"/>
        <v>0.079126</v>
      </c>
      <c r="E912">
        <f t="shared" si="43"/>
        <v>0.4660779</v>
      </c>
      <c r="F912">
        <f t="shared" si="44"/>
        <v>4.1952039</v>
      </c>
    </row>
    <row r="913" spans="1:6">
      <c r="A913">
        <v>4</v>
      </c>
      <c r="B913" t="s">
        <v>45</v>
      </c>
      <c r="C913">
        <v>3.1</v>
      </c>
      <c r="D913">
        <f t="shared" si="42"/>
        <v>0.115026</v>
      </c>
      <c r="E913">
        <f t="shared" si="43"/>
        <v>-0.1084469</v>
      </c>
      <c r="F913">
        <f t="shared" si="44"/>
        <v>3.1065791</v>
      </c>
    </row>
    <row r="914" spans="1:6">
      <c r="A914">
        <v>4</v>
      </c>
      <c r="B914" t="s">
        <v>55</v>
      </c>
      <c r="C914">
        <v>3.11</v>
      </c>
      <c r="D914">
        <f t="shared" si="42"/>
        <v>0.115026</v>
      </c>
      <c r="E914">
        <f t="shared" si="43"/>
        <v>0.2248859</v>
      </c>
      <c r="F914">
        <f t="shared" si="44"/>
        <v>3.4499119</v>
      </c>
    </row>
    <row r="915" spans="1:6">
      <c r="A915">
        <v>4</v>
      </c>
      <c r="B915" t="s">
        <v>66</v>
      </c>
      <c r="C915">
        <v>3.15</v>
      </c>
      <c r="D915">
        <f t="shared" si="42"/>
        <v>0.115026</v>
      </c>
      <c r="E915">
        <f t="shared" si="43"/>
        <v>0.0400208</v>
      </c>
      <c r="F915">
        <f t="shared" si="44"/>
        <v>3.3050468</v>
      </c>
    </row>
    <row r="916" spans="1:6">
      <c r="A916">
        <v>4</v>
      </c>
      <c r="B916" t="s">
        <v>45</v>
      </c>
      <c r="C916">
        <v>2.56</v>
      </c>
      <c r="D916">
        <f t="shared" si="42"/>
        <v>0.115026</v>
      </c>
      <c r="E916">
        <f t="shared" si="43"/>
        <v>-0.1084469</v>
      </c>
      <c r="F916">
        <f t="shared" si="44"/>
        <v>2.5665791</v>
      </c>
    </row>
    <row r="917" spans="1:6">
      <c r="A917">
        <v>4</v>
      </c>
      <c r="B917" t="s">
        <v>42</v>
      </c>
      <c r="C917">
        <v>3.04</v>
      </c>
      <c r="D917">
        <f t="shared" si="42"/>
        <v>0.115026</v>
      </c>
      <c r="E917">
        <f t="shared" si="43"/>
        <v>0.0860001</v>
      </c>
      <c r="F917">
        <f t="shared" si="44"/>
        <v>3.2410261</v>
      </c>
    </row>
    <row r="918" spans="1:6">
      <c r="A918">
        <v>4</v>
      </c>
      <c r="B918" t="s">
        <v>50</v>
      </c>
      <c r="C918">
        <v>3.65</v>
      </c>
      <c r="D918">
        <f t="shared" si="42"/>
        <v>0.115026</v>
      </c>
      <c r="E918">
        <f t="shared" si="43"/>
        <v>-0.0102948946</v>
      </c>
      <c r="F918">
        <f t="shared" si="44"/>
        <v>3.7547311054</v>
      </c>
    </row>
    <row r="919" spans="1:6">
      <c r="A919">
        <v>4</v>
      </c>
      <c r="B919" t="s">
        <v>111</v>
      </c>
      <c r="C919">
        <v>3.84</v>
      </c>
      <c r="D919">
        <f t="shared" si="42"/>
        <v>0.115026</v>
      </c>
      <c r="E919">
        <f t="shared" si="43"/>
        <v>0.4660779</v>
      </c>
      <c r="F919">
        <f t="shared" si="44"/>
        <v>4.4211039</v>
      </c>
    </row>
    <row r="920" spans="1:6">
      <c r="A920">
        <v>3</v>
      </c>
      <c r="B920" t="s">
        <v>45</v>
      </c>
      <c r="C920">
        <v>2.43</v>
      </c>
      <c r="D920">
        <f t="shared" si="42"/>
        <v>0.079126</v>
      </c>
      <c r="E920">
        <f t="shared" si="43"/>
        <v>-0.1084469</v>
      </c>
      <c r="F920">
        <f t="shared" si="44"/>
        <v>2.4006791</v>
      </c>
    </row>
    <row r="921" spans="1:6">
      <c r="A921">
        <v>4</v>
      </c>
      <c r="B921" t="s">
        <v>38</v>
      </c>
      <c r="C921">
        <v>3.43</v>
      </c>
      <c r="D921">
        <f t="shared" si="42"/>
        <v>0.115026</v>
      </c>
      <c r="E921">
        <f t="shared" si="43"/>
        <v>0.2928659</v>
      </c>
      <c r="F921">
        <f t="shared" si="44"/>
        <v>3.8378919</v>
      </c>
    </row>
    <row r="922" spans="1:6">
      <c r="A922">
        <v>4</v>
      </c>
      <c r="B922" t="s">
        <v>60</v>
      </c>
      <c r="C922">
        <v>3.3</v>
      </c>
      <c r="D922">
        <f t="shared" si="42"/>
        <v>0.115026</v>
      </c>
      <c r="E922">
        <f t="shared" si="43"/>
        <v>0.2820399</v>
      </c>
      <c r="F922">
        <f t="shared" si="44"/>
        <v>3.6970659</v>
      </c>
    </row>
    <row r="923" spans="1:6">
      <c r="A923">
        <v>4</v>
      </c>
      <c r="B923" t="s">
        <v>55</v>
      </c>
      <c r="C923">
        <v>3.31</v>
      </c>
      <c r="D923">
        <f t="shared" si="42"/>
        <v>0.115026</v>
      </c>
      <c r="E923">
        <f t="shared" si="43"/>
        <v>0.2248859</v>
      </c>
      <c r="F923">
        <f t="shared" si="44"/>
        <v>3.6499119</v>
      </c>
    </row>
    <row r="924" spans="1:6">
      <c r="A924">
        <v>4</v>
      </c>
      <c r="B924" t="s">
        <v>38</v>
      </c>
      <c r="C924">
        <v>3.09</v>
      </c>
      <c r="D924">
        <f t="shared" si="42"/>
        <v>0.115026</v>
      </c>
      <c r="E924">
        <f t="shared" si="43"/>
        <v>0.2928659</v>
      </c>
      <c r="F924">
        <f t="shared" si="44"/>
        <v>3.4978919</v>
      </c>
    </row>
    <row r="925" spans="1:6">
      <c r="A925">
        <v>4</v>
      </c>
      <c r="B925" t="s">
        <v>42</v>
      </c>
      <c r="C925">
        <v>2.95</v>
      </c>
      <c r="D925">
        <f t="shared" si="42"/>
        <v>0.115026</v>
      </c>
      <c r="E925">
        <f t="shared" si="43"/>
        <v>0.0860001</v>
      </c>
      <c r="F925">
        <f t="shared" si="44"/>
        <v>3.1510261</v>
      </c>
    </row>
    <row r="926" spans="1:6">
      <c r="A926">
        <v>4</v>
      </c>
      <c r="B926" t="s">
        <v>60</v>
      </c>
      <c r="C926">
        <v>3.16</v>
      </c>
      <c r="D926">
        <f t="shared" si="42"/>
        <v>0.115026</v>
      </c>
      <c r="E926">
        <f t="shared" si="43"/>
        <v>0.2820399</v>
      </c>
      <c r="F926">
        <f t="shared" si="44"/>
        <v>3.5570659</v>
      </c>
    </row>
    <row r="927" spans="1:6">
      <c r="A927">
        <v>3</v>
      </c>
      <c r="B927" t="s">
        <v>924</v>
      </c>
      <c r="C927">
        <v>3.63</v>
      </c>
      <c r="D927">
        <f t="shared" si="42"/>
        <v>0.079126</v>
      </c>
      <c r="E927">
        <f t="shared" si="43"/>
        <v>0.4327769</v>
      </c>
      <c r="F927">
        <f t="shared" si="44"/>
        <v>4.1419029</v>
      </c>
    </row>
    <row r="928" spans="1:6">
      <c r="A928">
        <v>4</v>
      </c>
      <c r="B928" t="s">
        <v>66</v>
      </c>
      <c r="C928">
        <v>3.57</v>
      </c>
      <c r="D928">
        <f t="shared" si="42"/>
        <v>0.115026</v>
      </c>
      <c r="E928">
        <f t="shared" si="43"/>
        <v>0.0400208</v>
      </c>
      <c r="F928">
        <f t="shared" si="44"/>
        <v>3.7250468</v>
      </c>
    </row>
    <row r="929" spans="1:6">
      <c r="A929">
        <v>4</v>
      </c>
      <c r="B929" t="s">
        <v>42</v>
      </c>
      <c r="C929">
        <v>2.79</v>
      </c>
      <c r="D929">
        <f t="shared" si="42"/>
        <v>0.115026</v>
      </c>
      <c r="E929">
        <f t="shared" si="43"/>
        <v>0.0860001</v>
      </c>
      <c r="F929">
        <f t="shared" si="44"/>
        <v>2.9910261</v>
      </c>
    </row>
    <row r="930" spans="1:6">
      <c r="A930">
        <v>4</v>
      </c>
      <c r="B930" t="s">
        <v>177</v>
      </c>
      <c r="C930">
        <v>3.66</v>
      </c>
      <c r="D930">
        <f t="shared" si="42"/>
        <v>0.115026</v>
      </c>
      <c r="E930">
        <f t="shared" si="43"/>
        <v>0</v>
      </c>
      <c r="F930">
        <f t="shared" si="44"/>
        <v>3.775026</v>
      </c>
    </row>
    <row r="931" spans="1:6">
      <c r="A931">
        <v>4</v>
      </c>
      <c r="B931" t="s">
        <v>66</v>
      </c>
      <c r="C931">
        <v>3.09</v>
      </c>
      <c r="D931">
        <f t="shared" si="42"/>
        <v>0.115026</v>
      </c>
      <c r="E931">
        <f t="shared" si="43"/>
        <v>0.0400208</v>
      </c>
      <c r="F931">
        <f t="shared" si="44"/>
        <v>3.2450468</v>
      </c>
    </row>
    <row r="932" spans="1:6">
      <c r="A932">
        <v>4</v>
      </c>
      <c r="B932" t="s">
        <v>42</v>
      </c>
      <c r="C932">
        <v>3.06</v>
      </c>
      <c r="D932">
        <f t="shared" si="42"/>
        <v>0.115026</v>
      </c>
      <c r="E932">
        <f t="shared" si="43"/>
        <v>0.0860001</v>
      </c>
      <c r="F932">
        <f t="shared" si="44"/>
        <v>3.2610261</v>
      </c>
    </row>
    <row r="933" spans="1:6">
      <c r="A933">
        <v>4</v>
      </c>
      <c r="B933" t="s">
        <v>50</v>
      </c>
      <c r="C933">
        <v>3.09</v>
      </c>
      <c r="D933">
        <f t="shared" si="42"/>
        <v>0.115026</v>
      </c>
      <c r="E933">
        <f t="shared" si="43"/>
        <v>-0.0102948946</v>
      </c>
      <c r="F933">
        <f t="shared" si="44"/>
        <v>3.1947311054</v>
      </c>
    </row>
    <row r="934" spans="1:6">
      <c r="A934">
        <v>4</v>
      </c>
      <c r="B934" t="s">
        <v>55</v>
      </c>
      <c r="C934">
        <v>3.49</v>
      </c>
      <c r="D934">
        <f t="shared" si="42"/>
        <v>0.115026</v>
      </c>
      <c r="E934">
        <f t="shared" si="43"/>
        <v>0.2248859</v>
      </c>
      <c r="F934">
        <f t="shared" si="44"/>
        <v>3.8299119</v>
      </c>
    </row>
    <row r="935" spans="1:6">
      <c r="A935">
        <v>4</v>
      </c>
      <c r="B935" t="s">
        <v>60</v>
      </c>
      <c r="C935">
        <v>3.83</v>
      </c>
      <c r="D935">
        <f t="shared" si="42"/>
        <v>0.115026</v>
      </c>
      <c r="E935">
        <f t="shared" si="43"/>
        <v>0.2820399</v>
      </c>
      <c r="F935">
        <f t="shared" si="44"/>
        <v>4.2270659</v>
      </c>
    </row>
    <row r="936" spans="1:6">
      <c r="A936" t="s">
        <v>144</v>
      </c>
      <c r="B936" t="s">
        <v>55</v>
      </c>
      <c r="C936">
        <v>3.52</v>
      </c>
      <c r="D936">
        <f t="shared" si="42"/>
        <v>0.077334</v>
      </c>
      <c r="E936">
        <f t="shared" si="43"/>
        <v>0.2248859</v>
      </c>
      <c r="F936">
        <f t="shared" si="44"/>
        <v>3.8222199</v>
      </c>
    </row>
    <row r="937" spans="1:6">
      <c r="A937">
        <v>4</v>
      </c>
      <c r="B937" t="s">
        <v>50</v>
      </c>
      <c r="C937">
        <v>3.08</v>
      </c>
      <c r="D937">
        <f t="shared" si="42"/>
        <v>0.115026</v>
      </c>
      <c r="E937">
        <f t="shared" si="43"/>
        <v>-0.0102948946</v>
      </c>
      <c r="F937">
        <f t="shared" si="44"/>
        <v>3.1847311054</v>
      </c>
    </row>
    <row r="938" spans="1:6">
      <c r="A938">
        <v>4</v>
      </c>
      <c r="B938" t="s">
        <v>42</v>
      </c>
      <c r="C938">
        <v>3.22</v>
      </c>
      <c r="D938">
        <f t="shared" si="42"/>
        <v>0.115026</v>
      </c>
      <c r="E938">
        <f t="shared" si="43"/>
        <v>0.0860001</v>
      </c>
      <c r="F938">
        <f t="shared" si="44"/>
        <v>3.4210261</v>
      </c>
    </row>
    <row r="939" spans="1:6">
      <c r="A939">
        <v>3</v>
      </c>
      <c r="B939" t="s">
        <v>50</v>
      </c>
      <c r="C939">
        <v>2.93</v>
      </c>
      <c r="D939">
        <f t="shared" si="42"/>
        <v>0.079126</v>
      </c>
      <c r="E939">
        <f t="shared" si="43"/>
        <v>-0.0102948946</v>
      </c>
      <c r="F939">
        <f t="shared" si="44"/>
        <v>2.9988311054</v>
      </c>
    </row>
    <row r="940" spans="1:6">
      <c r="A940">
        <v>4</v>
      </c>
      <c r="B940" t="s">
        <v>111</v>
      </c>
      <c r="C940">
        <v>4.02</v>
      </c>
      <c r="D940">
        <f t="shared" si="42"/>
        <v>0.115026</v>
      </c>
      <c r="E940">
        <f t="shared" si="43"/>
        <v>0.4660779</v>
      </c>
      <c r="F940">
        <f t="shared" si="44"/>
        <v>4.6011039</v>
      </c>
    </row>
    <row r="941" spans="1:6">
      <c r="A941">
        <v>4</v>
      </c>
      <c r="B941" t="s">
        <v>55</v>
      </c>
      <c r="C941">
        <v>3.41</v>
      </c>
      <c r="D941">
        <f t="shared" si="42"/>
        <v>0.115026</v>
      </c>
      <c r="E941">
        <f t="shared" si="43"/>
        <v>0.2248859</v>
      </c>
      <c r="F941">
        <f t="shared" si="44"/>
        <v>3.7499119</v>
      </c>
    </row>
    <row r="942" spans="1:6">
      <c r="A942">
        <v>3</v>
      </c>
      <c r="B942" t="s">
        <v>55</v>
      </c>
      <c r="C942">
        <v>4.12</v>
      </c>
      <c r="D942">
        <f t="shared" si="42"/>
        <v>0.079126</v>
      </c>
      <c r="E942">
        <f t="shared" si="43"/>
        <v>0.2248859</v>
      </c>
      <c r="F942">
        <f t="shared" si="44"/>
        <v>4.4240119</v>
      </c>
    </row>
    <row r="943" spans="1:6">
      <c r="A943">
        <v>3</v>
      </c>
      <c r="B943" t="s">
        <v>42</v>
      </c>
      <c r="C943">
        <v>3.18</v>
      </c>
      <c r="D943">
        <f t="shared" si="42"/>
        <v>0.079126</v>
      </c>
      <c r="E943">
        <f t="shared" si="43"/>
        <v>0.0860001</v>
      </c>
      <c r="F943">
        <f t="shared" si="44"/>
        <v>3.3451261</v>
      </c>
    </row>
    <row r="944" spans="1:6">
      <c r="A944">
        <v>4</v>
      </c>
      <c r="B944" t="s">
        <v>55</v>
      </c>
      <c r="C944">
        <v>3.21</v>
      </c>
      <c r="D944">
        <f t="shared" si="42"/>
        <v>0.115026</v>
      </c>
      <c r="E944">
        <f t="shared" si="43"/>
        <v>0.2248859</v>
      </c>
      <c r="F944">
        <f t="shared" si="44"/>
        <v>3.5499119</v>
      </c>
    </row>
    <row r="945" spans="1:6">
      <c r="A945">
        <v>4</v>
      </c>
      <c r="B945" t="s">
        <v>42</v>
      </c>
      <c r="C945">
        <v>3.02</v>
      </c>
      <c r="D945">
        <f t="shared" si="42"/>
        <v>0.115026</v>
      </c>
      <c r="E945">
        <f t="shared" si="43"/>
        <v>0.0860001</v>
      </c>
      <c r="F945">
        <f t="shared" si="44"/>
        <v>3.2210261</v>
      </c>
    </row>
    <row r="946" spans="1:6">
      <c r="A946">
        <v>3</v>
      </c>
      <c r="B946" t="s">
        <v>50</v>
      </c>
      <c r="C946">
        <v>2.81</v>
      </c>
      <c r="D946">
        <f t="shared" si="42"/>
        <v>0.079126</v>
      </c>
      <c r="E946">
        <f t="shared" si="43"/>
        <v>-0.0102948946</v>
      </c>
      <c r="F946">
        <f t="shared" si="44"/>
        <v>2.8788311054</v>
      </c>
    </row>
    <row r="947" spans="1:6">
      <c r="A947">
        <v>4</v>
      </c>
      <c r="B947" t="s">
        <v>66</v>
      </c>
      <c r="C947">
        <v>3.43</v>
      </c>
      <c r="D947">
        <f t="shared" si="42"/>
        <v>0.115026</v>
      </c>
      <c r="E947">
        <f t="shared" si="43"/>
        <v>0.0400208</v>
      </c>
      <c r="F947">
        <f t="shared" si="44"/>
        <v>3.5850468</v>
      </c>
    </row>
    <row r="948" spans="1:6">
      <c r="A948">
        <v>3</v>
      </c>
      <c r="B948" t="s">
        <v>398</v>
      </c>
      <c r="C948">
        <v>3.76</v>
      </c>
      <c r="D948">
        <f t="shared" si="42"/>
        <v>0.079126</v>
      </c>
      <c r="E948">
        <f t="shared" si="43"/>
        <v>0.4556689</v>
      </c>
      <c r="F948">
        <f t="shared" si="44"/>
        <v>4.2947949</v>
      </c>
    </row>
    <row r="949" spans="1:6">
      <c r="A949">
        <v>4</v>
      </c>
      <c r="B949" t="s">
        <v>177</v>
      </c>
      <c r="C949">
        <v>2.6</v>
      </c>
      <c r="D949">
        <f t="shared" si="42"/>
        <v>0.115026</v>
      </c>
      <c r="E949">
        <f t="shared" si="43"/>
        <v>0</v>
      </c>
      <c r="F949">
        <f t="shared" si="44"/>
        <v>2.715026</v>
      </c>
    </row>
    <row r="950" spans="1:6">
      <c r="A950">
        <v>4</v>
      </c>
      <c r="B950" t="s">
        <v>45</v>
      </c>
      <c r="C950">
        <v>3.22</v>
      </c>
      <c r="D950">
        <f t="shared" si="42"/>
        <v>0.115026</v>
      </c>
      <c r="E950">
        <f t="shared" si="43"/>
        <v>-0.1084469</v>
      </c>
      <c r="F950">
        <f t="shared" si="44"/>
        <v>3.2265791</v>
      </c>
    </row>
    <row r="951" spans="1:6">
      <c r="A951">
        <v>4</v>
      </c>
      <c r="B951" t="s">
        <v>50</v>
      </c>
      <c r="C951">
        <v>3.54</v>
      </c>
      <c r="D951">
        <f t="shared" si="42"/>
        <v>0.115026</v>
      </c>
      <c r="E951">
        <f t="shared" si="43"/>
        <v>-0.0102948946</v>
      </c>
      <c r="F951">
        <f t="shared" si="44"/>
        <v>3.6447311054</v>
      </c>
    </row>
    <row r="952" spans="1:6">
      <c r="A952">
        <v>3</v>
      </c>
      <c r="B952" t="s">
        <v>38</v>
      </c>
      <c r="C952">
        <v>3.07</v>
      </c>
      <c r="D952">
        <f t="shared" si="42"/>
        <v>0.079126</v>
      </c>
      <c r="E952">
        <f t="shared" si="43"/>
        <v>0.2928659</v>
      </c>
      <c r="F952">
        <f t="shared" si="44"/>
        <v>3.4419919</v>
      </c>
    </row>
    <row r="953" spans="1:6">
      <c r="A953">
        <v>4</v>
      </c>
      <c r="B953" t="s">
        <v>45</v>
      </c>
      <c r="C953">
        <v>3.19</v>
      </c>
      <c r="D953">
        <f t="shared" si="42"/>
        <v>0.115026</v>
      </c>
      <c r="E953">
        <f t="shared" si="43"/>
        <v>-0.1084469</v>
      </c>
      <c r="F953">
        <f t="shared" si="44"/>
        <v>3.1965791</v>
      </c>
    </row>
    <row r="954" spans="1:6">
      <c r="A954">
        <v>3</v>
      </c>
      <c r="B954" t="s">
        <v>55</v>
      </c>
      <c r="C954">
        <v>3.16</v>
      </c>
      <c r="D954">
        <f t="shared" si="42"/>
        <v>0.079126</v>
      </c>
      <c r="E954">
        <f t="shared" si="43"/>
        <v>0.2248859</v>
      </c>
      <c r="F954">
        <f t="shared" si="44"/>
        <v>3.4640119</v>
      </c>
    </row>
    <row r="955" spans="1:6">
      <c r="A955">
        <v>4</v>
      </c>
      <c r="B955" t="s">
        <v>42</v>
      </c>
      <c r="C955">
        <v>3.04</v>
      </c>
      <c r="D955">
        <f t="shared" si="42"/>
        <v>0.115026</v>
      </c>
      <c r="E955">
        <f t="shared" si="43"/>
        <v>0.0860001</v>
      </c>
      <c r="F955">
        <f t="shared" si="44"/>
        <v>3.2410261</v>
      </c>
    </row>
    <row r="956" spans="1:6">
      <c r="A956">
        <v>3</v>
      </c>
      <c r="B956" t="s">
        <v>50</v>
      </c>
      <c r="C956">
        <v>2.53</v>
      </c>
      <c r="D956">
        <f t="shared" si="42"/>
        <v>0.079126</v>
      </c>
      <c r="E956">
        <f t="shared" si="43"/>
        <v>-0.0102948946</v>
      </c>
      <c r="F956">
        <f t="shared" si="44"/>
        <v>2.5988311054</v>
      </c>
    </row>
    <row r="957" spans="1:6">
      <c r="A957">
        <v>4</v>
      </c>
      <c r="B957" t="s">
        <v>42</v>
      </c>
      <c r="C957">
        <v>3.01</v>
      </c>
      <c r="D957">
        <f t="shared" si="42"/>
        <v>0.115026</v>
      </c>
      <c r="E957">
        <f t="shared" si="43"/>
        <v>0.0860001</v>
      </c>
      <c r="F957">
        <f t="shared" si="44"/>
        <v>3.2110261</v>
      </c>
    </row>
    <row r="958" spans="1:6">
      <c r="A958">
        <v>3</v>
      </c>
      <c r="B958" t="s">
        <v>60</v>
      </c>
      <c r="C958">
        <v>3.69</v>
      </c>
      <c r="D958">
        <f t="shared" si="42"/>
        <v>0.079126</v>
      </c>
      <c r="E958">
        <f t="shared" si="43"/>
        <v>0.2820399</v>
      </c>
      <c r="F958">
        <f t="shared" si="44"/>
        <v>4.0511659</v>
      </c>
    </row>
    <row r="959" spans="1:6">
      <c r="A959">
        <v>3</v>
      </c>
      <c r="B959" t="s">
        <v>38</v>
      </c>
      <c r="C959">
        <v>4.03</v>
      </c>
      <c r="D959">
        <f t="shared" si="42"/>
        <v>0.079126</v>
      </c>
      <c r="E959">
        <f t="shared" si="43"/>
        <v>0.2928659</v>
      </c>
      <c r="F959">
        <f t="shared" si="44"/>
        <v>4.4019919</v>
      </c>
    </row>
    <row r="960" spans="1:6">
      <c r="A960">
        <v>4</v>
      </c>
      <c r="B960" t="s">
        <v>66</v>
      </c>
      <c r="C960">
        <v>3.68</v>
      </c>
      <c r="D960">
        <f t="shared" si="42"/>
        <v>0.115026</v>
      </c>
      <c r="E960">
        <f t="shared" si="43"/>
        <v>0.0400208</v>
      </c>
      <c r="F960">
        <f t="shared" si="44"/>
        <v>3.8350468</v>
      </c>
    </row>
    <row r="961" spans="1:6">
      <c r="A961">
        <v>3</v>
      </c>
      <c r="B961" t="s">
        <v>924</v>
      </c>
      <c r="C961">
        <v>3.75</v>
      </c>
      <c r="D961">
        <f t="shared" si="42"/>
        <v>0.079126</v>
      </c>
      <c r="E961">
        <f t="shared" si="43"/>
        <v>0.4327769</v>
      </c>
      <c r="F961">
        <f t="shared" si="44"/>
        <v>4.2619029</v>
      </c>
    </row>
    <row r="962" spans="1:6">
      <c r="A962">
        <v>4</v>
      </c>
      <c r="B962" t="s">
        <v>42</v>
      </c>
      <c r="C962">
        <v>3.32</v>
      </c>
      <c r="D962">
        <f t="shared" si="42"/>
        <v>0.115026</v>
      </c>
      <c r="E962">
        <f t="shared" si="43"/>
        <v>0.0860001</v>
      </c>
      <c r="F962">
        <f t="shared" si="44"/>
        <v>3.5210261</v>
      </c>
    </row>
    <row r="963" spans="1:6">
      <c r="A963">
        <v>3</v>
      </c>
      <c r="B963" t="s">
        <v>34</v>
      </c>
      <c r="C963">
        <v>3.69</v>
      </c>
      <c r="D963">
        <f t="shared" ref="D963:D1026" si="45">VLOOKUP(A963,L:N,3,0)</f>
        <v>0.079126</v>
      </c>
      <c r="E963">
        <f t="shared" ref="E963:E1026" si="46">VLOOKUP(B963,L:N,3,0)</f>
        <v>0.3408279</v>
      </c>
      <c r="F963">
        <f t="shared" ref="F963:F1026" si="47">C963+D963+E963</f>
        <v>4.1099539</v>
      </c>
    </row>
    <row r="964" spans="1:6">
      <c r="A964">
        <v>3</v>
      </c>
      <c r="B964" t="s">
        <v>34</v>
      </c>
      <c r="C964">
        <v>3.48</v>
      </c>
      <c r="D964">
        <f t="shared" si="45"/>
        <v>0.079126</v>
      </c>
      <c r="E964">
        <f t="shared" si="46"/>
        <v>0.3408279</v>
      </c>
      <c r="F964">
        <f t="shared" si="47"/>
        <v>3.8999539</v>
      </c>
    </row>
    <row r="965" spans="1:6">
      <c r="A965">
        <v>4</v>
      </c>
      <c r="B965" t="s">
        <v>66</v>
      </c>
      <c r="C965">
        <v>3.42</v>
      </c>
      <c r="D965">
        <f t="shared" si="45"/>
        <v>0.115026</v>
      </c>
      <c r="E965">
        <f t="shared" si="46"/>
        <v>0.0400208</v>
      </c>
      <c r="F965">
        <f t="shared" si="47"/>
        <v>3.5750468</v>
      </c>
    </row>
    <row r="966" spans="1:6">
      <c r="A966">
        <v>4</v>
      </c>
      <c r="B966" t="s">
        <v>45</v>
      </c>
      <c r="C966">
        <v>2.89</v>
      </c>
      <c r="D966">
        <f t="shared" si="45"/>
        <v>0.115026</v>
      </c>
      <c r="E966">
        <f t="shared" si="46"/>
        <v>-0.1084469</v>
      </c>
      <c r="F966">
        <f t="shared" si="47"/>
        <v>2.8965791</v>
      </c>
    </row>
    <row r="967" spans="1:6">
      <c r="A967">
        <v>3</v>
      </c>
      <c r="B967" t="s">
        <v>38</v>
      </c>
      <c r="C967">
        <v>3.25</v>
      </c>
      <c r="D967">
        <f t="shared" si="45"/>
        <v>0.079126</v>
      </c>
      <c r="E967">
        <f t="shared" si="46"/>
        <v>0.2928659</v>
      </c>
      <c r="F967">
        <f t="shared" si="47"/>
        <v>3.6219919</v>
      </c>
    </row>
    <row r="968" spans="1:6">
      <c r="A968">
        <v>4</v>
      </c>
      <c r="B968" t="s">
        <v>42</v>
      </c>
      <c r="C968">
        <v>3.05</v>
      </c>
      <c r="D968">
        <f t="shared" si="45"/>
        <v>0.115026</v>
      </c>
      <c r="E968">
        <f t="shared" si="46"/>
        <v>0.0860001</v>
      </c>
      <c r="F968">
        <f t="shared" si="47"/>
        <v>3.2510261</v>
      </c>
    </row>
    <row r="969" spans="1:6">
      <c r="A969">
        <v>4</v>
      </c>
      <c r="B969" t="s">
        <v>38</v>
      </c>
      <c r="C969">
        <v>2.9</v>
      </c>
      <c r="D969">
        <f t="shared" si="45"/>
        <v>0.115026</v>
      </c>
      <c r="E969">
        <f t="shared" si="46"/>
        <v>0.2928659</v>
      </c>
      <c r="F969">
        <f t="shared" si="47"/>
        <v>3.3078919</v>
      </c>
    </row>
    <row r="970" spans="1:6">
      <c r="A970">
        <v>3</v>
      </c>
      <c r="B970" t="s">
        <v>924</v>
      </c>
      <c r="C970">
        <v>4.21</v>
      </c>
      <c r="D970">
        <f t="shared" si="45"/>
        <v>0.079126</v>
      </c>
      <c r="E970">
        <f t="shared" si="46"/>
        <v>0.4327769</v>
      </c>
      <c r="F970">
        <f t="shared" si="47"/>
        <v>4.7219029</v>
      </c>
    </row>
    <row r="971" spans="1:6">
      <c r="A971">
        <v>4</v>
      </c>
      <c r="B971" t="s">
        <v>45</v>
      </c>
      <c r="C971">
        <v>3.63</v>
      </c>
      <c r="D971">
        <f t="shared" si="45"/>
        <v>0.115026</v>
      </c>
      <c r="E971">
        <f t="shared" si="46"/>
        <v>-0.1084469</v>
      </c>
      <c r="F971">
        <f t="shared" si="47"/>
        <v>3.6365791</v>
      </c>
    </row>
    <row r="972" spans="1:6">
      <c r="A972">
        <v>4</v>
      </c>
      <c r="B972" t="s">
        <v>45</v>
      </c>
      <c r="C972">
        <v>3.87</v>
      </c>
      <c r="D972">
        <f t="shared" si="45"/>
        <v>0.115026</v>
      </c>
      <c r="E972">
        <f t="shared" si="46"/>
        <v>-0.1084469</v>
      </c>
      <c r="F972">
        <f t="shared" si="47"/>
        <v>3.8765791</v>
      </c>
    </row>
    <row r="973" spans="1:6">
      <c r="A973">
        <v>3</v>
      </c>
      <c r="B973" t="s">
        <v>60</v>
      </c>
      <c r="C973">
        <v>3.07</v>
      </c>
      <c r="D973">
        <f t="shared" si="45"/>
        <v>0.079126</v>
      </c>
      <c r="E973">
        <f t="shared" si="46"/>
        <v>0.2820399</v>
      </c>
      <c r="F973">
        <f t="shared" si="47"/>
        <v>3.4311659</v>
      </c>
    </row>
    <row r="974" spans="1:6">
      <c r="A974">
        <v>3</v>
      </c>
      <c r="B974" t="s">
        <v>60</v>
      </c>
      <c r="C974">
        <v>3.24</v>
      </c>
      <c r="D974">
        <f t="shared" si="45"/>
        <v>0.079126</v>
      </c>
      <c r="E974">
        <f t="shared" si="46"/>
        <v>0.2820399</v>
      </c>
      <c r="F974">
        <f t="shared" si="47"/>
        <v>3.6011659</v>
      </c>
    </row>
    <row r="975" spans="1:6">
      <c r="A975">
        <v>4</v>
      </c>
      <c r="B975" t="s">
        <v>66</v>
      </c>
      <c r="C975">
        <v>3.23</v>
      </c>
      <c r="D975">
        <f t="shared" si="45"/>
        <v>0.115026</v>
      </c>
      <c r="E975">
        <f t="shared" si="46"/>
        <v>0.0400208</v>
      </c>
      <c r="F975">
        <f t="shared" si="47"/>
        <v>3.3850468</v>
      </c>
    </row>
    <row r="976" spans="1:6">
      <c r="A976">
        <v>3</v>
      </c>
      <c r="B976" t="s">
        <v>111</v>
      </c>
      <c r="C976">
        <v>3.3</v>
      </c>
      <c r="D976">
        <f t="shared" si="45"/>
        <v>0.079126</v>
      </c>
      <c r="E976">
        <f t="shared" si="46"/>
        <v>0.4660779</v>
      </c>
      <c r="F976">
        <f t="shared" si="47"/>
        <v>3.8452039</v>
      </c>
    </row>
    <row r="977" spans="1:6">
      <c r="A977">
        <v>4</v>
      </c>
      <c r="B977" t="s">
        <v>55</v>
      </c>
      <c r="C977">
        <v>2.99</v>
      </c>
      <c r="D977">
        <f t="shared" si="45"/>
        <v>0.115026</v>
      </c>
      <c r="E977">
        <f t="shared" si="46"/>
        <v>0.2248859</v>
      </c>
      <c r="F977">
        <f t="shared" si="47"/>
        <v>3.3299119</v>
      </c>
    </row>
    <row r="978" spans="1:6">
      <c r="A978">
        <v>3</v>
      </c>
      <c r="B978" t="s">
        <v>55</v>
      </c>
      <c r="C978">
        <v>3.46</v>
      </c>
      <c r="D978">
        <f t="shared" si="45"/>
        <v>0.079126</v>
      </c>
      <c r="E978">
        <f t="shared" si="46"/>
        <v>0.2248859</v>
      </c>
      <c r="F978">
        <f t="shared" si="47"/>
        <v>3.7640119</v>
      </c>
    </row>
    <row r="979" spans="1:6">
      <c r="A979">
        <v>4</v>
      </c>
      <c r="B979" t="s">
        <v>42</v>
      </c>
      <c r="C979">
        <v>3.09</v>
      </c>
      <c r="D979">
        <f t="shared" si="45"/>
        <v>0.115026</v>
      </c>
      <c r="E979">
        <f t="shared" si="46"/>
        <v>0.0860001</v>
      </c>
      <c r="F979">
        <f t="shared" si="47"/>
        <v>3.2910261</v>
      </c>
    </row>
    <row r="980" spans="1:6">
      <c r="A980">
        <v>3</v>
      </c>
      <c r="B980" t="s">
        <v>398</v>
      </c>
      <c r="C980">
        <v>3.53</v>
      </c>
      <c r="D980">
        <f t="shared" si="45"/>
        <v>0.079126</v>
      </c>
      <c r="E980">
        <f t="shared" si="46"/>
        <v>0.4556689</v>
      </c>
      <c r="F980">
        <f t="shared" si="47"/>
        <v>4.0647949</v>
      </c>
    </row>
    <row r="981" spans="1:6">
      <c r="A981">
        <v>3</v>
      </c>
      <c r="B981" t="s">
        <v>55</v>
      </c>
      <c r="C981">
        <v>3.62</v>
      </c>
      <c r="D981">
        <f t="shared" si="45"/>
        <v>0.079126</v>
      </c>
      <c r="E981">
        <f t="shared" si="46"/>
        <v>0.2248859</v>
      </c>
      <c r="F981">
        <f t="shared" si="47"/>
        <v>3.9240119</v>
      </c>
    </row>
    <row r="982" spans="1:6">
      <c r="A982">
        <v>3</v>
      </c>
      <c r="B982" t="s">
        <v>55</v>
      </c>
      <c r="C982">
        <v>3.09</v>
      </c>
      <c r="D982">
        <f t="shared" si="45"/>
        <v>0.079126</v>
      </c>
      <c r="E982">
        <f t="shared" si="46"/>
        <v>0.2248859</v>
      </c>
      <c r="F982">
        <f t="shared" si="47"/>
        <v>3.3940119</v>
      </c>
    </row>
    <row r="983" spans="1:6">
      <c r="A983">
        <v>3</v>
      </c>
      <c r="B983" t="s">
        <v>924</v>
      </c>
      <c r="C983">
        <v>3.09</v>
      </c>
      <c r="D983">
        <f t="shared" si="45"/>
        <v>0.079126</v>
      </c>
      <c r="E983">
        <f t="shared" si="46"/>
        <v>0.4327769</v>
      </c>
      <c r="F983">
        <f t="shared" si="47"/>
        <v>3.6019029</v>
      </c>
    </row>
    <row r="984" spans="1:6">
      <c r="A984">
        <v>3</v>
      </c>
      <c r="B984" t="s">
        <v>66</v>
      </c>
      <c r="C984">
        <v>3.35</v>
      </c>
      <c r="D984">
        <f t="shared" si="45"/>
        <v>0.079126</v>
      </c>
      <c r="E984">
        <f t="shared" si="46"/>
        <v>0.0400208</v>
      </c>
      <c r="F984">
        <f t="shared" si="47"/>
        <v>3.4691468</v>
      </c>
    </row>
    <row r="985" spans="1:6">
      <c r="A985">
        <v>4</v>
      </c>
      <c r="B985" t="s">
        <v>177</v>
      </c>
      <c r="C985">
        <v>3.83</v>
      </c>
      <c r="D985">
        <f t="shared" si="45"/>
        <v>0.115026</v>
      </c>
      <c r="E985">
        <f t="shared" si="46"/>
        <v>0</v>
      </c>
      <c r="F985">
        <f t="shared" si="47"/>
        <v>3.945026</v>
      </c>
    </row>
    <row r="986" spans="1:6">
      <c r="A986">
        <v>4</v>
      </c>
      <c r="B986" t="s">
        <v>111</v>
      </c>
      <c r="C986">
        <v>3.9</v>
      </c>
      <c r="D986">
        <f t="shared" si="45"/>
        <v>0.115026</v>
      </c>
      <c r="E986">
        <f t="shared" si="46"/>
        <v>0.4660779</v>
      </c>
      <c r="F986">
        <f t="shared" si="47"/>
        <v>4.4811039</v>
      </c>
    </row>
    <row r="987" spans="1:6">
      <c r="A987">
        <v>4</v>
      </c>
      <c r="B987" t="s">
        <v>66</v>
      </c>
      <c r="C987">
        <v>2.7</v>
      </c>
      <c r="D987">
        <f t="shared" si="45"/>
        <v>0.115026</v>
      </c>
      <c r="E987">
        <f t="shared" si="46"/>
        <v>0.0400208</v>
      </c>
      <c r="F987">
        <f t="shared" si="47"/>
        <v>2.8550468</v>
      </c>
    </row>
    <row r="988" spans="1:6">
      <c r="A988">
        <v>4</v>
      </c>
      <c r="B988" t="s">
        <v>177</v>
      </c>
      <c r="C988">
        <v>3.47</v>
      </c>
      <c r="D988">
        <f t="shared" si="45"/>
        <v>0.115026</v>
      </c>
      <c r="E988">
        <f t="shared" si="46"/>
        <v>0</v>
      </c>
      <c r="F988">
        <f t="shared" si="47"/>
        <v>3.585026</v>
      </c>
    </row>
    <row r="989" spans="1:6">
      <c r="A989">
        <v>4</v>
      </c>
      <c r="B989" t="s">
        <v>66</v>
      </c>
      <c r="C989">
        <v>3.36</v>
      </c>
      <c r="D989">
        <f t="shared" si="45"/>
        <v>0.115026</v>
      </c>
      <c r="E989">
        <f t="shared" si="46"/>
        <v>0.0400208</v>
      </c>
      <c r="F989">
        <f t="shared" si="47"/>
        <v>3.5150468</v>
      </c>
    </row>
    <row r="990" spans="1:6">
      <c r="A990">
        <v>3</v>
      </c>
      <c r="B990" t="s">
        <v>34</v>
      </c>
      <c r="C990">
        <v>3.67</v>
      </c>
      <c r="D990">
        <f t="shared" si="45"/>
        <v>0.079126</v>
      </c>
      <c r="E990">
        <f t="shared" si="46"/>
        <v>0.3408279</v>
      </c>
      <c r="F990">
        <f t="shared" si="47"/>
        <v>4.0899539</v>
      </c>
    </row>
    <row r="991" spans="1:6">
      <c r="A991">
        <v>3</v>
      </c>
      <c r="B991" t="s">
        <v>34</v>
      </c>
      <c r="C991">
        <v>3.04</v>
      </c>
      <c r="D991">
        <f t="shared" si="45"/>
        <v>0.079126</v>
      </c>
      <c r="E991">
        <f t="shared" si="46"/>
        <v>0.3408279</v>
      </c>
      <c r="F991">
        <f t="shared" si="47"/>
        <v>3.4599539</v>
      </c>
    </row>
    <row r="992" spans="1:6">
      <c r="A992">
        <v>4</v>
      </c>
      <c r="B992" t="s">
        <v>60</v>
      </c>
      <c r="C992">
        <v>3.11</v>
      </c>
      <c r="D992">
        <f t="shared" si="45"/>
        <v>0.115026</v>
      </c>
      <c r="E992">
        <f t="shared" si="46"/>
        <v>0.2820399</v>
      </c>
      <c r="F992">
        <f t="shared" si="47"/>
        <v>3.5070659</v>
      </c>
    </row>
    <row r="993" spans="1:6">
      <c r="A993">
        <v>3</v>
      </c>
      <c r="B993" t="s">
        <v>60</v>
      </c>
      <c r="C993">
        <v>3.55</v>
      </c>
      <c r="D993">
        <f t="shared" si="45"/>
        <v>0.079126</v>
      </c>
      <c r="E993">
        <f t="shared" si="46"/>
        <v>0.2820399</v>
      </c>
      <c r="F993">
        <f t="shared" si="47"/>
        <v>3.9111659</v>
      </c>
    </row>
    <row r="994" spans="1:6">
      <c r="A994">
        <v>4</v>
      </c>
      <c r="B994" t="s">
        <v>177</v>
      </c>
      <c r="C994">
        <v>2.72</v>
      </c>
      <c r="D994">
        <f t="shared" si="45"/>
        <v>0.115026</v>
      </c>
      <c r="E994">
        <f t="shared" si="46"/>
        <v>0</v>
      </c>
      <c r="F994">
        <f t="shared" si="47"/>
        <v>2.835026</v>
      </c>
    </row>
    <row r="995" spans="1:6">
      <c r="A995">
        <v>4</v>
      </c>
      <c r="B995" t="s">
        <v>42</v>
      </c>
      <c r="C995">
        <v>3.72</v>
      </c>
      <c r="D995">
        <f t="shared" si="45"/>
        <v>0.115026</v>
      </c>
      <c r="E995">
        <f t="shared" si="46"/>
        <v>0.0860001</v>
      </c>
      <c r="F995">
        <f t="shared" si="47"/>
        <v>3.9210261</v>
      </c>
    </row>
    <row r="996" spans="1:6">
      <c r="A996">
        <v>3</v>
      </c>
      <c r="B996" t="s">
        <v>38</v>
      </c>
      <c r="C996">
        <v>3.83</v>
      </c>
      <c r="D996">
        <f t="shared" si="45"/>
        <v>0.079126</v>
      </c>
      <c r="E996">
        <f t="shared" si="46"/>
        <v>0.2928659</v>
      </c>
      <c r="F996">
        <f t="shared" si="47"/>
        <v>4.2019919</v>
      </c>
    </row>
    <row r="997" spans="1:6">
      <c r="A997">
        <v>4</v>
      </c>
      <c r="B997" t="s">
        <v>42</v>
      </c>
      <c r="C997">
        <v>3.36</v>
      </c>
      <c r="D997">
        <f t="shared" si="45"/>
        <v>0.115026</v>
      </c>
      <c r="E997">
        <f t="shared" si="46"/>
        <v>0.0860001</v>
      </c>
      <c r="F997">
        <f t="shared" si="47"/>
        <v>3.5610261</v>
      </c>
    </row>
    <row r="998" spans="1:6">
      <c r="A998">
        <v>3</v>
      </c>
      <c r="B998" t="s">
        <v>50</v>
      </c>
      <c r="C998">
        <v>3.59</v>
      </c>
      <c r="D998">
        <f t="shared" si="45"/>
        <v>0.079126</v>
      </c>
      <c r="E998">
        <f t="shared" si="46"/>
        <v>-0.0102948946</v>
      </c>
      <c r="F998">
        <f t="shared" si="47"/>
        <v>3.6588311054</v>
      </c>
    </row>
    <row r="999" spans="1:6">
      <c r="A999">
        <v>3</v>
      </c>
      <c r="B999" t="s">
        <v>60</v>
      </c>
      <c r="C999">
        <v>4.02</v>
      </c>
      <c r="D999">
        <f t="shared" si="45"/>
        <v>0.079126</v>
      </c>
      <c r="E999">
        <f t="shared" si="46"/>
        <v>0.2820399</v>
      </c>
      <c r="F999">
        <f t="shared" si="47"/>
        <v>4.3811659</v>
      </c>
    </row>
    <row r="1000" spans="1:6">
      <c r="A1000">
        <v>3</v>
      </c>
      <c r="B1000" t="s">
        <v>42</v>
      </c>
      <c r="C1000">
        <v>2.8</v>
      </c>
      <c r="D1000">
        <f t="shared" si="45"/>
        <v>0.079126</v>
      </c>
      <c r="E1000">
        <f t="shared" si="46"/>
        <v>0.0860001</v>
      </c>
      <c r="F1000">
        <f t="shared" si="47"/>
        <v>2.9651261</v>
      </c>
    </row>
    <row r="1001" spans="1:6">
      <c r="A1001">
        <v>4</v>
      </c>
      <c r="B1001" t="s">
        <v>66</v>
      </c>
      <c r="C1001">
        <v>3.5</v>
      </c>
      <c r="D1001">
        <f t="shared" si="45"/>
        <v>0.115026</v>
      </c>
      <c r="E1001">
        <f t="shared" si="46"/>
        <v>0.0400208</v>
      </c>
      <c r="F1001">
        <f t="shared" si="47"/>
        <v>3.6550468</v>
      </c>
    </row>
    <row r="1002" spans="1:6">
      <c r="A1002">
        <v>3</v>
      </c>
      <c r="B1002" t="s">
        <v>60</v>
      </c>
      <c r="C1002">
        <v>4.09</v>
      </c>
      <c r="D1002">
        <f t="shared" si="45"/>
        <v>0.079126</v>
      </c>
      <c r="E1002">
        <f t="shared" si="46"/>
        <v>0.2820399</v>
      </c>
      <c r="F1002">
        <f t="shared" si="47"/>
        <v>4.4511659</v>
      </c>
    </row>
    <row r="1003" spans="1:6">
      <c r="A1003">
        <v>4</v>
      </c>
      <c r="B1003" t="s">
        <v>50</v>
      </c>
      <c r="C1003">
        <v>3.87</v>
      </c>
      <c r="D1003">
        <f t="shared" si="45"/>
        <v>0.115026</v>
      </c>
      <c r="E1003">
        <f t="shared" si="46"/>
        <v>-0.0102948946</v>
      </c>
      <c r="F1003">
        <f t="shared" si="47"/>
        <v>3.9747311054</v>
      </c>
    </row>
    <row r="1004" spans="1:6">
      <c r="A1004">
        <v>4</v>
      </c>
      <c r="B1004" t="s">
        <v>177</v>
      </c>
      <c r="C1004">
        <v>3.18</v>
      </c>
      <c r="D1004">
        <f t="shared" si="45"/>
        <v>0.115026</v>
      </c>
      <c r="E1004">
        <f t="shared" si="46"/>
        <v>0</v>
      </c>
      <c r="F1004">
        <f t="shared" si="47"/>
        <v>3.295026</v>
      </c>
    </row>
    <row r="1005" spans="1:6">
      <c r="A1005">
        <v>4</v>
      </c>
      <c r="B1005" t="s">
        <v>177</v>
      </c>
      <c r="C1005">
        <v>3.19</v>
      </c>
      <c r="D1005">
        <f t="shared" si="45"/>
        <v>0.115026</v>
      </c>
      <c r="E1005">
        <f t="shared" si="46"/>
        <v>0</v>
      </c>
      <c r="F1005">
        <f t="shared" si="47"/>
        <v>3.305026</v>
      </c>
    </row>
    <row r="1006" spans="1:6">
      <c r="A1006">
        <v>3</v>
      </c>
      <c r="B1006" t="s">
        <v>34</v>
      </c>
      <c r="C1006">
        <v>3.55</v>
      </c>
      <c r="D1006">
        <f t="shared" si="45"/>
        <v>0.079126</v>
      </c>
      <c r="E1006">
        <f t="shared" si="46"/>
        <v>0.3408279</v>
      </c>
      <c r="F1006">
        <f t="shared" si="47"/>
        <v>3.9699539</v>
      </c>
    </row>
    <row r="1007" spans="1:6">
      <c r="A1007">
        <v>3</v>
      </c>
      <c r="B1007" t="s">
        <v>177</v>
      </c>
      <c r="C1007">
        <v>2.8</v>
      </c>
      <c r="D1007">
        <f t="shared" si="45"/>
        <v>0.079126</v>
      </c>
      <c r="E1007">
        <f t="shared" si="46"/>
        <v>0</v>
      </c>
      <c r="F1007">
        <f t="shared" si="47"/>
        <v>2.879126</v>
      </c>
    </row>
    <row r="1008" spans="1:6">
      <c r="A1008">
        <v>3</v>
      </c>
      <c r="B1008" t="s">
        <v>924</v>
      </c>
      <c r="C1008">
        <v>3.46</v>
      </c>
      <c r="D1008">
        <f t="shared" si="45"/>
        <v>0.079126</v>
      </c>
      <c r="E1008">
        <f t="shared" si="46"/>
        <v>0.4327769</v>
      </c>
      <c r="F1008">
        <f t="shared" si="47"/>
        <v>3.9719029</v>
      </c>
    </row>
    <row r="1009" spans="1:6">
      <c r="A1009">
        <v>4</v>
      </c>
      <c r="B1009" t="s">
        <v>66</v>
      </c>
      <c r="C1009">
        <v>3.85</v>
      </c>
      <c r="D1009">
        <f t="shared" si="45"/>
        <v>0.115026</v>
      </c>
      <c r="E1009">
        <f t="shared" si="46"/>
        <v>0.0400208</v>
      </c>
      <c r="F1009">
        <f t="shared" si="47"/>
        <v>4.0050468</v>
      </c>
    </row>
    <row r="1010" spans="1:6">
      <c r="A1010">
        <v>3</v>
      </c>
      <c r="B1010" t="s">
        <v>111</v>
      </c>
      <c r="C1010">
        <v>3.12</v>
      </c>
      <c r="D1010">
        <f t="shared" si="45"/>
        <v>0.079126</v>
      </c>
      <c r="E1010">
        <f t="shared" si="46"/>
        <v>0.4660779</v>
      </c>
      <c r="F1010">
        <f t="shared" si="47"/>
        <v>3.6652039</v>
      </c>
    </row>
    <row r="1011" spans="1:6">
      <c r="A1011">
        <v>3</v>
      </c>
      <c r="B1011" t="s">
        <v>42</v>
      </c>
      <c r="C1011">
        <v>3.67</v>
      </c>
      <c r="D1011">
        <f t="shared" si="45"/>
        <v>0.079126</v>
      </c>
      <c r="E1011">
        <f t="shared" si="46"/>
        <v>0.0860001</v>
      </c>
      <c r="F1011">
        <f t="shared" si="47"/>
        <v>3.8351261</v>
      </c>
    </row>
    <row r="1012" spans="1:6">
      <c r="A1012">
        <v>4</v>
      </c>
      <c r="B1012" t="s">
        <v>55</v>
      </c>
      <c r="C1012">
        <v>3.19</v>
      </c>
      <c r="D1012">
        <f t="shared" si="45"/>
        <v>0.115026</v>
      </c>
      <c r="E1012">
        <f t="shared" si="46"/>
        <v>0.2248859</v>
      </c>
      <c r="F1012">
        <f t="shared" si="47"/>
        <v>3.5299119</v>
      </c>
    </row>
    <row r="1013" spans="1:6">
      <c r="A1013">
        <v>4</v>
      </c>
      <c r="B1013" t="s">
        <v>45</v>
      </c>
      <c r="C1013">
        <v>3</v>
      </c>
      <c r="D1013">
        <f t="shared" si="45"/>
        <v>0.115026</v>
      </c>
      <c r="E1013">
        <f t="shared" si="46"/>
        <v>-0.1084469</v>
      </c>
      <c r="F1013">
        <f t="shared" si="47"/>
        <v>3.0065791</v>
      </c>
    </row>
    <row r="1014" spans="1:6">
      <c r="A1014">
        <v>3</v>
      </c>
      <c r="B1014" t="s">
        <v>38</v>
      </c>
      <c r="C1014">
        <v>4.13</v>
      </c>
      <c r="D1014">
        <f t="shared" si="45"/>
        <v>0.079126</v>
      </c>
      <c r="E1014">
        <f t="shared" si="46"/>
        <v>0.2928659</v>
      </c>
      <c r="F1014">
        <f t="shared" si="47"/>
        <v>4.5019919</v>
      </c>
    </row>
    <row r="1015" spans="1:6">
      <c r="A1015">
        <v>3</v>
      </c>
      <c r="B1015" t="s">
        <v>111</v>
      </c>
      <c r="C1015">
        <v>3.78</v>
      </c>
      <c r="D1015">
        <f t="shared" si="45"/>
        <v>0.079126</v>
      </c>
      <c r="E1015">
        <f t="shared" si="46"/>
        <v>0.4660779</v>
      </c>
      <c r="F1015">
        <f t="shared" si="47"/>
        <v>4.3252039</v>
      </c>
    </row>
    <row r="1016" spans="1:6">
      <c r="A1016">
        <v>4</v>
      </c>
      <c r="B1016" t="s">
        <v>38</v>
      </c>
      <c r="C1016">
        <v>3.49</v>
      </c>
      <c r="D1016">
        <f t="shared" si="45"/>
        <v>0.115026</v>
      </c>
      <c r="E1016">
        <f t="shared" si="46"/>
        <v>0.2928659</v>
      </c>
      <c r="F1016">
        <f t="shared" si="47"/>
        <v>3.8978919</v>
      </c>
    </row>
    <row r="1017" spans="1:6">
      <c r="A1017">
        <v>3</v>
      </c>
      <c r="B1017" t="s">
        <v>60</v>
      </c>
      <c r="C1017">
        <v>3.2</v>
      </c>
      <c r="D1017">
        <f t="shared" si="45"/>
        <v>0.079126</v>
      </c>
      <c r="E1017">
        <f t="shared" si="46"/>
        <v>0.2820399</v>
      </c>
      <c r="F1017">
        <f t="shared" si="47"/>
        <v>3.5611659</v>
      </c>
    </row>
    <row r="1018" spans="1:6">
      <c r="A1018">
        <v>3</v>
      </c>
      <c r="B1018" t="s">
        <v>50</v>
      </c>
      <c r="C1018">
        <v>3.1</v>
      </c>
      <c r="D1018">
        <f t="shared" si="45"/>
        <v>0.079126</v>
      </c>
      <c r="E1018">
        <f t="shared" si="46"/>
        <v>-0.0102948946</v>
      </c>
      <c r="F1018">
        <f t="shared" si="47"/>
        <v>3.1688311054</v>
      </c>
    </row>
    <row r="1019" spans="1:6">
      <c r="A1019">
        <v>4</v>
      </c>
      <c r="B1019" t="s">
        <v>34</v>
      </c>
      <c r="C1019">
        <v>3.39</v>
      </c>
      <c r="D1019">
        <f t="shared" si="45"/>
        <v>0.115026</v>
      </c>
      <c r="E1019">
        <f t="shared" si="46"/>
        <v>0.3408279</v>
      </c>
      <c r="F1019">
        <f t="shared" si="47"/>
        <v>3.8458539</v>
      </c>
    </row>
    <row r="1020" spans="1:6">
      <c r="A1020">
        <v>3</v>
      </c>
      <c r="B1020" t="s">
        <v>55</v>
      </c>
      <c r="C1020">
        <v>3.43</v>
      </c>
      <c r="D1020">
        <f t="shared" si="45"/>
        <v>0.079126</v>
      </c>
      <c r="E1020">
        <f t="shared" si="46"/>
        <v>0.2248859</v>
      </c>
      <c r="F1020">
        <f t="shared" si="47"/>
        <v>3.7340119</v>
      </c>
    </row>
    <row r="1021" spans="1:6">
      <c r="A1021">
        <v>3</v>
      </c>
      <c r="B1021" t="s">
        <v>111</v>
      </c>
      <c r="C1021">
        <v>3.3</v>
      </c>
      <c r="D1021">
        <f t="shared" si="45"/>
        <v>0.079126</v>
      </c>
      <c r="E1021">
        <f t="shared" si="46"/>
        <v>0.4660779</v>
      </c>
      <c r="F1021">
        <f t="shared" si="47"/>
        <v>3.8452039</v>
      </c>
    </row>
    <row r="1022" spans="1:6">
      <c r="A1022">
        <v>4</v>
      </c>
      <c r="B1022" t="s">
        <v>60</v>
      </c>
      <c r="C1022">
        <v>3.38</v>
      </c>
      <c r="D1022">
        <f t="shared" si="45"/>
        <v>0.115026</v>
      </c>
      <c r="E1022">
        <f t="shared" si="46"/>
        <v>0.2820399</v>
      </c>
      <c r="F1022">
        <f t="shared" si="47"/>
        <v>3.7770659</v>
      </c>
    </row>
    <row r="1023" spans="1:6">
      <c r="A1023">
        <v>3</v>
      </c>
      <c r="B1023" t="s">
        <v>60</v>
      </c>
      <c r="C1023">
        <v>3.2</v>
      </c>
      <c r="D1023">
        <f t="shared" si="45"/>
        <v>0.079126</v>
      </c>
      <c r="E1023">
        <f t="shared" si="46"/>
        <v>0.2820399</v>
      </c>
      <c r="F1023">
        <f t="shared" si="47"/>
        <v>3.5611659</v>
      </c>
    </row>
    <row r="1024" spans="1:6">
      <c r="A1024">
        <v>3</v>
      </c>
      <c r="B1024" t="s">
        <v>111</v>
      </c>
      <c r="C1024">
        <v>4.03</v>
      </c>
      <c r="D1024">
        <f t="shared" si="45"/>
        <v>0.079126</v>
      </c>
      <c r="E1024">
        <f t="shared" si="46"/>
        <v>0.4660779</v>
      </c>
      <c r="F1024">
        <f t="shared" si="47"/>
        <v>4.5752039</v>
      </c>
    </row>
    <row r="1025" spans="1:6">
      <c r="A1025">
        <v>4</v>
      </c>
      <c r="B1025" t="s">
        <v>177</v>
      </c>
      <c r="C1025">
        <v>3.53</v>
      </c>
      <c r="D1025">
        <f t="shared" si="45"/>
        <v>0.115026</v>
      </c>
      <c r="E1025">
        <f t="shared" si="46"/>
        <v>0</v>
      </c>
      <c r="F1025">
        <f t="shared" si="47"/>
        <v>3.645026</v>
      </c>
    </row>
    <row r="1026" spans="1:6">
      <c r="A1026">
        <v>3</v>
      </c>
      <c r="B1026" t="s">
        <v>60</v>
      </c>
      <c r="C1026">
        <v>3.93</v>
      </c>
      <c r="D1026">
        <f t="shared" si="45"/>
        <v>0.079126</v>
      </c>
      <c r="E1026">
        <f t="shared" si="46"/>
        <v>0.2820399</v>
      </c>
      <c r="F1026">
        <f t="shared" si="47"/>
        <v>4.2911659</v>
      </c>
    </row>
    <row r="1027" spans="1:6">
      <c r="A1027">
        <v>4</v>
      </c>
      <c r="B1027" t="s">
        <v>38</v>
      </c>
      <c r="C1027">
        <v>3.55</v>
      </c>
      <c r="D1027">
        <f t="shared" ref="D1027:D1090" si="48">VLOOKUP(A1027,L:N,3,0)</f>
        <v>0.115026</v>
      </c>
      <c r="E1027">
        <f t="shared" ref="E1027:E1090" si="49">VLOOKUP(B1027,L:N,3,0)</f>
        <v>0.2928659</v>
      </c>
      <c r="F1027">
        <f t="shared" ref="F1027:F1090" si="50">C1027+D1027+E1027</f>
        <v>3.9578919</v>
      </c>
    </row>
    <row r="1028" spans="1:6">
      <c r="A1028">
        <v>3</v>
      </c>
      <c r="B1028" t="s">
        <v>55</v>
      </c>
      <c r="C1028">
        <v>2.96</v>
      </c>
      <c r="D1028">
        <f t="shared" si="48"/>
        <v>0.079126</v>
      </c>
      <c r="E1028">
        <f t="shared" si="49"/>
        <v>0.2248859</v>
      </c>
      <c r="F1028">
        <f t="shared" si="50"/>
        <v>3.2640119</v>
      </c>
    </row>
    <row r="1029" spans="1:6">
      <c r="A1029">
        <v>4</v>
      </c>
      <c r="B1029" t="s">
        <v>55</v>
      </c>
      <c r="C1029">
        <v>3.24</v>
      </c>
      <c r="D1029">
        <f t="shared" si="48"/>
        <v>0.115026</v>
      </c>
      <c r="E1029">
        <f t="shared" si="49"/>
        <v>0.2248859</v>
      </c>
      <c r="F1029">
        <f t="shared" si="50"/>
        <v>3.5799119</v>
      </c>
    </row>
    <row r="1030" spans="1:6">
      <c r="A1030">
        <v>3</v>
      </c>
      <c r="B1030" t="s">
        <v>60</v>
      </c>
      <c r="C1030">
        <v>3.16</v>
      </c>
      <c r="D1030">
        <f t="shared" si="48"/>
        <v>0.079126</v>
      </c>
      <c r="E1030">
        <f t="shared" si="49"/>
        <v>0.2820399</v>
      </c>
      <c r="F1030">
        <f t="shared" si="50"/>
        <v>3.5211659</v>
      </c>
    </row>
    <row r="1031" spans="1:6">
      <c r="A1031">
        <v>3</v>
      </c>
      <c r="B1031" t="s">
        <v>924</v>
      </c>
      <c r="C1031">
        <v>4.22</v>
      </c>
      <c r="D1031">
        <f t="shared" si="48"/>
        <v>0.079126</v>
      </c>
      <c r="E1031">
        <f t="shared" si="49"/>
        <v>0.4327769</v>
      </c>
      <c r="F1031">
        <f t="shared" si="50"/>
        <v>4.7319029</v>
      </c>
    </row>
    <row r="1032" spans="1:6">
      <c r="A1032">
        <v>3</v>
      </c>
      <c r="B1032" t="s">
        <v>66</v>
      </c>
      <c r="C1032">
        <v>3.28</v>
      </c>
      <c r="D1032">
        <f t="shared" si="48"/>
        <v>0.079126</v>
      </c>
      <c r="E1032">
        <f t="shared" si="49"/>
        <v>0.0400208</v>
      </c>
      <c r="F1032">
        <f t="shared" si="50"/>
        <v>3.3991468</v>
      </c>
    </row>
    <row r="1033" spans="1:6">
      <c r="A1033">
        <v>3</v>
      </c>
      <c r="B1033" t="s">
        <v>111</v>
      </c>
      <c r="C1033">
        <v>3.73</v>
      </c>
      <c r="D1033">
        <f t="shared" si="48"/>
        <v>0.079126</v>
      </c>
      <c r="E1033">
        <f t="shared" si="49"/>
        <v>0.4660779</v>
      </c>
      <c r="F1033">
        <f t="shared" si="50"/>
        <v>4.2752039</v>
      </c>
    </row>
    <row r="1034" spans="1:6">
      <c r="A1034">
        <v>3</v>
      </c>
      <c r="B1034" t="s">
        <v>60</v>
      </c>
      <c r="C1034">
        <v>3.46</v>
      </c>
      <c r="D1034">
        <f t="shared" si="48"/>
        <v>0.079126</v>
      </c>
      <c r="E1034">
        <f t="shared" si="49"/>
        <v>0.2820399</v>
      </c>
      <c r="F1034">
        <f t="shared" si="50"/>
        <v>3.8211659</v>
      </c>
    </row>
    <row r="1035" spans="1:6">
      <c r="A1035">
        <v>3</v>
      </c>
      <c r="B1035" t="s">
        <v>45</v>
      </c>
      <c r="C1035">
        <v>2.75</v>
      </c>
      <c r="D1035">
        <f t="shared" si="48"/>
        <v>0.079126</v>
      </c>
      <c r="E1035">
        <f t="shared" si="49"/>
        <v>-0.1084469</v>
      </c>
      <c r="F1035">
        <f t="shared" si="50"/>
        <v>2.7206791</v>
      </c>
    </row>
    <row r="1036" spans="1:6">
      <c r="A1036">
        <v>3</v>
      </c>
      <c r="B1036" t="s">
        <v>924</v>
      </c>
      <c r="C1036">
        <v>3.49</v>
      </c>
      <c r="D1036">
        <f t="shared" si="48"/>
        <v>0.079126</v>
      </c>
      <c r="E1036">
        <f t="shared" si="49"/>
        <v>0.4327769</v>
      </c>
      <c r="F1036">
        <f t="shared" si="50"/>
        <v>4.0019029</v>
      </c>
    </row>
    <row r="1037" spans="1:6">
      <c r="A1037">
        <v>2</v>
      </c>
      <c r="B1037" t="s">
        <v>398</v>
      </c>
      <c r="C1037">
        <v>3.99</v>
      </c>
      <c r="D1037">
        <f t="shared" si="48"/>
        <v>0.109004</v>
      </c>
      <c r="E1037">
        <f t="shared" si="49"/>
        <v>0.4556689</v>
      </c>
      <c r="F1037">
        <f t="shared" si="50"/>
        <v>4.5546729</v>
      </c>
    </row>
    <row r="1038" spans="1:6">
      <c r="A1038">
        <v>3</v>
      </c>
      <c r="B1038" t="s">
        <v>34</v>
      </c>
      <c r="C1038">
        <v>3.59</v>
      </c>
      <c r="D1038">
        <f t="shared" si="48"/>
        <v>0.079126</v>
      </c>
      <c r="E1038">
        <f t="shared" si="49"/>
        <v>0.3408279</v>
      </c>
      <c r="F1038">
        <f t="shared" si="50"/>
        <v>4.0099539</v>
      </c>
    </row>
    <row r="1039" spans="1:6">
      <c r="A1039">
        <v>3</v>
      </c>
      <c r="B1039" t="s">
        <v>60</v>
      </c>
      <c r="C1039">
        <v>3.41</v>
      </c>
      <c r="D1039">
        <f t="shared" si="48"/>
        <v>0.079126</v>
      </c>
      <c r="E1039">
        <f t="shared" si="49"/>
        <v>0.2820399</v>
      </c>
      <c r="F1039">
        <f t="shared" si="50"/>
        <v>3.7711659</v>
      </c>
    </row>
    <row r="1040" spans="1:6">
      <c r="A1040">
        <v>3</v>
      </c>
      <c r="B1040" t="s">
        <v>38</v>
      </c>
      <c r="C1040">
        <v>3.76</v>
      </c>
      <c r="D1040">
        <f t="shared" si="48"/>
        <v>0.079126</v>
      </c>
      <c r="E1040">
        <f t="shared" si="49"/>
        <v>0.2928659</v>
      </c>
      <c r="F1040">
        <f t="shared" si="50"/>
        <v>4.1319919</v>
      </c>
    </row>
    <row r="1041" spans="1:6">
      <c r="A1041">
        <v>3</v>
      </c>
      <c r="B1041" t="s">
        <v>398</v>
      </c>
      <c r="C1041">
        <v>3.89</v>
      </c>
      <c r="D1041">
        <f t="shared" si="48"/>
        <v>0.079126</v>
      </c>
      <c r="E1041">
        <f t="shared" si="49"/>
        <v>0.4556689</v>
      </c>
      <c r="F1041">
        <f t="shared" si="50"/>
        <v>4.4247949</v>
      </c>
    </row>
    <row r="1042" spans="1:6">
      <c r="A1042">
        <v>4</v>
      </c>
      <c r="B1042" t="s">
        <v>42</v>
      </c>
      <c r="C1042">
        <v>3.1</v>
      </c>
      <c r="D1042">
        <f t="shared" si="48"/>
        <v>0.115026</v>
      </c>
      <c r="E1042">
        <f t="shared" si="49"/>
        <v>0.0860001</v>
      </c>
      <c r="F1042">
        <f t="shared" si="50"/>
        <v>3.3010261</v>
      </c>
    </row>
    <row r="1043" spans="1:6">
      <c r="A1043">
        <v>3</v>
      </c>
      <c r="B1043" t="s">
        <v>66</v>
      </c>
      <c r="C1043">
        <v>3.19</v>
      </c>
      <c r="D1043">
        <f t="shared" si="48"/>
        <v>0.079126</v>
      </c>
      <c r="E1043">
        <f t="shared" si="49"/>
        <v>0.0400208</v>
      </c>
      <c r="F1043">
        <f t="shared" si="50"/>
        <v>3.3091468</v>
      </c>
    </row>
    <row r="1044" spans="1:6">
      <c r="A1044">
        <v>3</v>
      </c>
      <c r="B1044" t="s">
        <v>111</v>
      </c>
      <c r="C1044">
        <v>3.49</v>
      </c>
      <c r="D1044">
        <f t="shared" si="48"/>
        <v>0.079126</v>
      </c>
      <c r="E1044">
        <f t="shared" si="49"/>
        <v>0.4660779</v>
      </c>
      <c r="F1044">
        <f t="shared" si="50"/>
        <v>4.0352039</v>
      </c>
    </row>
    <row r="1045" spans="1:6">
      <c r="A1045">
        <v>3</v>
      </c>
      <c r="B1045" t="s">
        <v>55</v>
      </c>
      <c r="C1045">
        <v>3.82</v>
      </c>
      <c r="D1045">
        <f t="shared" si="48"/>
        <v>0.079126</v>
      </c>
      <c r="E1045">
        <f t="shared" si="49"/>
        <v>0.2248859</v>
      </c>
      <c r="F1045">
        <f t="shared" si="50"/>
        <v>4.1240119</v>
      </c>
    </row>
    <row r="1046" spans="1:6">
      <c r="A1046">
        <v>3</v>
      </c>
      <c r="B1046" t="s">
        <v>398</v>
      </c>
      <c r="C1046">
        <v>3.52</v>
      </c>
      <c r="D1046">
        <f t="shared" si="48"/>
        <v>0.079126</v>
      </c>
      <c r="E1046">
        <f t="shared" si="49"/>
        <v>0.4556689</v>
      </c>
      <c r="F1046">
        <f t="shared" si="50"/>
        <v>4.0547949</v>
      </c>
    </row>
    <row r="1047" spans="1:6">
      <c r="A1047">
        <v>3</v>
      </c>
      <c r="B1047" t="s">
        <v>66</v>
      </c>
      <c r="C1047">
        <v>3.06</v>
      </c>
      <c r="D1047">
        <f t="shared" si="48"/>
        <v>0.079126</v>
      </c>
      <c r="E1047">
        <f t="shared" si="49"/>
        <v>0.0400208</v>
      </c>
      <c r="F1047">
        <f t="shared" si="50"/>
        <v>3.1791468</v>
      </c>
    </row>
    <row r="1048" spans="1:6">
      <c r="A1048">
        <v>4</v>
      </c>
      <c r="B1048" t="s">
        <v>38</v>
      </c>
      <c r="C1048">
        <v>3.54</v>
      </c>
      <c r="D1048">
        <f t="shared" si="48"/>
        <v>0.115026</v>
      </c>
      <c r="E1048">
        <f t="shared" si="49"/>
        <v>0.2928659</v>
      </c>
      <c r="F1048">
        <f t="shared" si="50"/>
        <v>3.9478919</v>
      </c>
    </row>
    <row r="1049" spans="1:6">
      <c r="A1049">
        <v>4</v>
      </c>
      <c r="B1049" t="s">
        <v>50</v>
      </c>
      <c r="C1049">
        <v>2.97</v>
      </c>
      <c r="D1049">
        <f t="shared" si="48"/>
        <v>0.115026</v>
      </c>
      <c r="E1049">
        <f t="shared" si="49"/>
        <v>-0.0102948946</v>
      </c>
      <c r="F1049">
        <f t="shared" si="50"/>
        <v>3.0747311054</v>
      </c>
    </row>
    <row r="1050" spans="1:6">
      <c r="A1050">
        <v>3</v>
      </c>
      <c r="B1050" t="s">
        <v>55</v>
      </c>
      <c r="C1050">
        <v>3.56</v>
      </c>
      <c r="D1050">
        <f t="shared" si="48"/>
        <v>0.079126</v>
      </c>
      <c r="E1050">
        <f t="shared" si="49"/>
        <v>0.2248859</v>
      </c>
      <c r="F1050">
        <f t="shared" si="50"/>
        <v>3.8640119</v>
      </c>
    </row>
    <row r="1051" spans="1:6">
      <c r="A1051">
        <v>3</v>
      </c>
      <c r="B1051" t="s">
        <v>60</v>
      </c>
      <c r="C1051">
        <v>3.26</v>
      </c>
      <c r="D1051">
        <f t="shared" si="48"/>
        <v>0.079126</v>
      </c>
      <c r="E1051">
        <f t="shared" si="49"/>
        <v>0.2820399</v>
      </c>
      <c r="F1051">
        <f t="shared" si="50"/>
        <v>3.6211659</v>
      </c>
    </row>
    <row r="1052" spans="1:6">
      <c r="A1052">
        <v>3</v>
      </c>
      <c r="B1052" t="s">
        <v>55</v>
      </c>
      <c r="C1052">
        <v>3.01</v>
      </c>
      <c r="D1052">
        <f t="shared" si="48"/>
        <v>0.079126</v>
      </c>
      <c r="E1052">
        <f t="shared" si="49"/>
        <v>0.2248859</v>
      </c>
      <c r="F1052">
        <f t="shared" si="50"/>
        <v>3.3140119</v>
      </c>
    </row>
    <row r="1053" spans="1:6">
      <c r="A1053">
        <v>3</v>
      </c>
      <c r="B1053" t="s">
        <v>34</v>
      </c>
      <c r="C1053">
        <v>3.18</v>
      </c>
      <c r="D1053">
        <f t="shared" si="48"/>
        <v>0.079126</v>
      </c>
      <c r="E1053">
        <f t="shared" si="49"/>
        <v>0.3408279</v>
      </c>
      <c r="F1053">
        <f t="shared" si="50"/>
        <v>3.5999539</v>
      </c>
    </row>
    <row r="1054" spans="1:6">
      <c r="A1054">
        <v>3</v>
      </c>
      <c r="B1054" t="s">
        <v>66</v>
      </c>
      <c r="C1054">
        <v>3.34</v>
      </c>
      <c r="D1054">
        <f t="shared" si="48"/>
        <v>0.079126</v>
      </c>
      <c r="E1054">
        <f t="shared" si="49"/>
        <v>0.0400208</v>
      </c>
      <c r="F1054">
        <f t="shared" si="50"/>
        <v>3.4591468</v>
      </c>
    </row>
    <row r="1055" spans="1:6">
      <c r="A1055">
        <v>2</v>
      </c>
      <c r="B1055" t="s">
        <v>66</v>
      </c>
      <c r="C1055">
        <v>3.16</v>
      </c>
      <c r="D1055">
        <f t="shared" si="48"/>
        <v>0.109004</v>
      </c>
      <c r="E1055">
        <f t="shared" si="49"/>
        <v>0.0400208</v>
      </c>
      <c r="F1055">
        <f t="shared" si="50"/>
        <v>3.3090248</v>
      </c>
    </row>
    <row r="1056" spans="1:6">
      <c r="A1056">
        <v>3</v>
      </c>
      <c r="B1056" t="s">
        <v>34</v>
      </c>
      <c r="C1056">
        <v>4.11</v>
      </c>
      <c r="D1056">
        <f t="shared" si="48"/>
        <v>0.079126</v>
      </c>
      <c r="E1056">
        <f t="shared" si="49"/>
        <v>0.3408279</v>
      </c>
      <c r="F1056">
        <f t="shared" si="50"/>
        <v>4.5299539</v>
      </c>
    </row>
    <row r="1057" spans="1:6">
      <c r="A1057">
        <v>3</v>
      </c>
      <c r="B1057" t="s">
        <v>66</v>
      </c>
      <c r="C1057">
        <v>2.98</v>
      </c>
      <c r="D1057">
        <f t="shared" si="48"/>
        <v>0.079126</v>
      </c>
      <c r="E1057">
        <f t="shared" si="49"/>
        <v>0.0400208</v>
      </c>
      <c r="F1057">
        <f t="shared" si="50"/>
        <v>3.0991468</v>
      </c>
    </row>
    <row r="1058" spans="1:6">
      <c r="A1058">
        <v>3</v>
      </c>
      <c r="B1058" t="s">
        <v>45</v>
      </c>
      <c r="C1058">
        <v>2.82</v>
      </c>
      <c r="D1058">
        <f t="shared" si="48"/>
        <v>0.079126</v>
      </c>
      <c r="E1058">
        <f t="shared" si="49"/>
        <v>-0.1084469</v>
      </c>
      <c r="F1058">
        <f t="shared" si="50"/>
        <v>2.7906791</v>
      </c>
    </row>
    <row r="1059" spans="1:6">
      <c r="A1059">
        <v>4</v>
      </c>
      <c r="B1059" t="s">
        <v>55</v>
      </c>
      <c r="C1059">
        <v>2.95</v>
      </c>
      <c r="D1059">
        <f t="shared" si="48"/>
        <v>0.115026</v>
      </c>
      <c r="E1059">
        <f t="shared" si="49"/>
        <v>0.2248859</v>
      </c>
      <c r="F1059">
        <f t="shared" si="50"/>
        <v>3.2899119</v>
      </c>
    </row>
    <row r="1060" spans="1:6">
      <c r="A1060">
        <v>3</v>
      </c>
      <c r="B1060" t="s">
        <v>55</v>
      </c>
      <c r="C1060">
        <v>3.18</v>
      </c>
      <c r="D1060">
        <f t="shared" si="48"/>
        <v>0.079126</v>
      </c>
      <c r="E1060">
        <f t="shared" si="49"/>
        <v>0.2248859</v>
      </c>
      <c r="F1060">
        <f t="shared" si="50"/>
        <v>3.4840119</v>
      </c>
    </row>
    <row r="1061" spans="1:6">
      <c r="A1061">
        <v>2</v>
      </c>
      <c r="B1061" t="s">
        <v>38</v>
      </c>
      <c r="C1061">
        <v>3.33</v>
      </c>
      <c r="D1061">
        <f t="shared" si="48"/>
        <v>0.109004</v>
      </c>
      <c r="E1061">
        <f t="shared" si="49"/>
        <v>0.2928659</v>
      </c>
      <c r="F1061">
        <f t="shared" si="50"/>
        <v>3.7318699</v>
      </c>
    </row>
    <row r="1062" spans="1:6">
      <c r="A1062">
        <v>3</v>
      </c>
      <c r="B1062" t="s">
        <v>111</v>
      </c>
      <c r="C1062">
        <v>3.8</v>
      </c>
      <c r="D1062">
        <f t="shared" si="48"/>
        <v>0.079126</v>
      </c>
      <c r="E1062">
        <f t="shared" si="49"/>
        <v>0.4660779</v>
      </c>
      <c r="F1062">
        <f t="shared" si="50"/>
        <v>4.3452039</v>
      </c>
    </row>
    <row r="1063" spans="1:6">
      <c r="A1063">
        <v>3</v>
      </c>
      <c r="B1063" t="s">
        <v>45</v>
      </c>
      <c r="C1063">
        <v>3.29</v>
      </c>
      <c r="D1063">
        <f t="shared" si="48"/>
        <v>0.079126</v>
      </c>
      <c r="E1063">
        <f t="shared" si="49"/>
        <v>-0.1084469</v>
      </c>
      <c r="F1063">
        <f t="shared" si="50"/>
        <v>3.2606791</v>
      </c>
    </row>
    <row r="1064" spans="1:6">
      <c r="A1064">
        <v>3</v>
      </c>
      <c r="B1064" t="s">
        <v>66</v>
      </c>
      <c r="C1064">
        <v>3.51</v>
      </c>
      <c r="D1064">
        <f t="shared" si="48"/>
        <v>0.079126</v>
      </c>
      <c r="E1064">
        <f t="shared" si="49"/>
        <v>0.0400208</v>
      </c>
      <c r="F1064">
        <f t="shared" si="50"/>
        <v>3.6291468</v>
      </c>
    </row>
    <row r="1065" spans="1:6">
      <c r="A1065">
        <v>3</v>
      </c>
      <c r="B1065" t="s">
        <v>66</v>
      </c>
      <c r="C1065">
        <v>2.84</v>
      </c>
      <c r="D1065">
        <f t="shared" si="48"/>
        <v>0.079126</v>
      </c>
      <c r="E1065">
        <f t="shared" si="49"/>
        <v>0.0400208</v>
      </c>
      <c r="F1065">
        <f t="shared" si="50"/>
        <v>2.9591468</v>
      </c>
    </row>
    <row r="1066" spans="1:6">
      <c r="A1066">
        <v>3</v>
      </c>
      <c r="B1066" t="s">
        <v>60</v>
      </c>
      <c r="C1066">
        <v>3.24</v>
      </c>
      <c r="D1066">
        <f t="shared" si="48"/>
        <v>0.079126</v>
      </c>
      <c r="E1066">
        <f t="shared" si="49"/>
        <v>0.2820399</v>
      </c>
      <c r="F1066">
        <f t="shared" si="50"/>
        <v>3.6011659</v>
      </c>
    </row>
    <row r="1067" spans="1:6">
      <c r="A1067">
        <v>3</v>
      </c>
      <c r="B1067" t="s">
        <v>42</v>
      </c>
      <c r="C1067">
        <v>3.31</v>
      </c>
      <c r="D1067">
        <f t="shared" si="48"/>
        <v>0.079126</v>
      </c>
      <c r="E1067">
        <f t="shared" si="49"/>
        <v>0.0860001</v>
      </c>
      <c r="F1067">
        <f t="shared" si="50"/>
        <v>3.4751261</v>
      </c>
    </row>
    <row r="1068" spans="1:6">
      <c r="A1068">
        <v>3</v>
      </c>
      <c r="B1068" t="s">
        <v>60</v>
      </c>
      <c r="C1068">
        <v>3.59</v>
      </c>
      <c r="D1068">
        <f t="shared" si="48"/>
        <v>0.079126</v>
      </c>
      <c r="E1068">
        <f t="shared" si="49"/>
        <v>0.2820399</v>
      </c>
      <c r="F1068">
        <f t="shared" si="50"/>
        <v>3.9511659</v>
      </c>
    </row>
    <row r="1069" spans="1:6">
      <c r="A1069">
        <v>3</v>
      </c>
      <c r="B1069" t="s">
        <v>50</v>
      </c>
      <c r="C1069">
        <v>3.08</v>
      </c>
      <c r="D1069">
        <f t="shared" si="48"/>
        <v>0.079126</v>
      </c>
      <c r="E1069">
        <f t="shared" si="49"/>
        <v>-0.0102948946</v>
      </c>
      <c r="F1069">
        <f t="shared" si="50"/>
        <v>3.1488311054</v>
      </c>
    </row>
    <row r="1070" spans="1:6">
      <c r="A1070">
        <v>3</v>
      </c>
      <c r="B1070" t="s">
        <v>66</v>
      </c>
      <c r="C1070">
        <v>3.48</v>
      </c>
      <c r="D1070">
        <f t="shared" si="48"/>
        <v>0.079126</v>
      </c>
      <c r="E1070">
        <f t="shared" si="49"/>
        <v>0.0400208</v>
      </c>
      <c r="F1070">
        <f t="shared" si="50"/>
        <v>3.5991468</v>
      </c>
    </row>
    <row r="1071" spans="1:6">
      <c r="A1071">
        <v>3</v>
      </c>
      <c r="B1071" t="s">
        <v>42</v>
      </c>
      <c r="C1071">
        <v>3.45</v>
      </c>
      <c r="D1071">
        <f t="shared" si="48"/>
        <v>0.079126</v>
      </c>
      <c r="E1071">
        <f t="shared" si="49"/>
        <v>0.0860001</v>
      </c>
      <c r="F1071">
        <f t="shared" si="50"/>
        <v>3.6151261</v>
      </c>
    </row>
    <row r="1072" spans="1:6">
      <c r="A1072">
        <v>2</v>
      </c>
      <c r="B1072" t="s">
        <v>924</v>
      </c>
      <c r="C1072">
        <v>3.22</v>
      </c>
      <c r="D1072">
        <f t="shared" si="48"/>
        <v>0.109004</v>
      </c>
      <c r="E1072">
        <f t="shared" si="49"/>
        <v>0.4327769</v>
      </c>
      <c r="F1072">
        <f t="shared" si="50"/>
        <v>3.7617809</v>
      </c>
    </row>
    <row r="1073" spans="1:6">
      <c r="A1073">
        <v>3</v>
      </c>
      <c r="B1073" t="s">
        <v>34</v>
      </c>
      <c r="C1073">
        <v>3.49</v>
      </c>
      <c r="D1073">
        <f t="shared" si="48"/>
        <v>0.079126</v>
      </c>
      <c r="E1073">
        <f t="shared" si="49"/>
        <v>0.3408279</v>
      </c>
      <c r="F1073">
        <f t="shared" si="50"/>
        <v>3.9099539</v>
      </c>
    </row>
    <row r="1074" spans="1:6">
      <c r="A1074">
        <v>3</v>
      </c>
      <c r="B1074" t="s">
        <v>60</v>
      </c>
      <c r="C1074">
        <v>3.87</v>
      </c>
      <c r="D1074">
        <f t="shared" si="48"/>
        <v>0.079126</v>
      </c>
      <c r="E1074">
        <f t="shared" si="49"/>
        <v>0.2820399</v>
      </c>
      <c r="F1074">
        <f t="shared" si="50"/>
        <v>4.2311659</v>
      </c>
    </row>
    <row r="1075" spans="1:6">
      <c r="A1075">
        <v>3</v>
      </c>
      <c r="B1075" t="s">
        <v>45</v>
      </c>
      <c r="C1075">
        <v>3.02</v>
      </c>
      <c r="D1075">
        <f t="shared" si="48"/>
        <v>0.079126</v>
      </c>
      <c r="E1075">
        <f t="shared" si="49"/>
        <v>-0.1084469</v>
      </c>
      <c r="F1075">
        <f t="shared" si="50"/>
        <v>2.9906791</v>
      </c>
    </row>
    <row r="1076" spans="1:6">
      <c r="A1076">
        <v>4</v>
      </c>
      <c r="B1076" t="s">
        <v>50</v>
      </c>
      <c r="C1076">
        <v>3.19</v>
      </c>
      <c r="D1076">
        <f t="shared" si="48"/>
        <v>0.115026</v>
      </c>
      <c r="E1076">
        <f t="shared" si="49"/>
        <v>-0.0102948946</v>
      </c>
      <c r="F1076">
        <f t="shared" si="50"/>
        <v>3.2947311054</v>
      </c>
    </row>
    <row r="1077" spans="1:6">
      <c r="A1077">
        <v>3</v>
      </c>
      <c r="B1077" t="s">
        <v>177</v>
      </c>
      <c r="C1077">
        <v>3.39</v>
      </c>
      <c r="D1077">
        <f t="shared" si="48"/>
        <v>0.079126</v>
      </c>
      <c r="E1077">
        <f t="shared" si="49"/>
        <v>0</v>
      </c>
      <c r="F1077">
        <f t="shared" si="50"/>
        <v>3.469126</v>
      </c>
    </row>
    <row r="1078" spans="1:6">
      <c r="A1078">
        <v>3</v>
      </c>
      <c r="B1078" t="s">
        <v>38</v>
      </c>
      <c r="C1078">
        <v>3.35</v>
      </c>
      <c r="D1078">
        <f t="shared" si="48"/>
        <v>0.079126</v>
      </c>
      <c r="E1078">
        <f t="shared" si="49"/>
        <v>0.2928659</v>
      </c>
      <c r="F1078">
        <f t="shared" si="50"/>
        <v>3.7219919</v>
      </c>
    </row>
    <row r="1079" spans="1:6">
      <c r="A1079">
        <v>2</v>
      </c>
      <c r="B1079" t="s">
        <v>924</v>
      </c>
      <c r="C1079">
        <v>3.38</v>
      </c>
      <c r="D1079">
        <f t="shared" si="48"/>
        <v>0.109004</v>
      </c>
      <c r="E1079">
        <f t="shared" si="49"/>
        <v>0.4327769</v>
      </c>
      <c r="F1079">
        <f t="shared" si="50"/>
        <v>3.9217809</v>
      </c>
    </row>
    <row r="1080" spans="1:6">
      <c r="A1080">
        <v>4</v>
      </c>
      <c r="B1080" t="s">
        <v>42</v>
      </c>
      <c r="C1080">
        <v>3.08</v>
      </c>
      <c r="D1080">
        <f t="shared" si="48"/>
        <v>0.115026</v>
      </c>
      <c r="E1080">
        <f t="shared" si="49"/>
        <v>0.0860001</v>
      </c>
      <c r="F1080">
        <f t="shared" si="50"/>
        <v>3.2810261</v>
      </c>
    </row>
    <row r="1081" spans="1:6">
      <c r="A1081">
        <v>3</v>
      </c>
      <c r="B1081" t="s">
        <v>38</v>
      </c>
      <c r="C1081">
        <v>3.24</v>
      </c>
      <c r="D1081">
        <f t="shared" si="48"/>
        <v>0.079126</v>
      </c>
      <c r="E1081">
        <f t="shared" si="49"/>
        <v>0.2928659</v>
      </c>
      <c r="F1081">
        <f t="shared" si="50"/>
        <v>3.6119919</v>
      </c>
    </row>
    <row r="1082" spans="1:6">
      <c r="A1082">
        <v>2</v>
      </c>
      <c r="B1082" t="s">
        <v>66</v>
      </c>
      <c r="C1082">
        <v>3.04</v>
      </c>
      <c r="D1082">
        <f t="shared" si="48"/>
        <v>0.109004</v>
      </c>
      <c r="E1082">
        <f t="shared" si="49"/>
        <v>0.0400208</v>
      </c>
      <c r="F1082">
        <f t="shared" si="50"/>
        <v>3.1890248</v>
      </c>
    </row>
    <row r="1083" spans="1:6">
      <c r="A1083">
        <v>3</v>
      </c>
      <c r="B1083" t="s">
        <v>42</v>
      </c>
      <c r="C1083">
        <v>3.36</v>
      </c>
      <c r="D1083">
        <f t="shared" si="48"/>
        <v>0.079126</v>
      </c>
      <c r="E1083">
        <f t="shared" si="49"/>
        <v>0.0860001</v>
      </c>
      <c r="F1083">
        <f t="shared" si="50"/>
        <v>3.5251261</v>
      </c>
    </row>
    <row r="1084" spans="1:6">
      <c r="A1084">
        <v>3</v>
      </c>
      <c r="B1084" t="s">
        <v>45</v>
      </c>
      <c r="C1084">
        <v>3.18</v>
      </c>
      <c r="D1084">
        <f t="shared" si="48"/>
        <v>0.079126</v>
      </c>
      <c r="E1084">
        <f t="shared" si="49"/>
        <v>-0.1084469</v>
      </c>
      <c r="F1084">
        <f t="shared" si="50"/>
        <v>3.1506791</v>
      </c>
    </row>
    <row r="1085" spans="1:6">
      <c r="A1085">
        <v>3</v>
      </c>
      <c r="B1085" t="s">
        <v>177</v>
      </c>
      <c r="C1085">
        <v>3.36</v>
      </c>
      <c r="D1085">
        <f t="shared" si="48"/>
        <v>0.079126</v>
      </c>
      <c r="E1085">
        <f t="shared" si="49"/>
        <v>0</v>
      </c>
      <c r="F1085">
        <f t="shared" si="50"/>
        <v>3.439126</v>
      </c>
    </row>
    <row r="1086" spans="1:6">
      <c r="A1086">
        <v>3</v>
      </c>
      <c r="B1086" t="s">
        <v>34</v>
      </c>
      <c r="C1086">
        <v>4.35</v>
      </c>
      <c r="D1086">
        <f t="shared" si="48"/>
        <v>0.079126</v>
      </c>
      <c r="E1086">
        <f t="shared" si="49"/>
        <v>0.3408279</v>
      </c>
      <c r="F1086">
        <f t="shared" si="50"/>
        <v>4.7699539</v>
      </c>
    </row>
    <row r="1087" spans="1:6">
      <c r="A1087">
        <v>3</v>
      </c>
      <c r="B1087" t="s">
        <v>66</v>
      </c>
      <c r="C1087">
        <v>3.17</v>
      </c>
      <c r="D1087">
        <f t="shared" si="48"/>
        <v>0.079126</v>
      </c>
      <c r="E1087">
        <f t="shared" si="49"/>
        <v>0.0400208</v>
      </c>
      <c r="F1087">
        <f t="shared" si="50"/>
        <v>3.2891468</v>
      </c>
    </row>
    <row r="1088" spans="1:6">
      <c r="A1088">
        <v>3</v>
      </c>
      <c r="B1088" t="s">
        <v>55</v>
      </c>
      <c r="C1088">
        <v>2.8</v>
      </c>
      <c r="D1088">
        <f t="shared" si="48"/>
        <v>0.079126</v>
      </c>
      <c r="E1088">
        <f t="shared" si="49"/>
        <v>0.2248859</v>
      </c>
      <c r="F1088">
        <f t="shared" si="50"/>
        <v>3.1040119</v>
      </c>
    </row>
    <row r="1089" spans="1:6">
      <c r="A1089">
        <v>3</v>
      </c>
      <c r="B1089" t="s">
        <v>60</v>
      </c>
      <c r="C1089">
        <v>3.56</v>
      </c>
      <c r="D1089">
        <f t="shared" si="48"/>
        <v>0.079126</v>
      </c>
      <c r="E1089">
        <f t="shared" si="49"/>
        <v>0.2820399</v>
      </c>
      <c r="F1089">
        <f t="shared" si="50"/>
        <v>3.9211659</v>
      </c>
    </row>
    <row r="1090" spans="1:6">
      <c r="A1090">
        <v>3</v>
      </c>
      <c r="B1090" t="s">
        <v>111</v>
      </c>
      <c r="C1090">
        <v>3.45</v>
      </c>
      <c r="D1090">
        <f t="shared" si="48"/>
        <v>0.079126</v>
      </c>
      <c r="E1090">
        <f t="shared" si="49"/>
        <v>0.4660779</v>
      </c>
      <c r="F1090">
        <f t="shared" si="50"/>
        <v>3.9952039</v>
      </c>
    </row>
    <row r="1091" spans="1:6">
      <c r="A1091">
        <v>3</v>
      </c>
      <c r="B1091" t="s">
        <v>60</v>
      </c>
      <c r="C1091">
        <v>3.02</v>
      </c>
      <c r="D1091">
        <f t="shared" ref="D1091:D1154" si="51">VLOOKUP(A1091,L:N,3,0)</f>
        <v>0.079126</v>
      </c>
      <c r="E1091">
        <f t="shared" ref="E1091:E1154" si="52">VLOOKUP(B1091,L:N,3,0)</f>
        <v>0.2820399</v>
      </c>
      <c r="F1091">
        <f t="shared" ref="F1091:F1154" si="53">C1091+D1091+E1091</f>
        <v>3.3811659</v>
      </c>
    </row>
    <row r="1092" spans="1:6">
      <c r="A1092">
        <v>3</v>
      </c>
      <c r="B1092" t="s">
        <v>55</v>
      </c>
      <c r="C1092">
        <v>3.68</v>
      </c>
      <c r="D1092">
        <f t="shared" si="51"/>
        <v>0.079126</v>
      </c>
      <c r="E1092">
        <f t="shared" si="52"/>
        <v>0.2248859</v>
      </c>
      <c r="F1092">
        <f t="shared" si="53"/>
        <v>3.9840119</v>
      </c>
    </row>
    <row r="1093" spans="1:6">
      <c r="A1093">
        <v>3</v>
      </c>
      <c r="B1093" t="s">
        <v>177</v>
      </c>
      <c r="C1093">
        <v>2.8</v>
      </c>
      <c r="D1093">
        <f t="shared" si="51"/>
        <v>0.079126</v>
      </c>
      <c r="E1093">
        <f t="shared" si="52"/>
        <v>0</v>
      </c>
      <c r="F1093">
        <f t="shared" si="53"/>
        <v>2.879126</v>
      </c>
    </row>
    <row r="1094" spans="1:6">
      <c r="A1094">
        <v>3</v>
      </c>
      <c r="B1094" t="s">
        <v>66</v>
      </c>
      <c r="C1094">
        <v>3.22</v>
      </c>
      <c r="D1094">
        <f t="shared" si="51"/>
        <v>0.079126</v>
      </c>
      <c r="E1094">
        <f t="shared" si="52"/>
        <v>0.0400208</v>
      </c>
      <c r="F1094">
        <f t="shared" si="53"/>
        <v>3.3391468</v>
      </c>
    </row>
    <row r="1095" spans="1:6">
      <c r="A1095">
        <v>2</v>
      </c>
      <c r="B1095" t="s">
        <v>60</v>
      </c>
      <c r="C1095">
        <v>3.35</v>
      </c>
      <c r="D1095">
        <f t="shared" si="51"/>
        <v>0.109004</v>
      </c>
      <c r="E1095">
        <f t="shared" si="52"/>
        <v>0.2820399</v>
      </c>
      <c r="F1095">
        <f t="shared" si="53"/>
        <v>3.7410439</v>
      </c>
    </row>
    <row r="1096" spans="1:6">
      <c r="A1096">
        <v>2</v>
      </c>
      <c r="B1096" t="s">
        <v>111</v>
      </c>
      <c r="C1096">
        <v>3.62</v>
      </c>
      <c r="D1096">
        <f t="shared" si="51"/>
        <v>0.109004</v>
      </c>
      <c r="E1096">
        <f t="shared" si="52"/>
        <v>0.4660779</v>
      </c>
      <c r="F1096">
        <f t="shared" si="53"/>
        <v>4.1950819</v>
      </c>
    </row>
    <row r="1097" spans="1:6">
      <c r="A1097">
        <v>2</v>
      </c>
      <c r="B1097" t="s">
        <v>177</v>
      </c>
      <c r="C1097">
        <v>2.87</v>
      </c>
      <c r="D1097">
        <f t="shared" si="51"/>
        <v>0.109004</v>
      </c>
      <c r="E1097">
        <f t="shared" si="52"/>
        <v>0</v>
      </c>
      <c r="F1097">
        <f t="shared" si="53"/>
        <v>2.979004</v>
      </c>
    </row>
    <row r="1098" spans="1:6">
      <c r="A1098">
        <v>3</v>
      </c>
      <c r="B1098" t="s">
        <v>66</v>
      </c>
      <c r="C1098">
        <v>3.43</v>
      </c>
      <c r="D1098">
        <f t="shared" si="51"/>
        <v>0.079126</v>
      </c>
      <c r="E1098">
        <f t="shared" si="52"/>
        <v>0.0400208</v>
      </c>
      <c r="F1098">
        <f t="shared" si="53"/>
        <v>3.5491468</v>
      </c>
    </row>
    <row r="1099" spans="1:6">
      <c r="A1099">
        <v>3</v>
      </c>
      <c r="B1099" t="s">
        <v>177</v>
      </c>
      <c r="C1099">
        <v>3.75</v>
      </c>
      <c r="D1099">
        <f t="shared" si="51"/>
        <v>0.079126</v>
      </c>
      <c r="E1099">
        <f t="shared" si="52"/>
        <v>0</v>
      </c>
      <c r="F1099">
        <f t="shared" si="53"/>
        <v>3.829126</v>
      </c>
    </row>
    <row r="1100" spans="1:6">
      <c r="A1100">
        <v>3</v>
      </c>
      <c r="B1100" t="s">
        <v>45</v>
      </c>
      <c r="C1100">
        <v>3.32</v>
      </c>
      <c r="D1100">
        <f t="shared" si="51"/>
        <v>0.079126</v>
      </c>
      <c r="E1100">
        <f t="shared" si="52"/>
        <v>-0.1084469</v>
      </c>
      <c r="F1100">
        <f t="shared" si="53"/>
        <v>3.2906791</v>
      </c>
    </row>
    <row r="1101" spans="1:6">
      <c r="A1101">
        <v>3</v>
      </c>
      <c r="B1101" t="s">
        <v>50</v>
      </c>
      <c r="C1101">
        <v>2.95</v>
      </c>
      <c r="D1101">
        <f t="shared" si="51"/>
        <v>0.079126</v>
      </c>
      <c r="E1101">
        <f t="shared" si="52"/>
        <v>-0.0102948946</v>
      </c>
      <c r="F1101">
        <f t="shared" si="53"/>
        <v>3.0188311054</v>
      </c>
    </row>
    <row r="1102" spans="1:6">
      <c r="A1102">
        <v>2</v>
      </c>
      <c r="B1102" t="s">
        <v>398</v>
      </c>
      <c r="C1102">
        <v>3.17</v>
      </c>
      <c r="D1102">
        <f t="shared" si="51"/>
        <v>0.109004</v>
      </c>
      <c r="E1102">
        <f t="shared" si="52"/>
        <v>0.4556689</v>
      </c>
      <c r="F1102">
        <f t="shared" si="53"/>
        <v>3.7346729</v>
      </c>
    </row>
    <row r="1103" spans="1:6">
      <c r="A1103">
        <v>2</v>
      </c>
      <c r="B1103" t="s">
        <v>924</v>
      </c>
      <c r="C1103">
        <v>4.14</v>
      </c>
      <c r="D1103">
        <f t="shared" si="51"/>
        <v>0.109004</v>
      </c>
      <c r="E1103">
        <f t="shared" si="52"/>
        <v>0.4327769</v>
      </c>
      <c r="F1103">
        <f t="shared" si="53"/>
        <v>4.6817809</v>
      </c>
    </row>
    <row r="1104" spans="1:6">
      <c r="A1104">
        <v>3</v>
      </c>
      <c r="B1104" t="s">
        <v>38</v>
      </c>
      <c r="C1104">
        <v>3.31</v>
      </c>
      <c r="D1104">
        <f t="shared" si="51"/>
        <v>0.079126</v>
      </c>
      <c r="E1104">
        <f t="shared" si="52"/>
        <v>0.2928659</v>
      </c>
      <c r="F1104">
        <f t="shared" si="53"/>
        <v>3.6819919</v>
      </c>
    </row>
    <row r="1105" spans="1:6">
      <c r="A1105">
        <v>2</v>
      </c>
      <c r="B1105" t="s">
        <v>111</v>
      </c>
      <c r="C1105">
        <v>3.44</v>
      </c>
      <c r="D1105">
        <f t="shared" si="51"/>
        <v>0.109004</v>
      </c>
      <c r="E1105">
        <f t="shared" si="52"/>
        <v>0.4660779</v>
      </c>
      <c r="F1105">
        <f t="shared" si="53"/>
        <v>4.0150819</v>
      </c>
    </row>
    <row r="1106" spans="1:6">
      <c r="A1106">
        <v>2</v>
      </c>
      <c r="B1106" t="s">
        <v>34</v>
      </c>
      <c r="C1106">
        <v>3.95</v>
      </c>
      <c r="D1106">
        <f t="shared" si="51"/>
        <v>0.109004</v>
      </c>
      <c r="E1106">
        <f t="shared" si="52"/>
        <v>0.3408279</v>
      </c>
      <c r="F1106">
        <f t="shared" si="53"/>
        <v>4.3998319</v>
      </c>
    </row>
    <row r="1107" spans="1:6">
      <c r="A1107">
        <v>3</v>
      </c>
      <c r="B1107" t="s">
        <v>50</v>
      </c>
      <c r="C1107">
        <v>3.5</v>
      </c>
      <c r="D1107">
        <f t="shared" si="51"/>
        <v>0.079126</v>
      </c>
      <c r="E1107">
        <f t="shared" si="52"/>
        <v>-0.0102948946</v>
      </c>
      <c r="F1107">
        <f t="shared" si="53"/>
        <v>3.5688311054</v>
      </c>
    </row>
    <row r="1108" spans="1:6">
      <c r="A1108">
        <v>3</v>
      </c>
      <c r="B1108" t="s">
        <v>177</v>
      </c>
      <c r="C1108">
        <v>4</v>
      </c>
      <c r="D1108">
        <f t="shared" si="51"/>
        <v>0.079126</v>
      </c>
      <c r="E1108">
        <f t="shared" si="52"/>
        <v>0</v>
      </c>
      <c r="F1108">
        <f t="shared" si="53"/>
        <v>4.079126</v>
      </c>
    </row>
    <row r="1109" spans="1:6">
      <c r="A1109">
        <v>3</v>
      </c>
      <c r="B1109" t="s">
        <v>60</v>
      </c>
      <c r="C1109">
        <v>3.75</v>
      </c>
      <c r="D1109">
        <f t="shared" si="51"/>
        <v>0.079126</v>
      </c>
      <c r="E1109">
        <f t="shared" si="52"/>
        <v>0.2820399</v>
      </c>
      <c r="F1109">
        <f t="shared" si="53"/>
        <v>4.1111659</v>
      </c>
    </row>
    <row r="1110" spans="1:6">
      <c r="A1110">
        <v>3</v>
      </c>
      <c r="B1110" t="s">
        <v>50</v>
      </c>
      <c r="C1110">
        <v>3.01</v>
      </c>
      <c r="D1110">
        <f t="shared" si="51"/>
        <v>0.079126</v>
      </c>
      <c r="E1110">
        <f t="shared" si="52"/>
        <v>-0.0102948946</v>
      </c>
      <c r="F1110">
        <f t="shared" si="53"/>
        <v>3.0788311054</v>
      </c>
    </row>
    <row r="1111" spans="1:6">
      <c r="A1111">
        <v>3</v>
      </c>
      <c r="B1111" t="s">
        <v>45</v>
      </c>
      <c r="C1111">
        <v>2.86</v>
      </c>
      <c r="D1111">
        <f t="shared" si="51"/>
        <v>0.079126</v>
      </c>
      <c r="E1111">
        <f t="shared" si="52"/>
        <v>-0.1084469</v>
      </c>
      <c r="F1111">
        <f t="shared" si="53"/>
        <v>2.8306791</v>
      </c>
    </row>
    <row r="1112" spans="1:6">
      <c r="A1112">
        <v>2</v>
      </c>
      <c r="B1112" t="s">
        <v>34</v>
      </c>
      <c r="C1112">
        <v>2.91</v>
      </c>
      <c r="D1112">
        <f t="shared" si="51"/>
        <v>0.109004</v>
      </c>
      <c r="E1112">
        <f t="shared" si="52"/>
        <v>0.3408279</v>
      </c>
      <c r="F1112">
        <f t="shared" si="53"/>
        <v>3.3598319</v>
      </c>
    </row>
    <row r="1113" spans="1:6">
      <c r="A1113">
        <v>3</v>
      </c>
      <c r="B1113" t="s">
        <v>34</v>
      </c>
      <c r="C1113">
        <v>3.44</v>
      </c>
      <c r="D1113">
        <f t="shared" si="51"/>
        <v>0.079126</v>
      </c>
      <c r="E1113">
        <f t="shared" si="52"/>
        <v>0.3408279</v>
      </c>
      <c r="F1113">
        <f t="shared" si="53"/>
        <v>3.8599539</v>
      </c>
    </row>
    <row r="1114" spans="1:6">
      <c r="A1114">
        <v>3</v>
      </c>
      <c r="B1114" t="s">
        <v>45</v>
      </c>
      <c r="C1114">
        <v>3.38</v>
      </c>
      <c r="D1114">
        <f t="shared" si="51"/>
        <v>0.079126</v>
      </c>
      <c r="E1114">
        <f t="shared" si="52"/>
        <v>-0.1084469</v>
      </c>
      <c r="F1114">
        <f t="shared" si="53"/>
        <v>3.3506791</v>
      </c>
    </row>
    <row r="1115" spans="1:6">
      <c r="A1115">
        <v>3</v>
      </c>
      <c r="B1115" t="s">
        <v>55</v>
      </c>
      <c r="C1115">
        <v>3.92</v>
      </c>
      <c r="D1115">
        <f t="shared" si="51"/>
        <v>0.079126</v>
      </c>
      <c r="E1115">
        <f t="shared" si="52"/>
        <v>0.2248859</v>
      </c>
      <c r="F1115">
        <f t="shared" si="53"/>
        <v>4.2240119</v>
      </c>
    </row>
    <row r="1116" spans="1:6">
      <c r="A1116">
        <v>3</v>
      </c>
      <c r="B1116" t="s">
        <v>55</v>
      </c>
      <c r="C1116">
        <v>3.54</v>
      </c>
      <c r="D1116">
        <f t="shared" si="51"/>
        <v>0.079126</v>
      </c>
      <c r="E1116">
        <f t="shared" si="52"/>
        <v>0.2248859</v>
      </c>
      <c r="F1116">
        <f t="shared" si="53"/>
        <v>3.8440119</v>
      </c>
    </row>
    <row r="1117" spans="1:6">
      <c r="A1117">
        <v>3</v>
      </c>
      <c r="B1117" t="s">
        <v>55</v>
      </c>
      <c r="C1117">
        <v>4.04</v>
      </c>
      <c r="D1117">
        <f t="shared" si="51"/>
        <v>0.079126</v>
      </c>
      <c r="E1117">
        <f t="shared" si="52"/>
        <v>0.2248859</v>
      </c>
      <c r="F1117">
        <f t="shared" si="53"/>
        <v>4.3440119</v>
      </c>
    </row>
    <row r="1118" spans="1:6">
      <c r="A1118">
        <v>3</v>
      </c>
      <c r="B1118" t="s">
        <v>177</v>
      </c>
      <c r="C1118">
        <v>3.3</v>
      </c>
      <c r="D1118">
        <f t="shared" si="51"/>
        <v>0.079126</v>
      </c>
      <c r="E1118">
        <f t="shared" si="52"/>
        <v>0</v>
      </c>
      <c r="F1118">
        <f t="shared" si="53"/>
        <v>3.379126</v>
      </c>
    </row>
    <row r="1119" spans="1:6">
      <c r="A1119">
        <v>2</v>
      </c>
      <c r="B1119" t="s">
        <v>60</v>
      </c>
      <c r="C1119">
        <v>3.65</v>
      </c>
      <c r="D1119">
        <f t="shared" si="51"/>
        <v>0.109004</v>
      </c>
      <c r="E1119">
        <f t="shared" si="52"/>
        <v>0.2820399</v>
      </c>
      <c r="F1119">
        <f t="shared" si="53"/>
        <v>4.0410439</v>
      </c>
    </row>
    <row r="1120" spans="1:6">
      <c r="A1120">
        <v>2</v>
      </c>
      <c r="B1120" t="s">
        <v>38</v>
      </c>
      <c r="C1120">
        <v>2.74</v>
      </c>
      <c r="D1120">
        <f t="shared" si="51"/>
        <v>0.109004</v>
      </c>
      <c r="E1120">
        <f t="shared" si="52"/>
        <v>0.2928659</v>
      </c>
      <c r="F1120">
        <f t="shared" si="53"/>
        <v>3.1418699</v>
      </c>
    </row>
    <row r="1121" spans="1:6">
      <c r="A1121">
        <v>3</v>
      </c>
      <c r="B1121" t="s">
        <v>45</v>
      </c>
      <c r="C1121">
        <v>3.11</v>
      </c>
      <c r="D1121">
        <f t="shared" si="51"/>
        <v>0.079126</v>
      </c>
      <c r="E1121">
        <f t="shared" si="52"/>
        <v>-0.1084469</v>
      </c>
      <c r="F1121">
        <f t="shared" si="53"/>
        <v>3.0806791</v>
      </c>
    </row>
    <row r="1122" spans="1:6">
      <c r="A1122">
        <v>2</v>
      </c>
      <c r="B1122" t="s">
        <v>111</v>
      </c>
      <c r="C1122">
        <v>3.62</v>
      </c>
      <c r="D1122">
        <f t="shared" si="51"/>
        <v>0.109004</v>
      </c>
      <c r="E1122">
        <f t="shared" si="52"/>
        <v>0.4660779</v>
      </c>
      <c r="F1122">
        <f t="shared" si="53"/>
        <v>4.1950819</v>
      </c>
    </row>
    <row r="1123" spans="1:6">
      <c r="A1123">
        <v>2</v>
      </c>
      <c r="B1123" t="s">
        <v>111</v>
      </c>
      <c r="C1123">
        <v>3.5</v>
      </c>
      <c r="D1123">
        <f t="shared" si="51"/>
        <v>0.109004</v>
      </c>
      <c r="E1123">
        <f t="shared" si="52"/>
        <v>0.4660779</v>
      </c>
      <c r="F1123">
        <f t="shared" si="53"/>
        <v>4.0750819</v>
      </c>
    </row>
    <row r="1124" spans="1:6">
      <c r="A1124">
        <v>3</v>
      </c>
      <c r="B1124" t="s">
        <v>45</v>
      </c>
      <c r="C1124">
        <v>2.74</v>
      </c>
      <c r="D1124">
        <f t="shared" si="51"/>
        <v>0.079126</v>
      </c>
      <c r="E1124">
        <f t="shared" si="52"/>
        <v>-0.1084469</v>
      </c>
      <c r="F1124">
        <f t="shared" si="53"/>
        <v>2.7106791</v>
      </c>
    </row>
    <row r="1125" spans="1:6">
      <c r="A1125">
        <v>3</v>
      </c>
      <c r="B1125" t="s">
        <v>177</v>
      </c>
      <c r="C1125">
        <v>3.3</v>
      </c>
      <c r="D1125">
        <f t="shared" si="51"/>
        <v>0.079126</v>
      </c>
      <c r="E1125">
        <f t="shared" si="52"/>
        <v>0</v>
      </c>
      <c r="F1125">
        <f t="shared" si="53"/>
        <v>3.379126</v>
      </c>
    </row>
    <row r="1126" spans="1:6">
      <c r="A1126">
        <v>2</v>
      </c>
      <c r="B1126" t="s">
        <v>177</v>
      </c>
      <c r="C1126">
        <v>2.51</v>
      </c>
      <c r="D1126">
        <f t="shared" si="51"/>
        <v>0.109004</v>
      </c>
      <c r="E1126">
        <f t="shared" si="52"/>
        <v>0</v>
      </c>
      <c r="F1126">
        <f t="shared" si="53"/>
        <v>2.619004</v>
      </c>
    </row>
    <row r="1127" spans="1:6">
      <c r="A1127">
        <v>1</v>
      </c>
      <c r="B1127" t="s">
        <v>60</v>
      </c>
      <c r="C1127">
        <v>3.87</v>
      </c>
      <c r="D1127">
        <f t="shared" si="51"/>
        <v>0</v>
      </c>
      <c r="E1127">
        <f t="shared" si="52"/>
        <v>0.2820399</v>
      </c>
      <c r="F1127">
        <f t="shared" si="53"/>
        <v>4.1520399</v>
      </c>
    </row>
    <row r="1128" spans="1:6">
      <c r="A1128">
        <v>3</v>
      </c>
      <c r="B1128" t="s">
        <v>177</v>
      </c>
      <c r="C1128">
        <v>2.96</v>
      </c>
      <c r="D1128">
        <f t="shared" si="51"/>
        <v>0.079126</v>
      </c>
      <c r="E1128">
        <f t="shared" si="52"/>
        <v>0</v>
      </c>
      <c r="F1128">
        <f t="shared" si="53"/>
        <v>3.039126</v>
      </c>
    </row>
    <row r="1129" spans="1:6">
      <c r="A1129">
        <v>4</v>
      </c>
      <c r="B1129" t="s">
        <v>924</v>
      </c>
      <c r="C1129">
        <v>3.54</v>
      </c>
      <c r="D1129">
        <f t="shared" si="51"/>
        <v>0.115026</v>
      </c>
      <c r="E1129">
        <f t="shared" si="52"/>
        <v>0.4327769</v>
      </c>
      <c r="F1129">
        <f t="shared" si="53"/>
        <v>4.0878029</v>
      </c>
    </row>
    <row r="1130" spans="1:6">
      <c r="A1130">
        <v>4</v>
      </c>
      <c r="B1130" t="s">
        <v>55</v>
      </c>
      <c r="C1130">
        <v>3.68</v>
      </c>
      <c r="D1130">
        <f t="shared" si="51"/>
        <v>0.115026</v>
      </c>
      <c r="E1130">
        <f t="shared" si="52"/>
        <v>0.2248859</v>
      </c>
      <c r="F1130">
        <f t="shared" si="53"/>
        <v>4.0199119</v>
      </c>
    </row>
    <row r="1131" spans="1:6">
      <c r="A1131">
        <v>4</v>
      </c>
      <c r="B1131" t="s">
        <v>34</v>
      </c>
      <c r="C1131">
        <v>3.69</v>
      </c>
      <c r="D1131">
        <f t="shared" si="51"/>
        <v>0.115026</v>
      </c>
      <c r="E1131">
        <f t="shared" si="52"/>
        <v>0.3408279</v>
      </c>
      <c r="F1131">
        <f t="shared" si="53"/>
        <v>4.1458539</v>
      </c>
    </row>
    <row r="1132" spans="1:6">
      <c r="A1132">
        <v>4</v>
      </c>
      <c r="B1132" t="s">
        <v>38</v>
      </c>
      <c r="C1132">
        <v>3.42</v>
      </c>
      <c r="D1132">
        <f t="shared" si="51"/>
        <v>0.115026</v>
      </c>
      <c r="E1132">
        <f t="shared" si="52"/>
        <v>0.2928659</v>
      </c>
      <c r="F1132">
        <f t="shared" si="53"/>
        <v>3.8278919</v>
      </c>
    </row>
    <row r="1133" spans="1:6">
      <c r="A1133">
        <v>4</v>
      </c>
      <c r="B1133" t="s">
        <v>398</v>
      </c>
      <c r="C1133">
        <v>4.3</v>
      </c>
      <c r="D1133">
        <f t="shared" si="51"/>
        <v>0.115026</v>
      </c>
      <c r="E1133">
        <f t="shared" si="52"/>
        <v>0.4556689</v>
      </c>
      <c r="F1133">
        <f t="shared" si="53"/>
        <v>4.8706949</v>
      </c>
    </row>
    <row r="1134" spans="1:6">
      <c r="A1134">
        <v>4</v>
      </c>
      <c r="B1134" t="s">
        <v>50</v>
      </c>
      <c r="C1134">
        <v>3.04</v>
      </c>
      <c r="D1134">
        <f t="shared" si="51"/>
        <v>0.115026</v>
      </c>
      <c r="E1134">
        <f t="shared" si="52"/>
        <v>-0.0102948946</v>
      </c>
      <c r="F1134">
        <f t="shared" si="53"/>
        <v>3.1447311054</v>
      </c>
    </row>
    <row r="1135" spans="1:6">
      <c r="A1135">
        <v>4</v>
      </c>
      <c r="B1135" t="s">
        <v>42</v>
      </c>
      <c r="C1135">
        <v>3.35</v>
      </c>
      <c r="D1135">
        <f t="shared" si="51"/>
        <v>0.115026</v>
      </c>
      <c r="E1135">
        <f t="shared" si="52"/>
        <v>0.0860001</v>
      </c>
      <c r="F1135">
        <f t="shared" si="53"/>
        <v>3.5510261</v>
      </c>
    </row>
    <row r="1136" spans="1:6">
      <c r="A1136">
        <v>4</v>
      </c>
      <c r="B1136" t="s">
        <v>66</v>
      </c>
      <c r="C1136">
        <v>3.31</v>
      </c>
      <c r="D1136">
        <f t="shared" si="51"/>
        <v>0.115026</v>
      </c>
      <c r="E1136">
        <f t="shared" si="52"/>
        <v>0.0400208</v>
      </c>
      <c r="F1136">
        <f t="shared" si="53"/>
        <v>3.4650468</v>
      </c>
    </row>
    <row r="1137" spans="1:6">
      <c r="A1137">
        <v>4</v>
      </c>
      <c r="B1137" t="s">
        <v>924</v>
      </c>
      <c r="C1137">
        <v>3.89</v>
      </c>
      <c r="D1137">
        <f t="shared" si="51"/>
        <v>0.115026</v>
      </c>
      <c r="E1137">
        <f t="shared" si="52"/>
        <v>0.4327769</v>
      </c>
      <c r="F1137">
        <f t="shared" si="53"/>
        <v>4.4378029</v>
      </c>
    </row>
    <row r="1138" spans="1:6">
      <c r="A1138">
        <v>4</v>
      </c>
      <c r="B1138" t="s">
        <v>398</v>
      </c>
      <c r="C1138">
        <v>3.35</v>
      </c>
      <c r="D1138">
        <f t="shared" si="51"/>
        <v>0.115026</v>
      </c>
      <c r="E1138">
        <f t="shared" si="52"/>
        <v>0.4556689</v>
      </c>
      <c r="F1138">
        <f t="shared" si="53"/>
        <v>3.9206949</v>
      </c>
    </row>
    <row r="1139" spans="1:6">
      <c r="A1139" t="s">
        <v>144</v>
      </c>
      <c r="B1139" t="s">
        <v>45</v>
      </c>
      <c r="C1139">
        <v>3.56</v>
      </c>
      <c r="D1139">
        <f t="shared" si="51"/>
        <v>0.077334</v>
      </c>
      <c r="E1139">
        <f t="shared" si="52"/>
        <v>-0.1084469</v>
      </c>
      <c r="F1139">
        <f t="shared" si="53"/>
        <v>3.5288871</v>
      </c>
    </row>
    <row r="1140" spans="1:6">
      <c r="A1140" t="s">
        <v>144</v>
      </c>
      <c r="B1140" t="s">
        <v>50</v>
      </c>
      <c r="C1140">
        <v>3.25</v>
      </c>
      <c r="D1140">
        <f t="shared" si="51"/>
        <v>0.077334</v>
      </c>
      <c r="E1140">
        <f t="shared" si="52"/>
        <v>-0.0102948946</v>
      </c>
      <c r="F1140">
        <f t="shared" si="53"/>
        <v>3.3170391054</v>
      </c>
    </row>
    <row r="1141" spans="1:6">
      <c r="A1141">
        <v>4</v>
      </c>
      <c r="B1141" t="s">
        <v>60</v>
      </c>
      <c r="C1141">
        <v>3.43</v>
      </c>
      <c r="D1141">
        <f t="shared" si="51"/>
        <v>0.115026</v>
      </c>
      <c r="E1141">
        <f t="shared" si="52"/>
        <v>0.2820399</v>
      </c>
      <c r="F1141">
        <f t="shared" si="53"/>
        <v>3.8270659</v>
      </c>
    </row>
    <row r="1142" spans="1:6">
      <c r="A1142" t="s">
        <v>144</v>
      </c>
      <c r="B1142" t="s">
        <v>177</v>
      </c>
      <c r="C1142">
        <v>3.64</v>
      </c>
      <c r="D1142">
        <f t="shared" si="51"/>
        <v>0.077334</v>
      </c>
      <c r="E1142">
        <f t="shared" si="52"/>
        <v>0</v>
      </c>
      <c r="F1142">
        <f t="shared" si="53"/>
        <v>3.717334</v>
      </c>
    </row>
    <row r="1143" spans="1:6">
      <c r="A1143" t="s">
        <v>144</v>
      </c>
      <c r="B1143" t="s">
        <v>34</v>
      </c>
      <c r="C1143">
        <v>2.97</v>
      </c>
      <c r="D1143">
        <f t="shared" si="51"/>
        <v>0.077334</v>
      </c>
      <c r="E1143">
        <f t="shared" si="52"/>
        <v>0.3408279</v>
      </c>
      <c r="F1143">
        <f t="shared" si="53"/>
        <v>3.3881619</v>
      </c>
    </row>
    <row r="1144" spans="1:6">
      <c r="A1144">
        <v>3</v>
      </c>
      <c r="B1144" t="s">
        <v>55</v>
      </c>
      <c r="C1144">
        <v>3.51</v>
      </c>
      <c r="D1144">
        <f t="shared" si="51"/>
        <v>0.079126</v>
      </c>
      <c r="E1144">
        <f t="shared" si="52"/>
        <v>0.2248859</v>
      </c>
      <c r="F1144">
        <f t="shared" si="53"/>
        <v>3.8140119</v>
      </c>
    </row>
    <row r="1145" spans="1:6">
      <c r="A1145">
        <v>4</v>
      </c>
      <c r="B1145" t="s">
        <v>60</v>
      </c>
      <c r="C1145">
        <v>3.77</v>
      </c>
      <c r="D1145">
        <f t="shared" si="51"/>
        <v>0.115026</v>
      </c>
      <c r="E1145">
        <f t="shared" si="52"/>
        <v>0.2820399</v>
      </c>
      <c r="F1145">
        <f t="shared" si="53"/>
        <v>4.1670659</v>
      </c>
    </row>
    <row r="1146" spans="1:6">
      <c r="A1146">
        <v>4</v>
      </c>
      <c r="B1146" t="s">
        <v>924</v>
      </c>
      <c r="C1146">
        <v>3.95</v>
      </c>
      <c r="D1146">
        <f t="shared" si="51"/>
        <v>0.115026</v>
      </c>
      <c r="E1146">
        <f t="shared" si="52"/>
        <v>0.4327769</v>
      </c>
      <c r="F1146">
        <f t="shared" si="53"/>
        <v>4.4978029</v>
      </c>
    </row>
    <row r="1147" spans="1:6">
      <c r="A1147">
        <v>4</v>
      </c>
      <c r="B1147" t="s">
        <v>66</v>
      </c>
      <c r="C1147">
        <v>3.48</v>
      </c>
      <c r="D1147">
        <f t="shared" si="51"/>
        <v>0.115026</v>
      </c>
      <c r="E1147">
        <f t="shared" si="52"/>
        <v>0.0400208</v>
      </c>
      <c r="F1147">
        <f t="shared" si="53"/>
        <v>3.6350468</v>
      </c>
    </row>
    <row r="1148" spans="1:6">
      <c r="A1148">
        <v>4</v>
      </c>
      <c r="B1148" t="s">
        <v>38</v>
      </c>
      <c r="C1148">
        <v>3.41</v>
      </c>
      <c r="D1148">
        <f t="shared" si="51"/>
        <v>0.115026</v>
      </c>
      <c r="E1148">
        <f t="shared" si="52"/>
        <v>0.2928659</v>
      </c>
      <c r="F1148">
        <f t="shared" si="53"/>
        <v>3.8178919</v>
      </c>
    </row>
    <row r="1149" spans="1:6">
      <c r="A1149">
        <v>4</v>
      </c>
      <c r="B1149" t="s">
        <v>34</v>
      </c>
      <c r="C1149">
        <v>4.42</v>
      </c>
      <c r="D1149">
        <f t="shared" si="51"/>
        <v>0.115026</v>
      </c>
      <c r="E1149">
        <f t="shared" si="52"/>
        <v>0.3408279</v>
      </c>
      <c r="F1149">
        <f t="shared" si="53"/>
        <v>4.8758539</v>
      </c>
    </row>
    <row r="1150" spans="1:6">
      <c r="A1150">
        <v>4</v>
      </c>
      <c r="B1150" t="s">
        <v>55</v>
      </c>
      <c r="C1150">
        <v>4.42</v>
      </c>
      <c r="D1150">
        <f t="shared" si="51"/>
        <v>0.115026</v>
      </c>
      <c r="E1150">
        <f t="shared" si="52"/>
        <v>0.2248859</v>
      </c>
      <c r="F1150">
        <f t="shared" si="53"/>
        <v>4.7599119</v>
      </c>
    </row>
    <row r="1151" spans="1:6">
      <c r="A1151">
        <v>4</v>
      </c>
      <c r="B1151" t="s">
        <v>45</v>
      </c>
      <c r="C1151">
        <v>3.01</v>
      </c>
      <c r="D1151">
        <f t="shared" si="51"/>
        <v>0.115026</v>
      </c>
      <c r="E1151">
        <f t="shared" si="52"/>
        <v>-0.1084469</v>
      </c>
      <c r="F1151">
        <f t="shared" si="53"/>
        <v>3.0165791</v>
      </c>
    </row>
    <row r="1152" spans="1:6">
      <c r="A1152">
        <v>3</v>
      </c>
      <c r="B1152" t="s">
        <v>177</v>
      </c>
      <c r="C1152">
        <v>3.22</v>
      </c>
      <c r="D1152">
        <f t="shared" si="51"/>
        <v>0.079126</v>
      </c>
      <c r="E1152">
        <f t="shared" si="52"/>
        <v>0</v>
      </c>
      <c r="F1152">
        <f t="shared" si="53"/>
        <v>3.299126</v>
      </c>
    </row>
    <row r="1153" spans="1:6">
      <c r="A1153">
        <v>3</v>
      </c>
      <c r="B1153" t="s">
        <v>924</v>
      </c>
      <c r="C1153">
        <v>3.49</v>
      </c>
      <c r="D1153">
        <f t="shared" si="51"/>
        <v>0.079126</v>
      </c>
      <c r="E1153">
        <f t="shared" si="52"/>
        <v>0.4327769</v>
      </c>
      <c r="F1153">
        <f t="shared" si="53"/>
        <v>4.0019029</v>
      </c>
    </row>
    <row r="1154" spans="1:6">
      <c r="A1154">
        <v>3</v>
      </c>
      <c r="B1154" t="s">
        <v>924</v>
      </c>
      <c r="C1154">
        <v>3.34</v>
      </c>
      <c r="D1154">
        <f t="shared" si="51"/>
        <v>0.079126</v>
      </c>
      <c r="E1154">
        <f t="shared" si="52"/>
        <v>0.4327769</v>
      </c>
      <c r="F1154">
        <f t="shared" si="53"/>
        <v>3.8519029</v>
      </c>
    </row>
    <row r="1155" spans="1:6">
      <c r="A1155">
        <v>4</v>
      </c>
      <c r="B1155" t="s">
        <v>38</v>
      </c>
      <c r="C1155">
        <v>3.39</v>
      </c>
      <c r="D1155">
        <f t="shared" ref="D1155:D1218" si="54">VLOOKUP(A1155,L:N,3,0)</f>
        <v>0.115026</v>
      </c>
      <c r="E1155">
        <f t="shared" ref="E1155:E1218" si="55">VLOOKUP(B1155,L:N,3,0)</f>
        <v>0.2928659</v>
      </c>
      <c r="F1155">
        <f t="shared" ref="F1155:F1218" si="56">C1155+D1155+E1155</f>
        <v>3.7978919</v>
      </c>
    </row>
    <row r="1156" spans="1:6">
      <c r="A1156">
        <v>4</v>
      </c>
      <c r="B1156" t="s">
        <v>45</v>
      </c>
      <c r="C1156">
        <v>3.1</v>
      </c>
      <c r="D1156">
        <f t="shared" si="54"/>
        <v>0.115026</v>
      </c>
      <c r="E1156">
        <f t="shared" si="55"/>
        <v>-0.1084469</v>
      </c>
      <c r="F1156">
        <f t="shared" si="56"/>
        <v>3.1065791</v>
      </c>
    </row>
    <row r="1157" spans="1:6">
      <c r="A1157">
        <v>3</v>
      </c>
      <c r="B1157" t="s">
        <v>38</v>
      </c>
      <c r="C1157">
        <v>2.99</v>
      </c>
      <c r="D1157">
        <f t="shared" si="54"/>
        <v>0.079126</v>
      </c>
      <c r="E1157">
        <f t="shared" si="55"/>
        <v>0.2928659</v>
      </c>
      <c r="F1157">
        <f t="shared" si="56"/>
        <v>3.3619919</v>
      </c>
    </row>
    <row r="1158" spans="1:6">
      <c r="A1158">
        <v>4</v>
      </c>
      <c r="B1158" t="s">
        <v>50</v>
      </c>
      <c r="C1158">
        <v>3.3</v>
      </c>
      <c r="D1158">
        <f t="shared" si="54"/>
        <v>0.115026</v>
      </c>
      <c r="E1158">
        <f t="shared" si="55"/>
        <v>-0.0102948946</v>
      </c>
      <c r="F1158">
        <f t="shared" si="56"/>
        <v>3.4047311054</v>
      </c>
    </row>
    <row r="1159" spans="1:6">
      <c r="A1159">
        <v>3</v>
      </c>
      <c r="B1159" t="s">
        <v>398</v>
      </c>
      <c r="C1159">
        <v>4.15</v>
      </c>
      <c r="D1159">
        <f t="shared" si="54"/>
        <v>0.079126</v>
      </c>
      <c r="E1159">
        <f t="shared" si="55"/>
        <v>0.4556689</v>
      </c>
      <c r="F1159">
        <f t="shared" si="56"/>
        <v>4.6847949</v>
      </c>
    </row>
    <row r="1160" spans="1:6">
      <c r="A1160">
        <v>4</v>
      </c>
      <c r="B1160" t="s">
        <v>60</v>
      </c>
      <c r="C1160">
        <v>3.14</v>
      </c>
      <c r="D1160">
        <f t="shared" si="54"/>
        <v>0.115026</v>
      </c>
      <c r="E1160">
        <f t="shared" si="55"/>
        <v>0.2820399</v>
      </c>
      <c r="F1160">
        <f t="shared" si="56"/>
        <v>3.5370659</v>
      </c>
    </row>
    <row r="1161" spans="1:6">
      <c r="A1161">
        <v>4</v>
      </c>
      <c r="B1161" t="s">
        <v>177</v>
      </c>
      <c r="C1161">
        <v>4.28</v>
      </c>
      <c r="D1161">
        <f t="shared" si="54"/>
        <v>0.115026</v>
      </c>
      <c r="E1161">
        <f t="shared" si="55"/>
        <v>0</v>
      </c>
      <c r="F1161">
        <f t="shared" si="56"/>
        <v>4.395026</v>
      </c>
    </row>
    <row r="1162" spans="1:6">
      <c r="A1162">
        <v>4</v>
      </c>
      <c r="B1162" t="s">
        <v>60</v>
      </c>
      <c r="C1162">
        <v>3.26</v>
      </c>
      <c r="D1162">
        <f t="shared" si="54"/>
        <v>0.115026</v>
      </c>
      <c r="E1162">
        <f t="shared" si="55"/>
        <v>0.2820399</v>
      </c>
      <c r="F1162">
        <f t="shared" si="56"/>
        <v>3.6570659</v>
      </c>
    </row>
    <row r="1163" spans="1:6">
      <c r="A1163">
        <v>4</v>
      </c>
      <c r="B1163" t="s">
        <v>45</v>
      </c>
      <c r="C1163">
        <v>3.99</v>
      </c>
      <c r="D1163">
        <f t="shared" si="54"/>
        <v>0.115026</v>
      </c>
      <c r="E1163">
        <f t="shared" si="55"/>
        <v>-0.1084469</v>
      </c>
      <c r="F1163">
        <f t="shared" si="56"/>
        <v>3.9965791</v>
      </c>
    </row>
    <row r="1164" spans="1:6">
      <c r="A1164">
        <v>3</v>
      </c>
      <c r="B1164" t="s">
        <v>60</v>
      </c>
      <c r="C1164">
        <v>3.13</v>
      </c>
      <c r="D1164">
        <f t="shared" si="54"/>
        <v>0.079126</v>
      </c>
      <c r="E1164">
        <f t="shared" si="55"/>
        <v>0.2820399</v>
      </c>
      <c r="F1164">
        <f t="shared" si="56"/>
        <v>3.4911659</v>
      </c>
    </row>
    <row r="1165" spans="1:6">
      <c r="A1165">
        <v>3</v>
      </c>
      <c r="B1165" t="s">
        <v>60</v>
      </c>
      <c r="C1165">
        <v>3.15</v>
      </c>
      <c r="D1165">
        <f t="shared" si="54"/>
        <v>0.079126</v>
      </c>
      <c r="E1165">
        <f t="shared" si="55"/>
        <v>0.2820399</v>
      </c>
      <c r="F1165">
        <f t="shared" si="56"/>
        <v>3.5111659</v>
      </c>
    </row>
    <row r="1166" spans="1:6">
      <c r="A1166">
        <v>3</v>
      </c>
      <c r="B1166" t="s">
        <v>45</v>
      </c>
      <c r="C1166">
        <v>4.19</v>
      </c>
      <c r="D1166">
        <f t="shared" si="54"/>
        <v>0.079126</v>
      </c>
      <c r="E1166">
        <f t="shared" si="55"/>
        <v>-0.1084469</v>
      </c>
      <c r="F1166">
        <f t="shared" si="56"/>
        <v>4.1606791</v>
      </c>
    </row>
    <row r="1167" spans="1:6">
      <c r="A1167">
        <v>3</v>
      </c>
      <c r="B1167" t="s">
        <v>111</v>
      </c>
      <c r="C1167">
        <v>3.92</v>
      </c>
      <c r="D1167">
        <f t="shared" si="54"/>
        <v>0.079126</v>
      </c>
      <c r="E1167">
        <f t="shared" si="55"/>
        <v>0.4660779</v>
      </c>
      <c r="F1167">
        <f t="shared" si="56"/>
        <v>4.4652039</v>
      </c>
    </row>
    <row r="1168" spans="1:6">
      <c r="A1168">
        <v>3</v>
      </c>
      <c r="B1168" t="s">
        <v>34</v>
      </c>
      <c r="C1168">
        <v>3.25</v>
      </c>
      <c r="D1168">
        <f t="shared" si="54"/>
        <v>0.079126</v>
      </c>
      <c r="E1168">
        <f t="shared" si="55"/>
        <v>0.3408279</v>
      </c>
      <c r="F1168">
        <f t="shared" si="56"/>
        <v>3.6699539</v>
      </c>
    </row>
    <row r="1169" spans="1:6">
      <c r="A1169">
        <v>3</v>
      </c>
      <c r="B1169" t="s">
        <v>60</v>
      </c>
      <c r="C1169">
        <v>3.42</v>
      </c>
      <c r="D1169">
        <f t="shared" si="54"/>
        <v>0.079126</v>
      </c>
      <c r="E1169">
        <f t="shared" si="55"/>
        <v>0.2820399</v>
      </c>
      <c r="F1169">
        <f t="shared" si="56"/>
        <v>3.7811659</v>
      </c>
    </row>
    <row r="1170" spans="1:6">
      <c r="A1170">
        <v>3</v>
      </c>
      <c r="B1170" t="s">
        <v>398</v>
      </c>
      <c r="C1170">
        <v>3.53</v>
      </c>
      <c r="D1170">
        <f t="shared" si="54"/>
        <v>0.079126</v>
      </c>
      <c r="E1170">
        <f t="shared" si="55"/>
        <v>0.4556689</v>
      </c>
      <c r="F1170">
        <f t="shared" si="56"/>
        <v>4.0647949</v>
      </c>
    </row>
    <row r="1171" spans="1:6">
      <c r="A1171">
        <v>3</v>
      </c>
      <c r="B1171" t="s">
        <v>111</v>
      </c>
      <c r="C1171">
        <v>3.34</v>
      </c>
      <c r="D1171">
        <f t="shared" si="54"/>
        <v>0.079126</v>
      </c>
      <c r="E1171">
        <f t="shared" si="55"/>
        <v>0.4660779</v>
      </c>
      <c r="F1171">
        <f t="shared" si="56"/>
        <v>3.8852039</v>
      </c>
    </row>
    <row r="1172" spans="1:6">
      <c r="A1172">
        <v>3</v>
      </c>
      <c r="B1172" t="s">
        <v>111</v>
      </c>
      <c r="C1172">
        <v>3.77</v>
      </c>
      <c r="D1172">
        <f t="shared" si="54"/>
        <v>0.079126</v>
      </c>
      <c r="E1172">
        <f t="shared" si="55"/>
        <v>0.4660779</v>
      </c>
      <c r="F1172">
        <f t="shared" si="56"/>
        <v>4.3152039</v>
      </c>
    </row>
    <row r="1173" spans="1:6">
      <c r="A1173">
        <v>3</v>
      </c>
      <c r="B1173" t="s">
        <v>398</v>
      </c>
      <c r="C1173">
        <v>3.81</v>
      </c>
      <c r="D1173">
        <f t="shared" si="54"/>
        <v>0.079126</v>
      </c>
      <c r="E1173">
        <f t="shared" si="55"/>
        <v>0.4556689</v>
      </c>
      <c r="F1173">
        <f t="shared" si="56"/>
        <v>4.3447949</v>
      </c>
    </row>
    <row r="1174" spans="1:6">
      <c r="A1174">
        <v>3</v>
      </c>
      <c r="B1174" t="s">
        <v>66</v>
      </c>
      <c r="C1174">
        <v>3.11</v>
      </c>
      <c r="D1174">
        <f t="shared" si="54"/>
        <v>0.079126</v>
      </c>
      <c r="E1174">
        <f t="shared" si="55"/>
        <v>0.0400208</v>
      </c>
      <c r="F1174">
        <f t="shared" si="56"/>
        <v>3.2291468</v>
      </c>
    </row>
    <row r="1175" spans="1:6">
      <c r="A1175">
        <v>3</v>
      </c>
      <c r="B1175" t="s">
        <v>38</v>
      </c>
      <c r="C1175">
        <v>3.33</v>
      </c>
      <c r="D1175">
        <f t="shared" si="54"/>
        <v>0.079126</v>
      </c>
      <c r="E1175">
        <f t="shared" si="55"/>
        <v>0.2928659</v>
      </c>
      <c r="F1175">
        <f t="shared" si="56"/>
        <v>3.7019919</v>
      </c>
    </row>
    <row r="1176" spans="1:6">
      <c r="A1176">
        <v>3</v>
      </c>
      <c r="B1176" t="s">
        <v>38</v>
      </c>
      <c r="C1176">
        <v>4.02</v>
      </c>
      <c r="D1176">
        <f t="shared" si="54"/>
        <v>0.079126</v>
      </c>
      <c r="E1176">
        <f t="shared" si="55"/>
        <v>0.2928659</v>
      </c>
      <c r="F1176">
        <f t="shared" si="56"/>
        <v>4.3919919</v>
      </c>
    </row>
    <row r="1177" spans="1:6">
      <c r="A1177">
        <v>3</v>
      </c>
      <c r="B1177" t="s">
        <v>55</v>
      </c>
      <c r="C1177">
        <v>3.7</v>
      </c>
      <c r="D1177">
        <f t="shared" si="54"/>
        <v>0.079126</v>
      </c>
      <c r="E1177">
        <f t="shared" si="55"/>
        <v>0.2248859</v>
      </c>
      <c r="F1177">
        <f t="shared" si="56"/>
        <v>4.0040119</v>
      </c>
    </row>
    <row r="1178" spans="1:6">
      <c r="A1178">
        <v>3</v>
      </c>
      <c r="B1178" t="s">
        <v>42</v>
      </c>
      <c r="C1178">
        <v>3.39</v>
      </c>
      <c r="D1178">
        <f t="shared" si="54"/>
        <v>0.079126</v>
      </c>
      <c r="E1178">
        <f t="shared" si="55"/>
        <v>0.0860001</v>
      </c>
      <c r="F1178">
        <f t="shared" si="56"/>
        <v>3.5551261</v>
      </c>
    </row>
    <row r="1179" spans="1:6">
      <c r="A1179">
        <v>3</v>
      </c>
      <c r="B1179" t="s">
        <v>60</v>
      </c>
      <c r="C1179">
        <v>3.45</v>
      </c>
      <c r="D1179">
        <f t="shared" si="54"/>
        <v>0.079126</v>
      </c>
      <c r="E1179">
        <f t="shared" si="55"/>
        <v>0.2820399</v>
      </c>
      <c r="F1179">
        <f t="shared" si="56"/>
        <v>3.8111659</v>
      </c>
    </row>
    <row r="1180" spans="1:6">
      <c r="A1180">
        <v>3</v>
      </c>
      <c r="B1180" t="s">
        <v>66</v>
      </c>
      <c r="C1180">
        <v>3.17</v>
      </c>
      <c r="D1180">
        <f t="shared" si="54"/>
        <v>0.079126</v>
      </c>
      <c r="E1180">
        <f t="shared" si="55"/>
        <v>0.0400208</v>
      </c>
      <c r="F1180">
        <f t="shared" si="56"/>
        <v>3.2891468</v>
      </c>
    </row>
    <row r="1181" spans="1:6">
      <c r="A1181">
        <v>3</v>
      </c>
      <c r="B1181" t="s">
        <v>55</v>
      </c>
      <c r="C1181">
        <v>3.54</v>
      </c>
      <c r="D1181">
        <f t="shared" si="54"/>
        <v>0.079126</v>
      </c>
      <c r="E1181">
        <f t="shared" si="55"/>
        <v>0.2248859</v>
      </c>
      <c r="F1181">
        <f t="shared" si="56"/>
        <v>3.8440119</v>
      </c>
    </row>
    <row r="1182" spans="1:6">
      <c r="A1182">
        <v>3</v>
      </c>
      <c r="B1182" t="s">
        <v>66</v>
      </c>
      <c r="C1182">
        <v>2.69</v>
      </c>
      <c r="D1182">
        <f t="shared" si="54"/>
        <v>0.079126</v>
      </c>
      <c r="E1182">
        <f t="shared" si="55"/>
        <v>0.0400208</v>
      </c>
      <c r="F1182">
        <f t="shared" si="56"/>
        <v>2.8091468</v>
      </c>
    </row>
    <row r="1183" spans="1:6">
      <c r="A1183">
        <v>3</v>
      </c>
      <c r="B1183" t="s">
        <v>50</v>
      </c>
      <c r="C1183">
        <v>3.1</v>
      </c>
      <c r="D1183">
        <f t="shared" si="54"/>
        <v>0.079126</v>
      </c>
      <c r="E1183">
        <f t="shared" si="55"/>
        <v>-0.0102948946</v>
      </c>
      <c r="F1183">
        <f t="shared" si="56"/>
        <v>3.1688311054</v>
      </c>
    </row>
    <row r="1184" spans="1:6">
      <c r="A1184">
        <v>3</v>
      </c>
      <c r="B1184" t="s">
        <v>42</v>
      </c>
      <c r="C1184">
        <v>3.65</v>
      </c>
      <c r="D1184">
        <f t="shared" si="54"/>
        <v>0.079126</v>
      </c>
      <c r="E1184">
        <f t="shared" si="55"/>
        <v>0.0860001</v>
      </c>
      <c r="F1184">
        <f t="shared" si="56"/>
        <v>3.8151261</v>
      </c>
    </row>
    <row r="1185" spans="1:6">
      <c r="A1185">
        <v>3</v>
      </c>
      <c r="B1185" t="s">
        <v>398</v>
      </c>
      <c r="C1185">
        <v>3.8</v>
      </c>
      <c r="D1185">
        <f t="shared" si="54"/>
        <v>0.079126</v>
      </c>
      <c r="E1185">
        <f t="shared" si="55"/>
        <v>0.4556689</v>
      </c>
      <c r="F1185">
        <f t="shared" si="56"/>
        <v>4.3347949</v>
      </c>
    </row>
    <row r="1186" spans="1:6">
      <c r="A1186">
        <v>3</v>
      </c>
      <c r="B1186" t="s">
        <v>177</v>
      </c>
      <c r="C1186">
        <v>3.11</v>
      </c>
      <c r="D1186">
        <f t="shared" si="54"/>
        <v>0.079126</v>
      </c>
      <c r="E1186">
        <f t="shared" si="55"/>
        <v>0</v>
      </c>
      <c r="F1186">
        <f t="shared" si="56"/>
        <v>3.189126</v>
      </c>
    </row>
    <row r="1187" spans="1:6">
      <c r="A1187">
        <v>3</v>
      </c>
      <c r="B1187" t="s">
        <v>38</v>
      </c>
      <c r="C1187">
        <v>3.96</v>
      </c>
      <c r="D1187">
        <f t="shared" si="54"/>
        <v>0.079126</v>
      </c>
      <c r="E1187">
        <f t="shared" si="55"/>
        <v>0.2928659</v>
      </c>
      <c r="F1187">
        <f t="shared" si="56"/>
        <v>4.3319919</v>
      </c>
    </row>
    <row r="1188" spans="1:6">
      <c r="A1188">
        <v>3</v>
      </c>
      <c r="B1188" t="s">
        <v>177</v>
      </c>
      <c r="C1188">
        <v>3.23</v>
      </c>
      <c r="D1188">
        <f t="shared" si="54"/>
        <v>0.079126</v>
      </c>
      <c r="E1188">
        <f t="shared" si="55"/>
        <v>0</v>
      </c>
      <c r="F1188">
        <f t="shared" si="56"/>
        <v>3.309126</v>
      </c>
    </row>
    <row r="1189" spans="1:6">
      <c r="A1189">
        <v>3</v>
      </c>
      <c r="B1189" t="s">
        <v>177</v>
      </c>
      <c r="C1189">
        <v>3.06</v>
      </c>
      <c r="D1189">
        <f t="shared" si="54"/>
        <v>0.079126</v>
      </c>
      <c r="E1189">
        <f t="shared" si="55"/>
        <v>0</v>
      </c>
      <c r="F1189">
        <f t="shared" si="56"/>
        <v>3.139126</v>
      </c>
    </row>
    <row r="1190" spans="1:6">
      <c r="A1190">
        <v>3</v>
      </c>
      <c r="B1190" t="s">
        <v>50</v>
      </c>
      <c r="C1190">
        <v>3.29</v>
      </c>
      <c r="D1190">
        <f t="shared" si="54"/>
        <v>0.079126</v>
      </c>
      <c r="E1190">
        <f t="shared" si="55"/>
        <v>-0.0102948946</v>
      </c>
      <c r="F1190">
        <f t="shared" si="56"/>
        <v>3.3588311054</v>
      </c>
    </row>
    <row r="1191" spans="1:6">
      <c r="A1191">
        <v>3</v>
      </c>
      <c r="B1191" t="s">
        <v>50</v>
      </c>
      <c r="C1191">
        <v>3.34</v>
      </c>
      <c r="D1191">
        <f t="shared" si="54"/>
        <v>0.079126</v>
      </c>
      <c r="E1191">
        <f t="shared" si="55"/>
        <v>-0.0102948946</v>
      </c>
      <c r="F1191">
        <f t="shared" si="56"/>
        <v>3.4088311054</v>
      </c>
    </row>
    <row r="1192" spans="1:6">
      <c r="A1192">
        <v>3</v>
      </c>
      <c r="B1192" t="s">
        <v>177</v>
      </c>
      <c r="C1192">
        <v>3.26</v>
      </c>
      <c r="D1192">
        <f t="shared" si="54"/>
        <v>0.079126</v>
      </c>
      <c r="E1192">
        <f t="shared" si="55"/>
        <v>0</v>
      </c>
      <c r="F1192">
        <f t="shared" si="56"/>
        <v>3.339126</v>
      </c>
    </row>
    <row r="1193" spans="1:6">
      <c r="A1193">
        <v>3</v>
      </c>
      <c r="B1193" t="s">
        <v>66</v>
      </c>
      <c r="C1193">
        <v>3.67</v>
      </c>
      <c r="D1193">
        <f t="shared" si="54"/>
        <v>0.079126</v>
      </c>
      <c r="E1193">
        <f t="shared" si="55"/>
        <v>0.0400208</v>
      </c>
      <c r="F1193">
        <f t="shared" si="56"/>
        <v>3.7891468</v>
      </c>
    </row>
    <row r="1194" spans="1:6">
      <c r="A1194">
        <v>3</v>
      </c>
      <c r="B1194" t="s">
        <v>50</v>
      </c>
      <c r="C1194">
        <v>3.36</v>
      </c>
      <c r="D1194">
        <f t="shared" si="54"/>
        <v>0.079126</v>
      </c>
      <c r="E1194">
        <f t="shared" si="55"/>
        <v>-0.0102948946</v>
      </c>
      <c r="F1194">
        <f t="shared" si="56"/>
        <v>3.4288311054</v>
      </c>
    </row>
    <row r="1195" spans="1:6">
      <c r="A1195">
        <v>3</v>
      </c>
      <c r="B1195" t="s">
        <v>66</v>
      </c>
      <c r="C1195">
        <v>3.32</v>
      </c>
      <c r="D1195">
        <f t="shared" si="54"/>
        <v>0.079126</v>
      </c>
      <c r="E1195">
        <f t="shared" si="55"/>
        <v>0.0400208</v>
      </c>
      <c r="F1195">
        <f t="shared" si="56"/>
        <v>3.4391468</v>
      </c>
    </row>
    <row r="1196" spans="1:6">
      <c r="A1196">
        <v>3</v>
      </c>
      <c r="B1196" t="s">
        <v>66</v>
      </c>
      <c r="C1196">
        <v>2.69</v>
      </c>
      <c r="D1196">
        <f t="shared" si="54"/>
        <v>0.079126</v>
      </c>
      <c r="E1196">
        <f t="shared" si="55"/>
        <v>0.0400208</v>
      </c>
      <c r="F1196">
        <f t="shared" si="56"/>
        <v>2.8091468</v>
      </c>
    </row>
    <row r="1197" spans="1:6">
      <c r="A1197">
        <v>3</v>
      </c>
      <c r="B1197" t="s">
        <v>50</v>
      </c>
      <c r="C1197">
        <v>3.15</v>
      </c>
      <c r="D1197">
        <f t="shared" si="54"/>
        <v>0.079126</v>
      </c>
      <c r="E1197">
        <f t="shared" si="55"/>
        <v>-0.0102948946</v>
      </c>
      <c r="F1197">
        <f t="shared" si="56"/>
        <v>3.2188311054</v>
      </c>
    </row>
    <row r="1198" spans="1:6">
      <c r="A1198">
        <v>3</v>
      </c>
      <c r="B1198" t="s">
        <v>50</v>
      </c>
      <c r="C1198">
        <v>3.23</v>
      </c>
      <c r="D1198">
        <f t="shared" si="54"/>
        <v>0.079126</v>
      </c>
      <c r="E1198">
        <f t="shared" si="55"/>
        <v>-0.0102948946</v>
      </c>
      <c r="F1198">
        <f t="shared" si="56"/>
        <v>3.2988311054</v>
      </c>
    </row>
    <row r="1199" spans="1:6">
      <c r="A1199">
        <v>2</v>
      </c>
      <c r="B1199" t="s">
        <v>111</v>
      </c>
      <c r="C1199">
        <v>3.99</v>
      </c>
      <c r="D1199">
        <f t="shared" si="54"/>
        <v>0.109004</v>
      </c>
      <c r="E1199">
        <f t="shared" si="55"/>
        <v>0.4660779</v>
      </c>
      <c r="F1199">
        <f t="shared" si="56"/>
        <v>4.5650819</v>
      </c>
    </row>
    <row r="1200" spans="1:6">
      <c r="A1200">
        <v>2</v>
      </c>
      <c r="B1200" t="s">
        <v>38</v>
      </c>
      <c r="C1200">
        <v>3.53</v>
      </c>
      <c r="D1200">
        <f t="shared" si="54"/>
        <v>0.109004</v>
      </c>
      <c r="E1200">
        <f t="shared" si="55"/>
        <v>0.2928659</v>
      </c>
      <c r="F1200">
        <f t="shared" si="56"/>
        <v>3.9318699</v>
      </c>
    </row>
    <row r="1201" spans="1:6">
      <c r="A1201">
        <v>3</v>
      </c>
      <c r="B1201" t="s">
        <v>45</v>
      </c>
      <c r="C1201">
        <v>2.74</v>
      </c>
      <c r="D1201">
        <f t="shared" si="54"/>
        <v>0.079126</v>
      </c>
      <c r="E1201">
        <f t="shared" si="55"/>
        <v>-0.1084469</v>
      </c>
      <c r="F1201">
        <f t="shared" si="56"/>
        <v>2.7106791</v>
      </c>
    </row>
    <row r="1202" spans="1:6">
      <c r="A1202">
        <v>3</v>
      </c>
      <c r="B1202" t="s">
        <v>50</v>
      </c>
      <c r="C1202">
        <v>4.07</v>
      </c>
      <c r="D1202">
        <f t="shared" si="54"/>
        <v>0.079126</v>
      </c>
      <c r="E1202">
        <f t="shared" si="55"/>
        <v>-0.0102948946</v>
      </c>
      <c r="F1202">
        <f t="shared" si="56"/>
        <v>4.1388311054</v>
      </c>
    </row>
    <row r="1203" spans="1:6">
      <c r="A1203">
        <v>2</v>
      </c>
      <c r="B1203" t="s">
        <v>398</v>
      </c>
      <c r="C1203">
        <v>3.96</v>
      </c>
      <c r="D1203">
        <f t="shared" si="54"/>
        <v>0.109004</v>
      </c>
      <c r="E1203">
        <f t="shared" si="55"/>
        <v>0.4556689</v>
      </c>
      <c r="F1203">
        <f t="shared" si="56"/>
        <v>4.5246729</v>
      </c>
    </row>
    <row r="1204" spans="1:6">
      <c r="A1204">
        <v>3</v>
      </c>
      <c r="B1204" t="s">
        <v>50</v>
      </c>
      <c r="C1204">
        <v>3.87</v>
      </c>
      <c r="D1204">
        <f t="shared" si="54"/>
        <v>0.079126</v>
      </c>
      <c r="E1204">
        <f t="shared" si="55"/>
        <v>-0.0102948946</v>
      </c>
      <c r="F1204">
        <f t="shared" si="56"/>
        <v>3.9388311054</v>
      </c>
    </row>
    <row r="1205" spans="1:6">
      <c r="A1205">
        <v>3</v>
      </c>
      <c r="B1205" t="s">
        <v>66</v>
      </c>
      <c r="C1205">
        <v>3.67</v>
      </c>
      <c r="D1205">
        <f t="shared" si="54"/>
        <v>0.079126</v>
      </c>
      <c r="E1205">
        <f t="shared" si="55"/>
        <v>0.0400208</v>
      </c>
      <c r="F1205">
        <f t="shared" si="56"/>
        <v>3.7891468</v>
      </c>
    </row>
    <row r="1206" spans="1:6">
      <c r="A1206">
        <v>2</v>
      </c>
      <c r="B1206" t="s">
        <v>55</v>
      </c>
      <c r="C1206">
        <v>3.36</v>
      </c>
      <c r="D1206">
        <f t="shared" si="54"/>
        <v>0.109004</v>
      </c>
      <c r="E1206">
        <f t="shared" si="55"/>
        <v>0.2248859</v>
      </c>
      <c r="F1206">
        <f t="shared" si="56"/>
        <v>3.6938899</v>
      </c>
    </row>
    <row r="1207" spans="1:6">
      <c r="A1207">
        <v>2</v>
      </c>
      <c r="B1207" t="s">
        <v>111</v>
      </c>
      <c r="C1207">
        <v>3.79</v>
      </c>
      <c r="D1207">
        <f t="shared" si="54"/>
        <v>0.109004</v>
      </c>
      <c r="E1207">
        <f t="shared" si="55"/>
        <v>0.4660779</v>
      </c>
      <c r="F1207">
        <f t="shared" si="56"/>
        <v>4.3650819</v>
      </c>
    </row>
    <row r="1208" spans="1:6">
      <c r="A1208">
        <v>3</v>
      </c>
      <c r="B1208" t="s">
        <v>177</v>
      </c>
      <c r="C1208">
        <v>3.55</v>
      </c>
      <c r="D1208">
        <f t="shared" si="54"/>
        <v>0.079126</v>
      </c>
      <c r="E1208">
        <f t="shared" si="55"/>
        <v>0</v>
      </c>
      <c r="F1208">
        <f t="shared" si="56"/>
        <v>3.629126</v>
      </c>
    </row>
    <row r="1209" spans="1:6">
      <c r="A1209">
        <v>3</v>
      </c>
      <c r="B1209" t="s">
        <v>50</v>
      </c>
      <c r="C1209">
        <v>3.43</v>
      </c>
      <c r="D1209">
        <f t="shared" si="54"/>
        <v>0.079126</v>
      </c>
      <c r="E1209">
        <f t="shared" si="55"/>
        <v>-0.0102948946</v>
      </c>
      <c r="F1209">
        <f t="shared" si="56"/>
        <v>3.4988311054</v>
      </c>
    </row>
    <row r="1210" spans="1:6">
      <c r="A1210">
        <v>3</v>
      </c>
      <c r="B1210" t="s">
        <v>111</v>
      </c>
      <c r="C1210">
        <v>3.61</v>
      </c>
      <c r="D1210">
        <f t="shared" si="54"/>
        <v>0.079126</v>
      </c>
      <c r="E1210">
        <f t="shared" si="55"/>
        <v>0.4660779</v>
      </c>
      <c r="F1210">
        <f t="shared" si="56"/>
        <v>4.1552039</v>
      </c>
    </row>
    <row r="1211" spans="1:6">
      <c r="A1211">
        <v>2</v>
      </c>
      <c r="B1211" t="s">
        <v>398</v>
      </c>
      <c r="C1211">
        <v>3.58</v>
      </c>
      <c r="D1211">
        <f t="shared" si="54"/>
        <v>0.109004</v>
      </c>
      <c r="E1211">
        <f t="shared" si="55"/>
        <v>0.4556689</v>
      </c>
      <c r="F1211">
        <f t="shared" si="56"/>
        <v>4.1446729</v>
      </c>
    </row>
    <row r="1212" spans="1:6">
      <c r="A1212">
        <v>2</v>
      </c>
      <c r="B1212" t="s">
        <v>398</v>
      </c>
      <c r="C1212">
        <v>3.78</v>
      </c>
      <c r="D1212">
        <f t="shared" si="54"/>
        <v>0.109004</v>
      </c>
      <c r="E1212">
        <f t="shared" si="55"/>
        <v>0.4556689</v>
      </c>
      <c r="F1212">
        <f t="shared" si="56"/>
        <v>4.3446729</v>
      </c>
    </row>
    <row r="1213" spans="1:6">
      <c r="A1213">
        <v>3</v>
      </c>
      <c r="B1213" t="s">
        <v>50</v>
      </c>
      <c r="C1213">
        <v>3.35</v>
      </c>
      <c r="D1213">
        <f t="shared" si="54"/>
        <v>0.079126</v>
      </c>
      <c r="E1213">
        <f t="shared" si="55"/>
        <v>-0.0102948946</v>
      </c>
      <c r="F1213">
        <f t="shared" si="56"/>
        <v>3.4188311054</v>
      </c>
    </row>
    <row r="1214" spans="1:6">
      <c r="A1214">
        <v>2</v>
      </c>
      <c r="B1214" t="s">
        <v>924</v>
      </c>
      <c r="C1214">
        <v>3.73</v>
      </c>
      <c r="D1214">
        <f t="shared" si="54"/>
        <v>0.109004</v>
      </c>
      <c r="E1214">
        <f t="shared" si="55"/>
        <v>0.4327769</v>
      </c>
      <c r="F1214">
        <f t="shared" si="56"/>
        <v>4.2717809</v>
      </c>
    </row>
    <row r="1215" spans="1:6">
      <c r="A1215">
        <v>3</v>
      </c>
      <c r="B1215" t="s">
        <v>60</v>
      </c>
      <c r="C1215">
        <v>3.48</v>
      </c>
      <c r="D1215">
        <f t="shared" si="54"/>
        <v>0.079126</v>
      </c>
      <c r="E1215">
        <f t="shared" si="55"/>
        <v>0.2820399</v>
      </c>
      <c r="F1215">
        <f t="shared" si="56"/>
        <v>3.8411659</v>
      </c>
    </row>
    <row r="1216" spans="1:6">
      <c r="A1216">
        <v>2</v>
      </c>
      <c r="B1216" t="s">
        <v>111</v>
      </c>
      <c r="C1216">
        <v>3.75</v>
      </c>
      <c r="D1216">
        <f t="shared" si="54"/>
        <v>0.109004</v>
      </c>
      <c r="E1216">
        <f t="shared" si="55"/>
        <v>0.4660779</v>
      </c>
      <c r="F1216">
        <f t="shared" si="56"/>
        <v>4.3250819</v>
      </c>
    </row>
    <row r="1217" spans="1:6">
      <c r="A1217">
        <v>3</v>
      </c>
      <c r="B1217" t="s">
        <v>60</v>
      </c>
      <c r="C1217">
        <v>3.08</v>
      </c>
      <c r="D1217">
        <f t="shared" si="54"/>
        <v>0.079126</v>
      </c>
      <c r="E1217">
        <f t="shared" si="55"/>
        <v>0.2820399</v>
      </c>
      <c r="F1217">
        <f t="shared" si="56"/>
        <v>3.4411659</v>
      </c>
    </row>
    <row r="1218" spans="1:6">
      <c r="A1218">
        <v>2</v>
      </c>
      <c r="B1218" t="s">
        <v>42</v>
      </c>
      <c r="C1218">
        <v>3.04</v>
      </c>
      <c r="D1218">
        <f t="shared" si="54"/>
        <v>0.109004</v>
      </c>
      <c r="E1218">
        <f t="shared" si="55"/>
        <v>0.0860001</v>
      </c>
      <c r="F1218">
        <f t="shared" si="56"/>
        <v>3.2350041</v>
      </c>
    </row>
    <row r="1219" spans="1:6">
      <c r="A1219">
        <v>3</v>
      </c>
      <c r="B1219" t="s">
        <v>177</v>
      </c>
      <c r="C1219">
        <v>2.79</v>
      </c>
      <c r="D1219">
        <f t="shared" ref="D1219:D1282" si="57">VLOOKUP(A1219,L:N,3,0)</f>
        <v>0.079126</v>
      </c>
      <c r="E1219">
        <f t="shared" ref="E1219:E1282" si="58">VLOOKUP(B1219,L:N,3,0)</f>
        <v>0</v>
      </c>
      <c r="F1219">
        <f t="shared" ref="F1219:F1282" si="59">C1219+D1219+E1219</f>
        <v>2.869126</v>
      </c>
    </row>
    <row r="1220" spans="1:6">
      <c r="A1220">
        <v>2</v>
      </c>
      <c r="B1220" t="s">
        <v>66</v>
      </c>
      <c r="C1220">
        <v>2.88</v>
      </c>
      <c r="D1220">
        <f t="shared" si="57"/>
        <v>0.109004</v>
      </c>
      <c r="E1220">
        <f t="shared" si="58"/>
        <v>0.0400208</v>
      </c>
      <c r="F1220">
        <f t="shared" si="59"/>
        <v>3.0290248</v>
      </c>
    </row>
    <row r="1221" spans="1:6">
      <c r="A1221">
        <v>2</v>
      </c>
      <c r="B1221" t="s">
        <v>34</v>
      </c>
      <c r="C1221">
        <v>3.76</v>
      </c>
      <c r="D1221">
        <f t="shared" si="57"/>
        <v>0.109004</v>
      </c>
      <c r="E1221">
        <f t="shared" si="58"/>
        <v>0.3408279</v>
      </c>
      <c r="F1221">
        <f t="shared" si="59"/>
        <v>4.2098319</v>
      </c>
    </row>
    <row r="1222" spans="1:6">
      <c r="A1222">
        <v>2</v>
      </c>
      <c r="B1222" t="s">
        <v>398</v>
      </c>
      <c r="C1222">
        <v>4.08</v>
      </c>
      <c r="D1222">
        <f t="shared" si="57"/>
        <v>0.109004</v>
      </c>
      <c r="E1222">
        <f t="shared" si="58"/>
        <v>0.4556689</v>
      </c>
      <c r="F1222">
        <f t="shared" si="59"/>
        <v>4.6446729</v>
      </c>
    </row>
    <row r="1223" spans="1:6">
      <c r="A1223">
        <v>2</v>
      </c>
      <c r="B1223" t="s">
        <v>398</v>
      </c>
      <c r="C1223">
        <v>3.39</v>
      </c>
      <c r="D1223">
        <f t="shared" si="57"/>
        <v>0.109004</v>
      </c>
      <c r="E1223">
        <f t="shared" si="58"/>
        <v>0.4556689</v>
      </c>
      <c r="F1223">
        <f t="shared" si="59"/>
        <v>3.9546729</v>
      </c>
    </row>
    <row r="1224" spans="1:6">
      <c r="A1224">
        <v>3</v>
      </c>
      <c r="B1224" t="s">
        <v>60</v>
      </c>
      <c r="C1224">
        <v>2.75</v>
      </c>
      <c r="D1224">
        <f t="shared" si="57"/>
        <v>0.079126</v>
      </c>
      <c r="E1224">
        <f t="shared" si="58"/>
        <v>0.2820399</v>
      </c>
      <c r="F1224">
        <f t="shared" si="59"/>
        <v>3.1111659</v>
      </c>
    </row>
    <row r="1225" spans="1:6">
      <c r="A1225">
        <v>3</v>
      </c>
      <c r="B1225" t="s">
        <v>177</v>
      </c>
      <c r="C1225">
        <v>3.82</v>
      </c>
      <c r="D1225">
        <f t="shared" si="57"/>
        <v>0.079126</v>
      </c>
      <c r="E1225">
        <f t="shared" si="58"/>
        <v>0</v>
      </c>
      <c r="F1225">
        <f t="shared" si="59"/>
        <v>3.899126</v>
      </c>
    </row>
    <row r="1226" spans="1:6">
      <c r="A1226">
        <v>2</v>
      </c>
      <c r="B1226" t="s">
        <v>34</v>
      </c>
      <c r="C1226">
        <v>3.61</v>
      </c>
      <c r="D1226">
        <f t="shared" si="57"/>
        <v>0.109004</v>
      </c>
      <c r="E1226">
        <f t="shared" si="58"/>
        <v>0.3408279</v>
      </c>
      <c r="F1226">
        <f t="shared" si="59"/>
        <v>4.0598319</v>
      </c>
    </row>
    <row r="1227" spans="1:6">
      <c r="A1227">
        <v>2</v>
      </c>
      <c r="B1227" t="s">
        <v>111</v>
      </c>
      <c r="C1227">
        <v>3.83</v>
      </c>
      <c r="D1227">
        <f t="shared" si="57"/>
        <v>0.109004</v>
      </c>
      <c r="E1227">
        <f t="shared" si="58"/>
        <v>0.4660779</v>
      </c>
      <c r="F1227">
        <f t="shared" si="59"/>
        <v>4.4050819</v>
      </c>
    </row>
    <row r="1228" spans="1:6">
      <c r="A1228">
        <v>2</v>
      </c>
      <c r="B1228" t="s">
        <v>398</v>
      </c>
      <c r="C1228">
        <v>4.15</v>
      </c>
      <c r="D1228">
        <f t="shared" si="57"/>
        <v>0.109004</v>
      </c>
      <c r="E1228">
        <f t="shared" si="58"/>
        <v>0.4556689</v>
      </c>
      <c r="F1228">
        <f t="shared" si="59"/>
        <v>4.7146729</v>
      </c>
    </row>
    <row r="1229" spans="1:6">
      <c r="A1229">
        <v>2</v>
      </c>
      <c r="B1229" t="s">
        <v>38</v>
      </c>
      <c r="C1229">
        <v>3.6</v>
      </c>
      <c r="D1229">
        <f t="shared" si="57"/>
        <v>0.109004</v>
      </c>
      <c r="E1229">
        <f t="shared" si="58"/>
        <v>0.2928659</v>
      </c>
      <c r="F1229">
        <f t="shared" si="59"/>
        <v>4.0018699</v>
      </c>
    </row>
    <row r="1230" spans="1:6">
      <c r="A1230">
        <v>2</v>
      </c>
      <c r="B1230" t="s">
        <v>50</v>
      </c>
      <c r="C1230">
        <v>3.46</v>
      </c>
      <c r="D1230">
        <f t="shared" si="57"/>
        <v>0.109004</v>
      </c>
      <c r="E1230">
        <f t="shared" si="58"/>
        <v>-0.0102948946</v>
      </c>
      <c r="F1230">
        <f t="shared" si="59"/>
        <v>3.5587091054</v>
      </c>
    </row>
    <row r="1231" spans="1:6">
      <c r="A1231">
        <v>2</v>
      </c>
      <c r="B1231" t="s">
        <v>55</v>
      </c>
      <c r="C1231">
        <v>3.99</v>
      </c>
      <c r="D1231">
        <f t="shared" si="57"/>
        <v>0.109004</v>
      </c>
      <c r="E1231">
        <f t="shared" si="58"/>
        <v>0.2248859</v>
      </c>
      <c r="F1231">
        <f t="shared" si="59"/>
        <v>4.3238899</v>
      </c>
    </row>
    <row r="1232" spans="1:6">
      <c r="A1232">
        <v>2</v>
      </c>
      <c r="B1232" t="s">
        <v>66</v>
      </c>
      <c r="C1232">
        <v>3.24</v>
      </c>
      <c r="D1232">
        <f t="shared" si="57"/>
        <v>0.109004</v>
      </c>
      <c r="E1232">
        <f t="shared" si="58"/>
        <v>0.0400208</v>
      </c>
      <c r="F1232">
        <f t="shared" si="59"/>
        <v>3.3890248</v>
      </c>
    </row>
    <row r="1233" spans="1:6">
      <c r="A1233">
        <v>2</v>
      </c>
      <c r="B1233" t="s">
        <v>55</v>
      </c>
      <c r="C1233">
        <v>3.64</v>
      </c>
      <c r="D1233">
        <f t="shared" si="57"/>
        <v>0.109004</v>
      </c>
      <c r="E1233">
        <f t="shared" si="58"/>
        <v>0.2248859</v>
      </c>
      <c r="F1233">
        <f t="shared" si="59"/>
        <v>3.9738899</v>
      </c>
    </row>
    <row r="1234" spans="1:6">
      <c r="A1234">
        <v>2</v>
      </c>
      <c r="B1234" t="s">
        <v>55</v>
      </c>
      <c r="C1234">
        <v>3.09</v>
      </c>
      <c r="D1234">
        <f t="shared" si="57"/>
        <v>0.109004</v>
      </c>
      <c r="E1234">
        <f t="shared" si="58"/>
        <v>0.2248859</v>
      </c>
      <c r="F1234">
        <f t="shared" si="59"/>
        <v>3.4238899</v>
      </c>
    </row>
    <row r="1235" spans="1:6">
      <c r="A1235">
        <v>2</v>
      </c>
      <c r="B1235" t="s">
        <v>45</v>
      </c>
      <c r="C1235">
        <v>4.08</v>
      </c>
      <c r="D1235">
        <f t="shared" si="57"/>
        <v>0.109004</v>
      </c>
      <c r="E1235">
        <f t="shared" si="58"/>
        <v>-0.1084469</v>
      </c>
      <c r="F1235">
        <f t="shared" si="59"/>
        <v>4.0805571</v>
      </c>
    </row>
    <row r="1236" spans="1:6">
      <c r="A1236">
        <v>2</v>
      </c>
      <c r="B1236" t="s">
        <v>924</v>
      </c>
      <c r="C1236">
        <v>3.51</v>
      </c>
      <c r="D1236">
        <f t="shared" si="57"/>
        <v>0.109004</v>
      </c>
      <c r="E1236">
        <f t="shared" si="58"/>
        <v>0.4327769</v>
      </c>
      <c r="F1236">
        <f t="shared" si="59"/>
        <v>4.0517809</v>
      </c>
    </row>
    <row r="1237" spans="1:6">
      <c r="A1237">
        <v>2</v>
      </c>
      <c r="B1237" t="s">
        <v>42</v>
      </c>
      <c r="C1237">
        <v>3.25</v>
      </c>
      <c r="D1237">
        <f t="shared" si="57"/>
        <v>0.109004</v>
      </c>
      <c r="E1237">
        <f t="shared" si="58"/>
        <v>0.0860001</v>
      </c>
      <c r="F1237">
        <f t="shared" si="59"/>
        <v>3.4450041</v>
      </c>
    </row>
    <row r="1238" spans="1:6">
      <c r="A1238">
        <v>2</v>
      </c>
      <c r="B1238" t="s">
        <v>66</v>
      </c>
      <c r="C1238">
        <v>3.31</v>
      </c>
      <c r="D1238">
        <f t="shared" si="57"/>
        <v>0.109004</v>
      </c>
      <c r="E1238">
        <f t="shared" si="58"/>
        <v>0.0400208</v>
      </c>
      <c r="F1238">
        <f t="shared" si="59"/>
        <v>3.4590248</v>
      </c>
    </row>
    <row r="1239" spans="1:6">
      <c r="A1239">
        <v>2</v>
      </c>
      <c r="B1239" t="s">
        <v>66</v>
      </c>
      <c r="C1239">
        <v>3.46</v>
      </c>
      <c r="D1239">
        <f t="shared" si="57"/>
        <v>0.109004</v>
      </c>
      <c r="E1239">
        <f t="shared" si="58"/>
        <v>0.0400208</v>
      </c>
      <c r="F1239">
        <f t="shared" si="59"/>
        <v>3.6090248</v>
      </c>
    </row>
    <row r="1240" spans="1:6">
      <c r="A1240">
        <v>2</v>
      </c>
      <c r="B1240" t="s">
        <v>50</v>
      </c>
      <c r="C1240">
        <v>3.04</v>
      </c>
      <c r="D1240">
        <f t="shared" si="57"/>
        <v>0.109004</v>
      </c>
      <c r="E1240">
        <f t="shared" si="58"/>
        <v>-0.0102948946</v>
      </c>
      <c r="F1240">
        <f t="shared" si="59"/>
        <v>3.1387091054</v>
      </c>
    </row>
    <row r="1241" spans="1:6">
      <c r="A1241">
        <v>2</v>
      </c>
      <c r="B1241" t="s">
        <v>177</v>
      </c>
      <c r="C1241">
        <v>2.95</v>
      </c>
      <c r="D1241">
        <f t="shared" si="57"/>
        <v>0.109004</v>
      </c>
      <c r="E1241">
        <f t="shared" si="58"/>
        <v>0</v>
      </c>
      <c r="F1241">
        <f t="shared" si="59"/>
        <v>3.059004</v>
      </c>
    </row>
    <row r="1242" spans="1:6">
      <c r="A1242">
        <v>2</v>
      </c>
      <c r="B1242" t="s">
        <v>50</v>
      </c>
      <c r="C1242">
        <v>4.29</v>
      </c>
      <c r="D1242">
        <f t="shared" si="57"/>
        <v>0.109004</v>
      </c>
      <c r="E1242">
        <f t="shared" si="58"/>
        <v>-0.0102948946</v>
      </c>
      <c r="F1242">
        <f t="shared" si="59"/>
        <v>4.3887091054</v>
      </c>
    </row>
    <row r="1243" spans="1:6">
      <c r="A1243">
        <v>2</v>
      </c>
      <c r="B1243" t="s">
        <v>42</v>
      </c>
      <c r="C1243">
        <v>3.44</v>
      </c>
      <c r="D1243">
        <f t="shared" si="57"/>
        <v>0.109004</v>
      </c>
      <c r="E1243">
        <f t="shared" si="58"/>
        <v>0.0860001</v>
      </c>
      <c r="F1243">
        <f t="shared" si="59"/>
        <v>3.6350041</v>
      </c>
    </row>
    <row r="1244" spans="1:6">
      <c r="A1244">
        <v>2</v>
      </c>
      <c r="B1244" t="s">
        <v>42</v>
      </c>
      <c r="C1244">
        <v>3.09</v>
      </c>
      <c r="D1244">
        <f t="shared" si="57"/>
        <v>0.109004</v>
      </c>
      <c r="E1244">
        <f t="shared" si="58"/>
        <v>0.0860001</v>
      </c>
      <c r="F1244">
        <f t="shared" si="59"/>
        <v>3.2850041</v>
      </c>
    </row>
    <row r="1245" spans="1:6">
      <c r="A1245">
        <v>2</v>
      </c>
      <c r="B1245" t="s">
        <v>42</v>
      </c>
      <c r="C1245">
        <v>3.5</v>
      </c>
      <c r="D1245">
        <f t="shared" si="57"/>
        <v>0.109004</v>
      </c>
      <c r="E1245">
        <f t="shared" si="58"/>
        <v>0.0860001</v>
      </c>
      <c r="F1245">
        <f t="shared" si="59"/>
        <v>3.6950041</v>
      </c>
    </row>
    <row r="1246" spans="1:6">
      <c r="A1246">
        <v>2</v>
      </c>
      <c r="B1246" t="s">
        <v>111</v>
      </c>
      <c r="C1246">
        <v>3.6</v>
      </c>
      <c r="D1246">
        <f t="shared" si="57"/>
        <v>0.109004</v>
      </c>
      <c r="E1246">
        <f t="shared" si="58"/>
        <v>0.4660779</v>
      </c>
      <c r="F1246">
        <f t="shared" si="59"/>
        <v>4.1750819</v>
      </c>
    </row>
    <row r="1247" spans="1:6">
      <c r="A1247">
        <v>2</v>
      </c>
      <c r="B1247" t="s">
        <v>34</v>
      </c>
      <c r="C1247">
        <v>3.66</v>
      </c>
      <c r="D1247">
        <f t="shared" si="57"/>
        <v>0.109004</v>
      </c>
      <c r="E1247">
        <f t="shared" si="58"/>
        <v>0.3408279</v>
      </c>
      <c r="F1247">
        <f t="shared" si="59"/>
        <v>4.1098319</v>
      </c>
    </row>
    <row r="1248" spans="1:6">
      <c r="A1248">
        <v>2</v>
      </c>
      <c r="B1248" t="s">
        <v>34</v>
      </c>
      <c r="C1248">
        <v>3.12</v>
      </c>
      <c r="D1248">
        <f t="shared" si="57"/>
        <v>0.109004</v>
      </c>
      <c r="E1248">
        <f t="shared" si="58"/>
        <v>0.3408279</v>
      </c>
      <c r="F1248">
        <f t="shared" si="59"/>
        <v>3.5698319</v>
      </c>
    </row>
    <row r="1249" spans="1:6">
      <c r="A1249">
        <v>2</v>
      </c>
      <c r="B1249" t="s">
        <v>66</v>
      </c>
      <c r="C1249">
        <v>3.53</v>
      </c>
      <c r="D1249">
        <f t="shared" si="57"/>
        <v>0.109004</v>
      </c>
      <c r="E1249">
        <f t="shared" si="58"/>
        <v>0.0400208</v>
      </c>
      <c r="F1249">
        <f t="shared" si="59"/>
        <v>3.6790248</v>
      </c>
    </row>
    <row r="1250" spans="1:6">
      <c r="A1250">
        <v>2</v>
      </c>
      <c r="B1250" t="s">
        <v>45</v>
      </c>
      <c r="C1250">
        <v>3.73</v>
      </c>
      <c r="D1250">
        <f t="shared" si="57"/>
        <v>0.109004</v>
      </c>
      <c r="E1250">
        <f t="shared" si="58"/>
        <v>-0.1084469</v>
      </c>
      <c r="F1250">
        <f t="shared" si="59"/>
        <v>3.7305571</v>
      </c>
    </row>
    <row r="1251" spans="1:6">
      <c r="A1251">
        <v>2</v>
      </c>
      <c r="B1251" t="s">
        <v>66</v>
      </c>
      <c r="C1251">
        <v>3.76</v>
      </c>
      <c r="D1251">
        <f t="shared" si="57"/>
        <v>0.109004</v>
      </c>
      <c r="E1251">
        <f t="shared" si="58"/>
        <v>0.0400208</v>
      </c>
      <c r="F1251">
        <f t="shared" si="59"/>
        <v>3.9090248</v>
      </c>
    </row>
    <row r="1252" spans="1:6">
      <c r="A1252">
        <v>2</v>
      </c>
      <c r="B1252" t="s">
        <v>50</v>
      </c>
      <c r="C1252">
        <v>3.93</v>
      </c>
      <c r="D1252">
        <f t="shared" si="57"/>
        <v>0.109004</v>
      </c>
      <c r="E1252">
        <f t="shared" si="58"/>
        <v>-0.0102948946</v>
      </c>
      <c r="F1252">
        <f t="shared" si="59"/>
        <v>4.0287091054</v>
      </c>
    </row>
    <row r="1253" spans="1:6">
      <c r="A1253">
        <v>2</v>
      </c>
      <c r="B1253" t="s">
        <v>398</v>
      </c>
      <c r="C1253">
        <v>3.73</v>
      </c>
      <c r="D1253">
        <f t="shared" si="57"/>
        <v>0.109004</v>
      </c>
      <c r="E1253">
        <f t="shared" si="58"/>
        <v>0.4556689</v>
      </c>
      <c r="F1253">
        <f t="shared" si="59"/>
        <v>4.2946729</v>
      </c>
    </row>
    <row r="1254" spans="1:6">
      <c r="A1254">
        <v>2</v>
      </c>
      <c r="B1254" t="s">
        <v>50</v>
      </c>
      <c r="C1254">
        <v>3.22</v>
      </c>
      <c r="D1254">
        <f t="shared" si="57"/>
        <v>0.109004</v>
      </c>
      <c r="E1254">
        <f t="shared" si="58"/>
        <v>-0.0102948946</v>
      </c>
      <c r="F1254">
        <f t="shared" si="59"/>
        <v>3.3187091054</v>
      </c>
    </row>
    <row r="1255" spans="1:6">
      <c r="A1255">
        <v>2</v>
      </c>
      <c r="B1255" t="s">
        <v>50</v>
      </c>
      <c r="C1255">
        <v>3.29</v>
      </c>
      <c r="D1255">
        <f t="shared" si="57"/>
        <v>0.109004</v>
      </c>
      <c r="E1255">
        <f t="shared" si="58"/>
        <v>-0.0102948946</v>
      </c>
      <c r="F1255">
        <f t="shared" si="59"/>
        <v>3.3887091054</v>
      </c>
    </row>
    <row r="1256" spans="1:6">
      <c r="A1256">
        <v>2</v>
      </c>
      <c r="B1256" t="s">
        <v>42</v>
      </c>
      <c r="C1256">
        <v>3.24</v>
      </c>
      <c r="D1256">
        <f t="shared" si="57"/>
        <v>0.109004</v>
      </c>
      <c r="E1256">
        <f t="shared" si="58"/>
        <v>0.0860001</v>
      </c>
      <c r="F1256">
        <f t="shared" si="59"/>
        <v>3.4350041</v>
      </c>
    </row>
    <row r="1257" spans="1:6">
      <c r="A1257">
        <v>2</v>
      </c>
      <c r="B1257" t="s">
        <v>42</v>
      </c>
      <c r="C1257">
        <v>3.11</v>
      </c>
      <c r="D1257">
        <f t="shared" si="57"/>
        <v>0.109004</v>
      </c>
      <c r="E1257">
        <f t="shared" si="58"/>
        <v>0.0860001</v>
      </c>
      <c r="F1257">
        <f t="shared" si="59"/>
        <v>3.3050041</v>
      </c>
    </row>
    <row r="1258" spans="1:6">
      <c r="A1258">
        <v>2</v>
      </c>
      <c r="B1258" t="s">
        <v>50</v>
      </c>
      <c r="C1258">
        <v>3.51</v>
      </c>
      <c r="D1258">
        <f t="shared" si="57"/>
        <v>0.109004</v>
      </c>
      <c r="E1258">
        <f t="shared" si="58"/>
        <v>-0.0102948946</v>
      </c>
      <c r="F1258">
        <f t="shared" si="59"/>
        <v>3.6087091054</v>
      </c>
    </row>
    <row r="1259" spans="1:6">
      <c r="A1259">
        <v>2</v>
      </c>
      <c r="B1259" t="s">
        <v>66</v>
      </c>
      <c r="C1259">
        <v>3.08</v>
      </c>
      <c r="D1259">
        <f t="shared" si="57"/>
        <v>0.109004</v>
      </c>
      <c r="E1259">
        <f t="shared" si="58"/>
        <v>0.0400208</v>
      </c>
      <c r="F1259">
        <f t="shared" si="59"/>
        <v>3.2290248</v>
      </c>
    </row>
    <row r="1260" spans="1:6">
      <c r="A1260">
        <v>2</v>
      </c>
      <c r="B1260" t="s">
        <v>66</v>
      </c>
      <c r="C1260">
        <v>3.13</v>
      </c>
      <c r="D1260">
        <f t="shared" si="57"/>
        <v>0.109004</v>
      </c>
      <c r="E1260">
        <f t="shared" si="58"/>
        <v>0.0400208</v>
      </c>
      <c r="F1260">
        <f t="shared" si="59"/>
        <v>3.2790248</v>
      </c>
    </row>
    <row r="1261" spans="1:6">
      <c r="A1261">
        <v>2</v>
      </c>
      <c r="B1261" t="s">
        <v>66</v>
      </c>
      <c r="C1261">
        <v>3.08</v>
      </c>
      <c r="D1261">
        <f t="shared" si="57"/>
        <v>0.109004</v>
      </c>
      <c r="E1261">
        <f t="shared" si="58"/>
        <v>0.0400208</v>
      </c>
      <c r="F1261">
        <f t="shared" si="59"/>
        <v>3.2290248</v>
      </c>
    </row>
    <row r="1262" spans="1:6">
      <c r="A1262">
        <v>2</v>
      </c>
      <c r="B1262" t="s">
        <v>66</v>
      </c>
      <c r="C1262">
        <v>3.07</v>
      </c>
      <c r="D1262">
        <f t="shared" si="57"/>
        <v>0.109004</v>
      </c>
      <c r="E1262">
        <f t="shared" si="58"/>
        <v>0.0400208</v>
      </c>
      <c r="F1262">
        <f t="shared" si="59"/>
        <v>3.2190248</v>
      </c>
    </row>
    <row r="1263" spans="1:6">
      <c r="A1263">
        <v>2</v>
      </c>
      <c r="B1263" t="s">
        <v>50</v>
      </c>
      <c r="C1263">
        <v>3.76</v>
      </c>
      <c r="D1263">
        <f t="shared" si="57"/>
        <v>0.109004</v>
      </c>
      <c r="E1263">
        <f t="shared" si="58"/>
        <v>-0.0102948946</v>
      </c>
      <c r="F1263">
        <f t="shared" si="59"/>
        <v>3.8587091054</v>
      </c>
    </row>
    <row r="1264" spans="1:6">
      <c r="A1264">
        <v>2</v>
      </c>
      <c r="B1264" t="s">
        <v>398</v>
      </c>
      <c r="C1264">
        <v>3.52</v>
      </c>
      <c r="D1264">
        <f t="shared" si="57"/>
        <v>0.109004</v>
      </c>
      <c r="E1264">
        <f t="shared" si="58"/>
        <v>0.4556689</v>
      </c>
      <c r="F1264">
        <f t="shared" si="59"/>
        <v>4.0846729</v>
      </c>
    </row>
    <row r="1265" spans="1:6">
      <c r="A1265">
        <v>2</v>
      </c>
      <c r="B1265" t="s">
        <v>111</v>
      </c>
      <c r="C1265">
        <v>3.9</v>
      </c>
      <c r="D1265">
        <f t="shared" si="57"/>
        <v>0.109004</v>
      </c>
      <c r="E1265">
        <f t="shared" si="58"/>
        <v>0.4660779</v>
      </c>
      <c r="F1265">
        <f t="shared" si="59"/>
        <v>4.4750819</v>
      </c>
    </row>
    <row r="1266" spans="1:6">
      <c r="A1266">
        <v>2</v>
      </c>
      <c r="B1266" t="s">
        <v>38</v>
      </c>
      <c r="C1266">
        <v>3.69</v>
      </c>
      <c r="D1266">
        <f t="shared" si="57"/>
        <v>0.109004</v>
      </c>
      <c r="E1266">
        <f t="shared" si="58"/>
        <v>0.2928659</v>
      </c>
      <c r="F1266">
        <f t="shared" si="59"/>
        <v>4.0918699</v>
      </c>
    </row>
    <row r="1267" spans="1:6">
      <c r="A1267">
        <v>2</v>
      </c>
      <c r="B1267" t="s">
        <v>50</v>
      </c>
      <c r="C1267">
        <v>3.37</v>
      </c>
      <c r="D1267">
        <f t="shared" si="57"/>
        <v>0.109004</v>
      </c>
      <c r="E1267">
        <f t="shared" si="58"/>
        <v>-0.0102948946</v>
      </c>
      <c r="F1267">
        <f t="shared" si="59"/>
        <v>3.4687091054</v>
      </c>
    </row>
    <row r="1268" spans="1:6">
      <c r="A1268">
        <v>2</v>
      </c>
      <c r="B1268" t="s">
        <v>66</v>
      </c>
      <c r="C1268">
        <v>3.75</v>
      </c>
      <c r="D1268">
        <f t="shared" si="57"/>
        <v>0.109004</v>
      </c>
      <c r="E1268">
        <f t="shared" si="58"/>
        <v>0.0400208</v>
      </c>
      <c r="F1268">
        <f t="shared" si="59"/>
        <v>3.8990248</v>
      </c>
    </row>
    <row r="1269" spans="1:6">
      <c r="A1269">
        <v>2</v>
      </c>
      <c r="B1269" t="s">
        <v>50</v>
      </c>
      <c r="C1269">
        <v>3.78</v>
      </c>
      <c r="D1269">
        <f t="shared" si="57"/>
        <v>0.109004</v>
      </c>
      <c r="E1269">
        <f t="shared" si="58"/>
        <v>-0.0102948946</v>
      </c>
      <c r="F1269">
        <f t="shared" si="59"/>
        <v>3.8787091054</v>
      </c>
    </row>
    <row r="1270" spans="1:6">
      <c r="A1270">
        <v>2</v>
      </c>
      <c r="B1270" t="s">
        <v>50</v>
      </c>
      <c r="C1270">
        <v>3.46</v>
      </c>
      <c r="D1270">
        <f t="shared" si="57"/>
        <v>0.109004</v>
      </c>
      <c r="E1270">
        <f t="shared" si="58"/>
        <v>-0.0102948946</v>
      </c>
      <c r="F1270">
        <f t="shared" si="59"/>
        <v>3.5587091054</v>
      </c>
    </row>
    <row r="1271" spans="1:6">
      <c r="A1271">
        <v>2</v>
      </c>
      <c r="B1271" t="s">
        <v>50</v>
      </c>
      <c r="C1271">
        <v>3.71</v>
      </c>
      <c r="D1271">
        <f t="shared" si="57"/>
        <v>0.109004</v>
      </c>
      <c r="E1271">
        <f t="shared" si="58"/>
        <v>-0.0102948946</v>
      </c>
      <c r="F1271">
        <f t="shared" si="59"/>
        <v>3.8087091054</v>
      </c>
    </row>
    <row r="1272" spans="1:6">
      <c r="A1272">
        <v>2</v>
      </c>
      <c r="B1272" t="s">
        <v>45</v>
      </c>
      <c r="C1272">
        <v>3.24</v>
      </c>
      <c r="D1272">
        <f t="shared" si="57"/>
        <v>0.109004</v>
      </c>
      <c r="E1272">
        <f t="shared" si="58"/>
        <v>-0.1084469</v>
      </c>
      <c r="F1272">
        <f t="shared" si="59"/>
        <v>3.2405571</v>
      </c>
    </row>
    <row r="1273" spans="1:6">
      <c r="A1273">
        <v>2</v>
      </c>
      <c r="B1273" t="s">
        <v>66</v>
      </c>
      <c r="C1273">
        <v>3.3</v>
      </c>
      <c r="D1273">
        <f t="shared" si="57"/>
        <v>0.109004</v>
      </c>
      <c r="E1273">
        <f t="shared" si="58"/>
        <v>0.0400208</v>
      </c>
      <c r="F1273">
        <f t="shared" si="59"/>
        <v>3.4490248</v>
      </c>
    </row>
    <row r="1274" spans="1:6">
      <c r="A1274">
        <v>2</v>
      </c>
      <c r="B1274" t="s">
        <v>66</v>
      </c>
      <c r="C1274">
        <v>3.46</v>
      </c>
      <c r="D1274">
        <f t="shared" si="57"/>
        <v>0.109004</v>
      </c>
      <c r="E1274">
        <f t="shared" si="58"/>
        <v>0.0400208</v>
      </c>
      <c r="F1274">
        <f t="shared" si="59"/>
        <v>3.6090248</v>
      </c>
    </row>
    <row r="1275" spans="1:6">
      <c r="A1275">
        <v>2</v>
      </c>
      <c r="B1275" t="s">
        <v>111</v>
      </c>
      <c r="C1275">
        <v>3.28</v>
      </c>
      <c r="D1275">
        <f t="shared" si="57"/>
        <v>0.109004</v>
      </c>
      <c r="E1275">
        <f t="shared" si="58"/>
        <v>0.4660779</v>
      </c>
      <c r="F1275">
        <f t="shared" si="59"/>
        <v>3.8550819</v>
      </c>
    </row>
    <row r="1276" spans="1:6">
      <c r="A1276">
        <v>2</v>
      </c>
      <c r="B1276" t="s">
        <v>66</v>
      </c>
      <c r="C1276">
        <v>3.58</v>
      </c>
      <c r="D1276">
        <f t="shared" si="57"/>
        <v>0.109004</v>
      </c>
      <c r="E1276">
        <f t="shared" si="58"/>
        <v>0.0400208</v>
      </c>
      <c r="F1276">
        <f t="shared" si="59"/>
        <v>3.7290248</v>
      </c>
    </row>
    <row r="1277" spans="1:6">
      <c r="A1277">
        <v>2</v>
      </c>
      <c r="B1277" t="s">
        <v>50</v>
      </c>
      <c r="C1277">
        <v>3.19</v>
      </c>
      <c r="D1277">
        <f t="shared" si="57"/>
        <v>0.109004</v>
      </c>
      <c r="E1277">
        <f t="shared" si="58"/>
        <v>-0.0102948946</v>
      </c>
      <c r="F1277">
        <f t="shared" si="59"/>
        <v>3.2887091054</v>
      </c>
    </row>
    <row r="1278" spans="1:6">
      <c r="A1278">
        <v>2</v>
      </c>
      <c r="B1278" t="s">
        <v>50</v>
      </c>
      <c r="C1278">
        <v>3.17</v>
      </c>
      <c r="D1278">
        <f t="shared" si="57"/>
        <v>0.109004</v>
      </c>
      <c r="E1278">
        <f t="shared" si="58"/>
        <v>-0.0102948946</v>
      </c>
      <c r="F1278">
        <f t="shared" si="59"/>
        <v>3.2687091054</v>
      </c>
    </row>
    <row r="1279" spans="1:6">
      <c r="A1279">
        <v>2</v>
      </c>
      <c r="B1279" t="s">
        <v>66</v>
      </c>
      <c r="C1279">
        <v>3.31</v>
      </c>
      <c r="D1279">
        <f t="shared" si="57"/>
        <v>0.109004</v>
      </c>
      <c r="E1279">
        <f t="shared" si="58"/>
        <v>0.0400208</v>
      </c>
      <c r="F1279">
        <f t="shared" si="59"/>
        <v>3.4590248</v>
      </c>
    </row>
    <row r="1280" spans="1:6">
      <c r="A1280">
        <v>2</v>
      </c>
      <c r="B1280" t="s">
        <v>66</v>
      </c>
      <c r="C1280">
        <v>3.17</v>
      </c>
      <c r="D1280">
        <f t="shared" si="57"/>
        <v>0.109004</v>
      </c>
      <c r="E1280">
        <f t="shared" si="58"/>
        <v>0.0400208</v>
      </c>
      <c r="F1280">
        <f t="shared" si="59"/>
        <v>3.3190248</v>
      </c>
    </row>
    <row r="1281" spans="1:6">
      <c r="A1281">
        <v>2</v>
      </c>
      <c r="B1281" t="s">
        <v>38</v>
      </c>
      <c r="C1281">
        <v>3.56</v>
      </c>
      <c r="D1281">
        <f t="shared" si="57"/>
        <v>0.109004</v>
      </c>
      <c r="E1281">
        <f t="shared" si="58"/>
        <v>0.2928659</v>
      </c>
      <c r="F1281">
        <f t="shared" si="59"/>
        <v>3.9618699</v>
      </c>
    </row>
    <row r="1282" spans="1:6">
      <c r="A1282">
        <v>2</v>
      </c>
      <c r="B1282" t="s">
        <v>66</v>
      </c>
      <c r="C1282">
        <v>3.84</v>
      </c>
      <c r="D1282">
        <f t="shared" si="57"/>
        <v>0.109004</v>
      </c>
      <c r="E1282">
        <f t="shared" si="58"/>
        <v>0.0400208</v>
      </c>
      <c r="F1282">
        <f t="shared" si="59"/>
        <v>3.9890248</v>
      </c>
    </row>
    <row r="1283" spans="1:6">
      <c r="A1283">
        <v>2</v>
      </c>
      <c r="B1283" t="s">
        <v>50</v>
      </c>
      <c r="C1283">
        <v>3.09</v>
      </c>
      <c r="D1283">
        <f t="shared" ref="D1283:D1346" si="60">VLOOKUP(A1283,L:N,3,0)</f>
        <v>0.109004</v>
      </c>
      <c r="E1283">
        <f t="shared" ref="E1283:E1346" si="61">VLOOKUP(B1283,L:N,3,0)</f>
        <v>-0.0102948946</v>
      </c>
      <c r="F1283">
        <f t="shared" ref="F1283:F1346" si="62">C1283+D1283+E1283</f>
        <v>3.1887091054</v>
      </c>
    </row>
    <row r="1284" spans="1:6">
      <c r="A1284">
        <v>2</v>
      </c>
      <c r="B1284" t="s">
        <v>177</v>
      </c>
      <c r="C1284">
        <v>2.81</v>
      </c>
      <c r="D1284">
        <f t="shared" si="60"/>
        <v>0.109004</v>
      </c>
      <c r="E1284">
        <f t="shared" si="61"/>
        <v>0</v>
      </c>
      <c r="F1284">
        <f t="shared" si="62"/>
        <v>2.919004</v>
      </c>
    </row>
    <row r="1285" spans="1:6">
      <c r="A1285">
        <v>2</v>
      </c>
      <c r="B1285" t="s">
        <v>50</v>
      </c>
      <c r="C1285">
        <v>3.69</v>
      </c>
      <c r="D1285">
        <f t="shared" si="60"/>
        <v>0.109004</v>
      </c>
      <c r="E1285">
        <f t="shared" si="61"/>
        <v>-0.0102948946</v>
      </c>
      <c r="F1285">
        <f t="shared" si="62"/>
        <v>3.7887091054</v>
      </c>
    </row>
    <row r="1286" spans="1:6">
      <c r="A1286">
        <v>2</v>
      </c>
      <c r="B1286" t="s">
        <v>66</v>
      </c>
      <c r="C1286">
        <v>3.49</v>
      </c>
      <c r="D1286">
        <f t="shared" si="60"/>
        <v>0.109004</v>
      </c>
      <c r="E1286">
        <f t="shared" si="61"/>
        <v>0.0400208</v>
      </c>
      <c r="F1286">
        <f t="shared" si="62"/>
        <v>3.6390248</v>
      </c>
    </row>
    <row r="1287" spans="1:6">
      <c r="A1287">
        <v>2</v>
      </c>
      <c r="B1287" t="s">
        <v>50</v>
      </c>
      <c r="C1287">
        <v>3.68</v>
      </c>
      <c r="D1287">
        <f t="shared" si="60"/>
        <v>0.109004</v>
      </c>
      <c r="E1287">
        <f t="shared" si="61"/>
        <v>-0.0102948946</v>
      </c>
      <c r="F1287">
        <f t="shared" si="62"/>
        <v>3.7787091054</v>
      </c>
    </row>
    <row r="1288" spans="1:6">
      <c r="A1288">
        <v>2</v>
      </c>
      <c r="B1288" t="s">
        <v>34</v>
      </c>
      <c r="C1288">
        <v>4.11</v>
      </c>
      <c r="D1288">
        <f t="shared" si="60"/>
        <v>0.109004</v>
      </c>
      <c r="E1288">
        <f t="shared" si="61"/>
        <v>0.3408279</v>
      </c>
      <c r="F1288">
        <f t="shared" si="62"/>
        <v>4.5598319</v>
      </c>
    </row>
    <row r="1289" spans="1:6">
      <c r="A1289">
        <v>2</v>
      </c>
      <c r="B1289" t="s">
        <v>42</v>
      </c>
      <c r="C1289">
        <v>3.98</v>
      </c>
      <c r="D1289">
        <f t="shared" si="60"/>
        <v>0.109004</v>
      </c>
      <c r="E1289">
        <f t="shared" si="61"/>
        <v>0.0860001</v>
      </c>
      <c r="F1289">
        <f t="shared" si="62"/>
        <v>4.1750041</v>
      </c>
    </row>
    <row r="1290" spans="1:6">
      <c r="A1290">
        <v>2</v>
      </c>
      <c r="B1290" t="s">
        <v>50</v>
      </c>
      <c r="C1290">
        <v>3.09</v>
      </c>
      <c r="D1290">
        <f t="shared" si="60"/>
        <v>0.109004</v>
      </c>
      <c r="E1290">
        <f t="shared" si="61"/>
        <v>-0.0102948946</v>
      </c>
      <c r="F1290">
        <f t="shared" si="62"/>
        <v>3.1887091054</v>
      </c>
    </row>
    <row r="1291" spans="1:6">
      <c r="A1291">
        <v>2</v>
      </c>
      <c r="B1291" t="s">
        <v>66</v>
      </c>
      <c r="C1291">
        <v>3.02</v>
      </c>
      <c r="D1291">
        <f t="shared" si="60"/>
        <v>0.109004</v>
      </c>
      <c r="E1291">
        <f t="shared" si="61"/>
        <v>0.0400208</v>
      </c>
      <c r="F1291">
        <f t="shared" si="62"/>
        <v>3.1690248</v>
      </c>
    </row>
    <row r="1292" spans="1:6">
      <c r="A1292">
        <v>2</v>
      </c>
      <c r="B1292" t="s">
        <v>50</v>
      </c>
      <c r="C1292">
        <v>3.2</v>
      </c>
      <c r="D1292">
        <f t="shared" si="60"/>
        <v>0.109004</v>
      </c>
      <c r="E1292">
        <f t="shared" si="61"/>
        <v>-0.0102948946</v>
      </c>
      <c r="F1292">
        <f t="shared" si="62"/>
        <v>3.2987091054</v>
      </c>
    </row>
    <row r="1293" spans="1:6">
      <c r="A1293">
        <v>2</v>
      </c>
      <c r="B1293" t="s">
        <v>66</v>
      </c>
      <c r="C1293">
        <v>3.52</v>
      </c>
      <c r="D1293">
        <f t="shared" si="60"/>
        <v>0.109004</v>
      </c>
      <c r="E1293">
        <f t="shared" si="61"/>
        <v>0.0400208</v>
      </c>
      <c r="F1293">
        <f t="shared" si="62"/>
        <v>3.6690248</v>
      </c>
    </row>
    <row r="1294" spans="1:6">
      <c r="A1294">
        <v>2</v>
      </c>
      <c r="B1294" t="s">
        <v>50</v>
      </c>
      <c r="C1294">
        <v>3.29</v>
      </c>
      <c r="D1294">
        <f t="shared" si="60"/>
        <v>0.109004</v>
      </c>
      <c r="E1294">
        <f t="shared" si="61"/>
        <v>-0.0102948946</v>
      </c>
      <c r="F1294">
        <f t="shared" si="62"/>
        <v>3.3887091054</v>
      </c>
    </row>
    <row r="1295" spans="1:6">
      <c r="A1295">
        <v>2</v>
      </c>
      <c r="B1295" t="s">
        <v>60</v>
      </c>
      <c r="C1295">
        <v>3.79</v>
      </c>
      <c r="D1295">
        <f t="shared" si="60"/>
        <v>0.109004</v>
      </c>
      <c r="E1295">
        <f t="shared" si="61"/>
        <v>0.2820399</v>
      </c>
      <c r="F1295">
        <f t="shared" si="62"/>
        <v>4.1810439</v>
      </c>
    </row>
    <row r="1296" spans="1:6">
      <c r="A1296">
        <v>2</v>
      </c>
      <c r="B1296" t="s">
        <v>66</v>
      </c>
      <c r="C1296">
        <v>3.13</v>
      </c>
      <c r="D1296">
        <f t="shared" si="60"/>
        <v>0.109004</v>
      </c>
      <c r="E1296">
        <f t="shared" si="61"/>
        <v>0.0400208</v>
      </c>
      <c r="F1296">
        <f t="shared" si="62"/>
        <v>3.2790248</v>
      </c>
    </row>
    <row r="1297" spans="1:6">
      <c r="A1297">
        <v>2</v>
      </c>
      <c r="B1297" t="s">
        <v>398</v>
      </c>
      <c r="C1297">
        <v>3.13</v>
      </c>
      <c r="D1297">
        <f t="shared" si="60"/>
        <v>0.109004</v>
      </c>
      <c r="E1297">
        <f t="shared" si="61"/>
        <v>0.4556689</v>
      </c>
      <c r="F1297">
        <f t="shared" si="62"/>
        <v>3.6946729</v>
      </c>
    </row>
    <row r="1298" spans="1:6">
      <c r="A1298">
        <v>2</v>
      </c>
      <c r="B1298" t="s">
        <v>177</v>
      </c>
      <c r="C1298">
        <v>3.18</v>
      </c>
      <c r="D1298">
        <f t="shared" si="60"/>
        <v>0.109004</v>
      </c>
      <c r="E1298">
        <f t="shared" si="61"/>
        <v>0</v>
      </c>
      <c r="F1298">
        <f t="shared" si="62"/>
        <v>3.289004</v>
      </c>
    </row>
    <row r="1299" spans="1:6">
      <c r="A1299">
        <v>2</v>
      </c>
      <c r="B1299" t="s">
        <v>34</v>
      </c>
      <c r="C1299">
        <v>3.38</v>
      </c>
      <c r="D1299">
        <f t="shared" si="60"/>
        <v>0.109004</v>
      </c>
      <c r="E1299">
        <f t="shared" si="61"/>
        <v>0.3408279</v>
      </c>
      <c r="F1299">
        <f t="shared" si="62"/>
        <v>3.8298319</v>
      </c>
    </row>
    <row r="1300" spans="1:6">
      <c r="A1300">
        <v>2</v>
      </c>
      <c r="B1300" t="s">
        <v>50</v>
      </c>
      <c r="C1300">
        <v>3.5</v>
      </c>
      <c r="D1300">
        <f t="shared" si="60"/>
        <v>0.109004</v>
      </c>
      <c r="E1300">
        <f t="shared" si="61"/>
        <v>-0.0102948946</v>
      </c>
      <c r="F1300">
        <f t="shared" si="62"/>
        <v>3.5987091054</v>
      </c>
    </row>
    <row r="1301" spans="1:6">
      <c r="A1301">
        <v>2</v>
      </c>
      <c r="B1301" t="s">
        <v>50</v>
      </c>
      <c r="C1301">
        <v>4.05</v>
      </c>
      <c r="D1301">
        <f t="shared" si="60"/>
        <v>0.109004</v>
      </c>
      <c r="E1301">
        <f t="shared" si="61"/>
        <v>-0.0102948946</v>
      </c>
      <c r="F1301">
        <f t="shared" si="62"/>
        <v>4.1487091054</v>
      </c>
    </row>
    <row r="1302" spans="1:6">
      <c r="A1302">
        <v>2</v>
      </c>
      <c r="B1302" t="s">
        <v>111</v>
      </c>
      <c r="C1302">
        <v>3.19</v>
      </c>
      <c r="D1302">
        <f t="shared" si="60"/>
        <v>0.109004</v>
      </c>
      <c r="E1302">
        <f t="shared" si="61"/>
        <v>0.4660779</v>
      </c>
      <c r="F1302">
        <f t="shared" si="62"/>
        <v>3.7650819</v>
      </c>
    </row>
    <row r="1303" spans="1:6">
      <c r="A1303">
        <v>2</v>
      </c>
      <c r="B1303" t="s">
        <v>50</v>
      </c>
      <c r="C1303">
        <v>2.91</v>
      </c>
      <c r="D1303">
        <f t="shared" si="60"/>
        <v>0.109004</v>
      </c>
      <c r="E1303">
        <f t="shared" si="61"/>
        <v>-0.0102948946</v>
      </c>
      <c r="F1303">
        <f t="shared" si="62"/>
        <v>3.0087091054</v>
      </c>
    </row>
    <row r="1304" spans="1:6">
      <c r="A1304">
        <v>2</v>
      </c>
      <c r="B1304" t="s">
        <v>50</v>
      </c>
      <c r="C1304">
        <v>2.73</v>
      </c>
      <c r="D1304">
        <f t="shared" si="60"/>
        <v>0.109004</v>
      </c>
      <c r="E1304">
        <f t="shared" si="61"/>
        <v>-0.0102948946</v>
      </c>
      <c r="F1304">
        <f t="shared" si="62"/>
        <v>2.8287091054</v>
      </c>
    </row>
    <row r="1305" spans="1:6">
      <c r="A1305">
        <v>2</v>
      </c>
      <c r="B1305" t="s">
        <v>34</v>
      </c>
      <c r="C1305">
        <v>3.83</v>
      </c>
      <c r="D1305">
        <f t="shared" si="60"/>
        <v>0.109004</v>
      </c>
      <c r="E1305">
        <f t="shared" si="61"/>
        <v>0.3408279</v>
      </c>
      <c r="F1305">
        <f t="shared" si="62"/>
        <v>4.2798319</v>
      </c>
    </row>
    <row r="1306" spans="1:6">
      <c r="A1306">
        <v>2</v>
      </c>
      <c r="B1306" t="s">
        <v>34</v>
      </c>
      <c r="C1306">
        <v>3.41</v>
      </c>
      <c r="D1306">
        <f t="shared" si="60"/>
        <v>0.109004</v>
      </c>
      <c r="E1306">
        <f t="shared" si="61"/>
        <v>0.3408279</v>
      </c>
      <c r="F1306">
        <f t="shared" si="62"/>
        <v>3.8598319</v>
      </c>
    </row>
    <row r="1307" spans="1:6">
      <c r="A1307">
        <v>2</v>
      </c>
      <c r="B1307" t="s">
        <v>50</v>
      </c>
      <c r="C1307">
        <v>3.32</v>
      </c>
      <c r="D1307">
        <f t="shared" si="60"/>
        <v>0.109004</v>
      </c>
      <c r="E1307">
        <f t="shared" si="61"/>
        <v>-0.0102948946</v>
      </c>
      <c r="F1307">
        <f t="shared" si="62"/>
        <v>3.4187091054</v>
      </c>
    </row>
    <row r="1308" spans="1:6">
      <c r="A1308">
        <v>2</v>
      </c>
      <c r="B1308" t="s">
        <v>50</v>
      </c>
      <c r="C1308">
        <v>3.19</v>
      </c>
      <c r="D1308">
        <f t="shared" si="60"/>
        <v>0.109004</v>
      </c>
      <c r="E1308">
        <f t="shared" si="61"/>
        <v>-0.0102948946</v>
      </c>
      <c r="F1308">
        <f t="shared" si="62"/>
        <v>3.2887091054</v>
      </c>
    </row>
    <row r="1309" spans="1:6">
      <c r="A1309">
        <v>2</v>
      </c>
      <c r="B1309" t="s">
        <v>50</v>
      </c>
      <c r="C1309">
        <v>3.46</v>
      </c>
      <c r="D1309">
        <f t="shared" si="60"/>
        <v>0.109004</v>
      </c>
      <c r="E1309">
        <f t="shared" si="61"/>
        <v>-0.0102948946</v>
      </c>
      <c r="F1309">
        <f t="shared" si="62"/>
        <v>3.5587091054</v>
      </c>
    </row>
    <row r="1310" spans="1:6">
      <c r="A1310">
        <v>2</v>
      </c>
      <c r="B1310" t="s">
        <v>66</v>
      </c>
      <c r="C1310">
        <v>3.71</v>
      </c>
      <c r="D1310">
        <f t="shared" si="60"/>
        <v>0.109004</v>
      </c>
      <c r="E1310">
        <f t="shared" si="61"/>
        <v>0.0400208</v>
      </c>
      <c r="F1310">
        <f t="shared" si="62"/>
        <v>3.8590248</v>
      </c>
    </row>
    <row r="1311" spans="1:6">
      <c r="A1311">
        <v>2</v>
      </c>
      <c r="B1311" t="s">
        <v>34</v>
      </c>
      <c r="C1311">
        <v>3.39</v>
      </c>
      <c r="D1311">
        <f t="shared" si="60"/>
        <v>0.109004</v>
      </c>
      <c r="E1311">
        <f t="shared" si="61"/>
        <v>0.3408279</v>
      </c>
      <c r="F1311">
        <f t="shared" si="62"/>
        <v>3.8398319</v>
      </c>
    </row>
    <row r="1312" spans="1:6">
      <c r="A1312">
        <v>2</v>
      </c>
      <c r="B1312" t="s">
        <v>50</v>
      </c>
      <c r="C1312">
        <v>3.53</v>
      </c>
      <c r="D1312">
        <f t="shared" si="60"/>
        <v>0.109004</v>
      </c>
      <c r="E1312">
        <f t="shared" si="61"/>
        <v>-0.0102948946</v>
      </c>
      <c r="F1312">
        <f t="shared" si="62"/>
        <v>3.6287091054</v>
      </c>
    </row>
    <row r="1313" spans="1:6">
      <c r="A1313">
        <v>2</v>
      </c>
      <c r="B1313" t="s">
        <v>34</v>
      </c>
      <c r="C1313">
        <v>3.65</v>
      </c>
      <c r="D1313">
        <f t="shared" si="60"/>
        <v>0.109004</v>
      </c>
      <c r="E1313">
        <f t="shared" si="61"/>
        <v>0.3408279</v>
      </c>
      <c r="F1313">
        <f t="shared" si="62"/>
        <v>4.0998319</v>
      </c>
    </row>
    <row r="1314" spans="1:6">
      <c r="A1314">
        <v>2</v>
      </c>
      <c r="B1314" t="s">
        <v>38</v>
      </c>
      <c r="C1314">
        <v>3.84</v>
      </c>
      <c r="D1314">
        <f t="shared" si="60"/>
        <v>0.109004</v>
      </c>
      <c r="E1314">
        <f t="shared" si="61"/>
        <v>0.2928659</v>
      </c>
      <c r="F1314">
        <f t="shared" si="62"/>
        <v>4.2418699</v>
      </c>
    </row>
    <row r="1315" spans="1:6">
      <c r="A1315">
        <v>2</v>
      </c>
      <c r="B1315" t="s">
        <v>45</v>
      </c>
      <c r="C1315">
        <v>3.66</v>
      </c>
      <c r="D1315">
        <f t="shared" si="60"/>
        <v>0.109004</v>
      </c>
      <c r="E1315">
        <f t="shared" si="61"/>
        <v>-0.1084469</v>
      </c>
      <c r="F1315">
        <f t="shared" si="62"/>
        <v>3.6605571</v>
      </c>
    </row>
    <row r="1316" spans="1:6">
      <c r="A1316">
        <v>2</v>
      </c>
      <c r="B1316" t="s">
        <v>111</v>
      </c>
      <c r="C1316">
        <v>3.57</v>
      </c>
      <c r="D1316">
        <f t="shared" si="60"/>
        <v>0.109004</v>
      </c>
      <c r="E1316">
        <f t="shared" si="61"/>
        <v>0.4660779</v>
      </c>
      <c r="F1316">
        <f t="shared" si="62"/>
        <v>4.1450819</v>
      </c>
    </row>
    <row r="1317" spans="1:6">
      <c r="A1317">
        <v>2</v>
      </c>
      <c r="B1317" t="s">
        <v>50</v>
      </c>
      <c r="C1317">
        <v>3.29</v>
      </c>
      <c r="D1317">
        <f t="shared" si="60"/>
        <v>0.109004</v>
      </c>
      <c r="E1317">
        <f t="shared" si="61"/>
        <v>-0.0102948946</v>
      </c>
      <c r="F1317">
        <f t="shared" si="62"/>
        <v>3.3887091054</v>
      </c>
    </row>
    <row r="1318" spans="1:6">
      <c r="A1318">
        <v>2</v>
      </c>
      <c r="B1318" t="s">
        <v>34</v>
      </c>
      <c r="C1318">
        <v>3.35</v>
      </c>
      <c r="D1318">
        <f t="shared" si="60"/>
        <v>0.109004</v>
      </c>
      <c r="E1318">
        <f t="shared" si="61"/>
        <v>0.3408279</v>
      </c>
      <c r="F1318">
        <f t="shared" si="62"/>
        <v>3.7998319</v>
      </c>
    </row>
    <row r="1319" spans="1:6">
      <c r="A1319">
        <v>2</v>
      </c>
      <c r="B1319" t="s">
        <v>50</v>
      </c>
      <c r="C1319">
        <v>2.86</v>
      </c>
      <c r="D1319">
        <f t="shared" si="60"/>
        <v>0.109004</v>
      </c>
      <c r="E1319">
        <f t="shared" si="61"/>
        <v>-0.0102948946</v>
      </c>
      <c r="F1319">
        <f t="shared" si="62"/>
        <v>2.9587091054</v>
      </c>
    </row>
    <row r="1320" spans="1:6">
      <c r="A1320">
        <v>2</v>
      </c>
      <c r="B1320" t="s">
        <v>50</v>
      </c>
      <c r="C1320">
        <v>3.61</v>
      </c>
      <c r="D1320">
        <f t="shared" si="60"/>
        <v>0.109004</v>
      </c>
      <c r="E1320">
        <f t="shared" si="61"/>
        <v>-0.0102948946</v>
      </c>
      <c r="F1320">
        <f t="shared" si="62"/>
        <v>3.7087091054</v>
      </c>
    </row>
    <row r="1321" spans="1:6">
      <c r="A1321">
        <v>2</v>
      </c>
      <c r="B1321" t="s">
        <v>50</v>
      </c>
      <c r="C1321">
        <v>3.88</v>
      </c>
      <c r="D1321">
        <f t="shared" si="60"/>
        <v>0.109004</v>
      </c>
      <c r="E1321">
        <f t="shared" si="61"/>
        <v>-0.0102948946</v>
      </c>
      <c r="F1321">
        <f t="shared" si="62"/>
        <v>3.9787091054</v>
      </c>
    </row>
    <row r="1322" spans="1:6">
      <c r="A1322">
        <v>2</v>
      </c>
      <c r="B1322" t="s">
        <v>50</v>
      </c>
      <c r="C1322">
        <v>3.48</v>
      </c>
      <c r="D1322">
        <f t="shared" si="60"/>
        <v>0.109004</v>
      </c>
      <c r="E1322">
        <f t="shared" si="61"/>
        <v>-0.0102948946</v>
      </c>
      <c r="F1322">
        <f t="shared" si="62"/>
        <v>3.5787091054</v>
      </c>
    </row>
    <row r="1323" spans="1:6">
      <c r="A1323">
        <v>2</v>
      </c>
      <c r="B1323" t="s">
        <v>45</v>
      </c>
      <c r="C1323">
        <v>4.03</v>
      </c>
      <c r="D1323">
        <f t="shared" si="60"/>
        <v>0.109004</v>
      </c>
      <c r="E1323">
        <f t="shared" si="61"/>
        <v>-0.1084469</v>
      </c>
      <c r="F1323">
        <f t="shared" si="62"/>
        <v>4.0305571</v>
      </c>
    </row>
    <row r="1324" spans="1:6">
      <c r="A1324">
        <v>2</v>
      </c>
      <c r="B1324" t="s">
        <v>111</v>
      </c>
      <c r="C1324">
        <v>3.68</v>
      </c>
      <c r="D1324">
        <f t="shared" si="60"/>
        <v>0.109004</v>
      </c>
      <c r="E1324">
        <f t="shared" si="61"/>
        <v>0.4660779</v>
      </c>
      <c r="F1324">
        <f t="shared" si="62"/>
        <v>4.2550819</v>
      </c>
    </row>
    <row r="1325" spans="1:6">
      <c r="A1325">
        <v>2</v>
      </c>
      <c r="B1325" t="s">
        <v>50</v>
      </c>
      <c r="C1325">
        <v>2.93</v>
      </c>
      <c r="D1325">
        <f t="shared" si="60"/>
        <v>0.109004</v>
      </c>
      <c r="E1325">
        <f t="shared" si="61"/>
        <v>-0.0102948946</v>
      </c>
      <c r="F1325">
        <f t="shared" si="62"/>
        <v>3.0287091054</v>
      </c>
    </row>
    <row r="1326" spans="1:6">
      <c r="A1326">
        <v>2</v>
      </c>
      <c r="B1326" t="s">
        <v>177</v>
      </c>
      <c r="C1326">
        <v>3.78</v>
      </c>
      <c r="D1326">
        <f t="shared" si="60"/>
        <v>0.109004</v>
      </c>
      <c r="E1326">
        <f t="shared" si="61"/>
        <v>0</v>
      </c>
      <c r="F1326">
        <f t="shared" si="62"/>
        <v>3.889004</v>
      </c>
    </row>
    <row r="1327" spans="1:6">
      <c r="A1327">
        <v>2</v>
      </c>
      <c r="B1327" t="s">
        <v>50</v>
      </c>
      <c r="C1327">
        <v>3.22</v>
      </c>
      <c r="D1327">
        <f t="shared" si="60"/>
        <v>0.109004</v>
      </c>
      <c r="E1327">
        <f t="shared" si="61"/>
        <v>-0.0102948946</v>
      </c>
      <c r="F1327">
        <f t="shared" si="62"/>
        <v>3.3187091054</v>
      </c>
    </row>
    <row r="1328" spans="1:6">
      <c r="A1328">
        <v>2</v>
      </c>
      <c r="B1328" t="s">
        <v>177</v>
      </c>
      <c r="C1328">
        <v>3.44</v>
      </c>
      <c r="D1328">
        <f t="shared" si="60"/>
        <v>0.109004</v>
      </c>
      <c r="E1328">
        <f t="shared" si="61"/>
        <v>0</v>
      </c>
      <c r="F1328">
        <f t="shared" si="62"/>
        <v>3.549004</v>
      </c>
    </row>
    <row r="1329" spans="1:6">
      <c r="A1329">
        <v>2</v>
      </c>
      <c r="B1329" t="s">
        <v>177</v>
      </c>
      <c r="C1329">
        <v>2.6</v>
      </c>
      <c r="D1329">
        <f t="shared" si="60"/>
        <v>0.109004</v>
      </c>
      <c r="E1329">
        <f t="shared" si="61"/>
        <v>0</v>
      </c>
      <c r="F1329">
        <f t="shared" si="62"/>
        <v>2.709004</v>
      </c>
    </row>
    <row r="1330" spans="1:6">
      <c r="A1330">
        <v>2</v>
      </c>
      <c r="B1330" t="s">
        <v>34</v>
      </c>
      <c r="C1330">
        <v>3.43</v>
      </c>
      <c r="D1330">
        <f t="shared" si="60"/>
        <v>0.109004</v>
      </c>
      <c r="E1330">
        <f t="shared" si="61"/>
        <v>0.3408279</v>
      </c>
      <c r="F1330">
        <f t="shared" si="62"/>
        <v>3.8798319</v>
      </c>
    </row>
    <row r="1331" spans="1:6">
      <c r="A1331">
        <v>1</v>
      </c>
      <c r="B1331" t="s">
        <v>398</v>
      </c>
      <c r="C1331">
        <v>3.36</v>
      </c>
      <c r="D1331">
        <f t="shared" si="60"/>
        <v>0</v>
      </c>
      <c r="E1331">
        <f t="shared" si="61"/>
        <v>0.4556689</v>
      </c>
      <c r="F1331">
        <f t="shared" si="62"/>
        <v>3.8156689</v>
      </c>
    </row>
    <row r="1332" spans="1:6">
      <c r="A1332">
        <v>2</v>
      </c>
      <c r="B1332" t="s">
        <v>177</v>
      </c>
      <c r="C1332">
        <v>3.32</v>
      </c>
      <c r="D1332">
        <f t="shared" si="60"/>
        <v>0.109004</v>
      </c>
      <c r="E1332">
        <f t="shared" si="61"/>
        <v>0</v>
      </c>
      <c r="F1332">
        <f t="shared" si="62"/>
        <v>3.429004</v>
      </c>
    </row>
    <row r="1333" spans="1:6">
      <c r="A1333">
        <v>2</v>
      </c>
      <c r="B1333" t="s">
        <v>111</v>
      </c>
      <c r="C1333">
        <v>3.71</v>
      </c>
      <c r="D1333">
        <f t="shared" si="60"/>
        <v>0.109004</v>
      </c>
      <c r="E1333">
        <f t="shared" si="61"/>
        <v>0.4660779</v>
      </c>
      <c r="F1333">
        <f t="shared" si="62"/>
        <v>4.2850819</v>
      </c>
    </row>
    <row r="1334" spans="1:6">
      <c r="A1334">
        <v>2</v>
      </c>
      <c r="B1334" t="s">
        <v>45</v>
      </c>
      <c r="C1334">
        <v>3.16</v>
      </c>
      <c r="D1334">
        <f t="shared" si="60"/>
        <v>0.109004</v>
      </c>
      <c r="E1334">
        <f t="shared" si="61"/>
        <v>-0.1084469</v>
      </c>
      <c r="F1334">
        <f t="shared" si="62"/>
        <v>3.1605571</v>
      </c>
    </row>
    <row r="1335" spans="1:6">
      <c r="A1335">
        <v>2</v>
      </c>
      <c r="B1335" t="s">
        <v>38</v>
      </c>
      <c r="C1335">
        <v>3.41</v>
      </c>
      <c r="D1335">
        <f t="shared" si="60"/>
        <v>0.109004</v>
      </c>
      <c r="E1335">
        <f t="shared" si="61"/>
        <v>0.2928659</v>
      </c>
      <c r="F1335">
        <f t="shared" si="62"/>
        <v>3.8118699</v>
      </c>
    </row>
    <row r="1336" spans="1:6">
      <c r="A1336">
        <v>2</v>
      </c>
      <c r="B1336" t="s">
        <v>177</v>
      </c>
      <c r="C1336">
        <v>3.22</v>
      </c>
      <c r="D1336">
        <f t="shared" si="60"/>
        <v>0.109004</v>
      </c>
      <c r="E1336">
        <f t="shared" si="61"/>
        <v>0</v>
      </c>
      <c r="F1336">
        <f t="shared" si="62"/>
        <v>3.329004</v>
      </c>
    </row>
    <row r="1337" spans="1:6">
      <c r="A1337">
        <v>2</v>
      </c>
      <c r="B1337" t="s">
        <v>45</v>
      </c>
      <c r="C1337">
        <v>3.13</v>
      </c>
      <c r="D1337">
        <f t="shared" si="60"/>
        <v>0.109004</v>
      </c>
      <c r="E1337">
        <f t="shared" si="61"/>
        <v>-0.1084469</v>
      </c>
      <c r="F1337">
        <f t="shared" si="62"/>
        <v>3.1305571</v>
      </c>
    </row>
    <row r="1338" spans="1:6">
      <c r="A1338">
        <v>2</v>
      </c>
      <c r="B1338" t="s">
        <v>38</v>
      </c>
      <c r="C1338">
        <v>3.71</v>
      </c>
      <c r="D1338">
        <f t="shared" si="60"/>
        <v>0.109004</v>
      </c>
      <c r="E1338">
        <f t="shared" si="61"/>
        <v>0.2928659</v>
      </c>
      <c r="F1338">
        <f t="shared" si="62"/>
        <v>4.1118699</v>
      </c>
    </row>
    <row r="1339" spans="1:6">
      <c r="A1339">
        <v>2</v>
      </c>
      <c r="B1339" t="s">
        <v>177</v>
      </c>
      <c r="C1339">
        <v>3.96</v>
      </c>
      <c r="D1339">
        <f t="shared" si="60"/>
        <v>0.109004</v>
      </c>
      <c r="E1339">
        <f t="shared" si="61"/>
        <v>0</v>
      </c>
      <c r="F1339">
        <f t="shared" si="62"/>
        <v>4.069004</v>
      </c>
    </row>
    <row r="1340" spans="1:6">
      <c r="A1340">
        <v>1</v>
      </c>
      <c r="B1340" t="s">
        <v>55</v>
      </c>
      <c r="C1340">
        <v>3.31</v>
      </c>
      <c r="D1340">
        <f t="shared" si="60"/>
        <v>0</v>
      </c>
      <c r="E1340">
        <f t="shared" si="61"/>
        <v>0.2248859</v>
      </c>
      <c r="F1340">
        <f t="shared" si="62"/>
        <v>3.5348859</v>
      </c>
    </row>
    <row r="1341" spans="1:6">
      <c r="A1341">
        <v>1</v>
      </c>
      <c r="B1341" t="s">
        <v>111</v>
      </c>
      <c r="C1341">
        <v>3.94</v>
      </c>
      <c r="D1341">
        <f t="shared" si="60"/>
        <v>0</v>
      </c>
      <c r="E1341">
        <f t="shared" si="61"/>
        <v>0.4660779</v>
      </c>
      <c r="F1341">
        <f t="shared" si="62"/>
        <v>4.4060779</v>
      </c>
    </row>
    <row r="1342" spans="1:6">
      <c r="A1342">
        <v>2</v>
      </c>
      <c r="B1342" t="s">
        <v>38</v>
      </c>
      <c r="C1342">
        <v>3.38</v>
      </c>
      <c r="D1342">
        <f t="shared" si="60"/>
        <v>0.109004</v>
      </c>
      <c r="E1342">
        <f t="shared" si="61"/>
        <v>0.2928659</v>
      </c>
      <c r="F1342">
        <f t="shared" si="62"/>
        <v>3.7818699</v>
      </c>
    </row>
    <row r="1343" spans="1:6">
      <c r="A1343">
        <v>1</v>
      </c>
      <c r="B1343" t="s">
        <v>50</v>
      </c>
      <c r="C1343">
        <v>3.49</v>
      </c>
      <c r="D1343">
        <f t="shared" si="60"/>
        <v>0</v>
      </c>
      <c r="E1343">
        <f t="shared" si="61"/>
        <v>-0.0102948946</v>
      </c>
      <c r="F1343">
        <f t="shared" si="62"/>
        <v>3.4797051054</v>
      </c>
    </row>
    <row r="1344" spans="1:6">
      <c r="A1344">
        <v>2</v>
      </c>
      <c r="B1344" t="s">
        <v>177</v>
      </c>
      <c r="C1344">
        <v>3.41</v>
      </c>
      <c r="D1344">
        <f t="shared" si="60"/>
        <v>0.109004</v>
      </c>
      <c r="E1344">
        <f t="shared" si="61"/>
        <v>0</v>
      </c>
      <c r="F1344">
        <f t="shared" si="62"/>
        <v>3.519004</v>
      </c>
    </row>
    <row r="1345" spans="1:6">
      <c r="A1345">
        <v>1</v>
      </c>
      <c r="B1345" t="s">
        <v>398</v>
      </c>
      <c r="C1345">
        <v>3.62</v>
      </c>
      <c r="D1345">
        <f t="shared" si="60"/>
        <v>0</v>
      </c>
      <c r="E1345">
        <f t="shared" si="61"/>
        <v>0.4556689</v>
      </c>
      <c r="F1345">
        <f t="shared" si="62"/>
        <v>4.0756689</v>
      </c>
    </row>
    <row r="1346" spans="1:6">
      <c r="A1346">
        <v>1</v>
      </c>
      <c r="B1346" t="s">
        <v>111</v>
      </c>
      <c r="C1346">
        <v>3.9</v>
      </c>
      <c r="D1346">
        <f t="shared" si="60"/>
        <v>0</v>
      </c>
      <c r="E1346">
        <f t="shared" si="61"/>
        <v>0.4660779</v>
      </c>
      <c r="F1346">
        <f t="shared" si="62"/>
        <v>4.3660779</v>
      </c>
    </row>
    <row r="1347" spans="1:6">
      <c r="A1347">
        <v>1</v>
      </c>
      <c r="B1347" t="s">
        <v>398</v>
      </c>
      <c r="C1347">
        <v>4.01</v>
      </c>
      <c r="D1347">
        <f>VLOOKUP(A1347,L:N,3,0)</f>
        <v>0</v>
      </c>
      <c r="E1347">
        <f>VLOOKUP(B1347,L:N,3,0)</f>
        <v>0.4556689</v>
      </c>
      <c r="F1347">
        <f t="shared" ref="F1347:F1364" si="63">C1347+D1347+E1347</f>
        <v>4.4656689</v>
      </c>
    </row>
    <row r="1348" spans="1:6">
      <c r="A1348">
        <v>2</v>
      </c>
      <c r="B1348" t="s">
        <v>177</v>
      </c>
      <c r="C1348">
        <v>3.55</v>
      </c>
      <c r="D1348">
        <f>VLOOKUP(A1348,L:N,3,0)</f>
        <v>0.109004</v>
      </c>
      <c r="E1348">
        <f>VLOOKUP(B1348,L:N,3,0)</f>
        <v>0</v>
      </c>
      <c r="F1348">
        <f t="shared" si="63"/>
        <v>3.659004</v>
      </c>
    </row>
    <row r="1349" spans="1:6">
      <c r="A1349">
        <v>2</v>
      </c>
      <c r="B1349" t="s">
        <v>177</v>
      </c>
      <c r="C1349">
        <v>3.89</v>
      </c>
      <c r="D1349">
        <f>VLOOKUP(A1349,L:N,3,0)</f>
        <v>0.109004</v>
      </c>
      <c r="E1349">
        <f>VLOOKUP(B1349,L:N,3,0)</f>
        <v>0</v>
      </c>
      <c r="F1349">
        <f t="shared" si="63"/>
        <v>3.999004</v>
      </c>
    </row>
    <row r="1350" spans="1:6">
      <c r="A1350">
        <v>2</v>
      </c>
      <c r="B1350" t="s">
        <v>177</v>
      </c>
      <c r="C1350">
        <v>3.48</v>
      </c>
      <c r="D1350">
        <f>VLOOKUP(A1350,L:N,3,0)</f>
        <v>0.109004</v>
      </c>
      <c r="E1350">
        <f>VLOOKUP(B1350,L:N,3,0)</f>
        <v>0</v>
      </c>
      <c r="F1350">
        <f t="shared" si="63"/>
        <v>3.589004</v>
      </c>
    </row>
    <row r="1351" spans="1:6">
      <c r="A1351">
        <v>1</v>
      </c>
      <c r="B1351" t="s">
        <v>111</v>
      </c>
      <c r="C1351">
        <v>3.59</v>
      </c>
      <c r="D1351">
        <f>VLOOKUP(A1351,L:N,3,0)</f>
        <v>0</v>
      </c>
      <c r="E1351">
        <f>VLOOKUP(B1351,L:N,3,0)</f>
        <v>0.4660779</v>
      </c>
      <c r="F1351">
        <f t="shared" si="63"/>
        <v>4.0560779</v>
      </c>
    </row>
    <row r="1352" spans="1:6">
      <c r="A1352">
        <v>1</v>
      </c>
      <c r="B1352" t="s">
        <v>924</v>
      </c>
      <c r="C1352">
        <v>3.88</v>
      </c>
      <c r="D1352">
        <f>VLOOKUP(A1352,L:N,3,0)</f>
        <v>0</v>
      </c>
      <c r="E1352">
        <f>VLOOKUP(B1352,L:N,3,0)</f>
        <v>0.4327769</v>
      </c>
      <c r="F1352">
        <f t="shared" si="63"/>
        <v>4.3127769</v>
      </c>
    </row>
    <row r="1353" spans="1:6">
      <c r="A1353">
        <v>1</v>
      </c>
      <c r="B1353" t="s">
        <v>924</v>
      </c>
      <c r="C1353">
        <v>4.24</v>
      </c>
      <c r="D1353">
        <f>VLOOKUP(A1353,L:N,3,0)</f>
        <v>0</v>
      </c>
      <c r="E1353">
        <f>VLOOKUP(B1353,L:N,3,0)</f>
        <v>0.4327769</v>
      </c>
      <c r="F1353">
        <f t="shared" si="63"/>
        <v>4.6727769</v>
      </c>
    </row>
    <row r="1354" spans="1:6">
      <c r="A1354">
        <v>1</v>
      </c>
      <c r="B1354" t="s">
        <v>111</v>
      </c>
      <c r="C1354">
        <v>3.61</v>
      </c>
      <c r="D1354">
        <f>VLOOKUP(A1354,L:N,3,0)</f>
        <v>0</v>
      </c>
      <c r="E1354">
        <f>VLOOKUP(B1354,L:N,3,0)</f>
        <v>0.4660779</v>
      </c>
      <c r="F1354">
        <f t="shared" si="63"/>
        <v>4.0760779</v>
      </c>
    </row>
    <row r="1355" spans="1:6">
      <c r="A1355">
        <v>1</v>
      </c>
      <c r="B1355" t="s">
        <v>42</v>
      </c>
      <c r="C1355">
        <v>3.2</v>
      </c>
      <c r="D1355">
        <f>VLOOKUP(A1355,L:N,3,0)</f>
        <v>0</v>
      </c>
      <c r="E1355">
        <f>VLOOKUP(B1355,L:N,3,0)</f>
        <v>0.0860001</v>
      </c>
      <c r="F1355">
        <f t="shared" si="63"/>
        <v>3.2860001</v>
      </c>
    </row>
    <row r="1356" spans="1:6">
      <c r="A1356">
        <v>2</v>
      </c>
      <c r="B1356" t="s">
        <v>60</v>
      </c>
      <c r="C1356">
        <v>3.89</v>
      </c>
      <c r="D1356">
        <f>VLOOKUP(A1356,L:N,3,0)</f>
        <v>0.109004</v>
      </c>
      <c r="E1356">
        <f>VLOOKUP(B1356,L:N,3,0)</f>
        <v>0.2820399</v>
      </c>
      <c r="F1356">
        <f t="shared" si="63"/>
        <v>4.2810439</v>
      </c>
    </row>
    <row r="1357" spans="1:6">
      <c r="A1357">
        <v>1</v>
      </c>
      <c r="B1357" t="s">
        <v>42</v>
      </c>
      <c r="C1357">
        <v>3.01</v>
      </c>
      <c r="D1357">
        <f>VLOOKUP(A1357,L:N,3,0)</f>
        <v>0</v>
      </c>
      <c r="E1357">
        <f>VLOOKUP(B1357,L:N,3,0)</f>
        <v>0.0860001</v>
      </c>
      <c r="F1357">
        <f t="shared" si="63"/>
        <v>3.0960001</v>
      </c>
    </row>
    <row r="1358" spans="1:6">
      <c r="A1358">
        <v>1</v>
      </c>
      <c r="B1358" t="s">
        <v>34</v>
      </c>
      <c r="C1358">
        <v>3.57</v>
      </c>
      <c r="D1358">
        <f>VLOOKUP(A1358,L:N,3,0)</f>
        <v>0</v>
      </c>
      <c r="E1358">
        <f>VLOOKUP(B1358,L:N,3,0)</f>
        <v>0.3408279</v>
      </c>
      <c r="F1358">
        <f t="shared" si="63"/>
        <v>3.9108279</v>
      </c>
    </row>
    <row r="1359" spans="1:6">
      <c r="A1359">
        <v>1</v>
      </c>
      <c r="B1359" t="s">
        <v>55</v>
      </c>
      <c r="C1359">
        <v>4</v>
      </c>
      <c r="D1359">
        <f>VLOOKUP(A1359,L:N,3,0)</f>
        <v>0</v>
      </c>
      <c r="E1359">
        <f>VLOOKUP(B1359,L:N,3,0)</f>
        <v>0.2248859</v>
      </c>
      <c r="F1359">
        <f t="shared" si="63"/>
        <v>4.2248859</v>
      </c>
    </row>
    <row r="1360" spans="1:6">
      <c r="A1360">
        <v>1</v>
      </c>
      <c r="B1360" t="s">
        <v>398</v>
      </c>
      <c r="C1360">
        <v>4.54</v>
      </c>
      <c r="D1360">
        <f>VLOOKUP(A1360,L:N,3,0)</f>
        <v>0</v>
      </c>
      <c r="E1360">
        <f>VLOOKUP(B1360,L:N,3,0)</f>
        <v>0.4556689</v>
      </c>
      <c r="F1360">
        <f t="shared" si="63"/>
        <v>4.9956689</v>
      </c>
    </row>
    <row r="1361" spans="1:6">
      <c r="A1361">
        <v>1</v>
      </c>
      <c r="B1361" t="s">
        <v>111</v>
      </c>
      <c r="C1361">
        <v>4.1</v>
      </c>
      <c r="D1361">
        <f>VLOOKUP(A1361,L:N,3,0)</f>
        <v>0</v>
      </c>
      <c r="E1361">
        <f>VLOOKUP(B1361,L:N,3,0)</f>
        <v>0.4660779</v>
      </c>
      <c r="F1361">
        <f t="shared" si="63"/>
        <v>4.5660779</v>
      </c>
    </row>
    <row r="1362" spans="1:6">
      <c r="A1362">
        <v>1</v>
      </c>
      <c r="B1362" t="s">
        <v>60</v>
      </c>
      <c r="C1362">
        <v>3.64</v>
      </c>
      <c r="D1362">
        <f>VLOOKUP(A1362,L:N,3,0)</f>
        <v>0</v>
      </c>
      <c r="E1362">
        <f>VLOOKUP(B1362,L:N,3,0)</f>
        <v>0.2820399</v>
      </c>
      <c r="F1362">
        <f t="shared" si="63"/>
        <v>3.9220399</v>
      </c>
    </row>
    <row r="1363" spans="1:6">
      <c r="A1363">
        <v>1</v>
      </c>
      <c r="B1363" t="s">
        <v>111</v>
      </c>
      <c r="C1363">
        <v>3.29</v>
      </c>
      <c r="D1363">
        <f>VLOOKUP(A1363,L:N,3,0)</f>
        <v>0</v>
      </c>
      <c r="E1363">
        <f>VLOOKUP(B1363,L:N,3,0)</f>
        <v>0.4660779</v>
      </c>
      <c r="F1363">
        <f t="shared" si="63"/>
        <v>3.7560779</v>
      </c>
    </row>
    <row r="1364" spans="1:6">
      <c r="A1364">
        <v>1</v>
      </c>
      <c r="B1364" t="s">
        <v>111</v>
      </c>
      <c r="C1364">
        <v>4.62</v>
      </c>
      <c r="D1364">
        <f>VLOOKUP(A1364,L:N,3,0)</f>
        <v>0</v>
      </c>
      <c r="E1364">
        <f>VLOOKUP(B1364,L:N,3,0)</f>
        <v>0.4660779</v>
      </c>
      <c r="F1364">
        <f t="shared" si="63"/>
        <v>5.0860779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364"/>
  <sheetViews>
    <sheetView topLeftCell="A1325" workbookViewId="0">
      <selection activeCell="F2" sqref="F2:F1364"/>
    </sheetView>
  </sheetViews>
  <sheetFormatPr defaultColWidth="8.72727272727273" defaultRowHeight="14"/>
  <cols>
    <col min="4" max="4" width="10.7272727272727" customWidth="1"/>
    <col min="5" max="5" width="10.5454545454545"/>
    <col min="6" max="6" width="9.54545454545454"/>
    <col min="13" max="13" width="10.5454545454545"/>
  </cols>
  <sheetData>
    <row r="1" spans="1:14">
      <c r="A1" t="s">
        <v>1</v>
      </c>
      <c r="B1" t="s">
        <v>2</v>
      </c>
      <c r="C1" t="s">
        <v>7</v>
      </c>
      <c r="D1" t="s">
        <v>1465</v>
      </c>
      <c r="E1" t="s">
        <v>1466</v>
      </c>
      <c r="F1" t="s">
        <v>1467</v>
      </c>
      <c r="K1" t="s">
        <v>1468</v>
      </c>
      <c r="L1" t="s">
        <v>1469</v>
      </c>
      <c r="N1" t="s">
        <v>1470</v>
      </c>
    </row>
    <row r="2" spans="1:14">
      <c r="A2">
        <v>3</v>
      </c>
      <c r="B2" t="s">
        <v>34</v>
      </c>
      <c r="C2">
        <v>4.7</v>
      </c>
      <c r="D2">
        <v>-0.070645</v>
      </c>
      <c r="E2">
        <v>-0.018231</v>
      </c>
      <c r="F2">
        <v>4.611124</v>
      </c>
      <c r="K2" s="1" t="s">
        <v>1471</v>
      </c>
      <c r="L2">
        <v>4.02098</v>
      </c>
      <c r="N2">
        <v>0.0242269</v>
      </c>
    </row>
    <row r="3" spans="1:14">
      <c r="A3">
        <v>3</v>
      </c>
      <c r="B3" t="s">
        <v>38</v>
      </c>
      <c r="C3">
        <v>5.14</v>
      </c>
      <c r="D3">
        <v>-0.070645</v>
      </c>
      <c r="E3">
        <v>0.030507</v>
      </c>
      <c r="F3">
        <v>5.099862</v>
      </c>
      <c r="K3" s="1">
        <v>1</v>
      </c>
      <c r="L3">
        <v>0.869116</v>
      </c>
      <c r="M3">
        <v>0</v>
      </c>
      <c r="N3">
        <v>0.0169377</v>
      </c>
    </row>
    <row r="4" spans="1:14">
      <c r="A4">
        <v>2</v>
      </c>
      <c r="B4" t="s">
        <v>42</v>
      </c>
      <c r="C4">
        <v>5.62</v>
      </c>
      <c r="D4">
        <v>-0.070091</v>
      </c>
      <c r="E4">
        <v>0.086841</v>
      </c>
      <c r="F4">
        <v>5.63675</v>
      </c>
      <c r="K4" s="1">
        <v>2</v>
      </c>
      <c r="L4">
        <v>0.799025</v>
      </c>
      <c r="M4">
        <v>-0.070091</v>
      </c>
      <c r="N4">
        <v>0.0126021</v>
      </c>
    </row>
    <row r="5" spans="1:14">
      <c r="A5">
        <v>2</v>
      </c>
      <c r="B5" t="s">
        <v>45</v>
      </c>
      <c r="C5">
        <v>5.34</v>
      </c>
      <c r="D5">
        <v>-0.070091</v>
      </c>
      <c r="E5">
        <v>0.14012</v>
      </c>
      <c r="F5">
        <v>5.410029</v>
      </c>
      <c r="K5" s="1">
        <v>3</v>
      </c>
      <c r="L5">
        <v>0.798471</v>
      </c>
      <c r="M5">
        <v>-0.070645</v>
      </c>
      <c r="N5">
        <v>0.0117889</v>
      </c>
    </row>
    <row r="6" spans="1:14">
      <c r="A6">
        <v>1</v>
      </c>
      <c r="B6" t="s">
        <v>38</v>
      </c>
      <c r="C6">
        <v>5.24</v>
      </c>
      <c r="D6">
        <v>0</v>
      </c>
      <c r="E6">
        <v>0.030507</v>
      </c>
      <c r="F6">
        <v>5.270507</v>
      </c>
      <c r="K6" s="1">
        <v>4</v>
      </c>
      <c r="L6">
        <v>0.780583</v>
      </c>
      <c r="M6">
        <v>-0.088533</v>
      </c>
      <c r="N6">
        <v>0.0153337</v>
      </c>
    </row>
    <row r="7" spans="1:14">
      <c r="A7">
        <v>2</v>
      </c>
      <c r="B7" t="s">
        <v>50</v>
      </c>
      <c r="C7">
        <v>5.24</v>
      </c>
      <c r="D7">
        <v>-0.070091</v>
      </c>
      <c r="E7">
        <v>0.150102</v>
      </c>
      <c r="F7">
        <v>5.320011</v>
      </c>
      <c r="K7" s="1" t="s">
        <v>144</v>
      </c>
      <c r="L7">
        <v>0.773789</v>
      </c>
      <c r="M7">
        <v>-0.0953270000000001</v>
      </c>
      <c r="N7">
        <v>0.02054</v>
      </c>
    </row>
    <row r="8" spans="1:14">
      <c r="A8">
        <v>1</v>
      </c>
      <c r="B8" t="s">
        <v>45</v>
      </c>
      <c r="C8">
        <v>5.05</v>
      </c>
      <c r="D8">
        <v>0</v>
      </c>
      <c r="E8">
        <v>0.14012</v>
      </c>
      <c r="F8">
        <v>5.19012</v>
      </c>
      <c r="K8" s="1" t="s">
        <v>177</v>
      </c>
      <c r="L8">
        <v>0.290708</v>
      </c>
      <c r="M8">
        <v>0</v>
      </c>
      <c r="N8">
        <v>0.0193186</v>
      </c>
    </row>
    <row r="9" spans="1:14">
      <c r="A9">
        <v>1</v>
      </c>
      <c r="B9" t="s">
        <v>55</v>
      </c>
      <c r="C9">
        <v>5.56</v>
      </c>
      <c r="D9">
        <v>0</v>
      </c>
      <c r="E9">
        <v>0.100906</v>
      </c>
      <c r="F9">
        <v>5.660906</v>
      </c>
      <c r="K9" s="1" t="s">
        <v>45</v>
      </c>
      <c r="L9">
        <v>0.430828</v>
      </c>
      <c r="M9">
        <v>0.14012</v>
      </c>
      <c r="N9">
        <v>0.0170033</v>
      </c>
    </row>
    <row r="10" spans="1:14">
      <c r="A10">
        <v>1</v>
      </c>
      <c r="B10" t="s">
        <v>45</v>
      </c>
      <c r="C10">
        <v>5.2</v>
      </c>
      <c r="D10">
        <v>0</v>
      </c>
      <c r="E10">
        <v>0.14012</v>
      </c>
      <c r="F10">
        <v>5.34012</v>
      </c>
      <c r="K10" s="1" t="s">
        <v>50</v>
      </c>
      <c r="L10">
        <v>0.44081</v>
      </c>
      <c r="M10">
        <v>0.150102</v>
      </c>
      <c r="N10">
        <v>0.0155555</v>
      </c>
    </row>
    <row r="11" spans="1:14">
      <c r="A11">
        <v>1</v>
      </c>
      <c r="B11" t="s">
        <v>60</v>
      </c>
      <c r="C11">
        <v>5.27</v>
      </c>
      <c r="D11">
        <v>0</v>
      </c>
      <c r="E11">
        <v>0.078207</v>
      </c>
      <c r="F11">
        <v>5.348207</v>
      </c>
      <c r="K11" s="1" t="s">
        <v>66</v>
      </c>
      <c r="L11">
        <v>0.434254</v>
      </c>
      <c r="M11">
        <v>0.143546</v>
      </c>
      <c r="N11">
        <v>0.014918</v>
      </c>
    </row>
    <row r="12" spans="1:14">
      <c r="A12">
        <v>1</v>
      </c>
      <c r="B12" t="s">
        <v>60</v>
      </c>
      <c r="C12">
        <v>5.46</v>
      </c>
      <c r="D12">
        <v>0</v>
      </c>
      <c r="E12">
        <v>0.078207</v>
      </c>
      <c r="F12">
        <v>5.538207</v>
      </c>
      <c r="K12" s="1" t="s">
        <v>42</v>
      </c>
      <c r="L12">
        <v>0.377549</v>
      </c>
      <c r="M12">
        <v>0.086841</v>
      </c>
      <c r="N12">
        <v>0.0168548</v>
      </c>
    </row>
    <row r="13" spans="1:14">
      <c r="A13">
        <v>1</v>
      </c>
      <c r="B13" t="s">
        <v>45</v>
      </c>
      <c r="C13">
        <v>5.07</v>
      </c>
      <c r="D13">
        <v>0</v>
      </c>
      <c r="E13">
        <v>0.14012</v>
      </c>
      <c r="F13">
        <v>5.21012</v>
      </c>
      <c r="K13" s="1" t="s">
        <v>55</v>
      </c>
      <c r="L13">
        <v>0.391614</v>
      </c>
      <c r="M13">
        <v>0.100906</v>
      </c>
      <c r="N13">
        <v>0.0172881</v>
      </c>
    </row>
    <row r="14" spans="1:14">
      <c r="A14">
        <v>1</v>
      </c>
      <c r="B14" t="s">
        <v>38</v>
      </c>
      <c r="C14">
        <v>5.26</v>
      </c>
      <c r="D14">
        <v>0</v>
      </c>
      <c r="E14">
        <v>0.030507</v>
      </c>
      <c r="F14">
        <v>5.290507</v>
      </c>
      <c r="K14" s="1" t="s">
        <v>60</v>
      </c>
      <c r="L14">
        <v>0.368915</v>
      </c>
      <c r="M14">
        <v>0.078207</v>
      </c>
      <c r="N14">
        <v>0.0164226</v>
      </c>
    </row>
    <row r="15" spans="1:14">
      <c r="A15">
        <v>1</v>
      </c>
      <c r="B15" t="s">
        <v>66</v>
      </c>
      <c r="C15">
        <v>5.16</v>
      </c>
      <c r="D15">
        <v>0</v>
      </c>
      <c r="E15">
        <v>0.143546</v>
      </c>
      <c r="F15">
        <v>5.303546</v>
      </c>
      <c r="K15" s="1" t="s">
        <v>38</v>
      </c>
      <c r="L15">
        <v>0.321215</v>
      </c>
      <c r="M15">
        <v>0.030507</v>
      </c>
      <c r="N15">
        <v>0.0181832</v>
      </c>
    </row>
    <row r="16" spans="1:14">
      <c r="A16">
        <v>1</v>
      </c>
      <c r="B16" t="s">
        <v>42</v>
      </c>
      <c r="C16">
        <v>5.35</v>
      </c>
      <c r="D16">
        <v>0</v>
      </c>
      <c r="E16">
        <v>0.086841</v>
      </c>
      <c r="F16">
        <v>5.436841</v>
      </c>
      <c r="K16" s="1" t="s">
        <v>34</v>
      </c>
      <c r="L16">
        <v>0.272477</v>
      </c>
      <c r="M16">
        <v>-0.018231</v>
      </c>
      <c r="N16">
        <v>0.018086</v>
      </c>
    </row>
    <row r="17" spans="1:14">
      <c r="A17">
        <v>1</v>
      </c>
      <c r="B17" t="s">
        <v>45</v>
      </c>
      <c r="C17">
        <v>5.08</v>
      </c>
      <c r="D17">
        <v>0</v>
      </c>
      <c r="E17">
        <v>0.14012</v>
      </c>
      <c r="F17">
        <v>5.22012</v>
      </c>
      <c r="K17" s="1" t="s">
        <v>111</v>
      </c>
      <c r="L17">
        <v>0.263288</v>
      </c>
      <c r="M17">
        <v>-0.02742</v>
      </c>
      <c r="N17">
        <v>0.0204598</v>
      </c>
    </row>
    <row r="18" spans="1:14">
      <c r="A18">
        <v>1</v>
      </c>
      <c r="B18" t="s">
        <v>50</v>
      </c>
      <c r="C18">
        <v>5.37</v>
      </c>
      <c r="D18">
        <v>0</v>
      </c>
      <c r="E18">
        <v>0.150102</v>
      </c>
      <c r="F18">
        <v>5.520102</v>
      </c>
      <c r="K18" s="1" t="s">
        <v>398</v>
      </c>
      <c r="L18">
        <v>0.250357</v>
      </c>
      <c r="M18">
        <v>-0.040351</v>
      </c>
      <c r="N18">
        <v>0.0328227</v>
      </c>
    </row>
    <row r="19" spans="1:14">
      <c r="A19">
        <v>1</v>
      </c>
      <c r="B19" t="s">
        <v>45</v>
      </c>
      <c r="C19">
        <v>5.46</v>
      </c>
      <c r="D19">
        <v>0</v>
      </c>
      <c r="E19">
        <v>0.14012</v>
      </c>
      <c r="F19">
        <v>5.60012</v>
      </c>
      <c r="K19" s="1" t="s">
        <v>924</v>
      </c>
      <c r="L19">
        <v>0.178969</v>
      </c>
      <c r="M19">
        <v>-0.111739</v>
      </c>
      <c r="N19">
        <v>0.0373738</v>
      </c>
    </row>
    <row r="20" spans="1:6">
      <c r="A20">
        <v>1</v>
      </c>
      <c r="B20" t="s">
        <v>34</v>
      </c>
      <c r="C20">
        <v>5.11</v>
      </c>
      <c r="D20">
        <v>0</v>
      </c>
      <c r="E20">
        <v>-0.018231</v>
      </c>
      <c r="F20">
        <v>5.091769</v>
      </c>
    </row>
    <row r="21" spans="1:6">
      <c r="A21">
        <v>1</v>
      </c>
      <c r="B21" t="s">
        <v>38</v>
      </c>
      <c r="C21">
        <v>5.32</v>
      </c>
      <c r="D21">
        <v>0</v>
      </c>
      <c r="E21">
        <v>0.030507</v>
      </c>
      <c r="F21">
        <v>5.350507</v>
      </c>
    </row>
    <row r="22" spans="1:6">
      <c r="A22">
        <v>1</v>
      </c>
      <c r="B22" t="s">
        <v>34</v>
      </c>
      <c r="C22">
        <v>4.8</v>
      </c>
      <c r="D22">
        <v>0</v>
      </c>
      <c r="E22">
        <v>-0.018231</v>
      </c>
      <c r="F22">
        <v>4.781769</v>
      </c>
    </row>
    <row r="23" spans="1:6">
      <c r="A23">
        <v>1</v>
      </c>
      <c r="B23" t="s">
        <v>50</v>
      </c>
      <c r="C23">
        <v>5.17</v>
      </c>
      <c r="D23">
        <v>0</v>
      </c>
      <c r="E23">
        <v>0.150102</v>
      </c>
      <c r="F23">
        <v>5.320102</v>
      </c>
    </row>
    <row r="24" spans="1:6">
      <c r="A24">
        <v>1</v>
      </c>
      <c r="B24" t="s">
        <v>45</v>
      </c>
      <c r="C24">
        <v>5.45</v>
      </c>
      <c r="D24">
        <v>0</v>
      </c>
      <c r="E24">
        <v>0.14012</v>
      </c>
      <c r="F24">
        <v>5.59012</v>
      </c>
    </row>
    <row r="25" spans="1:6">
      <c r="A25">
        <v>1</v>
      </c>
      <c r="B25" t="s">
        <v>60</v>
      </c>
      <c r="C25">
        <v>5.53</v>
      </c>
      <c r="D25">
        <v>0</v>
      </c>
      <c r="E25">
        <v>0.078207</v>
      </c>
      <c r="F25">
        <v>5.608207</v>
      </c>
    </row>
    <row r="26" spans="1:6">
      <c r="A26">
        <v>1</v>
      </c>
      <c r="B26" t="s">
        <v>66</v>
      </c>
      <c r="C26">
        <v>5.44</v>
      </c>
      <c r="D26">
        <v>0</v>
      </c>
      <c r="E26">
        <v>0.143546</v>
      </c>
      <c r="F26">
        <v>5.583546</v>
      </c>
    </row>
    <row r="27" spans="1:6">
      <c r="A27">
        <v>1</v>
      </c>
      <c r="B27" t="s">
        <v>60</v>
      </c>
      <c r="C27">
        <v>4.69</v>
      </c>
      <c r="D27">
        <v>0</v>
      </c>
      <c r="E27">
        <v>0.078207</v>
      </c>
      <c r="F27">
        <v>4.768207</v>
      </c>
    </row>
    <row r="28" spans="1:6">
      <c r="A28">
        <v>1</v>
      </c>
      <c r="B28" t="s">
        <v>55</v>
      </c>
      <c r="C28">
        <v>5.06</v>
      </c>
      <c r="D28">
        <v>0</v>
      </c>
      <c r="E28">
        <v>0.100906</v>
      </c>
      <c r="F28">
        <v>5.160906</v>
      </c>
    </row>
    <row r="29" spans="1:6">
      <c r="A29">
        <v>1</v>
      </c>
      <c r="B29" t="s">
        <v>55</v>
      </c>
      <c r="C29">
        <v>5.34</v>
      </c>
      <c r="D29">
        <v>0</v>
      </c>
      <c r="E29">
        <v>0.100906</v>
      </c>
      <c r="F29">
        <v>5.440906</v>
      </c>
    </row>
    <row r="30" spans="1:6">
      <c r="A30">
        <v>1</v>
      </c>
      <c r="B30" t="s">
        <v>34</v>
      </c>
      <c r="C30">
        <v>5.02</v>
      </c>
      <c r="D30">
        <v>0</v>
      </c>
      <c r="E30">
        <v>-0.018231</v>
      </c>
      <c r="F30">
        <v>5.001769</v>
      </c>
    </row>
    <row r="31" spans="1:6">
      <c r="A31">
        <v>1</v>
      </c>
      <c r="B31" t="s">
        <v>45</v>
      </c>
      <c r="C31">
        <v>5.39</v>
      </c>
      <c r="D31">
        <v>0</v>
      </c>
      <c r="E31">
        <v>0.14012</v>
      </c>
      <c r="F31">
        <v>5.53012</v>
      </c>
    </row>
    <row r="32" spans="1:6">
      <c r="A32">
        <v>1</v>
      </c>
      <c r="B32" t="s">
        <v>45</v>
      </c>
      <c r="C32">
        <v>5.39</v>
      </c>
      <c r="D32">
        <v>0</v>
      </c>
      <c r="E32">
        <v>0.14012</v>
      </c>
      <c r="F32">
        <v>5.53012</v>
      </c>
    </row>
    <row r="33" spans="1:6">
      <c r="A33">
        <v>1</v>
      </c>
      <c r="B33" t="s">
        <v>66</v>
      </c>
      <c r="C33">
        <v>5.28</v>
      </c>
      <c r="D33">
        <v>0</v>
      </c>
      <c r="E33">
        <v>0.143546</v>
      </c>
      <c r="F33">
        <v>5.423546</v>
      </c>
    </row>
    <row r="34" spans="1:6">
      <c r="A34">
        <v>1</v>
      </c>
      <c r="B34" t="s">
        <v>42</v>
      </c>
      <c r="C34">
        <v>5.54</v>
      </c>
      <c r="D34">
        <v>0</v>
      </c>
      <c r="E34">
        <v>0.086841</v>
      </c>
      <c r="F34">
        <v>5.626841</v>
      </c>
    </row>
    <row r="35" spans="1:6">
      <c r="A35">
        <v>1</v>
      </c>
      <c r="B35" t="s">
        <v>42</v>
      </c>
      <c r="C35">
        <v>5.18</v>
      </c>
      <c r="D35">
        <v>0</v>
      </c>
      <c r="E35">
        <v>0.086841</v>
      </c>
      <c r="F35">
        <v>5.266841</v>
      </c>
    </row>
    <row r="36" spans="1:6">
      <c r="A36">
        <v>1</v>
      </c>
      <c r="B36" t="s">
        <v>55</v>
      </c>
      <c r="C36">
        <v>5.47</v>
      </c>
      <c r="D36">
        <v>0</v>
      </c>
      <c r="E36">
        <v>0.100906</v>
      </c>
      <c r="F36">
        <v>5.570906</v>
      </c>
    </row>
    <row r="37" spans="1:6">
      <c r="A37">
        <v>1</v>
      </c>
      <c r="B37" t="s">
        <v>50</v>
      </c>
      <c r="C37">
        <v>5.26</v>
      </c>
      <c r="D37">
        <v>0</v>
      </c>
      <c r="E37">
        <v>0.150102</v>
      </c>
      <c r="F37">
        <v>5.410102</v>
      </c>
    </row>
    <row r="38" spans="1:6">
      <c r="A38">
        <v>1</v>
      </c>
      <c r="B38" t="s">
        <v>60</v>
      </c>
      <c r="C38">
        <v>4.93</v>
      </c>
      <c r="D38">
        <v>0</v>
      </c>
      <c r="E38">
        <v>0.078207</v>
      </c>
      <c r="F38">
        <v>5.008207</v>
      </c>
    </row>
    <row r="39" spans="1:6">
      <c r="A39">
        <v>1</v>
      </c>
      <c r="B39" t="s">
        <v>60</v>
      </c>
      <c r="C39">
        <v>5.03</v>
      </c>
      <c r="D39">
        <v>0</v>
      </c>
      <c r="E39">
        <v>0.078207</v>
      </c>
      <c r="F39">
        <v>5.108207</v>
      </c>
    </row>
    <row r="40" spans="1:6">
      <c r="A40">
        <v>4</v>
      </c>
      <c r="B40" t="s">
        <v>45</v>
      </c>
      <c r="C40">
        <v>5.24</v>
      </c>
      <c r="D40">
        <v>-0.088533</v>
      </c>
      <c r="E40">
        <v>0.14012</v>
      </c>
      <c r="F40">
        <v>5.291587</v>
      </c>
    </row>
    <row r="41" spans="1:6">
      <c r="A41">
        <v>4</v>
      </c>
      <c r="B41" t="s">
        <v>45</v>
      </c>
      <c r="C41">
        <v>4.97</v>
      </c>
      <c r="D41">
        <v>-0.088533</v>
      </c>
      <c r="E41">
        <v>0.14012</v>
      </c>
      <c r="F41">
        <v>5.021587</v>
      </c>
    </row>
    <row r="42" spans="1:6">
      <c r="A42">
        <v>4</v>
      </c>
      <c r="B42" t="s">
        <v>50</v>
      </c>
      <c r="C42">
        <v>5.18</v>
      </c>
      <c r="D42">
        <v>-0.088533</v>
      </c>
      <c r="E42">
        <v>0.150102</v>
      </c>
      <c r="F42">
        <v>5.241569</v>
      </c>
    </row>
    <row r="43" spans="1:6">
      <c r="A43">
        <v>3</v>
      </c>
      <c r="B43" t="s">
        <v>45</v>
      </c>
      <c r="C43">
        <v>5.51</v>
      </c>
      <c r="D43">
        <v>-0.070645</v>
      </c>
      <c r="E43">
        <v>0.14012</v>
      </c>
      <c r="F43">
        <v>5.579475</v>
      </c>
    </row>
    <row r="44" spans="1:6">
      <c r="A44">
        <v>3</v>
      </c>
      <c r="B44" t="s">
        <v>42</v>
      </c>
      <c r="C44">
        <v>4.9</v>
      </c>
      <c r="D44">
        <v>-0.070645</v>
      </c>
      <c r="E44">
        <v>0.086841</v>
      </c>
      <c r="F44">
        <v>4.916196</v>
      </c>
    </row>
    <row r="45" spans="1:6">
      <c r="A45">
        <v>2</v>
      </c>
      <c r="B45" t="s">
        <v>50</v>
      </c>
      <c r="C45">
        <v>5.18</v>
      </c>
      <c r="D45">
        <v>-0.070091</v>
      </c>
      <c r="E45">
        <v>0.150102</v>
      </c>
      <c r="F45">
        <v>5.260011</v>
      </c>
    </row>
    <row r="46" spans="1:6">
      <c r="A46">
        <v>3</v>
      </c>
      <c r="B46" t="s">
        <v>34</v>
      </c>
      <c r="C46">
        <v>5.03</v>
      </c>
      <c r="D46">
        <v>-0.070645</v>
      </c>
      <c r="E46">
        <v>-0.018231</v>
      </c>
      <c r="F46">
        <v>4.941124</v>
      </c>
    </row>
    <row r="47" spans="1:6">
      <c r="A47">
        <v>2</v>
      </c>
      <c r="B47" t="s">
        <v>66</v>
      </c>
      <c r="C47">
        <v>5.37</v>
      </c>
      <c r="D47">
        <v>-0.070091</v>
      </c>
      <c r="E47">
        <v>0.143546</v>
      </c>
      <c r="F47">
        <v>5.443455</v>
      </c>
    </row>
    <row r="48" spans="1:6">
      <c r="A48">
        <v>2</v>
      </c>
      <c r="B48" t="s">
        <v>45</v>
      </c>
      <c r="C48">
        <v>5.28</v>
      </c>
      <c r="D48">
        <v>-0.070091</v>
      </c>
      <c r="E48">
        <v>0.14012</v>
      </c>
      <c r="F48">
        <v>5.350029</v>
      </c>
    </row>
    <row r="49" spans="1:6">
      <c r="A49">
        <v>3</v>
      </c>
      <c r="B49" t="s">
        <v>42</v>
      </c>
      <c r="C49">
        <v>5.38</v>
      </c>
      <c r="D49">
        <v>-0.070645</v>
      </c>
      <c r="E49">
        <v>0.086841</v>
      </c>
      <c r="F49">
        <v>5.396196</v>
      </c>
    </row>
    <row r="50" spans="1:6">
      <c r="A50">
        <v>3</v>
      </c>
      <c r="B50" t="s">
        <v>55</v>
      </c>
      <c r="C50">
        <v>5.3</v>
      </c>
      <c r="D50">
        <v>-0.070645</v>
      </c>
      <c r="E50">
        <v>0.100906</v>
      </c>
      <c r="F50">
        <v>5.330261</v>
      </c>
    </row>
    <row r="51" spans="1:6">
      <c r="A51">
        <v>3</v>
      </c>
      <c r="B51" t="s">
        <v>34</v>
      </c>
      <c r="C51">
        <v>4.76</v>
      </c>
      <c r="D51">
        <v>-0.070645</v>
      </c>
      <c r="E51">
        <v>-0.018231</v>
      </c>
      <c r="F51">
        <v>4.671124</v>
      </c>
    </row>
    <row r="52" spans="1:6">
      <c r="A52">
        <v>2</v>
      </c>
      <c r="B52" t="s">
        <v>111</v>
      </c>
      <c r="C52">
        <v>5.08</v>
      </c>
      <c r="D52">
        <v>-0.070091</v>
      </c>
      <c r="E52">
        <v>-0.02742</v>
      </c>
      <c r="F52">
        <v>4.982489</v>
      </c>
    </row>
    <row r="53" spans="1:6">
      <c r="A53">
        <v>4</v>
      </c>
      <c r="B53" t="s">
        <v>50</v>
      </c>
      <c r="C53">
        <v>5.47</v>
      </c>
      <c r="D53">
        <v>-0.088533</v>
      </c>
      <c r="E53">
        <v>0.150102</v>
      </c>
      <c r="F53">
        <v>5.531569</v>
      </c>
    </row>
    <row r="54" spans="1:6">
      <c r="A54">
        <v>2</v>
      </c>
      <c r="B54" t="s">
        <v>60</v>
      </c>
      <c r="C54">
        <v>5.48</v>
      </c>
      <c r="D54">
        <v>-0.070091</v>
      </c>
      <c r="E54">
        <v>0.078207</v>
      </c>
      <c r="F54">
        <v>5.488116</v>
      </c>
    </row>
    <row r="55" spans="1:6">
      <c r="A55">
        <v>4</v>
      </c>
      <c r="B55" t="s">
        <v>45</v>
      </c>
      <c r="C55">
        <v>5.09</v>
      </c>
      <c r="D55">
        <v>-0.088533</v>
      </c>
      <c r="E55">
        <v>0.14012</v>
      </c>
      <c r="F55">
        <v>5.141587</v>
      </c>
    </row>
    <row r="56" spans="1:6">
      <c r="A56">
        <v>2</v>
      </c>
      <c r="B56" t="s">
        <v>42</v>
      </c>
      <c r="C56">
        <v>5.38</v>
      </c>
      <c r="D56">
        <v>-0.070091</v>
      </c>
      <c r="E56">
        <v>0.086841</v>
      </c>
      <c r="F56">
        <v>5.39675</v>
      </c>
    </row>
    <row r="57" spans="1:6">
      <c r="A57">
        <v>3</v>
      </c>
      <c r="B57" t="s">
        <v>38</v>
      </c>
      <c r="C57">
        <v>5.13</v>
      </c>
      <c r="D57">
        <v>-0.070645</v>
      </c>
      <c r="E57">
        <v>0.030507</v>
      </c>
      <c r="F57">
        <v>5.089862</v>
      </c>
    </row>
    <row r="58" spans="1:6">
      <c r="A58">
        <v>2</v>
      </c>
      <c r="B58" t="s">
        <v>111</v>
      </c>
      <c r="C58">
        <v>5.42</v>
      </c>
      <c r="D58">
        <v>-0.070091</v>
      </c>
      <c r="E58">
        <v>-0.02742</v>
      </c>
      <c r="F58">
        <v>5.322489</v>
      </c>
    </row>
    <row r="59" spans="1:6">
      <c r="A59">
        <v>4</v>
      </c>
      <c r="B59" t="s">
        <v>45</v>
      </c>
      <c r="C59">
        <v>5.07</v>
      </c>
      <c r="D59">
        <v>-0.088533</v>
      </c>
      <c r="E59">
        <v>0.14012</v>
      </c>
      <c r="F59">
        <v>5.121587</v>
      </c>
    </row>
    <row r="60" spans="1:6">
      <c r="A60">
        <v>2</v>
      </c>
      <c r="B60" t="s">
        <v>66</v>
      </c>
      <c r="C60">
        <v>5.24</v>
      </c>
      <c r="D60">
        <v>-0.070091</v>
      </c>
      <c r="E60">
        <v>0.143546</v>
      </c>
      <c r="F60">
        <v>5.313455</v>
      </c>
    </row>
    <row r="61" spans="1:6">
      <c r="A61">
        <v>3</v>
      </c>
      <c r="B61" t="s">
        <v>42</v>
      </c>
      <c r="C61">
        <v>5.31</v>
      </c>
      <c r="D61">
        <v>-0.070645</v>
      </c>
      <c r="E61">
        <v>0.086841</v>
      </c>
      <c r="F61">
        <v>5.326196</v>
      </c>
    </row>
    <row r="62" spans="1:6">
      <c r="A62">
        <v>4</v>
      </c>
      <c r="B62" t="s">
        <v>45</v>
      </c>
      <c r="C62">
        <v>5.22</v>
      </c>
      <c r="D62">
        <v>-0.088533</v>
      </c>
      <c r="E62">
        <v>0.14012</v>
      </c>
      <c r="F62">
        <v>5.271587</v>
      </c>
    </row>
    <row r="63" spans="1:6">
      <c r="A63">
        <v>3</v>
      </c>
      <c r="B63" t="s">
        <v>42</v>
      </c>
      <c r="C63">
        <v>5.36</v>
      </c>
      <c r="D63">
        <v>-0.070645</v>
      </c>
      <c r="E63">
        <v>0.086841</v>
      </c>
      <c r="F63">
        <v>5.376196</v>
      </c>
    </row>
    <row r="64" spans="1:6">
      <c r="A64">
        <v>4</v>
      </c>
      <c r="B64" t="s">
        <v>42</v>
      </c>
      <c r="C64">
        <v>5.11</v>
      </c>
      <c r="D64">
        <v>-0.088533</v>
      </c>
      <c r="E64">
        <v>0.086841</v>
      </c>
      <c r="F64">
        <v>5.108308</v>
      </c>
    </row>
    <row r="65" spans="1:6">
      <c r="A65">
        <v>2</v>
      </c>
      <c r="B65" t="s">
        <v>66</v>
      </c>
      <c r="C65">
        <v>4.87</v>
      </c>
      <c r="D65">
        <v>-0.070091</v>
      </c>
      <c r="E65">
        <v>0.143546</v>
      </c>
      <c r="F65">
        <v>4.943455</v>
      </c>
    </row>
    <row r="66" spans="1:6">
      <c r="A66">
        <v>4</v>
      </c>
      <c r="B66" t="s">
        <v>50</v>
      </c>
      <c r="C66">
        <v>5.08</v>
      </c>
      <c r="D66">
        <v>-0.088533</v>
      </c>
      <c r="E66">
        <v>0.150102</v>
      </c>
      <c r="F66">
        <v>5.141569</v>
      </c>
    </row>
    <row r="67" spans="1:6">
      <c r="A67">
        <v>4</v>
      </c>
      <c r="B67" t="s">
        <v>55</v>
      </c>
      <c r="C67">
        <v>5.02</v>
      </c>
      <c r="D67">
        <v>-0.088533</v>
      </c>
      <c r="E67">
        <v>0.100906</v>
      </c>
      <c r="F67">
        <v>5.032373</v>
      </c>
    </row>
    <row r="68" spans="1:6">
      <c r="A68">
        <v>2</v>
      </c>
      <c r="B68" t="s">
        <v>38</v>
      </c>
      <c r="C68">
        <v>5.25</v>
      </c>
      <c r="D68">
        <v>-0.070091</v>
      </c>
      <c r="E68">
        <v>0.030507</v>
      </c>
      <c r="F68">
        <v>5.210416</v>
      </c>
    </row>
    <row r="69" spans="1:6">
      <c r="A69">
        <v>3</v>
      </c>
      <c r="B69" t="s">
        <v>42</v>
      </c>
      <c r="C69">
        <v>5.07</v>
      </c>
      <c r="D69">
        <v>-0.070645</v>
      </c>
      <c r="E69">
        <v>0.086841</v>
      </c>
      <c r="F69">
        <v>5.086196</v>
      </c>
    </row>
    <row r="70" spans="1:6">
      <c r="A70">
        <v>2</v>
      </c>
      <c r="B70" t="s">
        <v>45</v>
      </c>
      <c r="C70">
        <v>5.33</v>
      </c>
      <c r="D70">
        <v>-0.070091</v>
      </c>
      <c r="E70">
        <v>0.14012</v>
      </c>
      <c r="F70">
        <v>5.400029</v>
      </c>
    </row>
    <row r="71" spans="1:6">
      <c r="A71">
        <v>3</v>
      </c>
      <c r="B71" t="s">
        <v>50</v>
      </c>
      <c r="C71">
        <v>5.43</v>
      </c>
      <c r="D71">
        <v>-0.070645</v>
      </c>
      <c r="E71">
        <v>0.150102</v>
      </c>
      <c r="F71">
        <v>5.509457</v>
      </c>
    </row>
    <row r="72" spans="1:6">
      <c r="A72">
        <v>3</v>
      </c>
      <c r="B72" t="s">
        <v>50</v>
      </c>
      <c r="C72">
        <v>5.2</v>
      </c>
      <c r="D72">
        <v>-0.070645</v>
      </c>
      <c r="E72">
        <v>0.150102</v>
      </c>
      <c r="F72">
        <v>5.279457</v>
      </c>
    </row>
    <row r="73" spans="1:6">
      <c r="A73">
        <v>3</v>
      </c>
      <c r="B73" t="s">
        <v>42</v>
      </c>
      <c r="C73">
        <v>5.54</v>
      </c>
      <c r="D73">
        <v>-0.070645</v>
      </c>
      <c r="E73">
        <v>0.086841</v>
      </c>
      <c r="F73">
        <v>5.556196</v>
      </c>
    </row>
    <row r="74" spans="1:6">
      <c r="A74">
        <v>2</v>
      </c>
      <c r="B74" t="s">
        <v>34</v>
      </c>
      <c r="C74">
        <v>5.14</v>
      </c>
      <c r="D74">
        <v>-0.070091</v>
      </c>
      <c r="E74">
        <v>-0.018231</v>
      </c>
      <c r="F74">
        <v>5.051678</v>
      </c>
    </row>
    <row r="75" spans="1:6">
      <c r="A75">
        <v>2</v>
      </c>
      <c r="B75" t="s">
        <v>60</v>
      </c>
      <c r="C75">
        <v>5.18</v>
      </c>
      <c r="D75">
        <v>-0.070091</v>
      </c>
      <c r="E75">
        <v>0.078207</v>
      </c>
      <c r="F75">
        <v>5.188116</v>
      </c>
    </row>
    <row r="76" spans="1:6">
      <c r="A76">
        <v>2</v>
      </c>
      <c r="B76" t="s">
        <v>55</v>
      </c>
      <c r="C76">
        <v>5.2</v>
      </c>
      <c r="D76">
        <v>-0.070091</v>
      </c>
      <c r="E76">
        <v>0.100906</v>
      </c>
      <c r="F76">
        <v>5.230815</v>
      </c>
    </row>
    <row r="77" spans="1:6">
      <c r="A77">
        <v>3</v>
      </c>
      <c r="B77" t="s">
        <v>60</v>
      </c>
      <c r="C77">
        <v>5.16</v>
      </c>
      <c r="D77">
        <v>-0.070645</v>
      </c>
      <c r="E77">
        <v>0.078207</v>
      </c>
      <c r="F77">
        <v>5.167562</v>
      </c>
    </row>
    <row r="78" spans="1:6">
      <c r="A78">
        <v>2</v>
      </c>
      <c r="B78" t="s">
        <v>60</v>
      </c>
      <c r="C78">
        <v>5.03</v>
      </c>
      <c r="D78">
        <v>-0.070091</v>
      </c>
      <c r="E78">
        <v>0.078207</v>
      </c>
      <c r="F78">
        <v>5.038116</v>
      </c>
    </row>
    <row r="79" spans="1:6">
      <c r="A79">
        <v>2</v>
      </c>
      <c r="B79" t="s">
        <v>66</v>
      </c>
      <c r="C79">
        <v>5.28</v>
      </c>
      <c r="D79">
        <v>-0.070091</v>
      </c>
      <c r="E79">
        <v>0.143546</v>
      </c>
      <c r="F79">
        <v>5.353455</v>
      </c>
    </row>
    <row r="80" spans="1:6">
      <c r="A80">
        <v>2</v>
      </c>
      <c r="B80" t="s">
        <v>111</v>
      </c>
      <c r="C80">
        <v>5.26</v>
      </c>
      <c r="D80">
        <v>-0.070091</v>
      </c>
      <c r="E80">
        <v>-0.02742</v>
      </c>
      <c r="F80">
        <v>5.162489</v>
      </c>
    </row>
    <row r="81" spans="1:6">
      <c r="A81" t="s">
        <v>144</v>
      </c>
      <c r="B81" t="s">
        <v>45</v>
      </c>
      <c r="C81">
        <v>5.2</v>
      </c>
      <c r="D81">
        <v>-0.0953270000000001</v>
      </c>
      <c r="E81">
        <v>0.14012</v>
      </c>
      <c r="F81">
        <v>5.244793</v>
      </c>
    </row>
    <row r="82" spans="1:6">
      <c r="A82">
        <v>3</v>
      </c>
      <c r="B82" t="s">
        <v>66</v>
      </c>
      <c r="C82">
        <v>5.15</v>
      </c>
      <c r="D82">
        <v>-0.070645</v>
      </c>
      <c r="E82">
        <v>0.143546</v>
      </c>
      <c r="F82">
        <v>5.222901</v>
      </c>
    </row>
    <row r="83" spans="1:6">
      <c r="A83">
        <v>2</v>
      </c>
      <c r="B83" t="s">
        <v>50</v>
      </c>
      <c r="C83">
        <v>5.44</v>
      </c>
      <c r="D83">
        <v>-0.070091</v>
      </c>
      <c r="E83">
        <v>0.150102</v>
      </c>
      <c r="F83">
        <v>5.520011</v>
      </c>
    </row>
    <row r="84" spans="1:6">
      <c r="A84">
        <v>2</v>
      </c>
      <c r="B84" t="s">
        <v>66</v>
      </c>
      <c r="C84">
        <v>5.13</v>
      </c>
      <c r="D84">
        <v>-0.070091</v>
      </c>
      <c r="E84">
        <v>0.143546</v>
      </c>
      <c r="F84">
        <v>5.203455</v>
      </c>
    </row>
    <row r="85" spans="1:6">
      <c r="A85">
        <v>3</v>
      </c>
      <c r="B85" t="s">
        <v>50</v>
      </c>
      <c r="C85">
        <v>5.1</v>
      </c>
      <c r="D85">
        <v>-0.070645</v>
      </c>
      <c r="E85">
        <v>0.150102</v>
      </c>
      <c r="F85">
        <v>5.179457</v>
      </c>
    </row>
    <row r="86" spans="1:6">
      <c r="A86">
        <v>3</v>
      </c>
      <c r="B86" t="s">
        <v>38</v>
      </c>
      <c r="C86">
        <v>4.89</v>
      </c>
      <c r="D86">
        <v>-0.070645</v>
      </c>
      <c r="E86">
        <v>0.030507</v>
      </c>
      <c r="F86">
        <v>4.849862</v>
      </c>
    </row>
    <row r="87" spans="1:6">
      <c r="A87">
        <v>2</v>
      </c>
      <c r="B87" t="s">
        <v>55</v>
      </c>
      <c r="C87">
        <v>5.43</v>
      </c>
      <c r="D87">
        <v>-0.070091</v>
      </c>
      <c r="E87">
        <v>0.100906</v>
      </c>
      <c r="F87">
        <v>5.460815</v>
      </c>
    </row>
    <row r="88" spans="1:6">
      <c r="A88">
        <v>2</v>
      </c>
      <c r="B88" t="s">
        <v>42</v>
      </c>
      <c r="C88">
        <v>4.94</v>
      </c>
      <c r="D88">
        <v>-0.070091</v>
      </c>
      <c r="E88">
        <v>0.086841</v>
      </c>
      <c r="F88">
        <v>4.95675</v>
      </c>
    </row>
    <row r="89" spans="1:6">
      <c r="A89">
        <v>3</v>
      </c>
      <c r="B89" t="s">
        <v>45</v>
      </c>
      <c r="C89">
        <v>4.93</v>
      </c>
      <c r="D89">
        <v>-0.070645</v>
      </c>
      <c r="E89">
        <v>0.14012</v>
      </c>
      <c r="F89">
        <v>4.999475</v>
      </c>
    </row>
    <row r="90" spans="1:6">
      <c r="A90">
        <v>3</v>
      </c>
      <c r="B90" t="s">
        <v>45</v>
      </c>
      <c r="C90">
        <v>5</v>
      </c>
      <c r="D90">
        <v>-0.070645</v>
      </c>
      <c r="E90">
        <v>0.14012</v>
      </c>
      <c r="F90">
        <v>5.069475</v>
      </c>
    </row>
    <row r="91" spans="1:6">
      <c r="A91">
        <v>2</v>
      </c>
      <c r="B91" t="s">
        <v>38</v>
      </c>
      <c r="C91">
        <v>5.47</v>
      </c>
      <c r="D91">
        <v>-0.070091</v>
      </c>
      <c r="E91">
        <v>0.030507</v>
      </c>
      <c r="F91">
        <v>5.430416</v>
      </c>
    </row>
    <row r="92" spans="1:6">
      <c r="A92" t="s">
        <v>144</v>
      </c>
      <c r="B92" t="s">
        <v>34</v>
      </c>
      <c r="C92">
        <v>5.33</v>
      </c>
      <c r="D92">
        <v>-0.0953270000000001</v>
      </c>
      <c r="E92">
        <v>-0.018231</v>
      </c>
      <c r="F92">
        <v>5.216442</v>
      </c>
    </row>
    <row r="93" spans="1:6">
      <c r="A93" t="s">
        <v>144</v>
      </c>
      <c r="B93" t="s">
        <v>45</v>
      </c>
      <c r="C93">
        <v>5.23</v>
      </c>
      <c r="D93">
        <v>-0.0953270000000001</v>
      </c>
      <c r="E93">
        <v>0.14012</v>
      </c>
      <c r="F93">
        <v>5.274793</v>
      </c>
    </row>
    <row r="94" spans="1:6">
      <c r="A94" t="s">
        <v>144</v>
      </c>
      <c r="B94" t="s">
        <v>66</v>
      </c>
      <c r="C94">
        <v>5.14</v>
      </c>
      <c r="D94">
        <v>-0.0953270000000001</v>
      </c>
      <c r="E94">
        <v>0.143546</v>
      </c>
      <c r="F94">
        <v>5.188219</v>
      </c>
    </row>
    <row r="95" spans="1:6">
      <c r="A95">
        <v>4</v>
      </c>
      <c r="B95" t="s">
        <v>60</v>
      </c>
      <c r="C95">
        <v>5.07</v>
      </c>
      <c r="D95">
        <v>-0.088533</v>
      </c>
      <c r="E95">
        <v>0.078207</v>
      </c>
      <c r="F95">
        <v>5.059674</v>
      </c>
    </row>
    <row r="96" spans="1:6">
      <c r="A96">
        <v>4</v>
      </c>
      <c r="B96" t="s">
        <v>60</v>
      </c>
      <c r="C96">
        <v>5.24</v>
      </c>
      <c r="D96">
        <v>-0.088533</v>
      </c>
      <c r="E96">
        <v>0.078207</v>
      </c>
      <c r="F96">
        <v>5.229674</v>
      </c>
    </row>
    <row r="97" spans="1:6">
      <c r="A97">
        <v>2</v>
      </c>
      <c r="B97" t="s">
        <v>34</v>
      </c>
      <c r="C97">
        <v>4.82</v>
      </c>
      <c r="D97">
        <v>-0.070091</v>
      </c>
      <c r="E97">
        <v>-0.018231</v>
      </c>
      <c r="F97">
        <v>4.731678</v>
      </c>
    </row>
    <row r="98" spans="1:6">
      <c r="A98">
        <v>2</v>
      </c>
      <c r="B98" t="s">
        <v>34</v>
      </c>
      <c r="C98">
        <v>4.89</v>
      </c>
      <c r="D98">
        <v>-0.070091</v>
      </c>
      <c r="E98">
        <v>-0.018231</v>
      </c>
      <c r="F98">
        <v>4.801678</v>
      </c>
    </row>
    <row r="99" spans="1:6">
      <c r="A99">
        <v>3</v>
      </c>
      <c r="B99" t="s">
        <v>60</v>
      </c>
      <c r="C99">
        <v>5.04</v>
      </c>
      <c r="D99">
        <v>-0.070645</v>
      </c>
      <c r="E99">
        <v>0.078207</v>
      </c>
      <c r="F99">
        <v>5.047562</v>
      </c>
    </row>
    <row r="100" spans="1:6">
      <c r="A100">
        <v>2</v>
      </c>
      <c r="B100" t="s">
        <v>60</v>
      </c>
      <c r="C100">
        <v>4.9</v>
      </c>
      <c r="D100">
        <v>-0.070091</v>
      </c>
      <c r="E100">
        <v>0.078207</v>
      </c>
      <c r="F100">
        <v>4.908116</v>
      </c>
    </row>
    <row r="101" spans="1:6">
      <c r="A101">
        <v>2</v>
      </c>
      <c r="B101" t="s">
        <v>42</v>
      </c>
      <c r="C101">
        <v>5.09</v>
      </c>
      <c r="D101">
        <v>-0.070091</v>
      </c>
      <c r="E101">
        <v>0.086841</v>
      </c>
      <c r="F101">
        <v>5.10675</v>
      </c>
    </row>
    <row r="102" spans="1:6">
      <c r="A102">
        <v>1</v>
      </c>
      <c r="B102" t="s">
        <v>50</v>
      </c>
      <c r="C102">
        <v>5.5</v>
      </c>
      <c r="D102">
        <v>0</v>
      </c>
      <c r="E102">
        <v>0.150102</v>
      </c>
      <c r="F102">
        <v>5.650102</v>
      </c>
    </row>
    <row r="103" spans="1:6">
      <c r="A103">
        <v>2</v>
      </c>
      <c r="B103" t="s">
        <v>55</v>
      </c>
      <c r="C103">
        <v>4.95</v>
      </c>
      <c r="D103">
        <v>-0.070091</v>
      </c>
      <c r="E103">
        <v>0.100906</v>
      </c>
      <c r="F103">
        <v>4.980815</v>
      </c>
    </row>
    <row r="104" spans="1:6">
      <c r="A104">
        <v>3</v>
      </c>
      <c r="B104" t="s">
        <v>55</v>
      </c>
      <c r="C104">
        <v>5.07</v>
      </c>
      <c r="D104">
        <v>-0.070645</v>
      </c>
      <c r="E104">
        <v>0.100906</v>
      </c>
      <c r="F104">
        <v>5.100261</v>
      </c>
    </row>
    <row r="105" spans="1:6">
      <c r="A105">
        <v>3</v>
      </c>
      <c r="B105" t="s">
        <v>45</v>
      </c>
      <c r="C105">
        <v>5.33</v>
      </c>
      <c r="D105">
        <v>-0.070645</v>
      </c>
      <c r="E105">
        <v>0.14012</v>
      </c>
      <c r="F105">
        <v>5.399475</v>
      </c>
    </row>
    <row r="106" spans="1:6">
      <c r="A106">
        <v>2</v>
      </c>
      <c r="B106" t="s">
        <v>60</v>
      </c>
      <c r="C106">
        <v>5.04</v>
      </c>
      <c r="D106">
        <v>-0.070091</v>
      </c>
      <c r="E106">
        <v>0.078207</v>
      </c>
      <c r="F106">
        <v>5.048116</v>
      </c>
    </row>
    <row r="107" spans="1:6">
      <c r="A107">
        <v>2</v>
      </c>
      <c r="B107" t="s">
        <v>66</v>
      </c>
      <c r="C107">
        <v>5.22</v>
      </c>
      <c r="D107">
        <v>-0.070091</v>
      </c>
      <c r="E107">
        <v>0.143546</v>
      </c>
      <c r="F107">
        <v>5.293455</v>
      </c>
    </row>
    <row r="108" spans="1:6">
      <c r="A108">
        <v>1</v>
      </c>
      <c r="B108" t="s">
        <v>34</v>
      </c>
      <c r="C108">
        <v>5.63</v>
      </c>
      <c r="D108">
        <v>0</v>
      </c>
      <c r="E108">
        <v>-0.018231</v>
      </c>
      <c r="F108">
        <v>5.611769</v>
      </c>
    </row>
    <row r="109" spans="1:6">
      <c r="A109">
        <v>2</v>
      </c>
      <c r="B109" t="s">
        <v>34</v>
      </c>
      <c r="C109">
        <v>5.06</v>
      </c>
      <c r="D109">
        <v>-0.070091</v>
      </c>
      <c r="E109">
        <v>-0.018231</v>
      </c>
      <c r="F109">
        <v>4.971678</v>
      </c>
    </row>
    <row r="110" spans="1:6">
      <c r="A110">
        <v>2</v>
      </c>
      <c r="B110" t="s">
        <v>177</v>
      </c>
      <c r="C110">
        <v>4.9</v>
      </c>
      <c r="D110">
        <v>-0.070091</v>
      </c>
      <c r="E110">
        <v>0</v>
      </c>
      <c r="F110">
        <v>4.829909</v>
      </c>
    </row>
    <row r="111" spans="1:6">
      <c r="A111">
        <v>1</v>
      </c>
      <c r="B111" t="s">
        <v>38</v>
      </c>
      <c r="C111">
        <v>5.15</v>
      </c>
      <c r="D111">
        <v>0</v>
      </c>
      <c r="E111">
        <v>0.030507</v>
      </c>
      <c r="F111">
        <v>5.180507</v>
      </c>
    </row>
    <row r="112" spans="1:6">
      <c r="A112">
        <v>2</v>
      </c>
      <c r="B112" t="s">
        <v>38</v>
      </c>
      <c r="C112">
        <v>5.19</v>
      </c>
      <c r="D112">
        <v>-0.070091</v>
      </c>
      <c r="E112">
        <v>0.030507</v>
      </c>
      <c r="F112">
        <v>5.150416</v>
      </c>
    </row>
    <row r="113" spans="1:6">
      <c r="A113">
        <v>2</v>
      </c>
      <c r="B113" t="s">
        <v>45</v>
      </c>
      <c r="C113">
        <v>5.04</v>
      </c>
      <c r="D113">
        <v>-0.070091</v>
      </c>
      <c r="E113">
        <v>0.14012</v>
      </c>
      <c r="F113">
        <v>5.110029</v>
      </c>
    </row>
    <row r="114" spans="1:6">
      <c r="A114">
        <v>2</v>
      </c>
      <c r="B114" t="s">
        <v>42</v>
      </c>
      <c r="C114">
        <v>5.3</v>
      </c>
      <c r="D114">
        <v>-0.070091</v>
      </c>
      <c r="E114">
        <v>0.086841</v>
      </c>
      <c r="F114">
        <v>5.31675</v>
      </c>
    </row>
    <row r="115" spans="1:6">
      <c r="A115">
        <v>1</v>
      </c>
      <c r="B115" t="s">
        <v>66</v>
      </c>
      <c r="C115">
        <v>5.44</v>
      </c>
      <c r="D115">
        <v>0</v>
      </c>
      <c r="E115">
        <v>0.143546</v>
      </c>
      <c r="F115">
        <v>5.583546</v>
      </c>
    </row>
    <row r="116" spans="1:6">
      <c r="A116">
        <v>2</v>
      </c>
      <c r="B116" t="s">
        <v>45</v>
      </c>
      <c r="C116">
        <v>5.27</v>
      </c>
      <c r="D116">
        <v>-0.070091</v>
      </c>
      <c r="E116">
        <v>0.14012</v>
      </c>
      <c r="F116">
        <v>5.340029</v>
      </c>
    </row>
    <row r="117" spans="1:6">
      <c r="A117">
        <v>1</v>
      </c>
      <c r="B117" t="s">
        <v>66</v>
      </c>
      <c r="C117">
        <v>5.42</v>
      </c>
      <c r="D117">
        <v>0</v>
      </c>
      <c r="E117">
        <v>0.143546</v>
      </c>
      <c r="F117">
        <v>5.563546</v>
      </c>
    </row>
    <row r="118" spans="1:6">
      <c r="A118">
        <v>1</v>
      </c>
      <c r="B118" t="s">
        <v>34</v>
      </c>
      <c r="C118">
        <v>4.85</v>
      </c>
      <c r="D118">
        <v>0</v>
      </c>
      <c r="E118">
        <v>-0.018231</v>
      </c>
      <c r="F118">
        <v>4.831769</v>
      </c>
    </row>
    <row r="119" spans="1:6">
      <c r="A119">
        <v>2</v>
      </c>
      <c r="B119" t="s">
        <v>34</v>
      </c>
      <c r="C119">
        <v>5.32</v>
      </c>
      <c r="D119">
        <v>-0.070091</v>
      </c>
      <c r="E119">
        <v>-0.018231</v>
      </c>
      <c r="F119">
        <v>5.231678</v>
      </c>
    </row>
    <row r="120" spans="1:6">
      <c r="A120">
        <v>1</v>
      </c>
      <c r="B120" t="s">
        <v>111</v>
      </c>
      <c r="C120">
        <v>5.22</v>
      </c>
      <c r="D120">
        <v>0</v>
      </c>
      <c r="E120">
        <v>-0.02742</v>
      </c>
      <c r="F120">
        <v>5.19258</v>
      </c>
    </row>
    <row r="121" spans="1:6">
      <c r="A121">
        <v>1</v>
      </c>
      <c r="B121" t="s">
        <v>55</v>
      </c>
      <c r="C121">
        <v>5.32</v>
      </c>
      <c r="D121">
        <v>0</v>
      </c>
      <c r="E121">
        <v>0.100906</v>
      </c>
      <c r="F121">
        <v>5.420906</v>
      </c>
    </row>
    <row r="122" spans="1:6">
      <c r="A122">
        <v>2</v>
      </c>
      <c r="B122" t="s">
        <v>111</v>
      </c>
      <c r="C122">
        <v>4.56</v>
      </c>
      <c r="D122">
        <v>-0.070091</v>
      </c>
      <c r="E122">
        <v>-0.02742</v>
      </c>
      <c r="F122">
        <v>4.462489</v>
      </c>
    </row>
    <row r="123" spans="1:6">
      <c r="A123">
        <v>1</v>
      </c>
      <c r="B123" t="s">
        <v>50</v>
      </c>
      <c r="C123">
        <v>5.26</v>
      </c>
      <c r="D123">
        <v>0</v>
      </c>
      <c r="E123">
        <v>0.150102</v>
      </c>
      <c r="F123">
        <v>5.410102</v>
      </c>
    </row>
    <row r="124" spans="1:6">
      <c r="A124">
        <v>1</v>
      </c>
      <c r="B124" t="s">
        <v>60</v>
      </c>
      <c r="C124">
        <v>5.12</v>
      </c>
      <c r="D124">
        <v>0</v>
      </c>
      <c r="E124">
        <v>0.078207</v>
      </c>
      <c r="F124">
        <v>5.198207</v>
      </c>
    </row>
    <row r="125" spans="1:6">
      <c r="A125">
        <v>2</v>
      </c>
      <c r="B125" t="s">
        <v>55</v>
      </c>
      <c r="C125">
        <v>5.59</v>
      </c>
      <c r="D125">
        <v>-0.070091</v>
      </c>
      <c r="E125">
        <v>0.100906</v>
      </c>
      <c r="F125">
        <v>5.620815</v>
      </c>
    </row>
    <row r="126" spans="1:6">
      <c r="A126">
        <v>1</v>
      </c>
      <c r="B126" t="s">
        <v>66</v>
      </c>
      <c r="C126">
        <v>4.89</v>
      </c>
      <c r="D126">
        <v>0</v>
      </c>
      <c r="E126">
        <v>0.143546</v>
      </c>
      <c r="F126">
        <v>5.033546</v>
      </c>
    </row>
    <row r="127" spans="1:6">
      <c r="A127">
        <v>1</v>
      </c>
      <c r="B127" t="s">
        <v>38</v>
      </c>
      <c r="C127">
        <v>4.87</v>
      </c>
      <c r="D127">
        <v>0</v>
      </c>
      <c r="E127">
        <v>0.030507</v>
      </c>
      <c r="F127">
        <v>4.900507</v>
      </c>
    </row>
    <row r="128" spans="1:6">
      <c r="A128">
        <v>1</v>
      </c>
      <c r="B128" t="s">
        <v>66</v>
      </c>
      <c r="C128">
        <v>5.22</v>
      </c>
      <c r="D128">
        <v>0</v>
      </c>
      <c r="E128">
        <v>0.143546</v>
      </c>
      <c r="F128">
        <v>5.363546</v>
      </c>
    </row>
    <row r="129" spans="1:6">
      <c r="A129">
        <v>1</v>
      </c>
      <c r="B129" t="s">
        <v>42</v>
      </c>
      <c r="C129">
        <v>5.36</v>
      </c>
      <c r="D129">
        <v>0</v>
      </c>
      <c r="E129">
        <v>0.086841</v>
      </c>
      <c r="F129">
        <v>5.446841</v>
      </c>
    </row>
    <row r="130" spans="1:6">
      <c r="A130">
        <v>1</v>
      </c>
      <c r="B130" t="s">
        <v>66</v>
      </c>
      <c r="C130">
        <v>4.99</v>
      </c>
      <c r="D130">
        <v>0</v>
      </c>
      <c r="E130">
        <v>0.143546</v>
      </c>
      <c r="F130">
        <v>5.133546</v>
      </c>
    </row>
    <row r="131" spans="1:6">
      <c r="A131">
        <v>2</v>
      </c>
      <c r="B131" t="s">
        <v>42</v>
      </c>
      <c r="C131">
        <v>5.4</v>
      </c>
      <c r="D131">
        <v>-0.070091</v>
      </c>
      <c r="E131">
        <v>0.086841</v>
      </c>
      <c r="F131">
        <v>5.41675</v>
      </c>
    </row>
    <row r="132" spans="1:6">
      <c r="A132">
        <v>2</v>
      </c>
      <c r="B132" t="s">
        <v>50</v>
      </c>
      <c r="C132">
        <v>5.49</v>
      </c>
      <c r="D132">
        <v>-0.070091</v>
      </c>
      <c r="E132">
        <v>0.150102</v>
      </c>
      <c r="F132">
        <v>5.570011</v>
      </c>
    </row>
    <row r="133" spans="1:6">
      <c r="A133">
        <v>1</v>
      </c>
      <c r="B133" t="s">
        <v>55</v>
      </c>
      <c r="C133">
        <v>5.05</v>
      </c>
      <c r="D133">
        <v>0</v>
      </c>
      <c r="E133">
        <v>0.100906</v>
      </c>
      <c r="F133">
        <v>5.150906</v>
      </c>
    </row>
    <row r="134" spans="1:6">
      <c r="A134">
        <v>2</v>
      </c>
      <c r="B134" t="s">
        <v>45</v>
      </c>
      <c r="C134">
        <v>5.16</v>
      </c>
      <c r="D134">
        <v>-0.070091</v>
      </c>
      <c r="E134">
        <v>0.14012</v>
      </c>
      <c r="F134">
        <v>5.230029</v>
      </c>
    </row>
    <row r="135" spans="1:6">
      <c r="A135">
        <v>2</v>
      </c>
      <c r="B135" t="s">
        <v>42</v>
      </c>
      <c r="C135">
        <v>5.33</v>
      </c>
      <c r="D135">
        <v>-0.070091</v>
      </c>
      <c r="E135">
        <v>0.086841</v>
      </c>
      <c r="F135">
        <v>5.34675</v>
      </c>
    </row>
    <row r="136" spans="1:6">
      <c r="A136">
        <v>2</v>
      </c>
      <c r="B136" t="s">
        <v>50</v>
      </c>
      <c r="C136">
        <v>4.57</v>
      </c>
      <c r="D136">
        <v>-0.070091</v>
      </c>
      <c r="E136">
        <v>0.150102</v>
      </c>
      <c r="F136">
        <v>4.650011</v>
      </c>
    </row>
    <row r="137" spans="1:6">
      <c r="A137">
        <v>1</v>
      </c>
      <c r="B137" t="s">
        <v>38</v>
      </c>
      <c r="C137">
        <v>5.14</v>
      </c>
      <c r="D137">
        <v>0</v>
      </c>
      <c r="E137">
        <v>0.030507</v>
      </c>
      <c r="F137">
        <v>5.170507</v>
      </c>
    </row>
    <row r="138" spans="1:6">
      <c r="A138">
        <v>2</v>
      </c>
      <c r="B138" t="s">
        <v>60</v>
      </c>
      <c r="C138">
        <v>4.92</v>
      </c>
      <c r="D138">
        <v>-0.070091</v>
      </c>
      <c r="E138">
        <v>0.078207</v>
      </c>
      <c r="F138">
        <v>4.928116</v>
      </c>
    </row>
    <row r="139" spans="1:6">
      <c r="A139">
        <v>2</v>
      </c>
      <c r="B139" t="s">
        <v>66</v>
      </c>
      <c r="C139">
        <v>5.28</v>
      </c>
      <c r="D139">
        <v>-0.070091</v>
      </c>
      <c r="E139">
        <v>0.143546</v>
      </c>
      <c r="F139">
        <v>5.353455</v>
      </c>
    </row>
    <row r="140" spans="1:6">
      <c r="A140">
        <v>2</v>
      </c>
      <c r="B140" t="s">
        <v>60</v>
      </c>
      <c r="C140">
        <v>5.18</v>
      </c>
      <c r="D140">
        <v>-0.070091</v>
      </c>
      <c r="E140">
        <v>0.078207</v>
      </c>
      <c r="F140">
        <v>5.188116</v>
      </c>
    </row>
    <row r="141" spans="1:6">
      <c r="A141">
        <v>1</v>
      </c>
      <c r="B141" t="s">
        <v>55</v>
      </c>
      <c r="C141">
        <v>5.6</v>
      </c>
      <c r="D141">
        <v>0</v>
      </c>
      <c r="E141">
        <v>0.100906</v>
      </c>
      <c r="F141">
        <v>5.700906</v>
      </c>
    </row>
    <row r="142" spans="1:6">
      <c r="A142">
        <v>2</v>
      </c>
      <c r="B142" t="s">
        <v>55</v>
      </c>
      <c r="C142">
        <v>5.18</v>
      </c>
      <c r="D142">
        <v>-0.070091</v>
      </c>
      <c r="E142">
        <v>0.100906</v>
      </c>
      <c r="F142">
        <v>5.210815</v>
      </c>
    </row>
    <row r="143" spans="1:6">
      <c r="A143">
        <v>2</v>
      </c>
      <c r="B143" t="s">
        <v>50</v>
      </c>
      <c r="C143">
        <v>5.19</v>
      </c>
      <c r="D143">
        <v>-0.070091</v>
      </c>
      <c r="E143">
        <v>0.150102</v>
      </c>
      <c r="F143">
        <v>5.270011</v>
      </c>
    </row>
    <row r="144" spans="1:6">
      <c r="A144">
        <v>2</v>
      </c>
      <c r="B144" t="s">
        <v>42</v>
      </c>
      <c r="C144">
        <v>4.98</v>
      </c>
      <c r="D144">
        <v>-0.070091</v>
      </c>
      <c r="E144">
        <v>0.086841</v>
      </c>
      <c r="F144">
        <v>4.99675</v>
      </c>
    </row>
    <row r="145" spans="1:6">
      <c r="A145">
        <v>1</v>
      </c>
      <c r="B145" t="s">
        <v>42</v>
      </c>
      <c r="C145">
        <v>5.1</v>
      </c>
      <c r="D145">
        <v>0</v>
      </c>
      <c r="E145">
        <v>0.086841</v>
      </c>
      <c r="F145">
        <v>5.186841</v>
      </c>
    </row>
    <row r="146" spans="1:6">
      <c r="A146">
        <v>2</v>
      </c>
      <c r="B146" t="s">
        <v>66</v>
      </c>
      <c r="C146">
        <v>5.27</v>
      </c>
      <c r="D146">
        <v>-0.070091</v>
      </c>
      <c r="E146">
        <v>0.143546</v>
      </c>
      <c r="F146">
        <v>5.343455</v>
      </c>
    </row>
    <row r="147" spans="1:6">
      <c r="A147">
        <v>1</v>
      </c>
      <c r="B147" t="s">
        <v>66</v>
      </c>
      <c r="C147">
        <v>5.26</v>
      </c>
      <c r="D147">
        <v>0</v>
      </c>
      <c r="E147">
        <v>0.143546</v>
      </c>
      <c r="F147">
        <v>5.403546</v>
      </c>
    </row>
    <row r="148" spans="1:6">
      <c r="A148">
        <v>1</v>
      </c>
      <c r="B148" t="s">
        <v>45</v>
      </c>
      <c r="C148">
        <v>5.27</v>
      </c>
      <c r="D148">
        <v>0</v>
      </c>
      <c r="E148">
        <v>0.14012</v>
      </c>
      <c r="F148">
        <v>5.41012</v>
      </c>
    </row>
    <row r="149" spans="1:6">
      <c r="A149">
        <v>1</v>
      </c>
      <c r="B149" t="s">
        <v>42</v>
      </c>
      <c r="C149">
        <v>5.28</v>
      </c>
      <c r="D149">
        <v>0</v>
      </c>
      <c r="E149">
        <v>0.086841</v>
      </c>
      <c r="F149">
        <v>5.366841</v>
      </c>
    </row>
    <row r="150" spans="1:6">
      <c r="A150">
        <v>2</v>
      </c>
      <c r="B150" t="s">
        <v>45</v>
      </c>
      <c r="C150">
        <v>5.38</v>
      </c>
      <c r="D150">
        <v>-0.070091</v>
      </c>
      <c r="E150">
        <v>0.14012</v>
      </c>
      <c r="F150">
        <v>5.450029</v>
      </c>
    </row>
    <row r="151" spans="1:6">
      <c r="A151">
        <v>1</v>
      </c>
      <c r="B151" t="s">
        <v>42</v>
      </c>
      <c r="C151">
        <v>5.31</v>
      </c>
      <c r="D151">
        <v>0</v>
      </c>
      <c r="E151">
        <v>0.086841</v>
      </c>
      <c r="F151">
        <v>5.396841</v>
      </c>
    </row>
    <row r="152" spans="1:6">
      <c r="A152">
        <v>3</v>
      </c>
      <c r="B152" t="s">
        <v>66</v>
      </c>
      <c r="C152">
        <v>4.71</v>
      </c>
      <c r="D152">
        <v>-0.070645</v>
      </c>
      <c r="E152">
        <v>0.143546</v>
      </c>
      <c r="F152">
        <v>4.782901</v>
      </c>
    </row>
    <row r="153" spans="1:6">
      <c r="A153">
        <v>2</v>
      </c>
      <c r="B153" t="s">
        <v>66</v>
      </c>
      <c r="C153">
        <v>5.22</v>
      </c>
      <c r="D153">
        <v>-0.070091</v>
      </c>
      <c r="E153">
        <v>0.143546</v>
      </c>
      <c r="F153">
        <v>5.293455</v>
      </c>
    </row>
    <row r="154" spans="1:6">
      <c r="A154">
        <v>3</v>
      </c>
      <c r="B154" t="s">
        <v>66</v>
      </c>
      <c r="C154">
        <v>4.99</v>
      </c>
      <c r="D154">
        <v>-0.070645</v>
      </c>
      <c r="E154">
        <v>0.143546</v>
      </c>
      <c r="F154">
        <v>5.062901</v>
      </c>
    </row>
    <row r="155" spans="1:6">
      <c r="A155">
        <v>2</v>
      </c>
      <c r="B155" t="s">
        <v>177</v>
      </c>
      <c r="C155">
        <v>5.26</v>
      </c>
      <c r="D155">
        <v>-0.070091</v>
      </c>
      <c r="E155">
        <v>0</v>
      </c>
      <c r="F155">
        <v>5.189909</v>
      </c>
    </row>
    <row r="156" spans="1:6">
      <c r="A156">
        <v>2</v>
      </c>
      <c r="B156" t="s">
        <v>66</v>
      </c>
      <c r="C156">
        <v>5.15</v>
      </c>
      <c r="D156">
        <v>-0.070091</v>
      </c>
      <c r="E156">
        <v>0.143546</v>
      </c>
      <c r="F156">
        <v>5.223455</v>
      </c>
    </row>
    <row r="157" spans="1:6">
      <c r="A157">
        <v>2</v>
      </c>
      <c r="B157" t="s">
        <v>60</v>
      </c>
      <c r="C157">
        <v>5.26</v>
      </c>
      <c r="D157">
        <v>-0.070091</v>
      </c>
      <c r="E157">
        <v>0.078207</v>
      </c>
      <c r="F157">
        <v>5.268116</v>
      </c>
    </row>
    <row r="158" spans="1:6">
      <c r="A158">
        <v>2</v>
      </c>
      <c r="B158" t="s">
        <v>55</v>
      </c>
      <c r="C158">
        <v>4.78</v>
      </c>
      <c r="D158">
        <v>-0.070091</v>
      </c>
      <c r="E158">
        <v>0.100906</v>
      </c>
      <c r="F158">
        <v>4.810815</v>
      </c>
    </row>
    <row r="159" spans="1:6">
      <c r="A159">
        <v>2</v>
      </c>
      <c r="B159" t="s">
        <v>45</v>
      </c>
      <c r="C159">
        <v>5.15</v>
      </c>
      <c r="D159">
        <v>-0.070091</v>
      </c>
      <c r="E159">
        <v>0.14012</v>
      </c>
      <c r="F159">
        <v>5.220029</v>
      </c>
    </row>
    <row r="160" spans="1:6">
      <c r="A160">
        <v>2</v>
      </c>
      <c r="B160" t="s">
        <v>66</v>
      </c>
      <c r="C160">
        <v>5.54</v>
      </c>
      <c r="D160">
        <v>-0.070091</v>
      </c>
      <c r="E160">
        <v>0.143546</v>
      </c>
      <c r="F160">
        <v>5.613455</v>
      </c>
    </row>
    <row r="161" spans="1:6">
      <c r="A161">
        <v>2</v>
      </c>
      <c r="B161" t="s">
        <v>66</v>
      </c>
      <c r="C161">
        <v>5.21</v>
      </c>
      <c r="D161">
        <v>-0.070091</v>
      </c>
      <c r="E161">
        <v>0.143546</v>
      </c>
      <c r="F161">
        <v>5.283455</v>
      </c>
    </row>
    <row r="162" spans="1:6">
      <c r="A162">
        <v>2</v>
      </c>
      <c r="B162" t="s">
        <v>50</v>
      </c>
      <c r="C162">
        <v>5.04</v>
      </c>
      <c r="D162">
        <v>-0.070091</v>
      </c>
      <c r="E162">
        <v>0.150102</v>
      </c>
      <c r="F162">
        <v>5.120011</v>
      </c>
    </row>
    <row r="163" spans="1:6">
      <c r="A163">
        <v>2</v>
      </c>
      <c r="B163" t="s">
        <v>177</v>
      </c>
      <c r="C163">
        <v>5.3</v>
      </c>
      <c r="D163">
        <v>-0.070091</v>
      </c>
      <c r="E163">
        <v>0</v>
      </c>
      <c r="F163">
        <v>5.229909</v>
      </c>
    </row>
    <row r="164" spans="1:6">
      <c r="A164">
        <v>1</v>
      </c>
      <c r="B164" t="s">
        <v>34</v>
      </c>
      <c r="C164">
        <v>5.57</v>
      </c>
      <c r="D164">
        <v>0</v>
      </c>
      <c r="E164">
        <v>-0.018231</v>
      </c>
      <c r="F164">
        <v>5.551769</v>
      </c>
    </row>
    <row r="165" spans="1:6">
      <c r="A165">
        <v>1</v>
      </c>
      <c r="B165" t="s">
        <v>66</v>
      </c>
      <c r="C165">
        <v>5.22</v>
      </c>
      <c r="D165">
        <v>0</v>
      </c>
      <c r="E165">
        <v>0.143546</v>
      </c>
      <c r="F165">
        <v>5.363546</v>
      </c>
    </row>
    <row r="166" spans="1:6">
      <c r="A166">
        <v>2</v>
      </c>
      <c r="B166" t="s">
        <v>45</v>
      </c>
      <c r="C166">
        <v>5.31</v>
      </c>
      <c r="D166">
        <v>-0.070091</v>
      </c>
      <c r="E166">
        <v>0.14012</v>
      </c>
      <c r="F166">
        <v>5.380029</v>
      </c>
    </row>
    <row r="167" spans="1:6">
      <c r="A167">
        <v>1</v>
      </c>
      <c r="B167" t="s">
        <v>45</v>
      </c>
      <c r="C167">
        <v>5.41</v>
      </c>
      <c r="D167">
        <v>0</v>
      </c>
      <c r="E167">
        <v>0.14012</v>
      </c>
      <c r="F167">
        <v>5.55012</v>
      </c>
    </row>
    <row r="168" spans="1:6">
      <c r="A168">
        <v>2</v>
      </c>
      <c r="B168" t="s">
        <v>66</v>
      </c>
      <c r="C168">
        <v>5.32</v>
      </c>
      <c r="D168">
        <v>-0.070091</v>
      </c>
      <c r="E168">
        <v>0.143546</v>
      </c>
      <c r="F168">
        <v>5.393455</v>
      </c>
    </row>
    <row r="169" spans="1:6">
      <c r="A169">
        <v>2</v>
      </c>
      <c r="B169" t="s">
        <v>45</v>
      </c>
      <c r="C169">
        <v>5.11</v>
      </c>
      <c r="D169">
        <v>-0.070091</v>
      </c>
      <c r="E169">
        <v>0.14012</v>
      </c>
      <c r="F169">
        <v>5.180029</v>
      </c>
    </row>
    <row r="170" spans="1:6">
      <c r="A170">
        <v>2</v>
      </c>
      <c r="B170" t="s">
        <v>45</v>
      </c>
      <c r="C170">
        <v>5.25</v>
      </c>
      <c r="D170">
        <v>-0.070091</v>
      </c>
      <c r="E170">
        <v>0.14012</v>
      </c>
      <c r="F170">
        <v>5.320029</v>
      </c>
    </row>
    <row r="171" spans="1:6">
      <c r="A171">
        <v>2</v>
      </c>
      <c r="B171" t="s">
        <v>55</v>
      </c>
      <c r="C171">
        <v>5.09</v>
      </c>
      <c r="D171">
        <v>-0.070091</v>
      </c>
      <c r="E171">
        <v>0.100906</v>
      </c>
      <c r="F171">
        <v>5.120815</v>
      </c>
    </row>
    <row r="172" spans="1:6">
      <c r="A172">
        <v>2</v>
      </c>
      <c r="B172" t="s">
        <v>66</v>
      </c>
      <c r="C172">
        <v>4.67</v>
      </c>
      <c r="D172">
        <v>-0.070091</v>
      </c>
      <c r="E172">
        <v>0.143546</v>
      </c>
      <c r="F172">
        <v>4.743455</v>
      </c>
    </row>
    <row r="173" spans="1:6">
      <c r="A173">
        <v>2</v>
      </c>
      <c r="B173" t="s">
        <v>45</v>
      </c>
      <c r="C173">
        <v>5.2</v>
      </c>
      <c r="D173">
        <v>-0.070091</v>
      </c>
      <c r="E173">
        <v>0.14012</v>
      </c>
      <c r="F173">
        <v>5.270029</v>
      </c>
    </row>
    <row r="174" spans="1:6">
      <c r="A174">
        <v>2</v>
      </c>
      <c r="B174" t="s">
        <v>66</v>
      </c>
      <c r="C174">
        <v>5.1</v>
      </c>
      <c r="D174">
        <v>-0.070091</v>
      </c>
      <c r="E174">
        <v>0.143546</v>
      </c>
      <c r="F174">
        <v>5.173455</v>
      </c>
    </row>
    <row r="175" spans="1:6">
      <c r="A175">
        <v>1</v>
      </c>
      <c r="B175" t="s">
        <v>45</v>
      </c>
      <c r="C175">
        <v>5.27</v>
      </c>
      <c r="D175">
        <v>0</v>
      </c>
      <c r="E175">
        <v>0.14012</v>
      </c>
      <c r="F175">
        <v>5.41012</v>
      </c>
    </row>
    <row r="176" spans="1:6">
      <c r="A176">
        <v>1</v>
      </c>
      <c r="B176" t="s">
        <v>55</v>
      </c>
      <c r="C176">
        <v>5.34</v>
      </c>
      <c r="D176">
        <v>0</v>
      </c>
      <c r="E176">
        <v>0.100906</v>
      </c>
      <c r="F176">
        <v>5.440906</v>
      </c>
    </row>
    <row r="177" spans="1:6">
      <c r="A177">
        <v>1</v>
      </c>
      <c r="B177" t="s">
        <v>42</v>
      </c>
      <c r="C177">
        <v>5.2</v>
      </c>
      <c r="D177">
        <v>0</v>
      </c>
      <c r="E177">
        <v>0.086841</v>
      </c>
      <c r="F177">
        <v>5.286841</v>
      </c>
    </row>
    <row r="178" spans="1:6">
      <c r="A178">
        <v>2</v>
      </c>
      <c r="B178" t="s">
        <v>60</v>
      </c>
      <c r="C178">
        <v>4.99</v>
      </c>
      <c r="D178">
        <v>-0.070091</v>
      </c>
      <c r="E178">
        <v>0.078207</v>
      </c>
      <c r="F178">
        <v>4.998116</v>
      </c>
    </row>
    <row r="179" spans="1:6">
      <c r="A179">
        <v>2</v>
      </c>
      <c r="B179" t="s">
        <v>42</v>
      </c>
      <c r="C179">
        <v>4.74</v>
      </c>
      <c r="D179">
        <v>-0.070091</v>
      </c>
      <c r="E179">
        <v>0.086841</v>
      </c>
      <c r="F179">
        <v>4.75675</v>
      </c>
    </row>
    <row r="180" spans="1:6">
      <c r="A180">
        <v>1</v>
      </c>
      <c r="B180" t="s">
        <v>55</v>
      </c>
      <c r="C180">
        <v>5.16</v>
      </c>
      <c r="D180">
        <v>0</v>
      </c>
      <c r="E180">
        <v>0.100906</v>
      </c>
      <c r="F180">
        <v>5.260906</v>
      </c>
    </row>
    <row r="181" spans="1:6">
      <c r="A181">
        <v>1</v>
      </c>
      <c r="B181" t="s">
        <v>42</v>
      </c>
      <c r="C181">
        <v>5.37</v>
      </c>
      <c r="D181">
        <v>0</v>
      </c>
      <c r="E181">
        <v>0.086841</v>
      </c>
      <c r="F181">
        <v>5.456841</v>
      </c>
    </row>
    <row r="182" spans="1:6">
      <c r="A182">
        <v>1</v>
      </c>
      <c r="B182" t="s">
        <v>38</v>
      </c>
      <c r="C182">
        <v>5.47</v>
      </c>
      <c r="D182">
        <v>0</v>
      </c>
      <c r="E182">
        <v>0.030507</v>
      </c>
      <c r="F182">
        <v>5.500507</v>
      </c>
    </row>
    <row r="183" spans="1:6">
      <c r="A183">
        <v>1</v>
      </c>
      <c r="B183" t="s">
        <v>177</v>
      </c>
      <c r="C183">
        <v>5.1</v>
      </c>
      <c r="D183">
        <v>0</v>
      </c>
      <c r="E183">
        <v>0</v>
      </c>
      <c r="F183">
        <v>5.1</v>
      </c>
    </row>
    <row r="184" spans="1:6">
      <c r="A184">
        <v>1</v>
      </c>
      <c r="B184" t="s">
        <v>42</v>
      </c>
      <c r="C184">
        <v>5.1</v>
      </c>
      <c r="D184">
        <v>0</v>
      </c>
      <c r="E184">
        <v>0.086841</v>
      </c>
      <c r="F184">
        <v>5.186841</v>
      </c>
    </row>
    <row r="185" spans="1:6">
      <c r="A185">
        <v>2</v>
      </c>
      <c r="B185" t="s">
        <v>42</v>
      </c>
      <c r="C185">
        <v>5.2</v>
      </c>
      <c r="D185">
        <v>-0.070091</v>
      </c>
      <c r="E185">
        <v>0.086841</v>
      </c>
      <c r="F185">
        <v>5.21675</v>
      </c>
    </row>
    <row r="186" spans="1:6">
      <c r="A186">
        <v>1</v>
      </c>
      <c r="B186" t="s">
        <v>34</v>
      </c>
      <c r="C186">
        <v>5.39</v>
      </c>
      <c r="D186">
        <v>0</v>
      </c>
      <c r="E186">
        <v>-0.018231</v>
      </c>
      <c r="F186">
        <v>5.371769</v>
      </c>
    </row>
    <row r="187" spans="1:6">
      <c r="A187">
        <v>2</v>
      </c>
      <c r="B187" t="s">
        <v>38</v>
      </c>
      <c r="C187">
        <v>5.39</v>
      </c>
      <c r="D187">
        <v>-0.070091</v>
      </c>
      <c r="E187">
        <v>0.030507</v>
      </c>
      <c r="F187">
        <v>5.350416</v>
      </c>
    </row>
    <row r="188" spans="1:6">
      <c r="A188">
        <v>2</v>
      </c>
      <c r="B188" t="s">
        <v>42</v>
      </c>
      <c r="C188">
        <v>5.2</v>
      </c>
      <c r="D188">
        <v>-0.070091</v>
      </c>
      <c r="E188">
        <v>0.086841</v>
      </c>
      <c r="F188">
        <v>5.21675</v>
      </c>
    </row>
    <row r="189" spans="1:6">
      <c r="A189">
        <v>1</v>
      </c>
      <c r="B189" t="s">
        <v>42</v>
      </c>
      <c r="C189">
        <v>5.24</v>
      </c>
      <c r="D189">
        <v>0</v>
      </c>
      <c r="E189">
        <v>0.086841</v>
      </c>
      <c r="F189">
        <v>5.326841</v>
      </c>
    </row>
    <row r="190" spans="1:6">
      <c r="A190">
        <v>1</v>
      </c>
      <c r="B190" t="s">
        <v>45</v>
      </c>
      <c r="C190">
        <v>4.93</v>
      </c>
      <c r="D190">
        <v>0</v>
      </c>
      <c r="E190">
        <v>0.14012</v>
      </c>
      <c r="F190">
        <v>5.07012</v>
      </c>
    </row>
    <row r="191" spans="1:6">
      <c r="A191">
        <v>1</v>
      </c>
      <c r="B191" t="s">
        <v>66</v>
      </c>
      <c r="C191">
        <v>5.36</v>
      </c>
      <c r="D191">
        <v>0</v>
      </c>
      <c r="E191">
        <v>0.143546</v>
      </c>
      <c r="F191">
        <v>5.503546</v>
      </c>
    </row>
    <row r="192" spans="1:6">
      <c r="A192">
        <v>2</v>
      </c>
      <c r="B192" t="s">
        <v>66</v>
      </c>
      <c r="C192">
        <v>5.08</v>
      </c>
      <c r="D192">
        <v>-0.070091</v>
      </c>
      <c r="E192">
        <v>0.143546</v>
      </c>
      <c r="F192">
        <v>5.153455</v>
      </c>
    </row>
    <row r="193" spans="1:6">
      <c r="A193">
        <v>3</v>
      </c>
      <c r="B193" t="s">
        <v>50</v>
      </c>
      <c r="C193">
        <v>5.26</v>
      </c>
      <c r="D193">
        <v>-0.070645</v>
      </c>
      <c r="E193">
        <v>0.150102</v>
      </c>
      <c r="F193">
        <v>5.339457</v>
      </c>
    </row>
    <row r="194" spans="1:6">
      <c r="A194">
        <v>2</v>
      </c>
      <c r="B194" t="s">
        <v>60</v>
      </c>
      <c r="C194">
        <v>5.06</v>
      </c>
      <c r="D194">
        <v>-0.070091</v>
      </c>
      <c r="E194">
        <v>0.078207</v>
      </c>
      <c r="F194">
        <v>5.068116</v>
      </c>
    </row>
    <row r="195" spans="1:6">
      <c r="A195">
        <v>3</v>
      </c>
      <c r="B195" t="s">
        <v>50</v>
      </c>
      <c r="C195">
        <v>5.26</v>
      </c>
      <c r="D195">
        <v>-0.070645</v>
      </c>
      <c r="E195">
        <v>0.150102</v>
      </c>
      <c r="F195">
        <v>5.339457</v>
      </c>
    </row>
    <row r="196" spans="1:6">
      <c r="A196">
        <v>2</v>
      </c>
      <c r="B196" t="s">
        <v>60</v>
      </c>
      <c r="C196">
        <v>5.26</v>
      </c>
      <c r="D196">
        <v>-0.070091</v>
      </c>
      <c r="E196">
        <v>0.078207</v>
      </c>
      <c r="F196">
        <v>5.268116</v>
      </c>
    </row>
    <row r="197" spans="1:6">
      <c r="A197">
        <v>1</v>
      </c>
      <c r="B197" t="s">
        <v>55</v>
      </c>
      <c r="C197">
        <v>5.6</v>
      </c>
      <c r="D197">
        <v>0</v>
      </c>
      <c r="E197">
        <v>0.100906</v>
      </c>
      <c r="F197">
        <v>5.700906</v>
      </c>
    </row>
    <row r="198" spans="1:6">
      <c r="A198">
        <v>2</v>
      </c>
      <c r="B198" t="s">
        <v>45</v>
      </c>
      <c r="C198">
        <v>4.75</v>
      </c>
      <c r="D198">
        <v>-0.070091</v>
      </c>
      <c r="E198">
        <v>0.14012</v>
      </c>
      <c r="F198">
        <v>4.820029</v>
      </c>
    </row>
    <row r="199" spans="1:6">
      <c r="A199">
        <v>2</v>
      </c>
      <c r="B199" t="s">
        <v>177</v>
      </c>
      <c r="C199">
        <v>5.23</v>
      </c>
      <c r="D199">
        <v>-0.070091</v>
      </c>
      <c r="E199">
        <v>0</v>
      </c>
      <c r="F199">
        <v>5.159909</v>
      </c>
    </row>
    <row r="200" spans="1:6">
      <c r="A200">
        <v>2</v>
      </c>
      <c r="B200" t="s">
        <v>45</v>
      </c>
      <c r="C200">
        <v>5.21</v>
      </c>
      <c r="D200">
        <v>-0.070091</v>
      </c>
      <c r="E200">
        <v>0.14012</v>
      </c>
      <c r="F200">
        <v>5.280029</v>
      </c>
    </row>
    <row r="201" spans="1:6">
      <c r="A201">
        <v>1</v>
      </c>
      <c r="B201" t="s">
        <v>50</v>
      </c>
      <c r="C201">
        <v>5.2</v>
      </c>
      <c r="D201">
        <v>0</v>
      </c>
      <c r="E201">
        <v>0.150102</v>
      </c>
      <c r="F201">
        <v>5.350102</v>
      </c>
    </row>
    <row r="202" spans="1:6">
      <c r="A202">
        <v>1</v>
      </c>
      <c r="B202" t="s">
        <v>55</v>
      </c>
      <c r="C202">
        <v>5.45</v>
      </c>
      <c r="D202">
        <v>0</v>
      </c>
      <c r="E202">
        <v>0.100906</v>
      </c>
      <c r="F202">
        <v>5.550906</v>
      </c>
    </row>
    <row r="203" spans="1:6">
      <c r="A203">
        <v>2</v>
      </c>
      <c r="B203" t="s">
        <v>34</v>
      </c>
      <c r="C203">
        <v>5.03</v>
      </c>
      <c r="D203">
        <v>-0.070091</v>
      </c>
      <c r="E203">
        <v>-0.018231</v>
      </c>
      <c r="F203">
        <v>4.941678</v>
      </c>
    </row>
    <row r="204" spans="1:6">
      <c r="A204">
        <v>3</v>
      </c>
      <c r="B204" t="s">
        <v>111</v>
      </c>
      <c r="C204">
        <v>4.9</v>
      </c>
      <c r="D204">
        <v>-0.070645</v>
      </c>
      <c r="E204">
        <v>-0.02742</v>
      </c>
      <c r="F204">
        <v>4.801935</v>
      </c>
    </row>
    <row r="205" spans="1:6">
      <c r="A205">
        <v>2</v>
      </c>
      <c r="B205" t="s">
        <v>50</v>
      </c>
      <c r="C205">
        <v>4.91</v>
      </c>
      <c r="D205">
        <v>-0.070091</v>
      </c>
      <c r="E205">
        <v>0.150102</v>
      </c>
      <c r="F205">
        <v>4.990011</v>
      </c>
    </row>
    <row r="206" spans="1:6">
      <c r="A206">
        <v>2</v>
      </c>
      <c r="B206" t="s">
        <v>60</v>
      </c>
      <c r="C206">
        <v>5.12</v>
      </c>
      <c r="D206">
        <v>-0.070091</v>
      </c>
      <c r="E206">
        <v>0.078207</v>
      </c>
      <c r="F206">
        <v>5.128116</v>
      </c>
    </row>
    <row r="207" spans="1:6">
      <c r="A207">
        <v>2</v>
      </c>
      <c r="B207" t="s">
        <v>50</v>
      </c>
      <c r="C207">
        <v>5.09</v>
      </c>
      <c r="D207">
        <v>-0.070091</v>
      </c>
      <c r="E207">
        <v>0.150102</v>
      </c>
      <c r="F207">
        <v>5.170011</v>
      </c>
    </row>
    <row r="208" spans="1:6">
      <c r="A208">
        <v>2</v>
      </c>
      <c r="B208" t="s">
        <v>42</v>
      </c>
      <c r="C208">
        <v>4.94</v>
      </c>
      <c r="D208">
        <v>-0.070091</v>
      </c>
      <c r="E208">
        <v>0.086841</v>
      </c>
      <c r="F208">
        <v>4.95675</v>
      </c>
    </row>
    <row r="209" spans="1:6">
      <c r="A209">
        <v>2</v>
      </c>
      <c r="B209" t="s">
        <v>50</v>
      </c>
      <c r="C209">
        <v>4.82</v>
      </c>
      <c r="D209">
        <v>-0.070091</v>
      </c>
      <c r="E209">
        <v>0.150102</v>
      </c>
      <c r="F209">
        <v>4.900011</v>
      </c>
    </row>
    <row r="210" spans="1:6">
      <c r="A210">
        <v>2</v>
      </c>
      <c r="B210" t="s">
        <v>42</v>
      </c>
      <c r="C210">
        <v>5.05</v>
      </c>
      <c r="D210">
        <v>-0.070091</v>
      </c>
      <c r="E210">
        <v>0.086841</v>
      </c>
      <c r="F210">
        <v>5.06675</v>
      </c>
    </row>
    <row r="211" spans="1:6">
      <c r="A211">
        <v>3</v>
      </c>
      <c r="B211" t="s">
        <v>177</v>
      </c>
      <c r="C211">
        <v>5.21</v>
      </c>
      <c r="D211">
        <v>-0.070645</v>
      </c>
      <c r="E211">
        <v>0</v>
      </c>
      <c r="F211">
        <v>5.139355</v>
      </c>
    </row>
    <row r="212" spans="1:6">
      <c r="A212">
        <v>1</v>
      </c>
      <c r="B212" t="s">
        <v>42</v>
      </c>
      <c r="C212">
        <v>4.86</v>
      </c>
      <c r="D212">
        <v>0</v>
      </c>
      <c r="E212">
        <v>0.086841</v>
      </c>
      <c r="F212">
        <v>4.946841</v>
      </c>
    </row>
    <row r="213" spans="1:6">
      <c r="A213">
        <v>2</v>
      </c>
      <c r="B213" t="s">
        <v>45</v>
      </c>
      <c r="C213">
        <v>5.22</v>
      </c>
      <c r="D213">
        <v>-0.070091</v>
      </c>
      <c r="E213">
        <v>0.14012</v>
      </c>
      <c r="F213">
        <v>5.290029</v>
      </c>
    </row>
    <row r="214" spans="1:6">
      <c r="A214">
        <v>1</v>
      </c>
      <c r="B214" t="s">
        <v>45</v>
      </c>
      <c r="C214">
        <v>5.32</v>
      </c>
      <c r="D214">
        <v>0</v>
      </c>
      <c r="E214">
        <v>0.14012</v>
      </c>
      <c r="F214">
        <v>5.46012</v>
      </c>
    </row>
    <row r="215" spans="1:6">
      <c r="A215">
        <v>2</v>
      </c>
      <c r="B215" t="s">
        <v>50</v>
      </c>
      <c r="C215">
        <v>5.32</v>
      </c>
      <c r="D215">
        <v>-0.070091</v>
      </c>
      <c r="E215">
        <v>0.150102</v>
      </c>
      <c r="F215">
        <v>5.400011</v>
      </c>
    </row>
    <row r="216" spans="1:6">
      <c r="A216">
        <v>2</v>
      </c>
      <c r="B216" t="s">
        <v>60</v>
      </c>
      <c r="C216">
        <v>5.28</v>
      </c>
      <c r="D216">
        <v>-0.070091</v>
      </c>
      <c r="E216">
        <v>0.078207</v>
      </c>
      <c r="F216">
        <v>5.288116</v>
      </c>
    </row>
    <row r="217" spans="1:6">
      <c r="A217">
        <v>1</v>
      </c>
      <c r="B217" t="s">
        <v>55</v>
      </c>
      <c r="C217">
        <v>5.16</v>
      </c>
      <c r="D217">
        <v>0</v>
      </c>
      <c r="E217">
        <v>0.100906</v>
      </c>
      <c r="F217">
        <v>5.260906</v>
      </c>
    </row>
    <row r="218" spans="1:6">
      <c r="A218">
        <v>1</v>
      </c>
      <c r="B218" t="s">
        <v>50</v>
      </c>
      <c r="C218">
        <v>5.12</v>
      </c>
      <c r="D218">
        <v>0</v>
      </c>
      <c r="E218">
        <v>0.150102</v>
      </c>
      <c r="F218">
        <v>5.270102</v>
      </c>
    </row>
    <row r="219" spans="1:6">
      <c r="A219">
        <v>2</v>
      </c>
      <c r="B219" t="s">
        <v>50</v>
      </c>
      <c r="C219">
        <v>5.24</v>
      </c>
      <c r="D219">
        <v>-0.070091</v>
      </c>
      <c r="E219">
        <v>0.150102</v>
      </c>
      <c r="F219">
        <v>5.320011</v>
      </c>
    </row>
    <row r="220" spans="1:6">
      <c r="A220">
        <v>2</v>
      </c>
      <c r="B220" t="s">
        <v>111</v>
      </c>
      <c r="C220">
        <v>5.14</v>
      </c>
      <c r="D220">
        <v>-0.070091</v>
      </c>
      <c r="E220">
        <v>-0.02742</v>
      </c>
      <c r="F220">
        <v>5.042489</v>
      </c>
    </row>
    <row r="221" spans="1:6">
      <c r="A221">
        <v>2</v>
      </c>
      <c r="B221" t="s">
        <v>66</v>
      </c>
      <c r="C221">
        <v>5.28</v>
      </c>
      <c r="D221">
        <v>-0.070091</v>
      </c>
      <c r="E221">
        <v>0.143546</v>
      </c>
      <c r="F221">
        <v>5.353455</v>
      </c>
    </row>
    <row r="222" spans="1:6">
      <c r="A222">
        <v>3</v>
      </c>
      <c r="B222" t="s">
        <v>45</v>
      </c>
      <c r="C222">
        <v>5.46</v>
      </c>
      <c r="D222">
        <v>-0.070645</v>
      </c>
      <c r="E222">
        <v>0.14012</v>
      </c>
      <c r="F222">
        <v>5.529475</v>
      </c>
    </row>
    <row r="223" spans="1:6">
      <c r="A223">
        <v>2</v>
      </c>
      <c r="B223" t="s">
        <v>42</v>
      </c>
      <c r="C223">
        <v>5.1</v>
      </c>
      <c r="D223">
        <v>-0.070091</v>
      </c>
      <c r="E223">
        <v>0.086841</v>
      </c>
      <c r="F223">
        <v>5.11675</v>
      </c>
    </row>
    <row r="224" spans="1:6">
      <c r="A224">
        <v>2</v>
      </c>
      <c r="B224" t="s">
        <v>38</v>
      </c>
      <c r="C224">
        <v>5.13</v>
      </c>
      <c r="D224">
        <v>-0.070091</v>
      </c>
      <c r="E224">
        <v>0.030507</v>
      </c>
      <c r="F224">
        <v>5.090416</v>
      </c>
    </row>
    <row r="225" spans="1:6">
      <c r="A225">
        <v>2</v>
      </c>
      <c r="B225" t="s">
        <v>66</v>
      </c>
      <c r="C225">
        <v>5.06</v>
      </c>
      <c r="D225">
        <v>-0.070091</v>
      </c>
      <c r="E225">
        <v>0.143546</v>
      </c>
      <c r="F225">
        <v>5.133455</v>
      </c>
    </row>
    <row r="226" spans="1:6">
      <c r="A226">
        <v>1</v>
      </c>
      <c r="B226" t="s">
        <v>66</v>
      </c>
      <c r="C226">
        <v>5.59</v>
      </c>
      <c r="D226">
        <v>0</v>
      </c>
      <c r="E226">
        <v>0.143546</v>
      </c>
      <c r="F226">
        <v>5.733546</v>
      </c>
    </row>
    <row r="227" spans="1:6">
      <c r="A227">
        <v>2</v>
      </c>
      <c r="B227" t="s">
        <v>66</v>
      </c>
      <c r="C227">
        <v>5.47</v>
      </c>
      <c r="D227">
        <v>-0.070091</v>
      </c>
      <c r="E227">
        <v>0.143546</v>
      </c>
      <c r="F227">
        <v>5.543455</v>
      </c>
    </row>
    <row r="228" spans="1:6">
      <c r="A228">
        <v>2</v>
      </c>
      <c r="B228" t="s">
        <v>60</v>
      </c>
      <c r="C228">
        <v>4.88</v>
      </c>
      <c r="D228">
        <v>-0.070091</v>
      </c>
      <c r="E228">
        <v>0.078207</v>
      </c>
      <c r="F228">
        <v>4.888116</v>
      </c>
    </row>
    <row r="229" spans="1:6">
      <c r="A229">
        <v>1</v>
      </c>
      <c r="B229" t="s">
        <v>50</v>
      </c>
      <c r="C229">
        <v>4.93</v>
      </c>
      <c r="D229">
        <v>0</v>
      </c>
      <c r="E229">
        <v>0.150102</v>
      </c>
      <c r="F229">
        <v>5.080102</v>
      </c>
    </row>
    <row r="230" spans="1:6">
      <c r="A230">
        <v>1</v>
      </c>
      <c r="B230" t="s">
        <v>34</v>
      </c>
      <c r="C230">
        <v>4.77</v>
      </c>
      <c r="D230">
        <v>0</v>
      </c>
      <c r="E230">
        <v>-0.018231</v>
      </c>
      <c r="F230">
        <v>4.751769</v>
      </c>
    </row>
    <row r="231" spans="1:6">
      <c r="A231">
        <v>1</v>
      </c>
      <c r="B231" t="s">
        <v>66</v>
      </c>
      <c r="C231">
        <v>5.32</v>
      </c>
      <c r="D231">
        <v>0</v>
      </c>
      <c r="E231">
        <v>0.143546</v>
      </c>
      <c r="F231">
        <v>5.463546</v>
      </c>
    </row>
    <row r="232" spans="1:6">
      <c r="A232">
        <v>3</v>
      </c>
      <c r="B232" t="s">
        <v>50</v>
      </c>
      <c r="C232">
        <v>5.33</v>
      </c>
      <c r="D232">
        <v>-0.070645</v>
      </c>
      <c r="E232">
        <v>0.150102</v>
      </c>
      <c r="F232">
        <v>5.409457</v>
      </c>
    </row>
    <row r="233" spans="1:6">
      <c r="A233">
        <v>2</v>
      </c>
      <c r="B233" t="s">
        <v>177</v>
      </c>
      <c r="C233">
        <v>5.25</v>
      </c>
      <c r="D233">
        <v>-0.070091</v>
      </c>
      <c r="E233">
        <v>0</v>
      </c>
      <c r="F233">
        <v>5.179909</v>
      </c>
    </row>
    <row r="234" spans="1:6">
      <c r="A234">
        <v>2</v>
      </c>
      <c r="B234" t="s">
        <v>66</v>
      </c>
      <c r="C234">
        <v>4.89</v>
      </c>
      <c r="D234">
        <v>-0.070091</v>
      </c>
      <c r="E234">
        <v>0.143546</v>
      </c>
      <c r="F234">
        <v>4.963455</v>
      </c>
    </row>
    <row r="235" spans="1:6">
      <c r="A235">
        <v>3</v>
      </c>
      <c r="B235" t="s">
        <v>66</v>
      </c>
      <c r="C235">
        <v>5.2</v>
      </c>
      <c r="D235">
        <v>-0.070645</v>
      </c>
      <c r="E235">
        <v>0.143546</v>
      </c>
      <c r="F235">
        <v>5.272901</v>
      </c>
    </row>
    <row r="236" spans="1:6">
      <c r="A236">
        <v>3</v>
      </c>
      <c r="B236" t="s">
        <v>45</v>
      </c>
      <c r="C236">
        <v>5.34</v>
      </c>
      <c r="D236">
        <v>-0.070645</v>
      </c>
      <c r="E236">
        <v>0.14012</v>
      </c>
      <c r="F236">
        <v>5.409475</v>
      </c>
    </row>
    <row r="237" spans="1:6">
      <c r="A237">
        <v>2</v>
      </c>
      <c r="B237" t="s">
        <v>177</v>
      </c>
      <c r="C237">
        <v>5.23</v>
      </c>
      <c r="D237">
        <v>-0.070091</v>
      </c>
      <c r="E237">
        <v>0</v>
      </c>
      <c r="F237">
        <v>5.159909</v>
      </c>
    </row>
    <row r="238" spans="1:6">
      <c r="A238">
        <v>2</v>
      </c>
      <c r="B238" t="s">
        <v>177</v>
      </c>
      <c r="C238">
        <v>5.01</v>
      </c>
      <c r="D238">
        <v>-0.070091</v>
      </c>
      <c r="E238">
        <v>0</v>
      </c>
      <c r="F238">
        <v>4.939909</v>
      </c>
    </row>
    <row r="239" spans="1:6">
      <c r="A239">
        <v>2</v>
      </c>
      <c r="B239" t="s">
        <v>66</v>
      </c>
      <c r="C239">
        <v>4.96</v>
      </c>
      <c r="D239">
        <v>-0.070091</v>
      </c>
      <c r="E239">
        <v>0.143546</v>
      </c>
      <c r="F239">
        <v>5.033455</v>
      </c>
    </row>
    <row r="240" spans="1:6">
      <c r="A240">
        <v>2</v>
      </c>
      <c r="B240" t="s">
        <v>45</v>
      </c>
      <c r="C240">
        <v>5.08</v>
      </c>
      <c r="D240">
        <v>-0.070091</v>
      </c>
      <c r="E240">
        <v>0.14012</v>
      </c>
      <c r="F240">
        <v>5.150029</v>
      </c>
    </row>
    <row r="241" spans="1:6">
      <c r="A241">
        <v>2</v>
      </c>
      <c r="B241" t="s">
        <v>34</v>
      </c>
      <c r="C241">
        <v>5.34</v>
      </c>
      <c r="D241">
        <v>-0.070091</v>
      </c>
      <c r="E241">
        <v>-0.018231</v>
      </c>
      <c r="F241">
        <v>5.251678</v>
      </c>
    </row>
    <row r="242" spans="1:6">
      <c r="A242">
        <v>2</v>
      </c>
      <c r="B242" t="s">
        <v>42</v>
      </c>
      <c r="C242">
        <v>3.86</v>
      </c>
      <c r="D242">
        <v>-0.070091</v>
      </c>
      <c r="E242">
        <v>0.086841</v>
      </c>
      <c r="F242">
        <v>3.87675</v>
      </c>
    </row>
    <row r="243" spans="1:6">
      <c r="A243">
        <v>2</v>
      </c>
      <c r="B243" t="s">
        <v>45</v>
      </c>
      <c r="C243">
        <v>5.21</v>
      </c>
      <c r="D243">
        <v>-0.070091</v>
      </c>
      <c r="E243">
        <v>0.14012</v>
      </c>
      <c r="F243">
        <v>5.280029</v>
      </c>
    </row>
    <row r="244" spans="1:6">
      <c r="A244">
        <v>2</v>
      </c>
      <c r="B244" t="s">
        <v>66</v>
      </c>
      <c r="C244">
        <v>5.07</v>
      </c>
      <c r="D244">
        <v>-0.070091</v>
      </c>
      <c r="E244">
        <v>0.143546</v>
      </c>
      <c r="F244">
        <v>5.143455</v>
      </c>
    </row>
    <row r="245" spans="1:6">
      <c r="A245">
        <v>2</v>
      </c>
      <c r="B245" t="s">
        <v>60</v>
      </c>
      <c r="C245">
        <v>4.68</v>
      </c>
      <c r="D245">
        <v>-0.070091</v>
      </c>
      <c r="E245">
        <v>0.078207</v>
      </c>
      <c r="F245">
        <v>4.688116</v>
      </c>
    </row>
    <row r="246" spans="1:6">
      <c r="A246">
        <v>3</v>
      </c>
      <c r="B246" t="s">
        <v>45</v>
      </c>
      <c r="C246">
        <v>5.12</v>
      </c>
      <c r="D246">
        <v>-0.070645</v>
      </c>
      <c r="E246">
        <v>0.14012</v>
      </c>
      <c r="F246">
        <v>5.189475</v>
      </c>
    </row>
    <row r="247" spans="1:6">
      <c r="A247">
        <v>2</v>
      </c>
      <c r="B247" t="s">
        <v>42</v>
      </c>
      <c r="C247">
        <v>5.04</v>
      </c>
      <c r="D247">
        <v>-0.070091</v>
      </c>
      <c r="E247">
        <v>0.086841</v>
      </c>
      <c r="F247">
        <v>5.05675</v>
      </c>
    </row>
    <row r="248" spans="1:6">
      <c r="A248">
        <v>2</v>
      </c>
      <c r="B248" t="s">
        <v>42</v>
      </c>
      <c r="C248">
        <v>5.47</v>
      </c>
      <c r="D248">
        <v>-0.070091</v>
      </c>
      <c r="E248">
        <v>0.086841</v>
      </c>
      <c r="F248">
        <v>5.48675</v>
      </c>
    </row>
    <row r="249" spans="1:6">
      <c r="A249">
        <v>2</v>
      </c>
      <c r="B249" t="s">
        <v>111</v>
      </c>
      <c r="C249">
        <v>4.95</v>
      </c>
      <c r="D249">
        <v>-0.070091</v>
      </c>
      <c r="E249">
        <v>-0.02742</v>
      </c>
      <c r="F249">
        <v>4.852489</v>
      </c>
    </row>
    <row r="250" spans="1:6">
      <c r="A250">
        <v>1</v>
      </c>
      <c r="B250" t="s">
        <v>34</v>
      </c>
      <c r="C250">
        <v>5</v>
      </c>
      <c r="D250">
        <v>0</v>
      </c>
      <c r="E250">
        <v>-0.018231</v>
      </c>
      <c r="F250">
        <v>4.981769</v>
      </c>
    </row>
    <row r="251" spans="1:6">
      <c r="A251">
        <v>1</v>
      </c>
      <c r="B251" t="s">
        <v>111</v>
      </c>
      <c r="C251">
        <v>5.18</v>
      </c>
      <c r="D251">
        <v>0</v>
      </c>
      <c r="E251">
        <v>-0.02742</v>
      </c>
      <c r="F251">
        <v>5.15258</v>
      </c>
    </row>
    <row r="252" spans="1:6">
      <c r="A252">
        <v>1</v>
      </c>
      <c r="B252" t="s">
        <v>45</v>
      </c>
      <c r="C252">
        <v>5.28</v>
      </c>
      <c r="D252">
        <v>0</v>
      </c>
      <c r="E252">
        <v>0.14012</v>
      </c>
      <c r="F252">
        <v>5.42012</v>
      </c>
    </row>
    <row r="253" spans="1:6">
      <c r="A253">
        <v>1</v>
      </c>
      <c r="B253" t="s">
        <v>111</v>
      </c>
      <c r="C253">
        <v>5.16</v>
      </c>
      <c r="D253">
        <v>0</v>
      </c>
      <c r="E253">
        <v>-0.02742</v>
      </c>
      <c r="F253">
        <v>5.13258</v>
      </c>
    </row>
    <row r="254" spans="1:6">
      <c r="A254">
        <v>1</v>
      </c>
      <c r="B254" t="s">
        <v>60</v>
      </c>
      <c r="C254">
        <v>4.96</v>
      </c>
      <c r="D254">
        <v>0</v>
      </c>
      <c r="E254">
        <v>0.078207</v>
      </c>
      <c r="F254">
        <v>5.038207</v>
      </c>
    </row>
    <row r="255" spans="1:6">
      <c r="A255">
        <v>2</v>
      </c>
      <c r="B255" t="s">
        <v>34</v>
      </c>
      <c r="C255">
        <v>5.38</v>
      </c>
      <c r="D255">
        <v>-0.070091</v>
      </c>
      <c r="E255">
        <v>-0.018231</v>
      </c>
      <c r="F255">
        <v>5.291678</v>
      </c>
    </row>
    <row r="256" spans="1:6">
      <c r="A256">
        <v>2</v>
      </c>
      <c r="B256" t="s">
        <v>66</v>
      </c>
      <c r="C256">
        <v>5.31</v>
      </c>
      <c r="D256">
        <v>-0.070091</v>
      </c>
      <c r="E256">
        <v>0.143546</v>
      </c>
      <c r="F256">
        <v>5.383455</v>
      </c>
    </row>
    <row r="257" spans="1:6">
      <c r="A257">
        <v>2</v>
      </c>
      <c r="B257" t="s">
        <v>38</v>
      </c>
      <c r="C257">
        <v>4.67</v>
      </c>
      <c r="D257">
        <v>-0.070091</v>
      </c>
      <c r="E257">
        <v>0.030507</v>
      </c>
      <c r="F257">
        <v>4.630416</v>
      </c>
    </row>
    <row r="258" spans="1:6">
      <c r="A258">
        <v>3</v>
      </c>
      <c r="B258" t="s">
        <v>50</v>
      </c>
      <c r="C258">
        <v>5.27</v>
      </c>
      <c r="D258">
        <v>-0.070645</v>
      </c>
      <c r="E258">
        <v>0.150102</v>
      </c>
      <c r="F258">
        <v>5.349457</v>
      </c>
    </row>
    <row r="259" spans="1:6">
      <c r="A259">
        <v>2</v>
      </c>
      <c r="B259" t="s">
        <v>45</v>
      </c>
      <c r="C259">
        <v>5.18</v>
      </c>
      <c r="D259">
        <v>-0.070091</v>
      </c>
      <c r="E259">
        <v>0.14012</v>
      </c>
      <c r="F259">
        <v>5.250029</v>
      </c>
    </row>
    <row r="260" spans="1:6">
      <c r="A260">
        <v>2</v>
      </c>
      <c r="B260" t="s">
        <v>34</v>
      </c>
      <c r="C260">
        <v>4.7</v>
      </c>
      <c r="D260">
        <v>-0.070091</v>
      </c>
      <c r="E260">
        <v>-0.018231</v>
      </c>
      <c r="F260">
        <v>4.611678</v>
      </c>
    </row>
    <row r="261" spans="1:6">
      <c r="A261">
        <v>1</v>
      </c>
      <c r="B261" t="s">
        <v>34</v>
      </c>
      <c r="C261">
        <v>5.27</v>
      </c>
      <c r="D261">
        <v>0</v>
      </c>
      <c r="E261">
        <v>-0.018231</v>
      </c>
      <c r="F261">
        <v>5.251769</v>
      </c>
    </row>
    <row r="262" spans="1:6">
      <c r="A262">
        <v>3</v>
      </c>
      <c r="B262" t="s">
        <v>38</v>
      </c>
      <c r="C262">
        <v>5.01</v>
      </c>
      <c r="D262">
        <v>-0.070645</v>
      </c>
      <c r="E262">
        <v>0.030507</v>
      </c>
      <c r="F262">
        <v>4.969862</v>
      </c>
    </row>
    <row r="263" spans="1:6">
      <c r="A263">
        <v>2</v>
      </c>
      <c r="B263" t="s">
        <v>38</v>
      </c>
      <c r="C263">
        <v>5.49</v>
      </c>
      <c r="D263">
        <v>-0.070091</v>
      </c>
      <c r="E263">
        <v>0.030507</v>
      </c>
      <c r="F263">
        <v>5.450416</v>
      </c>
    </row>
    <row r="264" spans="1:6">
      <c r="A264">
        <v>2</v>
      </c>
      <c r="B264" t="s">
        <v>38</v>
      </c>
      <c r="C264">
        <v>5.5</v>
      </c>
      <c r="D264">
        <v>-0.070091</v>
      </c>
      <c r="E264">
        <v>0.030507</v>
      </c>
      <c r="F264">
        <v>5.460416</v>
      </c>
    </row>
    <row r="265" spans="1:6">
      <c r="A265">
        <v>1</v>
      </c>
      <c r="B265" t="s">
        <v>38</v>
      </c>
      <c r="C265">
        <v>4.58</v>
      </c>
      <c r="D265">
        <v>0</v>
      </c>
      <c r="E265">
        <v>0.030507</v>
      </c>
      <c r="F265">
        <v>4.610507</v>
      </c>
    </row>
    <row r="266" spans="1:6">
      <c r="A266">
        <v>1</v>
      </c>
      <c r="B266" t="s">
        <v>177</v>
      </c>
      <c r="C266">
        <v>5.16</v>
      </c>
      <c r="D266">
        <v>0</v>
      </c>
      <c r="E266">
        <v>0</v>
      </c>
      <c r="F266">
        <v>5.16</v>
      </c>
    </row>
    <row r="267" spans="1:6">
      <c r="A267">
        <v>1</v>
      </c>
      <c r="B267" t="s">
        <v>42</v>
      </c>
      <c r="C267">
        <v>5.09</v>
      </c>
      <c r="D267">
        <v>0</v>
      </c>
      <c r="E267">
        <v>0.086841</v>
      </c>
      <c r="F267">
        <v>5.176841</v>
      </c>
    </row>
    <row r="268" spans="1:6">
      <c r="A268">
        <v>1</v>
      </c>
      <c r="B268" t="s">
        <v>55</v>
      </c>
      <c r="C268">
        <v>5.55</v>
      </c>
      <c r="D268">
        <v>0</v>
      </c>
      <c r="E268">
        <v>0.100906</v>
      </c>
      <c r="F268">
        <v>5.650906</v>
      </c>
    </row>
    <row r="269" spans="1:6">
      <c r="A269">
        <v>1</v>
      </c>
      <c r="B269" t="s">
        <v>45</v>
      </c>
      <c r="C269">
        <v>5.2</v>
      </c>
      <c r="D269">
        <v>0</v>
      </c>
      <c r="E269">
        <v>0.14012</v>
      </c>
      <c r="F269">
        <v>5.34012</v>
      </c>
    </row>
    <row r="270" spans="1:6">
      <c r="A270">
        <v>2</v>
      </c>
      <c r="B270" t="s">
        <v>66</v>
      </c>
      <c r="C270">
        <v>5.38</v>
      </c>
      <c r="D270">
        <v>-0.070091</v>
      </c>
      <c r="E270">
        <v>0.143546</v>
      </c>
      <c r="F270">
        <v>5.453455</v>
      </c>
    </row>
    <row r="271" spans="1:6">
      <c r="A271">
        <v>2</v>
      </c>
      <c r="B271" t="s">
        <v>45</v>
      </c>
      <c r="C271">
        <v>5.17</v>
      </c>
      <c r="D271">
        <v>-0.070091</v>
      </c>
      <c r="E271">
        <v>0.14012</v>
      </c>
      <c r="F271">
        <v>5.240029</v>
      </c>
    </row>
    <row r="272" spans="1:6">
      <c r="A272">
        <v>1</v>
      </c>
      <c r="B272" t="s">
        <v>42</v>
      </c>
      <c r="C272">
        <v>5.43</v>
      </c>
      <c r="D272">
        <v>0</v>
      </c>
      <c r="E272">
        <v>0.086841</v>
      </c>
      <c r="F272">
        <v>5.516841</v>
      </c>
    </row>
    <row r="273" spans="1:6">
      <c r="A273">
        <v>1</v>
      </c>
      <c r="B273" t="s">
        <v>34</v>
      </c>
      <c r="C273">
        <v>5.24</v>
      </c>
      <c r="D273">
        <v>0</v>
      </c>
      <c r="E273">
        <v>-0.018231</v>
      </c>
      <c r="F273">
        <v>5.221769</v>
      </c>
    </row>
    <row r="274" spans="1:6">
      <c r="A274">
        <v>1</v>
      </c>
      <c r="B274" t="s">
        <v>50</v>
      </c>
      <c r="C274">
        <v>5.67</v>
      </c>
      <c r="D274">
        <v>0</v>
      </c>
      <c r="E274">
        <v>0.150102</v>
      </c>
      <c r="F274">
        <v>5.820102</v>
      </c>
    </row>
    <row r="275" spans="1:6">
      <c r="A275">
        <v>2</v>
      </c>
      <c r="B275" t="s">
        <v>66</v>
      </c>
      <c r="C275">
        <v>5.04</v>
      </c>
      <c r="D275">
        <v>-0.070091</v>
      </c>
      <c r="E275">
        <v>0.143546</v>
      </c>
      <c r="F275">
        <v>5.113455</v>
      </c>
    </row>
    <row r="276" spans="1:6">
      <c r="A276">
        <v>2</v>
      </c>
      <c r="B276" t="s">
        <v>45</v>
      </c>
      <c r="C276">
        <v>5.37</v>
      </c>
      <c r="D276">
        <v>-0.070091</v>
      </c>
      <c r="E276">
        <v>0.14012</v>
      </c>
      <c r="F276">
        <v>5.440029</v>
      </c>
    </row>
    <row r="277" spans="1:6">
      <c r="A277">
        <v>3</v>
      </c>
      <c r="B277" t="s">
        <v>50</v>
      </c>
      <c r="C277">
        <v>5.38</v>
      </c>
      <c r="D277">
        <v>-0.070645</v>
      </c>
      <c r="E277">
        <v>0.150102</v>
      </c>
      <c r="F277">
        <v>5.459457</v>
      </c>
    </row>
    <row r="278" spans="1:6">
      <c r="A278">
        <v>1</v>
      </c>
      <c r="B278" t="s">
        <v>55</v>
      </c>
      <c r="C278">
        <v>5.05</v>
      </c>
      <c r="D278">
        <v>0</v>
      </c>
      <c r="E278">
        <v>0.100906</v>
      </c>
      <c r="F278">
        <v>5.150906</v>
      </c>
    </row>
    <row r="279" spans="1:6">
      <c r="A279">
        <v>1</v>
      </c>
      <c r="B279" t="s">
        <v>34</v>
      </c>
      <c r="C279">
        <v>5.35</v>
      </c>
      <c r="D279">
        <v>0</v>
      </c>
      <c r="E279">
        <v>-0.018231</v>
      </c>
      <c r="F279">
        <v>5.331769</v>
      </c>
    </row>
    <row r="280" spans="1:6">
      <c r="A280">
        <v>2</v>
      </c>
      <c r="B280" t="s">
        <v>50</v>
      </c>
      <c r="C280">
        <v>5.29</v>
      </c>
      <c r="D280">
        <v>-0.070091</v>
      </c>
      <c r="E280">
        <v>0.150102</v>
      </c>
      <c r="F280">
        <v>5.370011</v>
      </c>
    </row>
    <row r="281" spans="1:6">
      <c r="A281">
        <v>1</v>
      </c>
      <c r="B281" t="s">
        <v>55</v>
      </c>
      <c r="C281">
        <v>5.39</v>
      </c>
      <c r="D281">
        <v>0</v>
      </c>
      <c r="E281">
        <v>0.100906</v>
      </c>
      <c r="F281">
        <v>5.490906</v>
      </c>
    </row>
    <row r="282" spans="1:6">
      <c r="A282">
        <v>2</v>
      </c>
      <c r="B282" t="s">
        <v>50</v>
      </c>
      <c r="C282">
        <v>5.13</v>
      </c>
      <c r="D282">
        <v>-0.070091</v>
      </c>
      <c r="E282">
        <v>0.150102</v>
      </c>
      <c r="F282">
        <v>5.210011</v>
      </c>
    </row>
    <row r="283" spans="1:6">
      <c r="A283">
        <v>1</v>
      </c>
      <c r="B283" t="s">
        <v>60</v>
      </c>
      <c r="C283">
        <v>5.47</v>
      </c>
      <c r="D283">
        <v>0</v>
      </c>
      <c r="E283">
        <v>0.078207</v>
      </c>
      <c r="F283">
        <v>5.548207</v>
      </c>
    </row>
    <row r="284" spans="1:6">
      <c r="A284">
        <v>1</v>
      </c>
      <c r="B284" t="s">
        <v>55</v>
      </c>
      <c r="C284">
        <v>5.46</v>
      </c>
      <c r="D284">
        <v>0</v>
      </c>
      <c r="E284">
        <v>0.100906</v>
      </c>
      <c r="F284">
        <v>5.560906</v>
      </c>
    </row>
    <row r="285" spans="1:6">
      <c r="A285">
        <v>3</v>
      </c>
      <c r="B285" t="s">
        <v>66</v>
      </c>
      <c r="C285">
        <v>5.14</v>
      </c>
      <c r="D285">
        <v>-0.070645</v>
      </c>
      <c r="E285">
        <v>0.143546</v>
      </c>
      <c r="F285">
        <v>5.212901</v>
      </c>
    </row>
    <row r="286" spans="1:6">
      <c r="A286">
        <v>1</v>
      </c>
      <c r="B286" t="s">
        <v>34</v>
      </c>
      <c r="C286">
        <v>5.27</v>
      </c>
      <c r="D286">
        <v>0</v>
      </c>
      <c r="E286">
        <v>-0.018231</v>
      </c>
      <c r="F286">
        <v>5.251769</v>
      </c>
    </row>
    <row r="287" spans="1:6">
      <c r="A287">
        <v>1</v>
      </c>
      <c r="B287" t="s">
        <v>38</v>
      </c>
      <c r="C287">
        <v>5.48</v>
      </c>
      <c r="D287">
        <v>0</v>
      </c>
      <c r="E287">
        <v>0.030507</v>
      </c>
      <c r="F287">
        <v>5.510507</v>
      </c>
    </row>
    <row r="288" spans="1:6">
      <c r="A288">
        <v>1</v>
      </c>
      <c r="B288" t="s">
        <v>60</v>
      </c>
      <c r="C288">
        <v>5.26</v>
      </c>
      <c r="D288">
        <v>0</v>
      </c>
      <c r="E288">
        <v>0.078207</v>
      </c>
      <c r="F288">
        <v>5.338207</v>
      </c>
    </row>
    <row r="289" spans="1:6">
      <c r="A289">
        <v>3</v>
      </c>
      <c r="B289" t="s">
        <v>42</v>
      </c>
      <c r="C289">
        <v>5.01</v>
      </c>
      <c r="D289">
        <v>-0.070645</v>
      </c>
      <c r="E289">
        <v>0.086841</v>
      </c>
      <c r="F289">
        <v>5.026196</v>
      </c>
    </row>
    <row r="290" spans="1:6">
      <c r="A290">
        <v>1</v>
      </c>
      <c r="B290" t="s">
        <v>38</v>
      </c>
      <c r="C290">
        <v>5.29</v>
      </c>
      <c r="D290">
        <v>0</v>
      </c>
      <c r="E290">
        <v>0.030507</v>
      </c>
      <c r="F290">
        <v>5.320507</v>
      </c>
    </row>
    <row r="291" spans="1:6">
      <c r="A291">
        <v>3</v>
      </c>
      <c r="B291" t="s">
        <v>177</v>
      </c>
      <c r="C291">
        <v>5.15</v>
      </c>
      <c r="D291">
        <v>-0.070645</v>
      </c>
      <c r="E291">
        <v>0</v>
      </c>
      <c r="F291">
        <v>5.079355</v>
      </c>
    </row>
    <row r="292" spans="1:6">
      <c r="A292">
        <v>1</v>
      </c>
      <c r="B292" t="s">
        <v>60</v>
      </c>
      <c r="C292">
        <v>5.62</v>
      </c>
      <c r="D292">
        <v>0</v>
      </c>
      <c r="E292">
        <v>0.078207</v>
      </c>
      <c r="F292">
        <v>5.698207</v>
      </c>
    </row>
    <row r="293" spans="1:6">
      <c r="A293">
        <v>3</v>
      </c>
      <c r="B293" t="s">
        <v>50</v>
      </c>
      <c r="C293">
        <v>5.15</v>
      </c>
      <c r="D293">
        <v>-0.070645</v>
      </c>
      <c r="E293">
        <v>0.150102</v>
      </c>
      <c r="F293">
        <v>5.229457</v>
      </c>
    </row>
    <row r="294" spans="1:6">
      <c r="A294">
        <v>2</v>
      </c>
      <c r="B294" t="s">
        <v>38</v>
      </c>
      <c r="C294">
        <v>5.31</v>
      </c>
      <c r="D294">
        <v>-0.070091</v>
      </c>
      <c r="E294">
        <v>0.030507</v>
      </c>
      <c r="F294">
        <v>5.270416</v>
      </c>
    </row>
    <row r="295" spans="1:6">
      <c r="A295">
        <v>1</v>
      </c>
      <c r="B295" t="s">
        <v>60</v>
      </c>
      <c r="C295">
        <v>5.42</v>
      </c>
      <c r="D295">
        <v>0</v>
      </c>
      <c r="E295">
        <v>0.078207</v>
      </c>
      <c r="F295">
        <v>5.498207</v>
      </c>
    </row>
    <row r="296" spans="1:6">
      <c r="A296">
        <v>2</v>
      </c>
      <c r="B296" t="s">
        <v>55</v>
      </c>
      <c r="C296">
        <v>5.17</v>
      </c>
      <c r="D296">
        <v>-0.070091</v>
      </c>
      <c r="E296">
        <v>0.100906</v>
      </c>
      <c r="F296">
        <v>5.200815</v>
      </c>
    </row>
    <row r="297" spans="1:6">
      <c r="A297">
        <v>2</v>
      </c>
      <c r="B297" t="s">
        <v>50</v>
      </c>
      <c r="C297">
        <v>5.02</v>
      </c>
      <c r="D297">
        <v>-0.070091</v>
      </c>
      <c r="E297">
        <v>0.150102</v>
      </c>
      <c r="F297">
        <v>5.100011</v>
      </c>
    </row>
    <row r="298" spans="1:6">
      <c r="A298">
        <v>2</v>
      </c>
      <c r="B298" t="s">
        <v>38</v>
      </c>
      <c r="C298">
        <v>5.02</v>
      </c>
      <c r="D298">
        <v>-0.070091</v>
      </c>
      <c r="E298">
        <v>0.030507</v>
      </c>
      <c r="F298">
        <v>4.980416</v>
      </c>
    </row>
    <row r="299" spans="1:6">
      <c r="A299">
        <v>2</v>
      </c>
      <c r="B299" t="s">
        <v>42</v>
      </c>
      <c r="C299">
        <v>5.3</v>
      </c>
      <c r="D299">
        <v>-0.070091</v>
      </c>
      <c r="E299">
        <v>0.086841</v>
      </c>
      <c r="F299">
        <v>5.31675</v>
      </c>
    </row>
    <row r="300" spans="1:6">
      <c r="A300">
        <v>2</v>
      </c>
      <c r="B300" t="s">
        <v>66</v>
      </c>
      <c r="C300">
        <v>5.04</v>
      </c>
      <c r="D300">
        <v>-0.070091</v>
      </c>
      <c r="E300">
        <v>0.143546</v>
      </c>
      <c r="F300">
        <v>5.113455</v>
      </c>
    </row>
    <row r="301" spans="1:6">
      <c r="A301">
        <v>2</v>
      </c>
      <c r="B301" t="s">
        <v>177</v>
      </c>
      <c r="C301">
        <v>5.29</v>
      </c>
      <c r="D301">
        <v>-0.070091</v>
      </c>
      <c r="E301">
        <v>0</v>
      </c>
      <c r="F301">
        <v>5.219909</v>
      </c>
    </row>
    <row r="302" spans="1:6">
      <c r="A302">
        <v>2</v>
      </c>
      <c r="B302" t="s">
        <v>177</v>
      </c>
      <c r="C302">
        <v>5.08</v>
      </c>
      <c r="D302">
        <v>-0.070091</v>
      </c>
      <c r="E302">
        <v>0</v>
      </c>
      <c r="F302">
        <v>5.009909</v>
      </c>
    </row>
    <row r="303" spans="1:6">
      <c r="A303">
        <v>2</v>
      </c>
      <c r="B303" t="s">
        <v>55</v>
      </c>
      <c r="C303">
        <v>5.28</v>
      </c>
      <c r="D303">
        <v>-0.070091</v>
      </c>
      <c r="E303">
        <v>0.100906</v>
      </c>
      <c r="F303">
        <v>5.310815</v>
      </c>
    </row>
    <row r="304" spans="1:6">
      <c r="A304">
        <v>1</v>
      </c>
      <c r="B304" t="s">
        <v>34</v>
      </c>
      <c r="C304">
        <v>5.09</v>
      </c>
      <c r="D304">
        <v>0</v>
      </c>
      <c r="E304">
        <v>-0.018231</v>
      </c>
      <c r="F304">
        <v>5.071769</v>
      </c>
    </row>
    <row r="305" spans="1:6">
      <c r="A305">
        <v>2</v>
      </c>
      <c r="B305" t="s">
        <v>177</v>
      </c>
      <c r="C305">
        <v>5.08</v>
      </c>
      <c r="D305">
        <v>-0.070091</v>
      </c>
      <c r="E305">
        <v>0</v>
      </c>
      <c r="F305">
        <v>5.009909</v>
      </c>
    </row>
    <row r="306" spans="1:6">
      <c r="A306">
        <v>2</v>
      </c>
      <c r="B306" t="s">
        <v>45</v>
      </c>
      <c r="C306">
        <v>5.2</v>
      </c>
      <c r="D306">
        <v>-0.070091</v>
      </c>
      <c r="E306">
        <v>0.14012</v>
      </c>
      <c r="F306">
        <v>5.270029</v>
      </c>
    </row>
    <row r="307" spans="1:6">
      <c r="A307">
        <v>2</v>
      </c>
      <c r="B307" t="s">
        <v>60</v>
      </c>
      <c r="C307">
        <v>5.35</v>
      </c>
      <c r="D307">
        <v>-0.070091</v>
      </c>
      <c r="E307">
        <v>0.078207</v>
      </c>
      <c r="F307">
        <v>5.358116</v>
      </c>
    </row>
    <row r="308" spans="1:6">
      <c r="A308">
        <v>2</v>
      </c>
      <c r="B308" t="s">
        <v>60</v>
      </c>
      <c r="C308">
        <v>4.94</v>
      </c>
      <c r="D308">
        <v>-0.070091</v>
      </c>
      <c r="E308">
        <v>0.078207</v>
      </c>
      <c r="F308">
        <v>4.948116</v>
      </c>
    </row>
    <row r="309" spans="1:6">
      <c r="A309">
        <v>2</v>
      </c>
      <c r="B309" t="s">
        <v>55</v>
      </c>
      <c r="C309">
        <v>5.27</v>
      </c>
      <c r="D309">
        <v>-0.070091</v>
      </c>
      <c r="E309">
        <v>0.100906</v>
      </c>
      <c r="F309">
        <v>5.300815</v>
      </c>
    </row>
    <row r="310" spans="1:6">
      <c r="A310">
        <v>2</v>
      </c>
      <c r="B310" t="s">
        <v>55</v>
      </c>
      <c r="C310">
        <v>5.63</v>
      </c>
      <c r="D310">
        <v>-0.070091</v>
      </c>
      <c r="E310">
        <v>0.100906</v>
      </c>
      <c r="F310">
        <v>5.660815</v>
      </c>
    </row>
    <row r="311" spans="1:6">
      <c r="A311">
        <v>3</v>
      </c>
      <c r="B311" t="s">
        <v>45</v>
      </c>
      <c r="C311">
        <v>5.28</v>
      </c>
      <c r="D311">
        <v>-0.070645</v>
      </c>
      <c r="E311">
        <v>0.14012</v>
      </c>
      <c r="F311">
        <v>5.349475</v>
      </c>
    </row>
    <row r="312" spans="1:6">
      <c r="A312">
        <v>3</v>
      </c>
      <c r="B312" t="s">
        <v>66</v>
      </c>
      <c r="C312">
        <v>5.35</v>
      </c>
      <c r="D312">
        <v>-0.070645</v>
      </c>
      <c r="E312">
        <v>0.143546</v>
      </c>
      <c r="F312">
        <v>5.422901</v>
      </c>
    </row>
    <row r="313" spans="1:6">
      <c r="A313">
        <v>3</v>
      </c>
      <c r="B313" t="s">
        <v>38</v>
      </c>
      <c r="C313">
        <v>5.08</v>
      </c>
      <c r="D313">
        <v>-0.070645</v>
      </c>
      <c r="E313">
        <v>0.030507</v>
      </c>
      <c r="F313">
        <v>5.039862</v>
      </c>
    </row>
    <row r="314" spans="1:6">
      <c r="A314">
        <v>3</v>
      </c>
      <c r="B314" t="s">
        <v>66</v>
      </c>
      <c r="C314">
        <v>5.02</v>
      </c>
      <c r="D314">
        <v>-0.070645</v>
      </c>
      <c r="E314">
        <v>0.143546</v>
      </c>
      <c r="F314">
        <v>5.092901</v>
      </c>
    </row>
    <row r="315" spans="1:6">
      <c r="A315">
        <v>2</v>
      </c>
      <c r="B315" t="s">
        <v>60</v>
      </c>
      <c r="C315">
        <v>4.93</v>
      </c>
      <c r="D315">
        <v>-0.070091</v>
      </c>
      <c r="E315">
        <v>0.078207</v>
      </c>
      <c r="F315">
        <v>4.938116</v>
      </c>
    </row>
    <row r="316" spans="1:6">
      <c r="A316">
        <v>2</v>
      </c>
      <c r="B316" t="s">
        <v>111</v>
      </c>
      <c r="C316">
        <v>4.88</v>
      </c>
      <c r="D316">
        <v>-0.070091</v>
      </c>
      <c r="E316">
        <v>-0.02742</v>
      </c>
      <c r="F316">
        <v>4.782489</v>
      </c>
    </row>
    <row r="317" spans="1:6">
      <c r="A317">
        <v>2</v>
      </c>
      <c r="B317" t="s">
        <v>60</v>
      </c>
      <c r="C317">
        <v>5.17</v>
      </c>
      <c r="D317">
        <v>-0.070091</v>
      </c>
      <c r="E317">
        <v>0.078207</v>
      </c>
      <c r="F317">
        <v>5.178116</v>
      </c>
    </row>
    <row r="318" spans="1:6">
      <c r="A318">
        <v>1</v>
      </c>
      <c r="B318" t="s">
        <v>42</v>
      </c>
      <c r="C318">
        <v>5.27</v>
      </c>
      <c r="D318">
        <v>0</v>
      </c>
      <c r="E318">
        <v>0.086841</v>
      </c>
      <c r="F318">
        <v>5.356841</v>
      </c>
    </row>
    <row r="319" spans="1:6">
      <c r="A319">
        <v>1</v>
      </c>
      <c r="B319" t="s">
        <v>50</v>
      </c>
      <c r="C319">
        <v>5.19</v>
      </c>
      <c r="D319">
        <v>0</v>
      </c>
      <c r="E319">
        <v>0.150102</v>
      </c>
      <c r="F319">
        <v>5.340102</v>
      </c>
    </row>
    <row r="320" spans="1:6">
      <c r="A320">
        <v>1</v>
      </c>
      <c r="B320" t="s">
        <v>60</v>
      </c>
      <c r="C320">
        <v>5.4</v>
      </c>
      <c r="D320">
        <v>0</v>
      </c>
      <c r="E320">
        <v>0.078207</v>
      </c>
      <c r="F320">
        <v>5.478207</v>
      </c>
    </row>
    <row r="321" spans="1:6">
      <c r="A321">
        <v>2</v>
      </c>
      <c r="B321" t="s">
        <v>42</v>
      </c>
      <c r="C321">
        <v>5.26</v>
      </c>
      <c r="D321">
        <v>-0.070091</v>
      </c>
      <c r="E321">
        <v>0.086841</v>
      </c>
      <c r="F321">
        <v>5.27675</v>
      </c>
    </row>
    <row r="322" spans="1:6">
      <c r="A322">
        <v>2</v>
      </c>
      <c r="B322" t="s">
        <v>177</v>
      </c>
      <c r="C322">
        <v>5.06</v>
      </c>
      <c r="D322">
        <v>-0.070091</v>
      </c>
      <c r="E322">
        <v>0</v>
      </c>
      <c r="F322">
        <v>4.989909</v>
      </c>
    </row>
    <row r="323" spans="1:6">
      <c r="A323">
        <v>1</v>
      </c>
      <c r="B323" t="s">
        <v>55</v>
      </c>
      <c r="C323">
        <v>5.33</v>
      </c>
      <c r="D323">
        <v>0</v>
      </c>
      <c r="E323">
        <v>0.100906</v>
      </c>
      <c r="F323">
        <v>5.430906</v>
      </c>
    </row>
    <row r="324" spans="1:6">
      <c r="A324">
        <v>2</v>
      </c>
      <c r="B324" t="s">
        <v>111</v>
      </c>
      <c r="C324">
        <v>4.93</v>
      </c>
      <c r="D324">
        <v>-0.070091</v>
      </c>
      <c r="E324">
        <v>-0.02742</v>
      </c>
      <c r="F324">
        <v>4.832489</v>
      </c>
    </row>
    <row r="325" spans="1:6">
      <c r="A325">
        <v>2</v>
      </c>
      <c r="B325" t="s">
        <v>66</v>
      </c>
      <c r="C325">
        <v>5.32</v>
      </c>
      <c r="D325">
        <v>-0.070091</v>
      </c>
      <c r="E325">
        <v>0.143546</v>
      </c>
      <c r="F325">
        <v>5.393455</v>
      </c>
    </row>
    <row r="326" spans="1:6">
      <c r="A326">
        <v>1</v>
      </c>
      <c r="B326" t="s">
        <v>60</v>
      </c>
      <c r="C326">
        <v>5.34</v>
      </c>
      <c r="D326">
        <v>0</v>
      </c>
      <c r="E326">
        <v>0.078207</v>
      </c>
      <c r="F326">
        <v>5.418207</v>
      </c>
    </row>
    <row r="327" spans="1:6">
      <c r="A327">
        <v>2</v>
      </c>
      <c r="B327" t="s">
        <v>398</v>
      </c>
      <c r="C327">
        <v>4.75</v>
      </c>
      <c r="D327">
        <v>-0.070091</v>
      </c>
      <c r="E327">
        <v>-0.040351</v>
      </c>
      <c r="F327">
        <v>4.639558</v>
      </c>
    </row>
    <row r="328" spans="1:6">
      <c r="A328">
        <v>2</v>
      </c>
      <c r="B328" t="s">
        <v>55</v>
      </c>
      <c r="C328">
        <v>5.15</v>
      </c>
      <c r="D328">
        <v>-0.070091</v>
      </c>
      <c r="E328">
        <v>0.100906</v>
      </c>
      <c r="F328">
        <v>5.180815</v>
      </c>
    </row>
    <row r="329" spans="1:6">
      <c r="A329">
        <v>1</v>
      </c>
      <c r="B329" t="s">
        <v>34</v>
      </c>
      <c r="C329">
        <v>4.88</v>
      </c>
      <c r="D329">
        <v>0</v>
      </c>
      <c r="E329">
        <v>-0.018231</v>
      </c>
      <c r="F329">
        <v>4.861769</v>
      </c>
    </row>
    <row r="330" spans="1:6">
      <c r="A330" t="s">
        <v>144</v>
      </c>
      <c r="B330" t="s">
        <v>50</v>
      </c>
      <c r="C330">
        <v>5.41</v>
      </c>
      <c r="D330">
        <v>-0.0953270000000001</v>
      </c>
      <c r="E330">
        <v>0.150102</v>
      </c>
      <c r="F330">
        <v>5.464775</v>
      </c>
    </row>
    <row r="331" spans="1:6">
      <c r="A331" t="s">
        <v>144</v>
      </c>
      <c r="B331" t="s">
        <v>177</v>
      </c>
      <c r="C331">
        <v>5.06</v>
      </c>
      <c r="D331">
        <v>-0.0953270000000001</v>
      </c>
      <c r="E331">
        <v>0</v>
      </c>
      <c r="F331">
        <v>4.964673</v>
      </c>
    </row>
    <row r="332" spans="1:6">
      <c r="A332" t="s">
        <v>144</v>
      </c>
      <c r="B332" t="s">
        <v>45</v>
      </c>
      <c r="C332">
        <v>5.15</v>
      </c>
      <c r="D332">
        <v>-0.0953270000000001</v>
      </c>
      <c r="E332">
        <v>0.14012</v>
      </c>
      <c r="F332">
        <v>5.194793</v>
      </c>
    </row>
    <row r="333" spans="1:6">
      <c r="A333">
        <v>1</v>
      </c>
      <c r="B333" t="s">
        <v>55</v>
      </c>
      <c r="C333">
        <v>5.36</v>
      </c>
      <c r="D333">
        <v>0</v>
      </c>
      <c r="E333">
        <v>0.100906</v>
      </c>
      <c r="F333">
        <v>5.460906</v>
      </c>
    </row>
    <row r="334" spans="1:6">
      <c r="A334">
        <v>1</v>
      </c>
      <c r="B334" t="s">
        <v>34</v>
      </c>
      <c r="C334">
        <v>4.77</v>
      </c>
      <c r="D334">
        <v>0</v>
      </c>
      <c r="E334">
        <v>-0.018231</v>
      </c>
      <c r="F334">
        <v>4.751769</v>
      </c>
    </row>
    <row r="335" spans="1:6">
      <c r="A335">
        <v>1</v>
      </c>
      <c r="B335" t="s">
        <v>42</v>
      </c>
      <c r="C335">
        <v>5.09</v>
      </c>
      <c r="D335">
        <v>0</v>
      </c>
      <c r="E335">
        <v>0.086841</v>
      </c>
      <c r="F335">
        <v>5.176841</v>
      </c>
    </row>
    <row r="336" spans="1:6">
      <c r="A336">
        <v>1</v>
      </c>
      <c r="B336" t="s">
        <v>66</v>
      </c>
      <c r="C336">
        <v>5.25</v>
      </c>
      <c r="D336">
        <v>0</v>
      </c>
      <c r="E336">
        <v>0.143546</v>
      </c>
      <c r="F336">
        <v>5.393546</v>
      </c>
    </row>
    <row r="337" spans="1:6">
      <c r="A337">
        <v>1</v>
      </c>
      <c r="B337" t="s">
        <v>42</v>
      </c>
      <c r="C337">
        <v>5.2</v>
      </c>
      <c r="D337">
        <v>0</v>
      </c>
      <c r="E337">
        <v>0.086841</v>
      </c>
      <c r="F337">
        <v>5.286841</v>
      </c>
    </row>
    <row r="338" spans="1:6">
      <c r="A338">
        <v>1</v>
      </c>
      <c r="B338" t="s">
        <v>42</v>
      </c>
      <c r="C338">
        <v>5.2</v>
      </c>
      <c r="D338">
        <v>0</v>
      </c>
      <c r="E338">
        <v>0.086841</v>
      </c>
      <c r="F338">
        <v>5.286841</v>
      </c>
    </row>
    <row r="339" spans="1:6">
      <c r="A339">
        <v>1</v>
      </c>
      <c r="B339" t="s">
        <v>60</v>
      </c>
      <c r="C339">
        <v>5.04</v>
      </c>
      <c r="D339">
        <v>0</v>
      </c>
      <c r="E339">
        <v>0.078207</v>
      </c>
      <c r="F339">
        <v>5.118207</v>
      </c>
    </row>
    <row r="340" spans="1:6">
      <c r="A340">
        <v>1</v>
      </c>
      <c r="B340" t="s">
        <v>177</v>
      </c>
      <c r="C340">
        <v>5.2</v>
      </c>
      <c r="D340">
        <v>0</v>
      </c>
      <c r="E340">
        <v>0</v>
      </c>
      <c r="F340">
        <v>5.2</v>
      </c>
    </row>
    <row r="341" spans="1:6">
      <c r="A341">
        <v>1</v>
      </c>
      <c r="B341" t="s">
        <v>66</v>
      </c>
      <c r="C341">
        <v>5.26</v>
      </c>
      <c r="D341">
        <v>0</v>
      </c>
      <c r="E341">
        <v>0.143546</v>
      </c>
      <c r="F341">
        <v>5.403546</v>
      </c>
    </row>
    <row r="342" spans="1:6">
      <c r="A342">
        <v>1</v>
      </c>
      <c r="B342" t="s">
        <v>55</v>
      </c>
      <c r="C342">
        <v>5.36</v>
      </c>
      <c r="D342">
        <v>0</v>
      </c>
      <c r="E342">
        <v>0.100906</v>
      </c>
      <c r="F342">
        <v>5.460906</v>
      </c>
    </row>
    <row r="343" spans="1:6">
      <c r="A343">
        <v>1</v>
      </c>
      <c r="B343" t="s">
        <v>177</v>
      </c>
      <c r="C343">
        <v>5.29</v>
      </c>
      <c r="D343">
        <v>0</v>
      </c>
      <c r="E343">
        <v>0</v>
      </c>
      <c r="F343">
        <v>5.29</v>
      </c>
    </row>
    <row r="344" spans="1:6">
      <c r="A344">
        <v>1</v>
      </c>
      <c r="B344" t="s">
        <v>55</v>
      </c>
      <c r="C344">
        <v>5.15</v>
      </c>
      <c r="D344">
        <v>0</v>
      </c>
      <c r="E344">
        <v>0.100906</v>
      </c>
      <c r="F344">
        <v>5.250906</v>
      </c>
    </row>
    <row r="345" spans="1:6">
      <c r="A345">
        <v>1</v>
      </c>
      <c r="B345" t="s">
        <v>66</v>
      </c>
      <c r="C345">
        <v>5.21</v>
      </c>
      <c r="D345">
        <v>0</v>
      </c>
      <c r="E345">
        <v>0.143546</v>
      </c>
      <c r="F345">
        <v>5.353546</v>
      </c>
    </row>
    <row r="346" spans="1:6">
      <c r="A346">
        <v>1</v>
      </c>
      <c r="B346" t="s">
        <v>177</v>
      </c>
      <c r="C346">
        <v>5.01</v>
      </c>
      <c r="D346">
        <v>0</v>
      </c>
      <c r="E346">
        <v>0</v>
      </c>
      <c r="F346">
        <v>5.01</v>
      </c>
    </row>
    <row r="347" spans="1:6">
      <c r="A347">
        <v>1</v>
      </c>
      <c r="B347" t="s">
        <v>34</v>
      </c>
      <c r="C347">
        <v>5.36</v>
      </c>
      <c r="D347">
        <v>0</v>
      </c>
      <c r="E347">
        <v>-0.018231</v>
      </c>
      <c r="F347">
        <v>5.341769</v>
      </c>
    </row>
    <row r="348" spans="1:6">
      <c r="A348">
        <v>1</v>
      </c>
      <c r="B348" t="s">
        <v>66</v>
      </c>
      <c r="C348">
        <v>5.21</v>
      </c>
      <c r="D348">
        <v>0</v>
      </c>
      <c r="E348">
        <v>0.143546</v>
      </c>
      <c r="F348">
        <v>5.353546</v>
      </c>
    </row>
    <row r="349" spans="1:6">
      <c r="A349">
        <v>1</v>
      </c>
      <c r="B349" t="s">
        <v>38</v>
      </c>
      <c r="C349">
        <v>5.12</v>
      </c>
      <c r="D349">
        <v>0</v>
      </c>
      <c r="E349">
        <v>0.030507</v>
      </c>
      <c r="F349">
        <v>5.150507</v>
      </c>
    </row>
    <row r="350" spans="1:6">
      <c r="A350">
        <v>1</v>
      </c>
      <c r="B350" t="s">
        <v>177</v>
      </c>
      <c r="C350">
        <v>5.54</v>
      </c>
      <c r="D350">
        <v>0</v>
      </c>
      <c r="E350">
        <v>0</v>
      </c>
      <c r="F350">
        <v>5.54</v>
      </c>
    </row>
    <row r="351" spans="1:6">
      <c r="A351">
        <v>1</v>
      </c>
      <c r="B351" t="s">
        <v>60</v>
      </c>
      <c r="C351">
        <v>5.49</v>
      </c>
      <c r="D351">
        <v>0</v>
      </c>
      <c r="E351">
        <v>0.078207</v>
      </c>
      <c r="F351">
        <v>5.568207</v>
      </c>
    </row>
    <row r="352" spans="1:6">
      <c r="A352">
        <v>2</v>
      </c>
      <c r="B352" t="s">
        <v>66</v>
      </c>
      <c r="C352">
        <v>5.37</v>
      </c>
      <c r="D352">
        <v>-0.070091</v>
      </c>
      <c r="E352">
        <v>0.143546</v>
      </c>
      <c r="F352">
        <v>5.443455</v>
      </c>
    </row>
    <row r="353" spans="1:6">
      <c r="A353">
        <v>1</v>
      </c>
      <c r="B353" t="s">
        <v>55</v>
      </c>
      <c r="C353">
        <v>5.32</v>
      </c>
      <c r="D353">
        <v>0</v>
      </c>
      <c r="E353">
        <v>0.100906</v>
      </c>
      <c r="F353">
        <v>5.420906</v>
      </c>
    </row>
    <row r="354" spans="1:6">
      <c r="A354">
        <v>1</v>
      </c>
      <c r="B354" t="s">
        <v>38</v>
      </c>
      <c r="C354">
        <v>5.75</v>
      </c>
      <c r="D354">
        <v>0</v>
      </c>
      <c r="E354">
        <v>0.030507</v>
      </c>
      <c r="F354">
        <v>5.780507</v>
      </c>
    </row>
    <row r="355" spans="1:6">
      <c r="A355">
        <v>1</v>
      </c>
      <c r="B355" t="s">
        <v>38</v>
      </c>
      <c r="C355">
        <v>5.27</v>
      </c>
      <c r="D355">
        <v>0</v>
      </c>
      <c r="E355">
        <v>0.030507</v>
      </c>
      <c r="F355">
        <v>5.300507</v>
      </c>
    </row>
    <row r="356" spans="1:6">
      <c r="A356">
        <v>1</v>
      </c>
      <c r="B356" t="s">
        <v>45</v>
      </c>
      <c r="C356">
        <v>5.51</v>
      </c>
      <c r="D356">
        <v>0</v>
      </c>
      <c r="E356">
        <v>0.14012</v>
      </c>
      <c r="F356">
        <v>5.65012</v>
      </c>
    </row>
    <row r="357" spans="1:6">
      <c r="A357">
        <v>1</v>
      </c>
      <c r="B357" t="s">
        <v>66</v>
      </c>
      <c r="C357">
        <v>5.37</v>
      </c>
      <c r="D357">
        <v>0</v>
      </c>
      <c r="E357">
        <v>0.143546</v>
      </c>
      <c r="F357">
        <v>5.513546</v>
      </c>
    </row>
    <row r="358" spans="1:6">
      <c r="A358">
        <v>1</v>
      </c>
      <c r="B358" t="s">
        <v>55</v>
      </c>
      <c r="C358">
        <v>5.12</v>
      </c>
      <c r="D358">
        <v>0</v>
      </c>
      <c r="E358">
        <v>0.100906</v>
      </c>
      <c r="F358">
        <v>5.220906</v>
      </c>
    </row>
    <row r="359" spans="1:6">
      <c r="A359">
        <v>2</v>
      </c>
      <c r="B359" t="s">
        <v>42</v>
      </c>
      <c r="C359">
        <v>5.36</v>
      </c>
      <c r="D359">
        <v>-0.070091</v>
      </c>
      <c r="E359">
        <v>0.086841</v>
      </c>
      <c r="F359">
        <v>5.37675</v>
      </c>
    </row>
    <row r="360" spans="1:6">
      <c r="A360">
        <v>1</v>
      </c>
      <c r="B360" t="s">
        <v>60</v>
      </c>
      <c r="C360">
        <v>5.17</v>
      </c>
      <c r="D360">
        <v>0</v>
      </c>
      <c r="E360">
        <v>0.078207</v>
      </c>
      <c r="F360">
        <v>5.248207</v>
      </c>
    </row>
    <row r="361" spans="1:6">
      <c r="A361">
        <v>1</v>
      </c>
      <c r="B361" t="s">
        <v>60</v>
      </c>
      <c r="C361">
        <v>5.23</v>
      </c>
      <c r="D361">
        <v>0</v>
      </c>
      <c r="E361">
        <v>0.078207</v>
      </c>
      <c r="F361">
        <v>5.308207</v>
      </c>
    </row>
    <row r="362" spans="1:6">
      <c r="A362">
        <v>1</v>
      </c>
      <c r="B362" t="s">
        <v>55</v>
      </c>
      <c r="C362">
        <v>5.37</v>
      </c>
      <c r="D362">
        <v>0</v>
      </c>
      <c r="E362">
        <v>0.100906</v>
      </c>
      <c r="F362">
        <v>5.470906</v>
      </c>
    </row>
    <row r="363" spans="1:6">
      <c r="A363">
        <v>1</v>
      </c>
      <c r="B363" t="s">
        <v>55</v>
      </c>
      <c r="C363">
        <v>5.25</v>
      </c>
      <c r="D363">
        <v>0</v>
      </c>
      <c r="E363">
        <v>0.100906</v>
      </c>
      <c r="F363">
        <v>5.350906</v>
      </c>
    </row>
    <row r="364" spans="1:6">
      <c r="A364">
        <v>1</v>
      </c>
      <c r="B364" t="s">
        <v>60</v>
      </c>
      <c r="C364">
        <v>5.28</v>
      </c>
      <c r="D364">
        <v>0</v>
      </c>
      <c r="E364">
        <v>0.078207</v>
      </c>
      <c r="F364">
        <v>5.358207</v>
      </c>
    </row>
    <row r="365" spans="1:6">
      <c r="A365">
        <v>1</v>
      </c>
      <c r="B365" t="s">
        <v>60</v>
      </c>
      <c r="C365">
        <v>5.62</v>
      </c>
      <c r="D365">
        <v>0</v>
      </c>
      <c r="E365">
        <v>0.078207</v>
      </c>
      <c r="F365">
        <v>5.698207</v>
      </c>
    </row>
    <row r="366" spans="1:6">
      <c r="A366">
        <v>1</v>
      </c>
      <c r="B366" t="s">
        <v>42</v>
      </c>
      <c r="C366">
        <v>4.88</v>
      </c>
      <c r="D366">
        <v>0</v>
      </c>
      <c r="E366">
        <v>0.086841</v>
      </c>
      <c r="F366">
        <v>4.966841</v>
      </c>
    </row>
    <row r="367" spans="1:6">
      <c r="A367">
        <v>1</v>
      </c>
      <c r="B367" t="s">
        <v>66</v>
      </c>
      <c r="C367">
        <v>4.73</v>
      </c>
      <c r="D367">
        <v>0</v>
      </c>
      <c r="E367">
        <v>0.143546</v>
      </c>
      <c r="F367">
        <v>4.873546</v>
      </c>
    </row>
    <row r="368" spans="1:6">
      <c r="A368">
        <v>1</v>
      </c>
      <c r="B368" t="s">
        <v>55</v>
      </c>
      <c r="C368">
        <v>5.47</v>
      </c>
      <c r="D368">
        <v>0</v>
      </c>
      <c r="E368">
        <v>0.100906</v>
      </c>
      <c r="F368">
        <v>5.570906</v>
      </c>
    </row>
    <row r="369" spans="1:6">
      <c r="A369">
        <v>1</v>
      </c>
      <c r="B369" t="s">
        <v>50</v>
      </c>
      <c r="C369">
        <v>5.28</v>
      </c>
      <c r="D369">
        <v>0</v>
      </c>
      <c r="E369">
        <v>0.150102</v>
      </c>
      <c r="F369">
        <v>5.430102</v>
      </c>
    </row>
    <row r="370" spans="1:6">
      <c r="A370">
        <v>1</v>
      </c>
      <c r="B370" t="s">
        <v>50</v>
      </c>
      <c r="C370">
        <v>5.54</v>
      </c>
      <c r="D370">
        <v>0</v>
      </c>
      <c r="E370">
        <v>0.150102</v>
      </c>
      <c r="F370">
        <v>5.690102</v>
      </c>
    </row>
    <row r="371" spans="1:6">
      <c r="A371">
        <v>1</v>
      </c>
      <c r="B371" t="s">
        <v>66</v>
      </c>
      <c r="C371">
        <v>4.63</v>
      </c>
      <c r="D371">
        <v>0</v>
      </c>
      <c r="E371">
        <v>0.143546</v>
      </c>
      <c r="F371">
        <v>4.773546</v>
      </c>
    </row>
    <row r="372" spans="1:6">
      <c r="A372">
        <v>1</v>
      </c>
      <c r="B372" t="s">
        <v>34</v>
      </c>
      <c r="C372">
        <v>5.21</v>
      </c>
      <c r="D372">
        <v>0</v>
      </c>
      <c r="E372">
        <v>-0.018231</v>
      </c>
      <c r="F372">
        <v>5.191769</v>
      </c>
    </row>
    <row r="373" spans="1:6">
      <c r="A373">
        <v>1</v>
      </c>
      <c r="B373" t="s">
        <v>60</v>
      </c>
      <c r="C373">
        <v>5.37</v>
      </c>
      <c r="D373">
        <v>0</v>
      </c>
      <c r="E373">
        <v>0.078207</v>
      </c>
      <c r="F373">
        <v>5.448207</v>
      </c>
    </row>
    <row r="374" spans="1:6">
      <c r="A374">
        <v>1</v>
      </c>
      <c r="B374" t="s">
        <v>42</v>
      </c>
      <c r="C374">
        <v>4.45</v>
      </c>
      <c r="D374">
        <v>0</v>
      </c>
      <c r="E374">
        <v>0.086841</v>
      </c>
      <c r="F374">
        <v>4.536841</v>
      </c>
    </row>
    <row r="375" spans="1:6">
      <c r="A375">
        <v>1</v>
      </c>
      <c r="B375" t="s">
        <v>50</v>
      </c>
      <c r="C375">
        <v>5.06</v>
      </c>
      <c r="D375">
        <v>0</v>
      </c>
      <c r="E375">
        <v>0.150102</v>
      </c>
      <c r="F375">
        <v>5.210102</v>
      </c>
    </row>
    <row r="376" spans="1:6">
      <c r="A376">
        <v>1</v>
      </c>
      <c r="B376" t="s">
        <v>66</v>
      </c>
      <c r="C376">
        <v>5.42</v>
      </c>
      <c r="D376">
        <v>0</v>
      </c>
      <c r="E376">
        <v>0.143546</v>
      </c>
      <c r="F376">
        <v>5.563546</v>
      </c>
    </row>
    <row r="377" spans="1:6">
      <c r="A377">
        <v>1</v>
      </c>
      <c r="B377" t="s">
        <v>66</v>
      </c>
      <c r="C377">
        <v>5.43</v>
      </c>
      <c r="D377">
        <v>0</v>
      </c>
      <c r="E377">
        <v>0.143546</v>
      </c>
      <c r="F377">
        <v>5.573546</v>
      </c>
    </row>
    <row r="378" spans="1:6">
      <c r="A378">
        <v>1</v>
      </c>
      <c r="B378" t="s">
        <v>50</v>
      </c>
      <c r="C378">
        <v>5.56</v>
      </c>
      <c r="D378">
        <v>0</v>
      </c>
      <c r="E378">
        <v>0.150102</v>
      </c>
      <c r="F378">
        <v>5.710102</v>
      </c>
    </row>
    <row r="379" spans="1:6">
      <c r="A379">
        <v>1</v>
      </c>
      <c r="B379" t="s">
        <v>45</v>
      </c>
      <c r="C379">
        <v>5.43</v>
      </c>
      <c r="D379">
        <v>0</v>
      </c>
      <c r="E379">
        <v>0.14012</v>
      </c>
      <c r="F379">
        <v>5.57012</v>
      </c>
    </row>
    <row r="380" spans="1:6">
      <c r="A380" t="s">
        <v>144</v>
      </c>
      <c r="B380" t="s">
        <v>34</v>
      </c>
      <c r="C380">
        <v>5.4</v>
      </c>
      <c r="D380">
        <v>-0.0953270000000001</v>
      </c>
      <c r="E380">
        <v>-0.018231</v>
      </c>
      <c r="F380">
        <v>5.286442</v>
      </c>
    </row>
    <row r="381" spans="1:6">
      <c r="A381" t="s">
        <v>144</v>
      </c>
      <c r="B381" t="s">
        <v>42</v>
      </c>
      <c r="C381">
        <v>5.22</v>
      </c>
      <c r="D381">
        <v>-0.0953270000000001</v>
      </c>
      <c r="E381">
        <v>0.086841</v>
      </c>
      <c r="F381">
        <v>5.211514</v>
      </c>
    </row>
    <row r="382" spans="1:6">
      <c r="A382" t="s">
        <v>144</v>
      </c>
      <c r="B382" t="s">
        <v>50</v>
      </c>
      <c r="C382">
        <v>5.52</v>
      </c>
      <c r="D382">
        <v>-0.0953270000000001</v>
      </c>
      <c r="E382">
        <v>0.150102</v>
      </c>
      <c r="F382">
        <v>5.574775</v>
      </c>
    </row>
    <row r="383" spans="1:6">
      <c r="A383" t="s">
        <v>144</v>
      </c>
      <c r="B383" t="s">
        <v>42</v>
      </c>
      <c r="C383">
        <v>5.48</v>
      </c>
      <c r="D383">
        <v>-0.0953270000000001</v>
      </c>
      <c r="E383">
        <v>0.086841</v>
      </c>
      <c r="F383">
        <v>5.471514</v>
      </c>
    </row>
    <row r="384" spans="1:6">
      <c r="A384" t="s">
        <v>144</v>
      </c>
      <c r="B384" t="s">
        <v>177</v>
      </c>
      <c r="C384">
        <v>5.81</v>
      </c>
      <c r="D384">
        <v>-0.0953270000000001</v>
      </c>
      <c r="E384">
        <v>0</v>
      </c>
      <c r="F384">
        <v>5.714673</v>
      </c>
    </row>
    <row r="385" spans="1:6">
      <c r="A385" t="s">
        <v>144</v>
      </c>
      <c r="B385" t="s">
        <v>66</v>
      </c>
      <c r="C385">
        <v>5.33</v>
      </c>
      <c r="D385">
        <v>-0.0953270000000001</v>
      </c>
      <c r="E385">
        <v>0.143546</v>
      </c>
      <c r="F385">
        <v>5.378219</v>
      </c>
    </row>
    <row r="386" spans="1:6">
      <c r="A386" t="s">
        <v>144</v>
      </c>
      <c r="B386" t="s">
        <v>60</v>
      </c>
      <c r="C386">
        <v>5.51</v>
      </c>
      <c r="D386">
        <v>-0.0953270000000001</v>
      </c>
      <c r="E386">
        <v>0.078207</v>
      </c>
      <c r="F386">
        <v>5.49288</v>
      </c>
    </row>
    <row r="387" spans="1:6">
      <c r="A387" t="s">
        <v>144</v>
      </c>
      <c r="B387" t="s">
        <v>34</v>
      </c>
      <c r="C387">
        <v>5</v>
      </c>
      <c r="D387">
        <v>-0.0953270000000001</v>
      </c>
      <c r="E387">
        <v>-0.018231</v>
      </c>
      <c r="F387">
        <v>4.886442</v>
      </c>
    </row>
    <row r="388" spans="1:6">
      <c r="A388" t="s">
        <v>144</v>
      </c>
      <c r="B388" t="s">
        <v>42</v>
      </c>
      <c r="C388">
        <v>4.94</v>
      </c>
      <c r="D388">
        <v>-0.0953270000000001</v>
      </c>
      <c r="E388">
        <v>0.086841</v>
      </c>
      <c r="F388">
        <v>4.931514</v>
      </c>
    </row>
    <row r="389" spans="1:6">
      <c r="A389" t="s">
        <v>144</v>
      </c>
      <c r="B389" t="s">
        <v>111</v>
      </c>
      <c r="C389">
        <v>4.7</v>
      </c>
      <c r="D389">
        <v>-0.0953270000000001</v>
      </c>
      <c r="E389">
        <v>-0.02742</v>
      </c>
      <c r="F389">
        <v>4.577253</v>
      </c>
    </row>
    <row r="390" spans="1:6">
      <c r="A390">
        <v>4</v>
      </c>
      <c r="B390" t="s">
        <v>55</v>
      </c>
      <c r="C390">
        <v>5.22</v>
      </c>
      <c r="D390">
        <v>-0.088533</v>
      </c>
      <c r="E390">
        <v>0.100906</v>
      </c>
      <c r="F390">
        <v>5.232373</v>
      </c>
    </row>
    <row r="391" spans="1:6">
      <c r="A391">
        <v>4</v>
      </c>
      <c r="B391" t="s">
        <v>111</v>
      </c>
      <c r="C391">
        <v>5.52</v>
      </c>
      <c r="D391">
        <v>-0.088533</v>
      </c>
      <c r="E391">
        <v>-0.02742</v>
      </c>
      <c r="F391">
        <v>5.404047</v>
      </c>
    </row>
    <row r="392" spans="1:6">
      <c r="A392" t="s">
        <v>144</v>
      </c>
      <c r="B392" t="s">
        <v>45</v>
      </c>
      <c r="C392">
        <v>5.43</v>
      </c>
      <c r="D392">
        <v>-0.0953270000000001</v>
      </c>
      <c r="E392">
        <v>0.14012</v>
      </c>
      <c r="F392">
        <v>5.474793</v>
      </c>
    </row>
    <row r="393" spans="1:6">
      <c r="A393" t="s">
        <v>144</v>
      </c>
      <c r="B393" t="s">
        <v>177</v>
      </c>
      <c r="C393">
        <v>5.29</v>
      </c>
      <c r="D393">
        <v>-0.0953270000000001</v>
      </c>
      <c r="E393">
        <v>0</v>
      </c>
      <c r="F393">
        <v>5.194673</v>
      </c>
    </row>
    <row r="394" spans="1:6">
      <c r="A394" t="s">
        <v>144</v>
      </c>
      <c r="B394" t="s">
        <v>177</v>
      </c>
      <c r="C394">
        <v>5.23</v>
      </c>
      <c r="D394">
        <v>-0.0953270000000001</v>
      </c>
      <c r="E394">
        <v>0</v>
      </c>
      <c r="F394">
        <v>5.134673</v>
      </c>
    </row>
    <row r="395" spans="1:6">
      <c r="A395" t="s">
        <v>144</v>
      </c>
      <c r="B395" t="s">
        <v>45</v>
      </c>
      <c r="C395">
        <v>5.5</v>
      </c>
      <c r="D395">
        <v>-0.0953270000000001</v>
      </c>
      <c r="E395">
        <v>0.14012</v>
      </c>
      <c r="F395">
        <v>5.544793</v>
      </c>
    </row>
    <row r="396" spans="1:6">
      <c r="A396">
        <v>4</v>
      </c>
      <c r="B396" t="s">
        <v>34</v>
      </c>
      <c r="C396">
        <v>5.66</v>
      </c>
      <c r="D396">
        <v>-0.088533</v>
      </c>
      <c r="E396">
        <v>-0.018231</v>
      </c>
      <c r="F396">
        <v>5.553236</v>
      </c>
    </row>
    <row r="397" spans="1:6">
      <c r="A397">
        <v>4</v>
      </c>
      <c r="B397" t="s">
        <v>398</v>
      </c>
      <c r="C397">
        <v>5.48</v>
      </c>
      <c r="D397">
        <v>-0.088533</v>
      </c>
      <c r="E397">
        <v>-0.040351</v>
      </c>
      <c r="F397">
        <v>5.351116</v>
      </c>
    </row>
    <row r="398" spans="1:6">
      <c r="A398" t="s">
        <v>144</v>
      </c>
      <c r="B398" t="s">
        <v>66</v>
      </c>
      <c r="C398">
        <v>5.42</v>
      </c>
      <c r="D398">
        <v>-0.0953270000000001</v>
      </c>
      <c r="E398">
        <v>0.143546</v>
      </c>
      <c r="F398">
        <v>5.468219</v>
      </c>
    </row>
    <row r="399" spans="1:6">
      <c r="A399">
        <v>4</v>
      </c>
      <c r="B399" t="s">
        <v>66</v>
      </c>
      <c r="C399">
        <v>5.37</v>
      </c>
      <c r="D399">
        <v>-0.088533</v>
      </c>
      <c r="E399">
        <v>0.143546</v>
      </c>
      <c r="F399">
        <v>5.425013</v>
      </c>
    </row>
    <row r="400" spans="1:6">
      <c r="A400" t="s">
        <v>144</v>
      </c>
      <c r="B400" t="s">
        <v>177</v>
      </c>
      <c r="C400">
        <v>5.3</v>
      </c>
      <c r="D400">
        <v>-0.0953270000000001</v>
      </c>
      <c r="E400">
        <v>0</v>
      </c>
      <c r="F400">
        <v>5.204673</v>
      </c>
    </row>
    <row r="401" spans="1:6">
      <c r="A401">
        <v>4</v>
      </c>
      <c r="B401" t="s">
        <v>34</v>
      </c>
      <c r="C401">
        <v>5.37</v>
      </c>
      <c r="D401">
        <v>-0.088533</v>
      </c>
      <c r="E401">
        <v>-0.018231</v>
      </c>
      <c r="F401">
        <v>5.263236</v>
      </c>
    </row>
    <row r="402" spans="1:6">
      <c r="A402" t="s">
        <v>144</v>
      </c>
      <c r="B402" t="s">
        <v>66</v>
      </c>
      <c r="C402">
        <v>5.52</v>
      </c>
      <c r="D402">
        <v>-0.0953270000000001</v>
      </c>
      <c r="E402">
        <v>0.143546</v>
      </c>
      <c r="F402">
        <v>5.568219</v>
      </c>
    </row>
    <row r="403" spans="1:6">
      <c r="A403">
        <v>4</v>
      </c>
      <c r="B403" t="s">
        <v>50</v>
      </c>
      <c r="C403">
        <v>5.26</v>
      </c>
      <c r="D403">
        <v>-0.088533</v>
      </c>
      <c r="E403">
        <v>0.150102</v>
      </c>
      <c r="F403">
        <v>5.321569</v>
      </c>
    </row>
    <row r="404" spans="1:6">
      <c r="A404">
        <v>4</v>
      </c>
      <c r="B404" t="s">
        <v>55</v>
      </c>
      <c r="C404">
        <v>5.53</v>
      </c>
      <c r="D404">
        <v>-0.088533</v>
      </c>
      <c r="E404">
        <v>0.100906</v>
      </c>
      <c r="F404">
        <v>5.542373</v>
      </c>
    </row>
    <row r="405" spans="1:6">
      <c r="A405">
        <v>4</v>
      </c>
      <c r="B405" t="s">
        <v>50</v>
      </c>
      <c r="C405">
        <v>5.35</v>
      </c>
      <c r="D405">
        <v>-0.088533</v>
      </c>
      <c r="E405">
        <v>0.150102</v>
      </c>
      <c r="F405">
        <v>5.411569</v>
      </c>
    </row>
    <row r="406" spans="1:6">
      <c r="A406">
        <v>4</v>
      </c>
      <c r="B406" t="s">
        <v>42</v>
      </c>
      <c r="C406">
        <v>5.13</v>
      </c>
      <c r="D406">
        <v>-0.088533</v>
      </c>
      <c r="E406">
        <v>0.086841</v>
      </c>
      <c r="F406">
        <v>5.128308</v>
      </c>
    </row>
    <row r="407" spans="1:6">
      <c r="A407" t="s">
        <v>144</v>
      </c>
      <c r="B407" t="s">
        <v>55</v>
      </c>
      <c r="C407">
        <v>5.13</v>
      </c>
      <c r="D407">
        <v>-0.0953270000000001</v>
      </c>
      <c r="E407">
        <v>0.100906</v>
      </c>
      <c r="F407">
        <v>5.135579</v>
      </c>
    </row>
    <row r="408" spans="1:6">
      <c r="A408">
        <v>4</v>
      </c>
      <c r="B408" t="s">
        <v>60</v>
      </c>
      <c r="C408">
        <v>5.52</v>
      </c>
      <c r="D408">
        <v>-0.088533</v>
      </c>
      <c r="E408">
        <v>0.078207</v>
      </c>
      <c r="F408">
        <v>5.509674</v>
      </c>
    </row>
    <row r="409" spans="1:6">
      <c r="A409">
        <v>4</v>
      </c>
      <c r="B409" t="s">
        <v>60</v>
      </c>
      <c r="C409">
        <v>5.17</v>
      </c>
      <c r="D409">
        <v>-0.088533</v>
      </c>
      <c r="E409">
        <v>0.078207</v>
      </c>
      <c r="F409">
        <v>5.159674</v>
      </c>
    </row>
    <row r="410" spans="1:6">
      <c r="A410">
        <v>4</v>
      </c>
      <c r="B410" t="s">
        <v>55</v>
      </c>
      <c r="C410">
        <v>5.08</v>
      </c>
      <c r="D410">
        <v>-0.088533</v>
      </c>
      <c r="E410">
        <v>0.100906</v>
      </c>
      <c r="F410">
        <v>5.092373</v>
      </c>
    </row>
    <row r="411" spans="1:6">
      <c r="A411">
        <v>4</v>
      </c>
      <c r="B411" t="s">
        <v>66</v>
      </c>
      <c r="C411">
        <v>5.52</v>
      </c>
      <c r="D411">
        <v>-0.088533</v>
      </c>
      <c r="E411">
        <v>0.143546</v>
      </c>
      <c r="F411">
        <v>5.575013</v>
      </c>
    </row>
    <row r="412" spans="1:6">
      <c r="A412" t="s">
        <v>144</v>
      </c>
      <c r="B412" t="s">
        <v>177</v>
      </c>
      <c r="C412">
        <v>5.22</v>
      </c>
      <c r="D412">
        <v>-0.0953270000000001</v>
      </c>
      <c r="E412">
        <v>0</v>
      </c>
      <c r="F412">
        <v>5.124673</v>
      </c>
    </row>
    <row r="413" spans="1:6">
      <c r="A413">
        <v>4</v>
      </c>
      <c r="B413" t="s">
        <v>177</v>
      </c>
      <c r="C413">
        <v>5.49</v>
      </c>
      <c r="D413">
        <v>-0.088533</v>
      </c>
      <c r="E413">
        <v>0</v>
      </c>
      <c r="F413">
        <v>5.401467</v>
      </c>
    </row>
    <row r="414" spans="1:6">
      <c r="A414" t="s">
        <v>144</v>
      </c>
      <c r="B414" t="s">
        <v>177</v>
      </c>
      <c r="C414">
        <v>4.87</v>
      </c>
      <c r="D414">
        <v>-0.0953270000000001</v>
      </c>
      <c r="E414">
        <v>0</v>
      </c>
      <c r="F414">
        <v>4.774673</v>
      </c>
    </row>
    <row r="415" spans="1:6">
      <c r="A415">
        <v>4</v>
      </c>
      <c r="B415" t="s">
        <v>60</v>
      </c>
      <c r="C415">
        <v>5.43</v>
      </c>
      <c r="D415">
        <v>-0.088533</v>
      </c>
      <c r="E415">
        <v>0.078207</v>
      </c>
      <c r="F415">
        <v>5.419674</v>
      </c>
    </row>
    <row r="416" spans="1:6">
      <c r="A416">
        <v>4</v>
      </c>
      <c r="B416" t="s">
        <v>45</v>
      </c>
      <c r="C416">
        <v>5.42</v>
      </c>
      <c r="D416">
        <v>-0.088533</v>
      </c>
      <c r="E416">
        <v>0.14012</v>
      </c>
      <c r="F416">
        <v>5.471587</v>
      </c>
    </row>
    <row r="417" spans="1:6">
      <c r="A417">
        <v>4</v>
      </c>
      <c r="B417" t="s">
        <v>66</v>
      </c>
      <c r="C417">
        <v>5.13</v>
      </c>
      <c r="D417">
        <v>-0.088533</v>
      </c>
      <c r="E417">
        <v>0.143546</v>
      </c>
      <c r="F417">
        <v>5.185013</v>
      </c>
    </row>
    <row r="418" spans="1:6">
      <c r="A418">
        <v>3</v>
      </c>
      <c r="B418" t="s">
        <v>38</v>
      </c>
      <c r="C418">
        <v>5.59</v>
      </c>
      <c r="D418">
        <v>-0.070645</v>
      </c>
      <c r="E418">
        <v>0.030507</v>
      </c>
      <c r="F418">
        <v>5.549862</v>
      </c>
    </row>
    <row r="419" spans="1:6">
      <c r="A419">
        <v>4</v>
      </c>
      <c r="B419" t="s">
        <v>177</v>
      </c>
      <c r="C419">
        <v>5.9</v>
      </c>
      <c r="D419">
        <v>-0.088533</v>
      </c>
      <c r="E419">
        <v>0</v>
      </c>
      <c r="F419">
        <v>5.811467</v>
      </c>
    </row>
    <row r="420" spans="1:6">
      <c r="A420" t="s">
        <v>144</v>
      </c>
      <c r="B420" t="s">
        <v>60</v>
      </c>
      <c r="C420">
        <v>5.34</v>
      </c>
      <c r="D420">
        <v>-0.0953270000000001</v>
      </c>
      <c r="E420">
        <v>0.078207</v>
      </c>
      <c r="F420">
        <v>5.32288</v>
      </c>
    </row>
    <row r="421" spans="1:6">
      <c r="A421">
        <v>4</v>
      </c>
      <c r="B421" t="s">
        <v>45</v>
      </c>
      <c r="C421">
        <v>5.38</v>
      </c>
      <c r="D421">
        <v>-0.088533</v>
      </c>
      <c r="E421">
        <v>0.14012</v>
      </c>
      <c r="F421">
        <v>5.431587</v>
      </c>
    </row>
    <row r="422" spans="1:6">
      <c r="A422">
        <v>4</v>
      </c>
      <c r="B422" t="s">
        <v>50</v>
      </c>
      <c r="C422">
        <v>5.4</v>
      </c>
      <c r="D422">
        <v>-0.088533</v>
      </c>
      <c r="E422">
        <v>0.150102</v>
      </c>
      <c r="F422">
        <v>5.461569</v>
      </c>
    </row>
    <row r="423" spans="1:6">
      <c r="A423">
        <v>4</v>
      </c>
      <c r="B423" t="s">
        <v>50</v>
      </c>
      <c r="C423">
        <v>5.51</v>
      </c>
      <c r="D423">
        <v>-0.088533</v>
      </c>
      <c r="E423">
        <v>0.150102</v>
      </c>
      <c r="F423">
        <v>5.571569</v>
      </c>
    </row>
    <row r="424" spans="1:6">
      <c r="A424" t="s">
        <v>144</v>
      </c>
      <c r="B424" t="s">
        <v>111</v>
      </c>
      <c r="C424">
        <v>5.23</v>
      </c>
      <c r="D424">
        <v>-0.0953270000000001</v>
      </c>
      <c r="E424">
        <v>-0.02742</v>
      </c>
      <c r="F424">
        <v>5.107253</v>
      </c>
    </row>
    <row r="425" spans="1:6">
      <c r="A425">
        <v>4</v>
      </c>
      <c r="B425" t="s">
        <v>177</v>
      </c>
      <c r="C425">
        <v>5.29</v>
      </c>
      <c r="D425">
        <v>-0.088533</v>
      </c>
      <c r="E425">
        <v>0</v>
      </c>
      <c r="F425">
        <v>5.201467</v>
      </c>
    </row>
    <row r="426" spans="1:6">
      <c r="A426" t="s">
        <v>144</v>
      </c>
      <c r="B426" t="s">
        <v>45</v>
      </c>
      <c r="C426">
        <v>5.53</v>
      </c>
      <c r="D426">
        <v>-0.0953270000000001</v>
      </c>
      <c r="E426">
        <v>0.14012</v>
      </c>
      <c r="F426">
        <v>5.574793</v>
      </c>
    </row>
    <row r="427" spans="1:6">
      <c r="A427">
        <v>4</v>
      </c>
      <c r="B427" t="s">
        <v>50</v>
      </c>
      <c r="C427">
        <v>5.19</v>
      </c>
      <c r="D427">
        <v>-0.088533</v>
      </c>
      <c r="E427">
        <v>0.150102</v>
      </c>
      <c r="F427">
        <v>5.251569</v>
      </c>
    </row>
    <row r="428" spans="1:6">
      <c r="A428">
        <v>4</v>
      </c>
      <c r="B428" t="s">
        <v>66</v>
      </c>
      <c r="C428">
        <v>5.71</v>
      </c>
      <c r="D428">
        <v>-0.088533</v>
      </c>
      <c r="E428">
        <v>0.143546</v>
      </c>
      <c r="F428">
        <v>5.765013</v>
      </c>
    </row>
    <row r="429" spans="1:6">
      <c r="A429">
        <v>4</v>
      </c>
      <c r="B429" t="s">
        <v>50</v>
      </c>
      <c r="C429">
        <v>5.44</v>
      </c>
      <c r="D429">
        <v>-0.088533</v>
      </c>
      <c r="E429">
        <v>0.150102</v>
      </c>
      <c r="F429">
        <v>5.501569</v>
      </c>
    </row>
    <row r="430" spans="1:6">
      <c r="A430">
        <v>4</v>
      </c>
      <c r="B430" t="s">
        <v>177</v>
      </c>
      <c r="C430">
        <v>5.29</v>
      </c>
      <c r="D430">
        <v>-0.088533</v>
      </c>
      <c r="E430">
        <v>0</v>
      </c>
      <c r="F430">
        <v>5.201467</v>
      </c>
    </row>
    <row r="431" spans="1:6">
      <c r="A431">
        <v>4</v>
      </c>
      <c r="B431" t="s">
        <v>50</v>
      </c>
      <c r="C431">
        <v>5.18</v>
      </c>
      <c r="D431">
        <v>-0.088533</v>
      </c>
      <c r="E431">
        <v>0.150102</v>
      </c>
      <c r="F431">
        <v>5.241569</v>
      </c>
    </row>
    <row r="432" spans="1:6">
      <c r="A432">
        <v>4</v>
      </c>
      <c r="B432" t="s">
        <v>177</v>
      </c>
      <c r="C432">
        <v>5.67</v>
      </c>
      <c r="D432">
        <v>-0.088533</v>
      </c>
      <c r="E432">
        <v>0</v>
      </c>
      <c r="F432">
        <v>5.581467</v>
      </c>
    </row>
    <row r="433" spans="1:6">
      <c r="A433">
        <v>4</v>
      </c>
      <c r="B433" t="s">
        <v>38</v>
      </c>
      <c r="C433">
        <v>5.01</v>
      </c>
      <c r="D433">
        <v>-0.088533</v>
      </c>
      <c r="E433">
        <v>0.030507</v>
      </c>
      <c r="F433">
        <v>4.951974</v>
      </c>
    </row>
    <row r="434" spans="1:6">
      <c r="A434">
        <v>4</v>
      </c>
      <c r="B434" t="s">
        <v>66</v>
      </c>
      <c r="C434">
        <v>5.26</v>
      </c>
      <c r="D434">
        <v>-0.088533</v>
      </c>
      <c r="E434">
        <v>0.143546</v>
      </c>
      <c r="F434">
        <v>5.315013</v>
      </c>
    </row>
    <row r="435" spans="1:6">
      <c r="A435">
        <v>4</v>
      </c>
      <c r="B435" t="s">
        <v>177</v>
      </c>
      <c r="C435">
        <v>5.64</v>
      </c>
      <c r="D435">
        <v>-0.088533</v>
      </c>
      <c r="E435">
        <v>0</v>
      </c>
      <c r="F435">
        <v>5.551467</v>
      </c>
    </row>
    <row r="436" spans="1:6">
      <c r="A436">
        <v>3</v>
      </c>
      <c r="B436" t="s">
        <v>34</v>
      </c>
      <c r="C436">
        <v>5.2</v>
      </c>
      <c r="D436">
        <v>-0.070645</v>
      </c>
      <c r="E436">
        <v>-0.018231</v>
      </c>
      <c r="F436">
        <v>5.111124</v>
      </c>
    </row>
    <row r="437" spans="1:6">
      <c r="A437">
        <v>3</v>
      </c>
      <c r="B437" t="s">
        <v>111</v>
      </c>
      <c r="C437">
        <v>5.21</v>
      </c>
      <c r="D437">
        <v>-0.070645</v>
      </c>
      <c r="E437">
        <v>-0.02742</v>
      </c>
      <c r="F437">
        <v>5.111935</v>
      </c>
    </row>
    <row r="438" spans="1:6">
      <c r="A438">
        <v>3</v>
      </c>
      <c r="B438" t="s">
        <v>38</v>
      </c>
      <c r="C438">
        <v>5.45</v>
      </c>
      <c r="D438">
        <v>-0.070645</v>
      </c>
      <c r="E438">
        <v>0.030507</v>
      </c>
      <c r="F438">
        <v>5.409862</v>
      </c>
    </row>
    <row r="439" spans="1:6">
      <c r="A439">
        <v>3</v>
      </c>
      <c r="B439" t="s">
        <v>42</v>
      </c>
      <c r="C439">
        <v>5.44</v>
      </c>
      <c r="D439">
        <v>-0.070645</v>
      </c>
      <c r="E439">
        <v>0.086841</v>
      </c>
      <c r="F439">
        <v>5.456196</v>
      </c>
    </row>
    <row r="440" spans="1:6">
      <c r="A440">
        <v>4</v>
      </c>
      <c r="B440" t="s">
        <v>42</v>
      </c>
      <c r="C440">
        <v>5.4</v>
      </c>
      <c r="D440">
        <v>-0.088533</v>
      </c>
      <c r="E440">
        <v>0.086841</v>
      </c>
      <c r="F440">
        <v>5.398308</v>
      </c>
    </row>
    <row r="441" spans="1:6">
      <c r="A441">
        <v>3</v>
      </c>
      <c r="B441" t="s">
        <v>38</v>
      </c>
      <c r="C441">
        <v>5.47</v>
      </c>
      <c r="D441">
        <v>-0.070645</v>
      </c>
      <c r="E441">
        <v>0.030507</v>
      </c>
      <c r="F441">
        <v>5.429862</v>
      </c>
    </row>
    <row r="442" spans="1:6">
      <c r="A442">
        <v>3</v>
      </c>
      <c r="B442" t="s">
        <v>34</v>
      </c>
      <c r="C442">
        <v>5.35</v>
      </c>
      <c r="D442">
        <v>-0.070645</v>
      </c>
      <c r="E442">
        <v>-0.018231</v>
      </c>
      <c r="F442">
        <v>5.261124</v>
      </c>
    </row>
    <row r="443" spans="1:6">
      <c r="A443">
        <v>3</v>
      </c>
      <c r="B443" t="s">
        <v>177</v>
      </c>
      <c r="C443">
        <v>5.53</v>
      </c>
      <c r="D443">
        <v>-0.070645</v>
      </c>
      <c r="E443">
        <v>0</v>
      </c>
      <c r="F443">
        <v>5.459355</v>
      </c>
    </row>
    <row r="444" spans="1:6">
      <c r="A444">
        <v>4</v>
      </c>
      <c r="B444" t="s">
        <v>66</v>
      </c>
      <c r="C444">
        <v>5.58</v>
      </c>
      <c r="D444">
        <v>-0.088533</v>
      </c>
      <c r="E444">
        <v>0.143546</v>
      </c>
      <c r="F444">
        <v>5.635013</v>
      </c>
    </row>
    <row r="445" spans="1:6">
      <c r="A445">
        <v>3</v>
      </c>
      <c r="B445" t="s">
        <v>66</v>
      </c>
      <c r="C445">
        <v>5.45</v>
      </c>
      <c r="D445">
        <v>-0.070645</v>
      </c>
      <c r="E445">
        <v>0.143546</v>
      </c>
      <c r="F445">
        <v>5.522901</v>
      </c>
    </row>
    <row r="446" spans="1:6">
      <c r="A446">
        <v>3</v>
      </c>
      <c r="B446" t="s">
        <v>60</v>
      </c>
      <c r="C446">
        <v>5.13</v>
      </c>
      <c r="D446">
        <v>-0.070645</v>
      </c>
      <c r="E446">
        <v>0.078207</v>
      </c>
      <c r="F446">
        <v>5.137562</v>
      </c>
    </row>
    <row r="447" spans="1:6">
      <c r="A447">
        <v>4</v>
      </c>
      <c r="B447" t="s">
        <v>111</v>
      </c>
      <c r="C447">
        <v>5.27</v>
      </c>
      <c r="D447">
        <v>-0.088533</v>
      </c>
      <c r="E447">
        <v>-0.02742</v>
      </c>
      <c r="F447">
        <v>5.154047</v>
      </c>
    </row>
    <row r="448" spans="1:6">
      <c r="A448">
        <v>2</v>
      </c>
      <c r="B448" t="s">
        <v>34</v>
      </c>
      <c r="C448">
        <v>4.97</v>
      </c>
      <c r="D448">
        <v>-0.070091</v>
      </c>
      <c r="E448">
        <v>-0.018231</v>
      </c>
      <c r="F448">
        <v>4.881678</v>
      </c>
    </row>
    <row r="449" spans="1:6">
      <c r="A449">
        <v>4</v>
      </c>
      <c r="B449" t="s">
        <v>111</v>
      </c>
      <c r="C449">
        <v>5.01</v>
      </c>
      <c r="D449">
        <v>-0.088533</v>
      </c>
      <c r="E449">
        <v>-0.02742</v>
      </c>
      <c r="F449">
        <v>4.894047</v>
      </c>
    </row>
    <row r="450" spans="1:6">
      <c r="A450">
        <v>3</v>
      </c>
      <c r="B450" t="s">
        <v>45</v>
      </c>
      <c r="C450">
        <v>5.49</v>
      </c>
      <c r="D450">
        <v>-0.070645</v>
      </c>
      <c r="E450">
        <v>0.14012</v>
      </c>
      <c r="F450">
        <v>5.559475</v>
      </c>
    </row>
    <row r="451" spans="1:6">
      <c r="A451">
        <v>3</v>
      </c>
      <c r="B451" t="s">
        <v>66</v>
      </c>
      <c r="C451">
        <v>5.31</v>
      </c>
      <c r="D451">
        <v>-0.070645</v>
      </c>
      <c r="E451">
        <v>0.143546</v>
      </c>
      <c r="F451">
        <v>5.382901</v>
      </c>
    </row>
    <row r="452" spans="1:6">
      <c r="A452">
        <v>3</v>
      </c>
      <c r="B452" t="s">
        <v>66</v>
      </c>
      <c r="C452">
        <v>5.55</v>
      </c>
      <c r="D452">
        <v>-0.070645</v>
      </c>
      <c r="E452">
        <v>0.143546</v>
      </c>
      <c r="F452">
        <v>5.622901</v>
      </c>
    </row>
    <row r="453" spans="1:6">
      <c r="A453">
        <v>3</v>
      </c>
      <c r="B453" t="s">
        <v>38</v>
      </c>
      <c r="C453">
        <v>5.33</v>
      </c>
      <c r="D453">
        <v>-0.070645</v>
      </c>
      <c r="E453">
        <v>0.030507</v>
      </c>
      <c r="F453">
        <v>5.289862</v>
      </c>
    </row>
    <row r="454" spans="1:6">
      <c r="A454">
        <v>3</v>
      </c>
      <c r="B454" t="s">
        <v>111</v>
      </c>
      <c r="C454">
        <v>4.9</v>
      </c>
      <c r="D454">
        <v>-0.070645</v>
      </c>
      <c r="E454">
        <v>-0.02742</v>
      </c>
      <c r="F454">
        <v>4.801935</v>
      </c>
    </row>
    <row r="455" spans="1:6">
      <c r="A455">
        <v>3</v>
      </c>
      <c r="B455" t="s">
        <v>42</v>
      </c>
      <c r="C455">
        <v>5.19</v>
      </c>
      <c r="D455">
        <v>-0.070645</v>
      </c>
      <c r="E455">
        <v>0.086841</v>
      </c>
      <c r="F455">
        <v>5.206196</v>
      </c>
    </row>
    <row r="456" spans="1:6">
      <c r="A456" t="s">
        <v>144</v>
      </c>
      <c r="B456" t="s">
        <v>50</v>
      </c>
      <c r="C456">
        <v>5.39</v>
      </c>
      <c r="D456">
        <v>-0.0953270000000001</v>
      </c>
      <c r="E456">
        <v>0.150102</v>
      </c>
      <c r="F456">
        <v>5.444775</v>
      </c>
    </row>
    <row r="457" spans="1:6">
      <c r="A457" t="s">
        <v>144</v>
      </c>
      <c r="B457" t="s">
        <v>34</v>
      </c>
      <c r="C457">
        <v>5.19</v>
      </c>
      <c r="D457">
        <v>-0.0953270000000001</v>
      </c>
      <c r="E457">
        <v>-0.018231</v>
      </c>
      <c r="F457">
        <v>5.076442</v>
      </c>
    </row>
    <row r="458" spans="1:6">
      <c r="A458">
        <v>3</v>
      </c>
      <c r="B458" t="s">
        <v>55</v>
      </c>
      <c r="C458">
        <v>5.32</v>
      </c>
      <c r="D458">
        <v>-0.070645</v>
      </c>
      <c r="E458">
        <v>0.100906</v>
      </c>
      <c r="F458">
        <v>5.350261</v>
      </c>
    </row>
    <row r="459" spans="1:6">
      <c r="A459">
        <v>4</v>
      </c>
      <c r="B459" t="s">
        <v>60</v>
      </c>
      <c r="C459">
        <v>5.62</v>
      </c>
      <c r="D459">
        <v>-0.088533</v>
      </c>
      <c r="E459">
        <v>0.078207</v>
      </c>
      <c r="F459">
        <v>5.609674</v>
      </c>
    </row>
    <row r="460" spans="1:6">
      <c r="A460">
        <v>3</v>
      </c>
      <c r="B460" t="s">
        <v>66</v>
      </c>
      <c r="C460">
        <v>5.38</v>
      </c>
      <c r="D460">
        <v>-0.070645</v>
      </c>
      <c r="E460">
        <v>0.143546</v>
      </c>
      <c r="F460">
        <v>5.452901</v>
      </c>
    </row>
    <row r="461" spans="1:6">
      <c r="A461">
        <v>3</v>
      </c>
      <c r="B461" t="s">
        <v>66</v>
      </c>
      <c r="C461">
        <v>4.96</v>
      </c>
      <c r="D461">
        <v>-0.070645</v>
      </c>
      <c r="E461">
        <v>0.143546</v>
      </c>
      <c r="F461">
        <v>5.032901</v>
      </c>
    </row>
    <row r="462" spans="1:6">
      <c r="A462">
        <v>3</v>
      </c>
      <c r="B462" t="s">
        <v>66</v>
      </c>
      <c r="C462">
        <v>5.49</v>
      </c>
      <c r="D462">
        <v>-0.070645</v>
      </c>
      <c r="E462">
        <v>0.143546</v>
      </c>
      <c r="F462">
        <v>5.562901</v>
      </c>
    </row>
    <row r="463" spans="1:6">
      <c r="A463">
        <v>3</v>
      </c>
      <c r="B463" t="s">
        <v>34</v>
      </c>
      <c r="C463">
        <v>5.5</v>
      </c>
      <c r="D463">
        <v>-0.070645</v>
      </c>
      <c r="E463">
        <v>-0.018231</v>
      </c>
      <c r="F463">
        <v>5.411124</v>
      </c>
    </row>
    <row r="464" spans="1:6">
      <c r="A464">
        <v>3</v>
      </c>
      <c r="B464" t="s">
        <v>66</v>
      </c>
      <c r="C464">
        <v>5</v>
      </c>
      <c r="D464">
        <v>-0.070645</v>
      </c>
      <c r="E464">
        <v>0.143546</v>
      </c>
      <c r="F464">
        <v>5.072901</v>
      </c>
    </row>
    <row r="465" spans="1:6">
      <c r="A465">
        <v>3</v>
      </c>
      <c r="B465" t="s">
        <v>111</v>
      </c>
      <c r="C465">
        <v>5.29</v>
      </c>
      <c r="D465">
        <v>-0.070645</v>
      </c>
      <c r="E465">
        <v>-0.02742</v>
      </c>
      <c r="F465">
        <v>5.191935</v>
      </c>
    </row>
    <row r="466" spans="1:6">
      <c r="A466">
        <v>3</v>
      </c>
      <c r="B466" t="s">
        <v>55</v>
      </c>
      <c r="C466">
        <v>5.27</v>
      </c>
      <c r="D466">
        <v>-0.070645</v>
      </c>
      <c r="E466">
        <v>0.100906</v>
      </c>
      <c r="F466">
        <v>5.300261</v>
      </c>
    </row>
    <row r="467" spans="1:6">
      <c r="A467">
        <v>3</v>
      </c>
      <c r="B467" t="s">
        <v>42</v>
      </c>
      <c r="C467">
        <v>5.38</v>
      </c>
      <c r="D467">
        <v>-0.070645</v>
      </c>
      <c r="E467">
        <v>0.086841</v>
      </c>
      <c r="F467">
        <v>5.396196</v>
      </c>
    </row>
    <row r="468" spans="1:6">
      <c r="A468">
        <v>3</v>
      </c>
      <c r="B468" t="s">
        <v>66</v>
      </c>
      <c r="C468">
        <v>5.43</v>
      </c>
      <c r="D468">
        <v>-0.070645</v>
      </c>
      <c r="E468">
        <v>0.143546</v>
      </c>
      <c r="F468">
        <v>5.502901</v>
      </c>
    </row>
    <row r="469" spans="1:6">
      <c r="A469">
        <v>3</v>
      </c>
      <c r="B469" t="s">
        <v>38</v>
      </c>
      <c r="C469">
        <v>5.24</v>
      </c>
      <c r="D469">
        <v>-0.070645</v>
      </c>
      <c r="E469">
        <v>0.030507</v>
      </c>
      <c r="F469">
        <v>5.199862</v>
      </c>
    </row>
    <row r="470" spans="1:6">
      <c r="A470">
        <v>3</v>
      </c>
      <c r="B470" t="s">
        <v>34</v>
      </c>
      <c r="C470">
        <v>5.26</v>
      </c>
      <c r="D470">
        <v>-0.070645</v>
      </c>
      <c r="E470">
        <v>-0.018231</v>
      </c>
      <c r="F470">
        <v>5.171124</v>
      </c>
    </row>
    <row r="471" spans="1:6">
      <c r="A471" t="s">
        <v>144</v>
      </c>
      <c r="B471" t="s">
        <v>45</v>
      </c>
      <c r="C471">
        <v>5.26</v>
      </c>
      <c r="D471">
        <v>-0.0953270000000001</v>
      </c>
      <c r="E471">
        <v>0.14012</v>
      </c>
      <c r="F471">
        <v>5.304793</v>
      </c>
    </row>
    <row r="472" spans="1:6">
      <c r="A472">
        <v>3</v>
      </c>
      <c r="B472" t="s">
        <v>55</v>
      </c>
      <c r="C472">
        <v>5.26</v>
      </c>
      <c r="D472">
        <v>-0.070645</v>
      </c>
      <c r="E472">
        <v>0.100906</v>
      </c>
      <c r="F472">
        <v>5.290261</v>
      </c>
    </row>
    <row r="473" spans="1:6">
      <c r="A473">
        <v>3</v>
      </c>
      <c r="B473" t="s">
        <v>66</v>
      </c>
      <c r="C473">
        <v>5.58</v>
      </c>
      <c r="D473">
        <v>-0.070645</v>
      </c>
      <c r="E473">
        <v>0.143546</v>
      </c>
      <c r="F473">
        <v>5.652901</v>
      </c>
    </row>
    <row r="474" spans="1:6">
      <c r="A474">
        <v>3</v>
      </c>
      <c r="B474" t="s">
        <v>55</v>
      </c>
      <c r="C474">
        <v>5.35</v>
      </c>
      <c r="D474">
        <v>-0.070645</v>
      </c>
      <c r="E474">
        <v>0.100906</v>
      </c>
      <c r="F474">
        <v>5.380261</v>
      </c>
    </row>
    <row r="475" spans="1:6">
      <c r="A475">
        <v>3</v>
      </c>
      <c r="B475" t="s">
        <v>45</v>
      </c>
      <c r="C475">
        <v>5.62</v>
      </c>
      <c r="D475">
        <v>-0.070645</v>
      </c>
      <c r="E475">
        <v>0.14012</v>
      </c>
      <c r="F475">
        <v>5.689475</v>
      </c>
    </row>
    <row r="476" spans="1:6">
      <c r="A476">
        <v>4</v>
      </c>
      <c r="B476" t="s">
        <v>111</v>
      </c>
      <c r="C476">
        <v>5.02</v>
      </c>
      <c r="D476">
        <v>-0.088533</v>
      </c>
      <c r="E476">
        <v>-0.02742</v>
      </c>
      <c r="F476">
        <v>4.904047</v>
      </c>
    </row>
    <row r="477" spans="1:6">
      <c r="A477">
        <v>4</v>
      </c>
      <c r="B477" t="s">
        <v>111</v>
      </c>
      <c r="C477">
        <v>4.98</v>
      </c>
      <c r="D477">
        <v>-0.088533</v>
      </c>
      <c r="E477">
        <v>-0.02742</v>
      </c>
      <c r="F477">
        <v>4.864047</v>
      </c>
    </row>
    <row r="478" spans="1:6">
      <c r="A478">
        <v>3</v>
      </c>
      <c r="B478" t="s">
        <v>55</v>
      </c>
      <c r="C478">
        <v>5.3</v>
      </c>
      <c r="D478">
        <v>-0.070645</v>
      </c>
      <c r="E478">
        <v>0.100906</v>
      </c>
      <c r="F478">
        <v>5.330261</v>
      </c>
    </row>
    <row r="479" spans="1:6">
      <c r="A479" t="s">
        <v>144</v>
      </c>
      <c r="B479" t="s">
        <v>60</v>
      </c>
      <c r="C479">
        <v>5.31</v>
      </c>
      <c r="D479">
        <v>-0.0953270000000001</v>
      </c>
      <c r="E479">
        <v>0.078207</v>
      </c>
      <c r="F479">
        <v>5.29288</v>
      </c>
    </row>
    <row r="480" spans="1:6">
      <c r="A480">
        <v>3</v>
      </c>
      <c r="B480" t="s">
        <v>50</v>
      </c>
      <c r="C480">
        <v>5.3</v>
      </c>
      <c r="D480">
        <v>-0.070645</v>
      </c>
      <c r="E480">
        <v>0.150102</v>
      </c>
      <c r="F480">
        <v>5.379457</v>
      </c>
    </row>
    <row r="481" spans="1:6">
      <c r="A481">
        <v>3</v>
      </c>
      <c r="B481" t="s">
        <v>38</v>
      </c>
      <c r="C481">
        <v>5.31</v>
      </c>
      <c r="D481">
        <v>-0.070645</v>
      </c>
      <c r="E481">
        <v>0.030507</v>
      </c>
      <c r="F481">
        <v>5.269862</v>
      </c>
    </row>
    <row r="482" spans="1:6">
      <c r="A482">
        <v>4</v>
      </c>
      <c r="B482" t="s">
        <v>55</v>
      </c>
      <c r="C482">
        <v>5.38</v>
      </c>
      <c r="D482">
        <v>-0.088533</v>
      </c>
      <c r="E482">
        <v>0.100906</v>
      </c>
      <c r="F482">
        <v>5.392373</v>
      </c>
    </row>
    <row r="483" spans="1:6">
      <c r="A483">
        <v>3</v>
      </c>
      <c r="B483" t="s">
        <v>55</v>
      </c>
      <c r="C483">
        <v>5.4</v>
      </c>
      <c r="D483">
        <v>-0.070645</v>
      </c>
      <c r="E483">
        <v>0.100906</v>
      </c>
      <c r="F483">
        <v>5.430261</v>
      </c>
    </row>
    <row r="484" spans="1:6">
      <c r="A484">
        <v>3</v>
      </c>
      <c r="B484" t="s">
        <v>111</v>
      </c>
      <c r="C484">
        <v>5.24</v>
      </c>
      <c r="D484">
        <v>-0.070645</v>
      </c>
      <c r="E484">
        <v>-0.02742</v>
      </c>
      <c r="F484">
        <v>5.141935</v>
      </c>
    </row>
    <row r="485" spans="1:6">
      <c r="A485">
        <v>3</v>
      </c>
      <c r="B485" t="s">
        <v>50</v>
      </c>
      <c r="C485">
        <v>5.48</v>
      </c>
      <c r="D485">
        <v>-0.070645</v>
      </c>
      <c r="E485">
        <v>0.150102</v>
      </c>
      <c r="F485">
        <v>5.559457</v>
      </c>
    </row>
    <row r="486" spans="1:6">
      <c r="A486">
        <v>3</v>
      </c>
      <c r="B486" t="s">
        <v>66</v>
      </c>
      <c r="C486">
        <v>5.47</v>
      </c>
      <c r="D486">
        <v>-0.070645</v>
      </c>
      <c r="E486">
        <v>0.143546</v>
      </c>
      <c r="F486">
        <v>5.542901</v>
      </c>
    </row>
    <row r="487" spans="1:6">
      <c r="A487">
        <v>3</v>
      </c>
      <c r="B487" t="s">
        <v>177</v>
      </c>
      <c r="C487">
        <v>5.59</v>
      </c>
      <c r="D487">
        <v>-0.070645</v>
      </c>
      <c r="E487">
        <v>0</v>
      </c>
      <c r="F487">
        <v>5.519355</v>
      </c>
    </row>
    <row r="488" spans="1:6">
      <c r="A488">
        <v>3</v>
      </c>
      <c r="B488" t="s">
        <v>38</v>
      </c>
      <c r="C488">
        <v>5.42</v>
      </c>
      <c r="D488">
        <v>-0.070645</v>
      </c>
      <c r="E488">
        <v>0.030507</v>
      </c>
      <c r="F488">
        <v>5.379862</v>
      </c>
    </row>
    <row r="489" spans="1:6">
      <c r="A489">
        <v>3</v>
      </c>
      <c r="B489" t="s">
        <v>66</v>
      </c>
      <c r="C489">
        <v>5.44</v>
      </c>
      <c r="D489">
        <v>-0.070645</v>
      </c>
      <c r="E489">
        <v>0.143546</v>
      </c>
      <c r="F489">
        <v>5.512901</v>
      </c>
    </row>
    <row r="490" spans="1:6">
      <c r="A490">
        <v>3</v>
      </c>
      <c r="B490" t="s">
        <v>50</v>
      </c>
      <c r="C490">
        <v>5.42</v>
      </c>
      <c r="D490">
        <v>-0.070645</v>
      </c>
      <c r="E490">
        <v>0.150102</v>
      </c>
      <c r="F490">
        <v>5.499457</v>
      </c>
    </row>
    <row r="491" spans="1:6">
      <c r="A491">
        <v>3</v>
      </c>
      <c r="B491" t="s">
        <v>60</v>
      </c>
      <c r="C491">
        <v>5.5</v>
      </c>
      <c r="D491">
        <v>-0.070645</v>
      </c>
      <c r="E491">
        <v>0.078207</v>
      </c>
      <c r="F491">
        <v>5.507562</v>
      </c>
    </row>
    <row r="492" spans="1:6">
      <c r="A492">
        <v>3</v>
      </c>
      <c r="B492" t="s">
        <v>177</v>
      </c>
      <c r="C492">
        <v>5.21</v>
      </c>
      <c r="D492">
        <v>-0.070645</v>
      </c>
      <c r="E492">
        <v>0</v>
      </c>
      <c r="F492">
        <v>5.139355</v>
      </c>
    </row>
    <row r="493" spans="1:6">
      <c r="A493">
        <v>3</v>
      </c>
      <c r="B493" t="s">
        <v>42</v>
      </c>
      <c r="C493">
        <v>5.46</v>
      </c>
      <c r="D493">
        <v>-0.070645</v>
      </c>
      <c r="E493">
        <v>0.086841</v>
      </c>
      <c r="F493">
        <v>5.476196</v>
      </c>
    </row>
    <row r="494" spans="1:6">
      <c r="A494">
        <v>3</v>
      </c>
      <c r="B494" t="s">
        <v>50</v>
      </c>
      <c r="C494">
        <v>5.49</v>
      </c>
      <c r="D494">
        <v>-0.070645</v>
      </c>
      <c r="E494">
        <v>0.150102</v>
      </c>
      <c r="F494">
        <v>5.569457</v>
      </c>
    </row>
    <row r="495" spans="1:6">
      <c r="A495">
        <v>3</v>
      </c>
      <c r="B495" t="s">
        <v>177</v>
      </c>
      <c r="C495">
        <v>5.32</v>
      </c>
      <c r="D495">
        <v>-0.070645</v>
      </c>
      <c r="E495">
        <v>0</v>
      </c>
      <c r="F495">
        <v>5.249355</v>
      </c>
    </row>
    <row r="496" spans="1:6">
      <c r="A496">
        <v>3</v>
      </c>
      <c r="B496" t="s">
        <v>66</v>
      </c>
      <c r="C496">
        <v>5.53</v>
      </c>
      <c r="D496">
        <v>-0.070645</v>
      </c>
      <c r="E496">
        <v>0.143546</v>
      </c>
      <c r="F496">
        <v>5.602901</v>
      </c>
    </row>
    <row r="497" spans="1:6">
      <c r="A497" t="s">
        <v>144</v>
      </c>
      <c r="B497" t="s">
        <v>50</v>
      </c>
      <c r="C497">
        <v>5.34</v>
      </c>
      <c r="D497">
        <v>-0.0953270000000001</v>
      </c>
      <c r="E497">
        <v>0.150102</v>
      </c>
      <c r="F497">
        <v>5.394775</v>
      </c>
    </row>
    <row r="498" spans="1:6">
      <c r="A498">
        <v>3</v>
      </c>
      <c r="B498" t="s">
        <v>66</v>
      </c>
      <c r="C498">
        <v>5.93</v>
      </c>
      <c r="D498">
        <v>-0.070645</v>
      </c>
      <c r="E498">
        <v>0.143546</v>
      </c>
      <c r="F498">
        <v>6.002901</v>
      </c>
    </row>
    <row r="499" spans="1:6">
      <c r="A499">
        <v>2</v>
      </c>
      <c r="B499" t="s">
        <v>38</v>
      </c>
      <c r="C499">
        <v>5.15</v>
      </c>
      <c r="D499">
        <v>-0.070091</v>
      </c>
      <c r="E499">
        <v>0.030507</v>
      </c>
      <c r="F499">
        <v>5.110416</v>
      </c>
    </row>
    <row r="500" spans="1:6">
      <c r="A500">
        <v>4</v>
      </c>
      <c r="B500" t="s">
        <v>55</v>
      </c>
      <c r="C500">
        <v>5.01</v>
      </c>
      <c r="D500">
        <v>-0.088533</v>
      </c>
      <c r="E500">
        <v>0.100906</v>
      </c>
      <c r="F500">
        <v>5.022373</v>
      </c>
    </row>
    <row r="501" spans="1:6">
      <c r="A501">
        <v>3</v>
      </c>
      <c r="B501" t="s">
        <v>45</v>
      </c>
      <c r="C501">
        <v>5.41</v>
      </c>
      <c r="D501">
        <v>-0.070645</v>
      </c>
      <c r="E501">
        <v>0.14012</v>
      </c>
      <c r="F501">
        <v>5.479475</v>
      </c>
    </row>
    <row r="502" spans="1:6">
      <c r="A502">
        <v>3</v>
      </c>
      <c r="B502" t="s">
        <v>66</v>
      </c>
      <c r="C502">
        <v>5.44</v>
      </c>
      <c r="D502">
        <v>-0.070645</v>
      </c>
      <c r="E502">
        <v>0.143546</v>
      </c>
      <c r="F502">
        <v>5.512901</v>
      </c>
    </row>
    <row r="503" spans="1:6">
      <c r="A503">
        <v>3</v>
      </c>
      <c r="B503" t="s">
        <v>66</v>
      </c>
      <c r="C503">
        <v>5.34</v>
      </c>
      <c r="D503">
        <v>-0.070645</v>
      </c>
      <c r="E503">
        <v>0.143546</v>
      </c>
      <c r="F503">
        <v>5.412901</v>
      </c>
    </row>
    <row r="504" spans="1:6">
      <c r="A504">
        <v>4</v>
      </c>
      <c r="B504" t="s">
        <v>38</v>
      </c>
      <c r="C504">
        <v>4.61</v>
      </c>
      <c r="D504">
        <v>-0.088533</v>
      </c>
      <c r="E504">
        <v>0.030507</v>
      </c>
      <c r="F504">
        <v>4.551974</v>
      </c>
    </row>
    <row r="505" spans="1:6">
      <c r="A505">
        <v>3</v>
      </c>
      <c r="B505" t="s">
        <v>45</v>
      </c>
      <c r="C505">
        <v>5.33</v>
      </c>
      <c r="D505">
        <v>-0.070645</v>
      </c>
      <c r="E505">
        <v>0.14012</v>
      </c>
      <c r="F505">
        <v>5.399475</v>
      </c>
    </row>
    <row r="506" spans="1:6">
      <c r="A506">
        <v>3</v>
      </c>
      <c r="B506" t="s">
        <v>45</v>
      </c>
      <c r="C506">
        <v>5.44</v>
      </c>
      <c r="D506">
        <v>-0.070645</v>
      </c>
      <c r="E506">
        <v>0.14012</v>
      </c>
      <c r="F506">
        <v>5.509475</v>
      </c>
    </row>
    <row r="507" spans="1:6">
      <c r="A507">
        <v>3</v>
      </c>
      <c r="B507" t="s">
        <v>50</v>
      </c>
      <c r="C507">
        <v>5.4</v>
      </c>
      <c r="D507">
        <v>-0.070645</v>
      </c>
      <c r="E507">
        <v>0.150102</v>
      </c>
      <c r="F507">
        <v>5.479457</v>
      </c>
    </row>
    <row r="508" spans="1:6">
      <c r="A508">
        <v>4</v>
      </c>
      <c r="B508" t="s">
        <v>177</v>
      </c>
      <c r="C508">
        <v>4.62</v>
      </c>
      <c r="D508">
        <v>-0.088533</v>
      </c>
      <c r="E508">
        <v>0</v>
      </c>
      <c r="F508">
        <v>4.531467</v>
      </c>
    </row>
    <row r="509" spans="1:6">
      <c r="A509">
        <v>3</v>
      </c>
      <c r="B509" t="s">
        <v>45</v>
      </c>
      <c r="C509">
        <v>5.31</v>
      </c>
      <c r="D509">
        <v>-0.070645</v>
      </c>
      <c r="E509">
        <v>0.14012</v>
      </c>
      <c r="F509">
        <v>5.379475</v>
      </c>
    </row>
    <row r="510" spans="1:6">
      <c r="A510">
        <v>3</v>
      </c>
      <c r="B510" t="s">
        <v>50</v>
      </c>
      <c r="C510">
        <v>5.38</v>
      </c>
      <c r="D510">
        <v>-0.070645</v>
      </c>
      <c r="E510">
        <v>0.150102</v>
      </c>
      <c r="F510">
        <v>5.459457</v>
      </c>
    </row>
    <row r="511" spans="1:6">
      <c r="A511">
        <v>3</v>
      </c>
      <c r="B511" t="s">
        <v>66</v>
      </c>
      <c r="C511">
        <v>5.66</v>
      </c>
      <c r="D511">
        <v>-0.070645</v>
      </c>
      <c r="E511">
        <v>0.143546</v>
      </c>
      <c r="F511">
        <v>5.732901</v>
      </c>
    </row>
    <row r="512" spans="1:6">
      <c r="A512" t="s">
        <v>144</v>
      </c>
      <c r="B512" t="s">
        <v>45</v>
      </c>
      <c r="C512">
        <v>5.34</v>
      </c>
      <c r="D512">
        <v>-0.0953270000000001</v>
      </c>
      <c r="E512">
        <v>0.14012</v>
      </c>
      <c r="F512">
        <v>5.384793</v>
      </c>
    </row>
    <row r="513" spans="1:6">
      <c r="A513">
        <v>3</v>
      </c>
      <c r="B513" t="s">
        <v>177</v>
      </c>
      <c r="C513">
        <v>5.35</v>
      </c>
      <c r="D513">
        <v>-0.070645</v>
      </c>
      <c r="E513">
        <v>0</v>
      </c>
      <c r="F513">
        <v>5.279355</v>
      </c>
    </row>
    <row r="514" spans="1:6">
      <c r="A514">
        <v>3</v>
      </c>
      <c r="B514" t="s">
        <v>177</v>
      </c>
      <c r="C514">
        <v>5.3</v>
      </c>
      <c r="D514">
        <v>-0.070645</v>
      </c>
      <c r="E514">
        <v>0</v>
      </c>
      <c r="F514">
        <v>5.229355</v>
      </c>
    </row>
    <row r="515" spans="1:6">
      <c r="A515">
        <v>3</v>
      </c>
      <c r="B515" t="s">
        <v>66</v>
      </c>
      <c r="C515">
        <v>5.46</v>
      </c>
      <c r="D515">
        <v>-0.070645</v>
      </c>
      <c r="E515">
        <v>0.143546</v>
      </c>
      <c r="F515">
        <v>5.532901</v>
      </c>
    </row>
    <row r="516" spans="1:6">
      <c r="A516">
        <v>3</v>
      </c>
      <c r="B516" t="s">
        <v>45</v>
      </c>
      <c r="C516">
        <v>5.5</v>
      </c>
      <c r="D516">
        <v>-0.070645</v>
      </c>
      <c r="E516">
        <v>0.14012</v>
      </c>
      <c r="F516">
        <v>5.569475</v>
      </c>
    </row>
    <row r="517" spans="1:6">
      <c r="A517">
        <v>3</v>
      </c>
      <c r="B517" t="s">
        <v>60</v>
      </c>
      <c r="C517">
        <v>5.35</v>
      </c>
      <c r="D517">
        <v>-0.070645</v>
      </c>
      <c r="E517">
        <v>0.078207</v>
      </c>
      <c r="F517">
        <v>5.357562</v>
      </c>
    </row>
    <row r="518" spans="1:6">
      <c r="A518">
        <v>4</v>
      </c>
      <c r="B518" t="s">
        <v>38</v>
      </c>
      <c r="C518">
        <v>5.1</v>
      </c>
      <c r="D518">
        <v>-0.088533</v>
      </c>
      <c r="E518">
        <v>0.030507</v>
      </c>
      <c r="F518">
        <v>5.041974</v>
      </c>
    </row>
    <row r="519" spans="1:6">
      <c r="A519">
        <v>3</v>
      </c>
      <c r="B519" t="s">
        <v>55</v>
      </c>
      <c r="C519">
        <v>5.35</v>
      </c>
      <c r="D519">
        <v>-0.070645</v>
      </c>
      <c r="E519">
        <v>0.100906</v>
      </c>
      <c r="F519">
        <v>5.380261</v>
      </c>
    </row>
    <row r="520" spans="1:6">
      <c r="A520">
        <v>2</v>
      </c>
      <c r="B520" t="s">
        <v>34</v>
      </c>
      <c r="C520">
        <v>5.41</v>
      </c>
      <c r="D520">
        <v>-0.070091</v>
      </c>
      <c r="E520">
        <v>-0.018231</v>
      </c>
      <c r="F520">
        <v>5.321678</v>
      </c>
    </row>
    <row r="521" spans="1:6">
      <c r="A521">
        <v>3</v>
      </c>
      <c r="B521" t="s">
        <v>45</v>
      </c>
      <c r="C521">
        <v>5.57</v>
      </c>
      <c r="D521">
        <v>-0.070645</v>
      </c>
      <c r="E521">
        <v>0.14012</v>
      </c>
      <c r="F521">
        <v>5.639475</v>
      </c>
    </row>
    <row r="522" spans="1:6">
      <c r="A522">
        <v>2</v>
      </c>
      <c r="B522" t="s">
        <v>34</v>
      </c>
      <c r="C522">
        <v>5.52</v>
      </c>
      <c r="D522">
        <v>-0.070091</v>
      </c>
      <c r="E522">
        <v>-0.018231</v>
      </c>
      <c r="F522">
        <v>5.431678</v>
      </c>
    </row>
    <row r="523" spans="1:6">
      <c r="A523">
        <v>4</v>
      </c>
      <c r="B523" t="s">
        <v>34</v>
      </c>
      <c r="C523">
        <v>5.39</v>
      </c>
      <c r="D523">
        <v>-0.088533</v>
      </c>
      <c r="E523">
        <v>-0.018231</v>
      </c>
      <c r="F523">
        <v>5.283236</v>
      </c>
    </row>
    <row r="524" spans="1:6">
      <c r="A524">
        <v>2</v>
      </c>
      <c r="B524" t="s">
        <v>66</v>
      </c>
      <c r="C524">
        <v>5.46</v>
      </c>
      <c r="D524">
        <v>-0.070091</v>
      </c>
      <c r="E524">
        <v>0.143546</v>
      </c>
      <c r="F524">
        <v>5.533455</v>
      </c>
    </row>
    <row r="525" spans="1:6">
      <c r="A525">
        <v>3</v>
      </c>
      <c r="B525" t="s">
        <v>42</v>
      </c>
      <c r="C525">
        <v>5.39</v>
      </c>
      <c r="D525">
        <v>-0.070645</v>
      </c>
      <c r="E525">
        <v>0.086841</v>
      </c>
      <c r="F525">
        <v>5.406196</v>
      </c>
    </row>
    <row r="526" spans="1:6">
      <c r="A526">
        <v>3</v>
      </c>
      <c r="B526" t="s">
        <v>60</v>
      </c>
      <c r="C526">
        <v>5.13</v>
      </c>
      <c r="D526">
        <v>-0.070645</v>
      </c>
      <c r="E526">
        <v>0.078207</v>
      </c>
      <c r="F526">
        <v>5.137562</v>
      </c>
    </row>
    <row r="527" spans="1:6">
      <c r="A527">
        <v>2</v>
      </c>
      <c r="B527" t="s">
        <v>111</v>
      </c>
      <c r="C527">
        <v>5.28</v>
      </c>
      <c r="D527">
        <v>-0.070091</v>
      </c>
      <c r="E527">
        <v>-0.02742</v>
      </c>
      <c r="F527">
        <v>5.182489</v>
      </c>
    </row>
    <row r="528" spans="1:6">
      <c r="A528">
        <v>3</v>
      </c>
      <c r="B528" t="s">
        <v>45</v>
      </c>
      <c r="C528">
        <v>5.74</v>
      </c>
      <c r="D528">
        <v>-0.070645</v>
      </c>
      <c r="E528">
        <v>0.14012</v>
      </c>
      <c r="F528">
        <v>5.809475</v>
      </c>
    </row>
    <row r="529" spans="1:6">
      <c r="A529">
        <v>3</v>
      </c>
      <c r="B529" t="s">
        <v>34</v>
      </c>
      <c r="C529">
        <v>5.16</v>
      </c>
      <c r="D529">
        <v>-0.070645</v>
      </c>
      <c r="E529">
        <v>-0.018231</v>
      </c>
      <c r="F529">
        <v>5.071124</v>
      </c>
    </row>
    <row r="530" spans="1:6">
      <c r="A530">
        <v>2</v>
      </c>
      <c r="B530" t="s">
        <v>60</v>
      </c>
      <c r="C530">
        <v>5.61</v>
      </c>
      <c r="D530">
        <v>-0.070091</v>
      </c>
      <c r="E530">
        <v>0.078207</v>
      </c>
      <c r="F530">
        <v>5.618116</v>
      </c>
    </row>
    <row r="531" spans="1:6">
      <c r="A531">
        <v>3</v>
      </c>
      <c r="B531" t="s">
        <v>60</v>
      </c>
      <c r="C531">
        <v>5.2</v>
      </c>
      <c r="D531">
        <v>-0.070645</v>
      </c>
      <c r="E531">
        <v>0.078207</v>
      </c>
      <c r="F531">
        <v>5.207562</v>
      </c>
    </row>
    <row r="532" spans="1:6">
      <c r="A532">
        <v>2</v>
      </c>
      <c r="B532" t="s">
        <v>34</v>
      </c>
      <c r="C532">
        <v>5.59</v>
      </c>
      <c r="D532">
        <v>-0.070091</v>
      </c>
      <c r="E532">
        <v>-0.018231</v>
      </c>
      <c r="F532">
        <v>5.501678</v>
      </c>
    </row>
    <row r="533" spans="1:6">
      <c r="A533">
        <v>2</v>
      </c>
      <c r="B533" t="s">
        <v>34</v>
      </c>
      <c r="C533">
        <v>5.35</v>
      </c>
      <c r="D533">
        <v>-0.070091</v>
      </c>
      <c r="E533">
        <v>-0.018231</v>
      </c>
      <c r="F533">
        <v>5.261678</v>
      </c>
    </row>
    <row r="534" spans="1:6">
      <c r="A534">
        <v>2</v>
      </c>
      <c r="B534" t="s">
        <v>34</v>
      </c>
      <c r="C534">
        <v>5.58</v>
      </c>
      <c r="D534">
        <v>-0.070091</v>
      </c>
      <c r="E534">
        <v>-0.018231</v>
      </c>
      <c r="F534">
        <v>5.491678</v>
      </c>
    </row>
    <row r="535" spans="1:6">
      <c r="A535">
        <v>2</v>
      </c>
      <c r="B535" t="s">
        <v>111</v>
      </c>
      <c r="C535">
        <v>5.46</v>
      </c>
      <c r="D535">
        <v>-0.070091</v>
      </c>
      <c r="E535">
        <v>-0.02742</v>
      </c>
      <c r="F535">
        <v>5.362489</v>
      </c>
    </row>
    <row r="536" spans="1:6">
      <c r="A536">
        <v>3</v>
      </c>
      <c r="B536" t="s">
        <v>177</v>
      </c>
      <c r="C536">
        <v>5.54</v>
      </c>
      <c r="D536">
        <v>-0.070645</v>
      </c>
      <c r="E536">
        <v>0</v>
      </c>
      <c r="F536">
        <v>5.469355</v>
      </c>
    </row>
    <row r="537" spans="1:6">
      <c r="A537">
        <v>2</v>
      </c>
      <c r="B537" t="s">
        <v>42</v>
      </c>
      <c r="C537">
        <v>5.27</v>
      </c>
      <c r="D537">
        <v>-0.070091</v>
      </c>
      <c r="E537">
        <v>0.086841</v>
      </c>
      <c r="F537">
        <v>5.28675</v>
      </c>
    </row>
    <row r="538" spans="1:6">
      <c r="A538">
        <v>3</v>
      </c>
      <c r="B538" t="s">
        <v>42</v>
      </c>
      <c r="C538">
        <v>5.31</v>
      </c>
      <c r="D538">
        <v>-0.070645</v>
      </c>
      <c r="E538">
        <v>0.086841</v>
      </c>
      <c r="F538">
        <v>5.326196</v>
      </c>
    </row>
    <row r="539" spans="1:6">
      <c r="A539">
        <v>2</v>
      </c>
      <c r="B539" t="s">
        <v>34</v>
      </c>
      <c r="C539">
        <v>5.66</v>
      </c>
      <c r="D539">
        <v>-0.070091</v>
      </c>
      <c r="E539">
        <v>-0.018231</v>
      </c>
      <c r="F539">
        <v>5.571678</v>
      </c>
    </row>
    <row r="540" spans="1:6">
      <c r="A540">
        <v>2</v>
      </c>
      <c r="B540" t="s">
        <v>45</v>
      </c>
      <c r="C540">
        <v>5.7</v>
      </c>
      <c r="D540">
        <v>-0.070091</v>
      </c>
      <c r="E540">
        <v>0.14012</v>
      </c>
      <c r="F540">
        <v>5.770029</v>
      </c>
    </row>
    <row r="541" spans="1:6">
      <c r="A541">
        <v>3</v>
      </c>
      <c r="B541" t="s">
        <v>50</v>
      </c>
      <c r="C541">
        <v>5.27</v>
      </c>
      <c r="D541">
        <v>-0.070645</v>
      </c>
      <c r="E541">
        <v>0.150102</v>
      </c>
      <c r="F541">
        <v>5.349457</v>
      </c>
    </row>
    <row r="542" spans="1:6">
      <c r="A542">
        <v>3</v>
      </c>
      <c r="B542" t="s">
        <v>66</v>
      </c>
      <c r="C542">
        <v>5.19</v>
      </c>
      <c r="D542">
        <v>-0.070645</v>
      </c>
      <c r="E542">
        <v>0.143546</v>
      </c>
      <c r="F542">
        <v>5.262901</v>
      </c>
    </row>
    <row r="543" spans="1:6">
      <c r="A543">
        <v>4</v>
      </c>
      <c r="B543" t="s">
        <v>111</v>
      </c>
      <c r="C543">
        <v>5.01</v>
      </c>
      <c r="D543">
        <v>-0.088533</v>
      </c>
      <c r="E543">
        <v>-0.02742</v>
      </c>
      <c r="F543">
        <v>4.894047</v>
      </c>
    </row>
    <row r="544" spans="1:6">
      <c r="A544">
        <v>3</v>
      </c>
      <c r="B544" t="s">
        <v>66</v>
      </c>
      <c r="C544">
        <v>5.32</v>
      </c>
      <c r="D544">
        <v>-0.070645</v>
      </c>
      <c r="E544">
        <v>0.143546</v>
      </c>
      <c r="F544">
        <v>5.392901</v>
      </c>
    </row>
    <row r="545" spans="1:6">
      <c r="A545">
        <v>2</v>
      </c>
      <c r="B545" t="s">
        <v>66</v>
      </c>
      <c r="C545">
        <v>5.44</v>
      </c>
      <c r="D545">
        <v>-0.070091</v>
      </c>
      <c r="E545">
        <v>0.143546</v>
      </c>
      <c r="F545">
        <v>5.513455</v>
      </c>
    </row>
    <row r="546" spans="1:6">
      <c r="A546">
        <v>2</v>
      </c>
      <c r="B546" t="s">
        <v>60</v>
      </c>
      <c r="C546">
        <v>5.51</v>
      </c>
      <c r="D546">
        <v>-0.070091</v>
      </c>
      <c r="E546">
        <v>0.078207</v>
      </c>
      <c r="F546">
        <v>5.518116</v>
      </c>
    </row>
    <row r="547" spans="1:6">
      <c r="A547">
        <v>2</v>
      </c>
      <c r="B547" t="s">
        <v>111</v>
      </c>
      <c r="C547">
        <v>5.32</v>
      </c>
      <c r="D547">
        <v>-0.070091</v>
      </c>
      <c r="E547">
        <v>-0.02742</v>
      </c>
      <c r="F547">
        <v>5.222489</v>
      </c>
    </row>
    <row r="548" spans="1:6">
      <c r="A548">
        <v>2</v>
      </c>
      <c r="B548" t="s">
        <v>42</v>
      </c>
      <c r="C548">
        <v>5.47</v>
      </c>
      <c r="D548">
        <v>-0.070091</v>
      </c>
      <c r="E548">
        <v>0.086841</v>
      </c>
      <c r="F548">
        <v>5.48675</v>
      </c>
    </row>
    <row r="549" spans="1:6">
      <c r="A549">
        <v>2</v>
      </c>
      <c r="B549" t="s">
        <v>60</v>
      </c>
      <c r="C549">
        <v>5.47</v>
      </c>
      <c r="D549">
        <v>-0.070091</v>
      </c>
      <c r="E549">
        <v>0.078207</v>
      </c>
      <c r="F549">
        <v>5.478116</v>
      </c>
    </row>
    <row r="550" spans="1:6">
      <c r="A550">
        <v>2</v>
      </c>
      <c r="B550" t="s">
        <v>34</v>
      </c>
      <c r="C550">
        <v>5.37</v>
      </c>
      <c r="D550">
        <v>-0.070091</v>
      </c>
      <c r="E550">
        <v>-0.018231</v>
      </c>
      <c r="F550">
        <v>5.281678</v>
      </c>
    </row>
    <row r="551" spans="1:6">
      <c r="A551">
        <v>2</v>
      </c>
      <c r="B551" t="s">
        <v>50</v>
      </c>
      <c r="C551">
        <v>5.46</v>
      </c>
      <c r="D551">
        <v>-0.070091</v>
      </c>
      <c r="E551">
        <v>0.150102</v>
      </c>
      <c r="F551">
        <v>5.540011</v>
      </c>
    </row>
    <row r="552" spans="1:6">
      <c r="A552">
        <v>4</v>
      </c>
      <c r="B552" t="s">
        <v>38</v>
      </c>
      <c r="C552">
        <v>5.5</v>
      </c>
      <c r="D552">
        <v>-0.088533</v>
      </c>
      <c r="E552">
        <v>0.030507</v>
      </c>
      <c r="F552">
        <v>5.441974</v>
      </c>
    </row>
    <row r="553" spans="1:6">
      <c r="A553">
        <v>2</v>
      </c>
      <c r="B553" t="s">
        <v>38</v>
      </c>
      <c r="C553">
        <v>5.02</v>
      </c>
      <c r="D553">
        <v>-0.070091</v>
      </c>
      <c r="E553">
        <v>0.030507</v>
      </c>
      <c r="F553">
        <v>4.980416</v>
      </c>
    </row>
    <row r="554" spans="1:6">
      <c r="A554">
        <v>2</v>
      </c>
      <c r="B554" t="s">
        <v>38</v>
      </c>
      <c r="C554">
        <v>5.16</v>
      </c>
      <c r="D554">
        <v>-0.070091</v>
      </c>
      <c r="E554">
        <v>0.030507</v>
      </c>
      <c r="F554">
        <v>5.120416</v>
      </c>
    </row>
    <row r="555" spans="1:6">
      <c r="A555">
        <v>2</v>
      </c>
      <c r="B555" t="s">
        <v>111</v>
      </c>
      <c r="C555">
        <v>5.58</v>
      </c>
      <c r="D555">
        <v>-0.070091</v>
      </c>
      <c r="E555">
        <v>-0.02742</v>
      </c>
      <c r="F555">
        <v>5.482489</v>
      </c>
    </row>
    <row r="556" spans="1:6">
      <c r="A556">
        <v>3</v>
      </c>
      <c r="B556" t="s">
        <v>50</v>
      </c>
      <c r="C556">
        <v>5.38</v>
      </c>
      <c r="D556">
        <v>-0.070645</v>
      </c>
      <c r="E556">
        <v>0.150102</v>
      </c>
      <c r="F556">
        <v>5.459457</v>
      </c>
    </row>
    <row r="557" spans="1:6">
      <c r="A557">
        <v>2</v>
      </c>
      <c r="B557" t="s">
        <v>34</v>
      </c>
      <c r="C557">
        <v>5.43</v>
      </c>
      <c r="D557">
        <v>-0.070091</v>
      </c>
      <c r="E557">
        <v>-0.018231</v>
      </c>
      <c r="F557">
        <v>5.341678</v>
      </c>
    </row>
    <row r="558" spans="1:6">
      <c r="A558">
        <v>2</v>
      </c>
      <c r="B558" t="s">
        <v>34</v>
      </c>
      <c r="C558">
        <v>5.4</v>
      </c>
      <c r="D558">
        <v>-0.070091</v>
      </c>
      <c r="E558">
        <v>-0.018231</v>
      </c>
      <c r="F558">
        <v>5.311678</v>
      </c>
    </row>
    <row r="559" spans="1:6">
      <c r="A559">
        <v>3</v>
      </c>
      <c r="B559" t="s">
        <v>45</v>
      </c>
      <c r="C559">
        <v>4.77</v>
      </c>
      <c r="D559">
        <v>-0.070645</v>
      </c>
      <c r="E559">
        <v>0.14012</v>
      </c>
      <c r="F559">
        <v>4.839475</v>
      </c>
    </row>
    <row r="560" spans="1:6">
      <c r="A560">
        <v>2</v>
      </c>
      <c r="B560" t="s">
        <v>111</v>
      </c>
      <c r="C560">
        <v>5.41</v>
      </c>
      <c r="D560">
        <v>-0.070091</v>
      </c>
      <c r="E560">
        <v>-0.02742</v>
      </c>
      <c r="F560">
        <v>5.312489</v>
      </c>
    </row>
    <row r="561" spans="1:6">
      <c r="A561">
        <v>3</v>
      </c>
      <c r="B561" t="s">
        <v>45</v>
      </c>
      <c r="C561">
        <v>5.13</v>
      </c>
      <c r="D561">
        <v>-0.070645</v>
      </c>
      <c r="E561">
        <v>0.14012</v>
      </c>
      <c r="F561">
        <v>5.199475</v>
      </c>
    </row>
    <row r="562" spans="1:6">
      <c r="A562">
        <v>2</v>
      </c>
      <c r="B562" t="s">
        <v>60</v>
      </c>
      <c r="C562">
        <v>5.44</v>
      </c>
      <c r="D562">
        <v>-0.070091</v>
      </c>
      <c r="E562">
        <v>0.078207</v>
      </c>
      <c r="F562">
        <v>5.448116</v>
      </c>
    </row>
    <row r="563" spans="1:6">
      <c r="A563">
        <v>4</v>
      </c>
      <c r="B563" t="s">
        <v>38</v>
      </c>
      <c r="C563">
        <v>4.87</v>
      </c>
      <c r="D563">
        <v>-0.088533</v>
      </c>
      <c r="E563">
        <v>0.030507</v>
      </c>
      <c r="F563">
        <v>4.811974</v>
      </c>
    </row>
    <row r="564" spans="1:6">
      <c r="A564">
        <v>2</v>
      </c>
      <c r="B564" t="s">
        <v>60</v>
      </c>
      <c r="C564">
        <v>5.38</v>
      </c>
      <c r="D564">
        <v>-0.070091</v>
      </c>
      <c r="E564">
        <v>0.078207</v>
      </c>
      <c r="F564">
        <v>5.388116</v>
      </c>
    </row>
    <row r="565" spans="1:6">
      <c r="A565">
        <v>2</v>
      </c>
      <c r="B565" t="s">
        <v>66</v>
      </c>
      <c r="C565">
        <v>5.54</v>
      </c>
      <c r="D565">
        <v>-0.070091</v>
      </c>
      <c r="E565">
        <v>0.143546</v>
      </c>
      <c r="F565">
        <v>5.613455</v>
      </c>
    </row>
    <row r="566" spans="1:6">
      <c r="A566">
        <v>2</v>
      </c>
      <c r="B566" t="s">
        <v>42</v>
      </c>
      <c r="C566">
        <v>5.87</v>
      </c>
      <c r="D566">
        <v>-0.070091</v>
      </c>
      <c r="E566">
        <v>0.086841</v>
      </c>
      <c r="F566">
        <v>5.88675</v>
      </c>
    </row>
    <row r="567" spans="1:6">
      <c r="A567">
        <v>2</v>
      </c>
      <c r="B567" t="s">
        <v>42</v>
      </c>
      <c r="C567">
        <v>5.01</v>
      </c>
      <c r="D567">
        <v>-0.070091</v>
      </c>
      <c r="E567">
        <v>0.086841</v>
      </c>
      <c r="F567">
        <v>5.02675</v>
      </c>
    </row>
    <row r="568" spans="1:6">
      <c r="A568">
        <v>2</v>
      </c>
      <c r="B568" t="s">
        <v>34</v>
      </c>
      <c r="C568">
        <v>5.21</v>
      </c>
      <c r="D568">
        <v>-0.070091</v>
      </c>
      <c r="E568">
        <v>-0.018231</v>
      </c>
      <c r="F568">
        <v>5.121678</v>
      </c>
    </row>
    <row r="569" spans="1:6">
      <c r="A569">
        <v>4</v>
      </c>
      <c r="B569" t="s">
        <v>38</v>
      </c>
      <c r="C569">
        <v>5.02</v>
      </c>
      <c r="D569">
        <v>-0.088533</v>
      </c>
      <c r="E569">
        <v>0.030507</v>
      </c>
      <c r="F569">
        <v>4.961974</v>
      </c>
    </row>
    <row r="570" spans="1:6">
      <c r="A570">
        <v>4</v>
      </c>
      <c r="B570" t="s">
        <v>38</v>
      </c>
      <c r="C570">
        <v>5.43</v>
      </c>
      <c r="D570">
        <v>-0.088533</v>
      </c>
      <c r="E570">
        <v>0.030507</v>
      </c>
      <c r="F570">
        <v>5.371974</v>
      </c>
    </row>
    <row r="571" spans="1:6">
      <c r="A571">
        <v>2</v>
      </c>
      <c r="B571" t="s">
        <v>34</v>
      </c>
      <c r="C571">
        <v>5.16</v>
      </c>
      <c r="D571">
        <v>-0.070091</v>
      </c>
      <c r="E571">
        <v>-0.018231</v>
      </c>
      <c r="F571">
        <v>5.071678</v>
      </c>
    </row>
    <row r="572" spans="1:6">
      <c r="A572">
        <v>2</v>
      </c>
      <c r="B572" t="s">
        <v>34</v>
      </c>
      <c r="C572">
        <v>5.44</v>
      </c>
      <c r="D572">
        <v>-0.070091</v>
      </c>
      <c r="E572">
        <v>-0.018231</v>
      </c>
      <c r="F572">
        <v>5.351678</v>
      </c>
    </row>
    <row r="573" spans="1:6">
      <c r="A573">
        <v>4</v>
      </c>
      <c r="B573" t="s">
        <v>177</v>
      </c>
      <c r="C573">
        <v>4.99</v>
      </c>
      <c r="D573">
        <v>-0.088533</v>
      </c>
      <c r="E573">
        <v>0</v>
      </c>
      <c r="F573">
        <v>4.901467</v>
      </c>
    </row>
    <row r="574" spans="1:6">
      <c r="A574">
        <v>2</v>
      </c>
      <c r="B574" t="s">
        <v>66</v>
      </c>
      <c r="C574">
        <v>5.59</v>
      </c>
      <c r="D574">
        <v>-0.070091</v>
      </c>
      <c r="E574">
        <v>0.143546</v>
      </c>
      <c r="F574">
        <v>5.663455</v>
      </c>
    </row>
    <row r="575" spans="1:6">
      <c r="A575">
        <v>2</v>
      </c>
      <c r="B575" t="s">
        <v>38</v>
      </c>
      <c r="C575">
        <v>4.99</v>
      </c>
      <c r="D575">
        <v>-0.070091</v>
      </c>
      <c r="E575">
        <v>0.030507</v>
      </c>
      <c r="F575">
        <v>4.950416</v>
      </c>
    </row>
    <row r="576" spans="1:6">
      <c r="A576">
        <v>4</v>
      </c>
      <c r="B576" t="s">
        <v>42</v>
      </c>
      <c r="C576">
        <v>5.04</v>
      </c>
      <c r="D576">
        <v>-0.088533</v>
      </c>
      <c r="E576">
        <v>0.086841</v>
      </c>
      <c r="F576">
        <v>5.038308</v>
      </c>
    </row>
    <row r="577" spans="1:6">
      <c r="A577">
        <v>2</v>
      </c>
      <c r="B577" t="s">
        <v>50</v>
      </c>
      <c r="C577">
        <v>5.5</v>
      </c>
      <c r="D577">
        <v>-0.070091</v>
      </c>
      <c r="E577">
        <v>0.150102</v>
      </c>
      <c r="F577">
        <v>5.580011</v>
      </c>
    </row>
    <row r="578" spans="1:6">
      <c r="A578">
        <v>2</v>
      </c>
      <c r="B578" t="s">
        <v>60</v>
      </c>
      <c r="C578">
        <v>5.47</v>
      </c>
      <c r="D578">
        <v>-0.070091</v>
      </c>
      <c r="E578">
        <v>0.078207</v>
      </c>
      <c r="F578">
        <v>5.478116</v>
      </c>
    </row>
    <row r="579" spans="1:6">
      <c r="A579">
        <v>2</v>
      </c>
      <c r="B579" t="s">
        <v>42</v>
      </c>
      <c r="C579">
        <v>5.37</v>
      </c>
      <c r="D579">
        <v>-0.070091</v>
      </c>
      <c r="E579">
        <v>0.086841</v>
      </c>
      <c r="F579">
        <v>5.38675</v>
      </c>
    </row>
    <row r="580" spans="1:6">
      <c r="A580">
        <v>2</v>
      </c>
      <c r="B580" t="s">
        <v>45</v>
      </c>
      <c r="C580">
        <v>5.42</v>
      </c>
      <c r="D580">
        <v>-0.070091</v>
      </c>
      <c r="E580">
        <v>0.14012</v>
      </c>
      <c r="F580">
        <v>5.490029</v>
      </c>
    </row>
    <row r="581" spans="1:6">
      <c r="A581">
        <v>2</v>
      </c>
      <c r="B581" t="s">
        <v>38</v>
      </c>
      <c r="C581">
        <v>5.49</v>
      </c>
      <c r="D581">
        <v>-0.070091</v>
      </c>
      <c r="E581">
        <v>0.030507</v>
      </c>
      <c r="F581">
        <v>5.450416</v>
      </c>
    </row>
    <row r="582" spans="1:6">
      <c r="A582">
        <v>2</v>
      </c>
      <c r="B582" t="s">
        <v>38</v>
      </c>
      <c r="C582">
        <v>5.61</v>
      </c>
      <c r="D582">
        <v>-0.070091</v>
      </c>
      <c r="E582">
        <v>0.030507</v>
      </c>
      <c r="F582">
        <v>5.570416</v>
      </c>
    </row>
    <row r="583" spans="1:6">
      <c r="A583">
        <v>4</v>
      </c>
      <c r="B583" t="s">
        <v>177</v>
      </c>
      <c r="C583">
        <v>4.37</v>
      </c>
      <c r="D583">
        <v>-0.088533</v>
      </c>
      <c r="E583">
        <v>0</v>
      </c>
      <c r="F583">
        <v>4.281467</v>
      </c>
    </row>
    <row r="584" spans="1:6">
      <c r="A584">
        <v>2</v>
      </c>
      <c r="B584" t="s">
        <v>60</v>
      </c>
      <c r="C584">
        <v>5.43</v>
      </c>
      <c r="D584">
        <v>-0.070091</v>
      </c>
      <c r="E584">
        <v>0.078207</v>
      </c>
      <c r="F584">
        <v>5.438116</v>
      </c>
    </row>
    <row r="585" spans="1:6">
      <c r="A585">
        <v>2</v>
      </c>
      <c r="B585" t="s">
        <v>66</v>
      </c>
      <c r="C585">
        <v>5.51</v>
      </c>
      <c r="D585">
        <v>-0.070091</v>
      </c>
      <c r="E585">
        <v>0.143546</v>
      </c>
      <c r="F585">
        <v>5.583455</v>
      </c>
    </row>
    <row r="586" spans="1:6">
      <c r="A586">
        <v>2</v>
      </c>
      <c r="B586" t="s">
        <v>34</v>
      </c>
      <c r="C586">
        <v>5.23</v>
      </c>
      <c r="D586">
        <v>-0.070091</v>
      </c>
      <c r="E586">
        <v>-0.018231</v>
      </c>
      <c r="F586">
        <v>5.141678</v>
      </c>
    </row>
    <row r="587" spans="1:6">
      <c r="A587">
        <v>2</v>
      </c>
      <c r="B587" t="s">
        <v>34</v>
      </c>
      <c r="C587">
        <v>5.37</v>
      </c>
      <c r="D587">
        <v>-0.070091</v>
      </c>
      <c r="E587">
        <v>-0.018231</v>
      </c>
      <c r="F587">
        <v>5.281678</v>
      </c>
    </row>
    <row r="588" spans="1:6">
      <c r="A588">
        <v>2</v>
      </c>
      <c r="B588" t="s">
        <v>55</v>
      </c>
      <c r="C588">
        <v>4.94</v>
      </c>
      <c r="D588">
        <v>-0.070091</v>
      </c>
      <c r="E588">
        <v>0.100906</v>
      </c>
      <c r="F588">
        <v>4.970815</v>
      </c>
    </row>
    <row r="589" spans="1:6">
      <c r="A589">
        <v>2</v>
      </c>
      <c r="B589" t="s">
        <v>177</v>
      </c>
      <c r="C589">
        <v>5.67</v>
      </c>
      <c r="D589">
        <v>-0.070091</v>
      </c>
      <c r="E589">
        <v>0</v>
      </c>
      <c r="F589">
        <v>5.599909</v>
      </c>
    </row>
    <row r="590" spans="1:6">
      <c r="A590">
        <v>2</v>
      </c>
      <c r="B590" t="s">
        <v>45</v>
      </c>
      <c r="C590">
        <v>5.33</v>
      </c>
      <c r="D590">
        <v>-0.070091</v>
      </c>
      <c r="E590">
        <v>0.14012</v>
      </c>
      <c r="F590">
        <v>5.400029</v>
      </c>
    </row>
    <row r="591" spans="1:6">
      <c r="A591">
        <v>2</v>
      </c>
      <c r="B591" t="s">
        <v>42</v>
      </c>
      <c r="C591">
        <v>5.3</v>
      </c>
      <c r="D591">
        <v>-0.070091</v>
      </c>
      <c r="E591">
        <v>0.086841</v>
      </c>
      <c r="F591">
        <v>5.31675</v>
      </c>
    </row>
    <row r="592" spans="1:6">
      <c r="A592">
        <v>2</v>
      </c>
      <c r="B592" t="s">
        <v>38</v>
      </c>
      <c r="C592">
        <v>5.33</v>
      </c>
      <c r="D592">
        <v>-0.070091</v>
      </c>
      <c r="E592">
        <v>0.030507</v>
      </c>
      <c r="F592">
        <v>5.290416</v>
      </c>
    </row>
    <row r="593" spans="1:6">
      <c r="A593">
        <v>2</v>
      </c>
      <c r="B593" t="s">
        <v>55</v>
      </c>
      <c r="C593">
        <v>5.67</v>
      </c>
      <c r="D593">
        <v>-0.070091</v>
      </c>
      <c r="E593">
        <v>0.100906</v>
      </c>
      <c r="F593">
        <v>5.700815</v>
      </c>
    </row>
    <row r="594" spans="1:6">
      <c r="A594">
        <v>2</v>
      </c>
      <c r="B594" t="s">
        <v>55</v>
      </c>
      <c r="C594">
        <v>5.52</v>
      </c>
      <c r="D594">
        <v>-0.070091</v>
      </c>
      <c r="E594">
        <v>0.100906</v>
      </c>
      <c r="F594">
        <v>5.550815</v>
      </c>
    </row>
    <row r="595" spans="1:6">
      <c r="A595">
        <v>1</v>
      </c>
      <c r="B595" t="s">
        <v>111</v>
      </c>
      <c r="C595">
        <v>5.3</v>
      </c>
      <c r="D595">
        <v>0</v>
      </c>
      <c r="E595">
        <v>-0.02742</v>
      </c>
      <c r="F595">
        <v>5.27258</v>
      </c>
    </row>
    <row r="596" spans="1:6">
      <c r="A596">
        <v>2</v>
      </c>
      <c r="B596" t="s">
        <v>45</v>
      </c>
      <c r="C596">
        <v>5.49</v>
      </c>
      <c r="D596">
        <v>-0.070091</v>
      </c>
      <c r="E596">
        <v>0.14012</v>
      </c>
      <c r="F596">
        <v>5.560029</v>
      </c>
    </row>
    <row r="597" spans="1:6">
      <c r="A597">
        <v>2</v>
      </c>
      <c r="B597" t="s">
        <v>50</v>
      </c>
      <c r="C597">
        <v>5.48</v>
      </c>
      <c r="D597">
        <v>-0.070091</v>
      </c>
      <c r="E597">
        <v>0.150102</v>
      </c>
      <c r="F597">
        <v>5.560011</v>
      </c>
    </row>
    <row r="598" spans="1:6">
      <c r="A598">
        <v>2</v>
      </c>
      <c r="B598" t="s">
        <v>42</v>
      </c>
      <c r="C598">
        <v>5.53</v>
      </c>
      <c r="D598">
        <v>-0.070091</v>
      </c>
      <c r="E598">
        <v>0.086841</v>
      </c>
      <c r="F598">
        <v>5.54675</v>
      </c>
    </row>
    <row r="599" spans="1:6">
      <c r="A599">
        <v>2</v>
      </c>
      <c r="B599" t="s">
        <v>60</v>
      </c>
      <c r="C599">
        <v>5.49</v>
      </c>
      <c r="D599">
        <v>-0.070091</v>
      </c>
      <c r="E599">
        <v>0.078207</v>
      </c>
      <c r="F599">
        <v>5.498116</v>
      </c>
    </row>
    <row r="600" spans="1:6">
      <c r="A600">
        <v>2</v>
      </c>
      <c r="B600" t="s">
        <v>177</v>
      </c>
      <c r="C600">
        <v>5.43</v>
      </c>
      <c r="D600">
        <v>-0.070091</v>
      </c>
      <c r="E600">
        <v>0</v>
      </c>
      <c r="F600">
        <v>5.359909</v>
      </c>
    </row>
    <row r="601" spans="1:6">
      <c r="A601">
        <v>4</v>
      </c>
      <c r="B601" t="s">
        <v>66</v>
      </c>
      <c r="C601">
        <v>5.5</v>
      </c>
      <c r="D601">
        <v>-0.088533</v>
      </c>
      <c r="E601">
        <v>0.143546</v>
      </c>
      <c r="F601">
        <v>5.555013</v>
      </c>
    </row>
    <row r="602" spans="1:6">
      <c r="A602">
        <v>2</v>
      </c>
      <c r="B602" t="s">
        <v>55</v>
      </c>
      <c r="C602">
        <v>5.41</v>
      </c>
      <c r="D602">
        <v>-0.070091</v>
      </c>
      <c r="E602">
        <v>0.100906</v>
      </c>
      <c r="F602">
        <v>5.440815</v>
      </c>
    </row>
    <row r="603" spans="1:6">
      <c r="A603">
        <v>2</v>
      </c>
      <c r="B603" t="s">
        <v>55</v>
      </c>
      <c r="C603">
        <v>5.16</v>
      </c>
      <c r="D603">
        <v>-0.070091</v>
      </c>
      <c r="E603">
        <v>0.100906</v>
      </c>
      <c r="F603">
        <v>5.190815</v>
      </c>
    </row>
    <row r="604" spans="1:6">
      <c r="A604">
        <v>2</v>
      </c>
      <c r="B604" t="s">
        <v>66</v>
      </c>
      <c r="C604">
        <v>5.4</v>
      </c>
      <c r="D604">
        <v>-0.070091</v>
      </c>
      <c r="E604">
        <v>0.143546</v>
      </c>
      <c r="F604">
        <v>5.473455</v>
      </c>
    </row>
    <row r="605" spans="1:6">
      <c r="A605">
        <v>2</v>
      </c>
      <c r="B605" t="s">
        <v>66</v>
      </c>
      <c r="C605">
        <v>5.73</v>
      </c>
      <c r="D605">
        <v>-0.070091</v>
      </c>
      <c r="E605">
        <v>0.143546</v>
      </c>
      <c r="F605">
        <v>5.803455</v>
      </c>
    </row>
    <row r="606" spans="1:6">
      <c r="A606">
        <v>2</v>
      </c>
      <c r="B606" t="s">
        <v>111</v>
      </c>
      <c r="C606">
        <v>5.49</v>
      </c>
      <c r="D606">
        <v>-0.070091</v>
      </c>
      <c r="E606">
        <v>-0.02742</v>
      </c>
      <c r="F606">
        <v>5.392489</v>
      </c>
    </row>
    <row r="607" spans="1:6">
      <c r="A607">
        <v>2</v>
      </c>
      <c r="B607" t="s">
        <v>55</v>
      </c>
      <c r="C607">
        <v>5.45</v>
      </c>
      <c r="D607">
        <v>-0.070091</v>
      </c>
      <c r="E607">
        <v>0.100906</v>
      </c>
      <c r="F607">
        <v>5.480815</v>
      </c>
    </row>
    <row r="608" spans="1:6">
      <c r="A608">
        <v>2</v>
      </c>
      <c r="B608" t="s">
        <v>60</v>
      </c>
      <c r="C608">
        <v>5.55</v>
      </c>
      <c r="D608">
        <v>-0.070091</v>
      </c>
      <c r="E608">
        <v>0.078207</v>
      </c>
      <c r="F608">
        <v>5.558116</v>
      </c>
    </row>
    <row r="609" spans="1:6">
      <c r="A609">
        <v>2</v>
      </c>
      <c r="B609" t="s">
        <v>34</v>
      </c>
      <c r="C609">
        <v>5.13</v>
      </c>
      <c r="D609">
        <v>-0.070091</v>
      </c>
      <c r="E609">
        <v>-0.018231</v>
      </c>
      <c r="F609">
        <v>5.041678</v>
      </c>
    </row>
    <row r="610" spans="1:6">
      <c r="A610">
        <v>2</v>
      </c>
      <c r="B610" t="s">
        <v>42</v>
      </c>
      <c r="C610">
        <v>5.03</v>
      </c>
      <c r="D610">
        <v>-0.070091</v>
      </c>
      <c r="E610">
        <v>0.086841</v>
      </c>
      <c r="F610">
        <v>5.04675</v>
      </c>
    </row>
    <row r="611" spans="1:6">
      <c r="A611">
        <v>2</v>
      </c>
      <c r="B611" t="s">
        <v>60</v>
      </c>
      <c r="C611">
        <v>5.39</v>
      </c>
      <c r="D611">
        <v>-0.070091</v>
      </c>
      <c r="E611">
        <v>0.078207</v>
      </c>
      <c r="F611">
        <v>5.398116</v>
      </c>
    </row>
    <row r="612" spans="1:6">
      <c r="A612">
        <v>2</v>
      </c>
      <c r="B612" t="s">
        <v>55</v>
      </c>
      <c r="C612">
        <v>5.33</v>
      </c>
      <c r="D612">
        <v>-0.070091</v>
      </c>
      <c r="E612">
        <v>0.100906</v>
      </c>
      <c r="F612">
        <v>5.360815</v>
      </c>
    </row>
    <row r="613" spans="1:6">
      <c r="A613">
        <v>2</v>
      </c>
      <c r="B613" t="s">
        <v>55</v>
      </c>
      <c r="C613">
        <v>5.55</v>
      </c>
      <c r="D613">
        <v>-0.070091</v>
      </c>
      <c r="E613">
        <v>0.100906</v>
      </c>
      <c r="F613">
        <v>5.580815</v>
      </c>
    </row>
    <row r="614" spans="1:6">
      <c r="A614">
        <v>2</v>
      </c>
      <c r="B614" t="s">
        <v>50</v>
      </c>
      <c r="C614">
        <v>5.42</v>
      </c>
      <c r="D614">
        <v>-0.070091</v>
      </c>
      <c r="E614">
        <v>0.150102</v>
      </c>
      <c r="F614">
        <v>5.500011</v>
      </c>
    </row>
    <row r="615" spans="1:6">
      <c r="A615">
        <v>2</v>
      </c>
      <c r="B615" t="s">
        <v>45</v>
      </c>
      <c r="C615">
        <v>5.79</v>
      </c>
      <c r="D615">
        <v>-0.070091</v>
      </c>
      <c r="E615">
        <v>0.14012</v>
      </c>
      <c r="F615">
        <v>5.860029</v>
      </c>
    </row>
    <row r="616" spans="1:6">
      <c r="A616">
        <v>2</v>
      </c>
      <c r="B616" t="s">
        <v>60</v>
      </c>
      <c r="C616">
        <v>5.18</v>
      </c>
      <c r="D616">
        <v>-0.070091</v>
      </c>
      <c r="E616">
        <v>0.078207</v>
      </c>
      <c r="F616">
        <v>5.188116</v>
      </c>
    </row>
    <row r="617" spans="1:6">
      <c r="A617">
        <v>2</v>
      </c>
      <c r="B617" t="s">
        <v>50</v>
      </c>
      <c r="C617">
        <v>5.41</v>
      </c>
      <c r="D617">
        <v>-0.070091</v>
      </c>
      <c r="E617">
        <v>0.150102</v>
      </c>
      <c r="F617">
        <v>5.490011</v>
      </c>
    </row>
    <row r="618" spans="1:6">
      <c r="A618">
        <v>3</v>
      </c>
      <c r="B618" t="s">
        <v>111</v>
      </c>
      <c r="C618">
        <v>5.07</v>
      </c>
      <c r="D618">
        <v>-0.070645</v>
      </c>
      <c r="E618">
        <v>-0.02742</v>
      </c>
      <c r="F618">
        <v>4.971935</v>
      </c>
    </row>
    <row r="619" spans="1:6">
      <c r="A619">
        <v>2</v>
      </c>
      <c r="B619" t="s">
        <v>45</v>
      </c>
      <c r="C619">
        <v>5.78</v>
      </c>
      <c r="D619">
        <v>-0.070091</v>
      </c>
      <c r="E619">
        <v>0.14012</v>
      </c>
      <c r="F619">
        <v>5.850029</v>
      </c>
    </row>
    <row r="620" spans="1:6">
      <c r="A620">
        <v>2</v>
      </c>
      <c r="B620" t="s">
        <v>55</v>
      </c>
      <c r="C620">
        <v>5.56</v>
      </c>
      <c r="D620">
        <v>-0.070091</v>
      </c>
      <c r="E620">
        <v>0.100906</v>
      </c>
      <c r="F620">
        <v>5.590815</v>
      </c>
    </row>
    <row r="621" spans="1:6">
      <c r="A621">
        <v>2</v>
      </c>
      <c r="B621" t="s">
        <v>34</v>
      </c>
      <c r="C621">
        <v>5.29</v>
      </c>
      <c r="D621">
        <v>-0.070091</v>
      </c>
      <c r="E621">
        <v>-0.018231</v>
      </c>
      <c r="F621">
        <v>5.201678</v>
      </c>
    </row>
    <row r="622" spans="1:6">
      <c r="A622">
        <v>2</v>
      </c>
      <c r="B622" t="s">
        <v>55</v>
      </c>
      <c r="C622">
        <v>5.63</v>
      </c>
      <c r="D622">
        <v>-0.070091</v>
      </c>
      <c r="E622">
        <v>0.100906</v>
      </c>
      <c r="F622">
        <v>5.660815</v>
      </c>
    </row>
    <row r="623" spans="1:6">
      <c r="A623">
        <v>2</v>
      </c>
      <c r="B623" t="s">
        <v>66</v>
      </c>
      <c r="C623">
        <v>5.4</v>
      </c>
      <c r="D623">
        <v>-0.070091</v>
      </c>
      <c r="E623">
        <v>0.143546</v>
      </c>
      <c r="F623">
        <v>5.473455</v>
      </c>
    </row>
    <row r="624" spans="1:6">
      <c r="A624">
        <v>1</v>
      </c>
      <c r="B624" t="s">
        <v>111</v>
      </c>
      <c r="C624">
        <v>5.41</v>
      </c>
      <c r="D624">
        <v>0</v>
      </c>
      <c r="E624">
        <v>-0.02742</v>
      </c>
      <c r="F624">
        <v>5.38258</v>
      </c>
    </row>
    <row r="625" spans="1:6">
      <c r="A625">
        <v>2</v>
      </c>
      <c r="B625" t="s">
        <v>50</v>
      </c>
      <c r="C625">
        <v>5.16</v>
      </c>
      <c r="D625">
        <v>-0.070091</v>
      </c>
      <c r="E625">
        <v>0.150102</v>
      </c>
      <c r="F625">
        <v>5.240011</v>
      </c>
    </row>
    <row r="626" spans="1:6">
      <c r="A626">
        <v>2</v>
      </c>
      <c r="B626" t="s">
        <v>34</v>
      </c>
      <c r="C626">
        <v>5.26</v>
      </c>
      <c r="D626">
        <v>-0.070091</v>
      </c>
      <c r="E626">
        <v>-0.018231</v>
      </c>
      <c r="F626">
        <v>5.171678</v>
      </c>
    </row>
    <row r="627" spans="1:6">
      <c r="A627">
        <v>2</v>
      </c>
      <c r="B627" t="s">
        <v>66</v>
      </c>
      <c r="C627">
        <v>5.38</v>
      </c>
      <c r="D627">
        <v>-0.070091</v>
      </c>
      <c r="E627">
        <v>0.143546</v>
      </c>
      <c r="F627">
        <v>5.453455</v>
      </c>
    </row>
    <row r="628" spans="1:6">
      <c r="A628">
        <v>2</v>
      </c>
      <c r="B628" t="s">
        <v>42</v>
      </c>
      <c r="C628">
        <v>5.46</v>
      </c>
      <c r="D628">
        <v>-0.070091</v>
      </c>
      <c r="E628">
        <v>0.086841</v>
      </c>
      <c r="F628">
        <v>5.47675</v>
      </c>
    </row>
    <row r="629" spans="1:6">
      <c r="A629">
        <v>2</v>
      </c>
      <c r="B629" t="s">
        <v>50</v>
      </c>
      <c r="C629">
        <v>5.65</v>
      </c>
      <c r="D629">
        <v>-0.070091</v>
      </c>
      <c r="E629">
        <v>0.150102</v>
      </c>
      <c r="F629">
        <v>5.730011</v>
      </c>
    </row>
    <row r="630" spans="1:6">
      <c r="A630">
        <v>3</v>
      </c>
      <c r="B630" t="s">
        <v>60</v>
      </c>
      <c r="C630">
        <v>4.95</v>
      </c>
      <c r="D630">
        <v>-0.070645</v>
      </c>
      <c r="E630">
        <v>0.078207</v>
      </c>
      <c r="F630">
        <v>4.957562</v>
      </c>
    </row>
    <row r="631" spans="1:6">
      <c r="A631">
        <v>2</v>
      </c>
      <c r="B631" t="s">
        <v>38</v>
      </c>
      <c r="C631">
        <v>5.62</v>
      </c>
      <c r="D631">
        <v>-0.070091</v>
      </c>
      <c r="E631">
        <v>0.030507</v>
      </c>
      <c r="F631">
        <v>5.580416</v>
      </c>
    </row>
    <row r="632" spans="1:6">
      <c r="A632">
        <v>2</v>
      </c>
      <c r="B632" t="s">
        <v>42</v>
      </c>
      <c r="C632">
        <v>5.56</v>
      </c>
      <c r="D632">
        <v>-0.070091</v>
      </c>
      <c r="E632">
        <v>0.086841</v>
      </c>
      <c r="F632">
        <v>5.57675</v>
      </c>
    </row>
    <row r="633" spans="1:6">
      <c r="A633">
        <v>2</v>
      </c>
      <c r="B633" t="s">
        <v>45</v>
      </c>
      <c r="C633">
        <v>5.64</v>
      </c>
      <c r="D633">
        <v>-0.070091</v>
      </c>
      <c r="E633">
        <v>0.14012</v>
      </c>
      <c r="F633">
        <v>5.710029</v>
      </c>
    </row>
    <row r="634" spans="1:6">
      <c r="A634">
        <v>2</v>
      </c>
      <c r="B634" t="s">
        <v>50</v>
      </c>
      <c r="C634">
        <v>5.72</v>
      </c>
      <c r="D634">
        <v>-0.070091</v>
      </c>
      <c r="E634">
        <v>0.150102</v>
      </c>
      <c r="F634">
        <v>5.800011</v>
      </c>
    </row>
    <row r="635" spans="1:6">
      <c r="A635">
        <v>4</v>
      </c>
      <c r="B635" t="s">
        <v>45</v>
      </c>
      <c r="C635">
        <v>5.5</v>
      </c>
      <c r="D635">
        <v>-0.088533</v>
      </c>
      <c r="E635">
        <v>0.14012</v>
      </c>
      <c r="F635">
        <v>5.551587</v>
      </c>
    </row>
    <row r="636" spans="1:6">
      <c r="A636">
        <v>2</v>
      </c>
      <c r="B636" t="s">
        <v>50</v>
      </c>
      <c r="C636">
        <v>5.6</v>
      </c>
      <c r="D636">
        <v>-0.070091</v>
      </c>
      <c r="E636">
        <v>0.150102</v>
      </c>
      <c r="F636">
        <v>5.680011</v>
      </c>
    </row>
    <row r="637" spans="1:6">
      <c r="A637">
        <v>3</v>
      </c>
      <c r="B637" t="s">
        <v>111</v>
      </c>
      <c r="C637">
        <v>5.33</v>
      </c>
      <c r="D637">
        <v>-0.070645</v>
      </c>
      <c r="E637">
        <v>-0.02742</v>
      </c>
      <c r="F637">
        <v>5.231935</v>
      </c>
    </row>
    <row r="638" spans="1:6">
      <c r="A638">
        <v>2</v>
      </c>
      <c r="B638" t="s">
        <v>66</v>
      </c>
      <c r="C638">
        <v>5.88</v>
      </c>
      <c r="D638">
        <v>-0.070091</v>
      </c>
      <c r="E638">
        <v>0.143546</v>
      </c>
      <c r="F638">
        <v>5.953455</v>
      </c>
    </row>
    <row r="639" spans="1:6">
      <c r="A639">
        <v>2</v>
      </c>
      <c r="B639" t="s">
        <v>34</v>
      </c>
      <c r="C639">
        <v>4.75</v>
      </c>
      <c r="D639">
        <v>-0.070091</v>
      </c>
      <c r="E639">
        <v>-0.018231</v>
      </c>
      <c r="F639">
        <v>4.661678</v>
      </c>
    </row>
    <row r="640" spans="1:6">
      <c r="A640">
        <v>2</v>
      </c>
      <c r="B640" t="s">
        <v>50</v>
      </c>
      <c r="C640">
        <v>5.09</v>
      </c>
      <c r="D640">
        <v>-0.070091</v>
      </c>
      <c r="E640">
        <v>0.150102</v>
      </c>
      <c r="F640">
        <v>5.170011</v>
      </c>
    </row>
    <row r="641" spans="1:6">
      <c r="A641">
        <v>2</v>
      </c>
      <c r="B641" t="s">
        <v>45</v>
      </c>
      <c r="C641">
        <v>5.87</v>
      </c>
      <c r="D641">
        <v>-0.070091</v>
      </c>
      <c r="E641">
        <v>0.14012</v>
      </c>
      <c r="F641">
        <v>5.940029</v>
      </c>
    </row>
    <row r="642" spans="1:6">
      <c r="A642">
        <v>2</v>
      </c>
      <c r="B642" t="s">
        <v>45</v>
      </c>
      <c r="C642">
        <v>5.37</v>
      </c>
      <c r="D642">
        <v>-0.070091</v>
      </c>
      <c r="E642">
        <v>0.14012</v>
      </c>
      <c r="F642">
        <v>5.440029</v>
      </c>
    </row>
    <row r="643" spans="1:6">
      <c r="A643">
        <v>2</v>
      </c>
      <c r="B643" t="s">
        <v>50</v>
      </c>
      <c r="C643">
        <v>5.55</v>
      </c>
      <c r="D643">
        <v>-0.070091</v>
      </c>
      <c r="E643">
        <v>0.150102</v>
      </c>
      <c r="F643">
        <v>5.630011</v>
      </c>
    </row>
    <row r="644" spans="1:6">
      <c r="A644">
        <v>2</v>
      </c>
      <c r="B644" t="s">
        <v>177</v>
      </c>
      <c r="C644">
        <v>5.21</v>
      </c>
      <c r="D644">
        <v>-0.070091</v>
      </c>
      <c r="E644">
        <v>0</v>
      </c>
      <c r="F644">
        <v>5.139909</v>
      </c>
    </row>
    <row r="645" spans="1:6">
      <c r="A645">
        <v>2</v>
      </c>
      <c r="B645" t="s">
        <v>50</v>
      </c>
      <c r="C645">
        <v>5.58</v>
      </c>
      <c r="D645">
        <v>-0.070091</v>
      </c>
      <c r="E645">
        <v>0.150102</v>
      </c>
      <c r="F645">
        <v>5.660011</v>
      </c>
    </row>
    <row r="646" spans="1:6">
      <c r="A646">
        <v>4</v>
      </c>
      <c r="B646" t="s">
        <v>177</v>
      </c>
      <c r="C646">
        <v>5.42</v>
      </c>
      <c r="D646">
        <v>-0.088533</v>
      </c>
      <c r="E646">
        <v>0</v>
      </c>
      <c r="F646">
        <v>5.331467</v>
      </c>
    </row>
    <row r="647" spans="1:6">
      <c r="A647">
        <v>2</v>
      </c>
      <c r="B647" t="s">
        <v>34</v>
      </c>
      <c r="C647">
        <v>5.09</v>
      </c>
      <c r="D647">
        <v>-0.070091</v>
      </c>
      <c r="E647">
        <v>-0.018231</v>
      </c>
      <c r="F647">
        <v>5.001678</v>
      </c>
    </row>
    <row r="648" spans="1:6">
      <c r="A648">
        <v>2</v>
      </c>
      <c r="B648" t="s">
        <v>177</v>
      </c>
      <c r="C648">
        <v>5.24</v>
      </c>
      <c r="D648">
        <v>-0.070091</v>
      </c>
      <c r="E648">
        <v>0</v>
      </c>
      <c r="F648">
        <v>5.169909</v>
      </c>
    </row>
    <row r="649" spans="1:6">
      <c r="A649">
        <v>4</v>
      </c>
      <c r="B649" t="s">
        <v>50</v>
      </c>
      <c r="C649">
        <v>5.73</v>
      </c>
      <c r="D649">
        <v>-0.088533</v>
      </c>
      <c r="E649">
        <v>0.150102</v>
      </c>
      <c r="F649">
        <v>5.791569</v>
      </c>
    </row>
    <row r="650" spans="1:6">
      <c r="A650">
        <v>2</v>
      </c>
      <c r="B650" t="s">
        <v>45</v>
      </c>
      <c r="C650">
        <v>5.37</v>
      </c>
      <c r="D650">
        <v>-0.070091</v>
      </c>
      <c r="E650">
        <v>0.14012</v>
      </c>
      <c r="F650">
        <v>5.440029</v>
      </c>
    </row>
    <row r="651" spans="1:6">
      <c r="A651">
        <v>2</v>
      </c>
      <c r="B651" t="s">
        <v>34</v>
      </c>
      <c r="C651">
        <v>5.29</v>
      </c>
      <c r="D651">
        <v>-0.070091</v>
      </c>
      <c r="E651">
        <v>-0.018231</v>
      </c>
      <c r="F651">
        <v>5.201678</v>
      </c>
    </row>
    <row r="652" spans="1:6">
      <c r="A652">
        <v>2</v>
      </c>
      <c r="B652" t="s">
        <v>66</v>
      </c>
      <c r="C652">
        <v>5.55</v>
      </c>
      <c r="D652">
        <v>-0.070091</v>
      </c>
      <c r="E652">
        <v>0.143546</v>
      </c>
      <c r="F652">
        <v>5.623455</v>
      </c>
    </row>
    <row r="653" spans="1:6">
      <c r="A653">
        <v>2</v>
      </c>
      <c r="B653" t="s">
        <v>45</v>
      </c>
      <c r="C653">
        <v>5.54</v>
      </c>
      <c r="D653">
        <v>-0.070091</v>
      </c>
      <c r="E653">
        <v>0.14012</v>
      </c>
      <c r="F653">
        <v>5.610029</v>
      </c>
    </row>
    <row r="654" spans="1:6">
      <c r="A654">
        <v>2</v>
      </c>
      <c r="B654" t="s">
        <v>42</v>
      </c>
      <c r="C654">
        <v>5.24</v>
      </c>
      <c r="D654">
        <v>-0.070091</v>
      </c>
      <c r="E654">
        <v>0.086841</v>
      </c>
      <c r="F654">
        <v>5.25675</v>
      </c>
    </row>
    <row r="655" spans="1:6">
      <c r="A655">
        <v>2</v>
      </c>
      <c r="B655" t="s">
        <v>66</v>
      </c>
      <c r="C655">
        <v>5.42</v>
      </c>
      <c r="D655">
        <v>-0.070091</v>
      </c>
      <c r="E655">
        <v>0.143546</v>
      </c>
      <c r="F655">
        <v>5.493455</v>
      </c>
    </row>
    <row r="656" spans="1:6">
      <c r="A656">
        <v>4</v>
      </c>
      <c r="B656" t="s">
        <v>50</v>
      </c>
      <c r="C656">
        <v>5.93</v>
      </c>
      <c r="D656">
        <v>-0.088533</v>
      </c>
      <c r="E656">
        <v>0.150102</v>
      </c>
      <c r="F656">
        <v>5.991569</v>
      </c>
    </row>
    <row r="657" spans="1:6">
      <c r="A657">
        <v>2</v>
      </c>
      <c r="B657" t="s">
        <v>45</v>
      </c>
      <c r="C657">
        <v>5.38</v>
      </c>
      <c r="D657">
        <v>-0.070091</v>
      </c>
      <c r="E657">
        <v>0.14012</v>
      </c>
      <c r="F657">
        <v>5.450029</v>
      </c>
    </row>
    <row r="658" spans="1:6">
      <c r="A658">
        <v>2</v>
      </c>
      <c r="B658" t="s">
        <v>177</v>
      </c>
      <c r="C658">
        <v>5.54</v>
      </c>
      <c r="D658">
        <v>-0.070091</v>
      </c>
      <c r="E658">
        <v>0</v>
      </c>
      <c r="F658">
        <v>5.469909</v>
      </c>
    </row>
    <row r="659" spans="1:6">
      <c r="A659">
        <v>2</v>
      </c>
      <c r="B659" t="s">
        <v>38</v>
      </c>
      <c r="C659">
        <v>4.87</v>
      </c>
      <c r="D659">
        <v>-0.070091</v>
      </c>
      <c r="E659">
        <v>0.030507</v>
      </c>
      <c r="F659">
        <v>4.830416</v>
      </c>
    </row>
    <row r="660" spans="1:6">
      <c r="A660">
        <v>2</v>
      </c>
      <c r="B660" t="s">
        <v>45</v>
      </c>
      <c r="C660">
        <v>5.7</v>
      </c>
      <c r="D660">
        <v>-0.070091</v>
      </c>
      <c r="E660">
        <v>0.14012</v>
      </c>
      <c r="F660">
        <v>5.770029</v>
      </c>
    </row>
    <row r="661" spans="1:6">
      <c r="A661">
        <v>2</v>
      </c>
      <c r="B661" t="s">
        <v>45</v>
      </c>
      <c r="C661">
        <v>5.64</v>
      </c>
      <c r="D661">
        <v>-0.070091</v>
      </c>
      <c r="E661">
        <v>0.14012</v>
      </c>
      <c r="F661">
        <v>5.710029</v>
      </c>
    </row>
    <row r="662" spans="1:6">
      <c r="A662">
        <v>2</v>
      </c>
      <c r="B662" t="s">
        <v>42</v>
      </c>
      <c r="C662">
        <v>5.18</v>
      </c>
      <c r="D662">
        <v>-0.070091</v>
      </c>
      <c r="E662">
        <v>0.086841</v>
      </c>
      <c r="F662">
        <v>5.19675</v>
      </c>
    </row>
    <row r="663" spans="1:6">
      <c r="A663">
        <v>2</v>
      </c>
      <c r="B663" t="s">
        <v>55</v>
      </c>
      <c r="C663">
        <v>5.28</v>
      </c>
      <c r="D663">
        <v>-0.070091</v>
      </c>
      <c r="E663">
        <v>0.100906</v>
      </c>
      <c r="F663">
        <v>5.310815</v>
      </c>
    </row>
    <row r="664" spans="1:6">
      <c r="A664">
        <v>2</v>
      </c>
      <c r="B664" t="s">
        <v>50</v>
      </c>
      <c r="C664">
        <v>5.43</v>
      </c>
      <c r="D664">
        <v>-0.070091</v>
      </c>
      <c r="E664">
        <v>0.150102</v>
      </c>
      <c r="F664">
        <v>5.510011</v>
      </c>
    </row>
    <row r="665" spans="1:6">
      <c r="A665">
        <v>3</v>
      </c>
      <c r="B665" t="s">
        <v>42</v>
      </c>
      <c r="C665">
        <v>5.43</v>
      </c>
      <c r="D665">
        <v>-0.070645</v>
      </c>
      <c r="E665">
        <v>0.086841</v>
      </c>
      <c r="F665">
        <v>5.446196</v>
      </c>
    </row>
    <row r="666" spans="1:6">
      <c r="A666">
        <v>2</v>
      </c>
      <c r="B666" t="s">
        <v>50</v>
      </c>
      <c r="C666">
        <v>5.37</v>
      </c>
      <c r="D666">
        <v>-0.070091</v>
      </c>
      <c r="E666">
        <v>0.150102</v>
      </c>
      <c r="F666">
        <v>5.450011</v>
      </c>
    </row>
    <row r="667" spans="1:6">
      <c r="A667">
        <v>2</v>
      </c>
      <c r="B667" t="s">
        <v>45</v>
      </c>
      <c r="C667">
        <v>5.68</v>
      </c>
      <c r="D667">
        <v>-0.070091</v>
      </c>
      <c r="E667">
        <v>0.14012</v>
      </c>
      <c r="F667">
        <v>5.750029</v>
      </c>
    </row>
    <row r="668" spans="1:6">
      <c r="A668">
        <v>4</v>
      </c>
      <c r="B668" t="s">
        <v>177</v>
      </c>
      <c r="C668">
        <v>4.54</v>
      </c>
      <c r="D668">
        <v>-0.088533</v>
      </c>
      <c r="E668">
        <v>0</v>
      </c>
      <c r="F668">
        <v>4.451467</v>
      </c>
    </row>
    <row r="669" spans="1:6">
      <c r="A669">
        <v>3</v>
      </c>
      <c r="B669" t="s">
        <v>34</v>
      </c>
      <c r="C669">
        <v>5.24</v>
      </c>
      <c r="D669">
        <v>-0.070645</v>
      </c>
      <c r="E669">
        <v>-0.018231</v>
      </c>
      <c r="F669">
        <v>5.151124</v>
      </c>
    </row>
    <row r="670" spans="1:6">
      <c r="A670">
        <v>3</v>
      </c>
      <c r="B670" t="s">
        <v>38</v>
      </c>
      <c r="C670">
        <v>5.3</v>
      </c>
      <c r="D670">
        <v>-0.070645</v>
      </c>
      <c r="E670">
        <v>0.030507</v>
      </c>
      <c r="F670">
        <v>5.259862</v>
      </c>
    </row>
    <row r="671" spans="1:6">
      <c r="A671">
        <v>2</v>
      </c>
      <c r="B671" t="s">
        <v>66</v>
      </c>
      <c r="C671">
        <v>5.47</v>
      </c>
      <c r="D671">
        <v>-0.070091</v>
      </c>
      <c r="E671">
        <v>0.143546</v>
      </c>
      <c r="F671">
        <v>5.543455</v>
      </c>
    </row>
    <row r="672" spans="1:6">
      <c r="A672">
        <v>2</v>
      </c>
      <c r="B672" t="s">
        <v>177</v>
      </c>
      <c r="C672">
        <v>5.27</v>
      </c>
      <c r="D672">
        <v>-0.070091</v>
      </c>
      <c r="E672">
        <v>0</v>
      </c>
      <c r="F672">
        <v>5.199909</v>
      </c>
    </row>
    <row r="673" spans="1:6">
      <c r="A673">
        <v>2</v>
      </c>
      <c r="B673" t="s">
        <v>177</v>
      </c>
      <c r="C673">
        <v>5.37</v>
      </c>
      <c r="D673">
        <v>-0.070091</v>
      </c>
      <c r="E673">
        <v>0</v>
      </c>
      <c r="F673">
        <v>5.299909</v>
      </c>
    </row>
    <row r="674" spans="1:6">
      <c r="A674">
        <v>1</v>
      </c>
      <c r="B674" t="s">
        <v>111</v>
      </c>
      <c r="C674">
        <v>5.39</v>
      </c>
      <c r="D674">
        <v>0</v>
      </c>
      <c r="E674">
        <v>-0.02742</v>
      </c>
      <c r="F674">
        <v>5.36258</v>
      </c>
    </row>
    <row r="675" spans="1:6">
      <c r="A675">
        <v>3</v>
      </c>
      <c r="B675" t="s">
        <v>34</v>
      </c>
      <c r="C675">
        <v>5.34</v>
      </c>
      <c r="D675">
        <v>-0.070645</v>
      </c>
      <c r="E675">
        <v>-0.018231</v>
      </c>
      <c r="F675">
        <v>5.251124</v>
      </c>
    </row>
    <row r="676" spans="1:6">
      <c r="A676">
        <v>2</v>
      </c>
      <c r="B676" t="s">
        <v>42</v>
      </c>
      <c r="C676">
        <v>5.31</v>
      </c>
      <c r="D676">
        <v>-0.070091</v>
      </c>
      <c r="E676">
        <v>0.086841</v>
      </c>
      <c r="F676">
        <v>5.32675</v>
      </c>
    </row>
    <row r="677" spans="1:6">
      <c r="A677">
        <v>1</v>
      </c>
      <c r="B677" t="s">
        <v>111</v>
      </c>
      <c r="C677">
        <v>5.01</v>
      </c>
      <c r="D677">
        <v>0</v>
      </c>
      <c r="E677">
        <v>-0.02742</v>
      </c>
      <c r="F677">
        <v>4.98258</v>
      </c>
    </row>
    <row r="678" spans="1:6">
      <c r="A678">
        <v>2</v>
      </c>
      <c r="B678" t="s">
        <v>38</v>
      </c>
      <c r="C678">
        <v>5.17</v>
      </c>
      <c r="D678">
        <v>-0.070091</v>
      </c>
      <c r="E678">
        <v>0.030507</v>
      </c>
      <c r="F678">
        <v>5.130416</v>
      </c>
    </row>
    <row r="679" spans="1:6">
      <c r="A679">
        <v>3</v>
      </c>
      <c r="B679" t="s">
        <v>111</v>
      </c>
      <c r="C679">
        <v>5.69</v>
      </c>
      <c r="D679">
        <v>-0.070645</v>
      </c>
      <c r="E679">
        <v>-0.02742</v>
      </c>
      <c r="F679">
        <v>5.591935</v>
      </c>
    </row>
    <row r="680" spans="1:6">
      <c r="A680">
        <v>2</v>
      </c>
      <c r="B680" t="s">
        <v>45</v>
      </c>
      <c r="C680">
        <v>5.35</v>
      </c>
      <c r="D680">
        <v>-0.070091</v>
      </c>
      <c r="E680">
        <v>0.14012</v>
      </c>
      <c r="F680">
        <v>5.420029</v>
      </c>
    </row>
    <row r="681" spans="1:6">
      <c r="A681">
        <v>3</v>
      </c>
      <c r="B681" t="s">
        <v>111</v>
      </c>
      <c r="C681">
        <v>5.12</v>
      </c>
      <c r="D681">
        <v>-0.070645</v>
      </c>
      <c r="E681">
        <v>-0.02742</v>
      </c>
      <c r="F681">
        <v>5.021935</v>
      </c>
    </row>
    <row r="682" spans="1:6">
      <c r="A682">
        <v>2</v>
      </c>
      <c r="B682" t="s">
        <v>66</v>
      </c>
      <c r="C682">
        <v>5.6</v>
      </c>
      <c r="D682">
        <v>-0.070091</v>
      </c>
      <c r="E682">
        <v>0.143546</v>
      </c>
      <c r="F682">
        <v>5.673455</v>
      </c>
    </row>
    <row r="683" spans="1:6">
      <c r="A683">
        <v>2</v>
      </c>
      <c r="B683" t="s">
        <v>177</v>
      </c>
      <c r="C683">
        <v>5.33</v>
      </c>
      <c r="D683">
        <v>-0.070091</v>
      </c>
      <c r="E683">
        <v>0</v>
      </c>
      <c r="F683">
        <v>5.259909</v>
      </c>
    </row>
    <row r="684" spans="1:6">
      <c r="A684">
        <v>3</v>
      </c>
      <c r="B684" t="s">
        <v>34</v>
      </c>
      <c r="C684">
        <v>5.41</v>
      </c>
      <c r="D684">
        <v>-0.070645</v>
      </c>
      <c r="E684">
        <v>-0.018231</v>
      </c>
      <c r="F684">
        <v>5.321124</v>
      </c>
    </row>
    <row r="685" spans="1:6">
      <c r="A685">
        <v>3</v>
      </c>
      <c r="B685" t="s">
        <v>111</v>
      </c>
      <c r="C685">
        <v>5.25</v>
      </c>
      <c r="D685">
        <v>-0.070645</v>
      </c>
      <c r="E685">
        <v>-0.02742</v>
      </c>
      <c r="F685">
        <v>5.151935</v>
      </c>
    </row>
    <row r="686" spans="1:6">
      <c r="A686">
        <v>3</v>
      </c>
      <c r="B686" t="s">
        <v>60</v>
      </c>
      <c r="C686">
        <v>5.28</v>
      </c>
      <c r="D686">
        <v>-0.070645</v>
      </c>
      <c r="E686">
        <v>0.078207</v>
      </c>
      <c r="F686">
        <v>5.287562</v>
      </c>
    </row>
    <row r="687" spans="1:6">
      <c r="A687">
        <v>1</v>
      </c>
      <c r="B687" t="s">
        <v>111</v>
      </c>
      <c r="C687">
        <v>5.25</v>
      </c>
      <c r="D687">
        <v>0</v>
      </c>
      <c r="E687">
        <v>-0.02742</v>
      </c>
      <c r="F687">
        <v>5.22258</v>
      </c>
    </row>
    <row r="688" spans="1:6">
      <c r="A688">
        <v>2</v>
      </c>
      <c r="B688" t="s">
        <v>66</v>
      </c>
      <c r="C688">
        <v>5.62</v>
      </c>
      <c r="D688">
        <v>-0.070091</v>
      </c>
      <c r="E688">
        <v>0.143546</v>
      </c>
      <c r="F688">
        <v>5.693455</v>
      </c>
    </row>
    <row r="689" spans="1:6">
      <c r="A689">
        <v>1</v>
      </c>
      <c r="B689" t="s">
        <v>111</v>
      </c>
      <c r="C689">
        <v>5.38</v>
      </c>
      <c r="D689">
        <v>0</v>
      </c>
      <c r="E689">
        <v>-0.02742</v>
      </c>
      <c r="F689">
        <v>5.35258</v>
      </c>
    </row>
    <row r="690" spans="1:6">
      <c r="A690">
        <v>3</v>
      </c>
      <c r="B690" t="s">
        <v>55</v>
      </c>
      <c r="C690">
        <v>5.2</v>
      </c>
      <c r="D690">
        <v>-0.070645</v>
      </c>
      <c r="E690">
        <v>0.100906</v>
      </c>
      <c r="F690">
        <v>5.230261</v>
      </c>
    </row>
    <row r="691" spans="1:6">
      <c r="A691">
        <v>1</v>
      </c>
      <c r="B691" t="s">
        <v>60</v>
      </c>
      <c r="C691">
        <v>5.36</v>
      </c>
      <c r="D691">
        <v>0</v>
      </c>
      <c r="E691">
        <v>0.078207</v>
      </c>
      <c r="F691">
        <v>5.438207</v>
      </c>
    </row>
    <row r="692" spans="1:6">
      <c r="A692">
        <v>1</v>
      </c>
      <c r="B692" t="s">
        <v>111</v>
      </c>
      <c r="C692">
        <v>5.91</v>
      </c>
      <c r="D692">
        <v>0</v>
      </c>
      <c r="E692">
        <v>-0.02742</v>
      </c>
      <c r="F692">
        <v>5.88258</v>
      </c>
    </row>
    <row r="693" spans="1:6">
      <c r="A693">
        <v>3</v>
      </c>
      <c r="B693" t="s">
        <v>34</v>
      </c>
      <c r="C693">
        <v>5.33</v>
      </c>
      <c r="D693">
        <v>-0.070645</v>
      </c>
      <c r="E693">
        <v>-0.018231</v>
      </c>
      <c r="F693">
        <v>5.241124</v>
      </c>
    </row>
    <row r="694" spans="1:6">
      <c r="A694">
        <v>1</v>
      </c>
      <c r="B694" t="s">
        <v>60</v>
      </c>
      <c r="C694">
        <v>5.18</v>
      </c>
      <c r="D694">
        <v>0</v>
      </c>
      <c r="E694">
        <v>0.078207</v>
      </c>
      <c r="F694">
        <v>5.258207</v>
      </c>
    </row>
    <row r="695" spans="1:6">
      <c r="A695">
        <v>3</v>
      </c>
      <c r="B695" t="s">
        <v>34</v>
      </c>
      <c r="C695">
        <v>5.35</v>
      </c>
      <c r="D695">
        <v>-0.070645</v>
      </c>
      <c r="E695">
        <v>-0.018231</v>
      </c>
      <c r="F695">
        <v>5.261124</v>
      </c>
    </row>
    <row r="696" spans="1:6">
      <c r="A696">
        <v>1</v>
      </c>
      <c r="B696" t="s">
        <v>42</v>
      </c>
      <c r="C696">
        <v>5.72</v>
      </c>
      <c r="D696">
        <v>0</v>
      </c>
      <c r="E696">
        <v>0.086841</v>
      </c>
      <c r="F696">
        <v>5.806841</v>
      </c>
    </row>
    <row r="697" spans="1:6">
      <c r="A697">
        <v>1</v>
      </c>
      <c r="B697" t="s">
        <v>34</v>
      </c>
      <c r="C697">
        <v>5.38</v>
      </c>
      <c r="D697">
        <v>0</v>
      </c>
      <c r="E697">
        <v>-0.018231</v>
      </c>
      <c r="F697">
        <v>5.361769</v>
      </c>
    </row>
    <row r="698" spans="1:6">
      <c r="A698">
        <v>3</v>
      </c>
      <c r="B698" t="s">
        <v>111</v>
      </c>
      <c r="C698">
        <v>5.36</v>
      </c>
      <c r="D698">
        <v>-0.070645</v>
      </c>
      <c r="E698">
        <v>-0.02742</v>
      </c>
      <c r="F698">
        <v>5.261935</v>
      </c>
    </row>
    <row r="699" spans="1:6">
      <c r="A699">
        <v>3</v>
      </c>
      <c r="B699" t="s">
        <v>38</v>
      </c>
      <c r="C699">
        <v>5.4</v>
      </c>
      <c r="D699">
        <v>-0.070645</v>
      </c>
      <c r="E699">
        <v>0.030507</v>
      </c>
      <c r="F699">
        <v>5.359862</v>
      </c>
    </row>
    <row r="700" spans="1:6">
      <c r="A700">
        <v>1</v>
      </c>
      <c r="B700" t="s">
        <v>34</v>
      </c>
      <c r="C700">
        <v>5.55</v>
      </c>
      <c r="D700">
        <v>0</v>
      </c>
      <c r="E700">
        <v>-0.018231</v>
      </c>
      <c r="F700">
        <v>5.531769</v>
      </c>
    </row>
    <row r="701" spans="1:6">
      <c r="A701">
        <v>1</v>
      </c>
      <c r="B701" t="s">
        <v>34</v>
      </c>
      <c r="C701">
        <v>5.44</v>
      </c>
      <c r="D701">
        <v>0</v>
      </c>
      <c r="E701">
        <v>-0.018231</v>
      </c>
      <c r="F701">
        <v>5.421769</v>
      </c>
    </row>
    <row r="702" spans="1:6">
      <c r="A702">
        <v>1</v>
      </c>
      <c r="B702" t="s">
        <v>38</v>
      </c>
      <c r="C702">
        <v>5.77</v>
      </c>
      <c r="D702">
        <v>0</v>
      </c>
      <c r="E702">
        <v>0.030507</v>
      </c>
      <c r="F702">
        <v>5.800507</v>
      </c>
    </row>
    <row r="703" spans="1:6">
      <c r="A703">
        <v>1</v>
      </c>
      <c r="B703" t="s">
        <v>38</v>
      </c>
      <c r="C703">
        <v>5.26</v>
      </c>
      <c r="D703">
        <v>0</v>
      </c>
      <c r="E703">
        <v>0.030507</v>
      </c>
      <c r="F703">
        <v>5.290507</v>
      </c>
    </row>
    <row r="704" spans="1:6">
      <c r="A704">
        <v>3</v>
      </c>
      <c r="B704" t="s">
        <v>111</v>
      </c>
      <c r="C704">
        <v>5.25</v>
      </c>
      <c r="D704">
        <v>-0.070645</v>
      </c>
      <c r="E704">
        <v>-0.02742</v>
      </c>
      <c r="F704">
        <v>5.151935</v>
      </c>
    </row>
    <row r="705" spans="1:6">
      <c r="A705">
        <v>3</v>
      </c>
      <c r="B705" t="s">
        <v>60</v>
      </c>
      <c r="C705">
        <v>5.07</v>
      </c>
      <c r="D705">
        <v>-0.070645</v>
      </c>
      <c r="E705">
        <v>0.078207</v>
      </c>
      <c r="F705">
        <v>5.077562</v>
      </c>
    </row>
    <row r="706" spans="1:6">
      <c r="A706">
        <v>1</v>
      </c>
      <c r="B706" t="s">
        <v>60</v>
      </c>
      <c r="C706">
        <v>5.3</v>
      </c>
      <c r="D706">
        <v>0</v>
      </c>
      <c r="E706">
        <v>0.078207</v>
      </c>
      <c r="F706">
        <v>5.378207</v>
      </c>
    </row>
    <row r="707" spans="1:6">
      <c r="A707">
        <v>1</v>
      </c>
      <c r="B707" t="s">
        <v>34</v>
      </c>
      <c r="C707">
        <v>5.55</v>
      </c>
      <c r="D707">
        <v>0</v>
      </c>
      <c r="E707">
        <v>-0.018231</v>
      </c>
      <c r="F707">
        <v>5.531769</v>
      </c>
    </row>
    <row r="708" spans="1:6">
      <c r="A708">
        <v>1</v>
      </c>
      <c r="B708" t="s">
        <v>60</v>
      </c>
      <c r="C708">
        <v>5.45</v>
      </c>
      <c r="D708">
        <v>0</v>
      </c>
      <c r="E708">
        <v>0.078207</v>
      </c>
      <c r="F708">
        <v>5.528207</v>
      </c>
    </row>
    <row r="709" spans="1:6">
      <c r="A709">
        <v>1</v>
      </c>
      <c r="B709" t="s">
        <v>60</v>
      </c>
      <c r="C709">
        <v>5.36</v>
      </c>
      <c r="D709">
        <v>0</v>
      </c>
      <c r="E709">
        <v>0.078207</v>
      </c>
      <c r="F709">
        <v>5.438207</v>
      </c>
    </row>
    <row r="710" spans="1:6">
      <c r="A710">
        <v>3</v>
      </c>
      <c r="B710" t="s">
        <v>42</v>
      </c>
      <c r="C710">
        <v>5.41</v>
      </c>
      <c r="D710">
        <v>-0.070645</v>
      </c>
      <c r="E710">
        <v>0.086841</v>
      </c>
      <c r="F710">
        <v>5.426196</v>
      </c>
    </row>
    <row r="711" spans="1:6">
      <c r="A711">
        <v>1</v>
      </c>
      <c r="B711" t="s">
        <v>34</v>
      </c>
      <c r="C711">
        <v>5.26</v>
      </c>
      <c r="D711">
        <v>0</v>
      </c>
      <c r="E711">
        <v>-0.018231</v>
      </c>
      <c r="F711">
        <v>5.241769</v>
      </c>
    </row>
    <row r="712" spans="1:6">
      <c r="A712">
        <v>1</v>
      </c>
      <c r="B712" t="s">
        <v>38</v>
      </c>
      <c r="C712">
        <v>5.43</v>
      </c>
      <c r="D712">
        <v>0</v>
      </c>
      <c r="E712">
        <v>0.030507</v>
      </c>
      <c r="F712">
        <v>5.460507</v>
      </c>
    </row>
    <row r="713" spans="1:6">
      <c r="A713">
        <v>2</v>
      </c>
      <c r="B713" t="s">
        <v>177</v>
      </c>
      <c r="C713">
        <v>5.44</v>
      </c>
      <c r="D713">
        <v>-0.070091</v>
      </c>
      <c r="E713">
        <v>0</v>
      </c>
      <c r="F713">
        <v>5.369909</v>
      </c>
    </row>
    <row r="714" spans="1:6">
      <c r="A714">
        <v>3</v>
      </c>
      <c r="B714" t="s">
        <v>38</v>
      </c>
      <c r="C714">
        <v>5.25</v>
      </c>
      <c r="D714">
        <v>-0.070645</v>
      </c>
      <c r="E714">
        <v>0.030507</v>
      </c>
      <c r="F714">
        <v>5.209862</v>
      </c>
    </row>
    <row r="715" spans="1:6">
      <c r="A715">
        <v>1</v>
      </c>
      <c r="B715" t="s">
        <v>60</v>
      </c>
      <c r="C715">
        <v>5.47</v>
      </c>
      <c r="D715">
        <v>0</v>
      </c>
      <c r="E715">
        <v>0.078207</v>
      </c>
      <c r="F715">
        <v>5.548207</v>
      </c>
    </row>
    <row r="716" spans="1:6">
      <c r="A716">
        <v>1</v>
      </c>
      <c r="B716" t="s">
        <v>38</v>
      </c>
      <c r="C716">
        <v>5.49</v>
      </c>
      <c r="D716">
        <v>0</v>
      </c>
      <c r="E716">
        <v>0.030507</v>
      </c>
      <c r="F716">
        <v>5.520507</v>
      </c>
    </row>
    <row r="717" spans="1:6">
      <c r="A717">
        <v>3</v>
      </c>
      <c r="B717" t="s">
        <v>60</v>
      </c>
      <c r="C717">
        <v>5.5</v>
      </c>
      <c r="D717">
        <v>-0.070645</v>
      </c>
      <c r="E717">
        <v>0.078207</v>
      </c>
      <c r="F717">
        <v>5.507562</v>
      </c>
    </row>
    <row r="718" spans="1:6">
      <c r="A718">
        <v>1</v>
      </c>
      <c r="B718" t="s">
        <v>50</v>
      </c>
      <c r="C718">
        <v>5.47</v>
      </c>
      <c r="D718">
        <v>0</v>
      </c>
      <c r="E718">
        <v>0.150102</v>
      </c>
      <c r="F718">
        <v>5.620102</v>
      </c>
    </row>
    <row r="719" spans="1:6">
      <c r="A719">
        <v>1</v>
      </c>
      <c r="B719" t="s">
        <v>38</v>
      </c>
      <c r="C719">
        <v>5.77</v>
      </c>
      <c r="D719">
        <v>0</v>
      </c>
      <c r="E719">
        <v>0.030507</v>
      </c>
      <c r="F719">
        <v>5.800507</v>
      </c>
    </row>
    <row r="720" spans="1:6">
      <c r="A720">
        <v>1</v>
      </c>
      <c r="B720" t="s">
        <v>42</v>
      </c>
      <c r="C720">
        <v>5.69</v>
      </c>
      <c r="D720">
        <v>0</v>
      </c>
      <c r="E720">
        <v>0.086841</v>
      </c>
      <c r="F720">
        <v>5.776841</v>
      </c>
    </row>
    <row r="721" spans="1:6">
      <c r="A721">
        <v>1</v>
      </c>
      <c r="B721" t="s">
        <v>34</v>
      </c>
      <c r="C721">
        <v>5.48</v>
      </c>
      <c r="D721">
        <v>0</v>
      </c>
      <c r="E721">
        <v>-0.018231</v>
      </c>
      <c r="F721">
        <v>5.461769</v>
      </c>
    </row>
    <row r="722" spans="1:6">
      <c r="A722">
        <v>1</v>
      </c>
      <c r="B722" t="s">
        <v>60</v>
      </c>
      <c r="C722">
        <v>5.75</v>
      </c>
      <c r="D722">
        <v>0</v>
      </c>
      <c r="E722">
        <v>0.078207</v>
      </c>
      <c r="F722">
        <v>5.828207</v>
      </c>
    </row>
    <row r="723" spans="1:6">
      <c r="A723">
        <v>1</v>
      </c>
      <c r="B723" t="s">
        <v>38</v>
      </c>
      <c r="C723">
        <v>5.42</v>
      </c>
      <c r="D723">
        <v>0</v>
      </c>
      <c r="E723">
        <v>0.030507</v>
      </c>
      <c r="F723">
        <v>5.450507</v>
      </c>
    </row>
    <row r="724" spans="1:6">
      <c r="A724">
        <v>3</v>
      </c>
      <c r="B724" t="s">
        <v>50</v>
      </c>
      <c r="C724">
        <v>5.28</v>
      </c>
      <c r="D724">
        <v>-0.070645</v>
      </c>
      <c r="E724">
        <v>0.150102</v>
      </c>
      <c r="F724">
        <v>5.359457</v>
      </c>
    </row>
    <row r="725" spans="1:6">
      <c r="A725">
        <v>1</v>
      </c>
      <c r="B725" t="s">
        <v>38</v>
      </c>
      <c r="C725">
        <v>5.2</v>
      </c>
      <c r="D725">
        <v>0</v>
      </c>
      <c r="E725">
        <v>0.030507</v>
      </c>
      <c r="F725">
        <v>5.230507</v>
      </c>
    </row>
    <row r="726" spans="1:6">
      <c r="A726">
        <v>1</v>
      </c>
      <c r="B726" t="s">
        <v>60</v>
      </c>
      <c r="C726">
        <v>5.66</v>
      </c>
      <c r="D726">
        <v>0</v>
      </c>
      <c r="E726">
        <v>0.078207</v>
      </c>
      <c r="F726">
        <v>5.738207</v>
      </c>
    </row>
    <row r="727" spans="1:6">
      <c r="A727">
        <v>1</v>
      </c>
      <c r="B727" t="s">
        <v>60</v>
      </c>
      <c r="C727">
        <v>5.44</v>
      </c>
      <c r="D727">
        <v>0</v>
      </c>
      <c r="E727">
        <v>0.078207</v>
      </c>
      <c r="F727">
        <v>5.518207</v>
      </c>
    </row>
    <row r="728" spans="1:6">
      <c r="A728">
        <v>1</v>
      </c>
      <c r="B728" t="s">
        <v>60</v>
      </c>
      <c r="C728">
        <v>5.18</v>
      </c>
      <c r="D728">
        <v>0</v>
      </c>
      <c r="E728">
        <v>0.078207</v>
      </c>
      <c r="F728">
        <v>5.258207</v>
      </c>
    </row>
    <row r="729" spans="1:6">
      <c r="A729">
        <v>1</v>
      </c>
      <c r="B729" t="s">
        <v>55</v>
      </c>
      <c r="C729">
        <v>5.45</v>
      </c>
      <c r="D729">
        <v>0</v>
      </c>
      <c r="E729">
        <v>0.100906</v>
      </c>
      <c r="F729">
        <v>5.550906</v>
      </c>
    </row>
    <row r="730" spans="1:6">
      <c r="A730">
        <v>1</v>
      </c>
      <c r="B730" t="s">
        <v>50</v>
      </c>
      <c r="C730">
        <v>5.53</v>
      </c>
      <c r="D730">
        <v>0</v>
      </c>
      <c r="E730">
        <v>0.150102</v>
      </c>
      <c r="F730">
        <v>5.680102</v>
      </c>
    </row>
    <row r="731" spans="1:6">
      <c r="A731">
        <v>3</v>
      </c>
      <c r="B731" t="s">
        <v>60</v>
      </c>
      <c r="C731">
        <v>5.3</v>
      </c>
      <c r="D731">
        <v>-0.070645</v>
      </c>
      <c r="E731">
        <v>0.078207</v>
      </c>
      <c r="F731">
        <v>5.307562</v>
      </c>
    </row>
    <row r="732" spans="1:6">
      <c r="A732">
        <v>3</v>
      </c>
      <c r="B732" t="s">
        <v>38</v>
      </c>
      <c r="C732">
        <v>5.43</v>
      </c>
      <c r="D732">
        <v>-0.070645</v>
      </c>
      <c r="E732">
        <v>0.030507</v>
      </c>
      <c r="F732">
        <v>5.389862</v>
      </c>
    </row>
    <row r="733" spans="1:6">
      <c r="A733">
        <v>3</v>
      </c>
      <c r="B733" t="s">
        <v>60</v>
      </c>
      <c r="C733">
        <v>5.62</v>
      </c>
      <c r="D733">
        <v>-0.070645</v>
      </c>
      <c r="E733">
        <v>0.078207</v>
      </c>
      <c r="F733">
        <v>5.627562</v>
      </c>
    </row>
    <row r="734" spans="1:6">
      <c r="A734">
        <v>1</v>
      </c>
      <c r="B734" t="s">
        <v>38</v>
      </c>
      <c r="C734">
        <v>5.47</v>
      </c>
      <c r="D734">
        <v>0</v>
      </c>
      <c r="E734">
        <v>0.030507</v>
      </c>
      <c r="F734">
        <v>5.500507</v>
      </c>
    </row>
    <row r="735" spans="1:6">
      <c r="A735">
        <v>1</v>
      </c>
      <c r="B735" t="s">
        <v>60</v>
      </c>
      <c r="C735">
        <v>5.57</v>
      </c>
      <c r="D735">
        <v>0</v>
      </c>
      <c r="E735">
        <v>0.078207</v>
      </c>
      <c r="F735">
        <v>5.648207</v>
      </c>
    </row>
    <row r="736" spans="1:6">
      <c r="A736">
        <v>1</v>
      </c>
      <c r="B736" t="s">
        <v>38</v>
      </c>
      <c r="C736">
        <v>5.34</v>
      </c>
      <c r="D736">
        <v>0</v>
      </c>
      <c r="E736">
        <v>0.030507</v>
      </c>
      <c r="F736">
        <v>5.370507</v>
      </c>
    </row>
    <row r="737" spans="1:6">
      <c r="A737">
        <v>1</v>
      </c>
      <c r="B737" t="s">
        <v>55</v>
      </c>
      <c r="C737">
        <v>5.42</v>
      </c>
      <c r="D737">
        <v>0</v>
      </c>
      <c r="E737">
        <v>0.100906</v>
      </c>
      <c r="F737">
        <v>5.520906</v>
      </c>
    </row>
    <row r="738" spans="1:6">
      <c r="A738">
        <v>3</v>
      </c>
      <c r="B738" t="s">
        <v>38</v>
      </c>
      <c r="C738">
        <v>5.01</v>
      </c>
      <c r="D738">
        <v>-0.070645</v>
      </c>
      <c r="E738">
        <v>0.030507</v>
      </c>
      <c r="F738">
        <v>4.969862</v>
      </c>
    </row>
    <row r="739" spans="1:6">
      <c r="A739">
        <v>1</v>
      </c>
      <c r="B739" t="s">
        <v>42</v>
      </c>
      <c r="C739">
        <v>5.22</v>
      </c>
      <c r="D739">
        <v>0</v>
      </c>
      <c r="E739">
        <v>0.086841</v>
      </c>
      <c r="F739">
        <v>5.306841</v>
      </c>
    </row>
    <row r="740" spans="1:6">
      <c r="A740">
        <v>1</v>
      </c>
      <c r="B740" t="s">
        <v>66</v>
      </c>
      <c r="C740">
        <v>5.37</v>
      </c>
      <c r="D740">
        <v>0</v>
      </c>
      <c r="E740">
        <v>0.143546</v>
      </c>
      <c r="F740">
        <v>5.513546</v>
      </c>
    </row>
    <row r="741" spans="1:6">
      <c r="A741">
        <v>1</v>
      </c>
      <c r="B741" t="s">
        <v>60</v>
      </c>
      <c r="C741">
        <v>5.59</v>
      </c>
      <c r="D741">
        <v>0</v>
      </c>
      <c r="E741">
        <v>0.078207</v>
      </c>
      <c r="F741">
        <v>5.668207</v>
      </c>
    </row>
    <row r="742" spans="1:6">
      <c r="A742">
        <v>1</v>
      </c>
      <c r="B742" t="s">
        <v>55</v>
      </c>
      <c r="C742">
        <v>5.49</v>
      </c>
      <c r="D742">
        <v>0</v>
      </c>
      <c r="E742">
        <v>0.100906</v>
      </c>
      <c r="F742">
        <v>5.590906</v>
      </c>
    </row>
    <row r="743" spans="1:6">
      <c r="A743">
        <v>1</v>
      </c>
      <c r="B743" t="s">
        <v>60</v>
      </c>
      <c r="C743">
        <v>5.34</v>
      </c>
      <c r="D743">
        <v>0</v>
      </c>
      <c r="E743">
        <v>0.078207</v>
      </c>
      <c r="F743">
        <v>5.418207</v>
      </c>
    </row>
    <row r="744" spans="1:6">
      <c r="A744">
        <v>1</v>
      </c>
      <c r="B744" t="s">
        <v>60</v>
      </c>
      <c r="C744">
        <v>5.24</v>
      </c>
      <c r="D744">
        <v>0</v>
      </c>
      <c r="E744">
        <v>0.078207</v>
      </c>
      <c r="F744">
        <v>5.318207</v>
      </c>
    </row>
    <row r="745" spans="1:6">
      <c r="A745">
        <v>1</v>
      </c>
      <c r="B745" t="s">
        <v>60</v>
      </c>
      <c r="C745">
        <v>5.47</v>
      </c>
      <c r="D745">
        <v>0</v>
      </c>
      <c r="E745">
        <v>0.078207</v>
      </c>
      <c r="F745">
        <v>5.548207</v>
      </c>
    </row>
    <row r="746" spans="1:6">
      <c r="A746">
        <v>1</v>
      </c>
      <c r="B746" t="s">
        <v>55</v>
      </c>
      <c r="C746">
        <v>5.32</v>
      </c>
      <c r="D746">
        <v>0</v>
      </c>
      <c r="E746">
        <v>0.100906</v>
      </c>
      <c r="F746">
        <v>5.420906</v>
      </c>
    </row>
    <row r="747" spans="1:6">
      <c r="A747">
        <v>1</v>
      </c>
      <c r="B747" t="s">
        <v>60</v>
      </c>
      <c r="C747">
        <v>5.42</v>
      </c>
      <c r="D747">
        <v>0</v>
      </c>
      <c r="E747">
        <v>0.078207</v>
      </c>
      <c r="F747">
        <v>5.498207</v>
      </c>
    </row>
    <row r="748" spans="1:6">
      <c r="A748">
        <v>1</v>
      </c>
      <c r="B748" t="s">
        <v>55</v>
      </c>
      <c r="C748">
        <v>5.51</v>
      </c>
      <c r="D748">
        <v>0</v>
      </c>
      <c r="E748">
        <v>0.100906</v>
      </c>
      <c r="F748">
        <v>5.610906</v>
      </c>
    </row>
    <row r="749" spans="1:6">
      <c r="A749">
        <v>1</v>
      </c>
      <c r="B749" t="s">
        <v>55</v>
      </c>
      <c r="C749">
        <v>5.65</v>
      </c>
      <c r="D749">
        <v>0</v>
      </c>
      <c r="E749">
        <v>0.100906</v>
      </c>
      <c r="F749">
        <v>5.750906</v>
      </c>
    </row>
    <row r="750" spans="1:6">
      <c r="A750">
        <v>1</v>
      </c>
      <c r="B750" t="s">
        <v>55</v>
      </c>
      <c r="C750">
        <v>5.45</v>
      </c>
      <c r="D750">
        <v>0</v>
      </c>
      <c r="E750">
        <v>0.100906</v>
      </c>
      <c r="F750">
        <v>5.550906</v>
      </c>
    </row>
    <row r="751" spans="1:6">
      <c r="A751">
        <v>1</v>
      </c>
      <c r="B751" t="s">
        <v>34</v>
      </c>
      <c r="C751">
        <v>5.58</v>
      </c>
      <c r="D751">
        <v>0</v>
      </c>
      <c r="E751">
        <v>-0.018231</v>
      </c>
      <c r="F751">
        <v>5.561769</v>
      </c>
    </row>
    <row r="752" spans="1:6">
      <c r="A752">
        <v>3</v>
      </c>
      <c r="B752" t="s">
        <v>60</v>
      </c>
      <c r="C752">
        <v>5.31</v>
      </c>
      <c r="D752">
        <v>-0.070645</v>
      </c>
      <c r="E752">
        <v>0.078207</v>
      </c>
      <c r="F752">
        <v>5.317562</v>
      </c>
    </row>
    <row r="753" spans="1:6">
      <c r="A753">
        <v>1</v>
      </c>
      <c r="B753" t="s">
        <v>55</v>
      </c>
      <c r="C753">
        <v>5.64</v>
      </c>
      <c r="D753">
        <v>0</v>
      </c>
      <c r="E753">
        <v>0.100906</v>
      </c>
      <c r="F753">
        <v>5.740906</v>
      </c>
    </row>
    <row r="754" spans="1:6">
      <c r="A754">
        <v>3</v>
      </c>
      <c r="B754" t="s">
        <v>55</v>
      </c>
      <c r="C754">
        <v>5.54</v>
      </c>
      <c r="D754">
        <v>-0.070645</v>
      </c>
      <c r="E754">
        <v>0.100906</v>
      </c>
      <c r="F754">
        <v>5.570261</v>
      </c>
    </row>
    <row r="755" spans="1:6">
      <c r="A755">
        <v>1</v>
      </c>
      <c r="B755" t="s">
        <v>42</v>
      </c>
      <c r="C755">
        <v>5.42</v>
      </c>
      <c r="D755">
        <v>0</v>
      </c>
      <c r="E755">
        <v>0.086841</v>
      </c>
      <c r="F755">
        <v>5.506841</v>
      </c>
    </row>
    <row r="756" spans="1:6">
      <c r="A756">
        <v>1</v>
      </c>
      <c r="B756" t="s">
        <v>111</v>
      </c>
      <c r="C756">
        <v>5.6</v>
      </c>
      <c r="D756">
        <v>0</v>
      </c>
      <c r="E756">
        <v>-0.02742</v>
      </c>
      <c r="F756">
        <v>5.57258</v>
      </c>
    </row>
    <row r="757" spans="1:6">
      <c r="A757">
        <v>1</v>
      </c>
      <c r="B757" t="s">
        <v>55</v>
      </c>
      <c r="C757">
        <v>5.36</v>
      </c>
      <c r="D757">
        <v>0</v>
      </c>
      <c r="E757">
        <v>0.100906</v>
      </c>
      <c r="F757">
        <v>5.460906</v>
      </c>
    </row>
    <row r="758" spans="1:6">
      <c r="A758">
        <v>1</v>
      </c>
      <c r="B758" t="s">
        <v>42</v>
      </c>
      <c r="C758">
        <v>5.63</v>
      </c>
      <c r="D758">
        <v>0</v>
      </c>
      <c r="E758">
        <v>0.086841</v>
      </c>
      <c r="F758">
        <v>5.716841</v>
      </c>
    </row>
    <row r="759" spans="1:6">
      <c r="A759">
        <v>1</v>
      </c>
      <c r="B759" t="s">
        <v>38</v>
      </c>
      <c r="C759">
        <v>5.3</v>
      </c>
      <c r="D759">
        <v>0</v>
      </c>
      <c r="E759">
        <v>0.030507</v>
      </c>
      <c r="F759">
        <v>5.330507</v>
      </c>
    </row>
    <row r="760" spans="1:6">
      <c r="A760">
        <v>1</v>
      </c>
      <c r="B760" t="s">
        <v>66</v>
      </c>
      <c r="C760">
        <v>5.02</v>
      </c>
      <c r="D760">
        <v>0</v>
      </c>
      <c r="E760">
        <v>0.143546</v>
      </c>
      <c r="F760">
        <v>5.163546</v>
      </c>
    </row>
    <row r="761" spans="1:6">
      <c r="A761">
        <v>1</v>
      </c>
      <c r="B761" t="s">
        <v>42</v>
      </c>
      <c r="C761">
        <v>5.69</v>
      </c>
      <c r="D761">
        <v>0</v>
      </c>
      <c r="E761">
        <v>0.086841</v>
      </c>
      <c r="F761">
        <v>5.776841</v>
      </c>
    </row>
    <row r="762" spans="1:6">
      <c r="A762">
        <v>1</v>
      </c>
      <c r="B762" t="s">
        <v>55</v>
      </c>
      <c r="C762">
        <v>5.56</v>
      </c>
      <c r="D762">
        <v>0</v>
      </c>
      <c r="E762">
        <v>0.100906</v>
      </c>
      <c r="F762">
        <v>5.660906</v>
      </c>
    </row>
    <row r="763" spans="1:6">
      <c r="A763">
        <v>3</v>
      </c>
      <c r="B763" t="s">
        <v>55</v>
      </c>
      <c r="C763">
        <v>5.21</v>
      </c>
      <c r="D763">
        <v>-0.070645</v>
      </c>
      <c r="E763">
        <v>0.100906</v>
      </c>
      <c r="F763">
        <v>5.240261</v>
      </c>
    </row>
    <row r="764" spans="1:6">
      <c r="A764">
        <v>1</v>
      </c>
      <c r="B764" t="s">
        <v>111</v>
      </c>
      <c r="C764">
        <v>5.32</v>
      </c>
      <c r="D764">
        <v>0</v>
      </c>
      <c r="E764">
        <v>-0.02742</v>
      </c>
      <c r="F764">
        <v>5.29258</v>
      </c>
    </row>
    <row r="765" spans="1:6">
      <c r="A765">
        <v>1</v>
      </c>
      <c r="B765" t="s">
        <v>42</v>
      </c>
      <c r="C765">
        <v>5.62</v>
      </c>
      <c r="D765">
        <v>0</v>
      </c>
      <c r="E765">
        <v>0.086841</v>
      </c>
      <c r="F765">
        <v>5.706841</v>
      </c>
    </row>
    <row r="766" spans="1:6">
      <c r="A766">
        <v>1</v>
      </c>
      <c r="B766" t="s">
        <v>55</v>
      </c>
      <c r="C766">
        <v>5.68</v>
      </c>
      <c r="D766">
        <v>0</v>
      </c>
      <c r="E766">
        <v>0.100906</v>
      </c>
      <c r="F766">
        <v>5.780906</v>
      </c>
    </row>
    <row r="767" spans="1:6">
      <c r="A767">
        <v>1</v>
      </c>
      <c r="B767" t="s">
        <v>42</v>
      </c>
      <c r="C767">
        <v>5.46</v>
      </c>
      <c r="D767">
        <v>0</v>
      </c>
      <c r="E767">
        <v>0.086841</v>
      </c>
      <c r="F767">
        <v>5.546841</v>
      </c>
    </row>
    <row r="768" spans="1:6">
      <c r="A768">
        <v>2</v>
      </c>
      <c r="B768" t="s">
        <v>45</v>
      </c>
      <c r="C768">
        <v>5.42</v>
      </c>
      <c r="D768">
        <v>-0.070091</v>
      </c>
      <c r="E768">
        <v>0.14012</v>
      </c>
      <c r="F768">
        <v>5.490029</v>
      </c>
    </row>
    <row r="769" spans="1:6">
      <c r="A769">
        <v>3</v>
      </c>
      <c r="B769" t="s">
        <v>42</v>
      </c>
      <c r="C769">
        <v>5.29</v>
      </c>
      <c r="D769">
        <v>-0.070645</v>
      </c>
      <c r="E769">
        <v>0.086841</v>
      </c>
      <c r="F769">
        <v>5.306196</v>
      </c>
    </row>
    <row r="770" spans="1:6">
      <c r="A770">
        <v>1</v>
      </c>
      <c r="B770" t="s">
        <v>60</v>
      </c>
      <c r="C770">
        <v>5.29</v>
      </c>
      <c r="D770">
        <v>0</v>
      </c>
      <c r="E770">
        <v>0.078207</v>
      </c>
      <c r="F770">
        <v>5.368207</v>
      </c>
    </row>
    <row r="771" spans="1:6">
      <c r="A771">
        <v>1</v>
      </c>
      <c r="B771" t="s">
        <v>42</v>
      </c>
      <c r="C771">
        <v>5.16</v>
      </c>
      <c r="D771">
        <v>0</v>
      </c>
      <c r="E771">
        <v>0.086841</v>
      </c>
      <c r="F771">
        <v>5.246841</v>
      </c>
    </row>
    <row r="772" spans="1:6">
      <c r="A772">
        <v>1</v>
      </c>
      <c r="B772" t="s">
        <v>42</v>
      </c>
      <c r="C772">
        <v>5.39</v>
      </c>
      <c r="D772">
        <v>0</v>
      </c>
      <c r="E772">
        <v>0.086841</v>
      </c>
      <c r="F772">
        <v>5.476841</v>
      </c>
    </row>
    <row r="773" spans="1:6">
      <c r="A773">
        <v>1</v>
      </c>
      <c r="B773" t="s">
        <v>66</v>
      </c>
      <c r="C773">
        <v>5.46</v>
      </c>
      <c r="D773">
        <v>0</v>
      </c>
      <c r="E773">
        <v>0.143546</v>
      </c>
      <c r="F773">
        <v>5.603546</v>
      </c>
    </row>
    <row r="774" spans="1:6">
      <c r="A774">
        <v>1</v>
      </c>
      <c r="B774" t="s">
        <v>55</v>
      </c>
      <c r="C774">
        <v>5.49</v>
      </c>
      <c r="D774">
        <v>0</v>
      </c>
      <c r="E774">
        <v>0.100906</v>
      </c>
      <c r="F774">
        <v>5.590906</v>
      </c>
    </row>
    <row r="775" spans="1:6">
      <c r="A775">
        <v>1</v>
      </c>
      <c r="B775" t="s">
        <v>42</v>
      </c>
      <c r="C775">
        <v>5.82</v>
      </c>
      <c r="D775">
        <v>0</v>
      </c>
      <c r="E775">
        <v>0.086841</v>
      </c>
      <c r="F775">
        <v>5.906841</v>
      </c>
    </row>
    <row r="776" spans="1:6">
      <c r="A776">
        <v>1</v>
      </c>
      <c r="B776" t="s">
        <v>50</v>
      </c>
      <c r="C776">
        <v>5.73</v>
      </c>
      <c r="D776">
        <v>0</v>
      </c>
      <c r="E776">
        <v>0.150102</v>
      </c>
      <c r="F776">
        <v>5.880102</v>
      </c>
    </row>
    <row r="777" spans="1:6">
      <c r="A777">
        <v>1</v>
      </c>
      <c r="B777" t="s">
        <v>42</v>
      </c>
      <c r="C777">
        <v>5.36</v>
      </c>
      <c r="D777">
        <v>0</v>
      </c>
      <c r="E777">
        <v>0.086841</v>
      </c>
      <c r="F777">
        <v>5.446841</v>
      </c>
    </row>
    <row r="778" spans="1:6">
      <c r="A778">
        <v>1</v>
      </c>
      <c r="B778" t="s">
        <v>38</v>
      </c>
      <c r="C778">
        <v>5.51</v>
      </c>
      <c r="D778">
        <v>0</v>
      </c>
      <c r="E778">
        <v>0.030507</v>
      </c>
      <c r="F778">
        <v>5.540507</v>
      </c>
    </row>
    <row r="779" spans="1:6">
      <c r="A779">
        <v>1</v>
      </c>
      <c r="B779" t="s">
        <v>42</v>
      </c>
      <c r="C779">
        <v>5.55</v>
      </c>
      <c r="D779">
        <v>0</v>
      </c>
      <c r="E779">
        <v>0.086841</v>
      </c>
      <c r="F779">
        <v>5.636841</v>
      </c>
    </row>
    <row r="780" spans="1:6">
      <c r="A780">
        <v>1</v>
      </c>
      <c r="B780" t="s">
        <v>66</v>
      </c>
      <c r="C780">
        <v>5.44</v>
      </c>
      <c r="D780">
        <v>0</v>
      </c>
      <c r="E780">
        <v>0.143546</v>
      </c>
      <c r="F780">
        <v>5.583546</v>
      </c>
    </row>
    <row r="781" spans="1:6">
      <c r="A781">
        <v>3</v>
      </c>
      <c r="B781" t="s">
        <v>50</v>
      </c>
      <c r="C781">
        <v>5.51</v>
      </c>
      <c r="D781">
        <v>-0.070645</v>
      </c>
      <c r="E781">
        <v>0.150102</v>
      </c>
      <c r="F781">
        <v>5.589457</v>
      </c>
    </row>
    <row r="782" spans="1:6">
      <c r="A782">
        <v>1</v>
      </c>
      <c r="B782" t="s">
        <v>66</v>
      </c>
      <c r="C782">
        <v>5.43</v>
      </c>
      <c r="D782">
        <v>0</v>
      </c>
      <c r="E782">
        <v>0.143546</v>
      </c>
      <c r="F782">
        <v>5.573546</v>
      </c>
    </row>
    <row r="783" spans="1:6">
      <c r="A783">
        <v>1</v>
      </c>
      <c r="B783" t="s">
        <v>34</v>
      </c>
      <c r="C783">
        <v>5.73</v>
      </c>
      <c r="D783">
        <v>0</v>
      </c>
      <c r="E783">
        <v>-0.018231</v>
      </c>
      <c r="F783">
        <v>5.711769</v>
      </c>
    </row>
    <row r="784" spans="1:6">
      <c r="A784">
        <v>3</v>
      </c>
      <c r="B784" t="s">
        <v>177</v>
      </c>
      <c r="C784">
        <v>5.2</v>
      </c>
      <c r="D784">
        <v>-0.070645</v>
      </c>
      <c r="E784">
        <v>0</v>
      </c>
      <c r="F784">
        <v>5.129355</v>
      </c>
    </row>
    <row r="785" spans="1:6">
      <c r="A785">
        <v>1</v>
      </c>
      <c r="B785" t="s">
        <v>50</v>
      </c>
      <c r="C785">
        <v>5.37</v>
      </c>
      <c r="D785">
        <v>0</v>
      </c>
      <c r="E785">
        <v>0.150102</v>
      </c>
      <c r="F785">
        <v>5.520102</v>
      </c>
    </row>
    <row r="786" spans="1:6">
      <c r="A786">
        <v>3</v>
      </c>
      <c r="B786" t="s">
        <v>66</v>
      </c>
      <c r="C786">
        <v>5.69</v>
      </c>
      <c r="D786">
        <v>-0.070645</v>
      </c>
      <c r="E786">
        <v>0.143546</v>
      </c>
      <c r="F786">
        <v>5.762901</v>
      </c>
    </row>
    <row r="787" spans="1:6">
      <c r="A787">
        <v>1</v>
      </c>
      <c r="B787" t="s">
        <v>50</v>
      </c>
      <c r="C787">
        <v>5.89</v>
      </c>
      <c r="D787">
        <v>0</v>
      </c>
      <c r="E787">
        <v>0.150102</v>
      </c>
      <c r="F787">
        <v>6.040102</v>
      </c>
    </row>
    <row r="788" spans="1:6">
      <c r="A788">
        <v>1</v>
      </c>
      <c r="B788" t="s">
        <v>38</v>
      </c>
      <c r="C788">
        <v>5.45</v>
      </c>
      <c r="D788">
        <v>0</v>
      </c>
      <c r="E788">
        <v>0.030507</v>
      </c>
      <c r="F788">
        <v>5.480507</v>
      </c>
    </row>
    <row r="789" spans="1:6">
      <c r="A789">
        <v>1</v>
      </c>
      <c r="B789" t="s">
        <v>50</v>
      </c>
      <c r="C789">
        <v>5.4</v>
      </c>
      <c r="D789">
        <v>0</v>
      </c>
      <c r="E789">
        <v>0.150102</v>
      </c>
      <c r="F789">
        <v>5.550102</v>
      </c>
    </row>
    <row r="790" spans="1:6">
      <c r="A790">
        <v>1</v>
      </c>
      <c r="B790" t="s">
        <v>38</v>
      </c>
      <c r="C790">
        <v>5.56</v>
      </c>
      <c r="D790">
        <v>0</v>
      </c>
      <c r="E790">
        <v>0.030507</v>
      </c>
      <c r="F790">
        <v>5.590507</v>
      </c>
    </row>
    <row r="791" spans="1:6">
      <c r="A791">
        <v>3</v>
      </c>
      <c r="B791" t="s">
        <v>66</v>
      </c>
      <c r="C791">
        <v>5.44</v>
      </c>
      <c r="D791">
        <v>-0.070645</v>
      </c>
      <c r="E791">
        <v>0.143546</v>
      </c>
      <c r="F791">
        <v>5.512901</v>
      </c>
    </row>
    <row r="792" spans="1:6">
      <c r="A792">
        <v>1</v>
      </c>
      <c r="B792" t="s">
        <v>60</v>
      </c>
      <c r="C792">
        <v>5.51</v>
      </c>
      <c r="D792">
        <v>0</v>
      </c>
      <c r="E792">
        <v>0.078207</v>
      </c>
      <c r="F792">
        <v>5.588207</v>
      </c>
    </row>
    <row r="793" spans="1:6">
      <c r="A793">
        <v>1</v>
      </c>
      <c r="B793" t="s">
        <v>38</v>
      </c>
      <c r="C793">
        <v>5.64</v>
      </c>
      <c r="D793">
        <v>0</v>
      </c>
      <c r="E793">
        <v>0.030507</v>
      </c>
      <c r="F793">
        <v>5.670507</v>
      </c>
    </row>
    <row r="794" spans="1:6">
      <c r="A794">
        <v>1</v>
      </c>
      <c r="B794" t="s">
        <v>50</v>
      </c>
      <c r="C794">
        <v>5.64</v>
      </c>
      <c r="D794">
        <v>0</v>
      </c>
      <c r="E794">
        <v>0.150102</v>
      </c>
      <c r="F794">
        <v>5.790102</v>
      </c>
    </row>
    <row r="795" spans="1:6">
      <c r="A795">
        <v>3</v>
      </c>
      <c r="B795" t="s">
        <v>34</v>
      </c>
      <c r="C795">
        <v>5.3</v>
      </c>
      <c r="D795">
        <v>-0.070645</v>
      </c>
      <c r="E795">
        <v>-0.018231</v>
      </c>
      <c r="F795">
        <v>5.211124</v>
      </c>
    </row>
    <row r="796" spans="1:6">
      <c r="A796">
        <v>3</v>
      </c>
      <c r="B796" t="s">
        <v>38</v>
      </c>
      <c r="C796">
        <v>5.31</v>
      </c>
      <c r="D796">
        <v>-0.070645</v>
      </c>
      <c r="E796">
        <v>0.030507</v>
      </c>
      <c r="F796">
        <v>5.269862</v>
      </c>
    </row>
    <row r="797" spans="1:6">
      <c r="A797">
        <v>1</v>
      </c>
      <c r="B797" t="s">
        <v>38</v>
      </c>
      <c r="C797">
        <v>5.45</v>
      </c>
      <c r="D797">
        <v>0</v>
      </c>
      <c r="E797">
        <v>0.030507</v>
      </c>
      <c r="F797">
        <v>5.480507</v>
      </c>
    </row>
    <row r="798" spans="1:6">
      <c r="A798">
        <v>1</v>
      </c>
      <c r="B798" t="s">
        <v>111</v>
      </c>
      <c r="C798">
        <v>5.23</v>
      </c>
      <c r="D798">
        <v>0</v>
      </c>
      <c r="E798">
        <v>-0.02742</v>
      </c>
      <c r="F798">
        <v>5.20258</v>
      </c>
    </row>
    <row r="799" spans="1:6">
      <c r="A799">
        <v>3</v>
      </c>
      <c r="B799" t="s">
        <v>111</v>
      </c>
      <c r="C799">
        <v>5.37</v>
      </c>
      <c r="D799">
        <v>-0.070645</v>
      </c>
      <c r="E799">
        <v>-0.02742</v>
      </c>
      <c r="F799">
        <v>5.271935</v>
      </c>
    </row>
    <row r="800" spans="1:6">
      <c r="A800">
        <v>1</v>
      </c>
      <c r="B800" t="s">
        <v>55</v>
      </c>
      <c r="C800">
        <v>5.29</v>
      </c>
      <c r="D800">
        <v>0</v>
      </c>
      <c r="E800">
        <v>0.100906</v>
      </c>
      <c r="F800">
        <v>5.390906</v>
      </c>
    </row>
    <row r="801" spans="1:6">
      <c r="A801">
        <v>1</v>
      </c>
      <c r="B801" t="s">
        <v>34</v>
      </c>
      <c r="C801">
        <v>5.26</v>
      </c>
      <c r="D801">
        <v>0</v>
      </c>
      <c r="E801">
        <v>-0.018231</v>
      </c>
      <c r="F801">
        <v>5.241769</v>
      </c>
    </row>
    <row r="802" spans="1:6">
      <c r="A802">
        <v>2</v>
      </c>
      <c r="B802" t="s">
        <v>38</v>
      </c>
      <c r="C802">
        <v>5.37</v>
      </c>
      <c r="D802">
        <v>-0.070091</v>
      </c>
      <c r="E802">
        <v>0.030507</v>
      </c>
      <c r="F802">
        <v>5.330416</v>
      </c>
    </row>
    <row r="803" spans="1:6">
      <c r="A803">
        <v>1</v>
      </c>
      <c r="B803" t="s">
        <v>60</v>
      </c>
      <c r="C803">
        <v>5.49</v>
      </c>
      <c r="D803">
        <v>0</v>
      </c>
      <c r="E803">
        <v>0.078207</v>
      </c>
      <c r="F803">
        <v>5.568207</v>
      </c>
    </row>
    <row r="804" spans="1:6">
      <c r="A804">
        <v>3</v>
      </c>
      <c r="B804" t="s">
        <v>42</v>
      </c>
      <c r="C804">
        <v>5.7</v>
      </c>
      <c r="D804">
        <v>-0.070645</v>
      </c>
      <c r="E804">
        <v>0.086841</v>
      </c>
      <c r="F804">
        <v>5.716196</v>
      </c>
    </row>
    <row r="805" spans="1:6">
      <c r="A805" t="s">
        <v>144</v>
      </c>
      <c r="B805" t="s">
        <v>55</v>
      </c>
      <c r="C805">
        <v>4.98</v>
      </c>
      <c r="D805">
        <v>-0.0953270000000001</v>
      </c>
      <c r="E805">
        <v>0.100906</v>
      </c>
      <c r="F805">
        <v>4.985579</v>
      </c>
    </row>
    <row r="806" spans="1:6">
      <c r="A806" t="s">
        <v>144</v>
      </c>
      <c r="B806" t="s">
        <v>34</v>
      </c>
      <c r="C806">
        <v>4.87</v>
      </c>
      <c r="D806">
        <v>-0.0953270000000001</v>
      </c>
      <c r="E806">
        <v>-0.018231</v>
      </c>
      <c r="F806">
        <v>4.756442</v>
      </c>
    </row>
    <row r="807" spans="1:6">
      <c r="A807" t="s">
        <v>144</v>
      </c>
      <c r="B807" t="s">
        <v>66</v>
      </c>
      <c r="C807">
        <v>5.03</v>
      </c>
      <c r="D807">
        <v>-0.0953270000000001</v>
      </c>
      <c r="E807">
        <v>0.143546</v>
      </c>
      <c r="F807">
        <v>5.078219</v>
      </c>
    </row>
    <row r="808" spans="1:6">
      <c r="A808" t="s">
        <v>144</v>
      </c>
      <c r="B808" t="s">
        <v>55</v>
      </c>
      <c r="C808">
        <v>5.13</v>
      </c>
      <c r="D808">
        <v>-0.0953270000000001</v>
      </c>
      <c r="E808">
        <v>0.100906</v>
      </c>
      <c r="F808">
        <v>5.135579</v>
      </c>
    </row>
    <row r="809" spans="1:6">
      <c r="A809" t="s">
        <v>144</v>
      </c>
      <c r="B809" t="s">
        <v>60</v>
      </c>
      <c r="C809">
        <v>4.77</v>
      </c>
      <c r="D809">
        <v>-0.0953270000000001</v>
      </c>
      <c r="E809">
        <v>0.078207</v>
      </c>
      <c r="F809">
        <v>4.75288</v>
      </c>
    </row>
    <row r="810" spans="1:6">
      <c r="A810" t="s">
        <v>144</v>
      </c>
      <c r="B810" t="s">
        <v>50</v>
      </c>
      <c r="C810">
        <v>4.28</v>
      </c>
      <c r="D810">
        <v>-0.0953270000000001</v>
      </c>
      <c r="E810">
        <v>0.150102</v>
      </c>
      <c r="F810">
        <v>4.334775</v>
      </c>
    </row>
    <row r="811" spans="1:6">
      <c r="A811" t="s">
        <v>144</v>
      </c>
      <c r="B811" t="s">
        <v>60</v>
      </c>
      <c r="C811">
        <v>5</v>
      </c>
      <c r="D811">
        <v>-0.0953270000000001</v>
      </c>
      <c r="E811">
        <v>0.078207</v>
      </c>
      <c r="F811">
        <v>4.98288</v>
      </c>
    </row>
    <row r="812" spans="1:6">
      <c r="A812" t="s">
        <v>144</v>
      </c>
      <c r="B812" t="s">
        <v>177</v>
      </c>
      <c r="C812">
        <v>4.13</v>
      </c>
      <c r="D812">
        <v>-0.0953270000000001</v>
      </c>
      <c r="E812">
        <v>0</v>
      </c>
      <c r="F812">
        <v>4.034673</v>
      </c>
    </row>
    <row r="813" spans="1:6">
      <c r="A813" t="s">
        <v>144</v>
      </c>
      <c r="B813" t="s">
        <v>60</v>
      </c>
      <c r="C813">
        <v>5.13</v>
      </c>
      <c r="D813">
        <v>-0.0953270000000001</v>
      </c>
      <c r="E813">
        <v>0.078207</v>
      </c>
      <c r="F813">
        <v>5.11288</v>
      </c>
    </row>
    <row r="814" spans="1:6">
      <c r="A814" t="s">
        <v>144</v>
      </c>
      <c r="B814" t="s">
        <v>66</v>
      </c>
      <c r="C814">
        <v>5.2</v>
      </c>
      <c r="D814">
        <v>-0.0953270000000001</v>
      </c>
      <c r="E814">
        <v>0.143546</v>
      </c>
      <c r="F814">
        <v>5.248219</v>
      </c>
    </row>
    <row r="815" spans="1:6">
      <c r="A815">
        <v>3</v>
      </c>
      <c r="B815" t="s">
        <v>50</v>
      </c>
      <c r="C815">
        <v>5.01</v>
      </c>
      <c r="D815">
        <v>-0.070645</v>
      </c>
      <c r="E815">
        <v>0.150102</v>
      </c>
      <c r="F815">
        <v>5.089457</v>
      </c>
    </row>
    <row r="816" spans="1:6">
      <c r="A816" t="s">
        <v>144</v>
      </c>
      <c r="B816" t="s">
        <v>66</v>
      </c>
      <c r="C816">
        <v>4.92</v>
      </c>
      <c r="D816">
        <v>-0.0953270000000001</v>
      </c>
      <c r="E816">
        <v>0.143546</v>
      </c>
      <c r="F816">
        <v>4.968219</v>
      </c>
    </row>
    <row r="817" spans="1:6">
      <c r="A817" t="s">
        <v>144</v>
      </c>
      <c r="B817" t="s">
        <v>38</v>
      </c>
      <c r="C817">
        <v>4.89</v>
      </c>
      <c r="D817">
        <v>-0.0953270000000001</v>
      </c>
      <c r="E817">
        <v>0.030507</v>
      </c>
      <c r="F817">
        <v>4.82518</v>
      </c>
    </row>
    <row r="818" spans="1:6">
      <c r="A818" t="s">
        <v>144</v>
      </c>
      <c r="B818" t="s">
        <v>42</v>
      </c>
      <c r="C818">
        <v>5.16</v>
      </c>
      <c r="D818">
        <v>-0.0953270000000001</v>
      </c>
      <c r="E818">
        <v>0.086841</v>
      </c>
      <c r="F818">
        <v>5.151514</v>
      </c>
    </row>
    <row r="819" spans="1:6">
      <c r="A819" t="s">
        <v>144</v>
      </c>
      <c r="B819" t="s">
        <v>38</v>
      </c>
      <c r="C819">
        <v>4.9</v>
      </c>
      <c r="D819">
        <v>-0.0953270000000001</v>
      </c>
      <c r="E819">
        <v>0.030507</v>
      </c>
      <c r="F819">
        <v>4.83518</v>
      </c>
    </row>
    <row r="820" spans="1:6">
      <c r="A820" t="s">
        <v>144</v>
      </c>
      <c r="B820" t="s">
        <v>66</v>
      </c>
      <c r="C820">
        <v>4.95</v>
      </c>
      <c r="D820">
        <v>-0.0953270000000001</v>
      </c>
      <c r="E820">
        <v>0.143546</v>
      </c>
      <c r="F820">
        <v>4.998219</v>
      </c>
    </row>
    <row r="821" spans="1:6">
      <c r="A821" t="s">
        <v>144</v>
      </c>
      <c r="B821" t="s">
        <v>66</v>
      </c>
      <c r="C821">
        <v>5.15</v>
      </c>
      <c r="D821">
        <v>-0.0953270000000001</v>
      </c>
      <c r="E821">
        <v>0.143546</v>
      </c>
      <c r="F821">
        <v>5.198219</v>
      </c>
    </row>
    <row r="822" spans="1:6">
      <c r="A822" t="s">
        <v>144</v>
      </c>
      <c r="B822" t="s">
        <v>50</v>
      </c>
      <c r="C822">
        <v>5.14</v>
      </c>
      <c r="D822">
        <v>-0.0953270000000001</v>
      </c>
      <c r="E822">
        <v>0.150102</v>
      </c>
      <c r="F822">
        <v>5.194775</v>
      </c>
    </row>
    <row r="823" spans="1:6">
      <c r="A823" t="s">
        <v>144</v>
      </c>
      <c r="B823" t="s">
        <v>111</v>
      </c>
      <c r="C823">
        <v>5.14</v>
      </c>
      <c r="D823">
        <v>-0.0953270000000001</v>
      </c>
      <c r="E823">
        <v>-0.02742</v>
      </c>
      <c r="F823">
        <v>5.017253</v>
      </c>
    </row>
    <row r="824" spans="1:6">
      <c r="A824" t="s">
        <v>144</v>
      </c>
      <c r="B824" t="s">
        <v>50</v>
      </c>
      <c r="C824">
        <v>5.23</v>
      </c>
      <c r="D824">
        <v>-0.0953270000000001</v>
      </c>
      <c r="E824">
        <v>0.150102</v>
      </c>
      <c r="F824">
        <v>5.284775</v>
      </c>
    </row>
    <row r="825" spans="1:6">
      <c r="A825" t="s">
        <v>144</v>
      </c>
      <c r="B825" t="s">
        <v>60</v>
      </c>
      <c r="C825">
        <v>5.06</v>
      </c>
      <c r="D825">
        <v>-0.0953270000000001</v>
      </c>
      <c r="E825">
        <v>0.078207</v>
      </c>
      <c r="F825">
        <v>5.04288</v>
      </c>
    </row>
    <row r="826" spans="1:6">
      <c r="A826">
        <v>4</v>
      </c>
      <c r="B826" t="s">
        <v>38</v>
      </c>
      <c r="C826">
        <v>4.83</v>
      </c>
      <c r="D826">
        <v>-0.088533</v>
      </c>
      <c r="E826">
        <v>0.030507</v>
      </c>
      <c r="F826">
        <v>4.771974</v>
      </c>
    </row>
    <row r="827" spans="1:6">
      <c r="A827" t="s">
        <v>144</v>
      </c>
      <c r="B827" t="s">
        <v>66</v>
      </c>
      <c r="C827">
        <v>5.03</v>
      </c>
      <c r="D827">
        <v>-0.0953270000000001</v>
      </c>
      <c r="E827">
        <v>0.143546</v>
      </c>
      <c r="F827">
        <v>5.078219</v>
      </c>
    </row>
    <row r="828" spans="1:6">
      <c r="A828" t="s">
        <v>144</v>
      </c>
      <c r="B828" t="s">
        <v>924</v>
      </c>
      <c r="C828">
        <v>4.81</v>
      </c>
      <c r="D828">
        <v>-0.0953270000000001</v>
      </c>
      <c r="E828">
        <v>-0.111739</v>
      </c>
      <c r="F828">
        <v>4.602934</v>
      </c>
    </row>
    <row r="829" spans="1:6">
      <c r="A829" t="s">
        <v>144</v>
      </c>
      <c r="B829" t="s">
        <v>66</v>
      </c>
      <c r="C829">
        <v>4.81</v>
      </c>
      <c r="D829">
        <v>-0.0953270000000001</v>
      </c>
      <c r="E829">
        <v>0.143546</v>
      </c>
      <c r="F829">
        <v>4.858219</v>
      </c>
    </row>
    <row r="830" spans="1:6">
      <c r="A830" t="s">
        <v>144</v>
      </c>
      <c r="B830" t="s">
        <v>60</v>
      </c>
      <c r="C830">
        <v>5.09</v>
      </c>
      <c r="D830">
        <v>-0.0953270000000001</v>
      </c>
      <c r="E830">
        <v>0.078207</v>
      </c>
      <c r="F830">
        <v>5.07288</v>
      </c>
    </row>
    <row r="831" spans="1:6">
      <c r="A831" t="s">
        <v>144</v>
      </c>
      <c r="B831" t="s">
        <v>45</v>
      </c>
      <c r="C831">
        <v>5.02</v>
      </c>
      <c r="D831">
        <v>-0.0953270000000001</v>
      </c>
      <c r="E831">
        <v>0.14012</v>
      </c>
      <c r="F831">
        <v>5.064793</v>
      </c>
    </row>
    <row r="832" spans="1:6">
      <c r="A832" t="s">
        <v>144</v>
      </c>
      <c r="B832" t="s">
        <v>66</v>
      </c>
      <c r="C832">
        <v>5.05</v>
      </c>
      <c r="D832">
        <v>-0.0953270000000001</v>
      </c>
      <c r="E832">
        <v>0.143546</v>
      </c>
      <c r="F832">
        <v>5.098219</v>
      </c>
    </row>
    <row r="833" spans="1:6">
      <c r="A833" t="s">
        <v>144</v>
      </c>
      <c r="B833" t="s">
        <v>66</v>
      </c>
      <c r="C833">
        <v>5</v>
      </c>
      <c r="D833">
        <v>-0.0953270000000001</v>
      </c>
      <c r="E833">
        <v>0.143546</v>
      </c>
      <c r="F833">
        <v>5.048219</v>
      </c>
    </row>
    <row r="834" spans="1:6">
      <c r="A834" t="s">
        <v>144</v>
      </c>
      <c r="B834" t="s">
        <v>398</v>
      </c>
      <c r="C834">
        <v>4.64</v>
      </c>
      <c r="D834">
        <v>-0.0953270000000001</v>
      </c>
      <c r="E834">
        <v>-0.040351</v>
      </c>
      <c r="F834">
        <v>4.504322</v>
      </c>
    </row>
    <row r="835" spans="1:6">
      <c r="A835" t="s">
        <v>144</v>
      </c>
      <c r="B835" t="s">
        <v>34</v>
      </c>
      <c r="C835">
        <v>4.92</v>
      </c>
      <c r="D835">
        <v>-0.0953270000000001</v>
      </c>
      <c r="E835">
        <v>-0.018231</v>
      </c>
      <c r="F835">
        <v>4.806442</v>
      </c>
    </row>
    <row r="836" spans="1:6">
      <c r="A836" t="s">
        <v>144</v>
      </c>
      <c r="B836" t="s">
        <v>55</v>
      </c>
      <c r="C836">
        <v>4.67</v>
      </c>
      <c r="D836">
        <v>-0.0953270000000001</v>
      </c>
      <c r="E836">
        <v>0.100906</v>
      </c>
      <c r="F836">
        <v>4.675579</v>
      </c>
    </row>
    <row r="837" spans="1:6">
      <c r="A837" t="s">
        <v>144</v>
      </c>
      <c r="B837" t="s">
        <v>50</v>
      </c>
      <c r="C837">
        <v>4.99</v>
      </c>
      <c r="D837">
        <v>-0.0953270000000001</v>
      </c>
      <c r="E837">
        <v>0.150102</v>
      </c>
      <c r="F837">
        <v>5.044775</v>
      </c>
    </row>
    <row r="838" spans="1:6">
      <c r="A838" t="s">
        <v>144</v>
      </c>
      <c r="B838" t="s">
        <v>55</v>
      </c>
      <c r="C838">
        <v>4.72</v>
      </c>
      <c r="D838">
        <v>-0.0953270000000001</v>
      </c>
      <c r="E838">
        <v>0.100906</v>
      </c>
      <c r="F838">
        <v>4.725579</v>
      </c>
    </row>
    <row r="839" spans="1:6">
      <c r="A839" t="s">
        <v>144</v>
      </c>
      <c r="B839" t="s">
        <v>924</v>
      </c>
      <c r="C839">
        <v>4.3</v>
      </c>
      <c r="D839">
        <v>-0.0953270000000001</v>
      </c>
      <c r="E839">
        <v>-0.111739</v>
      </c>
      <c r="F839">
        <v>4.092934</v>
      </c>
    </row>
    <row r="840" spans="1:6">
      <c r="A840" t="s">
        <v>144</v>
      </c>
      <c r="B840" t="s">
        <v>111</v>
      </c>
      <c r="C840">
        <v>4.9</v>
      </c>
      <c r="D840">
        <v>-0.0953270000000001</v>
      </c>
      <c r="E840">
        <v>-0.02742</v>
      </c>
      <c r="F840">
        <v>4.777253</v>
      </c>
    </row>
    <row r="841" spans="1:6">
      <c r="A841" t="s">
        <v>144</v>
      </c>
      <c r="B841" t="s">
        <v>45</v>
      </c>
      <c r="C841">
        <v>5.29</v>
      </c>
      <c r="D841">
        <v>-0.0953270000000001</v>
      </c>
      <c r="E841">
        <v>0.14012</v>
      </c>
      <c r="F841">
        <v>5.334793</v>
      </c>
    </row>
    <row r="842" spans="1:6">
      <c r="A842" t="s">
        <v>144</v>
      </c>
      <c r="B842" t="s">
        <v>177</v>
      </c>
      <c r="C842">
        <v>5.17</v>
      </c>
      <c r="D842">
        <v>-0.0953270000000001</v>
      </c>
      <c r="E842">
        <v>0</v>
      </c>
      <c r="F842">
        <v>5.074673</v>
      </c>
    </row>
    <row r="843" spans="1:6">
      <c r="A843">
        <v>4</v>
      </c>
      <c r="B843" t="s">
        <v>398</v>
      </c>
      <c r="C843">
        <v>4.5</v>
      </c>
      <c r="D843">
        <v>-0.088533</v>
      </c>
      <c r="E843">
        <v>-0.040351</v>
      </c>
      <c r="F843">
        <v>4.371116</v>
      </c>
    </row>
    <row r="844" spans="1:6">
      <c r="A844" t="s">
        <v>144</v>
      </c>
      <c r="B844" t="s">
        <v>55</v>
      </c>
      <c r="C844">
        <v>4.95</v>
      </c>
      <c r="D844">
        <v>-0.0953270000000001</v>
      </c>
      <c r="E844">
        <v>0.100906</v>
      </c>
      <c r="F844">
        <v>4.955579</v>
      </c>
    </row>
    <row r="845" spans="1:6">
      <c r="A845" t="s">
        <v>144</v>
      </c>
      <c r="B845" t="s">
        <v>42</v>
      </c>
      <c r="C845">
        <v>5.16</v>
      </c>
      <c r="D845">
        <v>-0.0953270000000001</v>
      </c>
      <c r="E845">
        <v>0.086841</v>
      </c>
      <c r="F845">
        <v>5.151514</v>
      </c>
    </row>
    <row r="846" spans="1:6">
      <c r="A846" t="s">
        <v>144</v>
      </c>
      <c r="B846" t="s">
        <v>60</v>
      </c>
      <c r="C846">
        <v>5.16</v>
      </c>
      <c r="D846">
        <v>-0.0953270000000001</v>
      </c>
      <c r="E846">
        <v>0.078207</v>
      </c>
      <c r="F846">
        <v>5.14288</v>
      </c>
    </row>
    <row r="847" spans="1:6">
      <c r="A847" t="s">
        <v>144</v>
      </c>
      <c r="B847" t="s">
        <v>177</v>
      </c>
      <c r="C847">
        <v>5.16</v>
      </c>
      <c r="D847">
        <v>-0.0953270000000001</v>
      </c>
      <c r="E847">
        <v>0</v>
      </c>
      <c r="F847">
        <v>5.064673</v>
      </c>
    </row>
    <row r="848" spans="1:6">
      <c r="A848" t="s">
        <v>144</v>
      </c>
      <c r="B848" t="s">
        <v>66</v>
      </c>
      <c r="C848">
        <v>5.25</v>
      </c>
      <c r="D848">
        <v>-0.0953270000000001</v>
      </c>
      <c r="E848">
        <v>0.143546</v>
      </c>
      <c r="F848">
        <v>5.298219</v>
      </c>
    </row>
    <row r="849" spans="1:6">
      <c r="A849" t="s">
        <v>144</v>
      </c>
      <c r="B849" t="s">
        <v>42</v>
      </c>
      <c r="C849">
        <v>4.83</v>
      </c>
      <c r="D849">
        <v>-0.0953270000000001</v>
      </c>
      <c r="E849">
        <v>0.086841</v>
      </c>
      <c r="F849">
        <v>4.821514</v>
      </c>
    </row>
    <row r="850" spans="1:6">
      <c r="A850" t="s">
        <v>144</v>
      </c>
      <c r="B850" t="s">
        <v>42</v>
      </c>
      <c r="C850">
        <v>5.09</v>
      </c>
      <c r="D850">
        <v>-0.0953270000000001</v>
      </c>
      <c r="E850">
        <v>0.086841</v>
      </c>
      <c r="F850">
        <v>5.081514</v>
      </c>
    </row>
    <row r="851" spans="1:6">
      <c r="A851" t="s">
        <v>144</v>
      </c>
      <c r="B851" t="s">
        <v>42</v>
      </c>
      <c r="C851">
        <v>5.22</v>
      </c>
      <c r="D851">
        <v>-0.0953270000000001</v>
      </c>
      <c r="E851">
        <v>0.086841</v>
      </c>
      <c r="F851">
        <v>5.211514</v>
      </c>
    </row>
    <row r="852" spans="1:6">
      <c r="A852" t="s">
        <v>144</v>
      </c>
      <c r="B852" t="s">
        <v>66</v>
      </c>
      <c r="C852">
        <v>4.82</v>
      </c>
      <c r="D852">
        <v>-0.0953270000000001</v>
      </c>
      <c r="E852">
        <v>0.143546</v>
      </c>
      <c r="F852">
        <v>4.868219</v>
      </c>
    </row>
    <row r="853" spans="1:6">
      <c r="A853" t="s">
        <v>144</v>
      </c>
      <c r="B853" t="s">
        <v>50</v>
      </c>
      <c r="C853">
        <v>4.88</v>
      </c>
      <c r="D853">
        <v>-0.0953270000000001</v>
      </c>
      <c r="E853">
        <v>0.150102</v>
      </c>
      <c r="F853">
        <v>4.934775</v>
      </c>
    </row>
    <row r="854" spans="1:6">
      <c r="A854" t="s">
        <v>144</v>
      </c>
      <c r="B854" t="s">
        <v>55</v>
      </c>
      <c r="C854">
        <v>4.99</v>
      </c>
      <c r="D854">
        <v>-0.0953270000000001</v>
      </c>
      <c r="E854">
        <v>0.100906</v>
      </c>
      <c r="F854">
        <v>4.995579</v>
      </c>
    </row>
    <row r="855" spans="1:6">
      <c r="A855" t="s">
        <v>144</v>
      </c>
      <c r="B855" t="s">
        <v>55</v>
      </c>
      <c r="C855">
        <v>5.15</v>
      </c>
      <c r="D855">
        <v>-0.0953270000000001</v>
      </c>
      <c r="E855">
        <v>0.100906</v>
      </c>
      <c r="F855">
        <v>5.155579</v>
      </c>
    </row>
    <row r="856" spans="1:6">
      <c r="A856" t="s">
        <v>144</v>
      </c>
      <c r="B856" t="s">
        <v>50</v>
      </c>
      <c r="C856">
        <v>5.22</v>
      </c>
      <c r="D856">
        <v>-0.0953270000000001</v>
      </c>
      <c r="E856">
        <v>0.150102</v>
      </c>
      <c r="F856">
        <v>5.274775</v>
      </c>
    </row>
    <row r="857" spans="1:6">
      <c r="A857" t="s">
        <v>144</v>
      </c>
      <c r="B857" t="s">
        <v>66</v>
      </c>
      <c r="C857">
        <v>5.13</v>
      </c>
      <c r="D857">
        <v>-0.0953270000000001</v>
      </c>
      <c r="E857">
        <v>0.143546</v>
      </c>
      <c r="F857">
        <v>5.178219</v>
      </c>
    </row>
    <row r="858" spans="1:6">
      <c r="A858">
        <v>4</v>
      </c>
      <c r="B858" t="s">
        <v>34</v>
      </c>
      <c r="C858">
        <v>5.15</v>
      </c>
      <c r="D858">
        <v>-0.088533</v>
      </c>
      <c r="E858">
        <v>-0.018231</v>
      </c>
      <c r="F858">
        <v>5.043236</v>
      </c>
    </row>
    <row r="859" spans="1:6">
      <c r="A859">
        <v>4</v>
      </c>
      <c r="B859" t="s">
        <v>38</v>
      </c>
      <c r="C859">
        <v>5.05</v>
      </c>
      <c r="D859">
        <v>-0.088533</v>
      </c>
      <c r="E859">
        <v>0.030507</v>
      </c>
      <c r="F859">
        <v>4.991974</v>
      </c>
    </row>
    <row r="860" spans="1:6">
      <c r="A860" t="s">
        <v>144</v>
      </c>
      <c r="B860" t="s">
        <v>55</v>
      </c>
      <c r="C860">
        <v>5.11</v>
      </c>
      <c r="D860">
        <v>-0.0953270000000001</v>
      </c>
      <c r="E860">
        <v>0.100906</v>
      </c>
      <c r="F860">
        <v>5.115579</v>
      </c>
    </row>
    <row r="861" spans="1:6">
      <c r="A861" t="s">
        <v>144</v>
      </c>
      <c r="B861" t="s">
        <v>42</v>
      </c>
      <c r="C861">
        <v>4.85</v>
      </c>
      <c r="D861">
        <v>-0.0953270000000001</v>
      </c>
      <c r="E861">
        <v>0.086841</v>
      </c>
      <c r="F861">
        <v>4.841514</v>
      </c>
    </row>
    <row r="862" spans="1:6">
      <c r="A862" t="s">
        <v>144</v>
      </c>
      <c r="B862" t="s">
        <v>177</v>
      </c>
      <c r="C862">
        <v>5.06</v>
      </c>
      <c r="D862">
        <v>-0.0953270000000001</v>
      </c>
      <c r="E862">
        <v>0</v>
      </c>
      <c r="F862">
        <v>4.964673</v>
      </c>
    </row>
    <row r="863" spans="1:6">
      <c r="A863">
        <v>4</v>
      </c>
      <c r="B863" t="s">
        <v>66</v>
      </c>
      <c r="C863">
        <v>5.05</v>
      </c>
      <c r="D863">
        <v>-0.088533</v>
      </c>
      <c r="E863">
        <v>0.143546</v>
      </c>
      <c r="F863">
        <v>5.105013</v>
      </c>
    </row>
    <row r="864" spans="1:6">
      <c r="A864" t="s">
        <v>144</v>
      </c>
      <c r="B864" t="s">
        <v>34</v>
      </c>
      <c r="C864">
        <v>5.06</v>
      </c>
      <c r="D864">
        <v>-0.0953270000000001</v>
      </c>
      <c r="E864">
        <v>-0.018231</v>
      </c>
      <c r="F864">
        <v>4.946442</v>
      </c>
    </row>
    <row r="865" spans="1:6">
      <c r="A865">
        <v>4</v>
      </c>
      <c r="B865" t="s">
        <v>66</v>
      </c>
      <c r="C865">
        <v>5.33</v>
      </c>
      <c r="D865">
        <v>-0.088533</v>
      </c>
      <c r="E865">
        <v>0.143546</v>
      </c>
      <c r="F865">
        <v>5.385013</v>
      </c>
    </row>
    <row r="866" spans="1:6">
      <c r="A866">
        <v>4</v>
      </c>
      <c r="B866" t="s">
        <v>55</v>
      </c>
      <c r="C866">
        <v>5.07</v>
      </c>
      <c r="D866">
        <v>-0.088533</v>
      </c>
      <c r="E866">
        <v>0.100906</v>
      </c>
      <c r="F866">
        <v>5.082373</v>
      </c>
    </row>
    <row r="867" spans="1:6">
      <c r="A867" t="s">
        <v>144</v>
      </c>
      <c r="B867" t="s">
        <v>42</v>
      </c>
      <c r="C867">
        <v>4.78</v>
      </c>
      <c r="D867">
        <v>-0.0953270000000001</v>
      </c>
      <c r="E867">
        <v>0.086841</v>
      </c>
      <c r="F867">
        <v>4.771514</v>
      </c>
    </row>
    <row r="868" spans="1:6">
      <c r="A868">
        <v>4</v>
      </c>
      <c r="B868" t="s">
        <v>50</v>
      </c>
      <c r="C868">
        <v>5.06</v>
      </c>
      <c r="D868">
        <v>-0.088533</v>
      </c>
      <c r="E868">
        <v>0.150102</v>
      </c>
      <c r="F868">
        <v>5.121569</v>
      </c>
    </row>
    <row r="869" spans="1:6">
      <c r="A869" t="s">
        <v>144</v>
      </c>
      <c r="B869" t="s">
        <v>177</v>
      </c>
      <c r="C869">
        <v>4.96</v>
      </c>
      <c r="D869">
        <v>-0.0953270000000001</v>
      </c>
      <c r="E869">
        <v>0</v>
      </c>
      <c r="F869">
        <v>4.864673</v>
      </c>
    </row>
    <row r="870" spans="1:6">
      <c r="A870">
        <v>4</v>
      </c>
      <c r="B870" t="s">
        <v>177</v>
      </c>
      <c r="C870">
        <v>5.09</v>
      </c>
      <c r="D870">
        <v>-0.088533</v>
      </c>
      <c r="E870">
        <v>0</v>
      </c>
      <c r="F870">
        <v>5.001467</v>
      </c>
    </row>
    <row r="871" spans="1:6">
      <c r="A871" t="s">
        <v>144</v>
      </c>
      <c r="B871" t="s">
        <v>55</v>
      </c>
      <c r="C871">
        <v>4.98</v>
      </c>
      <c r="D871">
        <v>-0.0953270000000001</v>
      </c>
      <c r="E871">
        <v>0.100906</v>
      </c>
      <c r="F871">
        <v>4.985579</v>
      </c>
    </row>
    <row r="872" spans="1:6">
      <c r="A872" t="s">
        <v>144</v>
      </c>
      <c r="B872" t="s">
        <v>60</v>
      </c>
      <c r="C872">
        <v>5.47</v>
      </c>
      <c r="D872">
        <v>-0.0953270000000001</v>
      </c>
      <c r="E872">
        <v>0.078207</v>
      </c>
      <c r="F872">
        <v>5.45288</v>
      </c>
    </row>
    <row r="873" spans="1:6">
      <c r="A873">
        <v>4</v>
      </c>
      <c r="B873" t="s">
        <v>60</v>
      </c>
      <c r="C873">
        <v>4.73</v>
      </c>
      <c r="D873">
        <v>-0.088533</v>
      </c>
      <c r="E873">
        <v>0.078207</v>
      </c>
      <c r="F873">
        <v>4.719674</v>
      </c>
    </row>
    <row r="874" spans="1:6">
      <c r="A874">
        <v>4</v>
      </c>
      <c r="B874" t="s">
        <v>45</v>
      </c>
      <c r="C874">
        <v>5.02</v>
      </c>
      <c r="D874">
        <v>-0.088533</v>
      </c>
      <c r="E874">
        <v>0.14012</v>
      </c>
      <c r="F874">
        <v>5.071587</v>
      </c>
    </row>
    <row r="875" spans="1:6">
      <c r="A875">
        <v>4</v>
      </c>
      <c r="B875" t="s">
        <v>55</v>
      </c>
      <c r="C875">
        <v>5.06</v>
      </c>
      <c r="D875">
        <v>-0.088533</v>
      </c>
      <c r="E875">
        <v>0.100906</v>
      </c>
      <c r="F875">
        <v>5.072373</v>
      </c>
    </row>
    <row r="876" spans="1:6">
      <c r="A876">
        <v>4</v>
      </c>
      <c r="B876" t="s">
        <v>50</v>
      </c>
      <c r="C876">
        <v>5.22</v>
      </c>
      <c r="D876">
        <v>-0.088533</v>
      </c>
      <c r="E876">
        <v>0.150102</v>
      </c>
      <c r="F876">
        <v>5.281569</v>
      </c>
    </row>
    <row r="877" spans="1:6">
      <c r="A877">
        <v>3</v>
      </c>
      <c r="B877" t="s">
        <v>60</v>
      </c>
      <c r="C877">
        <v>5.03</v>
      </c>
      <c r="D877">
        <v>-0.070645</v>
      </c>
      <c r="E877">
        <v>0.078207</v>
      </c>
      <c r="F877">
        <v>5.037562</v>
      </c>
    </row>
    <row r="878" spans="1:6">
      <c r="A878" t="s">
        <v>144</v>
      </c>
      <c r="B878" t="s">
        <v>45</v>
      </c>
      <c r="C878">
        <v>5.07</v>
      </c>
      <c r="D878">
        <v>-0.0953270000000001</v>
      </c>
      <c r="E878">
        <v>0.14012</v>
      </c>
      <c r="F878">
        <v>5.114793</v>
      </c>
    </row>
    <row r="879" spans="1:6">
      <c r="A879" t="s">
        <v>144</v>
      </c>
      <c r="B879" t="s">
        <v>55</v>
      </c>
      <c r="C879">
        <v>5.16</v>
      </c>
      <c r="D879">
        <v>-0.0953270000000001</v>
      </c>
      <c r="E879">
        <v>0.100906</v>
      </c>
      <c r="F879">
        <v>5.165579</v>
      </c>
    </row>
    <row r="880" spans="1:6">
      <c r="A880">
        <v>4</v>
      </c>
      <c r="B880" t="s">
        <v>924</v>
      </c>
      <c r="C880">
        <v>4.86</v>
      </c>
      <c r="D880">
        <v>-0.088533</v>
      </c>
      <c r="E880">
        <v>-0.111739</v>
      </c>
      <c r="F880">
        <v>4.659728</v>
      </c>
    </row>
    <row r="881" spans="1:6">
      <c r="A881">
        <v>4</v>
      </c>
      <c r="B881" t="s">
        <v>38</v>
      </c>
      <c r="C881">
        <v>4.88</v>
      </c>
      <c r="D881">
        <v>-0.088533</v>
      </c>
      <c r="E881">
        <v>0.030507</v>
      </c>
      <c r="F881">
        <v>4.821974</v>
      </c>
    </row>
    <row r="882" spans="1:6">
      <c r="A882">
        <v>3</v>
      </c>
      <c r="B882" t="s">
        <v>66</v>
      </c>
      <c r="C882">
        <v>5.17</v>
      </c>
      <c r="D882">
        <v>-0.070645</v>
      </c>
      <c r="E882">
        <v>0.143546</v>
      </c>
      <c r="F882">
        <v>5.242901</v>
      </c>
    </row>
    <row r="883" spans="1:6">
      <c r="A883">
        <v>4</v>
      </c>
      <c r="B883" t="s">
        <v>66</v>
      </c>
      <c r="C883">
        <v>5.06</v>
      </c>
      <c r="D883">
        <v>-0.088533</v>
      </c>
      <c r="E883">
        <v>0.143546</v>
      </c>
      <c r="F883">
        <v>5.115013</v>
      </c>
    </row>
    <row r="884" spans="1:6">
      <c r="A884" t="s">
        <v>144</v>
      </c>
      <c r="B884" t="s">
        <v>177</v>
      </c>
      <c r="C884">
        <v>5.32</v>
      </c>
      <c r="D884">
        <v>-0.0953270000000001</v>
      </c>
      <c r="E884">
        <v>0</v>
      </c>
      <c r="F884">
        <v>5.224673</v>
      </c>
    </row>
    <row r="885" spans="1:6">
      <c r="A885" t="s">
        <v>144</v>
      </c>
      <c r="B885" t="s">
        <v>177</v>
      </c>
      <c r="C885">
        <v>5.38</v>
      </c>
      <c r="D885">
        <v>-0.0953270000000001</v>
      </c>
      <c r="E885">
        <v>0</v>
      </c>
      <c r="F885">
        <v>5.284673</v>
      </c>
    </row>
    <row r="886" spans="1:6">
      <c r="A886">
        <v>3</v>
      </c>
      <c r="B886" t="s">
        <v>34</v>
      </c>
      <c r="C886">
        <v>5.22</v>
      </c>
      <c r="D886">
        <v>-0.070645</v>
      </c>
      <c r="E886">
        <v>-0.018231</v>
      </c>
      <c r="F886">
        <v>5.131124</v>
      </c>
    </row>
    <row r="887" spans="1:6">
      <c r="A887" t="s">
        <v>144</v>
      </c>
      <c r="B887" t="s">
        <v>66</v>
      </c>
      <c r="C887">
        <v>5.13</v>
      </c>
      <c r="D887">
        <v>-0.0953270000000001</v>
      </c>
      <c r="E887">
        <v>0.143546</v>
      </c>
      <c r="F887">
        <v>5.178219</v>
      </c>
    </row>
    <row r="888" spans="1:6">
      <c r="A888">
        <v>4</v>
      </c>
      <c r="B888" t="s">
        <v>38</v>
      </c>
      <c r="C888">
        <v>5.01</v>
      </c>
      <c r="D888">
        <v>-0.088533</v>
      </c>
      <c r="E888">
        <v>0.030507</v>
      </c>
      <c r="F888">
        <v>4.951974</v>
      </c>
    </row>
    <row r="889" spans="1:6">
      <c r="A889" t="s">
        <v>144</v>
      </c>
      <c r="B889" t="s">
        <v>45</v>
      </c>
      <c r="C889">
        <v>5.15</v>
      </c>
      <c r="D889">
        <v>-0.0953270000000001</v>
      </c>
      <c r="E889">
        <v>0.14012</v>
      </c>
      <c r="F889">
        <v>5.194793</v>
      </c>
    </row>
    <row r="890" spans="1:6">
      <c r="A890" t="s">
        <v>144</v>
      </c>
      <c r="B890" t="s">
        <v>50</v>
      </c>
      <c r="C890">
        <v>5.15</v>
      </c>
      <c r="D890">
        <v>-0.0953270000000001</v>
      </c>
      <c r="E890">
        <v>0.150102</v>
      </c>
      <c r="F890">
        <v>5.204775</v>
      </c>
    </row>
    <row r="891" spans="1:6">
      <c r="A891">
        <v>4</v>
      </c>
      <c r="B891" t="s">
        <v>398</v>
      </c>
      <c r="C891">
        <v>4.86</v>
      </c>
      <c r="D891">
        <v>-0.088533</v>
      </c>
      <c r="E891">
        <v>-0.040351</v>
      </c>
      <c r="F891">
        <v>4.731116</v>
      </c>
    </row>
    <row r="892" spans="1:6">
      <c r="A892">
        <v>4</v>
      </c>
      <c r="B892" t="s">
        <v>55</v>
      </c>
      <c r="C892">
        <v>5.16</v>
      </c>
      <c r="D892">
        <v>-0.088533</v>
      </c>
      <c r="E892">
        <v>0.100906</v>
      </c>
      <c r="F892">
        <v>5.172373</v>
      </c>
    </row>
    <row r="893" spans="1:6">
      <c r="A893">
        <v>3</v>
      </c>
      <c r="B893" t="s">
        <v>60</v>
      </c>
      <c r="C893">
        <v>5.25</v>
      </c>
      <c r="D893">
        <v>-0.070645</v>
      </c>
      <c r="E893">
        <v>0.078207</v>
      </c>
      <c r="F893">
        <v>5.257562</v>
      </c>
    </row>
    <row r="894" spans="1:6">
      <c r="A894">
        <v>4</v>
      </c>
      <c r="B894" t="s">
        <v>34</v>
      </c>
      <c r="C894">
        <v>5.1</v>
      </c>
      <c r="D894">
        <v>-0.088533</v>
      </c>
      <c r="E894">
        <v>-0.018231</v>
      </c>
      <c r="F894">
        <v>4.993236</v>
      </c>
    </row>
    <row r="895" spans="1:6">
      <c r="A895">
        <v>4</v>
      </c>
      <c r="B895" t="s">
        <v>45</v>
      </c>
      <c r="C895">
        <v>5.22</v>
      </c>
      <c r="D895">
        <v>-0.088533</v>
      </c>
      <c r="E895">
        <v>0.14012</v>
      </c>
      <c r="F895">
        <v>5.271587</v>
      </c>
    </row>
    <row r="896" spans="1:6">
      <c r="A896" t="s">
        <v>144</v>
      </c>
      <c r="B896" t="s">
        <v>177</v>
      </c>
      <c r="C896">
        <v>4.75</v>
      </c>
      <c r="D896">
        <v>-0.0953270000000001</v>
      </c>
      <c r="E896">
        <v>0</v>
      </c>
      <c r="F896">
        <v>4.654673</v>
      </c>
    </row>
    <row r="897" spans="1:6">
      <c r="A897">
        <v>3</v>
      </c>
      <c r="B897" t="s">
        <v>55</v>
      </c>
      <c r="C897">
        <v>4.97</v>
      </c>
      <c r="D897">
        <v>-0.070645</v>
      </c>
      <c r="E897">
        <v>0.100906</v>
      </c>
      <c r="F897">
        <v>5.000261</v>
      </c>
    </row>
    <row r="898" spans="1:6">
      <c r="A898">
        <v>4</v>
      </c>
      <c r="B898" t="s">
        <v>45</v>
      </c>
      <c r="C898">
        <v>5.18</v>
      </c>
      <c r="D898">
        <v>-0.088533</v>
      </c>
      <c r="E898">
        <v>0.14012</v>
      </c>
      <c r="F898">
        <v>5.231587</v>
      </c>
    </row>
    <row r="899" spans="1:6">
      <c r="A899">
        <v>4</v>
      </c>
      <c r="B899" t="s">
        <v>38</v>
      </c>
      <c r="C899">
        <v>4.83</v>
      </c>
      <c r="D899">
        <v>-0.088533</v>
      </c>
      <c r="E899">
        <v>0.030507</v>
      </c>
      <c r="F899">
        <v>4.771974</v>
      </c>
    </row>
    <row r="900" spans="1:6">
      <c r="A900">
        <v>4</v>
      </c>
      <c r="B900" t="s">
        <v>38</v>
      </c>
      <c r="C900">
        <v>5.02</v>
      </c>
      <c r="D900">
        <v>-0.088533</v>
      </c>
      <c r="E900">
        <v>0.030507</v>
      </c>
      <c r="F900">
        <v>4.961974</v>
      </c>
    </row>
    <row r="901" spans="1:6">
      <c r="A901" t="s">
        <v>144</v>
      </c>
      <c r="B901" t="s">
        <v>38</v>
      </c>
      <c r="C901">
        <v>5.14</v>
      </c>
      <c r="D901">
        <v>-0.0953270000000001</v>
      </c>
      <c r="E901">
        <v>0.030507</v>
      </c>
      <c r="F901">
        <v>5.07518</v>
      </c>
    </row>
    <row r="902" spans="1:6">
      <c r="A902">
        <v>4</v>
      </c>
      <c r="B902" t="s">
        <v>924</v>
      </c>
      <c r="C902">
        <v>5.02</v>
      </c>
      <c r="D902">
        <v>-0.088533</v>
      </c>
      <c r="E902">
        <v>-0.111739</v>
      </c>
      <c r="F902">
        <v>4.819728</v>
      </c>
    </row>
    <row r="903" spans="1:6">
      <c r="A903">
        <v>4</v>
      </c>
      <c r="B903" t="s">
        <v>398</v>
      </c>
      <c r="C903">
        <v>4.88</v>
      </c>
      <c r="D903">
        <v>-0.088533</v>
      </c>
      <c r="E903">
        <v>-0.040351</v>
      </c>
      <c r="F903">
        <v>4.751116</v>
      </c>
    </row>
    <row r="904" spans="1:6">
      <c r="A904" t="s">
        <v>144</v>
      </c>
      <c r="B904" t="s">
        <v>177</v>
      </c>
      <c r="C904">
        <v>5.15</v>
      </c>
      <c r="D904">
        <v>-0.0953270000000001</v>
      </c>
      <c r="E904">
        <v>0</v>
      </c>
      <c r="F904">
        <v>5.054673</v>
      </c>
    </row>
    <row r="905" spans="1:6">
      <c r="A905">
        <v>4</v>
      </c>
      <c r="B905" t="s">
        <v>66</v>
      </c>
      <c r="C905">
        <v>5.39</v>
      </c>
      <c r="D905">
        <v>-0.088533</v>
      </c>
      <c r="E905">
        <v>0.143546</v>
      </c>
      <c r="F905">
        <v>5.445013</v>
      </c>
    </row>
    <row r="906" spans="1:6">
      <c r="A906" t="s">
        <v>144</v>
      </c>
      <c r="B906" t="s">
        <v>45</v>
      </c>
      <c r="C906">
        <v>5.39</v>
      </c>
      <c r="D906">
        <v>-0.0953270000000001</v>
      </c>
      <c r="E906">
        <v>0.14012</v>
      </c>
      <c r="F906">
        <v>5.434793</v>
      </c>
    </row>
    <row r="907" spans="1:6">
      <c r="A907">
        <v>4</v>
      </c>
      <c r="B907" t="s">
        <v>38</v>
      </c>
      <c r="C907">
        <v>5.28</v>
      </c>
      <c r="D907">
        <v>-0.088533</v>
      </c>
      <c r="E907">
        <v>0.030507</v>
      </c>
      <c r="F907">
        <v>5.221974</v>
      </c>
    </row>
    <row r="908" spans="1:6">
      <c r="A908">
        <v>4</v>
      </c>
      <c r="B908" t="s">
        <v>50</v>
      </c>
      <c r="C908">
        <v>4.97</v>
      </c>
      <c r="D908">
        <v>-0.088533</v>
      </c>
      <c r="E908">
        <v>0.150102</v>
      </c>
      <c r="F908">
        <v>5.031569</v>
      </c>
    </row>
    <row r="909" spans="1:6">
      <c r="A909">
        <v>4</v>
      </c>
      <c r="B909" t="s">
        <v>38</v>
      </c>
      <c r="C909">
        <v>4.89</v>
      </c>
      <c r="D909">
        <v>-0.088533</v>
      </c>
      <c r="E909">
        <v>0.030507</v>
      </c>
      <c r="F909">
        <v>4.831974</v>
      </c>
    </row>
    <row r="910" spans="1:6">
      <c r="A910">
        <v>4</v>
      </c>
      <c r="B910" t="s">
        <v>924</v>
      </c>
      <c r="C910">
        <v>4.54</v>
      </c>
      <c r="D910">
        <v>-0.088533</v>
      </c>
      <c r="E910">
        <v>-0.111739</v>
      </c>
      <c r="F910">
        <v>4.339728</v>
      </c>
    </row>
    <row r="911" spans="1:6">
      <c r="A911">
        <v>4</v>
      </c>
      <c r="B911" t="s">
        <v>42</v>
      </c>
      <c r="C911">
        <v>5.34</v>
      </c>
      <c r="D911">
        <v>-0.088533</v>
      </c>
      <c r="E911">
        <v>0.086841</v>
      </c>
      <c r="F911">
        <v>5.338308</v>
      </c>
    </row>
    <row r="912" spans="1:6">
      <c r="A912">
        <v>3</v>
      </c>
      <c r="B912" t="s">
        <v>111</v>
      </c>
      <c r="C912">
        <v>5.08</v>
      </c>
      <c r="D912">
        <v>-0.070645</v>
      </c>
      <c r="E912">
        <v>-0.02742</v>
      </c>
      <c r="F912">
        <v>4.981935</v>
      </c>
    </row>
    <row r="913" spans="1:6">
      <c r="A913">
        <v>4</v>
      </c>
      <c r="B913" t="s">
        <v>45</v>
      </c>
      <c r="C913">
        <v>5.15</v>
      </c>
      <c r="D913">
        <v>-0.088533</v>
      </c>
      <c r="E913">
        <v>0.14012</v>
      </c>
      <c r="F913">
        <v>5.201587</v>
      </c>
    </row>
    <row r="914" spans="1:6">
      <c r="A914">
        <v>4</v>
      </c>
      <c r="B914" t="s">
        <v>55</v>
      </c>
      <c r="C914">
        <v>5.16</v>
      </c>
      <c r="D914">
        <v>-0.088533</v>
      </c>
      <c r="E914">
        <v>0.100906</v>
      </c>
      <c r="F914">
        <v>5.172373</v>
      </c>
    </row>
    <row r="915" spans="1:6">
      <c r="A915">
        <v>4</v>
      </c>
      <c r="B915" t="s">
        <v>66</v>
      </c>
      <c r="C915">
        <v>5.03</v>
      </c>
      <c r="D915">
        <v>-0.088533</v>
      </c>
      <c r="E915">
        <v>0.143546</v>
      </c>
      <c r="F915">
        <v>5.085013</v>
      </c>
    </row>
    <row r="916" spans="1:6">
      <c r="A916">
        <v>4</v>
      </c>
      <c r="B916" t="s">
        <v>45</v>
      </c>
      <c r="C916">
        <v>5.39</v>
      </c>
      <c r="D916">
        <v>-0.088533</v>
      </c>
      <c r="E916">
        <v>0.14012</v>
      </c>
      <c r="F916">
        <v>5.441587</v>
      </c>
    </row>
    <row r="917" spans="1:6">
      <c r="A917">
        <v>4</v>
      </c>
      <c r="B917" t="s">
        <v>42</v>
      </c>
      <c r="C917">
        <v>5</v>
      </c>
      <c r="D917">
        <v>-0.088533</v>
      </c>
      <c r="E917">
        <v>0.086841</v>
      </c>
      <c r="F917">
        <v>4.998308</v>
      </c>
    </row>
    <row r="918" spans="1:6">
      <c r="A918">
        <v>4</v>
      </c>
      <c r="B918" t="s">
        <v>50</v>
      </c>
      <c r="C918">
        <v>5.12</v>
      </c>
      <c r="D918">
        <v>-0.088533</v>
      </c>
      <c r="E918">
        <v>0.150102</v>
      </c>
      <c r="F918">
        <v>5.181569</v>
      </c>
    </row>
    <row r="919" spans="1:6">
      <c r="A919">
        <v>4</v>
      </c>
      <c r="B919" t="s">
        <v>111</v>
      </c>
      <c r="C919">
        <v>4.73</v>
      </c>
      <c r="D919">
        <v>-0.088533</v>
      </c>
      <c r="E919">
        <v>-0.02742</v>
      </c>
      <c r="F919">
        <v>4.614047</v>
      </c>
    </row>
    <row r="920" spans="1:6">
      <c r="A920">
        <v>3</v>
      </c>
      <c r="B920" t="s">
        <v>45</v>
      </c>
      <c r="C920">
        <v>4.97</v>
      </c>
      <c r="D920">
        <v>-0.070645</v>
      </c>
      <c r="E920">
        <v>0.14012</v>
      </c>
      <c r="F920">
        <v>5.039475</v>
      </c>
    </row>
    <row r="921" spans="1:6">
      <c r="A921">
        <v>4</v>
      </c>
      <c r="B921" t="s">
        <v>38</v>
      </c>
      <c r="C921">
        <v>5.04</v>
      </c>
      <c r="D921">
        <v>-0.088533</v>
      </c>
      <c r="E921">
        <v>0.030507</v>
      </c>
      <c r="F921">
        <v>4.981974</v>
      </c>
    </row>
    <row r="922" spans="1:6">
      <c r="A922">
        <v>4</v>
      </c>
      <c r="B922" t="s">
        <v>60</v>
      </c>
      <c r="C922">
        <v>4.86</v>
      </c>
      <c r="D922">
        <v>-0.088533</v>
      </c>
      <c r="E922">
        <v>0.078207</v>
      </c>
      <c r="F922">
        <v>4.849674</v>
      </c>
    </row>
    <row r="923" spans="1:6">
      <c r="A923">
        <v>4</v>
      </c>
      <c r="B923" t="s">
        <v>55</v>
      </c>
      <c r="C923">
        <v>5.03</v>
      </c>
      <c r="D923">
        <v>-0.088533</v>
      </c>
      <c r="E923">
        <v>0.100906</v>
      </c>
      <c r="F923">
        <v>5.042373</v>
      </c>
    </row>
    <row r="924" spans="1:6">
      <c r="A924">
        <v>4</v>
      </c>
      <c r="B924" t="s">
        <v>38</v>
      </c>
      <c r="C924">
        <v>5.09</v>
      </c>
      <c r="D924">
        <v>-0.088533</v>
      </c>
      <c r="E924">
        <v>0.030507</v>
      </c>
      <c r="F924">
        <v>5.031974</v>
      </c>
    </row>
    <row r="925" spans="1:6">
      <c r="A925">
        <v>4</v>
      </c>
      <c r="B925" t="s">
        <v>42</v>
      </c>
      <c r="C925">
        <v>5.38</v>
      </c>
      <c r="D925">
        <v>-0.088533</v>
      </c>
      <c r="E925">
        <v>0.086841</v>
      </c>
      <c r="F925">
        <v>5.378308</v>
      </c>
    </row>
    <row r="926" spans="1:6">
      <c r="A926">
        <v>4</v>
      </c>
      <c r="B926" t="s">
        <v>60</v>
      </c>
      <c r="C926">
        <v>5.22</v>
      </c>
      <c r="D926">
        <v>-0.088533</v>
      </c>
      <c r="E926">
        <v>0.078207</v>
      </c>
      <c r="F926">
        <v>5.209674</v>
      </c>
    </row>
    <row r="927" spans="1:6">
      <c r="A927">
        <v>3</v>
      </c>
      <c r="B927" t="s">
        <v>924</v>
      </c>
      <c r="C927">
        <v>5.1</v>
      </c>
      <c r="D927">
        <v>-0.070645</v>
      </c>
      <c r="E927">
        <v>-0.111739</v>
      </c>
      <c r="F927">
        <v>4.917616</v>
      </c>
    </row>
    <row r="928" spans="1:6">
      <c r="A928">
        <v>4</v>
      </c>
      <c r="B928" t="s">
        <v>66</v>
      </c>
      <c r="C928">
        <v>5.16</v>
      </c>
      <c r="D928">
        <v>-0.088533</v>
      </c>
      <c r="E928">
        <v>0.143546</v>
      </c>
      <c r="F928">
        <v>5.215013</v>
      </c>
    </row>
    <row r="929" spans="1:6">
      <c r="A929">
        <v>4</v>
      </c>
      <c r="B929" t="s">
        <v>42</v>
      </c>
      <c r="C929">
        <v>5.1</v>
      </c>
      <c r="D929">
        <v>-0.088533</v>
      </c>
      <c r="E929">
        <v>0.086841</v>
      </c>
      <c r="F929">
        <v>5.098308</v>
      </c>
    </row>
    <row r="930" spans="1:6">
      <c r="A930">
        <v>4</v>
      </c>
      <c r="B930" t="s">
        <v>177</v>
      </c>
      <c r="C930">
        <v>4.82</v>
      </c>
      <c r="D930">
        <v>-0.088533</v>
      </c>
      <c r="E930">
        <v>0</v>
      </c>
      <c r="F930">
        <v>4.731467</v>
      </c>
    </row>
    <row r="931" spans="1:6">
      <c r="A931">
        <v>4</v>
      </c>
      <c r="B931" t="s">
        <v>66</v>
      </c>
      <c r="C931">
        <v>5.08</v>
      </c>
      <c r="D931">
        <v>-0.088533</v>
      </c>
      <c r="E931">
        <v>0.143546</v>
      </c>
      <c r="F931">
        <v>5.135013</v>
      </c>
    </row>
    <row r="932" spans="1:6">
      <c r="A932">
        <v>4</v>
      </c>
      <c r="B932" t="s">
        <v>42</v>
      </c>
      <c r="C932">
        <v>4.68</v>
      </c>
      <c r="D932">
        <v>-0.088533</v>
      </c>
      <c r="E932">
        <v>0.086841</v>
      </c>
      <c r="F932">
        <v>4.678308</v>
      </c>
    </row>
    <row r="933" spans="1:6">
      <c r="A933">
        <v>4</v>
      </c>
      <c r="B933" t="s">
        <v>50</v>
      </c>
      <c r="C933">
        <v>5.09</v>
      </c>
      <c r="D933">
        <v>-0.088533</v>
      </c>
      <c r="E933">
        <v>0.150102</v>
      </c>
      <c r="F933">
        <v>5.151569</v>
      </c>
    </row>
    <row r="934" spans="1:6">
      <c r="A934">
        <v>4</v>
      </c>
      <c r="B934" t="s">
        <v>55</v>
      </c>
      <c r="C934">
        <v>5.33</v>
      </c>
      <c r="D934">
        <v>-0.088533</v>
      </c>
      <c r="E934">
        <v>0.100906</v>
      </c>
      <c r="F934">
        <v>5.342373</v>
      </c>
    </row>
    <row r="935" spans="1:6">
      <c r="A935">
        <v>4</v>
      </c>
      <c r="B935" t="s">
        <v>60</v>
      </c>
      <c r="C935">
        <v>4.94</v>
      </c>
      <c r="D935">
        <v>-0.088533</v>
      </c>
      <c r="E935">
        <v>0.078207</v>
      </c>
      <c r="F935">
        <v>4.929674</v>
      </c>
    </row>
    <row r="936" spans="1:6">
      <c r="A936" t="s">
        <v>144</v>
      </c>
      <c r="B936" t="s">
        <v>55</v>
      </c>
      <c r="C936">
        <v>5.11</v>
      </c>
      <c r="D936">
        <v>-0.0953270000000001</v>
      </c>
      <c r="E936">
        <v>0.100906</v>
      </c>
      <c r="F936">
        <v>5.115579</v>
      </c>
    </row>
    <row r="937" spans="1:6">
      <c r="A937">
        <v>4</v>
      </c>
      <c r="B937" t="s">
        <v>50</v>
      </c>
      <c r="C937">
        <v>5.12</v>
      </c>
      <c r="D937">
        <v>-0.088533</v>
      </c>
      <c r="E937">
        <v>0.150102</v>
      </c>
      <c r="F937">
        <v>5.181569</v>
      </c>
    </row>
    <row r="938" spans="1:6">
      <c r="A938">
        <v>4</v>
      </c>
      <c r="B938" t="s">
        <v>42</v>
      </c>
      <c r="C938">
        <v>4.91</v>
      </c>
      <c r="D938">
        <v>-0.088533</v>
      </c>
      <c r="E938">
        <v>0.086841</v>
      </c>
      <c r="F938">
        <v>4.908308</v>
      </c>
    </row>
    <row r="939" spans="1:6">
      <c r="A939">
        <v>3</v>
      </c>
      <c r="B939" t="s">
        <v>50</v>
      </c>
      <c r="C939">
        <v>5.14</v>
      </c>
      <c r="D939">
        <v>-0.070645</v>
      </c>
      <c r="E939">
        <v>0.150102</v>
      </c>
      <c r="F939">
        <v>5.219457</v>
      </c>
    </row>
    <row r="940" spans="1:6">
      <c r="A940">
        <v>4</v>
      </c>
      <c r="B940" t="s">
        <v>111</v>
      </c>
      <c r="C940">
        <v>5.11</v>
      </c>
      <c r="D940">
        <v>-0.088533</v>
      </c>
      <c r="E940">
        <v>-0.02742</v>
      </c>
      <c r="F940">
        <v>4.994047</v>
      </c>
    </row>
    <row r="941" spans="1:6">
      <c r="A941">
        <v>4</v>
      </c>
      <c r="B941" t="s">
        <v>55</v>
      </c>
      <c r="C941">
        <v>5.41</v>
      </c>
      <c r="D941">
        <v>-0.088533</v>
      </c>
      <c r="E941">
        <v>0.100906</v>
      </c>
      <c r="F941">
        <v>5.422373</v>
      </c>
    </row>
    <row r="942" spans="1:6">
      <c r="A942">
        <v>3</v>
      </c>
      <c r="B942" t="s">
        <v>55</v>
      </c>
      <c r="C942">
        <v>4.91</v>
      </c>
      <c r="D942">
        <v>-0.070645</v>
      </c>
      <c r="E942">
        <v>0.100906</v>
      </c>
      <c r="F942">
        <v>4.940261</v>
      </c>
    </row>
    <row r="943" spans="1:6">
      <c r="A943">
        <v>3</v>
      </c>
      <c r="B943" t="s">
        <v>42</v>
      </c>
      <c r="C943">
        <v>5.28</v>
      </c>
      <c r="D943">
        <v>-0.070645</v>
      </c>
      <c r="E943">
        <v>0.086841</v>
      </c>
      <c r="F943">
        <v>5.296196</v>
      </c>
    </row>
    <row r="944" spans="1:6">
      <c r="A944">
        <v>4</v>
      </c>
      <c r="B944" t="s">
        <v>55</v>
      </c>
      <c r="C944">
        <v>5.48</v>
      </c>
      <c r="D944">
        <v>-0.088533</v>
      </c>
      <c r="E944">
        <v>0.100906</v>
      </c>
      <c r="F944">
        <v>5.492373</v>
      </c>
    </row>
    <row r="945" spans="1:6">
      <c r="A945">
        <v>4</v>
      </c>
      <c r="B945" t="s">
        <v>42</v>
      </c>
      <c r="C945">
        <v>5.18</v>
      </c>
      <c r="D945">
        <v>-0.088533</v>
      </c>
      <c r="E945">
        <v>0.086841</v>
      </c>
      <c r="F945">
        <v>5.178308</v>
      </c>
    </row>
    <row r="946" spans="1:6">
      <c r="A946">
        <v>3</v>
      </c>
      <c r="B946" t="s">
        <v>50</v>
      </c>
      <c r="C946">
        <v>4.94</v>
      </c>
      <c r="D946">
        <v>-0.070645</v>
      </c>
      <c r="E946">
        <v>0.150102</v>
      </c>
      <c r="F946">
        <v>5.019457</v>
      </c>
    </row>
    <row r="947" spans="1:6">
      <c r="A947">
        <v>4</v>
      </c>
      <c r="B947" t="s">
        <v>66</v>
      </c>
      <c r="C947">
        <v>5.27</v>
      </c>
      <c r="D947">
        <v>-0.088533</v>
      </c>
      <c r="E947">
        <v>0.143546</v>
      </c>
      <c r="F947">
        <v>5.325013</v>
      </c>
    </row>
    <row r="948" spans="1:6">
      <c r="A948">
        <v>3</v>
      </c>
      <c r="B948" t="s">
        <v>398</v>
      </c>
      <c r="C948">
        <v>4.84</v>
      </c>
      <c r="D948">
        <v>-0.070645</v>
      </c>
      <c r="E948">
        <v>-0.040351</v>
      </c>
      <c r="F948">
        <v>4.729004</v>
      </c>
    </row>
    <row r="949" spans="1:6">
      <c r="A949">
        <v>4</v>
      </c>
      <c r="B949" t="s">
        <v>177</v>
      </c>
      <c r="C949">
        <v>5.11</v>
      </c>
      <c r="D949">
        <v>-0.088533</v>
      </c>
      <c r="E949">
        <v>0</v>
      </c>
      <c r="F949">
        <v>5.021467</v>
      </c>
    </row>
    <row r="950" spans="1:6">
      <c r="A950">
        <v>4</v>
      </c>
      <c r="B950" t="s">
        <v>45</v>
      </c>
      <c r="C950">
        <v>5.29</v>
      </c>
      <c r="D950">
        <v>-0.088533</v>
      </c>
      <c r="E950">
        <v>0.14012</v>
      </c>
      <c r="F950">
        <v>5.341587</v>
      </c>
    </row>
    <row r="951" spans="1:6">
      <c r="A951">
        <v>4</v>
      </c>
      <c r="B951" t="s">
        <v>50</v>
      </c>
      <c r="C951">
        <v>5.24</v>
      </c>
      <c r="D951">
        <v>-0.088533</v>
      </c>
      <c r="E951">
        <v>0.150102</v>
      </c>
      <c r="F951">
        <v>5.301569</v>
      </c>
    </row>
    <row r="952" spans="1:6">
      <c r="A952">
        <v>3</v>
      </c>
      <c r="B952" t="s">
        <v>38</v>
      </c>
      <c r="C952">
        <v>5.05</v>
      </c>
      <c r="D952">
        <v>-0.070645</v>
      </c>
      <c r="E952">
        <v>0.030507</v>
      </c>
      <c r="F952">
        <v>5.009862</v>
      </c>
    </row>
    <row r="953" spans="1:6">
      <c r="A953">
        <v>4</v>
      </c>
      <c r="B953" t="s">
        <v>45</v>
      </c>
      <c r="C953">
        <v>4.95</v>
      </c>
      <c r="D953">
        <v>-0.088533</v>
      </c>
      <c r="E953">
        <v>0.14012</v>
      </c>
      <c r="F953">
        <v>5.001587</v>
      </c>
    </row>
    <row r="954" spans="1:6">
      <c r="A954">
        <v>3</v>
      </c>
      <c r="B954" t="s">
        <v>55</v>
      </c>
      <c r="C954">
        <v>5.12</v>
      </c>
      <c r="D954">
        <v>-0.070645</v>
      </c>
      <c r="E954">
        <v>0.100906</v>
      </c>
      <c r="F954">
        <v>5.150261</v>
      </c>
    </row>
    <row r="955" spans="1:6">
      <c r="A955">
        <v>4</v>
      </c>
      <c r="B955" t="s">
        <v>42</v>
      </c>
      <c r="C955">
        <v>5.02</v>
      </c>
      <c r="D955">
        <v>-0.088533</v>
      </c>
      <c r="E955">
        <v>0.086841</v>
      </c>
      <c r="F955">
        <v>5.018308</v>
      </c>
    </row>
    <row r="956" spans="1:6">
      <c r="A956">
        <v>3</v>
      </c>
      <c r="B956" t="s">
        <v>50</v>
      </c>
      <c r="C956">
        <v>4.96</v>
      </c>
      <c r="D956">
        <v>-0.070645</v>
      </c>
      <c r="E956">
        <v>0.150102</v>
      </c>
      <c r="F956">
        <v>5.039457</v>
      </c>
    </row>
    <row r="957" spans="1:6">
      <c r="A957">
        <v>4</v>
      </c>
      <c r="B957" t="s">
        <v>42</v>
      </c>
      <c r="C957">
        <v>5.29</v>
      </c>
      <c r="D957">
        <v>-0.088533</v>
      </c>
      <c r="E957">
        <v>0.086841</v>
      </c>
      <c r="F957">
        <v>5.288308</v>
      </c>
    </row>
    <row r="958" spans="1:6">
      <c r="A958">
        <v>3</v>
      </c>
      <c r="B958" t="s">
        <v>60</v>
      </c>
      <c r="C958">
        <v>4.93</v>
      </c>
      <c r="D958">
        <v>-0.070645</v>
      </c>
      <c r="E958">
        <v>0.078207</v>
      </c>
      <c r="F958">
        <v>4.937562</v>
      </c>
    </row>
    <row r="959" spans="1:6">
      <c r="A959">
        <v>3</v>
      </c>
      <c r="B959" t="s">
        <v>38</v>
      </c>
      <c r="C959">
        <v>5.08</v>
      </c>
      <c r="D959">
        <v>-0.070645</v>
      </c>
      <c r="E959">
        <v>0.030507</v>
      </c>
      <c r="F959">
        <v>5.039862</v>
      </c>
    </row>
    <row r="960" spans="1:6">
      <c r="A960">
        <v>4</v>
      </c>
      <c r="B960" t="s">
        <v>66</v>
      </c>
      <c r="C960">
        <v>4.96</v>
      </c>
      <c r="D960">
        <v>-0.088533</v>
      </c>
      <c r="E960">
        <v>0.143546</v>
      </c>
      <c r="F960">
        <v>5.015013</v>
      </c>
    </row>
    <row r="961" spans="1:6">
      <c r="A961">
        <v>3</v>
      </c>
      <c r="B961" t="s">
        <v>924</v>
      </c>
      <c r="C961">
        <v>4.99</v>
      </c>
      <c r="D961">
        <v>-0.070645</v>
      </c>
      <c r="E961">
        <v>-0.111739</v>
      </c>
      <c r="F961">
        <v>4.807616</v>
      </c>
    </row>
    <row r="962" spans="1:6">
      <c r="A962">
        <v>4</v>
      </c>
      <c r="B962" t="s">
        <v>42</v>
      </c>
      <c r="C962">
        <v>5.26</v>
      </c>
      <c r="D962">
        <v>-0.088533</v>
      </c>
      <c r="E962">
        <v>0.086841</v>
      </c>
      <c r="F962">
        <v>5.258308</v>
      </c>
    </row>
    <row r="963" spans="1:6">
      <c r="A963">
        <v>3</v>
      </c>
      <c r="B963" t="s">
        <v>34</v>
      </c>
      <c r="C963">
        <v>4.93</v>
      </c>
      <c r="D963">
        <v>-0.070645</v>
      </c>
      <c r="E963">
        <v>-0.018231</v>
      </c>
      <c r="F963">
        <v>4.841124</v>
      </c>
    </row>
    <row r="964" spans="1:6">
      <c r="A964">
        <v>3</v>
      </c>
      <c r="B964" t="s">
        <v>34</v>
      </c>
      <c r="C964">
        <v>5</v>
      </c>
      <c r="D964">
        <v>-0.070645</v>
      </c>
      <c r="E964">
        <v>-0.018231</v>
      </c>
      <c r="F964">
        <v>4.911124</v>
      </c>
    </row>
    <row r="965" spans="1:6">
      <c r="A965">
        <v>4</v>
      </c>
      <c r="B965" t="s">
        <v>66</v>
      </c>
      <c r="C965">
        <v>5.03</v>
      </c>
      <c r="D965">
        <v>-0.088533</v>
      </c>
      <c r="E965">
        <v>0.143546</v>
      </c>
      <c r="F965">
        <v>5.085013</v>
      </c>
    </row>
    <row r="966" spans="1:6">
      <c r="A966">
        <v>4</v>
      </c>
      <c r="B966" t="s">
        <v>45</v>
      </c>
      <c r="C966">
        <v>5</v>
      </c>
      <c r="D966">
        <v>-0.088533</v>
      </c>
      <c r="E966">
        <v>0.14012</v>
      </c>
      <c r="F966">
        <v>5.051587</v>
      </c>
    </row>
    <row r="967" spans="1:6">
      <c r="A967">
        <v>3</v>
      </c>
      <c r="B967" t="s">
        <v>38</v>
      </c>
      <c r="C967">
        <v>4.7</v>
      </c>
      <c r="D967">
        <v>-0.070645</v>
      </c>
      <c r="E967">
        <v>0.030507</v>
      </c>
      <c r="F967">
        <v>4.659862</v>
      </c>
    </row>
    <row r="968" spans="1:6">
      <c r="A968">
        <v>4</v>
      </c>
      <c r="B968" t="s">
        <v>42</v>
      </c>
      <c r="C968">
        <v>5.23</v>
      </c>
      <c r="D968">
        <v>-0.088533</v>
      </c>
      <c r="E968">
        <v>0.086841</v>
      </c>
      <c r="F968">
        <v>5.228308</v>
      </c>
    </row>
    <row r="969" spans="1:6">
      <c r="A969">
        <v>4</v>
      </c>
      <c r="B969" t="s">
        <v>38</v>
      </c>
      <c r="C969">
        <v>5.07</v>
      </c>
      <c r="D969">
        <v>-0.088533</v>
      </c>
      <c r="E969">
        <v>0.030507</v>
      </c>
      <c r="F969">
        <v>5.011974</v>
      </c>
    </row>
    <row r="970" spans="1:6">
      <c r="A970">
        <v>3</v>
      </c>
      <c r="B970" t="s">
        <v>924</v>
      </c>
      <c r="C970">
        <v>4.87</v>
      </c>
      <c r="D970">
        <v>-0.070645</v>
      </c>
      <c r="E970">
        <v>-0.111739</v>
      </c>
      <c r="F970">
        <v>4.687616</v>
      </c>
    </row>
    <row r="971" spans="1:6">
      <c r="A971">
        <v>4</v>
      </c>
      <c r="B971" t="s">
        <v>45</v>
      </c>
      <c r="C971">
        <v>4.98</v>
      </c>
      <c r="D971">
        <v>-0.088533</v>
      </c>
      <c r="E971">
        <v>0.14012</v>
      </c>
      <c r="F971">
        <v>5.031587</v>
      </c>
    </row>
    <row r="972" spans="1:6">
      <c r="A972">
        <v>4</v>
      </c>
      <c r="B972" t="s">
        <v>45</v>
      </c>
      <c r="C972">
        <v>5.13</v>
      </c>
      <c r="D972">
        <v>-0.088533</v>
      </c>
      <c r="E972">
        <v>0.14012</v>
      </c>
      <c r="F972">
        <v>5.181587</v>
      </c>
    </row>
    <row r="973" spans="1:6">
      <c r="A973">
        <v>3</v>
      </c>
      <c r="B973" t="s">
        <v>60</v>
      </c>
      <c r="C973">
        <v>4.94</v>
      </c>
      <c r="D973">
        <v>-0.070645</v>
      </c>
      <c r="E973">
        <v>0.078207</v>
      </c>
      <c r="F973">
        <v>4.947562</v>
      </c>
    </row>
    <row r="974" spans="1:6">
      <c r="A974">
        <v>3</v>
      </c>
      <c r="B974" t="s">
        <v>60</v>
      </c>
      <c r="C974">
        <v>5.19</v>
      </c>
      <c r="D974">
        <v>-0.070645</v>
      </c>
      <c r="E974">
        <v>0.078207</v>
      </c>
      <c r="F974">
        <v>5.197562</v>
      </c>
    </row>
    <row r="975" spans="1:6">
      <c r="A975">
        <v>4</v>
      </c>
      <c r="B975" t="s">
        <v>66</v>
      </c>
      <c r="C975">
        <v>5.22</v>
      </c>
      <c r="D975">
        <v>-0.088533</v>
      </c>
      <c r="E975">
        <v>0.143546</v>
      </c>
      <c r="F975">
        <v>5.275013</v>
      </c>
    </row>
    <row r="976" spans="1:6">
      <c r="A976">
        <v>3</v>
      </c>
      <c r="B976" t="s">
        <v>111</v>
      </c>
      <c r="C976">
        <v>5.02</v>
      </c>
      <c r="D976">
        <v>-0.070645</v>
      </c>
      <c r="E976">
        <v>-0.02742</v>
      </c>
      <c r="F976">
        <v>4.921935</v>
      </c>
    </row>
    <row r="977" spans="1:6">
      <c r="A977">
        <v>4</v>
      </c>
      <c r="B977" t="s">
        <v>55</v>
      </c>
      <c r="C977">
        <v>5.4</v>
      </c>
      <c r="D977">
        <v>-0.088533</v>
      </c>
      <c r="E977">
        <v>0.100906</v>
      </c>
      <c r="F977">
        <v>5.412373</v>
      </c>
    </row>
    <row r="978" spans="1:6">
      <c r="A978">
        <v>3</v>
      </c>
      <c r="B978" t="s">
        <v>55</v>
      </c>
      <c r="C978">
        <v>5.21</v>
      </c>
      <c r="D978">
        <v>-0.070645</v>
      </c>
      <c r="E978">
        <v>0.100906</v>
      </c>
      <c r="F978">
        <v>5.240261</v>
      </c>
    </row>
    <row r="979" spans="1:6">
      <c r="A979">
        <v>4</v>
      </c>
      <c r="B979" t="s">
        <v>42</v>
      </c>
      <c r="C979">
        <v>5.09</v>
      </c>
      <c r="D979">
        <v>-0.088533</v>
      </c>
      <c r="E979">
        <v>0.086841</v>
      </c>
      <c r="F979">
        <v>5.088308</v>
      </c>
    </row>
    <row r="980" spans="1:6">
      <c r="A980">
        <v>3</v>
      </c>
      <c r="B980" t="s">
        <v>398</v>
      </c>
      <c r="C980">
        <v>5.06</v>
      </c>
      <c r="D980">
        <v>-0.070645</v>
      </c>
      <c r="E980">
        <v>-0.040351</v>
      </c>
      <c r="F980">
        <v>4.949004</v>
      </c>
    </row>
    <row r="981" spans="1:6">
      <c r="A981">
        <v>3</v>
      </c>
      <c r="B981" t="s">
        <v>55</v>
      </c>
      <c r="C981">
        <v>5</v>
      </c>
      <c r="D981">
        <v>-0.070645</v>
      </c>
      <c r="E981">
        <v>0.100906</v>
      </c>
      <c r="F981">
        <v>5.030261</v>
      </c>
    </row>
    <row r="982" spans="1:6">
      <c r="A982">
        <v>3</v>
      </c>
      <c r="B982" t="s">
        <v>55</v>
      </c>
      <c r="C982">
        <v>5.04</v>
      </c>
      <c r="D982">
        <v>-0.070645</v>
      </c>
      <c r="E982">
        <v>0.100906</v>
      </c>
      <c r="F982">
        <v>5.070261</v>
      </c>
    </row>
    <row r="983" spans="1:6">
      <c r="A983">
        <v>3</v>
      </c>
      <c r="B983" t="s">
        <v>924</v>
      </c>
      <c r="C983">
        <v>4.44</v>
      </c>
      <c r="D983">
        <v>-0.070645</v>
      </c>
      <c r="E983">
        <v>-0.111739</v>
      </c>
      <c r="F983">
        <v>4.257616</v>
      </c>
    </row>
    <row r="984" spans="1:6">
      <c r="A984">
        <v>3</v>
      </c>
      <c r="B984" t="s">
        <v>66</v>
      </c>
      <c r="C984">
        <v>4.31</v>
      </c>
      <c r="D984">
        <v>-0.070645</v>
      </c>
      <c r="E984">
        <v>0.143546</v>
      </c>
      <c r="F984">
        <v>4.382901</v>
      </c>
    </row>
    <row r="985" spans="1:6">
      <c r="A985">
        <v>4</v>
      </c>
      <c r="B985" t="s">
        <v>177</v>
      </c>
      <c r="C985">
        <v>4.5</v>
      </c>
      <c r="D985">
        <v>-0.088533</v>
      </c>
      <c r="E985">
        <v>0</v>
      </c>
      <c r="F985">
        <v>4.411467</v>
      </c>
    </row>
    <row r="986" spans="1:6">
      <c r="A986">
        <v>4</v>
      </c>
      <c r="B986" t="s">
        <v>111</v>
      </c>
      <c r="C986">
        <v>4.88</v>
      </c>
      <c r="D986">
        <v>-0.088533</v>
      </c>
      <c r="E986">
        <v>-0.02742</v>
      </c>
      <c r="F986">
        <v>4.764047</v>
      </c>
    </row>
    <row r="987" spans="1:6">
      <c r="A987">
        <v>4</v>
      </c>
      <c r="B987" t="s">
        <v>66</v>
      </c>
      <c r="C987">
        <v>5.15</v>
      </c>
      <c r="D987">
        <v>-0.088533</v>
      </c>
      <c r="E987">
        <v>0.143546</v>
      </c>
      <c r="F987">
        <v>5.205013</v>
      </c>
    </row>
    <row r="988" spans="1:6">
      <c r="A988">
        <v>4</v>
      </c>
      <c r="B988" t="s">
        <v>177</v>
      </c>
      <c r="C988">
        <v>4.63</v>
      </c>
      <c r="D988">
        <v>-0.088533</v>
      </c>
      <c r="E988">
        <v>0</v>
      </c>
      <c r="F988">
        <v>4.541467</v>
      </c>
    </row>
    <row r="989" spans="1:6">
      <c r="A989">
        <v>4</v>
      </c>
      <c r="B989" t="s">
        <v>66</v>
      </c>
      <c r="C989">
        <v>5.07</v>
      </c>
      <c r="D989">
        <v>-0.088533</v>
      </c>
      <c r="E989">
        <v>0.143546</v>
      </c>
      <c r="F989">
        <v>5.125013</v>
      </c>
    </row>
    <row r="990" spans="1:6">
      <c r="A990">
        <v>3</v>
      </c>
      <c r="B990" t="s">
        <v>34</v>
      </c>
      <c r="C990">
        <v>4.85</v>
      </c>
      <c r="D990">
        <v>-0.070645</v>
      </c>
      <c r="E990">
        <v>-0.018231</v>
      </c>
      <c r="F990">
        <v>4.761124</v>
      </c>
    </row>
    <row r="991" spans="1:6">
      <c r="A991">
        <v>3</v>
      </c>
      <c r="B991" t="s">
        <v>34</v>
      </c>
      <c r="C991">
        <v>4.29</v>
      </c>
      <c r="D991">
        <v>-0.070645</v>
      </c>
      <c r="E991">
        <v>-0.018231</v>
      </c>
      <c r="F991">
        <v>4.201124</v>
      </c>
    </row>
    <row r="992" spans="1:6">
      <c r="A992">
        <v>4</v>
      </c>
      <c r="B992" t="s">
        <v>60</v>
      </c>
      <c r="C992">
        <v>4.81</v>
      </c>
      <c r="D992">
        <v>-0.088533</v>
      </c>
      <c r="E992">
        <v>0.078207</v>
      </c>
      <c r="F992">
        <v>4.799674</v>
      </c>
    </row>
    <row r="993" spans="1:6">
      <c r="A993">
        <v>3</v>
      </c>
      <c r="B993" t="s">
        <v>60</v>
      </c>
      <c r="C993">
        <v>5.04</v>
      </c>
      <c r="D993">
        <v>-0.070645</v>
      </c>
      <c r="E993">
        <v>0.078207</v>
      </c>
      <c r="F993">
        <v>5.047562</v>
      </c>
    </row>
    <row r="994" spans="1:6">
      <c r="A994">
        <v>4</v>
      </c>
      <c r="B994" t="s">
        <v>177</v>
      </c>
      <c r="C994">
        <v>4.85</v>
      </c>
      <c r="D994">
        <v>-0.088533</v>
      </c>
      <c r="E994">
        <v>0</v>
      </c>
      <c r="F994">
        <v>4.761467</v>
      </c>
    </row>
    <row r="995" spans="1:6">
      <c r="A995">
        <v>4</v>
      </c>
      <c r="B995" t="s">
        <v>42</v>
      </c>
      <c r="C995">
        <v>5.04</v>
      </c>
      <c r="D995">
        <v>-0.088533</v>
      </c>
      <c r="E995">
        <v>0.086841</v>
      </c>
      <c r="F995">
        <v>5.038308</v>
      </c>
    </row>
    <row r="996" spans="1:6">
      <c r="A996">
        <v>3</v>
      </c>
      <c r="B996" t="s">
        <v>38</v>
      </c>
      <c r="C996">
        <v>4.23</v>
      </c>
      <c r="D996">
        <v>-0.070645</v>
      </c>
      <c r="E996">
        <v>0.030507</v>
      </c>
      <c r="F996">
        <v>4.189862</v>
      </c>
    </row>
    <row r="997" spans="1:6">
      <c r="A997">
        <v>4</v>
      </c>
      <c r="B997" t="s">
        <v>42</v>
      </c>
      <c r="C997">
        <v>5.01</v>
      </c>
      <c r="D997">
        <v>-0.088533</v>
      </c>
      <c r="E997">
        <v>0.086841</v>
      </c>
      <c r="F997">
        <v>5.008308</v>
      </c>
    </row>
    <row r="998" spans="1:6">
      <c r="A998">
        <v>3</v>
      </c>
      <c r="B998" t="s">
        <v>50</v>
      </c>
      <c r="C998">
        <v>5.09</v>
      </c>
      <c r="D998">
        <v>-0.070645</v>
      </c>
      <c r="E998">
        <v>0.150102</v>
      </c>
      <c r="F998">
        <v>5.169457</v>
      </c>
    </row>
    <row r="999" spans="1:6">
      <c r="A999">
        <v>3</v>
      </c>
      <c r="B999" t="s">
        <v>60</v>
      </c>
      <c r="C999">
        <v>5</v>
      </c>
      <c r="D999">
        <v>-0.070645</v>
      </c>
      <c r="E999">
        <v>0.078207</v>
      </c>
      <c r="F999">
        <v>5.007562</v>
      </c>
    </row>
    <row r="1000" spans="1:6">
      <c r="A1000">
        <v>3</v>
      </c>
      <c r="B1000" t="s">
        <v>42</v>
      </c>
      <c r="C1000">
        <v>5.06</v>
      </c>
      <c r="D1000">
        <v>-0.070645</v>
      </c>
      <c r="E1000">
        <v>0.086841</v>
      </c>
      <c r="F1000">
        <v>5.076196</v>
      </c>
    </row>
    <row r="1001" spans="1:6">
      <c r="A1001">
        <v>4</v>
      </c>
      <c r="B1001" t="s">
        <v>66</v>
      </c>
      <c r="C1001">
        <v>5</v>
      </c>
      <c r="D1001">
        <v>-0.088533</v>
      </c>
      <c r="E1001">
        <v>0.143546</v>
      </c>
      <c r="F1001">
        <v>5.055013</v>
      </c>
    </row>
    <row r="1002" spans="1:6">
      <c r="A1002">
        <v>3</v>
      </c>
      <c r="B1002" t="s">
        <v>60</v>
      </c>
      <c r="C1002">
        <v>5.1</v>
      </c>
      <c r="D1002">
        <v>-0.070645</v>
      </c>
      <c r="E1002">
        <v>0.078207</v>
      </c>
      <c r="F1002">
        <v>5.107562</v>
      </c>
    </row>
    <row r="1003" spans="1:6">
      <c r="A1003">
        <v>4</v>
      </c>
      <c r="B1003" t="s">
        <v>50</v>
      </c>
      <c r="C1003">
        <v>5.13</v>
      </c>
      <c r="D1003">
        <v>-0.088533</v>
      </c>
      <c r="E1003">
        <v>0.150102</v>
      </c>
      <c r="F1003">
        <v>5.191569</v>
      </c>
    </row>
    <row r="1004" spans="1:6">
      <c r="A1004">
        <v>4</v>
      </c>
      <c r="B1004" t="s">
        <v>177</v>
      </c>
      <c r="C1004">
        <v>5.11</v>
      </c>
      <c r="D1004">
        <v>-0.088533</v>
      </c>
      <c r="E1004">
        <v>0</v>
      </c>
      <c r="F1004">
        <v>5.021467</v>
      </c>
    </row>
    <row r="1005" spans="1:6">
      <c r="A1005">
        <v>4</v>
      </c>
      <c r="B1005" t="s">
        <v>177</v>
      </c>
      <c r="C1005">
        <v>5.16</v>
      </c>
      <c r="D1005">
        <v>-0.088533</v>
      </c>
      <c r="E1005">
        <v>0</v>
      </c>
      <c r="F1005">
        <v>5.071467</v>
      </c>
    </row>
    <row r="1006" spans="1:6">
      <c r="A1006">
        <v>3</v>
      </c>
      <c r="B1006" t="s">
        <v>34</v>
      </c>
      <c r="C1006">
        <v>5.01</v>
      </c>
      <c r="D1006">
        <v>-0.070645</v>
      </c>
      <c r="E1006">
        <v>-0.018231</v>
      </c>
      <c r="F1006">
        <v>4.921124</v>
      </c>
    </row>
    <row r="1007" spans="1:6">
      <c r="A1007">
        <v>3</v>
      </c>
      <c r="B1007" t="s">
        <v>177</v>
      </c>
      <c r="C1007">
        <v>4.96</v>
      </c>
      <c r="D1007">
        <v>-0.070645</v>
      </c>
      <c r="E1007">
        <v>0</v>
      </c>
      <c r="F1007">
        <v>4.889355</v>
      </c>
    </row>
    <row r="1008" spans="1:6">
      <c r="A1008">
        <v>3</v>
      </c>
      <c r="B1008" t="s">
        <v>924</v>
      </c>
      <c r="C1008">
        <v>4.69</v>
      </c>
      <c r="D1008">
        <v>-0.070645</v>
      </c>
      <c r="E1008">
        <v>-0.111739</v>
      </c>
      <c r="F1008">
        <v>4.507616</v>
      </c>
    </row>
    <row r="1009" spans="1:6">
      <c r="A1009">
        <v>4</v>
      </c>
      <c r="B1009" t="s">
        <v>66</v>
      </c>
      <c r="C1009">
        <v>5.11</v>
      </c>
      <c r="D1009">
        <v>-0.088533</v>
      </c>
      <c r="E1009">
        <v>0.143546</v>
      </c>
      <c r="F1009">
        <v>5.165013</v>
      </c>
    </row>
    <row r="1010" spans="1:6">
      <c r="A1010">
        <v>3</v>
      </c>
      <c r="B1010" t="s">
        <v>111</v>
      </c>
      <c r="C1010">
        <v>5.1</v>
      </c>
      <c r="D1010">
        <v>-0.070645</v>
      </c>
      <c r="E1010">
        <v>-0.02742</v>
      </c>
      <c r="F1010">
        <v>5.001935</v>
      </c>
    </row>
    <row r="1011" spans="1:6">
      <c r="A1011">
        <v>3</v>
      </c>
      <c r="B1011" t="s">
        <v>42</v>
      </c>
      <c r="C1011">
        <v>4.93</v>
      </c>
      <c r="D1011">
        <v>-0.070645</v>
      </c>
      <c r="E1011">
        <v>0.086841</v>
      </c>
      <c r="F1011">
        <v>4.946196</v>
      </c>
    </row>
    <row r="1012" spans="1:6">
      <c r="A1012">
        <v>4</v>
      </c>
      <c r="B1012" t="s">
        <v>55</v>
      </c>
      <c r="C1012">
        <v>4.92</v>
      </c>
      <c r="D1012">
        <v>-0.088533</v>
      </c>
      <c r="E1012">
        <v>0.100906</v>
      </c>
      <c r="F1012">
        <v>4.932373</v>
      </c>
    </row>
    <row r="1013" spans="1:6">
      <c r="A1013">
        <v>4</v>
      </c>
      <c r="B1013" t="s">
        <v>45</v>
      </c>
      <c r="C1013">
        <v>5.26</v>
      </c>
      <c r="D1013">
        <v>-0.088533</v>
      </c>
      <c r="E1013">
        <v>0.14012</v>
      </c>
      <c r="F1013">
        <v>5.311587</v>
      </c>
    </row>
    <row r="1014" spans="1:6">
      <c r="A1014">
        <v>3</v>
      </c>
      <c r="B1014" t="s">
        <v>38</v>
      </c>
      <c r="C1014">
        <v>4.64</v>
      </c>
      <c r="D1014">
        <v>-0.070645</v>
      </c>
      <c r="E1014">
        <v>0.030507</v>
      </c>
      <c r="F1014">
        <v>4.599862</v>
      </c>
    </row>
    <row r="1015" spans="1:6">
      <c r="A1015">
        <v>3</v>
      </c>
      <c r="B1015" t="s">
        <v>111</v>
      </c>
      <c r="C1015">
        <v>5.12</v>
      </c>
      <c r="D1015">
        <v>-0.070645</v>
      </c>
      <c r="E1015">
        <v>-0.02742</v>
      </c>
      <c r="F1015">
        <v>5.021935</v>
      </c>
    </row>
    <row r="1016" spans="1:6">
      <c r="A1016">
        <v>4</v>
      </c>
      <c r="B1016" t="s">
        <v>38</v>
      </c>
      <c r="C1016">
        <v>5.02</v>
      </c>
      <c r="D1016">
        <v>-0.088533</v>
      </c>
      <c r="E1016">
        <v>0.030507</v>
      </c>
      <c r="F1016">
        <v>4.961974</v>
      </c>
    </row>
    <row r="1017" spans="1:6">
      <c r="A1017">
        <v>3</v>
      </c>
      <c r="B1017" t="s">
        <v>60</v>
      </c>
      <c r="C1017">
        <v>4.76</v>
      </c>
      <c r="D1017">
        <v>-0.070645</v>
      </c>
      <c r="E1017">
        <v>0.078207</v>
      </c>
      <c r="F1017">
        <v>4.767562</v>
      </c>
    </row>
    <row r="1018" spans="1:6">
      <c r="A1018">
        <v>3</v>
      </c>
      <c r="B1018" t="s">
        <v>50</v>
      </c>
      <c r="C1018">
        <v>5.08</v>
      </c>
      <c r="D1018">
        <v>-0.070645</v>
      </c>
      <c r="E1018">
        <v>0.150102</v>
      </c>
      <c r="F1018">
        <v>5.159457</v>
      </c>
    </row>
    <row r="1019" spans="1:6">
      <c r="A1019">
        <v>4</v>
      </c>
      <c r="B1019" t="s">
        <v>34</v>
      </c>
      <c r="C1019">
        <v>4.93</v>
      </c>
      <c r="D1019">
        <v>-0.088533</v>
      </c>
      <c r="E1019">
        <v>-0.018231</v>
      </c>
      <c r="F1019">
        <v>4.823236</v>
      </c>
    </row>
    <row r="1020" spans="1:6">
      <c r="A1020">
        <v>3</v>
      </c>
      <c r="B1020" t="s">
        <v>55</v>
      </c>
      <c r="C1020">
        <v>5.2</v>
      </c>
      <c r="D1020">
        <v>-0.070645</v>
      </c>
      <c r="E1020">
        <v>0.100906</v>
      </c>
      <c r="F1020">
        <v>5.230261</v>
      </c>
    </row>
    <row r="1021" spans="1:6">
      <c r="A1021">
        <v>3</v>
      </c>
      <c r="B1021" t="s">
        <v>111</v>
      </c>
      <c r="C1021">
        <v>5.01</v>
      </c>
      <c r="D1021">
        <v>-0.070645</v>
      </c>
      <c r="E1021">
        <v>-0.02742</v>
      </c>
      <c r="F1021">
        <v>4.911935</v>
      </c>
    </row>
    <row r="1022" spans="1:6">
      <c r="A1022">
        <v>4</v>
      </c>
      <c r="B1022" t="s">
        <v>60</v>
      </c>
      <c r="C1022">
        <v>5.27</v>
      </c>
      <c r="D1022">
        <v>-0.088533</v>
      </c>
      <c r="E1022">
        <v>0.078207</v>
      </c>
      <c r="F1022">
        <v>5.259674</v>
      </c>
    </row>
    <row r="1023" spans="1:6">
      <c r="A1023">
        <v>3</v>
      </c>
      <c r="B1023" t="s">
        <v>60</v>
      </c>
      <c r="C1023">
        <v>5.08</v>
      </c>
      <c r="D1023">
        <v>-0.070645</v>
      </c>
      <c r="E1023">
        <v>0.078207</v>
      </c>
      <c r="F1023">
        <v>5.087562</v>
      </c>
    </row>
    <row r="1024" spans="1:6">
      <c r="A1024">
        <v>3</v>
      </c>
      <c r="B1024" t="s">
        <v>111</v>
      </c>
      <c r="C1024">
        <v>4.9</v>
      </c>
      <c r="D1024">
        <v>-0.070645</v>
      </c>
      <c r="E1024">
        <v>-0.02742</v>
      </c>
      <c r="F1024">
        <v>4.801935</v>
      </c>
    </row>
    <row r="1025" spans="1:6">
      <c r="A1025">
        <v>4</v>
      </c>
      <c r="B1025" t="s">
        <v>177</v>
      </c>
      <c r="C1025">
        <v>4.99</v>
      </c>
      <c r="D1025">
        <v>-0.088533</v>
      </c>
      <c r="E1025">
        <v>0</v>
      </c>
      <c r="F1025">
        <v>4.901467</v>
      </c>
    </row>
    <row r="1026" spans="1:6">
      <c r="A1026">
        <v>3</v>
      </c>
      <c r="B1026" t="s">
        <v>60</v>
      </c>
      <c r="C1026">
        <v>4.9</v>
      </c>
      <c r="D1026">
        <v>-0.070645</v>
      </c>
      <c r="E1026">
        <v>0.078207</v>
      </c>
      <c r="F1026">
        <v>4.907562</v>
      </c>
    </row>
    <row r="1027" spans="1:6">
      <c r="A1027">
        <v>4</v>
      </c>
      <c r="B1027" t="s">
        <v>38</v>
      </c>
      <c r="C1027">
        <v>5</v>
      </c>
      <c r="D1027">
        <v>-0.088533</v>
      </c>
      <c r="E1027">
        <v>0.030507</v>
      </c>
      <c r="F1027">
        <v>4.941974</v>
      </c>
    </row>
    <row r="1028" spans="1:6">
      <c r="A1028">
        <v>3</v>
      </c>
      <c r="B1028" t="s">
        <v>55</v>
      </c>
      <c r="C1028">
        <v>4.64</v>
      </c>
      <c r="D1028">
        <v>-0.070645</v>
      </c>
      <c r="E1028">
        <v>0.100906</v>
      </c>
      <c r="F1028">
        <v>4.670261</v>
      </c>
    </row>
    <row r="1029" spans="1:6">
      <c r="A1029">
        <v>4</v>
      </c>
      <c r="B1029" t="s">
        <v>55</v>
      </c>
      <c r="C1029">
        <v>5.11</v>
      </c>
      <c r="D1029">
        <v>-0.088533</v>
      </c>
      <c r="E1029">
        <v>0.100906</v>
      </c>
      <c r="F1029">
        <v>5.122373</v>
      </c>
    </row>
    <row r="1030" spans="1:6">
      <c r="A1030">
        <v>3</v>
      </c>
      <c r="B1030" t="s">
        <v>60</v>
      </c>
      <c r="C1030">
        <v>5.01</v>
      </c>
      <c r="D1030">
        <v>-0.070645</v>
      </c>
      <c r="E1030">
        <v>0.078207</v>
      </c>
      <c r="F1030">
        <v>5.017562</v>
      </c>
    </row>
    <row r="1031" spans="1:6">
      <c r="A1031">
        <v>3</v>
      </c>
      <c r="B1031" t="s">
        <v>924</v>
      </c>
      <c r="C1031">
        <v>4.8</v>
      </c>
      <c r="D1031">
        <v>-0.070645</v>
      </c>
      <c r="E1031">
        <v>-0.111739</v>
      </c>
      <c r="F1031">
        <v>4.617616</v>
      </c>
    </row>
    <row r="1032" spans="1:6">
      <c r="A1032">
        <v>3</v>
      </c>
      <c r="B1032" t="s">
        <v>66</v>
      </c>
      <c r="C1032">
        <v>5.18</v>
      </c>
      <c r="D1032">
        <v>-0.070645</v>
      </c>
      <c r="E1032">
        <v>0.143546</v>
      </c>
      <c r="F1032">
        <v>5.252901</v>
      </c>
    </row>
    <row r="1033" spans="1:6">
      <c r="A1033">
        <v>3</v>
      </c>
      <c r="B1033" t="s">
        <v>111</v>
      </c>
      <c r="C1033">
        <v>4.74</v>
      </c>
      <c r="D1033">
        <v>-0.070645</v>
      </c>
      <c r="E1033">
        <v>-0.02742</v>
      </c>
      <c r="F1033">
        <v>4.641935</v>
      </c>
    </row>
    <row r="1034" spans="1:6">
      <c r="A1034">
        <v>3</v>
      </c>
      <c r="B1034" t="s">
        <v>60</v>
      </c>
      <c r="C1034">
        <v>4.6</v>
      </c>
      <c r="D1034">
        <v>-0.070645</v>
      </c>
      <c r="E1034">
        <v>0.078207</v>
      </c>
      <c r="F1034">
        <v>4.607562</v>
      </c>
    </row>
    <row r="1035" spans="1:6">
      <c r="A1035">
        <v>3</v>
      </c>
      <c r="B1035" t="s">
        <v>45</v>
      </c>
      <c r="C1035">
        <v>5.29</v>
      </c>
      <c r="D1035">
        <v>-0.070645</v>
      </c>
      <c r="E1035">
        <v>0.14012</v>
      </c>
      <c r="F1035">
        <v>5.359475</v>
      </c>
    </row>
    <row r="1036" spans="1:6">
      <c r="A1036">
        <v>3</v>
      </c>
      <c r="B1036" t="s">
        <v>924</v>
      </c>
      <c r="C1036">
        <v>4.66</v>
      </c>
      <c r="D1036">
        <v>-0.070645</v>
      </c>
      <c r="E1036">
        <v>-0.111739</v>
      </c>
      <c r="F1036">
        <v>4.477616</v>
      </c>
    </row>
    <row r="1037" spans="1:6">
      <c r="A1037">
        <v>2</v>
      </c>
      <c r="B1037" t="s">
        <v>398</v>
      </c>
      <c r="C1037">
        <v>4.41</v>
      </c>
      <c r="D1037">
        <v>-0.070091</v>
      </c>
      <c r="E1037">
        <v>-0.040351</v>
      </c>
      <c r="F1037">
        <v>4.299558</v>
      </c>
    </row>
    <row r="1038" spans="1:6">
      <c r="A1038">
        <v>3</v>
      </c>
      <c r="B1038" t="s">
        <v>34</v>
      </c>
      <c r="C1038">
        <v>4.61</v>
      </c>
      <c r="D1038">
        <v>-0.070645</v>
      </c>
      <c r="E1038">
        <v>-0.018231</v>
      </c>
      <c r="F1038">
        <v>4.521124</v>
      </c>
    </row>
    <row r="1039" spans="1:6">
      <c r="A1039">
        <v>3</v>
      </c>
      <c r="B1039" t="s">
        <v>60</v>
      </c>
      <c r="C1039">
        <v>5.18</v>
      </c>
      <c r="D1039">
        <v>-0.070645</v>
      </c>
      <c r="E1039">
        <v>0.078207</v>
      </c>
      <c r="F1039">
        <v>5.187562</v>
      </c>
    </row>
    <row r="1040" spans="1:6">
      <c r="A1040">
        <v>3</v>
      </c>
      <c r="B1040" t="s">
        <v>38</v>
      </c>
      <c r="C1040">
        <v>5.11</v>
      </c>
      <c r="D1040">
        <v>-0.070645</v>
      </c>
      <c r="E1040">
        <v>0.030507</v>
      </c>
      <c r="F1040">
        <v>5.069862</v>
      </c>
    </row>
    <row r="1041" spans="1:6">
      <c r="A1041">
        <v>3</v>
      </c>
      <c r="B1041" t="s">
        <v>398</v>
      </c>
      <c r="C1041">
        <v>5.03</v>
      </c>
      <c r="D1041">
        <v>-0.070645</v>
      </c>
      <c r="E1041">
        <v>-0.040351</v>
      </c>
      <c r="F1041">
        <v>4.919004</v>
      </c>
    </row>
    <row r="1042" spans="1:6">
      <c r="A1042">
        <v>4</v>
      </c>
      <c r="B1042" t="s">
        <v>42</v>
      </c>
      <c r="C1042">
        <v>5.28</v>
      </c>
      <c r="D1042">
        <v>-0.088533</v>
      </c>
      <c r="E1042">
        <v>0.086841</v>
      </c>
      <c r="F1042">
        <v>5.278308</v>
      </c>
    </row>
    <row r="1043" spans="1:6">
      <c r="A1043">
        <v>3</v>
      </c>
      <c r="B1043" t="s">
        <v>66</v>
      </c>
      <c r="C1043">
        <v>5.11</v>
      </c>
      <c r="D1043">
        <v>-0.070645</v>
      </c>
      <c r="E1043">
        <v>0.143546</v>
      </c>
      <c r="F1043">
        <v>5.182901</v>
      </c>
    </row>
    <row r="1044" spans="1:6">
      <c r="A1044">
        <v>3</v>
      </c>
      <c r="B1044" t="s">
        <v>111</v>
      </c>
      <c r="C1044">
        <v>4.92</v>
      </c>
      <c r="D1044">
        <v>-0.070645</v>
      </c>
      <c r="E1044">
        <v>-0.02742</v>
      </c>
      <c r="F1044">
        <v>4.821935</v>
      </c>
    </row>
    <row r="1045" spans="1:6">
      <c r="A1045">
        <v>3</v>
      </c>
      <c r="B1045" t="s">
        <v>55</v>
      </c>
      <c r="C1045">
        <v>5.05</v>
      </c>
      <c r="D1045">
        <v>-0.070645</v>
      </c>
      <c r="E1045">
        <v>0.100906</v>
      </c>
      <c r="F1045">
        <v>5.080261</v>
      </c>
    </row>
    <row r="1046" spans="1:6">
      <c r="A1046">
        <v>3</v>
      </c>
      <c r="B1046" t="s">
        <v>398</v>
      </c>
      <c r="C1046">
        <v>4.83</v>
      </c>
      <c r="D1046">
        <v>-0.070645</v>
      </c>
      <c r="E1046">
        <v>-0.040351</v>
      </c>
      <c r="F1046">
        <v>4.719004</v>
      </c>
    </row>
    <row r="1047" spans="1:6">
      <c r="A1047">
        <v>3</v>
      </c>
      <c r="B1047" t="s">
        <v>66</v>
      </c>
      <c r="C1047">
        <v>5.05</v>
      </c>
      <c r="D1047">
        <v>-0.070645</v>
      </c>
      <c r="E1047">
        <v>0.143546</v>
      </c>
      <c r="F1047">
        <v>5.122901</v>
      </c>
    </row>
    <row r="1048" spans="1:6">
      <c r="A1048">
        <v>4</v>
      </c>
      <c r="B1048" t="s">
        <v>38</v>
      </c>
      <c r="C1048">
        <v>5</v>
      </c>
      <c r="D1048">
        <v>-0.088533</v>
      </c>
      <c r="E1048">
        <v>0.030507</v>
      </c>
      <c r="F1048">
        <v>4.941974</v>
      </c>
    </row>
    <row r="1049" spans="1:6">
      <c r="A1049">
        <v>4</v>
      </c>
      <c r="B1049" t="s">
        <v>50</v>
      </c>
      <c r="C1049">
        <v>5.44</v>
      </c>
      <c r="D1049">
        <v>-0.088533</v>
      </c>
      <c r="E1049">
        <v>0.150102</v>
      </c>
      <c r="F1049">
        <v>5.501569</v>
      </c>
    </row>
    <row r="1050" spans="1:6">
      <c r="A1050">
        <v>3</v>
      </c>
      <c r="B1050" t="s">
        <v>55</v>
      </c>
      <c r="C1050">
        <v>5.13</v>
      </c>
      <c r="D1050">
        <v>-0.070645</v>
      </c>
      <c r="E1050">
        <v>0.100906</v>
      </c>
      <c r="F1050">
        <v>5.160261</v>
      </c>
    </row>
    <row r="1051" spans="1:6">
      <c r="A1051">
        <v>3</v>
      </c>
      <c r="B1051" t="s">
        <v>60</v>
      </c>
      <c r="C1051">
        <v>5.02</v>
      </c>
      <c r="D1051">
        <v>-0.070645</v>
      </c>
      <c r="E1051">
        <v>0.078207</v>
      </c>
      <c r="F1051">
        <v>5.027562</v>
      </c>
    </row>
    <row r="1052" spans="1:6">
      <c r="A1052">
        <v>3</v>
      </c>
      <c r="B1052" t="s">
        <v>55</v>
      </c>
      <c r="C1052">
        <v>5.3</v>
      </c>
      <c r="D1052">
        <v>-0.070645</v>
      </c>
      <c r="E1052">
        <v>0.100906</v>
      </c>
      <c r="F1052">
        <v>5.330261</v>
      </c>
    </row>
    <row r="1053" spans="1:6">
      <c r="A1053">
        <v>3</v>
      </c>
      <c r="B1053" t="s">
        <v>34</v>
      </c>
      <c r="C1053">
        <v>4.97</v>
      </c>
      <c r="D1053">
        <v>-0.070645</v>
      </c>
      <c r="E1053">
        <v>-0.018231</v>
      </c>
      <c r="F1053">
        <v>4.881124</v>
      </c>
    </row>
    <row r="1054" spans="1:6">
      <c r="A1054">
        <v>3</v>
      </c>
      <c r="B1054" t="s">
        <v>66</v>
      </c>
      <c r="C1054">
        <v>4.93</v>
      </c>
      <c r="D1054">
        <v>-0.070645</v>
      </c>
      <c r="E1054">
        <v>0.143546</v>
      </c>
      <c r="F1054">
        <v>5.002901</v>
      </c>
    </row>
    <row r="1055" spans="1:6">
      <c r="A1055">
        <v>2</v>
      </c>
      <c r="B1055" t="s">
        <v>66</v>
      </c>
      <c r="C1055">
        <v>4.96</v>
      </c>
      <c r="D1055">
        <v>-0.070091</v>
      </c>
      <c r="E1055">
        <v>0.143546</v>
      </c>
      <c r="F1055">
        <v>5.033455</v>
      </c>
    </row>
    <row r="1056" spans="1:6">
      <c r="A1056">
        <v>3</v>
      </c>
      <c r="B1056" t="s">
        <v>34</v>
      </c>
      <c r="C1056">
        <v>5.03</v>
      </c>
      <c r="D1056">
        <v>-0.070645</v>
      </c>
      <c r="E1056">
        <v>-0.018231</v>
      </c>
      <c r="F1056">
        <v>4.941124</v>
      </c>
    </row>
    <row r="1057" spans="1:6">
      <c r="A1057">
        <v>3</v>
      </c>
      <c r="B1057" t="s">
        <v>66</v>
      </c>
      <c r="C1057">
        <v>5.02</v>
      </c>
      <c r="D1057">
        <v>-0.070645</v>
      </c>
      <c r="E1057">
        <v>0.143546</v>
      </c>
      <c r="F1057">
        <v>5.092901</v>
      </c>
    </row>
    <row r="1058" spans="1:6">
      <c r="A1058">
        <v>3</v>
      </c>
      <c r="B1058" t="s">
        <v>45</v>
      </c>
      <c r="C1058">
        <v>5.4</v>
      </c>
      <c r="D1058">
        <v>-0.070645</v>
      </c>
      <c r="E1058">
        <v>0.14012</v>
      </c>
      <c r="F1058">
        <v>5.469475</v>
      </c>
    </row>
    <row r="1059" spans="1:6">
      <c r="A1059">
        <v>4</v>
      </c>
      <c r="B1059" t="s">
        <v>55</v>
      </c>
      <c r="C1059">
        <v>5.02</v>
      </c>
      <c r="D1059">
        <v>-0.088533</v>
      </c>
      <c r="E1059">
        <v>0.100906</v>
      </c>
      <c r="F1059">
        <v>5.032373</v>
      </c>
    </row>
    <row r="1060" spans="1:6">
      <c r="A1060">
        <v>3</v>
      </c>
      <c r="B1060" t="s">
        <v>55</v>
      </c>
      <c r="C1060">
        <v>5.12</v>
      </c>
      <c r="D1060">
        <v>-0.070645</v>
      </c>
      <c r="E1060">
        <v>0.100906</v>
      </c>
      <c r="F1060">
        <v>5.150261</v>
      </c>
    </row>
    <row r="1061" spans="1:6">
      <c r="A1061">
        <v>2</v>
      </c>
      <c r="B1061" t="s">
        <v>38</v>
      </c>
      <c r="C1061">
        <v>4.83</v>
      </c>
      <c r="D1061">
        <v>-0.070091</v>
      </c>
      <c r="E1061">
        <v>0.030507</v>
      </c>
      <c r="F1061">
        <v>4.790416</v>
      </c>
    </row>
    <row r="1062" spans="1:6">
      <c r="A1062">
        <v>3</v>
      </c>
      <c r="B1062" t="s">
        <v>111</v>
      </c>
      <c r="C1062">
        <v>4.79</v>
      </c>
      <c r="D1062">
        <v>-0.070645</v>
      </c>
      <c r="E1062">
        <v>-0.02742</v>
      </c>
      <c r="F1062">
        <v>4.691935</v>
      </c>
    </row>
    <row r="1063" spans="1:6">
      <c r="A1063">
        <v>3</v>
      </c>
      <c r="B1063" t="s">
        <v>45</v>
      </c>
      <c r="C1063">
        <v>5.01</v>
      </c>
      <c r="D1063">
        <v>-0.070645</v>
      </c>
      <c r="E1063">
        <v>0.14012</v>
      </c>
      <c r="F1063">
        <v>5.079475</v>
      </c>
    </row>
    <row r="1064" spans="1:6">
      <c r="A1064">
        <v>3</v>
      </c>
      <c r="B1064" t="s">
        <v>66</v>
      </c>
      <c r="C1064">
        <v>4.94</v>
      </c>
      <c r="D1064">
        <v>-0.070645</v>
      </c>
      <c r="E1064">
        <v>0.143546</v>
      </c>
      <c r="F1064">
        <v>5.012901</v>
      </c>
    </row>
    <row r="1065" spans="1:6">
      <c r="A1065">
        <v>3</v>
      </c>
      <c r="B1065" t="s">
        <v>66</v>
      </c>
      <c r="C1065">
        <v>5.08</v>
      </c>
      <c r="D1065">
        <v>-0.070645</v>
      </c>
      <c r="E1065">
        <v>0.143546</v>
      </c>
      <c r="F1065">
        <v>5.152901</v>
      </c>
    </row>
    <row r="1066" spans="1:6">
      <c r="A1066">
        <v>3</v>
      </c>
      <c r="B1066" t="s">
        <v>60</v>
      </c>
      <c r="C1066">
        <v>4.98</v>
      </c>
      <c r="D1066">
        <v>-0.070645</v>
      </c>
      <c r="E1066">
        <v>0.078207</v>
      </c>
      <c r="F1066">
        <v>4.987562</v>
      </c>
    </row>
    <row r="1067" spans="1:6">
      <c r="A1067">
        <v>3</v>
      </c>
      <c r="B1067" t="s">
        <v>42</v>
      </c>
      <c r="C1067">
        <v>5.04</v>
      </c>
      <c r="D1067">
        <v>-0.070645</v>
      </c>
      <c r="E1067">
        <v>0.086841</v>
      </c>
      <c r="F1067">
        <v>5.056196</v>
      </c>
    </row>
    <row r="1068" spans="1:6">
      <c r="A1068">
        <v>3</v>
      </c>
      <c r="B1068" t="s">
        <v>60</v>
      </c>
      <c r="C1068">
        <v>4.94</v>
      </c>
      <c r="D1068">
        <v>-0.070645</v>
      </c>
      <c r="E1068">
        <v>0.078207</v>
      </c>
      <c r="F1068">
        <v>4.947562</v>
      </c>
    </row>
    <row r="1069" spans="1:6">
      <c r="A1069">
        <v>3</v>
      </c>
      <c r="B1069" t="s">
        <v>50</v>
      </c>
      <c r="C1069">
        <v>5.28</v>
      </c>
      <c r="D1069">
        <v>-0.070645</v>
      </c>
      <c r="E1069">
        <v>0.150102</v>
      </c>
      <c r="F1069">
        <v>5.359457</v>
      </c>
    </row>
    <row r="1070" spans="1:6">
      <c r="A1070">
        <v>3</v>
      </c>
      <c r="B1070" t="s">
        <v>66</v>
      </c>
      <c r="C1070">
        <v>4.99</v>
      </c>
      <c r="D1070">
        <v>-0.070645</v>
      </c>
      <c r="E1070">
        <v>0.143546</v>
      </c>
      <c r="F1070">
        <v>5.062901</v>
      </c>
    </row>
    <row r="1071" spans="1:6">
      <c r="A1071">
        <v>3</v>
      </c>
      <c r="B1071" t="s">
        <v>42</v>
      </c>
      <c r="C1071">
        <v>5.11</v>
      </c>
      <c r="D1071">
        <v>-0.070645</v>
      </c>
      <c r="E1071">
        <v>0.086841</v>
      </c>
      <c r="F1071">
        <v>5.126196</v>
      </c>
    </row>
    <row r="1072" spans="1:6">
      <c r="A1072">
        <v>2</v>
      </c>
      <c r="B1072" t="s">
        <v>924</v>
      </c>
      <c r="C1072">
        <v>5.18</v>
      </c>
      <c r="D1072">
        <v>-0.070091</v>
      </c>
      <c r="E1072">
        <v>-0.111739</v>
      </c>
      <c r="F1072">
        <v>4.99817</v>
      </c>
    </row>
    <row r="1073" spans="1:6">
      <c r="A1073">
        <v>3</v>
      </c>
      <c r="B1073" t="s">
        <v>34</v>
      </c>
      <c r="C1073">
        <v>4.97</v>
      </c>
      <c r="D1073">
        <v>-0.070645</v>
      </c>
      <c r="E1073">
        <v>-0.018231</v>
      </c>
      <c r="F1073">
        <v>4.881124</v>
      </c>
    </row>
    <row r="1074" spans="1:6">
      <c r="A1074">
        <v>3</v>
      </c>
      <c r="B1074" t="s">
        <v>60</v>
      </c>
      <c r="C1074">
        <v>5.18</v>
      </c>
      <c r="D1074">
        <v>-0.070645</v>
      </c>
      <c r="E1074">
        <v>0.078207</v>
      </c>
      <c r="F1074">
        <v>5.187562</v>
      </c>
    </row>
    <row r="1075" spans="1:6">
      <c r="A1075">
        <v>3</v>
      </c>
      <c r="B1075" t="s">
        <v>45</v>
      </c>
      <c r="C1075">
        <v>5.2</v>
      </c>
      <c r="D1075">
        <v>-0.070645</v>
      </c>
      <c r="E1075">
        <v>0.14012</v>
      </c>
      <c r="F1075">
        <v>5.269475</v>
      </c>
    </row>
    <row r="1076" spans="1:6">
      <c r="A1076">
        <v>4</v>
      </c>
      <c r="B1076" t="s">
        <v>50</v>
      </c>
      <c r="C1076">
        <v>5.19</v>
      </c>
      <c r="D1076">
        <v>-0.088533</v>
      </c>
      <c r="E1076">
        <v>0.150102</v>
      </c>
      <c r="F1076">
        <v>5.251569</v>
      </c>
    </row>
    <row r="1077" spans="1:6">
      <c r="A1077">
        <v>3</v>
      </c>
      <c r="B1077" t="s">
        <v>177</v>
      </c>
      <c r="C1077">
        <v>5.2</v>
      </c>
      <c r="D1077">
        <v>-0.070645</v>
      </c>
      <c r="E1077">
        <v>0</v>
      </c>
      <c r="F1077">
        <v>5.129355</v>
      </c>
    </row>
    <row r="1078" spans="1:6">
      <c r="A1078">
        <v>3</v>
      </c>
      <c r="B1078" t="s">
        <v>38</v>
      </c>
      <c r="C1078">
        <v>5.09</v>
      </c>
      <c r="D1078">
        <v>-0.070645</v>
      </c>
      <c r="E1078">
        <v>0.030507</v>
      </c>
      <c r="F1078">
        <v>5.049862</v>
      </c>
    </row>
    <row r="1079" spans="1:6">
      <c r="A1079">
        <v>2</v>
      </c>
      <c r="B1079" t="s">
        <v>924</v>
      </c>
      <c r="C1079">
        <v>5.06</v>
      </c>
      <c r="D1079">
        <v>-0.070091</v>
      </c>
      <c r="E1079">
        <v>-0.111739</v>
      </c>
      <c r="F1079">
        <v>4.87817</v>
      </c>
    </row>
    <row r="1080" spans="1:6">
      <c r="A1080">
        <v>4</v>
      </c>
      <c r="B1080" t="s">
        <v>42</v>
      </c>
      <c r="C1080">
        <v>5.24</v>
      </c>
      <c r="D1080">
        <v>-0.088533</v>
      </c>
      <c r="E1080">
        <v>0.086841</v>
      </c>
      <c r="F1080">
        <v>5.238308</v>
      </c>
    </row>
    <row r="1081" spans="1:6">
      <c r="A1081">
        <v>3</v>
      </c>
      <c r="B1081" t="s">
        <v>38</v>
      </c>
      <c r="C1081">
        <v>5.1</v>
      </c>
      <c r="D1081">
        <v>-0.070645</v>
      </c>
      <c r="E1081">
        <v>0.030507</v>
      </c>
      <c r="F1081">
        <v>5.059862</v>
      </c>
    </row>
    <row r="1082" spans="1:6">
      <c r="A1082">
        <v>2</v>
      </c>
      <c r="B1082" t="s">
        <v>66</v>
      </c>
      <c r="C1082">
        <v>5.05</v>
      </c>
      <c r="D1082">
        <v>-0.070091</v>
      </c>
      <c r="E1082">
        <v>0.143546</v>
      </c>
      <c r="F1082">
        <v>5.123455</v>
      </c>
    </row>
    <row r="1083" spans="1:6">
      <c r="A1083">
        <v>3</v>
      </c>
      <c r="B1083" t="s">
        <v>42</v>
      </c>
      <c r="C1083">
        <v>4.52</v>
      </c>
      <c r="D1083">
        <v>-0.070645</v>
      </c>
      <c r="E1083">
        <v>0.086841</v>
      </c>
      <c r="F1083">
        <v>4.536196</v>
      </c>
    </row>
    <row r="1084" spans="1:6">
      <c r="A1084">
        <v>3</v>
      </c>
      <c r="B1084" t="s">
        <v>45</v>
      </c>
      <c r="C1084">
        <v>5.24</v>
      </c>
      <c r="D1084">
        <v>-0.070645</v>
      </c>
      <c r="E1084">
        <v>0.14012</v>
      </c>
      <c r="F1084">
        <v>5.309475</v>
      </c>
    </row>
    <row r="1085" spans="1:6">
      <c r="A1085">
        <v>3</v>
      </c>
      <c r="B1085" t="s">
        <v>177</v>
      </c>
      <c r="C1085">
        <v>5.1</v>
      </c>
      <c r="D1085">
        <v>-0.070645</v>
      </c>
      <c r="E1085">
        <v>0</v>
      </c>
      <c r="F1085">
        <v>5.029355</v>
      </c>
    </row>
    <row r="1086" spans="1:6">
      <c r="A1086">
        <v>3</v>
      </c>
      <c r="B1086" t="s">
        <v>34</v>
      </c>
      <c r="C1086">
        <v>4.1</v>
      </c>
      <c r="D1086">
        <v>-0.070645</v>
      </c>
      <c r="E1086">
        <v>-0.018231</v>
      </c>
      <c r="F1086">
        <v>4.011124</v>
      </c>
    </row>
    <row r="1087" spans="1:6">
      <c r="A1087">
        <v>3</v>
      </c>
      <c r="B1087" t="s">
        <v>66</v>
      </c>
      <c r="C1087">
        <v>5.16</v>
      </c>
      <c r="D1087">
        <v>-0.070645</v>
      </c>
      <c r="E1087">
        <v>0.143546</v>
      </c>
      <c r="F1087">
        <v>5.232901</v>
      </c>
    </row>
    <row r="1088" spans="1:6">
      <c r="A1088">
        <v>3</v>
      </c>
      <c r="B1088" t="s">
        <v>55</v>
      </c>
      <c r="C1088">
        <v>5.11</v>
      </c>
      <c r="D1088">
        <v>-0.070645</v>
      </c>
      <c r="E1088">
        <v>0.100906</v>
      </c>
      <c r="F1088">
        <v>5.140261</v>
      </c>
    </row>
    <row r="1089" spans="1:6">
      <c r="A1089">
        <v>3</v>
      </c>
      <c r="B1089" t="s">
        <v>60</v>
      </c>
      <c r="C1089">
        <v>5.22</v>
      </c>
      <c r="D1089">
        <v>-0.070645</v>
      </c>
      <c r="E1089">
        <v>0.078207</v>
      </c>
      <c r="F1089">
        <v>5.227562</v>
      </c>
    </row>
    <row r="1090" spans="1:6">
      <c r="A1090">
        <v>3</v>
      </c>
      <c r="B1090" t="s">
        <v>111</v>
      </c>
      <c r="C1090">
        <v>5.06</v>
      </c>
      <c r="D1090">
        <v>-0.070645</v>
      </c>
      <c r="E1090">
        <v>-0.02742</v>
      </c>
      <c r="F1090">
        <v>4.961935</v>
      </c>
    </row>
    <row r="1091" spans="1:6">
      <c r="A1091">
        <v>3</v>
      </c>
      <c r="B1091" t="s">
        <v>60</v>
      </c>
      <c r="C1091">
        <v>5.09</v>
      </c>
      <c r="D1091">
        <v>-0.070645</v>
      </c>
      <c r="E1091">
        <v>0.078207</v>
      </c>
      <c r="F1091">
        <v>5.097562</v>
      </c>
    </row>
    <row r="1092" spans="1:6">
      <c r="A1092">
        <v>3</v>
      </c>
      <c r="B1092" t="s">
        <v>55</v>
      </c>
      <c r="C1092">
        <v>5.07</v>
      </c>
      <c r="D1092">
        <v>-0.070645</v>
      </c>
      <c r="E1092">
        <v>0.100906</v>
      </c>
      <c r="F1092">
        <v>5.100261</v>
      </c>
    </row>
    <row r="1093" spans="1:6">
      <c r="A1093">
        <v>3</v>
      </c>
      <c r="B1093" t="s">
        <v>177</v>
      </c>
      <c r="C1093">
        <v>4.77</v>
      </c>
      <c r="D1093">
        <v>-0.070645</v>
      </c>
      <c r="E1093">
        <v>0</v>
      </c>
      <c r="F1093">
        <v>4.699355</v>
      </c>
    </row>
    <row r="1094" spans="1:6">
      <c r="A1094">
        <v>3</v>
      </c>
      <c r="B1094" t="s">
        <v>66</v>
      </c>
      <c r="C1094">
        <v>5.08</v>
      </c>
      <c r="D1094">
        <v>-0.070645</v>
      </c>
      <c r="E1094">
        <v>0.143546</v>
      </c>
      <c r="F1094">
        <v>5.152901</v>
      </c>
    </row>
    <row r="1095" spans="1:6">
      <c r="A1095">
        <v>2</v>
      </c>
      <c r="B1095" t="s">
        <v>60</v>
      </c>
      <c r="C1095">
        <v>5.17</v>
      </c>
      <c r="D1095">
        <v>-0.070091</v>
      </c>
      <c r="E1095">
        <v>0.078207</v>
      </c>
      <c r="F1095">
        <v>5.178116</v>
      </c>
    </row>
    <row r="1096" spans="1:6">
      <c r="A1096">
        <v>2</v>
      </c>
      <c r="B1096" t="s">
        <v>111</v>
      </c>
      <c r="C1096">
        <v>4.71</v>
      </c>
      <c r="D1096">
        <v>-0.070091</v>
      </c>
      <c r="E1096">
        <v>-0.02742</v>
      </c>
      <c r="F1096">
        <v>4.612489</v>
      </c>
    </row>
    <row r="1097" spans="1:6">
      <c r="A1097">
        <v>2</v>
      </c>
      <c r="B1097" t="s">
        <v>177</v>
      </c>
      <c r="C1097">
        <v>4.55</v>
      </c>
      <c r="D1097">
        <v>-0.070091</v>
      </c>
      <c r="E1097">
        <v>0</v>
      </c>
      <c r="F1097">
        <v>4.479909</v>
      </c>
    </row>
    <row r="1098" spans="1:6">
      <c r="A1098">
        <v>3</v>
      </c>
      <c r="B1098" t="s">
        <v>66</v>
      </c>
      <c r="C1098">
        <v>5.07</v>
      </c>
      <c r="D1098">
        <v>-0.070645</v>
      </c>
      <c r="E1098">
        <v>0.143546</v>
      </c>
      <c r="F1098">
        <v>5.142901</v>
      </c>
    </row>
    <row r="1099" spans="1:6">
      <c r="A1099">
        <v>3</v>
      </c>
      <c r="B1099" t="s">
        <v>177</v>
      </c>
      <c r="C1099">
        <v>5.04</v>
      </c>
      <c r="D1099">
        <v>-0.070645</v>
      </c>
      <c r="E1099">
        <v>0</v>
      </c>
      <c r="F1099">
        <v>4.969355</v>
      </c>
    </row>
    <row r="1100" spans="1:6">
      <c r="A1100">
        <v>3</v>
      </c>
      <c r="B1100" t="s">
        <v>45</v>
      </c>
      <c r="C1100">
        <v>5.2</v>
      </c>
      <c r="D1100">
        <v>-0.070645</v>
      </c>
      <c r="E1100">
        <v>0.14012</v>
      </c>
      <c r="F1100">
        <v>5.269475</v>
      </c>
    </row>
    <row r="1101" spans="1:6">
      <c r="A1101">
        <v>3</v>
      </c>
      <c r="B1101" t="s">
        <v>50</v>
      </c>
      <c r="C1101">
        <v>5.28</v>
      </c>
      <c r="D1101">
        <v>-0.070645</v>
      </c>
      <c r="E1101">
        <v>0.150102</v>
      </c>
      <c r="F1101">
        <v>5.359457</v>
      </c>
    </row>
    <row r="1102" spans="1:6">
      <c r="A1102">
        <v>2</v>
      </c>
      <c r="B1102" t="s">
        <v>398</v>
      </c>
      <c r="C1102">
        <v>5.3</v>
      </c>
      <c r="D1102">
        <v>-0.070091</v>
      </c>
      <c r="E1102">
        <v>-0.040351</v>
      </c>
      <c r="F1102">
        <v>5.189558</v>
      </c>
    </row>
    <row r="1103" spans="1:6">
      <c r="A1103">
        <v>2</v>
      </c>
      <c r="B1103" t="s">
        <v>924</v>
      </c>
      <c r="C1103">
        <v>4.7</v>
      </c>
      <c r="D1103">
        <v>-0.070091</v>
      </c>
      <c r="E1103">
        <v>-0.111739</v>
      </c>
      <c r="F1103">
        <v>4.51817</v>
      </c>
    </row>
    <row r="1104" spans="1:6">
      <c r="A1104">
        <v>3</v>
      </c>
      <c r="B1104" t="s">
        <v>38</v>
      </c>
      <c r="C1104">
        <v>5.02</v>
      </c>
      <c r="D1104">
        <v>-0.070645</v>
      </c>
      <c r="E1104">
        <v>0.030507</v>
      </c>
      <c r="F1104">
        <v>4.979862</v>
      </c>
    </row>
    <row r="1105" spans="1:6">
      <c r="A1105">
        <v>2</v>
      </c>
      <c r="B1105" t="s">
        <v>111</v>
      </c>
      <c r="C1105">
        <v>5.02</v>
      </c>
      <c r="D1105">
        <v>-0.070091</v>
      </c>
      <c r="E1105">
        <v>-0.02742</v>
      </c>
      <c r="F1105">
        <v>4.922489</v>
      </c>
    </row>
    <row r="1106" spans="1:6">
      <c r="A1106">
        <v>2</v>
      </c>
      <c r="B1106" t="s">
        <v>34</v>
      </c>
      <c r="C1106">
        <v>4.86</v>
      </c>
      <c r="D1106">
        <v>-0.070091</v>
      </c>
      <c r="E1106">
        <v>-0.018231</v>
      </c>
      <c r="F1106">
        <v>4.771678</v>
      </c>
    </row>
    <row r="1107" spans="1:6">
      <c r="A1107">
        <v>3</v>
      </c>
      <c r="B1107" t="s">
        <v>50</v>
      </c>
      <c r="C1107">
        <v>4.99</v>
      </c>
      <c r="D1107">
        <v>-0.070645</v>
      </c>
      <c r="E1107">
        <v>0.150102</v>
      </c>
      <c r="F1107">
        <v>5.069457</v>
      </c>
    </row>
    <row r="1108" spans="1:6">
      <c r="A1108">
        <v>3</v>
      </c>
      <c r="B1108" t="s">
        <v>177</v>
      </c>
      <c r="C1108">
        <v>4.76</v>
      </c>
      <c r="D1108">
        <v>-0.070645</v>
      </c>
      <c r="E1108">
        <v>0</v>
      </c>
      <c r="F1108">
        <v>4.689355</v>
      </c>
    </row>
    <row r="1109" spans="1:6">
      <c r="A1109">
        <v>3</v>
      </c>
      <c r="B1109" t="s">
        <v>60</v>
      </c>
      <c r="C1109">
        <v>5.18</v>
      </c>
      <c r="D1109">
        <v>-0.070645</v>
      </c>
      <c r="E1109">
        <v>0.078207</v>
      </c>
      <c r="F1109">
        <v>5.187562</v>
      </c>
    </row>
    <row r="1110" spans="1:6">
      <c r="A1110">
        <v>3</v>
      </c>
      <c r="B1110" t="s">
        <v>50</v>
      </c>
      <c r="C1110">
        <v>5.06</v>
      </c>
      <c r="D1110">
        <v>-0.070645</v>
      </c>
      <c r="E1110">
        <v>0.150102</v>
      </c>
      <c r="F1110">
        <v>5.139457</v>
      </c>
    </row>
    <row r="1111" spans="1:6">
      <c r="A1111">
        <v>3</v>
      </c>
      <c r="B1111" t="s">
        <v>45</v>
      </c>
      <c r="C1111">
        <v>5.33</v>
      </c>
      <c r="D1111">
        <v>-0.070645</v>
      </c>
      <c r="E1111">
        <v>0.14012</v>
      </c>
      <c r="F1111">
        <v>5.399475</v>
      </c>
    </row>
    <row r="1112" spans="1:6">
      <c r="A1112">
        <v>2</v>
      </c>
      <c r="B1112" t="s">
        <v>34</v>
      </c>
      <c r="C1112">
        <v>5.1</v>
      </c>
      <c r="D1112">
        <v>-0.070091</v>
      </c>
      <c r="E1112">
        <v>-0.018231</v>
      </c>
      <c r="F1112">
        <v>5.011678</v>
      </c>
    </row>
    <row r="1113" spans="1:6">
      <c r="A1113">
        <v>3</v>
      </c>
      <c r="B1113" t="s">
        <v>34</v>
      </c>
      <c r="C1113">
        <v>5.21</v>
      </c>
      <c r="D1113">
        <v>-0.070645</v>
      </c>
      <c r="E1113">
        <v>-0.018231</v>
      </c>
      <c r="F1113">
        <v>5.121124</v>
      </c>
    </row>
    <row r="1114" spans="1:6">
      <c r="A1114">
        <v>3</v>
      </c>
      <c r="B1114" t="s">
        <v>45</v>
      </c>
      <c r="C1114">
        <v>5.15</v>
      </c>
      <c r="D1114">
        <v>-0.070645</v>
      </c>
      <c r="E1114">
        <v>0.14012</v>
      </c>
      <c r="F1114">
        <v>5.219475</v>
      </c>
    </row>
    <row r="1115" spans="1:6">
      <c r="A1115">
        <v>3</v>
      </c>
      <c r="B1115" t="s">
        <v>55</v>
      </c>
      <c r="C1115">
        <v>4.98</v>
      </c>
      <c r="D1115">
        <v>-0.070645</v>
      </c>
      <c r="E1115">
        <v>0.100906</v>
      </c>
      <c r="F1115">
        <v>5.010261</v>
      </c>
    </row>
    <row r="1116" spans="1:6">
      <c r="A1116">
        <v>3</v>
      </c>
      <c r="B1116" t="s">
        <v>55</v>
      </c>
      <c r="C1116">
        <v>5.14</v>
      </c>
      <c r="D1116">
        <v>-0.070645</v>
      </c>
      <c r="E1116">
        <v>0.100906</v>
      </c>
      <c r="F1116">
        <v>5.170261</v>
      </c>
    </row>
    <row r="1117" spans="1:6">
      <c r="A1117">
        <v>3</v>
      </c>
      <c r="B1117" t="s">
        <v>55</v>
      </c>
      <c r="C1117">
        <v>4.99</v>
      </c>
      <c r="D1117">
        <v>-0.070645</v>
      </c>
      <c r="E1117">
        <v>0.100906</v>
      </c>
      <c r="F1117">
        <v>5.020261</v>
      </c>
    </row>
    <row r="1118" spans="1:6">
      <c r="A1118">
        <v>3</v>
      </c>
      <c r="B1118" t="s">
        <v>177</v>
      </c>
      <c r="C1118">
        <v>5.1</v>
      </c>
      <c r="D1118">
        <v>-0.070645</v>
      </c>
      <c r="E1118">
        <v>0</v>
      </c>
      <c r="F1118">
        <v>5.029355</v>
      </c>
    </row>
    <row r="1119" spans="1:6">
      <c r="A1119">
        <v>2</v>
      </c>
      <c r="B1119" t="s">
        <v>60</v>
      </c>
      <c r="C1119">
        <v>5.23</v>
      </c>
      <c r="D1119">
        <v>-0.070091</v>
      </c>
      <c r="E1119">
        <v>0.078207</v>
      </c>
      <c r="F1119">
        <v>5.238116</v>
      </c>
    </row>
    <row r="1120" spans="1:6">
      <c r="A1120">
        <v>2</v>
      </c>
      <c r="B1120" t="s">
        <v>38</v>
      </c>
      <c r="C1120">
        <v>5.16</v>
      </c>
      <c r="D1120">
        <v>-0.070091</v>
      </c>
      <c r="E1120">
        <v>0.030507</v>
      </c>
      <c r="F1120">
        <v>5.120416</v>
      </c>
    </row>
    <row r="1121" spans="1:6">
      <c r="A1121">
        <v>3</v>
      </c>
      <c r="B1121" t="s">
        <v>45</v>
      </c>
      <c r="C1121">
        <v>5.26</v>
      </c>
      <c r="D1121">
        <v>-0.070645</v>
      </c>
      <c r="E1121">
        <v>0.14012</v>
      </c>
      <c r="F1121">
        <v>5.329475</v>
      </c>
    </row>
    <row r="1122" spans="1:6">
      <c r="A1122">
        <v>2</v>
      </c>
      <c r="B1122" t="s">
        <v>111</v>
      </c>
      <c r="C1122">
        <v>4.96</v>
      </c>
      <c r="D1122">
        <v>-0.070091</v>
      </c>
      <c r="E1122">
        <v>-0.02742</v>
      </c>
      <c r="F1122">
        <v>4.862489</v>
      </c>
    </row>
    <row r="1123" spans="1:6">
      <c r="A1123">
        <v>2</v>
      </c>
      <c r="B1123" t="s">
        <v>111</v>
      </c>
      <c r="C1123">
        <v>5.18</v>
      </c>
      <c r="D1123">
        <v>-0.070091</v>
      </c>
      <c r="E1123">
        <v>-0.02742</v>
      </c>
      <c r="F1123">
        <v>5.082489</v>
      </c>
    </row>
    <row r="1124" spans="1:6">
      <c r="A1124">
        <v>3</v>
      </c>
      <c r="B1124" t="s">
        <v>45</v>
      </c>
      <c r="C1124">
        <v>5.18</v>
      </c>
      <c r="D1124">
        <v>-0.070645</v>
      </c>
      <c r="E1124">
        <v>0.14012</v>
      </c>
      <c r="F1124">
        <v>5.249475</v>
      </c>
    </row>
    <row r="1125" spans="1:6">
      <c r="A1125">
        <v>3</v>
      </c>
      <c r="B1125" t="s">
        <v>177</v>
      </c>
      <c r="C1125">
        <v>5.29</v>
      </c>
      <c r="D1125">
        <v>-0.070645</v>
      </c>
      <c r="E1125">
        <v>0</v>
      </c>
      <c r="F1125">
        <v>5.219355</v>
      </c>
    </row>
    <row r="1126" spans="1:6">
      <c r="A1126">
        <v>2</v>
      </c>
      <c r="B1126" t="s">
        <v>177</v>
      </c>
      <c r="C1126">
        <v>5.01</v>
      </c>
      <c r="D1126">
        <v>-0.070091</v>
      </c>
      <c r="E1126">
        <v>0</v>
      </c>
      <c r="F1126">
        <v>4.939909</v>
      </c>
    </row>
    <row r="1127" spans="1:6">
      <c r="A1127">
        <v>1</v>
      </c>
      <c r="B1127" t="s">
        <v>60</v>
      </c>
      <c r="C1127">
        <v>5.28</v>
      </c>
      <c r="D1127">
        <v>0</v>
      </c>
      <c r="E1127">
        <v>0.078207</v>
      </c>
      <c r="F1127">
        <v>5.358207</v>
      </c>
    </row>
    <row r="1128" spans="1:6">
      <c r="A1128">
        <v>3</v>
      </c>
      <c r="B1128" t="s">
        <v>177</v>
      </c>
      <c r="C1128">
        <v>5.36</v>
      </c>
      <c r="D1128">
        <v>-0.070645</v>
      </c>
      <c r="E1128">
        <v>0</v>
      </c>
      <c r="F1128">
        <v>5.289355</v>
      </c>
    </row>
    <row r="1129" spans="1:6">
      <c r="A1129">
        <v>4</v>
      </c>
      <c r="B1129" t="s">
        <v>924</v>
      </c>
      <c r="C1129">
        <v>4.62</v>
      </c>
      <c r="D1129">
        <v>-0.088533</v>
      </c>
      <c r="E1129">
        <v>-0.111739</v>
      </c>
      <c r="F1129">
        <v>4.419728</v>
      </c>
    </row>
    <row r="1130" spans="1:6">
      <c r="A1130">
        <v>4</v>
      </c>
      <c r="B1130" t="s">
        <v>55</v>
      </c>
      <c r="C1130">
        <v>5.02</v>
      </c>
      <c r="D1130">
        <v>-0.088533</v>
      </c>
      <c r="E1130">
        <v>0.100906</v>
      </c>
      <c r="F1130">
        <v>5.032373</v>
      </c>
    </row>
    <row r="1131" spans="1:6">
      <c r="A1131">
        <v>4</v>
      </c>
      <c r="B1131" t="s">
        <v>34</v>
      </c>
      <c r="C1131">
        <v>5.32</v>
      </c>
      <c r="D1131">
        <v>-0.088533</v>
      </c>
      <c r="E1131">
        <v>-0.018231</v>
      </c>
      <c r="F1131">
        <v>5.213236</v>
      </c>
    </row>
    <row r="1132" spans="1:6">
      <c r="A1132">
        <v>4</v>
      </c>
      <c r="B1132" t="s">
        <v>38</v>
      </c>
      <c r="C1132">
        <v>5.18</v>
      </c>
      <c r="D1132">
        <v>-0.088533</v>
      </c>
      <c r="E1132">
        <v>0.030507</v>
      </c>
      <c r="F1132">
        <v>5.121974</v>
      </c>
    </row>
    <row r="1133" spans="1:6">
      <c r="A1133">
        <v>4</v>
      </c>
      <c r="B1133" t="s">
        <v>398</v>
      </c>
      <c r="C1133">
        <v>4.98</v>
      </c>
      <c r="D1133">
        <v>-0.088533</v>
      </c>
      <c r="E1133">
        <v>-0.040351</v>
      </c>
      <c r="F1133">
        <v>4.851116</v>
      </c>
    </row>
    <row r="1134" spans="1:6">
      <c r="A1134">
        <v>4</v>
      </c>
      <c r="B1134" t="s">
        <v>50</v>
      </c>
      <c r="C1134">
        <v>5.05</v>
      </c>
      <c r="D1134">
        <v>-0.088533</v>
      </c>
      <c r="E1134">
        <v>0.150102</v>
      </c>
      <c r="F1134">
        <v>5.111569</v>
      </c>
    </row>
    <row r="1135" spans="1:6">
      <c r="A1135">
        <v>4</v>
      </c>
      <c r="B1135" t="s">
        <v>42</v>
      </c>
      <c r="C1135">
        <v>5.12</v>
      </c>
      <c r="D1135">
        <v>-0.088533</v>
      </c>
      <c r="E1135">
        <v>0.086841</v>
      </c>
      <c r="F1135">
        <v>5.118308</v>
      </c>
    </row>
    <row r="1136" spans="1:6">
      <c r="A1136">
        <v>4</v>
      </c>
      <c r="B1136" t="s">
        <v>66</v>
      </c>
      <c r="C1136">
        <v>5.47</v>
      </c>
      <c r="D1136">
        <v>-0.088533</v>
      </c>
      <c r="E1136">
        <v>0.143546</v>
      </c>
      <c r="F1136">
        <v>5.525013</v>
      </c>
    </row>
    <row r="1137" spans="1:6">
      <c r="A1137">
        <v>4</v>
      </c>
      <c r="B1137" t="s">
        <v>924</v>
      </c>
      <c r="C1137">
        <v>5.03</v>
      </c>
      <c r="D1137">
        <v>-0.088533</v>
      </c>
      <c r="E1137">
        <v>-0.111739</v>
      </c>
      <c r="F1137">
        <v>4.829728</v>
      </c>
    </row>
    <row r="1138" spans="1:6">
      <c r="A1138">
        <v>4</v>
      </c>
      <c r="B1138" t="s">
        <v>398</v>
      </c>
      <c r="C1138">
        <v>4.97</v>
      </c>
      <c r="D1138">
        <v>-0.088533</v>
      </c>
      <c r="E1138">
        <v>-0.040351</v>
      </c>
      <c r="F1138">
        <v>4.841116</v>
      </c>
    </row>
    <row r="1139" spans="1:6">
      <c r="A1139" t="s">
        <v>144</v>
      </c>
      <c r="B1139" t="s">
        <v>45</v>
      </c>
      <c r="C1139">
        <v>5.36</v>
      </c>
      <c r="D1139">
        <v>-0.0953270000000001</v>
      </c>
      <c r="E1139">
        <v>0.14012</v>
      </c>
      <c r="F1139">
        <v>5.404793</v>
      </c>
    </row>
    <row r="1140" spans="1:6">
      <c r="A1140" t="s">
        <v>144</v>
      </c>
      <c r="B1140" t="s">
        <v>50</v>
      </c>
      <c r="C1140">
        <v>5.36</v>
      </c>
      <c r="D1140">
        <v>-0.0953270000000001</v>
      </c>
      <c r="E1140">
        <v>0.150102</v>
      </c>
      <c r="F1140">
        <v>5.414775</v>
      </c>
    </row>
    <row r="1141" spans="1:6">
      <c r="A1141">
        <v>4</v>
      </c>
      <c r="B1141" t="s">
        <v>60</v>
      </c>
      <c r="C1141">
        <v>5.1</v>
      </c>
      <c r="D1141">
        <v>-0.088533</v>
      </c>
      <c r="E1141">
        <v>0.078207</v>
      </c>
      <c r="F1141">
        <v>5.089674</v>
      </c>
    </row>
    <row r="1142" spans="1:6">
      <c r="A1142" t="s">
        <v>144</v>
      </c>
      <c r="B1142" t="s">
        <v>177</v>
      </c>
      <c r="C1142">
        <v>5.11</v>
      </c>
      <c r="D1142">
        <v>-0.0953270000000001</v>
      </c>
      <c r="E1142">
        <v>0</v>
      </c>
      <c r="F1142">
        <v>5.014673</v>
      </c>
    </row>
    <row r="1143" spans="1:6">
      <c r="A1143" t="s">
        <v>144</v>
      </c>
      <c r="B1143" t="s">
        <v>34</v>
      </c>
      <c r="C1143">
        <v>4.88</v>
      </c>
      <c r="D1143">
        <v>-0.0953270000000001</v>
      </c>
      <c r="E1143">
        <v>-0.018231</v>
      </c>
      <c r="F1143">
        <v>4.766442</v>
      </c>
    </row>
    <row r="1144" spans="1:6">
      <c r="A1144">
        <v>3</v>
      </c>
      <c r="B1144" t="s">
        <v>55</v>
      </c>
      <c r="C1144">
        <v>5.24</v>
      </c>
      <c r="D1144">
        <v>-0.070645</v>
      </c>
      <c r="E1144">
        <v>0.100906</v>
      </c>
      <c r="F1144">
        <v>5.270261</v>
      </c>
    </row>
    <row r="1145" spans="1:6">
      <c r="A1145">
        <v>4</v>
      </c>
      <c r="B1145" t="s">
        <v>60</v>
      </c>
      <c r="C1145">
        <v>4.85</v>
      </c>
      <c r="D1145">
        <v>-0.088533</v>
      </c>
      <c r="E1145">
        <v>0.078207</v>
      </c>
      <c r="F1145">
        <v>4.839674</v>
      </c>
    </row>
    <row r="1146" spans="1:6">
      <c r="A1146">
        <v>4</v>
      </c>
      <c r="B1146" t="s">
        <v>924</v>
      </c>
      <c r="C1146">
        <v>5.04</v>
      </c>
      <c r="D1146">
        <v>-0.088533</v>
      </c>
      <c r="E1146">
        <v>-0.111739</v>
      </c>
      <c r="F1146">
        <v>4.839728</v>
      </c>
    </row>
    <row r="1147" spans="1:6">
      <c r="A1147">
        <v>4</v>
      </c>
      <c r="B1147" t="s">
        <v>66</v>
      </c>
      <c r="C1147">
        <v>5.23</v>
      </c>
      <c r="D1147">
        <v>-0.088533</v>
      </c>
      <c r="E1147">
        <v>0.143546</v>
      </c>
      <c r="F1147">
        <v>5.285013</v>
      </c>
    </row>
    <row r="1148" spans="1:6">
      <c r="A1148">
        <v>4</v>
      </c>
      <c r="B1148" t="s">
        <v>38</v>
      </c>
      <c r="C1148">
        <v>5.49</v>
      </c>
      <c r="D1148">
        <v>-0.088533</v>
      </c>
      <c r="E1148">
        <v>0.030507</v>
      </c>
      <c r="F1148">
        <v>5.431974</v>
      </c>
    </row>
    <row r="1149" spans="1:6">
      <c r="A1149">
        <v>4</v>
      </c>
      <c r="B1149" t="s">
        <v>34</v>
      </c>
      <c r="C1149">
        <v>5.35</v>
      </c>
      <c r="D1149">
        <v>-0.088533</v>
      </c>
      <c r="E1149">
        <v>-0.018231</v>
      </c>
      <c r="F1149">
        <v>5.243236</v>
      </c>
    </row>
    <row r="1150" spans="1:6">
      <c r="A1150">
        <v>4</v>
      </c>
      <c r="B1150" t="s">
        <v>55</v>
      </c>
      <c r="C1150">
        <v>5.32</v>
      </c>
      <c r="D1150">
        <v>-0.088533</v>
      </c>
      <c r="E1150">
        <v>0.100906</v>
      </c>
      <c r="F1150">
        <v>5.332373</v>
      </c>
    </row>
    <row r="1151" spans="1:6">
      <c r="A1151">
        <v>4</v>
      </c>
      <c r="B1151" t="s">
        <v>45</v>
      </c>
      <c r="C1151">
        <v>5.32</v>
      </c>
      <c r="D1151">
        <v>-0.088533</v>
      </c>
      <c r="E1151">
        <v>0.14012</v>
      </c>
      <c r="F1151">
        <v>5.371587</v>
      </c>
    </row>
    <row r="1152" spans="1:6">
      <c r="A1152">
        <v>3</v>
      </c>
      <c r="B1152" t="s">
        <v>177</v>
      </c>
      <c r="C1152">
        <v>4.67</v>
      </c>
      <c r="D1152">
        <v>-0.070645</v>
      </c>
      <c r="E1152">
        <v>0</v>
      </c>
      <c r="F1152">
        <v>4.599355</v>
      </c>
    </row>
    <row r="1153" spans="1:6">
      <c r="A1153">
        <v>3</v>
      </c>
      <c r="B1153" t="s">
        <v>924</v>
      </c>
      <c r="C1153">
        <v>5.32</v>
      </c>
      <c r="D1153">
        <v>-0.070645</v>
      </c>
      <c r="E1153">
        <v>-0.111739</v>
      </c>
      <c r="F1153">
        <v>5.137616</v>
      </c>
    </row>
    <row r="1154" spans="1:6">
      <c r="A1154">
        <v>3</v>
      </c>
      <c r="B1154" t="s">
        <v>924</v>
      </c>
      <c r="C1154">
        <v>5.56</v>
      </c>
      <c r="D1154">
        <v>-0.070645</v>
      </c>
      <c r="E1154">
        <v>-0.111739</v>
      </c>
      <c r="F1154">
        <v>5.377616</v>
      </c>
    </row>
    <row r="1155" spans="1:6">
      <c r="A1155">
        <v>4</v>
      </c>
      <c r="B1155" t="s">
        <v>38</v>
      </c>
      <c r="C1155">
        <v>4.94</v>
      </c>
      <c r="D1155">
        <v>-0.088533</v>
      </c>
      <c r="E1155">
        <v>0.030507</v>
      </c>
      <c r="F1155">
        <v>4.881974</v>
      </c>
    </row>
    <row r="1156" spans="1:6">
      <c r="A1156">
        <v>4</v>
      </c>
      <c r="B1156" t="s">
        <v>45</v>
      </c>
      <c r="C1156">
        <v>5.08</v>
      </c>
      <c r="D1156">
        <v>-0.088533</v>
      </c>
      <c r="E1156">
        <v>0.14012</v>
      </c>
      <c r="F1156">
        <v>5.131587</v>
      </c>
    </row>
    <row r="1157" spans="1:6">
      <c r="A1157">
        <v>3</v>
      </c>
      <c r="B1157" t="s">
        <v>38</v>
      </c>
      <c r="C1157">
        <v>5.54</v>
      </c>
      <c r="D1157">
        <v>-0.070645</v>
      </c>
      <c r="E1157">
        <v>0.030507</v>
      </c>
      <c r="F1157">
        <v>5.499862</v>
      </c>
    </row>
    <row r="1158" spans="1:6">
      <c r="A1158">
        <v>4</v>
      </c>
      <c r="B1158" t="s">
        <v>50</v>
      </c>
      <c r="C1158">
        <v>5.22</v>
      </c>
      <c r="D1158">
        <v>-0.088533</v>
      </c>
      <c r="E1158">
        <v>0.150102</v>
      </c>
      <c r="F1158">
        <v>5.281569</v>
      </c>
    </row>
    <row r="1159" spans="1:6">
      <c r="A1159">
        <v>3</v>
      </c>
      <c r="B1159" t="s">
        <v>398</v>
      </c>
      <c r="C1159">
        <v>5.93</v>
      </c>
      <c r="D1159">
        <v>-0.070645</v>
      </c>
      <c r="E1159">
        <v>-0.040351</v>
      </c>
      <c r="F1159">
        <v>5.819004</v>
      </c>
    </row>
    <row r="1160" spans="1:6">
      <c r="A1160">
        <v>4</v>
      </c>
      <c r="B1160" t="s">
        <v>60</v>
      </c>
      <c r="C1160">
        <v>5.33</v>
      </c>
      <c r="D1160">
        <v>-0.088533</v>
      </c>
      <c r="E1160">
        <v>0.078207</v>
      </c>
      <c r="F1160">
        <v>5.319674</v>
      </c>
    </row>
    <row r="1161" spans="1:6">
      <c r="A1161">
        <v>4</v>
      </c>
      <c r="B1161" t="s">
        <v>177</v>
      </c>
      <c r="C1161">
        <v>4.65</v>
      </c>
      <c r="D1161">
        <v>-0.088533</v>
      </c>
      <c r="E1161">
        <v>0</v>
      </c>
      <c r="F1161">
        <v>4.561467</v>
      </c>
    </row>
    <row r="1162" spans="1:6">
      <c r="A1162">
        <v>4</v>
      </c>
      <c r="B1162" t="s">
        <v>60</v>
      </c>
      <c r="C1162">
        <v>5.43</v>
      </c>
      <c r="D1162">
        <v>-0.088533</v>
      </c>
      <c r="E1162">
        <v>0.078207</v>
      </c>
      <c r="F1162">
        <v>5.419674</v>
      </c>
    </row>
    <row r="1163" spans="1:6">
      <c r="A1163">
        <v>4</v>
      </c>
      <c r="B1163" t="s">
        <v>45</v>
      </c>
      <c r="C1163">
        <v>5.27</v>
      </c>
      <c r="D1163">
        <v>-0.088533</v>
      </c>
      <c r="E1163">
        <v>0.14012</v>
      </c>
      <c r="F1163">
        <v>5.321587</v>
      </c>
    </row>
    <row r="1164" spans="1:6">
      <c r="A1164">
        <v>3</v>
      </c>
      <c r="B1164" t="s">
        <v>60</v>
      </c>
      <c r="C1164">
        <v>5.36</v>
      </c>
      <c r="D1164">
        <v>-0.070645</v>
      </c>
      <c r="E1164">
        <v>0.078207</v>
      </c>
      <c r="F1164">
        <v>5.367562</v>
      </c>
    </row>
    <row r="1165" spans="1:6">
      <c r="A1165">
        <v>3</v>
      </c>
      <c r="B1165" t="s">
        <v>60</v>
      </c>
      <c r="C1165">
        <v>5.23</v>
      </c>
      <c r="D1165">
        <v>-0.070645</v>
      </c>
      <c r="E1165">
        <v>0.078207</v>
      </c>
      <c r="F1165">
        <v>5.237562</v>
      </c>
    </row>
    <row r="1166" spans="1:6">
      <c r="A1166">
        <v>3</v>
      </c>
      <c r="B1166" t="s">
        <v>45</v>
      </c>
      <c r="C1166">
        <v>5.44</v>
      </c>
      <c r="D1166">
        <v>-0.070645</v>
      </c>
      <c r="E1166">
        <v>0.14012</v>
      </c>
      <c r="F1166">
        <v>5.509475</v>
      </c>
    </row>
    <row r="1167" spans="1:6">
      <c r="A1167">
        <v>3</v>
      </c>
      <c r="B1167" t="s">
        <v>111</v>
      </c>
      <c r="C1167">
        <v>5.19</v>
      </c>
      <c r="D1167">
        <v>-0.070645</v>
      </c>
      <c r="E1167">
        <v>-0.02742</v>
      </c>
      <c r="F1167">
        <v>5.091935</v>
      </c>
    </row>
    <row r="1168" spans="1:6">
      <c r="A1168">
        <v>3</v>
      </c>
      <c r="B1168" t="s">
        <v>34</v>
      </c>
      <c r="C1168">
        <v>4.69</v>
      </c>
      <c r="D1168">
        <v>-0.070645</v>
      </c>
      <c r="E1168">
        <v>-0.018231</v>
      </c>
      <c r="F1168">
        <v>4.601124</v>
      </c>
    </row>
    <row r="1169" spans="1:6">
      <c r="A1169">
        <v>3</v>
      </c>
      <c r="B1169" t="s">
        <v>60</v>
      </c>
      <c r="C1169">
        <v>5.04</v>
      </c>
      <c r="D1169">
        <v>-0.070645</v>
      </c>
      <c r="E1169">
        <v>0.078207</v>
      </c>
      <c r="F1169">
        <v>5.047562</v>
      </c>
    </row>
    <row r="1170" spans="1:6">
      <c r="A1170">
        <v>3</v>
      </c>
      <c r="B1170" t="s">
        <v>398</v>
      </c>
      <c r="C1170">
        <v>4.97</v>
      </c>
      <c r="D1170">
        <v>-0.070645</v>
      </c>
      <c r="E1170">
        <v>-0.040351</v>
      </c>
      <c r="F1170">
        <v>4.859004</v>
      </c>
    </row>
    <row r="1171" spans="1:6">
      <c r="A1171">
        <v>3</v>
      </c>
      <c r="B1171" t="s">
        <v>111</v>
      </c>
      <c r="C1171">
        <v>4.98</v>
      </c>
      <c r="D1171">
        <v>-0.070645</v>
      </c>
      <c r="E1171">
        <v>-0.02742</v>
      </c>
      <c r="F1171">
        <v>4.881935</v>
      </c>
    </row>
    <row r="1172" spans="1:6">
      <c r="A1172">
        <v>3</v>
      </c>
      <c r="B1172" t="s">
        <v>111</v>
      </c>
      <c r="C1172">
        <v>5.02</v>
      </c>
      <c r="D1172">
        <v>-0.070645</v>
      </c>
      <c r="E1172">
        <v>-0.02742</v>
      </c>
      <c r="F1172">
        <v>4.921935</v>
      </c>
    </row>
    <row r="1173" spans="1:6">
      <c r="A1173">
        <v>3</v>
      </c>
      <c r="B1173" t="s">
        <v>398</v>
      </c>
      <c r="C1173">
        <v>4.88</v>
      </c>
      <c r="D1173">
        <v>-0.070645</v>
      </c>
      <c r="E1173">
        <v>-0.040351</v>
      </c>
      <c r="F1173">
        <v>4.769004</v>
      </c>
    </row>
    <row r="1174" spans="1:6">
      <c r="A1174">
        <v>3</v>
      </c>
      <c r="B1174" t="s">
        <v>66</v>
      </c>
      <c r="C1174">
        <v>5.44</v>
      </c>
      <c r="D1174">
        <v>-0.070645</v>
      </c>
      <c r="E1174">
        <v>0.143546</v>
      </c>
      <c r="F1174">
        <v>5.512901</v>
      </c>
    </row>
    <row r="1175" spans="1:6">
      <c r="A1175">
        <v>3</v>
      </c>
      <c r="B1175" t="s">
        <v>38</v>
      </c>
      <c r="C1175">
        <v>5.1</v>
      </c>
      <c r="D1175">
        <v>-0.070645</v>
      </c>
      <c r="E1175">
        <v>0.030507</v>
      </c>
      <c r="F1175">
        <v>5.059862</v>
      </c>
    </row>
    <row r="1176" spans="1:6">
      <c r="A1176">
        <v>3</v>
      </c>
      <c r="B1176" t="s">
        <v>38</v>
      </c>
      <c r="C1176">
        <v>5.31</v>
      </c>
      <c r="D1176">
        <v>-0.070645</v>
      </c>
      <c r="E1176">
        <v>0.030507</v>
      </c>
      <c r="F1176">
        <v>5.269862</v>
      </c>
    </row>
    <row r="1177" spans="1:6">
      <c r="A1177">
        <v>3</v>
      </c>
      <c r="B1177" t="s">
        <v>55</v>
      </c>
      <c r="C1177">
        <v>5.58</v>
      </c>
      <c r="D1177">
        <v>-0.070645</v>
      </c>
      <c r="E1177">
        <v>0.100906</v>
      </c>
      <c r="F1177">
        <v>5.610261</v>
      </c>
    </row>
    <row r="1178" spans="1:6">
      <c r="A1178">
        <v>3</v>
      </c>
      <c r="B1178" t="s">
        <v>42</v>
      </c>
      <c r="C1178">
        <v>5.23</v>
      </c>
      <c r="D1178">
        <v>-0.070645</v>
      </c>
      <c r="E1178">
        <v>0.086841</v>
      </c>
      <c r="F1178">
        <v>5.246196</v>
      </c>
    </row>
    <row r="1179" spans="1:6">
      <c r="A1179">
        <v>3</v>
      </c>
      <c r="B1179" t="s">
        <v>60</v>
      </c>
      <c r="C1179">
        <v>5.33</v>
      </c>
      <c r="D1179">
        <v>-0.070645</v>
      </c>
      <c r="E1179">
        <v>0.078207</v>
      </c>
      <c r="F1179">
        <v>5.337562</v>
      </c>
    </row>
    <row r="1180" spans="1:6">
      <c r="A1180">
        <v>3</v>
      </c>
      <c r="B1180" t="s">
        <v>66</v>
      </c>
      <c r="C1180">
        <v>5.6</v>
      </c>
      <c r="D1180">
        <v>-0.070645</v>
      </c>
      <c r="E1180">
        <v>0.143546</v>
      </c>
      <c r="F1180">
        <v>5.672901</v>
      </c>
    </row>
    <row r="1181" spans="1:6">
      <c r="A1181">
        <v>3</v>
      </c>
      <c r="B1181" t="s">
        <v>55</v>
      </c>
      <c r="C1181">
        <v>5.34</v>
      </c>
      <c r="D1181">
        <v>-0.070645</v>
      </c>
      <c r="E1181">
        <v>0.100906</v>
      </c>
      <c r="F1181">
        <v>5.370261</v>
      </c>
    </row>
    <row r="1182" spans="1:6">
      <c r="A1182">
        <v>3</v>
      </c>
      <c r="B1182" t="s">
        <v>66</v>
      </c>
      <c r="C1182">
        <v>4.92</v>
      </c>
      <c r="D1182">
        <v>-0.070645</v>
      </c>
      <c r="E1182">
        <v>0.143546</v>
      </c>
      <c r="F1182">
        <v>4.992901</v>
      </c>
    </row>
    <row r="1183" spans="1:6">
      <c r="A1183">
        <v>3</v>
      </c>
      <c r="B1183" t="s">
        <v>50</v>
      </c>
      <c r="C1183">
        <v>5.43</v>
      </c>
      <c r="D1183">
        <v>-0.070645</v>
      </c>
      <c r="E1183">
        <v>0.150102</v>
      </c>
      <c r="F1183">
        <v>5.509457</v>
      </c>
    </row>
    <row r="1184" spans="1:6">
      <c r="A1184">
        <v>3</v>
      </c>
      <c r="B1184" t="s">
        <v>42</v>
      </c>
      <c r="C1184">
        <v>4.95</v>
      </c>
      <c r="D1184">
        <v>-0.070645</v>
      </c>
      <c r="E1184">
        <v>0.086841</v>
      </c>
      <c r="F1184">
        <v>4.966196</v>
      </c>
    </row>
    <row r="1185" spans="1:6">
      <c r="A1185">
        <v>3</v>
      </c>
      <c r="B1185" t="s">
        <v>398</v>
      </c>
      <c r="C1185">
        <v>5.09</v>
      </c>
      <c r="D1185">
        <v>-0.070645</v>
      </c>
      <c r="E1185">
        <v>-0.040351</v>
      </c>
      <c r="F1185">
        <v>4.979004</v>
      </c>
    </row>
    <row r="1186" spans="1:6">
      <c r="A1186">
        <v>3</v>
      </c>
      <c r="B1186" t="s">
        <v>177</v>
      </c>
      <c r="C1186">
        <v>5.51</v>
      </c>
      <c r="D1186">
        <v>-0.070645</v>
      </c>
      <c r="E1186">
        <v>0</v>
      </c>
      <c r="F1186">
        <v>5.439355</v>
      </c>
    </row>
    <row r="1187" spans="1:6">
      <c r="A1187">
        <v>3</v>
      </c>
      <c r="B1187" t="s">
        <v>38</v>
      </c>
      <c r="C1187">
        <v>4.82</v>
      </c>
      <c r="D1187">
        <v>-0.070645</v>
      </c>
      <c r="E1187">
        <v>0.030507</v>
      </c>
      <c r="F1187">
        <v>4.779862</v>
      </c>
    </row>
    <row r="1188" spans="1:6">
      <c r="A1188">
        <v>3</v>
      </c>
      <c r="B1188" t="s">
        <v>177</v>
      </c>
      <c r="C1188">
        <v>4.93</v>
      </c>
      <c r="D1188">
        <v>-0.070645</v>
      </c>
      <c r="E1188">
        <v>0</v>
      </c>
      <c r="F1188">
        <v>4.859355</v>
      </c>
    </row>
    <row r="1189" spans="1:6">
      <c r="A1189">
        <v>3</v>
      </c>
      <c r="B1189" t="s">
        <v>177</v>
      </c>
      <c r="C1189">
        <v>5.07</v>
      </c>
      <c r="D1189">
        <v>-0.070645</v>
      </c>
      <c r="E1189">
        <v>0</v>
      </c>
      <c r="F1189">
        <v>4.999355</v>
      </c>
    </row>
    <row r="1190" spans="1:6">
      <c r="A1190">
        <v>3</v>
      </c>
      <c r="B1190" t="s">
        <v>50</v>
      </c>
      <c r="C1190">
        <v>5.1</v>
      </c>
      <c r="D1190">
        <v>-0.070645</v>
      </c>
      <c r="E1190">
        <v>0.150102</v>
      </c>
      <c r="F1190">
        <v>5.179457</v>
      </c>
    </row>
    <row r="1191" spans="1:6">
      <c r="A1191">
        <v>3</v>
      </c>
      <c r="B1191" t="s">
        <v>50</v>
      </c>
      <c r="C1191">
        <v>5.5</v>
      </c>
      <c r="D1191">
        <v>-0.070645</v>
      </c>
      <c r="E1191">
        <v>0.150102</v>
      </c>
      <c r="F1191">
        <v>5.579457</v>
      </c>
    </row>
    <row r="1192" spans="1:6">
      <c r="A1192">
        <v>3</v>
      </c>
      <c r="B1192" t="s">
        <v>177</v>
      </c>
      <c r="C1192">
        <v>5.24</v>
      </c>
      <c r="D1192">
        <v>-0.070645</v>
      </c>
      <c r="E1192">
        <v>0</v>
      </c>
      <c r="F1192">
        <v>5.169355</v>
      </c>
    </row>
    <row r="1193" spans="1:6">
      <c r="A1193">
        <v>3</v>
      </c>
      <c r="B1193" t="s">
        <v>66</v>
      </c>
      <c r="C1193">
        <v>5.44</v>
      </c>
      <c r="D1193">
        <v>-0.070645</v>
      </c>
      <c r="E1193">
        <v>0.143546</v>
      </c>
      <c r="F1193">
        <v>5.512901</v>
      </c>
    </row>
    <row r="1194" spans="1:6">
      <c r="A1194">
        <v>3</v>
      </c>
      <c r="B1194" t="s">
        <v>50</v>
      </c>
      <c r="C1194">
        <v>5.31</v>
      </c>
      <c r="D1194">
        <v>-0.070645</v>
      </c>
      <c r="E1194">
        <v>0.150102</v>
      </c>
      <c r="F1194">
        <v>5.389457</v>
      </c>
    </row>
    <row r="1195" spans="1:6">
      <c r="A1195">
        <v>3</v>
      </c>
      <c r="B1195" t="s">
        <v>66</v>
      </c>
      <c r="C1195">
        <v>5.48</v>
      </c>
      <c r="D1195">
        <v>-0.070645</v>
      </c>
      <c r="E1195">
        <v>0.143546</v>
      </c>
      <c r="F1195">
        <v>5.552901</v>
      </c>
    </row>
    <row r="1196" spans="1:6">
      <c r="A1196">
        <v>3</v>
      </c>
      <c r="B1196" t="s">
        <v>66</v>
      </c>
      <c r="C1196">
        <v>5.36</v>
      </c>
      <c r="D1196">
        <v>-0.070645</v>
      </c>
      <c r="E1196">
        <v>0.143546</v>
      </c>
      <c r="F1196">
        <v>5.432901</v>
      </c>
    </row>
    <row r="1197" spans="1:6">
      <c r="A1197">
        <v>3</v>
      </c>
      <c r="B1197" t="s">
        <v>50</v>
      </c>
      <c r="C1197">
        <v>5.23</v>
      </c>
      <c r="D1197">
        <v>-0.070645</v>
      </c>
      <c r="E1197">
        <v>0.150102</v>
      </c>
      <c r="F1197">
        <v>5.309457</v>
      </c>
    </row>
    <row r="1198" spans="1:6">
      <c r="A1198">
        <v>3</v>
      </c>
      <c r="B1198" t="s">
        <v>50</v>
      </c>
      <c r="C1198">
        <v>5.31</v>
      </c>
      <c r="D1198">
        <v>-0.070645</v>
      </c>
      <c r="E1198">
        <v>0.150102</v>
      </c>
      <c r="F1198">
        <v>5.389457</v>
      </c>
    </row>
    <row r="1199" spans="1:6">
      <c r="A1199">
        <v>2</v>
      </c>
      <c r="B1199" t="s">
        <v>111</v>
      </c>
      <c r="C1199">
        <v>4.77</v>
      </c>
      <c r="D1199">
        <v>-0.070091</v>
      </c>
      <c r="E1199">
        <v>-0.02742</v>
      </c>
      <c r="F1199">
        <v>4.672489</v>
      </c>
    </row>
    <row r="1200" spans="1:6">
      <c r="A1200">
        <v>2</v>
      </c>
      <c r="B1200" t="s">
        <v>38</v>
      </c>
      <c r="C1200">
        <v>5.45</v>
      </c>
      <c r="D1200">
        <v>-0.070091</v>
      </c>
      <c r="E1200">
        <v>0.030507</v>
      </c>
      <c r="F1200">
        <v>5.410416</v>
      </c>
    </row>
    <row r="1201" spans="1:6">
      <c r="A1201">
        <v>3</v>
      </c>
      <c r="B1201" t="s">
        <v>45</v>
      </c>
      <c r="C1201">
        <v>5.18</v>
      </c>
      <c r="D1201">
        <v>-0.070645</v>
      </c>
      <c r="E1201">
        <v>0.14012</v>
      </c>
      <c r="F1201">
        <v>5.249475</v>
      </c>
    </row>
    <row r="1202" spans="1:6">
      <c r="A1202">
        <v>3</v>
      </c>
      <c r="B1202" t="s">
        <v>50</v>
      </c>
      <c r="C1202">
        <v>5.46</v>
      </c>
      <c r="D1202">
        <v>-0.070645</v>
      </c>
      <c r="E1202">
        <v>0.150102</v>
      </c>
      <c r="F1202">
        <v>5.539457</v>
      </c>
    </row>
    <row r="1203" spans="1:6">
      <c r="A1203">
        <v>2</v>
      </c>
      <c r="B1203" t="s">
        <v>398</v>
      </c>
      <c r="C1203">
        <v>5.51</v>
      </c>
      <c r="D1203">
        <v>-0.070091</v>
      </c>
      <c r="E1203">
        <v>-0.040351</v>
      </c>
      <c r="F1203">
        <v>5.399558</v>
      </c>
    </row>
    <row r="1204" spans="1:6">
      <c r="A1204">
        <v>3</v>
      </c>
      <c r="B1204" t="s">
        <v>50</v>
      </c>
      <c r="C1204">
        <v>5.5</v>
      </c>
      <c r="D1204">
        <v>-0.070645</v>
      </c>
      <c r="E1204">
        <v>0.150102</v>
      </c>
      <c r="F1204">
        <v>5.579457</v>
      </c>
    </row>
    <row r="1205" spans="1:6">
      <c r="A1205">
        <v>3</v>
      </c>
      <c r="B1205" t="s">
        <v>66</v>
      </c>
      <c r="C1205">
        <v>5.33</v>
      </c>
      <c r="D1205">
        <v>-0.070645</v>
      </c>
      <c r="E1205">
        <v>0.143546</v>
      </c>
      <c r="F1205">
        <v>5.402901</v>
      </c>
    </row>
    <row r="1206" spans="1:6">
      <c r="A1206">
        <v>2</v>
      </c>
      <c r="B1206" t="s">
        <v>55</v>
      </c>
      <c r="C1206">
        <v>4.96</v>
      </c>
      <c r="D1206">
        <v>-0.070091</v>
      </c>
      <c r="E1206">
        <v>0.100906</v>
      </c>
      <c r="F1206">
        <v>4.990815</v>
      </c>
    </row>
    <row r="1207" spans="1:6">
      <c r="A1207">
        <v>2</v>
      </c>
      <c r="B1207" t="s">
        <v>111</v>
      </c>
      <c r="C1207">
        <v>4.93</v>
      </c>
      <c r="D1207">
        <v>-0.070091</v>
      </c>
      <c r="E1207">
        <v>-0.02742</v>
      </c>
      <c r="F1207">
        <v>4.832489</v>
      </c>
    </row>
    <row r="1208" spans="1:6">
      <c r="A1208">
        <v>3</v>
      </c>
      <c r="B1208" t="s">
        <v>177</v>
      </c>
      <c r="C1208">
        <v>4.99</v>
      </c>
      <c r="D1208">
        <v>-0.070645</v>
      </c>
      <c r="E1208">
        <v>0</v>
      </c>
      <c r="F1208">
        <v>4.919355</v>
      </c>
    </row>
    <row r="1209" spans="1:6">
      <c r="A1209">
        <v>3</v>
      </c>
      <c r="B1209" t="s">
        <v>50</v>
      </c>
      <c r="C1209">
        <v>5.24</v>
      </c>
      <c r="D1209">
        <v>-0.070645</v>
      </c>
      <c r="E1209">
        <v>0.150102</v>
      </c>
      <c r="F1209">
        <v>5.319457</v>
      </c>
    </row>
    <row r="1210" spans="1:6">
      <c r="A1210">
        <v>3</v>
      </c>
      <c r="B1210" t="s">
        <v>111</v>
      </c>
      <c r="C1210">
        <v>5.16</v>
      </c>
      <c r="D1210">
        <v>-0.070645</v>
      </c>
      <c r="E1210">
        <v>-0.02742</v>
      </c>
      <c r="F1210">
        <v>5.061935</v>
      </c>
    </row>
    <row r="1211" spans="1:6">
      <c r="A1211">
        <v>2</v>
      </c>
      <c r="B1211" t="s">
        <v>398</v>
      </c>
      <c r="C1211">
        <v>4.87</v>
      </c>
      <c r="D1211">
        <v>-0.070091</v>
      </c>
      <c r="E1211">
        <v>-0.040351</v>
      </c>
      <c r="F1211">
        <v>4.759558</v>
      </c>
    </row>
    <row r="1212" spans="1:6">
      <c r="A1212">
        <v>2</v>
      </c>
      <c r="B1212" t="s">
        <v>398</v>
      </c>
      <c r="C1212">
        <v>4.61</v>
      </c>
      <c r="D1212">
        <v>-0.070091</v>
      </c>
      <c r="E1212">
        <v>-0.040351</v>
      </c>
      <c r="F1212">
        <v>4.499558</v>
      </c>
    </row>
    <row r="1213" spans="1:6">
      <c r="A1213">
        <v>3</v>
      </c>
      <c r="B1213" t="s">
        <v>50</v>
      </c>
      <c r="C1213">
        <v>5.38</v>
      </c>
      <c r="D1213">
        <v>-0.070645</v>
      </c>
      <c r="E1213">
        <v>0.150102</v>
      </c>
      <c r="F1213">
        <v>5.459457</v>
      </c>
    </row>
    <row r="1214" spans="1:6">
      <c r="A1214">
        <v>2</v>
      </c>
      <c r="B1214" t="s">
        <v>924</v>
      </c>
      <c r="C1214">
        <v>5.38</v>
      </c>
      <c r="D1214">
        <v>-0.070091</v>
      </c>
      <c r="E1214">
        <v>-0.111739</v>
      </c>
      <c r="F1214">
        <v>5.19817</v>
      </c>
    </row>
    <row r="1215" spans="1:6">
      <c r="A1215">
        <v>3</v>
      </c>
      <c r="B1215" t="s">
        <v>60</v>
      </c>
      <c r="C1215">
        <v>5.26</v>
      </c>
      <c r="D1215">
        <v>-0.070645</v>
      </c>
      <c r="E1215">
        <v>0.078207</v>
      </c>
      <c r="F1215">
        <v>5.267562</v>
      </c>
    </row>
    <row r="1216" spans="1:6">
      <c r="A1216">
        <v>2</v>
      </c>
      <c r="B1216" t="s">
        <v>111</v>
      </c>
      <c r="C1216">
        <v>5.09</v>
      </c>
      <c r="D1216">
        <v>-0.070091</v>
      </c>
      <c r="E1216">
        <v>-0.02742</v>
      </c>
      <c r="F1216">
        <v>4.992489</v>
      </c>
    </row>
    <row r="1217" spans="1:6">
      <c r="A1217">
        <v>3</v>
      </c>
      <c r="B1217" t="s">
        <v>60</v>
      </c>
      <c r="C1217">
        <v>5.11</v>
      </c>
      <c r="D1217">
        <v>-0.070645</v>
      </c>
      <c r="E1217">
        <v>0.078207</v>
      </c>
      <c r="F1217">
        <v>5.117562</v>
      </c>
    </row>
    <row r="1218" spans="1:6">
      <c r="A1218">
        <v>2</v>
      </c>
      <c r="B1218" t="s">
        <v>42</v>
      </c>
      <c r="C1218">
        <v>5.1</v>
      </c>
      <c r="D1218">
        <v>-0.070091</v>
      </c>
      <c r="E1218">
        <v>0.086841</v>
      </c>
      <c r="F1218">
        <v>5.11675</v>
      </c>
    </row>
    <row r="1219" spans="1:6">
      <c r="A1219">
        <v>3</v>
      </c>
      <c r="B1219" t="s">
        <v>177</v>
      </c>
      <c r="C1219">
        <v>4.84</v>
      </c>
      <c r="D1219">
        <v>-0.070645</v>
      </c>
      <c r="E1219">
        <v>0</v>
      </c>
      <c r="F1219">
        <v>4.769355</v>
      </c>
    </row>
    <row r="1220" spans="1:6">
      <c r="A1220">
        <v>2</v>
      </c>
      <c r="B1220" t="s">
        <v>66</v>
      </c>
      <c r="C1220">
        <v>5.19</v>
      </c>
      <c r="D1220">
        <v>-0.070091</v>
      </c>
      <c r="E1220">
        <v>0.143546</v>
      </c>
      <c r="F1220">
        <v>5.263455</v>
      </c>
    </row>
    <row r="1221" spans="1:6">
      <c r="A1221">
        <v>2</v>
      </c>
      <c r="B1221" t="s">
        <v>34</v>
      </c>
      <c r="C1221">
        <v>5.2</v>
      </c>
      <c r="D1221">
        <v>-0.070091</v>
      </c>
      <c r="E1221">
        <v>-0.018231</v>
      </c>
      <c r="F1221">
        <v>5.111678</v>
      </c>
    </row>
    <row r="1222" spans="1:6">
      <c r="A1222">
        <v>2</v>
      </c>
      <c r="B1222" t="s">
        <v>398</v>
      </c>
      <c r="C1222">
        <v>5.1</v>
      </c>
      <c r="D1222">
        <v>-0.070091</v>
      </c>
      <c r="E1222">
        <v>-0.040351</v>
      </c>
      <c r="F1222">
        <v>4.989558</v>
      </c>
    </row>
    <row r="1223" spans="1:6">
      <c r="A1223">
        <v>2</v>
      </c>
      <c r="B1223" t="s">
        <v>398</v>
      </c>
      <c r="C1223">
        <v>5.01</v>
      </c>
      <c r="D1223">
        <v>-0.070091</v>
      </c>
      <c r="E1223">
        <v>-0.040351</v>
      </c>
      <c r="F1223">
        <v>4.899558</v>
      </c>
    </row>
    <row r="1224" spans="1:6">
      <c r="A1224">
        <v>3</v>
      </c>
      <c r="B1224" t="s">
        <v>60</v>
      </c>
      <c r="C1224">
        <v>4.93</v>
      </c>
      <c r="D1224">
        <v>-0.070645</v>
      </c>
      <c r="E1224">
        <v>0.078207</v>
      </c>
      <c r="F1224">
        <v>4.937562</v>
      </c>
    </row>
    <row r="1225" spans="1:6">
      <c r="A1225">
        <v>3</v>
      </c>
      <c r="B1225" t="s">
        <v>177</v>
      </c>
      <c r="C1225">
        <v>4.57</v>
      </c>
      <c r="D1225">
        <v>-0.070645</v>
      </c>
      <c r="E1225">
        <v>0</v>
      </c>
      <c r="F1225">
        <v>4.499355</v>
      </c>
    </row>
    <row r="1226" spans="1:6">
      <c r="A1226">
        <v>2</v>
      </c>
      <c r="B1226" t="s">
        <v>34</v>
      </c>
      <c r="C1226">
        <v>4.91</v>
      </c>
      <c r="D1226">
        <v>-0.070091</v>
      </c>
      <c r="E1226">
        <v>-0.018231</v>
      </c>
      <c r="F1226">
        <v>4.821678</v>
      </c>
    </row>
    <row r="1227" spans="1:6">
      <c r="A1227">
        <v>2</v>
      </c>
      <c r="B1227" t="s">
        <v>111</v>
      </c>
      <c r="C1227">
        <v>4.26</v>
      </c>
      <c r="D1227">
        <v>-0.070091</v>
      </c>
      <c r="E1227">
        <v>-0.02742</v>
      </c>
      <c r="F1227">
        <v>4.162489</v>
      </c>
    </row>
    <row r="1228" spans="1:6">
      <c r="A1228">
        <v>2</v>
      </c>
      <c r="B1228" t="s">
        <v>398</v>
      </c>
      <c r="C1228">
        <v>5.1</v>
      </c>
      <c r="D1228">
        <v>-0.070091</v>
      </c>
      <c r="E1228">
        <v>-0.040351</v>
      </c>
      <c r="F1228">
        <v>4.989558</v>
      </c>
    </row>
    <row r="1229" spans="1:6">
      <c r="A1229">
        <v>2</v>
      </c>
      <c r="B1229" t="s">
        <v>38</v>
      </c>
      <c r="C1229">
        <v>5.24</v>
      </c>
      <c r="D1229">
        <v>-0.070091</v>
      </c>
      <c r="E1229">
        <v>0.030507</v>
      </c>
      <c r="F1229">
        <v>5.200416</v>
      </c>
    </row>
    <row r="1230" spans="1:6">
      <c r="A1230">
        <v>2</v>
      </c>
      <c r="B1230" t="s">
        <v>50</v>
      </c>
      <c r="C1230">
        <v>5.46</v>
      </c>
      <c r="D1230">
        <v>-0.070091</v>
      </c>
      <c r="E1230">
        <v>0.150102</v>
      </c>
      <c r="F1230">
        <v>5.540011</v>
      </c>
    </row>
    <row r="1231" spans="1:6">
      <c r="A1231">
        <v>2</v>
      </c>
      <c r="B1231" t="s">
        <v>55</v>
      </c>
      <c r="C1231">
        <v>5.21</v>
      </c>
      <c r="D1231">
        <v>-0.070091</v>
      </c>
      <c r="E1231">
        <v>0.100906</v>
      </c>
      <c r="F1231">
        <v>5.240815</v>
      </c>
    </row>
    <row r="1232" spans="1:6">
      <c r="A1232">
        <v>2</v>
      </c>
      <c r="B1232" t="s">
        <v>66</v>
      </c>
      <c r="C1232">
        <v>5.55</v>
      </c>
      <c r="D1232">
        <v>-0.070091</v>
      </c>
      <c r="E1232">
        <v>0.143546</v>
      </c>
      <c r="F1232">
        <v>5.623455</v>
      </c>
    </row>
    <row r="1233" spans="1:6">
      <c r="A1233">
        <v>2</v>
      </c>
      <c r="B1233" t="s">
        <v>55</v>
      </c>
      <c r="C1233">
        <v>5.17</v>
      </c>
      <c r="D1233">
        <v>-0.070091</v>
      </c>
      <c r="E1233">
        <v>0.100906</v>
      </c>
      <c r="F1233">
        <v>5.200815</v>
      </c>
    </row>
    <row r="1234" spans="1:6">
      <c r="A1234">
        <v>2</v>
      </c>
      <c r="B1234" t="s">
        <v>55</v>
      </c>
      <c r="C1234">
        <v>5.07</v>
      </c>
      <c r="D1234">
        <v>-0.070091</v>
      </c>
      <c r="E1234">
        <v>0.100906</v>
      </c>
      <c r="F1234">
        <v>5.100815</v>
      </c>
    </row>
    <row r="1235" spans="1:6">
      <c r="A1235">
        <v>2</v>
      </c>
      <c r="B1235" t="s">
        <v>45</v>
      </c>
      <c r="C1235">
        <v>5.59</v>
      </c>
      <c r="D1235">
        <v>-0.070091</v>
      </c>
      <c r="E1235">
        <v>0.14012</v>
      </c>
      <c r="F1235">
        <v>5.660029</v>
      </c>
    </row>
    <row r="1236" spans="1:6">
      <c r="A1236">
        <v>2</v>
      </c>
      <c r="B1236" t="s">
        <v>924</v>
      </c>
      <c r="C1236">
        <v>4.71</v>
      </c>
      <c r="D1236">
        <v>-0.070091</v>
      </c>
      <c r="E1236">
        <v>-0.111739</v>
      </c>
      <c r="F1236">
        <v>4.52817</v>
      </c>
    </row>
    <row r="1237" spans="1:6">
      <c r="A1237">
        <v>2</v>
      </c>
      <c r="B1237" t="s">
        <v>42</v>
      </c>
      <c r="C1237">
        <v>5.25</v>
      </c>
      <c r="D1237">
        <v>-0.070091</v>
      </c>
      <c r="E1237">
        <v>0.086841</v>
      </c>
      <c r="F1237">
        <v>5.26675</v>
      </c>
    </row>
    <row r="1238" spans="1:6">
      <c r="A1238">
        <v>2</v>
      </c>
      <c r="B1238" t="s">
        <v>66</v>
      </c>
      <c r="C1238">
        <v>5.37</v>
      </c>
      <c r="D1238">
        <v>-0.070091</v>
      </c>
      <c r="E1238">
        <v>0.143546</v>
      </c>
      <c r="F1238">
        <v>5.443455</v>
      </c>
    </row>
    <row r="1239" spans="1:6">
      <c r="A1239">
        <v>2</v>
      </c>
      <c r="B1239" t="s">
        <v>66</v>
      </c>
      <c r="C1239">
        <v>5.67</v>
      </c>
      <c r="D1239">
        <v>-0.070091</v>
      </c>
      <c r="E1239">
        <v>0.143546</v>
      </c>
      <c r="F1239">
        <v>5.743455</v>
      </c>
    </row>
    <row r="1240" spans="1:6">
      <c r="A1240">
        <v>2</v>
      </c>
      <c r="B1240" t="s">
        <v>50</v>
      </c>
      <c r="C1240">
        <v>5.55</v>
      </c>
      <c r="D1240">
        <v>-0.070091</v>
      </c>
      <c r="E1240">
        <v>0.150102</v>
      </c>
      <c r="F1240">
        <v>5.630011</v>
      </c>
    </row>
    <row r="1241" spans="1:6">
      <c r="A1241">
        <v>2</v>
      </c>
      <c r="B1241" t="s">
        <v>177</v>
      </c>
      <c r="C1241">
        <v>5.04</v>
      </c>
      <c r="D1241">
        <v>-0.070091</v>
      </c>
      <c r="E1241">
        <v>0</v>
      </c>
      <c r="F1241">
        <v>4.969909</v>
      </c>
    </row>
    <row r="1242" spans="1:6">
      <c r="A1242">
        <v>2</v>
      </c>
      <c r="B1242" t="s">
        <v>50</v>
      </c>
      <c r="C1242">
        <v>5.23</v>
      </c>
      <c r="D1242">
        <v>-0.070091</v>
      </c>
      <c r="E1242">
        <v>0.150102</v>
      </c>
      <c r="F1242">
        <v>5.310011</v>
      </c>
    </row>
    <row r="1243" spans="1:6">
      <c r="A1243">
        <v>2</v>
      </c>
      <c r="B1243" t="s">
        <v>42</v>
      </c>
      <c r="C1243">
        <v>5.13</v>
      </c>
      <c r="D1243">
        <v>-0.070091</v>
      </c>
      <c r="E1243">
        <v>0.086841</v>
      </c>
      <c r="F1243">
        <v>5.14675</v>
      </c>
    </row>
    <row r="1244" spans="1:6">
      <c r="A1244">
        <v>2</v>
      </c>
      <c r="B1244" t="s">
        <v>42</v>
      </c>
      <c r="C1244">
        <v>5.54</v>
      </c>
      <c r="D1244">
        <v>-0.070091</v>
      </c>
      <c r="E1244">
        <v>0.086841</v>
      </c>
      <c r="F1244">
        <v>5.55675</v>
      </c>
    </row>
    <row r="1245" spans="1:6">
      <c r="A1245">
        <v>2</v>
      </c>
      <c r="B1245" t="s">
        <v>42</v>
      </c>
      <c r="C1245">
        <v>5.17</v>
      </c>
      <c r="D1245">
        <v>-0.070091</v>
      </c>
      <c r="E1245">
        <v>0.086841</v>
      </c>
      <c r="F1245">
        <v>5.18675</v>
      </c>
    </row>
    <row r="1246" spans="1:6">
      <c r="A1246">
        <v>2</v>
      </c>
      <c r="B1246" t="s">
        <v>111</v>
      </c>
      <c r="C1246">
        <v>5.19</v>
      </c>
      <c r="D1246">
        <v>-0.070091</v>
      </c>
      <c r="E1246">
        <v>-0.02742</v>
      </c>
      <c r="F1246">
        <v>5.092489</v>
      </c>
    </row>
    <row r="1247" spans="1:6">
      <c r="A1247">
        <v>2</v>
      </c>
      <c r="B1247" t="s">
        <v>34</v>
      </c>
      <c r="C1247">
        <v>5.14</v>
      </c>
      <c r="D1247">
        <v>-0.070091</v>
      </c>
      <c r="E1247">
        <v>-0.018231</v>
      </c>
      <c r="F1247">
        <v>5.051678</v>
      </c>
    </row>
    <row r="1248" spans="1:6">
      <c r="A1248">
        <v>2</v>
      </c>
      <c r="B1248" t="s">
        <v>34</v>
      </c>
      <c r="C1248">
        <v>4.96</v>
      </c>
      <c r="D1248">
        <v>-0.070091</v>
      </c>
      <c r="E1248">
        <v>-0.018231</v>
      </c>
      <c r="F1248">
        <v>4.871678</v>
      </c>
    </row>
    <row r="1249" spans="1:6">
      <c r="A1249">
        <v>2</v>
      </c>
      <c r="B1249" t="s">
        <v>66</v>
      </c>
      <c r="C1249">
        <v>5.47</v>
      </c>
      <c r="D1249">
        <v>-0.070091</v>
      </c>
      <c r="E1249">
        <v>0.143546</v>
      </c>
      <c r="F1249">
        <v>5.543455</v>
      </c>
    </row>
    <row r="1250" spans="1:6">
      <c r="A1250">
        <v>2</v>
      </c>
      <c r="B1250" t="s">
        <v>45</v>
      </c>
      <c r="C1250">
        <v>5.11</v>
      </c>
      <c r="D1250">
        <v>-0.070091</v>
      </c>
      <c r="E1250">
        <v>0.14012</v>
      </c>
      <c r="F1250">
        <v>5.180029</v>
      </c>
    </row>
    <row r="1251" spans="1:6">
      <c r="A1251">
        <v>2</v>
      </c>
      <c r="B1251" t="s">
        <v>66</v>
      </c>
      <c r="C1251">
        <v>5.73</v>
      </c>
      <c r="D1251">
        <v>-0.070091</v>
      </c>
      <c r="E1251">
        <v>0.143546</v>
      </c>
      <c r="F1251">
        <v>5.803455</v>
      </c>
    </row>
    <row r="1252" spans="1:6">
      <c r="A1252">
        <v>2</v>
      </c>
      <c r="B1252" t="s">
        <v>50</v>
      </c>
      <c r="C1252">
        <v>5.36</v>
      </c>
      <c r="D1252">
        <v>-0.070091</v>
      </c>
      <c r="E1252">
        <v>0.150102</v>
      </c>
      <c r="F1252">
        <v>5.440011</v>
      </c>
    </row>
    <row r="1253" spans="1:6">
      <c r="A1253">
        <v>2</v>
      </c>
      <c r="B1253" t="s">
        <v>398</v>
      </c>
      <c r="C1253">
        <v>5.22</v>
      </c>
      <c r="D1253">
        <v>-0.070091</v>
      </c>
      <c r="E1253">
        <v>-0.040351</v>
      </c>
      <c r="F1253">
        <v>5.109558</v>
      </c>
    </row>
    <row r="1254" spans="1:6">
      <c r="A1254">
        <v>2</v>
      </c>
      <c r="B1254" t="s">
        <v>50</v>
      </c>
      <c r="C1254">
        <v>5.41</v>
      </c>
      <c r="D1254">
        <v>-0.070091</v>
      </c>
      <c r="E1254">
        <v>0.150102</v>
      </c>
      <c r="F1254">
        <v>5.490011</v>
      </c>
    </row>
    <row r="1255" spans="1:6">
      <c r="A1255">
        <v>2</v>
      </c>
      <c r="B1255" t="s">
        <v>50</v>
      </c>
      <c r="C1255">
        <v>5.47</v>
      </c>
      <c r="D1255">
        <v>-0.070091</v>
      </c>
      <c r="E1255">
        <v>0.150102</v>
      </c>
      <c r="F1255">
        <v>5.550011</v>
      </c>
    </row>
    <row r="1256" spans="1:6">
      <c r="A1256">
        <v>2</v>
      </c>
      <c r="B1256" t="s">
        <v>42</v>
      </c>
      <c r="C1256">
        <v>5.57</v>
      </c>
      <c r="D1256">
        <v>-0.070091</v>
      </c>
      <c r="E1256">
        <v>0.086841</v>
      </c>
      <c r="F1256">
        <v>5.58675</v>
      </c>
    </row>
    <row r="1257" spans="1:6">
      <c r="A1257">
        <v>2</v>
      </c>
      <c r="B1257" t="s">
        <v>42</v>
      </c>
      <c r="C1257">
        <v>4.98</v>
      </c>
      <c r="D1257">
        <v>-0.070091</v>
      </c>
      <c r="E1257">
        <v>0.086841</v>
      </c>
      <c r="F1257">
        <v>4.99675</v>
      </c>
    </row>
    <row r="1258" spans="1:6">
      <c r="A1258">
        <v>2</v>
      </c>
      <c r="B1258" t="s">
        <v>50</v>
      </c>
      <c r="C1258">
        <v>5.37</v>
      </c>
      <c r="D1258">
        <v>-0.070091</v>
      </c>
      <c r="E1258">
        <v>0.150102</v>
      </c>
      <c r="F1258">
        <v>5.450011</v>
      </c>
    </row>
    <row r="1259" spans="1:6">
      <c r="A1259">
        <v>2</v>
      </c>
      <c r="B1259" t="s">
        <v>66</v>
      </c>
      <c r="C1259">
        <v>5.03</v>
      </c>
      <c r="D1259">
        <v>-0.070091</v>
      </c>
      <c r="E1259">
        <v>0.143546</v>
      </c>
      <c r="F1259">
        <v>5.103455</v>
      </c>
    </row>
    <row r="1260" spans="1:6">
      <c r="A1260">
        <v>2</v>
      </c>
      <c r="B1260" t="s">
        <v>66</v>
      </c>
      <c r="C1260">
        <v>5.63</v>
      </c>
      <c r="D1260">
        <v>-0.070091</v>
      </c>
      <c r="E1260">
        <v>0.143546</v>
      </c>
      <c r="F1260">
        <v>5.703455</v>
      </c>
    </row>
    <row r="1261" spans="1:6">
      <c r="A1261">
        <v>2</v>
      </c>
      <c r="B1261" t="s">
        <v>66</v>
      </c>
      <c r="C1261">
        <v>5.23</v>
      </c>
      <c r="D1261">
        <v>-0.070091</v>
      </c>
      <c r="E1261">
        <v>0.143546</v>
      </c>
      <c r="F1261">
        <v>5.303455</v>
      </c>
    </row>
    <row r="1262" spans="1:6">
      <c r="A1262">
        <v>2</v>
      </c>
      <c r="B1262" t="s">
        <v>66</v>
      </c>
      <c r="C1262">
        <v>5.41</v>
      </c>
      <c r="D1262">
        <v>-0.070091</v>
      </c>
      <c r="E1262">
        <v>0.143546</v>
      </c>
      <c r="F1262">
        <v>5.483455</v>
      </c>
    </row>
    <row r="1263" spans="1:6">
      <c r="A1263">
        <v>2</v>
      </c>
      <c r="B1263" t="s">
        <v>50</v>
      </c>
      <c r="C1263">
        <v>5.64</v>
      </c>
      <c r="D1263">
        <v>-0.070091</v>
      </c>
      <c r="E1263">
        <v>0.150102</v>
      </c>
      <c r="F1263">
        <v>5.720011</v>
      </c>
    </row>
    <row r="1264" spans="1:6">
      <c r="A1264">
        <v>2</v>
      </c>
      <c r="B1264" t="s">
        <v>398</v>
      </c>
      <c r="C1264">
        <v>5.23</v>
      </c>
      <c r="D1264">
        <v>-0.070091</v>
      </c>
      <c r="E1264">
        <v>-0.040351</v>
      </c>
      <c r="F1264">
        <v>5.119558</v>
      </c>
    </row>
    <row r="1265" spans="1:6">
      <c r="A1265">
        <v>2</v>
      </c>
      <c r="B1265" t="s">
        <v>111</v>
      </c>
      <c r="C1265">
        <v>5.2</v>
      </c>
      <c r="D1265">
        <v>-0.070091</v>
      </c>
      <c r="E1265">
        <v>-0.02742</v>
      </c>
      <c r="F1265">
        <v>5.102489</v>
      </c>
    </row>
    <row r="1266" spans="1:6">
      <c r="A1266">
        <v>2</v>
      </c>
      <c r="B1266" t="s">
        <v>38</v>
      </c>
      <c r="C1266">
        <v>5.12</v>
      </c>
      <c r="D1266">
        <v>-0.070091</v>
      </c>
      <c r="E1266">
        <v>0.030507</v>
      </c>
      <c r="F1266">
        <v>5.080416</v>
      </c>
    </row>
    <row r="1267" spans="1:6">
      <c r="A1267">
        <v>2</v>
      </c>
      <c r="B1267" t="s">
        <v>50</v>
      </c>
      <c r="C1267">
        <v>5.48</v>
      </c>
      <c r="D1267">
        <v>-0.070091</v>
      </c>
      <c r="E1267">
        <v>0.150102</v>
      </c>
      <c r="F1267">
        <v>5.560011</v>
      </c>
    </row>
    <row r="1268" spans="1:6">
      <c r="A1268">
        <v>2</v>
      </c>
      <c r="B1268" t="s">
        <v>66</v>
      </c>
      <c r="C1268">
        <v>5.31</v>
      </c>
      <c r="D1268">
        <v>-0.070091</v>
      </c>
      <c r="E1268">
        <v>0.143546</v>
      </c>
      <c r="F1268">
        <v>5.383455</v>
      </c>
    </row>
    <row r="1269" spans="1:6">
      <c r="A1269">
        <v>2</v>
      </c>
      <c r="B1269" t="s">
        <v>50</v>
      </c>
      <c r="C1269">
        <v>5.46</v>
      </c>
      <c r="D1269">
        <v>-0.070091</v>
      </c>
      <c r="E1269">
        <v>0.150102</v>
      </c>
      <c r="F1269">
        <v>5.540011</v>
      </c>
    </row>
    <row r="1270" spans="1:6">
      <c r="A1270">
        <v>2</v>
      </c>
      <c r="B1270" t="s">
        <v>50</v>
      </c>
      <c r="C1270">
        <v>5.24</v>
      </c>
      <c r="D1270">
        <v>-0.070091</v>
      </c>
      <c r="E1270">
        <v>0.150102</v>
      </c>
      <c r="F1270">
        <v>5.320011</v>
      </c>
    </row>
    <row r="1271" spans="1:6">
      <c r="A1271">
        <v>2</v>
      </c>
      <c r="B1271" t="s">
        <v>50</v>
      </c>
      <c r="C1271">
        <v>5.43</v>
      </c>
      <c r="D1271">
        <v>-0.070091</v>
      </c>
      <c r="E1271">
        <v>0.150102</v>
      </c>
      <c r="F1271">
        <v>5.510011</v>
      </c>
    </row>
    <row r="1272" spans="1:6">
      <c r="A1272">
        <v>2</v>
      </c>
      <c r="B1272" t="s">
        <v>45</v>
      </c>
      <c r="C1272">
        <v>5.52</v>
      </c>
      <c r="D1272">
        <v>-0.070091</v>
      </c>
      <c r="E1272">
        <v>0.14012</v>
      </c>
      <c r="F1272">
        <v>5.590029</v>
      </c>
    </row>
    <row r="1273" spans="1:6">
      <c r="A1273">
        <v>2</v>
      </c>
      <c r="B1273" t="s">
        <v>66</v>
      </c>
      <c r="C1273">
        <v>5.56</v>
      </c>
      <c r="D1273">
        <v>-0.070091</v>
      </c>
      <c r="E1273">
        <v>0.143546</v>
      </c>
      <c r="F1273">
        <v>5.633455</v>
      </c>
    </row>
    <row r="1274" spans="1:6">
      <c r="A1274">
        <v>2</v>
      </c>
      <c r="B1274" t="s">
        <v>66</v>
      </c>
      <c r="C1274">
        <v>5.39</v>
      </c>
      <c r="D1274">
        <v>-0.070091</v>
      </c>
      <c r="E1274">
        <v>0.143546</v>
      </c>
      <c r="F1274">
        <v>5.463455</v>
      </c>
    </row>
    <row r="1275" spans="1:6">
      <c r="A1275">
        <v>2</v>
      </c>
      <c r="B1275" t="s">
        <v>111</v>
      </c>
      <c r="C1275">
        <v>5.19</v>
      </c>
      <c r="D1275">
        <v>-0.070091</v>
      </c>
      <c r="E1275">
        <v>-0.02742</v>
      </c>
      <c r="F1275">
        <v>5.092489</v>
      </c>
    </row>
    <row r="1276" spans="1:6">
      <c r="A1276">
        <v>2</v>
      </c>
      <c r="B1276" t="s">
        <v>66</v>
      </c>
      <c r="C1276">
        <v>5.54</v>
      </c>
      <c r="D1276">
        <v>-0.070091</v>
      </c>
      <c r="E1276">
        <v>0.143546</v>
      </c>
      <c r="F1276">
        <v>5.613455</v>
      </c>
    </row>
    <row r="1277" spans="1:6">
      <c r="A1277">
        <v>2</v>
      </c>
      <c r="B1277" t="s">
        <v>50</v>
      </c>
      <c r="C1277">
        <v>5.37</v>
      </c>
      <c r="D1277">
        <v>-0.070091</v>
      </c>
      <c r="E1277">
        <v>0.150102</v>
      </c>
      <c r="F1277">
        <v>5.450011</v>
      </c>
    </row>
    <row r="1278" spans="1:6">
      <c r="A1278">
        <v>2</v>
      </c>
      <c r="B1278" t="s">
        <v>50</v>
      </c>
      <c r="C1278">
        <v>5.32</v>
      </c>
      <c r="D1278">
        <v>-0.070091</v>
      </c>
      <c r="E1278">
        <v>0.150102</v>
      </c>
      <c r="F1278">
        <v>5.400011</v>
      </c>
    </row>
    <row r="1279" spans="1:6">
      <c r="A1279">
        <v>2</v>
      </c>
      <c r="B1279" t="s">
        <v>66</v>
      </c>
      <c r="C1279">
        <v>5.59</v>
      </c>
      <c r="D1279">
        <v>-0.070091</v>
      </c>
      <c r="E1279">
        <v>0.143546</v>
      </c>
      <c r="F1279">
        <v>5.663455</v>
      </c>
    </row>
    <row r="1280" spans="1:6">
      <c r="A1280">
        <v>2</v>
      </c>
      <c r="B1280" t="s">
        <v>66</v>
      </c>
      <c r="C1280">
        <v>5.53</v>
      </c>
      <c r="D1280">
        <v>-0.070091</v>
      </c>
      <c r="E1280">
        <v>0.143546</v>
      </c>
      <c r="F1280">
        <v>5.603455</v>
      </c>
    </row>
    <row r="1281" spans="1:6">
      <c r="A1281">
        <v>2</v>
      </c>
      <c r="B1281" t="s">
        <v>38</v>
      </c>
      <c r="C1281">
        <v>5.14</v>
      </c>
      <c r="D1281">
        <v>-0.070091</v>
      </c>
      <c r="E1281">
        <v>0.030507</v>
      </c>
      <c r="F1281">
        <v>5.100416</v>
      </c>
    </row>
    <row r="1282" spans="1:6">
      <c r="A1282">
        <v>2</v>
      </c>
      <c r="B1282" t="s">
        <v>66</v>
      </c>
      <c r="C1282">
        <v>5.75</v>
      </c>
      <c r="D1282">
        <v>-0.070091</v>
      </c>
      <c r="E1282">
        <v>0.143546</v>
      </c>
      <c r="F1282">
        <v>5.823455</v>
      </c>
    </row>
    <row r="1283" spans="1:6">
      <c r="A1283">
        <v>2</v>
      </c>
      <c r="B1283" t="s">
        <v>50</v>
      </c>
      <c r="C1283">
        <v>5.17</v>
      </c>
      <c r="D1283">
        <v>-0.070091</v>
      </c>
      <c r="E1283">
        <v>0.150102</v>
      </c>
      <c r="F1283">
        <v>5.250011</v>
      </c>
    </row>
    <row r="1284" spans="1:6">
      <c r="A1284">
        <v>2</v>
      </c>
      <c r="B1284" t="s">
        <v>177</v>
      </c>
      <c r="C1284">
        <v>5.03</v>
      </c>
      <c r="D1284">
        <v>-0.070091</v>
      </c>
      <c r="E1284">
        <v>0</v>
      </c>
      <c r="F1284">
        <v>4.959909</v>
      </c>
    </row>
    <row r="1285" spans="1:6">
      <c r="A1285">
        <v>2</v>
      </c>
      <c r="B1285" t="s">
        <v>50</v>
      </c>
      <c r="C1285">
        <v>5.47</v>
      </c>
      <c r="D1285">
        <v>-0.070091</v>
      </c>
      <c r="E1285">
        <v>0.150102</v>
      </c>
      <c r="F1285">
        <v>5.550011</v>
      </c>
    </row>
    <row r="1286" spans="1:6">
      <c r="A1286">
        <v>2</v>
      </c>
      <c r="B1286" t="s">
        <v>66</v>
      </c>
      <c r="C1286">
        <v>5.44</v>
      </c>
      <c r="D1286">
        <v>-0.070091</v>
      </c>
      <c r="E1286">
        <v>0.143546</v>
      </c>
      <c r="F1286">
        <v>5.513455</v>
      </c>
    </row>
    <row r="1287" spans="1:6">
      <c r="A1287">
        <v>2</v>
      </c>
      <c r="B1287" t="s">
        <v>50</v>
      </c>
      <c r="C1287">
        <v>5.26</v>
      </c>
      <c r="D1287">
        <v>-0.070091</v>
      </c>
      <c r="E1287">
        <v>0.150102</v>
      </c>
      <c r="F1287">
        <v>5.340011</v>
      </c>
    </row>
    <row r="1288" spans="1:6">
      <c r="A1288">
        <v>2</v>
      </c>
      <c r="B1288" t="s">
        <v>34</v>
      </c>
      <c r="C1288">
        <v>4.21</v>
      </c>
      <c r="D1288">
        <v>-0.070091</v>
      </c>
      <c r="E1288">
        <v>-0.018231</v>
      </c>
      <c r="F1288">
        <v>4.121678</v>
      </c>
    </row>
    <row r="1289" spans="1:6">
      <c r="A1289">
        <v>2</v>
      </c>
      <c r="B1289" t="s">
        <v>42</v>
      </c>
      <c r="C1289">
        <v>5.32</v>
      </c>
      <c r="D1289">
        <v>-0.070091</v>
      </c>
      <c r="E1289">
        <v>0.086841</v>
      </c>
      <c r="F1289">
        <v>5.33675</v>
      </c>
    </row>
    <row r="1290" spans="1:6">
      <c r="A1290">
        <v>2</v>
      </c>
      <c r="B1290" t="s">
        <v>50</v>
      </c>
      <c r="C1290">
        <v>5.22</v>
      </c>
      <c r="D1290">
        <v>-0.070091</v>
      </c>
      <c r="E1290">
        <v>0.150102</v>
      </c>
      <c r="F1290">
        <v>5.300011</v>
      </c>
    </row>
    <row r="1291" spans="1:6">
      <c r="A1291">
        <v>2</v>
      </c>
      <c r="B1291" t="s">
        <v>66</v>
      </c>
      <c r="C1291">
        <v>5.49</v>
      </c>
      <c r="D1291">
        <v>-0.070091</v>
      </c>
      <c r="E1291">
        <v>0.143546</v>
      </c>
      <c r="F1291">
        <v>5.563455</v>
      </c>
    </row>
    <row r="1292" spans="1:6">
      <c r="A1292">
        <v>2</v>
      </c>
      <c r="B1292" t="s">
        <v>50</v>
      </c>
      <c r="C1292">
        <v>5.28</v>
      </c>
      <c r="D1292">
        <v>-0.070091</v>
      </c>
      <c r="E1292">
        <v>0.150102</v>
      </c>
      <c r="F1292">
        <v>5.360011</v>
      </c>
    </row>
    <row r="1293" spans="1:6">
      <c r="A1293">
        <v>2</v>
      </c>
      <c r="B1293" t="s">
        <v>66</v>
      </c>
      <c r="C1293">
        <v>5.7</v>
      </c>
      <c r="D1293">
        <v>-0.070091</v>
      </c>
      <c r="E1293">
        <v>0.143546</v>
      </c>
      <c r="F1293">
        <v>5.773455</v>
      </c>
    </row>
    <row r="1294" spans="1:6">
      <c r="A1294">
        <v>2</v>
      </c>
      <c r="B1294" t="s">
        <v>50</v>
      </c>
      <c r="C1294">
        <v>5.38</v>
      </c>
      <c r="D1294">
        <v>-0.070091</v>
      </c>
      <c r="E1294">
        <v>0.150102</v>
      </c>
      <c r="F1294">
        <v>5.460011</v>
      </c>
    </row>
    <row r="1295" spans="1:6">
      <c r="A1295">
        <v>2</v>
      </c>
      <c r="B1295" t="s">
        <v>60</v>
      </c>
      <c r="C1295">
        <v>5.55</v>
      </c>
      <c r="D1295">
        <v>-0.070091</v>
      </c>
      <c r="E1295">
        <v>0.078207</v>
      </c>
      <c r="F1295">
        <v>5.558116</v>
      </c>
    </row>
    <row r="1296" spans="1:6">
      <c r="A1296">
        <v>2</v>
      </c>
      <c r="B1296" t="s">
        <v>66</v>
      </c>
      <c r="C1296">
        <v>5.44</v>
      </c>
      <c r="D1296">
        <v>-0.070091</v>
      </c>
      <c r="E1296">
        <v>0.143546</v>
      </c>
      <c r="F1296">
        <v>5.513455</v>
      </c>
    </row>
    <row r="1297" spans="1:6">
      <c r="A1297">
        <v>2</v>
      </c>
      <c r="B1297" t="s">
        <v>398</v>
      </c>
      <c r="C1297">
        <v>5.22</v>
      </c>
      <c r="D1297">
        <v>-0.070091</v>
      </c>
      <c r="E1297">
        <v>-0.040351</v>
      </c>
      <c r="F1297">
        <v>5.109558</v>
      </c>
    </row>
    <row r="1298" spans="1:6">
      <c r="A1298">
        <v>2</v>
      </c>
      <c r="B1298" t="s">
        <v>177</v>
      </c>
      <c r="C1298">
        <v>5.28</v>
      </c>
      <c r="D1298">
        <v>-0.070091</v>
      </c>
      <c r="E1298">
        <v>0</v>
      </c>
      <c r="F1298">
        <v>5.209909</v>
      </c>
    </row>
    <row r="1299" spans="1:6">
      <c r="A1299">
        <v>2</v>
      </c>
      <c r="B1299" t="s">
        <v>34</v>
      </c>
      <c r="C1299">
        <v>5.08</v>
      </c>
      <c r="D1299">
        <v>-0.070091</v>
      </c>
      <c r="E1299">
        <v>-0.018231</v>
      </c>
      <c r="F1299">
        <v>4.991678</v>
      </c>
    </row>
    <row r="1300" spans="1:6">
      <c r="A1300">
        <v>2</v>
      </c>
      <c r="B1300" t="s">
        <v>50</v>
      </c>
      <c r="C1300">
        <v>5.34</v>
      </c>
      <c r="D1300">
        <v>-0.070091</v>
      </c>
      <c r="E1300">
        <v>0.150102</v>
      </c>
      <c r="F1300">
        <v>5.420011</v>
      </c>
    </row>
    <row r="1301" spans="1:6">
      <c r="A1301">
        <v>2</v>
      </c>
      <c r="B1301" t="s">
        <v>50</v>
      </c>
      <c r="C1301">
        <v>5.64</v>
      </c>
      <c r="D1301">
        <v>-0.070091</v>
      </c>
      <c r="E1301">
        <v>0.150102</v>
      </c>
      <c r="F1301">
        <v>5.720011</v>
      </c>
    </row>
    <row r="1302" spans="1:6">
      <c r="A1302">
        <v>2</v>
      </c>
      <c r="B1302" t="s">
        <v>111</v>
      </c>
      <c r="C1302">
        <v>5.19</v>
      </c>
      <c r="D1302">
        <v>-0.070091</v>
      </c>
      <c r="E1302">
        <v>-0.02742</v>
      </c>
      <c r="F1302">
        <v>5.092489</v>
      </c>
    </row>
    <row r="1303" spans="1:6">
      <c r="A1303">
        <v>2</v>
      </c>
      <c r="B1303" t="s">
        <v>50</v>
      </c>
      <c r="C1303">
        <v>5.26</v>
      </c>
      <c r="D1303">
        <v>-0.070091</v>
      </c>
      <c r="E1303">
        <v>0.150102</v>
      </c>
      <c r="F1303">
        <v>5.340011</v>
      </c>
    </row>
    <row r="1304" spans="1:6">
      <c r="A1304">
        <v>2</v>
      </c>
      <c r="B1304" t="s">
        <v>50</v>
      </c>
      <c r="C1304">
        <v>5.44</v>
      </c>
      <c r="D1304">
        <v>-0.070091</v>
      </c>
      <c r="E1304">
        <v>0.150102</v>
      </c>
      <c r="F1304">
        <v>5.520011</v>
      </c>
    </row>
    <row r="1305" spans="1:6">
      <c r="A1305">
        <v>2</v>
      </c>
      <c r="B1305" t="s">
        <v>34</v>
      </c>
      <c r="C1305">
        <v>5.17</v>
      </c>
      <c r="D1305">
        <v>-0.070091</v>
      </c>
      <c r="E1305">
        <v>-0.018231</v>
      </c>
      <c r="F1305">
        <v>5.081678</v>
      </c>
    </row>
    <row r="1306" spans="1:6">
      <c r="A1306">
        <v>2</v>
      </c>
      <c r="B1306" t="s">
        <v>34</v>
      </c>
      <c r="C1306">
        <v>5.11</v>
      </c>
      <c r="D1306">
        <v>-0.070091</v>
      </c>
      <c r="E1306">
        <v>-0.018231</v>
      </c>
      <c r="F1306">
        <v>5.021678</v>
      </c>
    </row>
    <row r="1307" spans="1:6">
      <c r="A1307">
        <v>2</v>
      </c>
      <c r="B1307" t="s">
        <v>50</v>
      </c>
      <c r="C1307">
        <v>5.52</v>
      </c>
      <c r="D1307">
        <v>-0.070091</v>
      </c>
      <c r="E1307">
        <v>0.150102</v>
      </c>
      <c r="F1307">
        <v>5.600011</v>
      </c>
    </row>
    <row r="1308" spans="1:6">
      <c r="A1308">
        <v>2</v>
      </c>
      <c r="B1308" t="s">
        <v>50</v>
      </c>
      <c r="C1308">
        <v>5.44</v>
      </c>
      <c r="D1308">
        <v>-0.070091</v>
      </c>
      <c r="E1308">
        <v>0.150102</v>
      </c>
      <c r="F1308">
        <v>5.520011</v>
      </c>
    </row>
    <row r="1309" spans="1:6">
      <c r="A1309">
        <v>2</v>
      </c>
      <c r="B1309" t="s">
        <v>50</v>
      </c>
      <c r="C1309">
        <v>5.31</v>
      </c>
      <c r="D1309">
        <v>-0.070091</v>
      </c>
      <c r="E1309">
        <v>0.150102</v>
      </c>
      <c r="F1309">
        <v>5.390011</v>
      </c>
    </row>
    <row r="1310" spans="1:6">
      <c r="A1310">
        <v>2</v>
      </c>
      <c r="B1310" t="s">
        <v>66</v>
      </c>
      <c r="C1310">
        <v>5.33</v>
      </c>
      <c r="D1310">
        <v>-0.070091</v>
      </c>
      <c r="E1310">
        <v>0.143546</v>
      </c>
      <c r="F1310">
        <v>5.403455</v>
      </c>
    </row>
    <row r="1311" spans="1:6">
      <c r="A1311">
        <v>2</v>
      </c>
      <c r="B1311" t="s">
        <v>34</v>
      </c>
      <c r="C1311">
        <v>5.13</v>
      </c>
      <c r="D1311">
        <v>-0.070091</v>
      </c>
      <c r="E1311">
        <v>-0.018231</v>
      </c>
      <c r="F1311">
        <v>5.041678</v>
      </c>
    </row>
    <row r="1312" spans="1:6">
      <c r="A1312">
        <v>2</v>
      </c>
      <c r="B1312" t="s">
        <v>50</v>
      </c>
      <c r="C1312">
        <v>5.4</v>
      </c>
      <c r="D1312">
        <v>-0.070091</v>
      </c>
      <c r="E1312">
        <v>0.150102</v>
      </c>
      <c r="F1312">
        <v>5.480011</v>
      </c>
    </row>
    <row r="1313" spans="1:6">
      <c r="A1313">
        <v>2</v>
      </c>
      <c r="B1313" t="s">
        <v>34</v>
      </c>
      <c r="C1313">
        <v>4.82</v>
      </c>
      <c r="D1313">
        <v>-0.070091</v>
      </c>
      <c r="E1313">
        <v>-0.018231</v>
      </c>
      <c r="F1313">
        <v>4.731678</v>
      </c>
    </row>
    <row r="1314" spans="1:6">
      <c r="A1314">
        <v>2</v>
      </c>
      <c r="B1314" t="s">
        <v>38</v>
      </c>
      <c r="C1314">
        <v>5.09</v>
      </c>
      <c r="D1314">
        <v>-0.070091</v>
      </c>
      <c r="E1314">
        <v>0.030507</v>
      </c>
      <c r="F1314">
        <v>5.050416</v>
      </c>
    </row>
    <row r="1315" spans="1:6">
      <c r="A1315">
        <v>2</v>
      </c>
      <c r="B1315" t="s">
        <v>45</v>
      </c>
      <c r="C1315">
        <v>5.37</v>
      </c>
      <c r="D1315">
        <v>-0.070091</v>
      </c>
      <c r="E1315">
        <v>0.14012</v>
      </c>
      <c r="F1315">
        <v>5.440029</v>
      </c>
    </row>
    <row r="1316" spans="1:6">
      <c r="A1316">
        <v>2</v>
      </c>
      <c r="B1316" t="s">
        <v>111</v>
      </c>
      <c r="C1316">
        <v>5.32</v>
      </c>
      <c r="D1316">
        <v>-0.070091</v>
      </c>
      <c r="E1316">
        <v>-0.02742</v>
      </c>
      <c r="F1316">
        <v>5.222489</v>
      </c>
    </row>
    <row r="1317" spans="1:6">
      <c r="A1317">
        <v>2</v>
      </c>
      <c r="B1317" t="s">
        <v>50</v>
      </c>
      <c r="C1317">
        <v>5.16</v>
      </c>
      <c r="D1317">
        <v>-0.070091</v>
      </c>
      <c r="E1317">
        <v>0.150102</v>
      </c>
      <c r="F1317">
        <v>5.240011</v>
      </c>
    </row>
    <row r="1318" spans="1:6">
      <c r="A1318">
        <v>2</v>
      </c>
      <c r="B1318" t="s">
        <v>34</v>
      </c>
      <c r="C1318">
        <v>4.96</v>
      </c>
      <c r="D1318">
        <v>-0.070091</v>
      </c>
      <c r="E1318">
        <v>-0.018231</v>
      </c>
      <c r="F1318">
        <v>4.871678</v>
      </c>
    </row>
    <row r="1319" spans="1:6">
      <c r="A1319">
        <v>2</v>
      </c>
      <c r="B1319" t="s">
        <v>50</v>
      </c>
      <c r="C1319">
        <v>5.35</v>
      </c>
      <c r="D1319">
        <v>-0.070091</v>
      </c>
      <c r="E1319">
        <v>0.150102</v>
      </c>
      <c r="F1319">
        <v>5.430011</v>
      </c>
    </row>
    <row r="1320" spans="1:6">
      <c r="A1320">
        <v>2</v>
      </c>
      <c r="B1320" t="s">
        <v>50</v>
      </c>
      <c r="C1320">
        <v>5.39</v>
      </c>
      <c r="D1320">
        <v>-0.070091</v>
      </c>
      <c r="E1320">
        <v>0.150102</v>
      </c>
      <c r="F1320">
        <v>5.470011</v>
      </c>
    </row>
    <row r="1321" spans="1:6">
      <c r="A1321">
        <v>2</v>
      </c>
      <c r="B1321" t="s">
        <v>50</v>
      </c>
      <c r="C1321">
        <v>5.16</v>
      </c>
      <c r="D1321">
        <v>-0.070091</v>
      </c>
      <c r="E1321">
        <v>0.150102</v>
      </c>
      <c r="F1321">
        <v>5.240011</v>
      </c>
    </row>
    <row r="1322" spans="1:6">
      <c r="A1322">
        <v>2</v>
      </c>
      <c r="B1322" t="s">
        <v>50</v>
      </c>
      <c r="C1322">
        <v>5.42</v>
      </c>
      <c r="D1322">
        <v>-0.070091</v>
      </c>
      <c r="E1322">
        <v>0.150102</v>
      </c>
      <c r="F1322">
        <v>5.500011</v>
      </c>
    </row>
    <row r="1323" spans="1:6">
      <c r="A1323">
        <v>2</v>
      </c>
      <c r="B1323" t="s">
        <v>45</v>
      </c>
      <c r="C1323">
        <v>5.21</v>
      </c>
      <c r="D1323">
        <v>-0.070091</v>
      </c>
      <c r="E1323">
        <v>0.14012</v>
      </c>
      <c r="F1323">
        <v>5.280029</v>
      </c>
    </row>
    <row r="1324" spans="1:6">
      <c r="A1324">
        <v>2</v>
      </c>
      <c r="B1324" t="s">
        <v>111</v>
      </c>
      <c r="C1324">
        <v>5.08</v>
      </c>
      <c r="D1324">
        <v>-0.070091</v>
      </c>
      <c r="E1324">
        <v>-0.02742</v>
      </c>
      <c r="F1324">
        <v>4.982489</v>
      </c>
    </row>
    <row r="1325" spans="1:6">
      <c r="A1325">
        <v>2</v>
      </c>
      <c r="B1325" t="s">
        <v>50</v>
      </c>
      <c r="C1325">
        <v>5.29</v>
      </c>
      <c r="D1325">
        <v>-0.070091</v>
      </c>
      <c r="E1325">
        <v>0.150102</v>
      </c>
      <c r="F1325">
        <v>5.370011</v>
      </c>
    </row>
    <row r="1326" spans="1:6">
      <c r="A1326">
        <v>2</v>
      </c>
      <c r="B1326" t="s">
        <v>177</v>
      </c>
      <c r="C1326">
        <v>5.31</v>
      </c>
      <c r="D1326">
        <v>-0.070091</v>
      </c>
      <c r="E1326">
        <v>0</v>
      </c>
      <c r="F1326">
        <v>5.239909</v>
      </c>
    </row>
    <row r="1327" spans="1:6">
      <c r="A1327">
        <v>2</v>
      </c>
      <c r="B1327" t="s">
        <v>50</v>
      </c>
      <c r="C1327">
        <v>5.05</v>
      </c>
      <c r="D1327">
        <v>-0.070091</v>
      </c>
      <c r="E1327">
        <v>0.150102</v>
      </c>
      <c r="F1327">
        <v>5.130011</v>
      </c>
    </row>
    <row r="1328" spans="1:6">
      <c r="A1328">
        <v>2</v>
      </c>
      <c r="B1328" t="s">
        <v>177</v>
      </c>
      <c r="C1328">
        <v>5.1</v>
      </c>
      <c r="D1328">
        <v>-0.070091</v>
      </c>
      <c r="E1328">
        <v>0</v>
      </c>
      <c r="F1328">
        <v>5.029909</v>
      </c>
    </row>
    <row r="1329" spans="1:6">
      <c r="A1329">
        <v>2</v>
      </c>
      <c r="B1329" t="s">
        <v>177</v>
      </c>
      <c r="C1329">
        <v>4.87</v>
      </c>
      <c r="D1329">
        <v>-0.070091</v>
      </c>
      <c r="E1329">
        <v>0</v>
      </c>
      <c r="F1329">
        <v>4.799909</v>
      </c>
    </row>
    <row r="1330" spans="1:6">
      <c r="A1330">
        <v>2</v>
      </c>
      <c r="B1330" t="s">
        <v>34</v>
      </c>
      <c r="C1330">
        <v>4.69</v>
      </c>
      <c r="D1330">
        <v>-0.070091</v>
      </c>
      <c r="E1330">
        <v>-0.018231</v>
      </c>
      <c r="F1330">
        <v>4.601678</v>
      </c>
    </row>
    <row r="1331" spans="1:6">
      <c r="A1331">
        <v>1</v>
      </c>
      <c r="B1331" t="s">
        <v>398</v>
      </c>
      <c r="C1331">
        <v>5.15</v>
      </c>
      <c r="D1331">
        <v>0</v>
      </c>
      <c r="E1331">
        <v>-0.040351</v>
      </c>
      <c r="F1331">
        <v>5.109649</v>
      </c>
    </row>
    <row r="1332" spans="1:6">
      <c r="A1332">
        <v>2</v>
      </c>
      <c r="B1332" t="s">
        <v>177</v>
      </c>
      <c r="C1332">
        <v>4.75</v>
      </c>
      <c r="D1332">
        <v>-0.070091</v>
      </c>
      <c r="E1332">
        <v>0</v>
      </c>
      <c r="F1332">
        <v>4.679909</v>
      </c>
    </row>
    <row r="1333" spans="1:6">
      <c r="A1333">
        <v>2</v>
      </c>
      <c r="B1333" t="s">
        <v>111</v>
      </c>
      <c r="C1333">
        <v>5.19</v>
      </c>
      <c r="D1333">
        <v>-0.070091</v>
      </c>
      <c r="E1333">
        <v>-0.02742</v>
      </c>
      <c r="F1333">
        <v>5.092489</v>
      </c>
    </row>
    <row r="1334" spans="1:6">
      <c r="A1334">
        <v>2</v>
      </c>
      <c r="B1334" t="s">
        <v>45</v>
      </c>
      <c r="C1334">
        <v>5.23</v>
      </c>
      <c r="D1334">
        <v>-0.070091</v>
      </c>
      <c r="E1334">
        <v>0.14012</v>
      </c>
      <c r="F1334">
        <v>5.300029</v>
      </c>
    </row>
    <row r="1335" spans="1:6">
      <c r="A1335">
        <v>2</v>
      </c>
      <c r="B1335" t="s">
        <v>38</v>
      </c>
      <c r="C1335">
        <v>5.28</v>
      </c>
      <c r="D1335">
        <v>-0.070091</v>
      </c>
      <c r="E1335">
        <v>0.030507</v>
      </c>
      <c r="F1335">
        <v>5.240416</v>
      </c>
    </row>
    <row r="1336" spans="1:6">
      <c r="A1336">
        <v>2</v>
      </c>
      <c r="B1336" t="s">
        <v>177</v>
      </c>
      <c r="C1336">
        <v>5.25</v>
      </c>
      <c r="D1336">
        <v>-0.070091</v>
      </c>
      <c r="E1336">
        <v>0</v>
      </c>
      <c r="F1336">
        <v>5.179909</v>
      </c>
    </row>
    <row r="1337" spans="1:6">
      <c r="A1337">
        <v>2</v>
      </c>
      <c r="B1337" t="s">
        <v>45</v>
      </c>
      <c r="C1337">
        <v>4.96</v>
      </c>
      <c r="D1337">
        <v>-0.070091</v>
      </c>
      <c r="E1337">
        <v>0.14012</v>
      </c>
      <c r="F1337">
        <v>5.030029</v>
      </c>
    </row>
    <row r="1338" spans="1:6">
      <c r="A1338">
        <v>2</v>
      </c>
      <c r="B1338" t="s">
        <v>38</v>
      </c>
      <c r="C1338">
        <v>5.2</v>
      </c>
      <c r="D1338">
        <v>-0.070091</v>
      </c>
      <c r="E1338">
        <v>0.030507</v>
      </c>
      <c r="F1338">
        <v>5.160416</v>
      </c>
    </row>
    <row r="1339" spans="1:6">
      <c r="A1339">
        <v>2</v>
      </c>
      <c r="B1339" t="s">
        <v>177</v>
      </c>
      <c r="C1339">
        <v>4.69</v>
      </c>
      <c r="D1339">
        <v>-0.070091</v>
      </c>
      <c r="E1339">
        <v>0</v>
      </c>
      <c r="F1339">
        <v>4.619909</v>
      </c>
    </row>
    <row r="1340" spans="1:6">
      <c r="A1340">
        <v>1</v>
      </c>
      <c r="B1340" t="s">
        <v>55</v>
      </c>
      <c r="C1340">
        <v>4.98</v>
      </c>
      <c r="D1340">
        <v>0</v>
      </c>
      <c r="E1340">
        <v>0.100906</v>
      </c>
      <c r="F1340">
        <v>5.080906</v>
      </c>
    </row>
    <row r="1341" spans="1:6">
      <c r="A1341">
        <v>1</v>
      </c>
      <c r="B1341" t="s">
        <v>111</v>
      </c>
      <c r="C1341">
        <v>5.2</v>
      </c>
      <c r="D1341">
        <v>0</v>
      </c>
      <c r="E1341">
        <v>-0.02742</v>
      </c>
      <c r="F1341">
        <v>5.17258</v>
      </c>
    </row>
    <row r="1342" spans="1:6">
      <c r="A1342">
        <v>2</v>
      </c>
      <c r="B1342" t="s">
        <v>38</v>
      </c>
      <c r="C1342">
        <v>5.21</v>
      </c>
      <c r="D1342">
        <v>-0.070091</v>
      </c>
      <c r="E1342">
        <v>0.030507</v>
      </c>
      <c r="F1342">
        <v>5.170416</v>
      </c>
    </row>
    <row r="1343" spans="1:6">
      <c r="A1343">
        <v>1</v>
      </c>
      <c r="B1343" t="s">
        <v>50</v>
      </c>
      <c r="C1343">
        <v>5.59</v>
      </c>
      <c r="D1343">
        <v>0</v>
      </c>
      <c r="E1343">
        <v>0.150102</v>
      </c>
      <c r="F1343">
        <v>5.740102</v>
      </c>
    </row>
    <row r="1344" spans="1:6">
      <c r="A1344">
        <v>2</v>
      </c>
      <c r="B1344" t="s">
        <v>177</v>
      </c>
      <c r="C1344">
        <v>5.08</v>
      </c>
      <c r="D1344">
        <v>-0.070091</v>
      </c>
      <c r="E1344">
        <v>0</v>
      </c>
      <c r="F1344">
        <v>5.009909</v>
      </c>
    </row>
    <row r="1345" spans="1:6">
      <c r="A1345">
        <v>1</v>
      </c>
      <c r="B1345" t="s">
        <v>398</v>
      </c>
      <c r="C1345">
        <v>5.75</v>
      </c>
      <c r="D1345">
        <v>0</v>
      </c>
      <c r="E1345">
        <v>-0.040351</v>
      </c>
      <c r="F1345">
        <v>5.709649</v>
      </c>
    </row>
    <row r="1346" spans="1:6">
      <c r="A1346">
        <v>1</v>
      </c>
      <c r="B1346" t="s">
        <v>111</v>
      </c>
      <c r="C1346">
        <v>5.2</v>
      </c>
      <c r="D1346">
        <v>0</v>
      </c>
      <c r="E1346">
        <v>-0.02742</v>
      </c>
      <c r="F1346">
        <v>5.17258</v>
      </c>
    </row>
    <row r="1347" spans="1:6">
      <c r="A1347">
        <v>1</v>
      </c>
      <c r="B1347" t="s">
        <v>398</v>
      </c>
      <c r="C1347">
        <v>4.8</v>
      </c>
      <c r="D1347">
        <v>0</v>
      </c>
      <c r="E1347">
        <v>-0.040351</v>
      </c>
      <c r="F1347">
        <v>4.759649</v>
      </c>
    </row>
    <row r="1348" spans="1:6">
      <c r="A1348">
        <v>2</v>
      </c>
      <c r="B1348" t="s">
        <v>177</v>
      </c>
      <c r="C1348">
        <v>5.16</v>
      </c>
      <c r="D1348">
        <v>-0.070091</v>
      </c>
      <c r="E1348">
        <v>0</v>
      </c>
      <c r="F1348">
        <v>5.089909</v>
      </c>
    </row>
    <row r="1349" spans="1:6">
      <c r="A1349">
        <v>2</v>
      </c>
      <c r="B1349" t="s">
        <v>177</v>
      </c>
      <c r="C1349">
        <v>5.19</v>
      </c>
      <c r="D1349">
        <v>-0.070091</v>
      </c>
      <c r="E1349">
        <v>0</v>
      </c>
      <c r="F1349">
        <v>5.119909</v>
      </c>
    </row>
    <row r="1350" spans="1:6">
      <c r="A1350">
        <v>2</v>
      </c>
      <c r="B1350" t="s">
        <v>177</v>
      </c>
      <c r="C1350">
        <v>5.44</v>
      </c>
      <c r="D1350">
        <v>-0.070091</v>
      </c>
      <c r="E1350">
        <v>0</v>
      </c>
      <c r="F1350">
        <v>5.369909</v>
      </c>
    </row>
    <row r="1351" spans="1:6">
      <c r="A1351">
        <v>1</v>
      </c>
      <c r="B1351" t="s">
        <v>111</v>
      </c>
      <c r="C1351">
        <v>5.4</v>
      </c>
      <c r="D1351">
        <v>0</v>
      </c>
      <c r="E1351">
        <v>-0.02742</v>
      </c>
      <c r="F1351">
        <v>5.37258</v>
      </c>
    </row>
    <row r="1352" spans="1:6">
      <c r="A1352">
        <v>1</v>
      </c>
      <c r="B1352" t="s">
        <v>924</v>
      </c>
      <c r="C1352">
        <v>5.28</v>
      </c>
      <c r="D1352">
        <v>0</v>
      </c>
      <c r="E1352">
        <v>-0.111739</v>
      </c>
      <c r="F1352">
        <v>5.168261</v>
      </c>
    </row>
    <row r="1353" spans="1:6">
      <c r="A1353">
        <v>1</v>
      </c>
      <c r="B1353" t="s">
        <v>924</v>
      </c>
      <c r="C1353">
        <v>5.34</v>
      </c>
      <c r="D1353">
        <v>0</v>
      </c>
      <c r="E1353">
        <v>-0.111739</v>
      </c>
      <c r="F1353">
        <v>5.228261</v>
      </c>
    </row>
    <row r="1354" spans="1:6">
      <c r="A1354">
        <v>1</v>
      </c>
      <c r="B1354" t="s">
        <v>111</v>
      </c>
      <c r="C1354">
        <v>5.16</v>
      </c>
      <c r="D1354">
        <v>0</v>
      </c>
      <c r="E1354">
        <v>-0.02742</v>
      </c>
      <c r="F1354">
        <v>5.13258</v>
      </c>
    </row>
    <row r="1355" spans="1:6">
      <c r="A1355">
        <v>1</v>
      </c>
      <c r="B1355" t="s">
        <v>42</v>
      </c>
      <c r="C1355">
        <v>5.03</v>
      </c>
      <c r="D1355">
        <v>0</v>
      </c>
      <c r="E1355">
        <v>0.086841</v>
      </c>
      <c r="F1355">
        <v>5.116841</v>
      </c>
    </row>
    <row r="1356" spans="1:6">
      <c r="A1356">
        <v>2</v>
      </c>
      <c r="B1356" t="s">
        <v>60</v>
      </c>
      <c r="C1356">
        <v>5.31</v>
      </c>
      <c r="D1356">
        <v>-0.070091</v>
      </c>
      <c r="E1356">
        <v>0.078207</v>
      </c>
      <c r="F1356">
        <v>5.318116</v>
      </c>
    </row>
    <row r="1357" spans="1:6">
      <c r="A1357">
        <v>1</v>
      </c>
      <c r="B1357" t="s">
        <v>42</v>
      </c>
      <c r="C1357">
        <v>5.46</v>
      </c>
      <c r="D1357">
        <v>0</v>
      </c>
      <c r="E1357">
        <v>0.086841</v>
      </c>
      <c r="F1357">
        <v>5.546841</v>
      </c>
    </row>
    <row r="1358" spans="1:6">
      <c r="A1358">
        <v>1</v>
      </c>
      <c r="B1358" t="s">
        <v>34</v>
      </c>
      <c r="C1358">
        <v>5</v>
      </c>
      <c r="D1358">
        <v>0</v>
      </c>
      <c r="E1358">
        <v>-0.018231</v>
      </c>
      <c r="F1358">
        <v>4.981769</v>
      </c>
    </row>
    <row r="1359" spans="1:6">
      <c r="A1359">
        <v>1</v>
      </c>
      <c r="B1359" t="s">
        <v>55</v>
      </c>
      <c r="C1359">
        <v>5.15</v>
      </c>
      <c r="D1359">
        <v>0</v>
      </c>
      <c r="E1359">
        <v>0.100906</v>
      </c>
      <c r="F1359">
        <v>5.250906</v>
      </c>
    </row>
    <row r="1360" spans="1:6">
      <c r="A1360">
        <v>1</v>
      </c>
      <c r="B1360" t="s">
        <v>398</v>
      </c>
      <c r="C1360">
        <v>5.14</v>
      </c>
      <c r="D1360">
        <v>0</v>
      </c>
      <c r="E1360">
        <v>-0.040351</v>
      </c>
      <c r="F1360">
        <v>5.099649</v>
      </c>
    </row>
    <row r="1361" spans="1:6">
      <c r="A1361">
        <v>1</v>
      </c>
      <c r="B1361" t="s">
        <v>111</v>
      </c>
      <c r="C1361">
        <v>5.26</v>
      </c>
      <c r="D1361">
        <v>0</v>
      </c>
      <c r="E1361">
        <v>-0.02742</v>
      </c>
      <c r="F1361">
        <v>5.23258</v>
      </c>
    </row>
    <row r="1362" spans="1:6">
      <c r="A1362">
        <v>1</v>
      </c>
      <c r="B1362" t="s">
        <v>60</v>
      </c>
      <c r="C1362">
        <v>5.49</v>
      </c>
      <c r="D1362">
        <v>0</v>
      </c>
      <c r="E1362">
        <v>0.078207</v>
      </c>
      <c r="F1362">
        <v>5.568207</v>
      </c>
    </row>
    <row r="1363" spans="1:6">
      <c r="A1363">
        <v>1</v>
      </c>
      <c r="B1363" t="s">
        <v>111</v>
      </c>
      <c r="C1363">
        <v>4.94</v>
      </c>
      <c r="D1363">
        <v>0</v>
      </c>
      <c r="E1363">
        <v>-0.02742</v>
      </c>
      <c r="F1363">
        <v>4.91258</v>
      </c>
    </row>
    <row r="1364" spans="1:6">
      <c r="A1364">
        <v>1</v>
      </c>
      <c r="B1364" t="s">
        <v>111</v>
      </c>
      <c r="C1364">
        <v>4.93</v>
      </c>
      <c r="D1364">
        <v>0</v>
      </c>
      <c r="E1364">
        <v>-0.02742</v>
      </c>
      <c r="F1364">
        <v>4.90258</v>
      </c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1364"/>
  <sheetViews>
    <sheetView topLeftCell="A1325" workbookViewId="0">
      <selection activeCell="F2" sqref="F2:F1364"/>
    </sheetView>
  </sheetViews>
  <sheetFormatPr defaultColWidth="8.72727272727273" defaultRowHeight="14"/>
  <cols>
    <col min="4" max="4" width="9.54545454545454"/>
    <col min="5" max="6" width="10.5454545454545"/>
    <col min="12" max="12" width="13.3636363636364" customWidth="1"/>
    <col min="14" max="14" width="10.5454545454545"/>
  </cols>
  <sheetData>
    <row r="1" spans="1:15">
      <c r="A1" t="s">
        <v>1</v>
      </c>
      <c r="B1" t="s">
        <v>2</v>
      </c>
      <c r="C1" t="s">
        <v>8</v>
      </c>
      <c r="D1" t="s">
        <v>1465</v>
      </c>
      <c r="E1" t="s">
        <v>1466</v>
      </c>
      <c r="F1" t="s">
        <v>1467</v>
      </c>
      <c r="L1" t="s">
        <v>1468</v>
      </c>
      <c r="M1" t="s">
        <v>1469</v>
      </c>
      <c r="O1" t="s">
        <v>1470</v>
      </c>
    </row>
    <row r="2" spans="1:15">
      <c r="A2">
        <v>3</v>
      </c>
      <c r="B2" t="s">
        <v>34</v>
      </c>
      <c r="C2">
        <v>11.64</v>
      </c>
      <c r="D2">
        <f>VLOOKUP(A2,L:N,3,0)</f>
        <v>0.0687099999999998</v>
      </c>
      <c r="E2">
        <f>VLOOKUP(B2,L:N,3,0)</f>
        <v>-0.168201</v>
      </c>
      <c r="F2">
        <f>C2+D2+E2</f>
        <v>11.540509</v>
      </c>
      <c r="L2" t="s">
        <v>1471</v>
      </c>
      <c r="M2">
        <v>10.2664</v>
      </c>
      <c r="O2">
        <v>0.0986588</v>
      </c>
    </row>
    <row r="3" spans="1:15">
      <c r="A3">
        <v>3</v>
      </c>
      <c r="B3" t="s">
        <v>38</v>
      </c>
      <c r="C3">
        <v>11.8</v>
      </c>
      <c r="D3">
        <f t="shared" ref="D3:D66" si="0">VLOOKUP(A3,L:N,3,0)</f>
        <v>0.0687099999999998</v>
      </c>
      <c r="E3">
        <f t="shared" ref="E3:E66" si="1">VLOOKUP(B3,L:N,3,0)</f>
        <v>-0.210475</v>
      </c>
      <c r="F3">
        <f t="shared" ref="F3:F66" si="2">C3+D3+E3</f>
        <v>11.658235</v>
      </c>
      <c r="L3" s="1">
        <v>1</v>
      </c>
      <c r="M3">
        <v>2.02386</v>
      </c>
      <c r="N3">
        <f>M3-2.02386</f>
        <v>0</v>
      </c>
      <c r="O3">
        <v>0.0718299</v>
      </c>
    </row>
    <row r="4" spans="1:15">
      <c r="A4">
        <v>2</v>
      </c>
      <c r="B4" t="s">
        <v>42</v>
      </c>
      <c r="C4">
        <v>13.73</v>
      </c>
      <c r="D4">
        <f t="shared" si="0"/>
        <v>0.0695700000000001</v>
      </c>
      <c r="E4">
        <f t="shared" si="1"/>
        <v>-0.591801</v>
      </c>
      <c r="F4">
        <f t="shared" si="2"/>
        <v>13.207769</v>
      </c>
      <c r="L4" s="1">
        <v>2</v>
      </c>
      <c r="M4">
        <v>2.09343</v>
      </c>
      <c r="N4">
        <f>M4-2.02386</f>
        <v>0.0695700000000001</v>
      </c>
      <c r="O4">
        <v>0.0538625</v>
      </c>
    </row>
    <row r="5" spans="1:15">
      <c r="A5">
        <v>2</v>
      </c>
      <c r="B5" t="s">
        <v>45</v>
      </c>
      <c r="C5">
        <v>12.68</v>
      </c>
      <c r="D5">
        <f t="shared" si="0"/>
        <v>0.0695700000000001</v>
      </c>
      <c r="E5">
        <f t="shared" si="1"/>
        <v>-0.643196</v>
      </c>
      <c r="F5">
        <f t="shared" si="2"/>
        <v>12.106374</v>
      </c>
      <c r="L5" s="1">
        <v>3</v>
      </c>
      <c r="M5">
        <v>2.09257</v>
      </c>
      <c r="N5">
        <f>M5-2.02386</f>
        <v>0.0687099999999998</v>
      </c>
      <c r="O5">
        <v>0.0507389</v>
      </c>
    </row>
    <row r="6" spans="1:15">
      <c r="A6">
        <v>1</v>
      </c>
      <c r="B6" t="s">
        <v>38</v>
      </c>
      <c r="C6">
        <v>12.45</v>
      </c>
      <c r="D6">
        <f t="shared" si="0"/>
        <v>0</v>
      </c>
      <c r="E6">
        <f t="shared" si="1"/>
        <v>-0.210475</v>
      </c>
      <c r="F6">
        <f t="shared" si="2"/>
        <v>12.239525</v>
      </c>
      <c r="L6" s="1">
        <v>4</v>
      </c>
      <c r="M6">
        <v>2.13732</v>
      </c>
      <c r="N6">
        <f>M6-2.02386</f>
        <v>0.11346</v>
      </c>
      <c r="O6">
        <v>0.0656514</v>
      </c>
    </row>
    <row r="7" spans="1:15">
      <c r="A7">
        <v>2</v>
      </c>
      <c r="B7" t="s">
        <v>50</v>
      </c>
      <c r="C7">
        <v>11.49</v>
      </c>
      <c r="D7">
        <f t="shared" si="0"/>
        <v>0.0695700000000001</v>
      </c>
      <c r="E7">
        <f t="shared" si="1"/>
        <v>-0.735363</v>
      </c>
      <c r="F7">
        <f t="shared" si="2"/>
        <v>10.824207</v>
      </c>
      <c r="L7" s="1" t="s">
        <v>144</v>
      </c>
      <c r="M7">
        <v>1.91925</v>
      </c>
      <c r="N7">
        <f>M7-2.02386</f>
        <v>-0.10461</v>
      </c>
      <c r="O7">
        <v>0.0880481</v>
      </c>
    </row>
    <row r="8" spans="1:15">
      <c r="A8">
        <v>1</v>
      </c>
      <c r="B8" t="s">
        <v>45</v>
      </c>
      <c r="C8">
        <v>10.9</v>
      </c>
      <c r="D8">
        <f t="shared" si="0"/>
        <v>0</v>
      </c>
      <c r="E8">
        <f t="shared" si="1"/>
        <v>-0.643196</v>
      </c>
      <c r="F8">
        <f t="shared" si="2"/>
        <v>10.256804</v>
      </c>
      <c r="L8" s="1" t="s">
        <v>177</v>
      </c>
      <c r="M8">
        <v>1.13476</v>
      </c>
      <c r="N8">
        <f>M8-1.13476</f>
        <v>0</v>
      </c>
      <c r="O8">
        <v>0.0836475</v>
      </c>
    </row>
    <row r="9" spans="1:15">
      <c r="A9">
        <v>1</v>
      </c>
      <c r="B9" t="s">
        <v>55</v>
      </c>
      <c r="C9">
        <v>13.83</v>
      </c>
      <c r="D9">
        <f t="shared" si="0"/>
        <v>0</v>
      </c>
      <c r="E9">
        <f t="shared" si="1"/>
        <v>-0.434837</v>
      </c>
      <c r="F9">
        <f t="shared" si="2"/>
        <v>13.395163</v>
      </c>
      <c r="L9" s="1" t="s">
        <v>45</v>
      </c>
      <c r="M9">
        <v>0.491564</v>
      </c>
      <c r="N9">
        <f t="shared" ref="N9:N19" si="3">M9-1.13476</f>
        <v>-0.643196</v>
      </c>
      <c r="O9">
        <v>0.0738113</v>
      </c>
    </row>
    <row r="10" spans="1:15">
      <c r="A10">
        <v>1</v>
      </c>
      <c r="B10" t="s">
        <v>45</v>
      </c>
      <c r="C10">
        <v>12.36</v>
      </c>
      <c r="D10">
        <f t="shared" si="0"/>
        <v>0</v>
      </c>
      <c r="E10">
        <f t="shared" si="1"/>
        <v>-0.643196</v>
      </c>
      <c r="F10">
        <f t="shared" si="2"/>
        <v>11.716804</v>
      </c>
      <c r="L10" s="1" t="s">
        <v>50</v>
      </c>
      <c r="M10">
        <v>0.399397</v>
      </c>
      <c r="N10">
        <f t="shared" si="3"/>
        <v>-0.735363</v>
      </c>
      <c r="O10">
        <v>0.0674859</v>
      </c>
    </row>
    <row r="11" spans="1:15">
      <c r="A11">
        <v>1</v>
      </c>
      <c r="B11" t="s">
        <v>60</v>
      </c>
      <c r="C11">
        <v>13.69</v>
      </c>
      <c r="D11">
        <f t="shared" si="0"/>
        <v>0</v>
      </c>
      <c r="E11">
        <f t="shared" si="1"/>
        <v>-0.203273</v>
      </c>
      <c r="F11">
        <f t="shared" si="2"/>
        <v>13.486727</v>
      </c>
      <c r="L11" s="1" t="s">
        <v>66</v>
      </c>
      <c r="M11">
        <v>0.439165</v>
      </c>
      <c r="N11">
        <f t="shared" si="3"/>
        <v>-0.695595</v>
      </c>
      <c r="O11">
        <v>0.0646397</v>
      </c>
    </row>
    <row r="12" spans="1:15">
      <c r="A12">
        <v>1</v>
      </c>
      <c r="B12" t="s">
        <v>60</v>
      </c>
      <c r="C12">
        <v>11.71</v>
      </c>
      <c r="D12">
        <f t="shared" si="0"/>
        <v>0</v>
      </c>
      <c r="E12">
        <f t="shared" si="1"/>
        <v>-0.203273</v>
      </c>
      <c r="F12">
        <f t="shared" si="2"/>
        <v>11.506727</v>
      </c>
      <c r="L12" s="1" t="s">
        <v>42</v>
      </c>
      <c r="M12">
        <v>0.542959</v>
      </c>
      <c r="N12">
        <f t="shared" si="3"/>
        <v>-0.591801</v>
      </c>
      <c r="O12">
        <v>0.0732994</v>
      </c>
    </row>
    <row r="13" spans="1:15">
      <c r="A13">
        <v>1</v>
      </c>
      <c r="B13" t="s">
        <v>45</v>
      </c>
      <c r="C13">
        <v>12.25</v>
      </c>
      <c r="D13">
        <f t="shared" si="0"/>
        <v>0</v>
      </c>
      <c r="E13">
        <f t="shared" si="1"/>
        <v>-0.643196</v>
      </c>
      <c r="F13">
        <f t="shared" si="2"/>
        <v>11.606804</v>
      </c>
      <c r="L13" s="1" t="s">
        <v>55</v>
      </c>
      <c r="M13">
        <v>0.699923</v>
      </c>
      <c r="N13">
        <f t="shared" si="3"/>
        <v>-0.434837</v>
      </c>
      <c r="O13">
        <v>0.0749743</v>
      </c>
    </row>
    <row r="14" spans="1:15">
      <c r="A14">
        <v>1</v>
      </c>
      <c r="B14" t="s">
        <v>38</v>
      </c>
      <c r="C14">
        <v>13.86</v>
      </c>
      <c r="D14">
        <f t="shared" si="0"/>
        <v>0</v>
      </c>
      <c r="E14">
        <f t="shared" si="1"/>
        <v>-0.210475</v>
      </c>
      <c r="F14">
        <f t="shared" si="2"/>
        <v>13.649525</v>
      </c>
      <c r="L14" s="1" t="s">
        <v>60</v>
      </c>
      <c r="M14">
        <v>0.931487</v>
      </c>
      <c r="N14">
        <f t="shared" si="3"/>
        <v>-0.203273</v>
      </c>
      <c r="O14">
        <v>0.0712198</v>
      </c>
    </row>
    <row r="15" spans="1:15">
      <c r="A15">
        <v>1</v>
      </c>
      <c r="B15" t="s">
        <v>66</v>
      </c>
      <c r="C15">
        <v>12.31</v>
      </c>
      <c r="D15">
        <f t="shared" si="0"/>
        <v>0</v>
      </c>
      <c r="E15">
        <f t="shared" si="1"/>
        <v>-0.695595</v>
      </c>
      <c r="F15">
        <f t="shared" si="2"/>
        <v>11.614405</v>
      </c>
      <c r="L15" s="1" t="s">
        <v>38</v>
      </c>
      <c r="M15">
        <v>0.924285</v>
      </c>
      <c r="N15">
        <f t="shared" si="3"/>
        <v>-0.210475</v>
      </c>
      <c r="O15">
        <v>0.0790916</v>
      </c>
    </row>
    <row r="16" spans="1:15">
      <c r="A16">
        <v>1</v>
      </c>
      <c r="B16" t="s">
        <v>42</v>
      </c>
      <c r="C16">
        <v>13.12</v>
      </c>
      <c r="D16">
        <f t="shared" si="0"/>
        <v>0</v>
      </c>
      <c r="E16">
        <f t="shared" si="1"/>
        <v>-0.591801</v>
      </c>
      <c r="F16">
        <f t="shared" si="2"/>
        <v>12.528199</v>
      </c>
      <c r="L16" s="1" t="s">
        <v>34</v>
      </c>
      <c r="M16">
        <v>0.966559</v>
      </c>
      <c r="N16">
        <f t="shared" si="3"/>
        <v>-0.168201</v>
      </c>
      <c r="O16">
        <v>0.0787191</v>
      </c>
    </row>
    <row r="17" spans="1:15">
      <c r="A17">
        <v>1</v>
      </c>
      <c r="B17" t="s">
        <v>45</v>
      </c>
      <c r="C17">
        <v>14.05</v>
      </c>
      <c r="D17">
        <f t="shared" si="0"/>
        <v>0</v>
      </c>
      <c r="E17">
        <f t="shared" si="1"/>
        <v>-0.643196</v>
      </c>
      <c r="F17">
        <f t="shared" si="2"/>
        <v>13.406804</v>
      </c>
      <c r="L17" s="1" t="s">
        <v>111</v>
      </c>
      <c r="M17">
        <v>1.27155</v>
      </c>
      <c r="N17">
        <f t="shared" si="3"/>
        <v>0.13679</v>
      </c>
      <c r="O17">
        <v>0.0889765</v>
      </c>
    </row>
    <row r="18" spans="1:15">
      <c r="A18">
        <v>1</v>
      </c>
      <c r="B18" t="s">
        <v>50</v>
      </c>
      <c r="C18">
        <v>14.33</v>
      </c>
      <c r="D18">
        <f t="shared" si="0"/>
        <v>0</v>
      </c>
      <c r="E18">
        <f t="shared" si="1"/>
        <v>-0.735363</v>
      </c>
      <c r="F18">
        <f t="shared" si="2"/>
        <v>13.594637</v>
      </c>
      <c r="L18" s="1" t="s">
        <v>398</v>
      </c>
      <c r="M18">
        <v>0.996429</v>
      </c>
      <c r="N18">
        <f t="shared" si="3"/>
        <v>-0.138331</v>
      </c>
      <c r="O18">
        <v>0.142999</v>
      </c>
    </row>
    <row r="19" spans="1:15">
      <c r="A19">
        <v>1</v>
      </c>
      <c r="B19" t="s">
        <v>45</v>
      </c>
      <c r="C19">
        <v>13.23</v>
      </c>
      <c r="D19">
        <f t="shared" si="0"/>
        <v>0</v>
      </c>
      <c r="E19">
        <f t="shared" si="1"/>
        <v>-0.643196</v>
      </c>
      <c r="F19">
        <f t="shared" si="2"/>
        <v>12.586804</v>
      </c>
      <c r="L19" s="1" t="s">
        <v>924</v>
      </c>
      <c r="M19">
        <v>1.46835</v>
      </c>
      <c r="N19">
        <f t="shared" si="3"/>
        <v>0.33359</v>
      </c>
      <c r="O19">
        <v>0.163123</v>
      </c>
    </row>
    <row r="20" spans="1:6">
      <c r="A20">
        <v>1</v>
      </c>
      <c r="B20" t="s">
        <v>34</v>
      </c>
      <c r="C20">
        <v>14.2</v>
      </c>
      <c r="D20">
        <f t="shared" si="0"/>
        <v>0</v>
      </c>
      <c r="E20">
        <f t="shared" si="1"/>
        <v>-0.168201</v>
      </c>
      <c r="F20">
        <f t="shared" si="2"/>
        <v>14.031799</v>
      </c>
    </row>
    <row r="21" spans="1:6">
      <c r="A21">
        <v>1</v>
      </c>
      <c r="B21" t="s">
        <v>38</v>
      </c>
      <c r="C21">
        <v>11.8</v>
      </c>
      <c r="D21">
        <f t="shared" si="0"/>
        <v>0</v>
      </c>
      <c r="E21">
        <f t="shared" si="1"/>
        <v>-0.210475</v>
      </c>
      <c r="F21">
        <f t="shared" si="2"/>
        <v>11.589525</v>
      </c>
    </row>
    <row r="22" spans="1:6">
      <c r="A22">
        <v>1</v>
      </c>
      <c r="B22" t="s">
        <v>34</v>
      </c>
      <c r="C22">
        <v>11.66</v>
      </c>
      <c r="D22">
        <f t="shared" si="0"/>
        <v>0</v>
      </c>
      <c r="E22">
        <f t="shared" si="1"/>
        <v>-0.168201</v>
      </c>
      <c r="F22">
        <f t="shared" si="2"/>
        <v>11.491799</v>
      </c>
    </row>
    <row r="23" spans="1:6">
      <c r="A23">
        <v>1</v>
      </c>
      <c r="B23" t="s">
        <v>50</v>
      </c>
      <c r="C23">
        <v>12.08</v>
      </c>
      <c r="D23">
        <f t="shared" si="0"/>
        <v>0</v>
      </c>
      <c r="E23">
        <f t="shared" si="1"/>
        <v>-0.735363</v>
      </c>
      <c r="F23">
        <f t="shared" si="2"/>
        <v>11.344637</v>
      </c>
    </row>
    <row r="24" spans="1:6">
      <c r="A24">
        <v>1</v>
      </c>
      <c r="B24" t="s">
        <v>45</v>
      </c>
      <c r="C24">
        <v>12.92</v>
      </c>
      <c r="D24">
        <f t="shared" si="0"/>
        <v>0</v>
      </c>
      <c r="E24">
        <f t="shared" si="1"/>
        <v>-0.643196</v>
      </c>
      <c r="F24">
        <f t="shared" si="2"/>
        <v>12.276804</v>
      </c>
    </row>
    <row r="25" spans="1:6">
      <c r="A25">
        <v>1</v>
      </c>
      <c r="B25" t="s">
        <v>60</v>
      </c>
      <c r="C25">
        <v>12.61</v>
      </c>
      <c r="D25">
        <f t="shared" si="0"/>
        <v>0</v>
      </c>
      <c r="E25">
        <f t="shared" si="1"/>
        <v>-0.203273</v>
      </c>
      <c r="F25">
        <f t="shared" si="2"/>
        <v>12.406727</v>
      </c>
    </row>
    <row r="26" spans="1:6">
      <c r="A26">
        <v>1</v>
      </c>
      <c r="B26" t="s">
        <v>66</v>
      </c>
      <c r="C26">
        <v>12.7</v>
      </c>
      <c r="D26">
        <f t="shared" si="0"/>
        <v>0</v>
      </c>
      <c r="E26">
        <f t="shared" si="1"/>
        <v>-0.695595</v>
      </c>
      <c r="F26">
        <f t="shared" si="2"/>
        <v>12.004405</v>
      </c>
    </row>
    <row r="27" spans="1:6">
      <c r="A27">
        <v>1</v>
      </c>
      <c r="B27" t="s">
        <v>60</v>
      </c>
      <c r="C27">
        <v>10.76</v>
      </c>
      <c r="D27">
        <f t="shared" si="0"/>
        <v>0</v>
      </c>
      <c r="E27">
        <f t="shared" si="1"/>
        <v>-0.203273</v>
      </c>
      <c r="F27">
        <f t="shared" si="2"/>
        <v>10.556727</v>
      </c>
    </row>
    <row r="28" spans="1:6">
      <c r="A28">
        <v>1</v>
      </c>
      <c r="B28" t="s">
        <v>55</v>
      </c>
      <c r="C28">
        <v>12.79</v>
      </c>
      <c r="D28">
        <f t="shared" si="0"/>
        <v>0</v>
      </c>
      <c r="E28">
        <f t="shared" si="1"/>
        <v>-0.434837</v>
      </c>
      <c r="F28">
        <f t="shared" si="2"/>
        <v>12.355163</v>
      </c>
    </row>
    <row r="29" spans="1:6">
      <c r="A29">
        <v>1</v>
      </c>
      <c r="B29" t="s">
        <v>55</v>
      </c>
      <c r="C29">
        <v>13.32</v>
      </c>
      <c r="D29">
        <f t="shared" si="0"/>
        <v>0</v>
      </c>
      <c r="E29">
        <f t="shared" si="1"/>
        <v>-0.434837</v>
      </c>
      <c r="F29">
        <f t="shared" si="2"/>
        <v>12.885163</v>
      </c>
    </row>
    <row r="30" spans="1:6">
      <c r="A30">
        <v>1</v>
      </c>
      <c r="B30" t="s">
        <v>34</v>
      </c>
      <c r="C30">
        <v>13.01</v>
      </c>
      <c r="D30">
        <f t="shared" si="0"/>
        <v>0</v>
      </c>
      <c r="E30">
        <f t="shared" si="1"/>
        <v>-0.168201</v>
      </c>
      <c r="F30">
        <f t="shared" si="2"/>
        <v>12.841799</v>
      </c>
    </row>
    <row r="31" spans="1:6">
      <c r="A31">
        <v>1</v>
      </c>
      <c r="B31" t="s">
        <v>45</v>
      </c>
      <c r="C31">
        <v>12.76</v>
      </c>
      <c r="D31">
        <f t="shared" si="0"/>
        <v>0</v>
      </c>
      <c r="E31">
        <f t="shared" si="1"/>
        <v>-0.643196</v>
      </c>
      <c r="F31">
        <f t="shared" si="2"/>
        <v>12.116804</v>
      </c>
    </row>
    <row r="32" spans="1:6">
      <c r="A32">
        <v>1</v>
      </c>
      <c r="B32" t="s">
        <v>45</v>
      </c>
      <c r="C32">
        <v>13.3</v>
      </c>
      <c r="D32">
        <f t="shared" si="0"/>
        <v>0</v>
      </c>
      <c r="E32">
        <f t="shared" si="1"/>
        <v>-0.643196</v>
      </c>
      <c r="F32">
        <f t="shared" si="2"/>
        <v>12.656804</v>
      </c>
    </row>
    <row r="33" spans="1:6">
      <c r="A33">
        <v>1</v>
      </c>
      <c r="B33" t="s">
        <v>66</v>
      </c>
      <c r="C33">
        <v>12.85</v>
      </c>
      <c r="D33">
        <f t="shared" si="0"/>
        <v>0</v>
      </c>
      <c r="E33">
        <f t="shared" si="1"/>
        <v>-0.695595</v>
      </c>
      <c r="F33">
        <f t="shared" si="2"/>
        <v>12.154405</v>
      </c>
    </row>
    <row r="34" spans="1:6">
      <c r="A34">
        <v>1</v>
      </c>
      <c r="B34" t="s">
        <v>42</v>
      </c>
      <c r="C34">
        <v>12.5</v>
      </c>
      <c r="D34">
        <f t="shared" si="0"/>
        <v>0</v>
      </c>
      <c r="E34">
        <f t="shared" si="1"/>
        <v>-0.591801</v>
      </c>
      <c r="F34">
        <f t="shared" si="2"/>
        <v>11.908199</v>
      </c>
    </row>
    <row r="35" spans="1:6">
      <c r="A35">
        <v>1</v>
      </c>
      <c r="B35" t="s">
        <v>42</v>
      </c>
      <c r="C35">
        <v>11.15</v>
      </c>
      <c r="D35">
        <f t="shared" si="0"/>
        <v>0</v>
      </c>
      <c r="E35">
        <f t="shared" si="1"/>
        <v>-0.591801</v>
      </c>
      <c r="F35">
        <f t="shared" si="2"/>
        <v>10.558199</v>
      </c>
    </row>
    <row r="36" spans="1:6">
      <c r="A36">
        <v>1</v>
      </c>
      <c r="B36" t="s">
        <v>55</v>
      </c>
      <c r="C36">
        <v>15.13</v>
      </c>
      <c r="D36">
        <f t="shared" si="0"/>
        <v>0</v>
      </c>
      <c r="E36">
        <f t="shared" si="1"/>
        <v>-0.434837</v>
      </c>
      <c r="F36">
        <f t="shared" si="2"/>
        <v>14.695163</v>
      </c>
    </row>
    <row r="37" spans="1:6">
      <c r="A37">
        <v>1</v>
      </c>
      <c r="B37" t="s">
        <v>50</v>
      </c>
      <c r="C37">
        <v>12.36</v>
      </c>
      <c r="D37">
        <f t="shared" si="0"/>
        <v>0</v>
      </c>
      <c r="E37">
        <f t="shared" si="1"/>
        <v>-0.735363</v>
      </c>
      <c r="F37">
        <f t="shared" si="2"/>
        <v>11.624637</v>
      </c>
    </row>
    <row r="38" spans="1:6">
      <c r="A38">
        <v>1</v>
      </c>
      <c r="B38" t="s">
        <v>60</v>
      </c>
      <c r="C38">
        <v>15.37</v>
      </c>
      <c r="D38">
        <f t="shared" si="0"/>
        <v>0</v>
      </c>
      <c r="E38">
        <f t="shared" si="1"/>
        <v>-0.203273</v>
      </c>
      <c r="F38">
        <f t="shared" si="2"/>
        <v>15.166727</v>
      </c>
    </row>
    <row r="39" spans="1:6">
      <c r="A39">
        <v>1</v>
      </c>
      <c r="B39" t="s">
        <v>60</v>
      </c>
      <c r="C39">
        <v>12.06</v>
      </c>
      <c r="D39">
        <f t="shared" si="0"/>
        <v>0</v>
      </c>
      <c r="E39">
        <f t="shared" si="1"/>
        <v>-0.203273</v>
      </c>
      <c r="F39">
        <f t="shared" si="2"/>
        <v>11.856727</v>
      </c>
    </row>
    <row r="40" spans="1:6">
      <c r="A40">
        <v>4</v>
      </c>
      <c r="B40" t="s">
        <v>45</v>
      </c>
      <c r="C40">
        <v>11.27</v>
      </c>
      <c r="D40">
        <f t="shared" si="0"/>
        <v>0.11346</v>
      </c>
      <c r="E40">
        <f t="shared" si="1"/>
        <v>-0.643196</v>
      </c>
      <c r="F40">
        <f t="shared" si="2"/>
        <v>10.740264</v>
      </c>
    </row>
    <row r="41" spans="1:6">
      <c r="A41">
        <v>4</v>
      </c>
      <c r="B41" t="s">
        <v>45</v>
      </c>
      <c r="C41">
        <v>12.08</v>
      </c>
      <c r="D41">
        <f t="shared" si="0"/>
        <v>0.11346</v>
      </c>
      <c r="E41">
        <f t="shared" si="1"/>
        <v>-0.643196</v>
      </c>
      <c r="F41">
        <f t="shared" si="2"/>
        <v>11.550264</v>
      </c>
    </row>
    <row r="42" spans="1:6">
      <c r="A42">
        <v>4</v>
      </c>
      <c r="B42" t="s">
        <v>50</v>
      </c>
      <c r="C42">
        <v>12.15</v>
      </c>
      <c r="D42">
        <f t="shared" si="0"/>
        <v>0.11346</v>
      </c>
      <c r="E42">
        <f t="shared" si="1"/>
        <v>-0.735363</v>
      </c>
      <c r="F42">
        <f t="shared" si="2"/>
        <v>11.528097</v>
      </c>
    </row>
    <row r="43" spans="1:6">
      <c r="A43">
        <v>3</v>
      </c>
      <c r="B43" t="s">
        <v>45</v>
      </c>
      <c r="C43">
        <v>12.87</v>
      </c>
      <c r="D43">
        <f t="shared" si="0"/>
        <v>0.0687099999999998</v>
      </c>
      <c r="E43">
        <f t="shared" si="1"/>
        <v>-0.643196</v>
      </c>
      <c r="F43">
        <f t="shared" si="2"/>
        <v>12.295514</v>
      </c>
    </row>
    <row r="44" spans="1:6">
      <c r="A44">
        <v>3</v>
      </c>
      <c r="B44" t="s">
        <v>42</v>
      </c>
      <c r="C44">
        <v>11.48</v>
      </c>
      <c r="D44">
        <f t="shared" si="0"/>
        <v>0.0687099999999998</v>
      </c>
      <c r="E44">
        <f t="shared" si="1"/>
        <v>-0.591801</v>
      </c>
      <c r="F44">
        <f t="shared" si="2"/>
        <v>10.956909</v>
      </c>
    </row>
    <row r="45" spans="1:6">
      <c r="A45">
        <v>2</v>
      </c>
      <c r="B45" t="s">
        <v>50</v>
      </c>
      <c r="C45">
        <v>11.88</v>
      </c>
      <c r="D45">
        <f t="shared" si="0"/>
        <v>0.0695700000000001</v>
      </c>
      <c r="E45">
        <f t="shared" si="1"/>
        <v>-0.735363</v>
      </c>
      <c r="F45">
        <f t="shared" si="2"/>
        <v>11.214207</v>
      </c>
    </row>
    <row r="46" spans="1:6">
      <c r="A46">
        <v>3</v>
      </c>
      <c r="B46" t="s">
        <v>34</v>
      </c>
      <c r="C46">
        <v>11.01</v>
      </c>
      <c r="D46">
        <f t="shared" si="0"/>
        <v>0.0687099999999998</v>
      </c>
      <c r="E46">
        <f t="shared" si="1"/>
        <v>-0.168201</v>
      </c>
      <c r="F46">
        <f t="shared" si="2"/>
        <v>10.910509</v>
      </c>
    </row>
    <row r="47" spans="1:6">
      <c r="A47">
        <v>2</v>
      </c>
      <c r="B47" t="s">
        <v>66</v>
      </c>
      <c r="C47">
        <v>12.6</v>
      </c>
      <c r="D47">
        <f t="shared" si="0"/>
        <v>0.0695700000000001</v>
      </c>
      <c r="E47">
        <f t="shared" si="1"/>
        <v>-0.695595</v>
      </c>
      <c r="F47">
        <f t="shared" si="2"/>
        <v>11.973975</v>
      </c>
    </row>
    <row r="48" spans="1:6">
      <c r="A48">
        <v>2</v>
      </c>
      <c r="B48" t="s">
        <v>45</v>
      </c>
      <c r="C48">
        <v>11.86</v>
      </c>
      <c r="D48">
        <f t="shared" si="0"/>
        <v>0.0695700000000001</v>
      </c>
      <c r="E48">
        <f t="shared" si="1"/>
        <v>-0.643196</v>
      </c>
      <c r="F48">
        <f t="shared" si="2"/>
        <v>11.286374</v>
      </c>
    </row>
    <row r="49" spans="1:6">
      <c r="A49">
        <v>3</v>
      </c>
      <c r="B49" t="s">
        <v>42</v>
      </c>
      <c r="C49">
        <v>13.72</v>
      </c>
      <c r="D49">
        <f t="shared" si="0"/>
        <v>0.0687099999999998</v>
      </c>
      <c r="E49">
        <f t="shared" si="1"/>
        <v>-0.591801</v>
      </c>
      <c r="F49">
        <f t="shared" si="2"/>
        <v>13.196909</v>
      </c>
    </row>
    <row r="50" spans="1:6">
      <c r="A50">
        <v>3</v>
      </c>
      <c r="B50" t="s">
        <v>55</v>
      </c>
      <c r="C50">
        <v>12.44</v>
      </c>
      <c r="D50">
        <f t="shared" si="0"/>
        <v>0.0687099999999998</v>
      </c>
      <c r="E50">
        <f t="shared" si="1"/>
        <v>-0.434837</v>
      </c>
      <c r="F50">
        <f t="shared" si="2"/>
        <v>12.073873</v>
      </c>
    </row>
    <row r="51" spans="1:6">
      <c r="A51">
        <v>3</v>
      </c>
      <c r="B51" t="s">
        <v>34</v>
      </c>
      <c r="C51">
        <v>11.04</v>
      </c>
      <c r="D51">
        <f t="shared" si="0"/>
        <v>0.0687099999999998</v>
      </c>
      <c r="E51">
        <f t="shared" si="1"/>
        <v>-0.168201</v>
      </c>
      <c r="F51">
        <f t="shared" si="2"/>
        <v>10.940509</v>
      </c>
    </row>
    <row r="52" spans="1:6">
      <c r="A52">
        <v>2</v>
      </c>
      <c r="B52" t="s">
        <v>111</v>
      </c>
      <c r="C52">
        <v>14.71</v>
      </c>
      <c r="D52">
        <f t="shared" si="0"/>
        <v>0.0695700000000001</v>
      </c>
      <c r="E52">
        <f t="shared" si="1"/>
        <v>0.13679</v>
      </c>
      <c r="F52">
        <f t="shared" si="2"/>
        <v>14.91636</v>
      </c>
    </row>
    <row r="53" spans="1:6">
      <c r="A53">
        <v>4</v>
      </c>
      <c r="B53" t="s">
        <v>50</v>
      </c>
      <c r="C53">
        <v>12.7</v>
      </c>
      <c r="D53">
        <f t="shared" si="0"/>
        <v>0.11346</v>
      </c>
      <c r="E53">
        <f t="shared" si="1"/>
        <v>-0.735363</v>
      </c>
      <c r="F53">
        <f t="shared" si="2"/>
        <v>12.078097</v>
      </c>
    </row>
    <row r="54" spans="1:6">
      <c r="A54">
        <v>2</v>
      </c>
      <c r="B54" t="s">
        <v>60</v>
      </c>
      <c r="C54">
        <v>12.96</v>
      </c>
      <c r="D54">
        <f t="shared" si="0"/>
        <v>0.0695700000000001</v>
      </c>
      <c r="E54">
        <f t="shared" si="1"/>
        <v>-0.203273</v>
      </c>
      <c r="F54">
        <f t="shared" si="2"/>
        <v>12.826297</v>
      </c>
    </row>
    <row r="55" spans="1:6">
      <c r="A55">
        <v>4</v>
      </c>
      <c r="B55" t="s">
        <v>45</v>
      </c>
      <c r="C55">
        <v>11.41</v>
      </c>
      <c r="D55">
        <f t="shared" si="0"/>
        <v>0.11346</v>
      </c>
      <c r="E55">
        <f t="shared" si="1"/>
        <v>-0.643196</v>
      </c>
      <c r="F55">
        <f t="shared" si="2"/>
        <v>10.880264</v>
      </c>
    </row>
    <row r="56" spans="1:6">
      <c r="A56">
        <v>2</v>
      </c>
      <c r="B56" t="s">
        <v>42</v>
      </c>
      <c r="C56">
        <v>12.19</v>
      </c>
      <c r="D56">
        <f t="shared" si="0"/>
        <v>0.0695700000000001</v>
      </c>
      <c r="E56">
        <f t="shared" si="1"/>
        <v>-0.591801</v>
      </c>
      <c r="F56">
        <f t="shared" si="2"/>
        <v>11.667769</v>
      </c>
    </row>
    <row r="57" spans="1:6">
      <c r="A57">
        <v>3</v>
      </c>
      <c r="B57" t="s">
        <v>38</v>
      </c>
      <c r="C57">
        <v>11.51</v>
      </c>
      <c r="D57">
        <f t="shared" si="0"/>
        <v>0.0687099999999998</v>
      </c>
      <c r="E57">
        <f t="shared" si="1"/>
        <v>-0.210475</v>
      </c>
      <c r="F57">
        <f t="shared" si="2"/>
        <v>11.368235</v>
      </c>
    </row>
    <row r="58" spans="1:6">
      <c r="A58">
        <v>2</v>
      </c>
      <c r="B58" t="s">
        <v>111</v>
      </c>
      <c r="C58">
        <v>12.21</v>
      </c>
      <c r="D58">
        <f t="shared" si="0"/>
        <v>0.0695700000000001</v>
      </c>
      <c r="E58">
        <f t="shared" si="1"/>
        <v>0.13679</v>
      </c>
      <c r="F58">
        <f t="shared" si="2"/>
        <v>12.41636</v>
      </c>
    </row>
    <row r="59" spans="1:6">
      <c r="A59">
        <v>4</v>
      </c>
      <c r="B59" t="s">
        <v>45</v>
      </c>
      <c r="C59">
        <v>11.44</v>
      </c>
      <c r="D59">
        <f t="shared" si="0"/>
        <v>0.11346</v>
      </c>
      <c r="E59">
        <f t="shared" si="1"/>
        <v>-0.643196</v>
      </c>
      <c r="F59">
        <f t="shared" si="2"/>
        <v>10.910264</v>
      </c>
    </row>
    <row r="60" spans="1:6">
      <c r="A60">
        <v>2</v>
      </c>
      <c r="B60" t="s">
        <v>66</v>
      </c>
      <c r="C60">
        <v>10.8</v>
      </c>
      <c r="D60">
        <f t="shared" si="0"/>
        <v>0.0695700000000001</v>
      </c>
      <c r="E60">
        <f t="shared" si="1"/>
        <v>-0.695595</v>
      </c>
      <c r="F60">
        <f t="shared" si="2"/>
        <v>10.173975</v>
      </c>
    </row>
    <row r="61" spans="1:6">
      <c r="A61">
        <v>3</v>
      </c>
      <c r="B61" t="s">
        <v>42</v>
      </c>
      <c r="C61">
        <v>11.43</v>
      </c>
      <c r="D61">
        <f t="shared" si="0"/>
        <v>0.0687099999999998</v>
      </c>
      <c r="E61">
        <f t="shared" si="1"/>
        <v>-0.591801</v>
      </c>
      <c r="F61">
        <f t="shared" si="2"/>
        <v>10.906909</v>
      </c>
    </row>
    <row r="62" spans="1:6">
      <c r="A62">
        <v>4</v>
      </c>
      <c r="B62" t="s">
        <v>45</v>
      </c>
      <c r="C62">
        <v>12.8</v>
      </c>
      <c r="D62">
        <f t="shared" si="0"/>
        <v>0.11346</v>
      </c>
      <c r="E62">
        <f t="shared" si="1"/>
        <v>-0.643196</v>
      </c>
      <c r="F62">
        <f t="shared" si="2"/>
        <v>12.270264</v>
      </c>
    </row>
    <row r="63" spans="1:6">
      <c r="A63">
        <v>3</v>
      </c>
      <c r="B63" t="s">
        <v>42</v>
      </c>
      <c r="C63">
        <v>13.62</v>
      </c>
      <c r="D63">
        <f t="shared" si="0"/>
        <v>0.0687099999999998</v>
      </c>
      <c r="E63">
        <f t="shared" si="1"/>
        <v>-0.591801</v>
      </c>
      <c r="F63">
        <f t="shared" si="2"/>
        <v>13.096909</v>
      </c>
    </row>
    <row r="64" spans="1:6">
      <c r="A64">
        <v>4</v>
      </c>
      <c r="B64" t="s">
        <v>42</v>
      </c>
      <c r="C64">
        <v>11.8</v>
      </c>
      <c r="D64">
        <f t="shared" si="0"/>
        <v>0.11346</v>
      </c>
      <c r="E64">
        <f t="shared" si="1"/>
        <v>-0.591801</v>
      </c>
      <c r="F64">
        <f t="shared" si="2"/>
        <v>11.321659</v>
      </c>
    </row>
    <row r="65" spans="1:6">
      <c r="A65">
        <v>2</v>
      </c>
      <c r="B65" t="s">
        <v>66</v>
      </c>
      <c r="C65">
        <v>10.52</v>
      </c>
      <c r="D65">
        <f t="shared" si="0"/>
        <v>0.0695700000000001</v>
      </c>
      <c r="E65">
        <f t="shared" si="1"/>
        <v>-0.695595</v>
      </c>
      <c r="F65">
        <f t="shared" si="2"/>
        <v>9.893975</v>
      </c>
    </row>
    <row r="66" spans="1:6">
      <c r="A66">
        <v>4</v>
      </c>
      <c r="B66" t="s">
        <v>50</v>
      </c>
      <c r="C66">
        <v>12.86</v>
      </c>
      <c r="D66">
        <f t="shared" si="0"/>
        <v>0.11346</v>
      </c>
      <c r="E66">
        <f t="shared" si="1"/>
        <v>-0.735363</v>
      </c>
      <c r="F66">
        <f t="shared" si="2"/>
        <v>12.238097</v>
      </c>
    </row>
    <row r="67" spans="1:6">
      <c r="A67">
        <v>4</v>
      </c>
      <c r="B67" t="s">
        <v>55</v>
      </c>
      <c r="C67">
        <v>11.68</v>
      </c>
      <c r="D67">
        <f t="shared" ref="D67:D130" si="4">VLOOKUP(A67,L:N,3,0)</f>
        <v>0.11346</v>
      </c>
      <c r="E67">
        <f t="shared" ref="E67:E130" si="5">VLOOKUP(B67,L:N,3,0)</f>
        <v>-0.434837</v>
      </c>
      <c r="F67">
        <f t="shared" ref="F67:F130" si="6">C67+D67+E67</f>
        <v>11.358623</v>
      </c>
    </row>
    <row r="68" spans="1:6">
      <c r="A68">
        <v>2</v>
      </c>
      <c r="B68" t="s">
        <v>38</v>
      </c>
      <c r="C68">
        <v>12.65</v>
      </c>
      <c r="D68">
        <f t="shared" si="4"/>
        <v>0.0695700000000001</v>
      </c>
      <c r="E68">
        <f t="shared" si="5"/>
        <v>-0.210475</v>
      </c>
      <c r="F68">
        <f t="shared" si="6"/>
        <v>12.509095</v>
      </c>
    </row>
    <row r="69" spans="1:6">
      <c r="A69">
        <v>3</v>
      </c>
      <c r="B69" t="s">
        <v>42</v>
      </c>
      <c r="C69">
        <v>12.41</v>
      </c>
      <c r="D69">
        <f t="shared" si="4"/>
        <v>0.0687099999999998</v>
      </c>
      <c r="E69">
        <f t="shared" si="5"/>
        <v>-0.591801</v>
      </c>
      <c r="F69">
        <f t="shared" si="6"/>
        <v>11.886909</v>
      </c>
    </row>
    <row r="70" spans="1:6">
      <c r="A70">
        <v>2</v>
      </c>
      <c r="B70" t="s">
        <v>45</v>
      </c>
      <c r="C70">
        <v>12.33</v>
      </c>
      <c r="D70">
        <f t="shared" si="4"/>
        <v>0.0695700000000001</v>
      </c>
      <c r="E70">
        <f t="shared" si="5"/>
        <v>-0.643196</v>
      </c>
      <c r="F70">
        <f t="shared" si="6"/>
        <v>11.756374</v>
      </c>
    </row>
    <row r="71" spans="1:6">
      <c r="A71">
        <v>3</v>
      </c>
      <c r="B71" t="s">
        <v>50</v>
      </c>
      <c r="C71">
        <v>12.3</v>
      </c>
      <c r="D71">
        <f t="shared" si="4"/>
        <v>0.0687099999999998</v>
      </c>
      <c r="E71">
        <f t="shared" si="5"/>
        <v>-0.735363</v>
      </c>
      <c r="F71">
        <f t="shared" si="6"/>
        <v>11.633347</v>
      </c>
    </row>
    <row r="72" spans="1:6">
      <c r="A72">
        <v>3</v>
      </c>
      <c r="B72" t="s">
        <v>50</v>
      </c>
      <c r="C72">
        <v>12.45</v>
      </c>
      <c r="D72">
        <f t="shared" si="4"/>
        <v>0.0687099999999998</v>
      </c>
      <c r="E72">
        <f t="shared" si="5"/>
        <v>-0.735363</v>
      </c>
      <c r="F72">
        <f t="shared" si="6"/>
        <v>11.783347</v>
      </c>
    </row>
    <row r="73" spans="1:6">
      <c r="A73">
        <v>3</v>
      </c>
      <c r="B73" t="s">
        <v>42</v>
      </c>
      <c r="C73">
        <v>12.97</v>
      </c>
      <c r="D73">
        <f t="shared" si="4"/>
        <v>0.0687099999999998</v>
      </c>
      <c r="E73">
        <f t="shared" si="5"/>
        <v>-0.591801</v>
      </c>
      <c r="F73">
        <f t="shared" si="6"/>
        <v>12.446909</v>
      </c>
    </row>
    <row r="74" spans="1:6">
      <c r="A74">
        <v>2</v>
      </c>
      <c r="B74" t="s">
        <v>34</v>
      </c>
      <c r="C74">
        <v>12.65</v>
      </c>
      <c r="D74">
        <f t="shared" si="4"/>
        <v>0.0695700000000001</v>
      </c>
      <c r="E74">
        <f t="shared" si="5"/>
        <v>-0.168201</v>
      </c>
      <c r="F74">
        <f t="shared" si="6"/>
        <v>12.551369</v>
      </c>
    </row>
    <row r="75" spans="1:6">
      <c r="A75">
        <v>2</v>
      </c>
      <c r="B75" t="s">
        <v>60</v>
      </c>
      <c r="C75">
        <v>12.85</v>
      </c>
      <c r="D75">
        <f t="shared" si="4"/>
        <v>0.0695700000000001</v>
      </c>
      <c r="E75">
        <f t="shared" si="5"/>
        <v>-0.203273</v>
      </c>
      <c r="F75">
        <f t="shared" si="6"/>
        <v>12.716297</v>
      </c>
    </row>
    <row r="76" spans="1:6">
      <c r="A76">
        <v>2</v>
      </c>
      <c r="B76" t="s">
        <v>55</v>
      </c>
      <c r="C76">
        <v>12.37</v>
      </c>
      <c r="D76">
        <f t="shared" si="4"/>
        <v>0.0695700000000001</v>
      </c>
      <c r="E76">
        <f t="shared" si="5"/>
        <v>-0.434837</v>
      </c>
      <c r="F76">
        <f t="shared" si="6"/>
        <v>12.004733</v>
      </c>
    </row>
    <row r="77" spans="1:6">
      <c r="A77">
        <v>3</v>
      </c>
      <c r="B77" t="s">
        <v>60</v>
      </c>
      <c r="C77">
        <v>11.64</v>
      </c>
      <c r="D77">
        <f t="shared" si="4"/>
        <v>0.0687099999999998</v>
      </c>
      <c r="E77">
        <f t="shared" si="5"/>
        <v>-0.203273</v>
      </c>
      <c r="F77">
        <f t="shared" si="6"/>
        <v>11.505437</v>
      </c>
    </row>
    <row r="78" spans="1:6">
      <c r="A78">
        <v>2</v>
      </c>
      <c r="B78" t="s">
        <v>60</v>
      </c>
      <c r="C78">
        <v>13.25</v>
      </c>
      <c r="D78">
        <f t="shared" si="4"/>
        <v>0.0695700000000001</v>
      </c>
      <c r="E78">
        <f t="shared" si="5"/>
        <v>-0.203273</v>
      </c>
      <c r="F78">
        <f t="shared" si="6"/>
        <v>13.116297</v>
      </c>
    </row>
    <row r="79" spans="1:6">
      <c r="A79">
        <v>2</v>
      </c>
      <c r="B79" t="s">
        <v>66</v>
      </c>
      <c r="C79">
        <v>11.49</v>
      </c>
      <c r="D79">
        <f t="shared" si="4"/>
        <v>0.0695700000000001</v>
      </c>
      <c r="E79">
        <f t="shared" si="5"/>
        <v>-0.695595</v>
      </c>
      <c r="F79">
        <f t="shared" si="6"/>
        <v>10.863975</v>
      </c>
    </row>
    <row r="80" spans="1:6">
      <c r="A80">
        <v>2</v>
      </c>
      <c r="B80" t="s">
        <v>111</v>
      </c>
      <c r="C80">
        <v>13.29</v>
      </c>
      <c r="D80">
        <f t="shared" si="4"/>
        <v>0.0695700000000001</v>
      </c>
      <c r="E80">
        <f t="shared" si="5"/>
        <v>0.13679</v>
      </c>
      <c r="F80">
        <f t="shared" si="6"/>
        <v>13.49636</v>
      </c>
    </row>
    <row r="81" spans="1:6">
      <c r="A81" t="s">
        <v>144</v>
      </c>
      <c r="B81" t="s">
        <v>45</v>
      </c>
      <c r="C81">
        <v>10.89</v>
      </c>
      <c r="D81">
        <f t="shared" si="4"/>
        <v>-0.10461</v>
      </c>
      <c r="E81">
        <f t="shared" si="5"/>
        <v>-0.643196</v>
      </c>
      <c r="F81">
        <f t="shared" si="6"/>
        <v>10.142194</v>
      </c>
    </row>
    <row r="82" spans="1:6">
      <c r="A82">
        <v>3</v>
      </c>
      <c r="B82" t="s">
        <v>66</v>
      </c>
      <c r="C82">
        <v>12.32</v>
      </c>
      <c r="D82">
        <f t="shared" si="4"/>
        <v>0.0687099999999998</v>
      </c>
      <c r="E82">
        <f t="shared" si="5"/>
        <v>-0.695595</v>
      </c>
      <c r="F82">
        <f t="shared" si="6"/>
        <v>11.693115</v>
      </c>
    </row>
    <row r="83" spans="1:6">
      <c r="A83">
        <v>2</v>
      </c>
      <c r="B83" t="s">
        <v>50</v>
      </c>
      <c r="C83">
        <v>12.69</v>
      </c>
      <c r="D83">
        <f t="shared" si="4"/>
        <v>0.0695700000000001</v>
      </c>
      <c r="E83">
        <f t="shared" si="5"/>
        <v>-0.735363</v>
      </c>
      <c r="F83">
        <f t="shared" si="6"/>
        <v>12.024207</v>
      </c>
    </row>
    <row r="84" spans="1:6">
      <c r="A84">
        <v>2</v>
      </c>
      <c r="B84" t="s">
        <v>66</v>
      </c>
      <c r="C84">
        <v>13.16</v>
      </c>
      <c r="D84">
        <f t="shared" si="4"/>
        <v>0.0695700000000001</v>
      </c>
      <c r="E84">
        <f t="shared" si="5"/>
        <v>-0.695595</v>
      </c>
      <c r="F84">
        <f t="shared" si="6"/>
        <v>12.533975</v>
      </c>
    </row>
    <row r="85" spans="1:6">
      <c r="A85">
        <v>3</v>
      </c>
      <c r="B85" t="s">
        <v>50</v>
      </c>
      <c r="C85">
        <v>11</v>
      </c>
      <c r="D85">
        <f t="shared" si="4"/>
        <v>0.0687099999999998</v>
      </c>
      <c r="E85">
        <f t="shared" si="5"/>
        <v>-0.735363</v>
      </c>
      <c r="F85">
        <f t="shared" si="6"/>
        <v>10.333347</v>
      </c>
    </row>
    <row r="86" spans="1:6">
      <c r="A86">
        <v>3</v>
      </c>
      <c r="B86" t="s">
        <v>38</v>
      </c>
      <c r="C86">
        <v>11.62</v>
      </c>
      <c r="D86">
        <f t="shared" si="4"/>
        <v>0.0687099999999998</v>
      </c>
      <c r="E86">
        <f t="shared" si="5"/>
        <v>-0.210475</v>
      </c>
      <c r="F86">
        <f t="shared" si="6"/>
        <v>11.478235</v>
      </c>
    </row>
    <row r="87" spans="1:6">
      <c r="A87">
        <v>2</v>
      </c>
      <c r="B87" t="s">
        <v>55</v>
      </c>
      <c r="C87">
        <v>12.05</v>
      </c>
      <c r="D87">
        <f t="shared" si="4"/>
        <v>0.0695700000000001</v>
      </c>
      <c r="E87">
        <f t="shared" si="5"/>
        <v>-0.434837</v>
      </c>
      <c r="F87">
        <f t="shared" si="6"/>
        <v>11.684733</v>
      </c>
    </row>
    <row r="88" spans="1:6">
      <c r="A88">
        <v>2</v>
      </c>
      <c r="B88" t="s">
        <v>42</v>
      </c>
      <c r="C88">
        <v>14.21</v>
      </c>
      <c r="D88">
        <f t="shared" si="4"/>
        <v>0.0695700000000001</v>
      </c>
      <c r="E88">
        <f t="shared" si="5"/>
        <v>-0.591801</v>
      </c>
      <c r="F88">
        <f t="shared" si="6"/>
        <v>13.687769</v>
      </c>
    </row>
    <row r="89" spans="1:6">
      <c r="A89">
        <v>3</v>
      </c>
      <c r="B89" t="s">
        <v>45</v>
      </c>
      <c r="C89">
        <v>12.46</v>
      </c>
      <c r="D89">
        <f t="shared" si="4"/>
        <v>0.0687099999999998</v>
      </c>
      <c r="E89">
        <f t="shared" si="5"/>
        <v>-0.643196</v>
      </c>
      <c r="F89">
        <f t="shared" si="6"/>
        <v>11.885514</v>
      </c>
    </row>
    <row r="90" spans="1:6">
      <c r="A90">
        <v>3</v>
      </c>
      <c r="B90" t="s">
        <v>45</v>
      </c>
      <c r="C90">
        <v>11.88</v>
      </c>
      <c r="D90">
        <f t="shared" si="4"/>
        <v>0.0687099999999998</v>
      </c>
      <c r="E90">
        <f t="shared" si="5"/>
        <v>-0.643196</v>
      </c>
      <c r="F90">
        <f t="shared" si="6"/>
        <v>11.305514</v>
      </c>
    </row>
    <row r="91" spans="1:6">
      <c r="A91">
        <v>2</v>
      </c>
      <c r="B91" t="s">
        <v>38</v>
      </c>
      <c r="C91">
        <v>13.29</v>
      </c>
      <c r="D91">
        <f t="shared" si="4"/>
        <v>0.0695700000000001</v>
      </c>
      <c r="E91">
        <f t="shared" si="5"/>
        <v>-0.210475</v>
      </c>
      <c r="F91">
        <f t="shared" si="6"/>
        <v>13.149095</v>
      </c>
    </row>
    <row r="92" spans="1:6">
      <c r="A92" t="s">
        <v>144</v>
      </c>
      <c r="B92" t="s">
        <v>34</v>
      </c>
      <c r="C92">
        <v>12.48</v>
      </c>
      <c r="D92">
        <f t="shared" si="4"/>
        <v>-0.10461</v>
      </c>
      <c r="E92">
        <f t="shared" si="5"/>
        <v>-0.168201</v>
      </c>
      <c r="F92">
        <f t="shared" si="6"/>
        <v>12.207189</v>
      </c>
    </row>
    <row r="93" spans="1:6">
      <c r="A93" t="s">
        <v>144</v>
      </c>
      <c r="B93" t="s">
        <v>45</v>
      </c>
      <c r="C93">
        <v>13.17</v>
      </c>
      <c r="D93">
        <f t="shared" si="4"/>
        <v>-0.10461</v>
      </c>
      <c r="E93">
        <f t="shared" si="5"/>
        <v>-0.643196</v>
      </c>
      <c r="F93">
        <f t="shared" si="6"/>
        <v>12.422194</v>
      </c>
    </row>
    <row r="94" spans="1:6">
      <c r="A94" t="s">
        <v>144</v>
      </c>
      <c r="B94" t="s">
        <v>66</v>
      </c>
      <c r="C94">
        <v>12.85</v>
      </c>
      <c r="D94">
        <f t="shared" si="4"/>
        <v>-0.10461</v>
      </c>
      <c r="E94">
        <f t="shared" si="5"/>
        <v>-0.695595</v>
      </c>
      <c r="F94">
        <f t="shared" si="6"/>
        <v>12.049795</v>
      </c>
    </row>
    <row r="95" spans="1:6">
      <c r="A95">
        <v>4</v>
      </c>
      <c r="B95" t="s">
        <v>60</v>
      </c>
      <c r="C95">
        <v>11.97</v>
      </c>
      <c r="D95">
        <f t="shared" si="4"/>
        <v>0.11346</v>
      </c>
      <c r="E95">
        <f t="shared" si="5"/>
        <v>-0.203273</v>
      </c>
      <c r="F95">
        <f t="shared" si="6"/>
        <v>11.880187</v>
      </c>
    </row>
    <row r="96" spans="1:6">
      <c r="A96">
        <v>4</v>
      </c>
      <c r="B96" t="s">
        <v>60</v>
      </c>
      <c r="C96">
        <v>14.32</v>
      </c>
      <c r="D96">
        <f t="shared" si="4"/>
        <v>0.11346</v>
      </c>
      <c r="E96">
        <f t="shared" si="5"/>
        <v>-0.203273</v>
      </c>
      <c r="F96">
        <f t="shared" si="6"/>
        <v>14.230187</v>
      </c>
    </row>
    <row r="97" spans="1:6">
      <c r="A97">
        <v>2</v>
      </c>
      <c r="B97" t="s">
        <v>34</v>
      </c>
      <c r="C97">
        <v>11.08</v>
      </c>
      <c r="D97">
        <f t="shared" si="4"/>
        <v>0.0695700000000001</v>
      </c>
      <c r="E97">
        <f t="shared" si="5"/>
        <v>-0.168201</v>
      </c>
      <c r="F97">
        <f t="shared" si="6"/>
        <v>10.981369</v>
      </c>
    </row>
    <row r="98" spans="1:6">
      <c r="A98">
        <v>2</v>
      </c>
      <c r="B98" t="s">
        <v>34</v>
      </c>
      <c r="C98">
        <v>11.14</v>
      </c>
      <c r="D98">
        <f t="shared" si="4"/>
        <v>0.0695700000000001</v>
      </c>
      <c r="E98">
        <f t="shared" si="5"/>
        <v>-0.168201</v>
      </c>
      <c r="F98">
        <f t="shared" si="6"/>
        <v>11.041369</v>
      </c>
    </row>
    <row r="99" spans="1:6">
      <c r="A99">
        <v>3</v>
      </c>
      <c r="B99" t="s">
        <v>60</v>
      </c>
      <c r="C99">
        <v>12.05</v>
      </c>
      <c r="D99">
        <f t="shared" si="4"/>
        <v>0.0687099999999998</v>
      </c>
      <c r="E99">
        <f t="shared" si="5"/>
        <v>-0.203273</v>
      </c>
      <c r="F99">
        <f t="shared" si="6"/>
        <v>11.915437</v>
      </c>
    </row>
    <row r="100" spans="1:6">
      <c r="A100">
        <v>2</v>
      </c>
      <c r="B100" t="s">
        <v>60</v>
      </c>
      <c r="C100">
        <v>13.51</v>
      </c>
      <c r="D100">
        <f t="shared" si="4"/>
        <v>0.0695700000000001</v>
      </c>
      <c r="E100">
        <f t="shared" si="5"/>
        <v>-0.203273</v>
      </c>
      <c r="F100">
        <f t="shared" si="6"/>
        <v>13.376297</v>
      </c>
    </row>
    <row r="101" spans="1:6">
      <c r="A101">
        <v>2</v>
      </c>
      <c r="B101" t="s">
        <v>42</v>
      </c>
      <c r="C101">
        <v>12.34</v>
      </c>
      <c r="D101">
        <f t="shared" si="4"/>
        <v>0.0695700000000001</v>
      </c>
      <c r="E101">
        <f t="shared" si="5"/>
        <v>-0.591801</v>
      </c>
      <c r="F101">
        <f t="shared" si="6"/>
        <v>11.817769</v>
      </c>
    </row>
    <row r="102" spans="1:6">
      <c r="A102">
        <v>1</v>
      </c>
      <c r="B102" t="s">
        <v>50</v>
      </c>
      <c r="C102">
        <v>11.64</v>
      </c>
      <c r="D102">
        <f t="shared" si="4"/>
        <v>0</v>
      </c>
      <c r="E102">
        <f t="shared" si="5"/>
        <v>-0.735363</v>
      </c>
      <c r="F102">
        <f t="shared" si="6"/>
        <v>10.904637</v>
      </c>
    </row>
    <row r="103" spans="1:6">
      <c r="A103">
        <v>2</v>
      </c>
      <c r="B103" t="s">
        <v>55</v>
      </c>
      <c r="C103">
        <v>11.78</v>
      </c>
      <c r="D103">
        <f t="shared" si="4"/>
        <v>0.0695700000000001</v>
      </c>
      <c r="E103">
        <f t="shared" si="5"/>
        <v>-0.434837</v>
      </c>
      <c r="F103">
        <f t="shared" si="6"/>
        <v>11.414733</v>
      </c>
    </row>
    <row r="104" spans="1:6">
      <c r="A104">
        <v>3</v>
      </c>
      <c r="B104" t="s">
        <v>55</v>
      </c>
      <c r="C104">
        <v>11.75</v>
      </c>
      <c r="D104">
        <f t="shared" si="4"/>
        <v>0.0687099999999998</v>
      </c>
      <c r="E104">
        <f t="shared" si="5"/>
        <v>-0.434837</v>
      </c>
      <c r="F104">
        <f t="shared" si="6"/>
        <v>11.383873</v>
      </c>
    </row>
    <row r="105" spans="1:6">
      <c r="A105">
        <v>3</v>
      </c>
      <c r="B105" t="s">
        <v>45</v>
      </c>
      <c r="C105">
        <v>11.88</v>
      </c>
      <c r="D105">
        <f t="shared" si="4"/>
        <v>0.0687099999999998</v>
      </c>
      <c r="E105">
        <f t="shared" si="5"/>
        <v>-0.643196</v>
      </c>
      <c r="F105">
        <f t="shared" si="6"/>
        <v>11.305514</v>
      </c>
    </row>
    <row r="106" spans="1:6">
      <c r="A106">
        <v>2</v>
      </c>
      <c r="B106" t="s">
        <v>60</v>
      </c>
      <c r="C106">
        <v>11.56</v>
      </c>
      <c r="D106">
        <f t="shared" si="4"/>
        <v>0.0695700000000001</v>
      </c>
      <c r="E106">
        <f t="shared" si="5"/>
        <v>-0.203273</v>
      </c>
      <c r="F106">
        <f t="shared" si="6"/>
        <v>11.426297</v>
      </c>
    </row>
    <row r="107" spans="1:6">
      <c r="A107">
        <v>2</v>
      </c>
      <c r="B107" t="s">
        <v>66</v>
      </c>
      <c r="C107">
        <v>11.58</v>
      </c>
      <c r="D107">
        <f t="shared" si="4"/>
        <v>0.0695700000000001</v>
      </c>
      <c r="E107">
        <f t="shared" si="5"/>
        <v>-0.695595</v>
      </c>
      <c r="F107">
        <f t="shared" si="6"/>
        <v>10.953975</v>
      </c>
    </row>
    <row r="108" spans="1:6">
      <c r="A108">
        <v>1</v>
      </c>
      <c r="B108" t="s">
        <v>34</v>
      </c>
      <c r="C108">
        <v>13.5</v>
      </c>
      <c r="D108">
        <f t="shared" si="4"/>
        <v>0</v>
      </c>
      <c r="E108">
        <f t="shared" si="5"/>
        <v>-0.168201</v>
      </c>
      <c r="F108">
        <f t="shared" si="6"/>
        <v>13.331799</v>
      </c>
    </row>
    <row r="109" spans="1:6">
      <c r="A109">
        <v>2</v>
      </c>
      <c r="B109" t="s">
        <v>34</v>
      </c>
      <c r="C109">
        <v>12.34</v>
      </c>
      <c r="D109">
        <f t="shared" si="4"/>
        <v>0.0695700000000001</v>
      </c>
      <c r="E109">
        <f t="shared" si="5"/>
        <v>-0.168201</v>
      </c>
      <c r="F109">
        <f t="shared" si="6"/>
        <v>12.241369</v>
      </c>
    </row>
    <row r="110" spans="1:6">
      <c r="A110">
        <v>2</v>
      </c>
      <c r="B110" t="s">
        <v>177</v>
      </c>
      <c r="C110">
        <v>12.24</v>
      </c>
      <c r="D110">
        <f t="shared" si="4"/>
        <v>0.0695700000000001</v>
      </c>
      <c r="E110">
        <f t="shared" si="5"/>
        <v>0</v>
      </c>
      <c r="F110">
        <f t="shared" si="6"/>
        <v>12.30957</v>
      </c>
    </row>
    <row r="111" spans="1:6">
      <c r="A111">
        <v>1</v>
      </c>
      <c r="B111" t="s">
        <v>38</v>
      </c>
      <c r="C111">
        <v>12.08</v>
      </c>
      <c r="D111">
        <f t="shared" si="4"/>
        <v>0</v>
      </c>
      <c r="E111">
        <f t="shared" si="5"/>
        <v>-0.210475</v>
      </c>
      <c r="F111">
        <f t="shared" si="6"/>
        <v>11.869525</v>
      </c>
    </row>
    <row r="112" spans="1:6">
      <c r="A112">
        <v>2</v>
      </c>
      <c r="B112" t="s">
        <v>38</v>
      </c>
      <c r="C112">
        <v>13.16</v>
      </c>
      <c r="D112">
        <f t="shared" si="4"/>
        <v>0.0695700000000001</v>
      </c>
      <c r="E112">
        <f t="shared" si="5"/>
        <v>-0.210475</v>
      </c>
      <c r="F112">
        <f t="shared" si="6"/>
        <v>13.019095</v>
      </c>
    </row>
    <row r="113" spans="1:6">
      <c r="A113">
        <v>2</v>
      </c>
      <c r="B113" t="s">
        <v>45</v>
      </c>
      <c r="C113">
        <v>11.83</v>
      </c>
      <c r="D113">
        <f t="shared" si="4"/>
        <v>0.0695700000000001</v>
      </c>
      <c r="E113">
        <f t="shared" si="5"/>
        <v>-0.643196</v>
      </c>
      <c r="F113">
        <f t="shared" si="6"/>
        <v>11.256374</v>
      </c>
    </row>
    <row r="114" spans="1:6">
      <c r="A114">
        <v>2</v>
      </c>
      <c r="B114" t="s">
        <v>42</v>
      </c>
      <c r="C114">
        <v>11.99</v>
      </c>
      <c r="D114">
        <f t="shared" si="4"/>
        <v>0.0695700000000001</v>
      </c>
      <c r="E114">
        <f t="shared" si="5"/>
        <v>-0.591801</v>
      </c>
      <c r="F114">
        <f t="shared" si="6"/>
        <v>11.467769</v>
      </c>
    </row>
    <row r="115" spans="1:6">
      <c r="A115">
        <v>1</v>
      </c>
      <c r="B115" t="s">
        <v>66</v>
      </c>
      <c r="C115">
        <v>12.04</v>
      </c>
      <c r="D115">
        <f t="shared" si="4"/>
        <v>0</v>
      </c>
      <c r="E115">
        <f t="shared" si="5"/>
        <v>-0.695595</v>
      </c>
      <c r="F115">
        <f t="shared" si="6"/>
        <v>11.344405</v>
      </c>
    </row>
    <row r="116" spans="1:6">
      <c r="A116">
        <v>2</v>
      </c>
      <c r="B116" t="s">
        <v>45</v>
      </c>
      <c r="C116">
        <v>11.79</v>
      </c>
      <c r="D116">
        <f t="shared" si="4"/>
        <v>0.0695700000000001</v>
      </c>
      <c r="E116">
        <f t="shared" si="5"/>
        <v>-0.643196</v>
      </c>
      <c r="F116">
        <f t="shared" si="6"/>
        <v>11.216374</v>
      </c>
    </row>
    <row r="117" spans="1:6">
      <c r="A117">
        <v>1</v>
      </c>
      <c r="B117" t="s">
        <v>66</v>
      </c>
      <c r="C117">
        <v>13.42</v>
      </c>
      <c r="D117">
        <f t="shared" si="4"/>
        <v>0</v>
      </c>
      <c r="E117">
        <f t="shared" si="5"/>
        <v>-0.695595</v>
      </c>
      <c r="F117">
        <f t="shared" si="6"/>
        <v>12.724405</v>
      </c>
    </row>
    <row r="118" spans="1:6">
      <c r="A118">
        <v>1</v>
      </c>
      <c r="B118" t="s">
        <v>34</v>
      </c>
      <c r="C118">
        <v>10.91</v>
      </c>
      <c r="D118">
        <f t="shared" si="4"/>
        <v>0</v>
      </c>
      <c r="E118">
        <f t="shared" si="5"/>
        <v>-0.168201</v>
      </c>
      <c r="F118">
        <f t="shared" si="6"/>
        <v>10.741799</v>
      </c>
    </row>
    <row r="119" spans="1:6">
      <c r="A119">
        <v>2</v>
      </c>
      <c r="B119" t="s">
        <v>34</v>
      </c>
      <c r="C119">
        <v>12.29</v>
      </c>
      <c r="D119">
        <f t="shared" si="4"/>
        <v>0.0695700000000001</v>
      </c>
      <c r="E119">
        <f t="shared" si="5"/>
        <v>-0.168201</v>
      </c>
      <c r="F119">
        <f t="shared" si="6"/>
        <v>12.191369</v>
      </c>
    </row>
    <row r="120" spans="1:6">
      <c r="A120">
        <v>1</v>
      </c>
      <c r="B120" t="s">
        <v>111</v>
      </c>
      <c r="C120">
        <v>11.67</v>
      </c>
      <c r="D120">
        <f t="shared" si="4"/>
        <v>0</v>
      </c>
      <c r="E120">
        <f t="shared" si="5"/>
        <v>0.13679</v>
      </c>
      <c r="F120">
        <f t="shared" si="6"/>
        <v>11.80679</v>
      </c>
    </row>
    <row r="121" spans="1:6">
      <c r="A121">
        <v>1</v>
      </c>
      <c r="B121" t="s">
        <v>55</v>
      </c>
      <c r="C121">
        <v>11.47</v>
      </c>
      <c r="D121">
        <f t="shared" si="4"/>
        <v>0</v>
      </c>
      <c r="E121">
        <f t="shared" si="5"/>
        <v>-0.434837</v>
      </c>
      <c r="F121">
        <f t="shared" si="6"/>
        <v>11.035163</v>
      </c>
    </row>
    <row r="122" spans="1:6">
      <c r="A122">
        <v>2</v>
      </c>
      <c r="B122" t="s">
        <v>111</v>
      </c>
      <c r="C122">
        <v>12.25</v>
      </c>
      <c r="D122">
        <f t="shared" si="4"/>
        <v>0.0695700000000001</v>
      </c>
      <c r="E122">
        <f t="shared" si="5"/>
        <v>0.13679</v>
      </c>
      <c r="F122">
        <f t="shared" si="6"/>
        <v>12.45636</v>
      </c>
    </row>
    <row r="123" spans="1:6">
      <c r="A123">
        <v>1</v>
      </c>
      <c r="B123" t="s">
        <v>50</v>
      </c>
      <c r="C123">
        <v>10.91</v>
      </c>
      <c r="D123">
        <f t="shared" si="4"/>
        <v>0</v>
      </c>
      <c r="E123">
        <f t="shared" si="5"/>
        <v>-0.735363</v>
      </c>
      <c r="F123">
        <f t="shared" si="6"/>
        <v>10.174637</v>
      </c>
    </row>
    <row r="124" spans="1:6">
      <c r="A124">
        <v>1</v>
      </c>
      <c r="B124" t="s">
        <v>60</v>
      </c>
      <c r="C124">
        <v>10.96</v>
      </c>
      <c r="D124">
        <f t="shared" si="4"/>
        <v>0</v>
      </c>
      <c r="E124">
        <f t="shared" si="5"/>
        <v>-0.203273</v>
      </c>
      <c r="F124">
        <f t="shared" si="6"/>
        <v>10.756727</v>
      </c>
    </row>
    <row r="125" spans="1:6">
      <c r="A125">
        <v>2</v>
      </c>
      <c r="B125" t="s">
        <v>55</v>
      </c>
      <c r="C125">
        <v>12.49</v>
      </c>
      <c r="D125">
        <f t="shared" si="4"/>
        <v>0.0695700000000001</v>
      </c>
      <c r="E125">
        <f t="shared" si="5"/>
        <v>-0.434837</v>
      </c>
      <c r="F125">
        <f t="shared" si="6"/>
        <v>12.124733</v>
      </c>
    </row>
    <row r="126" spans="1:6">
      <c r="A126">
        <v>1</v>
      </c>
      <c r="B126" t="s">
        <v>66</v>
      </c>
      <c r="C126">
        <v>11.53</v>
      </c>
      <c r="D126">
        <f t="shared" si="4"/>
        <v>0</v>
      </c>
      <c r="E126">
        <f t="shared" si="5"/>
        <v>-0.695595</v>
      </c>
      <c r="F126">
        <f t="shared" si="6"/>
        <v>10.834405</v>
      </c>
    </row>
    <row r="127" spans="1:6">
      <c r="A127">
        <v>1</v>
      </c>
      <c r="B127" t="s">
        <v>38</v>
      </c>
      <c r="C127">
        <v>12.05</v>
      </c>
      <c r="D127">
        <f t="shared" si="4"/>
        <v>0</v>
      </c>
      <c r="E127">
        <f t="shared" si="5"/>
        <v>-0.210475</v>
      </c>
      <c r="F127">
        <f t="shared" si="6"/>
        <v>11.839525</v>
      </c>
    </row>
    <row r="128" spans="1:6">
      <c r="A128">
        <v>1</v>
      </c>
      <c r="B128" t="s">
        <v>66</v>
      </c>
      <c r="C128">
        <v>12.92</v>
      </c>
      <c r="D128">
        <f t="shared" si="4"/>
        <v>0</v>
      </c>
      <c r="E128">
        <f t="shared" si="5"/>
        <v>-0.695595</v>
      </c>
      <c r="F128">
        <f t="shared" si="6"/>
        <v>12.224405</v>
      </c>
    </row>
    <row r="129" spans="1:6">
      <c r="A129">
        <v>1</v>
      </c>
      <c r="B129" t="s">
        <v>42</v>
      </c>
      <c r="C129">
        <v>13.74</v>
      </c>
      <c r="D129">
        <f t="shared" si="4"/>
        <v>0</v>
      </c>
      <c r="E129">
        <f t="shared" si="5"/>
        <v>-0.591801</v>
      </c>
      <c r="F129">
        <f t="shared" si="6"/>
        <v>13.148199</v>
      </c>
    </row>
    <row r="130" spans="1:6">
      <c r="A130">
        <v>1</v>
      </c>
      <c r="B130" t="s">
        <v>66</v>
      </c>
      <c r="C130">
        <v>11.1</v>
      </c>
      <c r="D130">
        <f t="shared" si="4"/>
        <v>0</v>
      </c>
      <c r="E130">
        <f t="shared" si="5"/>
        <v>-0.695595</v>
      </c>
      <c r="F130">
        <f t="shared" si="6"/>
        <v>10.404405</v>
      </c>
    </row>
    <row r="131" spans="1:6">
      <c r="A131">
        <v>2</v>
      </c>
      <c r="B131" t="s">
        <v>42</v>
      </c>
      <c r="C131">
        <v>12.92</v>
      </c>
      <c r="D131">
        <f t="shared" ref="D131:D194" si="7">VLOOKUP(A131,L:N,3,0)</f>
        <v>0.0695700000000001</v>
      </c>
      <c r="E131">
        <f t="shared" ref="E131:E194" si="8">VLOOKUP(B131,L:N,3,0)</f>
        <v>-0.591801</v>
      </c>
      <c r="F131">
        <f t="shared" ref="F131:F194" si="9">C131+D131+E131</f>
        <v>12.397769</v>
      </c>
    </row>
    <row r="132" spans="1:6">
      <c r="A132">
        <v>2</v>
      </c>
      <c r="B132" t="s">
        <v>50</v>
      </c>
      <c r="C132">
        <v>13.47</v>
      </c>
      <c r="D132">
        <f t="shared" si="7"/>
        <v>0.0695700000000001</v>
      </c>
      <c r="E132">
        <f t="shared" si="8"/>
        <v>-0.735363</v>
      </c>
      <c r="F132">
        <f t="shared" si="9"/>
        <v>12.804207</v>
      </c>
    </row>
    <row r="133" spans="1:6">
      <c r="A133">
        <v>1</v>
      </c>
      <c r="B133" t="s">
        <v>55</v>
      </c>
      <c r="C133">
        <v>12.06</v>
      </c>
      <c r="D133">
        <f t="shared" si="7"/>
        <v>0</v>
      </c>
      <c r="E133">
        <f t="shared" si="8"/>
        <v>-0.434837</v>
      </c>
      <c r="F133">
        <f t="shared" si="9"/>
        <v>11.625163</v>
      </c>
    </row>
    <row r="134" spans="1:6">
      <c r="A134">
        <v>2</v>
      </c>
      <c r="B134" t="s">
        <v>45</v>
      </c>
      <c r="C134">
        <v>12.75</v>
      </c>
      <c r="D134">
        <f t="shared" si="7"/>
        <v>0.0695700000000001</v>
      </c>
      <c r="E134">
        <f t="shared" si="8"/>
        <v>-0.643196</v>
      </c>
      <c r="F134">
        <f t="shared" si="9"/>
        <v>12.176374</v>
      </c>
    </row>
    <row r="135" spans="1:6">
      <c r="A135">
        <v>2</v>
      </c>
      <c r="B135" t="s">
        <v>42</v>
      </c>
      <c r="C135">
        <v>11.17</v>
      </c>
      <c r="D135">
        <f t="shared" si="7"/>
        <v>0.0695700000000001</v>
      </c>
      <c r="E135">
        <f t="shared" si="8"/>
        <v>-0.591801</v>
      </c>
      <c r="F135">
        <f t="shared" si="9"/>
        <v>10.647769</v>
      </c>
    </row>
    <row r="136" spans="1:6">
      <c r="A136">
        <v>2</v>
      </c>
      <c r="B136" t="s">
        <v>50</v>
      </c>
      <c r="C136">
        <v>10.65</v>
      </c>
      <c r="D136">
        <f t="shared" si="7"/>
        <v>0.0695700000000001</v>
      </c>
      <c r="E136">
        <f t="shared" si="8"/>
        <v>-0.735363</v>
      </c>
      <c r="F136">
        <f t="shared" si="9"/>
        <v>9.984207</v>
      </c>
    </row>
    <row r="137" spans="1:6">
      <c r="A137">
        <v>1</v>
      </c>
      <c r="B137" t="s">
        <v>38</v>
      </c>
      <c r="C137">
        <v>11.91</v>
      </c>
      <c r="D137">
        <f t="shared" si="7"/>
        <v>0</v>
      </c>
      <c r="E137">
        <f t="shared" si="8"/>
        <v>-0.210475</v>
      </c>
      <c r="F137">
        <f t="shared" si="9"/>
        <v>11.699525</v>
      </c>
    </row>
    <row r="138" spans="1:6">
      <c r="A138">
        <v>2</v>
      </c>
      <c r="B138" t="s">
        <v>60</v>
      </c>
      <c r="C138">
        <v>12.12</v>
      </c>
      <c r="D138">
        <f t="shared" si="7"/>
        <v>0.0695700000000001</v>
      </c>
      <c r="E138">
        <f t="shared" si="8"/>
        <v>-0.203273</v>
      </c>
      <c r="F138">
        <f t="shared" si="9"/>
        <v>11.986297</v>
      </c>
    </row>
    <row r="139" spans="1:6">
      <c r="A139">
        <v>2</v>
      </c>
      <c r="B139" t="s">
        <v>66</v>
      </c>
      <c r="C139">
        <v>13.07</v>
      </c>
      <c r="D139">
        <f t="shared" si="7"/>
        <v>0.0695700000000001</v>
      </c>
      <c r="E139">
        <f t="shared" si="8"/>
        <v>-0.695595</v>
      </c>
      <c r="F139">
        <f t="shared" si="9"/>
        <v>12.443975</v>
      </c>
    </row>
    <row r="140" spans="1:6">
      <c r="A140">
        <v>2</v>
      </c>
      <c r="B140" t="s">
        <v>60</v>
      </c>
      <c r="C140">
        <v>13.92</v>
      </c>
      <c r="D140">
        <f t="shared" si="7"/>
        <v>0.0695700000000001</v>
      </c>
      <c r="E140">
        <f t="shared" si="8"/>
        <v>-0.203273</v>
      </c>
      <c r="F140">
        <f t="shared" si="9"/>
        <v>13.786297</v>
      </c>
    </row>
    <row r="141" spans="1:6">
      <c r="A141">
        <v>1</v>
      </c>
      <c r="B141" t="s">
        <v>55</v>
      </c>
      <c r="C141">
        <v>14.08</v>
      </c>
      <c r="D141">
        <f t="shared" si="7"/>
        <v>0</v>
      </c>
      <c r="E141">
        <f t="shared" si="8"/>
        <v>-0.434837</v>
      </c>
      <c r="F141">
        <f t="shared" si="9"/>
        <v>13.645163</v>
      </c>
    </row>
    <row r="142" spans="1:6">
      <c r="A142">
        <v>2</v>
      </c>
      <c r="B142" t="s">
        <v>55</v>
      </c>
      <c r="C142">
        <v>11.06</v>
      </c>
      <c r="D142">
        <f t="shared" si="7"/>
        <v>0.0695700000000001</v>
      </c>
      <c r="E142">
        <f t="shared" si="8"/>
        <v>-0.434837</v>
      </c>
      <c r="F142">
        <f t="shared" si="9"/>
        <v>10.694733</v>
      </c>
    </row>
    <row r="143" spans="1:6">
      <c r="A143">
        <v>2</v>
      </c>
      <c r="B143" t="s">
        <v>50</v>
      </c>
      <c r="C143">
        <v>11.91</v>
      </c>
      <c r="D143">
        <f t="shared" si="7"/>
        <v>0.0695700000000001</v>
      </c>
      <c r="E143">
        <f t="shared" si="8"/>
        <v>-0.735363</v>
      </c>
      <c r="F143">
        <f t="shared" si="9"/>
        <v>11.244207</v>
      </c>
    </row>
    <row r="144" spans="1:6">
      <c r="A144">
        <v>2</v>
      </c>
      <c r="B144" t="s">
        <v>42</v>
      </c>
      <c r="C144">
        <v>11.33</v>
      </c>
      <c r="D144">
        <f t="shared" si="7"/>
        <v>0.0695700000000001</v>
      </c>
      <c r="E144">
        <f t="shared" si="8"/>
        <v>-0.591801</v>
      </c>
      <c r="F144">
        <f t="shared" si="9"/>
        <v>10.807769</v>
      </c>
    </row>
    <row r="145" spans="1:6">
      <c r="A145">
        <v>1</v>
      </c>
      <c r="B145" t="s">
        <v>42</v>
      </c>
      <c r="C145">
        <v>12.44</v>
      </c>
      <c r="D145">
        <f t="shared" si="7"/>
        <v>0</v>
      </c>
      <c r="E145">
        <f t="shared" si="8"/>
        <v>-0.591801</v>
      </c>
      <c r="F145">
        <f t="shared" si="9"/>
        <v>11.848199</v>
      </c>
    </row>
    <row r="146" spans="1:6">
      <c r="A146">
        <v>2</v>
      </c>
      <c r="B146" t="s">
        <v>66</v>
      </c>
      <c r="C146">
        <v>11.26</v>
      </c>
      <c r="D146">
        <f t="shared" si="7"/>
        <v>0.0695700000000001</v>
      </c>
      <c r="E146">
        <f t="shared" si="8"/>
        <v>-0.695595</v>
      </c>
      <c r="F146">
        <f t="shared" si="9"/>
        <v>10.633975</v>
      </c>
    </row>
    <row r="147" spans="1:6">
      <c r="A147">
        <v>1</v>
      </c>
      <c r="B147" t="s">
        <v>66</v>
      </c>
      <c r="C147">
        <v>12.71</v>
      </c>
      <c r="D147">
        <f t="shared" si="7"/>
        <v>0</v>
      </c>
      <c r="E147">
        <f t="shared" si="8"/>
        <v>-0.695595</v>
      </c>
      <c r="F147">
        <f t="shared" si="9"/>
        <v>12.014405</v>
      </c>
    </row>
    <row r="148" spans="1:6">
      <c r="A148">
        <v>1</v>
      </c>
      <c r="B148" t="s">
        <v>45</v>
      </c>
      <c r="C148">
        <v>12.13</v>
      </c>
      <c r="D148">
        <f t="shared" si="7"/>
        <v>0</v>
      </c>
      <c r="E148">
        <f t="shared" si="8"/>
        <v>-0.643196</v>
      </c>
      <c r="F148">
        <f t="shared" si="9"/>
        <v>11.486804</v>
      </c>
    </row>
    <row r="149" spans="1:6">
      <c r="A149">
        <v>1</v>
      </c>
      <c r="B149" t="s">
        <v>42</v>
      </c>
      <c r="C149">
        <v>11.85</v>
      </c>
      <c r="D149">
        <f t="shared" si="7"/>
        <v>0</v>
      </c>
      <c r="E149">
        <f t="shared" si="8"/>
        <v>-0.591801</v>
      </c>
      <c r="F149">
        <f t="shared" si="9"/>
        <v>11.258199</v>
      </c>
    </row>
    <row r="150" spans="1:6">
      <c r="A150">
        <v>2</v>
      </c>
      <c r="B150" t="s">
        <v>45</v>
      </c>
      <c r="C150">
        <v>12.62</v>
      </c>
      <c r="D150">
        <f t="shared" si="7"/>
        <v>0.0695700000000001</v>
      </c>
      <c r="E150">
        <f t="shared" si="8"/>
        <v>-0.643196</v>
      </c>
      <c r="F150">
        <f t="shared" si="9"/>
        <v>12.046374</v>
      </c>
    </row>
    <row r="151" spans="1:6">
      <c r="A151">
        <v>1</v>
      </c>
      <c r="B151" t="s">
        <v>42</v>
      </c>
      <c r="C151">
        <v>13.56</v>
      </c>
      <c r="D151">
        <f t="shared" si="7"/>
        <v>0</v>
      </c>
      <c r="E151">
        <f t="shared" si="8"/>
        <v>-0.591801</v>
      </c>
      <c r="F151">
        <f t="shared" si="9"/>
        <v>12.968199</v>
      </c>
    </row>
    <row r="152" spans="1:6">
      <c r="A152">
        <v>3</v>
      </c>
      <c r="B152" t="s">
        <v>66</v>
      </c>
      <c r="C152">
        <v>11.93</v>
      </c>
      <c r="D152">
        <f t="shared" si="7"/>
        <v>0.0687099999999998</v>
      </c>
      <c r="E152">
        <f t="shared" si="8"/>
        <v>-0.695595</v>
      </c>
      <c r="F152">
        <f t="shared" si="9"/>
        <v>11.303115</v>
      </c>
    </row>
    <row r="153" spans="1:6">
      <c r="A153">
        <v>2</v>
      </c>
      <c r="B153" t="s">
        <v>66</v>
      </c>
      <c r="C153">
        <v>10.94</v>
      </c>
      <c r="D153">
        <f t="shared" si="7"/>
        <v>0.0695700000000001</v>
      </c>
      <c r="E153">
        <f t="shared" si="8"/>
        <v>-0.695595</v>
      </c>
      <c r="F153">
        <f t="shared" si="9"/>
        <v>10.313975</v>
      </c>
    </row>
    <row r="154" spans="1:6">
      <c r="A154">
        <v>3</v>
      </c>
      <c r="B154" t="s">
        <v>66</v>
      </c>
      <c r="C154">
        <v>12.87</v>
      </c>
      <c r="D154">
        <f t="shared" si="7"/>
        <v>0.0687099999999998</v>
      </c>
      <c r="E154">
        <f t="shared" si="8"/>
        <v>-0.695595</v>
      </c>
      <c r="F154">
        <f t="shared" si="9"/>
        <v>12.243115</v>
      </c>
    </row>
    <row r="155" spans="1:6">
      <c r="A155">
        <v>2</v>
      </c>
      <c r="B155" t="s">
        <v>177</v>
      </c>
      <c r="C155">
        <v>12.25</v>
      </c>
      <c r="D155">
        <f t="shared" si="7"/>
        <v>0.0695700000000001</v>
      </c>
      <c r="E155">
        <f t="shared" si="8"/>
        <v>0</v>
      </c>
      <c r="F155">
        <f t="shared" si="9"/>
        <v>12.31957</v>
      </c>
    </row>
    <row r="156" spans="1:6">
      <c r="A156">
        <v>2</v>
      </c>
      <c r="B156" t="s">
        <v>66</v>
      </c>
      <c r="C156">
        <v>12.66</v>
      </c>
      <c r="D156">
        <f t="shared" si="7"/>
        <v>0.0695700000000001</v>
      </c>
      <c r="E156">
        <f t="shared" si="8"/>
        <v>-0.695595</v>
      </c>
      <c r="F156">
        <f t="shared" si="9"/>
        <v>12.033975</v>
      </c>
    </row>
    <row r="157" spans="1:6">
      <c r="A157">
        <v>2</v>
      </c>
      <c r="B157" t="s">
        <v>60</v>
      </c>
      <c r="C157">
        <v>12.05</v>
      </c>
      <c r="D157">
        <f t="shared" si="7"/>
        <v>0.0695700000000001</v>
      </c>
      <c r="E157">
        <f t="shared" si="8"/>
        <v>-0.203273</v>
      </c>
      <c r="F157">
        <f t="shared" si="9"/>
        <v>11.916297</v>
      </c>
    </row>
    <row r="158" spans="1:6">
      <c r="A158">
        <v>2</v>
      </c>
      <c r="B158" t="s">
        <v>55</v>
      </c>
      <c r="C158">
        <v>9.99</v>
      </c>
      <c r="D158">
        <f t="shared" si="7"/>
        <v>0.0695700000000001</v>
      </c>
      <c r="E158">
        <f t="shared" si="8"/>
        <v>-0.434837</v>
      </c>
      <c r="F158">
        <f t="shared" si="9"/>
        <v>9.624733</v>
      </c>
    </row>
    <row r="159" spans="1:6">
      <c r="A159">
        <v>2</v>
      </c>
      <c r="B159" t="s">
        <v>45</v>
      </c>
      <c r="C159">
        <v>12.37</v>
      </c>
      <c r="D159">
        <f t="shared" si="7"/>
        <v>0.0695700000000001</v>
      </c>
      <c r="E159">
        <f t="shared" si="8"/>
        <v>-0.643196</v>
      </c>
      <c r="F159">
        <f t="shared" si="9"/>
        <v>11.796374</v>
      </c>
    </row>
    <row r="160" spans="1:6">
      <c r="A160">
        <v>2</v>
      </c>
      <c r="B160" t="s">
        <v>66</v>
      </c>
      <c r="C160">
        <v>12.76</v>
      </c>
      <c r="D160">
        <f t="shared" si="7"/>
        <v>0.0695700000000001</v>
      </c>
      <c r="E160">
        <f t="shared" si="8"/>
        <v>-0.695595</v>
      </c>
      <c r="F160">
        <f t="shared" si="9"/>
        <v>12.133975</v>
      </c>
    </row>
    <row r="161" spans="1:6">
      <c r="A161">
        <v>2</v>
      </c>
      <c r="B161" t="s">
        <v>66</v>
      </c>
      <c r="C161">
        <v>12.11</v>
      </c>
      <c r="D161">
        <f t="shared" si="7"/>
        <v>0.0695700000000001</v>
      </c>
      <c r="E161">
        <f t="shared" si="8"/>
        <v>-0.695595</v>
      </c>
      <c r="F161">
        <f t="shared" si="9"/>
        <v>11.483975</v>
      </c>
    </row>
    <row r="162" spans="1:6">
      <c r="A162">
        <v>2</v>
      </c>
      <c r="B162" t="s">
        <v>50</v>
      </c>
      <c r="C162">
        <v>10.95</v>
      </c>
      <c r="D162">
        <f t="shared" si="7"/>
        <v>0.0695700000000001</v>
      </c>
      <c r="E162">
        <f t="shared" si="8"/>
        <v>-0.735363</v>
      </c>
      <c r="F162">
        <f t="shared" si="9"/>
        <v>10.284207</v>
      </c>
    </row>
    <row r="163" spans="1:6">
      <c r="A163">
        <v>2</v>
      </c>
      <c r="B163" t="s">
        <v>177</v>
      </c>
      <c r="C163">
        <v>14.44</v>
      </c>
      <c r="D163">
        <f t="shared" si="7"/>
        <v>0.0695700000000001</v>
      </c>
      <c r="E163">
        <f t="shared" si="8"/>
        <v>0</v>
      </c>
      <c r="F163">
        <f t="shared" si="9"/>
        <v>14.50957</v>
      </c>
    </row>
    <row r="164" spans="1:6">
      <c r="A164">
        <v>1</v>
      </c>
      <c r="B164" t="s">
        <v>34</v>
      </c>
      <c r="C164">
        <v>12.27</v>
      </c>
      <c r="D164">
        <f t="shared" si="7"/>
        <v>0</v>
      </c>
      <c r="E164">
        <f t="shared" si="8"/>
        <v>-0.168201</v>
      </c>
      <c r="F164">
        <f t="shared" si="9"/>
        <v>12.101799</v>
      </c>
    </row>
    <row r="165" spans="1:6">
      <c r="A165">
        <v>1</v>
      </c>
      <c r="B165" t="s">
        <v>66</v>
      </c>
      <c r="C165">
        <v>11.83</v>
      </c>
      <c r="D165">
        <f t="shared" si="7"/>
        <v>0</v>
      </c>
      <c r="E165">
        <f t="shared" si="8"/>
        <v>-0.695595</v>
      </c>
      <c r="F165">
        <f t="shared" si="9"/>
        <v>11.134405</v>
      </c>
    </row>
    <row r="166" spans="1:6">
      <c r="A166">
        <v>2</v>
      </c>
      <c r="B166" t="s">
        <v>45</v>
      </c>
      <c r="C166">
        <v>11.99</v>
      </c>
      <c r="D166">
        <f t="shared" si="7"/>
        <v>0.0695700000000001</v>
      </c>
      <c r="E166">
        <f t="shared" si="8"/>
        <v>-0.643196</v>
      </c>
      <c r="F166">
        <f t="shared" si="9"/>
        <v>11.416374</v>
      </c>
    </row>
    <row r="167" spans="1:6">
      <c r="A167">
        <v>1</v>
      </c>
      <c r="B167" t="s">
        <v>45</v>
      </c>
      <c r="C167">
        <v>12.53</v>
      </c>
      <c r="D167">
        <f t="shared" si="7"/>
        <v>0</v>
      </c>
      <c r="E167">
        <f t="shared" si="8"/>
        <v>-0.643196</v>
      </c>
      <c r="F167">
        <f t="shared" si="9"/>
        <v>11.886804</v>
      </c>
    </row>
    <row r="168" spans="1:6">
      <c r="A168">
        <v>2</v>
      </c>
      <c r="B168" t="s">
        <v>66</v>
      </c>
      <c r="C168">
        <v>14.64</v>
      </c>
      <c r="D168">
        <f t="shared" si="7"/>
        <v>0.0695700000000001</v>
      </c>
      <c r="E168">
        <f t="shared" si="8"/>
        <v>-0.695595</v>
      </c>
      <c r="F168">
        <f t="shared" si="9"/>
        <v>14.013975</v>
      </c>
    </row>
    <row r="169" spans="1:6">
      <c r="A169">
        <v>2</v>
      </c>
      <c r="B169" t="s">
        <v>45</v>
      </c>
      <c r="C169">
        <v>11.04</v>
      </c>
      <c r="D169">
        <f t="shared" si="7"/>
        <v>0.0695700000000001</v>
      </c>
      <c r="E169">
        <f t="shared" si="8"/>
        <v>-0.643196</v>
      </c>
      <c r="F169">
        <f t="shared" si="9"/>
        <v>10.466374</v>
      </c>
    </row>
    <row r="170" spans="1:6">
      <c r="A170">
        <v>2</v>
      </c>
      <c r="B170" t="s">
        <v>45</v>
      </c>
      <c r="C170">
        <v>12.4</v>
      </c>
      <c r="D170">
        <f t="shared" si="7"/>
        <v>0.0695700000000001</v>
      </c>
      <c r="E170">
        <f t="shared" si="8"/>
        <v>-0.643196</v>
      </c>
      <c r="F170">
        <f t="shared" si="9"/>
        <v>11.826374</v>
      </c>
    </row>
    <row r="171" spans="1:6">
      <c r="A171">
        <v>2</v>
      </c>
      <c r="B171" t="s">
        <v>55</v>
      </c>
      <c r="C171">
        <v>13.17</v>
      </c>
      <c r="D171">
        <f t="shared" si="7"/>
        <v>0.0695700000000001</v>
      </c>
      <c r="E171">
        <f t="shared" si="8"/>
        <v>-0.434837</v>
      </c>
      <c r="F171">
        <f t="shared" si="9"/>
        <v>12.804733</v>
      </c>
    </row>
    <row r="172" spans="1:6">
      <c r="A172">
        <v>2</v>
      </c>
      <c r="B172" t="s">
        <v>66</v>
      </c>
      <c r="C172">
        <v>10.67</v>
      </c>
      <c r="D172">
        <f t="shared" si="7"/>
        <v>0.0695700000000001</v>
      </c>
      <c r="E172">
        <f t="shared" si="8"/>
        <v>-0.695595</v>
      </c>
      <c r="F172">
        <f t="shared" si="9"/>
        <v>10.043975</v>
      </c>
    </row>
    <row r="173" spans="1:6">
      <c r="A173">
        <v>2</v>
      </c>
      <c r="B173" t="s">
        <v>45</v>
      </c>
      <c r="C173">
        <v>12.16</v>
      </c>
      <c r="D173">
        <f t="shared" si="7"/>
        <v>0.0695700000000001</v>
      </c>
      <c r="E173">
        <f t="shared" si="8"/>
        <v>-0.643196</v>
      </c>
      <c r="F173">
        <f t="shared" si="9"/>
        <v>11.586374</v>
      </c>
    </row>
    <row r="174" spans="1:6">
      <c r="A174">
        <v>2</v>
      </c>
      <c r="B174" t="s">
        <v>66</v>
      </c>
      <c r="C174">
        <v>11.58</v>
      </c>
      <c r="D174">
        <f t="shared" si="7"/>
        <v>0.0695700000000001</v>
      </c>
      <c r="E174">
        <f t="shared" si="8"/>
        <v>-0.695595</v>
      </c>
      <c r="F174">
        <f t="shared" si="9"/>
        <v>10.953975</v>
      </c>
    </row>
    <row r="175" spans="1:6">
      <c r="A175">
        <v>1</v>
      </c>
      <c r="B175" t="s">
        <v>45</v>
      </c>
      <c r="C175">
        <v>12.77</v>
      </c>
      <c r="D175">
        <f t="shared" si="7"/>
        <v>0</v>
      </c>
      <c r="E175">
        <f t="shared" si="8"/>
        <v>-0.643196</v>
      </c>
      <c r="F175">
        <f t="shared" si="9"/>
        <v>12.126804</v>
      </c>
    </row>
    <row r="176" spans="1:6">
      <c r="A176">
        <v>1</v>
      </c>
      <c r="B176" t="s">
        <v>55</v>
      </c>
      <c r="C176">
        <v>13.48</v>
      </c>
      <c r="D176">
        <f t="shared" si="7"/>
        <v>0</v>
      </c>
      <c r="E176">
        <f t="shared" si="8"/>
        <v>-0.434837</v>
      </c>
      <c r="F176">
        <f t="shared" si="9"/>
        <v>13.045163</v>
      </c>
    </row>
    <row r="177" spans="1:6">
      <c r="A177">
        <v>1</v>
      </c>
      <c r="B177" t="s">
        <v>42</v>
      </c>
      <c r="C177">
        <v>11.09</v>
      </c>
      <c r="D177">
        <f t="shared" si="7"/>
        <v>0</v>
      </c>
      <c r="E177">
        <f t="shared" si="8"/>
        <v>-0.591801</v>
      </c>
      <c r="F177">
        <f t="shared" si="9"/>
        <v>10.498199</v>
      </c>
    </row>
    <row r="178" spans="1:6">
      <c r="A178">
        <v>2</v>
      </c>
      <c r="B178" t="s">
        <v>60</v>
      </c>
      <c r="C178">
        <v>12.41</v>
      </c>
      <c r="D178">
        <f t="shared" si="7"/>
        <v>0.0695700000000001</v>
      </c>
      <c r="E178">
        <f t="shared" si="8"/>
        <v>-0.203273</v>
      </c>
      <c r="F178">
        <f t="shared" si="9"/>
        <v>12.276297</v>
      </c>
    </row>
    <row r="179" spans="1:6">
      <c r="A179">
        <v>2</v>
      </c>
      <c r="B179" t="s">
        <v>42</v>
      </c>
      <c r="C179">
        <v>11.59</v>
      </c>
      <c r="D179">
        <f t="shared" si="7"/>
        <v>0.0695700000000001</v>
      </c>
      <c r="E179">
        <f t="shared" si="8"/>
        <v>-0.591801</v>
      </c>
      <c r="F179">
        <f t="shared" si="9"/>
        <v>11.067769</v>
      </c>
    </row>
    <row r="180" spans="1:6">
      <c r="A180">
        <v>1</v>
      </c>
      <c r="B180" t="s">
        <v>55</v>
      </c>
      <c r="C180">
        <v>12.08</v>
      </c>
      <c r="D180">
        <f t="shared" si="7"/>
        <v>0</v>
      </c>
      <c r="E180">
        <f t="shared" si="8"/>
        <v>-0.434837</v>
      </c>
      <c r="F180">
        <f t="shared" si="9"/>
        <v>11.645163</v>
      </c>
    </row>
    <row r="181" spans="1:6">
      <c r="A181">
        <v>1</v>
      </c>
      <c r="B181" t="s">
        <v>42</v>
      </c>
      <c r="C181">
        <v>12.34</v>
      </c>
      <c r="D181">
        <f t="shared" si="7"/>
        <v>0</v>
      </c>
      <c r="E181">
        <f t="shared" si="8"/>
        <v>-0.591801</v>
      </c>
      <c r="F181">
        <f t="shared" si="9"/>
        <v>11.748199</v>
      </c>
    </row>
    <row r="182" spans="1:6">
      <c r="A182">
        <v>1</v>
      </c>
      <c r="B182" t="s">
        <v>38</v>
      </c>
      <c r="C182">
        <v>12.73</v>
      </c>
      <c r="D182">
        <f t="shared" si="7"/>
        <v>0</v>
      </c>
      <c r="E182">
        <f t="shared" si="8"/>
        <v>-0.210475</v>
      </c>
      <c r="F182">
        <f t="shared" si="9"/>
        <v>12.519525</v>
      </c>
    </row>
    <row r="183" spans="1:6">
      <c r="A183">
        <v>1</v>
      </c>
      <c r="B183" t="s">
        <v>177</v>
      </c>
      <c r="C183">
        <v>12.18</v>
      </c>
      <c r="D183">
        <f t="shared" si="7"/>
        <v>0</v>
      </c>
      <c r="E183">
        <f t="shared" si="8"/>
        <v>0</v>
      </c>
      <c r="F183">
        <f t="shared" si="9"/>
        <v>12.18</v>
      </c>
    </row>
    <row r="184" spans="1:6">
      <c r="A184">
        <v>1</v>
      </c>
      <c r="B184" t="s">
        <v>42</v>
      </c>
      <c r="C184">
        <v>12.64</v>
      </c>
      <c r="D184">
        <f t="shared" si="7"/>
        <v>0</v>
      </c>
      <c r="E184">
        <f t="shared" si="8"/>
        <v>-0.591801</v>
      </c>
      <c r="F184">
        <f t="shared" si="9"/>
        <v>12.048199</v>
      </c>
    </row>
    <row r="185" spans="1:6">
      <c r="A185">
        <v>2</v>
      </c>
      <c r="B185" t="s">
        <v>42</v>
      </c>
      <c r="C185">
        <v>13.47</v>
      </c>
      <c r="D185">
        <f t="shared" si="7"/>
        <v>0.0695700000000001</v>
      </c>
      <c r="E185">
        <f t="shared" si="8"/>
        <v>-0.591801</v>
      </c>
      <c r="F185">
        <f t="shared" si="9"/>
        <v>12.947769</v>
      </c>
    </row>
    <row r="186" spans="1:6">
      <c r="A186">
        <v>1</v>
      </c>
      <c r="B186" t="s">
        <v>34</v>
      </c>
      <c r="C186">
        <v>12.05</v>
      </c>
      <c r="D186">
        <f t="shared" si="7"/>
        <v>0</v>
      </c>
      <c r="E186">
        <f t="shared" si="8"/>
        <v>-0.168201</v>
      </c>
      <c r="F186">
        <f t="shared" si="9"/>
        <v>11.881799</v>
      </c>
    </row>
    <row r="187" spans="1:6">
      <c r="A187">
        <v>2</v>
      </c>
      <c r="B187" t="s">
        <v>38</v>
      </c>
      <c r="C187">
        <v>14.41</v>
      </c>
      <c r="D187">
        <f t="shared" si="7"/>
        <v>0.0695700000000001</v>
      </c>
      <c r="E187">
        <f t="shared" si="8"/>
        <v>-0.210475</v>
      </c>
      <c r="F187">
        <f t="shared" si="9"/>
        <v>14.269095</v>
      </c>
    </row>
    <row r="188" spans="1:6">
      <c r="A188">
        <v>2</v>
      </c>
      <c r="B188" t="s">
        <v>42</v>
      </c>
      <c r="C188">
        <v>11.59</v>
      </c>
      <c r="D188">
        <f t="shared" si="7"/>
        <v>0.0695700000000001</v>
      </c>
      <c r="E188">
        <f t="shared" si="8"/>
        <v>-0.591801</v>
      </c>
      <c r="F188">
        <f t="shared" si="9"/>
        <v>11.067769</v>
      </c>
    </row>
    <row r="189" spans="1:6">
      <c r="A189">
        <v>1</v>
      </c>
      <c r="B189" t="s">
        <v>42</v>
      </c>
      <c r="C189">
        <v>12.85</v>
      </c>
      <c r="D189">
        <f t="shared" si="7"/>
        <v>0</v>
      </c>
      <c r="E189">
        <f t="shared" si="8"/>
        <v>-0.591801</v>
      </c>
      <c r="F189">
        <f t="shared" si="9"/>
        <v>12.258199</v>
      </c>
    </row>
    <row r="190" spans="1:6">
      <c r="A190">
        <v>1</v>
      </c>
      <c r="B190" t="s">
        <v>45</v>
      </c>
      <c r="C190">
        <v>12.07</v>
      </c>
      <c r="D190">
        <f t="shared" si="7"/>
        <v>0</v>
      </c>
      <c r="E190">
        <f t="shared" si="8"/>
        <v>-0.643196</v>
      </c>
      <c r="F190">
        <f t="shared" si="9"/>
        <v>11.426804</v>
      </c>
    </row>
    <row r="191" spans="1:6">
      <c r="A191">
        <v>1</v>
      </c>
      <c r="B191" t="s">
        <v>66</v>
      </c>
      <c r="C191">
        <v>13.11</v>
      </c>
      <c r="D191">
        <f t="shared" si="7"/>
        <v>0</v>
      </c>
      <c r="E191">
        <f t="shared" si="8"/>
        <v>-0.695595</v>
      </c>
      <c r="F191">
        <f t="shared" si="9"/>
        <v>12.414405</v>
      </c>
    </row>
    <row r="192" spans="1:6">
      <c r="A192">
        <v>2</v>
      </c>
      <c r="B192" t="s">
        <v>66</v>
      </c>
      <c r="C192">
        <v>11.88</v>
      </c>
      <c r="D192">
        <f t="shared" si="7"/>
        <v>0.0695700000000001</v>
      </c>
      <c r="E192">
        <f t="shared" si="8"/>
        <v>-0.695595</v>
      </c>
      <c r="F192">
        <f t="shared" si="9"/>
        <v>11.253975</v>
      </c>
    </row>
    <row r="193" spans="1:6">
      <c r="A193">
        <v>3</v>
      </c>
      <c r="B193" t="s">
        <v>50</v>
      </c>
      <c r="C193">
        <v>12.5</v>
      </c>
      <c r="D193">
        <f t="shared" si="7"/>
        <v>0.0687099999999998</v>
      </c>
      <c r="E193">
        <f t="shared" si="8"/>
        <v>-0.735363</v>
      </c>
      <c r="F193">
        <f t="shared" si="9"/>
        <v>11.833347</v>
      </c>
    </row>
    <row r="194" spans="1:6">
      <c r="A194">
        <v>2</v>
      </c>
      <c r="B194" t="s">
        <v>60</v>
      </c>
      <c r="C194">
        <v>12.85</v>
      </c>
      <c r="D194">
        <f t="shared" si="7"/>
        <v>0.0695700000000001</v>
      </c>
      <c r="E194">
        <f t="shared" si="8"/>
        <v>-0.203273</v>
      </c>
      <c r="F194">
        <f t="shared" si="9"/>
        <v>12.716297</v>
      </c>
    </row>
    <row r="195" spans="1:6">
      <c r="A195">
        <v>3</v>
      </c>
      <c r="B195" t="s">
        <v>50</v>
      </c>
      <c r="C195">
        <v>12.22</v>
      </c>
      <c r="D195">
        <f t="shared" ref="D195:D258" si="10">VLOOKUP(A195,L:N,3,0)</f>
        <v>0.0687099999999998</v>
      </c>
      <c r="E195">
        <f t="shared" ref="E195:E258" si="11">VLOOKUP(B195,L:N,3,0)</f>
        <v>-0.735363</v>
      </c>
      <c r="F195">
        <f t="shared" ref="F195:F258" si="12">C195+D195+E195</f>
        <v>11.553347</v>
      </c>
    </row>
    <row r="196" spans="1:6">
      <c r="A196">
        <v>2</v>
      </c>
      <c r="B196" t="s">
        <v>60</v>
      </c>
      <c r="C196">
        <v>12.83</v>
      </c>
      <c r="D196">
        <f t="shared" si="10"/>
        <v>0.0695700000000001</v>
      </c>
      <c r="E196">
        <f t="shared" si="11"/>
        <v>-0.203273</v>
      </c>
      <c r="F196">
        <f t="shared" si="12"/>
        <v>12.696297</v>
      </c>
    </row>
    <row r="197" spans="1:6">
      <c r="A197">
        <v>1</v>
      </c>
      <c r="B197" t="s">
        <v>55</v>
      </c>
      <c r="C197">
        <v>12.73</v>
      </c>
      <c r="D197">
        <f t="shared" si="10"/>
        <v>0</v>
      </c>
      <c r="E197">
        <f t="shared" si="11"/>
        <v>-0.434837</v>
      </c>
      <c r="F197">
        <f t="shared" si="12"/>
        <v>12.295163</v>
      </c>
    </row>
    <row r="198" spans="1:6">
      <c r="A198">
        <v>2</v>
      </c>
      <c r="B198" t="s">
        <v>45</v>
      </c>
      <c r="C198">
        <v>10.44</v>
      </c>
      <c r="D198">
        <f t="shared" si="10"/>
        <v>0.0695700000000001</v>
      </c>
      <c r="E198">
        <f t="shared" si="11"/>
        <v>-0.643196</v>
      </c>
      <c r="F198">
        <f t="shared" si="12"/>
        <v>9.866374</v>
      </c>
    </row>
    <row r="199" spans="1:6">
      <c r="A199">
        <v>2</v>
      </c>
      <c r="B199" t="s">
        <v>177</v>
      </c>
      <c r="C199">
        <v>11.74</v>
      </c>
      <c r="D199">
        <f t="shared" si="10"/>
        <v>0.0695700000000001</v>
      </c>
      <c r="E199">
        <f t="shared" si="11"/>
        <v>0</v>
      </c>
      <c r="F199">
        <f t="shared" si="12"/>
        <v>11.80957</v>
      </c>
    </row>
    <row r="200" spans="1:6">
      <c r="A200">
        <v>2</v>
      </c>
      <c r="B200" t="s">
        <v>45</v>
      </c>
      <c r="C200">
        <v>13.92</v>
      </c>
      <c r="D200">
        <f t="shared" si="10"/>
        <v>0.0695700000000001</v>
      </c>
      <c r="E200">
        <f t="shared" si="11"/>
        <v>-0.643196</v>
      </c>
      <c r="F200">
        <f t="shared" si="12"/>
        <v>13.346374</v>
      </c>
    </row>
    <row r="201" spans="1:6">
      <c r="A201">
        <v>1</v>
      </c>
      <c r="B201" t="s">
        <v>50</v>
      </c>
      <c r="C201">
        <v>12.26</v>
      </c>
      <c r="D201">
        <f t="shared" si="10"/>
        <v>0</v>
      </c>
      <c r="E201">
        <f t="shared" si="11"/>
        <v>-0.735363</v>
      </c>
      <c r="F201">
        <f t="shared" si="12"/>
        <v>11.524637</v>
      </c>
    </row>
    <row r="202" spans="1:6">
      <c r="A202">
        <v>1</v>
      </c>
      <c r="B202" t="s">
        <v>55</v>
      </c>
      <c r="C202">
        <v>14.12</v>
      </c>
      <c r="D202">
        <f t="shared" si="10"/>
        <v>0</v>
      </c>
      <c r="E202">
        <f t="shared" si="11"/>
        <v>-0.434837</v>
      </c>
      <c r="F202">
        <f t="shared" si="12"/>
        <v>13.685163</v>
      </c>
    </row>
    <row r="203" spans="1:6">
      <c r="A203">
        <v>2</v>
      </c>
      <c r="B203" t="s">
        <v>34</v>
      </c>
      <c r="C203">
        <v>12.26</v>
      </c>
      <c r="D203">
        <f t="shared" si="10"/>
        <v>0.0695700000000001</v>
      </c>
      <c r="E203">
        <f t="shared" si="11"/>
        <v>-0.168201</v>
      </c>
      <c r="F203">
        <f t="shared" si="12"/>
        <v>12.161369</v>
      </c>
    </row>
    <row r="204" spans="1:6">
      <c r="A204">
        <v>3</v>
      </c>
      <c r="B204" t="s">
        <v>111</v>
      </c>
      <c r="C204">
        <v>11.54</v>
      </c>
      <c r="D204">
        <f t="shared" si="10"/>
        <v>0.0687099999999998</v>
      </c>
      <c r="E204">
        <f t="shared" si="11"/>
        <v>0.13679</v>
      </c>
      <c r="F204">
        <f t="shared" si="12"/>
        <v>11.7455</v>
      </c>
    </row>
    <row r="205" spans="1:6">
      <c r="A205">
        <v>2</v>
      </c>
      <c r="B205" t="s">
        <v>50</v>
      </c>
      <c r="C205">
        <v>11.81</v>
      </c>
      <c r="D205">
        <f t="shared" si="10"/>
        <v>0.0695700000000001</v>
      </c>
      <c r="E205">
        <f t="shared" si="11"/>
        <v>-0.735363</v>
      </c>
      <c r="F205">
        <f t="shared" si="12"/>
        <v>11.144207</v>
      </c>
    </row>
    <row r="206" spans="1:6">
      <c r="A206">
        <v>2</v>
      </c>
      <c r="B206" t="s">
        <v>60</v>
      </c>
      <c r="C206">
        <v>12.06</v>
      </c>
      <c r="D206">
        <f t="shared" si="10"/>
        <v>0.0695700000000001</v>
      </c>
      <c r="E206">
        <f t="shared" si="11"/>
        <v>-0.203273</v>
      </c>
      <c r="F206">
        <f t="shared" si="12"/>
        <v>11.926297</v>
      </c>
    </row>
    <row r="207" spans="1:6">
      <c r="A207">
        <v>2</v>
      </c>
      <c r="B207" t="s">
        <v>50</v>
      </c>
      <c r="C207">
        <v>12.13</v>
      </c>
      <c r="D207">
        <f t="shared" si="10"/>
        <v>0.0695700000000001</v>
      </c>
      <c r="E207">
        <f t="shared" si="11"/>
        <v>-0.735363</v>
      </c>
      <c r="F207">
        <f t="shared" si="12"/>
        <v>11.464207</v>
      </c>
    </row>
    <row r="208" spans="1:6">
      <c r="A208">
        <v>2</v>
      </c>
      <c r="B208" t="s">
        <v>42</v>
      </c>
      <c r="C208">
        <v>12.43</v>
      </c>
      <c r="D208">
        <f t="shared" si="10"/>
        <v>0.0695700000000001</v>
      </c>
      <c r="E208">
        <f t="shared" si="11"/>
        <v>-0.591801</v>
      </c>
      <c r="F208">
        <f t="shared" si="12"/>
        <v>11.907769</v>
      </c>
    </row>
    <row r="209" spans="1:6">
      <c r="A209">
        <v>2</v>
      </c>
      <c r="B209" t="s">
        <v>50</v>
      </c>
      <c r="C209">
        <v>12.36</v>
      </c>
      <c r="D209">
        <f t="shared" si="10"/>
        <v>0.0695700000000001</v>
      </c>
      <c r="E209">
        <f t="shared" si="11"/>
        <v>-0.735363</v>
      </c>
      <c r="F209">
        <f t="shared" si="12"/>
        <v>11.694207</v>
      </c>
    </row>
    <row r="210" spans="1:6">
      <c r="A210">
        <v>2</v>
      </c>
      <c r="B210" t="s">
        <v>42</v>
      </c>
      <c r="C210">
        <v>11.53</v>
      </c>
      <c r="D210">
        <f t="shared" si="10"/>
        <v>0.0695700000000001</v>
      </c>
      <c r="E210">
        <f t="shared" si="11"/>
        <v>-0.591801</v>
      </c>
      <c r="F210">
        <f t="shared" si="12"/>
        <v>11.007769</v>
      </c>
    </row>
    <row r="211" spans="1:6">
      <c r="A211">
        <v>3</v>
      </c>
      <c r="B211" t="s">
        <v>177</v>
      </c>
      <c r="C211">
        <v>11.65</v>
      </c>
      <c r="D211">
        <f t="shared" si="10"/>
        <v>0.0687099999999998</v>
      </c>
      <c r="E211">
        <f t="shared" si="11"/>
        <v>0</v>
      </c>
      <c r="F211">
        <f t="shared" si="12"/>
        <v>11.71871</v>
      </c>
    </row>
    <row r="212" spans="1:6">
      <c r="A212">
        <v>1</v>
      </c>
      <c r="B212" t="s">
        <v>42</v>
      </c>
      <c r="C212">
        <v>12.63</v>
      </c>
      <c r="D212">
        <f t="shared" si="10"/>
        <v>0</v>
      </c>
      <c r="E212">
        <f t="shared" si="11"/>
        <v>-0.591801</v>
      </c>
      <c r="F212">
        <f t="shared" si="12"/>
        <v>12.038199</v>
      </c>
    </row>
    <row r="213" spans="1:6">
      <c r="A213">
        <v>2</v>
      </c>
      <c r="B213" t="s">
        <v>45</v>
      </c>
      <c r="C213">
        <v>13.29</v>
      </c>
      <c r="D213">
        <f t="shared" si="10"/>
        <v>0.0695700000000001</v>
      </c>
      <c r="E213">
        <f t="shared" si="11"/>
        <v>-0.643196</v>
      </c>
      <c r="F213">
        <f t="shared" si="12"/>
        <v>12.716374</v>
      </c>
    </row>
    <row r="214" spans="1:6">
      <c r="A214">
        <v>1</v>
      </c>
      <c r="B214" t="s">
        <v>45</v>
      </c>
      <c r="C214">
        <v>12.06</v>
      </c>
      <c r="D214">
        <f t="shared" si="10"/>
        <v>0</v>
      </c>
      <c r="E214">
        <f t="shared" si="11"/>
        <v>-0.643196</v>
      </c>
      <c r="F214">
        <f t="shared" si="12"/>
        <v>11.416804</v>
      </c>
    </row>
    <row r="215" spans="1:6">
      <c r="A215">
        <v>2</v>
      </c>
      <c r="B215" t="s">
        <v>50</v>
      </c>
      <c r="C215">
        <v>11.5</v>
      </c>
      <c r="D215">
        <f t="shared" si="10"/>
        <v>0.0695700000000001</v>
      </c>
      <c r="E215">
        <f t="shared" si="11"/>
        <v>-0.735363</v>
      </c>
      <c r="F215">
        <f t="shared" si="12"/>
        <v>10.834207</v>
      </c>
    </row>
    <row r="216" spans="1:6">
      <c r="A216">
        <v>2</v>
      </c>
      <c r="B216" t="s">
        <v>60</v>
      </c>
      <c r="C216">
        <v>10.75</v>
      </c>
      <c r="D216">
        <f t="shared" si="10"/>
        <v>0.0695700000000001</v>
      </c>
      <c r="E216">
        <f t="shared" si="11"/>
        <v>-0.203273</v>
      </c>
      <c r="F216">
        <f t="shared" si="12"/>
        <v>10.616297</v>
      </c>
    </row>
    <row r="217" spans="1:6">
      <c r="A217">
        <v>1</v>
      </c>
      <c r="B217" t="s">
        <v>55</v>
      </c>
      <c r="C217">
        <v>13.44</v>
      </c>
      <c r="D217">
        <f t="shared" si="10"/>
        <v>0</v>
      </c>
      <c r="E217">
        <f t="shared" si="11"/>
        <v>-0.434837</v>
      </c>
      <c r="F217">
        <f t="shared" si="12"/>
        <v>13.005163</v>
      </c>
    </row>
    <row r="218" spans="1:6">
      <c r="A218">
        <v>1</v>
      </c>
      <c r="B218" t="s">
        <v>50</v>
      </c>
      <c r="C218">
        <v>12.09</v>
      </c>
      <c r="D218">
        <f t="shared" si="10"/>
        <v>0</v>
      </c>
      <c r="E218">
        <f t="shared" si="11"/>
        <v>-0.735363</v>
      </c>
      <c r="F218">
        <f t="shared" si="12"/>
        <v>11.354637</v>
      </c>
    </row>
    <row r="219" spans="1:6">
      <c r="A219">
        <v>2</v>
      </c>
      <c r="B219" t="s">
        <v>50</v>
      </c>
      <c r="C219">
        <v>12.48</v>
      </c>
      <c r="D219">
        <f t="shared" si="10"/>
        <v>0.0695700000000001</v>
      </c>
      <c r="E219">
        <f t="shared" si="11"/>
        <v>-0.735363</v>
      </c>
      <c r="F219">
        <f t="shared" si="12"/>
        <v>11.814207</v>
      </c>
    </row>
    <row r="220" spans="1:6">
      <c r="A220">
        <v>2</v>
      </c>
      <c r="B220" t="s">
        <v>111</v>
      </c>
      <c r="C220">
        <v>12.02</v>
      </c>
      <c r="D220">
        <f t="shared" si="10"/>
        <v>0.0695700000000001</v>
      </c>
      <c r="E220">
        <f t="shared" si="11"/>
        <v>0.13679</v>
      </c>
      <c r="F220">
        <f t="shared" si="12"/>
        <v>12.22636</v>
      </c>
    </row>
    <row r="221" spans="1:6">
      <c r="A221">
        <v>2</v>
      </c>
      <c r="B221" t="s">
        <v>66</v>
      </c>
      <c r="C221">
        <v>11.5</v>
      </c>
      <c r="D221">
        <f t="shared" si="10"/>
        <v>0.0695700000000001</v>
      </c>
      <c r="E221">
        <f t="shared" si="11"/>
        <v>-0.695595</v>
      </c>
      <c r="F221">
        <f t="shared" si="12"/>
        <v>10.873975</v>
      </c>
    </row>
    <row r="222" spans="1:6">
      <c r="A222">
        <v>3</v>
      </c>
      <c r="B222" t="s">
        <v>45</v>
      </c>
      <c r="C222">
        <v>13.15</v>
      </c>
      <c r="D222">
        <f t="shared" si="10"/>
        <v>0.0687099999999998</v>
      </c>
      <c r="E222">
        <f t="shared" si="11"/>
        <v>-0.643196</v>
      </c>
      <c r="F222">
        <f t="shared" si="12"/>
        <v>12.575514</v>
      </c>
    </row>
    <row r="223" spans="1:6">
      <c r="A223">
        <v>2</v>
      </c>
      <c r="B223" t="s">
        <v>42</v>
      </c>
      <c r="C223">
        <v>12.07</v>
      </c>
      <c r="D223">
        <f t="shared" si="10"/>
        <v>0.0695700000000001</v>
      </c>
      <c r="E223">
        <f t="shared" si="11"/>
        <v>-0.591801</v>
      </c>
      <c r="F223">
        <f t="shared" si="12"/>
        <v>11.547769</v>
      </c>
    </row>
    <row r="224" spans="1:6">
      <c r="A224">
        <v>2</v>
      </c>
      <c r="B224" t="s">
        <v>38</v>
      </c>
      <c r="C224">
        <v>12.84</v>
      </c>
      <c r="D224">
        <f t="shared" si="10"/>
        <v>0.0695700000000001</v>
      </c>
      <c r="E224">
        <f t="shared" si="11"/>
        <v>-0.210475</v>
      </c>
      <c r="F224">
        <f t="shared" si="12"/>
        <v>12.699095</v>
      </c>
    </row>
    <row r="225" spans="1:6">
      <c r="A225">
        <v>2</v>
      </c>
      <c r="B225" t="s">
        <v>66</v>
      </c>
      <c r="C225">
        <v>11.09</v>
      </c>
      <c r="D225">
        <f t="shared" si="10"/>
        <v>0.0695700000000001</v>
      </c>
      <c r="E225">
        <f t="shared" si="11"/>
        <v>-0.695595</v>
      </c>
      <c r="F225">
        <f t="shared" si="12"/>
        <v>10.463975</v>
      </c>
    </row>
    <row r="226" spans="1:6">
      <c r="A226">
        <v>1</v>
      </c>
      <c r="B226" t="s">
        <v>66</v>
      </c>
      <c r="C226">
        <v>13.41</v>
      </c>
      <c r="D226">
        <f t="shared" si="10"/>
        <v>0</v>
      </c>
      <c r="E226">
        <f t="shared" si="11"/>
        <v>-0.695595</v>
      </c>
      <c r="F226">
        <f t="shared" si="12"/>
        <v>12.714405</v>
      </c>
    </row>
    <row r="227" spans="1:6">
      <c r="A227">
        <v>2</v>
      </c>
      <c r="B227" t="s">
        <v>66</v>
      </c>
      <c r="C227">
        <v>13.28</v>
      </c>
      <c r="D227">
        <f t="shared" si="10"/>
        <v>0.0695700000000001</v>
      </c>
      <c r="E227">
        <f t="shared" si="11"/>
        <v>-0.695595</v>
      </c>
      <c r="F227">
        <f t="shared" si="12"/>
        <v>12.653975</v>
      </c>
    </row>
    <row r="228" spans="1:6">
      <c r="A228">
        <v>2</v>
      </c>
      <c r="B228" t="s">
        <v>60</v>
      </c>
      <c r="C228">
        <v>11.48</v>
      </c>
      <c r="D228">
        <f t="shared" si="10"/>
        <v>0.0695700000000001</v>
      </c>
      <c r="E228">
        <f t="shared" si="11"/>
        <v>-0.203273</v>
      </c>
      <c r="F228">
        <f t="shared" si="12"/>
        <v>11.346297</v>
      </c>
    </row>
    <row r="229" spans="1:6">
      <c r="A229">
        <v>1</v>
      </c>
      <c r="B229" t="s">
        <v>50</v>
      </c>
      <c r="C229">
        <v>12.81</v>
      </c>
      <c r="D229">
        <f t="shared" si="10"/>
        <v>0</v>
      </c>
      <c r="E229">
        <f t="shared" si="11"/>
        <v>-0.735363</v>
      </c>
      <c r="F229">
        <f t="shared" si="12"/>
        <v>12.074637</v>
      </c>
    </row>
    <row r="230" spans="1:6">
      <c r="A230">
        <v>1</v>
      </c>
      <c r="B230" t="s">
        <v>34</v>
      </c>
      <c r="C230">
        <v>13.37</v>
      </c>
      <c r="D230">
        <f t="shared" si="10"/>
        <v>0</v>
      </c>
      <c r="E230">
        <f t="shared" si="11"/>
        <v>-0.168201</v>
      </c>
      <c r="F230">
        <f t="shared" si="12"/>
        <v>13.201799</v>
      </c>
    </row>
    <row r="231" spans="1:6">
      <c r="A231">
        <v>1</v>
      </c>
      <c r="B231" t="s">
        <v>66</v>
      </c>
      <c r="C231">
        <v>12.31</v>
      </c>
      <c r="D231">
        <f t="shared" si="10"/>
        <v>0</v>
      </c>
      <c r="E231">
        <f t="shared" si="11"/>
        <v>-0.695595</v>
      </c>
      <c r="F231">
        <f t="shared" si="12"/>
        <v>11.614405</v>
      </c>
    </row>
    <row r="232" spans="1:6">
      <c r="A232">
        <v>3</v>
      </c>
      <c r="B232" t="s">
        <v>50</v>
      </c>
      <c r="C232">
        <v>12.26</v>
      </c>
      <c r="D232">
        <f t="shared" si="10"/>
        <v>0.0687099999999998</v>
      </c>
      <c r="E232">
        <f t="shared" si="11"/>
        <v>-0.735363</v>
      </c>
      <c r="F232">
        <f t="shared" si="12"/>
        <v>11.593347</v>
      </c>
    </row>
    <row r="233" spans="1:6">
      <c r="A233">
        <v>2</v>
      </c>
      <c r="B233" t="s">
        <v>177</v>
      </c>
      <c r="C233">
        <v>12.91</v>
      </c>
      <c r="D233">
        <f t="shared" si="10"/>
        <v>0.0695700000000001</v>
      </c>
      <c r="E233">
        <f t="shared" si="11"/>
        <v>0</v>
      </c>
      <c r="F233">
        <f t="shared" si="12"/>
        <v>12.97957</v>
      </c>
    </row>
    <row r="234" spans="1:6">
      <c r="A234">
        <v>2</v>
      </c>
      <c r="B234" t="s">
        <v>66</v>
      </c>
      <c r="C234">
        <v>11.56</v>
      </c>
      <c r="D234">
        <f t="shared" si="10"/>
        <v>0.0695700000000001</v>
      </c>
      <c r="E234">
        <f t="shared" si="11"/>
        <v>-0.695595</v>
      </c>
      <c r="F234">
        <f t="shared" si="12"/>
        <v>10.933975</v>
      </c>
    </row>
    <row r="235" spans="1:6">
      <c r="A235">
        <v>3</v>
      </c>
      <c r="B235" t="s">
        <v>66</v>
      </c>
      <c r="C235">
        <v>12.43</v>
      </c>
      <c r="D235">
        <f t="shared" si="10"/>
        <v>0.0687099999999998</v>
      </c>
      <c r="E235">
        <f t="shared" si="11"/>
        <v>-0.695595</v>
      </c>
      <c r="F235">
        <f t="shared" si="12"/>
        <v>11.803115</v>
      </c>
    </row>
    <row r="236" spans="1:6">
      <c r="A236">
        <v>3</v>
      </c>
      <c r="B236" t="s">
        <v>45</v>
      </c>
      <c r="C236">
        <v>13.79</v>
      </c>
      <c r="D236">
        <f t="shared" si="10"/>
        <v>0.0687099999999998</v>
      </c>
      <c r="E236">
        <f t="shared" si="11"/>
        <v>-0.643196</v>
      </c>
      <c r="F236">
        <f t="shared" si="12"/>
        <v>13.215514</v>
      </c>
    </row>
    <row r="237" spans="1:6">
      <c r="A237">
        <v>2</v>
      </c>
      <c r="B237" t="s">
        <v>177</v>
      </c>
      <c r="C237">
        <v>13.59</v>
      </c>
      <c r="D237">
        <f t="shared" si="10"/>
        <v>0.0695700000000001</v>
      </c>
      <c r="E237">
        <f t="shared" si="11"/>
        <v>0</v>
      </c>
      <c r="F237">
        <f t="shared" si="12"/>
        <v>13.65957</v>
      </c>
    </row>
    <row r="238" spans="1:6">
      <c r="A238">
        <v>2</v>
      </c>
      <c r="B238" t="s">
        <v>177</v>
      </c>
      <c r="C238">
        <v>12.52</v>
      </c>
      <c r="D238">
        <f t="shared" si="10"/>
        <v>0.0695700000000001</v>
      </c>
      <c r="E238">
        <f t="shared" si="11"/>
        <v>0</v>
      </c>
      <c r="F238">
        <f t="shared" si="12"/>
        <v>12.58957</v>
      </c>
    </row>
    <row r="239" spans="1:6">
      <c r="A239">
        <v>2</v>
      </c>
      <c r="B239" t="s">
        <v>66</v>
      </c>
      <c r="C239">
        <v>12.29</v>
      </c>
      <c r="D239">
        <f t="shared" si="10"/>
        <v>0.0695700000000001</v>
      </c>
      <c r="E239">
        <f t="shared" si="11"/>
        <v>-0.695595</v>
      </c>
      <c r="F239">
        <f t="shared" si="12"/>
        <v>11.663975</v>
      </c>
    </row>
    <row r="240" spans="1:6">
      <c r="A240">
        <v>2</v>
      </c>
      <c r="B240" t="s">
        <v>45</v>
      </c>
      <c r="C240">
        <v>12.82</v>
      </c>
      <c r="D240">
        <f t="shared" si="10"/>
        <v>0.0695700000000001</v>
      </c>
      <c r="E240">
        <f t="shared" si="11"/>
        <v>-0.643196</v>
      </c>
      <c r="F240">
        <f t="shared" si="12"/>
        <v>12.246374</v>
      </c>
    </row>
    <row r="241" spans="1:6">
      <c r="A241">
        <v>2</v>
      </c>
      <c r="B241" t="s">
        <v>34</v>
      </c>
      <c r="C241">
        <v>12.26</v>
      </c>
      <c r="D241">
        <f t="shared" si="10"/>
        <v>0.0695700000000001</v>
      </c>
      <c r="E241">
        <f t="shared" si="11"/>
        <v>-0.168201</v>
      </c>
      <c r="F241">
        <f t="shared" si="12"/>
        <v>12.161369</v>
      </c>
    </row>
    <row r="242" spans="1:6">
      <c r="A242">
        <v>2</v>
      </c>
      <c r="B242" t="s">
        <v>42</v>
      </c>
      <c r="C242">
        <v>11.24</v>
      </c>
      <c r="D242">
        <f t="shared" si="10"/>
        <v>0.0695700000000001</v>
      </c>
      <c r="E242">
        <f t="shared" si="11"/>
        <v>-0.591801</v>
      </c>
      <c r="F242">
        <f t="shared" si="12"/>
        <v>10.717769</v>
      </c>
    </row>
    <row r="243" spans="1:6">
      <c r="A243">
        <v>2</v>
      </c>
      <c r="B243" t="s">
        <v>45</v>
      </c>
      <c r="C243">
        <v>13.21</v>
      </c>
      <c r="D243">
        <f t="shared" si="10"/>
        <v>0.0695700000000001</v>
      </c>
      <c r="E243">
        <f t="shared" si="11"/>
        <v>-0.643196</v>
      </c>
      <c r="F243">
        <f t="shared" si="12"/>
        <v>12.636374</v>
      </c>
    </row>
    <row r="244" spans="1:6">
      <c r="A244">
        <v>2</v>
      </c>
      <c r="B244" t="s">
        <v>66</v>
      </c>
      <c r="C244">
        <v>11.88</v>
      </c>
      <c r="D244">
        <f t="shared" si="10"/>
        <v>0.0695700000000001</v>
      </c>
      <c r="E244">
        <f t="shared" si="11"/>
        <v>-0.695595</v>
      </c>
      <c r="F244">
        <f t="shared" si="12"/>
        <v>11.253975</v>
      </c>
    </row>
    <row r="245" spans="1:6">
      <c r="A245">
        <v>2</v>
      </c>
      <c r="B245" t="s">
        <v>60</v>
      </c>
      <c r="C245">
        <v>10.45</v>
      </c>
      <c r="D245">
        <f t="shared" si="10"/>
        <v>0.0695700000000001</v>
      </c>
      <c r="E245">
        <f t="shared" si="11"/>
        <v>-0.203273</v>
      </c>
      <c r="F245">
        <f t="shared" si="12"/>
        <v>10.316297</v>
      </c>
    </row>
    <row r="246" spans="1:6">
      <c r="A246">
        <v>3</v>
      </c>
      <c r="B246" t="s">
        <v>45</v>
      </c>
      <c r="C246">
        <v>11.07</v>
      </c>
      <c r="D246">
        <f t="shared" si="10"/>
        <v>0.0687099999999998</v>
      </c>
      <c r="E246">
        <f t="shared" si="11"/>
        <v>-0.643196</v>
      </c>
      <c r="F246">
        <f t="shared" si="12"/>
        <v>10.495514</v>
      </c>
    </row>
    <row r="247" spans="1:6">
      <c r="A247">
        <v>2</v>
      </c>
      <c r="B247" t="s">
        <v>42</v>
      </c>
      <c r="C247">
        <v>11.33</v>
      </c>
      <c r="D247">
        <f t="shared" si="10"/>
        <v>0.0695700000000001</v>
      </c>
      <c r="E247">
        <f t="shared" si="11"/>
        <v>-0.591801</v>
      </c>
      <c r="F247">
        <f t="shared" si="12"/>
        <v>10.807769</v>
      </c>
    </row>
    <row r="248" spans="1:6">
      <c r="A248">
        <v>2</v>
      </c>
      <c r="B248" t="s">
        <v>42</v>
      </c>
      <c r="C248">
        <v>13.04</v>
      </c>
      <c r="D248">
        <f t="shared" si="10"/>
        <v>0.0695700000000001</v>
      </c>
      <c r="E248">
        <f t="shared" si="11"/>
        <v>-0.591801</v>
      </c>
      <c r="F248">
        <f t="shared" si="12"/>
        <v>12.517769</v>
      </c>
    </row>
    <row r="249" spans="1:6">
      <c r="A249">
        <v>2</v>
      </c>
      <c r="B249" t="s">
        <v>111</v>
      </c>
      <c r="C249">
        <v>13.09</v>
      </c>
      <c r="D249">
        <f t="shared" si="10"/>
        <v>0.0695700000000001</v>
      </c>
      <c r="E249">
        <f t="shared" si="11"/>
        <v>0.13679</v>
      </c>
      <c r="F249">
        <f t="shared" si="12"/>
        <v>13.29636</v>
      </c>
    </row>
    <row r="250" spans="1:6">
      <c r="A250">
        <v>1</v>
      </c>
      <c r="B250" t="s">
        <v>34</v>
      </c>
      <c r="C250">
        <v>11.35</v>
      </c>
      <c r="D250">
        <f t="shared" si="10"/>
        <v>0</v>
      </c>
      <c r="E250">
        <f t="shared" si="11"/>
        <v>-0.168201</v>
      </c>
      <c r="F250">
        <f t="shared" si="12"/>
        <v>11.181799</v>
      </c>
    </row>
    <row r="251" spans="1:6">
      <c r="A251">
        <v>1</v>
      </c>
      <c r="B251" t="s">
        <v>111</v>
      </c>
      <c r="C251">
        <v>13.29</v>
      </c>
      <c r="D251">
        <f t="shared" si="10"/>
        <v>0</v>
      </c>
      <c r="E251">
        <f t="shared" si="11"/>
        <v>0.13679</v>
      </c>
      <c r="F251">
        <f t="shared" si="12"/>
        <v>13.42679</v>
      </c>
    </row>
    <row r="252" spans="1:6">
      <c r="A252">
        <v>1</v>
      </c>
      <c r="B252" t="s">
        <v>45</v>
      </c>
      <c r="C252">
        <v>11.49</v>
      </c>
      <c r="D252">
        <f t="shared" si="10"/>
        <v>0</v>
      </c>
      <c r="E252">
        <f t="shared" si="11"/>
        <v>-0.643196</v>
      </c>
      <c r="F252">
        <f t="shared" si="12"/>
        <v>10.846804</v>
      </c>
    </row>
    <row r="253" spans="1:6">
      <c r="A253">
        <v>1</v>
      </c>
      <c r="B253" t="s">
        <v>111</v>
      </c>
      <c r="C253">
        <v>12.06</v>
      </c>
      <c r="D253">
        <f t="shared" si="10"/>
        <v>0</v>
      </c>
      <c r="E253">
        <f t="shared" si="11"/>
        <v>0.13679</v>
      </c>
      <c r="F253">
        <f t="shared" si="12"/>
        <v>12.19679</v>
      </c>
    </row>
    <row r="254" spans="1:6">
      <c r="A254">
        <v>1</v>
      </c>
      <c r="B254" t="s">
        <v>60</v>
      </c>
      <c r="C254">
        <v>11.45</v>
      </c>
      <c r="D254">
        <f t="shared" si="10"/>
        <v>0</v>
      </c>
      <c r="E254">
        <f t="shared" si="11"/>
        <v>-0.203273</v>
      </c>
      <c r="F254">
        <f t="shared" si="12"/>
        <v>11.246727</v>
      </c>
    </row>
    <row r="255" spans="1:6">
      <c r="A255">
        <v>2</v>
      </c>
      <c r="B255" t="s">
        <v>34</v>
      </c>
      <c r="C255">
        <v>12.93</v>
      </c>
      <c r="D255">
        <f t="shared" si="10"/>
        <v>0.0695700000000001</v>
      </c>
      <c r="E255">
        <f t="shared" si="11"/>
        <v>-0.168201</v>
      </c>
      <c r="F255">
        <f t="shared" si="12"/>
        <v>12.831369</v>
      </c>
    </row>
    <row r="256" spans="1:6">
      <c r="A256">
        <v>2</v>
      </c>
      <c r="B256" t="s">
        <v>66</v>
      </c>
      <c r="C256">
        <v>11.84</v>
      </c>
      <c r="D256">
        <f t="shared" si="10"/>
        <v>0.0695700000000001</v>
      </c>
      <c r="E256">
        <f t="shared" si="11"/>
        <v>-0.695595</v>
      </c>
      <c r="F256">
        <f t="shared" si="12"/>
        <v>11.213975</v>
      </c>
    </row>
    <row r="257" spans="1:6">
      <c r="A257">
        <v>2</v>
      </c>
      <c r="B257" t="s">
        <v>38</v>
      </c>
      <c r="C257">
        <v>10.95</v>
      </c>
      <c r="D257">
        <f t="shared" si="10"/>
        <v>0.0695700000000001</v>
      </c>
      <c r="E257">
        <f t="shared" si="11"/>
        <v>-0.210475</v>
      </c>
      <c r="F257">
        <f t="shared" si="12"/>
        <v>10.809095</v>
      </c>
    </row>
    <row r="258" spans="1:6">
      <c r="A258">
        <v>3</v>
      </c>
      <c r="B258" t="s">
        <v>50</v>
      </c>
      <c r="C258">
        <v>11.11</v>
      </c>
      <c r="D258">
        <f t="shared" si="10"/>
        <v>0.0687099999999998</v>
      </c>
      <c r="E258">
        <f t="shared" si="11"/>
        <v>-0.735363</v>
      </c>
      <c r="F258">
        <f t="shared" si="12"/>
        <v>10.443347</v>
      </c>
    </row>
    <row r="259" spans="1:6">
      <c r="A259">
        <v>2</v>
      </c>
      <c r="B259" t="s">
        <v>45</v>
      </c>
      <c r="C259">
        <v>11.7</v>
      </c>
      <c r="D259">
        <f t="shared" ref="D259:D322" si="13">VLOOKUP(A259,L:N,3,0)</f>
        <v>0.0695700000000001</v>
      </c>
      <c r="E259">
        <f t="shared" ref="E259:E322" si="14">VLOOKUP(B259,L:N,3,0)</f>
        <v>-0.643196</v>
      </c>
      <c r="F259">
        <f t="shared" ref="F259:F322" si="15">C259+D259+E259</f>
        <v>11.126374</v>
      </c>
    </row>
    <row r="260" spans="1:6">
      <c r="A260">
        <v>2</v>
      </c>
      <c r="B260" t="s">
        <v>34</v>
      </c>
      <c r="C260">
        <v>12.29</v>
      </c>
      <c r="D260">
        <f t="shared" si="13"/>
        <v>0.0695700000000001</v>
      </c>
      <c r="E260">
        <f t="shared" si="14"/>
        <v>-0.168201</v>
      </c>
      <c r="F260">
        <f t="shared" si="15"/>
        <v>12.191369</v>
      </c>
    </row>
    <row r="261" spans="1:6">
      <c r="A261">
        <v>1</v>
      </c>
      <c r="B261" t="s">
        <v>34</v>
      </c>
      <c r="C261">
        <v>11.55</v>
      </c>
      <c r="D261">
        <f t="shared" si="13"/>
        <v>0</v>
      </c>
      <c r="E261">
        <f t="shared" si="14"/>
        <v>-0.168201</v>
      </c>
      <c r="F261">
        <f t="shared" si="15"/>
        <v>11.381799</v>
      </c>
    </row>
    <row r="262" spans="1:6">
      <c r="A262">
        <v>3</v>
      </c>
      <c r="B262" t="s">
        <v>38</v>
      </c>
      <c r="C262">
        <v>11.82</v>
      </c>
      <c r="D262">
        <f t="shared" si="13"/>
        <v>0.0687099999999998</v>
      </c>
      <c r="E262">
        <f t="shared" si="14"/>
        <v>-0.210475</v>
      </c>
      <c r="F262">
        <f t="shared" si="15"/>
        <v>11.678235</v>
      </c>
    </row>
    <row r="263" spans="1:6">
      <c r="A263">
        <v>2</v>
      </c>
      <c r="B263" t="s">
        <v>38</v>
      </c>
      <c r="C263">
        <v>14.46</v>
      </c>
      <c r="D263">
        <f t="shared" si="13"/>
        <v>0.0695700000000001</v>
      </c>
      <c r="E263">
        <f t="shared" si="14"/>
        <v>-0.210475</v>
      </c>
      <c r="F263">
        <f t="shared" si="15"/>
        <v>14.319095</v>
      </c>
    </row>
    <row r="264" spans="1:6">
      <c r="A264">
        <v>2</v>
      </c>
      <c r="B264" t="s">
        <v>38</v>
      </c>
      <c r="C264">
        <v>13.89</v>
      </c>
      <c r="D264">
        <f t="shared" si="13"/>
        <v>0.0695700000000001</v>
      </c>
      <c r="E264">
        <f t="shared" si="14"/>
        <v>-0.210475</v>
      </c>
      <c r="F264">
        <f t="shared" si="15"/>
        <v>13.749095</v>
      </c>
    </row>
    <row r="265" spans="1:6">
      <c r="A265">
        <v>1</v>
      </c>
      <c r="B265" t="s">
        <v>38</v>
      </c>
      <c r="C265">
        <v>10.69</v>
      </c>
      <c r="D265">
        <f t="shared" si="13"/>
        <v>0</v>
      </c>
      <c r="E265">
        <f t="shared" si="14"/>
        <v>-0.210475</v>
      </c>
      <c r="F265">
        <f t="shared" si="15"/>
        <v>10.479525</v>
      </c>
    </row>
    <row r="266" spans="1:6">
      <c r="A266">
        <v>1</v>
      </c>
      <c r="B266" t="s">
        <v>177</v>
      </c>
      <c r="C266">
        <v>12.08</v>
      </c>
      <c r="D266">
        <f t="shared" si="13"/>
        <v>0</v>
      </c>
      <c r="E266">
        <f t="shared" si="14"/>
        <v>0</v>
      </c>
      <c r="F266">
        <f t="shared" si="15"/>
        <v>12.08</v>
      </c>
    </row>
    <row r="267" spans="1:6">
      <c r="A267">
        <v>1</v>
      </c>
      <c r="B267" t="s">
        <v>42</v>
      </c>
      <c r="C267">
        <v>12.43</v>
      </c>
      <c r="D267">
        <f t="shared" si="13"/>
        <v>0</v>
      </c>
      <c r="E267">
        <f t="shared" si="14"/>
        <v>-0.591801</v>
      </c>
      <c r="F267">
        <f t="shared" si="15"/>
        <v>11.838199</v>
      </c>
    </row>
    <row r="268" spans="1:6">
      <c r="A268">
        <v>1</v>
      </c>
      <c r="B268" t="s">
        <v>55</v>
      </c>
      <c r="C268">
        <v>12.08</v>
      </c>
      <c r="D268">
        <f t="shared" si="13"/>
        <v>0</v>
      </c>
      <c r="E268">
        <f t="shared" si="14"/>
        <v>-0.434837</v>
      </c>
      <c r="F268">
        <f t="shared" si="15"/>
        <v>11.645163</v>
      </c>
    </row>
    <row r="269" spans="1:6">
      <c r="A269">
        <v>1</v>
      </c>
      <c r="B269" t="s">
        <v>45</v>
      </c>
      <c r="C269">
        <v>11.49</v>
      </c>
      <c r="D269">
        <f t="shared" si="13"/>
        <v>0</v>
      </c>
      <c r="E269">
        <f t="shared" si="14"/>
        <v>-0.643196</v>
      </c>
      <c r="F269">
        <f t="shared" si="15"/>
        <v>10.846804</v>
      </c>
    </row>
    <row r="270" spans="1:6">
      <c r="A270">
        <v>2</v>
      </c>
      <c r="B270" t="s">
        <v>66</v>
      </c>
      <c r="C270">
        <v>12.42</v>
      </c>
      <c r="D270">
        <f t="shared" si="13"/>
        <v>0.0695700000000001</v>
      </c>
      <c r="E270">
        <f t="shared" si="14"/>
        <v>-0.695595</v>
      </c>
      <c r="F270">
        <f t="shared" si="15"/>
        <v>11.793975</v>
      </c>
    </row>
    <row r="271" spans="1:6">
      <c r="A271">
        <v>2</v>
      </c>
      <c r="B271" t="s">
        <v>45</v>
      </c>
      <c r="C271">
        <v>11.2</v>
      </c>
      <c r="D271">
        <f t="shared" si="13"/>
        <v>0.0695700000000001</v>
      </c>
      <c r="E271">
        <f t="shared" si="14"/>
        <v>-0.643196</v>
      </c>
      <c r="F271">
        <f t="shared" si="15"/>
        <v>10.626374</v>
      </c>
    </row>
    <row r="272" spans="1:6">
      <c r="A272">
        <v>1</v>
      </c>
      <c r="B272" t="s">
        <v>42</v>
      </c>
      <c r="C272">
        <v>12.64</v>
      </c>
      <c r="D272">
        <f t="shared" si="13"/>
        <v>0</v>
      </c>
      <c r="E272">
        <f t="shared" si="14"/>
        <v>-0.591801</v>
      </c>
      <c r="F272">
        <f t="shared" si="15"/>
        <v>12.048199</v>
      </c>
    </row>
    <row r="273" spans="1:6">
      <c r="A273">
        <v>1</v>
      </c>
      <c r="B273" t="s">
        <v>34</v>
      </c>
      <c r="C273">
        <v>11.43</v>
      </c>
      <c r="D273">
        <f t="shared" si="13"/>
        <v>0</v>
      </c>
      <c r="E273">
        <f t="shared" si="14"/>
        <v>-0.168201</v>
      </c>
      <c r="F273">
        <f t="shared" si="15"/>
        <v>11.261799</v>
      </c>
    </row>
    <row r="274" spans="1:6">
      <c r="A274">
        <v>1</v>
      </c>
      <c r="B274" t="s">
        <v>50</v>
      </c>
      <c r="C274">
        <v>12.23</v>
      </c>
      <c r="D274">
        <f t="shared" si="13"/>
        <v>0</v>
      </c>
      <c r="E274">
        <f t="shared" si="14"/>
        <v>-0.735363</v>
      </c>
      <c r="F274">
        <f t="shared" si="15"/>
        <v>11.494637</v>
      </c>
    </row>
    <row r="275" spans="1:6">
      <c r="A275">
        <v>2</v>
      </c>
      <c r="B275" t="s">
        <v>66</v>
      </c>
      <c r="C275">
        <v>12.56</v>
      </c>
      <c r="D275">
        <f t="shared" si="13"/>
        <v>0.0695700000000001</v>
      </c>
      <c r="E275">
        <f t="shared" si="14"/>
        <v>-0.695595</v>
      </c>
      <c r="F275">
        <f t="shared" si="15"/>
        <v>11.933975</v>
      </c>
    </row>
    <row r="276" spans="1:6">
      <c r="A276">
        <v>2</v>
      </c>
      <c r="B276" t="s">
        <v>45</v>
      </c>
      <c r="C276">
        <v>10.92</v>
      </c>
      <c r="D276">
        <f t="shared" si="13"/>
        <v>0.0695700000000001</v>
      </c>
      <c r="E276">
        <f t="shared" si="14"/>
        <v>-0.643196</v>
      </c>
      <c r="F276">
        <f t="shared" si="15"/>
        <v>10.346374</v>
      </c>
    </row>
    <row r="277" spans="1:6">
      <c r="A277">
        <v>3</v>
      </c>
      <c r="B277" t="s">
        <v>50</v>
      </c>
      <c r="C277">
        <v>12.62</v>
      </c>
      <c r="D277">
        <f t="shared" si="13"/>
        <v>0.0687099999999998</v>
      </c>
      <c r="E277">
        <f t="shared" si="14"/>
        <v>-0.735363</v>
      </c>
      <c r="F277">
        <f t="shared" si="15"/>
        <v>11.953347</v>
      </c>
    </row>
    <row r="278" spans="1:6">
      <c r="A278">
        <v>1</v>
      </c>
      <c r="B278" t="s">
        <v>55</v>
      </c>
      <c r="C278">
        <v>11.34</v>
      </c>
      <c r="D278">
        <f t="shared" si="13"/>
        <v>0</v>
      </c>
      <c r="E278">
        <f t="shared" si="14"/>
        <v>-0.434837</v>
      </c>
      <c r="F278">
        <f t="shared" si="15"/>
        <v>10.905163</v>
      </c>
    </row>
    <row r="279" spans="1:6">
      <c r="A279">
        <v>1</v>
      </c>
      <c r="B279" t="s">
        <v>34</v>
      </c>
      <c r="C279">
        <v>14.47</v>
      </c>
      <c r="D279">
        <f t="shared" si="13"/>
        <v>0</v>
      </c>
      <c r="E279">
        <f t="shared" si="14"/>
        <v>-0.168201</v>
      </c>
      <c r="F279">
        <f t="shared" si="15"/>
        <v>14.301799</v>
      </c>
    </row>
    <row r="280" spans="1:6">
      <c r="A280">
        <v>2</v>
      </c>
      <c r="B280" t="s">
        <v>50</v>
      </c>
      <c r="C280">
        <v>13.4</v>
      </c>
      <c r="D280">
        <f t="shared" si="13"/>
        <v>0.0695700000000001</v>
      </c>
      <c r="E280">
        <f t="shared" si="14"/>
        <v>-0.735363</v>
      </c>
      <c r="F280">
        <f t="shared" si="15"/>
        <v>12.734207</v>
      </c>
    </row>
    <row r="281" spans="1:6">
      <c r="A281">
        <v>1</v>
      </c>
      <c r="B281" t="s">
        <v>55</v>
      </c>
      <c r="C281">
        <v>12.6</v>
      </c>
      <c r="D281">
        <f t="shared" si="13"/>
        <v>0</v>
      </c>
      <c r="E281">
        <f t="shared" si="14"/>
        <v>-0.434837</v>
      </c>
      <c r="F281">
        <f t="shared" si="15"/>
        <v>12.165163</v>
      </c>
    </row>
    <row r="282" spans="1:6">
      <c r="A282">
        <v>2</v>
      </c>
      <c r="B282" t="s">
        <v>50</v>
      </c>
      <c r="C282">
        <v>10.78</v>
      </c>
      <c r="D282">
        <f t="shared" si="13"/>
        <v>0.0695700000000001</v>
      </c>
      <c r="E282">
        <f t="shared" si="14"/>
        <v>-0.735363</v>
      </c>
      <c r="F282">
        <f t="shared" si="15"/>
        <v>10.114207</v>
      </c>
    </row>
    <row r="283" spans="1:6">
      <c r="A283">
        <v>1</v>
      </c>
      <c r="B283" t="s">
        <v>60</v>
      </c>
      <c r="C283">
        <v>13.63</v>
      </c>
      <c r="D283">
        <f t="shared" si="13"/>
        <v>0</v>
      </c>
      <c r="E283">
        <f t="shared" si="14"/>
        <v>-0.203273</v>
      </c>
      <c r="F283">
        <f t="shared" si="15"/>
        <v>13.426727</v>
      </c>
    </row>
    <row r="284" spans="1:6">
      <c r="A284">
        <v>1</v>
      </c>
      <c r="B284" t="s">
        <v>55</v>
      </c>
      <c r="C284">
        <v>12.14</v>
      </c>
      <c r="D284">
        <f t="shared" si="13"/>
        <v>0</v>
      </c>
      <c r="E284">
        <f t="shared" si="14"/>
        <v>-0.434837</v>
      </c>
      <c r="F284">
        <f t="shared" si="15"/>
        <v>11.705163</v>
      </c>
    </row>
    <row r="285" spans="1:6">
      <c r="A285">
        <v>3</v>
      </c>
      <c r="B285" t="s">
        <v>66</v>
      </c>
      <c r="C285">
        <v>10.81</v>
      </c>
      <c r="D285">
        <f t="shared" si="13"/>
        <v>0.0687099999999998</v>
      </c>
      <c r="E285">
        <f t="shared" si="14"/>
        <v>-0.695595</v>
      </c>
      <c r="F285">
        <f t="shared" si="15"/>
        <v>10.183115</v>
      </c>
    </row>
    <row r="286" spans="1:6">
      <c r="A286">
        <v>1</v>
      </c>
      <c r="B286" t="s">
        <v>34</v>
      </c>
      <c r="C286">
        <v>11.58</v>
      </c>
      <c r="D286">
        <f t="shared" si="13"/>
        <v>0</v>
      </c>
      <c r="E286">
        <f t="shared" si="14"/>
        <v>-0.168201</v>
      </c>
      <c r="F286">
        <f t="shared" si="15"/>
        <v>11.411799</v>
      </c>
    </row>
    <row r="287" spans="1:6">
      <c r="A287">
        <v>1</v>
      </c>
      <c r="B287" t="s">
        <v>38</v>
      </c>
      <c r="C287">
        <v>12.19</v>
      </c>
      <c r="D287">
        <f t="shared" si="13"/>
        <v>0</v>
      </c>
      <c r="E287">
        <f t="shared" si="14"/>
        <v>-0.210475</v>
      </c>
      <c r="F287">
        <f t="shared" si="15"/>
        <v>11.979525</v>
      </c>
    </row>
    <row r="288" spans="1:6">
      <c r="A288">
        <v>1</v>
      </c>
      <c r="B288" t="s">
        <v>60</v>
      </c>
      <c r="C288">
        <v>13.43</v>
      </c>
      <c r="D288">
        <f t="shared" si="13"/>
        <v>0</v>
      </c>
      <c r="E288">
        <f t="shared" si="14"/>
        <v>-0.203273</v>
      </c>
      <c r="F288">
        <f t="shared" si="15"/>
        <v>13.226727</v>
      </c>
    </row>
    <row r="289" spans="1:6">
      <c r="A289">
        <v>3</v>
      </c>
      <c r="B289" t="s">
        <v>42</v>
      </c>
      <c r="C289">
        <v>11.32</v>
      </c>
      <c r="D289">
        <f t="shared" si="13"/>
        <v>0.0687099999999998</v>
      </c>
      <c r="E289">
        <f t="shared" si="14"/>
        <v>-0.591801</v>
      </c>
      <c r="F289">
        <f t="shared" si="15"/>
        <v>10.796909</v>
      </c>
    </row>
    <row r="290" spans="1:6">
      <c r="A290">
        <v>1</v>
      </c>
      <c r="B290" t="s">
        <v>38</v>
      </c>
      <c r="C290">
        <v>10.78</v>
      </c>
      <c r="D290">
        <f t="shared" si="13"/>
        <v>0</v>
      </c>
      <c r="E290">
        <f t="shared" si="14"/>
        <v>-0.210475</v>
      </c>
      <c r="F290">
        <f t="shared" si="15"/>
        <v>10.569525</v>
      </c>
    </row>
    <row r="291" spans="1:6">
      <c r="A291">
        <v>3</v>
      </c>
      <c r="B291" t="s">
        <v>177</v>
      </c>
      <c r="C291">
        <v>12.05</v>
      </c>
      <c r="D291">
        <f t="shared" si="13"/>
        <v>0.0687099999999998</v>
      </c>
      <c r="E291">
        <f t="shared" si="14"/>
        <v>0</v>
      </c>
      <c r="F291">
        <f t="shared" si="15"/>
        <v>12.11871</v>
      </c>
    </row>
    <row r="292" spans="1:6">
      <c r="A292">
        <v>1</v>
      </c>
      <c r="B292" t="s">
        <v>60</v>
      </c>
      <c r="C292">
        <v>12.82</v>
      </c>
      <c r="D292">
        <f t="shared" si="13"/>
        <v>0</v>
      </c>
      <c r="E292">
        <f t="shared" si="14"/>
        <v>-0.203273</v>
      </c>
      <c r="F292">
        <f t="shared" si="15"/>
        <v>12.616727</v>
      </c>
    </row>
    <row r="293" spans="1:6">
      <c r="A293">
        <v>3</v>
      </c>
      <c r="B293" t="s">
        <v>50</v>
      </c>
      <c r="C293">
        <v>12.3</v>
      </c>
      <c r="D293">
        <f t="shared" si="13"/>
        <v>0.0687099999999998</v>
      </c>
      <c r="E293">
        <f t="shared" si="14"/>
        <v>-0.735363</v>
      </c>
      <c r="F293">
        <f t="shared" si="15"/>
        <v>11.633347</v>
      </c>
    </row>
    <row r="294" spans="1:6">
      <c r="A294">
        <v>2</v>
      </c>
      <c r="B294" t="s">
        <v>38</v>
      </c>
      <c r="C294">
        <v>12.88</v>
      </c>
      <c r="D294">
        <f t="shared" si="13"/>
        <v>0.0695700000000001</v>
      </c>
      <c r="E294">
        <f t="shared" si="14"/>
        <v>-0.210475</v>
      </c>
      <c r="F294">
        <f t="shared" si="15"/>
        <v>12.739095</v>
      </c>
    </row>
    <row r="295" spans="1:6">
      <c r="A295">
        <v>1</v>
      </c>
      <c r="B295" t="s">
        <v>60</v>
      </c>
      <c r="C295">
        <v>12.23</v>
      </c>
      <c r="D295">
        <f t="shared" si="13"/>
        <v>0</v>
      </c>
      <c r="E295">
        <f t="shared" si="14"/>
        <v>-0.203273</v>
      </c>
      <c r="F295">
        <f t="shared" si="15"/>
        <v>12.026727</v>
      </c>
    </row>
    <row r="296" spans="1:6">
      <c r="A296">
        <v>2</v>
      </c>
      <c r="B296" t="s">
        <v>55</v>
      </c>
      <c r="C296">
        <v>13.43</v>
      </c>
      <c r="D296">
        <f t="shared" si="13"/>
        <v>0.0695700000000001</v>
      </c>
      <c r="E296">
        <f t="shared" si="14"/>
        <v>-0.434837</v>
      </c>
      <c r="F296">
        <f t="shared" si="15"/>
        <v>13.064733</v>
      </c>
    </row>
    <row r="297" spans="1:6">
      <c r="A297">
        <v>2</v>
      </c>
      <c r="B297" t="s">
        <v>50</v>
      </c>
      <c r="C297">
        <v>10.33</v>
      </c>
      <c r="D297">
        <f t="shared" si="13"/>
        <v>0.0695700000000001</v>
      </c>
      <c r="E297">
        <f t="shared" si="14"/>
        <v>-0.735363</v>
      </c>
      <c r="F297">
        <f t="shared" si="15"/>
        <v>9.664207</v>
      </c>
    </row>
    <row r="298" spans="1:6">
      <c r="A298">
        <v>2</v>
      </c>
      <c r="B298" t="s">
        <v>38</v>
      </c>
      <c r="C298">
        <v>11.5</v>
      </c>
      <c r="D298">
        <f t="shared" si="13"/>
        <v>0.0695700000000001</v>
      </c>
      <c r="E298">
        <f t="shared" si="14"/>
        <v>-0.210475</v>
      </c>
      <c r="F298">
        <f t="shared" si="15"/>
        <v>11.359095</v>
      </c>
    </row>
    <row r="299" spans="1:6">
      <c r="A299">
        <v>2</v>
      </c>
      <c r="B299" t="s">
        <v>42</v>
      </c>
      <c r="C299">
        <v>12.76</v>
      </c>
      <c r="D299">
        <f t="shared" si="13"/>
        <v>0.0695700000000001</v>
      </c>
      <c r="E299">
        <f t="shared" si="14"/>
        <v>-0.591801</v>
      </c>
      <c r="F299">
        <f t="shared" si="15"/>
        <v>12.237769</v>
      </c>
    </row>
    <row r="300" spans="1:6">
      <c r="A300">
        <v>2</v>
      </c>
      <c r="B300" t="s">
        <v>66</v>
      </c>
      <c r="C300">
        <v>11.94</v>
      </c>
      <c r="D300">
        <f t="shared" si="13"/>
        <v>0.0695700000000001</v>
      </c>
      <c r="E300">
        <f t="shared" si="14"/>
        <v>-0.695595</v>
      </c>
      <c r="F300">
        <f t="shared" si="15"/>
        <v>11.313975</v>
      </c>
    </row>
    <row r="301" spans="1:6">
      <c r="A301">
        <v>2</v>
      </c>
      <c r="B301" t="s">
        <v>177</v>
      </c>
      <c r="C301">
        <v>11.14</v>
      </c>
      <c r="D301">
        <f t="shared" si="13"/>
        <v>0.0695700000000001</v>
      </c>
      <c r="E301">
        <f t="shared" si="14"/>
        <v>0</v>
      </c>
      <c r="F301">
        <f t="shared" si="15"/>
        <v>11.20957</v>
      </c>
    </row>
    <row r="302" spans="1:6">
      <c r="A302">
        <v>2</v>
      </c>
      <c r="B302" t="s">
        <v>177</v>
      </c>
      <c r="C302">
        <v>12.12</v>
      </c>
      <c r="D302">
        <f t="shared" si="13"/>
        <v>0.0695700000000001</v>
      </c>
      <c r="E302">
        <f t="shared" si="14"/>
        <v>0</v>
      </c>
      <c r="F302">
        <f t="shared" si="15"/>
        <v>12.18957</v>
      </c>
    </row>
    <row r="303" spans="1:6">
      <c r="A303">
        <v>2</v>
      </c>
      <c r="B303" t="s">
        <v>55</v>
      </c>
      <c r="C303">
        <v>12.44</v>
      </c>
      <c r="D303">
        <f t="shared" si="13"/>
        <v>0.0695700000000001</v>
      </c>
      <c r="E303">
        <f t="shared" si="14"/>
        <v>-0.434837</v>
      </c>
      <c r="F303">
        <f t="shared" si="15"/>
        <v>12.074733</v>
      </c>
    </row>
    <row r="304" spans="1:6">
      <c r="A304">
        <v>1</v>
      </c>
      <c r="B304" t="s">
        <v>34</v>
      </c>
      <c r="C304">
        <v>11.97</v>
      </c>
      <c r="D304">
        <f t="shared" si="13"/>
        <v>0</v>
      </c>
      <c r="E304">
        <f t="shared" si="14"/>
        <v>-0.168201</v>
      </c>
      <c r="F304">
        <f t="shared" si="15"/>
        <v>11.801799</v>
      </c>
    </row>
    <row r="305" spans="1:6">
      <c r="A305">
        <v>2</v>
      </c>
      <c r="B305" t="s">
        <v>177</v>
      </c>
      <c r="C305">
        <v>12.92</v>
      </c>
      <c r="D305">
        <f t="shared" si="13"/>
        <v>0.0695700000000001</v>
      </c>
      <c r="E305">
        <f t="shared" si="14"/>
        <v>0</v>
      </c>
      <c r="F305">
        <f t="shared" si="15"/>
        <v>12.98957</v>
      </c>
    </row>
    <row r="306" spans="1:6">
      <c r="A306">
        <v>2</v>
      </c>
      <c r="B306" t="s">
        <v>45</v>
      </c>
      <c r="C306">
        <v>11.71</v>
      </c>
      <c r="D306">
        <f t="shared" si="13"/>
        <v>0.0695700000000001</v>
      </c>
      <c r="E306">
        <f t="shared" si="14"/>
        <v>-0.643196</v>
      </c>
      <c r="F306">
        <f t="shared" si="15"/>
        <v>11.136374</v>
      </c>
    </row>
    <row r="307" spans="1:6">
      <c r="A307">
        <v>2</v>
      </c>
      <c r="B307" t="s">
        <v>60</v>
      </c>
      <c r="C307">
        <v>13.51</v>
      </c>
      <c r="D307">
        <f t="shared" si="13"/>
        <v>0.0695700000000001</v>
      </c>
      <c r="E307">
        <f t="shared" si="14"/>
        <v>-0.203273</v>
      </c>
      <c r="F307">
        <f t="shared" si="15"/>
        <v>13.376297</v>
      </c>
    </row>
    <row r="308" spans="1:6">
      <c r="A308">
        <v>2</v>
      </c>
      <c r="B308" t="s">
        <v>60</v>
      </c>
      <c r="C308">
        <v>13.14</v>
      </c>
      <c r="D308">
        <f t="shared" si="13"/>
        <v>0.0695700000000001</v>
      </c>
      <c r="E308">
        <f t="shared" si="14"/>
        <v>-0.203273</v>
      </c>
      <c r="F308">
        <f t="shared" si="15"/>
        <v>13.006297</v>
      </c>
    </row>
    <row r="309" spans="1:6">
      <c r="A309">
        <v>2</v>
      </c>
      <c r="B309" t="s">
        <v>55</v>
      </c>
      <c r="C309">
        <v>13.59</v>
      </c>
      <c r="D309">
        <f t="shared" si="13"/>
        <v>0.0695700000000001</v>
      </c>
      <c r="E309">
        <f t="shared" si="14"/>
        <v>-0.434837</v>
      </c>
      <c r="F309">
        <f t="shared" si="15"/>
        <v>13.224733</v>
      </c>
    </row>
    <row r="310" spans="1:6">
      <c r="A310">
        <v>2</v>
      </c>
      <c r="B310" t="s">
        <v>55</v>
      </c>
      <c r="C310">
        <v>13.55</v>
      </c>
      <c r="D310">
        <f t="shared" si="13"/>
        <v>0.0695700000000001</v>
      </c>
      <c r="E310">
        <f t="shared" si="14"/>
        <v>-0.434837</v>
      </c>
      <c r="F310">
        <f t="shared" si="15"/>
        <v>13.184733</v>
      </c>
    </row>
    <row r="311" spans="1:6">
      <c r="A311">
        <v>3</v>
      </c>
      <c r="B311" t="s">
        <v>45</v>
      </c>
      <c r="C311">
        <v>11.76</v>
      </c>
      <c r="D311">
        <f t="shared" si="13"/>
        <v>0.0687099999999998</v>
      </c>
      <c r="E311">
        <f t="shared" si="14"/>
        <v>-0.643196</v>
      </c>
      <c r="F311">
        <f t="shared" si="15"/>
        <v>11.185514</v>
      </c>
    </row>
    <row r="312" spans="1:6">
      <c r="A312">
        <v>3</v>
      </c>
      <c r="B312" t="s">
        <v>66</v>
      </c>
      <c r="C312">
        <v>11.36</v>
      </c>
      <c r="D312">
        <f t="shared" si="13"/>
        <v>0.0687099999999998</v>
      </c>
      <c r="E312">
        <f t="shared" si="14"/>
        <v>-0.695595</v>
      </c>
      <c r="F312">
        <f t="shared" si="15"/>
        <v>10.733115</v>
      </c>
    </row>
    <row r="313" spans="1:6">
      <c r="A313">
        <v>3</v>
      </c>
      <c r="B313" t="s">
        <v>38</v>
      </c>
      <c r="C313">
        <v>12.22</v>
      </c>
      <c r="D313">
        <f t="shared" si="13"/>
        <v>0.0687099999999998</v>
      </c>
      <c r="E313">
        <f t="shared" si="14"/>
        <v>-0.210475</v>
      </c>
      <c r="F313">
        <f t="shared" si="15"/>
        <v>12.078235</v>
      </c>
    </row>
    <row r="314" spans="1:6">
      <c r="A314">
        <v>3</v>
      </c>
      <c r="B314" t="s">
        <v>66</v>
      </c>
      <c r="C314">
        <v>12.43</v>
      </c>
      <c r="D314">
        <f t="shared" si="13"/>
        <v>0.0687099999999998</v>
      </c>
      <c r="E314">
        <f t="shared" si="14"/>
        <v>-0.695595</v>
      </c>
      <c r="F314">
        <f t="shared" si="15"/>
        <v>11.803115</v>
      </c>
    </row>
    <row r="315" spans="1:6">
      <c r="A315">
        <v>2</v>
      </c>
      <c r="B315" t="s">
        <v>60</v>
      </c>
      <c r="C315">
        <v>12.15</v>
      </c>
      <c r="D315">
        <f t="shared" si="13"/>
        <v>0.0695700000000001</v>
      </c>
      <c r="E315">
        <f t="shared" si="14"/>
        <v>-0.203273</v>
      </c>
      <c r="F315">
        <f t="shared" si="15"/>
        <v>12.016297</v>
      </c>
    </row>
    <row r="316" spans="1:6">
      <c r="A316">
        <v>2</v>
      </c>
      <c r="B316" t="s">
        <v>111</v>
      </c>
      <c r="C316">
        <v>12.26</v>
      </c>
      <c r="D316">
        <f t="shared" si="13"/>
        <v>0.0695700000000001</v>
      </c>
      <c r="E316">
        <f t="shared" si="14"/>
        <v>0.13679</v>
      </c>
      <c r="F316">
        <f t="shared" si="15"/>
        <v>12.46636</v>
      </c>
    </row>
    <row r="317" spans="1:6">
      <c r="A317">
        <v>2</v>
      </c>
      <c r="B317" t="s">
        <v>60</v>
      </c>
      <c r="C317">
        <v>12.87</v>
      </c>
      <c r="D317">
        <f t="shared" si="13"/>
        <v>0.0695700000000001</v>
      </c>
      <c r="E317">
        <f t="shared" si="14"/>
        <v>-0.203273</v>
      </c>
      <c r="F317">
        <f t="shared" si="15"/>
        <v>12.736297</v>
      </c>
    </row>
    <row r="318" spans="1:6">
      <c r="A318">
        <v>1</v>
      </c>
      <c r="B318" t="s">
        <v>42</v>
      </c>
      <c r="C318">
        <v>11.06</v>
      </c>
      <c r="D318">
        <f t="shared" si="13"/>
        <v>0</v>
      </c>
      <c r="E318">
        <f t="shared" si="14"/>
        <v>-0.591801</v>
      </c>
      <c r="F318">
        <f t="shared" si="15"/>
        <v>10.468199</v>
      </c>
    </row>
    <row r="319" spans="1:6">
      <c r="A319">
        <v>1</v>
      </c>
      <c r="B319" t="s">
        <v>50</v>
      </c>
      <c r="C319">
        <v>12.22</v>
      </c>
      <c r="D319">
        <f t="shared" si="13"/>
        <v>0</v>
      </c>
      <c r="E319">
        <f t="shared" si="14"/>
        <v>-0.735363</v>
      </c>
      <c r="F319">
        <f t="shared" si="15"/>
        <v>11.484637</v>
      </c>
    </row>
    <row r="320" spans="1:6">
      <c r="A320">
        <v>1</v>
      </c>
      <c r="B320" t="s">
        <v>60</v>
      </c>
      <c r="C320">
        <v>11.73</v>
      </c>
      <c r="D320">
        <f t="shared" si="13"/>
        <v>0</v>
      </c>
      <c r="E320">
        <f t="shared" si="14"/>
        <v>-0.203273</v>
      </c>
      <c r="F320">
        <f t="shared" si="15"/>
        <v>11.526727</v>
      </c>
    </row>
    <row r="321" spans="1:6">
      <c r="A321">
        <v>2</v>
      </c>
      <c r="B321" t="s">
        <v>42</v>
      </c>
      <c r="C321">
        <v>11.43</v>
      </c>
      <c r="D321">
        <f t="shared" si="13"/>
        <v>0.0695700000000001</v>
      </c>
      <c r="E321">
        <f t="shared" si="14"/>
        <v>-0.591801</v>
      </c>
      <c r="F321">
        <f t="shared" si="15"/>
        <v>10.907769</v>
      </c>
    </row>
    <row r="322" spans="1:6">
      <c r="A322">
        <v>2</v>
      </c>
      <c r="B322" t="s">
        <v>177</v>
      </c>
      <c r="C322">
        <v>13.33</v>
      </c>
      <c r="D322">
        <f t="shared" si="13"/>
        <v>0.0695700000000001</v>
      </c>
      <c r="E322">
        <f t="shared" si="14"/>
        <v>0</v>
      </c>
      <c r="F322">
        <f t="shared" si="15"/>
        <v>13.39957</v>
      </c>
    </row>
    <row r="323" spans="1:6">
      <c r="A323">
        <v>1</v>
      </c>
      <c r="B323" t="s">
        <v>55</v>
      </c>
      <c r="C323">
        <v>12.59</v>
      </c>
      <c r="D323">
        <f t="shared" ref="D323:D386" si="16">VLOOKUP(A323,L:N,3,0)</f>
        <v>0</v>
      </c>
      <c r="E323">
        <f t="shared" ref="E323:E386" si="17">VLOOKUP(B323,L:N,3,0)</f>
        <v>-0.434837</v>
      </c>
      <c r="F323">
        <f t="shared" ref="F323:F386" si="18">C323+D323+E323</f>
        <v>12.155163</v>
      </c>
    </row>
    <row r="324" spans="1:6">
      <c r="A324">
        <v>2</v>
      </c>
      <c r="B324" t="s">
        <v>111</v>
      </c>
      <c r="C324">
        <v>11.92</v>
      </c>
      <c r="D324">
        <f t="shared" si="16"/>
        <v>0.0695700000000001</v>
      </c>
      <c r="E324">
        <f t="shared" si="17"/>
        <v>0.13679</v>
      </c>
      <c r="F324">
        <f t="shared" si="18"/>
        <v>12.12636</v>
      </c>
    </row>
    <row r="325" spans="1:6">
      <c r="A325">
        <v>2</v>
      </c>
      <c r="B325" t="s">
        <v>66</v>
      </c>
      <c r="C325">
        <v>13.2</v>
      </c>
      <c r="D325">
        <f t="shared" si="16"/>
        <v>0.0695700000000001</v>
      </c>
      <c r="E325">
        <f t="shared" si="17"/>
        <v>-0.695595</v>
      </c>
      <c r="F325">
        <f t="shared" si="18"/>
        <v>12.573975</v>
      </c>
    </row>
    <row r="326" spans="1:6">
      <c r="A326">
        <v>1</v>
      </c>
      <c r="B326" t="s">
        <v>60</v>
      </c>
      <c r="C326">
        <v>12.73</v>
      </c>
      <c r="D326">
        <f t="shared" si="16"/>
        <v>0</v>
      </c>
      <c r="E326">
        <f t="shared" si="17"/>
        <v>-0.203273</v>
      </c>
      <c r="F326">
        <f t="shared" si="18"/>
        <v>12.526727</v>
      </c>
    </row>
    <row r="327" spans="1:6">
      <c r="A327">
        <v>2</v>
      </c>
      <c r="B327" t="s">
        <v>398</v>
      </c>
      <c r="C327">
        <v>11.77</v>
      </c>
      <c r="D327">
        <f t="shared" si="16"/>
        <v>0.0695700000000001</v>
      </c>
      <c r="E327">
        <f t="shared" si="17"/>
        <v>-0.138331</v>
      </c>
      <c r="F327">
        <f t="shared" si="18"/>
        <v>11.701239</v>
      </c>
    </row>
    <row r="328" spans="1:6">
      <c r="A328">
        <v>2</v>
      </c>
      <c r="B328" t="s">
        <v>55</v>
      </c>
      <c r="C328">
        <v>12.74</v>
      </c>
      <c r="D328">
        <f t="shared" si="16"/>
        <v>0.0695700000000001</v>
      </c>
      <c r="E328">
        <f t="shared" si="17"/>
        <v>-0.434837</v>
      </c>
      <c r="F328">
        <f t="shared" si="18"/>
        <v>12.374733</v>
      </c>
    </row>
    <row r="329" spans="1:6">
      <c r="A329">
        <v>1</v>
      </c>
      <c r="B329" t="s">
        <v>34</v>
      </c>
      <c r="C329">
        <v>11.51</v>
      </c>
      <c r="D329">
        <f t="shared" si="16"/>
        <v>0</v>
      </c>
      <c r="E329">
        <f t="shared" si="17"/>
        <v>-0.168201</v>
      </c>
      <c r="F329">
        <f t="shared" si="18"/>
        <v>11.341799</v>
      </c>
    </row>
    <row r="330" spans="1:6">
      <c r="A330" t="s">
        <v>144</v>
      </c>
      <c r="B330" t="s">
        <v>50</v>
      </c>
      <c r="C330">
        <v>11.39</v>
      </c>
      <c r="D330">
        <f t="shared" si="16"/>
        <v>-0.10461</v>
      </c>
      <c r="E330">
        <f t="shared" si="17"/>
        <v>-0.735363</v>
      </c>
      <c r="F330">
        <f t="shared" si="18"/>
        <v>10.550027</v>
      </c>
    </row>
    <row r="331" spans="1:6">
      <c r="A331" t="s">
        <v>144</v>
      </c>
      <c r="B331" t="s">
        <v>177</v>
      </c>
      <c r="C331">
        <v>12.09</v>
      </c>
      <c r="D331">
        <f t="shared" si="16"/>
        <v>-0.10461</v>
      </c>
      <c r="E331">
        <f t="shared" si="17"/>
        <v>0</v>
      </c>
      <c r="F331">
        <f t="shared" si="18"/>
        <v>11.98539</v>
      </c>
    </row>
    <row r="332" spans="1:6">
      <c r="A332" t="s">
        <v>144</v>
      </c>
      <c r="B332" t="s">
        <v>45</v>
      </c>
      <c r="C332">
        <v>10.83</v>
      </c>
      <c r="D332">
        <f t="shared" si="16"/>
        <v>-0.10461</v>
      </c>
      <c r="E332">
        <f t="shared" si="17"/>
        <v>-0.643196</v>
      </c>
      <c r="F332">
        <f t="shared" si="18"/>
        <v>10.082194</v>
      </c>
    </row>
    <row r="333" spans="1:6">
      <c r="A333">
        <v>1</v>
      </c>
      <c r="B333" t="s">
        <v>55</v>
      </c>
      <c r="C333">
        <v>14.23</v>
      </c>
      <c r="D333">
        <f t="shared" si="16"/>
        <v>0</v>
      </c>
      <c r="E333">
        <f t="shared" si="17"/>
        <v>-0.434837</v>
      </c>
      <c r="F333">
        <f t="shared" si="18"/>
        <v>13.795163</v>
      </c>
    </row>
    <row r="334" spans="1:6">
      <c r="A334">
        <v>1</v>
      </c>
      <c r="B334" t="s">
        <v>34</v>
      </c>
      <c r="C334">
        <v>11.84</v>
      </c>
      <c r="D334">
        <f t="shared" si="16"/>
        <v>0</v>
      </c>
      <c r="E334">
        <f t="shared" si="17"/>
        <v>-0.168201</v>
      </c>
      <c r="F334">
        <f t="shared" si="18"/>
        <v>11.671799</v>
      </c>
    </row>
    <row r="335" spans="1:6">
      <c r="A335">
        <v>1</v>
      </c>
      <c r="B335" t="s">
        <v>42</v>
      </c>
      <c r="C335">
        <v>11.97</v>
      </c>
      <c r="D335">
        <f t="shared" si="16"/>
        <v>0</v>
      </c>
      <c r="E335">
        <f t="shared" si="17"/>
        <v>-0.591801</v>
      </c>
      <c r="F335">
        <f t="shared" si="18"/>
        <v>11.378199</v>
      </c>
    </row>
    <row r="336" spans="1:6">
      <c r="A336">
        <v>1</v>
      </c>
      <c r="B336" t="s">
        <v>66</v>
      </c>
      <c r="C336">
        <v>11.71</v>
      </c>
      <c r="D336">
        <f t="shared" si="16"/>
        <v>0</v>
      </c>
      <c r="E336">
        <f t="shared" si="17"/>
        <v>-0.695595</v>
      </c>
      <c r="F336">
        <f t="shared" si="18"/>
        <v>11.014405</v>
      </c>
    </row>
    <row r="337" spans="1:6">
      <c r="A337">
        <v>1</v>
      </c>
      <c r="B337" t="s">
        <v>42</v>
      </c>
      <c r="C337">
        <v>13.21</v>
      </c>
      <c r="D337">
        <f t="shared" si="16"/>
        <v>0</v>
      </c>
      <c r="E337">
        <f t="shared" si="17"/>
        <v>-0.591801</v>
      </c>
      <c r="F337">
        <f t="shared" si="18"/>
        <v>12.618199</v>
      </c>
    </row>
    <row r="338" spans="1:6">
      <c r="A338">
        <v>1</v>
      </c>
      <c r="B338" t="s">
        <v>42</v>
      </c>
      <c r="C338">
        <v>14.27</v>
      </c>
      <c r="D338">
        <f t="shared" si="16"/>
        <v>0</v>
      </c>
      <c r="E338">
        <f t="shared" si="17"/>
        <v>-0.591801</v>
      </c>
      <c r="F338">
        <f t="shared" si="18"/>
        <v>13.678199</v>
      </c>
    </row>
    <row r="339" spans="1:6">
      <c r="A339">
        <v>1</v>
      </c>
      <c r="B339" t="s">
        <v>60</v>
      </c>
      <c r="C339">
        <v>13.57</v>
      </c>
      <c r="D339">
        <f t="shared" si="16"/>
        <v>0</v>
      </c>
      <c r="E339">
        <f t="shared" si="17"/>
        <v>-0.203273</v>
      </c>
      <c r="F339">
        <f t="shared" si="18"/>
        <v>13.366727</v>
      </c>
    </row>
    <row r="340" spans="1:6">
      <c r="A340">
        <v>1</v>
      </c>
      <c r="B340" t="s">
        <v>177</v>
      </c>
      <c r="C340">
        <v>12.41</v>
      </c>
      <c r="D340">
        <f t="shared" si="16"/>
        <v>0</v>
      </c>
      <c r="E340">
        <f t="shared" si="17"/>
        <v>0</v>
      </c>
      <c r="F340">
        <f t="shared" si="18"/>
        <v>12.41</v>
      </c>
    </row>
    <row r="341" spans="1:6">
      <c r="A341">
        <v>1</v>
      </c>
      <c r="B341" t="s">
        <v>66</v>
      </c>
      <c r="C341">
        <v>11.73</v>
      </c>
      <c r="D341">
        <f t="shared" si="16"/>
        <v>0</v>
      </c>
      <c r="E341">
        <f t="shared" si="17"/>
        <v>-0.695595</v>
      </c>
      <c r="F341">
        <f t="shared" si="18"/>
        <v>11.034405</v>
      </c>
    </row>
    <row r="342" spans="1:6">
      <c r="A342">
        <v>1</v>
      </c>
      <c r="B342" t="s">
        <v>55</v>
      </c>
      <c r="C342">
        <v>13.59</v>
      </c>
      <c r="D342">
        <f t="shared" si="16"/>
        <v>0</v>
      </c>
      <c r="E342">
        <f t="shared" si="17"/>
        <v>-0.434837</v>
      </c>
      <c r="F342">
        <f t="shared" si="18"/>
        <v>13.155163</v>
      </c>
    </row>
    <row r="343" spans="1:6">
      <c r="A343">
        <v>1</v>
      </c>
      <c r="B343" t="s">
        <v>177</v>
      </c>
      <c r="C343">
        <v>12.99</v>
      </c>
      <c r="D343">
        <f t="shared" si="16"/>
        <v>0</v>
      </c>
      <c r="E343">
        <f t="shared" si="17"/>
        <v>0</v>
      </c>
      <c r="F343">
        <f t="shared" si="18"/>
        <v>12.99</v>
      </c>
    </row>
    <row r="344" spans="1:6">
      <c r="A344">
        <v>1</v>
      </c>
      <c r="B344" t="s">
        <v>55</v>
      </c>
      <c r="C344">
        <v>12.96</v>
      </c>
      <c r="D344">
        <f t="shared" si="16"/>
        <v>0</v>
      </c>
      <c r="E344">
        <f t="shared" si="17"/>
        <v>-0.434837</v>
      </c>
      <c r="F344">
        <f t="shared" si="18"/>
        <v>12.525163</v>
      </c>
    </row>
    <row r="345" spans="1:6">
      <c r="A345">
        <v>1</v>
      </c>
      <c r="B345" t="s">
        <v>66</v>
      </c>
      <c r="C345">
        <v>12.85</v>
      </c>
      <c r="D345">
        <f t="shared" si="16"/>
        <v>0</v>
      </c>
      <c r="E345">
        <f t="shared" si="17"/>
        <v>-0.695595</v>
      </c>
      <c r="F345">
        <f t="shared" si="18"/>
        <v>12.154405</v>
      </c>
    </row>
    <row r="346" spans="1:6">
      <c r="A346">
        <v>1</v>
      </c>
      <c r="B346" t="s">
        <v>177</v>
      </c>
      <c r="C346">
        <v>13.2</v>
      </c>
      <c r="D346">
        <f t="shared" si="16"/>
        <v>0</v>
      </c>
      <c r="E346">
        <f t="shared" si="17"/>
        <v>0</v>
      </c>
      <c r="F346">
        <f t="shared" si="18"/>
        <v>13.2</v>
      </c>
    </row>
    <row r="347" spans="1:6">
      <c r="A347">
        <v>1</v>
      </c>
      <c r="B347" t="s">
        <v>34</v>
      </c>
      <c r="C347">
        <v>13.04</v>
      </c>
      <c r="D347">
        <f t="shared" si="16"/>
        <v>0</v>
      </c>
      <c r="E347">
        <f t="shared" si="17"/>
        <v>-0.168201</v>
      </c>
      <c r="F347">
        <f t="shared" si="18"/>
        <v>12.871799</v>
      </c>
    </row>
    <row r="348" spans="1:6">
      <c r="A348">
        <v>1</v>
      </c>
      <c r="B348" t="s">
        <v>66</v>
      </c>
      <c r="C348">
        <v>13.22</v>
      </c>
      <c r="D348">
        <f t="shared" si="16"/>
        <v>0</v>
      </c>
      <c r="E348">
        <f t="shared" si="17"/>
        <v>-0.695595</v>
      </c>
      <c r="F348">
        <f t="shared" si="18"/>
        <v>12.524405</v>
      </c>
    </row>
    <row r="349" spans="1:6">
      <c r="A349">
        <v>1</v>
      </c>
      <c r="B349" t="s">
        <v>38</v>
      </c>
      <c r="C349">
        <v>11.52</v>
      </c>
      <c r="D349">
        <f t="shared" si="16"/>
        <v>0</v>
      </c>
      <c r="E349">
        <f t="shared" si="17"/>
        <v>-0.210475</v>
      </c>
      <c r="F349">
        <f t="shared" si="18"/>
        <v>11.309525</v>
      </c>
    </row>
    <row r="350" spans="1:6">
      <c r="A350">
        <v>1</v>
      </c>
      <c r="B350" t="s">
        <v>177</v>
      </c>
      <c r="C350">
        <v>13.97</v>
      </c>
      <c r="D350">
        <f t="shared" si="16"/>
        <v>0</v>
      </c>
      <c r="E350">
        <f t="shared" si="17"/>
        <v>0</v>
      </c>
      <c r="F350">
        <f t="shared" si="18"/>
        <v>13.97</v>
      </c>
    </row>
    <row r="351" spans="1:6">
      <c r="A351">
        <v>1</v>
      </c>
      <c r="B351" t="s">
        <v>60</v>
      </c>
      <c r="C351">
        <v>14.23</v>
      </c>
      <c r="D351">
        <f t="shared" si="16"/>
        <v>0</v>
      </c>
      <c r="E351">
        <f t="shared" si="17"/>
        <v>-0.203273</v>
      </c>
      <c r="F351">
        <f t="shared" si="18"/>
        <v>14.026727</v>
      </c>
    </row>
    <row r="352" spans="1:6">
      <c r="A352">
        <v>2</v>
      </c>
      <c r="B352" t="s">
        <v>66</v>
      </c>
      <c r="C352">
        <v>12.04</v>
      </c>
      <c r="D352">
        <f t="shared" si="16"/>
        <v>0.0695700000000001</v>
      </c>
      <c r="E352">
        <f t="shared" si="17"/>
        <v>-0.695595</v>
      </c>
      <c r="F352">
        <f t="shared" si="18"/>
        <v>11.413975</v>
      </c>
    </row>
    <row r="353" spans="1:6">
      <c r="A353">
        <v>1</v>
      </c>
      <c r="B353" t="s">
        <v>55</v>
      </c>
      <c r="C353">
        <v>13.64</v>
      </c>
      <c r="D353">
        <f t="shared" si="16"/>
        <v>0</v>
      </c>
      <c r="E353">
        <f t="shared" si="17"/>
        <v>-0.434837</v>
      </c>
      <c r="F353">
        <f t="shared" si="18"/>
        <v>13.205163</v>
      </c>
    </row>
    <row r="354" spans="1:6">
      <c r="A354">
        <v>1</v>
      </c>
      <c r="B354" t="s">
        <v>38</v>
      </c>
      <c r="C354">
        <v>13.99</v>
      </c>
      <c r="D354">
        <f t="shared" si="16"/>
        <v>0</v>
      </c>
      <c r="E354">
        <f t="shared" si="17"/>
        <v>-0.210475</v>
      </c>
      <c r="F354">
        <f t="shared" si="18"/>
        <v>13.779525</v>
      </c>
    </row>
    <row r="355" spans="1:6">
      <c r="A355">
        <v>1</v>
      </c>
      <c r="B355" t="s">
        <v>38</v>
      </c>
      <c r="C355">
        <v>12.75</v>
      </c>
      <c r="D355">
        <f t="shared" si="16"/>
        <v>0</v>
      </c>
      <c r="E355">
        <f t="shared" si="17"/>
        <v>-0.210475</v>
      </c>
      <c r="F355">
        <f t="shared" si="18"/>
        <v>12.539525</v>
      </c>
    </row>
    <row r="356" spans="1:6">
      <c r="A356">
        <v>1</v>
      </c>
      <c r="B356" t="s">
        <v>45</v>
      </c>
      <c r="C356">
        <v>12.64</v>
      </c>
      <c r="D356">
        <f t="shared" si="16"/>
        <v>0</v>
      </c>
      <c r="E356">
        <f t="shared" si="17"/>
        <v>-0.643196</v>
      </c>
      <c r="F356">
        <f t="shared" si="18"/>
        <v>11.996804</v>
      </c>
    </row>
    <row r="357" spans="1:6">
      <c r="A357">
        <v>1</v>
      </c>
      <c r="B357" t="s">
        <v>66</v>
      </c>
      <c r="C357">
        <v>11.83</v>
      </c>
      <c r="D357">
        <f t="shared" si="16"/>
        <v>0</v>
      </c>
      <c r="E357">
        <f t="shared" si="17"/>
        <v>-0.695595</v>
      </c>
      <c r="F357">
        <f t="shared" si="18"/>
        <v>11.134405</v>
      </c>
    </row>
    <row r="358" spans="1:6">
      <c r="A358">
        <v>1</v>
      </c>
      <c r="B358" t="s">
        <v>55</v>
      </c>
      <c r="C358">
        <v>12.39</v>
      </c>
      <c r="D358">
        <f t="shared" si="16"/>
        <v>0</v>
      </c>
      <c r="E358">
        <f t="shared" si="17"/>
        <v>-0.434837</v>
      </c>
      <c r="F358">
        <f t="shared" si="18"/>
        <v>11.955163</v>
      </c>
    </row>
    <row r="359" spans="1:6">
      <c r="A359">
        <v>2</v>
      </c>
      <c r="B359" t="s">
        <v>42</v>
      </c>
      <c r="C359">
        <v>11.83</v>
      </c>
      <c r="D359">
        <f t="shared" si="16"/>
        <v>0.0695700000000001</v>
      </c>
      <c r="E359">
        <f t="shared" si="17"/>
        <v>-0.591801</v>
      </c>
      <c r="F359">
        <f t="shared" si="18"/>
        <v>11.307769</v>
      </c>
    </row>
    <row r="360" spans="1:6">
      <c r="A360">
        <v>1</v>
      </c>
      <c r="B360" t="s">
        <v>60</v>
      </c>
      <c r="C360">
        <v>14</v>
      </c>
      <c r="D360">
        <f t="shared" si="16"/>
        <v>0</v>
      </c>
      <c r="E360">
        <f t="shared" si="17"/>
        <v>-0.203273</v>
      </c>
      <c r="F360">
        <f t="shared" si="18"/>
        <v>13.796727</v>
      </c>
    </row>
    <row r="361" spans="1:6">
      <c r="A361">
        <v>1</v>
      </c>
      <c r="B361" t="s">
        <v>60</v>
      </c>
      <c r="C361">
        <v>12.41</v>
      </c>
      <c r="D361">
        <f t="shared" si="16"/>
        <v>0</v>
      </c>
      <c r="E361">
        <f t="shared" si="17"/>
        <v>-0.203273</v>
      </c>
      <c r="F361">
        <f t="shared" si="18"/>
        <v>12.206727</v>
      </c>
    </row>
    <row r="362" spans="1:6">
      <c r="A362">
        <v>1</v>
      </c>
      <c r="B362" t="s">
        <v>55</v>
      </c>
      <c r="C362">
        <v>11.77</v>
      </c>
      <c r="D362">
        <f t="shared" si="16"/>
        <v>0</v>
      </c>
      <c r="E362">
        <f t="shared" si="17"/>
        <v>-0.434837</v>
      </c>
      <c r="F362">
        <f t="shared" si="18"/>
        <v>11.335163</v>
      </c>
    </row>
    <row r="363" spans="1:6">
      <c r="A363">
        <v>1</v>
      </c>
      <c r="B363" t="s">
        <v>55</v>
      </c>
      <c r="C363">
        <v>14.2</v>
      </c>
      <c r="D363">
        <f t="shared" si="16"/>
        <v>0</v>
      </c>
      <c r="E363">
        <f t="shared" si="17"/>
        <v>-0.434837</v>
      </c>
      <c r="F363">
        <f t="shared" si="18"/>
        <v>13.765163</v>
      </c>
    </row>
    <row r="364" spans="1:6">
      <c r="A364">
        <v>1</v>
      </c>
      <c r="B364" t="s">
        <v>60</v>
      </c>
      <c r="C364">
        <v>12.69</v>
      </c>
      <c r="D364">
        <f t="shared" si="16"/>
        <v>0</v>
      </c>
      <c r="E364">
        <f t="shared" si="17"/>
        <v>-0.203273</v>
      </c>
      <c r="F364">
        <f t="shared" si="18"/>
        <v>12.486727</v>
      </c>
    </row>
    <row r="365" spans="1:6">
      <c r="A365">
        <v>1</v>
      </c>
      <c r="B365" t="s">
        <v>60</v>
      </c>
      <c r="C365">
        <v>15.15</v>
      </c>
      <c r="D365">
        <f t="shared" si="16"/>
        <v>0</v>
      </c>
      <c r="E365">
        <f t="shared" si="17"/>
        <v>-0.203273</v>
      </c>
      <c r="F365">
        <f t="shared" si="18"/>
        <v>14.946727</v>
      </c>
    </row>
    <row r="366" spans="1:6">
      <c r="A366">
        <v>1</v>
      </c>
      <c r="B366" t="s">
        <v>42</v>
      </c>
      <c r="C366">
        <v>11.28</v>
      </c>
      <c r="D366">
        <f t="shared" si="16"/>
        <v>0</v>
      </c>
      <c r="E366">
        <f t="shared" si="17"/>
        <v>-0.591801</v>
      </c>
      <c r="F366">
        <f t="shared" si="18"/>
        <v>10.688199</v>
      </c>
    </row>
    <row r="367" spans="1:6">
      <c r="A367">
        <v>1</v>
      </c>
      <c r="B367" t="s">
        <v>66</v>
      </c>
      <c r="C367">
        <v>11.1</v>
      </c>
      <c r="D367">
        <f t="shared" si="16"/>
        <v>0</v>
      </c>
      <c r="E367">
        <f t="shared" si="17"/>
        <v>-0.695595</v>
      </c>
      <c r="F367">
        <f t="shared" si="18"/>
        <v>10.404405</v>
      </c>
    </row>
    <row r="368" spans="1:6">
      <c r="A368">
        <v>1</v>
      </c>
      <c r="B368" t="s">
        <v>55</v>
      </c>
      <c r="C368">
        <v>14.42</v>
      </c>
      <c r="D368">
        <f t="shared" si="16"/>
        <v>0</v>
      </c>
      <c r="E368">
        <f t="shared" si="17"/>
        <v>-0.434837</v>
      </c>
      <c r="F368">
        <f t="shared" si="18"/>
        <v>13.985163</v>
      </c>
    </row>
    <row r="369" spans="1:6">
      <c r="A369">
        <v>1</v>
      </c>
      <c r="B369" t="s">
        <v>50</v>
      </c>
      <c r="C369">
        <v>12.5</v>
      </c>
      <c r="D369">
        <f t="shared" si="16"/>
        <v>0</v>
      </c>
      <c r="E369">
        <f t="shared" si="17"/>
        <v>-0.735363</v>
      </c>
      <c r="F369">
        <f t="shared" si="18"/>
        <v>11.764637</v>
      </c>
    </row>
    <row r="370" spans="1:6">
      <c r="A370">
        <v>1</v>
      </c>
      <c r="B370" t="s">
        <v>50</v>
      </c>
      <c r="C370">
        <v>12.14</v>
      </c>
      <c r="D370">
        <f t="shared" si="16"/>
        <v>0</v>
      </c>
      <c r="E370">
        <f t="shared" si="17"/>
        <v>-0.735363</v>
      </c>
      <c r="F370">
        <f t="shared" si="18"/>
        <v>11.404637</v>
      </c>
    </row>
    <row r="371" spans="1:6">
      <c r="A371">
        <v>1</v>
      </c>
      <c r="B371" t="s">
        <v>66</v>
      </c>
      <c r="C371">
        <v>12.45</v>
      </c>
      <c r="D371">
        <f t="shared" si="16"/>
        <v>0</v>
      </c>
      <c r="E371">
        <f t="shared" si="17"/>
        <v>-0.695595</v>
      </c>
      <c r="F371">
        <f t="shared" si="18"/>
        <v>11.754405</v>
      </c>
    </row>
    <row r="372" spans="1:6">
      <c r="A372">
        <v>1</v>
      </c>
      <c r="B372" t="s">
        <v>34</v>
      </c>
      <c r="C372">
        <v>13.18</v>
      </c>
      <c r="D372">
        <f t="shared" si="16"/>
        <v>0</v>
      </c>
      <c r="E372">
        <f t="shared" si="17"/>
        <v>-0.168201</v>
      </c>
      <c r="F372">
        <f t="shared" si="18"/>
        <v>13.011799</v>
      </c>
    </row>
    <row r="373" spans="1:6">
      <c r="A373">
        <v>1</v>
      </c>
      <c r="B373" t="s">
        <v>60</v>
      </c>
      <c r="C373">
        <v>12.17</v>
      </c>
      <c r="D373">
        <f t="shared" si="16"/>
        <v>0</v>
      </c>
      <c r="E373">
        <f t="shared" si="17"/>
        <v>-0.203273</v>
      </c>
      <c r="F373">
        <f t="shared" si="18"/>
        <v>11.966727</v>
      </c>
    </row>
    <row r="374" spans="1:6">
      <c r="A374">
        <v>1</v>
      </c>
      <c r="B374" t="s">
        <v>42</v>
      </c>
      <c r="C374">
        <v>12.48</v>
      </c>
      <c r="D374">
        <f t="shared" si="16"/>
        <v>0</v>
      </c>
      <c r="E374">
        <f t="shared" si="17"/>
        <v>-0.591801</v>
      </c>
      <c r="F374">
        <f t="shared" si="18"/>
        <v>11.888199</v>
      </c>
    </row>
    <row r="375" spans="1:6">
      <c r="A375">
        <v>1</v>
      </c>
      <c r="B375" t="s">
        <v>50</v>
      </c>
      <c r="C375">
        <v>10.28</v>
      </c>
      <c r="D375">
        <f t="shared" si="16"/>
        <v>0</v>
      </c>
      <c r="E375">
        <f t="shared" si="17"/>
        <v>-0.735363</v>
      </c>
      <c r="F375">
        <f t="shared" si="18"/>
        <v>9.544637</v>
      </c>
    </row>
    <row r="376" spans="1:6">
      <c r="A376">
        <v>1</v>
      </c>
      <c r="B376" t="s">
        <v>66</v>
      </c>
      <c r="C376">
        <v>11.37</v>
      </c>
      <c r="D376">
        <f t="shared" si="16"/>
        <v>0</v>
      </c>
      <c r="E376">
        <f t="shared" si="17"/>
        <v>-0.695595</v>
      </c>
      <c r="F376">
        <f t="shared" si="18"/>
        <v>10.674405</v>
      </c>
    </row>
    <row r="377" spans="1:6">
      <c r="A377">
        <v>1</v>
      </c>
      <c r="B377" t="s">
        <v>66</v>
      </c>
      <c r="C377">
        <v>11.88</v>
      </c>
      <c r="D377">
        <f t="shared" si="16"/>
        <v>0</v>
      </c>
      <c r="E377">
        <f t="shared" si="17"/>
        <v>-0.695595</v>
      </c>
      <c r="F377">
        <f t="shared" si="18"/>
        <v>11.184405</v>
      </c>
    </row>
    <row r="378" spans="1:6">
      <c r="A378">
        <v>1</v>
      </c>
      <c r="B378" t="s">
        <v>50</v>
      </c>
      <c r="C378">
        <v>14.08</v>
      </c>
      <c r="D378">
        <f t="shared" si="16"/>
        <v>0</v>
      </c>
      <c r="E378">
        <f t="shared" si="17"/>
        <v>-0.735363</v>
      </c>
      <c r="F378">
        <f t="shared" si="18"/>
        <v>13.344637</v>
      </c>
    </row>
    <row r="379" spans="1:6">
      <c r="A379">
        <v>1</v>
      </c>
      <c r="B379" t="s">
        <v>45</v>
      </c>
      <c r="C379">
        <v>13.8</v>
      </c>
      <c r="D379">
        <f t="shared" si="16"/>
        <v>0</v>
      </c>
      <c r="E379">
        <f t="shared" si="17"/>
        <v>-0.643196</v>
      </c>
      <c r="F379">
        <f t="shared" si="18"/>
        <v>13.156804</v>
      </c>
    </row>
    <row r="380" spans="1:6">
      <c r="A380" t="s">
        <v>144</v>
      </c>
      <c r="B380" t="s">
        <v>34</v>
      </c>
      <c r="C380">
        <v>14.06</v>
      </c>
      <c r="D380">
        <f t="shared" si="16"/>
        <v>-0.10461</v>
      </c>
      <c r="E380">
        <f t="shared" si="17"/>
        <v>-0.168201</v>
      </c>
      <c r="F380">
        <f t="shared" si="18"/>
        <v>13.787189</v>
      </c>
    </row>
    <row r="381" spans="1:6">
      <c r="A381" t="s">
        <v>144</v>
      </c>
      <c r="B381" t="s">
        <v>42</v>
      </c>
      <c r="C381">
        <v>12.53</v>
      </c>
      <c r="D381">
        <f t="shared" si="16"/>
        <v>-0.10461</v>
      </c>
      <c r="E381">
        <f t="shared" si="17"/>
        <v>-0.591801</v>
      </c>
      <c r="F381">
        <f t="shared" si="18"/>
        <v>11.833589</v>
      </c>
    </row>
    <row r="382" spans="1:6">
      <c r="A382" t="s">
        <v>144</v>
      </c>
      <c r="B382" t="s">
        <v>50</v>
      </c>
      <c r="C382">
        <v>14.25</v>
      </c>
      <c r="D382">
        <f t="shared" si="16"/>
        <v>-0.10461</v>
      </c>
      <c r="E382">
        <f t="shared" si="17"/>
        <v>-0.735363</v>
      </c>
      <c r="F382">
        <f t="shared" si="18"/>
        <v>13.410027</v>
      </c>
    </row>
    <row r="383" spans="1:6">
      <c r="A383" t="s">
        <v>144</v>
      </c>
      <c r="B383" t="s">
        <v>42</v>
      </c>
      <c r="C383">
        <v>15.62</v>
      </c>
      <c r="D383">
        <f t="shared" si="16"/>
        <v>-0.10461</v>
      </c>
      <c r="E383">
        <f t="shared" si="17"/>
        <v>-0.591801</v>
      </c>
      <c r="F383">
        <f t="shared" si="18"/>
        <v>14.923589</v>
      </c>
    </row>
    <row r="384" spans="1:6">
      <c r="A384" t="s">
        <v>144</v>
      </c>
      <c r="B384" t="s">
        <v>177</v>
      </c>
      <c r="C384">
        <v>16.05</v>
      </c>
      <c r="D384">
        <f t="shared" si="16"/>
        <v>-0.10461</v>
      </c>
      <c r="E384">
        <f t="shared" si="17"/>
        <v>0</v>
      </c>
      <c r="F384">
        <f t="shared" si="18"/>
        <v>15.94539</v>
      </c>
    </row>
    <row r="385" spans="1:6">
      <c r="A385" t="s">
        <v>144</v>
      </c>
      <c r="B385" t="s">
        <v>66</v>
      </c>
      <c r="C385">
        <v>14.31</v>
      </c>
      <c r="D385">
        <f t="shared" si="16"/>
        <v>-0.10461</v>
      </c>
      <c r="E385">
        <f t="shared" si="17"/>
        <v>-0.695595</v>
      </c>
      <c r="F385">
        <f t="shared" si="18"/>
        <v>13.509795</v>
      </c>
    </row>
    <row r="386" spans="1:6">
      <c r="A386" t="s">
        <v>144</v>
      </c>
      <c r="B386" t="s">
        <v>60</v>
      </c>
      <c r="C386">
        <v>14.76</v>
      </c>
      <c r="D386">
        <f t="shared" si="16"/>
        <v>-0.10461</v>
      </c>
      <c r="E386">
        <f t="shared" si="17"/>
        <v>-0.203273</v>
      </c>
      <c r="F386">
        <f t="shared" si="18"/>
        <v>14.452117</v>
      </c>
    </row>
    <row r="387" spans="1:6">
      <c r="A387" t="s">
        <v>144</v>
      </c>
      <c r="B387" t="s">
        <v>34</v>
      </c>
      <c r="C387">
        <v>14.49</v>
      </c>
      <c r="D387">
        <f t="shared" ref="D387:D450" si="19">VLOOKUP(A387,L:N,3,0)</f>
        <v>-0.10461</v>
      </c>
      <c r="E387">
        <f t="shared" ref="E387:E450" si="20">VLOOKUP(B387,L:N,3,0)</f>
        <v>-0.168201</v>
      </c>
      <c r="F387">
        <f t="shared" ref="F387:F450" si="21">C387+D387+E387</f>
        <v>14.217189</v>
      </c>
    </row>
    <row r="388" spans="1:6">
      <c r="A388" t="s">
        <v>144</v>
      </c>
      <c r="B388" t="s">
        <v>42</v>
      </c>
      <c r="C388">
        <v>12.36</v>
      </c>
      <c r="D388">
        <f t="shared" si="19"/>
        <v>-0.10461</v>
      </c>
      <c r="E388">
        <f t="shared" si="20"/>
        <v>-0.591801</v>
      </c>
      <c r="F388">
        <f t="shared" si="21"/>
        <v>11.663589</v>
      </c>
    </row>
    <row r="389" spans="1:6">
      <c r="A389" t="s">
        <v>144</v>
      </c>
      <c r="B389" t="s">
        <v>111</v>
      </c>
      <c r="C389">
        <v>12.98</v>
      </c>
      <c r="D389">
        <f t="shared" si="19"/>
        <v>-0.10461</v>
      </c>
      <c r="E389">
        <f t="shared" si="20"/>
        <v>0.13679</v>
      </c>
      <c r="F389">
        <f t="shared" si="21"/>
        <v>13.01218</v>
      </c>
    </row>
    <row r="390" spans="1:6">
      <c r="A390">
        <v>4</v>
      </c>
      <c r="B390" t="s">
        <v>55</v>
      </c>
      <c r="C390">
        <v>14.24</v>
      </c>
      <c r="D390">
        <f t="shared" si="19"/>
        <v>0.11346</v>
      </c>
      <c r="E390">
        <f t="shared" si="20"/>
        <v>-0.434837</v>
      </c>
      <c r="F390">
        <f t="shared" si="21"/>
        <v>13.918623</v>
      </c>
    </row>
    <row r="391" spans="1:6">
      <c r="A391">
        <v>4</v>
      </c>
      <c r="B391" t="s">
        <v>111</v>
      </c>
      <c r="C391">
        <v>15.27</v>
      </c>
      <c r="D391">
        <f t="shared" si="19"/>
        <v>0.11346</v>
      </c>
      <c r="E391">
        <f t="shared" si="20"/>
        <v>0.13679</v>
      </c>
      <c r="F391">
        <f t="shared" si="21"/>
        <v>15.52025</v>
      </c>
    </row>
    <row r="392" spans="1:6">
      <c r="A392" t="s">
        <v>144</v>
      </c>
      <c r="B392" t="s">
        <v>45</v>
      </c>
      <c r="C392">
        <v>14.06</v>
      </c>
      <c r="D392">
        <f t="shared" si="19"/>
        <v>-0.10461</v>
      </c>
      <c r="E392">
        <f t="shared" si="20"/>
        <v>-0.643196</v>
      </c>
      <c r="F392">
        <f t="shared" si="21"/>
        <v>13.312194</v>
      </c>
    </row>
    <row r="393" spans="1:6">
      <c r="A393" t="s">
        <v>144</v>
      </c>
      <c r="B393" t="s">
        <v>177</v>
      </c>
      <c r="C393">
        <v>13.54</v>
      </c>
      <c r="D393">
        <f t="shared" si="19"/>
        <v>-0.10461</v>
      </c>
      <c r="E393">
        <f t="shared" si="20"/>
        <v>0</v>
      </c>
      <c r="F393">
        <f t="shared" si="21"/>
        <v>13.43539</v>
      </c>
    </row>
    <row r="394" spans="1:6">
      <c r="A394" t="s">
        <v>144</v>
      </c>
      <c r="B394" t="s">
        <v>177</v>
      </c>
      <c r="C394">
        <v>15.06</v>
      </c>
      <c r="D394">
        <f t="shared" si="19"/>
        <v>-0.10461</v>
      </c>
      <c r="E394">
        <f t="shared" si="20"/>
        <v>0</v>
      </c>
      <c r="F394">
        <f t="shared" si="21"/>
        <v>14.95539</v>
      </c>
    </row>
    <row r="395" spans="1:6">
      <c r="A395" t="s">
        <v>144</v>
      </c>
      <c r="B395" t="s">
        <v>45</v>
      </c>
      <c r="C395">
        <v>14.45</v>
      </c>
      <c r="D395">
        <f t="shared" si="19"/>
        <v>-0.10461</v>
      </c>
      <c r="E395">
        <f t="shared" si="20"/>
        <v>-0.643196</v>
      </c>
      <c r="F395">
        <f t="shared" si="21"/>
        <v>13.702194</v>
      </c>
    </row>
    <row r="396" spans="1:6">
      <c r="A396">
        <v>4</v>
      </c>
      <c r="B396" t="s">
        <v>34</v>
      </c>
      <c r="C396">
        <v>15.86</v>
      </c>
      <c r="D396">
        <f t="shared" si="19"/>
        <v>0.11346</v>
      </c>
      <c r="E396">
        <f t="shared" si="20"/>
        <v>-0.168201</v>
      </c>
      <c r="F396">
        <f t="shared" si="21"/>
        <v>15.805259</v>
      </c>
    </row>
    <row r="397" spans="1:6">
      <c r="A397">
        <v>4</v>
      </c>
      <c r="B397" t="s">
        <v>398</v>
      </c>
      <c r="C397">
        <v>13.36</v>
      </c>
      <c r="D397">
        <f t="shared" si="19"/>
        <v>0.11346</v>
      </c>
      <c r="E397">
        <f t="shared" si="20"/>
        <v>-0.138331</v>
      </c>
      <c r="F397">
        <f t="shared" si="21"/>
        <v>13.335129</v>
      </c>
    </row>
    <row r="398" spans="1:6">
      <c r="A398" t="s">
        <v>144</v>
      </c>
      <c r="B398" t="s">
        <v>66</v>
      </c>
      <c r="C398">
        <v>14.1</v>
      </c>
      <c r="D398">
        <f t="shared" si="19"/>
        <v>-0.10461</v>
      </c>
      <c r="E398">
        <f t="shared" si="20"/>
        <v>-0.695595</v>
      </c>
      <c r="F398">
        <f t="shared" si="21"/>
        <v>13.299795</v>
      </c>
    </row>
    <row r="399" spans="1:6">
      <c r="A399">
        <v>4</v>
      </c>
      <c r="B399" t="s">
        <v>66</v>
      </c>
      <c r="C399">
        <v>14.5</v>
      </c>
      <c r="D399">
        <f t="shared" si="19"/>
        <v>0.11346</v>
      </c>
      <c r="E399">
        <f t="shared" si="20"/>
        <v>-0.695595</v>
      </c>
      <c r="F399">
        <f t="shared" si="21"/>
        <v>13.917865</v>
      </c>
    </row>
    <row r="400" spans="1:6">
      <c r="A400" t="s">
        <v>144</v>
      </c>
      <c r="B400" t="s">
        <v>177</v>
      </c>
      <c r="C400">
        <v>13.84</v>
      </c>
      <c r="D400">
        <f t="shared" si="19"/>
        <v>-0.10461</v>
      </c>
      <c r="E400">
        <f t="shared" si="20"/>
        <v>0</v>
      </c>
      <c r="F400">
        <f t="shared" si="21"/>
        <v>13.73539</v>
      </c>
    </row>
    <row r="401" spans="1:6">
      <c r="A401">
        <v>4</v>
      </c>
      <c r="B401" t="s">
        <v>34</v>
      </c>
      <c r="C401">
        <v>13.8</v>
      </c>
      <c r="D401">
        <f t="shared" si="19"/>
        <v>0.11346</v>
      </c>
      <c r="E401">
        <f t="shared" si="20"/>
        <v>-0.168201</v>
      </c>
      <c r="F401">
        <f t="shared" si="21"/>
        <v>13.745259</v>
      </c>
    </row>
    <row r="402" spans="1:6">
      <c r="A402" t="s">
        <v>144</v>
      </c>
      <c r="B402" t="s">
        <v>66</v>
      </c>
      <c r="C402">
        <v>14.15</v>
      </c>
      <c r="D402">
        <f t="shared" si="19"/>
        <v>-0.10461</v>
      </c>
      <c r="E402">
        <f t="shared" si="20"/>
        <v>-0.695595</v>
      </c>
      <c r="F402">
        <f t="shared" si="21"/>
        <v>13.349795</v>
      </c>
    </row>
    <row r="403" spans="1:6">
      <c r="A403">
        <v>4</v>
      </c>
      <c r="B403" t="s">
        <v>50</v>
      </c>
      <c r="C403">
        <v>13.37</v>
      </c>
      <c r="D403">
        <f t="shared" si="19"/>
        <v>0.11346</v>
      </c>
      <c r="E403">
        <f t="shared" si="20"/>
        <v>-0.735363</v>
      </c>
      <c r="F403">
        <f t="shared" si="21"/>
        <v>12.748097</v>
      </c>
    </row>
    <row r="404" spans="1:6">
      <c r="A404">
        <v>4</v>
      </c>
      <c r="B404" t="s">
        <v>55</v>
      </c>
      <c r="C404">
        <v>13.56</v>
      </c>
      <c r="D404">
        <f t="shared" si="19"/>
        <v>0.11346</v>
      </c>
      <c r="E404">
        <f t="shared" si="20"/>
        <v>-0.434837</v>
      </c>
      <c r="F404">
        <f t="shared" si="21"/>
        <v>13.238623</v>
      </c>
    </row>
    <row r="405" spans="1:6">
      <c r="A405">
        <v>4</v>
      </c>
      <c r="B405" t="s">
        <v>50</v>
      </c>
      <c r="C405">
        <v>13.58</v>
      </c>
      <c r="D405">
        <f t="shared" si="19"/>
        <v>0.11346</v>
      </c>
      <c r="E405">
        <f t="shared" si="20"/>
        <v>-0.735363</v>
      </c>
      <c r="F405">
        <f t="shared" si="21"/>
        <v>12.958097</v>
      </c>
    </row>
    <row r="406" spans="1:6">
      <c r="A406">
        <v>4</v>
      </c>
      <c r="B406" t="s">
        <v>42</v>
      </c>
      <c r="C406">
        <v>12.83</v>
      </c>
      <c r="D406">
        <f t="shared" si="19"/>
        <v>0.11346</v>
      </c>
      <c r="E406">
        <f t="shared" si="20"/>
        <v>-0.591801</v>
      </c>
      <c r="F406">
        <f t="shared" si="21"/>
        <v>12.351659</v>
      </c>
    </row>
    <row r="407" spans="1:6">
      <c r="A407" t="s">
        <v>144</v>
      </c>
      <c r="B407" t="s">
        <v>55</v>
      </c>
      <c r="C407">
        <v>12.55</v>
      </c>
      <c r="D407">
        <f t="shared" si="19"/>
        <v>-0.10461</v>
      </c>
      <c r="E407">
        <f t="shared" si="20"/>
        <v>-0.434837</v>
      </c>
      <c r="F407">
        <f t="shared" si="21"/>
        <v>12.010553</v>
      </c>
    </row>
    <row r="408" spans="1:6">
      <c r="A408">
        <v>4</v>
      </c>
      <c r="B408" t="s">
        <v>60</v>
      </c>
      <c r="C408">
        <v>15.98</v>
      </c>
      <c r="D408">
        <f t="shared" si="19"/>
        <v>0.11346</v>
      </c>
      <c r="E408">
        <f t="shared" si="20"/>
        <v>-0.203273</v>
      </c>
      <c r="F408">
        <f t="shared" si="21"/>
        <v>15.890187</v>
      </c>
    </row>
    <row r="409" spans="1:6">
      <c r="A409">
        <v>4</v>
      </c>
      <c r="B409" t="s">
        <v>60</v>
      </c>
      <c r="C409">
        <v>14.32</v>
      </c>
      <c r="D409">
        <f t="shared" si="19"/>
        <v>0.11346</v>
      </c>
      <c r="E409">
        <f t="shared" si="20"/>
        <v>-0.203273</v>
      </c>
      <c r="F409">
        <f t="shared" si="21"/>
        <v>14.230187</v>
      </c>
    </row>
    <row r="410" spans="1:6">
      <c r="A410">
        <v>4</v>
      </c>
      <c r="B410" t="s">
        <v>55</v>
      </c>
      <c r="C410">
        <v>14.24</v>
      </c>
      <c r="D410">
        <f t="shared" si="19"/>
        <v>0.11346</v>
      </c>
      <c r="E410">
        <f t="shared" si="20"/>
        <v>-0.434837</v>
      </c>
      <c r="F410">
        <f t="shared" si="21"/>
        <v>13.918623</v>
      </c>
    </row>
    <row r="411" spans="1:6">
      <c r="A411">
        <v>4</v>
      </c>
      <c r="B411" t="s">
        <v>66</v>
      </c>
      <c r="C411">
        <v>14.17</v>
      </c>
      <c r="D411">
        <f t="shared" si="19"/>
        <v>0.11346</v>
      </c>
      <c r="E411">
        <f t="shared" si="20"/>
        <v>-0.695595</v>
      </c>
      <c r="F411">
        <f t="shared" si="21"/>
        <v>13.587865</v>
      </c>
    </row>
    <row r="412" spans="1:6">
      <c r="A412" t="s">
        <v>144</v>
      </c>
      <c r="B412" t="s">
        <v>177</v>
      </c>
      <c r="C412">
        <v>13.35</v>
      </c>
      <c r="D412">
        <f t="shared" si="19"/>
        <v>-0.10461</v>
      </c>
      <c r="E412">
        <f t="shared" si="20"/>
        <v>0</v>
      </c>
      <c r="F412">
        <f t="shared" si="21"/>
        <v>13.24539</v>
      </c>
    </row>
    <row r="413" spans="1:6">
      <c r="A413">
        <v>4</v>
      </c>
      <c r="B413" t="s">
        <v>177</v>
      </c>
      <c r="C413">
        <v>13.89</v>
      </c>
      <c r="D413">
        <f t="shared" si="19"/>
        <v>0.11346</v>
      </c>
      <c r="E413">
        <f t="shared" si="20"/>
        <v>0</v>
      </c>
      <c r="F413">
        <f t="shared" si="21"/>
        <v>14.00346</v>
      </c>
    </row>
    <row r="414" spans="1:6">
      <c r="A414" t="s">
        <v>144</v>
      </c>
      <c r="B414" t="s">
        <v>177</v>
      </c>
      <c r="C414">
        <v>11.51</v>
      </c>
      <c r="D414">
        <f t="shared" si="19"/>
        <v>-0.10461</v>
      </c>
      <c r="E414">
        <f t="shared" si="20"/>
        <v>0</v>
      </c>
      <c r="F414">
        <f t="shared" si="21"/>
        <v>11.40539</v>
      </c>
    </row>
    <row r="415" spans="1:6">
      <c r="A415">
        <v>4</v>
      </c>
      <c r="B415" t="s">
        <v>60</v>
      </c>
      <c r="C415">
        <v>13.94</v>
      </c>
      <c r="D415">
        <f t="shared" si="19"/>
        <v>0.11346</v>
      </c>
      <c r="E415">
        <f t="shared" si="20"/>
        <v>-0.203273</v>
      </c>
      <c r="F415">
        <f t="shared" si="21"/>
        <v>13.850187</v>
      </c>
    </row>
    <row r="416" spans="1:6">
      <c r="A416">
        <v>4</v>
      </c>
      <c r="B416" t="s">
        <v>45</v>
      </c>
      <c r="C416">
        <v>13.57</v>
      </c>
      <c r="D416">
        <f t="shared" si="19"/>
        <v>0.11346</v>
      </c>
      <c r="E416">
        <f t="shared" si="20"/>
        <v>-0.643196</v>
      </c>
      <c r="F416">
        <f t="shared" si="21"/>
        <v>13.040264</v>
      </c>
    </row>
    <row r="417" spans="1:6">
      <c r="A417">
        <v>4</v>
      </c>
      <c r="B417" t="s">
        <v>66</v>
      </c>
      <c r="C417">
        <v>14.16</v>
      </c>
      <c r="D417">
        <f t="shared" si="19"/>
        <v>0.11346</v>
      </c>
      <c r="E417">
        <f t="shared" si="20"/>
        <v>-0.695595</v>
      </c>
      <c r="F417">
        <f t="shared" si="21"/>
        <v>13.577865</v>
      </c>
    </row>
    <row r="418" spans="1:6">
      <c r="A418">
        <v>3</v>
      </c>
      <c r="B418" t="s">
        <v>38</v>
      </c>
      <c r="C418">
        <v>15.75</v>
      </c>
      <c r="D418">
        <f t="shared" si="19"/>
        <v>0.0687099999999998</v>
      </c>
      <c r="E418">
        <f t="shared" si="20"/>
        <v>-0.210475</v>
      </c>
      <c r="F418">
        <f t="shared" si="21"/>
        <v>15.608235</v>
      </c>
    </row>
    <row r="419" spans="1:6">
      <c r="A419">
        <v>4</v>
      </c>
      <c r="B419" t="s">
        <v>177</v>
      </c>
      <c r="C419">
        <v>16.52</v>
      </c>
      <c r="D419">
        <f t="shared" si="19"/>
        <v>0.11346</v>
      </c>
      <c r="E419">
        <f t="shared" si="20"/>
        <v>0</v>
      </c>
      <c r="F419">
        <f t="shared" si="21"/>
        <v>16.63346</v>
      </c>
    </row>
    <row r="420" spans="1:6">
      <c r="A420" t="s">
        <v>144</v>
      </c>
      <c r="B420" t="s">
        <v>60</v>
      </c>
      <c r="C420">
        <v>13.44</v>
      </c>
      <c r="D420">
        <f t="shared" si="19"/>
        <v>-0.10461</v>
      </c>
      <c r="E420">
        <f t="shared" si="20"/>
        <v>-0.203273</v>
      </c>
      <c r="F420">
        <f t="shared" si="21"/>
        <v>13.132117</v>
      </c>
    </row>
    <row r="421" spans="1:6">
      <c r="A421">
        <v>4</v>
      </c>
      <c r="B421" t="s">
        <v>45</v>
      </c>
      <c r="C421">
        <v>14.17</v>
      </c>
      <c r="D421">
        <f t="shared" si="19"/>
        <v>0.11346</v>
      </c>
      <c r="E421">
        <f t="shared" si="20"/>
        <v>-0.643196</v>
      </c>
      <c r="F421">
        <f t="shared" si="21"/>
        <v>13.640264</v>
      </c>
    </row>
    <row r="422" spans="1:6">
      <c r="A422">
        <v>4</v>
      </c>
      <c r="B422" t="s">
        <v>50</v>
      </c>
      <c r="C422">
        <v>13.64</v>
      </c>
      <c r="D422">
        <f t="shared" si="19"/>
        <v>0.11346</v>
      </c>
      <c r="E422">
        <f t="shared" si="20"/>
        <v>-0.735363</v>
      </c>
      <c r="F422">
        <f t="shared" si="21"/>
        <v>13.018097</v>
      </c>
    </row>
    <row r="423" spans="1:6">
      <c r="A423">
        <v>4</v>
      </c>
      <c r="B423" t="s">
        <v>50</v>
      </c>
      <c r="C423">
        <v>12.79</v>
      </c>
      <c r="D423">
        <f t="shared" si="19"/>
        <v>0.11346</v>
      </c>
      <c r="E423">
        <f t="shared" si="20"/>
        <v>-0.735363</v>
      </c>
      <c r="F423">
        <f t="shared" si="21"/>
        <v>12.168097</v>
      </c>
    </row>
    <row r="424" spans="1:6">
      <c r="A424" t="s">
        <v>144</v>
      </c>
      <c r="B424" t="s">
        <v>111</v>
      </c>
      <c r="C424">
        <v>13.88</v>
      </c>
      <c r="D424">
        <f t="shared" si="19"/>
        <v>-0.10461</v>
      </c>
      <c r="E424">
        <f t="shared" si="20"/>
        <v>0.13679</v>
      </c>
      <c r="F424">
        <f t="shared" si="21"/>
        <v>13.91218</v>
      </c>
    </row>
    <row r="425" spans="1:6">
      <c r="A425">
        <v>4</v>
      </c>
      <c r="B425" t="s">
        <v>177</v>
      </c>
      <c r="C425">
        <v>13.48</v>
      </c>
      <c r="D425">
        <f t="shared" si="19"/>
        <v>0.11346</v>
      </c>
      <c r="E425">
        <f t="shared" si="20"/>
        <v>0</v>
      </c>
      <c r="F425">
        <f t="shared" si="21"/>
        <v>13.59346</v>
      </c>
    </row>
    <row r="426" spans="1:6">
      <c r="A426" t="s">
        <v>144</v>
      </c>
      <c r="B426" t="s">
        <v>45</v>
      </c>
      <c r="C426">
        <v>14.16</v>
      </c>
      <c r="D426">
        <f t="shared" si="19"/>
        <v>-0.10461</v>
      </c>
      <c r="E426">
        <f t="shared" si="20"/>
        <v>-0.643196</v>
      </c>
      <c r="F426">
        <f t="shared" si="21"/>
        <v>13.412194</v>
      </c>
    </row>
    <row r="427" spans="1:6">
      <c r="A427">
        <v>4</v>
      </c>
      <c r="B427" t="s">
        <v>50</v>
      </c>
      <c r="C427">
        <v>13.6</v>
      </c>
      <c r="D427">
        <f t="shared" si="19"/>
        <v>0.11346</v>
      </c>
      <c r="E427">
        <f t="shared" si="20"/>
        <v>-0.735363</v>
      </c>
      <c r="F427">
        <f t="shared" si="21"/>
        <v>12.978097</v>
      </c>
    </row>
    <row r="428" spans="1:6">
      <c r="A428">
        <v>4</v>
      </c>
      <c r="B428" t="s">
        <v>66</v>
      </c>
      <c r="C428">
        <v>13.54</v>
      </c>
      <c r="D428">
        <f t="shared" si="19"/>
        <v>0.11346</v>
      </c>
      <c r="E428">
        <f t="shared" si="20"/>
        <v>-0.695595</v>
      </c>
      <c r="F428">
        <f t="shared" si="21"/>
        <v>12.957865</v>
      </c>
    </row>
    <row r="429" spans="1:6">
      <c r="A429">
        <v>4</v>
      </c>
      <c r="B429" t="s">
        <v>50</v>
      </c>
      <c r="C429">
        <v>12.7</v>
      </c>
      <c r="D429">
        <f t="shared" si="19"/>
        <v>0.11346</v>
      </c>
      <c r="E429">
        <f t="shared" si="20"/>
        <v>-0.735363</v>
      </c>
      <c r="F429">
        <f t="shared" si="21"/>
        <v>12.078097</v>
      </c>
    </row>
    <row r="430" spans="1:6">
      <c r="A430">
        <v>4</v>
      </c>
      <c r="B430" t="s">
        <v>177</v>
      </c>
      <c r="C430">
        <v>13.1</v>
      </c>
      <c r="D430">
        <f t="shared" si="19"/>
        <v>0.11346</v>
      </c>
      <c r="E430">
        <f t="shared" si="20"/>
        <v>0</v>
      </c>
      <c r="F430">
        <f t="shared" si="21"/>
        <v>13.21346</v>
      </c>
    </row>
    <row r="431" spans="1:6">
      <c r="A431">
        <v>4</v>
      </c>
      <c r="B431" t="s">
        <v>50</v>
      </c>
      <c r="C431">
        <v>13.61</v>
      </c>
      <c r="D431">
        <f t="shared" si="19"/>
        <v>0.11346</v>
      </c>
      <c r="E431">
        <f t="shared" si="20"/>
        <v>-0.735363</v>
      </c>
      <c r="F431">
        <f t="shared" si="21"/>
        <v>12.988097</v>
      </c>
    </row>
    <row r="432" spans="1:6">
      <c r="A432">
        <v>4</v>
      </c>
      <c r="B432" t="s">
        <v>177</v>
      </c>
      <c r="C432">
        <v>15.45</v>
      </c>
      <c r="D432">
        <f t="shared" si="19"/>
        <v>0.11346</v>
      </c>
      <c r="E432">
        <f t="shared" si="20"/>
        <v>0</v>
      </c>
      <c r="F432">
        <f t="shared" si="21"/>
        <v>15.56346</v>
      </c>
    </row>
    <row r="433" spans="1:6">
      <c r="A433">
        <v>4</v>
      </c>
      <c r="B433" t="s">
        <v>38</v>
      </c>
      <c r="C433">
        <v>13.41</v>
      </c>
      <c r="D433">
        <f t="shared" si="19"/>
        <v>0.11346</v>
      </c>
      <c r="E433">
        <f t="shared" si="20"/>
        <v>-0.210475</v>
      </c>
      <c r="F433">
        <f t="shared" si="21"/>
        <v>13.312985</v>
      </c>
    </row>
    <row r="434" spans="1:6">
      <c r="A434">
        <v>4</v>
      </c>
      <c r="B434" t="s">
        <v>66</v>
      </c>
      <c r="C434">
        <v>12.67</v>
      </c>
      <c r="D434">
        <f t="shared" si="19"/>
        <v>0.11346</v>
      </c>
      <c r="E434">
        <f t="shared" si="20"/>
        <v>-0.695595</v>
      </c>
      <c r="F434">
        <f t="shared" si="21"/>
        <v>12.087865</v>
      </c>
    </row>
    <row r="435" spans="1:6">
      <c r="A435">
        <v>4</v>
      </c>
      <c r="B435" t="s">
        <v>177</v>
      </c>
      <c r="C435">
        <v>14.01</v>
      </c>
      <c r="D435">
        <f t="shared" si="19"/>
        <v>0.11346</v>
      </c>
      <c r="E435">
        <f t="shared" si="20"/>
        <v>0</v>
      </c>
      <c r="F435">
        <f t="shared" si="21"/>
        <v>14.12346</v>
      </c>
    </row>
    <row r="436" spans="1:6">
      <c r="A436">
        <v>3</v>
      </c>
      <c r="B436" t="s">
        <v>34</v>
      </c>
      <c r="C436">
        <v>13.53</v>
      </c>
      <c r="D436">
        <f t="shared" si="19"/>
        <v>0.0687099999999998</v>
      </c>
      <c r="E436">
        <f t="shared" si="20"/>
        <v>-0.168201</v>
      </c>
      <c r="F436">
        <f t="shared" si="21"/>
        <v>13.430509</v>
      </c>
    </row>
    <row r="437" spans="1:6">
      <c r="A437">
        <v>3</v>
      </c>
      <c r="B437" t="s">
        <v>111</v>
      </c>
      <c r="C437">
        <v>14.03</v>
      </c>
      <c r="D437">
        <f t="shared" si="19"/>
        <v>0.0687099999999998</v>
      </c>
      <c r="E437">
        <f t="shared" si="20"/>
        <v>0.13679</v>
      </c>
      <c r="F437">
        <f t="shared" si="21"/>
        <v>14.2355</v>
      </c>
    </row>
    <row r="438" spans="1:6">
      <c r="A438">
        <v>3</v>
      </c>
      <c r="B438" t="s">
        <v>38</v>
      </c>
      <c r="C438">
        <v>13.14</v>
      </c>
      <c r="D438">
        <f t="shared" si="19"/>
        <v>0.0687099999999998</v>
      </c>
      <c r="E438">
        <f t="shared" si="20"/>
        <v>-0.210475</v>
      </c>
      <c r="F438">
        <f t="shared" si="21"/>
        <v>12.998235</v>
      </c>
    </row>
    <row r="439" spans="1:6">
      <c r="A439">
        <v>3</v>
      </c>
      <c r="B439" t="s">
        <v>42</v>
      </c>
      <c r="C439">
        <v>15.58</v>
      </c>
      <c r="D439">
        <f t="shared" si="19"/>
        <v>0.0687099999999998</v>
      </c>
      <c r="E439">
        <f t="shared" si="20"/>
        <v>-0.591801</v>
      </c>
      <c r="F439">
        <f t="shared" si="21"/>
        <v>15.056909</v>
      </c>
    </row>
    <row r="440" spans="1:6">
      <c r="A440">
        <v>4</v>
      </c>
      <c r="B440" t="s">
        <v>42</v>
      </c>
      <c r="C440">
        <v>13.32</v>
      </c>
      <c r="D440">
        <f t="shared" si="19"/>
        <v>0.11346</v>
      </c>
      <c r="E440">
        <f t="shared" si="20"/>
        <v>-0.591801</v>
      </c>
      <c r="F440">
        <f t="shared" si="21"/>
        <v>12.841659</v>
      </c>
    </row>
    <row r="441" spans="1:6">
      <c r="A441">
        <v>3</v>
      </c>
      <c r="B441" t="s">
        <v>38</v>
      </c>
      <c r="C441">
        <v>14.41</v>
      </c>
      <c r="D441">
        <f t="shared" si="19"/>
        <v>0.0687099999999998</v>
      </c>
      <c r="E441">
        <f t="shared" si="20"/>
        <v>-0.210475</v>
      </c>
      <c r="F441">
        <f t="shared" si="21"/>
        <v>14.268235</v>
      </c>
    </row>
    <row r="442" spans="1:6">
      <c r="A442">
        <v>3</v>
      </c>
      <c r="B442" t="s">
        <v>34</v>
      </c>
      <c r="C442">
        <v>13.84</v>
      </c>
      <c r="D442">
        <f t="shared" si="19"/>
        <v>0.0687099999999998</v>
      </c>
      <c r="E442">
        <f t="shared" si="20"/>
        <v>-0.168201</v>
      </c>
      <c r="F442">
        <f t="shared" si="21"/>
        <v>13.740509</v>
      </c>
    </row>
    <row r="443" spans="1:6">
      <c r="A443">
        <v>3</v>
      </c>
      <c r="B443" t="s">
        <v>177</v>
      </c>
      <c r="C443">
        <v>14.62</v>
      </c>
      <c r="D443">
        <f t="shared" si="19"/>
        <v>0.0687099999999998</v>
      </c>
      <c r="E443">
        <f t="shared" si="20"/>
        <v>0</v>
      </c>
      <c r="F443">
        <f t="shared" si="21"/>
        <v>14.68871</v>
      </c>
    </row>
    <row r="444" spans="1:6">
      <c r="A444">
        <v>4</v>
      </c>
      <c r="B444" t="s">
        <v>66</v>
      </c>
      <c r="C444">
        <v>12.89</v>
      </c>
      <c r="D444">
        <f t="shared" si="19"/>
        <v>0.11346</v>
      </c>
      <c r="E444">
        <f t="shared" si="20"/>
        <v>-0.695595</v>
      </c>
      <c r="F444">
        <f t="shared" si="21"/>
        <v>12.307865</v>
      </c>
    </row>
    <row r="445" spans="1:6">
      <c r="A445">
        <v>3</v>
      </c>
      <c r="B445" t="s">
        <v>66</v>
      </c>
      <c r="C445">
        <v>13.82</v>
      </c>
      <c r="D445">
        <f t="shared" si="19"/>
        <v>0.0687099999999998</v>
      </c>
      <c r="E445">
        <f t="shared" si="20"/>
        <v>-0.695595</v>
      </c>
      <c r="F445">
        <f t="shared" si="21"/>
        <v>13.193115</v>
      </c>
    </row>
    <row r="446" spans="1:6">
      <c r="A446">
        <v>3</v>
      </c>
      <c r="B446" t="s">
        <v>60</v>
      </c>
      <c r="C446">
        <v>13.77</v>
      </c>
      <c r="D446">
        <f t="shared" si="19"/>
        <v>0.0687099999999998</v>
      </c>
      <c r="E446">
        <f t="shared" si="20"/>
        <v>-0.203273</v>
      </c>
      <c r="F446">
        <f t="shared" si="21"/>
        <v>13.635437</v>
      </c>
    </row>
    <row r="447" spans="1:6">
      <c r="A447">
        <v>4</v>
      </c>
      <c r="B447" t="s">
        <v>111</v>
      </c>
      <c r="C447">
        <v>14.84</v>
      </c>
      <c r="D447">
        <f t="shared" si="19"/>
        <v>0.11346</v>
      </c>
      <c r="E447">
        <f t="shared" si="20"/>
        <v>0.13679</v>
      </c>
      <c r="F447">
        <f t="shared" si="21"/>
        <v>15.09025</v>
      </c>
    </row>
    <row r="448" spans="1:6">
      <c r="A448">
        <v>2</v>
      </c>
      <c r="B448" t="s">
        <v>34</v>
      </c>
      <c r="C448">
        <v>14.26</v>
      </c>
      <c r="D448">
        <f t="shared" si="19"/>
        <v>0.0695700000000001</v>
      </c>
      <c r="E448">
        <f t="shared" si="20"/>
        <v>-0.168201</v>
      </c>
      <c r="F448">
        <f t="shared" si="21"/>
        <v>14.161369</v>
      </c>
    </row>
    <row r="449" spans="1:6">
      <c r="A449">
        <v>4</v>
      </c>
      <c r="B449" t="s">
        <v>111</v>
      </c>
      <c r="C449">
        <v>15.16</v>
      </c>
      <c r="D449">
        <f t="shared" si="19"/>
        <v>0.11346</v>
      </c>
      <c r="E449">
        <f t="shared" si="20"/>
        <v>0.13679</v>
      </c>
      <c r="F449">
        <f t="shared" si="21"/>
        <v>15.41025</v>
      </c>
    </row>
    <row r="450" spans="1:6">
      <c r="A450">
        <v>3</v>
      </c>
      <c r="B450" t="s">
        <v>45</v>
      </c>
      <c r="C450">
        <v>13.04</v>
      </c>
      <c r="D450">
        <f t="shared" si="19"/>
        <v>0.0687099999999998</v>
      </c>
      <c r="E450">
        <f t="shared" si="20"/>
        <v>-0.643196</v>
      </c>
      <c r="F450">
        <f t="shared" si="21"/>
        <v>12.465514</v>
      </c>
    </row>
    <row r="451" spans="1:6">
      <c r="A451">
        <v>3</v>
      </c>
      <c r="B451" t="s">
        <v>66</v>
      </c>
      <c r="C451">
        <v>14.29</v>
      </c>
      <c r="D451">
        <f t="shared" ref="D451:D514" si="22">VLOOKUP(A451,L:N,3,0)</f>
        <v>0.0687099999999998</v>
      </c>
      <c r="E451">
        <f t="shared" ref="E451:E514" si="23">VLOOKUP(B451,L:N,3,0)</f>
        <v>-0.695595</v>
      </c>
      <c r="F451">
        <f t="shared" ref="F451:F514" si="24">C451+D451+E451</f>
        <v>13.663115</v>
      </c>
    </row>
    <row r="452" spans="1:6">
      <c r="A452">
        <v>3</v>
      </c>
      <c r="B452" t="s">
        <v>66</v>
      </c>
      <c r="C452">
        <v>13.28</v>
      </c>
      <c r="D452">
        <f t="shared" si="22"/>
        <v>0.0687099999999998</v>
      </c>
      <c r="E452">
        <f t="shared" si="23"/>
        <v>-0.695595</v>
      </c>
      <c r="F452">
        <f t="shared" si="24"/>
        <v>12.653115</v>
      </c>
    </row>
    <row r="453" spans="1:6">
      <c r="A453">
        <v>3</v>
      </c>
      <c r="B453" t="s">
        <v>38</v>
      </c>
      <c r="C453">
        <v>12.62</v>
      </c>
      <c r="D453">
        <f t="shared" si="22"/>
        <v>0.0687099999999998</v>
      </c>
      <c r="E453">
        <f t="shared" si="23"/>
        <v>-0.210475</v>
      </c>
      <c r="F453">
        <f t="shared" si="24"/>
        <v>12.478235</v>
      </c>
    </row>
    <row r="454" spans="1:6">
      <c r="A454">
        <v>3</v>
      </c>
      <c r="B454" t="s">
        <v>111</v>
      </c>
      <c r="C454">
        <v>14.13</v>
      </c>
      <c r="D454">
        <f t="shared" si="22"/>
        <v>0.0687099999999998</v>
      </c>
      <c r="E454">
        <f t="shared" si="23"/>
        <v>0.13679</v>
      </c>
      <c r="F454">
        <f t="shared" si="24"/>
        <v>14.3355</v>
      </c>
    </row>
    <row r="455" spans="1:6">
      <c r="A455">
        <v>3</v>
      </c>
      <c r="B455" t="s">
        <v>42</v>
      </c>
      <c r="C455">
        <v>14.25</v>
      </c>
      <c r="D455">
        <f t="shared" si="22"/>
        <v>0.0687099999999998</v>
      </c>
      <c r="E455">
        <f t="shared" si="23"/>
        <v>-0.591801</v>
      </c>
      <c r="F455">
        <f t="shared" si="24"/>
        <v>13.726909</v>
      </c>
    </row>
    <row r="456" spans="1:6">
      <c r="A456" t="s">
        <v>144</v>
      </c>
      <c r="B456" t="s">
        <v>50</v>
      </c>
      <c r="C456">
        <v>12.49</v>
      </c>
      <c r="D456">
        <f t="shared" si="22"/>
        <v>-0.10461</v>
      </c>
      <c r="E456">
        <f t="shared" si="23"/>
        <v>-0.735363</v>
      </c>
      <c r="F456">
        <f t="shared" si="24"/>
        <v>11.650027</v>
      </c>
    </row>
    <row r="457" spans="1:6">
      <c r="A457" t="s">
        <v>144</v>
      </c>
      <c r="B457" t="s">
        <v>34</v>
      </c>
      <c r="C457">
        <v>14.91</v>
      </c>
      <c r="D457">
        <f t="shared" si="22"/>
        <v>-0.10461</v>
      </c>
      <c r="E457">
        <f t="shared" si="23"/>
        <v>-0.168201</v>
      </c>
      <c r="F457">
        <f t="shared" si="24"/>
        <v>14.637189</v>
      </c>
    </row>
    <row r="458" spans="1:6">
      <c r="A458">
        <v>3</v>
      </c>
      <c r="B458" t="s">
        <v>55</v>
      </c>
      <c r="C458">
        <v>12.79</v>
      </c>
      <c r="D458">
        <f t="shared" si="22"/>
        <v>0.0687099999999998</v>
      </c>
      <c r="E458">
        <f t="shared" si="23"/>
        <v>-0.434837</v>
      </c>
      <c r="F458">
        <f t="shared" si="24"/>
        <v>12.423873</v>
      </c>
    </row>
    <row r="459" spans="1:6">
      <c r="A459">
        <v>4</v>
      </c>
      <c r="B459" t="s">
        <v>60</v>
      </c>
      <c r="C459">
        <v>14.69</v>
      </c>
      <c r="D459">
        <f t="shared" si="22"/>
        <v>0.11346</v>
      </c>
      <c r="E459">
        <f t="shared" si="23"/>
        <v>-0.203273</v>
      </c>
      <c r="F459">
        <f t="shared" si="24"/>
        <v>14.600187</v>
      </c>
    </row>
    <row r="460" spans="1:6">
      <c r="A460">
        <v>3</v>
      </c>
      <c r="B460" t="s">
        <v>66</v>
      </c>
      <c r="C460">
        <v>12</v>
      </c>
      <c r="D460">
        <f t="shared" si="22"/>
        <v>0.0687099999999998</v>
      </c>
      <c r="E460">
        <f t="shared" si="23"/>
        <v>-0.695595</v>
      </c>
      <c r="F460">
        <f t="shared" si="24"/>
        <v>11.373115</v>
      </c>
    </row>
    <row r="461" spans="1:6">
      <c r="A461">
        <v>3</v>
      </c>
      <c r="B461" t="s">
        <v>66</v>
      </c>
      <c r="C461">
        <v>12.83</v>
      </c>
      <c r="D461">
        <f t="shared" si="22"/>
        <v>0.0687099999999998</v>
      </c>
      <c r="E461">
        <f t="shared" si="23"/>
        <v>-0.695595</v>
      </c>
      <c r="F461">
        <f t="shared" si="24"/>
        <v>12.203115</v>
      </c>
    </row>
    <row r="462" spans="1:6">
      <c r="A462">
        <v>3</v>
      </c>
      <c r="B462" t="s">
        <v>66</v>
      </c>
      <c r="C462">
        <v>12.72</v>
      </c>
      <c r="D462">
        <f t="shared" si="22"/>
        <v>0.0687099999999998</v>
      </c>
      <c r="E462">
        <f t="shared" si="23"/>
        <v>-0.695595</v>
      </c>
      <c r="F462">
        <f t="shared" si="24"/>
        <v>12.093115</v>
      </c>
    </row>
    <row r="463" spans="1:6">
      <c r="A463">
        <v>3</v>
      </c>
      <c r="B463" t="s">
        <v>34</v>
      </c>
      <c r="C463">
        <v>14.42</v>
      </c>
      <c r="D463">
        <f t="shared" si="22"/>
        <v>0.0687099999999998</v>
      </c>
      <c r="E463">
        <f t="shared" si="23"/>
        <v>-0.168201</v>
      </c>
      <c r="F463">
        <f t="shared" si="24"/>
        <v>14.320509</v>
      </c>
    </row>
    <row r="464" spans="1:6">
      <c r="A464">
        <v>3</v>
      </c>
      <c r="B464" t="s">
        <v>66</v>
      </c>
      <c r="C464">
        <v>11.68</v>
      </c>
      <c r="D464">
        <f t="shared" si="22"/>
        <v>0.0687099999999998</v>
      </c>
      <c r="E464">
        <f t="shared" si="23"/>
        <v>-0.695595</v>
      </c>
      <c r="F464">
        <f t="shared" si="24"/>
        <v>11.053115</v>
      </c>
    </row>
    <row r="465" spans="1:6">
      <c r="A465">
        <v>3</v>
      </c>
      <c r="B465" t="s">
        <v>111</v>
      </c>
      <c r="C465">
        <v>13.85</v>
      </c>
      <c r="D465">
        <f t="shared" si="22"/>
        <v>0.0687099999999998</v>
      </c>
      <c r="E465">
        <f t="shared" si="23"/>
        <v>0.13679</v>
      </c>
      <c r="F465">
        <f t="shared" si="24"/>
        <v>14.0555</v>
      </c>
    </row>
    <row r="466" spans="1:6">
      <c r="A466">
        <v>3</v>
      </c>
      <c r="B466" t="s">
        <v>55</v>
      </c>
      <c r="C466">
        <v>16.65</v>
      </c>
      <c r="D466">
        <f t="shared" si="22"/>
        <v>0.0687099999999998</v>
      </c>
      <c r="E466">
        <f t="shared" si="23"/>
        <v>-0.434837</v>
      </c>
      <c r="F466">
        <f t="shared" si="24"/>
        <v>16.283873</v>
      </c>
    </row>
    <row r="467" spans="1:6">
      <c r="A467">
        <v>3</v>
      </c>
      <c r="B467" t="s">
        <v>42</v>
      </c>
      <c r="C467">
        <v>13.99</v>
      </c>
      <c r="D467">
        <f t="shared" si="22"/>
        <v>0.0687099999999998</v>
      </c>
      <c r="E467">
        <f t="shared" si="23"/>
        <v>-0.591801</v>
      </c>
      <c r="F467">
        <f t="shared" si="24"/>
        <v>13.466909</v>
      </c>
    </row>
    <row r="468" spans="1:6">
      <c r="A468">
        <v>3</v>
      </c>
      <c r="B468" t="s">
        <v>66</v>
      </c>
      <c r="C468">
        <v>12.22</v>
      </c>
      <c r="D468">
        <f t="shared" si="22"/>
        <v>0.0687099999999998</v>
      </c>
      <c r="E468">
        <f t="shared" si="23"/>
        <v>-0.695595</v>
      </c>
      <c r="F468">
        <f t="shared" si="24"/>
        <v>11.593115</v>
      </c>
    </row>
    <row r="469" spans="1:6">
      <c r="A469">
        <v>3</v>
      </c>
      <c r="B469" t="s">
        <v>38</v>
      </c>
      <c r="C469">
        <v>15.12</v>
      </c>
      <c r="D469">
        <f t="shared" si="22"/>
        <v>0.0687099999999998</v>
      </c>
      <c r="E469">
        <f t="shared" si="23"/>
        <v>-0.210475</v>
      </c>
      <c r="F469">
        <f t="shared" si="24"/>
        <v>14.978235</v>
      </c>
    </row>
    <row r="470" spans="1:6">
      <c r="A470">
        <v>3</v>
      </c>
      <c r="B470" t="s">
        <v>34</v>
      </c>
      <c r="C470">
        <v>13.82</v>
      </c>
      <c r="D470">
        <f t="shared" si="22"/>
        <v>0.0687099999999998</v>
      </c>
      <c r="E470">
        <f t="shared" si="23"/>
        <v>-0.168201</v>
      </c>
      <c r="F470">
        <f t="shared" si="24"/>
        <v>13.720509</v>
      </c>
    </row>
    <row r="471" spans="1:6">
      <c r="A471" t="s">
        <v>144</v>
      </c>
      <c r="B471" t="s">
        <v>45</v>
      </c>
      <c r="C471">
        <v>11.8</v>
      </c>
      <c r="D471">
        <f t="shared" si="22"/>
        <v>-0.10461</v>
      </c>
      <c r="E471">
        <f t="shared" si="23"/>
        <v>-0.643196</v>
      </c>
      <c r="F471">
        <f t="shared" si="24"/>
        <v>11.052194</v>
      </c>
    </row>
    <row r="472" spans="1:6">
      <c r="A472">
        <v>3</v>
      </c>
      <c r="B472" t="s">
        <v>55</v>
      </c>
      <c r="C472">
        <v>14.65</v>
      </c>
      <c r="D472">
        <f t="shared" si="22"/>
        <v>0.0687099999999998</v>
      </c>
      <c r="E472">
        <f t="shared" si="23"/>
        <v>-0.434837</v>
      </c>
      <c r="F472">
        <f t="shared" si="24"/>
        <v>14.283873</v>
      </c>
    </row>
    <row r="473" spans="1:6">
      <c r="A473">
        <v>3</v>
      </c>
      <c r="B473" t="s">
        <v>66</v>
      </c>
      <c r="C473">
        <v>14.15</v>
      </c>
      <c r="D473">
        <f t="shared" si="22"/>
        <v>0.0687099999999998</v>
      </c>
      <c r="E473">
        <f t="shared" si="23"/>
        <v>-0.695595</v>
      </c>
      <c r="F473">
        <f t="shared" si="24"/>
        <v>13.523115</v>
      </c>
    </row>
    <row r="474" spans="1:6">
      <c r="A474">
        <v>3</v>
      </c>
      <c r="B474" t="s">
        <v>55</v>
      </c>
      <c r="C474">
        <v>13.47</v>
      </c>
      <c r="D474">
        <f t="shared" si="22"/>
        <v>0.0687099999999998</v>
      </c>
      <c r="E474">
        <f t="shared" si="23"/>
        <v>-0.434837</v>
      </c>
      <c r="F474">
        <f t="shared" si="24"/>
        <v>13.103873</v>
      </c>
    </row>
    <row r="475" spans="1:6">
      <c r="A475">
        <v>3</v>
      </c>
      <c r="B475" t="s">
        <v>45</v>
      </c>
      <c r="C475">
        <v>14.22</v>
      </c>
      <c r="D475">
        <f t="shared" si="22"/>
        <v>0.0687099999999998</v>
      </c>
      <c r="E475">
        <f t="shared" si="23"/>
        <v>-0.643196</v>
      </c>
      <c r="F475">
        <f t="shared" si="24"/>
        <v>13.645514</v>
      </c>
    </row>
    <row r="476" spans="1:6">
      <c r="A476">
        <v>4</v>
      </c>
      <c r="B476" t="s">
        <v>111</v>
      </c>
      <c r="C476">
        <v>13.88</v>
      </c>
      <c r="D476">
        <f t="shared" si="22"/>
        <v>0.11346</v>
      </c>
      <c r="E476">
        <f t="shared" si="23"/>
        <v>0.13679</v>
      </c>
      <c r="F476">
        <f t="shared" si="24"/>
        <v>14.13025</v>
      </c>
    </row>
    <row r="477" spans="1:6">
      <c r="A477">
        <v>4</v>
      </c>
      <c r="B477" t="s">
        <v>111</v>
      </c>
      <c r="C477">
        <v>14.93</v>
      </c>
      <c r="D477">
        <f t="shared" si="22"/>
        <v>0.11346</v>
      </c>
      <c r="E477">
        <f t="shared" si="23"/>
        <v>0.13679</v>
      </c>
      <c r="F477">
        <f t="shared" si="24"/>
        <v>15.18025</v>
      </c>
    </row>
    <row r="478" spans="1:6">
      <c r="A478">
        <v>3</v>
      </c>
      <c r="B478" t="s">
        <v>55</v>
      </c>
      <c r="C478">
        <v>15.53</v>
      </c>
      <c r="D478">
        <f t="shared" si="22"/>
        <v>0.0687099999999998</v>
      </c>
      <c r="E478">
        <f t="shared" si="23"/>
        <v>-0.434837</v>
      </c>
      <c r="F478">
        <f t="shared" si="24"/>
        <v>15.163873</v>
      </c>
    </row>
    <row r="479" spans="1:6">
      <c r="A479" t="s">
        <v>144</v>
      </c>
      <c r="B479" t="s">
        <v>60</v>
      </c>
      <c r="C479">
        <v>14.26</v>
      </c>
      <c r="D479">
        <f t="shared" si="22"/>
        <v>-0.10461</v>
      </c>
      <c r="E479">
        <f t="shared" si="23"/>
        <v>-0.203273</v>
      </c>
      <c r="F479">
        <f t="shared" si="24"/>
        <v>13.952117</v>
      </c>
    </row>
    <row r="480" spans="1:6">
      <c r="A480">
        <v>3</v>
      </c>
      <c r="B480" t="s">
        <v>50</v>
      </c>
      <c r="C480">
        <v>12.83</v>
      </c>
      <c r="D480">
        <f t="shared" si="22"/>
        <v>0.0687099999999998</v>
      </c>
      <c r="E480">
        <f t="shared" si="23"/>
        <v>-0.735363</v>
      </c>
      <c r="F480">
        <f t="shared" si="24"/>
        <v>12.163347</v>
      </c>
    </row>
    <row r="481" spans="1:6">
      <c r="A481">
        <v>3</v>
      </c>
      <c r="B481" t="s">
        <v>38</v>
      </c>
      <c r="C481">
        <v>12.92</v>
      </c>
      <c r="D481">
        <f t="shared" si="22"/>
        <v>0.0687099999999998</v>
      </c>
      <c r="E481">
        <f t="shared" si="23"/>
        <v>-0.210475</v>
      </c>
      <c r="F481">
        <f t="shared" si="24"/>
        <v>12.778235</v>
      </c>
    </row>
    <row r="482" spans="1:6">
      <c r="A482">
        <v>4</v>
      </c>
      <c r="B482" t="s">
        <v>55</v>
      </c>
      <c r="C482">
        <v>14.16</v>
      </c>
      <c r="D482">
        <f t="shared" si="22"/>
        <v>0.11346</v>
      </c>
      <c r="E482">
        <f t="shared" si="23"/>
        <v>-0.434837</v>
      </c>
      <c r="F482">
        <f t="shared" si="24"/>
        <v>13.838623</v>
      </c>
    </row>
    <row r="483" spans="1:6">
      <c r="A483">
        <v>3</v>
      </c>
      <c r="B483" t="s">
        <v>55</v>
      </c>
      <c r="C483">
        <v>15.38</v>
      </c>
      <c r="D483">
        <f t="shared" si="22"/>
        <v>0.0687099999999998</v>
      </c>
      <c r="E483">
        <f t="shared" si="23"/>
        <v>-0.434837</v>
      </c>
      <c r="F483">
        <f t="shared" si="24"/>
        <v>15.013873</v>
      </c>
    </row>
    <row r="484" spans="1:6">
      <c r="A484">
        <v>3</v>
      </c>
      <c r="B484" t="s">
        <v>111</v>
      </c>
      <c r="C484">
        <v>13.36</v>
      </c>
      <c r="D484">
        <f t="shared" si="22"/>
        <v>0.0687099999999998</v>
      </c>
      <c r="E484">
        <f t="shared" si="23"/>
        <v>0.13679</v>
      </c>
      <c r="F484">
        <f t="shared" si="24"/>
        <v>13.5655</v>
      </c>
    </row>
    <row r="485" spans="1:6">
      <c r="A485">
        <v>3</v>
      </c>
      <c r="B485" t="s">
        <v>50</v>
      </c>
      <c r="C485">
        <v>13.93</v>
      </c>
      <c r="D485">
        <f t="shared" si="22"/>
        <v>0.0687099999999998</v>
      </c>
      <c r="E485">
        <f t="shared" si="23"/>
        <v>-0.735363</v>
      </c>
      <c r="F485">
        <f t="shared" si="24"/>
        <v>13.263347</v>
      </c>
    </row>
    <row r="486" spans="1:6">
      <c r="A486">
        <v>3</v>
      </c>
      <c r="B486" t="s">
        <v>66</v>
      </c>
      <c r="C486">
        <v>12.54</v>
      </c>
      <c r="D486">
        <f t="shared" si="22"/>
        <v>0.0687099999999998</v>
      </c>
      <c r="E486">
        <f t="shared" si="23"/>
        <v>-0.695595</v>
      </c>
      <c r="F486">
        <f t="shared" si="24"/>
        <v>11.913115</v>
      </c>
    </row>
    <row r="487" spans="1:6">
      <c r="A487">
        <v>3</v>
      </c>
      <c r="B487" t="s">
        <v>177</v>
      </c>
      <c r="C487">
        <v>14.52</v>
      </c>
      <c r="D487">
        <f t="shared" si="22"/>
        <v>0.0687099999999998</v>
      </c>
      <c r="E487">
        <f t="shared" si="23"/>
        <v>0</v>
      </c>
      <c r="F487">
        <f t="shared" si="24"/>
        <v>14.58871</v>
      </c>
    </row>
    <row r="488" spans="1:6">
      <c r="A488">
        <v>3</v>
      </c>
      <c r="B488" t="s">
        <v>38</v>
      </c>
      <c r="C488">
        <v>15.61</v>
      </c>
      <c r="D488">
        <f t="shared" si="22"/>
        <v>0.0687099999999998</v>
      </c>
      <c r="E488">
        <f t="shared" si="23"/>
        <v>-0.210475</v>
      </c>
      <c r="F488">
        <f t="shared" si="24"/>
        <v>15.468235</v>
      </c>
    </row>
    <row r="489" spans="1:6">
      <c r="A489">
        <v>3</v>
      </c>
      <c r="B489" t="s">
        <v>66</v>
      </c>
      <c r="C489">
        <v>13.03</v>
      </c>
      <c r="D489">
        <f t="shared" si="22"/>
        <v>0.0687099999999998</v>
      </c>
      <c r="E489">
        <f t="shared" si="23"/>
        <v>-0.695595</v>
      </c>
      <c r="F489">
        <f t="shared" si="24"/>
        <v>12.403115</v>
      </c>
    </row>
    <row r="490" spans="1:6">
      <c r="A490">
        <v>3</v>
      </c>
      <c r="B490" t="s">
        <v>50</v>
      </c>
      <c r="C490">
        <v>13.21</v>
      </c>
      <c r="D490">
        <f t="shared" si="22"/>
        <v>0.0687099999999998</v>
      </c>
      <c r="E490">
        <f t="shared" si="23"/>
        <v>-0.735363</v>
      </c>
      <c r="F490">
        <f t="shared" si="24"/>
        <v>12.543347</v>
      </c>
    </row>
    <row r="491" spans="1:6">
      <c r="A491">
        <v>3</v>
      </c>
      <c r="B491" t="s">
        <v>60</v>
      </c>
      <c r="C491">
        <v>14.02</v>
      </c>
      <c r="D491">
        <f t="shared" si="22"/>
        <v>0.0687099999999998</v>
      </c>
      <c r="E491">
        <f t="shared" si="23"/>
        <v>-0.203273</v>
      </c>
      <c r="F491">
        <f t="shared" si="24"/>
        <v>13.885437</v>
      </c>
    </row>
    <row r="492" spans="1:6">
      <c r="A492">
        <v>3</v>
      </c>
      <c r="B492" t="s">
        <v>177</v>
      </c>
      <c r="C492">
        <v>15.29</v>
      </c>
      <c r="D492">
        <f t="shared" si="22"/>
        <v>0.0687099999999998</v>
      </c>
      <c r="E492">
        <f t="shared" si="23"/>
        <v>0</v>
      </c>
      <c r="F492">
        <f t="shared" si="24"/>
        <v>15.35871</v>
      </c>
    </row>
    <row r="493" spans="1:6">
      <c r="A493">
        <v>3</v>
      </c>
      <c r="B493" t="s">
        <v>42</v>
      </c>
      <c r="C493">
        <v>13.3</v>
      </c>
      <c r="D493">
        <f t="shared" si="22"/>
        <v>0.0687099999999998</v>
      </c>
      <c r="E493">
        <f t="shared" si="23"/>
        <v>-0.591801</v>
      </c>
      <c r="F493">
        <f t="shared" si="24"/>
        <v>12.776909</v>
      </c>
    </row>
    <row r="494" spans="1:6">
      <c r="A494">
        <v>3</v>
      </c>
      <c r="B494" t="s">
        <v>50</v>
      </c>
      <c r="C494">
        <v>14.51</v>
      </c>
      <c r="D494">
        <f t="shared" si="22"/>
        <v>0.0687099999999998</v>
      </c>
      <c r="E494">
        <f t="shared" si="23"/>
        <v>-0.735363</v>
      </c>
      <c r="F494">
        <f t="shared" si="24"/>
        <v>13.843347</v>
      </c>
    </row>
    <row r="495" spans="1:6">
      <c r="A495">
        <v>3</v>
      </c>
      <c r="B495" t="s">
        <v>177</v>
      </c>
      <c r="C495">
        <v>12.37</v>
      </c>
      <c r="D495">
        <f t="shared" si="22"/>
        <v>0.0687099999999998</v>
      </c>
      <c r="E495">
        <f t="shared" si="23"/>
        <v>0</v>
      </c>
      <c r="F495">
        <f t="shared" si="24"/>
        <v>12.43871</v>
      </c>
    </row>
    <row r="496" spans="1:6">
      <c r="A496">
        <v>3</v>
      </c>
      <c r="B496" t="s">
        <v>66</v>
      </c>
      <c r="C496">
        <v>13.34</v>
      </c>
      <c r="D496">
        <f t="shared" si="22"/>
        <v>0.0687099999999998</v>
      </c>
      <c r="E496">
        <f t="shared" si="23"/>
        <v>-0.695595</v>
      </c>
      <c r="F496">
        <f t="shared" si="24"/>
        <v>12.713115</v>
      </c>
    </row>
    <row r="497" spans="1:6">
      <c r="A497" t="s">
        <v>144</v>
      </c>
      <c r="B497" t="s">
        <v>50</v>
      </c>
      <c r="C497">
        <v>13.52</v>
      </c>
      <c r="D497">
        <f t="shared" si="22"/>
        <v>-0.10461</v>
      </c>
      <c r="E497">
        <f t="shared" si="23"/>
        <v>-0.735363</v>
      </c>
      <c r="F497">
        <f t="shared" si="24"/>
        <v>12.680027</v>
      </c>
    </row>
    <row r="498" spans="1:6">
      <c r="A498">
        <v>3</v>
      </c>
      <c r="B498" t="s">
        <v>66</v>
      </c>
      <c r="C498">
        <v>15.77</v>
      </c>
      <c r="D498">
        <f t="shared" si="22"/>
        <v>0.0687099999999998</v>
      </c>
      <c r="E498">
        <f t="shared" si="23"/>
        <v>-0.695595</v>
      </c>
      <c r="F498">
        <f t="shared" si="24"/>
        <v>15.143115</v>
      </c>
    </row>
    <row r="499" spans="1:6">
      <c r="A499">
        <v>2</v>
      </c>
      <c r="B499" t="s">
        <v>38</v>
      </c>
      <c r="C499">
        <v>13.09</v>
      </c>
      <c r="D499">
        <f t="shared" si="22"/>
        <v>0.0695700000000001</v>
      </c>
      <c r="E499">
        <f t="shared" si="23"/>
        <v>-0.210475</v>
      </c>
      <c r="F499">
        <f t="shared" si="24"/>
        <v>12.949095</v>
      </c>
    </row>
    <row r="500" spans="1:6">
      <c r="A500">
        <v>4</v>
      </c>
      <c r="B500" t="s">
        <v>55</v>
      </c>
      <c r="C500">
        <v>12.44</v>
      </c>
      <c r="D500">
        <f t="shared" si="22"/>
        <v>0.11346</v>
      </c>
      <c r="E500">
        <f t="shared" si="23"/>
        <v>-0.434837</v>
      </c>
      <c r="F500">
        <f t="shared" si="24"/>
        <v>12.118623</v>
      </c>
    </row>
    <row r="501" spans="1:6">
      <c r="A501">
        <v>3</v>
      </c>
      <c r="B501" t="s">
        <v>45</v>
      </c>
      <c r="C501">
        <v>14.32</v>
      </c>
      <c r="D501">
        <f t="shared" si="22"/>
        <v>0.0687099999999998</v>
      </c>
      <c r="E501">
        <f t="shared" si="23"/>
        <v>-0.643196</v>
      </c>
      <c r="F501">
        <f t="shared" si="24"/>
        <v>13.745514</v>
      </c>
    </row>
    <row r="502" spans="1:6">
      <c r="A502">
        <v>3</v>
      </c>
      <c r="B502" t="s">
        <v>66</v>
      </c>
      <c r="C502">
        <v>12.87</v>
      </c>
      <c r="D502">
        <f t="shared" si="22"/>
        <v>0.0687099999999998</v>
      </c>
      <c r="E502">
        <f t="shared" si="23"/>
        <v>-0.695595</v>
      </c>
      <c r="F502">
        <f t="shared" si="24"/>
        <v>12.243115</v>
      </c>
    </row>
    <row r="503" spans="1:6">
      <c r="A503">
        <v>3</v>
      </c>
      <c r="B503" t="s">
        <v>66</v>
      </c>
      <c r="C503">
        <v>12.58</v>
      </c>
      <c r="D503">
        <f t="shared" si="22"/>
        <v>0.0687099999999998</v>
      </c>
      <c r="E503">
        <f t="shared" si="23"/>
        <v>-0.695595</v>
      </c>
      <c r="F503">
        <f t="shared" si="24"/>
        <v>11.953115</v>
      </c>
    </row>
    <row r="504" spans="1:6">
      <c r="A504">
        <v>4</v>
      </c>
      <c r="B504" t="s">
        <v>38</v>
      </c>
      <c r="C504">
        <v>15.13</v>
      </c>
      <c r="D504">
        <f t="shared" si="22"/>
        <v>0.11346</v>
      </c>
      <c r="E504">
        <f t="shared" si="23"/>
        <v>-0.210475</v>
      </c>
      <c r="F504">
        <f t="shared" si="24"/>
        <v>15.032985</v>
      </c>
    </row>
    <row r="505" spans="1:6">
      <c r="A505">
        <v>3</v>
      </c>
      <c r="B505" t="s">
        <v>45</v>
      </c>
      <c r="C505">
        <v>12.82</v>
      </c>
      <c r="D505">
        <f t="shared" si="22"/>
        <v>0.0687099999999998</v>
      </c>
      <c r="E505">
        <f t="shared" si="23"/>
        <v>-0.643196</v>
      </c>
      <c r="F505">
        <f t="shared" si="24"/>
        <v>12.245514</v>
      </c>
    </row>
    <row r="506" spans="1:6">
      <c r="A506">
        <v>3</v>
      </c>
      <c r="B506" t="s">
        <v>45</v>
      </c>
      <c r="C506">
        <v>12.72</v>
      </c>
      <c r="D506">
        <f t="shared" si="22"/>
        <v>0.0687099999999998</v>
      </c>
      <c r="E506">
        <f t="shared" si="23"/>
        <v>-0.643196</v>
      </c>
      <c r="F506">
        <f t="shared" si="24"/>
        <v>12.145514</v>
      </c>
    </row>
    <row r="507" spans="1:6">
      <c r="A507">
        <v>3</v>
      </c>
      <c r="B507" t="s">
        <v>50</v>
      </c>
      <c r="C507">
        <v>13.5</v>
      </c>
      <c r="D507">
        <f t="shared" si="22"/>
        <v>0.0687099999999998</v>
      </c>
      <c r="E507">
        <f t="shared" si="23"/>
        <v>-0.735363</v>
      </c>
      <c r="F507">
        <f t="shared" si="24"/>
        <v>12.833347</v>
      </c>
    </row>
    <row r="508" spans="1:6">
      <c r="A508">
        <v>4</v>
      </c>
      <c r="B508" t="s">
        <v>177</v>
      </c>
      <c r="C508">
        <v>16.75</v>
      </c>
      <c r="D508">
        <f t="shared" si="22"/>
        <v>0.11346</v>
      </c>
      <c r="E508">
        <f t="shared" si="23"/>
        <v>0</v>
      </c>
      <c r="F508">
        <f t="shared" si="24"/>
        <v>16.86346</v>
      </c>
    </row>
    <row r="509" spans="1:6">
      <c r="A509">
        <v>3</v>
      </c>
      <c r="B509" t="s">
        <v>45</v>
      </c>
      <c r="C509">
        <v>13.96</v>
      </c>
      <c r="D509">
        <f t="shared" si="22"/>
        <v>0.0687099999999998</v>
      </c>
      <c r="E509">
        <f t="shared" si="23"/>
        <v>-0.643196</v>
      </c>
      <c r="F509">
        <f t="shared" si="24"/>
        <v>13.385514</v>
      </c>
    </row>
    <row r="510" spans="1:6">
      <c r="A510">
        <v>3</v>
      </c>
      <c r="B510" t="s">
        <v>50</v>
      </c>
      <c r="C510">
        <v>12.69</v>
      </c>
      <c r="D510">
        <f t="shared" si="22"/>
        <v>0.0687099999999998</v>
      </c>
      <c r="E510">
        <f t="shared" si="23"/>
        <v>-0.735363</v>
      </c>
      <c r="F510">
        <f t="shared" si="24"/>
        <v>12.023347</v>
      </c>
    </row>
    <row r="511" spans="1:6">
      <c r="A511">
        <v>3</v>
      </c>
      <c r="B511" t="s">
        <v>66</v>
      </c>
      <c r="C511">
        <v>13.78</v>
      </c>
      <c r="D511">
        <f t="shared" si="22"/>
        <v>0.0687099999999998</v>
      </c>
      <c r="E511">
        <f t="shared" si="23"/>
        <v>-0.695595</v>
      </c>
      <c r="F511">
        <f t="shared" si="24"/>
        <v>13.153115</v>
      </c>
    </row>
    <row r="512" spans="1:6">
      <c r="A512" t="s">
        <v>144</v>
      </c>
      <c r="B512" t="s">
        <v>45</v>
      </c>
      <c r="C512">
        <v>13.98</v>
      </c>
      <c r="D512">
        <f t="shared" si="22"/>
        <v>-0.10461</v>
      </c>
      <c r="E512">
        <f t="shared" si="23"/>
        <v>-0.643196</v>
      </c>
      <c r="F512">
        <f t="shared" si="24"/>
        <v>13.232194</v>
      </c>
    </row>
    <row r="513" spans="1:6">
      <c r="A513">
        <v>3</v>
      </c>
      <c r="B513" t="s">
        <v>177</v>
      </c>
      <c r="C513">
        <v>13.28</v>
      </c>
      <c r="D513">
        <f t="shared" si="22"/>
        <v>0.0687099999999998</v>
      </c>
      <c r="E513">
        <f t="shared" si="23"/>
        <v>0</v>
      </c>
      <c r="F513">
        <f t="shared" si="24"/>
        <v>13.34871</v>
      </c>
    </row>
    <row r="514" spans="1:6">
      <c r="A514">
        <v>3</v>
      </c>
      <c r="B514" t="s">
        <v>177</v>
      </c>
      <c r="C514">
        <v>15.2</v>
      </c>
      <c r="D514">
        <f t="shared" si="22"/>
        <v>0.0687099999999998</v>
      </c>
      <c r="E514">
        <f t="shared" si="23"/>
        <v>0</v>
      </c>
      <c r="F514">
        <f t="shared" si="24"/>
        <v>15.26871</v>
      </c>
    </row>
    <row r="515" spans="1:6">
      <c r="A515">
        <v>3</v>
      </c>
      <c r="B515" t="s">
        <v>66</v>
      </c>
      <c r="C515">
        <v>13.36</v>
      </c>
      <c r="D515">
        <f t="shared" ref="D515:D578" si="25">VLOOKUP(A515,L:N,3,0)</f>
        <v>0.0687099999999998</v>
      </c>
      <c r="E515">
        <f t="shared" ref="E515:E578" si="26">VLOOKUP(B515,L:N,3,0)</f>
        <v>-0.695595</v>
      </c>
      <c r="F515">
        <f t="shared" ref="F515:F578" si="27">C515+D515+E515</f>
        <v>12.733115</v>
      </c>
    </row>
    <row r="516" spans="1:6">
      <c r="A516">
        <v>3</v>
      </c>
      <c r="B516" t="s">
        <v>45</v>
      </c>
      <c r="C516">
        <v>14.03</v>
      </c>
      <c r="D516">
        <f t="shared" si="25"/>
        <v>0.0687099999999998</v>
      </c>
      <c r="E516">
        <f t="shared" si="26"/>
        <v>-0.643196</v>
      </c>
      <c r="F516">
        <f t="shared" si="27"/>
        <v>13.455514</v>
      </c>
    </row>
    <row r="517" spans="1:6">
      <c r="A517">
        <v>3</v>
      </c>
      <c r="B517" t="s">
        <v>60</v>
      </c>
      <c r="C517">
        <v>13.19</v>
      </c>
      <c r="D517">
        <f t="shared" si="25"/>
        <v>0.0687099999999998</v>
      </c>
      <c r="E517">
        <f t="shared" si="26"/>
        <v>-0.203273</v>
      </c>
      <c r="F517">
        <f t="shared" si="27"/>
        <v>13.055437</v>
      </c>
    </row>
    <row r="518" spans="1:6">
      <c r="A518">
        <v>4</v>
      </c>
      <c r="B518" t="s">
        <v>38</v>
      </c>
      <c r="C518">
        <v>13.29</v>
      </c>
      <c r="D518">
        <f t="shared" si="25"/>
        <v>0.11346</v>
      </c>
      <c r="E518">
        <f t="shared" si="26"/>
        <v>-0.210475</v>
      </c>
      <c r="F518">
        <f t="shared" si="27"/>
        <v>13.192985</v>
      </c>
    </row>
    <row r="519" spans="1:6">
      <c r="A519">
        <v>3</v>
      </c>
      <c r="B519" t="s">
        <v>55</v>
      </c>
      <c r="C519">
        <v>13.46</v>
      </c>
      <c r="D519">
        <f t="shared" si="25"/>
        <v>0.0687099999999998</v>
      </c>
      <c r="E519">
        <f t="shared" si="26"/>
        <v>-0.434837</v>
      </c>
      <c r="F519">
        <f t="shared" si="27"/>
        <v>13.093873</v>
      </c>
    </row>
    <row r="520" spans="1:6">
      <c r="A520">
        <v>2</v>
      </c>
      <c r="B520" t="s">
        <v>34</v>
      </c>
      <c r="C520">
        <v>13.69</v>
      </c>
      <c r="D520">
        <f t="shared" si="25"/>
        <v>0.0695700000000001</v>
      </c>
      <c r="E520">
        <f t="shared" si="26"/>
        <v>-0.168201</v>
      </c>
      <c r="F520">
        <f t="shared" si="27"/>
        <v>13.591369</v>
      </c>
    </row>
    <row r="521" spans="1:6">
      <c r="A521">
        <v>3</v>
      </c>
      <c r="B521" t="s">
        <v>45</v>
      </c>
      <c r="C521">
        <v>13.53</v>
      </c>
      <c r="D521">
        <f t="shared" si="25"/>
        <v>0.0687099999999998</v>
      </c>
      <c r="E521">
        <f t="shared" si="26"/>
        <v>-0.643196</v>
      </c>
      <c r="F521">
        <f t="shared" si="27"/>
        <v>12.955514</v>
      </c>
    </row>
    <row r="522" spans="1:6">
      <c r="A522">
        <v>2</v>
      </c>
      <c r="B522" t="s">
        <v>34</v>
      </c>
      <c r="C522">
        <v>14.56</v>
      </c>
      <c r="D522">
        <f t="shared" si="25"/>
        <v>0.0695700000000001</v>
      </c>
      <c r="E522">
        <f t="shared" si="26"/>
        <v>-0.168201</v>
      </c>
      <c r="F522">
        <f t="shared" si="27"/>
        <v>14.461369</v>
      </c>
    </row>
    <row r="523" spans="1:6">
      <c r="A523">
        <v>4</v>
      </c>
      <c r="B523" t="s">
        <v>34</v>
      </c>
      <c r="C523">
        <v>13.95</v>
      </c>
      <c r="D523">
        <f t="shared" si="25"/>
        <v>0.11346</v>
      </c>
      <c r="E523">
        <f t="shared" si="26"/>
        <v>-0.168201</v>
      </c>
      <c r="F523">
        <f t="shared" si="27"/>
        <v>13.895259</v>
      </c>
    </row>
    <row r="524" spans="1:6">
      <c r="A524">
        <v>2</v>
      </c>
      <c r="B524" t="s">
        <v>66</v>
      </c>
      <c r="C524">
        <v>14.8</v>
      </c>
      <c r="D524">
        <f t="shared" si="25"/>
        <v>0.0695700000000001</v>
      </c>
      <c r="E524">
        <f t="shared" si="26"/>
        <v>-0.695595</v>
      </c>
      <c r="F524">
        <f t="shared" si="27"/>
        <v>14.173975</v>
      </c>
    </row>
    <row r="525" spans="1:6">
      <c r="A525">
        <v>3</v>
      </c>
      <c r="B525" t="s">
        <v>42</v>
      </c>
      <c r="C525">
        <v>13.94</v>
      </c>
      <c r="D525">
        <f t="shared" si="25"/>
        <v>0.0687099999999998</v>
      </c>
      <c r="E525">
        <f t="shared" si="26"/>
        <v>-0.591801</v>
      </c>
      <c r="F525">
        <f t="shared" si="27"/>
        <v>13.416909</v>
      </c>
    </row>
    <row r="526" spans="1:6">
      <c r="A526">
        <v>3</v>
      </c>
      <c r="B526" t="s">
        <v>60</v>
      </c>
      <c r="C526">
        <v>14.86</v>
      </c>
      <c r="D526">
        <f t="shared" si="25"/>
        <v>0.0687099999999998</v>
      </c>
      <c r="E526">
        <f t="shared" si="26"/>
        <v>-0.203273</v>
      </c>
      <c r="F526">
        <f t="shared" si="27"/>
        <v>14.725437</v>
      </c>
    </row>
    <row r="527" spans="1:6">
      <c r="A527">
        <v>2</v>
      </c>
      <c r="B527" t="s">
        <v>111</v>
      </c>
      <c r="C527">
        <v>15.64</v>
      </c>
      <c r="D527">
        <f t="shared" si="25"/>
        <v>0.0695700000000001</v>
      </c>
      <c r="E527">
        <f t="shared" si="26"/>
        <v>0.13679</v>
      </c>
      <c r="F527">
        <f t="shared" si="27"/>
        <v>15.84636</v>
      </c>
    </row>
    <row r="528" spans="1:6">
      <c r="A528">
        <v>3</v>
      </c>
      <c r="B528" t="s">
        <v>45</v>
      </c>
      <c r="C528">
        <v>14.31</v>
      </c>
      <c r="D528">
        <f t="shared" si="25"/>
        <v>0.0687099999999998</v>
      </c>
      <c r="E528">
        <f t="shared" si="26"/>
        <v>-0.643196</v>
      </c>
      <c r="F528">
        <f t="shared" si="27"/>
        <v>13.735514</v>
      </c>
    </row>
    <row r="529" spans="1:6">
      <c r="A529">
        <v>3</v>
      </c>
      <c r="B529" t="s">
        <v>34</v>
      </c>
      <c r="C529">
        <v>13.41</v>
      </c>
      <c r="D529">
        <f t="shared" si="25"/>
        <v>0.0687099999999998</v>
      </c>
      <c r="E529">
        <f t="shared" si="26"/>
        <v>-0.168201</v>
      </c>
      <c r="F529">
        <f t="shared" si="27"/>
        <v>13.310509</v>
      </c>
    </row>
    <row r="530" spans="1:6">
      <c r="A530">
        <v>2</v>
      </c>
      <c r="B530" t="s">
        <v>60</v>
      </c>
      <c r="C530">
        <v>14.99</v>
      </c>
      <c r="D530">
        <f t="shared" si="25"/>
        <v>0.0695700000000001</v>
      </c>
      <c r="E530">
        <f t="shared" si="26"/>
        <v>-0.203273</v>
      </c>
      <c r="F530">
        <f t="shared" si="27"/>
        <v>14.856297</v>
      </c>
    </row>
    <row r="531" spans="1:6">
      <c r="A531">
        <v>3</v>
      </c>
      <c r="B531" t="s">
        <v>60</v>
      </c>
      <c r="C531">
        <v>12.43</v>
      </c>
      <c r="D531">
        <f t="shared" si="25"/>
        <v>0.0687099999999998</v>
      </c>
      <c r="E531">
        <f t="shared" si="26"/>
        <v>-0.203273</v>
      </c>
      <c r="F531">
        <f t="shared" si="27"/>
        <v>12.295437</v>
      </c>
    </row>
    <row r="532" spans="1:6">
      <c r="A532">
        <v>2</v>
      </c>
      <c r="B532" t="s">
        <v>34</v>
      </c>
      <c r="C532">
        <v>14.57</v>
      </c>
      <c r="D532">
        <f t="shared" si="25"/>
        <v>0.0695700000000001</v>
      </c>
      <c r="E532">
        <f t="shared" si="26"/>
        <v>-0.168201</v>
      </c>
      <c r="F532">
        <f t="shared" si="27"/>
        <v>14.471369</v>
      </c>
    </row>
    <row r="533" spans="1:6">
      <c r="A533">
        <v>2</v>
      </c>
      <c r="B533" t="s">
        <v>34</v>
      </c>
      <c r="C533">
        <v>12.31</v>
      </c>
      <c r="D533">
        <f t="shared" si="25"/>
        <v>0.0695700000000001</v>
      </c>
      <c r="E533">
        <f t="shared" si="26"/>
        <v>-0.168201</v>
      </c>
      <c r="F533">
        <f t="shared" si="27"/>
        <v>12.211369</v>
      </c>
    </row>
    <row r="534" spans="1:6">
      <c r="A534">
        <v>2</v>
      </c>
      <c r="B534" t="s">
        <v>34</v>
      </c>
      <c r="C534">
        <v>14.99</v>
      </c>
      <c r="D534">
        <f t="shared" si="25"/>
        <v>0.0695700000000001</v>
      </c>
      <c r="E534">
        <f t="shared" si="26"/>
        <v>-0.168201</v>
      </c>
      <c r="F534">
        <f t="shared" si="27"/>
        <v>14.891369</v>
      </c>
    </row>
    <row r="535" spans="1:6">
      <c r="A535">
        <v>2</v>
      </c>
      <c r="B535" t="s">
        <v>111</v>
      </c>
      <c r="C535">
        <v>16.96</v>
      </c>
      <c r="D535">
        <f t="shared" si="25"/>
        <v>0.0695700000000001</v>
      </c>
      <c r="E535">
        <f t="shared" si="26"/>
        <v>0.13679</v>
      </c>
      <c r="F535">
        <f t="shared" si="27"/>
        <v>17.16636</v>
      </c>
    </row>
    <row r="536" spans="1:6">
      <c r="A536">
        <v>3</v>
      </c>
      <c r="B536" t="s">
        <v>177</v>
      </c>
      <c r="C536">
        <v>14.02</v>
      </c>
      <c r="D536">
        <f t="shared" si="25"/>
        <v>0.0687099999999998</v>
      </c>
      <c r="E536">
        <f t="shared" si="26"/>
        <v>0</v>
      </c>
      <c r="F536">
        <f t="shared" si="27"/>
        <v>14.08871</v>
      </c>
    </row>
    <row r="537" spans="1:6">
      <c r="A537">
        <v>2</v>
      </c>
      <c r="B537" t="s">
        <v>42</v>
      </c>
      <c r="C537">
        <v>14.62</v>
      </c>
      <c r="D537">
        <f t="shared" si="25"/>
        <v>0.0695700000000001</v>
      </c>
      <c r="E537">
        <f t="shared" si="26"/>
        <v>-0.591801</v>
      </c>
      <c r="F537">
        <f t="shared" si="27"/>
        <v>14.097769</v>
      </c>
    </row>
    <row r="538" spans="1:6">
      <c r="A538">
        <v>3</v>
      </c>
      <c r="B538" t="s">
        <v>42</v>
      </c>
      <c r="C538">
        <v>11.7</v>
      </c>
      <c r="D538">
        <f t="shared" si="25"/>
        <v>0.0687099999999998</v>
      </c>
      <c r="E538">
        <f t="shared" si="26"/>
        <v>-0.591801</v>
      </c>
      <c r="F538">
        <f t="shared" si="27"/>
        <v>11.176909</v>
      </c>
    </row>
    <row r="539" spans="1:6">
      <c r="A539">
        <v>2</v>
      </c>
      <c r="B539" t="s">
        <v>34</v>
      </c>
      <c r="C539">
        <v>14.23</v>
      </c>
      <c r="D539">
        <f t="shared" si="25"/>
        <v>0.0695700000000001</v>
      </c>
      <c r="E539">
        <f t="shared" si="26"/>
        <v>-0.168201</v>
      </c>
      <c r="F539">
        <f t="shared" si="27"/>
        <v>14.131369</v>
      </c>
    </row>
    <row r="540" spans="1:6">
      <c r="A540">
        <v>2</v>
      </c>
      <c r="B540" t="s">
        <v>45</v>
      </c>
      <c r="C540">
        <v>13.91</v>
      </c>
      <c r="D540">
        <f t="shared" si="25"/>
        <v>0.0695700000000001</v>
      </c>
      <c r="E540">
        <f t="shared" si="26"/>
        <v>-0.643196</v>
      </c>
      <c r="F540">
        <f t="shared" si="27"/>
        <v>13.336374</v>
      </c>
    </row>
    <row r="541" spans="1:6">
      <c r="A541">
        <v>3</v>
      </c>
      <c r="B541" t="s">
        <v>50</v>
      </c>
      <c r="C541">
        <v>12.53</v>
      </c>
      <c r="D541">
        <f t="shared" si="25"/>
        <v>0.0687099999999998</v>
      </c>
      <c r="E541">
        <f t="shared" si="26"/>
        <v>-0.735363</v>
      </c>
      <c r="F541">
        <f t="shared" si="27"/>
        <v>11.863347</v>
      </c>
    </row>
    <row r="542" spans="1:6">
      <c r="A542">
        <v>3</v>
      </c>
      <c r="B542" t="s">
        <v>66</v>
      </c>
      <c r="C542">
        <v>12.07</v>
      </c>
      <c r="D542">
        <f t="shared" si="25"/>
        <v>0.0687099999999998</v>
      </c>
      <c r="E542">
        <f t="shared" si="26"/>
        <v>-0.695595</v>
      </c>
      <c r="F542">
        <f t="shared" si="27"/>
        <v>11.443115</v>
      </c>
    </row>
    <row r="543" spans="1:6">
      <c r="A543">
        <v>4</v>
      </c>
      <c r="B543" t="s">
        <v>111</v>
      </c>
      <c r="C543">
        <v>14.04</v>
      </c>
      <c r="D543">
        <f t="shared" si="25"/>
        <v>0.11346</v>
      </c>
      <c r="E543">
        <f t="shared" si="26"/>
        <v>0.13679</v>
      </c>
      <c r="F543">
        <f t="shared" si="27"/>
        <v>14.29025</v>
      </c>
    </row>
    <row r="544" spans="1:6">
      <c r="A544">
        <v>3</v>
      </c>
      <c r="B544" t="s">
        <v>66</v>
      </c>
      <c r="C544">
        <v>12.96</v>
      </c>
      <c r="D544">
        <f t="shared" si="25"/>
        <v>0.0687099999999998</v>
      </c>
      <c r="E544">
        <f t="shared" si="26"/>
        <v>-0.695595</v>
      </c>
      <c r="F544">
        <f t="shared" si="27"/>
        <v>12.333115</v>
      </c>
    </row>
    <row r="545" spans="1:6">
      <c r="A545">
        <v>2</v>
      </c>
      <c r="B545" t="s">
        <v>66</v>
      </c>
      <c r="C545">
        <v>12.44</v>
      </c>
      <c r="D545">
        <f t="shared" si="25"/>
        <v>0.0695700000000001</v>
      </c>
      <c r="E545">
        <f t="shared" si="26"/>
        <v>-0.695595</v>
      </c>
      <c r="F545">
        <f t="shared" si="27"/>
        <v>11.813975</v>
      </c>
    </row>
    <row r="546" spans="1:6">
      <c r="A546">
        <v>2</v>
      </c>
      <c r="B546" t="s">
        <v>60</v>
      </c>
      <c r="C546">
        <v>14.13</v>
      </c>
      <c r="D546">
        <f t="shared" si="25"/>
        <v>0.0695700000000001</v>
      </c>
      <c r="E546">
        <f t="shared" si="26"/>
        <v>-0.203273</v>
      </c>
      <c r="F546">
        <f t="shared" si="27"/>
        <v>13.996297</v>
      </c>
    </row>
    <row r="547" spans="1:6">
      <c r="A547">
        <v>2</v>
      </c>
      <c r="B547" t="s">
        <v>111</v>
      </c>
      <c r="C547">
        <v>14.22</v>
      </c>
      <c r="D547">
        <f t="shared" si="25"/>
        <v>0.0695700000000001</v>
      </c>
      <c r="E547">
        <f t="shared" si="26"/>
        <v>0.13679</v>
      </c>
      <c r="F547">
        <f t="shared" si="27"/>
        <v>14.42636</v>
      </c>
    </row>
    <row r="548" spans="1:6">
      <c r="A548">
        <v>2</v>
      </c>
      <c r="B548" t="s">
        <v>42</v>
      </c>
      <c r="C548">
        <v>14.74</v>
      </c>
      <c r="D548">
        <f t="shared" si="25"/>
        <v>0.0695700000000001</v>
      </c>
      <c r="E548">
        <f t="shared" si="26"/>
        <v>-0.591801</v>
      </c>
      <c r="F548">
        <f t="shared" si="27"/>
        <v>14.217769</v>
      </c>
    </row>
    <row r="549" spans="1:6">
      <c r="A549">
        <v>2</v>
      </c>
      <c r="B549" t="s">
        <v>60</v>
      </c>
      <c r="C549">
        <v>16.57</v>
      </c>
      <c r="D549">
        <f t="shared" si="25"/>
        <v>0.0695700000000001</v>
      </c>
      <c r="E549">
        <f t="shared" si="26"/>
        <v>-0.203273</v>
      </c>
      <c r="F549">
        <f t="shared" si="27"/>
        <v>16.436297</v>
      </c>
    </row>
    <row r="550" spans="1:6">
      <c r="A550">
        <v>2</v>
      </c>
      <c r="B550" t="s">
        <v>34</v>
      </c>
      <c r="C550">
        <v>15.14</v>
      </c>
      <c r="D550">
        <f t="shared" si="25"/>
        <v>0.0695700000000001</v>
      </c>
      <c r="E550">
        <f t="shared" si="26"/>
        <v>-0.168201</v>
      </c>
      <c r="F550">
        <f t="shared" si="27"/>
        <v>15.041369</v>
      </c>
    </row>
    <row r="551" spans="1:6">
      <c r="A551">
        <v>2</v>
      </c>
      <c r="B551" t="s">
        <v>50</v>
      </c>
      <c r="C551">
        <v>15.83</v>
      </c>
      <c r="D551">
        <f t="shared" si="25"/>
        <v>0.0695700000000001</v>
      </c>
      <c r="E551">
        <f t="shared" si="26"/>
        <v>-0.735363</v>
      </c>
      <c r="F551">
        <f t="shared" si="27"/>
        <v>15.164207</v>
      </c>
    </row>
    <row r="552" spans="1:6">
      <c r="A552">
        <v>4</v>
      </c>
      <c r="B552" t="s">
        <v>38</v>
      </c>
      <c r="C552">
        <v>13.16</v>
      </c>
      <c r="D552">
        <f t="shared" si="25"/>
        <v>0.11346</v>
      </c>
      <c r="E552">
        <f t="shared" si="26"/>
        <v>-0.210475</v>
      </c>
      <c r="F552">
        <f t="shared" si="27"/>
        <v>13.062985</v>
      </c>
    </row>
    <row r="553" spans="1:6">
      <c r="A553">
        <v>2</v>
      </c>
      <c r="B553" t="s">
        <v>38</v>
      </c>
      <c r="C553">
        <v>17.21</v>
      </c>
      <c r="D553">
        <f t="shared" si="25"/>
        <v>0.0695700000000001</v>
      </c>
      <c r="E553">
        <f t="shared" si="26"/>
        <v>-0.210475</v>
      </c>
      <c r="F553">
        <f t="shared" si="27"/>
        <v>17.069095</v>
      </c>
    </row>
    <row r="554" spans="1:6">
      <c r="A554">
        <v>2</v>
      </c>
      <c r="B554" t="s">
        <v>38</v>
      </c>
      <c r="C554">
        <v>15.08</v>
      </c>
      <c r="D554">
        <f t="shared" si="25"/>
        <v>0.0695700000000001</v>
      </c>
      <c r="E554">
        <f t="shared" si="26"/>
        <v>-0.210475</v>
      </c>
      <c r="F554">
        <f t="shared" si="27"/>
        <v>14.939095</v>
      </c>
    </row>
    <row r="555" spans="1:6">
      <c r="A555">
        <v>2</v>
      </c>
      <c r="B555" t="s">
        <v>111</v>
      </c>
      <c r="C555">
        <v>13.58</v>
      </c>
      <c r="D555">
        <f t="shared" si="25"/>
        <v>0.0695700000000001</v>
      </c>
      <c r="E555">
        <f t="shared" si="26"/>
        <v>0.13679</v>
      </c>
      <c r="F555">
        <f t="shared" si="27"/>
        <v>13.78636</v>
      </c>
    </row>
    <row r="556" spans="1:6">
      <c r="A556">
        <v>3</v>
      </c>
      <c r="B556" t="s">
        <v>50</v>
      </c>
      <c r="C556">
        <v>12.73</v>
      </c>
      <c r="D556">
        <f t="shared" si="25"/>
        <v>0.0687099999999998</v>
      </c>
      <c r="E556">
        <f t="shared" si="26"/>
        <v>-0.735363</v>
      </c>
      <c r="F556">
        <f t="shared" si="27"/>
        <v>12.063347</v>
      </c>
    </row>
    <row r="557" spans="1:6">
      <c r="A557">
        <v>2</v>
      </c>
      <c r="B557" t="s">
        <v>34</v>
      </c>
      <c r="C557">
        <v>16.03</v>
      </c>
      <c r="D557">
        <f t="shared" si="25"/>
        <v>0.0695700000000001</v>
      </c>
      <c r="E557">
        <f t="shared" si="26"/>
        <v>-0.168201</v>
      </c>
      <c r="F557">
        <f t="shared" si="27"/>
        <v>15.931369</v>
      </c>
    </row>
    <row r="558" spans="1:6">
      <c r="A558">
        <v>2</v>
      </c>
      <c r="B558" t="s">
        <v>34</v>
      </c>
      <c r="C558">
        <v>13.31</v>
      </c>
      <c r="D558">
        <f t="shared" si="25"/>
        <v>0.0695700000000001</v>
      </c>
      <c r="E558">
        <f t="shared" si="26"/>
        <v>-0.168201</v>
      </c>
      <c r="F558">
        <f t="shared" si="27"/>
        <v>13.211369</v>
      </c>
    </row>
    <row r="559" spans="1:6">
      <c r="A559">
        <v>3</v>
      </c>
      <c r="B559" t="s">
        <v>45</v>
      </c>
      <c r="C559">
        <v>11.05</v>
      </c>
      <c r="D559">
        <f t="shared" si="25"/>
        <v>0.0687099999999998</v>
      </c>
      <c r="E559">
        <f t="shared" si="26"/>
        <v>-0.643196</v>
      </c>
      <c r="F559">
        <f t="shared" si="27"/>
        <v>10.475514</v>
      </c>
    </row>
    <row r="560" spans="1:6">
      <c r="A560">
        <v>2</v>
      </c>
      <c r="B560" t="s">
        <v>111</v>
      </c>
      <c r="C560">
        <v>15.02</v>
      </c>
      <c r="D560">
        <f t="shared" si="25"/>
        <v>0.0695700000000001</v>
      </c>
      <c r="E560">
        <f t="shared" si="26"/>
        <v>0.13679</v>
      </c>
      <c r="F560">
        <f t="shared" si="27"/>
        <v>15.22636</v>
      </c>
    </row>
    <row r="561" spans="1:6">
      <c r="A561">
        <v>3</v>
      </c>
      <c r="B561" t="s">
        <v>45</v>
      </c>
      <c r="C561">
        <v>14.26</v>
      </c>
      <c r="D561">
        <f t="shared" si="25"/>
        <v>0.0687099999999998</v>
      </c>
      <c r="E561">
        <f t="shared" si="26"/>
        <v>-0.643196</v>
      </c>
      <c r="F561">
        <f t="shared" si="27"/>
        <v>13.685514</v>
      </c>
    </row>
    <row r="562" spans="1:6">
      <c r="A562">
        <v>2</v>
      </c>
      <c r="B562" t="s">
        <v>60</v>
      </c>
      <c r="C562">
        <v>14.36</v>
      </c>
      <c r="D562">
        <f t="shared" si="25"/>
        <v>0.0695700000000001</v>
      </c>
      <c r="E562">
        <f t="shared" si="26"/>
        <v>-0.203273</v>
      </c>
      <c r="F562">
        <f t="shared" si="27"/>
        <v>14.226297</v>
      </c>
    </row>
    <row r="563" spans="1:6">
      <c r="A563">
        <v>4</v>
      </c>
      <c r="B563" t="s">
        <v>38</v>
      </c>
      <c r="C563">
        <v>14.35</v>
      </c>
      <c r="D563">
        <f t="shared" si="25"/>
        <v>0.11346</v>
      </c>
      <c r="E563">
        <f t="shared" si="26"/>
        <v>-0.210475</v>
      </c>
      <c r="F563">
        <f t="shared" si="27"/>
        <v>14.252985</v>
      </c>
    </row>
    <row r="564" spans="1:6">
      <c r="A564">
        <v>2</v>
      </c>
      <c r="B564" t="s">
        <v>60</v>
      </c>
      <c r="C564">
        <v>15.66</v>
      </c>
      <c r="D564">
        <f t="shared" si="25"/>
        <v>0.0695700000000001</v>
      </c>
      <c r="E564">
        <f t="shared" si="26"/>
        <v>-0.203273</v>
      </c>
      <c r="F564">
        <f t="shared" si="27"/>
        <v>15.526297</v>
      </c>
    </row>
    <row r="565" spans="1:6">
      <c r="A565">
        <v>2</v>
      </c>
      <c r="B565" t="s">
        <v>66</v>
      </c>
      <c r="C565">
        <v>14.8</v>
      </c>
      <c r="D565">
        <f t="shared" si="25"/>
        <v>0.0695700000000001</v>
      </c>
      <c r="E565">
        <f t="shared" si="26"/>
        <v>-0.695595</v>
      </c>
      <c r="F565">
        <f t="shared" si="27"/>
        <v>14.173975</v>
      </c>
    </row>
    <row r="566" spans="1:6">
      <c r="A566">
        <v>2</v>
      </c>
      <c r="B566" t="s">
        <v>42</v>
      </c>
      <c r="C566">
        <v>14.46</v>
      </c>
      <c r="D566">
        <f t="shared" si="25"/>
        <v>0.0695700000000001</v>
      </c>
      <c r="E566">
        <f t="shared" si="26"/>
        <v>-0.591801</v>
      </c>
      <c r="F566">
        <f t="shared" si="27"/>
        <v>13.937769</v>
      </c>
    </row>
    <row r="567" spans="1:6">
      <c r="A567">
        <v>2</v>
      </c>
      <c r="B567" t="s">
        <v>42</v>
      </c>
      <c r="C567">
        <v>12.39</v>
      </c>
      <c r="D567">
        <f t="shared" si="25"/>
        <v>0.0695700000000001</v>
      </c>
      <c r="E567">
        <f t="shared" si="26"/>
        <v>-0.591801</v>
      </c>
      <c r="F567">
        <f t="shared" si="27"/>
        <v>11.867769</v>
      </c>
    </row>
    <row r="568" spans="1:6">
      <c r="A568">
        <v>2</v>
      </c>
      <c r="B568" t="s">
        <v>34</v>
      </c>
      <c r="C568">
        <v>15.71</v>
      </c>
      <c r="D568">
        <f t="shared" si="25"/>
        <v>0.0695700000000001</v>
      </c>
      <c r="E568">
        <f t="shared" si="26"/>
        <v>-0.168201</v>
      </c>
      <c r="F568">
        <f t="shared" si="27"/>
        <v>15.611369</v>
      </c>
    </row>
    <row r="569" spans="1:6">
      <c r="A569">
        <v>4</v>
      </c>
      <c r="B569" t="s">
        <v>38</v>
      </c>
      <c r="C569">
        <v>12.48</v>
      </c>
      <c r="D569">
        <f t="shared" si="25"/>
        <v>0.11346</v>
      </c>
      <c r="E569">
        <f t="shared" si="26"/>
        <v>-0.210475</v>
      </c>
      <c r="F569">
        <f t="shared" si="27"/>
        <v>12.382985</v>
      </c>
    </row>
    <row r="570" spans="1:6">
      <c r="A570">
        <v>4</v>
      </c>
      <c r="B570" t="s">
        <v>38</v>
      </c>
      <c r="C570">
        <v>13.66</v>
      </c>
      <c r="D570">
        <f t="shared" si="25"/>
        <v>0.11346</v>
      </c>
      <c r="E570">
        <f t="shared" si="26"/>
        <v>-0.210475</v>
      </c>
      <c r="F570">
        <f t="shared" si="27"/>
        <v>13.562985</v>
      </c>
    </row>
    <row r="571" spans="1:6">
      <c r="A571">
        <v>2</v>
      </c>
      <c r="B571" t="s">
        <v>34</v>
      </c>
      <c r="C571">
        <v>12.49</v>
      </c>
      <c r="D571">
        <f t="shared" si="25"/>
        <v>0.0695700000000001</v>
      </c>
      <c r="E571">
        <f t="shared" si="26"/>
        <v>-0.168201</v>
      </c>
      <c r="F571">
        <f t="shared" si="27"/>
        <v>12.391369</v>
      </c>
    </row>
    <row r="572" spans="1:6">
      <c r="A572">
        <v>2</v>
      </c>
      <c r="B572" t="s">
        <v>34</v>
      </c>
      <c r="C572">
        <v>13.94</v>
      </c>
      <c r="D572">
        <f t="shared" si="25"/>
        <v>0.0695700000000001</v>
      </c>
      <c r="E572">
        <f t="shared" si="26"/>
        <v>-0.168201</v>
      </c>
      <c r="F572">
        <f t="shared" si="27"/>
        <v>13.841369</v>
      </c>
    </row>
    <row r="573" spans="1:6">
      <c r="A573">
        <v>4</v>
      </c>
      <c r="B573" t="s">
        <v>177</v>
      </c>
      <c r="C573">
        <v>14.02</v>
      </c>
      <c r="D573">
        <f t="shared" si="25"/>
        <v>0.11346</v>
      </c>
      <c r="E573">
        <f t="shared" si="26"/>
        <v>0</v>
      </c>
      <c r="F573">
        <f t="shared" si="27"/>
        <v>14.13346</v>
      </c>
    </row>
    <row r="574" spans="1:6">
      <c r="A574">
        <v>2</v>
      </c>
      <c r="B574" t="s">
        <v>66</v>
      </c>
      <c r="C574">
        <v>13.82</v>
      </c>
      <c r="D574">
        <f t="shared" si="25"/>
        <v>0.0695700000000001</v>
      </c>
      <c r="E574">
        <f t="shared" si="26"/>
        <v>-0.695595</v>
      </c>
      <c r="F574">
        <f t="shared" si="27"/>
        <v>13.193975</v>
      </c>
    </row>
    <row r="575" spans="1:6">
      <c r="A575">
        <v>2</v>
      </c>
      <c r="B575" t="s">
        <v>38</v>
      </c>
      <c r="C575">
        <v>12.46</v>
      </c>
      <c r="D575">
        <f t="shared" si="25"/>
        <v>0.0695700000000001</v>
      </c>
      <c r="E575">
        <f t="shared" si="26"/>
        <v>-0.210475</v>
      </c>
      <c r="F575">
        <f t="shared" si="27"/>
        <v>12.319095</v>
      </c>
    </row>
    <row r="576" spans="1:6">
      <c r="A576">
        <v>4</v>
      </c>
      <c r="B576" t="s">
        <v>42</v>
      </c>
      <c r="C576">
        <v>12.29</v>
      </c>
      <c r="D576">
        <f t="shared" si="25"/>
        <v>0.11346</v>
      </c>
      <c r="E576">
        <f t="shared" si="26"/>
        <v>-0.591801</v>
      </c>
      <c r="F576">
        <f t="shared" si="27"/>
        <v>11.811659</v>
      </c>
    </row>
    <row r="577" spans="1:6">
      <c r="A577">
        <v>2</v>
      </c>
      <c r="B577" t="s">
        <v>50</v>
      </c>
      <c r="C577">
        <v>12.51</v>
      </c>
      <c r="D577">
        <f t="shared" si="25"/>
        <v>0.0695700000000001</v>
      </c>
      <c r="E577">
        <f t="shared" si="26"/>
        <v>-0.735363</v>
      </c>
      <c r="F577">
        <f t="shared" si="27"/>
        <v>11.844207</v>
      </c>
    </row>
    <row r="578" spans="1:6">
      <c r="A578">
        <v>2</v>
      </c>
      <c r="B578" t="s">
        <v>60</v>
      </c>
      <c r="C578">
        <v>15.09</v>
      </c>
      <c r="D578">
        <f t="shared" si="25"/>
        <v>0.0695700000000001</v>
      </c>
      <c r="E578">
        <f t="shared" si="26"/>
        <v>-0.203273</v>
      </c>
      <c r="F578">
        <f t="shared" si="27"/>
        <v>14.956297</v>
      </c>
    </row>
    <row r="579" spans="1:6">
      <c r="A579">
        <v>2</v>
      </c>
      <c r="B579" t="s">
        <v>42</v>
      </c>
      <c r="C579">
        <v>13.15</v>
      </c>
      <c r="D579">
        <f t="shared" ref="D579:D642" si="28">VLOOKUP(A579,L:N,3,0)</f>
        <v>0.0695700000000001</v>
      </c>
      <c r="E579">
        <f t="shared" ref="E579:E642" si="29">VLOOKUP(B579,L:N,3,0)</f>
        <v>-0.591801</v>
      </c>
      <c r="F579">
        <f t="shared" ref="F579:F642" si="30">C579+D579+E579</f>
        <v>12.627769</v>
      </c>
    </row>
    <row r="580" spans="1:6">
      <c r="A580">
        <v>2</v>
      </c>
      <c r="B580" t="s">
        <v>45</v>
      </c>
      <c r="C580">
        <v>15.31</v>
      </c>
      <c r="D580">
        <f t="shared" si="28"/>
        <v>0.0695700000000001</v>
      </c>
      <c r="E580">
        <f t="shared" si="29"/>
        <v>-0.643196</v>
      </c>
      <c r="F580">
        <f t="shared" si="30"/>
        <v>14.736374</v>
      </c>
    </row>
    <row r="581" spans="1:6">
      <c r="A581">
        <v>2</v>
      </c>
      <c r="B581" t="s">
        <v>38</v>
      </c>
      <c r="C581">
        <v>14.62</v>
      </c>
      <c r="D581">
        <f t="shared" si="28"/>
        <v>0.0695700000000001</v>
      </c>
      <c r="E581">
        <f t="shared" si="29"/>
        <v>-0.210475</v>
      </c>
      <c r="F581">
        <f t="shared" si="30"/>
        <v>14.479095</v>
      </c>
    </row>
    <row r="582" spans="1:6">
      <c r="A582">
        <v>2</v>
      </c>
      <c r="B582" t="s">
        <v>38</v>
      </c>
      <c r="C582">
        <v>15.1</v>
      </c>
      <c r="D582">
        <f t="shared" si="28"/>
        <v>0.0695700000000001</v>
      </c>
      <c r="E582">
        <f t="shared" si="29"/>
        <v>-0.210475</v>
      </c>
      <c r="F582">
        <f t="shared" si="30"/>
        <v>14.959095</v>
      </c>
    </row>
    <row r="583" spans="1:6">
      <c r="A583">
        <v>4</v>
      </c>
      <c r="B583" t="s">
        <v>177</v>
      </c>
      <c r="C583">
        <v>16.16</v>
      </c>
      <c r="D583">
        <f t="shared" si="28"/>
        <v>0.11346</v>
      </c>
      <c r="E583">
        <f t="shared" si="29"/>
        <v>0</v>
      </c>
      <c r="F583">
        <f t="shared" si="30"/>
        <v>16.27346</v>
      </c>
    </row>
    <row r="584" spans="1:6">
      <c r="A584">
        <v>2</v>
      </c>
      <c r="B584" t="s">
        <v>60</v>
      </c>
      <c r="C584">
        <v>14.28</v>
      </c>
      <c r="D584">
        <f t="shared" si="28"/>
        <v>0.0695700000000001</v>
      </c>
      <c r="E584">
        <f t="shared" si="29"/>
        <v>-0.203273</v>
      </c>
      <c r="F584">
        <f t="shared" si="30"/>
        <v>14.146297</v>
      </c>
    </row>
    <row r="585" spans="1:6">
      <c r="A585">
        <v>2</v>
      </c>
      <c r="B585" t="s">
        <v>66</v>
      </c>
      <c r="C585">
        <v>13.3</v>
      </c>
      <c r="D585">
        <f t="shared" si="28"/>
        <v>0.0695700000000001</v>
      </c>
      <c r="E585">
        <f t="shared" si="29"/>
        <v>-0.695595</v>
      </c>
      <c r="F585">
        <f t="shared" si="30"/>
        <v>12.673975</v>
      </c>
    </row>
    <row r="586" spans="1:6">
      <c r="A586">
        <v>2</v>
      </c>
      <c r="B586" t="s">
        <v>34</v>
      </c>
      <c r="C586">
        <v>12.6</v>
      </c>
      <c r="D586">
        <f t="shared" si="28"/>
        <v>0.0695700000000001</v>
      </c>
      <c r="E586">
        <f t="shared" si="29"/>
        <v>-0.168201</v>
      </c>
      <c r="F586">
        <f t="shared" si="30"/>
        <v>12.501369</v>
      </c>
    </row>
    <row r="587" spans="1:6">
      <c r="A587">
        <v>2</v>
      </c>
      <c r="B587" t="s">
        <v>34</v>
      </c>
      <c r="C587">
        <v>14.02</v>
      </c>
      <c r="D587">
        <f t="shared" si="28"/>
        <v>0.0695700000000001</v>
      </c>
      <c r="E587">
        <f t="shared" si="29"/>
        <v>-0.168201</v>
      </c>
      <c r="F587">
        <f t="shared" si="30"/>
        <v>13.921369</v>
      </c>
    </row>
    <row r="588" spans="1:6">
      <c r="A588">
        <v>2</v>
      </c>
      <c r="B588" t="s">
        <v>55</v>
      </c>
      <c r="C588">
        <v>14.81</v>
      </c>
      <c r="D588">
        <f t="shared" si="28"/>
        <v>0.0695700000000001</v>
      </c>
      <c r="E588">
        <f t="shared" si="29"/>
        <v>-0.434837</v>
      </c>
      <c r="F588">
        <f t="shared" si="30"/>
        <v>14.444733</v>
      </c>
    </row>
    <row r="589" spans="1:6">
      <c r="A589">
        <v>2</v>
      </c>
      <c r="B589" t="s">
        <v>177</v>
      </c>
      <c r="C589">
        <v>13.02</v>
      </c>
      <c r="D589">
        <f t="shared" si="28"/>
        <v>0.0695700000000001</v>
      </c>
      <c r="E589">
        <f t="shared" si="29"/>
        <v>0</v>
      </c>
      <c r="F589">
        <f t="shared" si="30"/>
        <v>13.08957</v>
      </c>
    </row>
    <row r="590" spans="1:6">
      <c r="A590">
        <v>2</v>
      </c>
      <c r="B590" t="s">
        <v>45</v>
      </c>
      <c r="C590">
        <v>13.94</v>
      </c>
      <c r="D590">
        <f t="shared" si="28"/>
        <v>0.0695700000000001</v>
      </c>
      <c r="E590">
        <f t="shared" si="29"/>
        <v>-0.643196</v>
      </c>
      <c r="F590">
        <f t="shared" si="30"/>
        <v>13.366374</v>
      </c>
    </row>
    <row r="591" spans="1:6">
      <c r="A591">
        <v>2</v>
      </c>
      <c r="B591" t="s">
        <v>42</v>
      </c>
      <c r="C591">
        <v>14.68</v>
      </c>
      <c r="D591">
        <f t="shared" si="28"/>
        <v>0.0695700000000001</v>
      </c>
      <c r="E591">
        <f t="shared" si="29"/>
        <v>-0.591801</v>
      </c>
      <c r="F591">
        <f t="shared" si="30"/>
        <v>14.157769</v>
      </c>
    </row>
    <row r="592" spans="1:6">
      <c r="A592">
        <v>2</v>
      </c>
      <c r="B592" t="s">
        <v>38</v>
      </c>
      <c r="C592">
        <v>14.83</v>
      </c>
      <c r="D592">
        <f t="shared" si="28"/>
        <v>0.0695700000000001</v>
      </c>
      <c r="E592">
        <f t="shared" si="29"/>
        <v>-0.210475</v>
      </c>
      <c r="F592">
        <f t="shared" si="30"/>
        <v>14.689095</v>
      </c>
    </row>
    <row r="593" spans="1:6">
      <c r="A593">
        <v>2</v>
      </c>
      <c r="B593" t="s">
        <v>55</v>
      </c>
      <c r="C593">
        <v>13.47</v>
      </c>
      <c r="D593">
        <f t="shared" si="28"/>
        <v>0.0695700000000001</v>
      </c>
      <c r="E593">
        <f t="shared" si="29"/>
        <v>-0.434837</v>
      </c>
      <c r="F593">
        <f t="shared" si="30"/>
        <v>13.104733</v>
      </c>
    </row>
    <row r="594" spans="1:6">
      <c r="A594">
        <v>2</v>
      </c>
      <c r="B594" t="s">
        <v>55</v>
      </c>
      <c r="C594">
        <v>12.91</v>
      </c>
      <c r="D594">
        <f t="shared" si="28"/>
        <v>0.0695700000000001</v>
      </c>
      <c r="E594">
        <f t="shared" si="29"/>
        <v>-0.434837</v>
      </c>
      <c r="F594">
        <f t="shared" si="30"/>
        <v>12.544733</v>
      </c>
    </row>
    <row r="595" spans="1:6">
      <c r="A595">
        <v>1</v>
      </c>
      <c r="B595" t="s">
        <v>111</v>
      </c>
      <c r="C595">
        <v>12.76</v>
      </c>
      <c r="D595">
        <f t="shared" si="28"/>
        <v>0</v>
      </c>
      <c r="E595">
        <f t="shared" si="29"/>
        <v>0.13679</v>
      </c>
      <c r="F595">
        <f t="shared" si="30"/>
        <v>12.89679</v>
      </c>
    </row>
    <row r="596" spans="1:6">
      <c r="A596">
        <v>2</v>
      </c>
      <c r="B596" t="s">
        <v>45</v>
      </c>
      <c r="C596">
        <v>13.42</v>
      </c>
      <c r="D596">
        <f t="shared" si="28"/>
        <v>0.0695700000000001</v>
      </c>
      <c r="E596">
        <f t="shared" si="29"/>
        <v>-0.643196</v>
      </c>
      <c r="F596">
        <f t="shared" si="30"/>
        <v>12.846374</v>
      </c>
    </row>
    <row r="597" spans="1:6">
      <c r="A597">
        <v>2</v>
      </c>
      <c r="B597" t="s">
        <v>50</v>
      </c>
      <c r="C597">
        <v>12.13</v>
      </c>
      <c r="D597">
        <f t="shared" si="28"/>
        <v>0.0695700000000001</v>
      </c>
      <c r="E597">
        <f t="shared" si="29"/>
        <v>-0.735363</v>
      </c>
      <c r="F597">
        <f t="shared" si="30"/>
        <v>11.464207</v>
      </c>
    </row>
    <row r="598" spans="1:6">
      <c r="A598">
        <v>2</v>
      </c>
      <c r="B598" t="s">
        <v>42</v>
      </c>
      <c r="C598">
        <v>13.11</v>
      </c>
      <c r="D598">
        <f t="shared" si="28"/>
        <v>0.0695700000000001</v>
      </c>
      <c r="E598">
        <f t="shared" si="29"/>
        <v>-0.591801</v>
      </c>
      <c r="F598">
        <f t="shared" si="30"/>
        <v>12.587769</v>
      </c>
    </row>
    <row r="599" spans="1:6">
      <c r="A599">
        <v>2</v>
      </c>
      <c r="B599" t="s">
        <v>60</v>
      </c>
      <c r="C599">
        <v>13.3</v>
      </c>
      <c r="D599">
        <f t="shared" si="28"/>
        <v>0.0695700000000001</v>
      </c>
      <c r="E599">
        <f t="shared" si="29"/>
        <v>-0.203273</v>
      </c>
      <c r="F599">
        <f t="shared" si="30"/>
        <v>13.166297</v>
      </c>
    </row>
    <row r="600" spans="1:6">
      <c r="A600">
        <v>2</v>
      </c>
      <c r="B600" t="s">
        <v>177</v>
      </c>
      <c r="C600">
        <v>14.62</v>
      </c>
      <c r="D600">
        <f t="shared" si="28"/>
        <v>0.0695700000000001</v>
      </c>
      <c r="E600">
        <f t="shared" si="29"/>
        <v>0</v>
      </c>
      <c r="F600">
        <f t="shared" si="30"/>
        <v>14.68957</v>
      </c>
    </row>
    <row r="601" spans="1:6">
      <c r="A601">
        <v>4</v>
      </c>
      <c r="B601" t="s">
        <v>66</v>
      </c>
      <c r="C601">
        <v>13.26</v>
      </c>
      <c r="D601">
        <f t="shared" si="28"/>
        <v>0.11346</v>
      </c>
      <c r="E601">
        <f t="shared" si="29"/>
        <v>-0.695595</v>
      </c>
      <c r="F601">
        <f t="shared" si="30"/>
        <v>12.677865</v>
      </c>
    </row>
    <row r="602" spans="1:6">
      <c r="A602">
        <v>2</v>
      </c>
      <c r="B602" t="s">
        <v>55</v>
      </c>
      <c r="C602">
        <v>14.71</v>
      </c>
      <c r="D602">
        <f t="shared" si="28"/>
        <v>0.0695700000000001</v>
      </c>
      <c r="E602">
        <f t="shared" si="29"/>
        <v>-0.434837</v>
      </c>
      <c r="F602">
        <f t="shared" si="30"/>
        <v>14.344733</v>
      </c>
    </row>
    <row r="603" spans="1:6">
      <c r="A603">
        <v>2</v>
      </c>
      <c r="B603" t="s">
        <v>55</v>
      </c>
      <c r="C603">
        <v>13.31</v>
      </c>
      <c r="D603">
        <f t="shared" si="28"/>
        <v>0.0695700000000001</v>
      </c>
      <c r="E603">
        <f t="shared" si="29"/>
        <v>-0.434837</v>
      </c>
      <c r="F603">
        <f t="shared" si="30"/>
        <v>12.944733</v>
      </c>
    </row>
    <row r="604" spans="1:6">
      <c r="A604">
        <v>2</v>
      </c>
      <c r="B604" t="s">
        <v>66</v>
      </c>
      <c r="C604">
        <v>13.86</v>
      </c>
      <c r="D604">
        <f t="shared" si="28"/>
        <v>0.0695700000000001</v>
      </c>
      <c r="E604">
        <f t="shared" si="29"/>
        <v>-0.695595</v>
      </c>
      <c r="F604">
        <f t="shared" si="30"/>
        <v>13.233975</v>
      </c>
    </row>
    <row r="605" spans="1:6">
      <c r="A605">
        <v>2</v>
      </c>
      <c r="B605" t="s">
        <v>66</v>
      </c>
      <c r="C605">
        <v>13.06</v>
      </c>
      <c r="D605">
        <f t="shared" si="28"/>
        <v>0.0695700000000001</v>
      </c>
      <c r="E605">
        <f t="shared" si="29"/>
        <v>-0.695595</v>
      </c>
      <c r="F605">
        <f t="shared" si="30"/>
        <v>12.433975</v>
      </c>
    </row>
    <row r="606" spans="1:6">
      <c r="A606">
        <v>2</v>
      </c>
      <c r="B606" t="s">
        <v>111</v>
      </c>
      <c r="C606">
        <v>14.81</v>
      </c>
      <c r="D606">
        <f t="shared" si="28"/>
        <v>0.0695700000000001</v>
      </c>
      <c r="E606">
        <f t="shared" si="29"/>
        <v>0.13679</v>
      </c>
      <c r="F606">
        <f t="shared" si="30"/>
        <v>15.01636</v>
      </c>
    </row>
    <row r="607" spans="1:6">
      <c r="A607">
        <v>2</v>
      </c>
      <c r="B607" t="s">
        <v>55</v>
      </c>
      <c r="C607">
        <v>13.48</v>
      </c>
      <c r="D607">
        <f t="shared" si="28"/>
        <v>0.0695700000000001</v>
      </c>
      <c r="E607">
        <f t="shared" si="29"/>
        <v>-0.434837</v>
      </c>
      <c r="F607">
        <f t="shared" si="30"/>
        <v>13.114733</v>
      </c>
    </row>
    <row r="608" spans="1:6">
      <c r="A608">
        <v>2</v>
      </c>
      <c r="B608" t="s">
        <v>60</v>
      </c>
      <c r="C608">
        <v>14.35</v>
      </c>
      <c r="D608">
        <f t="shared" si="28"/>
        <v>0.0695700000000001</v>
      </c>
      <c r="E608">
        <f t="shared" si="29"/>
        <v>-0.203273</v>
      </c>
      <c r="F608">
        <f t="shared" si="30"/>
        <v>14.216297</v>
      </c>
    </row>
    <row r="609" spans="1:6">
      <c r="A609">
        <v>2</v>
      </c>
      <c r="B609" t="s">
        <v>34</v>
      </c>
      <c r="C609">
        <v>14.28</v>
      </c>
      <c r="D609">
        <f t="shared" si="28"/>
        <v>0.0695700000000001</v>
      </c>
      <c r="E609">
        <f t="shared" si="29"/>
        <v>-0.168201</v>
      </c>
      <c r="F609">
        <f t="shared" si="30"/>
        <v>14.181369</v>
      </c>
    </row>
    <row r="610" spans="1:6">
      <c r="A610">
        <v>2</v>
      </c>
      <c r="B610" t="s">
        <v>42</v>
      </c>
      <c r="C610">
        <v>13</v>
      </c>
      <c r="D610">
        <f t="shared" si="28"/>
        <v>0.0695700000000001</v>
      </c>
      <c r="E610">
        <f t="shared" si="29"/>
        <v>-0.591801</v>
      </c>
      <c r="F610">
        <f t="shared" si="30"/>
        <v>12.477769</v>
      </c>
    </row>
    <row r="611" spans="1:6">
      <c r="A611">
        <v>2</v>
      </c>
      <c r="B611" t="s">
        <v>60</v>
      </c>
      <c r="C611">
        <v>15.87</v>
      </c>
      <c r="D611">
        <f t="shared" si="28"/>
        <v>0.0695700000000001</v>
      </c>
      <c r="E611">
        <f t="shared" si="29"/>
        <v>-0.203273</v>
      </c>
      <c r="F611">
        <f t="shared" si="30"/>
        <v>15.736297</v>
      </c>
    </row>
    <row r="612" spans="1:6">
      <c r="A612">
        <v>2</v>
      </c>
      <c r="B612" t="s">
        <v>55</v>
      </c>
      <c r="C612">
        <v>13.84</v>
      </c>
      <c r="D612">
        <f t="shared" si="28"/>
        <v>0.0695700000000001</v>
      </c>
      <c r="E612">
        <f t="shared" si="29"/>
        <v>-0.434837</v>
      </c>
      <c r="F612">
        <f t="shared" si="30"/>
        <v>13.474733</v>
      </c>
    </row>
    <row r="613" spans="1:6">
      <c r="A613">
        <v>2</v>
      </c>
      <c r="B613" t="s">
        <v>55</v>
      </c>
      <c r="C613">
        <v>14.83</v>
      </c>
      <c r="D613">
        <f t="shared" si="28"/>
        <v>0.0695700000000001</v>
      </c>
      <c r="E613">
        <f t="shared" si="29"/>
        <v>-0.434837</v>
      </c>
      <c r="F613">
        <f t="shared" si="30"/>
        <v>14.464733</v>
      </c>
    </row>
    <row r="614" spans="1:6">
      <c r="A614">
        <v>2</v>
      </c>
      <c r="B614" t="s">
        <v>50</v>
      </c>
      <c r="C614">
        <v>13.82</v>
      </c>
      <c r="D614">
        <f t="shared" si="28"/>
        <v>0.0695700000000001</v>
      </c>
      <c r="E614">
        <f t="shared" si="29"/>
        <v>-0.735363</v>
      </c>
      <c r="F614">
        <f t="shared" si="30"/>
        <v>13.154207</v>
      </c>
    </row>
    <row r="615" spans="1:6">
      <c r="A615">
        <v>2</v>
      </c>
      <c r="B615" t="s">
        <v>45</v>
      </c>
      <c r="C615">
        <v>14.67</v>
      </c>
      <c r="D615">
        <f t="shared" si="28"/>
        <v>0.0695700000000001</v>
      </c>
      <c r="E615">
        <f t="shared" si="29"/>
        <v>-0.643196</v>
      </c>
      <c r="F615">
        <f t="shared" si="30"/>
        <v>14.096374</v>
      </c>
    </row>
    <row r="616" spans="1:6">
      <c r="A616">
        <v>2</v>
      </c>
      <c r="B616" t="s">
        <v>60</v>
      </c>
      <c r="C616">
        <v>15.48</v>
      </c>
      <c r="D616">
        <f t="shared" si="28"/>
        <v>0.0695700000000001</v>
      </c>
      <c r="E616">
        <f t="shared" si="29"/>
        <v>-0.203273</v>
      </c>
      <c r="F616">
        <f t="shared" si="30"/>
        <v>15.346297</v>
      </c>
    </row>
    <row r="617" spans="1:6">
      <c r="A617">
        <v>2</v>
      </c>
      <c r="B617" t="s">
        <v>50</v>
      </c>
      <c r="C617">
        <v>13.5</v>
      </c>
      <c r="D617">
        <f t="shared" si="28"/>
        <v>0.0695700000000001</v>
      </c>
      <c r="E617">
        <f t="shared" si="29"/>
        <v>-0.735363</v>
      </c>
      <c r="F617">
        <f t="shared" si="30"/>
        <v>12.834207</v>
      </c>
    </row>
    <row r="618" spans="1:6">
      <c r="A618">
        <v>3</v>
      </c>
      <c r="B618" t="s">
        <v>111</v>
      </c>
      <c r="C618">
        <v>14.58</v>
      </c>
      <c r="D618">
        <f t="shared" si="28"/>
        <v>0.0687099999999998</v>
      </c>
      <c r="E618">
        <f t="shared" si="29"/>
        <v>0.13679</v>
      </c>
      <c r="F618">
        <f t="shared" si="30"/>
        <v>14.7855</v>
      </c>
    </row>
    <row r="619" spans="1:6">
      <c r="A619">
        <v>2</v>
      </c>
      <c r="B619" t="s">
        <v>45</v>
      </c>
      <c r="C619">
        <v>13.36</v>
      </c>
      <c r="D619">
        <f t="shared" si="28"/>
        <v>0.0695700000000001</v>
      </c>
      <c r="E619">
        <f t="shared" si="29"/>
        <v>-0.643196</v>
      </c>
      <c r="F619">
        <f t="shared" si="30"/>
        <v>12.786374</v>
      </c>
    </row>
    <row r="620" spans="1:6">
      <c r="A620">
        <v>2</v>
      </c>
      <c r="B620" t="s">
        <v>55</v>
      </c>
      <c r="C620">
        <v>15.06</v>
      </c>
      <c r="D620">
        <f t="shared" si="28"/>
        <v>0.0695700000000001</v>
      </c>
      <c r="E620">
        <f t="shared" si="29"/>
        <v>-0.434837</v>
      </c>
      <c r="F620">
        <f t="shared" si="30"/>
        <v>14.694733</v>
      </c>
    </row>
    <row r="621" spans="1:6">
      <c r="A621">
        <v>2</v>
      </c>
      <c r="B621" t="s">
        <v>34</v>
      </c>
      <c r="C621">
        <v>14.95</v>
      </c>
      <c r="D621">
        <f t="shared" si="28"/>
        <v>0.0695700000000001</v>
      </c>
      <c r="E621">
        <f t="shared" si="29"/>
        <v>-0.168201</v>
      </c>
      <c r="F621">
        <f t="shared" si="30"/>
        <v>14.851369</v>
      </c>
    </row>
    <row r="622" spans="1:6">
      <c r="A622">
        <v>2</v>
      </c>
      <c r="B622" t="s">
        <v>55</v>
      </c>
      <c r="C622">
        <v>14.93</v>
      </c>
      <c r="D622">
        <f t="shared" si="28"/>
        <v>0.0695700000000001</v>
      </c>
      <c r="E622">
        <f t="shared" si="29"/>
        <v>-0.434837</v>
      </c>
      <c r="F622">
        <f t="shared" si="30"/>
        <v>14.564733</v>
      </c>
    </row>
    <row r="623" spans="1:6">
      <c r="A623">
        <v>2</v>
      </c>
      <c r="B623" t="s">
        <v>66</v>
      </c>
      <c r="C623">
        <v>12.87</v>
      </c>
      <c r="D623">
        <f t="shared" si="28"/>
        <v>0.0695700000000001</v>
      </c>
      <c r="E623">
        <f t="shared" si="29"/>
        <v>-0.695595</v>
      </c>
      <c r="F623">
        <f t="shared" si="30"/>
        <v>12.243975</v>
      </c>
    </row>
    <row r="624" spans="1:6">
      <c r="A624">
        <v>1</v>
      </c>
      <c r="B624" t="s">
        <v>111</v>
      </c>
      <c r="C624">
        <v>14</v>
      </c>
      <c r="D624">
        <f t="shared" si="28"/>
        <v>0</v>
      </c>
      <c r="E624">
        <f t="shared" si="29"/>
        <v>0.13679</v>
      </c>
      <c r="F624">
        <f t="shared" si="30"/>
        <v>14.13679</v>
      </c>
    </row>
    <row r="625" spans="1:6">
      <c r="A625">
        <v>2</v>
      </c>
      <c r="B625" t="s">
        <v>50</v>
      </c>
      <c r="C625">
        <v>13.75</v>
      </c>
      <c r="D625">
        <f t="shared" si="28"/>
        <v>0.0695700000000001</v>
      </c>
      <c r="E625">
        <f t="shared" si="29"/>
        <v>-0.735363</v>
      </c>
      <c r="F625">
        <f t="shared" si="30"/>
        <v>13.084207</v>
      </c>
    </row>
    <row r="626" spans="1:6">
      <c r="A626">
        <v>2</v>
      </c>
      <c r="B626" t="s">
        <v>34</v>
      </c>
      <c r="C626">
        <v>12.6</v>
      </c>
      <c r="D626">
        <f t="shared" si="28"/>
        <v>0.0695700000000001</v>
      </c>
      <c r="E626">
        <f t="shared" si="29"/>
        <v>-0.168201</v>
      </c>
      <c r="F626">
        <f t="shared" si="30"/>
        <v>12.501369</v>
      </c>
    </row>
    <row r="627" spans="1:6">
      <c r="A627">
        <v>2</v>
      </c>
      <c r="B627" t="s">
        <v>66</v>
      </c>
      <c r="C627">
        <v>13.24</v>
      </c>
      <c r="D627">
        <f t="shared" si="28"/>
        <v>0.0695700000000001</v>
      </c>
      <c r="E627">
        <f t="shared" si="29"/>
        <v>-0.695595</v>
      </c>
      <c r="F627">
        <f t="shared" si="30"/>
        <v>12.613975</v>
      </c>
    </row>
    <row r="628" spans="1:6">
      <c r="A628">
        <v>2</v>
      </c>
      <c r="B628" t="s">
        <v>42</v>
      </c>
      <c r="C628">
        <v>13.66</v>
      </c>
      <c r="D628">
        <f t="shared" si="28"/>
        <v>0.0695700000000001</v>
      </c>
      <c r="E628">
        <f t="shared" si="29"/>
        <v>-0.591801</v>
      </c>
      <c r="F628">
        <f t="shared" si="30"/>
        <v>13.137769</v>
      </c>
    </row>
    <row r="629" spans="1:6">
      <c r="A629">
        <v>2</v>
      </c>
      <c r="B629" t="s">
        <v>50</v>
      </c>
      <c r="C629">
        <v>13.21</v>
      </c>
      <c r="D629">
        <f t="shared" si="28"/>
        <v>0.0695700000000001</v>
      </c>
      <c r="E629">
        <f t="shared" si="29"/>
        <v>-0.735363</v>
      </c>
      <c r="F629">
        <f t="shared" si="30"/>
        <v>12.544207</v>
      </c>
    </row>
    <row r="630" spans="1:6">
      <c r="A630">
        <v>3</v>
      </c>
      <c r="B630" t="s">
        <v>60</v>
      </c>
      <c r="C630">
        <v>14.11</v>
      </c>
      <c r="D630">
        <f t="shared" si="28"/>
        <v>0.0687099999999998</v>
      </c>
      <c r="E630">
        <f t="shared" si="29"/>
        <v>-0.203273</v>
      </c>
      <c r="F630">
        <f t="shared" si="30"/>
        <v>13.975437</v>
      </c>
    </row>
    <row r="631" spans="1:6">
      <c r="A631">
        <v>2</v>
      </c>
      <c r="B631" t="s">
        <v>38</v>
      </c>
      <c r="C631">
        <v>13.8</v>
      </c>
      <c r="D631">
        <f t="shared" si="28"/>
        <v>0.0695700000000001</v>
      </c>
      <c r="E631">
        <f t="shared" si="29"/>
        <v>-0.210475</v>
      </c>
      <c r="F631">
        <f t="shared" si="30"/>
        <v>13.659095</v>
      </c>
    </row>
    <row r="632" spans="1:6">
      <c r="A632">
        <v>2</v>
      </c>
      <c r="B632" t="s">
        <v>42</v>
      </c>
      <c r="C632">
        <v>13.48</v>
      </c>
      <c r="D632">
        <f t="shared" si="28"/>
        <v>0.0695700000000001</v>
      </c>
      <c r="E632">
        <f t="shared" si="29"/>
        <v>-0.591801</v>
      </c>
      <c r="F632">
        <f t="shared" si="30"/>
        <v>12.957769</v>
      </c>
    </row>
    <row r="633" spans="1:6">
      <c r="A633">
        <v>2</v>
      </c>
      <c r="B633" t="s">
        <v>45</v>
      </c>
      <c r="C633">
        <v>14.86</v>
      </c>
      <c r="D633">
        <f t="shared" si="28"/>
        <v>0.0695700000000001</v>
      </c>
      <c r="E633">
        <f t="shared" si="29"/>
        <v>-0.643196</v>
      </c>
      <c r="F633">
        <f t="shared" si="30"/>
        <v>14.286374</v>
      </c>
    </row>
    <row r="634" spans="1:6">
      <c r="A634">
        <v>2</v>
      </c>
      <c r="B634" t="s">
        <v>50</v>
      </c>
      <c r="C634">
        <v>12.2</v>
      </c>
      <c r="D634">
        <f t="shared" si="28"/>
        <v>0.0695700000000001</v>
      </c>
      <c r="E634">
        <f t="shared" si="29"/>
        <v>-0.735363</v>
      </c>
      <c r="F634">
        <f t="shared" si="30"/>
        <v>11.534207</v>
      </c>
    </row>
    <row r="635" spans="1:6">
      <c r="A635">
        <v>4</v>
      </c>
      <c r="B635" t="s">
        <v>45</v>
      </c>
      <c r="C635">
        <v>13.34</v>
      </c>
      <c r="D635">
        <f t="shared" si="28"/>
        <v>0.11346</v>
      </c>
      <c r="E635">
        <f t="shared" si="29"/>
        <v>-0.643196</v>
      </c>
      <c r="F635">
        <f t="shared" si="30"/>
        <v>12.810264</v>
      </c>
    </row>
    <row r="636" spans="1:6">
      <c r="A636">
        <v>2</v>
      </c>
      <c r="B636" t="s">
        <v>50</v>
      </c>
      <c r="C636">
        <v>14.74</v>
      </c>
      <c r="D636">
        <f t="shared" si="28"/>
        <v>0.0695700000000001</v>
      </c>
      <c r="E636">
        <f t="shared" si="29"/>
        <v>-0.735363</v>
      </c>
      <c r="F636">
        <f t="shared" si="30"/>
        <v>14.074207</v>
      </c>
    </row>
    <row r="637" spans="1:6">
      <c r="A637">
        <v>3</v>
      </c>
      <c r="B637" t="s">
        <v>111</v>
      </c>
      <c r="C637">
        <v>14.42</v>
      </c>
      <c r="D637">
        <f t="shared" si="28"/>
        <v>0.0687099999999998</v>
      </c>
      <c r="E637">
        <f t="shared" si="29"/>
        <v>0.13679</v>
      </c>
      <c r="F637">
        <f t="shared" si="30"/>
        <v>14.6255</v>
      </c>
    </row>
    <row r="638" spans="1:6">
      <c r="A638">
        <v>2</v>
      </c>
      <c r="B638" t="s">
        <v>66</v>
      </c>
      <c r="C638">
        <v>14.44</v>
      </c>
      <c r="D638">
        <f t="shared" si="28"/>
        <v>0.0695700000000001</v>
      </c>
      <c r="E638">
        <f t="shared" si="29"/>
        <v>-0.695595</v>
      </c>
      <c r="F638">
        <f t="shared" si="30"/>
        <v>13.813975</v>
      </c>
    </row>
    <row r="639" spans="1:6">
      <c r="A639">
        <v>2</v>
      </c>
      <c r="B639" t="s">
        <v>34</v>
      </c>
      <c r="C639">
        <v>16.08</v>
      </c>
      <c r="D639">
        <f t="shared" si="28"/>
        <v>0.0695700000000001</v>
      </c>
      <c r="E639">
        <f t="shared" si="29"/>
        <v>-0.168201</v>
      </c>
      <c r="F639">
        <f t="shared" si="30"/>
        <v>15.981369</v>
      </c>
    </row>
    <row r="640" spans="1:6">
      <c r="A640">
        <v>2</v>
      </c>
      <c r="B640" t="s">
        <v>50</v>
      </c>
      <c r="C640">
        <v>13.75</v>
      </c>
      <c r="D640">
        <f t="shared" si="28"/>
        <v>0.0695700000000001</v>
      </c>
      <c r="E640">
        <f t="shared" si="29"/>
        <v>-0.735363</v>
      </c>
      <c r="F640">
        <f t="shared" si="30"/>
        <v>13.084207</v>
      </c>
    </row>
    <row r="641" spans="1:6">
      <c r="A641">
        <v>2</v>
      </c>
      <c r="B641" t="s">
        <v>45</v>
      </c>
      <c r="C641">
        <v>14.48</v>
      </c>
      <c r="D641">
        <f t="shared" si="28"/>
        <v>0.0695700000000001</v>
      </c>
      <c r="E641">
        <f t="shared" si="29"/>
        <v>-0.643196</v>
      </c>
      <c r="F641">
        <f t="shared" si="30"/>
        <v>13.906374</v>
      </c>
    </row>
    <row r="642" spans="1:6">
      <c r="A642">
        <v>2</v>
      </c>
      <c r="B642" t="s">
        <v>45</v>
      </c>
      <c r="C642">
        <v>12.96</v>
      </c>
      <c r="D642">
        <f t="shared" si="28"/>
        <v>0.0695700000000001</v>
      </c>
      <c r="E642">
        <f t="shared" si="29"/>
        <v>-0.643196</v>
      </c>
      <c r="F642">
        <f t="shared" si="30"/>
        <v>12.386374</v>
      </c>
    </row>
    <row r="643" spans="1:6">
      <c r="A643">
        <v>2</v>
      </c>
      <c r="B643" t="s">
        <v>50</v>
      </c>
      <c r="C643">
        <v>13.01</v>
      </c>
      <c r="D643">
        <f t="shared" ref="D643:D706" si="31">VLOOKUP(A643,L:N,3,0)</f>
        <v>0.0695700000000001</v>
      </c>
      <c r="E643">
        <f t="shared" ref="E643:E706" si="32">VLOOKUP(B643,L:N,3,0)</f>
        <v>-0.735363</v>
      </c>
      <c r="F643">
        <f t="shared" ref="F643:F706" si="33">C643+D643+E643</f>
        <v>12.344207</v>
      </c>
    </row>
    <row r="644" spans="1:6">
      <c r="A644">
        <v>2</v>
      </c>
      <c r="B644" t="s">
        <v>177</v>
      </c>
      <c r="C644">
        <v>14.64</v>
      </c>
      <c r="D644">
        <f t="shared" si="31"/>
        <v>0.0695700000000001</v>
      </c>
      <c r="E644">
        <f t="shared" si="32"/>
        <v>0</v>
      </c>
      <c r="F644">
        <f t="shared" si="33"/>
        <v>14.70957</v>
      </c>
    </row>
    <row r="645" spans="1:6">
      <c r="A645">
        <v>2</v>
      </c>
      <c r="B645" t="s">
        <v>50</v>
      </c>
      <c r="C645">
        <v>12.78</v>
      </c>
      <c r="D645">
        <f t="shared" si="31"/>
        <v>0.0695700000000001</v>
      </c>
      <c r="E645">
        <f t="shared" si="32"/>
        <v>-0.735363</v>
      </c>
      <c r="F645">
        <f t="shared" si="33"/>
        <v>12.114207</v>
      </c>
    </row>
    <row r="646" spans="1:6">
      <c r="A646">
        <v>4</v>
      </c>
      <c r="B646" t="s">
        <v>177</v>
      </c>
      <c r="C646">
        <v>14.96</v>
      </c>
      <c r="D646">
        <f t="shared" si="31"/>
        <v>0.11346</v>
      </c>
      <c r="E646">
        <f t="shared" si="32"/>
        <v>0</v>
      </c>
      <c r="F646">
        <f t="shared" si="33"/>
        <v>15.07346</v>
      </c>
    </row>
    <row r="647" spans="1:6">
      <c r="A647">
        <v>2</v>
      </c>
      <c r="B647" t="s">
        <v>34</v>
      </c>
      <c r="C647">
        <v>13.16</v>
      </c>
      <c r="D647">
        <f t="shared" si="31"/>
        <v>0.0695700000000001</v>
      </c>
      <c r="E647">
        <f t="shared" si="32"/>
        <v>-0.168201</v>
      </c>
      <c r="F647">
        <f t="shared" si="33"/>
        <v>13.061369</v>
      </c>
    </row>
    <row r="648" spans="1:6">
      <c r="A648">
        <v>2</v>
      </c>
      <c r="B648" t="s">
        <v>177</v>
      </c>
      <c r="C648">
        <v>15.56</v>
      </c>
      <c r="D648">
        <f t="shared" si="31"/>
        <v>0.0695700000000001</v>
      </c>
      <c r="E648">
        <f t="shared" si="32"/>
        <v>0</v>
      </c>
      <c r="F648">
        <f t="shared" si="33"/>
        <v>15.62957</v>
      </c>
    </row>
    <row r="649" spans="1:6">
      <c r="A649">
        <v>4</v>
      </c>
      <c r="B649" t="s">
        <v>50</v>
      </c>
      <c r="C649">
        <v>14.64</v>
      </c>
      <c r="D649">
        <f t="shared" si="31"/>
        <v>0.11346</v>
      </c>
      <c r="E649">
        <f t="shared" si="32"/>
        <v>-0.735363</v>
      </c>
      <c r="F649">
        <f t="shared" si="33"/>
        <v>14.018097</v>
      </c>
    </row>
    <row r="650" spans="1:6">
      <c r="A650">
        <v>2</v>
      </c>
      <c r="B650" t="s">
        <v>45</v>
      </c>
      <c r="C650">
        <v>13.63</v>
      </c>
      <c r="D650">
        <f t="shared" si="31"/>
        <v>0.0695700000000001</v>
      </c>
      <c r="E650">
        <f t="shared" si="32"/>
        <v>-0.643196</v>
      </c>
      <c r="F650">
        <f t="shared" si="33"/>
        <v>13.056374</v>
      </c>
    </row>
    <row r="651" spans="1:6">
      <c r="A651">
        <v>2</v>
      </c>
      <c r="B651" t="s">
        <v>34</v>
      </c>
      <c r="C651">
        <v>14.46</v>
      </c>
      <c r="D651">
        <f t="shared" si="31"/>
        <v>0.0695700000000001</v>
      </c>
      <c r="E651">
        <f t="shared" si="32"/>
        <v>-0.168201</v>
      </c>
      <c r="F651">
        <f t="shared" si="33"/>
        <v>14.361369</v>
      </c>
    </row>
    <row r="652" spans="1:6">
      <c r="A652">
        <v>2</v>
      </c>
      <c r="B652" t="s">
        <v>66</v>
      </c>
      <c r="C652">
        <v>12.45</v>
      </c>
      <c r="D652">
        <f t="shared" si="31"/>
        <v>0.0695700000000001</v>
      </c>
      <c r="E652">
        <f t="shared" si="32"/>
        <v>-0.695595</v>
      </c>
      <c r="F652">
        <f t="shared" si="33"/>
        <v>11.823975</v>
      </c>
    </row>
    <row r="653" spans="1:6">
      <c r="A653">
        <v>2</v>
      </c>
      <c r="B653" t="s">
        <v>45</v>
      </c>
      <c r="C653">
        <v>13.9</v>
      </c>
      <c r="D653">
        <f t="shared" si="31"/>
        <v>0.0695700000000001</v>
      </c>
      <c r="E653">
        <f t="shared" si="32"/>
        <v>-0.643196</v>
      </c>
      <c r="F653">
        <f t="shared" si="33"/>
        <v>13.326374</v>
      </c>
    </row>
    <row r="654" spans="1:6">
      <c r="A654">
        <v>2</v>
      </c>
      <c r="B654" t="s">
        <v>42</v>
      </c>
      <c r="C654">
        <v>14</v>
      </c>
      <c r="D654">
        <f t="shared" si="31"/>
        <v>0.0695700000000001</v>
      </c>
      <c r="E654">
        <f t="shared" si="32"/>
        <v>-0.591801</v>
      </c>
      <c r="F654">
        <f t="shared" si="33"/>
        <v>13.477769</v>
      </c>
    </row>
    <row r="655" spans="1:6">
      <c r="A655">
        <v>2</v>
      </c>
      <c r="B655" t="s">
        <v>66</v>
      </c>
      <c r="C655">
        <v>12.94</v>
      </c>
      <c r="D655">
        <f t="shared" si="31"/>
        <v>0.0695700000000001</v>
      </c>
      <c r="E655">
        <f t="shared" si="32"/>
        <v>-0.695595</v>
      </c>
      <c r="F655">
        <f t="shared" si="33"/>
        <v>12.313975</v>
      </c>
    </row>
    <row r="656" spans="1:6">
      <c r="A656">
        <v>4</v>
      </c>
      <c r="B656" t="s">
        <v>50</v>
      </c>
      <c r="C656">
        <v>14.36</v>
      </c>
      <c r="D656">
        <f t="shared" si="31"/>
        <v>0.11346</v>
      </c>
      <c r="E656">
        <f t="shared" si="32"/>
        <v>-0.735363</v>
      </c>
      <c r="F656">
        <f t="shared" si="33"/>
        <v>13.738097</v>
      </c>
    </row>
    <row r="657" spans="1:6">
      <c r="A657">
        <v>2</v>
      </c>
      <c r="B657" t="s">
        <v>45</v>
      </c>
      <c r="C657">
        <v>14.13</v>
      </c>
      <c r="D657">
        <f t="shared" si="31"/>
        <v>0.0695700000000001</v>
      </c>
      <c r="E657">
        <f t="shared" si="32"/>
        <v>-0.643196</v>
      </c>
      <c r="F657">
        <f t="shared" si="33"/>
        <v>13.556374</v>
      </c>
    </row>
    <row r="658" spans="1:6">
      <c r="A658">
        <v>2</v>
      </c>
      <c r="B658" t="s">
        <v>177</v>
      </c>
      <c r="C658">
        <v>13.38</v>
      </c>
      <c r="D658">
        <f t="shared" si="31"/>
        <v>0.0695700000000001</v>
      </c>
      <c r="E658">
        <f t="shared" si="32"/>
        <v>0</v>
      </c>
      <c r="F658">
        <f t="shared" si="33"/>
        <v>13.44957</v>
      </c>
    </row>
    <row r="659" spans="1:6">
      <c r="A659">
        <v>2</v>
      </c>
      <c r="B659" t="s">
        <v>38</v>
      </c>
      <c r="C659">
        <v>14.91</v>
      </c>
      <c r="D659">
        <f t="shared" si="31"/>
        <v>0.0695700000000001</v>
      </c>
      <c r="E659">
        <f t="shared" si="32"/>
        <v>-0.210475</v>
      </c>
      <c r="F659">
        <f t="shared" si="33"/>
        <v>14.769095</v>
      </c>
    </row>
    <row r="660" spans="1:6">
      <c r="A660">
        <v>2</v>
      </c>
      <c r="B660" t="s">
        <v>45</v>
      </c>
      <c r="C660">
        <v>13.34</v>
      </c>
      <c r="D660">
        <f t="shared" si="31"/>
        <v>0.0695700000000001</v>
      </c>
      <c r="E660">
        <f t="shared" si="32"/>
        <v>-0.643196</v>
      </c>
      <c r="F660">
        <f t="shared" si="33"/>
        <v>12.766374</v>
      </c>
    </row>
    <row r="661" spans="1:6">
      <c r="A661">
        <v>2</v>
      </c>
      <c r="B661" t="s">
        <v>45</v>
      </c>
      <c r="C661">
        <v>13.36</v>
      </c>
      <c r="D661">
        <f t="shared" si="31"/>
        <v>0.0695700000000001</v>
      </c>
      <c r="E661">
        <f t="shared" si="32"/>
        <v>-0.643196</v>
      </c>
      <c r="F661">
        <f t="shared" si="33"/>
        <v>12.786374</v>
      </c>
    </row>
    <row r="662" spans="1:6">
      <c r="A662">
        <v>2</v>
      </c>
      <c r="B662" t="s">
        <v>42</v>
      </c>
      <c r="C662">
        <v>13.46</v>
      </c>
      <c r="D662">
        <f t="shared" si="31"/>
        <v>0.0695700000000001</v>
      </c>
      <c r="E662">
        <f t="shared" si="32"/>
        <v>-0.591801</v>
      </c>
      <c r="F662">
        <f t="shared" si="33"/>
        <v>12.937769</v>
      </c>
    </row>
    <row r="663" spans="1:6">
      <c r="A663">
        <v>2</v>
      </c>
      <c r="B663" t="s">
        <v>55</v>
      </c>
      <c r="C663">
        <v>12.4</v>
      </c>
      <c r="D663">
        <f t="shared" si="31"/>
        <v>0.0695700000000001</v>
      </c>
      <c r="E663">
        <f t="shared" si="32"/>
        <v>-0.434837</v>
      </c>
      <c r="F663">
        <f t="shared" si="33"/>
        <v>12.034733</v>
      </c>
    </row>
    <row r="664" spans="1:6">
      <c r="A664">
        <v>2</v>
      </c>
      <c r="B664" t="s">
        <v>50</v>
      </c>
      <c r="C664">
        <v>14.16</v>
      </c>
      <c r="D664">
        <f t="shared" si="31"/>
        <v>0.0695700000000001</v>
      </c>
      <c r="E664">
        <f t="shared" si="32"/>
        <v>-0.735363</v>
      </c>
      <c r="F664">
        <f t="shared" si="33"/>
        <v>13.494207</v>
      </c>
    </row>
    <row r="665" spans="1:6">
      <c r="A665">
        <v>3</v>
      </c>
      <c r="B665" t="s">
        <v>42</v>
      </c>
      <c r="C665">
        <v>14.81</v>
      </c>
      <c r="D665">
        <f t="shared" si="31"/>
        <v>0.0687099999999998</v>
      </c>
      <c r="E665">
        <f t="shared" si="32"/>
        <v>-0.591801</v>
      </c>
      <c r="F665">
        <f t="shared" si="33"/>
        <v>14.286909</v>
      </c>
    </row>
    <row r="666" spans="1:6">
      <c r="A666">
        <v>2</v>
      </c>
      <c r="B666" t="s">
        <v>50</v>
      </c>
      <c r="C666">
        <v>13.12</v>
      </c>
      <c r="D666">
        <f t="shared" si="31"/>
        <v>0.0695700000000001</v>
      </c>
      <c r="E666">
        <f t="shared" si="32"/>
        <v>-0.735363</v>
      </c>
      <c r="F666">
        <f t="shared" si="33"/>
        <v>12.454207</v>
      </c>
    </row>
    <row r="667" spans="1:6">
      <c r="A667">
        <v>2</v>
      </c>
      <c r="B667" t="s">
        <v>45</v>
      </c>
      <c r="C667">
        <v>13.74</v>
      </c>
      <c r="D667">
        <f t="shared" si="31"/>
        <v>0.0695700000000001</v>
      </c>
      <c r="E667">
        <f t="shared" si="32"/>
        <v>-0.643196</v>
      </c>
      <c r="F667">
        <f t="shared" si="33"/>
        <v>13.166374</v>
      </c>
    </row>
    <row r="668" spans="1:6">
      <c r="A668">
        <v>4</v>
      </c>
      <c r="B668" t="s">
        <v>177</v>
      </c>
      <c r="C668">
        <v>13.14</v>
      </c>
      <c r="D668">
        <f t="shared" si="31"/>
        <v>0.11346</v>
      </c>
      <c r="E668">
        <f t="shared" si="32"/>
        <v>0</v>
      </c>
      <c r="F668">
        <f t="shared" si="33"/>
        <v>13.25346</v>
      </c>
    </row>
    <row r="669" spans="1:6">
      <c r="A669">
        <v>3</v>
      </c>
      <c r="B669" t="s">
        <v>34</v>
      </c>
      <c r="C669">
        <v>14.34</v>
      </c>
      <c r="D669">
        <f t="shared" si="31"/>
        <v>0.0687099999999998</v>
      </c>
      <c r="E669">
        <f t="shared" si="32"/>
        <v>-0.168201</v>
      </c>
      <c r="F669">
        <f t="shared" si="33"/>
        <v>14.240509</v>
      </c>
    </row>
    <row r="670" spans="1:6">
      <c r="A670">
        <v>3</v>
      </c>
      <c r="B670" t="s">
        <v>38</v>
      </c>
      <c r="C670">
        <v>12.74</v>
      </c>
      <c r="D670">
        <f t="shared" si="31"/>
        <v>0.0687099999999998</v>
      </c>
      <c r="E670">
        <f t="shared" si="32"/>
        <v>-0.210475</v>
      </c>
      <c r="F670">
        <f t="shared" si="33"/>
        <v>12.598235</v>
      </c>
    </row>
    <row r="671" spans="1:6">
      <c r="A671">
        <v>2</v>
      </c>
      <c r="B671" t="s">
        <v>66</v>
      </c>
      <c r="C671">
        <v>12.17</v>
      </c>
      <c r="D671">
        <f t="shared" si="31"/>
        <v>0.0695700000000001</v>
      </c>
      <c r="E671">
        <f t="shared" si="32"/>
        <v>-0.695595</v>
      </c>
      <c r="F671">
        <f t="shared" si="33"/>
        <v>11.543975</v>
      </c>
    </row>
    <row r="672" spans="1:6">
      <c r="A672">
        <v>2</v>
      </c>
      <c r="B672" t="s">
        <v>177</v>
      </c>
      <c r="C672">
        <v>14.32</v>
      </c>
      <c r="D672">
        <f t="shared" si="31"/>
        <v>0.0695700000000001</v>
      </c>
      <c r="E672">
        <f t="shared" si="32"/>
        <v>0</v>
      </c>
      <c r="F672">
        <f t="shared" si="33"/>
        <v>14.38957</v>
      </c>
    </row>
    <row r="673" spans="1:6">
      <c r="A673">
        <v>2</v>
      </c>
      <c r="B673" t="s">
        <v>177</v>
      </c>
      <c r="C673">
        <v>13.51</v>
      </c>
      <c r="D673">
        <f t="shared" si="31"/>
        <v>0.0695700000000001</v>
      </c>
      <c r="E673">
        <f t="shared" si="32"/>
        <v>0</v>
      </c>
      <c r="F673">
        <f t="shared" si="33"/>
        <v>13.57957</v>
      </c>
    </row>
    <row r="674" spans="1:6">
      <c r="A674">
        <v>1</v>
      </c>
      <c r="B674" t="s">
        <v>111</v>
      </c>
      <c r="C674">
        <v>13.95</v>
      </c>
      <c r="D674">
        <f t="shared" si="31"/>
        <v>0</v>
      </c>
      <c r="E674">
        <f t="shared" si="32"/>
        <v>0.13679</v>
      </c>
      <c r="F674">
        <f t="shared" si="33"/>
        <v>14.08679</v>
      </c>
    </row>
    <row r="675" spans="1:6">
      <c r="A675">
        <v>3</v>
      </c>
      <c r="B675" t="s">
        <v>34</v>
      </c>
      <c r="C675">
        <v>13.83</v>
      </c>
      <c r="D675">
        <f t="shared" si="31"/>
        <v>0.0687099999999998</v>
      </c>
      <c r="E675">
        <f t="shared" si="32"/>
        <v>-0.168201</v>
      </c>
      <c r="F675">
        <f t="shared" si="33"/>
        <v>13.730509</v>
      </c>
    </row>
    <row r="676" spans="1:6">
      <c r="A676">
        <v>2</v>
      </c>
      <c r="B676" t="s">
        <v>42</v>
      </c>
      <c r="C676">
        <v>13.65</v>
      </c>
      <c r="D676">
        <f t="shared" si="31"/>
        <v>0.0695700000000001</v>
      </c>
      <c r="E676">
        <f t="shared" si="32"/>
        <v>-0.591801</v>
      </c>
      <c r="F676">
        <f t="shared" si="33"/>
        <v>13.127769</v>
      </c>
    </row>
    <row r="677" spans="1:6">
      <c r="A677">
        <v>1</v>
      </c>
      <c r="B677" t="s">
        <v>111</v>
      </c>
      <c r="C677">
        <v>15.66</v>
      </c>
      <c r="D677">
        <f t="shared" si="31"/>
        <v>0</v>
      </c>
      <c r="E677">
        <f t="shared" si="32"/>
        <v>0.13679</v>
      </c>
      <c r="F677">
        <f t="shared" si="33"/>
        <v>15.79679</v>
      </c>
    </row>
    <row r="678" spans="1:6">
      <c r="A678">
        <v>2</v>
      </c>
      <c r="B678" t="s">
        <v>38</v>
      </c>
      <c r="C678">
        <v>14</v>
      </c>
      <c r="D678">
        <f t="shared" si="31"/>
        <v>0.0695700000000001</v>
      </c>
      <c r="E678">
        <f t="shared" si="32"/>
        <v>-0.210475</v>
      </c>
      <c r="F678">
        <f t="shared" si="33"/>
        <v>13.859095</v>
      </c>
    </row>
    <row r="679" spans="1:6">
      <c r="A679">
        <v>3</v>
      </c>
      <c r="B679" t="s">
        <v>111</v>
      </c>
      <c r="C679">
        <v>15.59</v>
      </c>
      <c r="D679">
        <f t="shared" si="31"/>
        <v>0.0687099999999998</v>
      </c>
      <c r="E679">
        <f t="shared" si="32"/>
        <v>0.13679</v>
      </c>
      <c r="F679">
        <f t="shared" si="33"/>
        <v>15.7955</v>
      </c>
    </row>
    <row r="680" spans="1:6">
      <c r="A680">
        <v>2</v>
      </c>
      <c r="B680" t="s">
        <v>45</v>
      </c>
      <c r="C680">
        <v>12.77</v>
      </c>
      <c r="D680">
        <f t="shared" si="31"/>
        <v>0.0695700000000001</v>
      </c>
      <c r="E680">
        <f t="shared" si="32"/>
        <v>-0.643196</v>
      </c>
      <c r="F680">
        <f t="shared" si="33"/>
        <v>12.196374</v>
      </c>
    </row>
    <row r="681" spans="1:6">
      <c r="A681">
        <v>3</v>
      </c>
      <c r="B681" t="s">
        <v>111</v>
      </c>
      <c r="C681">
        <v>15.43</v>
      </c>
      <c r="D681">
        <f t="shared" si="31"/>
        <v>0.0687099999999998</v>
      </c>
      <c r="E681">
        <f t="shared" si="32"/>
        <v>0.13679</v>
      </c>
      <c r="F681">
        <f t="shared" si="33"/>
        <v>15.6355</v>
      </c>
    </row>
    <row r="682" spans="1:6">
      <c r="A682">
        <v>2</v>
      </c>
      <c r="B682" t="s">
        <v>66</v>
      </c>
      <c r="C682">
        <v>13.41</v>
      </c>
      <c r="D682">
        <f t="shared" si="31"/>
        <v>0.0695700000000001</v>
      </c>
      <c r="E682">
        <f t="shared" si="32"/>
        <v>-0.695595</v>
      </c>
      <c r="F682">
        <f t="shared" si="33"/>
        <v>12.783975</v>
      </c>
    </row>
    <row r="683" spans="1:6">
      <c r="A683">
        <v>2</v>
      </c>
      <c r="B683" t="s">
        <v>177</v>
      </c>
      <c r="C683">
        <v>14.68</v>
      </c>
      <c r="D683">
        <f t="shared" si="31"/>
        <v>0.0695700000000001</v>
      </c>
      <c r="E683">
        <f t="shared" si="32"/>
        <v>0</v>
      </c>
      <c r="F683">
        <f t="shared" si="33"/>
        <v>14.74957</v>
      </c>
    </row>
    <row r="684" spans="1:6">
      <c r="A684">
        <v>3</v>
      </c>
      <c r="B684" t="s">
        <v>34</v>
      </c>
      <c r="C684">
        <v>13.57</v>
      </c>
      <c r="D684">
        <f t="shared" si="31"/>
        <v>0.0687099999999998</v>
      </c>
      <c r="E684">
        <f t="shared" si="32"/>
        <v>-0.168201</v>
      </c>
      <c r="F684">
        <f t="shared" si="33"/>
        <v>13.470509</v>
      </c>
    </row>
    <row r="685" spans="1:6">
      <c r="A685">
        <v>3</v>
      </c>
      <c r="B685" t="s">
        <v>111</v>
      </c>
      <c r="C685">
        <v>13.13</v>
      </c>
      <c r="D685">
        <f t="shared" si="31"/>
        <v>0.0687099999999998</v>
      </c>
      <c r="E685">
        <f t="shared" si="32"/>
        <v>0.13679</v>
      </c>
      <c r="F685">
        <f t="shared" si="33"/>
        <v>13.3355</v>
      </c>
    </row>
    <row r="686" spans="1:6">
      <c r="A686">
        <v>3</v>
      </c>
      <c r="B686" t="s">
        <v>60</v>
      </c>
      <c r="C686">
        <v>15.11</v>
      </c>
      <c r="D686">
        <f t="shared" si="31"/>
        <v>0.0687099999999998</v>
      </c>
      <c r="E686">
        <f t="shared" si="32"/>
        <v>-0.203273</v>
      </c>
      <c r="F686">
        <f t="shared" si="33"/>
        <v>14.975437</v>
      </c>
    </row>
    <row r="687" spans="1:6">
      <c r="A687">
        <v>1</v>
      </c>
      <c r="B687" t="s">
        <v>111</v>
      </c>
      <c r="C687">
        <v>14.39</v>
      </c>
      <c r="D687">
        <f t="shared" si="31"/>
        <v>0</v>
      </c>
      <c r="E687">
        <f t="shared" si="32"/>
        <v>0.13679</v>
      </c>
      <c r="F687">
        <f t="shared" si="33"/>
        <v>14.52679</v>
      </c>
    </row>
    <row r="688" spans="1:6">
      <c r="A688">
        <v>2</v>
      </c>
      <c r="B688" t="s">
        <v>66</v>
      </c>
      <c r="C688">
        <v>13</v>
      </c>
      <c r="D688">
        <f t="shared" si="31"/>
        <v>0.0695700000000001</v>
      </c>
      <c r="E688">
        <f t="shared" si="32"/>
        <v>-0.695595</v>
      </c>
      <c r="F688">
        <f t="shared" si="33"/>
        <v>12.373975</v>
      </c>
    </row>
    <row r="689" spans="1:6">
      <c r="A689">
        <v>1</v>
      </c>
      <c r="B689" t="s">
        <v>111</v>
      </c>
      <c r="C689">
        <v>16.81</v>
      </c>
      <c r="D689">
        <f t="shared" si="31"/>
        <v>0</v>
      </c>
      <c r="E689">
        <f t="shared" si="32"/>
        <v>0.13679</v>
      </c>
      <c r="F689">
        <f t="shared" si="33"/>
        <v>16.94679</v>
      </c>
    </row>
    <row r="690" spans="1:6">
      <c r="A690">
        <v>3</v>
      </c>
      <c r="B690" t="s">
        <v>55</v>
      </c>
      <c r="C690">
        <v>13.8</v>
      </c>
      <c r="D690">
        <f t="shared" si="31"/>
        <v>0.0687099999999998</v>
      </c>
      <c r="E690">
        <f t="shared" si="32"/>
        <v>-0.434837</v>
      </c>
      <c r="F690">
        <f t="shared" si="33"/>
        <v>13.433873</v>
      </c>
    </row>
    <row r="691" spans="1:6">
      <c r="A691">
        <v>1</v>
      </c>
      <c r="B691" t="s">
        <v>60</v>
      </c>
      <c r="C691">
        <v>14.79</v>
      </c>
      <c r="D691">
        <f t="shared" si="31"/>
        <v>0</v>
      </c>
      <c r="E691">
        <f t="shared" si="32"/>
        <v>-0.203273</v>
      </c>
      <c r="F691">
        <f t="shared" si="33"/>
        <v>14.586727</v>
      </c>
    </row>
    <row r="692" spans="1:6">
      <c r="A692">
        <v>1</v>
      </c>
      <c r="B692" t="s">
        <v>111</v>
      </c>
      <c r="C692">
        <v>14.72</v>
      </c>
      <c r="D692">
        <f t="shared" si="31"/>
        <v>0</v>
      </c>
      <c r="E692">
        <f t="shared" si="32"/>
        <v>0.13679</v>
      </c>
      <c r="F692">
        <f t="shared" si="33"/>
        <v>14.85679</v>
      </c>
    </row>
    <row r="693" spans="1:6">
      <c r="A693">
        <v>3</v>
      </c>
      <c r="B693" t="s">
        <v>34</v>
      </c>
      <c r="C693">
        <v>12.46</v>
      </c>
      <c r="D693">
        <f t="shared" si="31"/>
        <v>0.0687099999999998</v>
      </c>
      <c r="E693">
        <f t="shared" si="32"/>
        <v>-0.168201</v>
      </c>
      <c r="F693">
        <f t="shared" si="33"/>
        <v>12.360509</v>
      </c>
    </row>
    <row r="694" spans="1:6">
      <c r="A694">
        <v>1</v>
      </c>
      <c r="B694" t="s">
        <v>60</v>
      </c>
      <c r="C694">
        <v>13.4</v>
      </c>
      <c r="D694">
        <f t="shared" si="31"/>
        <v>0</v>
      </c>
      <c r="E694">
        <f t="shared" si="32"/>
        <v>-0.203273</v>
      </c>
      <c r="F694">
        <f t="shared" si="33"/>
        <v>13.196727</v>
      </c>
    </row>
    <row r="695" spans="1:6">
      <c r="A695">
        <v>3</v>
      </c>
      <c r="B695" t="s">
        <v>34</v>
      </c>
      <c r="C695">
        <v>13.75</v>
      </c>
      <c r="D695">
        <f t="shared" si="31"/>
        <v>0.0687099999999998</v>
      </c>
      <c r="E695">
        <f t="shared" si="32"/>
        <v>-0.168201</v>
      </c>
      <c r="F695">
        <f t="shared" si="33"/>
        <v>13.650509</v>
      </c>
    </row>
    <row r="696" spans="1:6">
      <c r="A696">
        <v>1</v>
      </c>
      <c r="B696" t="s">
        <v>42</v>
      </c>
      <c r="C696">
        <v>13.97</v>
      </c>
      <c r="D696">
        <f t="shared" si="31"/>
        <v>0</v>
      </c>
      <c r="E696">
        <f t="shared" si="32"/>
        <v>-0.591801</v>
      </c>
      <c r="F696">
        <f t="shared" si="33"/>
        <v>13.378199</v>
      </c>
    </row>
    <row r="697" spans="1:6">
      <c r="A697">
        <v>1</v>
      </c>
      <c r="B697" t="s">
        <v>34</v>
      </c>
      <c r="C697">
        <v>15.03</v>
      </c>
      <c r="D697">
        <f t="shared" si="31"/>
        <v>0</v>
      </c>
      <c r="E697">
        <f t="shared" si="32"/>
        <v>-0.168201</v>
      </c>
      <c r="F697">
        <f t="shared" si="33"/>
        <v>14.861799</v>
      </c>
    </row>
    <row r="698" spans="1:6">
      <c r="A698">
        <v>3</v>
      </c>
      <c r="B698" t="s">
        <v>111</v>
      </c>
      <c r="C698">
        <v>14.47</v>
      </c>
      <c r="D698">
        <f t="shared" si="31"/>
        <v>0.0687099999999998</v>
      </c>
      <c r="E698">
        <f t="shared" si="32"/>
        <v>0.13679</v>
      </c>
      <c r="F698">
        <f t="shared" si="33"/>
        <v>14.6755</v>
      </c>
    </row>
    <row r="699" spans="1:6">
      <c r="A699">
        <v>3</v>
      </c>
      <c r="B699" t="s">
        <v>38</v>
      </c>
      <c r="C699">
        <v>16.99</v>
      </c>
      <c r="D699">
        <f t="shared" si="31"/>
        <v>0.0687099999999998</v>
      </c>
      <c r="E699">
        <f t="shared" si="32"/>
        <v>-0.210475</v>
      </c>
      <c r="F699">
        <f t="shared" si="33"/>
        <v>16.848235</v>
      </c>
    </row>
    <row r="700" spans="1:6">
      <c r="A700">
        <v>1</v>
      </c>
      <c r="B700" t="s">
        <v>34</v>
      </c>
      <c r="C700">
        <v>15.42</v>
      </c>
      <c r="D700">
        <f t="shared" si="31"/>
        <v>0</v>
      </c>
      <c r="E700">
        <f t="shared" si="32"/>
        <v>-0.168201</v>
      </c>
      <c r="F700">
        <f t="shared" si="33"/>
        <v>15.251799</v>
      </c>
    </row>
    <row r="701" spans="1:6">
      <c r="A701">
        <v>1</v>
      </c>
      <c r="B701" t="s">
        <v>34</v>
      </c>
      <c r="C701">
        <v>14.56</v>
      </c>
      <c r="D701">
        <f t="shared" si="31"/>
        <v>0</v>
      </c>
      <c r="E701">
        <f t="shared" si="32"/>
        <v>-0.168201</v>
      </c>
      <c r="F701">
        <f t="shared" si="33"/>
        <v>14.391799</v>
      </c>
    </row>
    <row r="702" spans="1:6">
      <c r="A702">
        <v>1</v>
      </c>
      <c r="B702" t="s">
        <v>38</v>
      </c>
      <c r="C702">
        <v>15.13</v>
      </c>
      <c r="D702">
        <f t="shared" si="31"/>
        <v>0</v>
      </c>
      <c r="E702">
        <f t="shared" si="32"/>
        <v>-0.210475</v>
      </c>
      <c r="F702">
        <f t="shared" si="33"/>
        <v>14.919525</v>
      </c>
    </row>
    <row r="703" spans="1:6">
      <c r="A703">
        <v>1</v>
      </c>
      <c r="B703" t="s">
        <v>38</v>
      </c>
      <c r="C703">
        <v>14.37</v>
      </c>
      <c r="D703">
        <f t="shared" si="31"/>
        <v>0</v>
      </c>
      <c r="E703">
        <f t="shared" si="32"/>
        <v>-0.210475</v>
      </c>
      <c r="F703">
        <f t="shared" si="33"/>
        <v>14.159525</v>
      </c>
    </row>
    <row r="704" spans="1:6">
      <c r="A704">
        <v>3</v>
      </c>
      <c r="B704" t="s">
        <v>111</v>
      </c>
      <c r="C704">
        <v>15.93</v>
      </c>
      <c r="D704">
        <f t="shared" si="31"/>
        <v>0.0687099999999998</v>
      </c>
      <c r="E704">
        <f t="shared" si="32"/>
        <v>0.13679</v>
      </c>
      <c r="F704">
        <f t="shared" si="33"/>
        <v>16.1355</v>
      </c>
    </row>
    <row r="705" spans="1:6">
      <c r="A705">
        <v>3</v>
      </c>
      <c r="B705" t="s">
        <v>60</v>
      </c>
      <c r="C705">
        <v>13.49</v>
      </c>
      <c r="D705">
        <f t="shared" si="31"/>
        <v>0.0687099999999998</v>
      </c>
      <c r="E705">
        <f t="shared" si="32"/>
        <v>-0.203273</v>
      </c>
      <c r="F705">
        <f t="shared" si="33"/>
        <v>13.355437</v>
      </c>
    </row>
    <row r="706" spans="1:6">
      <c r="A706">
        <v>1</v>
      </c>
      <c r="B706" t="s">
        <v>60</v>
      </c>
      <c r="C706">
        <v>12.81</v>
      </c>
      <c r="D706">
        <f t="shared" si="31"/>
        <v>0</v>
      </c>
      <c r="E706">
        <f t="shared" si="32"/>
        <v>-0.203273</v>
      </c>
      <c r="F706">
        <f t="shared" si="33"/>
        <v>12.606727</v>
      </c>
    </row>
    <row r="707" spans="1:6">
      <c r="A707">
        <v>1</v>
      </c>
      <c r="B707" t="s">
        <v>34</v>
      </c>
      <c r="C707">
        <v>15.24</v>
      </c>
      <c r="D707">
        <f t="shared" ref="D707:D770" si="34">VLOOKUP(A707,L:N,3,0)</f>
        <v>0</v>
      </c>
      <c r="E707">
        <f t="shared" ref="E707:E770" si="35">VLOOKUP(B707,L:N,3,0)</f>
        <v>-0.168201</v>
      </c>
      <c r="F707">
        <f t="shared" ref="F707:F770" si="36">C707+D707+E707</f>
        <v>15.071799</v>
      </c>
    </row>
    <row r="708" spans="1:6">
      <c r="A708">
        <v>1</v>
      </c>
      <c r="B708" t="s">
        <v>60</v>
      </c>
      <c r="C708">
        <v>15.44</v>
      </c>
      <c r="D708">
        <f t="shared" si="34"/>
        <v>0</v>
      </c>
      <c r="E708">
        <f t="shared" si="35"/>
        <v>-0.203273</v>
      </c>
      <c r="F708">
        <f t="shared" si="36"/>
        <v>15.236727</v>
      </c>
    </row>
    <row r="709" spans="1:6">
      <c r="A709">
        <v>1</v>
      </c>
      <c r="B709" t="s">
        <v>60</v>
      </c>
      <c r="C709">
        <v>13.8</v>
      </c>
      <c r="D709">
        <f t="shared" si="34"/>
        <v>0</v>
      </c>
      <c r="E709">
        <f t="shared" si="35"/>
        <v>-0.203273</v>
      </c>
      <c r="F709">
        <f t="shared" si="36"/>
        <v>13.596727</v>
      </c>
    </row>
    <row r="710" spans="1:6">
      <c r="A710">
        <v>3</v>
      </c>
      <c r="B710" t="s">
        <v>42</v>
      </c>
      <c r="C710">
        <v>13.66</v>
      </c>
      <c r="D710">
        <f t="shared" si="34"/>
        <v>0.0687099999999998</v>
      </c>
      <c r="E710">
        <f t="shared" si="35"/>
        <v>-0.591801</v>
      </c>
      <c r="F710">
        <f t="shared" si="36"/>
        <v>13.136909</v>
      </c>
    </row>
    <row r="711" spans="1:6">
      <c r="A711">
        <v>1</v>
      </c>
      <c r="B711" t="s">
        <v>34</v>
      </c>
      <c r="C711">
        <v>15.46</v>
      </c>
      <c r="D711">
        <f t="shared" si="34"/>
        <v>0</v>
      </c>
      <c r="E711">
        <f t="shared" si="35"/>
        <v>-0.168201</v>
      </c>
      <c r="F711">
        <f t="shared" si="36"/>
        <v>15.291799</v>
      </c>
    </row>
    <row r="712" spans="1:6">
      <c r="A712">
        <v>1</v>
      </c>
      <c r="B712" t="s">
        <v>38</v>
      </c>
      <c r="C712">
        <v>12.78</v>
      </c>
      <c r="D712">
        <f t="shared" si="34"/>
        <v>0</v>
      </c>
      <c r="E712">
        <f t="shared" si="35"/>
        <v>-0.210475</v>
      </c>
      <c r="F712">
        <f t="shared" si="36"/>
        <v>12.569525</v>
      </c>
    </row>
    <row r="713" spans="1:6">
      <c r="A713">
        <v>2</v>
      </c>
      <c r="B713" t="s">
        <v>177</v>
      </c>
      <c r="C713">
        <v>15</v>
      </c>
      <c r="D713">
        <f t="shared" si="34"/>
        <v>0.0695700000000001</v>
      </c>
      <c r="E713">
        <f t="shared" si="35"/>
        <v>0</v>
      </c>
      <c r="F713">
        <f t="shared" si="36"/>
        <v>15.06957</v>
      </c>
    </row>
    <row r="714" spans="1:6">
      <c r="A714">
        <v>3</v>
      </c>
      <c r="B714" t="s">
        <v>38</v>
      </c>
      <c r="C714">
        <v>13.67</v>
      </c>
      <c r="D714">
        <f t="shared" si="34"/>
        <v>0.0687099999999998</v>
      </c>
      <c r="E714">
        <f t="shared" si="35"/>
        <v>-0.210475</v>
      </c>
      <c r="F714">
        <f t="shared" si="36"/>
        <v>13.528235</v>
      </c>
    </row>
    <row r="715" spans="1:6">
      <c r="A715">
        <v>1</v>
      </c>
      <c r="B715" t="s">
        <v>60</v>
      </c>
      <c r="C715">
        <v>14.84</v>
      </c>
      <c r="D715">
        <f t="shared" si="34"/>
        <v>0</v>
      </c>
      <c r="E715">
        <f t="shared" si="35"/>
        <v>-0.203273</v>
      </c>
      <c r="F715">
        <f t="shared" si="36"/>
        <v>14.636727</v>
      </c>
    </row>
    <row r="716" spans="1:6">
      <c r="A716">
        <v>1</v>
      </c>
      <c r="B716" t="s">
        <v>38</v>
      </c>
      <c r="C716">
        <v>15.19</v>
      </c>
      <c r="D716">
        <f t="shared" si="34"/>
        <v>0</v>
      </c>
      <c r="E716">
        <f t="shared" si="35"/>
        <v>-0.210475</v>
      </c>
      <c r="F716">
        <f t="shared" si="36"/>
        <v>14.979525</v>
      </c>
    </row>
    <row r="717" spans="1:6">
      <c r="A717">
        <v>3</v>
      </c>
      <c r="B717" t="s">
        <v>60</v>
      </c>
      <c r="C717">
        <v>15.57</v>
      </c>
      <c r="D717">
        <f t="shared" si="34"/>
        <v>0.0687099999999998</v>
      </c>
      <c r="E717">
        <f t="shared" si="35"/>
        <v>-0.203273</v>
      </c>
      <c r="F717">
        <f t="shared" si="36"/>
        <v>15.435437</v>
      </c>
    </row>
    <row r="718" spans="1:6">
      <c r="A718">
        <v>1</v>
      </c>
      <c r="B718" t="s">
        <v>50</v>
      </c>
      <c r="C718">
        <v>13.64</v>
      </c>
      <c r="D718">
        <f t="shared" si="34"/>
        <v>0</v>
      </c>
      <c r="E718">
        <f t="shared" si="35"/>
        <v>-0.735363</v>
      </c>
      <c r="F718">
        <f t="shared" si="36"/>
        <v>12.904637</v>
      </c>
    </row>
    <row r="719" spans="1:6">
      <c r="A719">
        <v>1</v>
      </c>
      <c r="B719" t="s">
        <v>38</v>
      </c>
      <c r="C719">
        <v>16.23</v>
      </c>
      <c r="D719">
        <f t="shared" si="34"/>
        <v>0</v>
      </c>
      <c r="E719">
        <f t="shared" si="35"/>
        <v>-0.210475</v>
      </c>
      <c r="F719">
        <f t="shared" si="36"/>
        <v>16.019525</v>
      </c>
    </row>
    <row r="720" spans="1:6">
      <c r="A720">
        <v>1</v>
      </c>
      <c r="B720" t="s">
        <v>42</v>
      </c>
      <c r="C720">
        <v>12.99</v>
      </c>
      <c r="D720">
        <f t="shared" si="34"/>
        <v>0</v>
      </c>
      <c r="E720">
        <f t="shared" si="35"/>
        <v>-0.591801</v>
      </c>
      <c r="F720">
        <f t="shared" si="36"/>
        <v>12.398199</v>
      </c>
    </row>
    <row r="721" spans="1:6">
      <c r="A721">
        <v>1</v>
      </c>
      <c r="B721" t="s">
        <v>34</v>
      </c>
      <c r="C721">
        <v>13.96</v>
      </c>
      <c r="D721">
        <f t="shared" si="34"/>
        <v>0</v>
      </c>
      <c r="E721">
        <f t="shared" si="35"/>
        <v>-0.168201</v>
      </c>
      <c r="F721">
        <f t="shared" si="36"/>
        <v>13.791799</v>
      </c>
    </row>
    <row r="722" spans="1:6">
      <c r="A722">
        <v>1</v>
      </c>
      <c r="B722" t="s">
        <v>60</v>
      </c>
      <c r="C722">
        <v>14.21</v>
      </c>
      <c r="D722">
        <f t="shared" si="34"/>
        <v>0</v>
      </c>
      <c r="E722">
        <f t="shared" si="35"/>
        <v>-0.203273</v>
      </c>
      <c r="F722">
        <f t="shared" si="36"/>
        <v>14.006727</v>
      </c>
    </row>
    <row r="723" spans="1:6">
      <c r="A723">
        <v>1</v>
      </c>
      <c r="B723" t="s">
        <v>38</v>
      </c>
      <c r="C723">
        <v>13.45</v>
      </c>
      <c r="D723">
        <f t="shared" si="34"/>
        <v>0</v>
      </c>
      <c r="E723">
        <f t="shared" si="35"/>
        <v>-0.210475</v>
      </c>
      <c r="F723">
        <f t="shared" si="36"/>
        <v>13.239525</v>
      </c>
    </row>
    <row r="724" spans="1:6">
      <c r="A724">
        <v>3</v>
      </c>
      <c r="B724" t="s">
        <v>50</v>
      </c>
      <c r="C724">
        <v>14.52</v>
      </c>
      <c r="D724">
        <f t="shared" si="34"/>
        <v>0.0687099999999998</v>
      </c>
      <c r="E724">
        <f t="shared" si="35"/>
        <v>-0.735363</v>
      </c>
      <c r="F724">
        <f t="shared" si="36"/>
        <v>13.853347</v>
      </c>
    </row>
    <row r="725" spans="1:6">
      <c r="A725">
        <v>1</v>
      </c>
      <c r="B725" t="s">
        <v>38</v>
      </c>
      <c r="C725">
        <v>14.2</v>
      </c>
      <c r="D725">
        <f t="shared" si="34"/>
        <v>0</v>
      </c>
      <c r="E725">
        <f t="shared" si="35"/>
        <v>-0.210475</v>
      </c>
      <c r="F725">
        <f t="shared" si="36"/>
        <v>13.989525</v>
      </c>
    </row>
    <row r="726" spans="1:6">
      <c r="A726">
        <v>1</v>
      </c>
      <c r="B726" t="s">
        <v>60</v>
      </c>
      <c r="C726">
        <v>13.76</v>
      </c>
      <c r="D726">
        <f t="shared" si="34"/>
        <v>0</v>
      </c>
      <c r="E726">
        <f t="shared" si="35"/>
        <v>-0.203273</v>
      </c>
      <c r="F726">
        <f t="shared" si="36"/>
        <v>13.556727</v>
      </c>
    </row>
    <row r="727" spans="1:6">
      <c r="A727">
        <v>1</v>
      </c>
      <c r="B727" t="s">
        <v>60</v>
      </c>
      <c r="C727">
        <v>15.31</v>
      </c>
      <c r="D727">
        <f t="shared" si="34"/>
        <v>0</v>
      </c>
      <c r="E727">
        <f t="shared" si="35"/>
        <v>-0.203273</v>
      </c>
      <c r="F727">
        <f t="shared" si="36"/>
        <v>15.106727</v>
      </c>
    </row>
    <row r="728" spans="1:6">
      <c r="A728">
        <v>1</v>
      </c>
      <c r="B728" t="s">
        <v>60</v>
      </c>
      <c r="C728">
        <v>15.93</v>
      </c>
      <c r="D728">
        <f t="shared" si="34"/>
        <v>0</v>
      </c>
      <c r="E728">
        <f t="shared" si="35"/>
        <v>-0.203273</v>
      </c>
      <c r="F728">
        <f t="shared" si="36"/>
        <v>15.726727</v>
      </c>
    </row>
    <row r="729" spans="1:6">
      <c r="A729">
        <v>1</v>
      </c>
      <c r="B729" t="s">
        <v>55</v>
      </c>
      <c r="C729">
        <v>13.56</v>
      </c>
      <c r="D729">
        <f t="shared" si="34"/>
        <v>0</v>
      </c>
      <c r="E729">
        <f t="shared" si="35"/>
        <v>-0.434837</v>
      </c>
      <c r="F729">
        <f t="shared" si="36"/>
        <v>13.125163</v>
      </c>
    </row>
    <row r="730" spans="1:6">
      <c r="A730">
        <v>1</v>
      </c>
      <c r="B730" t="s">
        <v>50</v>
      </c>
      <c r="C730">
        <v>15.38</v>
      </c>
      <c r="D730">
        <f t="shared" si="34"/>
        <v>0</v>
      </c>
      <c r="E730">
        <f t="shared" si="35"/>
        <v>-0.735363</v>
      </c>
      <c r="F730">
        <f t="shared" si="36"/>
        <v>14.644637</v>
      </c>
    </row>
    <row r="731" spans="1:6">
      <c r="A731">
        <v>3</v>
      </c>
      <c r="B731" t="s">
        <v>60</v>
      </c>
      <c r="C731">
        <v>13.72</v>
      </c>
      <c r="D731">
        <f t="shared" si="34"/>
        <v>0.0687099999999998</v>
      </c>
      <c r="E731">
        <f t="shared" si="35"/>
        <v>-0.203273</v>
      </c>
      <c r="F731">
        <f t="shared" si="36"/>
        <v>13.585437</v>
      </c>
    </row>
    <row r="732" spans="1:6">
      <c r="A732">
        <v>3</v>
      </c>
      <c r="B732" t="s">
        <v>38</v>
      </c>
      <c r="C732">
        <v>13.03</v>
      </c>
      <c r="D732">
        <f t="shared" si="34"/>
        <v>0.0687099999999998</v>
      </c>
      <c r="E732">
        <f t="shared" si="35"/>
        <v>-0.210475</v>
      </c>
      <c r="F732">
        <f t="shared" si="36"/>
        <v>12.888235</v>
      </c>
    </row>
    <row r="733" spans="1:6">
      <c r="A733">
        <v>3</v>
      </c>
      <c r="B733" t="s">
        <v>60</v>
      </c>
      <c r="C733">
        <v>15.86</v>
      </c>
      <c r="D733">
        <f t="shared" si="34"/>
        <v>0.0687099999999998</v>
      </c>
      <c r="E733">
        <f t="shared" si="35"/>
        <v>-0.203273</v>
      </c>
      <c r="F733">
        <f t="shared" si="36"/>
        <v>15.725437</v>
      </c>
    </row>
    <row r="734" spans="1:6">
      <c r="A734">
        <v>1</v>
      </c>
      <c r="B734" t="s">
        <v>38</v>
      </c>
      <c r="C734">
        <v>14.49</v>
      </c>
      <c r="D734">
        <f t="shared" si="34"/>
        <v>0</v>
      </c>
      <c r="E734">
        <f t="shared" si="35"/>
        <v>-0.210475</v>
      </c>
      <c r="F734">
        <f t="shared" si="36"/>
        <v>14.279525</v>
      </c>
    </row>
    <row r="735" spans="1:6">
      <c r="A735">
        <v>1</v>
      </c>
      <c r="B735" t="s">
        <v>60</v>
      </c>
      <c r="C735">
        <v>13.34</v>
      </c>
      <c r="D735">
        <f t="shared" si="34"/>
        <v>0</v>
      </c>
      <c r="E735">
        <f t="shared" si="35"/>
        <v>-0.203273</v>
      </c>
      <c r="F735">
        <f t="shared" si="36"/>
        <v>13.136727</v>
      </c>
    </row>
    <row r="736" spans="1:6">
      <c r="A736">
        <v>1</v>
      </c>
      <c r="B736" t="s">
        <v>38</v>
      </c>
      <c r="C736">
        <v>17.14</v>
      </c>
      <c r="D736">
        <f t="shared" si="34"/>
        <v>0</v>
      </c>
      <c r="E736">
        <f t="shared" si="35"/>
        <v>-0.210475</v>
      </c>
      <c r="F736">
        <f t="shared" si="36"/>
        <v>16.929525</v>
      </c>
    </row>
    <row r="737" spans="1:6">
      <c r="A737">
        <v>1</v>
      </c>
      <c r="B737" t="s">
        <v>55</v>
      </c>
      <c r="C737">
        <v>15.87</v>
      </c>
      <c r="D737">
        <f t="shared" si="34"/>
        <v>0</v>
      </c>
      <c r="E737">
        <f t="shared" si="35"/>
        <v>-0.434837</v>
      </c>
      <c r="F737">
        <f t="shared" si="36"/>
        <v>15.435163</v>
      </c>
    </row>
    <row r="738" spans="1:6">
      <c r="A738">
        <v>3</v>
      </c>
      <c r="B738" t="s">
        <v>38</v>
      </c>
      <c r="C738">
        <v>14.38</v>
      </c>
      <c r="D738">
        <f t="shared" si="34"/>
        <v>0.0687099999999998</v>
      </c>
      <c r="E738">
        <f t="shared" si="35"/>
        <v>-0.210475</v>
      </c>
      <c r="F738">
        <f t="shared" si="36"/>
        <v>14.238235</v>
      </c>
    </row>
    <row r="739" spans="1:6">
      <c r="A739">
        <v>1</v>
      </c>
      <c r="B739" t="s">
        <v>42</v>
      </c>
      <c r="C739">
        <v>13.87</v>
      </c>
      <c r="D739">
        <f t="shared" si="34"/>
        <v>0</v>
      </c>
      <c r="E739">
        <f t="shared" si="35"/>
        <v>-0.591801</v>
      </c>
      <c r="F739">
        <f t="shared" si="36"/>
        <v>13.278199</v>
      </c>
    </row>
    <row r="740" spans="1:6">
      <c r="A740">
        <v>1</v>
      </c>
      <c r="B740" t="s">
        <v>66</v>
      </c>
      <c r="C740">
        <v>13.32</v>
      </c>
      <c r="D740">
        <f t="shared" si="34"/>
        <v>0</v>
      </c>
      <c r="E740">
        <f t="shared" si="35"/>
        <v>-0.695595</v>
      </c>
      <c r="F740">
        <f t="shared" si="36"/>
        <v>12.624405</v>
      </c>
    </row>
    <row r="741" spans="1:6">
      <c r="A741">
        <v>1</v>
      </c>
      <c r="B741" t="s">
        <v>60</v>
      </c>
      <c r="C741">
        <v>14.46</v>
      </c>
      <c r="D741">
        <f t="shared" si="34"/>
        <v>0</v>
      </c>
      <c r="E741">
        <f t="shared" si="35"/>
        <v>-0.203273</v>
      </c>
      <c r="F741">
        <f t="shared" si="36"/>
        <v>14.256727</v>
      </c>
    </row>
    <row r="742" spans="1:6">
      <c r="A742">
        <v>1</v>
      </c>
      <c r="B742" t="s">
        <v>55</v>
      </c>
      <c r="C742">
        <v>15.39</v>
      </c>
      <c r="D742">
        <f t="shared" si="34"/>
        <v>0</v>
      </c>
      <c r="E742">
        <f t="shared" si="35"/>
        <v>-0.434837</v>
      </c>
      <c r="F742">
        <f t="shared" si="36"/>
        <v>14.955163</v>
      </c>
    </row>
    <row r="743" spans="1:6">
      <c r="A743">
        <v>1</v>
      </c>
      <c r="B743" t="s">
        <v>60</v>
      </c>
      <c r="C743">
        <v>14.2</v>
      </c>
      <c r="D743">
        <f t="shared" si="34"/>
        <v>0</v>
      </c>
      <c r="E743">
        <f t="shared" si="35"/>
        <v>-0.203273</v>
      </c>
      <c r="F743">
        <f t="shared" si="36"/>
        <v>13.996727</v>
      </c>
    </row>
    <row r="744" spans="1:6">
      <c r="A744">
        <v>1</v>
      </c>
      <c r="B744" t="s">
        <v>60</v>
      </c>
      <c r="C744">
        <v>15.04</v>
      </c>
      <c r="D744">
        <f t="shared" si="34"/>
        <v>0</v>
      </c>
      <c r="E744">
        <f t="shared" si="35"/>
        <v>-0.203273</v>
      </c>
      <c r="F744">
        <f t="shared" si="36"/>
        <v>14.836727</v>
      </c>
    </row>
    <row r="745" spans="1:6">
      <c r="A745">
        <v>1</v>
      </c>
      <c r="B745" t="s">
        <v>60</v>
      </c>
      <c r="C745">
        <v>14.28</v>
      </c>
      <c r="D745">
        <f t="shared" si="34"/>
        <v>0</v>
      </c>
      <c r="E745">
        <f t="shared" si="35"/>
        <v>-0.203273</v>
      </c>
      <c r="F745">
        <f t="shared" si="36"/>
        <v>14.076727</v>
      </c>
    </row>
    <row r="746" spans="1:6">
      <c r="A746">
        <v>1</v>
      </c>
      <c r="B746" t="s">
        <v>55</v>
      </c>
      <c r="C746">
        <v>12.84</v>
      </c>
      <c r="D746">
        <f t="shared" si="34"/>
        <v>0</v>
      </c>
      <c r="E746">
        <f t="shared" si="35"/>
        <v>-0.434837</v>
      </c>
      <c r="F746">
        <f t="shared" si="36"/>
        <v>12.405163</v>
      </c>
    </row>
    <row r="747" spans="1:6">
      <c r="A747">
        <v>1</v>
      </c>
      <c r="B747" t="s">
        <v>60</v>
      </c>
      <c r="C747">
        <v>13.04</v>
      </c>
      <c r="D747">
        <f t="shared" si="34"/>
        <v>0</v>
      </c>
      <c r="E747">
        <f t="shared" si="35"/>
        <v>-0.203273</v>
      </c>
      <c r="F747">
        <f t="shared" si="36"/>
        <v>12.836727</v>
      </c>
    </row>
    <row r="748" spans="1:6">
      <c r="A748">
        <v>1</v>
      </c>
      <c r="B748" t="s">
        <v>55</v>
      </c>
      <c r="C748">
        <v>14.21</v>
      </c>
      <c r="D748">
        <f t="shared" si="34"/>
        <v>0</v>
      </c>
      <c r="E748">
        <f t="shared" si="35"/>
        <v>-0.434837</v>
      </c>
      <c r="F748">
        <f t="shared" si="36"/>
        <v>13.775163</v>
      </c>
    </row>
    <row r="749" spans="1:6">
      <c r="A749">
        <v>1</v>
      </c>
      <c r="B749" t="s">
        <v>55</v>
      </c>
      <c r="C749">
        <v>14.11</v>
      </c>
      <c r="D749">
        <f t="shared" si="34"/>
        <v>0</v>
      </c>
      <c r="E749">
        <f t="shared" si="35"/>
        <v>-0.434837</v>
      </c>
      <c r="F749">
        <f t="shared" si="36"/>
        <v>13.675163</v>
      </c>
    </row>
    <row r="750" spans="1:6">
      <c r="A750">
        <v>1</v>
      </c>
      <c r="B750" t="s">
        <v>55</v>
      </c>
      <c r="C750">
        <v>15.25</v>
      </c>
      <c r="D750">
        <f t="shared" si="34"/>
        <v>0</v>
      </c>
      <c r="E750">
        <f t="shared" si="35"/>
        <v>-0.434837</v>
      </c>
      <c r="F750">
        <f t="shared" si="36"/>
        <v>14.815163</v>
      </c>
    </row>
    <row r="751" spans="1:6">
      <c r="A751">
        <v>1</v>
      </c>
      <c r="B751" t="s">
        <v>34</v>
      </c>
      <c r="C751">
        <v>15</v>
      </c>
      <c r="D751">
        <f t="shared" si="34"/>
        <v>0</v>
      </c>
      <c r="E751">
        <f t="shared" si="35"/>
        <v>-0.168201</v>
      </c>
      <c r="F751">
        <f t="shared" si="36"/>
        <v>14.831799</v>
      </c>
    </row>
    <row r="752" spans="1:6">
      <c r="A752">
        <v>3</v>
      </c>
      <c r="B752" t="s">
        <v>60</v>
      </c>
      <c r="C752">
        <v>16.65</v>
      </c>
      <c r="D752">
        <f t="shared" si="34"/>
        <v>0.0687099999999998</v>
      </c>
      <c r="E752">
        <f t="shared" si="35"/>
        <v>-0.203273</v>
      </c>
      <c r="F752">
        <f t="shared" si="36"/>
        <v>16.515437</v>
      </c>
    </row>
    <row r="753" spans="1:6">
      <c r="A753">
        <v>1</v>
      </c>
      <c r="B753" t="s">
        <v>55</v>
      </c>
      <c r="C753">
        <v>14.74</v>
      </c>
      <c r="D753">
        <f t="shared" si="34"/>
        <v>0</v>
      </c>
      <c r="E753">
        <f t="shared" si="35"/>
        <v>-0.434837</v>
      </c>
      <c r="F753">
        <f t="shared" si="36"/>
        <v>14.305163</v>
      </c>
    </row>
    <row r="754" spans="1:6">
      <c r="A754">
        <v>3</v>
      </c>
      <c r="B754" t="s">
        <v>55</v>
      </c>
      <c r="C754">
        <v>15.12</v>
      </c>
      <c r="D754">
        <f t="shared" si="34"/>
        <v>0.0687099999999998</v>
      </c>
      <c r="E754">
        <f t="shared" si="35"/>
        <v>-0.434837</v>
      </c>
      <c r="F754">
        <f t="shared" si="36"/>
        <v>14.753873</v>
      </c>
    </row>
    <row r="755" spans="1:6">
      <c r="A755">
        <v>1</v>
      </c>
      <c r="B755" t="s">
        <v>42</v>
      </c>
      <c r="C755">
        <v>14.19</v>
      </c>
      <c r="D755">
        <f t="shared" si="34"/>
        <v>0</v>
      </c>
      <c r="E755">
        <f t="shared" si="35"/>
        <v>-0.591801</v>
      </c>
      <c r="F755">
        <f t="shared" si="36"/>
        <v>13.598199</v>
      </c>
    </row>
    <row r="756" spans="1:6">
      <c r="A756">
        <v>1</v>
      </c>
      <c r="B756" t="s">
        <v>111</v>
      </c>
      <c r="C756">
        <v>15.78</v>
      </c>
      <c r="D756">
        <f t="shared" si="34"/>
        <v>0</v>
      </c>
      <c r="E756">
        <f t="shared" si="35"/>
        <v>0.13679</v>
      </c>
      <c r="F756">
        <f t="shared" si="36"/>
        <v>15.91679</v>
      </c>
    </row>
    <row r="757" spans="1:6">
      <c r="A757">
        <v>1</v>
      </c>
      <c r="B757" t="s">
        <v>55</v>
      </c>
      <c r="C757">
        <v>13.63</v>
      </c>
      <c r="D757">
        <f t="shared" si="34"/>
        <v>0</v>
      </c>
      <c r="E757">
        <f t="shared" si="35"/>
        <v>-0.434837</v>
      </c>
      <c r="F757">
        <f t="shared" si="36"/>
        <v>13.195163</v>
      </c>
    </row>
    <row r="758" spans="1:6">
      <c r="A758">
        <v>1</v>
      </c>
      <c r="B758" t="s">
        <v>42</v>
      </c>
      <c r="C758">
        <v>13.19</v>
      </c>
      <c r="D758">
        <f t="shared" si="34"/>
        <v>0</v>
      </c>
      <c r="E758">
        <f t="shared" si="35"/>
        <v>-0.591801</v>
      </c>
      <c r="F758">
        <f t="shared" si="36"/>
        <v>12.598199</v>
      </c>
    </row>
    <row r="759" spans="1:6">
      <c r="A759">
        <v>1</v>
      </c>
      <c r="B759" t="s">
        <v>38</v>
      </c>
      <c r="C759">
        <v>12.45</v>
      </c>
      <c r="D759">
        <f t="shared" si="34"/>
        <v>0</v>
      </c>
      <c r="E759">
        <f t="shared" si="35"/>
        <v>-0.210475</v>
      </c>
      <c r="F759">
        <f t="shared" si="36"/>
        <v>12.239525</v>
      </c>
    </row>
    <row r="760" spans="1:6">
      <c r="A760">
        <v>1</v>
      </c>
      <c r="B760" t="s">
        <v>66</v>
      </c>
      <c r="C760">
        <v>15.15</v>
      </c>
      <c r="D760">
        <f t="shared" si="34"/>
        <v>0</v>
      </c>
      <c r="E760">
        <f t="shared" si="35"/>
        <v>-0.695595</v>
      </c>
      <c r="F760">
        <f t="shared" si="36"/>
        <v>14.454405</v>
      </c>
    </row>
    <row r="761" spans="1:6">
      <c r="A761">
        <v>1</v>
      </c>
      <c r="B761" t="s">
        <v>42</v>
      </c>
      <c r="C761">
        <v>13.31</v>
      </c>
      <c r="D761">
        <f t="shared" si="34"/>
        <v>0</v>
      </c>
      <c r="E761">
        <f t="shared" si="35"/>
        <v>-0.591801</v>
      </c>
      <c r="F761">
        <f t="shared" si="36"/>
        <v>12.718199</v>
      </c>
    </row>
    <row r="762" spans="1:6">
      <c r="A762">
        <v>1</v>
      </c>
      <c r="B762" t="s">
        <v>55</v>
      </c>
      <c r="C762">
        <v>14.02</v>
      </c>
      <c r="D762">
        <f t="shared" si="34"/>
        <v>0</v>
      </c>
      <c r="E762">
        <f t="shared" si="35"/>
        <v>-0.434837</v>
      </c>
      <c r="F762">
        <f t="shared" si="36"/>
        <v>13.585163</v>
      </c>
    </row>
    <row r="763" spans="1:6">
      <c r="A763">
        <v>3</v>
      </c>
      <c r="B763" t="s">
        <v>55</v>
      </c>
      <c r="C763">
        <v>13.36</v>
      </c>
      <c r="D763">
        <f t="shared" si="34"/>
        <v>0.0687099999999998</v>
      </c>
      <c r="E763">
        <f t="shared" si="35"/>
        <v>-0.434837</v>
      </c>
      <c r="F763">
        <f t="shared" si="36"/>
        <v>12.993873</v>
      </c>
    </row>
    <row r="764" spans="1:6">
      <c r="A764">
        <v>1</v>
      </c>
      <c r="B764" t="s">
        <v>111</v>
      </c>
      <c r="C764">
        <v>14.62</v>
      </c>
      <c r="D764">
        <f t="shared" si="34"/>
        <v>0</v>
      </c>
      <c r="E764">
        <f t="shared" si="35"/>
        <v>0.13679</v>
      </c>
      <c r="F764">
        <f t="shared" si="36"/>
        <v>14.75679</v>
      </c>
    </row>
    <row r="765" spans="1:6">
      <c r="A765">
        <v>1</v>
      </c>
      <c r="B765" t="s">
        <v>42</v>
      </c>
      <c r="C765">
        <v>14.38</v>
      </c>
      <c r="D765">
        <f t="shared" si="34"/>
        <v>0</v>
      </c>
      <c r="E765">
        <f t="shared" si="35"/>
        <v>-0.591801</v>
      </c>
      <c r="F765">
        <f t="shared" si="36"/>
        <v>13.788199</v>
      </c>
    </row>
    <row r="766" spans="1:6">
      <c r="A766">
        <v>1</v>
      </c>
      <c r="B766" t="s">
        <v>55</v>
      </c>
      <c r="C766">
        <v>13.77</v>
      </c>
      <c r="D766">
        <f t="shared" si="34"/>
        <v>0</v>
      </c>
      <c r="E766">
        <f t="shared" si="35"/>
        <v>-0.434837</v>
      </c>
      <c r="F766">
        <f t="shared" si="36"/>
        <v>13.335163</v>
      </c>
    </row>
    <row r="767" spans="1:6">
      <c r="A767">
        <v>1</v>
      </c>
      <c r="B767" t="s">
        <v>42</v>
      </c>
      <c r="C767">
        <v>13.03</v>
      </c>
      <c r="D767">
        <f t="shared" si="34"/>
        <v>0</v>
      </c>
      <c r="E767">
        <f t="shared" si="35"/>
        <v>-0.591801</v>
      </c>
      <c r="F767">
        <f t="shared" si="36"/>
        <v>12.438199</v>
      </c>
    </row>
    <row r="768" spans="1:6">
      <c r="A768">
        <v>2</v>
      </c>
      <c r="B768" t="s">
        <v>45</v>
      </c>
      <c r="C768">
        <v>15.31</v>
      </c>
      <c r="D768">
        <f t="shared" si="34"/>
        <v>0.0695700000000001</v>
      </c>
      <c r="E768">
        <f t="shared" si="35"/>
        <v>-0.643196</v>
      </c>
      <c r="F768">
        <f t="shared" si="36"/>
        <v>14.736374</v>
      </c>
    </row>
    <row r="769" spans="1:6">
      <c r="A769">
        <v>3</v>
      </c>
      <c r="B769" t="s">
        <v>42</v>
      </c>
      <c r="C769">
        <v>13.1</v>
      </c>
      <c r="D769">
        <f t="shared" si="34"/>
        <v>0.0687099999999998</v>
      </c>
      <c r="E769">
        <f t="shared" si="35"/>
        <v>-0.591801</v>
      </c>
      <c r="F769">
        <f t="shared" si="36"/>
        <v>12.576909</v>
      </c>
    </row>
    <row r="770" spans="1:6">
      <c r="A770">
        <v>1</v>
      </c>
      <c r="B770" t="s">
        <v>60</v>
      </c>
      <c r="C770">
        <v>13.16</v>
      </c>
      <c r="D770">
        <f t="shared" si="34"/>
        <v>0</v>
      </c>
      <c r="E770">
        <f t="shared" si="35"/>
        <v>-0.203273</v>
      </c>
      <c r="F770">
        <f t="shared" si="36"/>
        <v>12.956727</v>
      </c>
    </row>
    <row r="771" spans="1:6">
      <c r="A771">
        <v>1</v>
      </c>
      <c r="B771" t="s">
        <v>42</v>
      </c>
      <c r="C771">
        <v>15.7</v>
      </c>
      <c r="D771">
        <f t="shared" ref="D771:D834" si="37">VLOOKUP(A771,L:N,3,0)</f>
        <v>0</v>
      </c>
      <c r="E771">
        <f t="shared" ref="E771:E834" si="38">VLOOKUP(B771,L:N,3,0)</f>
        <v>-0.591801</v>
      </c>
      <c r="F771">
        <f t="shared" ref="F771:F834" si="39">C771+D771+E771</f>
        <v>15.108199</v>
      </c>
    </row>
    <row r="772" spans="1:6">
      <c r="A772">
        <v>1</v>
      </c>
      <c r="B772" t="s">
        <v>42</v>
      </c>
      <c r="C772">
        <v>13.57</v>
      </c>
      <c r="D772">
        <f t="shared" si="37"/>
        <v>0</v>
      </c>
      <c r="E772">
        <f t="shared" si="38"/>
        <v>-0.591801</v>
      </c>
      <c r="F772">
        <f t="shared" si="39"/>
        <v>12.978199</v>
      </c>
    </row>
    <row r="773" spans="1:6">
      <c r="A773">
        <v>1</v>
      </c>
      <c r="B773" t="s">
        <v>66</v>
      </c>
      <c r="C773">
        <v>14.59</v>
      </c>
      <c r="D773">
        <f t="shared" si="37"/>
        <v>0</v>
      </c>
      <c r="E773">
        <f t="shared" si="38"/>
        <v>-0.695595</v>
      </c>
      <c r="F773">
        <f t="shared" si="39"/>
        <v>13.894405</v>
      </c>
    </row>
    <row r="774" spans="1:6">
      <c r="A774">
        <v>1</v>
      </c>
      <c r="B774" t="s">
        <v>55</v>
      </c>
      <c r="C774">
        <v>13.83</v>
      </c>
      <c r="D774">
        <f t="shared" si="37"/>
        <v>0</v>
      </c>
      <c r="E774">
        <f t="shared" si="38"/>
        <v>-0.434837</v>
      </c>
      <c r="F774">
        <f t="shared" si="39"/>
        <v>13.395163</v>
      </c>
    </row>
    <row r="775" spans="1:6">
      <c r="A775">
        <v>1</v>
      </c>
      <c r="B775" t="s">
        <v>42</v>
      </c>
      <c r="C775">
        <v>14.34</v>
      </c>
      <c r="D775">
        <f t="shared" si="37"/>
        <v>0</v>
      </c>
      <c r="E775">
        <f t="shared" si="38"/>
        <v>-0.591801</v>
      </c>
      <c r="F775">
        <f t="shared" si="39"/>
        <v>13.748199</v>
      </c>
    </row>
    <row r="776" spans="1:6">
      <c r="A776">
        <v>1</v>
      </c>
      <c r="B776" t="s">
        <v>50</v>
      </c>
      <c r="C776">
        <v>12.49</v>
      </c>
      <c r="D776">
        <f t="shared" si="37"/>
        <v>0</v>
      </c>
      <c r="E776">
        <f t="shared" si="38"/>
        <v>-0.735363</v>
      </c>
      <c r="F776">
        <f t="shared" si="39"/>
        <v>11.754637</v>
      </c>
    </row>
    <row r="777" spans="1:6">
      <c r="A777">
        <v>1</v>
      </c>
      <c r="B777" t="s">
        <v>42</v>
      </c>
      <c r="C777">
        <v>13.72</v>
      </c>
      <c r="D777">
        <f t="shared" si="37"/>
        <v>0</v>
      </c>
      <c r="E777">
        <f t="shared" si="38"/>
        <v>-0.591801</v>
      </c>
      <c r="F777">
        <f t="shared" si="39"/>
        <v>13.128199</v>
      </c>
    </row>
    <row r="778" spans="1:6">
      <c r="A778">
        <v>1</v>
      </c>
      <c r="B778" t="s">
        <v>38</v>
      </c>
      <c r="C778">
        <v>14.57</v>
      </c>
      <c r="D778">
        <f t="shared" si="37"/>
        <v>0</v>
      </c>
      <c r="E778">
        <f t="shared" si="38"/>
        <v>-0.210475</v>
      </c>
      <c r="F778">
        <f t="shared" si="39"/>
        <v>14.359525</v>
      </c>
    </row>
    <row r="779" spans="1:6">
      <c r="A779">
        <v>1</v>
      </c>
      <c r="B779" t="s">
        <v>42</v>
      </c>
      <c r="C779">
        <v>13.49</v>
      </c>
      <c r="D779">
        <f t="shared" si="37"/>
        <v>0</v>
      </c>
      <c r="E779">
        <f t="shared" si="38"/>
        <v>-0.591801</v>
      </c>
      <c r="F779">
        <f t="shared" si="39"/>
        <v>12.898199</v>
      </c>
    </row>
    <row r="780" spans="1:6">
      <c r="A780">
        <v>1</v>
      </c>
      <c r="B780" t="s">
        <v>66</v>
      </c>
      <c r="C780">
        <v>13.17</v>
      </c>
      <c r="D780">
        <f t="shared" si="37"/>
        <v>0</v>
      </c>
      <c r="E780">
        <f t="shared" si="38"/>
        <v>-0.695595</v>
      </c>
      <c r="F780">
        <f t="shared" si="39"/>
        <v>12.474405</v>
      </c>
    </row>
    <row r="781" spans="1:6">
      <c r="A781">
        <v>3</v>
      </c>
      <c r="B781" t="s">
        <v>50</v>
      </c>
      <c r="C781">
        <v>13.59</v>
      </c>
      <c r="D781">
        <f t="shared" si="37"/>
        <v>0.0687099999999998</v>
      </c>
      <c r="E781">
        <f t="shared" si="38"/>
        <v>-0.735363</v>
      </c>
      <c r="F781">
        <f t="shared" si="39"/>
        <v>12.923347</v>
      </c>
    </row>
    <row r="782" spans="1:6">
      <c r="A782">
        <v>1</v>
      </c>
      <c r="B782" t="s">
        <v>66</v>
      </c>
      <c r="C782">
        <v>13.08</v>
      </c>
      <c r="D782">
        <f t="shared" si="37"/>
        <v>0</v>
      </c>
      <c r="E782">
        <f t="shared" si="38"/>
        <v>-0.695595</v>
      </c>
      <c r="F782">
        <f t="shared" si="39"/>
        <v>12.384405</v>
      </c>
    </row>
    <row r="783" spans="1:6">
      <c r="A783">
        <v>1</v>
      </c>
      <c r="B783" t="s">
        <v>34</v>
      </c>
      <c r="C783">
        <v>13.67</v>
      </c>
      <c r="D783">
        <f t="shared" si="37"/>
        <v>0</v>
      </c>
      <c r="E783">
        <f t="shared" si="38"/>
        <v>-0.168201</v>
      </c>
      <c r="F783">
        <f t="shared" si="39"/>
        <v>13.501799</v>
      </c>
    </row>
    <row r="784" spans="1:6">
      <c r="A784">
        <v>3</v>
      </c>
      <c r="B784" t="s">
        <v>177</v>
      </c>
      <c r="C784">
        <v>13.45</v>
      </c>
      <c r="D784">
        <f t="shared" si="37"/>
        <v>0.0687099999999998</v>
      </c>
      <c r="E784">
        <f t="shared" si="38"/>
        <v>0</v>
      </c>
      <c r="F784">
        <f t="shared" si="39"/>
        <v>13.51871</v>
      </c>
    </row>
    <row r="785" spans="1:6">
      <c r="A785">
        <v>1</v>
      </c>
      <c r="B785" t="s">
        <v>50</v>
      </c>
      <c r="C785">
        <v>15.55</v>
      </c>
      <c r="D785">
        <f t="shared" si="37"/>
        <v>0</v>
      </c>
      <c r="E785">
        <f t="shared" si="38"/>
        <v>-0.735363</v>
      </c>
      <c r="F785">
        <f t="shared" si="39"/>
        <v>14.814637</v>
      </c>
    </row>
    <row r="786" spans="1:6">
      <c r="A786">
        <v>3</v>
      </c>
      <c r="B786" t="s">
        <v>66</v>
      </c>
      <c r="C786">
        <v>14.47</v>
      </c>
      <c r="D786">
        <f t="shared" si="37"/>
        <v>0.0687099999999998</v>
      </c>
      <c r="E786">
        <f t="shared" si="38"/>
        <v>-0.695595</v>
      </c>
      <c r="F786">
        <f t="shared" si="39"/>
        <v>13.843115</v>
      </c>
    </row>
    <row r="787" spans="1:6">
      <c r="A787">
        <v>1</v>
      </c>
      <c r="B787" t="s">
        <v>50</v>
      </c>
      <c r="C787">
        <v>12.95</v>
      </c>
      <c r="D787">
        <f t="shared" si="37"/>
        <v>0</v>
      </c>
      <c r="E787">
        <f t="shared" si="38"/>
        <v>-0.735363</v>
      </c>
      <c r="F787">
        <f t="shared" si="39"/>
        <v>12.214637</v>
      </c>
    </row>
    <row r="788" spans="1:6">
      <c r="A788">
        <v>1</v>
      </c>
      <c r="B788" t="s">
        <v>38</v>
      </c>
      <c r="C788">
        <v>14.46</v>
      </c>
      <c r="D788">
        <f t="shared" si="37"/>
        <v>0</v>
      </c>
      <c r="E788">
        <f t="shared" si="38"/>
        <v>-0.210475</v>
      </c>
      <c r="F788">
        <f t="shared" si="39"/>
        <v>14.249525</v>
      </c>
    </row>
    <row r="789" spans="1:6">
      <c r="A789">
        <v>1</v>
      </c>
      <c r="B789" t="s">
        <v>50</v>
      </c>
      <c r="C789">
        <v>13.52</v>
      </c>
      <c r="D789">
        <f t="shared" si="37"/>
        <v>0</v>
      </c>
      <c r="E789">
        <f t="shared" si="38"/>
        <v>-0.735363</v>
      </c>
      <c r="F789">
        <f t="shared" si="39"/>
        <v>12.784637</v>
      </c>
    </row>
    <row r="790" spans="1:6">
      <c r="A790">
        <v>1</v>
      </c>
      <c r="B790" t="s">
        <v>38</v>
      </c>
      <c r="C790">
        <v>14.44</v>
      </c>
      <c r="D790">
        <f t="shared" si="37"/>
        <v>0</v>
      </c>
      <c r="E790">
        <f t="shared" si="38"/>
        <v>-0.210475</v>
      </c>
      <c r="F790">
        <f t="shared" si="39"/>
        <v>14.229525</v>
      </c>
    </row>
    <row r="791" spans="1:6">
      <c r="A791">
        <v>3</v>
      </c>
      <c r="B791" t="s">
        <v>66</v>
      </c>
      <c r="C791">
        <v>15.38</v>
      </c>
      <c r="D791">
        <f t="shared" si="37"/>
        <v>0.0687099999999998</v>
      </c>
      <c r="E791">
        <f t="shared" si="38"/>
        <v>-0.695595</v>
      </c>
      <c r="F791">
        <f t="shared" si="39"/>
        <v>14.753115</v>
      </c>
    </row>
    <row r="792" spans="1:6">
      <c r="A792">
        <v>1</v>
      </c>
      <c r="B792" t="s">
        <v>60</v>
      </c>
      <c r="C792">
        <v>15.05</v>
      </c>
      <c r="D792">
        <f t="shared" si="37"/>
        <v>0</v>
      </c>
      <c r="E792">
        <f t="shared" si="38"/>
        <v>-0.203273</v>
      </c>
      <c r="F792">
        <f t="shared" si="39"/>
        <v>14.846727</v>
      </c>
    </row>
    <row r="793" spans="1:6">
      <c r="A793">
        <v>1</v>
      </c>
      <c r="B793" t="s">
        <v>38</v>
      </c>
      <c r="C793">
        <v>13.97</v>
      </c>
      <c r="D793">
        <f t="shared" si="37"/>
        <v>0</v>
      </c>
      <c r="E793">
        <f t="shared" si="38"/>
        <v>-0.210475</v>
      </c>
      <c r="F793">
        <f t="shared" si="39"/>
        <v>13.759525</v>
      </c>
    </row>
    <row r="794" spans="1:6">
      <c r="A794">
        <v>1</v>
      </c>
      <c r="B794" t="s">
        <v>50</v>
      </c>
      <c r="C794">
        <v>12.1</v>
      </c>
      <c r="D794">
        <f t="shared" si="37"/>
        <v>0</v>
      </c>
      <c r="E794">
        <f t="shared" si="38"/>
        <v>-0.735363</v>
      </c>
      <c r="F794">
        <f t="shared" si="39"/>
        <v>11.364637</v>
      </c>
    </row>
    <row r="795" spans="1:6">
      <c r="A795">
        <v>3</v>
      </c>
      <c r="B795" t="s">
        <v>34</v>
      </c>
      <c r="C795">
        <v>13.13</v>
      </c>
      <c r="D795">
        <f t="shared" si="37"/>
        <v>0.0687099999999998</v>
      </c>
      <c r="E795">
        <f t="shared" si="38"/>
        <v>-0.168201</v>
      </c>
      <c r="F795">
        <f t="shared" si="39"/>
        <v>13.030509</v>
      </c>
    </row>
    <row r="796" spans="1:6">
      <c r="A796">
        <v>3</v>
      </c>
      <c r="B796" t="s">
        <v>38</v>
      </c>
      <c r="C796">
        <v>14.34</v>
      </c>
      <c r="D796">
        <f t="shared" si="37"/>
        <v>0.0687099999999998</v>
      </c>
      <c r="E796">
        <f t="shared" si="38"/>
        <v>-0.210475</v>
      </c>
      <c r="F796">
        <f t="shared" si="39"/>
        <v>14.198235</v>
      </c>
    </row>
    <row r="797" spans="1:6">
      <c r="A797">
        <v>1</v>
      </c>
      <c r="B797" t="s">
        <v>38</v>
      </c>
      <c r="C797">
        <v>15.22</v>
      </c>
      <c r="D797">
        <f t="shared" si="37"/>
        <v>0</v>
      </c>
      <c r="E797">
        <f t="shared" si="38"/>
        <v>-0.210475</v>
      </c>
      <c r="F797">
        <f t="shared" si="39"/>
        <v>15.009525</v>
      </c>
    </row>
    <row r="798" spans="1:6">
      <c r="A798">
        <v>1</v>
      </c>
      <c r="B798" t="s">
        <v>111</v>
      </c>
      <c r="C798">
        <v>13.97</v>
      </c>
      <c r="D798">
        <f t="shared" si="37"/>
        <v>0</v>
      </c>
      <c r="E798">
        <f t="shared" si="38"/>
        <v>0.13679</v>
      </c>
      <c r="F798">
        <f t="shared" si="39"/>
        <v>14.10679</v>
      </c>
    </row>
    <row r="799" spans="1:6">
      <c r="A799">
        <v>3</v>
      </c>
      <c r="B799" t="s">
        <v>111</v>
      </c>
      <c r="C799">
        <v>14.84</v>
      </c>
      <c r="D799">
        <f t="shared" si="37"/>
        <v>0.0687099999999998</v>
      </c>
      <c r="E799">
        <f t="shared" si="38"/>
        <v>0.13679</v>
      </c>
      <c r="F799">
        <f t="shared" si="39"/>
        <v>15.0455</v>
      </c>
    </row>
    <row r="800" spans="1:6">
      <c r="A800">
        <v>1</v>
      </c>
      <c r="B800" t="s">
        <v>55</v>
      </c>
      <c r="C800">
        <v>13.53</v>
      </c>
      <c r="D800">
        <f t="shared" si="37"/>
        <v>0</v>
      </c>
      <c r="E800">
        <f t="shared" si="38"/>
        <v>-0.434837</v>
      </c>
      <c r="F800">
        <f t="shared" si="39"/>
        <v>13.095163</v>
      </c>
    </row>
    <row r="801" spans="1:6">
      <c r="A801">
        <v>1</v>
      </c>
      <c r="B801" t="s">
        <v>34</v>
      </c>
      <c r="C801">
        <v>15.53</v>
      </c>
      <c r="D801">
        <f t="shared" si="37"/>
        <v>0</v>
      </c>
      <c r="E801">
        <f t="shared" si="38"/>
        <v>-0.168201</v>
      </c>
      <c r="F801">
        <f t="shared" si="39"/>
        <v>15.361799</v>
      </c>
    </row>
    <row r="802" spans="1:6">
      <c r="A802">
        <v>2</v>
      </c>
      <c r="B802" t="s">
        <v>38</v>
      </c>
      <c r="C802">
        <v>13.22</v>
      </c>
      <c r="D802">
        <f t="shared" si="37"/>
        <v>0.0695700000000001</v>
      </c>
      <c r="E802">
        <f t="shared" si="38"/>
        <v>-0.210475</v>
      </c>
      <c r="F802">
        <f t="shared" si="39"/>
        <v>13.079095</v>
      </c>
    </row>
    <row r="803" spans="1:6">
      <c r="A803">
        <v>1</v>
      </c>
      <c r="B803" t="s">
        <v>60</v>
      </c>
      <c r="C803">
        <v>15.25</v>
      </c>
      <c r="D803">
        <f t="shared" si="37"/>
        <v>0</v>
      </c>
      <c r="E803">
        <f t="shared" si="38"/>
        <v>-0.203273</v>
      </c>
      <c r="F803">
        <f t="shared" si="39"/>
        <v>15.046727</v>
      </c>
    </row>
    <row r="804" spans="1:6">
      <c r="A804">
        <v>3</v>
      </c>
      <c r="B804" t="s">
        <v>42</v>
      </c>
      <c r="C804">
        <v>14.82</v>
      </c>
      <c r="D804">
        <f t="shared" si="37"/>
        <v>0.0687099999999998</v>
      </c>
      <c r="E804">
        <f t="shared" si="38"/>
        <v>-0.591801</v>
      </c>
      <c r="F804">
        <f t="shared" si="39"/>
        <v>14.296909</v>
      </c>
    </row>
    <row r="805" spans="1:6">
      <c r="A805" t="s">
        <v>144</v>
      </c>
      <c r="B805" t="s">
        <v>55</v>
      </c>
      <c r="C805">
        <v>12.13</v>
      </c>
      <c r="D805">
        <f t="shared" si="37"/>
        <v>-0.10461</v>
      </c>
      <c r="E805">
        <f t="shared" si="38"/>
        <v>-0.434837</v>
      </c>
      <c r="F805">
        <f t="shared" si="39"/>
        <v>11.590553</v>
      </c>
    </row>
    <row r="806" spans="1:6">
      <c r="A806" t="s">
        <v>144</v>
      </c>
      <c r="B806" t="s">
        <v>34</v>
      </c>
      <c r="C806">
        <v>13.13</v>
      </c>
      <c r="D806">
        <f t="shared" si="37"/>
        <v>-0.10461</v>
      </c>
      <c r="E806">
        <f t="shared" si="38"/>
        <v>-0.168201</v>
      </c>
      <c r="F806">
        <f t="shared" si="39"/>
        <v>12.857189</v>
      </c>
    </row>
    <row r="807" spans="1:6">
      <c r="A807" t="s">
        <v>144</v>
      </c>
      <c r="B807" t="s">
        <v>66</v>
      </c>
      <c r="C807">
        <v>12.99</v>
      </c>
      <c r="D807">
        <f t="shared" si="37"/>
        <v>-0.10461</v>
      </c>
      <c r="E807">
        <f t="shared" si="38"/>
        <v>-0.695595</v>
      </c>
      <c r="F807">
        <f t="shared" si="39"/>
        <v>12.189795</v>
      </c>
    </row>
    <row r="808" spans="1:6">
      <c r="A808" t="s">
        <v>144</v>
      </c>
      <c r="B808" t="s">
        <v>55</v>
      </c>
      <c r="C808">
        <v>12.59</v>
      </c>
      <c r="D808">
        <f t="shared" si="37"/>
        <v>-0.10461</v>
      </c>
      <c r="E808">
        <f t="shared" si="38"/>
        <v>-0.434837</v>
      </c>
      <c r="F808">
        <f t="shared" si="39"/>
        <v>12.050553</v>
      </c>
    </row>
    <row r="809" spans="1:6">
      <c r="A809" t="s">
        <v>144</v>
      </c>
      <c r="B809" t="s">
        <v>60</v>
      </c>
      <c r="C809">
        <v>12.69</v>
      </c>
      <c r="D809">
        <f t="shared" si="37"/>
        <v>-0.10461</v>
      </c>
      <c r="E809">
        <f t="shared" si="38"/>
        <v>-0.203273</v>
      </c>
      <c r="F809">
        <f t="shared" si="39"/>
        <v>12.382117</v>
      </c>
    </row>
    <row r="810" spans="1:6">
      <c r="A810" t="s">
        <v>144</v>
      </c>
      <c r="B810" t="s">
        <v>50</v>
      </c>
      <c r="C810">
        <v>10.25</v>
      </c>
      <c r="D810">
        <f t="shared" si="37"/>
        <v>-0.10461</v>
      </c>
      <c r="E810">
        <f t="shared" si="38"/>
        <v>-0.735363</v>
      </c>
      <c r="F810">
        <f t="shared" si="39"/>
        <v>9.410027</v>
      </c>
    </row>
    <row r="811" spans="1:6">
      <c r="A811" t="s">
        <v>144</v>
      </c>
      <c r="B811" t="s">
        <v>60</v>
      </c>
      <c r="C811">
        <v>12.36</v>
      </c>
      <c r="D811">
        <f t="shared" si="37"/>
        <v>-0.10461</v>
      </c>
      <c r="E811">
        <f t="shared" si="38"/>
        <v>-0.203273</v>
      </c>
      <c r="F811">
        <f t="shared" si="39"/>
        <v>12.052117</v>
      </c>
    </row>
    <row r="812" spans="1:6">
      <c r="A812" t="s">
        <v>144</v>
      </c>
      <c r="B812" t="s">
        <v>177</v>
      </c>
      <c r="C812">
        <v>12.41</v>
      </c>
      <c r="D812">
        <f t="shared" si="37"/>
        <v>-0.10461</v>
      </c>
      <c r="E812">
        <f t="shared" si="38"/>
        <v>0</v>
      </c>
      <c r="F812">
        <f t="shared" si="39"/>
        <v>12.30539</v>
      </c>
    </row>
    <row r="813" spans="1:6">
      <c r="A813" t="s">
        <v>144</v>
      </c>
      <c r="B813" t="s">
        <v>60</v>
      </c>
      <c r="C813">
        <v>12.76</v>
      </c>
      <c r="D813">
        <f t="shared" si="37"/>
        <v>-0.10461</v>
      </c>
      <c r="E813">
        <f t="shared" si="38"/>
        <v>-0.203273</v>
      </c>
      <c r="F813">
        <f t="shared" si="39"/>
        <v>12.452117</v>
      </c>
    </row>
    <row r="814" spans="1:6">
      <c r="A814" t="s">
        <v>144</v>
      </c>
      <c r="B814" t="s">
        <v>66</v>
      </c>
      <c r="C814">
        <v>13</v>
      </c>
      <c r="D814">
        <f t="shared" si="37"/>
        <v>-0.10461</v>
      </c>
      <c r="E814">
        <f t="shared" si="38"/>
        <v>-0.695595</v>
      </c>
      <c r="F814">
        <f t="shared" si="39"/>
        <v>12.199795</v>
      </c>
    </row>
    <row r="815" spans="1:6">
      <c r="A815">
        <v>3</v>
      </c>
      <c r="B815" t="s">
        <v>50</v>
      </c>
      <c r="C815">
        <v>11.82</v>
      </c>
      <c r="D815">
        <f t="shared" si="37"/>
        <v>0.0687099999999998</v>
      </c>
      <c r="E815">
        <f t="shared" si="38"/>
        <v>-0.735363</v>
      </c>
      <c r="F815">
        <f t="shared" si="39"/>
        <v>11.153347</v>
      </c>
    </row>
    <row r="816" spans="1:6">
      <c r="A816" t="s">
        <v>144</v>
      </c>
      <c r="B816" t="s">
        <v>66</v>
      </c>
      <c r="C816">
        <v>12.23</v>
      </c>
      <c r="D816">
        <f t="shared" si="37"/>
        <v>-0.10461</v>
      </c>
      <c r="E816">
        <f t="shared" si="38"/>
        <v>-0.695595</v>
      </c>
      <c r="F816">
        <f t="shared" si="39"/>
        <v>11.429795</v>
      </c>
    </row>
    <row r="817" spans="1:6">
      <c r="A817" t="s">
        <v>144</v>
      </c>
      <c r="B817" t="s">
        <v>38</v>
      </c>
      <c r="C817">
        <v>11.61</v>
      </c>
      <c r="D817">
        <f t="shared" si="37"/>
        <v>-0.10461</v>
      </c>
      <c r="E817">
        <f t="shared" si="38"/>
        <v>-0.210475</v>
      </c>
      <c r="F817">
        <f t="shared" si="39"/>
        <v>11.294915</v>
      </c>
    </row>
    <row r="818" spans="1:6">
      <c r="A818" t="s">
        <v>144</v>
      </c>
      <c r="B818" t="s">
        <v>42</v>
      </c>
      <c r="C818">
        <v>13.56</v>
      </c>
      <c r="D818">
        <f t="shared" si="37"/>
        <v>-0.10461</v>
      </c>
      <c r="E818">
        <f t="shared" si="38"/>
        <v>-0.591801</v>
      </c>
      <c r="F818">
        <f t="shared" si="39"/>
        <v>12.863589</v>
      </c>
    </row>
    <row r="819" spans="1:6">
      <c r="A819" t="s">
        <v>144</v>
      </c>
      <c r="B819" t="s">
        <v>38</v>
      </c>
      <c r="C819">
        <v>12.62</v>
      </c>
      <c r="D819">
        <f t="shared" si="37"/>
        <v>-0.10461</v>
      </c>
      <c r="E819">
        <f t="shared" si="38"/>
        <v>-0.210475</v>
      </c>
      <c r="F819">
        <f t="shared" si="39"/>
        <v>12.304915</v>
      </c>
    </row>
    <row r="820" spans="1:6">
      <c r="A820" t="s">
        <v>144</v>
      </c>
      <c r="B820" t="s">
        <v>66</v>
      </c>
      <c r="C820">
        <v>12.52</v>
      </c>
      <c r="D820">
        <f t="shared" si="37"/>
        <v>-0.10461</v>
      </c>
      <c r="E820">
        <f t="shared" si="38"/>
        <v>-0.695595</v>
      </c>
      <c r="F820">
        <f t="shared" si="39"/>
        <v>11.719795</v>
      </c>
    </row>
    <row r="821" spans="1:6">
      <c r="A821" t="s">
        <v>144</v>
      </c>
      <c r="B821" t="s">
        <v>66</v>
      </c>
      <c r="C821">
        <v>12.77</v>
      </c>
      <c r="D821">
        <f t="shared" si="37"/>
        <v>-0.10461</v>
      </c>
      <c r="E821">
        <f t="shared" si="38"/>
        <v>-0.695595</v>
      </c>
      <c r="F821">
        <f t="shared" si="39"/>
        <v>11.969795</v>
      </c>
    </row>
    <row r="822" spans="1:6">
      <c r="A822" t="s">
        <v>144</v>
      </c>
      <c r="B822" t="s">
        <v>50</v>
      </c>
      <c r="C822">
        <v>12.84</v>
      </c>
      <c r="D822">
        <f t="shared" si="37"/>
        <v>-0.10461</v>
      </c>
      <c r="E822">
        <f t="shared" si="38"/>
        <v>-0.735363</v>
      </c>
      <c r="F822">
        <f t="shared" si="39"/>
        <v>12.000027</v>
      </c>
    </row>
    <row r="823" spans="1:6">
      <c r="A823" t="s">
        <v>144</v>
      </c>
      <c r="B823" t="s">
        <v>111</v>
      </c>
      <c r="C823">
        <v>13.72</v>
      </c>
      <c r="D823">
        <f t="shared" si="37"/>
        <v>-0.10461</v>
      </c>
      <c r="E823">
        <f t="shared" si="38"/>
        <v>0.13679</v>
      </c>
      <c r="F823">
        <f t="shared" si="39"/>
        <v>13.75218</v>
      </c>
    </row>
    <row r="824" spans="1:6">
      <c r="A824" t="s">
        <v>144</v>
      </c>
      <c r="B824" t="s">
        <v>50</v>
      </c>
      <c r="C824">
        <v>11.4</v>
      </c>
      <c r="D824">
        <f t="shared" si="37"/>
        <v>-0.10461</v>
      </c>
      <c r="E824">
        <f t="shared" si="38"/>
        <v>-0.735363</v>
      </c>
      <c r="F824">
        <f t="shared" si="39"/>
        <v>10.560027</v>
      </c>
    </row>
    <row r="825" spans="1:6">
      <c r="A825" t="s">
        <v>144</v>
      </c>
      <c r="B825" t="s">
        <v>60</v>
      </c>
      <c r="C825">
        <v>11.84</v>
      </c>
      <c r="D825">
        <f t="shared" si="37"/>
        <v>-0.10461</v>
      </c>
      <c r="E825">
        <f t="shared" si="38"/>
        <v>-0.203273</v>
      </c>
      <c r="F825">
        <f t="shared" si="39"/>
        <v>11.532117</v>
      </c>
    </row>
    <row r="826" spans="1:6">
      <c r="A826">
        <v>4</v>
      </c>
      <c r="B826" t="s">
        <v>38</v>
      </c>
      <c r="C826">
        <v>13.52</v>
      </c>
      <c r="D826">
        <f t="shared" si="37"/>
        <v>0.11346</v>
      </c>
      <c r="E826">
        <f t="shared" si="38"/>
        <v>-0.210475</v>
      </c>
      <c r="F826">
        <f t="shared" si="39"/>
        <v>13.422985</v>
      </c>
    </row>
    <row r="827" spans="1:6">
      <c r="A827" t="s">
        <v>144</v>
      </c>
      <c r="B827" t="s">
        <v>66</v>
      </c>
      <c r="C827">
        <v>11.77</v>
      </c>
      <c r="D827">
        <f t="shared" si="37"/>
        <v>-0.10461</v>
      </c>
      <c r="E827">
        <f t="shared" si="38"/>
        <v>-0.695595</v>
      </c>
      <c r="F827">
        <f t="shared" si="39"/>
        <v>10.969795</v>
      </c>
    </row>
    <row r="828" spans="1:6">
      <c r="A828" t="s">
        <v>144</v>
      </c>
      <c r="B828" t="s">
        <v>924</v>
      </c>
      <c r="C828">
        <v>13.93</v>
      </c>
      <c r="D828">
        <f t="shared" si="37"/>
        <v>-0.10461</v>
      </c>
      <c r="E828">
        <f t="shared" si="38"/>
        <v>0.33359</v>
      </c>
      <c r="F828">
        <f t="shared" si="39"/>
        <v>14.15898</v>
      </c>
    </row>
    <row r="829" spans="1:6">
      <c r="A829" t="s">
        <v>144</v>
      </c>
      <c r="B829" t="s">
        <v>66</v>
      </c>
      <c r="C829">
        <v>12.11</v>
      </c>
      <c r="D829">
        <f t="shared" si="37"/>
        <v>-0.10461</v>
      </c>
      <c r="E829">
        <f t="shared" si="38"/>
        <v>-0.695595</v>
      </c>
      <c r="F829">
        <f t="shared" si="39"/>
        <v>11.309795</v>
      </c>
    </row>
    <row r="830" spans="1:6">
      <c r="A830" t="s">
        <v>144</v>
      </c>
      <c r="B830" t="s">
        <v>60</v>
      </c>
      <c r="C830">
        <v>12.41</v>
      </c>
      <c r="D830">
        <f t="shared" si="37"/>
        <v>-0.10461</v>
      </c>
      <c r="E830">
        <f t="shared" si="38"/>
        <v>-0.203273</v>
      </c>
      <c r="F830">
        <f t="shared" si="39"/>
        <v>12.102117</v>
      </c>
    </row>
    <row r="831" spans="1:6">
      <c r="A831" t="s">
        <v>144</v>
      </c>
      <c r="B831" t="s">
        <v>45</v>
      </c>
      <c r="C831">
        <v>12.3</v>
      </c>
      <c r="D831">
        <f t="shared" si="37"/>
        <v>-0.10461</v>
      </c>
      <c r="E831">
        <f t="shared" si="38"/>
        <v>-0.643196</v>
      </c>
      <c r="F831">
        <f t="shared" si="39"/>
        <v>11.552194</v>
      </c>
    </row>
    <row r="832" spans="1:6">
      <c r="A832" t="s">
        <v>144</v>
      </c>
      <c r="B832" t="s">
        <v>66</v>
      </c>
      <c r="C832">
        <v>12.45</v>
      </c>
      <c r="D832">
        <f t="shared" si="37"/>
        <v>-0.10461</v>
      </c>
      <c r="E832">
        <f t="shared" si="38"/>
        <v>-0.695595</v>
      </c>
      <c r="F832">
        <f t="shared" si="39"/>
        <v>11.649795</v>
      </c>
    </row>
    <row r="833" spans="1:6">
      <c r="A833" t="s">
        <v>144</v>
      </c>
      <c r="B833" t="s">
        <v>66</v>
      </c>
      <c r="C833">
        <v>15.49</v>
      </c>
      <c r="D833">
        <f t="shared" si="37"/>
        <v>-0.10461</v>
      </c>
      <c r="E833">
        <f t="shared" si="38"/>
        <v>-0.695595</v>
      </c>
      <c r="F833">
        <f t="shared" si="39"/>
        <v>14.689795</v>
      </c>
    </row>
    <row r="834" spans="1:6">
      <c r="A834" t="s">
        <v>144</v>
      </c>
      <c r="B834" t="s">
        <v>398</v>
      </c>
      <c r="C834">
        <v>12.77</v>
      </c>
      <c r="D834">
        <f t="shared" si="37"/>
        <v>-0.10461</v>
      </c>
      <c r="E834">
        <f t="shared" si="38"/>
        <v>-0.138331</v>
      </c>
      <c r="F834">
        <f t="shared" si="39"/>
        <v>12.527059</v>
      </c>
    </row>
    <row r="835" spans="1:6">
      <c r="A835" t="s">
        <v>144</v>
      </c>
      <c r="B835" t="s">
        <v>34</v>
      </c>
      <c r="C835">
        <v>14.9</v>
      </c>
      <c r="D835">
        <f t="shared" ref="D835:D898" si="40">VLOOKUP(A835,L:N,3,0)</f>
        <v>-0.10461</v>
      </c>
      <c r="E835">
        <f t="shared" ref="E835:E898" si="41">VLOOKUP(B835,L:N,3,0)</f>
        <v>-0.168201</v>
      </c>
      <c r="F835">
        <f t="shared" ref="F835:F898" si="42">C835+D835+E835</f>
        <v>14.627189</v>
      </c>
    </row>
    <row r="836" spans="1:6">
      <c r="A836" t="s">
        <v>144</v>
      </c>
      <c r="B836" t="s">
        <v>55</v>
      </c>
      <c r="C836">
        <v>11.9</v>
      </c>
      <c r="D836">
        <f t="shared" si="40"/>
        <v>-0.10461</v>
      </c>
      <c r="E836">
        <f t="shared" si="41"/>
        <v>-0.434837</v>
      </c>
      <c r="F836">
        <f t="shared" si="42"/>
        <v>11.360553</v>
      </c>
    </row>
    <row r="837" spans="1:6">
      <c r="A837" t="s">
        <v>144</v>
      </c>
      <c r="B837" t="s">
        <v>50</v>
      </c>
      <c r="C837">
        <v>11.28</v>
      </c>
      <c r="D837">
        <f t="shared" si="40"/>
        <v>-0.10461</v>
      </c>
      <c r="E837">
        <f t="shared" si="41"/>
        <v>-0.735363</v>
      </c>
      <c r="F837">
        <f t="shared" si="42"/>
        <v>10.440027</v>
      </c>
    </row>
    <row r="838" spans="1:6">
      <c r="A838" t="s">
        <v>144</v>
      </c>
      <c r="B838" t="s">
        <v>55</v>
      </c>
      <c r="C838">
        <v>11.54</v>
      </c>
      <c r="D838">
        <f t="shared" si="40"/>
        <v>-0.10461</v>
      </c>
      <c r="E838">
        <f t="shared" si="41"/>
        <v>-0.434837</v>
      </c>
      <c r="F838">
        <f t="shared" si="42"/>
        <v>11.000553</v>
      </c>
    </row>
    <row r="839" spans="1:6">
      <c r="A839" t="s">
        <v>144</v>
      </c>
      <c r="B839" t="s">
        <v>924</v>
      </c>
      <c r="C839">
        <v>14.26</v>
      </c>
      <c r="D839">
        <f t="shared" si="40"/>
        <v>-0.10461</v>
      </c>
      <c r="E839">
        <f t="shared" si="41"/>
        <v>0.33359</v>
      </c>
      <c r="F839">
        <f t="shared" si="42"/>
        <v>14.48898</v>
      </c>
    </row>
    <row r="840" spans="1:6">
      <c r="A840" t="s">
        <v>144</v>
      </c>
      <c r="B840" t="s">
        <v>111</v>
      </c>
      <c r="C840">
        <v>12.55</v>
      </c>
      <c r="D840">
        <f t="shared" si="40"/>
        <v>-0.10461</v>
      </c>
      <c r="E840">
        <f t="shared" si="41"/>
        <v>0.13679</v>
      </c>
      <c r="F840">
        <f t="shared" si="42"/>
        <v>12.58218</v>
      </c>
    </row>
    <row r="841" spans="1:6">
      <c r="A841" t="s">
        <v>144</v>
      </c>
      <c r="B841" t="s">
        <v>45</v>
      </c>
      <c r="C841">
        <v>11.17</v>
      </c>
      <c r="D841">
        <f t="shared" si="40"/>
        <v>-0.10461</v>
      </c>
      <c r="E841">
        <f t="shared" si="41"/>
        <v>-0.643196</v>
      </c>
      <c r="F841">
        <f t="shared" si="42"/>
        <v>10.422194</v>
      </c>
    </row>
    <row r="842" spans="1:6">
      <c r="A842" t="s">
        <v>144</v>
      </c>
      <c r="B842" t="s">
        <v>177</v>
      </c>
      <c r="C842">
        <v>13.75</v>
      </c>
      <c r="D842">
        <f t="shared" si="40"/>
        <v>-0.10461</v>
      </c>
      <c r="E842">
        <f t="shared" si="41"/>
        <v>0</v>
      </c>
      <c r="F842">
        <f t="shared" si="42"/>
        <v>13.64539</v>
      </c>
    </row>
    <row r="843" spans="1:6">
      <c r="A843">
        <v>4</v>
      </c>
      <c r="B843" t="s">
        <v>398</v>
      </c>
      <c r="C843">
        <v>11.48</v>
      </c>
      <c r="D843">
        <f t="shared" si="40"/>
        <v>0.11346</v>
      </c>
      <c r="E843">
        <f t="shared" si="41"/>
        <v>-0.138331</v>
      </c>
      <c r="F843">
        <f t="shared" si="42"/>
        <v>11.455129</v>
      </c>
    </row>
    <row r="844" spans="1:6">
      <c r="A844" t="s">
        <v>144</v>
      </c>
      <c r="B844" t="s">
        <v>55</v>
      </c>
      <c r="C844">
        <v>13.38</v>
      </c>
      <c r="D844">
        <f t="shared" si="40"/>
        <v>-0.10461</v>
      </c>
      <c r="E844">
        <f t="shared" si="41"/>
        <v>-0.434837</v>
      </c>
      <c r="F844">
        <f t="shared" si="42"/>
        <v>12.840553</v>
      </c>
    </row>
    <row r="845" spans="1:6">
      <c r="A845" t="s">
        <v>144</v>
      </c>
      <c r="B845" t="s">
        <v>42</v>
      </c>
      <c r="C845">
        <v>14.2</v>
      </c>
      <c r="D845">
        <f t="shared" si="40"/>
        <v>-0.10461</v>
      </c>
      <c r="E845">
        <f t="shared" si="41"/>
        <v>-0.591801</v>
      </c>
      <c r="F845">
        <f t="shared" si="42"/>
        <v>13.503589</v>
      </c>
    </row>
    <row r="846" spans="1:6">
      <c r="A846" t="s">
        <v>144</v>
      </c>
      <c r="B846" t="s">
        <v>60</v>
      </c>
      <c r="C846">
        <v>11.89</v>
      </c>
      <c r="D846">
        <f t="shared" si="40"/>
        <v>-0.10461</v>
      </c>
      <c r="E846">
        <f t="shared" si="41"/>
        <v>-0.203273</v>
      </c>
      <c r="F846">
        <f t="shared" si="42"/>
        <v>11.582117</v>
      </c>
    </row>
    <row r="847" spans="1:6">
      <c r="A847" t="s">
        <v>144</v>
      </c>
      <c r="B847" t="s">
        <v>177</v>
      </c>
      <c r="C847">
        <v>12.29</v>
      </c>
      <c r="D847">
        <f t="shared" si="40"/>
        <v>-0.10461</v>
      </c>
      <c r="E847">
        <f t="shared" si="41"/>
        <v>0</v>
      </c>
      <c r="F847">
        <f t="shared" si="42"/>
        <v>12.18539</v>
      </c>
    </row>
    <row r="848" spans="1:6">
      <c r="A848" t="s">
        <v>144</v>
      </c>
      <c r="B848" t="s">
        <v>66</v>
      </c>
      <c r="C848">
        <v>12.66</v>
      </c>
      <c r="D848">
        <f t="shared" si="40"/>
        <v>-0.10461</v>
      </c>
      <c r="E848">
        <f t="shared" si="41"/>
        <v>-0.695595</v>
      </c>
      <c r="F848">
        <f t="shared" si="42"/>
        <v>11.859795</v>
      </c>
    </row>
    <row r="849" spans="1:6">
      <c r="A849" t="s">
        <v>144</v>
      </c>
      <c r="B849" t="s">
        <v>42</v>
      </c>
      <c r="C849">
        <v>12.48</v>
      </c>
      <c r="D849">
        <f t="shared" si="40"/>
        <v>-0.10461</v>
      </c>
      <c r="E849">
        <f t="shared" si="41"/>
        <v>-0.591801</v>
      </c>
      <c r="F849">
        <f t="shared" si="42"/>
        <v>11.783589</v>
      </c>
    </row>
    <row r="850" spans="1:6">
      <c r="A850" t="s">
        <v>144</v>
      </c>
      <c r="B850" t="s">
        <v>42</v>
      </c>
      <c r="C850">
        <v>14.07</v>
      </c>
      <c r="D850">
        <f t="shared" si="40"/>
        <v>-0.10461</v>
      </c>
      <c r="E850">
        <f t="shared" si="41"/>
        <v>-0.591801</v>
      </c>
      <c r="F850">
        <f t="shared" si="42"/>
        <v>13.373589</v>
      </c>
    </row>
    <row r="851" spans="1:6">
      <c r="A851" t="s">
        <v>144</v>
      </c>
      <c r="B851" t="s">
        <v>42</v>
      </c>
      <c r="C851">
        <v>11.49</v>
      </c>
      <c r="D851">
        <f t="shared" si="40"/>
        <v>-0.10461</v>
      </c>
      <c r="E851">
        <f t="shared" si="41"/>
        <v>-0.591801</v>
      </c>
      <c r="F851">
        <f t="shared" si="42"/>
        <v>10.793589</v>
      </c>
    </row>
    <row r="852" spans="1:6">
      <c r="A852" t="s">
        <v>144</v>
      </c>
      <c r="B852" t="s">
        <v>66</v>
      </c>
      <c r="C852">
        <v>11.3</v>
      </c>
      <c r="D852">
        <f t="shared" si="40"/>
        <v>-0.10461</v>
      </c>
      <c r="E852">
        <f t="shared" si="41"/>
        <v>-0.695595</v>
      </c>
      <c r="F852">
        <f t="shared" si="42"/>
        <v>10.499795</v>
      </c>
    </row>
    <row r="853" spans="1:6">
      <c r="A853" t="s">
        <v>144</v>
      </c>
      <c r="B853" t="s">
        <v>50</v>
      </c>
      <c r="C853">
        <v>11.78</v>
      </c>
      <c r="D853">
        <f t="shared" si="40"/>
        <v>-0.10461</v>
      </c>
      <c r="E853">
        <f t="shared" si="41"/>
        <v>-0.735363</v>
      </c>
      <c r="F853">
        <f t="shared" si="42"/>
        <v>10.940027</v>
      </c>
    </row>
    <row r="854" spans="1:6">
      <c r="A854" t="s">
        <v>144</v>
      </c>
      <c r="B854" t="s">
        <v>55</v>
      </c>
      <c r="C854">
        <v>13.63</v>
      </c>
      <c r="D854">
        <f t="shared" si="40"/>
        <v>-0.10461</v>
      </c>
      <c r="E854">
        <f t="shared" si="41"/>
        <v>-0.434837</v>
      </c>
      <c r="F854">
        <f t="shared" si="42"/>
        <v>13.090553</v>
      </c>
    </row>
    <row r="855" spans="1:6">
      <c r="A855" t="s">
        <v>144</v>
      </c>
      <c r="B855" t="s">
        <v>55</v>
      </c>
      <c r="C855">
        <v>12.91</v>
      </c>
      <c r="D855">
        <f t="shared" si="40"/>
        <v>-0.10461</v>
      </c>
      <c r="E855">
        <f t="shared" si="41"/>
        <v>-0.434837</v>
      </c>
      <c r="F855">
        <f t="shared" si="42"/>
        <v>12.370553</v>
      </c>
    </row>
    <row r="856" spans="1:6">
      <c r="A856" t="s">
        <v>144</v>
      </c>
      <c r="B856" t="s">
        <v>50</v>
      </c>
      <c r="C856">
        <v>13.65</v>
      </c>
      <c r="D856">
        <f t="shared" si="40"/>
        <v>-0.10461</v>
      </c>
      <c r="E856">
        <f t="shared" si="41"/>
        <v>-0.735363</v>
      </c>
      <c r="F856">
        <f t="shared" si="42"/>
        <v>12.810027</v>
      </c>
    </row>
    <row r="857" spans="1:6">
      <c r="A857" t="s">
        <v>144</v>
      </c>
      <c r="B857" t="s">
        <v>66</v>
      </c>
      <c r="C857">
        <v>12.24</v>
      </c>
      <c r="D857">
        <f t="shared" si="40"/>
        <v>-0.10461</v>
      </c>
      <c r="E857">
        <f t="shared" si="41"/>
        <v>-0.695595</v>
      </c>
      <c r="F857">
        <f t="shared" si="42"/>
        <v>11.439795</v>
      </c>
    </row>
    <row r="858" spans="1:6">
      <c r="A858">
        <v>4</v>
      </c>
      <c r="B858" t="s">
        <v>34</v>
      </c>
      <c r="C858">
        <v>15.36</v>
      </c>
      <c r="D858">
        <f t="shared" si="40"/>
        <v>0.11346</v>
      </c>
      <c r="E858">
        <f t="shared" si="41"/>
        <v>-0.168201</v>
      </c>
      <c r="F858">
        <f t="shared" si="42"/>
        <v>15.305259</v>
      </c>
    </row>
    <row r="859" spans="1:6">
      <c r="A859">
        <v>4</v>
      </c>
      <c r="B859" t="s">
        <v>38</v>
      </c>
      <c r="C859">
        <v>13.44</v>
      </c>
      <c r="D859">
        <f t="shared" si="40"/>
        <v>0.11346</v>
      </c>
      <c r="E859">
        <f t="shared" si="41"/>
        <v>-0.210475</v>
      </c>
      <c r="F859">
        <f t="shared" si="42"/>
        <v>13.342985</v>
      </c>
    </row>
    <row r="860" spans="1:6">
      <c r="A860" t="s">
        <v>144</v>
      </c>
      <c r="B860" t="s">
        <v>55</v>
      </c>
      <c r="C860">
        <v>12.83</v>
      </c>
      <c r="D860">
        <f t="shared" si="40"/>
        <v>-0.10461</v>
      </c>
      <c r="E860">
        <f t="shared" si="41"/>
        <v>-0.434837</v>
      </c>
      <c r="F860">
        <f t="shared" si="42"/>
        <v>12.290553</v>
      </c>
    </row>
    <row r="861" spans="1:6">
      <c r="A861" t="s">
        <v>144</v>
      </c>
      <c r="B861" t="s">
        <v>42</v>
      </c>
      <c r="C861">
        <v>13.12</v>
      </c>
      <c r="D861">
        <f t="shared" si="40"/>
        <v>-0.10461</v>
      </c>
      <c r="E861">
        <f t="shared" si="41"/>
        <v>-0.591801</v>
      </c>
      <c r="F861">
        <f t="shared" si="42"/>
        <v>12.423589</v>
      </c>
    </row>
    <row r="862" spans="1:6">
      <c r="A862" t="s">
        <v>144</v>
      </c>
      <c r="B862" t="s">
        <v>177</v>
      </c>
      <c r="C862">
        <v>13.04</v>
      </c>
      <c r="D862">
        <f t="shared" si="40"/>
        <v>-0.10461</v>
      </c>
      <c r="E862">
        <f t="shared" si="41"/>
        <v>0</v>
      </c>
      <c r="F862">
        <f t="shared" si="42"/>
        <v>12.93539</v>
      </c>
    </row>
    <row r="863" spans="1:6">
      <c r="A863">
        <v>4</v>
      </c>
      <c r="B863" t="s">
        <v>66</v>
      </c>
      <c r="C863">
        <v>12.47</v>
      </c>
      <c r="D863">
        <f t="shared" si="40"/>
        <v>0.11346</v>
      </c>
      <c r="E863">
        <f t="shared" si="41"/>
        <v>-0.695595</v>
      </c>
      <c r="F863">
        <f t="shared" si="42"/>
        <v>11.887865</v>
      </c>
    </row>
    <row r="864" spans="1:6">
      <c r="A864" t="s">
        <v>144</v>
      </c>
      <c r="B864" t="s">
        <v>34</v>
      </c>
      <c r="C864">
        <v>13.06</v>
      </c>
      <c r="D864">
        <f t="shared" si="40"/>
        <v>-0.10461</v>
      </c>
      <c r="E864">
        <f t="shared" si="41"/>
        <v>-0.168201</v>
      </c>
      <c r="F864">
        <f t="shared" si="42"/>
        <v>12.787189</v>
      </c>
    </row>
    <row r="865" spans="1:6">
      <c r="A865">
        <v>4</v>
      </c>
      <c r="B865" t="s">
        <v>66</v>
      </c>
      <c r="C865">
        <v>12.66</v>
      </c>
      <c r="D865">
        <f t="shared" si="40"/>
        <v>0.11346</v>
      </c>
      <c r="E865">
        <f t="shared" si="41"/>
        <v>-0.695595</v>
      </c>
      <c r="F865">
        <f t="shared" si="42"/>
        <v>12.077865</v>
      </c>
    </row>
    <row r="866" spans="1:6">
      <c r="A866">
        <v>4</v>
      </c>
      <c r="B866" t="s">
        <v>55</v>
      </c>
      <c r="C866">
        <v>11.86</v>
      </c>
      <c r="D866">
        <f t="shared" si="40"/>
        <v>0.11346</v>
      </c>
      <c r="E866">
        <f t="shared" si="41"/>
        <v>-0.434837</v>
      </c>
      <c r="F866">
        <f t="shared" si="42"/>
        <v>11.538623</v>
      </c>
    </row>
    <row r="867" spans="1:6">
      <c r="A867" t="s">
        <v>144</v>
      </c>
      <c r="B867" t="s">
        <v>42</v>
      </c>
      <c r="C867">
        <v>12.45</v>
      </c>
      <c r="D867">
        <f t="shared" si="40"/>
        <v>-0.10461</v>
      </c>
      <c r="E867">
        <f t="shared" si="41"/>
        <v>-0.591801</v>
      </c>
      <c r="F867">
        <f t="shared" si="42"/>
        <v>11.753589</v>
      </c>
    </row>
    <row r="868" spans="1:6">
      <c r="A868">
        <v>4</v>
      </c>
      <c r="B868" t="s">
        <v>50</v>
      </c>
      <c r="C868">
        <v>11.86</v>
      </c>
      <c r="D868">
        <f t="shared" si="40"/>
        <v>0.11346</v>
      </c>
      <c r="E868">
        <f t="shared" si="41"/>
        <v>-0.735363</v>
      </c>
      <c r="F868">
        <f t="shared" si="42"/>
        <v>11.238097</v>
      </c>
    </row>
    <row r="869" spans="1:6">
      <c r="A869" t="s">
        <v>144</v>
      </c>
      <c r="B869" t="s">
        <v>177</v>
      </c>
      <c r="C869">
        <v>12.26</v>
      </c>
      <c r="D869">
        <f t="shared" si="40"/>
        <v>-0.10461</v>
      </c>
      <c r="E869">
        <f t="shared" si="41"/>
        <v>0</v>
      </c>
      <c r="F869">
        <f t="shared" si="42"/>
        <v>12.15539</v>
      </c>
    </row>
    <row r="870" spans="1:6">
      <c r="A870">
        <v>4</v>
      </c>
      <c r="B870" t="s">
        <v>177</v>
      </c>
      <c r="C870">
        <v>13.92</v>
      </c>
      <c r="D870">
        <f t="shared" si="40"/>
        <v>0.11346</v>
      </c>
      <c r="E870">
        <f t="shared" si="41"/>
        <v>0</v>
      </c>
      <c r="F870">
        <f t="shared" si="42"/>
        <v>14.03346</v>
      </c>
    </row>
    <row r="871" spans="1:6">
      <c r="A871" t="s">
        <v>144</v>
      </c>
      <c r="B871" t="s">
        <v>55</v>
      </c>
      <c r="C871">
        <v>13.55</v>
      </c>
      <c r="D871">
        <f t="shared" si="40"/>
        <v>-0.10461</v>
      </c>
      <c r="E871">
        <f t="shared" si="41"/>
        <v>-0.434837</v>
      </c>
      <c r="F871">
        <f t="shared" si="42"/>
        <v>13.010553</v>
      </c>
    </row>
    <row r="872" spans="1:6">
      <c r="A872" t="s">
        <v>144</v>
      </c>
      <c r="B872" t="s">
        <v>60</v>
      </c>
      <c r="C872">
        <v>12.39</v>
      </c>
      <c r="D872">
        <f t="shared" si="40"/>
        <v>-0.10461</v>
      </c>
      <c r="E872">
        <f t="shared" si="41"/>
        <v>-0.203273</v>
      </c>
      <c r="F872">
        <f t="shared" si="42"/>
        <v>12.082117</v>
      </c>
    </row>
    <row r="873" spans="1:6">
      <c r="A873">
        <v>4</v>
      </c>
      <c r="B873" t="s">
        <v>60</v>
      </c>
      <c r="C873">
        <v>13.01</v>
      </c>
      <c r="D873">
        <f t="shared" si="40"/>
        <v>0.11346</v>
      </c>
      <c r="E873">
        <f t="shared" si="41"/>
        <v>-0.203273</v>
      </c>
      <c r="F873">
        <f t="shared" si="42"/>
        <v>12.920187</v>
      </c>
    </row>
    <row r="874" spans="1:6">
      <c r="A874">
        <v>4</v>
      </c>
      <c r="B874" t="s">
        <v>45</v>
      </c>
      <c r="C874">
        <v>11.08</v>
      </c>
      <c r="D874">
        <f t="shared" si="40"/>
        <v>0.11346</v>
      </c>
      <c r="E874">
        <f t="shared" si="41"/>
        <v>-0.643196</v>
      </c>
      <c r="F874">
        <f t="shared" si="42"/>
        <v>10.550264</v>
      </c>
    </row>
    <row r="875" spans="1:6">
      <c r="A875">
        <v>4</v>
      </c>
      <c r="B875" t="s">
        <v>55</v>
      </c>
      <c r="C875">
        <v>13.74</v>
      </c>
      <c r="D875">
        <f t="shared" si="40"/>
        <v>0.11346</v>
      </c>
      <c r="E875">
        <f t="shared" si="41"/>
        <v>-0.434837</v>
      </c>
      <c r="F875">
        <f t="shared" si="42"/>
        <v>13.418623</v>
      </c>
    </row>
    <row r="876" spans="1:6">
      <c r="A876">
        <v>4</v>
      </c>
      <c r="B876" t="s">
        <v>50</v>
      </c>
      <c r="C876">
        <v>10.8</v>
      </c>
      <c r="D876">
        <f t="shared" si="40"/>
        <v>0.11346</v>
      </c>
      <c r="E876">
        <f t="shared" si="41"/>
        <v>-0.735363</v>
      </c>
      <c r="F876">
        <f t="shared" si="42"/>
        <v>10.178097</v>
      </c>
    </row>
    <row r="877" spans="1:6">
      <c r="A877">
        <v>3</v>
      </c>
      <c r="B877" t="s">
        <v>60</v>
      </c>
      <c r="C877">
        <v>11.75</v>
      </c>
      <c r="D877">
        <f t="shared" si="40"/>
        <v>0.0687099999999998</v>
      </c>
      <c r="E877">
        <f t="shared" si="41"/>
        <v>-0.203273</v>
      </c>
      <c r="F877">
        <f t="shared" si="42"/>
        <v>11.615437</v>
      </c>
    </row>
    <row r="878" spans="1:6">
      <c r="A878" t="s">
        <v>144</v>
      </c>
      <c r="B878" t="s">
        <v>45</v>
      </c>
      <c r="C878">
        <v>12.76</v>
      </c>
      <c r="D878">
        <f t="shared" si="40"/>
        <v>-0.10461</v>
      </c>
      <c r="E878">
        <f t="shared" si="41"/>
        <v>-0.643196</v>
      </c>
      <c r="F878">
        <f t="shared" si="42"/>
        <v>12.012194</v>
      </c>
    </row>
    <row r="879" spans="1:6">
      <c r="A879" t="s">
        <v>144</v>
      </c>
      <c r="B879" t="s">
        <v>55</v>
      </c>
      <c r="C879">
        <v>11.93</v>
      </c>
      <c r="D879">
        <f t="shared" si="40"/>
        <v>-0.10461</v>
      </c>
      <c r="E879">
        <f t="shared" si="41"/>
        <v>-0.434837</v>
      </c>
      <c r="F879">
        <f t="shared" si="42"/>
        <v>11.390553</v>
      </c>
    </row>
    <row r="880" spans="1:6">
      <c r="A880">
        <v>4</v>
      </c>
      <c r="B880" t="s">
        <v>924</v>
      </c>
      <c r="C880">
        <v>14.23</v>
      </c>
      <c r="D880">
        <f t="shared" si="40"/>
        <v>0.11346</v>
      </c>
      <c r="E880">
        <f t="shared" si="41"/>
        <v>0.33359</v>
      </c>
      <c r="F880">
        <f t="shared" si="42"/>
        <v>14.67705</v>
      </c>
    </row>
    <row r="881" spans="1:6">
      <c r="A881">
        <v>4</v>
      </c>
      <c r="B881" t="s">
        <v>38</v>
      </c>
      <c r="C881">
        <v>13.93</v>
      </c>
      <c r="D881">
        <f t="shared" si="40"/>
        <v>0.11346</v>
      </c>
      <c r="E881">
        <f t="shared" si="41"/>
        <v>-0.210475</v>
      </c>
      <c r="F881">
        <f t="shared" si="42"/>
        <v>13.832985</v>
      </c>
    </row>
    <row r="882" spans="1:6">
      <c r="A882">
        <v>3</v>
      </c>
      <c r="B882" t="s">
        <v>66</v>
      </c>
      <c r="C882">
        <v>12.6</v>
      </c>
      <c r="D882">
        <f t="shared" si="40"/>
        <v>0.0687099999999998</v>
      </c>
      <c r="E882">
        <f t="shared" si="41"/>
        <v>-0.695595</v>
      </c>
      <c r="F882">
        <f t="shared" si="42"/>
        <v>11.973115</v>
      </c>
    </row>
    <row r="883" spans="1:6">
      <c r="A883">
        <v>4</v>
      </c>
      <c r="B883" t="s">
        <v>66</v>
      </c>
      <c r="C883">
        <v>11.33</v>
      </c>
      <c r="D883">
        <f t="shared" si="40"/>
        <v>0.11346</v>
      </c>
      <c r="E883">
        <f t="shared" si="41"/>
        <v>-0.695595</v>
      </c>
      <c r="F883">
        <f t="shared" si="42"/>
        <v>10.747865</v>
      </c>
    </row>
    <row r="884" spans="1:6">
      <c r="A884" t="s">
        <v>144</v>
      </c>
      <c r="B884" t="s">
        <v>177</v>
      </c>
      <c r="C884">
        <v>12.85</v>
      </c>
      <c r="D884">
        <f t="shared" si="40"/>
        <v>-0.10461</v>
      </c>
      <c r="E884">
        <f t="shared" si="41"/>
        <v>0</v>
      </c>
      <c r="F884">
        <f t="shared" si="42"/>
        <v>12.74539</v>
      </c>
    </row>
    <row r="885" spans="1:6">
      <c r="A885" t="s">
        <v>144</v>
      </c>
      <c r="B885" t="s">
        <v>177</v>
      </c>
      <c r="C885">
        <v>13.03</v>
      </c>
      <c r="D885">
        <f t="shared" si="40"/>
        <v>-0.10461</v>
      </c>
      <c r="E885">
        <f t="shared" si="41"/>
        <v>0</v>
      </c>
      <c r="F885">
        <f t="shared" si="42"/>
        <v>12.92539</v>
      </c>
    </row>
    <row r="886" spans="1:6">
      <c r="A886">
        <v>3</v>
      </c>
      <c r="B886" t="s">
        <v>34</v>
      </c>
      <c r="C886">
        <v>13.14</v>
      </c>
      <c r="D886">
        <f t="shared" si="40"/>
        <v>0.0687099999999998</v>
      </c>
      <c r="E886">
        <f t="shared" si="41"/>
        <v>-0.168201</v>
      </c>
      <c r="F886">
        <f t="shared" si="42"/>
        <v>13.040509</v>
      </c>
    </row>
    <row r="887" spans="1:6">
      <c r="A887" t="s">
        <v>144</v>
      </c>
      <c r="B887" t="s">
        <v>66</v>
      </c>
      <c r="C887">
        <v>12.5</v>
      </c>
      <c r="D887">
        <f t="shared" si="40"/>
        <v>-0.10461</v>
      </c>
      <c r="E887">
        <f t="shared" si="41"/>
        <v>-0.695595</v>
      </c>
      <c r="F887">
        <f t="shared" si="42"/>
        <v>11.699795</v>
      </c>
    </row>
    <row r="888" spans="1:6">
      <c r="A888">
        <v>4</v>
      </c>
      <c r="B888" t="s">
        <v>38</v>
      </c>
      <c r="C888">
        <v>13.12</v>
      </c>
      <c r="D888">
        <f t="shared" si="40"/>
        <v>0.11346</v>
      </c>
      <c r="E888">
        <f t="shared" si="41"/>
        <v>-0.210475</v>
      </c>
      <c r="F888">
        <f t="shared" si="42"/>
        <v>13.022985</v>
      </c>
    </row>
    <row r="889" spans="1:6">
      <c r="A889" t="s">
        <v>144</v>
      </c>
      <c r="B889" t="s">
        <v>45</v>
      </c>
      <c r="C889">
        <v>11.83</v>
      </c>
      <c r="D889">
        <f t="shared" si="40"/>
        <v>-0.10461</v>
      </c>
      <c r="E889">
        <f t="shared" si="41"/>
        <v>-0.643196</v>
      </c>
      <c r="F889">
        <f t="shared" si="42"/>
        <v>11.082194</v>
      </c>
    </row>
    <row r="890" spans="1:6">
      <c r="A890" t="s">
        <v>144</v>
      </c>
      <c r="B890" t="s">
        <v>50</v>
      </c>
      <c r="C890">
        <v>12.78</v>
      </c>
      <c r="D890">
        <f t="shared" si="40"/>
        <v>-0.10461</v>
      </c>
      <c r="E890">
        <f t="shared" si="41"/>
        <v>-0.735363</v>
      </c>
      <c r="F890">
        <f t="shared" si="42"/>
        <v>11.940027</v>
      </c>
    </row>
    <row r="891" spans="1:6">
      <c r="A891">
        <v>4</v>
      </c>
      <c r="B891" t="s">
        <v>398</v>
      </c>
      <c r="C891">
        <v>13.94</v>
      </c>
      <c r="D891">
        <f t="shared" si="40"/>
        <v>0.11346</v>
      </c>
      <c r="E891">
        <f t="shared" si="41"/>
        <v>-0.138331</v>
      </c>
      <c r="F891">
        <f t="shared" si="42"/>
        <v>13.915129</v>
      </c>
    </row>
    <row r="892" spans="1:6">
      <c r="A892">
        <v>4</v>
      </c>
      <c r="B892" t="s">
        <v>55</v>
      </c>
      <c r="C892">
        <v>10.97</v>
      </c>
      <c r="D892">
        <f t="shared" si="40"/>
        <v>0.11346</v>
      </c>
      <c r="E892">
        <f t="shared" si="41"/>
        <v>-0.434837</v>
      </c>
      <c r="F892">
        <f t="shared" si="42"/>
        <v>10.648623</v>
      </c>
    </row>
    <row r="893" spans="1:6">
      <c r="A893">
        <v>3</v>
      </c>
      <c r="B893" t="s">
        <v>60</v>
      </c>
      <c r="C893">
        <v>13.72</v>
      </c>
      <c r="D893">
        <f t="shared" si="40"/>
        <v>0.0687099999999998</v>
      </c>
      <c r="E893">
        <f t="shared" si="41"/>
        <v>-0.203273</v>
      </c>
      <c r="F893">
        <f t="shared" si="42"/>
        <v>13.585437</v>
      </c>
    </row>
    <row r="894" spans="1:6">
      <c r="A894">
        <v>4</v>
      </c>
      <c r="B894" t="s">
        <v>34</v>
      </c>
      <c r="C894">
        <v>11.95</v>
      </c>
      <c r="D894">
        <f t="shared" si="40"/>
        <v>0.11346</v>
      </c>
      <c r="E894">
        <f t="shared" si="41"/>
        <v>-0.168201</v>
      </c>
      <c r="F894">
        <f t="shared" si="42"/>
        <v>11.895259</v>
      </c>
    </row>
    <row r="895" spans="1:6">
      <c r="A895">
        <v>4</v>
      </c>
      <c r="B895" t="s">
        <v>45</v>
      </c>
      <c r="C895">
        <v>12.5</v>
      </c>
      <c r="D895">
        <f t="shared" si="40"/>
        <v>0.11346</v>
      </c>
      <c r="E895">
        <f t="shared" si="41"/>
        <v>-0.643196</v>
      </c>
      <c r="F895">
        <f t="shared" si="42"/>
        <v>11.970264</v>
      </c>
    </row>
    <row r="896" spans="1:6">
      <c r="A896" t="s">
        <v>144</v>
      </c>
      <c r="B896" t="s">
        <v>177</v>
      </c>
      <c r="C896">
        <v>15.72</v>
      </c>
      <c r="D896">
        <f t="shared" si="40"/>
        <v>-0.10461</v>
      </c>
      <c r="E896">
        <f t="shared" si="41"/>
        <v>0</v>
      </c>
      <c r="F896">
        <f t="shared" si="42"/>
        <v>15.61539</v>
      </c>
    </row>
    <row r="897" spans="1:6">
      <c r="A897">
        <v>3</v>
      </c>
      <c r="B897" t="s">
        <v>55</v>
      </c>
      <c r="C897">
        <v>12.84</v>
      </c>
      <c r="D897">
        <f t="shared" si="40"/>
        <v>0.0687099999999998</v>
      </c>
      <c r="E897">
        <f t="shared" si="41"/>
        <v>-0.434837</v>
      </c>
      <c r="F897">
        <f t="shared" si="42"/>
        <v>12.473873</v>
      </c>
    </row>
    <row r="898" spans="1:6">
      <c r="A898">
        <v>4</v>
      </c>
      <c r="B898" t="s">
        <v>45</v>
      </c>
      <c r="C898">
        <v>11.68</v>
      </c>
      <c r="D898">
        <f t="shared" si="40"/>
        <v>0.11346</v>
      </c>
      <c r="E898">
        <f t="shared" si="41"/>
        <v>-0.643196</v>
      </c>
      <c r="F898">
        <f t="shared" si="42"/>
        <v>11.150264</v>
      </c>
    </row>
    <row r="899" spans="1:6">
      <c r="A899">
        <v>4</v>
      </c>
      <c r="B899" t="s">
        <v>38</v>
      </c>
      <c r="C899">
        <v>13.91</v>
      </c>
      <c r="D899">
        <f t="shared" ref="D899:D962" si="43">VLOOKUP(A899,L:N,3,0)</f>
        <v>0.11346</v>
      </c>
      <c r="E899">
        <f t="shared" ref="E899:E962" si="44">VLOOKUP(B899,L:N,3,0)</f>
        <v>-0.210475</v>
      </c>
      <c r="F899">
        <f t="shared" ref="F899:F962" si="45">C899+D899+E899</f>
        <v>13.812985</v>
      </c>
    </row>
    <row r="900" spans="1:6">
      <c r="A900">
        <v>4</v>
      </c>
      <c r="B900" t="s">
        <v>38</v>
      </c>
      <c r="C900">
        <v>12.7</v>
      </c>
      <c r="D900">
        <f t="shared" si="43"/>
        <v>0.11346</v>
      </c>
      <c r="E900">
        <f t="shared" si="44"/>
        <v>-0.210475</v>
      </c>
      <c r="F900">
        <f t="shared" si="45"/>
        <v>12.602985</v>
      </c>
    </row>
    <row r="901" spans="1:6">
      <c r="A901" t="s">
        <v>144</v>
      </c>
      <c r="B901" t="s">
        <v>38</v>
      </c>
      <c r="C901">
        <v>13.47</v>
      </c>
      <c r="D901">
        <f t="shared" si="43"/>
        <v>-0.10461</v>
      </c>
      <c r="E901">
        <f t="shared" si="44"/>
        <v>-0.210475</v>
      </c>
      <c r="F901">
        <f t="shared" si="45"/>
        <v>13.154915</v>
      </c>
    </row>
    <row r="902" spans="1:6">
      <c r="A902">
        <v>4</v>
      </c>
      <c r="B902" t="s">
        <v>924</v>
      </c>
      <c r="C902">
        <v>13.95</v>
      </c>
      <c r="D902">
        <f t="shared" si="43"/>
        <v>0.11346</v>
      </c>
      <c r="E902">
        <f t="shared" si="44"/>
        <v>0.33359</v>
      </c>
      <c r="F902">
        <f t="shared" si="45"/>
        <v>14.39705</v>
      </c>
    </row>
    <row r="903" spans="1:6">
      <c r="A903">
        <v>4</v>
      </c>
      <c r="B903" t="s">
        <v>398</v>
      </c>
      <c r="C903">
        <v>13.82</v>
      </c>
      <c r="D903">
        <f t="shared" si="43"/>
        <v>0.11346</v>
      </c>
      <c r="E903">
        <f t="shared" si="44"/>
        <v>-0.138331</v>
      </c>
      <c r="F903">
        <f t="shared" si="45"/>
        <v>13.795129</v>
      </c>
    </row>
    <row r="904" spans="1:6">
      <c r="A904" t="s">
        <v>144</v>
      </c>
      <c r="B904" t="s">
        <v>177</v>
      </c>
      <c r="C904">
        <v>13.02</v>
      </c>
      <c r="D904">
        <f t="shared" si="43"/>
        <v>-0.10461</v>
      </c>
      <c r="E904">
        <f t="shared" si="44"/>
        <v>0</v>
      </c>
      <c r="F904">
        <f t="shared" si="45"/>
        <v>12.91539</v>
      </c>
    </row>
    <row r="905" spans="1:6">
      <c r="A905">
        <v>4</v>
      </c>
      <c r="B905" t="s">
        <v>66</v>
      </c>
      <c r="C905">
        <v>12.15</v>
      </c>
      <c r="D905">
        <f t="shared" si="43"/>
        <v>0.11346</v>
      </c>
      <c r="E905">
        <f t="shared" si="44"/>
        <v>-0.695595</v>
      </c>
      <c r="F905">
        <f t="shared" si="45"/>
        <v>11.567865</v>
      </c>
    </row>
    <row r="906" spans="1:6">
      <c r="A906" t="s">
        <v>144</v>
      </c>
      <c r="B906" t="s">
        <v>45</v>
      </c>
      <c r="C906">
        <v>12.73</v>
      </c>
      <c r="D906">
        <f t="shared" si="43"/>
        <v>-0.10461</v>
      </c>
      <c r="E906">
        <f t="shared" si="44"/>
        <v>-0.643196</v>
      </c>
      <c r="F906">
        <f t="shared" si="45"/>
        <v>11.982194</v>
      </c>
    </row>
    <row r="907" spans="1:6">
      <c r="A907">
        <v>4</v>
      </c>
      <c r="B907" t="s">
        <v>38</v>
      </c>
      <c r="C907">
        <v>15.19</v>
      </c>
      <c r="D907">
        <f t="shared" si="43"/>
        <v>0.11346</v>
      </c>
      <c r="E907">
        <f t="shared" si="44"/>
        <v>-0.210475</v>
      </c>
      <c r="F907">
        <f t="shared" si="45"/>
        <v>15.092985</v>
      </c>
    </row>
    <row r="908" spans="1:6">
      <c r="A908">
        <v>4</v>
      </c>
      <c r="B908" t="s">
        <v>50</v>
      </c>
      <c r="C908">
        <v>12.4</v>
      </c>
      <c r="D908">
        <f t="shared" si="43"/>
        <v>0.11346</v>
      </c>
      <c r="E908">
        <f t="shared" si="44"/>
        <v>-0.735363</v>
      </c>
      <c r="F908">
        <f t="shared" si="45"/>
        <v>11.778097</v>
      </c>
    </row>
    <row r="909" spans="1:6">
      <c r="A909">
        <v>4</v>
      </c>
      <c r="B909" t="s">
        <v>38</v>
      </c>
      <c r="C909">
        <v>13.77</v>
      </c>
      <c r="D909">
        <f t="shared" si="43"/>
        <v>0.11346</v>
      </c>
      <c r="E909">
        <f t="shared" si="44"/>
        <v>-0.210475</v>
      </c>
      <c r="F909">
        <f t="shared" si="45"/>
        <v>13.672985</v>
      </c>
    </row>
    <row r="910" spans="1:6">
      <c r="A910">
        <v>4</v>
      </c>
      <c r="B910" t="s">
        <v>924</v>
      </c>
      <c r="C910">
        <v>13.91</v>
      </c>
      <c r="D910">
        <f t="shared" si="43"/>
        <v>0.11346</v>
      </c>
      <c r="E910">
        <f t="shared" si="44"/>
        <v>0.33359</v>
      </c>
      <c r="F910">
        <f t="shared" si="45"/>
        <v>14.35705</v>
      </c>
    </row>
    <row r="911" spans="1:6">
      <c r="A911">
        <v>4</v>
      </c>
      <c r="B911" t="s">
        <v>42</v>
      </c>
      <c r="C911">
        <v>14.05</v>
      </c>
      <c r="D911">
        <f t="shared" si="43"/>
        <v>0.11346</v>
      </c>
      <c r="E911">
        <f t="shared" si="44"/>
        <v>-0.591801</v>
      </c>
      <c r="F911">
        <f t="shared" si="45"/>
        <v>13.571659</v>
      </c>
    </row>
    <row r="912" spans="1:6">
      <c r="A912">
        <v>3</v>
      </c>
      <c r="B912" t="s">
        <v>111</v>
      </c>
      <c r="C912">
        <v>13.56</v>
      </c>
      <c r="D912">
        <f t="shared" si="43"/>
        <v>0.0687099999999998</v>
      </c>
      <c r="E912">
        <f t="shared" si="44"/>
        <v>0.13679</v>
      </c>
      <c r="F912">
        <f t="shared" si="45"/>
        <v>13.7655</v>
      </c>
    </row>
    <row r="913" spans="1:6">
      <c r="A913">
        <v>4</v>
      </c>
      <c r="B913" t="s">
        <v>45</v>
      </c>
      <c r="C913">
        <v>12.17</v>
      </c>
      <c r="D913">
        <f t="shared" si="43"/>
        <v>0.11346</v>
      </c>
      <c r="E913">
        <f t="shared" si="44"/>
        <v>-0.643196</v>
      </c>
      <c r="F913">
        <f t="shared" si="45"/>
        <v>11.640264</v>
      </c>
    </row>
    <row r="914" spans="1:6">
      <c r="A914">
        <v>4</v>
      </c>
      <c r="B914" t="s">
        <v>55</v>
      </c>
      <c r="C914">
        <v>12.53</v>
      </c>
      <c r="D914">
        <f t="shared" si="43"/>
        <v>0.11346</v>
      </c>
      <c r="E914">
        <f t="shared" si="44"/>
        <v>-0.434837</v>
      </c>
      <c r="F914">
        <f t="shared" si="45"/>
        <v>12.208623</v>
      </c>
    </row>
    <row r="915" spans="1:6">
      <c r="A915">
        <v>4</v>
      </c>
      <c r="B915" t="s">
        <v>66</v>
      </c>
      <c r="C915">
        <v>12.41</v>
      </c>
      <c r="D915">
        <f t="shared" si="43"/>
        <v>0.11346</v>
      </c>
      <c r="E915">
        <f t="shared" si="44"/>
        <v>-0.695595</v>
      </c>
      <c r="F915">
        <f t="shared" si="45"/>
        <v>11.827865</v>
      </c>
    </row>
    <row r="916" spans="1:6">
      <c r="A916">
        <v>4</v>
      </c>
      <c r="B916" t="s">
        <v>45</v>
      </c>
      <c r="C916">
        <v>12.21</v>
      </c>
      <c r="D916">
        <f t="shared" si="43"/>
        <v>0.11346</v>
      </c>
      <c r="E916">
        <f t="shared" si="44"/>
        <v>-0.643196</v>
      </c>
      <c r="F916">
        <f t="shared" si="45"/>
        <v>11.680264</v>
      </c>
    </row>
    <row r="917" spans="1:6">
      <c r="A917">
        <v>4</v>
      </c>
      <c r="B917" t="s">
        <v>42</v>
      </c>
      <c r="C917">
        <v>11.87</v>
      </c>
      <c r="D917">
        <f t="shared" si="43"/>
        <v>0.11346</v>
      </c>
      <c r="E917">
        <f t="shared" si="44"/>
        <v>-0.591801</v>
      </c>
      <c r="F917">
        <f t="shared" si="45"/>
        <v>11.391659</v>
      </c>
    </row>
    <row r="918" spans="1:6">
      <c r="A918">
        <v>4</v>
      </c>
      <c r="B918" t="s">
        <v>50</v>
      </c>
      <c r="C918">
        <v>13.3</v>
      </c>
      <c r="D918">
        <f t="shared" si="43"/>
        <v>0.11346</v>
      </c>
      <c r="E918">
        <f t="shared" si="44"/>
        <v>-0.735363</v>
      </c>
      <c r="F918">
        <f t="shared" si="45"/>
        <v>12.678097</v>
      </c>
    </row>
    <row r="919" spans="1:6">
      <c r="A919">
        <v>4</v>
      </c>
      <c r="B919" t="s">
        <v>111</v>
      </c>
      <c r="C919">
        <v>13.93</v>
      </c>
      <c r="D919">
        <f t="shared" si="43"/>
        <v>0.11346</v>
      </c>
      <c r="E919">
        <f t="shared" si="44"/>
        <v>0.13679</v>
      </c>
      <c r="F919">
        <f t="shared" si="45"/>
        <v>14.18025</v>
      </c>
    </row>
    <row r="920" spans="1:6">
      <c r="A920">
        <v>3</v>
      </c>
      <c r="B920" t="s">
        <v>45</v>
      </c>
      <c r="C920">
        <v>12.24</v>
      </c>
      <c r="D920">
        <f t="shared" si="43"/>
        <v>0.0687099999999998</v>
      </c>
      <c r="E920">
        <f t="shared" si="44"/>
        <v>-0.643196</v>
      </c>
      <c r="F920">
        <f t="shared" si="45"/>
        <v>11.665514</v>
      </c>
    </row>
    <row r="921" spans="1:6">
      <c r="A921">
        <v>4</v>
      </c>
      <c r="B921" t="s">
        <v>38</v>
      </c>
      <c r="C921">
        <v>13.6</v>
      </c>
      <c r="D921">
        <f t="shared" si="43"/>
        <v>0.11346</v>
      </c>
      <c r="E921">
        <f t="shared" si="44"/>
        <v>-0.210475</v>
      </c>
      <c r="F921">
        <f t="shared" si="45"/>
        <v>13.502985</v>
      </c>
    </row>
    <row r="922" spans="1:6">
      <c r="A922">
        <v>4</v>
      </c>
      <c r="B922" t="s">
        <v>60</v>
      </c>
      <c r="C922">
        <v>12.58</v>
      </c>
      <c r="D922">
        <f t="shared" si="43"/>
        <v>0.11346</v>
      </c>
      <c r="E922">
        <f t="shared" si="44"/>
        <v>-0.203273</v>
      </c>
      <c r="F922">
        <f t="shared" si="45"/>
        <v>12.490187</v>
      </c>
    </row>
    <row r="923" spans="1:6">
      <c r="A923">
        <v>4</v>
      </c>
      <c r="B923" t="s">
        <v>55</v>
      </c>
      <c r="C923">
        <v>11.93</v>
      </c>
      <c r="D923">
        <f t="shared" si="43"/>
        <v>0.11346</v>
      </c>
      <c r="E923">
        <f t="shared" si="44"/>
        <v>-0.434837</v>
      </c>
      <c r="F923">
        <f t="shared" si="45"/>
        <v>11.608623</v>
      </c>
    </row>
    <row r="924" spans="1:6">
      <c r="A924">
        <v>4</v>
      </c>
      <c r="B924" t="s">
        <v>38</v>
      </c>
      <c r="C924">
        <v>12.81</v>
      </c>
      <c r="D924">
        <f t="shared" si="43"/>
        <v>0.11346</v>
      </c>
      <c r="E924">
        <f t="shared" si="44"/>
        <v>-0.210475</v>
      </c>
      <c r="F924">
        <f t="shared" si="45"/>
        <v>12.712985</v>
      </c>
    </row>
    <row r="925" spans="1:6">
      <c r="A925">
        <v>4</v>
      </c>
      <c r="B925" t="s">
        <v>42</v>
      </c>
      <c r="C925">
        <v>14.94</v>
      </c>
      <c r="D925">
        <f t="shared" si="43"/>
        <v>0.11346</v>
      </c>
      <c r="E925">
        <f t="shared" si="44"/>
        <v>-0.591801</v>
      </c>
      <c r="F925">
        <f t="shared" si="45"/>
        <v>14.461659</v>
      </c>
    </row>
    <row r="926" spans="1:6">
      <c r="A926">
        <v>4</v>
      </c>
      <c r="B926" t="s">
        <v>60</v>
      </c>
      <c r="C926">
        <v>13.25</v>
      </c>
      <c r="D926">
        <f t="shared" si="43"/>
        <v>0.11346</v>
      </c>
      <c r="E926">
        <f t="shared" si="44"/>
        <v>-0.203273</v>
      </c>
      <c r="F926">
        <f t="shared" si="45"/>
        <v>13.160187</v>
      </c>
    </row>
    <row r="927" spans="1:6">
      <c r="A927">
        <v>3</v>
      </c>
      <c r="B927" t="s">
        <v>924</v>
      </c>
      <c r="C927">
        <v>14.02</v>
      </c>
      <c r="D927">
        <f t="shared" si="43"/>
        <v>0.0687099999999998</v>
      </c>
      <c r="E927">
        <f t="shared" si="44"/>
        <v>0.33359</v>
      </c>
      <c r="F927">
        <f t="shared" si="45"/>
        <v>14.4223</v>
      </c>
    </row>
    <row r="928" spans="1:6">
      <c r="A928">
        <v>4</v>
      </c>
      <c r="B928" t="s">
        <v>66</v>
      </c>
      <c r="C928">
        <v>13.69</v>
      </c>
      <c r="D928">
        <f t="shared" si="43"/>
        <v>0.11346</v>
      </c>
      <c r="E928">
        <f t="shared" si="44"/>
        <v>-0.695595</v>
      </c>
      <c r="F928">
        <f t="shared" si="45"/>
        <v>13.107865</v>
      </c>
    </row>
    <row r="929" spans="1:6">
      <c r="A929">
        <v>4</v>
      </c>
      <c r="B929" t="s">
        <v>42</v>
      </c>
      <c r="C929">
        <v>12.16</v>
      </c>
      <c r="D929">
        <f t="shared" si="43"/>
        <v>0.11346</v>
      </c>
      <c r="E929">
        <f t="shared" si="44"/>
        <v>-0.591801</v>
      </c>
      <c r="F929">
        <f t="shared" si="45"/>
        <v>11.681659</v>
      </c>
    </row>
    <row r="930" spans="1:6">
      <c r="A930">
        <v>4</v>
      </c>
      <c r="B930" t="s">
        <v>177</v>
      </c>
      <c r="C930">
        <v>13.35</v>
      </c>
      <c r="D930">
        <f t="shared" si="43"/>
        <v>0.11346</v>
      </c>
      <c r="E930">
        <f t="shared" si="44"/>
        <v>0</v>
      </c>
      <c r="F930">
        <f t="shared" si="45"/>
        <v>13.46346</v>
      </c>
    </row>
    <row r="931" spans="1:6">
      <c r="A931">
        <v>4</v>
      </c>
      <c r="B931" t="s">
        <v>66</v>
      </c>
      <c r="C931">
        <v>12.36</v>
      </c>
      <c r="D931">
        <f t="shared" si="43"/>
        <v>0.11346</v>
      </c>
      <c r="E931">
        <f t="shared" si="44"/>
        <v>-0.695595</v>
      </c>
      <c r="F931">
        <f t="shared" si="45"/>
        <v>11.777865</v>
      </c>
    </row>
    <row r="932" spans="1:6">
      <c r="A932">
        <v>4</v>
      </c>
      <c r="B932" t="s">
        <v>42</v>
      </c>
      <c r="C932">
        <v>10.98</v>
      </c>
      <c r="D932">
        <f t="shared" si="43"/>
        <v>0.11346</v>
      </c>
      <c r="E932">
        <f t="shared" si="44"/>
        <v>-0.591801</v>
      </c>
      <c r="F932">
        <f t="shared" si="45"/>
        <v>10.501659</v>
      </c>
    </row>
    <row r="933" spans="1:6">
      <c r="A933">
        <v>4</v>
      </c>
      <c r="B933" t="s">
        <v>50</v>
      </c>
      <c r="C933">
        <v>11.41</v>
      </c>
      <c r="D933">
        <f t="shared" si="43"/>
        <v>0.11346</v>
      </c>
      <c r="E933">
        <f t="shared" si="44"/>
        <v>-0.735363</v>
      </c>
      <c r="F933">
        <f t="shared" si="45"/>
        <v>10.788097</v>
      </c>
    </row>
    <row r="934" spans="1:6">
      <c r="A934">
        <v>4</v>
      </c>
      <c r="B934" t="s">
        <v>55</v>
      </c>
      <c r="C934">
        <v>13.09</v>
      </c>
      <c r="D934">
        <f t="shared" si="43"/>
        <v>0.11346</v>
      </c>
      <c r="E934">
        <f t="shared" si="44"/>
        <v>-0.434837</v>
      </c>
      <c r="F934">
        <f t="shared" si="45"/>
        <v>12.768623</v>
      </c>
    </row>
    <row r="935" spans="1:6">
      <c r="A935">
        <v>4</v>
      </c>
      <c r="B935" t="s">
        <v>60</v>
      </c>
      <c r="C935">
        <v>13.48</v>
      </c>
      <c r="D935">
        <f t="shared" si="43"/>
        <v>0.11346</v>
      </c>
      <c r="E935">
        <f t="shared" si="44"/>
        <v>-0.203273</v>
      </c>
      <c r="F935">
        <f t="shared" si="45"/>
        <v>13.390187</v>
      </c>
    </row>
    <row r="936" spans="1:6">
      <c r="A936" t="s">
        <v>144</v>
      </c>
      <c r="B936" t="s">
        <v>55</v>
      </c>
      <c r="C936">
        <v>11.66</v>
      </c>
      <c r="D936">
        <f t="shared" si="43"/>
        <v>-0.10461</v>
      </c>
      <c r="E936">
        <f t="shared" si="44"/>
        <v>-0.434837</v>
      </c>
      <c r="F936">
        <f t="shared" si="45"/>
        <v>11.120553</v>
      </c>
    </row>
    <row r="937" spans="1:6">
      <c r="A937">
        <v>4</v>
      </c>
      <c r="B937" t="s">
        <v>50</v>
      </c>
      <c r="C937">
        <v>12.62</v>
      </c>
      <c r="D937">
        <f t="shared" si="43"/>
        <v>0.11346</v>
      </c>
      <c r="E937">
        <f t="shared" si="44"/>
        <v>-0.735363</v>
      </c>
      <c r="F937">
        <f t="shared" si="45"/>
        <v>11.998097</v>
      </c>
    </row>
    <row r="938" spans="1:6">
      <c r="A938">
        <v>4</v>
      </c>
      <c r="B938" t="s">
        <v>42</v>
      </c>
      <c r="C938">
        <v>13.91</v>
      </c>
      <c r="D938">
        <f t="shared" si="43"/>
        <v>0.11346</v>
      </c>
      <c r="E938">
        <f t="shared" si="44"/>
        <v>-0.591801</v>
      </c>
      <c r="F938">
        <f t="shared" si="45"/>
        <v>13.431659</v>
      </c>
    </row>
    <row r="939" spans="1:6">
      <c r="A939">
        <v>3</v>
      </c>
      <c r="B939" t="s">
        <v>50</v>
      </c>
      <c r="C939">
        <v>12.66</v>
      </c>
      <c r="D939">
        <f t="shared" si="43"/>
        <v>0.0687099999999998</v>
      </c>
      <c r="E939">
        <f t="shared" si="44"/>
        <v>-0.735363</v>
      </c>
      <c r="F939">
        <f t="shared" si="45"/>
        <v>11.993347</v>
      </c>
    </row>
    <row r="940" spans="1:6">
      <c r="A940">
        <v>4</v>
      </c>
      <c r="B940" t="s">
        <v>111</v>
      </c>
      <c r="C940">
        <v>13.19</v>
      </c>
      <c r="D940">
        <f t="shared" si="43"/>
        <v>0.11346</v>
      </c>
      <c r="E940">
        <f t="shared" si="44"/>
        <v>0.13679</v>
      </c>
      <c r="F940">
        <f t="shared" si="45"/>
        <v>13.44025</v>
      </c>
    </row>
    <row r="941" spans="1:6">
      <c r="A941">
        <v>4</v>
      </c>
      <c r="B941" t="s">
        <v>55</v>
      </c>
      <c r="C941">
        <v>13.57</v>
      </c>
      <c r="D941">
        <f t="shared" si="43"/>
        <v>0.11346</v>
      </c>
      <c r="E941">
        <f t="shared" si="44"/>
        <v>-0.434837</v>
      </c>
      <c r="F941">
        <f t="shared" si="45"/>
        <v>13.248623</v>
      </c>
    </row>
    <row r="942" spans="1:6">
      <c r="A942">
        <v>3</v>
      </c>
      <c r="B942" t="s">
        <v>55</v>
      </c>
      <c r="C942">
        <v>15.01</v>
      </c>
      <c r="D942">
        <f t="shared" si="43"/>
        <v>0.0687099999999998</v>
      </c>
      <c r="E942">
        <f t="shared" si="44"/>
        <v>-0.434837</v>
      </c>
      <c r="F942">
        <f t="shared" si="45"/>
        <v>14.643873</v>
      </c>
    </row>
    <row r="943" spans="1:6">
      <c r="A943">
        <v>3</v>
      </c>
      <c r="B943" t="s">
        <v>42</v>
      </c>
      <c r="C943">
        <v>12.47</v>
      </c>
      <c r="D943">
        <f t="shared" si="43"/>
        <v>0.0687099999999998</v>
      </c>
      <c r="E943">
        <f t="shared" si="44"/>
        <v>-0.591801</v>
      </c>
      <c r="F943">
        <f t="shared" si="45"/>
        <v>11.946909</v>
      </c>
    </row>
    <row r="944" spans="1:6">
      <c r="A944">
        <v>4</v>
      </c>
      <c r="B944" t="s">
        <v>55</v>
      </c>
      <c r="C944">
        <v>11.86</v>
      </c>
      <c r="D944">
        <f t="shared" si="43"/>
        <v>0.11346</v>
      </c>
      <c r="E944">
        <f t="shared" si="44"/>
        <v>-0.434837</v>
      </c>
      <c r="F944">
        <f t="shared" si="45"/>
        <v>11.538623</v>
      </c>
    </row>
    <row r="945" spans="1:6">
      <c r="A945">
        <v>4</v>
      </c>
      <c r="B945" t="s">
        <v>42</v>
      </c>
      <c r="C945">
        <v>12.36</v>
      </c>
      <c r="D945">
        <f t="shared" si="43"/>
        <v>0.11346</v>
      </c>
      <c r="E945">
        <f t="shared" si="44"/>
        <v>-0.591801</v>
      </c>
      <c r="F945">
        <f t="shared" si="45"/>
        <v>11.881659</v>
      </c>
    </row>
    <row r="946" spans="1:6">
      <c r="A946">
        <v>3</v>
      </c>
      <c r="B946" t="s">
        <v>50</v>
      </c>
      <c r="C946">
        <v>11.39</v>
      </c>
      <c r="D946">
        <f t="shared" si="43"/>
        <v>0.0687099999999998</v>
      </c>
      <c r="E946">
        <f t="shared" si="44"/>
        <v>-0.735363</v>
      </c>
      <c r="F946">
        <f t="shared" si="45"/>
        <v>10.723347</v>
      </c>
    </row>
    <row r="947" spans="1:6">
      <c r="A947">
        <v>4</v>
      </c>
      <c r="B947" t="s">
        <v>66</v>
      </c>
      <c r="C947">
        <v>12.31</v>
      </c>
      <c r="D947">
        <f t="shared" si="43"/>
        <v>0.11346</v>
      </c>
      <c r="E947">
        <f t="shared" si="44"/>
        <v>-0.695595</v>
      </c>
      <c r="F947">
        <f t="shared" si="45"/>
        <v>11.727865</v>
      </c>
    </row>
    <row r="948" spans="1:6">
      <c r="A948">
        <v>3</v>
      </c>
      <c r="B948" t="s">
        <v>398</v>
      </c>
      <c r="C948">
        <v>13.12</v>
      </c>
      <c r="D948">
        <f t="shared" si="43"/>
        <v>0.0687099999999998</v>
      </c>
      <c r="E948">
        <f t="shared" si="44"/>
        <v>-0.138331</v>
      </c>
      <c r="F948">
        <f t="shared" si="45"/>
        <v>13.050379</v>
      </c>
    </row>
    <row r="949" spans="1:6">
      <c r="A949">
        <v>4</v>
      </c>
      <c r="B949" t="s">
        <v>177</v>
      </c>
      <c r="C949">
        <v>12.74</v>
      </c>
      <c r="D949">
        <f t="shared" si="43"/>
        <v>0.11346</v>
      </c>
      <c r="E949">
        <f t="shared" si="44"/>
        <v>0</v>
      </c>
      <c r="F949">
        <f t="shared" si="45"/>
        <v>12.85346</v>
      </c>
    </row>
    <row r="950" spans="1:6">
      <c r="A950">
        <v>4</v>
      </c>
      <c r="B950" t="s">
        <v>45</v>
      </c>
      <c r="C950">
        <v>11.83</v>
      </c>
      <c r="D950">
        <f t="shared" si="43"/>
        <v>0.11346</v>
      </c>
      <c r="E950">
        <f t="shared" si="44"/>
        <v>-0.643196</v>
      </c>
      <c r="F950">
        <f t="shared" si="45"/>
        <v>11.300264</v>
      </c>
    </row>
    <row r="951" spans="1:6">
      <c r="A951">
        <v>4</v>
      </c>
      <c r="B951" t="s">
        <v>50</v>
      </c>
      <c r="C951">
        <v>13.42</v>
      </c>
      <c r="D951">
        <f t="shared" si="43"/>
        <v>0.11346</v>
      </c>
      <c r="E951">
        <f t="shared" si="44"/>
        <v>-0.735363</v>
      </c>
      <c r="F951">
        <f t="shared" si="45"/>
        <v>12.798097</v>
      </c>
    </row>
    <row r="952" spans="1:6">
      <c r="A952">
        <v>3</v>
      </c>
      <c r="B952" t="s">
        <v>38</v>
      </c>
      <c r="C952">
        <v>12.95</v>
      </c>
      <c r="D952">
        <f t="shared" si="43"/>
        <v>0.0687099999999998</v>
      </c>
      <c r="E952">
        <f t="shared" si="44"/>
        <v>-0.210475</v>
      </c>
      <c r="F952">
        <f t="shared" si="45"/>
        <v>12.808235</v>
      </c>
    </row>
    <row r="953" spans="1:6">
      <c r="A953">
        <v>4</v>
      </c>
      <c r="B953" t="s">
        <v>45</v>
      </c>
      <c r="C953">
        <v>10.97</v>
      </c>
      <c r="D953">
        <f t="shared" si="43"/>
        <v>0.11346</v>
      </c>
      <c r="E953">
        <f t="shared" si="44"/>
        <v>-0.643196</v>
      </c>
      <c r="F953">
        <f t="shared" si="45"/>
        <v>10.440264</v>
      </c>
    </row>
    <row r="954" spans="1:6">
      <c r="A954">
        <v>3</v>
      </c>
      <c r="B954" t="s">
        <v>55</v>
      </c>
      <c r="C954">
        <v>11.42</v>
      </c>
      <c r="D954">
        <f t="shared" si="43"/>
        <v>0.0687099999999998</v>
      </c>
      <c r="E954">
        <f t="shared" si="44"/>
        <v>-0.434837</v>
      </c>
      <c r="F954">
        <f t="shared" si="45"/>
        <v>11.053873</v>
      </c>
    </row>
    <row r="955" spans="1:6">
      <c r="A955">
        <v>4</v>
      </c>
      <c r="B955" t="s">
        <v>42</v>
      </c>
      <c r="C955">
        <v>12.07</v>
      </c>
      <c r="D955">
        <f t="shared" si="43"/>
        <v>0.11346</v>
      </c>
      <c r="E955">
        <f t="shared" si="44"/>
        <v>-0.591801</v>
      </c>
      <c r="F955">
        <f t="shared" si="45"/>
        <v>11.591659</v>
      </c>
    </row>
    <row r="956" spans="1:6">
      <c r="A956">
        <v>3</v>
      </c>
      <c r="B956" t="s">
        <v>50</v>
      </c>
      <c r="C956">
        <v>10.85</v>
      </c>
      <c r="D956">
        <f t="shared" si="43"/>
        <v>0.0687099999999998</v>
      </c>
      <c r="E956">
        <f t="shared" si="44"/>
        <v>-0.735363</v>
      </c>
      <c r="F956">
        <f t="shared" si="45"/>
        <v>10.183347</v>
      </c>
    </row>
    <row r="957" spans="1:6">
      <c r="A957">
        <v>4</v>
      </c>
      <c r="B957" t="s">
        <v>42</v>
      </c>
      <c r="C957">
        <v>11.82</v>
      </c>
      <c r="D957">
        <f t="shared" si="43"/>
        <v>0.11346</v>
      </c>
      <c r="E957">
        <f t="shared" si="44"/>
        <v>-0.591801</v>
      </c>
      <c r="F957">
        <f t="shared" si="45"/>
        <v>11.341659</v>
      </c>
    </row>
    <row r="958" spans="1:6">
      <c r="A958">
        <v>3</v>
      </c>
      <c r="B958" t="s">
        <v>60</v>
      </c>
      <c r="C958">
        <v>14.28</v>
      </c>
      <c r="D958">
        <f t="shared" si="43"/>
        <v>0.0687099999999998</v>
      </c>
      <c r="E958">
        <f t="shared" si="44"/>
        <v>-0.203273</v>
      </c>
      <c r="F958">
        <f t="shared" si="45"/>
        <v>14.145437</v>
      </c>
    </row>
    <row r="959" spans="1:6">
      <c r="A959">
        <v>3</v>
      </c>
      <c r="B959" t="s">
        <v>38</v>
      </c>
      <c r="C959">
        <v>14.33</v>
      </c>
      <c r="D959">
        <f t="shared" si="43"/>
        <v>0.0687099999999998</v>
      </c>
      <c r="E959">
        <f t="shared" si="44"/>
        <v>-0.210475</v>
      </c>
      <c r="F959">
        <f t="shared" si="45"/>
        <v>14.188235</v>
      </c>
    </row>
    <row r="960" spans="1:6">
      <c r="A960">
        <v>4</v>
      </c>
      <c r="B960" t="s">
        <v>66</v>
      </c>
      <c r="C960">
        <v>13.47</v>
      </c>
      <c r="D960">
        <f t="shared" si="43"/>
        <v>0.11346</v>
      </c>
      <c r="E960">
        <f t="shared" si="44"/>
        <v>-0.695595</v>
      </c>
      <c r="F960">
        <f t="shared" si="45"/>
        <v>12.887865</v>
      </c>
    </row>
    <row r="961" spans="1:6">
      <c r="A961">
        <v>3</v>
      </c>
      <c r="B961" t="s">
        <v>924</v>
      </c>
      <c r="C961">
        <v>13.11</v>
      </c>
      <c r="D961">
        <f t="shared" si="43"/>
        <v>0.0687099999999998</v>
      </c>
      <c r="E961">
        <f t="shared" si="44"/>
        <v>0.33359</v>
      </c>
      <c r="F961">
        <f t="shared" si="45"/>
        <v>13.5123</v>
      </c>
    </row>
    <row r="962" spans="1:6">
      <c r="A962">
        <v>4</v>
      </c>
      <c r="B962" t="s">
        <v>42</v>
      </c>
      <c r="C962">
        <v>12.55</v>
      </c>
      <c r="D962">
        <f t="shared" si="43"/>
        <v>0.11346</v>
      </c>
      <c r="E962">
        <f t="shared" si="44"/>
        <v>-0.591801</v>
      </c>
      <c r="F962">
        <f t="shared" si="45"/>
        <v>12.071659</v>
      </c>
    </row>
    <row r="963" spans="1:6">
      <c r="A963">
        <v>3</v>
      </c>
      <c r="B963" t="s">
        <v>34</v>
      </c>
      <c r="C963">
        <v>13.79</v>
      </c>
      <c r="D963">
        <f t="shared" ref="D963:D1026" si="46">VLOOKUP(A963,L:N,3,0)</f>
        <v>0.0687099999999998</v>
      </c>
      <c r="E963">
        <f t="shared" ref="E963:E1026" si="47">VLOOKUP(B963,L:N,3,0)</f>
        <v>-0.168201</v>
      </c>
      <c r="F963">
        <f t="shared" ref="F963:F1026" si="48">C963+D963+E963</f>
        <v>13.690509</v>
      </c>
    </row>
    <row r="964" spans="1:6">
      <c r="A964">
        <v>3</v>
      </c>
      <c r="B964" t="s">
        <v>34</v>
      </c>
      <c r="C964">
        <v>12.28</v>
      </c>
      <c r="D964">
        <f t="shared" si="46"/>
        <v>0.0687099999999998</v>
      </c>
      <c r="E964">
        <f t="shared" si="47"/>
        <v>-0.168201</v>
      </c>
      <c r="F964">
        <f t="shared" si="48"/>
        <v>12.180509</v>
      </c>
    </row>
    <row r="965" spans="1:6">
      <c r="A965">
        <v>4</v>
      </c>
      <c r="B965" t="s">
        <v>66</v>
      </c>
      <c r="C965">
        <v>12.27</v>
      </c>
      <c r="D965">
        <f t="shared" si="46"/>
        <v>0.11346</v>
      </c>
      <c r="E965">
        <f t="shared" si="47"/>
        <v>-0.695595</v>
      </c>
      <c r="F965">
        <f t="shared" si="48"/>
        <v>11.687865</v>
      </c>
    </row>
    <row r="966" spans="1:6">
      <c r="A966">
        <v>4</v>
      </c>
      <c r="B966" t="s">
        <v>45</v>
      </c>
      <c r="C966">
        <v>11.86</v>
      </c>
      <c r="D966">
        <f t="shared" si="46"/>
        <v>0.11346</v>
      </c>
      <c r="E966">
        <f t="shared" si="47"/>
        <v>-0.643196</v>
      </c>
      <c r="F966">
        <f t="shared" si="48"/>
        <v>11.330264</v>
      </c>
    </row>
    <row r="967" spans="1:6">
      <c r="A967">
        <v>3</v>
      </c>
      <c r="B967" t="s">
        <v>38</v>
      </c>
      <c r="C967">
        <v>12.49</v>
      </c>
      <c r="D967">
        <f t="shared" si="46"/>
        <v>0.0687099999999998</v>
      </c>
      <c r="E967">
        <f t="shared" si="47"/>
        <v>-0.210475</v>
      </c>
      <c r="F967">
        <f t="shared" si="48"/>
        <v>12.348235</v>
      </c>
    </row>
    <row r="968" spans="1:6">
      <c r="A968">
        <v>4</v>
      </c>
      <c r="B968" t="s">
        <v>42</v>
      </c>
      <c r="C968">
        <v>12.2</v>
      </c>
      <c r="D968">
        <f t="shared" si="46"/>
        <v>0.11346</v>
      </c>
      <c r="E968">
        <f t="shared" si="47"/>
        <v>-0.591801</v>
      </c>
      <c r="F968">
        <f t="shared" si="48"/>
        <v>11.721659</v>
      </c>
    </row>
    <row r="969" spans="1:6">
      <c r="A969">
        <v>4</v>
      </c>
      <c r="B969" t="s">
        <v>38</v>
      </c>
      <c r="C969">
        <v>11.23</v>
      </c>
      <c r="D969">
        <f t="shared" si="46"/>
        <v>0.11346</v>
      </c>
      <c r="E969">
        <f t="shared" si="47"/>
        <v>-0.210475</v>
      </c>
      <c r="F969">
        <f t="shared" si="48"/>
        <v>11.132985</v>
      </c>
    </row>
    <row r="970" spans="1:6">
      <c r="A970">
        <v>3</v>
      </c>
      <c r="B970" t="s">
        <v>924</v>
      </c>
      <c r="C970">
        <v>14.15</v>
      </c>
      <c r="D970">
        <f t="shared" si="46"/>
        <v>0.0687099999999998</v>
      </c>
      <c r="E970">
        <f t="shared" si="47"/>
        <v>0.33359</v>
      </c>
      <c r="F970">
        <f t="shared" si="48"/>
        <v>14.5523</v>
      </c>
    </row>
    <row r="971" spans="1:6">
      <c r="A971">
        <v>4</v>
      </c>
      <c r="B971" t="s">
        <v>45</v>
      </c>
      <c r="C971">
        <v>13.29</v>
      </c>
      <c r="D971">
        <f t="shared" si="46"/>
        <v>0.11346</v>
      </c>
      <c r="E971">
        <f t="shared" si="47"/>
        <v>-0.643196</v>
      </c>
      <c r="F971">
        <f t="shared" si="48"/>
        <v>12.760264</v>
      </c>
    </row>
    <row r="972" spans="1:6">
      <c r="A972">
        <v>4</v>
      </c>
      <c r="B972" t="s">
        <v>45</v>
      </c>
      <c r="C972">
        <v>14.12</v>
      </c>
      <c r="D972">
        <f t="shared" si="46"/>
        <v>0.11346</v>
      </c>
      <c r="E972">
        <f t="shared" si="47"/>
        <v>-0.643196</v>
      </c>
      <c r="F972">
        <f t="shared" si="48"/>
        <v>13.590264</v>
      </c>
    </row>
    <row r="973" spans="1:6">
      <c r="A973">
        <v>3</v>
      </c>
      <c r="B973" t="s">
        <v>60</v>
      </c>
      <c r="C973">
        <v>12.75</v>
      </c>
      <c r="D973">
        <f t="shared" si="46"/>
        <v>0.0687099999999998</v>
      </c>
      <c r="E973">
        <f t="shared" si="47"/>
        <v>-0.203273</v>
      </c>
      <c r="F973">
        <f t="shared" si="48"/>
        <v>12.615437</v>
      </c>
    </row>
    <row r="974" spans="1:6">
      <c r="A974">
        <v>3</v>
      </c>
      <c r="B974" t="s">
        <v>60</v>
      </c>
      <c r="C974">
        <v>12.73</v>
      </c>
      <c r="D974">
        <f t="shared" si="46"/>
        <v>0.0687099999999998</v>
      </c>
      <c r="E974">
        <f t="shared" si="47"/>
        <v>-0.203273</v>
      </c>
      <c r="F974">
        <f t="shared" si="48"/>
        <v>12.595437</v>
      </c>
    </row>
    <row r="975" spans="1:6">
      <c r="A975">
        <v>4</v>
      </c>
      <c r="B975" t="s">
        <v>66</v>
      </c>
      <c r="C975">
        <v>12.5</v>
      </c>
      <c r="D975">
        <f t="shared" si="46"/>
        <v>0.11346</v>
      </c>
      <c r="E975">
        <f t="shared" si="47"/>
        <v>-0.695595</v>
      </c>
      <c r="F975">
        <f t="shared" si="48"/>
        <v>11.917865</v>
      </c>
    </row>
    <row r="976" spans="1:6">
      <c r="A976">
        <v>3</v>
      </c>
      <c r="B976" t="s">
        <v>111</v>
      </c>
      <c r="C976">
        <v>13.37</v>
      </c>
      <c r="D976">
        <f t="shared" si="46"/>
        <v>0.0687099999999998</v>
      </c>
      <c r="E976">
        <f t="shared" si="47"/>
        <v>0.13679</v>
      </c>
      <c r="F976">
        <f t="shared" si="48"/>
        <v>13.5755</v>
      </c>
    </row>
    <row r="977" spans="1:6">
      <c r="A977">
        <v>4</v>
      </c>
      <c r="B977" t="s">
        <v>55</v>
      </c>
      <c r="C977">
        <v>11.13</v>
      </c>
      <c r="D977">
        <f t="shared" si="46"/>
        <v>0.11346</v>
      </c>
      <c r="E977">
        <f t="shared" si="47"/>
        <v>-0.434837</v>
      </c>
      <c r="F977">
        <f t="shared" si="48"/>
        <v>10.808623</v>
      </c>
    </row>
    <row r="978" spans="1:6">
      <c r="A978">
        <v>3</v>
      </c>
      <c r="B978" t="s">
        <v>55</v>
      </c>
      <c r="C978">
        <v>12.9</v>
      </c>
      <c r="D978">
        <f t="shared" si="46"/>
        <v>0.0687099999999998</v>
      </c>
      <c r="E978">
        <f t="shared" si="47"/>
        <v>-0.434837</v>
      </c>
      <c r="F978">
        <f t="shared" si="48"/>
        <v>12.533873</v>
      </c>
    </row>
    <row r="979" spans="1:6">
      <c r="A979">
        <v>4</v>
      </c>
      <c r="B979" t="s">
        <v>42</v>
      </c>
      <c r="C979">
        <v>12.56</v>
      </c>
      <c r="D979">
        <f t="shared" si="46"/>
        <v>0.11346</v>
      </c>
      <c r="E979">
        <f t="shared" si="47"/>
        <v>-0.591801</v>
      </c>
      <c r="F979">
        <f t="shared" si="48"/>
        <v>12.081659</v>
      </c>
    </row>
    <row r="980" spans="1:6">
      <c r="A980">
        <v>3</v>
      </c>
      <c r="B980" t="s">
        <v>398</v>
      </c>
      <c r="C980">
        <v>15.61</v>
      </c>
      <c r="D980">
        <f t="shared" si="46"/>
        <v>0.0687099999999998</v>
      </c>
      <c r="E980">
        <f t="shared" si="47"/>
        <v>-0.138331</v>
      </c>
      <c r="F980">
        <f t="shared" si="48"/>
        <v>15.540379</v>
      </c>
    </row>
    <row r="981" spans="1:6">
      <c r="A981">
        <v>3</v>
      </c>
      <c r="B981" t="s">
        <v>55</v>
      </c>
      <c r="C981">
        <v>15.29</v>
      </c>
      <c r="D981">
        <f t="shared" si="46"/>
        <v>0.0687099999999998</v>
      </c>
      <c r="E981">
        <f t="shared" si="47"/>
        <v>-0.434837</v>
      </c>
      <c r="F981">
        <f t="shared" si="48"/>
        <v>14.923873</v>
      </c>
    </row>
    <row r="982" spans="1:6">
      <c r="A982">
        <v>3</v>
      </c>
      <c r="B982" t="s">
        <v>55</v>
      </c>
      <c r="C982">
        <v>12.51</v>
      </c>
      <c r="D982">
        <f t="shared" si="46"/>
        <v>0.0687099999999998</v>
      </c>
      <c r="E982">
        <f t="shared" si="47"/>
        <v>-0.434837</v>
      </c>
      <c r="F982">
        <f t="shared" si="48"/>
        <v>12.143873</v>
      </c>
    </row>
    <row r="983" spans="1:6">
      <c r="A983">
        <v>3</v>
      </c>
      <c r="B983" t="s">
        <v>924</v>
      </c>
      <c r="C983">
        <v>12.04</v>
      </c>
      <c r="D983">
        <f t="shared" si="46"/>
        <v>0.0687099999999998</v>
      </c>
      <c r="E983">
        <f t="shared" si="47"/>
        <v>0.33359</v>
      </c>
      <c r="F983">
        <f t="shared" si="48"/>
        <v>12.4423</v>
      </c>
    </row>
    <row r="984" spans="1:6">
      <c r="A984">
        <v>3</v>
      </c>
      <c r="B984" t="s">
        <v>66</v>
      </c>
      <c r="C984">
        <v>10.57</v>
      </c>
      <c r="D984">
        <f t="shared" si="46"/>
        <v>0.0687099999999998</v>
      </c>
      <c r="E984">
        <f t="shared" si="47"/>
        <v>-0.695595</v>
      </c>
      <c r="F984">
        <f t="shared" si="48"/>
        <v>9.943115</v>
      </c>
    </row>
    <row r="985" spans="1:6">
      <c r="A985">
        <v>4</v>
      </c>
      <c r="B985" t="s">
        <v>177</v>
      </c>
      <c r="C985">
        <v>16.18</v>
      </c>
      <c r="D985">
        <f t="shared" si="46"/>
        <v>0.11346</v>
      </c>
      <c r="E985">
        <f t="shared" si="47"/>
        <v>0</v>
      </c>
      <c r="F985">
        <f t="shared" si="48"/>
        <v>16.29346</v>
      </c>
    </row>
    <row r="986" spans="1:6">
      <c r="A986">
        <v>4</v>
      </c>
      <c r="B986" t="s">
        <v>111</v>
      </c>
      <c r="C986">
        <v>14.34</v>
      </c>
      <c r="D986">
        <f t="shared" si="46"/>
        <v>0.11346</v>
      </c>
      <c r="E986">
        <f t="shared" si="47"/>
        <v>0.13679</v>
      </c>
      <c r="F986">
        <f t="shared" si="48"/>
        <v>14.59025</v>
      </c>
    </row>
    <row r="987" spans="1:6">
      <c r="A987">
        <v>4</v>
      </c>
      <c r="B987" t="s">
        <v>66</v>
      </c>
      <c r="C987">
        <v>10.76</v>
      </c>
      <c r="D987">
        <f t="shared" si="46"/>
        <v>0.11346</v>
      </c>
      <c r="E987">
        <f t="shared" si="47"/>
        <v>-0.695595</v>
      </c>
      <c r="F987">
        <f t="shared" si="48"/>
        <v>10.177865</v>
      </c>
    </row>
    <row r="988" spans="1:6">
      <c r="A988">
        <v>4</v>
      </c>
      <c r="B988" t="s">
        <v>177</v>
      </c>
      <c r="C988">
        <v>14.42</v>
      </c>
      <c r="D988">
        <f t="shared" si="46"/>
        <v>0.11346</v>
      </c>
      <c r="E988">
        <f t="shared" si="47"/>
        <v>0</v>
      </c>
      <c r="F988">
        <f t="shared" si="48"/>
        <v>14.53346</v>
      </c>
    </row>
    <row r="989" spans="1:6">
      <c r="A989">
        <v>4</v>
      </c>
      <c r="B989" t="s">
        <v>66</v>
      </c>
      <c r="C989">
        <v>12.47</v>
      </c>
      <c r="D989">
        <f t="shared" si="46"/>
        <v>0.11346</v>
      </c>
      <c r="E989">
        <f t="shared" si="47"/>
        <v>-0.695595</v>
      </c>
      <c r="F989">
        <f t="shared" si="48"/>
        <v>11.887865</v>
      </c>
    </row>
    <row r="990" spans="1:6">
      <c r="A990">
        <v>3</v>
      </c>
      <c r="B990" t="s">
        <v>34</v>
      </c>
      <c r="C990">
        <v>13.65</v>
      </c>
      <c r="D990">
        <f t="shared" si="46"/>
        <v>0.0687099999999998</v>
      </c>
      <c r="E990">
        <f t="shared" si="47"/>
        <v>-0.168201</v>
      </c>
      <c r="F990">
        <f t="shared" si="48"/>
        <v>13.550509</v>
      </c>
    </row>
    <row r="991" spans="1:6">
      <c r="A991">
        <v>3</v>
      </c>
      <c r="B991" t="s">
        <v>34</v>
      </c>
      <c r="C991">
        <v>13.21</v>
      </c>
      <c r="D991">
        <f t="shared" si="46"/>
        <v>0.0687099999999998</v>
      </c>
      <c r="E991">
        <f t="shared" si="47"/>
        <v>-0.168201</v>
      </c>
      <c r="F991">
        <f t="shared" si="48"/>
        <v>13.110509</v>
      </c>
    </row>
    <row r="992" spans="1:6">
      <c r="A992">
        <v>4</v>
      </c>
      <c r="B992" t="s">
        <v>60</v>
      </c>
      <c r="C992">
        <v>12.85</v>
      </c>
      <c r="D992">
        <f t="shared" si="46"/>
        <v>0.11346</v>
      </c>
      <c r="E992">
        <f t="shared" si="47"/>
        <v>-0.203273</v>
      </c>
      <c r="F992">
        <f t="shared" si="48"/>
        <v>12.760187</v>
      </c>
    </row>
    <row r="993" spans="1:6">
      <c r="A993">
        <v>3</v>
      </c>
      <c r="B993" t="s">
        <v>60</v>
      </c>
      <c r="C993">
        <v>12.38</v>
      </c>
      <c r="D993">
        <f t="shared" si="46"/>
        <v>0.0687099999999998</v>
      </c>
      <c r="E993">
        <f t="shared" si="47"/>
        <v>-0.203273</v>
      </c>
      <c r="F993">
        <f t="shared" si="48"/>
        <v>12.245437</v>
      </c>
    </row>
    <row r="994" spans="1:6">
      <c r="A994">
        <v>4</v>
      </c>
      <c r="B994" t="s">
        <v>177</v>
      </c>
      <c r="C994">
        <v>13.57</v>
      </c>
      <c r="D994">
        <f t="shared" si="46"/>
        <v>0.11346</v>
      </c>
      <c r="E994">
        <f t="shared" si="47"/>
        <v>0</v>
      </c>
      <c r="F994">
        <f t="shared" si="48"/>
        <v>13.68346</v>
      </c>
    </row>
    <row r="995" spans="1:6">
      <c r="A995">
        <v>4</v>
      </c>
      <c r="B995" t="s">
        <v>42</v>
      </c>
      <c r="C995">
        <v>13.79</v>
      </c>
      <c r="D995">
        <f t="shared" si="46"/>
        <v>0.11346</v>
      </c>
      <c r="E995">
        <f t="shared" si="47"/>
        <v>-0.591801</v>
      </c>
      <c r="F995">
        <f t="shared" si="48"/>
        <v>13.311659</v>
      </c>
    </row>
    <row r="996" spans="1:6">
      <c r="A996">
        <v>3</v>
      </c>
      <c r="B996" t="s">
        <v>38</v>
      </c>
      <c r="C996">
        <v>13.1</v>
      </c>
      <c r="D996">
        <f t="shared" si="46"/>
        <v>0.0687099999999998</v>
      </c>
      <c r="E996">
        <f t="shared" si="47"/>
        <v>-0.210475</v>
      </c>
      <c r="F996">
        <f t="shared" si="48"/>
        <v>12.958235</v>
      </c>
    </row>
    <row r="997" spans="1:6">
      <c r="A997">
        <v>4</v>
      </c>
      <c r="B997" t="s">
        <v>42</v>
      </c>
      <c r="C997">
        <v>12.67</v>
      </c>
      <c r="D997">
        <f t="shared" si="46"/>
        <v>0.11346</v>
      </c>
      <c r="E997">
        <f t="shared" si="47"/>
        <v>-0.591801</v>
      </c>
      <c r="F997">
        <f t="shared" si="48"/>
        <v>12.191659</v>
      </c>
    </row>
    <row r="998" spans="1:6">
      <c r="A998">
        <v>3</v>
      </c>
      <c r="B998" t="s">
        <v>50</v>
      </c>
      <c r="C998">
        <v>11.81</v>
      </c>
      <c r="D998">
        <f t="shared" si="46"/>
        <v>0.0687099999999998</v>
      </c>
      <c r="E998">
        <f t="shared" si="47"/>
        <v>-0.735363</v>
      </c>
      <c r="F998">
        <f t="shared" si="48"/>
        <v>11.143347</v>
      </c>
    </row>
    <row r="999" spans="1:6">
      <c r="A999">
        <v>3</v>
      </c>
      <c r="B999" t="s">
        <v>60</v>
      </c>
      <c r="C999">
        <v>12.94</v>
      </c>
      <c r="D999">
        <f t="shared" si="46"/>
        <v>0.0687099999999998</v>
      </c>
      <c r="E999">
        <f t="shared" si="47"/>
        <v>-0.203273</v>
      </c>
      <c r="F999">
        <f t="shared" si="48"/>
        <v>12.805437</v>
      </c>
    </row>
    <row r="1000" spans="1:6">
      <c r="A1000">
        <v>3</v>
      </c>
      <c r="B1000" t="s">
        <v>42</v>
      </c>
      <c r="C1000">
        <v>11.68</v>
      </c>
      <c r="D1000">
        <f t="shared" si="46"/>
        <v>0.0687099999999998</v>
      </c>
      <c r="E1000">
        <f t="shared" si="47"/>
        <v>-0.591801</v>
      </c>
      <c r="F1000">
        <f t="shared" si="48"/>
        <v>11.156909</v>
      </c>
    </row>
    <row r="1001" spans="1:6">
      <c r="A1001">
        <v>4</v>
      </c>
      <c r="B1001" t="s">
        <v>66</v>
      </c>
      <c r="C1001">
        <v>12.98</v>
      </c>
      <c r="D1001">
        <f t="shared" si="46"/>
        <v>0.11346</v>
      </c>
      <c r="E1001">
        <f t="shared" si="47"/>
        <v>-0.695595</v>
      </c>
      <c r="F1001">
        <f t="shared" si="48"/>
        <v>12.397865</v>
      </c>
    </row>
    <row r="1002" spans="1:6">
      <c r="A1002">
        <v>3</v>
      </c>
      <c r="B1002" t="s">
        <v>60</v>
      </c>
      <c r="C1002">
        <v>15.51</v>
      </c>
      <c r="D1002">
        <f t="shared" si="46"/>
        <v>0.0687099999999998</v>
      </c>
      <c r="E1002">
        <f t="shared" si="47"/>
        <v>-0.203273</v>
      </c>
      <c r="F1002">
        <f t="shared" si="48"/>
        <v>15.375437</v>
      </c>
    </row>
    <row r="1003" spans="1:6">
      <c r="A1003">
        <v>4</v>
      </c>
      <c r="B1003" t="s">
        <v>50</v>
      </c>
      <c r="C1003">
        <v>14.97</v>
      </c>
      <c r="D1003">
        <f t="shared" si="46"/>
        <v>0.11346</v>
      </c>
      <c r="E1003">
        <f t="shared" si="47"/>
        <v>-0.735363</v>
      </c>
      <c r="F1003">
        <f t="shared" si="48"/>
        <v>14.348097</v>
      </c>
    </row>
    <row r="1004" spans="1:6">
      <c r="A1004">
        <v>4</v>
      </c>
      <c r="B1004" t="s">
        <v>177</v>
      </c>
      <c r="C1004">
        <v>11.98</v>
      </c>
      <c r="D1004">
        <f t="shared" si="46"/>
        <v>0.11346</v>
      </c>
      <c r="E1004">
        <f t="shared" si="47"/>
        <v>0</v>
      </c>
      <c r="F1004">
        <f t="shared" si="48"/>
        <v>12.09346</v>
      </c>
    </row>
    <row r="1005" spans="1:6">
      <c r="A1005">
        <v>4</v>
      </c>
      <c r="B1005" t="s">
        <v>177</v>
      </c>
      <c r="C1005">
        <v>12.8</v>
      </c>
      <c r="D1005">
        <f t="shared" si="46"/>
        <v>0.11346</v>
      </c>
      <c r="E1005">
        <f t="shared" si="47"/>
        <v>0</v>
      </c>
      <c r="F1005">
        <f t="shared" si="48"/>
        <v>12.91346</v>
      </c>
    </row>
    <row r="1006" spans="1:6">
      <c r="A1006">
        <v>3</v>
      </c>
      <c r="B1006" t="s">
        <v>34</v>
      </c>
      <c r="C1006">
        <v>13.36</v>
      </c>
      <c r="D1006">
        <f t="shared" si="46"/>
        <v>0.0687099999999998</v>
      </c>
      <c r="E1006">
        <f t="shared" si="47"/>
        <v>-0.168201</v>
      </c>
      <c r="F1006">
        <f t="shared" si="48"/>
        <v>13.260509</v>
      </c>
    </row>
    <row r="1007" spans="1:6">
      <c r="A1007">
        <v>3</v>
      </c>
      <c r="B1007" t="s">
        <v>177</v>
      </c>
      <c r="C1007">
        <v>12.58</v>
      </c>
      <c r="D1007">
        <f t="shared" si="46"/>
        <v>0.0687099999999998</v>
      </c>
      <c r="E1007">
        <f t="shared" si="47"/>
        <v>0</v>
      </c>
      <c r="F1007">
        <f t="shared" si="48"/>
        <v>12.64871</v>
      </c>
    </row>
    <row r="1008" spans="1:6">
      <c r="A1008">
        <v>3</v>
      </c>
      <c r="B1008" t="s">
        <v>924</v>
      </c>
      <c r="C1008">
        <v>13.31</v>
      </c>
      <c r="D1008">
        <f t="shared" si="46"/>
        <v>0.0687099999999998</v>
      </c>
      <c r="E1008">
        <f t="shared" si="47"/>
        <v>0.33359</v>
      </c>
      <c r="F1008">
        <f t="shared" si="48"/>
        <v>13.7123</v>
      </c>
    </row>
    <row r="1009" spans="1:6">
      <c r="A1009">
        <v>4</v>
      </c>
      <c r="B1009" t="s">
        <v>66</v>
      </c>
      <c r="C1009">
        <v>14.9</v>
      </c>
      <c r="D1009">
        <f t="shared" si="46"/>
        <v>0.11346</v>
      </c>
      <c r="E1009">
        <f t="shared" si="47"/>
        <v>-0.695595</v>
      </c>
      <c r="F1009">
        <f t="shared" si="48"/>
        <v>14.317865</v>
      </c>
    </row>
    <row r="1010" spans="1:6">
      <c r="A1010">
        <v>3</v>
      </c>
      <c r="B1010" t="s">
        <v>111</v>
      </c>
      <c r="C1010">
        <v>12.86</v>
      </c>
      <c r="D1010">
        <f t="shared" si="46"/>
        <v>0.0687099999999998</v>
      </c>
      <c r="E1010">
        <f t="shared" si="47"/>
        <v>0.13679</v>
      </c>
      <c r="F1010">
        <f t="shared" si="48"/>
        <v>13.0655</v>
      </c>
    </row>
    <row r="1011" spans="1:6">
      <c r="A1011">
        <v>3</v>
      </c>
      <c r="B1011" t="s">
        <v>42</v>
      </c>
      <c r="C1011">
        <v>14.26</v>
      </c>
      <c r="D1011">
        <f t="shared" si="46"/>
        <v>0.0687099999999998</v>
      </c>
      <c r="E1011">
        <f t="shared" si="47"/>
        <v>-0.591801</v>
      </c>
      <c r="F1011">
        <f t="shared" si="48"/>
        <v>13.736909</v>
      </c>
    </row>
    <row r="1012" spans="1:6">
      <c r="A1012">
        <v>4</v>
      </c>
      <c r="B1012" t="s">
        <v>55</v>
      </c>
      <c r="C1012">
        <v>12.55</v>
      </c>
      <c r="D1012">
        <f t="shared" si="46"/>
        <v>0.11346</v>
      </c>
      <c r="E1012">
        <f t="shared" si="47"/>
        <v>-0.434837</v>
      </c>
      <c r="F1012">
        <f t="shared" si="48"/>
        <v>12.228623</v>
      </c>
    </row>
    <row r="1013" spans="1:6">
      <c r="A1013">
        <v>4</v>
      </c>
      <c r="B1013" t="s">
        <v>45</v>
      </c>
      <c r="C1013">
        <v>12.44</v>
      </c>
      <c r="D1013">
        <f t="shared" si="46"/>
        <v>0.11346</v>
      </c>
      <c r="E1013">
        <f t="shared" si="47"/>
        <v>-0.643196</v>
      </c>
      <c r="F1013">
        <f t="shared" si="48"/>
        <v>11.910264</v>
      </c>
    </row>
    <row r="1014" spans="1:6">
      <c r="A1014">
        <v>3</v>
      </c>
      <c r="B1014" t="s">
        <v>38</v>
      </c>
      <c r="C1014">
        <v>13.74</v>
      </c>
      <c r="D1014">
        <f t="shared" si="46"/>
        <v>0.0687099999999998</v>
      </c>
      <c r="E1014">
        <f t="shared" si="47"/>
        <v>-0.210475</v>
      </c>
      <c r="F1014">
        <f t="shared" si="48"/>
        <v>13.598235</v>
      </c>
    </row>
    <row r="1015" spans="1:6">
      <c r="A1015">
        <v>3</v>
      </c>
      <c r="B1015" t="s">
        <v>111</v>
      </c>
      <c r="C1015">
        <v>14.84</v>
      </c>
      <c r="D1015">
        <f t="shared" si="46"/>
        <v>0.0687099999999998</v>
      </c>
      <c r="E1015">
        <f t="shared" si="47"/>
        <v>0.13679</v>
      </c>
      <c r="F1015">
        <f t="shared" si="48"/>
        <v>15.0455</v>
      </c>
    </row>
    <row r="1016" spans="1:6">
      <c r="A1016">
        <v>4</v>
      </c>
      <c r="B1016" t="s">
        <v>38</v>
      </c>
      <c r="C1016">
        <v>12.54</v>
      </c>
      <c r="D1016">
        <f t="shared" si="46"/>
        <v>0.11346</v>
      </c>
      <c r="E1016">
        <f t="shared" si="47"/>
        <v>-0.210475</v>
      </c>
      <c r="F1016">
        <f t="shared" si="48"/>
        <v>12.442985</v>
      </c>
    </row>
    <row r="1017" spans="1:6">
      <c r="A1017">
        <v>3</v>
      </c>
      <c r="B1017" t="s">
        <v>60</v>
      </c>
      <c r="C1017">
        <v>12.71</v>
      </c>
      <c r="D1017">
        <f t="shared" si="46"/>
        <v>0.0687099999999998</v>
      </c>
      <c r="E1017">
        <f t="shared" si="47"/>
        <v>-0.203273</v>
      </c>
      <c r="F1017">
        <f t="shared" si="48"/>
        <v>12.575437</v>
      </c>
    </row>
    <row r="1018" spans="1:6">
      <c r="A1018">
        <v>3</v>
      </c>
      <c r="B1018" t="s">
        <v>50</v>
      </c>
      <c r="C1018">
        <v>12.62</v>
      </c>
      <c r="D1018">
        <f t="shared" si="46"/>
        <v>0.0687099999999998</v>
      </c>
      <c r="E1018">
        <f t="shared" si="47"/>
        <v>-0.735363</v>
      </c>
      <c r="F1018">
        <f t="shared" si="48"/>
        <v>11.953347</v>
      </c>
    </row>
    <row r="1019" spans="1:6">
      <c r="A1019">
        <v>4</v>
      </c>
      <c r="B1019" t="s">
        <v>34</v>
      </c>
      <c r="C1019">
        <v>11.75</v>
      </c>
      <c r="D1019">
        <f t="shared" si="46"/>
        <v>0.11346</v>
      </c>
      <c r="E1019">
        <f t="shared" si="47"/>
        <v>-0.168201</v>
      </c>
      <c r="F1019">
        <f t="shared" si="48"/>
        <v>11.695259</v>
      </c>
    </row>
    <row r="1020" spans="1:6">
      <c r="A1020">
        <v>3</v>
      </c>
      <c r="B1020" t="s">
        <v>55</v>
      </c>
      <c r="C1020">
        <v>12.67</v>
      </c>
      <c r="D1020">
        <f t="shared" si="46"/>
        <v>0.0687099999999998</v>
      </c>
      <c r="E1020">
        <f t="shared" si="47"/>
        <v>-0.434837</v>
      </c>
      <c r="F1020">
        <f t="shared" si="48"/>
        <v>12.303873</v>
      </c>
    </row>
    <row r="1021" spans="1:6">
      <c r="A1021">
        <v>3</v>
      </c>
      <c r="B1021" t="s">
        <v>111</v>
      </c>
      <c r="C1021">
        <v>12.61</v>
      </c>
      <c r="D1021">
        <f t="shared" si="46"/>
        <v>0.0687099999999998</v>
      </c>
      <c r="E1021">
        <f t="shared" si="47"/>
        <v>0.13679</v>
      </c>
      <c r="F1021">
        <f t="shared" si="48"/>
        <v>12.8155</v>
      </c>
    </row>
    <row r="1022" spans="1:6">
      <c r="A1022">
        <v>4</v>
      </c>
      <c r="B1022" t="s">
        <v>60</v>
      </c>
      <c r="C1022">
        <v>12.64</v>
      </c>
      <c r="D1022">
        <f t="shared" si="46"/>
        <v>0.11346</v>
      </c>
      <c r="E1022">
        <f t="shared" si="47"/>
        <v>-0.203273</v>
      </c>
      <c r="F1022">
        <f t="shared" si="48"/>
        <v>12.550187</v>
      </c>
    </row>
    <row r="1023" spans="1:6">
      <c r="A1023">
        <v>3</v>
      </c>
      <c r="B1023" t="s">
        <v>60</v>
      </c>
      <c r="C1023">
        <v>13.16</v>
      </c>
      <c r="D1023">
        <f t="shared" si="46"/>
        <v>0.0687099999999998</v>
      </c>
      <c r="E1023">
        <f t="shared" si="47"/>
        <v>-0.203273</v>
      </c>
      <c r="F1023">
        <f t="shared" si="48"/>
        <v>13.025437</v>
      </c>
    </row>
    <row r="1024" spans="1:6">
      <c r="A1024">
        <v>3</v>
      </c>
      <c r="B1024" t="s">
        <v>111</v>
      </c>
      <c r="C1024">
        <v>15.49</v>
      </c>
      <c r="D1024">
        <f t="shared" si="46"/>
        <v>0.0687099999999998</v>
      </c>
      <c r="E1024">
        <f t="shared" si="47"/>
        <v>0.13679</v>
      </c>
      <c r="F1024">
        <f t="shared" si="48"/>
        <v>15.6955</v>
      </c>
    </row>
    <row r="1025" spans="1:6">
      <c r="A1025">
        <v>4</v>
      </c>
      <c r="B1025" t="s">
        <v>177</v>
      </c>
      <c r="C1025">
        <v>13.84</v>
      </c>
      <c r="D1025">
        <f t="shared" si="46"/>
        <v>0.11346</v>
      </c>
      <c r="E1025">
        <f t="shared" si="47"/>
        <v>0</v>
      </c>
      <c r="F1025">
        <f t="shared" si="48"/>
        <v>13.95346</v>
      </c>
    </row>
    <row r="1026" spans="1:6">
      <c r="A1026">
        <v>3</v>
      </c>
      <c r="B1026" t="s">
        <v>60</v>
      </c>
      <c r="C1026">
        <v>15.5</v>
      </c>
      <c r="D1026">
        <f t="shared" si="46"/>
        <v>0.0687099999999998</v>
      </c>
      <c r="E1026">
        <f t="shared" si="47"/>
        <v>-0.203273</v>
      </c>
      <c r="F1026">
        <f t="shared" si="48"/>
        <v>15.365437</v>
      </c>
    </row>
    <row r="1027" spans="1:6">
      <c r="A1027">
        <v>4</v>
      </c>
      <c r="B1027" t="s">
        <v>38</v>
      </c>
      <c r="C1027">
        <v>14.52</v>
      </c>
      <c r="D1027">
        <f t="shared" ref="D1027:D1090" si="49">VLOOKUP(A1027,L:N,3,0)</f>
        <v>0.11346</v>
      </c>
      <c r="E1027">
        <f t="shared" ref="E1027:E1090" si="50">VLOOKUP(B1027,L:N,3,0)</f>
        <v>-0.210475</v>
      </c>
      <c r="F1027">
        <f t="shared" ref="F1027:F1090" si="51">C1027+D1027+E1027</f>
        <v>14.422985</v>
      </c>
    </row>
    <row r="1028" spans="1:6">
      <c r="A1028">
        <v>3</v>
      </c>
      <c r="B1028" t="s">
        <v>55</v>
      </c>
      <c r="C1028">
        <v>11.63</v>
      </c>
      <c r="D1028">
        <f t="shared" si="49"/>
        <v>0.0687099999999998</v>
      </c>
      <c r="E1028">
        <f t="shared" si="50"/>
        <v>-0.434837</v>
      </c>
      <c r="F1028">
        <f t="shared" si="51"/>
        <v>11.263873</v>
      </c>
    </row>
    <row r="1029" spans="1:6">
      <c r="A1029">
        <v>4</v>
      </c>
      <c r="B1029" t="s">
        <v>55</v>
      </c>
      <c r="C1029">
        <v>11.2</v>
      </c>
      <c r="D1029">
        <f t="shared" si="49"/>
        <v>0.11346</v>
      </c>
      <c r="E1029">
        <f t="shared" si="50"/>
        <v>-0.434837</v>
      </c>
      <c r="F1029">
        <f t="shared" si="51"/>
        <v>10.878623</v>
      </c>
    </row>
    <row r="1030" spans="1:6">
      <c r="A1030">
        <v>3</v>
      </c>
      <c r="B1030" t="s">
        <v>60</v>
      </c>
      <c r="C1030">
        <v>12.21</v>
      </c>
      <c r="D1030">
        <f t="shared" si="49"/>
        <v>0.0687099999999998</v>
      </c>
      <c r="E1030">
        <f t="shared" si="50"/>
        <v>-0.203273</v>
      </c>
      <c r="F1030">
        <f t="shared" si="51"/>
        <v>12.075437</v>
      </c>
    </row>
    <row r="1031" spans="1:6">
      <c r="A1031">
        <v>3</v>
      </c>
      <c r="B1031" t="s">
        <v>924</v>
      </c>
      <c r="C1031">
        <v>14.37</v>
      </c>
      <c r="D1031">
        <f t="shared" si="49"/>
        <v>0.0687099999999998</v>
      </c>
      <c r="E1031">
        <f t="shared" si="50"/>
        <v>0.33359</v>
      </c>
      <c r="F1031">
        <f t="shared" si="51"/>
        <v>14.7723</v>
      </c>
    </row>
    <row r="1032" spans="1:6">
      <c r="A1032">
        <v>3</v>
      </c>
      <c r="B1032" t="s">
        <v>66</v>
      </c>
      <c r="C1032">
        <v>13.16</v>
      </c>
      <c r="D1032">
        <f t="shared" si="49"/>
        <v>0.0687099999999998</v>
      </c>
      <c r="E1032">
        <f t="shared" si="50"/>
        <v>-0.695595</v>
      </c>
      <c r="F1032">
        <f t="shared" si="51"/>
        <v>12.533115</v>
      </c>
    </row>
    <row r="1033" spans="1:6">
      <c r="A1033">
        <v>3</v>
      </c>
      <c r="B1033" t="s">
        <v>111</v>
      </c>
      <c r="C1033">
        <v>14.61</v>
      </c>
      <c r="D1033">
        <f t="shared" si="49"/>
        <v>0.0687099999999998</v>
      </c>
      <c r="E1033">
        <f t="shared" si="50"/>
        <v>0.13679</v>
      </c>
      <c r="F1033">
        <f t="shared" si="51"/>
        <v>14.8155</v>
      </c>
    </row>
    <row r="1034" spans="1:6">
      <c r="A1034">
        <v>3</v>
      </c>
      <c r="B1034" t="s">
        <v>60</v>
      </c>
      <c r="C1034">
        <v>13.48</v>
      </c>
      <c r="D1034">
        <f t="shared" si="49"/>
        <v>0.0687099999999998</v>
      </c>
      <c r="E1034">
        <f t="shared" si="50"/>
        <v>-0.203273</v>
      </c>
      <c r="F1034">
        <f t="shared" si="51"/>
        <v>13.345437</v>
      </c>
    </row>
    <row r="1035" spans="1:6">
      <c r="A1035">
        <v>3</v>
      </c>
      <c r="B1035" t="s">
        <v>45</v>
      </c>
      <c r="C1035">
        <v>11.58</v>
      </c>
      <c r="D1035">
        <f t="shared" si="49"/>
        <v>0.0687099999999998</v>
      </c>
      <c r="E1035">
        <f t="shared" si="50"/>
        <v>-0.643196</v>
      </c>
      <c r="F1035">
        <f t="shared" si="51"/>
        <v>11.005514</v>
      </c>
    </row>
    <row r="1036" spans="1:6">
      <c r="A1036">
        <v>3</v>
      </c>
      <c r="B1036" t="s">
        <v>924</v>
      </c>
      <c r="C1036">
        <v>11.69</v>
      </c>
      <c r="D1036">
        <f t="shared" si="49"/>
        <v>0.0687099999999998</v>
      </c>
      <c r="E1036">
        <f t="shared" si="50"/>
        <v>0.33359</v>
      </c>
      <c r="F1036">
        <f t="shared" si="51"/>
        <v>12.0923</v>
      </c>
    </row>
    <row r="1037" spans="1:6">
      <c r="A1037">
        <v>2</v>
      </c>
      <c r="B1037" t="s">
        <v>398</v>
      </c>
      <c r="C1037">
        <v>13.73</v>
      </c>
      <c r="D1037">
        <f t="shared" si="49"/>
        <v>0.0695700000000001</v>
      </c>
      <c r="E1037">
        <f t="shared" si="50"/>
        <v>-0.138331</v>
      </c>
      <c r="F1037">
        <f t="shared" si="51"/>
        <v>13.661239</v>
      </c>
    </row>
    <row r="1038" spans="1:6">
      <c r="A1038">
        <v>3</v>
      </c>
      <c r="B1038" t="s">
        <v>34</v>
      </c>
      <c r="C1038">
        <v>13.23</v>
      </c>
      <c r="D1038">
        <f t="shared" si="49"/>
        <v>0.0687099999999998</v>
      </c>
      <c r="E1038">
        <f t="shared" si="50"/>
        <v>-0.168201</v>
      </c>
      <c r="F1038">
        <f t="shared" si="51"/>
        <v>13.130509</v>
      </c>
    </row>
    <row r="1039" spans="1:6">
      <c r="A1039">
        <v>3</v>
      </c>
      <c r="B1039" t="s">
        <v>60</v>
      </c>
      <c r="C1039">
        <v>13.59</v>
      </c>
      <c r="D1039">
        <f t="shared" si="49"/>
        <v>0.0687099999999998</v>
      </c>
      <c r="E1039">
        <f t="shared" si="50"/>
        <v>-0.203273</v>
      </c>
      <c r="F1039">
        <f t="shared" si="51"/>
        <v>13.455437</v>
      </c>
    </row>
    <row r="1040" spans="1:6">
      <c r="A1040">
        <v>3</v>
      </c>
      <c r="B1040" t="s">
        <v>38</v>
      </c>
      <c r="C1040">
        <v>14.75</v>
      </c>
      <c r="D1040">
        <f t="shared" si="49"/>
        <v>0.0687099999999998</v>
      </c>
      <c r="E1040">
        <f t="shared" si="50"/>
        <v>-0.210475</v>
      </c>
      <c r="F1040">
        <f t="shared" si="51"/>
        <v>14.608235</v>
      </c>
    </row>
    <row r="1041" spans="1:6">
      <c r="A1041">
        <v>3</v>
      </c>
      <c r="B1041" t="s">
        <v>398</v>
      </c>
      <c r="C1041">
        <v>12.81</v>
      </c>
      <c r="D1041">
        <f t="shared" si="49"/>
        <v>0.0687099999999998</v>
      </c>
      <c r="E1041">
        <f t="shared" si="50"/>
        <v>-0.138331</v>
      </c>
      <c r="F1041">
        <f t="shared" si="51"/>
        <v>12.740379</v>
      </c>
    </row>
    <row r="1042" spans="1:6">
      <c r="A1042">
        <v>4</v>
      </c>
      <c r="B1042" t="s">
        <v>42</v>
      </c>
      <c r="C1042">
        <v>12.09</v>
      </c>
      <c r="D1042">
        <f t="shared" si="49"/>
        <v>0.11346</v>
      </c>
      <c r="E1042">
        <f t="shared" si="50"/>
        <v>-0.591801</v>
      </c>
      <c r="F1042">
        <f t="shared" si="51"/>
        <v>11.611659</v>
      </c>
    </row>
    <row r="1043" spans="1:6">
      <c r="A1043">
        <v>3</v>
      </c>
      <c r="B1043" t="s">
        <v>66</v>
      </c>
      <c r="C1043">
        <v>13.39</v>
      </c>
      <c r="D1043">
        <f t="shared" si="49"/>
        <v>0.0687099999999998</v>
      </c>
      <c r="E1043">
        <f t="shared" si="50"/>
        <v>-0.695595</v>
      </c>
      <c r="F1043">
        <f t="shared" si="51"/>
        <v>12.763115</v>
      </c>
    </row>
    <row r="1044" spans="1:6">
      <c r="A1044">
        <v>3</v>
      </c>
      <c r="B1044" t="s">
        <v>111</v>
      </c>
      <c r="C1044">
        <v>12.68</v>
      </c>
      <c r="D1044">
        <f t="shared" si="49"/>
        <v>0.0687099999999998</v>
      </c>
      <c r="E1044">
        <f t="shared" si="50"/>
        <v>0.13679</v>
      </c>
      <c r="F1044">
        <f t="shared" si="51"/>
        <v>12.8855</v>
      </c>
    </row>
    <row r="1045" spans="1:6">
      <c r="A1045">
        <v>3</v>
      </c>
      <c r="B1045" t="s">
        <v>55</v>
      </c>
      <c r="C1045">
        <v>14.72</v>
      </c>
      <c r="D1045">
        <f t="shared" si="49"/>
        <v>0.0687099999999998</v>
      </c>
      <c r="E1045">
        <f t="shared" si="50"/>
        <v>-0.434837</v>
      </c>
      <c r="F1045">
        <f t="shared" si="51"/>
        <v>14.353873</v>
      </c>
    </row>
    <row r="1046" spans="1:6">
      <c r="A1046">
        <v>3</v>
      </c>
      <c r="B1046" t="s">
        <v>398</v>
      </c>
      <c r="C1046">
        <v>13.02</v>
      </c>
      <c r="D1046">
        <f t="shared" si="49"/>
        <v>0.0687099999999998</v>
      </c>
      <c r="E1046">
        <f t="shared" si="50"/>
        <v>-0.138331</v>
      </c>
      <c r="F1046">
        <f t="shared" si="51"/>
        <v>12.950379</v>
      </c>
    </row>
    <row r="1047" spans="1:6">
      <c r="A1047">
        <v>3</v>
      </c>
      <c r="B1047" t="s">
        <v>66</v>
      </c>
      <c r="C1047">
        <v>13.29</v>
      </c>
      <c r="D1047">
        <f t="shared" si="49"/>
        <v>0.0687099999999998</v>
      </c>
      <c r="E1047">
        <f t="shared" si="50"/>
        <v>-0.695595</v>
      </c>
      <c r="F1047">
        <f t="shared" si="51"/>
        <v>12.663115</v>
      </c>
    </row>
    <row r="1048" spans="1:6">
      <c r="A1048">
        <v>4</v>
      </c>
      <c r="B1048" t="s">
        <v>38</v>
      </c>
      <c r="C1048">
        <v>13.48</v>
      </c>
      <c r="D1048">
        <f t="shared" si="49"/>
        <v>0.11346</v>
      </c>
      <c r="E1048">
        <f t="shared" si="50"/>
        <v>-0.210475</v>
      </c>
      <c r="F1048">
        <f t="shared" si="51"/>
        <v>13.382985</v>
      </c>
    </row>
    <row r="1049" spans="1:6">
      <c r="A1049">
        <v>4</v>
      </c>
      <c r="B1049" t="s">
        <v>50</v>
      </c>
      <c r="C1049">
        <v>13.08</v>
      </c>
      <c r="D1049">
        <f t="shared" si="49"/>
        <v>0.11346</v>
      </c>
      <c r="E1049">
        <f t="shared" si="50"/>
        <v>-0.735363</v>
      </c>
      <c r="F1049">
        <f t="shared" si="51"/>
        <v>12.458097</v>
      </c>
    </row>
    <row r="1050" spans="1:6">
      <c r="A1050">
        <v>3</v>
      </c>
      <c r="B1050" t="s">
        <v>55</v>
      </c>
      <c r="C1050">
        <v>14.04</v>
      </c>
      <c r="D1050">
        <f t="shared" si="49"/>
        <v>0.0687099999999998</v>
      </c>
      <c r="E1050">
        <f t="shared" si="50"/>
        <v>-0.434837</v>
      </c>
      <c r="F1050">
        <f t="shared" si="51"/>
        <v>13.673873</v>
      </c>
    </row>
    <row r="1051" spans="1:6">
      <c r="A1051">
        <v>3</v>
      </c>
      <c r="B1051" t="s">
        <v>60</v>
      </c>
      <c r="C1051">
        <v>13.14</v>
      </c>
      <c r="D1051">
        <f t="shared" si="49"/>
        <v>0.0687099999999998</v>
      </c>
      <c r="E1051">
        <f t="shared" si="50"/>
        <v>-0.203273</v>
      </c>
      <c r="F1051">
        <f t="shared" si="51"/>
        <v>13.005437</v>
      </c>
    </row>
    <row r="1052" spans="1:6">
      <c r="A1052">
        <v>3</v>
      </c>
      <c r="B1052" t="s">
        <v>55</v>
      </c>
      <c r="C1052">
        <v>11.8</v>
      </c>
      <c r="D1052">
        <f t="shared" si="49"/>
        <v>0.0687099999999998</v>
      </c>
      <c r="E1052">
        <f t="shared" si="50"/>
        <v>-0.434837</v>
      </c>
      <c r="F1052">
        <f t="shared" si="51"/>
        <v>11.433873</v>
      </c>
    </row>
    <row r="1053" spans="1:6">
      <c r="A1053">
        <v>3</v>
      </c>
      <c r="B1053" t="s">
        <v>34</v>
      </c>
      <c r="C1053">
        <v>13.26</v>
      </c>
      <c r="D1053">
        <f t="shared" si="49"/>
        <v>0.0687099999999998</v>
      </c>
      <c r="E1053">
        <f t="shared" si="50"/>
        <v>-0.168201</v>
      </c>
      <c r="F1053">
        <f t="shared" si="51"/>
        <v>13.160509</v>
      </c>
    </row>
    <row r="1054" spans="1:6">
      <c r="A1054">
        <v>3</v>
      </c>
      <c r="B1054" t="s">
        <v>66</v>
      </c>
      <c r="C1054">
        <v>12.53</v>
      </c>
      <c r="D1054">
        <f t="shared" si="49"/>
        <v>0.0687099999999998</v>
      </c>
      <c r="E1054">
        <f t="shared" si="50"/>
        <v>-0.695595</v>
      </c>
      <c r="F1054">
        <f t="shared" si="51"/>
        <v>11.903115</v>
      </c>
    </row>
    <row r="1055" spans="1:6">
      <c r="A1055">
        <v>2</v>
      </c>
      <c r="B1055" t="s">
        <v>66</v>
      </c>
      <c r="C1055">
        <v>12.03</v>
      </c>
      <c r="D1055">
        <f t="shared" si="49"/>
        <v>0.0695700000000001</v>
      </c>
      <c r="E1055">
        <f t="shared" si="50"/>
        <v>-0.695595</v>
      </c>
      <c r="F1055">
        <f t="shared" si="51"/>
        <v>11.403975</v>
      </c>
    </row>
    <row r="1056" spans="1:6">
      <c r="A1056">
        <v>3</v>
      </c>
      <c r="B1056" t="s">
        <v>34</v>
      </c>
      <c r="C1056">
        <v>16.51</v>
      </c>
      <c r="D1056">
        <f t="shared" si="49"/>
        <v>0.0687099999999998</v>
      </c>
      <c r="E1056">
        <f t="shared" si="50"/>
        <v>-0.168201</v>
      </c>
      <c r="F1056">
        <f t="shared" si="51"/>
        <v>16.410509</v>
      </c>
    </row>
    <row r="1057" spans="1:6">
      <c r="A1057">
        <v>3</v>
      </c>
      <c r="B1057" t="s">
        <v>66</v>
      </c>
      <c r="C1057">
        <v>12.56</v>
      </c>
      <c r="D1057">
        <f t="shared" si="49"/>
        <v>0.0687099999999998</v>
      </c>
      <c r="E1057">
        <f t="shared" si="50"/>
        <v>-0.695595</v>
      </c>
      <c r="F1057">
        <f t="shared" si="51"/>
        <v>11.933115</v>
      </c>
    </row>
    <row r="1058" spans="1:6">
      <c r="A1058">
        <v>3</v>
      </c>
      <c r="B1058" t="s">
        <v>45</v>
      </c>
      <c r="C1058">
        <v>12.58</v>
      </c>
      <c r="D1058">
        <f t="shared" si="49"/>
        <v>0.0687099999999998</v>
      </c>
      <c r="E1058">
        <f t="shared" si="50"/>
        <v>-0.643196</v>
      </c>
      <c r="F1058">
        <f t="shared" si="51"/>
        <v>12.005514</v>
      </c>
    </row>
    <row r="1059" spans="1:6">
      <c r="A1059">
        <v>4</v>
      </c>
      <c r="B1059" t="s">
        <v>55</v>
      </c>
      <c r="C1059">
        <v>12.51</v>
      </c>
      <c r="D1059">
        <f t="shared" si="49"/>
        <v>0.11346</v>
      </c>
      <c r="E1059">
        <f t="shared" si="50"/>
        <v>-0.434837</v>
      </c>
      <c r="F1059">
        <f t="shared" si="51"/>
        <v>12.188623</v>
      </c>
    </row>
    <row r="1060" spans="1:6">
      <c r="A1060">
        <v>3</v>
      </c>
      <c r="B1060" t="s">
        <v>55</v>
      </c>
      <c r="C1060">
        <v>13.27</v>
      </c>
      <c r="D1060">
        <f t="shared" si="49"/>
        <v>0.0687099999999998</v>
      </c>
      <c r="E1060">
        <f t="shared" si="50"/>
        <v>-0.434837</v>
      </c>
      <c r="F1060">
        <f t="shared" si="51"/>
        <v>12.903873</v>
      </c>
    </row>
    <row r="1061" spans="1:6">
      <c r="A1061">
        <v>2</v>
      </c>
      <c r="B1061" t="s">
        <v>38</v>
      </c>
      <c r="C1061">
        <v>12.54</v>
      </c>
      <c r="D1061">
        <f t="shared" si="49"/>
        <v>0.0695700000000001</v>
      </c>
      <c r="E1061">
        <f t="shared" si="50"/>
        <v>-0.210475</v>
      </c>
      <c r="F1061">
        <f t="shared" si="51"/>
        <v>12.399095</v>
      </c>
    </row>
    <row r="1062" spans="1:6">
      <c r="A1062">
        <v>3</v>
      </c>
      <c r="B1062" t="s">
        <v>111</v>
      </c>
      <c r="C1062">
        <v>14.07</v>
      </c>
      <c r="D1062">
        <f t="shared" si="49"/>
        <v>0.0687099999999998</v>
      </c>
      <c r="E1062">
        <f t="shared" si="50"/>
        <v>0.13679</v>
      </c>
      <c r="F1062">
        <f t="shared" si="51"/>
        <v>14.2755</v>
      </c>
    </row>
    <row r="1063" spans="1:6">
      <c r="A1063">
        <v>3</v>
      </c>
      <c r="B1063" t="s">
        <v>45</v>
      </c>
      <c r="C1063">
        <v>11.81</v>
      </c>
      <c r="D1063">
        <f t="shared" si="49"/>
        <v>0.0687099999999998</v>
      </c>
      <c r="E1063">
        <f t="shared" si="50"/>
        <v>-0.643196</v>
      </c>
      <c r="F1063">
        <f t="shared" si="51"/>
        <v>11.235514</v>
      </c>
    </row>
    <row r="1064" spans="1:6">
      <c r="A1064">
        <v>3</v>
      </c>
      <c r="B1064" t="s">
        <v>66</v>
      </c>
      <c r="C1064">
        <v>13.53</v>
      </c>
      <c r="D1064">
        <f t="shared" si="49"/>
        <v>0.0687099999999998</v>
      </c>
      <c r="E1064">
        <f t="shared" si="50"/>
        <v>-0.695595</v>
      </c>
      <c r="F1064">
        <f t="shared" si="51"/>
        <v>12.903115</v>
      </c>
    </row>
    <row r="1065" spans="1:6">
      <c r="A1065">
        <v>3</v>
      </c>
      <c r="B1065" t="s">
        <v>66</v>
      </c>
      <c r="C1065">
        <v>11.04</v>
      </c>
      <c r="D1065">
        <f t="shared" si="49"/>
        <v>0.0687099999999998</v>
      </c>
      <c r="E1065">
        <f t="shared" si="50"/>
        <v>-0.695595</v>
      </c>
      <c r="F1065">
        <f t="shared" si="51"/>
        <v>10.413115</v>
      </c>
    </row>
    <row r="1066" spans="1:6">
      <c r="A1066">
        <v>3</v>
      </c>
      <c r="B1066" t="s">
        <v>60</v>
      </c>
      <c r="C1066">
        <v>12.84</v>
      </c>
      <c r="D1066">
        <f t="shared" si="49"/>
        <v>0.0687099999999998</v>
      </c>
      <c r="E1066">
        <f t="shared" si="50"/>
        <v>-0.203273</v>
      </c>
      <c r="F1066">
        <f t="shared" si="51"/>
        <v>12.705437</v>
      </c>
    </row>
    <row r="1067" spans="1:6">
      <c r="A1067">
        <v>3</v>
      </c>
      <c r="B1067" t="s">
        <v>42</v>
      </c>
      <c r="C1067">
        <v>13.11</v>
      </c>
      <c r="D1067">
        <f t="shared" si="49"/>
        <v>0.0687099999999998</v>
      </c>
      <c r="E1067">
        <f t="shared" si="50"/>
        <v>-0.591801</v>
      </c>
      <c r="F1067">
        <f t="shared" si="51"/>
        <v>12.586909</v>
      </c>
    </row>
    <row r="1068" spans="1:6">
      <c r="A1068">
        <v>3</v>
      </c>
      <c r="B1068" t="s">
        <v>60</v>
      </c>
      <c r="C1068">
        <v>13.03</v>
      </c>
      <c r="D1068">
        <f t="shared" si="49"/>
        <v>0.0687099999999998</v>
      </c>
      <c r="E1068">
        <f t="shared" si="50"/>
        <v>-0.203273</v>
      </c>
      <c r="F1068">
        <f t="shared" si="51"/>
        <v>12.895437</v>
      </c>
    </row>
    <row r="1069" spans="1:6">
      <c r="A1069">
        <v>3</v>
      </c>
      <c r="B1069" t="s">
        <v>50</v>
      </c>
      <c r="C1069">
        <v>12.38</v>
      </c>
      <c r="D1069">
        <f t="shared" si="49"/>
        <v>0.0687099999999998</v>
      </c>
      <c r="E1069">
        <f t="shared" si="50"/>
        <v>-0.735363</v>
      </c>
      <c r="F1069">
        <f t="shared" si="51"/>
        <v>11.713347</v>
      </c>
    </row>
    <row r="1070" spans="1:6">
      <c r="A1070">
        <v>3</v>
      </c>
      <c r="B1070" t="s">
        <v>66</v>
      </c>
      <c r="C1070">
        <v>14.13</v>
      </c>
      <c r="D1070">
        <f t="shared" si="49"/>
        <v>0.0687099999999998</v>
      </c>
      <c r="E1070">
        <f t="shared" si="50"/>
        <v>-0.695595</v>
      </c>
      <c r="F1070">
        <f t="shared" si="51"/>
        <v>13.503115</v>
      </c>
    </row>
    <row r="1071" spans="1:6">
      <c r="A1071">
        <v>3</v>
      </c>
      <c r="B1071" t="s">
        <v>42</v>
      </c>
      <c r="C1071">
        <v>12.62</v>
      </c>
      <c r="D1071">
        <f t="shared" si="49"/>
        <v>0.0687099999999998</v>
      </c>
      <c r="E1071">
        <f t="shared" si="50"/>
        <v>-0.591801</v>
      </c>
      <c r="F1071">
        <f t="shared" si="51"/>
        <v>12.096909</v>
      </c>
    </row>
    <row r="1072" spans="1:6">
      <c r="A1072">
        <v>2</v>
      </c>
      <c r="B1072" t="s">
        <v>924</v>
      </c>
      <c r="C1072">
        <v>12.27</v>
      </c>
      <c r="D1072">
        <f t="shared" si="49"/>
        <v>0.0695700000000001</v>
      </c>
      <c r="E1072">
        <f t="shared" si="50"/>
        <v>0.33359</v>
      </c>
      <c r="F1072">
        <f t="shared" si="51"/>
        <v>12.67316</v>
      </c>
    </row>
    <row r="1073" spans="1:6">
      <c r="A1073">
        <v>3</v>
      </c>
      <c r="B1073" t="s">
        <v>34</v>
      </c>
      <c r="C1073">
        <v>14.25</v>
      </c>
      <c r="D1073">
        <f t="shared" si="49"/>
        <v>0.0687099999999998</v>
      </c>
      <c r="E1073">
        <f t="shared" si="50"/>
        <v>-0.168201</v>
      </c>
      <c r="F1073">
        <f t="shared" si="51"/>
        <v>14.150509</v>
      </c>
    </row>
    <row r="1074" spans="1:6">
      <c r="A1074">
        <v>3</v>
      </c>
      <c r="B1074" t="s">
        <v>60</v>
      </c>
      <c r="C1074">
        <v>15.13</v>
      </c>
      <c r="D1074">
        <f t="shared" si="49"/>
        <v>0.0687099999999998</v>
      </c>
      <c r="E1074">
        <f t="shared" si="50"/>
        <v>-0.203273</v>
      </c>
      <c r="F1074">
        <f t="shared" si="51"/>
        <v>14.995437</v>
      </c>
    </row>
    <row r="1075" spans="1:6">
      <c r="A1075">
        <v>3</v>
      </c>
      <c r="B1075" t="s">
        <v>45</v>
      </c>
      <c r="C1075">
        <v>12.4</v>
      </c>
      <c r="D1075">
        <f t="shared" si="49"/>
        <v>0.0687099999999998</v>
      </c>
      <c r="E1075">
        <f t="shared" si="50"/>
        <v>-0.643196</v>
      </c>
      <c r="F1075">
        <f t="shared" si="51"/>
        <v>11.825514</v>
      </c>
    </row>
    <row r="1076" spans="1:6">
      <c r="A1076">
        <v>4</v>
      </c>
      <c r="B1076" t="s">
        <v>50</v>
      </c>
      <c r="C1076">
        <v>13</v>
      </c>
      <c r="D1076">
        <f t="shared" si="49"/>
        <v>0.11346</v>
      </c>
      <c r="E1076">
        <f t="shared" si="50"/>
        <v>-0.735363</v>
      </c>
      <c r="F1076">
        <f t="shared" si="51"/>
        <v>12.378097</v>
      </c>
    </row>
    <row r="1077" spans="1:6">
      <c r="A1077">
        <v>3</v>
      </c>
      <c r="B1077" t="s">
        <v>177</v>
      </c>
      <c r="C1077">
        <v>14.15</v>
      </c>
      <c r="D1077">
        <f t="shared" si="49"/>
        <v>0.0687099999999998</v>
      </c>
      <c r="E1077">
        <f t="shared" si="50"/>
        <v>0</v>
      </c>
      <c r="F1077">
        <f t="shared" si="51"/>
        <v>14.21871</v>
      </c>
    </row>
    <row r="1078" spans="1:6">
      <c r="A1078">
        <v>3</v>
      </c>
      <c r="B1078" t="s">
        <v>38</v>
      </c>
      <c r="C1078">
        <v>13.93</v>
      </c>
      <c r="D1078">
        <f t="shared" si="49"/>
        <v>0.0687099999999998</v>
      </c>
      <c r="E1078">
        <f t="shared" si="50"/>
        <v>-0.210475</v>
      </c>
      <c r="F1078">
        <f t="shared" si="51"/>
        <v>13.788235</v>
      </c>
    </row>
    <row r="1079" spans="1:6">
      <c r="A1079">
        <v>2</v>
      </c>
      <c r="B1079" t="s">
        <v>924</v>
      </c>
      <c r="C1079">
        <v>12.5</v>
      </c>
      <c r="D1079">
        <f t="shared" si="49"/>
        <v>0.0695700000000001</v>
      </c>
      <c r="E1079">
        <f t="shared" si="50"/>
        <v>0.33359</v>
      </c>
      <c r="F1079">
        <f t="shared" si="51"/>
        <v>12.90316</v>
      </c>
    </row>
    <row r="1080" spans="1:6">
      <c r="A1080">
        <v>4</v>
      </c>
      <c r="B1080" t="s">
        <v>42</v>
      </c>
      <c r="C1080">
        <v>13</v>
      </c>
      <c r="D1080">
        <f t="shared" si="49"/>
        <v>0.11346</v>
      </c>
      <c r="E1080">
        <f t="shared" si="50"/>
        <v>-0.591801</v>
      </c>
      <c r="F1080">
        <f t="shared" si="51"/>
        <v>12.521659</v>
      </c>
    </row>
    <row r="1081" spans="1:6">
      <c r="A1081">
        <v>3</v>
      </c>
      <c r="B1081" t="s">
        <v>38</v>
      </c>
      <c r="C1081">
        <v>13.18</v>
      </c>
      <c r="D1081">
        <f t="shared" si="49"/>
        <v>0.0687099999999998</v>
      </c>
      <c r="E1081">
        <f t="shared" si="50"/>
        <v>-0.210475</v>
      </c>
      <c r="F1081">
        <f t="shared" si="51"/>
        <v>13.038235</v>
      </c>
    </row>
    <row r="1082" spans="1:6">
      <c r="A1082">
        <v>2</v>
      </c>
      <c r="B1082" t="s">
        <v>66</v>
      </c>
      <c r="C1082">
        <v>10.64</v>
      </c>
      <c r="D1082">
        <f t="shared" si="49"/>
        <v>0.0695700000000001</v>
      </c>
      <c r="E1082">
        <f t="shared" si="50"/>
        <v>-0.695595</v>
      </c>
      <c r="F1082">
        <f t="shared" si="51"/>
        <v>10.013975</v>
      </c>
    </row>
    <row r="1083" spans="1:6">
      <c r="A1083">
        <v>3</v>
      </c>
      <c r="B1083" t="s">
        <v>42</v>
      </c>
      <c r="C1083">
        <v>12.47</v>
      </c>
      <c r="D1083">
        <f t="shared" si="49"/>
        <v>0.0687099999999998</v>
      </c>
      <c r="E1083">
        <f t="shared" si="50"/>
        <v>-0.591801</v>
      </c>
      <c r="F1083">
        <f t="shared" si="51"/>
        <v>11.946909</v>
      </c>
    </row>
    <row r="1084" spans="1:6">
      <c r="A1084">
        <v>3</v>
      </c>
      <c r="B1084" t="s">
        <v>45</v>
      </c>
      <c r="C1084">
        <v>12.79</v>
      </c>
      <c r="D1084">
        <f t="shared" si="49"/>
        <v>0.0687099999999998</v>
      </c>
      <c r="E1084">
        <f t="shared" si="50"/>
        <v>-0.643196</v>
      </c>
      <c r="F1084">
        <f t="shared" si="51"/>
        <v>12.215514</v>
      </c>
    </row>
    <row r="1085" spans="1:6">
      <c r="A1085">
        <v>3</v>
      </c>
      <c r="B1085" t="s">
        <v>177</v>
      </c>
      <c r="C1085">
        <v>12.63</v>
      </c>
      <c r="D1085">
        <f t="shared" si="49"/>
        <v>0.0687099999999998</v>
      </c>
      <c r="E1085">
        <f t="shared" si="50"/>
        <v>0</v>
      </c>
      <c r="F1085">
        <f t="shared" si="51"/>
        <v>12.69871</v>
      </c>
    </row>
    <row r="1086" spans="1:6">
      <c r="A1086">
        <v>3</v>
      </c>
      <c r="B1086" t="s">
        <v>34</v>
      </c>
      <c r="C1086">
        <v>15.6</v>
      </c>
      <c r="D1086">
        <f t="shared" si="49"/>
        <v>0.0687099999999998</v>
      </c>
      <c r="E1086">
        <f t="shared" si="50"/>
        <v>-0.168201</v>
      </c>
      <c r="F1086">
        <f t="shared" si="51"/>
        <v>15.500509</v>
      </c>
    </row>
    <row r="1087" spans="1:6">
      <c r="A1087">
        <v>3</v>
      </c>
      <c r="B1087" t="s">
        <v>66</v>
      </c>
      <c r="C1087">
        <v>12.07</v>
      </c>
      <c r="D1087">
        <f t="shared" si="49"/>
        <v>0.0687099999999998</v>
      </c>
      <c r="E1087">
        <f t="shared" si="50"/>
        <v>-0.695595</v>
      </c>
      <c r="F1087">
        <f t="shared" si="51"/>
        <v>11.443115</v>
      </c>
    </row>
    <row r="1088" spans="1:6">
      <c r="A1088">
        <v>3</v>
      </c>
      <c r="B1088" t="s">
        <v>55</v>
      </c>
      <c r="C1088">
        <v>12</v>
      </c>
      <c r="D1088">
        <f t="shared" si="49"/>
        <v>0.0687099999999998</v>
      </c>
      <c r="E1088">
        <f t="shared" si="50"/>
        <v>-0.434837</v>
      </c>
      <c r="F1088">
        <f t="shared" si="51"/>
        <v>11.633873</v>
      </c>
    </row>
    <row r="1089" spans="1:6">
      <c r="A1089">
        <v>3</v>
      </c>
      <c r="B1089" t="s">
        <v>60</v>
      </c>
      <c r="C1089">
        <v>13.99</v>
      </c>
      <c r="D1089">
        <f t="shared" si="49"/>
        <v>0.0687099999999998</v>
      </c>
      <c r="E1089">
        <f t="shared" si="50"/>
        <v>-0.203273</v>
      </c>
      <c r="F1089">
        <f t="shared" si="51"/>
        <v>13.855437</v>
      </c>
    </row>
    <row r="1090" spans="1:6">
      <c r="A1090">
        <v>3</v>
      </c>
      <c r="B1090" t="s">
        <v>111</v>
      </c>
      <c r="C1090">
        <v>13.91</v>
      </c>
      <c r="D1090">
        <f t="shared" si="49"/>
        <v>0.0687099999999998</v>
      </c>
      <c r="E1090">
        <f t="shared" si="50"/>
        <v>0.13679</v>
      </c>
      <c r="F1090">
        <f t="shared" si="51"/>
        <v>14.1155</v>
      </c>
    </row>
    <row r="1091" spans="1:6">
      <c r="A1091">
        <v>3</v>
      </c>
      <c r="B1091" t="s">
        <v>60</v>
      </c>
      <c r="C1091">
        <v>12.75</v>
      </c>
      <c r="D1091">
        <f t="shared" ref="D1091:D1154" si="52">VLOOKUP(A1091,L:N,3,0)</f>
        <v>0.0687099999999998</v>
      </c>
      <c r="E1091">
        <f t="shared" ref="E1091:E1154" si="53">VLOOKUP(B1091,L:N,3,0)</f>
        <v>-0.203273</v>
      </c>
      <c r="F1091">
        <f t="shared" ref="F1091:F1154" si="54">C1091+D1091+E1091</f>
        <v>12.615437</v>
      </c>
    </row>
    <row r="1092" spans="1:6">
      <c r="A1092">
        <v>3</v>
      </c>
      <c r="B1092" t="s">
        <v>55</v>
      </c>
      <c r="C1092">
        <v>13.04</v>
      </c>
      <c r="D1092">
        <f t="shared" si="52"/>
        <v>0.0687099999999998</v>
      </c>
      <c r="E1092">
        <f t="shared" si="53"/>
        <v>-0.434837</v>
      </c>
      <c r="F1092">
        <f t="shared" si="54"/>
        <v>12.673873</v>
      </c>
    </row>
    <row r="1093" spans="1:6">
      <c r="A1093">
        <v>3</v>
      </c>
      <c r="B1093" t="s">
        <v>177</v>
      </c>
      <c r="C1093">
        <v>13.12</v>
      </c>
      <c r="D1093">
        <f t="shared" si="52"/>
        <v>0.0687099999999998</v>
      </c>
      <c r="E1093">
        <f t="shared" si="53"/>
        <v>0</v>
      </c>
      <c r="F1093">
        <f t="shared" si="54"/>
        <v>13.18871</v>
      </c>
    </row>
    <row r="1094" spans="1:6">
      <c r="A1094">
        <v>3</v>
      </c>
      <c r="B1094" t="s">
        <v>66</v>
      </c>
      <c r="C1094">
        <v>12.42</v>
      </c>
      <c r="D1094">
        <f t="shared" si="52"/>
        <v>0.0687099999999998</v>
      </c>
      <c r="E1094">
        <f t="shared" si="53"/>
        <v>-0.695595</v>
      </c>
      <c r="F1094">
        <f t="shared" si="54"/>
        <v>11.793115</v>
      </c>
    </row>
    <row r="1095" spans="1:6">
      <c r="A1095">
        <v>2</v>
      </c>
      <c r="B1095" t="s">
        <v>60</v>
      </c>
      <c r="C1095">
        <v>14.15</v>
      </c>
      <c r="D1095">
        <f t="shared" si="52"/>
        <v>0.0695700000000001</v>
      </c>
      <c r="E1095">
        <f t="shared" si="53"/>
        <v>-0.203273</v>
      </c>
      <c r="F1095">
        <f t="shared" si="54"/>
        <v>14.016297</v>
      </c>
    </row>
    <row r="1096" spans="1:6">
      <c r="A1096">
        <v>2</v>
      </c>
      <c r="B1096" t="s">
        <v>111</v>
      </c>
      <c r="C1096">
        <v>12.7</v>
      </c>
      <c r="D1096">
        <f t="shared" si="52"/>
        <v>0.0695700000000001</v>
      </c>
      <c r="E1096">
        <f t="shared" si="53"/>
        <v>0.13679</v>
      </c>
      <c r="F1096">
        <f t="shared" si="54"/>
        <v>12.90636</v>
      </c>
    </row>
    <row r="1097" spans="1:6">
      <c r="A1097">
        <v>2</v>
      </c>
      <c r="B1097" t="s">
        <v>177</v>
      </c>
      <c r="C1097">
        <v>13.84</v>
      </c>
      <c r="D1097">
        <f t="shared" si="52"/>
        <v>0.0695700000000001</v>
      </c>
      <c r="E1097">
        <f t="shared" si="53"/>
        <v>0</v>
      </c>
      <c r="F1097">
        <f t="shared" si="54"/>
        <v>13.90957</v>
      </c>
    </row>
    <row r="1098" spans="1:6">
      <c r="A1098">
        <v>3</v>
      </c>
      <c r="B1098" t="s">
        <v>66</v>
      </c>
      <c r="C1098">
        <v>11.94</v>
      </c>
      <c r="D1098">
        <f t="shared" si="52"/>
        <v>0.0687099999999998</v>
      </c>
      <c r="E1098">
        <f t="shared" si="53"/>
        <v>-0.695595</v>
      </c>
      <c r="F1098">
        <f t="shared" si="54"/>
        <v>11.313115</v>
      </c>
    </row>
    <row r="1099" spans="1:6">
      <c r="A1099">
        <v>3</v>
      </c>
      <c r="B1099" t="s">
        <v>177</v>
      </c>
      <c r="C1099">
        <v>14.99</v>
      </c>
      <c r="D1099">
        <f t="shared" si="52"/>
        <v>0.0687099999999998</v>
      </c>
      <c r="E1099">
        <f t="shared" si="53"/>
        <v>0</v>
      </c>
      <c r="F1099">
        <f t="shared" si="54"/>
        <v>15.05871</v>
      </c>
    </row>
    <row r="1100" spans="1:6">
      <c r="A1100">
        <v>3</v>
      </c>
      <c r="B1100" t="s">
        <v>45</v>
      </c>
      <c r="C1100">
        <v>13.05</v>
      </c>
      <c r="D1100">
        <f t="shared" si="52"/>
        <v>0.0687099999999998</v>
      </c>
      <c r="E1100">
        <f t="shared" si="53"/>
        <v>-0.643196</v>
      </c>
      <c r="F1100">
        <f t="shared" si="54"/>
        <v>12.475514</v>
      </c>
    </row>
    <row r="1101" spans="1:6">
      <c r="A1101">
        <v>3</v>
      </c>
      <c r="B1101" t="s">
        <v>50</v>
      </c>
      <c r="C1101">
        <v>12.08</v>
      </c>
      <c r="D1101">
        <f t="shared" si="52"/>
        <v>0.0687099999999998</v>
      </c>
      <c r="E1101">
        <f t="shared" si="53"/>
        <v>-0.735363</v>
      </c>
      <c r="F1101">
        <f t="shared" si="54"/>
        <v>11.413347</v>
      </c>
    </row>
    <row r="1102" spans="1:6">
      <c r="A1102">
        <v>2</v>
      </c>
      <c r="B1102" t="s">
        <v>398</v>
      </c>
      <c r="C1102">
        <v>13.03</v>
      </c>
      <c r="D1102">
        <f t="shared" si="52"/>
        <v>0.0695700000000001</v>
      </c>
      <c r="E1102">
        <f t="shared" si="53"/>
        <v>-0.138331</v>
      </c>
      <c r="F1102">
        <f t="shared" si="54"/>
        <v>12.961239</v>
      </c>
    </row>
    <row r="1103" spans="1:6">
      <c r="A1103">
        <v>2</v>
      </c>
      <c r="B1103" t="s">
        <v>924</v>
      </c>
      <c r="C1103">
        <v>14.23</v>
      </c>
      <c r="D1103">
        <f t="shared" si="52"/>
        <v>0.0695700000000001</v>
      </c>
      <c r="E1103">
        <f t="shared" si="53"/>
        <v>0.33359</v>
      </c>
      <c r="F1103">
        <f t="shared" si="54"/>
        <v>14.63316</v>
      </c>
    </row>
    <row r="1104" spans="1:6">
      <c r="A1104">
        <v>3</v>
      </c>
      <c r="B1104" t="s">
        <v>38</v>
      </c>
      <c r="C1104">
        <v>12.61</v>
      </c>
      <c r="D1104">
        <f t="shared" si="52"/>
        <v>0.0687099999999998</v>
      </c>
      <c r="E1104">
        <f t="shared" si="53"/>
        <v>-0.210475</v>
      </c>
      <c r="F1104">
        <f t="shared" si="54"/>
        <v>12.468235</v>
      </c>
    </row>
    <row r="1105" spans="1:6">
      <c r="A1105">
        <v>2</v>
      </c>
      <c r="B1105" t="s">
        <v>111</v>
      </c>
      <c r="C1105">
        <v>13.49</v>
      </c>
      <c r="D1105">
        <f t="shared" si="52"/>
        <v>0.0695700000000001</v>
      </c>
      <c r="E1105">
        <f t="shared" si="53"/>
        <v>0.13679</v>
      </c>
      <c r="F1105">
        <f t="shared" si="54"/>
        <v>13.69636</v>
      </c>
    </row>
    <row r="1106" spans="1:6">
      <c r="A1106">
        <v>2</v>
      </c>
      <c r="B1106" t="s">
        <v>34</v>
      </c>
      <c r="C1106">
        <v>15.09</v>
      </c>
      <c r="D1106">
        <f t="shared" si="52"/>
        <v>0.0695700000000001</v>
      </c>
      <c r="E1106">
        <f t="shared" si="53"/>
        <v>-0.168201</v>
      </c>
      <c r="F1106">
        <f t="shared" si="54"/>
        <v>14.991369</v>
      </c>
    </row>
    <row r="1107" spans="1:6">
      <c r="A1107">
        <v>3</v>
      </c>
      <c r="B1107" t="s">
        <v>50</v>
      </c>
      <c r="C1107">
        <v>12.99</v>
      </c>
      <c r="D1107">
        <f t="shared" si="52"/>
        <v>0.0687099999999998</v>
      </c>
      <c r="E1107">
        <f t="shared" si="53"/>
        <v>-0.735363</v>
      </c>
      <c r="F1107">
        <f t="shared" si="54"/>
        <v>12.323347</v>
      </c>
    </row>
    <row r="1108" spans="1:6">
      <c r="A1108">
        <v>3</v>
      </c>
      <c r="B1108" t="s">
        <v>177</v>
      </c>
      <c r="C1108">
        <v>16.19</v>
      </c>
      <c r="D1108">
        <f t="shared" si="52"/>
        <v>0.0687099999999998</v>
      </c>
      <c r="E1108">
        <f t="shared" si="53"/>
        <v>0</v>
      </c>
      <c r="F1108">
        <f t="shared" si="54"/>
        <v>16.25871</v>
      </c>
    </row>
    <row r="1109" spans="1:6">
      <c r="A1109">
        <v>3</v>
      </c>
      <c r="B1109" t="s">
        <v>60</v>
      </c>
      <c r="C1109">
        <v>13.87</v>
      </c>
      <c r="D1109">
        <f t="shared" si="52"/>
        <v>0.0687099999999998</v>
      </c>
      <c r="E1109">
        <f t="shared" si="53"/>
        <v>-0.203273</v>
      </c>
      <c r="F1109">
        <f t="shared" si="54"/>
        <v>13.735437</v>
      </c>
    </row>
    <row r="1110" spans="1:6">
      <c r="A1110">
        <v>3</v>
      </c>
      <c r="B1110" t="s">
        <v>50</v>
      </c>
      <c r="C1110">
        <v>13.8</v>
      </c>
      <c r="D1110">
        <f t="shared" si="52"/>
        <v>0.0687099999999998</v>
      </c>
      <c r="E1110">
        <f t="shared" si="53"/>
        <v>-0.735363</v>
      </c>
      <c r="F1110">
        <f t="shared" si="54"/>
        <v>13.133347</v>
      </c>
    </row>
    <row r="1111" spans="1:6">
      <c r="A1111">
        <v>3</v>
      </c>
      <c r="B1111" t="s">
        <v>45</v>
      </c>
      <c r="C1111">
        <v>12.54</v>
      </c>
      <c r="D1111">
        <f t="shared" si="52"/>
        <v>0.0687099999999998</v>
      </c>
      <c r="E1111">
        <f t="shared" si="53"/>
        <v>-0.643196</v>
      </c>
      <c r="F1111">
        <f t="shared" si="54"/>
        <v>11.965514</v>
      </c>
    </row>
    <row r="1112" spans="1:6">
      <c r="A1112">
        <v>2</v>
      </c>
      <c r="B1112" t="s">
        <v>34</v>
      </c>
      <c r="C1112">
        <v>12.29</v>
      </c>
      <c r="D1112">
        <f t="shared" si="52"/>
        <v>0.0695700000000001</v>
      </c>
      <c r="E1112">
        <f t="shared" si="53"/>
        <v>-0.168201</v>
      </c>
      <c r="F1112">
        <f t="shared" si="54"/>
        <v>12.191369</v>
      </c>
    </row>
    <row r="1113" spans="1:6">
      <c r="A1113">
        <v>3</v>
      </c>
      <c r="B1113" t="s">
        <v>34</v>
      </c>
      <c r="C1113">
        <v>13.43</v>
      </c>
      <c r="D1113">
        <f t="shared" si="52"/>
        <v>0.0687099999999998</v>
      </c>
      <c r="E1113">
        <f t="shared" si="53"/>
        <v>-0.168201</v>
      </c>
      <c r="F1113">
        <f t="shared" si="54"/>
        <v>13.330509</v>
      </c>
    </row>
    <row r="1114" spans="1:6">
      <c r="A1114">
        <v>3</v>
      </c>
      <c r="B1114" t="s">
        <v>45</v>
      </c>
      <c r="C1114">
        <v>14.59</v>
      </c>
      <c r="D1114">
        <f t="shared" si="52"/>
        <v>0.0687099999999998</v>
      </c>
      <c r="E1114">
        <f t="shared" si="53"/>
        <v>-0.643196</v>
      </c>
      <c r="F1114">
        <f t="shared" si="54"/>
        <v>14.015514</v>
      </c>
    </row>
    <row r="1115" spans="1:6">
      <c r="A1115">
        <v>3</v>
      </c>
      <c r="B1115" t="s">
        <v>55</v>
      </c>
      <c r="C1115">
        <v>14.6</v>
      </c>
      <c r="D1115">
        <f t="shared" si="52"/>
        <v>0.0687099999999998</v>
      </c>
      <c r="E1115">
        <f t="shared" si="53"/>
        <v>-0.434837</v>
      </c>
      <c r="F1115">
        <f t="shared" si="54"/>
        <v>14.233873</v>
      </c>
    </row>
    <row r="1116" spans="1:6">
      <c r="A1116">
        <v>3</v>
      </c>
      <c r="B1116" t="s">
        <v>55</v>
      </c>
      <c r="C1116">
        <v>13.35</v>
      </c>
      <c r="D1116">
        <f t="shared" si="52"/>
        <v>0.0687099999999998</v>
      </c>
      <c r="E1116">
        <f t="shared" si="53"/>
        <v>-0.434837</v>
      </c>
      <c r="F1116">
        <f t="shared" si="54"/>
        <v>12.983873</v>
      </c>
    </row>
    <row r="1117" spans="1:6">
      <c r="A1117">
        <v>3</v>
      </c>
      <c r="B1117" t="s">
        <v>55</v>
      </c>
      <c r="C1117">
        <v>14.4</v>
      </c>
      <c r="D1117">
        <f t="shared" si="52"/>
        <v>0.0687099999999998</v>
      </c>
      <c r="E1117">
        <f t="shared" si="53"/>
        <v>-0.434837</v>
      </c>
      <c r="F1117">
        <f t="shared" si="54"/>
        <v>14.033873</v>
      </c>
    </row>
    <row r="1118" spans="1:6">
      <c r="A1118">
        <v>3</v>
      </c>
      <c r="B1118" t="s">
        <v>177</v>
      </c>
      <c r="C1118">
        <v>12.18</v>
      </c>
      <c r="D1118">
        <f t="shared" si="52"/>
        <v>0.0687099999999998</v>
      </c>
      <c r="E1118">
        <f t="shared" si="53"/>
        <v>0</v>
      </c>
      <c r="F1118">
        <f t="shared" si="54"/>
        <v>12.24871</v>
      </c>
    </row>
    <row r="1119" spans="1:6">
      <c r="A1119">
        <v>2</v>
      </c>
      <c r="B1119" t="s">
        <v>60</v>
      </c>
      <c r="C1119">
        <v>14.09</v>
      </c>
      <c r="D1119">
        <f t="shared" si="52"/>
        <v>0.0695700000000001</v>
      </c>
      <c r="E1119">
        <f t="shared" si="53"/>
        <v>-0.203273</v>
      </c>
      <c r="F1119">
        <f t="shared" si="54"/>
        <v>13.956297</v>
      </c>
    </row>
    <row r="1120" spans="1:6">
      <c r="A1120">
        <v>2</v>
      </c>
      <c r="B1120" t="s">
        <v>38</v>
      </c>
      <c r="C1120">
        <v>11.33</v>
      </c>
      <c r="D1120">
        <f t="shared" si="52"/>
        <v>0.0695700000000001</v>
      </c>
      <c r="E1120">
        <f t="shared" si="53"/>
        <v>-0.210475</v>
      </c>
      <c r="F1120">
        <f t="shared" si="54"/>
        <v>11.189095</v>
      </c>
    </row>
    <row r="1121" spans="1:6">
      <c r="A1121">
        <v>3</v>
      </c>
      <c r="B1121" t="s">
        <v>45</v>
      </c>
      <c r="C1121">
        <v>13.54</v>
      </c>
      <c r="D1121">
        <f t="shared" si="52"/>
        <v>0.0687099999999998</v>
      </c>
      <c r="E1121">
        <f t="shared" si="53"/>
        <v>-0.643196</v>
      </c>
      <c r="F1121">
        <f t="shared" si="54"/>
        <v>12.965514</v>
      </c>
    </row>
    <row r="1122" spans="1:6">
      <c r="A1122">
        <v>2</v>
      </c>
      <c r="B1122" t="s">
        <v>111</v>
      </c>
      <c r="C1122">
        <v>12.38</v>
      </c>
      <c r="D1122">
        <f t="shared" si="52"/>
        <v>0.0695700000000001</v>
      </c>
      <c r="E1122">
        <f t="shared" si="53"/>
        <v>0.13679</v>
      </c>
      <c r="F1122">
        <f t="shared" si="54"/>
        <v>12.58636</v>
      </c>
    </row>
    <row r="1123" spans="1:6">
      <c r="A1123">
        <v>2</v>
      </c>
      <c r="B1123" t="s">
        <v>111</v>
      </c>
      <c r="C1123">
        <v>11.75</v>
      </c>
      <c r="D1123">
        <f t="shared" si="52"/>
        <v>0.0695700000000001</v>
      </c>
      <c r="E1123">
        <f t="shared" si="53"/>
        <v>0.13679</v>
      </c>
      <c r="F1123">
        <f t="shared" si="54"/>
        <v>11.95636</v>
      </c>
    </row>
    <row r="1124" spans="1:6">
      <c r="A1124">
        <v>3</v>
      </c>
      <c r="B1124" t="s">
        <v>45</v>
      </c>
      <c r="C1124">
        <v>11.19</v>
      </c>
      <c r="D1124">
        <f t="shared" si="52"/>
        <v>0.0687099999999998</v>
      </c>
      <c r="E1124">
        <f t="shared" si="53"/>
        <v>-0.643196</v>
      </c>
      <c r="F1124">
        <f t="shared" si="54"/>
        <v>10.615514</v>
      </c>
    </row>
    <row r="1125" spans="1:6">
      <c r="A1125">
        <v>3</v>
      </c>
      <c r="B1125" t="s">
        <v>177</v>
      </c>
      <c r="C1125">
        <v>14.12</v>
      </c>
      <c r="D1125">
        <f t="shared" si="52"/>
        <v>0.0687099999999998</v>
      </c>
      <c r="E1125">
        <f t="shared" si="53"/>
        <v>0</v>
      </c>
      <c r="F1125">
        <f t="shared" si="54"/>
        <v>14.18871</v>
      </c>
    </row>
    <row r="1126" spans="1:6">
      <c r="A1126">
        <v>2</v>
      </c>
      <c r="B1126" t="s">
        <v>177</v>
      </c>
      <c r="C1126">
        <v>11.42</v>
      </c>
      <c r="D1126">
        <f t="shared" si="52"/>
        <v>0.0695700000000001</v>
      </c>
      <c r="E1126">
        <f t="shared" si="53"/>
        <v>0</v>
      </c>
      <c r="F1126">
        <f t="shared" si="54"/>
        <v>11.48957</v>
      </c>
    </row>
    <row r="1127" spans="1:6">
      <c r="A1127">
        <v>1</v>
      </c>
      <c r="B1127" t="s">
        <v>60</v>
      </c>
      <c r="C1127">
        <v>15.17</v>
      </c>
      <c r="D1127">
        <f t="shared" si="52"/>
        <v>0</v>
      </c>
      <c r="E1127">
        <f t="shared" si="53"/>
        <v>-0.203273</v>
      </c>
      <c r="F1127">
        <f t="shared" si="54"/>
        <v>14.966727</v>
      </c>
    </row>
    <row r="1128" spans="1:6">
      <c r="A1128">
        <v>3</v>
      </c>
      <c r="B1128" t="s">
        <v>177</v>
      </c>
      <c r="C1128">
        <v>13.03</v>
      </c>
      <c r="D1128">
        <f t="shared" si="52"/>
        <v>0.0687099999999998</v>
      </c>
      <c r="E1128">
        <f t="shared" si="53"/>
        <v>0</v>
      </c>
      <c r="F1128">
        <f t="shared" si="54"/>
        <v>13.09871</v>
      </c>
    </row>
    <row r="1129" spans="1:6">
      <c r="A1129">
        <v>4</v>
      </c>
      <c r="B1129" t="s">
        <v>924</v>
      </c>
      <c r="C1129">
        <v>13.04</v>
      </c>
      <c r="D1129">
        <f t="shared" si="52"/>
        <v>0.11346</v>
      </c>
      <c r="E1129">
        <f t="shared" si="53"/>
        <v>0.33359</v>
      </c>
      <c r="F1129">
        <f t="shared" si="54"/>
        <v>13.48705</v>
      </c>
    </row>
    <row r="1130" spans="1:6">
      <c r="A1130">
        <v>4</v>
      </c>
      <c r="B1130" t="s">
        <v>55</v>
      </c>
      <c r="C1130">
        <v>14.02</v>
      </c>
      <c r="D1130">
        <f t="shared" si="52"/>
        <v>0.11346</v>
      </c>
      <c r="E1130">
        <f t="shared" si="53"/>
        <v>-0.434837</v>
      </c>
      <c r="F1130">
        <f t="shared" si="54"/>
        <v>13.698623</v>
      </c>
    </row>
    <row r="1131" spans="1:6">
      <c r="A1131">
        <v>4</v>
      </c>
      <c r="B1131" t="s">
        <v>34</v>
      </c>
      <c r="C1131">
        <v>14.34</v>
      </c>
      <c r="D1131">
        <f t="shared" si="52"/>
        <v>0.11346</v>
      </c>
      <c r="E1131">
        <f t="shared" si="53"/>
        <v>-0.168201</v>
      </c>
      <c r="F1131">
        <f t="shared" si="54"/>
        <v>14.285259</v>
      </c>
    </row>
    <row r="1132" spans="1:6">
      <c r="A1132">
        <v>4</v>
      </c>
      <c r="B1132" t="s">
        <v>38</v>
      </c>
      <c r="C1132">
        <v>12.39</v>
      </c>
      <c r="D1132">
        <f t="shared" si="52"/>
        <v>0.11346</v>
      </c>
      <c r="E1132">
        <f t="shared" si="53"/>
        <v>-0.210475</v>
      </c>
      <c r="F1132">
        <f t="shared" si="54"/>
        <v>12.292985</v>
      </c>
    </row>
    <row r="1133" spans="1:6">
      <c r="A1133">
        <v>4</v>
      </c>
      <c r="B1133" t="s">
        <v>398</v>
      </c>
      <c r="C1133">
        <v>14.23</v>
      </c>
      <c r="D1133">
        <f t="shared" si="52"/>
        <v>0.11346</v>
      </c>
      <c r="E1133">
        <f t="shared" si="53"/>
        <v>-0.138331</v>
      </c>
      <c r="F1133">
        <f t="shared" si="54"/>
        <v>14.205129</v>
      </c>
    </row>
    <row r="1134" spans="1:6">
      <c r="A1134">
        <v>4</v>
      </c>
      <c r="B1134" t="s">
        <v>50</v>
      </c>
      <c r="C1134">
        <v>14.24</v>
      </c>
      <c r="D1134">
        <f t="shared" si="52"/>
        <v>0.11346</v>
      </c>
      <c r="E1134">
        <f t="shared" si="53"/>
        <v>-0.735363</v>
      </c>
      <c r="F1134">
        <f t="shared" si="54"/>
        <v>13.618097</v>
      </c>
    </row>
    <row r="1135" spans="1:6">
      <c r="A1135">
        <v>4</v>
      </c>
      <c r="B1135" t="s">
        <v>42</v>
      </c>
      <c r="C1135">
        <v>13.51</v>
      </c>
      <c r="D1135">
        <f t="shared" si="52"/>
        <v>0.11346</v>
      </c>
      <c r="E1135">
        <f t="shared" si="53"/>
        <v>-0.591801</v>
      </c>
      <c r="F1135">
        <f t="shared" si="54"/>
        <v>13.031659</v>
      </c>
    </row>
    <row r="1136" spans="1:6">
      <c r="A1136">
        <v>4</v>
      </c>
      <c r="B1136" t="s">
        <v>66</v>
      </c>
      <c r="C1136">
        <v>15.46</v>
      </c>
      <c r="D1136">
        <f t="shared" si="52"/>
        <v>0.11346</v>
      </c>
      <c r="E1136">
        <f t="shared" si="53"/>
        <v>-0.695595</v>
      </c>
      <c r="F1136">
        <f t="shared" si="54"/>
        <v>14.877865</v>
      </c>
    </row>
    <row r="1137" spans="1:6">
      <c r="A1137">
        <v>4</v>
      </c>
      <c r="B1137" t="s">
        <v>924</v>
      </c>
      <c r="C1137">
        <v>16.47</v>
      </c>
      <c r="D1137">
        <f t="shared" si="52"/>
        <v>0.11346</v>
      </c>
      <c r="E1137">
        <f t="shared" si="53"/>
        <v>0.33359</v>
      </c>
      <c r="F1137">
        <f t="shared" si="54"/>
        <v>16.91705</v>
      </c>
    </row>
    <row r="1138" spans="1:6">
      <c r="A1138">
        <v>4</v>
      </c>
      <c r="B1138" t="s">
        <v>398</v>
      </c>
      <c r="C1138">
        <v>13.08</v>
      </c>
      <c r="D1138">
        <f t="shared" si="52"/>
        <v>0.11346</v>
      </c>
      <c r="E1138">
        <f t="shared" si="53"/>
        <v>-0.138331</v>
      </c>
      <c r="F1138">
        <f t="shared" si="54"/>
        <v>13.055129</v>
      </c>
    </row>
    <row r="1139" spans="1:6">
      <c r="A1139" t="s">
        <v>144</v>
      </c>
      <c r="B1139" t="s">
        <v>45</v>
      </c>
      <c r="C1139">
        <v>14.03</v>
      </c>
      <c r="D1139">
        <f t="shared" si="52"/>
        <v>-0.10461</v>
      </c>
      <c r="E1139">
        <f t="shared" si="53"/>
        <v>-0.643196</v>
      </c>
      <c r="F1139">
        <f t="shared" si="54"/>
        <v>13.282194</v>
      </c>
    </row>
    <row r="1140" spans="1:6">
      <c r="A1140" t="s">
        <v>144</v>
      </c>
      <c r="B1140" t="s">
        <v>50</v>
      </c>
      <c r="C1140">
        <v>13.82</v>
      </c>
      <c r="D1140">
        <f t="shared" si="52"/>
        <v>-0.10461</v>
      </c>
      <c r="E1140">
        <f t="shared" si="53"/>
        <v>-0.735363</v>
      </c>
      <c r="F1140">
        <f t="shared" si="54"/>
        <v>12.980027</v>
      </c>
    </row>
    <row r="1141" spans="1:6">
      <c r="A1141">
        <v>4</v>
      </c>
      <c r="B1141" t="s">
        <v>60</v>
      </c>
      <c r="C1141">
        <v>13.56</v>
      </c>
      <c r="D1141">
        <f t="shared" si="52"/>
        <v>0.11346</v>
      </c>
      <c r="E1141">
        <f t="shared" si="53"/>
        <v>-0.203273</v>
      </c>
      <c r="F1141">
        <f t="shared" si="54"/>
        <v>13.470187</v>
      </c>
    </row>
    <row r="1142" spans="1:6">
      <c r="A1142" t="s">
        <v>144</v>
      </c>
      <c r="B1142" t="s">
        <v>177</v>
      </c>
      <c r="C1142">
        <v>14.62</v>
      </c>
      <c r="D1142">
        <f t="shared" si="52"/>
        <v>-0.10461</v>
      </c>
      <c r="E1142">
        <f t="shared" si="53"/>
        <v>0</v>
      </c>
      <c r="F1142">
        <f t="shared" si="54"/>
        <v>14.51539</v>
      </c>
    </row>
    <row r="1143" spans="1:6">
      <c r="A1143" t="s">
        <v>144</v>
      </c>
      <c r="B1143" t="s">
        <v>34</v>
      </c>
      <c r="C1143">
        <v>11.55</v>
      </c>
      <c r="D1143">
        <f t="shared" si="52"/>
        <v>-0.10461</v>
      </c>
      <c r="E1143">
        <f t="shared" si="53"/>
        <v>-0.168201</v>
      </c>
      <c r="F1143">
        <f t="shared" si="54"/>
        <v>11.277189</v>
      </c>
    </row>
    <row r="1144" spans="1:6">
      <c r="A1144">
        <v>3</v>
      </c>
      <c r="B1144" t="s">
        <v>55</v>
      </c>
      <c r="C1144">
        <v>13.3</v>
      </c>
      <c r="D1144">
        <f t="shared" si="52"/>
        <v>0.0687099999999998</v>
      </c>
      <c r="E1144">
        <f t="shared" si="53"/>
        <v>-0.434837</v>
      </c>
      <c r="F1144">
        <f t="shared" si="54"/>
        <v>12.933873</v>
      </c>
    </row>
    <row r="1145" spans="1:6">
      <c r="A1145">
        <v>4</v>
      </c>
      <c r="B1145" t="s">
        <v>60</v>
      </c>
      <c r="C1145">
        <v>13.35</v>
      </c>
      <c r="D1145">
        <f t="shared" si="52"/>
        <v>0.11346</v>
      </c>
      <c r="E1145">
        <f t="shared" si="53"/>
        <v>-0.203273</v>
      </c>
      <c r="F1145">
        <f t="shared" si="54"/>
        <v>13.260187</v>
      </c>
    </row>
    <row r="1146" spans="1:6">
      <c r="A1146">
        <v>4</v>
      </c>
      <c r="B1146" t="s">
        <v>924</v>
      </c>
      <c r="C1146">
        <v>13.94</v>
      </c>
      <c r="D1146">
        <f t="shared" si="52"/>
        <v>0.11346</v>
      </c>
      <c r="E1146">
        <f t="shared" si="53"/>
        <v>0.33359</v>
      </c>
      <c r="F1146">
        <f t="shared" si="54"/>
        <v>14.38705</v>
      </c>
    </row>
    <row r="1147" spans="1:6">
      <c r="A1147">
        <v>4</v>
      </c>
      <c r="B1147" t="s">
        <v>66</v>
      </c>
      <c r="C1147">
        <v>14.55</v>
      </c>
      <c r="D1147">
        <f t="shared" si="52"/>
        <v>0.11346</v>
      </c>
      <c r="E1147">
        <f t="shared" si="53"/>
        <v>-0.695595</v>
      </c>
      <c r="F1147">
        <f t="shared" si="54"/>
        <v>13.967865</v>
      </c>
    </row>
    <row r="1148" spans="1:6">
      <c r="A1148">
        <v>4</v>
      </c>
      <c r="B1148" t="s">
        <v>38</v>
      </c>
      <c r="C1148">
        <v>12.55</v>
      </c>
      <c r="D1148">
        <f t="shared" si="52"/>
        <v>0.11346</v>
      </c>
      <c r="E1148">
        <f t="shared" si="53"/>
        <v>-0.210475</v>
      </c>
      <c r="F1148">
        <f t="shared" si="54"/>
        <v>12.452985</v>
      </c>
    </row>
    <row r="1149" spans="1:6">
      <c r="A1149">
        <v>4</v>
      </c>
      <c r="B1149" t="s">
        <v>34</v>
      </c>
      <c r="C1149">
        <v>15.95</v>
      </c>
      <c r="D1149">
        <f t="shared" si="52"/>
        <v>0.11346</v>
      </c>
      <c r="E1149">
        <f t="shared" si="53"/>
        <v>-0.168201</v>
      </c>
      <c r="F1149">
        <f t="shared" si="54"/>
        <v>15.895259</v>
      </c>
    </row>
    <row r="1150" spans="1:6">
      <c r="A1150">
        <v>4</v>
      </c>
      <c r="B1150" t="s">
        <v>55</v>
      </c>
      <c r="C1150">
        <v>15.55</v>
      </c>
      <c r="D1150">
        <f t="shared" si="52"/>
        <v>0.11346</v>
      </c>
      <c r="E1150">
        <f t="shared" si="53"/>
        <v>-0.434837</v>
      </c>
      <c r="F1150">
        <f t="shared" si="54"/>
        <v>15.228623</v>
      </c>
    </row>
    <row r="1151" spans="1:6">
      <c r="A1151">
        <v>4</v>
      </c>
      <c r="B1151" t="s">
        <v>45</v>
      </c>
      <c r="C1151">
        <v>15.08</v>
      </c>
      <c r="D1151">
        <f t="shared" si="52"/>
        <v>0.11346</v>
      </c>
      <c r="E1151">
        <f t="shared" si="53"/>
        <v>-0.643196</v>
      </c>
      <c r="F1151">
        <f t="shared" si="54"/>
        <v>14.550264</v>
      </c>
    </row>
    <row r="1152" spans="1:6">
      <c r="A1152">
        <v>3</v>
      </c>
      <c r="B1152" t="s">
        <v>177</v>
      </c>
      <c r="C1152">
        <v>16.63</v>
      </c>
      <c r="D1152">
        <f t="shared" si="52"/>
        <v>0.0687099999999998</v>
      </c>
      <c r="E1152">
        <f t="shared" si="53"/>
        <v>0</v>
      </c>
      <c r="F1152">
        <f t="shared" si="54"/>
        <v>16.69871</v>
      </c>
    </row>
    <row r="1153" spans="1:6">
      <c r="A1153">
        <v>3</v>
      </c>
      <c r="B1153" t="s">
        <v>924</v>
      </c>
      <c r="C1153">
        <v>15.8</v>
      </c>
      <c r="D1153">
        <f t="shared" si="52"/>
        <v>0.0687099999999998</v>
      </c>
      <c r="E1153">
        <f t="shared" si="53"/>
        <v>0.33359</v>
      </c>
      <c r="F1153">
        <f t="shared" si="54"/>
        <v>16.2023</v>
      </c>
    </row>
    <row r="1154" spans="1:6">
      <c r="A1154">
        <v>3</v>
      </c>
      <c r="B1154" t="s">
        <v>924</v>
      </c>
      <c r="C1154">
        <v>13.44</v>
      </c>
      <c r="D1154">
        <f t="shared" si="52"/>
        <v>0.0687099999999998</v>
      </c>
      <c r="E1154">
        <f t="shared" si="53"/>
        <v>0.33359</v>
      </c>
      <c r="F1154">
        <f t="shared" si="54"/>
        <v>13.8423</v>
      </c>
    </row>
    <row r="1155" spans="1:6">
      <c r="A1155">
        <v>4</v>
      </c>
      <c r="B1155" t="s">
        <v>38</v>
      </c>
      <c r="C1155">
        <v>12.93</v>
      </c>
      <c r="D1155">
        <f t="shared" ref="D1155:D1218" si="55">VLOOKUP(A1155,L:N,3,0)</f>
        <v>0.11346</v>
      </c>
      <c r="E1155">
        <f t="shared" ref="E1155:E1218" si="56">VLOOKUP(B1155,L:N,3,0)</f>
        <v>-0.210475</v>
      </c>
      <c r="F1155">
        <f t="shared" ref="F1155:F1218" si="57">C1155+D1155+E1155</f>
        <v>12.832985</v>
      </c>
    </row>
    <row r="1156" spans="1:6">
      <c r="A1156">
        <v>4</v>
      </c>
      <c r="B1156" t="s">
        <v>45</v>
      </c>
      <c r="C1156">
        <v>13.65</v>
      </c>
      <c r="D1156">
        <f t="shared" si="55"/>
        <v>0.11346</v>
      </c>
      <c r="E1156">
        <f t="shared" si="56"/>
        <v>-0.643196</v>
      </c>
      <c r="F1156">
        <f t="shared" si="57"/>
        <v>13.120264</v>
      </c>
    </row>
    <row r="1157" spans="1:6">
      <c r="A1157">
        <v>3</v>
      </c>
      <c r="B1157" t="s">
        <v>38</v>
      </c>
      <c r="C1157">
        <v>12.84</v>
      </c>
      <c r="D1157">
        <f t="shared" si="55"/>
        <v>0.0687099999999998</v>
      </c>
      <c r="E1157">
        <f t="shared" si="56"/>
        <v>-0.210475</v>
      </c>
      <c r="F1157">
        <f t="shared" si="57"/>
        <v>12.698235</v>
      </c>
    </row>
    <row r="1158" spans="1:6">
      <c r="A1158">
        <v>4</v>
      </c>
      <c r="B1158" t="s">
        <v>50</v>
      </c>
      <c r="C1158">
        <v>13.72</v>
      </c>
      <c r="D1158">
        <f t="shared" si="55"/>
        <v>0.11346</v>
      </c>
      <c r="E1158">
        <f t="shared" si="56"/>
        <v>-0.735363</v>
      </c>
      <c r="F1158">
        <f t="shared" si="57"/>
        <v>13.098097</v>
      </c>
    </row>
    <row r="1159" spans="1:6">
      <c r="A1159">
        <v>3</v>
      </c>
      <c r="B1159" t="s">
        <v>398</v>
      </c>
      <c r="C1159">
        <v>16.6</v>
      </c>
      <c r="D1159">
        <f t="shared" si="55"/>
        <v>0.0687099999999998</v>
      </c>
      <c r="E1159">
        <f t="shared" si="56"/>
        <v>-0.138331</v>
      </c>
      <c r="F1159">
        <f t="shared" si="57"/>
        <v>16.530379</v>
      </c>
    </row>
    <row r="1160" spans="1:6">
      <c r="A1160">
        <v>4</v>
      </c>
      <c r="B1160" t="s">
        <v>60</v>
      </c>
      <c r="C1160">
        <v>14.4</v>
      </c>
      <c r="D1160">
        <f t="shared" si="55"/>
        <v>0.11346</v>
      </c>
      <c r="E1160">
        <f t="shared" si="56"/>
        <v>-0.203273</v>
      </c>
      <c r="F1160">
        <f t="shared" si="57"/>
        <v>14.310187</v>
      </c>
    </row>
    <row r="1161" spans="1:6">
      <c r="A1161">
        <v>4</v>
      </c>
      <c r="B1161" t="s">
        <v>177</v>
      </c>
      <c r="C1161">
        <v>16.28</v>
      </c>
      <c r="D1161">
        <f t="shared" si="55"/>
        <v>0.11346</v>
      </c>
      <c r="E1161">
        <f t="shared" si="56"/>
        <v>0</v>
      </c>
      <c r="F1161">
        <f t="shared" si="57"/>
        <v>16.39346</v>
      </c>
    </row>
    <row r="1162" spans="1:6">
      <c r="A1162">
        <v>4</v>
      </c>
      <c r="B1162" t="s">
        <v>60</v>
      </c>
      <c r="C1162">
        <v>11.97</v>
      </c>
      <c r="D1162">
        <f t="shared" si="55"/>
        <v>0.11346</v>
      </c>
      <c r="E1162">
        <f t="shared" si="56"/>
        <v>-0.203273</v>
      </c>
      <c r="F1162">
        <f t="shared" si="57"/>
        <v>11.880187</v>
      </c>
    </row>
    <row r="1163" spans="1:6">
      <c r="A1163">
        <v>4</v>
      </c>
      <c r="B1163" t="s">
        <v>45</v>
      </c>
      <c r="C1163">
        <v>15.99</v>
      </c>
      <c r="D1163">
        <f t="shared" si="55"/>
        <v>0.11346</v>
      </c>
      <c r="E1163">
        <f t="shared" si="56"/>
        <v>-0.643196</v>
      </c>
      <c r="F1163">
        <f t="shared" si="57"/>
        <v>15.460264</v>
      </c>
    </row>
    <row r="1164" spans="1:6">
      <c r="A1164">
        <v>3</v>
      </c>
      <c r="B1164" t="s">
        <v>60</v>
      </c>
      <c r="C1164">
        <v>13.09</v>
      </c>
      <c r="D1164">
        <f t="shared" si="55"/>
        <v>0.0687099999999998</v>
      </c>
      <c r="E1164">
        <f t="shared" si="56"/>
        <v>-0.203273</v>
      </c>
      <c r="F1164">
        <f t="shared" si="57"/>
        <v>12.955437</v>
      </c>
    </row>
    <row r="1165" spans="1:6">
      <c r="A1165">
        <v>3</v>
      </c>
      <c r="B1165" t="s">
        <v>60</v>
      </c>
      <c r="C1165">
        <v>13.89</v>
      </c>
      <c r="D1165">
        <f t="shared" si="55"/>
        <v>0.0687099999999998</v>
      </c>
      <c r="E1165">
        <f t="shared" si="56"/>
        <v>-0.203273</v>
      </c>
      <c r="F1165">
        <f t="shared" si="57"/>
        <v>13.755437</v>
      </c>
    </row>
    <row r="1166" spans="1:6">
      <c r="A1166">
        <v>3</v>
      </c>
      <c r="B1166" t="s">
        <v>45</v>
      </c>
      <c r="C1166">
        <v>14.06</v>
      </c>
      <c r="D1166">
        <f t="shared" si="55"/>
        <v>0.0687099999999998</v>
      </c>
      <c r="E1166">
        <f t="shared" si="56"/>
        <v>-0.643196</v>
      </c>
      <c r="F1166">
        <f t="shared" si="57"/>
        <v>13.485514</v>
      </c>
    </row>
    <row r="1167" spans="1:6">
      <c r="A1167">
        <v>3</v>
      </c>
      <c r="B1167" t="s">
        <v>111</v>
      </c>
      <c r="C1167">
        <v>15.3</v>
      </c>
      <c r="D1167">
        <f t="shared" si="55"/>
        <v>0.0687099999999998</v>
      </c>
      <c r="E1167">
        <f t="shared" si="56"/>
        <v>0.13679</v>
      </c>
      <c r="F1167">
        <f t="shared" si="57"/>
        <v>15.5055</v>
      </c>
    </row>
    <row r="1168" spans="1:6">
      <c r="A1168">
        <v>3</v>
      </c>
      <c r="B1168" t="s">
        <v>34</v>
      </c>
      <c r="C1168">
        <v>12.86</v>
      </c>
      <c r="D1168">
        <f t="shared" si="55"/>
        <v>0.0687099999999998</v>
      </c>
      <c r="E1168">
        <f t="shared" si="56"/>
        <v>-0.168201</v>
      </c>
      <c r="F1168">
        <f t="shared" si="57"/>
        <v>12.760509</v>
      </c>
    </row>
    <row r="1169" spans="1:6">
      <c r="A1169">
        <v>3</v>
      </c>
      <c r="B1169" t="s">
        <v>60</v>
      </c>
      <c r="C1169">
        <v>14.03</v>
      </c>
      <c r="D1169">
        <f t="shared" si="55"/>
        <v>0.0687099999999998</v>
      </c>
      <c r="E1169">
        <f t="shared" si="56"/>
        <v>-0.203273</v>
      </c>
      <c r="F1169">
        <f t="shared" si="57"/>
        <v>13.895437</v>
      </c>
    </row>
    <row r="1170" spans="1:6">
      <c r="A1170">
        <v>3</v>
      </c>
      <c r="B1170" t="s">
        <v>398</v>
      </c>
      <c r="C1170">
        <v>13.07</v>
      </c>
      <c r="D1170">
        <f t="shared" si="55"/>
        <v>0.0687099999999998</v>
      </c>
      <c r="E1170">
        <f t="shared" si="56"/>
        <v>-0.138331</v>
      </c>
      <c r="F1170">
        <f t="shared" si="57"/>
        <v>13.000379</v>
      </c>
    </row>
    <row r="1171" spans="1:6">
      <c r="A1171">
        <v>3</v>
      </c>
      <c r="B1171" t="s">
        <v>111</v>
      </c>
      <c r="C1171">
        <v>13.1</v>
      </c>
      <c r="D1171">
        <f t="shared" si="55"/>
        <v>0.0687099999999998</v>
      </c>
      <c r="E1171">
        <f t="shared" si="56"/>
        <v>0.13679</v>
      </c>
      <c r="F1171">
        <f t="shared" si="57"/>
        <v>13.3055</v>
      </c>
    </row>
    <row r="1172" spans="1:6">
      <c r="A1172">
        <v>3</v>
      </c>
      <c r="B1172" t="s">
        <v>111</v>
      </c>
      <c r="C1172">
        <v>14.13</v>
      </c>
      <c r="D1172">
        <f t="shared" si="55"/>
        <v>0.0687099999999998</v>
      </c>
      <c r="E1172">
        <f t="shared" si="56"/>
        <v>0.13679</v>
      </c>
      <c r="F1172">
        <f t="shared" si="57"/>
        <v>14.3355</v>
      </c>
    </row>
    <row r="1173" spans="1:6">
      <c r="A1173">
        <v>3</v>
      </c>
      <c r="B1173" t="s">
        <v>398</v>
      </c>
      <c r="C1173">
        <v>14.25</v>
      </c>
      <c r="D1173">
        <f t="shared" si="55"/>
        <v>0.0687099999999998</v>
      </c>
      <c r="E1173">
        <f t="shared" si="56"/>
        <v>-0.138331</v>
      </c>
      <c r="F1173">
        <f t="shared" si="57"/>
        <v>14.180379</v>
      </c>
    </row>
    <row r="1174" spans="1:6">
      <c r="A1174">
        <v>3</v>
      </c>
      <c r="B1174" t="s">
        <v>66</v>
      </c>
      <c r="C1174">
        <v>13.97</v>
      </c>
      <c r="D1174">
        <f t="shared" si="55"/>
        <v>0.0687099999999998</v>
      </c>
      <c r="E1174">
        <f t="shared" si="56"/>
        <v>-0.695595</v>
      </c>
      <c r="F1174">
        <f t="shared" si="57"/>
        <v>13.343115</v>
      </c>
    </row>
    <row r="1175" spans="1:6">
      <c r="A1175">
        <v>3</v>
      </c>
      <c r="B1175" t="s">
        <v>38</v>
      </c>
      <c r="C1175">
        <v>12.69</v>
      </c>
      <c r="D1175">
        <f t="shared" si="55"/>
        <v>0.0687099999999998</v>
      </c>
      <c r="E1175">
        <f t="shared" si="56"/>
        <v>-0.210475</v>
      </c>
      <c r="F1175">
        <f t="shared" si="57"/>
        <v>12.548235</v>
      </c>
    </row>
    <row r="1176" spans="1:6">
      <c r="A1176">
        <v>3</v>
      </c>
      <c r="B1176" t="s">
        <v>38</v>
      </c>
      <c r="C1176">
        <v>14.83</v>
      </c>
      <c r="D1176">
        <f t="shared" si="55"/>
        <v>0.0687099999999998</v>
      </c>
      <c r="E1176">
        <f t="shared" si="56"/>
        <v>-0.210475</v>
      </c>
      <c r="F1176">
        <f t="shared" si="57"/>
        <v>14.688235</v>
      </c>
    </row>
    <row r="1177" spans="1:6">
      <c r="A1177">
        <v>3</v>
      </c>
      <c r="B1177" t="s">
        <v>55</v>
      </c>
      <c r="C1177">
        <v>13.29</v>
      </c>
      <c r="D1177">
        <f t="shared" si="55"/>
        <v>0.0687099999999998</v>
      </c>
      <c r="E1177">
        <f t="shared" si="56"/>
        <v>-0.434837</v>
      </c>
      <c r="F1177">
        <f t="shared" si="57"/>
        <v>12.923873</v>
      </c>
    </row>
    <row r="1178" spans="1:6">
      <c r="A1178">
        <v>3</v>
      </c>
      <c r="B1178" t="s">
        <v>42</v>
      </c>
      <c r="C1178">
        <v>13.44</v>
      </c>
      <c r="D1178">
        <f t="shared" si="55"/>
        <v>0.0687099999999998</v>
      </c>
      <c r="E1178">
        <f t="shared" si="56"/>
        <v>-0.591801</v>
      </c>
      <c r="F1178">
        <f t="shared" si="57"/>
        <v>12.916909</v>
      </c>
    </row>
    <row r="1179" spans="1:6">
      <c r="A1179">
        <v>3</v>
      </c>
      <c r="B1179" t="s">
        <v>60</v>
      </c>
      <c r="C1179">
        <v>13.48</v>
      </c>
      <c r="D1179">
        <f t="shared" si="55"/>
        <v>0.0687099999999998</v>
      </c>
      <c r="E1179">
        <f t="shared" si="56"/>
        <v>-0.203273</v>
      </c>
      <c r="F1179">
        <f t="shared" si="57"/>
        <v>13.345437</v>
      </c>
    </row>
    <row r="1180" spans="1:6">
      <c r="A1180">
        <v>3</v>
      </c>
      <c r="B1180" t="s">
        <v>66</v>
      </c>
      <c r="C1180">
        <v>15.51</v>
      </c>
      <c r="D1180">
        <f t="shared" si="55"/>
        <v>0.0687099999999998</v>
      </c>
      <c r="E1180">
        <f t="shared" si="56"/>
        <v>-0.695595</v>
      </c>
      <c r="F1180">
        <f t="shared" si="57"/>
        <v>14.883115</v>
      </c>
    </row>
    <row r="1181" spans="1:6">
      <c r="A1181">
        <v>3</v>
      </c>
      <c r="B1181" t="s">
        <v>55</v>
      </c>
      <c r="C1181">
        <v>14.16</v>
      </c>
      <c r="D1181">
        <f t="shared" si="55"/>
        <v>0.0687099999999998</v>
      </c>
      <c r="E1181">
        <f t="shared" si="56"/>
        <v>-0.434837</v>
      </c>
      <c r="F1181">
        <f t="shared" si="57"/>
        <v>13.793873</v>
      </c>
    </row>
    <row r="1182" spans="1:6">
      <c r="A1182">
        <v>3</v>
      </c>
      <c r="B1182" t="s">
        <v>66</v>
      </c>
      <c r="C1182">
        <v>11.44</v>
      </c>
      <c r="D1182">
        <f t="shared" si="55"/>
        <v>0.0687099999999998</v>
      </c>
      <c r="E1182">
        <f t="shared" si="56"/>
        <v>-0.695595</v>
      </c>
      <c r="F1182">
        <f t="shared" si="57"/>
        <v>10.813115</v>
      </c>
    </row>
    <row r="1183" spans="1:6">
      <c r="A1183">
        <v>3</v>
      </c>
      <c r="B1183" t="s">
        <v>50</v>
      </c>
      <c r="C1183">
        <v>14.44</v>
      </c>
      <c r="D1183">
        <f t="shared" si="55"/>
        <v>0.0687099999999998</v>
      </c>
      <c r="E1183">
        <f t="shared" si="56"/>
        <v>-0.735363</v>
      </c>
      <c r="F1183">
        <f t="shared" si="57"/>
        <v>13.773347</v>
      </c>
    </row>
    <row r="1184" spans="1:6">
      <c r="A1184">
        <v>3</v>
      </c>
      <c r="B1184" t="s">
        <v>42</v>
      </c>
      <c r="C1184">
        <v>13.31</v>
      </c>
      <c r="D1184">
        <f t="shared" si="55"/>
        <v>0.0687099999999998</v>
      </c>
      <c r="E1184">
        <f t="shared" si="56"/>
        <v>-0.591801</v>
      </c>
      <c r="F1184">
        <f t="shared" si="57"/>
        <v>12.786909</v>
      </c>
    </row>
    <row r="1185" spans="1:6">
      <c r="A1185">
        <v>3</v>
      </c>
      <c r="B1185" t="s">
        <v>398</v>
      </c>
      <c r="C1185">
        <v>13.39</v>
      </c>
      <c r="D1185">
        <f t="shared" si="55"/>
        <v>0.0687099999999998</v>
      </c>
      <c r="E1185">
        <f t="shared" si="56"/>
        <v>-0.138331</v>
      </c>
      <c r="F1185">
        <f t="shared" si="57"/>
        <v>13.320379</v>
      </c>
    </row>
    <row r="1186" spans="1:6">
      <c r="A1186">
        <v>3</v>
      </c>
      <c r="B1186" t="s">
        <v>177</v>
      </c>
      <c r="C1186">
        <v>14.03</v>
      </c>
      <c r="D1186">
        <f t="shared" si="55"/>
        <v>0.0687099999999998</v>
      </c>
      <c r="E1186">
        <f t="shared" si="56"/>
        <v>0</v>
      </c>
      <c r="F1186">
        <f t="shared" si="57"/>
        <v>14.09871</v>
      </c>
    </row>
    <row r="1187" spans="1:6">
      <c r="A1187">
        <v>3</v>
      </c>
      <c r="B1187" t="s">
        <v>38</v>
      </c>
      <c r="C1187">
        <v>14.52</v>
      </c>
      <c r="D1187">
        <f t="shared" si="55"/>
        <v>0.0687099999999998</v>
      </c>
      <c r="E1187">
        <f t="shared" si="56"/>
        <v>-0.210475</v>
      </c>
      <c r="F1187">
        <f t="shared" si="57"/>
        <v>14.378235</v>
      </c>
    </row>
    <row r="1188" spans="1:6">
      <c r="A1188">
        <v>3</v>
      </c>
      <c r="B1188" t="s">
        <v>177</v>
      </c>
      <c r="C1188">
        <v>15.12</v>
      </c>
      <c r="D1188">
        <f t="shared" si="55"/>
        <v>0.0687099999999998</v>
      </c>
      <c r="E1188">
        <f t="shared" si="56"/>
        <v>0</v>
      </c>
      <c r="F1188">
        <f t="shared" si="57"/>
        <v>15.18871</v>
      </c>
    </row>
    <row r="1189" spans="1:6">
      <c r="A1189">
        <v>3</v>
      </c>
      <c r="B1189" t="s">
        <v>177</v>
      </c>
      <c r="C1189">
        <v>13.61</v>
      </c>
      <c r="D1189">
        <f t="shared" si="55"/>
        <v>0.0687099999999998</v>
      </c>
      <c r="E1189">
        <f t="shared" si="56"/>
        <v>0</v>
      </c>
      <c r="F1189">
        <f t="shared" si="57"/>
        <v>13.67871</v>
      </c>
    </row>
    <row r="1190" spans="1:6">
      <c r="A1190">
        <v>3</v>
      </c>
      <c r="B1190" t="s">
        <v>50</v>
      </c>
      <c r="C1190">
        <v>12.66</v>
      </c>
      <c r="D1190">
        <f t="shared" si="55"/>
        <v>0.0687099999999998</v>
      </c>
      <c r="E1190">
        <f t="shared" si="56"/>
        <v>-0.735363</v>
      </c>
      <c r="F1190">
        <f t="shared" si="57"/>
        <v>11.993347</v>
      </c>
    </row>
    <row r="1191" spans="1:6">
      <c r="A1191">
        <v>3</v>
      </c>
      <c r="B1191" t="s">
        <v>50</v>
      </c>
      <c r="C1191">
        <v>14.92</v>
      </c>
      <c r="D1191">
        <f t="shared" si="55"/>
        <v>0.0687099999999998</v>
      </c>
      <c r="E1191">
        <f t="shared" si="56"/>
        <v>-0.735363</v>
      </c>
      <c r="F1191">
        <f t="shared" si="57"/>
        <v>14.253347</v>
      </c>
    </row>
    <row r="1192" spans="1:6">
      <c r="A1192">
        <v>3</v>
      </c>
      <c r="B1192" t="s">
        <v>177</v>
      </c>
      <c r="C1192">
        <v>16.66</v>
      </c>
      <c r="D1192">
        <f t="shared" si="55"/>
        <v>0.0687099999999998</v>
      </c>
      <c r="E1192">
        <f t="shared" si="56"/>
        <v>0</v>
      </c>
      <c r="F1192">
        <f t="shared" si="57"/>
        <v>16.72871</v>
      </c>
    </row>
    <row r="1193" spans="1:6">
      <c r="A1193">
        <v>3</v>
      </c>
      <c r="B1193" t="s">
        <v>66</v>
      </c>
      <c r="C1193">
        <v>15.02</v>
      </c>
      <c r="D1193">
        <f t="shared" si="55"/>
        <v>0.0687099999999998</v>
      </c>
      <c r="E1193">
        <f t="shared" si="56"/>
        <v>-0.695595</v>
      </c>
      <c r="F1193">
        <f t="shared" si="57"/>
        <v>14.393115</v>
      </c>
    </row>
    <row r="1194" spans="1:6">
      <c r="A1194">
        <v>3</v>
      </c>
      <c r="B1194" t="s">
        <v>50</v>
      </c>
      <c r="C1194">
        <v>14.43</v>
      </c>
      <c r="D1194">
        <f t="shared" si="55"/>
        <v>0.0687099999999998</v>
      </c>
      <c r="E1194">
        <f t="shared" si="56"/>
        <v>-0.735363</v>
      </c>
      <c r="F1194">
        <f t="shared" si="57"/>
        <v>13.763347</v>
      </c>
    </row>
    <row r="1195" spans="1:6">
      <c r="A1195">
        <v>3</v>
      </c>
      <c r="B1195" t="s">
        <v>66</v>
      </c>
      <c r="C1195">
        <v>13.02</v>
      </c>
      <c r="D1195">
        <f t="shared" si="55"/>
        <v>0.0687099999999998</v>
      </c>
      <c r="E1195">
        <f t="shared" si="56"/>
        <v>-0.695595</v>
      </c>
      <c r="F1195">
        <f t="shared" si="57"/>
        <v>12.393115</v>
      </c>
    </row>
    <row r="1196" spans="1:6">
      <c r="A1196">
        <v>3</v>
      </c>
      <c r="B1196" t="s">
        <v>66</v>
      </c>
      <c r="C1196">
        <v>12.27</v>
      </c>
      <c r="D1196">
        <f t="shared" si="55"/>
        <v>0.0687099999999998</v>
      </c>
      <c r="E1196">
        <f t="shared" si="56"/>
        <v>-0.695595</v>
      </c>
      <c r="F1196">
        <f t="shared" si="57"/>
        <v>11.643115</v>
      </c>
    </row>
    <row r="1197" spans="1:6">
      <c r="A1197">
        <v>3</v>
      </c>
      <c r="B1197" t="s">
        <v>50</v>
      </c>
      <c r="C1197">
        <v>14.63</v>
      </c>
      <c r="D1197">
        <f t="shared" si="55"/>
        <v>0.0687099999999998</v>
      </c>
      <c r="E1197">
        <f t="shared" si="56"/>
        <v>-0.735363</v>
      </c>
      <c r="F1197">
        <f t="shared" si="57"/>
        <v>13.963347</v>
      </c>
    </row>
    <row r="1198" spans="1:6">
      <c r="A1198">
        <v>3</v>
      </c>
      <c r="B1198" t="s">
        <v>50</v>
      </c>
      <c r="C1198">
        <v>14.04</v>
      </c>
      <c r="D1198">
        <f t="shared" si="55"/>
        <v>0.0687099999999998</v>
      </c>
      <c r="E1198">
        <f t="shared" si="56"/>
        <v>-0.735363</v>
      </c>
      <c r="F1198">
        <f t="shared" si="57"/>
        <v>13.373347</v>
      </c>
    </row>
    <row r="1199" spans="1:6">
      <c r="A1199">
        <v>2</v>
      </c>
      <c r="B1199" t="s">
        <v>111</v>
      </c>
      <c r="C1199">
        <v>14.9</v>
      </c>
      <c r="D1199">
        <f t="shared" si="55"/>
        <v>0.0695700000000001</v>
      </c>
      <c r="E1199">
        <f t="shared" si="56"/>
        <v>0.13679</v>
      </c>
      <c r="F1199">
        <f t="shared" si="57"/>
        <v>15.10636</v>
      </c>
    </row>
    <row r="1200" spans="1:6">
      <c r="A1200">
        <v>2</v>
      </c>
      <c r="B1200" t="s">
        <v>38</v>
      </c>
      <c r="C1200">
        <v>14.16</v>
      </c>
      <c r="D1200">
        <f t="shared" si="55"/>
        <v>0.0695700000000001</v>
      </c>
      <c r="E1200">
        <f t="shared" si="56"/>
        <v>-0.210475</v>
      </c>
      <c r="F1200">
        <f t="shared" si="57"/>
        <v>14.019095</v>
      </c>
    </row>
    <row r="1201" spans="1:6">
      <c r="A1201">
        <v>3</v>
      </c>
      <c r="B1201" t="s">
        <v>45</v>
      </c>
      <c r="C1201">
        <v>13.37</v>
      </c>
      <c r="D1201">
        <f t="shared" si="55"/>
        <v>0.0687099999999998</v>
      </c>
      <c r="E1201">
        <f t="shared" si="56"/>
        <v>-0.643196</v>
      </c>
      <c r="F1201">
        <f t="shared" si="57"/>
        <v>12.795514</v>
      </c>
    </row>
    <row r="1202" spans="1:6">
      <c r="A1202">
        <v>3</v>
      </c>
      <c r="B1202" t="s">
        <v>50</v>
      </c>
      <c r="C1202">
        <v>16.21</v>
      </c>
      <c r="D1202">
        <f t="shared" si="55"/>
        <v>0.0687099999999998</v>
      </c>
      <c r="E1202">
        <f t="shared" si="56"/>
        <v>-0.735363</v>
      </c>
      <c r="F1202">
        <f t="shared" si="57"/>
        <v>15.543347</v>
      </c>
    </row>
    <row r="1203" spans="1:6">
      <c r="A1203">
        <v>2</v>
      </c>
      <c r="B1203" t="s">
        <v>398</v>
      </c>
      <c r="C1203">
        <v>14.38</v>
      </c>
      <c r="D1203">
        <f t="shared" si="55"/>
        <v>0.0695700000000001</v>
      </c>
      <c r="E1203">
        <f t="shared" si="56"/>
        <v>-0.138331</v>
      </c>
      <c r="F1203">
        <f t="shared" si="57"/>
        <v>14.311239</v>
      </c>
    </row>
    <row r="1204" spans="1:6">
      <c r="A1204">
        <v>3</v>
      </c>
      <c r="B1204" t="s">
        <v>50</v>
      </c>
      <c r="C1204">
        <v>15.56</v>
      </c>
      <c r="D1204">
        <f t="shared" si="55"/>
        <v>0.0687099999999998</v>
      </c>
      <c r="E1204">
        <f t="shared" si="56"/>
        <v>-0.735363</v>
      </c>
      <c r="F1204">
        <f t="shared" si="57"/>
        <v>14.893347</v>
      </c>
    </row>
    <row r="1205" spans="1:6">
      <c r="A1205">
        <v>3</v>
      </c>
      <c r="B1205" t="s">
        <v>66</v>
      </c>
      <c r="C1205">
        <v>14.25</v>
      </c>
      <c r="D1205">
        <f t="shared" si="55"/>
        <v>0.0687099999999998</v>
      </c>
      <c r="E1205">
        <f t="shared" si="56"/>
        <v>-0.695595</v>
      </c>
      <c r="F1205">
        <f t="shared" si="57"/>
        <v>13.623115</v>
      </c>
    </row>
    <row r="1206" spans="1:6">
      <c r="A1206">
        <v>2</v>
      </c>
      <c r="B1206" t="s">
        <v>55</v>
      </c>
      <c r="C1206">
        <v>12.43</v>
      </c>
      <c r="D1206">
        <f t="shared" si="55"/>
        <v>0.0695700000000001</v>
      </c>
      <c r="E1206">
        <f t="shared" si="56"/>
        <v>-0.434837</v>
      </c>
      <c r="F1206">
        <f t="shared" si="57"/>
        <v>12.064733</v>
      </c>
    </row>
    <row r="1207" spans="1:6">
      <c r="A1207">
        <v>2</v>
      </c>
      <c r="B1207" t="s">
        <v>111</v>
      </c>
      <c r="C1207">
        <v>14.88</v>
      </c>
      <c r="D1207">
        <f t="shared" si="55"/>
        <v>0.0695700000000001</v>
      </c>
      <c r="E1207">
        <f t="shared" si="56"/>
        <v>0.13679</v>
      </c>
      <c r="F1207">
        <f t="shared" si="57"/>
        <v>15.08636</v>
      </c>
    </row>
    <row r="1208" spans="1:6">
      <c r="A1208">
        <v>3</v>
      </c>
      <c r="B1208" t="s">
        <v>177</v>
      </c>
      <c r="C1208">
        <v>15.52</v>
      </c>
      <c r="D1208">
        <f t="shared" si="55"/>
        <v>0.0687099999999998</v>
      </c>
      <c r="E1208">
        <f t="shared" si="56"/>
        <v>0</v>
      </c>
      <c r="F1208">
        <f t="shared" si="57"/>
        <v>15.58871</v>
      </c>
    </row>
    <row r="1209" spans="1:6">
      <c r="A1209">
        <v>3</v>
      </c>
      <c r="B1209" t="s">
        <v>50</v>
      </c>
      <c r="C1209">
        <v>15.23</v>
      </c>
      <c r="D1209">
        <f t="shared" si="55"/>
        <v>0.0687099999999998</v>
      </c>
      <c r="E1209">
        <f t="shared" si="56"/>
        <v>-0.735363</v>
      </c>
      <c r="F1209">
        <f t="shared" si="57"/>
        <v>14.563347</v>
      </c>
    </row>
    <row r="1210" spans="1:6">
      <c r="A1210">
        <v>3</v>
      </c>
      <c r="B1210" t="s">
        <v>111</v>
      </c>
      <c r="C1210">
        <v>13.45</v>
      </c>
      <c r="D1210">
        <f t="shared" si="55"/>
        <v>0.0687099999999998</v>
      </c>
      <c r="E1210">
        <f t="shared" si="56"/>
        <v>0.13679</v>
      </c>
      <c r="F1210">
        <f t="shared" si="57"/>
        <v>13.6555</v>
      </c>
    </row>
    <row r="1211" spans="1:6">
      <c r="A1211">
        <v>2</v>
      </c>
      <c r="B1211" t="s">
        <v>398</v>
      </c>
      <c r="C1211">
        <v>14.31</v>
      </c>
      <c r="D1211">
        <f t="shared" si="55"/>
        <v>0.0695700000000001</v>
      </c>
      <c r="E1211">
        <f t="shared" si="56"/>
        <v>-0.138331</v>
      </c>
      <c r="F1211">
        <f t="shared" si="57"/>
        <v>14.241239</v>
      </c>
    </row>
    <row r="1212" spans="1:6">
      <c r="A1212">
        <v>2</v>
      </c>
      <c r="B1212" t="s">
        <v>398</v>
      </c>
      <c r="C1212">
        <v>13.25</v>
      </c>
      <c r="D1212">
        <f t="shared" si="55"/>
        <v>0.0695700000000001</v>
      </c>
      <c r="E1212">
        <f t="shared" si="56"/>
        <v>-0.138331</v>
      </c>
      <c r="F1212">
        <f t="shared" si="57"/>
        <v>13.181239</v>
      </c>
    </row>
    <row r="1213" spans="1:6">
      <c r="A1213">
        <v>3</v>
      </c>
      <c r="B1213" t="s">
        <v>50</v>
      </c>
      <c r="C1213">
        <v>14.29</v>
      </c>
      <c r="D1213">
        <f t="shared" si="55"/>
        <v>0.0687099999999998</v>
      </c>
      <c r="E1213">
        <f t="shared" si="56"/>
        <v>-0.735363</v>
      </c>
      <c r="F1213">
        <f t="shared" si="57"/>
        <v>13.623347</v>
      </c>
    </row>
    <row r="1214" spans="1:6">
      <c r="A1214">
        <v>2</v>
      </c>
      <c r="B1214" t="s">
        <v>924</v>
      </c>
      <c r="C1214">
        <v>15.65</v>
      </c>
      <c r="D1214">
        <f t="shared" si="55"/>
        <v>0.0695700000000001</v>
      </c>
      <c r="E1214">
        <f t="shared" si="56"/>
        <v>0.33359</v>
      </c>
      <c r="F1214">
        <f t="shared" si="57"/>
        <v>16.05316</v>
      </c>
    </row>
    <row r="1215" spans="1:6">
      <c r="A1215">
        <v>3</v>
      </c>
      <c r="B1215" t="s">
        <v>60</v>
      </c>
      <c r="C1215">
        <v>13.07</v>
      </c>
      <c r="D1215">
        <f t="shared" si="55"/>
        <v>0.0687099999999998</v>
      </c>
      <c r="E1215">
        <f t="shared" si="56"/>
        <v>-0.203273</v>
      </c>
      <c r="F1215">
        <f t="shared" si="57"/>
        <v>12.935437</v>
      </c>
    </row>
    <row r="1216" spans="1:6">
      <c r="A1216">
        <v>2</v>
      </c>
      <c r="B1216" t="s">
        <v>111</v>
      </c>
      <c r="C1216">
        <v>14.3</v>
      </c>
      <c r="D1216">
        <f t="shared" si="55"/>
        <v>0.0695700000000001</v>
      </c>
      <c r="E1216">
        <f t="shared" si="56"/>
        <v>0.13679</v>
      </c>
      <c r="F1216">
        <f t="shared" si="57"/>
        <v>14.50636</v>
      </c>
    </row>
    <row r="1217" spans="1:6">
      <c r="A1217">
        <v>3</v>
      </c>
      <c r="B1217" t="s">
        <v>60</v>
      </c>
      <c r="C1217">
        <v>12.46</v>
      </c>
      <c r="D1217">
        <f t="shared" si="55"/>
        <v>0.0687099999999998</v>
      </c>
      <c r="E1217">
        <f t="shared" si="56"/>
        <v>-0.203273</v>
      </c>
      <c r="F1217">
        <f t="shared" si="57"/>
        <v>12.325437</v>
      </c>
    </row>
    <row r="1218" spans="1:6">
      <c r="A1218">
        <v>2</v>
      </c>
      <c r="B1218" t="s">
        <v>42</v>
      </c>
      <c r="C1218">
        <v>12.59</v>
      </c>
      <c r="D1218">
        <f t="shared" si="55"/>
        <v>0.0695700000000001</v>
      </c>
      <c r="E1218">
        <f t="shared" si="56"/>
        <v>-0.591801</v>
      </c>
      <c r="F1218">
        <f t="shared" si="57"/>
        <v>12.067769</v>
      </c>
    </row>
    <row r="1219" spans="1:6">
      <c r="A1219">
        <v>3</v>
      </c>
      <c r="B1219" t="s">
        <v>177</v>
      </c>
      <c r="C1219">
        <v>13.65</v>
      </c>
      <c r="D1219">
        <f t="shared" ref="D1219:D1282" si="58">VLOOKUP(A1219,L:N,3,0)</f>
        <v>0.0687099999999998</v>
      </c>
      <c r="E1219">
        <f t="shared" ref="E1219:E1282" si="59">VLOOKUP(B1219,L:N,3,0)</f>
        <v>0</v>
      </c>
      <c r="F1219">
        <f t="shared" ref="F1219:F1282" si="60">C1219+D1219+E1219</f>
        <v>13.71871</v>
      </c>
    </row>
    <row r="1220" spans="1:6">
      <c r="A1220">
        <v>2</v>
      </c>
      <c r="B1220" t="s">
        <v>66</v>
      </c>
      <c r="C1220">
        <v>13.84</v>
      </c>
      <c r="D1220">
        <f t="shared" si="58"/>
        <v>0.0695700000000001</v>
      </c>
      <c r="E1220">
        <f t="shared" si="59"/>
        <v>-0.695595</v>
      </c>
      <c r="F1220">
        <f t="shared" si="60"/>
        <v>13.213975</v>
      </c>
    </row>
    <row r="1221" spans="1:6">
      <c r="A1221">
        <v>2</v>
      </c>
      <c r="B1221" t="s">
        <v>34</v>
      </c>
      <c r="C1221">
        <v>14.25</v>
      </c>
      <c r="D1221">
        <f t="shared" si="58"/>
        <v>0.0695700000000001</v>
      </c>
      <c r="E1221">
        <f t="shared" si="59"/>
        <v>-0.168201</v>
      </c>
      <c r="F1221">
        <f t="shared" si="60"/>
        <v>14.151369</v>
      </c>
    </row>
    <row r="1222" spans="1:6">
      <c r="A1222">
        <v>2</v>
      </c>
      <c r="B1222" t="s">
        <v>398</v>
      </c>
      <c r="C1222">
        <v>15.86</v>
      </c>
      <c r="D1222">
        <f t="shared" si="58"/>
        <v>0.0695700000000001</v>
      </c>
      <c r="E1222">
        <f t="shared" si="59"/>
        <v>-0.138331</v>
      </c>
      <c r="F1222">
        <f t="shared" si="60"/>
        <v>15.791239</v>
      </c>
    </row>
    <row r="1223" spans="1:6">
      <c r="A1223">
        <v>2</v>
      </c>
      <c r="B1223" t="s">
        <v>398</v>
      </c>
      <c r="C1223">
        <v>12.43</v>
      </c>
      <c r="D1223">
        <f t="shared" si="58"/>
        <v>0.0695700000000001</v>
      </c>
      <c r="E1223">
        <f t="shared" si="59"/>
        <v>-0.138331</v>
      </c>
      <c r="F1223">
        <f t="shared" si="60"/>
        <v>12.361239</v>
      </c>
    </row>
    <row r="1224" spans="1:6">
      <c r="A1224">
        <v>3</v>
      </c>
      <c r="B1224" t="s">
        <v>60</v>
      </c>
      <c r="C1224">
        <v>11.21</v>
      </c>
      <c r="D1224">
        <f t="shared" si="58"/>
        <v>0.0687099999999998</v>
      </c>
      <c r="E1224">
        <f t="shared" si="59"/>
        <v>-0.203273</v>
      </c>
      <c r="F1224">
        <f t="shared" si="60"/>
        <v>11.075437</v>
      </c>
    </row>
    <row r="1225" spans="1:6">
      <c r="A1225">
        <v>3</v>
      </c>
      <c r="B1225" t="s">
        <v>177</v>
      </c>
      <c r="C1225">
        <v>15.6</v>
      </c>
      <c r="D1225">
        <f t="shared" si="58"/>
        <v>0.0687099999999998</v>
      </c>
      <c r="E1225">
        <f t="shared" si="59"/>
        <v>0</v>
      </c>
      <c r="F1225">
        <f t="shared" si="60"/>
        <v>15.66871</v>
      </c>
    </row>
    <row r="1226" spans="1:6">
      <c r="A1226">
        <v>2</v>
      </c>
      <c r="B1226" t="s">
        <v>34</v>
      </c>
      <c r="C1226">
        <v>13.43</v>
      </c>
      <c r="D1226">
        <f t="shared" si="58"/>
        <v>0.0695700000000001</v>
      </c>
      <c r="E1226">
        <f t="shared" si="59"/>
        <v>-0.168201</v>
      </c>
      <c r="F1226">
        <f t="shared" si="60"/>
        <v>13.331369</v>
      </c>
    </row>
    <row r="1227" spans="1:6">
      <c r="A1227">
        <v>2</v>
      </c>
      <c r="B1227" t="s">
        <v>111</v>
      </c>
      <c r="C1227">
        <v>13.47</v>
      </c>
      <c r="D1227">
        <f t="shared" si="58"/>
        <v>0.0695700000000001</v>
      </c>
      <c r="E1227">
        <f t="shared" si="59"/>
        <v>0.13679</v>
      </c>
      <c r="F1227">
        <f t="shared" si="60"/>
        <v>13.67636</v>
      </c>
    </row>
    <row r="1228" spans="1:6">
      <c r="A1228">
        <v>2</v>
      </c>
      <c r="B1228" t="s">
        <v>398</v>
      </c>
      <c r="C1228">
        <v>15.61</v>
      </c>
      <c r="D1228">
        <f t="shared" si="58"/>
        <v>0.0695700000000001</v>
      </c>
      <c r="E1228">
        <f t="shared" si="59"/>
        <v>-0.138331</v>
      </c>
      <c r="F1228">
        <f t="shared" si="60"/>
        <v>15.541239</v>
      </c>
    </row>
    <row r="1229" spans="1:6">
      <c r="A1229">
        <v>2</v>
      </c>
      <c r="B1229" t="s">
        <v>38</v>
      </c>
      <c r="C1229">
        <v>14.74</v>
      </c>
      <c r="D1229">
        <f t="shared" si="58"/>
        <v>0.0695700000000001</v>
      </c>
      <c r="E1229">
        <f t="shared" si="59"/>
        <v>-0.210475</v>
      </c>
      <c r="F1229">
        <f t="shared" si="60"/>
        <v>14.599095</v>
      </c>
    </row>
    <row r="1230" spans="1:6">
      <c r="A1230">
        <v>2</v>
      </c>
      <c r="B1230" t="s">
        <v>50</v>
      </c>
      <c r="C1230">
        <v>14.01</v>
      </c>
      <c r="D1230">
        <f t="shared" si="58"/>
        <v>0.0695700000000001</v>
      </c>
      <c r="E1230">
        <f t="shared" si="59"/>
        <v>-0.735363</v>
      </c>
      <c r="F1230">
        <f t="shared" si="60"/>
        <v>13.344207</v>
      </c>
    </row>
    <row r="1231" spans="1:6">
      <c r="A1231">
        <v>2</v>
      </c>
      <c r="B1231" t="s">
        <v>55</v>
      </c>
      <c r="C1231">
        <v>14.92</v>
      </c>
      <c r="D1231">
        <f t="shared" si="58"/>
        <v>0.0695700000000001</v>
      </c>
      <c r="E1231">
        <f t="shared" si="59"/>
        <v>-0.434837</v>
      </c>
      <c r="F1231">
        <f t="shared" si="60"/>
        <v>14.554733</v>
      </c>
    </row>
    <row r="1232" spans="1:6">
      <c r="A1232">
        <v>2</v>
      </c>
      <c r="B1232" t="s">
        <v>66</v>
      </c>
      <c r="C1232">
        <v>16.33</v>
      </c>
      <c r="D1232">
        <f t="shared" si="58"/>
        <v>0.0695700000000001</v>
      </c>
      <c r="E1232">
        <f t="shared" si="59"/>
        <v>-0.695595</v>
      </c>
      <c r="F1232">
        <f t="shared" si="60"/>
        <v>15.703975</v>
      </c>
    </row>
    <row r="1233" spans="1:6">
      <c r="A1233">
        <v>2</v>
      </c>
      <c r="B1233" t="s">
        <v>55</v>
      </c>
      <c r="C1233">
        <v>13.25</v>
      </c>
      <c r="D1233">
        <f t="shared" si="58"/>
        <v>0.0695700000000001</v>
      </c>
      <c r="E1233">
        <f t="shared" si="59"/>
        <v>-0.434837</v>
      </c>
      <c r="F1233">
        <f t="shared" si="60"/>
        <v>12.884733</v>
      </c>
    </row>
    <row r="1234" spans="1:6">
      <c r="A1234">
        <v>2</v>
      </c>
      <c r="B1234" t="s">
        <v>55</v>
      </c>
      <c r="C1234">
        <v>13.19</v>
      </c>
      <c r="D1234">
        <f t="shared" si="58"/>
        <v>0.0695700000000001</v>
      </c>
      <c r="E1234">
        <f t="shared" si="59"/>
        <v>-0.434837</v>
      </c>
      <c r="F1234">
        <f t="shared" si="60"/>
        <v>12.824733</v>
      </c>
    </row>
    <row r="1235" spans="1:6">
      <c r="A1235">
        <v>2</v>
      </c>
      <c r="B1235" t="s">
        <v>45</v>
      </c>
      <c r="C1235">
        <v>15.77</v>
      </c>
      <c r="D1235">
        <f t="shared" si="58"/>
        <v>0.0695700000000001</v>
      </c>
      <c r="E1235">
        <f t="shared" si="59"/>
        <v>-0.643196</v>
      </c>
      <c r="F1235">
        <f t="shared" si="60"/>
        <v>15.196374</v>
      </c>
    </row>
    <row r="1236" spans="1:6">
      <c r="A1236">
        <v>2</v>
      </c>
      <c r="B1236" t="s">
        <v>924</v>
      </c>
      <c r="C1236">
        <v>13.46</v>
      </c>
      <c r="D1236">
        <f t="shared" si="58"/>
        <v>0.0695700000000001</v>
      </c>
      <c r="E1236">
        <f t="shared" si="59"/>
        <v>0.33359</v>
      </c>
      <c r="F1236">
        <f t="shared" si="60"/>
        <v>13.86316</v>
      </c>
    </row>
    <row r="1237" spans="1:6">
      <c r="A1237">
        <v>2</v>
      </c>
      <c r="B1237" t="s">
        <v>42</v>
      </c>
      <c r="C1237">
        <v>13.66</v>
      </c>
      <c r="D1237">
        <f t="shared" si="58"/>
        <v>0.0695700000000001</v>
      </c>
      <c r="E1237">
        <f t="shared" si="59"/>
        <v>-0.591801</v>
      </c>
      <c r="F1237">
        <f t="shared" si="60"/>
        <v>13.137769</v>
      </c>
    </row>
    <row r="1238" spans="1:6">
      <c r="A1238">
        <v>2</v>
      </c>
      <c r="B1238" t="s">
        <v>66</v>
      </c>
      <c r="C1238">
        <v>13.22</v>
      </c>
      <c r="D1238">
        <f t="shared" si="58"/>
        <v>0.0695700000000001</v>
      </c>
      <c r="E1238">
        <f t="shared" si="59"/>
        <v>-0.695595</v>
      </c>
      <c r="F1238">
        <f t="shared" si="60"/>
        <v>12.593975</v>
      </c>
    </row>
    <row r="1239" spans="1:6">
      <c r="A1239">
        <v>2</v>
      </c>
      <c r="B1239" t="s">
        <v>66</v>
      </c>
      <c r="C1239">
        <v>14.29</v>
      </c>
      <c r="D1239">
        <f t="shared" si="58"/>
        <v>0.0695700000000001</v>
      </c>
      <c r="E1239">
        <f t="shared" si="59"/>
        <v>-0.695595</v>
      </c>
      <c r="F1239">
        <f t="shared" si="60"/>
        <v>13.663975</v>
      </c>
    </row>
    <row r="1240" spans="1:6">
      <c r="A1240">
        <v>2</v>
      </c>
      <c r="B1240" t="s">
        <v>50</v>
      </c>
      <c r="C1240">
        <v>13.86</v>
      </c>
      <c r="D1240">
        <f t="shared" si="58"/>
        <v>0.0695700000000001</v>
      </c>
      <c r="E1240">
        <f t="shared" si="59"/>
        <v>-0.735363</v>
      </c>
      <c r="F1240">
        <f t="shared" si="60"/>
        <v>13.194207</v>
      </c>
    </row>
    <row r="1241" spans="1:6">
      <c r="A1241">
        <v>2</v>
      </c>
      <c r="B1241" t="s">
        <v>177</v>
      </c>
      <c r="C1241">
        <v>15.2</v>
      </c>
      <c r="D1241">
        <f t="shared" si="58"/>
        <v>0.0695700000000001</v>
      </c>
      <c r="E1241">
        <f t="shared" si="59"/>
        <v>0</v>
      </c>
      <c r="F1241">
        <f t="shared" si="60"/>
        <v>15.26957</v>
      </c>
    </row>
    <row r="1242" spans="1:6">
      <c r="A1242">
        <v>2</v>
      </c>
      <c r="B1242" t="s">
        <v>50</v>
      </c>
      <c r="C1242">
        <v>13.77</v>
      </c>
      <c r="D1242">
        <f t="shared" si="58"/>
        <v>0.0695700000000001</v>
      </c>
      <c r="E1242">
        <f t="shared" si="59"/>
        <v>-0.735363</v>
      </c>
      <c r="F1242">
        <f t="shared" si="60"/>
        <v>13.104207</v>
      </c>
    </row>
    <row r="1243" spans="1:6">
      <c r="A1243">
        <v>2</v>
      </c>
      <c r="B1243" t="s">
        <v>42</v>
      </c>
      <c r="C1243">
        <v>13.26</v>
      </c>
      <c r="D1243">
        <f t="shared" si="58"/>
        <v>0.0695700000000001</v>
      </c>
      <c r="E1243">
        <f t="shared" si="59"/>
        <v>-0.591801</v>
      </c>
      <c r="F1243">
        <f t="shared" si="60"/>
        <v>12.737769</v>
      </c>
    </row>
    <row r="1244" spans="1:6">
      <c r="A1244">
        <v>2</v>
      </c>
      <c r="B1244" t="s">
        <v>42</v>
      </c>
      <c r="C1244">
        <v>13.65</v>
      </c>
      <c r="D1244">
        <f t="shared" si="58"/>
        <v>0.0695700000000001</v>
      </c>
      <c r="E1244">
        <f t="shared" si="59"/>
        <v>-0.591801</v>
      </c>
      <c r="F1244">
        <f t="shared" si="60"/>
        <v>13.127769</v>
      </c>
    </row>
    <row r="1245" spans="1:6">
      <c r="A1245">
        <v>2</v>
      </c>
      <c r="B1245" t="s">
        <v>42</v>
      </c>
      <c r="C1245">
        <v>14.28</v>
      </c>
      <c r="D1245">
        <f t="shared" si="58"/>
        <v>0.0695700000000001</v>
      </c>
      <c r="E1245">
        <f t="shared" si="59"/>
        <v>-0.591801</v>
      </c>
      <c r="F1245">
        <f t="shared" si="60"/>
        <v>13.757769</v>
      </c>
    </row>
    <row r="1246" spans="1:6">
      <c r="A1246">
        <v>2</v>
      </c>
      <c r="B1246" t="s">
        <v>111</v>
      </c>
      <c r="C1246">
        <v>13.06</v>
      </c>
      <c r="D1246">
        <f t="shared" si="58"/>
        <v>0.0695700000000001</v>
      </c>
      <c r="E1246">
        <f t="shared" si="59"/>
        <v>0.13679</v>
      </c>
      <c r="F1246">
        <f t="shared" si="60"/>
        <v>13.26636</v>
      </c>
    </row>
    <row r="1247" spans="1:6">
      <c r="A1247">
        <v>2</v>
      </c>
      <c r="B1247" t="s">
        <v>34</v>
      </c>
      <c r="C1247">
        <v>13.83</v>
      </c>
      <c r="D1247">
        <f t="shared" si="58"/>
        <v>0.0695700000000001</v>
      </c>
      <c r="E1247">
        <f t="shared" si="59"/>
        <v>-0.168201</v>
      </c>
      <c r="F1247">
        <f t="shared" si="60"/>
        <v>13.731369</v>
      </c>
    </row>
    <row r="1248" spans="1:6">
      <c r="A1248">
        <v>2</v>
      </c>
      <c r="B1248" t="s">
        <v>34</v>
      </c>
      <c r="C1248">
        <v>12.2</v>
      </c>
      <c r="D1248">
        <f t="shared" si="58"/>
        <v>0.0695700000000001</v>
      </c>
      <c r="E1248">
        <f t="shared" si="59"/>
        <v>-0.168201</v>
      </c>
      <c r="F1248">
        <f t="shared" si="60"/>
        <v>12.101369</v>
      </c>
    </row>
    <row r="1249" spans="1:6">
      <c r="A1249">
        <v>2</v>
      </c>
      <c r="B1249" t="s">
        <v>66</v>
      </c>
      <c r="C1249">
        <v>14.89</v>
      </c>
      <c r="D1249">
        <f t="shared" si="58"/>
        <v>0.0695700000000001</v>
      </c>
      <c r="E1249">
        <f t="shared" si="59"/>
        <v>-0.695595</v>
      </c>
      <c r="F1249">
        <f t="shared" si="60"/>
        <v>14.263975</v>
      </c>
    </row>
    <row r="1250" spans="1:6">
      <c r="A1250">
        <v>2</v>
      </c>
      <c r="B1250" t="s">
        <v>45</v>
      </c>
      <c r="C1250">
        <v>15.39</v>
      </c>
      <c r="D1250">
        <f t="shared" si="58"/>
        <v>0.0695700000000001</v>
      </c>
      <c r="E1250">
        <f t="shared" si="59"/>
        <v>-0.643196</v>
      </c>
      <c r="F1250">
        <f t="shared" si="60"/>
        <v>14.816374</v>
      </c>
    </row>
    <row r="1251" spans="1:6">
      <c r="A1251">
        <v>2</v>
      </c>
      <c r="B1251" t="s">
        <v>66</v>
      </c>
      <c r="C1251">
        <v>17.1</v>
      </c>
      <c r="D1251">
        <f t="shared" si="58"/>
        <v>0.0695700000000001</v>
      </c>
      <c r="E1251">
        <f t="shared" si="59"/>
        <v>-0.695595</v>
      </c>
      <c r="F1251">
        <f t="shared" si="60"/>
        <v>16.473975</v>
      </c>
    </row>
    <row r="1252" spans="1:6">
      <c r="A1252">
        <v>2</v>
      </c>
      <c r="B1252" t="s">
        <v>50</v>
      </c>
      <c r="C1252">
        <v>15.83</v>
      </c>
      <c r="D1252">
        <f t="shared" si="58"/>
        <v>0.0695700000000001</v>
      </c>
      <c r="E1252">
        <f t="shared" si="59"/>
        <v>-0.735363</v>
      </c>
      <c r="F1252">
        <f t="shared" si="60"/>
        <v>15.164207</v>
      </c>
    </row>
    <row r="1253" spans="1:6">
      <c r="A1253">
        <v>2</v>
      </c>
      <c r="B1253" t="s">
        <v>398</v>
      </c>
      <c r="C1253">
        <v>13.28</v>
      </c>
      <c r="D1253">
        <f t="shared" si="58"/>
        <v>0.0695700000000001</v>
      </c>
      <c r="E1253">
        <f t="shared" si="59"/>
        <v>-0.138331</v>
      </c>
      <c r="F1253">
        <f t="shared" si="60"/>
        <v>13.211239</v>
      </c>
    </row>
    <row r="1254" spans="1:6">
      <c r="A1254">
        <v>2</v>
      </c>
      <c r="B1254" t="s">
        <v>50</v>
      </c>
      <c r="C1254">
        <v>13.84</v>
      </c>
      <c r="D1254">
        <f t="shared" si="58"/>
        <v>0.0695700000000001</v>
      </c>
      <c r="E1254">
        <f t="shared" si="59"/>
        <v>-0.735363</v>
      </c>
      <c r="F1254">
        <f t="shared" si="60"/>
        <v>13.174207</v>
      </c>
    </row>
    <row r="1255" spans="1:6">
      <c r="A1255">
        <v>2</v>
      </c>
      <c r="B1255" t="s">
        <v>50</v>
      </c>
      <c r="C1255">
        <v>13.82</v>
      </c>
      <c r="D1255">
        <f t="shared" si="58"/>
        <v>0.0695700000000001</v>
      </c>
      <c r="E1255">
        <f t="shared" si="59"/>
        <v>-0.735363</v>
      </c>
      <c r="F1255">
        <f t="shared" si="60"/>
        <v>13.154207</v>
      </c>
    </row>
    <row r="1256" spans="1:6">
      <c r="A1256">
        <v>2</v>
      </c>
      <c r="B1256" t="s">
        <v>42</v>
      </c>
      <c r="C1256">
        <v>12.62</v>
      </c>
      <c r="D1256">
        <f t="shared" si="58"/>
        <v>0.0695700000000001</v>
      </c>
      <c r="E1256">
        <f t="shared" si="59"/>
        <v>-0.591801</v>
      </c>
      <c r="F1256">
        <f t="shared" si="60"/>
        <v>12.097769</v>
      </c>
    </row>
    <row r="1257" spans="1:6">
      <c r="A1257">
        <v>2</v>
      </c>
      <c r="B1257" t="s">
        <v>42</v>
      </c>
      <c r="C1257">
        <v>12.05</v>
      </c>
      <c r="D1257">
        <f t="shared" si="58"/>
        <v>0.0695700000000001</v>
      </c>
      <c r="E1257">
        <f t="shared" si="59"/>
        <v>-0.591801</v>
      </c>
      <c r="F1257">
        <f t="shared" si="60"/>
        <v>11.527769</v>
      </c>
    </row>
    <row r="1258" spans="1:6">
      <c r="A1258">
        <v>2</v>
      </c>
      <c r="B1258" t="s">
        <v>50</v>
      </c>
      <c r="C1258">
        <v>13.53</v>
      </c>
      <c r="D1258">
        <f t="shared" si="58"/>
        <v>0.0695700000000001</v>
      </c>
      <c r="E1258">
        <f t="shared" si="59"/>
        <v>-0.735363</v>
      </c>
      <c r="F1258">
        <f t="shared" si="60"/>
        <v>12.864207</v>
      </c>
    </row>
    <row r="1259" spans="1:6">
      <c r="A1259">
        <v>2</v>
      </c>
      <c r="B1259" t="s">
        <v>66</v>
      </c>
      <c r="C1259">
        <v>13.43</v>
      </c>
      <c r="D1259">
        <f t="shared" si="58"/>
        <v>0.0695700000000001</v>
      </c>
      <c r="E1259">
        <f t="shared" si="59"/>
        <v>-0.695595</v>
      </c>
      <c r="F1259">
        <f t="shared" si="60"/>
        <v>12.803975</v>
      </c>
    </row>
    <row r="1260" spans="1:6">
      <c r="A1260">
        <v>2</v>
      </c>
      <c r="B1260" t="s">
        <v>66</v>
      </c>
      <c r="C1260">
        <v>14.31</v>
      </c>
      <c r="D1260">
        <f t="shared" si="58"/>
        <v>0.0695700000000001</v>
      </c>
      <c r="E1260">
        <f t="shared" si="59"/>
        <v>-0.695595</v>
      </c>
      <c r="F1260">
        <f t="shared" si="60"/>
        <v>13.683975</v>
      </c>
    </row>
    <row r="1261" spans="1:6">
      <c r="A1261">
        <v>2</v>
      </c>
      <c r="B1261" t="s">
        <v>66</v>
      </c>
      <c r="C1261">
        <v>13.59</v>
      </c>
      <c r="D1261">
        <f t="shared" si="58"/>
        <v>0.0695700000000001</v>
      </c>
      <c r="E1261">
        <f t="shared" si="59"/>
        <v>-0.695595</v>
      </c>
      <c r="F1261">
        <f t="shared" si="60"/>
        <v>12.963975</v>
      </c>
    </row>
    <row r="1262" spans="1:6">
      <c r="A1262">
        <v>2</v>
      </c>
      <c r="B1262" t="s">
        <v>66</v>
      </c>
      <c r="C1262">
        <v>15.37</v>
      </c>
      <c r="D1262">
        <f t="shared" si="58"/>
        <v>0.0695700000000001</v>
      </c>
      <c r="E1262">
        <f t="shared" si="59"/>
        <v>-0.695595</v>
      </c>
      <c r="F1262">
        <f t="shared" si="60"/>
        <v>14.743975</v>
      </c>
    </row>
    <row r="1263" spans="1:6">
      <c r="A1263">
        <v>2</v>
      </c>
      <c r="B1263" t="s">
        <v>50</v>
      </c>
      <c r="C1263">
        <v>16.36</v>
      </c>
      <c r="D1263">
        <f t="shared" si="58"/>
        <v>0.0695700000000001</v>
      </c>
      <c r="E1263">
        <f t="shared" si="59"/>
        <v>-0.735363</v>
      </c>
      <c r="F1263">
        <f t="shared" si="60"/>
        <v>15.694207</v>
      </c>
    </row>
    <row r="1264" spans="1:6">
      <c r="A1264">
        <v>2</v>
      </c>
      <c r="B1264" t="s">
        <v>398</v>
      </c>
      <c r="C1264">
        <v>12.72</v>
      </c>
      <c r="D1264">
        <f t="shared" si="58"/>
        <v>0.0695700000000001</v>
      </c>
      <c r="E1264">
        <f t="shared" si="59"/>
        <v>-0.138331</v>
      </c>
      <c r="F1264">
        <f t="shared" si="60"/>
        <v>12.651239</v>
      </c>
    </row>
    <row r="1265" spans="1:6">
      <c r="A1265">
        <v>2</v>
      </c>
      <c r="B1265" t="s">
        <v>111</v>
      </c>
      <c r="C1265">
        <v>14.47</v>
      </c>
      <c r="D1265">
        <f t="shared" si="58"/>
        <v>0.0695700000000001</v>
      </c>
      <c r="E1265">
        <f t="shared" si="59"/>
        <v>0.13679</v>
      </c>
      <c r="F1265">
        <f t="shared" si="60"/>
        <v>14.67636</v>
      </c>
    </row>
    <row r="1266" spans="1:6">
      <c r="A1266">
        <v>2</v>
      </c>
      <c r="B1266" t="s">
        <v>38</v>
      </c>
      <c r="C1266">
        <v>13.96</v>
      </c>
      <c r="D1266">
        <f t="shared" si="58"/>
        <v>0.0695700000000001</v>
      </c>
      <c r="E1266">
        <f t="shared" si="59"/>
        <v>-0.210475</v>
      </c>
      <c r="F1266">
        <f t="shared" si="60"/>
        <v>13.819095</v>
      </c>
    </row>
    <row r="1267" spans="1:6">
      <c r="A1267">
        <v>2</v>
      </c>
      <c r="B1267" t="s">
        <v>50</v>
      </c>
      <c r="C1267">
        <v>14.94</v>
      </c>
      <c r="D1267">
        <f t="shared" si="58"/>
        <v>0.0695700000000001</v>
      </c>
      <c r="E1267">
        <f t="shared" si="59"/>
        <v>-0.735363</v>
      </c>
      <c r="F1267">
        <f t="shared" si="60"/>
        <v>14.274207</v>
      </c>
    </row>
    <row r="1268" spans="1:6">
      <c r="A1268">
        <v>2</v>
      </c>
      <c r="B1268" t="s">
        <v>66</v>
      </c>
      <c r="C1268">
        <v>15.27</v>
      </c>
      <c r="D1268">
        <f t="shared" si="58"/>
        <v>0.0695700000000001</v>
      </c>
      <c r="E1268">
        <f t="shared" si="59"/>
        <v>-0.695595</v>
      </c>
      <c r="F1268">
        <f t="shared" si="60"/>
        <v>14.643975</v>
      </c>
    </row>
    <row r="1269" spans="1:6">
      <c r="A1269">
        <v>2</v>
      </c>
      <c r="B1269" t="s">
        <v>50</v>
      </c>
      <c r="C1269">
        <v>15.16</v>
      </c>
      <c r="D1269">
        <f t="shared" si="58"/>
        <v>0.0695700000000001</v>
      </c>
      <c r="E1269">
        <f t="shared" si="59"/>
        <v>-0.735363</v>
      </c>
      <c r="F1269">
        <f t="shared" si="60"/>
        <v>14.494207</v>
      </c>
    </row>
    <row r="1270" spans="1:6">
      <c r="A1270">
        <v>2</v>
      </c>
      <c r="B1270" t="s">
        <v>50</v>
      </c>
      <c r="C1270">
        <v>14.76</v>
      </c>
      <c r="D1270">
        <f t="shared" si="58"/>
        <v>0.0695700000000001</v>
      </c>
      <c r="E1270">
        <f t="shared" si="59"/>
        <v>-0.735363</v>
      </c>
      <c r="F1270">
        <f t="shared" si="60"/>
        <v>14.094207</v>
      </c>
    </row>
    <row r="1271" spans="1:6">
      <c r="A1271">
        <v>2</v>
      </c>
      <c r="B1271" t="s">
        <v>50</v>
      </c>
      <c r="C1271">
        <v>15.24</v>
      </c>
      <c r="D1271">
        <f t="shared" si="58"/>
        <v>0.0695700000000001</v>
      </c>
      <c r="E1271">
        <f t="shared" si="59"/>
        <v>-0.735363</v>
      </c>
      <c r="F1271">
        <f t="shared" si="60"/>
        <v>14.574207</v>
      </c>
    </row>
    <row r="1272" spans="1:6">
      <c r="A1272">
        <v>2</v>
      </c>
      <c r="B1272" t="s">
        <v>45</v>
      </c>
      <c r="C1272">
        <v>13.87</v>
      </c>
      <c r="D1272">
        <f t="shared" si="58"/>
        <v>0.0695700000000001</v>
      </c>
      <c r="E1272">
        <f t="shared" si="59"/>
        <v>-0.643196</v>
      </c>
      <c r="F1272">
        <f t="shared" si="60"/>
        <v>13.296374</v>
      </c>
    </row>
    <row r="1273" spans="1:6">
      <c r="A1273">
        <v>2</v>
      </c>
      <c r="B1273" t="s">
        <v>66</v>
      </c>
      <c r="C1273">
        <v>14.37</v>
      </c>
      <c r="D1273">
        <f t="shared" si="58"/>
        <v>0.0695700000000001</v>
      </c>
      <c r="E1273">
        <f t="shared" si="59"/>
        <v>-0.695595</v>
      </c>
      <c r="F1273">
        <f t="shared" si="60"/>
        <v>13.743975</v>
      </c>
    </row>
    <row r="1274" spans="1:6">
      <c r="A1274">
        <v>2</v>
      </c>
      <c r="B1274" t="s">
        <v>66</v>
      </c>
      <c r="C1274">
        <v>13.59</v>
      </c>
      <c r="D1274">
        <f t="shared" si="58"/>
        <v>0.0695700000000001</v>
      </c>
      <c r="E1274">
        <f t="shared" si="59"/>
        <v>-0.695595</v>
      </c>
      <c r="F1274">
        <f t="shared" si="60"/>
        <v>12.963975</v>
      </c>
    </row>
    <row r="1275" spans="1:6">
      <c r="A1275">
        <v>2</v>
      </c>
      <c r="B1275" t="s">
        <v>111</v>
      </c>
      <c r="C1275">
        <v>12.14</v>
      </c>
      <c r="D1275">
        <f t="shared" si="58"/>
        <v>0.0695700000000001</v>
      </c>
      <c r="E1275">
        <f t="shared" si="59"/>
        <v>0.13679</v>
      </c>
      <c r="F1275">
        <f t="shared" si="60"/>
        <v>12.34636</v>
      </c>
    </row>
    <row r="1276" spans="1:6">
      <c r="A1276">
        <v>2</v>
      </c>
      <c r="B1276" t="s">
        <v>66</v>
      </c>
      <c r="C1276">
        <v>15.13</v>
      </c>
      <c r="D1276">
        <f t="shared" si="58"/>
        <v>0.0695700000000001</v>
      </c>
      <c r="E1276">
        <f t="shared" si="59"/>
        <v>-0.695595</v>
      </c>
      <c r="F1276">
        <f t="shared" si="60"/>
        <v>14.503975</v>
      </c>
    </row>
    <row r="1277" spans="1:6">
      <c r="A1277">
        <v>2</v>
      </c>
      <c r="B1277" t="s">
        <v>50</v>
      </c>
      <c r="C1277">
        <v>12.58</v>
      </c>
      <c r="D1277">
        <f t="shared" si="58"/>
        <v>0.0695700000000001</v>
      </c>
      <c r="E1277">
        <f t="shared" si="59"/>
        <v>-0.735363</v>
      </c>
      <c r="F1277">
        <f t="shared" si="60"/>
        <v>11.914207</v>
      </c>
    </row>
    <row r="1278" spans="1:6">
      <c r="A1278">
        <v>2</v>
      </c>
      <c r="B1278" t="s">
        <v>50</v>
      </c>
      <c r="C1278">
        <v>12.49</v>
      </c>
      <c r="D1278">
        <f t="shared" si="58"/>
        <v>0.0695700000000001</v>
      </c>
      <c r="E1278">
        <f t="shared" si="59"/>
        <v>-0.735363</v>
      </c>
      <c r="F1278">
        <f t="shared" si="60"/>
        <v>11.824207</v>
      </c>
    </row>
    <row r="1279" spans="1:6">
      <c r="A1279">
        <v>2</v>
      </c>
      <c r="B1279" t="s">
        <v>66</v>
      </c>
      <c r="C1279">
        <v>13.31</v>
      </c>
      <c r="D1279">
        <f t="shared" si="58"/>
        <v>0.0695700000000001</v>
      </c>
      <c r="E1279">
        <f t="shared" si="59"/>
        <v>-0.695595</v>
      </c>
      <c r="F1279">
        <f t="shared" si="60"/>
        <v>12.683975</v>
      </c>
    </row>
    <row r="1280" spans="1:6">
      <c r="A1280">
        <v>2</v>
      </c>
      <c r="B1280" t="s">
        <v>66</v>
      </c>
      <c r="C1280">
        <v>14.06</v>
      </c>
      <c r="D1280">
        <f t="shared" si="58"/>
        <v>0.0695700000000001</v>
      </c>
      <c r="E1280">
        <f t="shared" si="59"/>
        <v>-0.695595</v>
      </c>
      <c r="F1280">
        <f t="shared" si="60"/>
        <v>13.433975</v>
      </c>
    </row>
    <row r="1281" spans="1:6">
      <c r="A1281">
        <v>2</v>
      </c>
      <c r="B1281" t="s">
        <v>38</v>
      </c>
      <c r="C1281">
        <v>13.77</v>
      </c>
      <c r="D1281">
        <f t="shared" si="58"/>
        <v>0.0695700000000001</v>
      </c>
      <c r="E1281">
        <f t="shared" si="59"/>
        <v>-0.210475</v>
      </c>
      <c r="F1281">
        <f t="shared" si="60"/>
        <v>13.629095</v>
      </c>
    </row>
    <row r="1282" spans="1:6">
      <c r="A1282">
        <v>2</v>
      </c>
      <c r="B1282" t="s">
        <v>66</v>
      </c>
      <c r="C1282">
        <v>15.72</v>
      </c>
      <c r="D1282">
        <f t="shared" si="58"/>
        <v>0.0695700000000001</v>
      </c>
      <c r="E1282">
        <f t="shared" si="59"/>
        <v>-0.695595</v>
      </c>
      <c r="F1282">
        <f t="shared" si="60"/>
        <v>15.093975</v>
      </c>
    </row>
    <row r="1283" spans="1:6">
      <c r="A1283">
        <v>2</v>
      </c>
      <c r="B1283" t="s">
        <v>50</v>
      </c>
      <c r="C1283">
        <v>13.68</v>
      </c>
      <c r="D1283">
        <f t="shared" ref="D1283:D1346" si="61">VLOOKUP(A1283,L:N,3,0)</f>
        <v>0.0695700000000001</v>
      </c>
      <c r="E1283">
        <f t="shared" ref="E1283:E1346" si="62">VLOOKUP(B1283,L:N,3,0)</f>
        <v>-0.735363</v>
      </c>
      <c r="F1283">
        <f t="shared" ref="F1283:F1346" si="63">C1283+D1283+E1283</f>
        <v>13.014207</v>
      </c>
    </row>
    <row r="1284" spans="1:6">
      <c r="A1284">
        <v>2</v>
      </c>
      <c r="B1284" t="s">
        <v>177</v>
      </c>
      <c r="C1284">
        <v>12.59</v>
      </c>
      <c r="D1284">
        <f t="shared" si="61"/>
        <v>0.0695700000000001</v>
      </c>
      <c r="E1284">
        <f t="shared" si="62"/>
        <v>0</v>
      </c>
      <c r="F1284">
        <f t="shared" si="63"/>
        <v>12.65957</v>
      </c>
    </row>
    <row r="1285" spans="1:6">
      <c r="A1285">
        <v>2</v>
      </c>
      <c r="B1285" t="s">
        <v>50</v>
      </c>
      <c r="C1285">
        <v>15.01</v>
      </c>
      <c r="D1285">
        <f t="shared" si="61"/>
        <v>0.0695700000000001</v>
      </c>
      <c r="E1285">
        <f t="shared" si="62"/>
        <v>-0.735363</v>
      </c>
      <c r="F1285">
        <f t="shared" si="63"/>
        <v>14.344207</v>
      </c>
    </row>
    <row r="1286" spans="1:6">
      <c r="A1286">
        <v>2</v>
      </c>
      <c r="B1286" t="s">
        <v>66</v>
      </c>
      <c r="C1286">
        <v>14.1</v>
      </c>
      <c r="D1286">
        <f t="shared" si="61"/>
        <v>0.0695700000000001</v>
      </c>
      <c r="E1286">
        <f t="shared" si="62"/>
        <v>-0.695595</v>
      </c>
      <c r="F1286">
        <f t="shared" si="63"/>
        <v>13.473975</v>
      </c>
    </row>
    <row r="1287" spans="1:6">
      <c r="A1287">
        <v>2</v>
      </c>
      <c r="B1287" t="s">
        <v>50</v>
      </c>
      <c r="C1287">
        <v>16.09</v>
      </c>
      <c r="D1287">
        <f t="shared" si="61"/>
        <v>0.0695700000000001</v>
      </c>
      <c r="E1287">
        <f t="shared" si="62"/>
        <v>-0.735363</v>
      </c>
      <c r="F1287">
        <f t="shared" si="63"/>
        <v>15.424207</v>
      </c>
    </row>
    <row r="1288" spans="1:6">
      <c r="A1288">
        <v>2</v>
      </c>
      <c r="B1288" t="s">
        <v>34</v>
      </c>
      <c r="C1288">
        <v>14.72</v>
      </c>
      <c r="D1288">
        <f t="shared" si="61"/>
        <v>0.0695700000000001</v>
      </c>
      <c r="E1288">
        <f t="shared" si="62"/>
        <v>-0.168201</v>
      </c>
      <c r="F1288">
        <f t="shared" si="63"/>
        <v>14.621369</v>
      </c>
    </row>
    <row r="1289" spans="1:6">
      <c r="A1289">
        <v>2</v>
      </c>
      <c r="B1289" t="s">
        <v>42</v>
      </c>
      <c r="C1289">
        <v>14.96</v>
      </c>
      <c r="D1289">
        <f t="shared" si="61"/>
        <v>0.0695700000000001</v>
      </c>
      <c r="E1289">
        <f t="shared" si="62"/>
        <v>-0.591801</v>
      </c>
      <c r="F1289">
        <f t="shared" si="63"/>
        <v>14.437769</v>
      </c>
    </row>
    <row r="1290" spans="1:6">
      <c r="A1290">
        <v>2</v>
      </c>
      <c r="B1290" t="s">
        <v>50</v>
      </c>
      <c r="C1290">
        <v>12.38</v>
      </c>
      <c r="D1290">
        <f t="shared" si="61"/>
        <v>0.0695700000000001</v>
      </c>
      <c r="E1290">
        <f t="shared" si="62"/>
        <v>-0.735363</v>
      </c>
      <c r="F1290">
        <f t="shared" si="63"/>
        <v>11.714207</v>
      </c>
    </row>
    <row r="1291" spans="1:6">
      <c r="A1291">
        <v>2</v>
      </c>
      <c r="B1291" t="s">
        <v>66</v>
      </c>
      <c r="C1291">
        <v>12.89</v>
      </c>
      <c r="D1291">
        <f t="shared" si="61"/>
        <v>0.0695700000000001</v>
      </c>
      <c r="E1291">
        <f t="shared" si="62"/>
        <v>-0.695595</v>
      </c>
      <c r="F1291">
        <f t="shared" si="63"/>
        <v>12.263975</v>
      </c>
    </row>
    <row r="1292" spans="1:6">
      <c r="A1292">
        <v>2</v>
      </c>
      <c r="B1292" t="s">
        <v>50</v>
      </c>
      <c r="C1292">
        <v>13.43</v>
      </c>
      <c r="D1292">
        <f t="shared" si="61"/>
        <v>0.0695700000000001</v>
      </c>
      <c r="E1292">
        <f t="shared" si="62"/>
        <v>-0.735363</v>
      </c>
      <c r="F1292">
        <f t="shared" si="63"/>
        <v>12.764207</v>
      </c>
    </row>
    <row r="1293" spans="1:6">
      <c r="A1293">
        <v>2</v>
      </c>
      <c r="B1293" t="s">
        <v>66</v>
      </c>
      <c r="C1293">
        <v>14.72</v>
      </c>
      <c r="D1293">
        <f t="shared" si="61"/>
        <v>0.0695700000000001</v>
      </c>
      <c r="E1293">
        <f t="shared" si="62"/>
        <v>-0.695595</v>
      </c>
      <c r="F1293">
        <f t="shared" si="63"/>
        <v>14.093975</v>
      </c>
    </row>
    <row r="1294" spans="1:6">
      <c r="A1294">
        <v>2</v>
      </c>
      <c r="B1294" t="s">
        <v>50</v>
      </c>
      <c r="C1294">
        <v>13.7</v>
      </c>
      <c r="D1294">
        <f t="shared" si="61"/>
        <v>0.0695700000000001</v>
      </c>
      <c r="E1294">
        <f t="shared" si="62"/>
        <v>-0.735363</v>
      </c>
      <c r="F1294">
        <f t="shared" si="63"/>
        <v>13.034207</v>
      </c>
    </row>
    <row r="1295" spans="1:6">
      <c r="A1295">
        <v>2</v>
      </c>
      <c r="B1295" t="s">
        <v>60</v>
      </c>
      <c r="C1295">
        <v>14.12</v>
      </c>
      <c r="D1295">
        <f t="shared" si="61"/>
        <v>0.0695700000000001</v>
      </c>
      <c r="E1295">
        <f t="shared" si="62"/>
        <v>-0.203273</v>
      </c>
      <c r="F1295">
        <f t="shared" si="63"/>
        <v>13.986297</v>
      </c>
    </row>
    <row r="1296" spans="1:6">
      <c r="A1296">
        <v>2</v>
      </c>
      <c r="B1296" t="s">
        <v>66</v>
      </c>
      <c r="C1296">
        <v>13.53</v>
      </c>
      <c r="D1296">
        <f t="shared" si="61"/>
        <v>0.0695700000000001</v>
      </c>
      <c r="E1296">
        <f t="shared" si="62"/>
        <v>-0.695595</v>
      </c>
      <c r="F1296">
        <f t="shared" si="63"/>
        <v>12.903975</v>
      </c>
    </row>
    <row r="1297" spans="1:6">
      <c r="A1297">
        <v>2</v>
      </c>
      <c r="B1297" t="s">
        <v>398</v>
      </c>
      <c r="C1297">
        <v>12.83</v>
      </c>
      <c r="D1297">
        <f t="shared" si="61"/>
        <v>0.0695700000000001</v>
      </c>
      <c r="E1297">
        <f t="shared" si="62"/>
        <v>-0.138331</v>
      </c>
      <c r="F1297">
        <f t="shared" si="63"/>
        <v>12.761239</v>
      </c>
    </row>
    <row r="1298" spans="1:6">
      <c r="A1298">
        <v>2</v>
      </c>
      <c r="B1298" t="s">
        <v>177</v>
      </c>
      <c r="C1298">
        <v>14.61</v>
      </c>
      <c r="D1298">
        <f t="shared" si="61"/>
        <v>0.0695700000000001</v>
      </c>
      <c r="E1298">
        <f t="shared" si="62"/>
        <v>0</v>
      </c>
      <c r="F1298">
        <f t="shared" si="63"/>
        <v>14.67957</v>
      </c>
    </row>
    <row r="1299" spans="1:6">
      <c r="A1299">
        <v>2</v>
      </c>
      <c r="B1299" t="s">
        <v>34</v>
      </c>
      <c r="C1299">
        <v>13.1</v>
      </c>
      <c r="D1299">
        <f t="shared" si="61"/>
        <v>0.0695700000000001</v>
      </c>
      <c r="E1299">
        <f t="shared" si="62"/>
        <v>-0.168201</v>
      </c>
      <c r="F1299">
        <f t="shared" si="63"/>
        <v>13.001369</v>
      </c>
    </row>
    <row r="1300" spans="1:6">
      <c r="A1300">
        <v>2</v>
      </c>
      <c r="B1300" t="s">
        <v>50</v>
      </c>
      <c r="C1300">
        <v>13.92</v>
      </c>
      <c r="D1300">
        <f t="shared" si="61"/>
        <v>0.0695700000000001</v>
      </c>
      <c r="E1300">
        <f t="shared" si="62"/>
        <v>-0.735363</v>
      </c>
      <c r="F1300">
        <f t="shared" si="63"/>
        <v>13.254207</v>
      </c>
    </row>
    <row r="1301" spans="1:6">
      <c r="A1301">
        <v>2</v>
      </c>
      <c r="B1301" t="s">
        <v>50</v>
      </c>
      <c r="C1301">
        <v>15.41</v>
      </c>
      <c r="D1301">
        <f t="shared" si="61"/>
        <v>0.0695700000000001</v>
      </c>
      <c r="E1301">
        <f t="shared" si="62"/>
        <v>-0.735363</v>
      </c>
      <c r="F1301">
        <f t="shared" si="63"/>
        <v>14.744207</v>
      </c>
    </row>
    <row r="1302" spans="1:6">
      <c r="A1302">
        <v>2</v>
      </c>
      <c r="B1302" t="s">
        <v>111</v>
      </c>
      <c r="C1302">
        <v>12.72</v>
      </c>
      <c r="D1302">
        <f t="shared" si="61"/>
        <v>0.0695700000000001</v>
      </c>
      <c r="E1302">
        <f t="shared" si="62"/>
        <v>0.13679</v>
      </c>
      <c r="F1302">
        <f t="shared" si="63"/>
        <v>12.92636</v>
      </c>
    </row>
    <row r="1303" spans="1:6">
      <c r="A1303">
        <v>2</v>
      </c>
      <c r="B1303" t="s">
        <v>50</v>
      </c>
      <c r="C1303">
        <v>12.09</v>
      </c>
      <c r="D1303">
        <f t="shared" si="61"/>
        <v>0.0695700000000001</v>
      </c>
      <c r="E1303">
        <f t="shared" si="62"/>
        <v>-0.735363</v>
      </c>
      <c r="F1303">
        <f t="shared" si="63"/>
        <v>11.424207</v>
      </c>
    </row>
    <row r="1304" spans="1:6">
      <c r="A1304">
        <v>2</v>
      </c>
      <c r="B1304" t="s">
        <v>50</v>
      </c>
      <c r="C1304">
        <v>13.3</v>
      </c>
      <c r="D1304">
        <f t="shared" si="61"/>
        <v>0.0695700000000001</v>
      </c>
      <c r="E1304">
        <f t="shared" si="62"/>
        <v>-0.735363</v>
      </c>
      <c r="F1304">
        <f t="shared" si="63"/>
        <v>12.634207</v>
      </c>
    </row>
    <row r="1305" spans="1:6">
      <c r="A1305">
        <v>2</v>
      </c>
      <c r="B1305" t="s">
        <v>34</v>
      </c>
      <c r="C1305">
        <v>14.61</v>
      </c>
      <c r="D1305">
        <f t="shared" si="61"/>
        <v>0.0695700000000001</v>
      </c>
      <c r="E1305">
        <f t="shared" si="62"/>
        <v>-0.168201</v>
      </c>
      <c r="F1305">
        <f t="shared" si="63"/>
        <v>14.511369</v>
      </c>
    </row>
    <row r="1306" spans="1:6">
      <c r="A1306">
        <v>2</v>
      </c>
      <c r="B1306" t="s">
        <v>34</v>
      </c>
      <c r="C1306">
        <v>12.9</v>
      </c>
      <c r="D1306">
        <f t="shared" si="61"/>
        <v>0.0695700000000001</v>
      </c>
      <c r="E1306">
        <f t="shared" si="62"/>
        <v>-0.168201</v>
      </c>
      <c r="F1306">
        <f t="shared" si="63"/>
        <v>12.801369</v>
      </c>
    </row>
    <row r="1307" spans="1:6">
      <c r="A1307">
        <v>2</v>
      </c>
      <c r="B1307" t="s">
        <v>50</v>
      </c>
      <c r="C1307">
        <v>14.69</v>
      </c>
      <c r="D1307">
        <f t="shared" si="61"/>
        <v>0.0695700000000001</v>
      </c>
      <c r="E1307">
        <f t="shared" si="62"/>
        <v>-0.735363</v>
      </c>
      <c r="F1307">
        <f t="shared" si="63"/>
        <v>14.024207</v>
      </c>
    </row>
    <row r="1308" spans="1:6">
      <c r="A1308">
        <v>2</v>
      </c>
      <c r="B1308" t="s">
        <v>50</v>
      </c>
      <c r="C1308">
        <v>15.73</v>
      </c>
      <c r="D1308">
        <f t="shared" si="61"/>
        <v>0.0695700000000001</v>
      </c>
      <c r="E1308">
        <f t="shared" si="62"/>
        <v>-0.735363</v>
      </c>
      <c r="F1308">
        <f t="shared" si="63"/>
        <v>15.064207</v>
      </c>
    </row>
    <row r="1309" spans="1:6">
      <c r="A1309">
        <v>2</v>
      </c>
      <c r="B1309" t="s">
        <v>50</v>
      </c>
      <c r="C1309">
        <v>14.5</v>
      </c>
      <c r="D1309">
        <f t="shared" si="61"/>
        <v>0.0695700000000001</v>
      </c>
      <c r="E1309">
        <f t="shared" si="62"/>
        <v>-0.735363</v>
      </c>
      <c r="F1309">
        <f t="shared" si="63"/>
        <v>13.834207</v>
      </c>
    </row>
    <row r="1310" spans="1:6">
      <c r="A1310">
        <v>2</v>
      </c>
      <c r="B1310" t="s">
        <v>66</v>
      </c>
      <c r="C1310">
        <v>14.69</v>
      </c>
      <c r="D1310">
        <f t="shared" si="61"/>
        <v>0.0695700000000001</v>
      </c>
      <c r="E1310">
        <f t="shared" si="62"/>
        <v>-0.695595</v>
      </c>
      <c r="F1310">
        <f t="shared" si="63"/>
        <v>14.063975</v>
      </c>
    </row>
    <row r="1311" spans="1:6">
      <c r="A1311">
        <v>2</v>
      </c>
      <c r="B1311" t="s">
        <v>34</v>
      </c>
      <c r="C1311">
        <v>12.96</v>
      </c>
      <c r="D1311">
        <f t="shared" si="61"/>
        <v>0.0695700000000001</v>
      </c>
      <c r="E1311">
        <f t="shared" si="62"/>
        <v>-0.168201</v>
      </c>
      <c r="F1311">
        <f t="shared" si="63"/>
        <v>12.861369</v>
      </c>
    </row>
    <row r="1312" spans="1:6">
      <c r="A1312">
        <v>2</v>
      </c>
      <c r="B1312" t="s">
        <v>50</v>
      </c>
      <c r="C1312">
        <v>13.9</v>
      </c>
      <c r="D1312">
        <f t="shared" si="61"/>
        <v>0.0695700000000001</v>
      </c>
      <c r="E1312">
        <f t="shared" si="62"/>
        <v>-0.735363</v>
      </c>
      <c r="F1312">
        <f t="shared" si="63"/>
        <v>13.234207</v>
      </c>
    </row>
    <row r="1313" spans="1:6">
      <c r="A1313">
        <v>2</v>
      </c>
      <c r="B1313" t="s">
        <v>34</v>
      </c>
      <c r="C1313">
        <v>15.35</v>
      </c>
      <c r="D1313">
        <f t="shared" si="61"/>
        <v>0.0695700000000001</v>
      </c>
      <c r="E1313">
        <f t="shared" si="62"/>
        <v>-0.168201</v>
      </c>
      <c r="F1313">
        <f t="shared" si="63"/>
        <v>15.251369</v>
      </c>
    </row>
    <row r="1314" spans="1:6">
      <c r="A1314">
        <v>2</v>
      </c>
      <c r="B1314" t="s">
        <v>38</v>
      </c>
      <c r="C1314">
        <v>14.28</v>
      </c>
      <c r="D1314">
        <f t="shared" si="61"/>
        <v>0.0695700000000001</v>
      </c>
      <c r="E1314">
        <f t="shared" si="62"/>
        <v>-0.210475</v>
      </c>
      <c r="F1314">
        <f t="shared" si="63"/>
        <v>14.139095</v>
      </c>
    </row>
    <row r="1315" spans="1:6">
      <c r="A1315">
        <v>2</v>
      </c>
      <c r="B1315" t="s">
        <v>45</v>
      </c>
      <c r="C1315">
        <v>14.03</v>
      </c>
      <c r="D1315">
        <f t="shared" si="61"/>
        <v>0.0695700000000001</v>
      </c>
      <c r="E1315">
        <f t="shared" si="62"/>
        <v>-0.643196</v>
      </c>
      <c r="F1315">
        <f t="shared" si="63"/>
        <v>13.456374</v>
      </c>
    </row>
    <row r="1316" spans="1:6">
      <c r="A1316">
        <v>2</v>
      </c>
      <c r="B1316" t="s">
        <v>111</v>
      </c>
      <c r="C1316">
        <v>13.4</v>
      </c>
      <c r="D1316">
        <f t="shared" si="61"/>
        <v>0.0695700000000001</v>
      </c>
      <c r="E1316">
        <f t="shared" si="62"/>
        <v>0.13679</v>
      </c>
      <c r="F1316">
        <f t="shared" si="63"/>
        <v>13.60636</v>
      </c>
    </row>
    <row r="1317" spans="1:6">
      <c r="A1317">
        <v>2</v>
      </c>
      <c r="B1317" t="s">
        <v>50</v>
      </c>
      <c r="C1317">
        <v>12.35</v>
      </c>
      <c r="D1317">
        <f t="shared" si="61"/>
        <v>0.0695700000000001</v>
      </c>
      <c r="E1317">
        <f t="shared" si="62"/>
        <v>-0.735363</v>
      </c>
      <c r="F1317">
        <f t="shared" si="63"/>
        <v>11.684207</v>
      </c>
    </row>
    <row r="1318" spans="1:6">
      <c r="A1318">
        <v>2</v>
      </c>
      <c r="B1318" t="s">
        <v>34</v>
      </c>
      <c r="C1318">
        <v>12.82</v>
      </c>
      <c r="D1318">
        <f t="shared" si="61"/>
        <v>0.0695700000000001</v>
      </c>
      <c r="E1318">
        <f t="shared" si="62"/>
        <v>-0.168201</v>
      </c>
      <c r="F1318">
        <f t="shared" si="63"/>
        <v>12.721369</v>
      </c>
    </row>
    <row r="1319" spans="1:6">
      <c r="A1319">
        <v>2</v>
      </c>
      <c r="B1319" t="s">
        <v>50</v>
      </c>
      <c r="C1319">
        <v>12.36</v>
      </c>
      <c r="D1319">
        <f t="shared" si="61"/>
        <v>0.0695700000000001</v>
      </c>
      <c r="E1319">
        <f t="shared" si="62"/>
        <v>-0.735363</v>
      </c>
      <c r="F1319">
        <f t="shared" si="63"/>
        <v>11.694207</v>
      </c>
    </row>
    <row r="1320" spans="1:6">
      <c r="A1320">
        <v>2</v>
      </c>
      <c r="B1320" t="s">
        <v>50</v>
      </c>
      <c r="C1320">
        <v>13.5</v>
      </c>
      <c r="D1320">
        <f t="shared" si="61"/>
        <v>0.0695700000000001</v>
      </c>
      <c r="E1320">
        <f t="shared" si="62"/>
        <v>-0.735363</v>
      </c>
      <c r="F1320">
        <f t="shared" si="63"/>
        <v>12.834207</v>
      </c>
    </row>
    <row r="1321" spans="1:6">
      <c r="A1321">
        <v>2</v>
      </c>
      <c r="B1321" t="s">
        <v>50</v>
      </c>
      <c r="C1321">
        <v>15.16</v>
      </c>
      <c r="D1321">
        <f t="shared" si="61"/>
        <v>0.0695700000000001</v>
      </c>
      <c r="E1321">
        <f t="shared" si="62"/>
        <v>-0.735363</v>
      </c>
      <c r="F1321">
        <f t="shared" si="63"/>
        <v>14.494207</v>
      </c>
    </row>
    <row r="1322" spans="1:6">
      <c r="A1322">
        <v>2</v>
      </c>
      <c r="B1322" t="s">
        <v>50</v>
      </c>
      <c r="C1322">
        <v>15.18</v>
      </c>
      <c r="D1322">
        <f t="shared" si="61"/>
        <v>0.0695700000000001</v>
      </c>
      <c r="E1322">
        <f t="shared" si="62"/>
        <v>-0.735363</v>
      </c>
      <c r="F1322">
        <f t="shared" si="63"/>
        <v>14.514207</v>
      </c>
    </row>
    <row r="1323" spans="1:6">
      <c r="A1323">
        <v>2</v>
      </c>
      <c r="B1323" t="s">
        <v>45</v>
      </c>
      <c r="C1323">
        <v>14.97</v>
      </c>
      <c r="D1323">
        <f t="shared" si="61"/>
        <v>0.0695700000000001</v>
      </c>
      <c r="E1323">
        <f t="shared" si="62"/>
        <v>-0.643196</v>
      </c>
      <c r="F1323">
        <f t="shared" si="63"/>
        <v>14.396374</v>
      </c>
    </row>
    <row r="1324" spans="1:6">
      <c r="A1324">
        <v>2</v>
      </c>
      <c r="B1324" t="s">
        <v>111</v>
      </c>
      <c r="C1324">
        <v>14.51</v>
      </c>
      <c r="D1324">
        <f t="shared" si="61"/>
        <v>0.0695700000000001</v>
      </c>
      <c r="E1324">
        <f t="shared" si="62"/>
        <v>0.13679</v>
      </c>
      <c r="F1324">
        <f t="shared" si="63"/>
        <v>14.71636</v>
      </c>
    </row>
    <row r="1325" spans="1:6">
      <c r="A1325">
        <v>2</v>
      </c>
      <c r="B1325" t="s">
        <v>50</v>
      </c>
      <c r="C1325">
        <v>14.87</v>
      </c>
      <c r="D1325">
        <f t="shared" si="61"/>
        <v>0.0695700000000001</v>
      </c>
      <c r="E1325">
        <f t="shared" si="62"/>
        <v>-0.735363</v>
      </c>
      <c r="F1325">
        <f t="shared" si="63"/>
        <v>14.204207</v>
      </c>
    </row>
    <row r="1326" spans="1:6">
      <c r="A1326">
        <v>2</v>
      </c>
      <c r="B1326" t="s">
        <v>177</v>
      </c>
      <c r="C1326">
        <v>15.19</v>
      </c>
      <c r="D1326">
        <f t="shared" si="61"/>
        <v>0.0695700000000001</v>
      </c>
      <c r="E1326">
        <f t="shared" si="62"/>
        <v>0</v>
      </c>
      <c r="F1326">
        <f t="shared" si="63"/>
        <v>15.25957</v>
      </c>
    </row>
    <row r="1327" spans="1:6">
      <c r="A1327">
        <v>2</v>
      </c>
      <c r="B1327" t="s">
        <v>50</v>
      </c>
      <c r="C1327">
        <v>14.76</v>
      </c>
      <c r="D1327">
        <f t="shared" si="61"/>
        <v>0.0695700000000001</v>
      </c>
      <c r="E1327">
        <f t="shared" si="62"/>
        <v>-0.735363</v>
      </c>
      <c r="F1327">
        <f t="shared" si="63"/>
        <v>14.094207</v>
      </c>
    </row>
    <row r="1328" spans="1:6">
      <c r="A1328">
        <v>2</v>
      </c>
      <c r="B1328" t="s">
        <v>177</v>
      </c>
      <c r="C1328">
        <v>14.01</v>
      </c>
      <c r="D1328">
        <f t="shared" si="61"/>
        <v>0.0695700000000001</v>
      </c>
      <c r="E1328">
        <f t="shared" si="62"/>
        <v>0</v>
      </c>
      <c r="F1328">
        <f t="shared" si="63"/>
        <v>14.07957</v>
      </c>
    </row>
    <row r="1329" spans="1:6">
      <c r="A1329">
        <v>2</v>
      </c>
      <c r="B1329" t="s">
        <v>177</v>
      </c>
      <c r="C1329">
        <v>14.65</v>
      </c>
      <c r="D1329">
        <f t="shared" si="61"/>
        <v>0.0695700000000001</v>
      </c>
      <c r="E1329">
        <f t="shared" si="62"/>
        <v>0</v>
      </c>
      <c r="F1329">
        <f t="shared" si="63"/>
        <v>14.71957</v>
      </c>
    </row>
    <row r="1330" spans="1:6">
      <c r="A1330">
        <v>2</v>
      </c>
      <c r="B1330" t="s">
        <v>34</v>
      </c>
      <c r="C1330">
        <v>12.93</v>
      </c>
      <c r="D1330">
        <f t="shared" si="61"/>
        <v>0.0695700000000001</v>
      </c>
      <c r="E1330">
        <f t="shared" si="62"/>
        <v>-0.168201</v>
      </c>
      <c r="F1330">
        <f t="shared" si="63"/>
        <v>12.831369</v>
      </c>
    </row>
    <row r="1331" spans="1:6">
      <c r="A1331">
        <v>1</v>
      </c>
      <c r="B1331" t="s">
        <v>398</v>
      </c>
      <c r="C1331">
        <v>12.84</v>
      </c>
      <c r="D1331">
        <f t="shared" si="61"/>
        <v>0</v>
      </c>
      <c r="E1331">
        <f t="shared" si="62"/>
        <v>-0.138331</v>
      </c>
      <c r="F1331">
        <f t="shared" si="63"/>
        <v>12.701669</v>
      </c>
    </row>
    <row r="1332" spans="1:6">
      <c r="A1332">
        <v>2</v>
      </c>
      <c r="B1332" t="s">
        <v>177</v>
      </c>
      <c r="C1332">
        <v>14.17</v>
      </c>
      <c r="D1332">
        <f t="shared" si="61"/>
        <v>0.0695700000000001</v>
      </c>
      <c r="E1332">
        <f t="shared" si="62"/>
        <v>0</v>
      </c>
      <c r="F1332">
        <f t="shared" si="63"/>
        <v>14.23957</v>
      </c>
    </row>
    <row r="1333" spans="1:6">
      <c r="A1333">
        <v>2</v>
      </c>
      <c r="B1333" t="s">
        <v>111</v>
      </c>
      <c r="C1333">
        <v>14.19</v>
      </c>
      <c r="D1333">
        <f t="shared" si="61"/>
        <v>0.0695700000000001</v>
      </c>
      <c r="E1333">
        <f t="shared" si="62"/>
        <v>0.13679</v>
      </c>
      <c r="F1333">
        <f t="shared" si="63"/>
        <v>14.39636</v>
      </c>
    </row>
    <row r="1334" spans="1:6">
      <c r="A1334">
        <v>2</v>
      </c>
      <c r="B1334" t="s">
        <v>45</v>
      </c>
      <c r="C1334">
        <v>13.92</v>
      </c>
      <c r="D1334">
        <f t="shared" si="61"/>
        <v>0.0695700000000001</v>
      </c>
      <c r="E1334">
        <f t="shared" si="62"/>
        <v>-0.643196</v>
      </c>
      <c r="F1334">
        <f t="shared" si="63"/>
        <v>13.346374</v>
      </c>
    </row>
    <row r="1335" spans="1:6">
      <c r="A1335">
        <v>2</v>
      </c>
      <c r="B1335" t="s">
        <v>38</v>
      </c>
      <c r="C1335">
        <v>12.94</v>
      </c>
      <c r="D1335">
        <f t="shared" si="61"/>
        <v>0.0695700000000001</v>
      </c>
      <c r="E1335">
        <f t="shared" si="62"/>
        <v>-0.210475</v>
      </c>
      <c r="F1335">
        <f t="shared" si="63"/>
        <v>12.799095</v>
      </c>
    </row>
    <row r="1336" spans="1:6">
      <c r="A1336">
        <v>2</v>
      </c>
      <c r="B1336" t="s">
        <v>177</v>
      </c>
      <c r="C1336">
        <v>12.42</v>
      </c>
      <c r="D1336">
        <f t="shared" si="61"/>
        <v>0.0695700000000001</v>
      </c>
      <c r="E1336">
        <f t="shared" si="62"/>
        <v>0</v>
      </c>
      <c r="F1336">
        <f t="shared" si="63"/>
        <v>12.48957</v>
      </c>
    </row>
    <row r="1337" spans="1:6">
      <c r="A1337">
        <v>2</v>
      </c>
      <c r="B1337" t="s">
        <v>45</v>
      </c>
      <c r="C1337">
        <v>11.97</v>
      </c>
      <c r="D1337">
        <f t="shared" si="61"/>
        <v>0.0695700000000001</v>
      </c>
      <c r="E1337">
        <f t="shared" si="62"/>
        <v>-0.643196</v>
      </c>
      <c r="F1337">
        <f t="shared" si="63"/>
        <v>11.396374</v>
      </c>
    </row>
    <row r="1338" spans="1:6">
      <c r="A1338">
        <v>2</v>
      </c>
      <c r="B1338" t="s">
        <v>38</v>
      </c>
      <c r="C1338">
        <v>13.99</v>
      </c>
      <c r="D1338">
        <f t="shared" si="61"/>
        <v>0.0695700000000001</v>
      </c>
      <c r="E1338">
        <f t="shared" si="62"/>
        <v>-0.210475</v>
      </c>
      <c r="F1338">
        <f t="shared" si="63"/>
        <v>13.849095</v>
      </c>
    </row>
    <row r="1339" spans="1:6">
      <c r="A1339">
        <v>2</v>
      </c>
      <c r="B1339" t="s">
        <v>177</v>
      </c>
      <c r="C1339">
        <v>14.28</v>
      </c>
      <c r="D1339">
        <f t="shared" si="61"/>
        <v>0.0695700000000001</v>
      </c>
      <c r="E1339">
        <f t="shared" si="62"/>
        <v>0</v>
      </c>
      <c r="F1339">
        <f t="shared" si="63"/>
        <v>14.34957</v>
      </c>
    </row>
    <row r="1340" spans="1:6">
      <c r="A1340">
        <v>1</v>
      </c>
      <c r="B1340" t="s">
        <v>55</v>
      </c>
      <c r="C1340">
        <v>13.63</v>
      </c>
      <c r="D1340">
        <f t="shared" si="61"/>
        <v>0</v>
      </c>
      <c r="E1340">
        <f t="shared" si="62"/>
        <v>-0.434837</v>
      </c>
      <c r="F1340">
        <f t="shared" si="63"/>
        <v>13.195163</v>
      </c>
    </row>
    <row r="1341" spans="1:6">
      <c r="A1341">
        <v>1</v>
      </c>
      <c r="B1341" t="s">
        <v>111</v>
      </c>
      <c r="C1341">
        <v>14.56</v>
      </c>
      <c r="D1341">
        <f t="shared" si="61"/>
        <v>0</v>
      </c>
      <c r="E1341">
        <f t="shared" si="62"/>
        <v>0.13679</v>
      </c>
      <c r="F1341">
        <f t="shared" si="63"/>
        <v>14.69679</v>
      </c>
    </row>
    <row r="1342" spans="1:6">
      <c r="A1342">
        <v>2</v>
      </c>
      <c r="B1342" t="s">
        <v>38</v>
      </c>
      <c r="C1342">
        <v>12.61</v>
      </c>
      <c r="D1342">
        <f t="shared" si="61"/>
        <v>0.0695700000000001</v>
      </c>
      <c r="E1342">
        <f t="shared" si="62"/>
        <v>-0.210475</v>
      </c>
      <c r="F1342">
        <f t="shared" si="63"/>
        <v>12.469095</v>
      </c>
    </row>
    <row r="1343" spans="1:6">
      <c r="A1343">
        <v>1</v>
      </c>
      <c r="B1343" t="s">
        <v>50</v>
      </c>
      <c r="C1343">
        <v>13.98</v>
      </c>
      <c r="D1343">
        <f t="shared" si="61"/>
        <v>0</v>
      </c>
      <c r="E1343">
        <f t="shared" si="62"/>
        <v>-0.735363</v>
      </c>
      <c r="F1343">
        <f t="shared" si="63"/>
        <v>13.244637</v>
      </c>
    </row>
    <row r="1344" spans="1:6">
      <c r="A1344">
        <v>2</v>
      </c>
      <c r="B1344" t="s">
        <v>177</v>
      </c>
      <c r="C1344">
        <v>15.02</v>
      </c>
      <c r="D1344">
        <f t="shared" si="61"/>
        <v>0.0695700000000001</v>
      </c>
      <c r="E1344">
        <f t="shared" si="62"/>
        <v>0</v>
      </c>
      <c r="F1344">
        <f t="shared" si="63"/>
        <v>15.08957</v>
      </c>
    </row>
    <row r="1345" spans="1:6">
      <c r="A1345">
        <v>1</v>
      </c>
      <c r="B1345" t="s">
        <v>398</v>
      </c>
      <c r="C1345">
        <v>13.41</v>
      </c>
      <c r="D1345">
        <f t="shared" si="61"/>
        <v>0</v>
      </c>
      <c r="E1345">
        <f t="shared" si="62"/>
        <v>-0.138331</v>
      </c>
      <c r="F1345">
        <f t="shared" si="63"/>
        <v>13.271669</v>
      </c>
    </row>
    <row r="1346" spans="1:6">
      <c r="A1346">
        <v>1</v>
      </c>
      <c r="B1346" t="s">
        <v>111</v>
      </c>
      <c r="C1346">
        <v>14.57</v>
      </c>
      <c r="D1346">
        <f t="shared" si="61"/>
        <v>0</v>
      </c>
      <c r="E1346">
        <f t="shared" si="62"/>
        <v>0.13679</v>
      </c>
      <c r="F1346">
        <f t="shared" si="63"/>
        <v>14.70679</v>
      </c>
    </row>
    <row r="1347" spans="1:6">
      <c r="A1347">
        <v>1</v>
      </c>
      <c r="B1347" t="s">
        <v>398</v>
      </c>
      <c r="C1347">
        <v>15.55</v>
      </c>
      <c r="D1347">
        <f>VLOOKUP(A1347,L:N,3,0)</f>
        <v>0</v>
      </c>
      <c r="E1347">
        <f>VLOOKUP(B1347,L:N,3,0)</f>
        <v>-0.138331</v>
      </c>
      <c r="F1347">
        <f t="shared" ref="F1347:F1364" si="64">C1347+D1347+E1347</f>
        <v>15.411669</v>
      </c>
    </row>
    <row r="1348" spans="1:6">
      <c r="A1348">
        <v>2</v>
      </c>
      <c r="B1348" t="s">
        <v>177</v>
      </c>
      <c r="C1348">
        <v>15.74</v>
      </c>
      <c r="D1348">
        <f>VLOOKUP(A1348,L:N,3,0)</f>
        <v>0.0695700000000001</v>
      </c>
      <c r="E1348">
        <f>VLOOKUP(B1348,L:N,3,0)</f>
        <v>0</v>
      </c>
      <c r="F1348">
        <f t="shared" si="64"/>
        <v>15.80957</v>
      </c>
    </row>
    <row r="1349" spans="1:6">
      <c r="A1349">
        <v>2</v>
      </c>
      <c r="B1349" t="s">
        <v>177</v>
      </c>
      <c r="C1349">
        <v>15.89</v>
      </c>
      <c r="D1349">
        <f>VLOOKUP(A1349,L:N,3,0)</f>
        <v>0.0695700000000001</v>
      </c>
      <c r="E1349">
        <f>VLOOKUP(B1349,L:N,3,0)</f>
        <v>0</v>
      </c>
      <c r="F1349">
        <f t="shared" si="64"/>
        <v>15.95957</v>
      </c>
    </row>
    <row r="1350" spans="1:6">
      <c r="A1350">
        <v>2</v>
      </c>
      <c r="B1350" t="s">
        <v>177</v>
      </c>
      <c r="C1350">
        <v>15.06</v>
      </c>
      <c r="D1350">
        <f>VLOOKUP(A1350,L:N,3,0)</f>
        <v>0.0695700000000001</v>
      </c>
      <c r="E1350">
        <f>VLOOKUP(B1350,L:N,3,0)</f>
        <v>0</v>
      </c>
      <c r="F1350">
        <f t="shared" si="64"/>
        <v>15.12957</v>
      </c>
    </row>
    <row r="1351" spans="1:6">
      <c r="A1351">
        <v>1</v>
      </c>
      <c r="B1351" t="s">
        <v>111</v>
      </c>
      <c r="C1351">
        <v>14.13</v>
      </c>
      <c r="D1351">
        <f>VLOOKUP(A1351,L:N,3,0)</f>
        <v>0</v>
      </c>
      <c r="E1351">
        <f>VLOOKUP(B1351,L:N,3,0)</f>
        <v>0.13679</v>
      </c>
      <c r="F1351">
        <f t="shared" si="64"/>
        <v>14.26679</v>
      </c>
    </row>
    <row r="1352" spans="1:6">
      <c r="A1352">
        <v>1</v>
      </c>
      <c r="B1352" t="s">
        <v>924</v>
      </c>
      <c r="C1352">
        <v>15.19</v>
      </c>
      <c r="D1352">
        <f>VLOOKUP(A1352,L:N,3,0)</f>
        <v>0</v>
      </c>
      <c r="E1352">
        <f>VLOOKUP(B1352,L:N,3,0)</f>
        <v>0.33359</v>
      </c>
      <c r="F1352">
        <f t="shared" si="64"/>
        <v>15.52359</v>
      </c>
    </row>
    <row r="1353" spans="1:6">
      <c r="A1353">
        <v>1</v>
      </c>
      <c r="B1353" t="s">
        <v>924</v>
      </c>
      <c r="C1353">
        <v>16.48</v>
      </c>
      <c r="D1353">
        <f>VLOOKUP(A1353,L:N,3,0)</f>
        <v>0</v>
      </c>
      <c r="E1353">
        <f>VLOOKUP(B1353,L:N,3,0)</f>
        <v>0.33359</v>
      </c>
      <c r="F1353">
        <f t="shared" si="64"/>
        <v>16.81359</v>
      </c>
    </row>
    <row r="1354" spans="1:6">
      <c r="A1354">
        <v>1</v>
      </c>
      <c r="B1354" t="s">
        <v>111</v>
      </c>
      <c r="C1354">
        <v>15.06</v>
      </c>
      <c r="D1354">
        <f>VLOOKUP(A1354,L:N,3,0)</f>
        <v>0</v>
      </c>
      <c r="E1354">
        <f>VLOOKUP(B1354,L:N,3,0)</f>
        <v>0.13679</v>
      </c>
      <c r="F1354">
        <f t="shared" si="64"/>
        <v>15.19679</v>
      </c>
    </row>
    <row r="1355" spans="1:6">
      <c r="A1355">
        <v>1</v>
      </c>
      <c r="B1355" t="s">
        <v>42</v>
      </c>
      <c r="C1355">
        <v>14.79</v>
      </c>
      <c r="D1355">
        <f>VLOOKUP(A1355,L:N,3,0)</f>
        <v>0</v>
      </c>
      <c r="E1355">
        <f>VLOOKUP(B1355,L:N,3,0)</f>
        <v>-0.591801</v>
      </c>
      <c r="F1355">
        <f t="shared" si="64"/>
        <v>14.198199</v>
      </c>
    </row>
    <row r="1356" spans="1:6">
      <c r="A1356">
        <v>2</v>
      </c>
      <c r="B1356" t="s">
        <v>60</v>
      </c>
      <c r="C1356">
        <v>14.23</v>
      </c>
      <c r="D1356">
        <f>VLOOKUP(A1356,L:N,3,0)</f>
        <v>0.0695700000000001</v>
      </c>
      <c r="E1356">
        <f>VLOOKUP(B1356,L:N,3,0)</f>
        <v>-0.203273</v>
      </c>
      <c r="F1356">
        <f t="shared" si="64"/>
        <v>14.096297</v>
      </c>
    </row>
    <row r="1357" spans="1:6">
      <c r="A1357">
        <v>1</v>
      </c>
      <c r="B1357" t="s">
        <v>42</v>
      </c>
      <c r="C1357">
        <v>13.05</v>
      </c>
      <c r="D1357">
        <f>VLOOKUP(A1357,L:N,3,0)</f>
        <v>0</v>
      </c>
      <c r="E1357">
        <f>VLOOKUP(B1357,L:N,3,0)</f>
        <v>-0.591801</v>
      </c>
      <c r="F1357">
        <f t="shared" si="64"/>
        <v>12.458199</v>
      </c>
    </row>
    <row r="1358" spans="1:6">
      <c r="A1358">
        <v>1</v>
      </c>
      <c r="B1358" t="s">
        <v>34</v>
      </c>
      <c r="C1358">
        <v>12.69</v>
      </c>
      <c r="D1358">
        <f>VLOOKUP(A1358,L:N,3,0)</f>
        <v>0</v>
      </c>
      <c r="E1358">
        <f>VLOOKUP(B1358,L:N,3,0)</f>
        <v>-0.168201</v>
      </c>
      <c r="F1358">
        <f t="shared" si="64"/>
        <v>12.521799</v>
      </c>
    </row>
    <row r="1359" spans="1:6">
      <c r="A1359">
        <v>1</v>
      </c>
      <c r="B1359" t="s">
        <v>55</v>
      </c>
      <c r="C1359">
        <v>15.04</v>
      </c>
      <c r="D1359">
        <f>VLOOKUP(A1359,L:N,3,0)</f>
        <v>0</v>
      </c>
      <c r="E1359">
        <f>VLOOKUP(B1359,L:N,3,0)</f>
        <v>-0.434837</v>
      </c>
      <c r="F1359">
        <f t="shared" si="64"/>
        <v>14.605163</v>
      </c>
    </row>
    <row r="1360" spans="1:6">
      <c r="A1360">
        <v>1</v>
      </c>
      <c r="B1360" t="s">
        <v>398</v>
      </c>
      <c r="C1360">
        <v>16.96</v>
      </c>
      <c r="D1360">
        <f>VLOOKUP(A1360,L:N,3,0)</f>
        <v>0</v>
      </c>
      <c r="E1360">
        <f>VLOOKUP(B1360,L:N,3,0)</f>
        <v>-0.138331</v>
      </c>
      <c r="F1360">
        <f t="shared" si="64"/>
        <v>16.821669</v>
      </c>
    </row>
    <row r="1361" spans="1:6">
      <c r="A1361">
        <v>1</v>
      </c>
      <c r="B1361" t="s">
        <v>111</v>
      </c>
      <c r="C1361">
        <v>15.68</v>
      </c>
      <c r="D1361">
        <f>VLOOKUP(A1361,L:N,3,0)</f>
        <v>0</v>
      </c>
      <c r="E1361">
        <f>VLOOKUP(B1361,L:N,3,0)</f>
        <v>0.13679</v>
      </c>
      <c r="F1361">
        <f t="shared" si="64"/>
        <v>15.81679</v>
      </c>
    </row>
    <row r="1362" spans="1:6">
      <c r="A1362">
        <v>1</v>
      </c>
      <c r="B1362" t="s">
        <v>60</v>
      </c>
      <c r="C1362">
        <v>13.64</v>
      </c>
      <c r="D1362">
        <f>VLOOKUP(A1362,L:N,3,0)</f>
        <v>0</v>
      </c>
      <c r="E1362">
        <f>VLOOKUP(B1362,L:N,3,0)</f>
        <v>-0.203273</v>
      </c>
      <c r="F1362">
        <f t="shared" si="64"/>
        <v>13.436727</v>
      </c>
    </row>
    <row r="1363" spans="1:6">
      <c r="A1363">
        <v>1</v>
      </c>
      <c r="B1363" t="s">
        <v>111</v>
      </c>
      <c r="C1363">
        <v>12.4</v>
      </c>
      <c r="D1363">
        <f>VLOOKUP(A1363,L:N,3,0)</f>
        <v>0</v>
      </c>
      <c r="E1363">
        <f>VLOOKUP(B1363,L:N,3,0)</f>
        <v>0.13679</v>
      </c>
      <c r="F1363">
        <f t="shared" si="64"/>
        <v>12.53679</v>
      </c>
    </row>
    <row r="1364" spans="1:6">
      <c r="A1364">
        <v>1</v>
      </c>
      <c r="B1364" t="s">
        <v>111</v>
      </c>
      <c r="C1364">
        <v>16.31</v>
      </c>
      <c r="D1364">
        <f>VLOOKUP(A1364,L:N,3,0)</f>
        <v>0</v>
      </c>
      <c r="E1364">
        <f>VLOOKUP(B1364,L:N,3,0)</f>
        <v>0.13679</v>
      </c>
      <c r="F1364">
        <f t="shared" si="64"/>
        <v>16.44679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1364"/>
  <sheetViews>
    <sheetView topLeftCell="A1325" workbookViewId="0">
      <selection activeCell="F2" sqref="F2:F1364"/>
    </sheetView>
  </sheetViews>
  <sheetFormatPr defaultColWidth="8.72727272727273" defaultRowHeight="14"/>
  <cols>
    <col min="4" max="5" width="9.54545454545454"/>
    <col min="6" max="6" width="11.7272727272727"/>
    <col min="12" max="12" width="13.3636363636364" customWidth="1"/>
    <col min="14" max="14" width="15.7272727272727" customWidth="1"/>
  </cols>
  <sheetData>
    <row r="1" spans="1:15">
      <c r="A1" t="s">
        <v>1</v>
      </c>
      <c r="B1" t="s">
        <v>2</v>
      </c>
      <c r="C1" t="s">
        <v>9</v>
      </c>
      <c r="D1" t="s">
        <v>1465</v>
      </c>
      <c r="E1" t="s">
        <v>1466</v>
      </c>
      <c r="F1" t="s">
        <v>1467</v>
      </c>
      <c r="L1" t="s">
        <v>1468</v>
      </c>
      <c r="M1" t="s">
        <v>1469</v>
      </c>
      <c r="O1" t="s">
        <v>1470</v>
      </c>
    </row>
    <row r="2" spans="1:15">
      <c r="A2">
        <v>3</v>
      </c>
      <c r="B2" t="s">
        <v>34</v>
      </c>
      <c r="C2">
        <v>11.9</v>
      </c>
      <c r="D2">
        <v>0.18275</v>
      </c>
      <c r="E2">
        <v>1.51309</v>
      </c>
      <c r="F2">
        <v>13.59584</v>
      </c>
      <c r="L2" t="s">
        <v>1471</v>
      </c>
      <c r="M2">
        <v>10.1583</v>
      </c>
      <c r="O2">
        <v>0.344354</v>
      </c>
    </row>
    <row r="3" spans="1:15">
      <c r="A3">
        <v>3</v>
      </c>
      <c r="B3" t="s">
        <v>38</v>
      </c>
      <c r="C3">
        <v>12.7</v>
      </c>
      <c r="D3">
        <v>0.18275</v>
      </c>
      <c r="E3">
        <v>1.47087</v>
      </c>
      <c r="F3">
        <v>14.35362</v>
      </c>
      <c r="L3" s="1">
        <v>1</v>
      </c>
      <c r="M3">
        <v>1.95005</v>
      </c>
      <c r="N3">
        <v>0</v>
      </c>
      <c r="O3">
        <v>0.178658</v>
      </c>
    </row>
    <row r="4" spans="1:15">
      <c r="A4">
        <v>2</v>
      </c>
      <c r="B4" t="s">
        <v>42</v>
      </c>
      <c r="C4">
        <v>9.8</v>
      </c>
      <c r="D4">
        <v>0.36012</v>
      </c>
      <c r="E4">
        <v>1.108094</v>
      </c>
      <c r="F4">
        <v>11.268214</v>
      </c>
      <c r="L4" s="1">
        <v>2</v>
      </c>
      <c r="M4">
        <v>2.31017</v>
      </c>
      <c r="N4">
        <v>0.36012</v>
      </c>
      <c r="O4">
        <v>0.136227</v>
      </c>
    </row>
    <row r="5" spans="1:15">
      <c r="A5">
        <v>2</v>
      </c>
      <c r="B5" t="s">
        <v>45</v>
      </c>
      <c r="C5">
        <v>11.4</v>
      </c>
      <c r="D5">
        <v>0.36012</v>
      </c>
      <c r="E5">
        <v>0.997692</v>
      </c>
      <c r="F5">
        <v>12.757812</v>
      </c>
      <c r="L5" s="1">
        <v>3</v>
      </c>
      <c r="M5">
        <v>2.1328</v>
      </c>
      <c r="N5">
        <v>0.18275</v>
      </c>
      <c r="O5">
        <v>0.12844</v>
      </c>
    </row>
    <row r="6" spans="1:15">
      <c r="A6">
        <v>1</v>
      </c>
      <c r="B6" t="s">
        <v>38</v>
      </c>
      <c r="C6">
        <v>15.2</v>
      </c>
      <c r="D6">
        <v>0</v>
      </c>
      <c r="E6">
        <v>1.47087</v>
      </c>
      <c r="F6">
        <v>16.67087</v>
      </c>
      <c r="L6" s="1">
        <v>4</v>
      </c>
      <c r="M6">
        <v>1.82831</v>
      </c>
      <c r="N6">
        <v>-0.12174</v>
      </c>
      <c r="O6">
        <v>0.162507</v>
      </c>
    </row>
    <row r="7" spans="1:15">
      <c r="A7">
        <v>2</v>
      </c>
      <c r="B7" t="s">
        <v>50</v>
      </c>
      <c r="C7">
        <v>11.9</v>
      </c>
      <c r="D7">
        <v>0.36012</v>
      </c>
      <c r="E7">
        <v>1.089258</v>
      </c>
      <c r="F7">
        <v>13.349378</v>
      </c>
      <c r="L7" s="1" t="s">
        <v>144</v>
      </c>
      <c r="M7">
        <v>1.93696</v>
      </c>
      <c r="N7">
        <v>-0.01309</v>
      </c>
      <c r="O7">
        <v>0.213712</v>
      </c>
    </row>
    <row r="8" spans="1:15">
      <c r="A8">
        <v>1</v>
      </c>
      <c r="B8" t="s">
        <v>45</v>
      </c>
      <c r="C8">
        <v>14.1</v>
      </c>
      <c r="D8">
        <v>0</v>
      </c>
      <c r="E8">
        <v>0.997692</v>
      </c>
      <c r="F8">
        <v>15.097692</v>
      </c>
      <c r="L8" s="1" t="s">
        <v>177</v>
      </c>
      <c r="M8">
        <v>-0.372651</v>
      </c>
      <c r="N8">
        <v>0</v>
      </c>
      <c r="O8">
        <v>0.195198</v>
      </c>
    </row>
    <row r="9" spans="1:15">
      <c r="A9">
        <v>1</v>
      </c>
      <c r="B9" t="s">
        <v>55</v>
      </c>
      <c r="C9">
        <v>18.7</v>
      </c>
      <c r="D9">
        <v>0</v>
      </c>
      <c r="E9">
        <v>1.39592</v>
      </c>
      <c r="F9">
        <v>20.09592</v>
      </c>
      <c r="L9" s="1" t="s">
        <v>45</v>
      </c>
      <c r="M9">
        <v>0.625042</v>
      </c>
      <c r="N9">
        <v>0.997692</v>
      </c>
      <c r="O9">
        <v>0.172156</v>
      </c>
    </row>
    <row r="10" spans="1:15">
      <c r="A10">
        <v>1</v>
      </c>
      <c r="B10" t="s">
        <v>45</v>
      </c>
      <c r="C10">
        <v>10</v>
      </c>
      <c r="D10">
        <v>0</v>
      </c>
      <c r="E10">
        <v>0.997692</v>
      </c>
      <c r="F10">
        <v>10.997692</v>
      </c>
      <c r="L10" s="1" t="s">
        <v>50</v>
      </c>
      <c r="M10">
        <v>0.716608</v>
      </c>
      <c r="N10">
        <v>1.089258</v>
      </c>
      <c r="O10">
        <v>0.15755</v>
      </c>
    </row>
    <row r="11" spans="1:15">
      <c r="A11">
        <v>1</v>
      </c>
      <c r="B11" t="s">
        <v>60</v>
      </c>
      <c r="C11">
        <v>13.9</v>
      </c>
      <c r="D11">
        <v>0</v>
      </c>
      <c r="E11">
        <v>1.57323</v>
      </c>
      <c r="F11">
        <v>15.47323</v>
      </c>
      <c r="L11" s="1" t="s">
        <v>66</v>
      </c>
      <c r="M11">
        <v>0.560064</v>
      </c>
      <c r="N11">
        <v>0.932714</v>
      </c>
      <c r="O11">
        <v>0.151235</v>
      </c>
    </row>
    <row r="12" spans="1:15">
      <c r="A12">
        <v>1</v>
      </c>
      <c r="B12" t="s">
        <v>60</v>
      </c>
      <c r="C12">
        <v>13.9</v>
      </c>
      <c r="D12">
        <v>0</v>
      </c>
      <c r="E12">
        <v>1.57323</v>
      </c>
      <c r="F12">
        <v>15.47323</v>
      </c>
      <c r="L12" s="1" t="s">
        <v>42</v>
      </c>
      <c r="M12">
        <v>0.735444</v>
      </c>
      <c r="N12">
        <v>1.108094</v>
      </c>
      <c r="O12">
        <v>0.170694</v>
      </c>
    </row>
    <row r="13" spans="1:15">
      <c r="A13">
        <v>1</v>
      </c>
      <c r="B13" t="s">
        <v>45</v>
      </c>
      <c r="C13">
        <v>16</v>
      </c>
      <c r="D13">
        <v>0</v>
      </c>
      <c r="E13">
        <v>0.997692</v>
      </c>
      <c r="F13">
        <v>16.997692</v>
      </c>
      <c r="L13" s="1" t="s">
        <v>55</v>
      </c>
      <c r="M13">
        <v>1.02327</v>
      </c>
      <c r="N13">
        <v>1.39592</v>
      </c>
      <c r="O13">
        <v>0.175016</v>
      </c>
    </row>
    <row r="14" spans="1:15">
      <c r="A14">
        <v>1</v>
      </c>
      <c r="B14" t="s">
        <v>38</v>
      </c>
      <c r="C14">
        <v>10</v>
      </c>
      <c r="D14">
        <v>0</v>
      </c>
      <c r="E14">
        <v>1.47087</v>
      </c>
      <c r="F14">
        <v>11.47087</v>
      </c>
      <c r="L14" s="1" t="s">
        <v>60</v>
      </c>
      <c r="M14">
        <v>1.20058</v>
      </c>
      <c r="N14">
        <v>1.57323</v>
      </c>
      <c r="O14">
        <v>0.166203</v>
      </c>
    </row>
    <row r="15" spans="1:15">
      <c r="A15">
        <v>1</v>
      </c>
      <c r="B15" t="s">
        <v>66</v>
      </c>
      <c r="C15">
        <v>14.3</v>
      </c>
      <c r="D15">
        <v>0</v>
      </c>
      <c r="E15">
        <v>0.932714</v>
      </c>
      <c r="F15">
        <v>15.232714</v>
      </c>
      <c r="L15" s="1" t="s">
        <v>38</v>
      </c>
      <c r="M15">
        <v>1.09822</v>
      </c>
      <c r="N15">
        <v>1.47087</v>
      </c>
      <c r="O15">
        <v>0.183968</v>
      </c>
    </row>
    <row r="16" spans="1:15">
      <c r="A16">
        <v>1</v>
      </c>
      <c r="B16" t="s">
        <v>42</v>
      </c>
      <c r="C16">
        <v>18.2</v>
      </c>
      <c r="D16">
        <v>0</v>
      </c>
      <c r="E16">
        <v>1.108094</v>
      </c>
      <c r="F16">
        <v>19.308094</v>
      </c>
      <c r="L16" s="1" t="s">
        <v>34</v>
      </c>
      <c r="M16">
        <v>1.14044</v>
      </c>
      <c r="N16">
        <v>1.51309</v>
      </c>
      <c r="O16">
        <v>0.183028</v>
      </c>
    </row>
    <row r="17" spans="1:15">
      <c r="A17">
        <v>1</v>
      </c>
      <c r="B17" t="s">
        <v>45</v>
      </c>
      <c r="C17">
        <v>16.7</v>
      </c>
      <c r="D17">
        <v>0</v>
      </c>
      <c r="E17">
        <v>0.997692</v>
      </c>
      <c r="F17">
        <v>17.697692</v>
      </c>
      <c r="L17" s="1" t="s">
        <v>111</v>
      </c>
      <c r="M17">
        <v>0.868778</v>
      </c>
      <c r="N17">
        <v>1.241428</v>
      </c>
      <c r="O17">
        <v>0.206789</v>
      </c>
    </row>
    <row r="18" spans="1:15">
      <c r="A18">
        <v>1</v>
      </c>
      <c r="B18" t="s">
        <v>50</v>
      </c>
      <c r="C18">
        <v>12.5</v>
      </c>
      <c r="D18">
        <v>0</v>
      </c>
      <c r="E18">
        <v>1.089258</v>
      </c>
      <c r="F18">
        <v>13.589258</v>
      </c>
      <c r="L18" s="1" t="s">
        <v>398</v>
      </c>
      <c r="M18">
        <v>1.08301</v>
      </c>
      <c r="N18">
        <v>1.45566</v>
      </c>
      <c r="O18">
        <v>0.330974</v>
      </c>
    </row>
    <row r="19" spans="1:15">
      <c r="A19">
        <v>1</v>
      </c>
      <c r="B19" t="s">
        <v>45</v>
      </c>
      <c r="C19">
        <v>16.5</v>
      </c>
      <c r="D19">
        <v>0</v>
      </c>
      <c r="E19">
        <v>0.997692</v>
      </c>
      <c r="F19">
        <v>17.497692</v>
      </c>
      <c r="L19" s="1" t="s">
        <v>924</v>
      </c>
      <c r="M19">
        <v>1.47949</v>
      </c>
      <c r="N19">
        <v>1.85214</v>
      </c>
      <c r="O19">
        <v>0.376942</v>
      </c>
    </row>
    <row r="20" spans="1:6">
      <c r="A20">
        <v>1</v>
      </c>
      <c r="B20" t="s">
        <v>34</v>
      </c>
      <c r="C20">
        <v>9.6</v>
      </c>
      <c r="D20">
        <v>0</v>
      </c>
      <c r="E20">
        <v>1.51309</v>
      </c>
      <c r="F20">
        <v>11.11309</v>
      </c>
    </row>
    <row r="21" spans="1:6">
      <c r="A21">
        <v>1</v>
      </c>
      <c r="B21" t="s">
        <v>38</v>
      </c>
      <c r="C21">
        <v>8.4</v>
      </c>
      <c r="D21">
        <v>0</v>
      </c>
      <c r="E21">
        <v>1.47087</v>
      </c>
      <c r="F21">
        <v>9.87087</v>
      </c>
    </row>
    <row r="22" spans="1:6">
      <c r="A22">
        <v>1</v>
      </c>
      <c r="B22" t="s">
        <v>34</v>
      </c>
      <c r="C22">
        <v>11.7</v>
      </c>
      <c r="D22">
        <v>0</v>
      </c>
      <c r="E22">
        <v>1.51309</v>
      </c>
      <c r="F22">
        <v>13.21309</v>
      </c>
    </row>
    <row r="23" spans="1:6">
      <c r="A23">
        <v>1</v>
      </c>
      <c r="B23" t="s">
        <v>50</v>
      </c>
      <c r="C23">
        <v>12.8</v>
      </c>
      <c r="D23">
        <v>0</v>
      </c>
      <c r="E23">
        <v>1.089258</v>
      </c>
      <c r="F23">
        <v>13.889258</v>
      </c>
    </row>
    <row r="24" spans="1:6">
      <c r="A24">
        <v>1</v>
      </c>
      <c r="B24" t="s">
        <v>45</v>
      </c>
      <c r="C24">
        <v>17.4</v>
      </c>
      <c r="D24">
        <v>0</v>
      </c>
      <c r="E24">
        <v>0.997692</v>
      </c>
      <c r="F24">
        <v>18.397692</v>
      </c>
    </row>
    <row r="25" spans="1:6">
      <c r="A25">
        <v>1</v>
      </c>
      <c r="B25" t="s">
        <v>60</v>
      </c>
      <c r="C25">
        <v>13.2</v>
      </c>
      <c r="D25">
        <v>0</v>
      </c>
      <c r="E25">
        <v>1.57323</v>
      </c>
      <c r="F25">
        <v>14.77323</v>
      </c>
    </row>
    <row r="26" spans="1:6">
      <c r="A26">
        <v>1</v>
      </c>
      <c r="B26" t="s">
        <v>66</v>
      </c>
      <c r="C26">
        <v>17.6</v>
      </c>
      <c r="D26">
        <v>0</v>
      </c>
      <c r="E26">
        <v>0.932714</v>
      </c>
      <c r="F26">
        <v>18.532714</v>
      </c>
    </row>
    <row r="27" spans="1:6">
      <c r="A27">
        <v>1</v>
      </c>
      <c r="B27" t="s">
        <v>60</v>
      </c>
      <c r="C27">
        <v>15.5</v>
      </c>
      <c r="D27">
        <v>0</v>
      </c>
      <c r="E27">
        <v>1.57323</v>
      </c>
      <c r="F27">
        <v>17.07323</v>
      </c>
    </row>
    <row r="28" spans="1:6">
      <c r="A28">
        <v>1</v>
      </c>
      <c r="B28" t="s">
        <v>55</v>
      </c>
      <c r="C28">
        <v>16.8</v>
      </c>
      <c r="D28">
        <v>0</v>
      </c>
      <c r="E28">
        <v>1.39592</v>
      </c>
      <c r="F28">
        <v>18.19592</v>
      </c>
    </row>
    <row r="29" spans="1:6">
      <c r="A29">
        <v>1</v>
      </c>
      <c r="B29" t="s">
        <v>55</v>
      </c>
      <c r="C29">
        <v>12.8</v>
      </c>
      <c r="D29">
        <v>0</v>
      </c>
      <c r="E29">
        <v>1.39592</v>
      </c>
      <c r="F29">
        <v>14.19592</v>
      </c>
    </row>
    <row r="30" spans="1:6">
      <c r="A30">
        <v>1</v>
      </c>
      <c r="B30" t="s">
        <v>34</v>
      </c>
      <c r="C30">
        <v>13.7</v>
      </c>
      <c r="D30">
        <v>0</v>
      </c>
      <c r="E30">
        <v>1.51309</v>
      </c>
      <c r="F30">
        <v>15.21309</v>
      </c>
    </row>
    <row r="31" spans="1:6">
      <c r="A31">
        <v>1</v>
      </c>
      <c r="B31" t="s">
        <v>45</v>
      </c>
      <c r="C31">
        <v>14.5</v>
      </c>
      <c r="D31">
        <v>0</v>
      </c>
      <c r="E31">
        <v>0.997692</v>
      </c>
      <c r="F31">
        <v>15.497692</v>
      </c>
    </row>
    <row r="32" spans="1:6">
      <c r="A32">
        <v>1</v>
      </c>
      <c r="B32" t="s">
        <v>45</v>
      </c>
      <c r="C32">
        <v>15.7</v>
      </c>
      <c r="D32">
        <v>0</v>
      </c>
      <c r="E32">
        <v>0.997692</v>
      </c>
      <c r="F32">
        <v>16.697692</v>
      </c>
    </row>
    <row r="33" spans="1:6">
      <c r="A33">
        <v>1</v>
      </c>
      <c r="B33" t="s">
        <v>66</v>
      </c>
      <c r="C33">
        <v>10</v>
      </c>
      <c r="D33">
        <v>0</v>
      </c>
      <c r="E33">
        <v>0.932714</v>
      </c>
      <c r="F33">
        <v>10.932714</v>
      </c>
    </row>
    <row r="34" spans="1:6">
      <c r="A34">
        <v>1</v>
      </c>
      <c r="B34" t="s">
        <v>42</v>
      </c>
      <c r="C34">
        <v>12.2</v>
      </c>
      <c r="D34">
        <v>0</v>
      </c>
      <c r="E34">
        <v>1.108094</v>
      </c>
      <c r="F34">
        <v>13.308094</v>
      </c>
    </row>
    <row r="35" spans="1:6">
      <c r="A35">
        <v>1</v>
      </c>
      <c r="B35" t="s">
        <v>42</v>
      </c>
      <c r="C35">
        <v>10</v>
      </c>
      <c r="D35">
        <v>0</v>
      </c>
      <c r="E35">
        <v>1.108094</v>
      </c>
      <c r="F35">
        <v>11.108094</v>
      </c>
    </row>
    <row r="36" spans="1:6">
      <c r="A36">
        <v>1</v>
      </c>
      <c r="B36" t="s">
        <v>55</v>
      </c>
      <c r="C36">
        <v>13.5</v>
      </c>
      <c r="D36">
        <v>0</v>
      </c>
      <c r="E36">
        <v>1.39592</v>
      </c>
      <c r="F36">
        <v>14.89592</v>
      </c>
    </row>
    <row r="37" spans="1:6">
      <c r="A37">
        <v>1</v>
      </c>
      <c r="B37" t="s">
        <v>50</v>
      </c>
      <c r="C37">
        <v>13.6</v>
      </c>
      <c r="D37">
        <v>0</v>
      </c>
      <c r="E37">
        <v>1.089258</v>
      </c>
      <c r="F37">
        <v>14.689258</v>
      </c>
    </row>
    <row r="38" spans="1:6">
      <c r="A38">
        <v>1</v>
      </c>
      <c r="B38" t="s">
        <v>60</v>
      </c>
      <c r="C38">
        <v>14.5</v>
      </c>
      <c r="D38">
        <v>0</v>
      </c>
      <c r="E38">
        <v>1.57323</v>
      </c>
      <c r="F38">
        <v>16.07323</v>
      </c>
    </row>
    <row r="39" spans="1:6">
      <c r="A39">
        <v>1</v>
      </c>
      <c r="B39" t="s">
        <v>60</v>
      </c>
      <c r="C39">
        <v>14.4</v>
      </c>
      <c r="D39">
        <v>0</v>
      </c>
      <c r="E39">
        <v>1.57323</v>
      </c>
      <c r="F39">
        <v>15.97323</v>
      </c>
    </row>
    <row r="40" spans="1:6">
      <c r="A40">
        <v>4</v>
      </c>
      <c r="B40" t="s">
        <v>45</v>
      </c>
      <c r="C40">
        <v>16.3</v>
      </c>
      <c r="D40">
        <v>-0.12174</v>
      </c>
      <c r="E40">
        <v>0.997692</v>
      </c>
      <c r="F40">
        <v>17.175952</v>
      </c>
    </row>
    <row r="41" spans="1:6">
      <c r="A41">
        <v>4</v>
      </c>
      <c r="B41" t="s">
        <v>45</v>
      </c>
      <c r="C41">
        <v>11.8</v>
      </c>
      <c r="D41">
        <v>-0.12174</v>
      </c>
      <c r="E41">
        <v>0.997692</v>
      </c>
      <c r="F41">
        <v>12.675952</v>
      </c>
    </row>
    <row r="42" spans="1:6">
      <c r="A42">
        <v>4</v>
      </c>
      <c r="B42" t="s">
        <v>50</v>
      </c>
      <c r="C42">
        <v>11.1</v>
      </c>
      <c r="D42">
        <v>-0.12174</v>
      </c>
      <c r="E42">
        <v>1.089258</v>
      </c>
      <c r="F42">
        <v>12.067518</v>
      </c>
    </row>
    <row r="43" spans="1:6">
      <c r="A43">
        <v>3</v>
      </c>
      <c r="B43" t="s">
        <v>45</v>
      </c>
      <c r="C43">
        <v>11.8</v>
      </c>
      <c r="D43">
        <v>0.18275</v>
      </c>
      <c r="E43">
        <v>0.997692</v>
      </c>
      <c r="F43">
        <v>12.980442</v>
      </c>
    </row>
    <row r="44" spans="1:6">
      <c r="A44">
        <v>3</v>
      </c>
      <c r="B44" t="s">
        <v>42</v>
      </c>
      <c r="C44">
        <v>15.7</v>
      </c>
      <c r="D44">
        <v>0.18275</v>
      </c>
      <c r="E44">
        <v>1.108094</v>
      </c>
      <c r="F44">
        <v>16.990844</v>
      </c>
    </row>
    <row r="45" spans="1:6">
      <c r="A45">
        <v>2</v>
      </c>
      <c r="B45" t="s">
        <v>50</v>
      </c>
      <c r="C45">
        <v>17.4</v>
      </c>
      <c r="D45">
        <v>0.36012</v>
      </c>
      <c r="E45">
        <v>1.089258</v>
      </c>
      <c r="F45">
        <v>18.849378</v>
      </c>
    </row>
    <row r="46" spans="1:6">
      <c r="A46">
        <v>3</v>
      </c>
      <c r="B46" t="s">
        <v>34</v>
      </c>
      <c r="C46">
        <v>15.3</v>
      </c>
      <c r="D46">
        <v>0.18275</v>
      </c>
      <c r="E46">
        <v>1.51309</v>
      </c>
      <c r="F46">
        <v>16.99584</v>
      </c>
    </row>
    <row r="47" spans="1:6">
      <c r="A47">
        <v>2</v>
      </c>
      <c r="B47" t="s">
        <v>66</v>
      </c>
      <c r="C47">
        <v>14.9</v>
      </c>
      <c r="D47">
        <v>0.36012</v>
      </c>
      <c r="E47">
        <v>0.932714</v>
      </c>
      <c r="F47">
        <v>16.192834</v>
      </c>
    </row>
    <row r="48" spans="1:6">
      <c r="A48">
        <v>2</v>
      </c>
      <c r="B48" t="s">
        <v>45</v>
      </c>
      <c r="C48">
        <v>13.2</v>
      </c>
      <c r="D48">
        <v>0.36012</v>
      </c>
      <c r="E48">
        <v>0.997692</v>
      </c>
      <c r="F48">
        <v>14.557812</v>
      </c>
    </row>
    <row r="49" spans="1:6">
      <c r="A49">
        <v>3</v>
      </c>
      <c r="B49" t="s">
        <v>42</v>
      </c>
      <c r="C49">
        <v>11.9</v>
      </c>
      <c r="D49">
        <v>0.18275</v>
      </c>
      <c r="E49">
        <v>1.108094</v>
      </c>
      <c r="F49">
        <v>13.190844</v>
      </c>
    </row>
    <row r="50" spans="1:6">
      <c r="A50">
        <v>3</v>
      </c>
      <c r="B50" t="s">
        <v>55</v>
      </c>
      <c r="C50">
        <v>12.7</v>
      </c>
      <c r="D50">
        <v>0.18275</v>
      </c>
      <c r="E50">
        <v>1.39592</v>
      </c>
      <c r="F50">
        <v>14.27867</v>
      </c>
    </row>
    <row r="51" spans="1:6">
      <c r="A51">
        <v>3</v>
      </c>
      <c r="B51" t="s">
        <v>34</v>
      </c>
      <c r="C51">
        <v>13.6</v>
      </c>
      <c r="D51">
        <v>0.18275</v>
      </c>
      <c r="E51">
        <v>1.51309</v>
      </c>
      <c r="F51">
        <v>15.29584</v>
      </c>
    </row>
    <row r="52" spans="1:6">
      <c r="A52">
        <v>2</v>
      </c>
      <c r="B52" t="s">
        <v>111</v>
      </c>
      <c r="C52">
        <v>10.5</v>
      </c>
      <c r="D52">
        <v>0.36012</v>
      </c>
      <c r="E52">
        <v>1.241428</v>
      </c>
      <c r="F52">
        <v>12.101548</v>
      </c>
    </row>
    <row r="53" spans="1:6">
      <c r="A53">
        <v>4</v>
      </c>
      <c r="B53" t="s">
        <v>50</v>
      </c>
      <c r="C53">
        <v>12.1</v>
      </c>
      <c r="D53">
        <v>-0.12174</v>
      </c>
      <c r="E53">
        <v>1.089258</v>
      </c>
      <c r="F53">
        <v>13.067518</v>
      </c>
    </row>
    <row r="54" spans="1:6">
      <c r="A54">
        <v>2</v>
      </c>
      <c r="B54" t="s">
        <v>60</v>
      </c>
      <c r="C54">
        <v>16.6</v>
      </c>
      <c r="D54">
        <v>0.36012</v>
      </c>
      <c r="E54">
        <v>1.57323</v>
      </c>
      <c r="F54">
        <v>18.53335</v>
      </c>
    </row>
    <row r="55" spans="1:6">
      <c r="A55">
        <v>4</v>
      </c>
      <c r="B55" t="s">
        <v>45</v>
      </c>
      <c r="C55">
        <v>9.1</v>
      </c>
      <c r="D55">
        <v>-0.12174</v>
      </c>
      <c r="E55">
        <v>0.997692</v>
      </c>
      <c r="F55">
        <v>9.975952</v>
      </c>
    </row>
    <row r="56" spans="1:6">
      <c r="A56">
        <v>2</v>
      </c>
      <c r="B56" t="s">
        <v>42</v>
      </c>
      <c r="C56">
        <v>16.1</v>
      </c>
      <c r="D56">
        <v>0.36012</v>
      </c>
      <c r="E56">
        <v>1.108094</v>
      </c>
      <c r="F56">
        <v>17.568214</v>
      </c>
    </row>
    <row r="57" spans="1:6">
      <c r="A57">
        <v>3</v>
      </c>
      <c r="B57" t="s">
        <v>38</v>
      </c>
      <c r="C57">
        <v>17.6</v>
      </c>
      <c r="D57">
        <v>0.18275</v>
      </c>
      <c r="E57">
        <v>1.47087</v>
      </c>
      <c r="F57">
        <v>19.25362</v>
      </c>
    </row>
    <row r="58" spans="1:6">
      <c r="A58">
        <v>2</v>
      </c>
      <c r="B58" t="s">
        <v>111</v>
      </c>
      <c r="C58">
        <v>13</v>
      </c>
      <c r="D58">
        <v>0.36012</v>
      </c>
      <c r="E58">
        <v>1.241428</v>
      </c>
      <c r="F58">
        <v>14.601548</v>
      </c>
    </row>
    <row r="59" spans="1:6">
      <c r="A59">
        <v>4</v>
      </c>
      <c r="B59" t="s">
        <v>45</v>
      </c>
      <c r="C59">
        <v>15.2</v>
      </c>
      <c r="D59">
        <v>-0.12174</v>
      </c>
      <c r="E59">
        <v>0.997692</v>
      </c>
      <c r="F59">
        <v>16.075952</v>
      </c>
    </row>
    <row r="60" spans="1:6">
      <c r="A60">
        <v>2</v>
      </c>
      <c r="B60" t="s">
        <v>66</v>
      </c>
      <c r="C60">
        <v>14.6</v>
      </c>
      <c r="D60">
        <v>0.36012</v>
      </c>
      <c r="E60">
        <v>0.932714</v>
      </c>
      <c r="F60">
        <v>15.892834</v>
      </c>
    </row>
    <row r="61" spans="1:6">
      <c r="A61">
        <v>3</v>
      </c>
      <c r="B61" t="s">
        <v>42</v>
      </c>
      <c r="C61">
        <v>12.2</v>
      </c>
      <c r="D61">
        <v>0.18275</v>
      </c>
      <c r="E61">
        <v>1.108094</v>
      </c>
      <c r="F61">
        <v>13.490844</v>
      </c>
    </row>
    <row r="62" spans="1:6">
      <c r="A62">
        <v>4</v>
      </c>
      <c r="B62" t="s">
        <v>45</v>
      </c>
      <c r="C62">
        <v>8.7</v>
      </c>
      <c r="D62">
        <v>-0.12174</v>
      </c>
      <c r="E62">
        <v>0.997692</v>
      </c>
      <c r="F62">
        <v>9.575952</v>
      </c>
    </row>
    <row r="63" spans="1:6">
      <c r="A63">
        <v>3</v>
      </c>
      <c r="B63" t="s">
        <v>42</v>
      </c>
      <c r="C63">
        <v>20.1</v>
      </c>
      <c r="D63">
        <v>0.18275</v>
      </c>
      <c r="E63">
        <v>1.108094</v>
      </c>
      <c r="F63">
        <v>21.390844</v>
      </c>
    </row>
    <row r="64" spans="1:6">
      <c r="A64">
        <v>4</v>
      </c>
      <c r="B64" t="s">
        <v>42</v>
      </c>
      <c r="C64">
        <v>10.8</v>
      </c>
      <c r="D64">
        <v>-0.12174</v>
      </c>
      <c r="E64">
        <v>1.108094</v>
      </c>
      <c r="F64">
        <v>11.786354</v>
      </c>
    </row>
    <row r="65" spans="1:6">
      <c r="A65">
        <v>2</v>
      </c>
      <c r="B65" t="s">
        <v>66</v>
      </c>
      <c r="C65">
        <v>11.5</v>
      </c>
      <c r="D65">
        <v>0.36012</v>
      </c>
      <c r="E65">
        <v>0.932714</v>
      </c>
      <c r="F65">
        <v>12.792834</v>
      </c>
    </row>
    <row r="66" spans="1:6">
      <c r="A66">
        <v>4</v>
      </c>
      <c r="B66" t="s">
        <v>50</v>
      </c>
      <c r="C66">
        <v>10.8</v>
      </c>
      <c r="D66">
        <v>-0.12174</v>
      </c>
      <c r="E66">
        <v>1.089258</v>
      </c>
      <c r="F66">
        <v>11.767518</v>
      </c>
    </row>
    <row r="67" spans="1:6">
      <c r="A67">
        <v>4</v>
      </c>
      <c r="B67" t="s">
        <v>55</v>
      </c>
      <c r="C67">
        <v>18.5</v>
      </c>
      <c r="D67">
        <v>-0.12174</v>
      </c>
      <c r="E67">
        <v>1.39592</v>
      </c>
      <c r="F67">
        <v>19.77418</v>
      </c>
    </row>
    <row r="68" spans="1:6">
      <c r="A68">
        <v>2</v>
      </c>
      <c r="B68" t="s">
        <v>38</v>
      </c>
      <c r="C68">
        <v>18.2</v>
      </c>
      <c r="D68">
        <v>0.36012</v>
      </c>
      <c r="E68">
        <v>1.47087</v>
      </c>
      <c r="F68">
        <v>20.03099</v>
      </c>
    </row>
    <row r="69" spans="1:6">
      <c r="A69">
        <v>3</v>
      </c>
      <c r="B69" t="s">
        <v>42</v>
      </c>
      <c r="C69">
        <v>11.1</v>
      </c>
      <c r="D69">
        <v>0.18275</v>
      </c>
      <c r="E69">
        <v>1.108094</v>
      </c>
      <c r="F69">
        <v>12.390844</v>
      </c>
    </row>
    <row r="70" spans="1:6">
      <c r="A70">
        <v>2</v>
      </c>
      <c r="B70" t="s">
        <v>45</v>
      </c>
      <c r="C70">
        <v>7.1</v>
      </c>
      <c r="D70">
        <v>0.36012</v>
      </c>
      <c r="E70">
        <v>0.997692</v>
      </c>
      <c r="F70">
        <v>8.457812</v>
      </c>
    </row>
    <row r="71" spans="1:6">
      <c r="A71">
        <v>3</v>
      </c>
      <c r="B71" t="s">
        <v>50</v>
      </c>
      <c r="C71">
        <v>18.2</v>
      </c>
      <c r="D71">
        <v>0.18275</v>
      </c>
      <c r="E71">
        <v>1.089258</v>
      </c>
      <c r="F71">
        <v>19.472008</v>
      </c>
    </row>
    <row r="72" spans="1:6">
      <c r="A72">
        <v>3</v>
      </c>
      <c r="B72" t="s">
        <v>50</v>
      </c>
      <c r="C72">
        <v>16.3</v>
      </c>
      <c r="D72">
        <v>0.18275</v>
      </c>
      <c r="E72">
        <v>1.089258</v>
      </c>
      <c r="F72">
        <v>17.572008</v>
      </c>
    </row>
    <row r="73" spans="1:6">
      <c r="A73">
        <v>3</v>
      </c>
      <c r="B73" t="s">
        <v>42</v>
      </c>
      <c r="C73">
        <v>19.3</v>
      </c>
      <c r="D73">
        <v>0.18275</v>
      </c>
      <c r="E73">
        <v>1.108094</v>
      </c>
      <c r="F73">
        <v>20.590844</v>
      </c>
    </row>
    <row r="74" spans="1:6">
      <c r="A74">
        <v>2</v>
      </c>
      <c r="B74" t="s">
        <v>34</v>
      </c>
      <c r="C74">
        <v>14.2</v>
      </c>
      <c r="D74">
        <v>0.36012</v>
      </c>
      <c r="E74">
        <v>1.51309</v>
      </c>
      <c r="F74">
        <v>16.07321</v>
      </c>
    </row>
    <row r="75" spans="1:6">
      <c r="A75">
        <v>2</v>
      </c>
      <c r="B75" t="s">
        <v>60</v>
      </c>
      <c r="C75">
        <v>12.5</v>
      </c>
      <c r="D75">
        <v>0.36012</v>
      </c>
      <c r="E75">
        <v>1.57323</v>
      </c>
      <c r="F75">
        <v>14.43335</v>
      </c>
    </row>
    <row r="76" spans="1:6">
      <c r="A76">
        <v>2</v>
      </c>
      <c r="B76" t="s">
        <v>55</v>
      </c>
      <c r="C76">
        <v>10.6</v>
      </c>
      <c r="D76">
        <v>0.36012</v>
      </c>
      <c r="E76">
        <v>1.39592</v>
      </c>
      <c r="F76">
        <v>12.35604</v>
      </c>
    </row>
    <row r="77" spans="1:6">
      <c r="A77">
        <v>3</v>
      </c>
      <c r="B77" t="s">
        <v>60</v>
      </c>
      <c r="C77">
        <v>18.2</v>
      </c>
      <c r="D77">
        <v>0.18275</v>
      </c>
      <c r="E77">
        <v>1.57323</v>
      </c>
      <c r="F77">
        <v>19.95598</v>
      </c>
    </row>
    <row r="78" spans="1:6">
      <c r="A78">
        <v>2</v>
      </c>
      <c r="B78" t="s">
        <v>60</v>
      </c>
      <c r="C78">
        <v>12.9</v>
      </c>
      <c r="D78">
        <v>0.36012</v>
      </c>
      <c r="E78">
        <v>1.57323</v>
      </c>
      <c r="F78">
        <v>14.83335</v>
      </c>
    </row>
    <row r="79" spans="1:6">
      <c r="A79">
        <v>2</v>
      </c>
      <c r="B79" t="s">
        <v>66</v>
      </c>
      <c r="C79">
        <v>10.5</v>
      </c>
      <c r="D79">
        <v>0.36012</v>
      </c>
      <c r="E79">
        <v>0.932714</v>
      </c>
      <c r="F79">
        <v>11.792834</v>
      </c>
    </row>
    <row r="80" spans="1:6">
      <c r="A80">
        <v>2</v>
      </c>
      <c r="B80" t="s">
        <v>111</v>
      </c>
      <c r="C80">
        <v>17.2</v>
      </c>
      <c r="D80">
        <v>0.36012</v>
      </c>
      <c r="E80">
        <v>1.241428</v>
      </c>
      <c r="F80">
        <v>18.801548</v>
      </c>
    </row>
    <row r="81" spans="1:6">
      <c r="A81" t="s">
        <v>144</v>
      </c>
      <c r="B81" t="s">
        <v>45</v>
      </c>
      <c r="C81">
        <v>14.7</v>
      </c>
      <c r="D81">
        <v>-0.01309</v>
      </c>
      <c r="E81">
        <v>0.997692</v>
      </c>
      <c r="F81">
        <v>15.684602</v>
      </c>
    </row>
    <row r="82" spans="1:6">
      <c r="A82">
        <v>3</v>
      </c>
      <c r="B82" t="s">
        <v>66</v>
      </c>
      <c r="C82">
        <v>13.2</v>
      </c>
      <c r="D82">
        <v>0.18275</v>
      </c>
      <c r="E82">
        <v>0.932714</v>
      </c>
      <c r="F82">
        <v>14.315464</v>
      </c>
    </row>
    <row r="83" spans="1:6">
      <c r="A83">
        <v>2</v>
      </c>
      <c r="B83" t="s">
        <v>50</v>
      </c>
      <c r="C83">
        <v>10.3</v>
      </c>
      <c r="D83">
        <v>0.36012</v>
      </c>
      <c r="E83">
        <v>1.089258</v>
      </c>
      <c r="F83">
        <v>11.749378</v>
      </c>
    </row>
    <row r="84" spans="1:6">
      <c r="A84">
        <v>2</v>
      </c>
      <c r="B84" t="s">
        <v>66</v>
      </c>
      <c r="C84">
        <v>15.2</v>
      </c>
      <c r="D84">
        <v>0.36012</v>
      </c>
      <c r="E84">
        <v>0.932714</v>
      </c>
      <c r="F84">
        <v>16.492834</v>
      </c>
    </row>
    <row r="85" spans="1:6">
      <c r="A85">
        <v>3</v>
      </c>
      <c r="B85" t="s">
        <v>50</v>
      </c>
      <c r="C85">
        <v>13.4</v>
      </c>
      <c r="D85">
        <v>0.18275</v>
      </c>
      <c r="E85">
        <v>1.089258</v>
      </c>
      <c r="F85">
        <v>14.672008</v>
      </c>
    </row>
    <row r="86" spans="1:6">
      <c r="A86">
        <v>3</v>
      </c>
      <c r="B86" t="s">
        <v>38</v>
      </c>
      <c r="C86">
        <v>19.8</v>
      </c>
      <c r="D86">
        <v>0.18275</v>
      </c>
      <c r="E86">
        <v>1.47087</v>
      </c>
      <c r="F86">
        <v>21.45362</v>
      </c>
    </row>
    <row r="87" spans="1:6">
      <c r="A87">
        <v>2</v>
      </c>
      <c r="B87" t="s">
        <v>55</v>
      </c>
      <c r="C87">
        <v>11.9</v>
      </c>
      <c r="D87">
        <v>0.36012</v>
      </c>
      <c r="E87">
        <v>1.39592</v>
      </c>
      <c r="F87">
        <v>13.65604</v>
      </c>
    </row>
    <row r="88" spans="1:6">
      <c r="A88">
        <v>2</v>
      </c>
      <c r="B88" t="s">
        <v>42</v>
      </c>
      <c r="C88">
        <v>8.5</v>
      </c>
      <c r="D88">
        <v>0.36012</v>
      </c>
      <c r="E88">
        <v>1.108094</v>
      </c>
      <c r="F88">
        <v>9.968214</v>
      </c>
    </row>
    <row r="89" spans="1:6">
      <c r="A89">
        <v>3</v>
      </c>
      <c r="B89" t="s">
        <v>45</v>
      </c>
      <c r="C89">
        <v>22.5</v>
      </c>
      <c r="D89">
        <v>0.18275</v>
      </c>
      <c r="E89">
        <v>0.997692</v>
      </c>
      <c r="F89">
        <v>23.680442</v>
      </c>
    </row>
    <row r="90" spans="1:6">
      <c r="A90">
        <v>3</v>
      </c>
      <c r="B90" t="s">
        <v>45</v>
      </c>
      <c r="C90">
        <v>16.6</v>
      </c>
      <c r="D90">
        <v>0.18275</v>
      </c>
      <c r="E90">
        <v>0.997692</v>
      </c>
      <c r="F90">
        <v>17.780442</v>
      </c>
    </row>
    <row r="91" spans="1:6">
      <c r="A91">
        <v>2</v>
      </c>
      <c r="B91" t="s">
        <v>38</v>
      </c>
      <c r="C91">
        <v>13.2</v>
      </c>
      <c r="D91">
        <v>0.36012</v>
      </c>
      <c r="E91">
        <v>1.47087</v>
      </c>
      <c r="F91">
        <v>15.03099</v>
      </c>
    </row>
    <row r="92" spans="1:6">
      <c r="A92" t="s">
        <v>144</v>
      </c>
      <c r="B92" t="s">
        <v>34</v>
      </c>
      <c r="C92">
        <v>16.1</v>
      </c>
      <c r="D92">
        <v>-0.01309</v>
      </c>
      <c r="E92">
        <v>1.51309</v>
      </c>
      <c r="F92">
        <v>17.6</v>
      </c>
    </row>
    <row r="93" spans="1:6">
      <c r="A93" t="s">
        <v>144</v>
      </c>
      <c r="B93" t="s">
        <v>45</v>
      </c>
      <c r="C93">
        <v>18.4</v>
      </c>
      <c r="D93">
        <v>-0.01309</v>
      </c>
      <c r="E93">
        <v>0.997692</v>
      </c>
      <c r="F93">
        <v>19.384602</v>
      </c>
    </row>
    <row r="94" spans="1:6">
      <c r="A94" t="s">
        <v>144</v>
      </c>
      <c r="B94" t="s">
        <v>66</v>
      </c>
      <c r="C94">
        <v>16.1</v>
      </c>
      <c r="D94">
        <v>-0.01309</v>
      </c>
      <c r="E94">
        <v>0.932714</v>
      </c>
      <c r="F94">
        <v>17.019624</v>
      </c>
    </row>
    <row r="95" spans="1:6">
      <c r="A95">
        <v>4</v>
      </c>
      <c r="B95" t="s">
        <v>60</v>
      </c>
      <c r="C95">
        <v>14.5</v>
      </c>
      <c r="D95">
        <v>-0.12174</v>
      </c>
      <c r="E95">
        <v>1.57323</v>
      </c>
      <c r="F95">
        <v>15.95149</v>
      </c>
    </row>
    <row r="96" spans="1:6">
      <c r="A96">
        <v>4</v>
      </c>
      <c r="B96" t="s">
        <v>60</v>
      </c>
      <c r="C96">
        <v>14</v>
      </c>
      <c r="D96">
        <v>-0.12174</v>
      </c>
      <c r="E96">
        <v>1.57323</v>
      </c>
      <c r="F96">
        <v>15.45149</v>
      </c>
    </row>
    <row r="97" spans="1:6">
      <c r="A97">
        <v>2</v>
      </c>
      <c r="B97" t="s">
        <v>34</v>
      </c>
      <c r="C97">
        <v>18.8</v>
      </c>
      <c r="D97">
        <v>0.36012</v>
      </c>
      <c r="E97">
        <v>1.51309</v>
      </c>
      <c r="F97">
        <v>20.67321</v>
      </c>
    </row>
    <row r="98" spans="1:6">
      <c r="A98">
        <v>2</v>
      </c>
      <c r="B98" t="s">
        <v>34</v>
      </c>
      <c r="C98">
        <v>13.4</v>
      </c>
      <c r="D98">
        <v>0.36012</v>
      </c>
      <c r="E98">
        <v>1.51309</v>
      </c>
      <c r="F98">
        <v>15.27321</v>
      </c>
    </row>
    <row r="99" spans="1:6">
      <c r="A99">
        <v>3</v>
      </c>
      <c r="B99" t="s">
        <v>60</v>
      </c>
      <c r="C99">
        <v>15.6</v>
      </c>
      <c r="D99">
        <v>0.18275</v>
      </c>
      <c r="E99">
        <v>1.57323</v>
      </c>
      <c r="F99">
        <v>17.35598</v>
      </c>
    </row>
    <row r="100" spans="1:6">
      <c r="A100">
        <v>2</v>
      </c>
      <c r="B100" t="s">
        <v>60</v>
      </c>
      <c r="C100">
        <v>16.6</v>
      </c>
      <c r="D100">
        <v>0.36012</v>
      </c>
      <c r="E100">
        <v>1.57323</v>
      </c>
      <c r="F100">
        <v>18.53335</v>
      </c>
    </row>
    <row r="101" spans="1:6">
      <c r="A101">
        <v>2</v>
      </c>
      <c r="B101" t="s">
        <v>42</v>
      </c>
      <c r="C101">
        <v>15.5</v>
      </c>
      <c r="D101">
        <v>0.36012</v>
      </c>
      <c r="E101">
        <v>1.108094</v>
      </c>
      <c r="F101">
        <v>16.968214</v>
      </c>
    </row>
    <row r="102" spans="1:6">
      <c r="A102">
        <v>1</v>
      </c>
      <c r="B102" t="s">
        <v>50</v>
      </c>
      <c r="C102">
        <v>10.3</v>
      </c>
      <c r="D102">
        <v>0</v>
      </c>
      <c r="E102">
        <v>1.089258</v>
      </c>
      <c r="F102">
        <v>11.389258</v>
      </c>
    </row>
    <row r="103" spans="1:6">
      <c r="A103">
        <v>2</v>
      </c>
      <c r="B103" t="s">
        <v>55</v>
      </c>
      <c r="C103">
        <v>13.9</v>
      </c>
      <c r="D103">
        <v>0.36012</v>
      </c>
      <c r="E103">
        <v>1.39592</v>
      </c>
      <c r="F103">
        <v>15.65604</v>
      </c>
    </row>
    <row r="104" spans="1:6">
      <c r="A104">
        <v>3</v>
      </c>
      <c r="B104" t="s">
        <v>55</v>
      </c>
      <c r="C104">
        <v>12.6</v>
      </c>
      <c r="D104">
        <v>0.18275</v>
      </c>
      <c r="E104">
        <v>1.39592</v>
      </c>
      <c r="F104">
        <v>14.17867</v>
      </c>
    </row>
    <row r="105" spans="1:6">
      <c r="A105">
        <v>3</v>
      </c>
      <c r="B105" t="s">
        <v>45</v>
      </c>
      <c r="C105">
        <v>15.3</v>
      </c>
      <c r="D105">
        <v>0.18275</v>
      </c>
      <c r="E105">
        <v>0.997692</v>
      </c>
      <c r="F105">
        <v>16.480442</v>
      </c>
    </row>
    <row r="106" spans="1:6">
      <c r="A106">
        <v>2</v>
      </c>
      <c r="B106" t="s">
        <v>60</v>
      </c>
      <c r="C106">
        <v>22</v>
      </c>
      <c r="D106">
        <v>0.36012</v>
      </c>
      <c r="E106">
        <v>1.57323</v>
      </c>
      <c r="F106">
        <v>23.93335</v>
      </c>
    </row>
    <row r="107" spans="1:6">
      <c r="A107">
        <v>2</v>
      </c>
      <c r="B107" t="s">
        <v>66</v>
      </c>
      <c r="C107">
        <v>13.2</v>
      </c>
      <c r="D107">
        <v>0.36012</v>
      </c>
      <c r="E107">
        <v>0.932714</v>
      </c>
      <c r="F107">
        <v>14.492834</v>
      </c>
    </row>
    <row r="108" spans="1:6">
      <c r="A108">
        <v>1</v>
      </c>
      <c r="B108" t="s">
        <v>34</v>
      </c>
      <c r="C108">
        <v>15.3</v>
      </c>
      <c r="D108">
        <v>0</v>
      </c>
      <c r="E108">
        <v>1.51309</v>
      </c>
      <c r="F108">
        <v>16.81309</v>
      </c>
    </row>
    <row r="109" spans="1:6">
      <c r="A109">
        <v>2</v>
      </c>
      <c r="B109" t="s">
        <v>34</v>
      </c>
      <c r="C109">
        <v>14.6</v>
      </c>
      <c r="D109">
        <v>0.36012</v>
      </c>
      <c r="E109">
        <v>1.51309</v>
      </c>
      <c r="F109">
        <v>16.47321</v>
      </c>
    </row>
    <row r="110" spans="1:6">
      <c r="A110">
        <v>2</v>
      </c>
      <c r="B110" t="s">
        <v>177</v>
      </c>
      <c r="C110">
        <v>23.4</v>
      </c>
      <c r="D110">
        <v>0.36012</v>
      </c>
      <c r="E110">
        <v>0</v>
      </c>
      <c r="F110">
        <v>23.76012</v>
      </c>
    </row>
    <row r="111" spans="1:6">
      <c r="A111">
        <v>1</v>
      </c>
      <c r="B111" t="s">
        <v>38</v>
      </c>
      <c r="C111">
        <v>8</v>
      </c>
      <c r="D111">
        <v>0</v>
      </c>
      <c r="E111">
        <v>1.47087</v>
      </c>
      <c r="F111">
        <v>9.47087</v>
      </c>
    </row>
    <row r="112" spans="1:6">
      <c r="A112">
        <v>2</v>
      </c>
      <c r="B112" t="s">
        <v>38</v>
      </c>
      <c r="C112">
        <v>19.7</v>
      </c>
      <c r="D112">
        <v>0.36012</v>
      </c>
      <c r="E112">
        <v>1.47087</v>
      </c>
      <c r="F112">
        <v>21.53099</v>
      </c>
    </row>
    <row r="113" spans="1:6">
      <c r="A113">
        <v>2</v>
      </c>
      <c r="B113" t="s">
        <v>45</v>
      </c>
      <c r="C113">
        <v>12.4</v>
      </c>
      <c r="D113">
        <v>0.36012</v>
      </c>
      <c r="E113">
        <v>0.997692</v>
      </c>
      <c r="F113">
        <v>13.757812</v>
      </c>
    </row>
    <row r="114" spans="1:6">
      <c r="A114">
        <v>2</v>
      </c>
      <c r="B114" t="s">
        <v>42</v>
      </c>
      <c r="C114">
        <v>18.1</v>
      </c>
      <c r="D114">
        <v>0.36012</v>
      </c>
      <c r="E114">
        <v>1.108094</v>
      </c>
      <c r="F114">
        <v>19.568214</v>
      </c>
    </row>
    <row r="115" spans="1:6">
      <c r="A115">
        <v>1</v>
      </c>
      <c r="B115" t="s">
        <v>66</v>
      </c>
      <c r="C115">
        <v>8.6</v>
      </c>
      <c r="D115">
        <v>0</v>
      </c>
      <c r="E115">
        <v>0.932714</v>
      </c>
      <c r="F115">
        <v>9.532714</v>
      </c>
    </row>
    <row r="116" spans="1:6">
      <c r="A116">
        <v>2</v>
      </c>
      <c r="B116" t="s">
        <v>45</v>
      </c>
      <c r="C116">
        <v>13.3</v>
      </c>
      <c r="D116">
        <v>0.36012</v>
      </c>
      <c r="E116">
        <v>0.997692</v>
      </c>
      <c r="F116">
        <v>14.657812</v>
      </c>
    </row>
    <row r="117" spans="1:6">
      <c r="A117">
        <v>1</v>
      </c>
      <c r="B117" t="s">
        <v>66</v>
      </c>
      <c r="C117">
        <v>9.7</v>
      </c>
      <c r="D117">
        <v>0</v>
      </c>
      <c r="E117">
        <v>0.932714</v>
      </c>
      <c r="F117">
        <v>10.632714</v>
      </c>
    </row>
    <row r="118" spans="1:6">
      <c r="A118">
        <v>1</v>
      </c>
      <c r="B118" t="s">
        <v>34</v>
      </c>
      <c r="C118">
        <v>9.5</v>
      </c>
      <c r="D118">
        <v>0</v>
      </c>
      <c r="E118">
        <v>1.51309</v>
      </c>
      <c r="F118">
        <v>11.01309</v>
      </c>
    </row>
    <row r="119" spans="1:6">
      <c r="A119">
        <v>2</v>
      </c>
      <c r="B119" t="s">
        <v>34</v>
      </c>
      <c r="C119">
        <v>12.8</v>
      </c>
      <c r="D119">
        <v>0.36012</v>
      </c>
      <c r="E119">
        <v>1.51309</v>
      </c>
      <c r="F119">
        <v>14.67321</v>
      </c>
    </row>
    <row r="120" spans="1:6">
      <c r="A120">
        <v>1</v>
      </c>
      <c r="B120" t="s">
        <v>111</v>
      </c>
      <c r="C120">
        <v>16.7</v>
      </c>
      <c r="D120">
        <v>0</v>
      </c>
      <c r="E120">
        <v>1.241428</v>
      </c>
      <c r="F120">
        <v>17.941428</v>
      </c>
    </row>
    <row r="121" spans="1:6">
      <c r="A121">
        <v>1</v>
      </c>
      <c r="B121" t="s">
        <v>55</v>
      </c>
      <c r="C121">
        <v>9.2</v>
      </c>
      <c r="D121">
        <v>0</v>
      </c>
      <c r="E121">
        <v>1.39592</v>
      </c>
      <c r="F121">
        <v>10.59592</v>
      </c>
    </row>
    <row r="122" spans="1:6">
      <c r="A122">
        <v>2</v>
      </c>
      <c r="B122" t="s">
        <v>111</v>
      </c>
      <c r="C122">
        <v>15</v>
      </c>
      <c r="D122">
        <v>0.36012</v>
      </c>
      <c r="E122">
        <v>1.241428</v>
      </c>
      <c r="F122">
        <v>16.601548</v>
      </c>
    </row>
    <row r="123" spans="1:6">
      <c r="A123">
        <v>1</v>
      </c>
      <c r="B123" t="s">
        <v>50</v>
      </c>
      <c r="C123">
        <v>7.3</v>
      </c>
      <c r="D123">
        <v>0</v>
      </c>
      <c r="E123">
        <v>1.089258</v>
      </c>
      <c r="F123">
        <v>8.389258</v>
      </c>
    </row>
    <row r="124" spans="1:6">
      <c r="A124">
        <v>1</v>
      </c>
      <c r="B124" t="s">
        <v>60</v>
      </c>
      <c r="C124">
        <v>14.4</v>
      </c>
      <c r="D124">
        <v>0</v>
      </c>
      <c r="E124">
        <v>1.57323</v>
      </c>
      <c r="F124">
        <v>15.97323</v>
      </c>
    </row>
    <row r="125" spans="1:6">
      <c r="A125">
        <v>2</v>
      </c>
      <c r="B125" t="s">
        <v>55</v>
      </c>
      <c r="C125">
        <v>16.5</v>
      </c>
      <c r="D125">
        <v>0.36012</v>
      </c>
      <c r="E125">
        <v>1.39592</v>
      </c>
      <c r="F125">
        <v>18.25604</v>
      </c>
    </row>
    <row r="126" spans="1:6">
      <c r="A126">
        <v>1</v>
      </c>
      <c r="B126" t="s">
        <v>66</v>
      </c>
      <c r="C126">
        <v>15.6</v>
      </c>
      <c r="D126">
        <v>0</v>
      </c>
      <c r="E126">
        <v>0.932714</v>
      </c>
      <c r="F126">
        <v>16.532714</v>
      </c>
    </row>
    <row r="127" spans="1:6">
      <c r="A127">
        <v>1</v>
      </c>
      <c r="B127" t="s">
        <v>38</v>
      </c>
      <c r="C127">
        <v>16.2</v>
      </c>
      <c r="D127">
        <v>0</v>
      </c>
      <c r="E127">
        <v>1.47087</v>
      </c>
      <c r="F127">
        <v>17.67087</v>
      </c>
    </row>
    <row r="128" spans="1:6">
      <c r="A128">
        <v>1</v>
      </c>
      <c r="B128" t="s">
        <v>66</v>
      </c>
      <c r="C128">
        <v>16.9</v>
      </c>
      <c r="D128">
        <v>0</v>
      </c>
      <c r="E128">
        <v>0.932714</v>
      </c>
      <c r="F128">
        <v>17.832714</v>
      </c>
    </row>
    <row r="129" spans="1:6">
      <c r="A129">
        <v>1</v>
      </c>
      <c r="B129" t="s">
        <v>42</v>
      </c>
      <c r="C129">
        <v>20.5</v>
      </c>
      <c r="D129">
        <v>0</v>
      </c>
      <c r="E129">
        <v>1.108094</v>
      </c>
      <c r="F129">
        <v>21.608094</v>
      </c>
    </row>
    <row r="130" spans="1:6">
      <c r="A130">
        <v>1</v>
      </c>
      <c r="B130" t="s">
        <v>66</v>
      </c>
      <c r="C130">
        <v>16.7</v>
      </c>
      <c r="D130">
        <v>0</v>
      </c>
      <c r="E130">
        <v>0.932714</v>
      </c>
      <c r="F130">
        <v>17.632714</v>
      </c>
    </row>
    <row r="131" spans="1:6">
      <c r="A131">
        <v>2</v>
      </c>
      <c r="B131" t="s">
        <v>42</v>
      </c>
      <c r="C131">
        <v>10.3</v>
      </c>
      <c r="D131">
        <v>0.36012</v>
      </c>
      <c r="E131">
        <v>1.108094</v>
      </c>
      <c r="F131">
        <v>11.768214</v>
      </c>
    </row>
    <row r="132" spans="1:6">
      <c r="A132">
        <v>2</v>
      </c>
      <c r="B132" t="s">
        <v>50</v>
      </c>
      <c r="C132">
        <v>13.2</v>
      </c>
      <c r="D132">
        <v>0.36012</v>
      </c>
      <c r="E132">
        <v>1.089258</v>
      </c>
      <c r="F132">
        <v>14.649378</v>
      </c>
    </row>
    <row r="133" spans="1:6">
      <c r="A133">
        <v>1</v>
      </c>
      <c r="B133" t="s">
        <v>55</v>
      </c>
      <c r="C133">
        <v>18.5</v>
      </c>
      <c r="D133">
        <v>0</v>
      </c>
      <c r="E133">
        <v>1.39592</v>
      </c>
      <c r="F133">
        <v>19.89592</v>
      </c>
    </row>
    <row r="134" spans="1:6">
      <c r="A134">
        <v>2</v>
      </c>
      <c r="B134" t="s">
        <v>45</v>
      </c>
      <c r="C134">
        <v>17.3</v>
      </c>
      <c r="D134">
        <v>0.36012</v>
      </c>
      <c r="E134">
        <v>0.997692</v>
      </c>
      <c r="F134">
        <v>18.657812</v>
      </c>
    </row>
    <row r="135" spans="1:6">
      <c r="A135">
        <v>2</v>
      </c>
      <c r="B135" t="s">
        <v>42</v>
      </c>
      <c r="C135">
        <v>17.2</v>
      </c>
      <c r="D135">
        <v>0.36012</v>
      </c>
      <c r="E135">
        <v>1.108094</v>
      </c>
      <c r="F135">
        <v>18.668214</v>
      </c>
    </row>
    <row r="136" spans="1:6">
      <c r="A136">
        <v>2</v>
      </c>
      <c r="B136" t="s">
        <v>50</v>
      </c>
      <c r="C136">
        <v>17.1</v>
      </c>
      <c r="D136">
        <v>0.36012</v>
      </c>
      <c r="E136">
        <v>1.089258</v>
      </c>
      <c r="F136">
        <v>18.549378</v>
      </c>
    </row>
    <row r="137" spans="1:6">
      <c r="A137">
        <v>1</v>
      </c>
      <c r="B137" t="s">
        <v>38</v>
      </c>
      <c r="C137">
        <v>18.2</v>
      </c>
      <c r="D137">
        <v>0</v>
      </c>
      <c r="E137">
        <v>1.47087</v>
      </c>
      <c r="F137">
        <v>19.67087</v>
      </c>
    </row>
    <row r="138" spans="1:6">
      <c r="A138">
        <v>2</v>
      </c>
      <c r="B138" t="s">
        <v>60</v>
      </c>
      <c r="C138">
        <v>14.5</v>
      </c>
      <c r="D138">
        <v>0.36012</v>
      </c>
      <c r="E138">
        <v>1.57323</v>
      </c>
      <c r="F138">
        <v>16.43335</v>
      </c>
    </row>
    <row r="139" spans="1:6">
      <c r="A139">
        <v>2</v>
      </c>
      <c r="B139" t="s">
        <v>66</v>
      </c>
      <c r="C139">
        <v>18.2</v>
      </c>
      <c r="D139">
        <v>0.36012</v>
      </c>
      <c r="E139">
        <v>0.932714</v>
      </c>
      <c r="F139">
        <v>19.492834</v>
      </c>
    </row>
    <row r="140" spans="1:6">
      <c r="A140">
        <v>2</v>
      </c>
      <c r="B140" t="s">
        <v>60</v>
      </c>
      <c r="C140">
        <v>16</v>
      </c>
      <c r="D140">
        <v>0.36012</v>
      </c>
      <c r="E140">
        <v>1.57323</v>
      </c>
      <c r="F140">
        <v>17.93335</v>
      </c>
    </row>
    <row r="141" spans="1:6">
      <c r="A141">
        <v>1</v>
      </c>
      <c r="B141" t="s">
        <v>55</v>
      </c>
      <c r="C141">
        <v>10.8</v>
      </c>
      <c r="D141">
        <v>0</v>
      </c>
      <c r="E141">
        <v>1.39592</v>
      </c>
      <c r="F141">
        <v>12.19592</v>
      </c>
    </row>
    <row r="142" spans="1:6">
      <c r="A142">
        <v>2</v>
      </c>
      <c r="B142" t="s">
        <v>55</v>
      </c>
      <c r="C142">
        <v>12.1</v>
      </c>
      <c r="D142">
        <v>0.36012</v>
      </c>
      <c r="E142">
        <v>1.39592</v>
      </c>
      <c r="F142">
        <v>13.85604</v>
      </c>
    </row>
    <row r="143" spans="1:6">
      <c r="A143">
        <v>2</v>
      </c>
      <c r="B143" t="s">
        <v>50</v>
      </c>
      <c r="C143">
        <v>10.2</v>
      </c>
      <c r="D143">
        <v>0.36012</v>
      </c>
      <c r="E143">
        <v>1.089258</v>
      </c>
      <c r="F143">
        <v>11.649378</v>
      </c>
    </row>
    <row r="144" spans="1:6">
      <c r="A144">
        <v>2</v>
      </c>
      <c r="B144" t="s">
        <v>42</v>
      </c>
      <c r="C144">
        <v>13.5</v>
      </c>
      <c r="D144">
        <v>0.36012</v>
      </c>
      <c r="E144">
        <v>1.108094</v>
      </c>
      <c r="F144">
        <v>14.968214</v>
      </c>
    </row>
    <row r="145" spans="1:6">
      <c r="A145">
        <v>1</v>
      </c>
      <c r="B145" t="s">
        <v>42</v>
      </c>
      <c r="C145">
        <v>21.5</v>
      </c>
      <c r="D145">
        <v>0</v>
      </c>
      <c r="E145">
        <v>1.108094</v>
      </c>
      <c r="F145">
        <v>22.608094</v>
      </c>
    </row>
    <row r="146" spans="1:6">
      <c r="A146">
        <v>2</v>
      </c>
      <c r="B146" t="s">
        <v>66</v>
      </c>
      <c r="C146">
        <v>11.8</v>
      </c>
      <c r="D146">
        <v>0.36012</v>
      </c>
      <c r="E146">
        <v>0.932714</v>
      </c>
      <c r="F146">
        <v>13.092834</v>
      </c>
    </row>
    <row r="147" spans="1:6">
      <c r="A147">
        <v>1</v>
      </c>
      <c r="B147" t="s">
        <v>66</v>
      </c>
      <c r="C147">
        <v>17.9</v>
      </c>
      <c r="D147">
        <v>0</v>
      </c>
      <c r="E147">
        <v>0.932714</v>
      </c>
      <c r="F147">
        <v>18.832714</v>
      </c>
    </row>
    <row r="148" spans="1:6">
      <c r="A148">
        <v>1</v>
      </c>
      <c r="B148" t="s">
        <v>45</v>
      </c>
      <c r="C148">
        <v>16.9</v>
      </c>
      <c r="D148">
        <v>0</v>
      </c>
      <c r="E148">
        <v>0.997692</v>
      </c>
      <c r="F148">
        <v>17.897692</v>
      </c>
    </row>
    <row r="149" spans="1:6">
      <c r="A149">
        <v>1</v>
      </c>
      <c r="B149" t="s">
        <v>42</v>
      </c>
      <c r="C149">
        <v>18.5</v>
      </c>
      <c r="D149">
        <v>0</v>
      </c>
      <c r="E149">
        <v>1.108094</v>
      </c>
      <c r="F149">
        <v>19.608094</v>
      </c>
    </row>
    <row r="150" spans="1:6">
      <c r="A150">
        <v>2</v>
      </c>
      <c r="B150" t="s">
        <v>45</v>
      </c>
      <c r="C150">
        <v>12.7</v>
      </c>
      <c r="D150">
        <v>0.36012</v>
      </c>
      <c r="E150">
        <v>0.997692</v>
      </c>
      <c r="F150">
        <v>14.057812</v>
      </c>
    </row>
    <row r="151" spans="1:6">
      <c r="A151">
        <v>1</v>
      </c>
      <c r="B151" t="s">
        <v>42</v>
      </c>
      <c r="C151">
        <v>15.3</v>
      </c>
      <c r="D151">
        <v>0</v>
      </c>
      <c r="E151">
        <v>1.108094</v>
      </c>
      <c r="F151">
        <v>16.408094</v>
      </c>
    </row>
    <row r="152" spans="1:6">
      <c r="A152">
        <v>3</v>
      </c>
      <c r="B152" t="s">
        <v>66</v>
      </c>
      <c r="C152">
        <v>14.7</v>
      </c>
      <c r="D152">
        <v>0.18275</v>
      </c>
      <c r="E152">
        <v>0.932714</v>
      </c>
      <c r="F152">
        <v>15.815464</v>
      </c>
    </row>
    <row r="153" spans="1:6">
      <c r="A153">
        <v>2</v>
      </c>
      <c r="B153" t="s">
        <v>66</v>
      </c>
      <c r="C153">
        <v>14</v>
      </c>
      <c r="D153">
        <v>0.36012</v>
      </c>
      <c r="E153">
        <v>0.932714</v>
      </c>
      <c r="F153">
        <v>15.292834</v>
      </c>
    </row>
    <row r="154" spans="1:6">
      <c r="A154">
        <v>3</v>
      </c>
      <c r="B154" t="s">
        <v>66</v>
      </c>
      <c r="C154">
        <v>13.3</v>
      </c>
      <c r="D154">
        <v>0.18275</v>
      </c>
      <c r="E154">
        <v>0.932714</v>
      </c>
      <c r="F154">
        <v>14.415464</v>
      </c>
    </row>
    <row r="155" spans="1:6">
      <c r="A155">
        <v>2</v>
      </c>
      <c r="B155" t="s">
        <v>177</v>
      </c>
      <c r="C155">
        <v>7.4</v>
      </c>
      <c r="D155">
        <v>0.36012</v>
      </c>
      <c r="E155">
        <v>0</v>
      </c>
      <c r="F155">
        <v>7.76012</v>
      </c>
    </row>
    <row r="156" spans="1:6">
      <c r="A156">
        <v>2</v>
      </c>
      <c r="B156" t="s">
        <v>66</v>
      </c>
      <c r="C156">
        <v>12.2</v>
      </c>
      <c r="D156">
        <v>0.36012</v>
      </c>
      <c r="E156">
        <v>0.932714</v>
      </c>
      <c r="F156">
        <v>13.492834</v>
      </c>
    </row>
    <row r="157" spans="1:6">
      <c r="A157">
        <v>2</v>
      </c>
      <c r="B157" t="s">
        <v>60</v>
      </c>
      <c r="C157">
        <v>11.9</v>
      </c>
      <c r="D157">
        <v>0.36012</v>
      </c>
      <c r="E157">
        <v>1.57323</v>
      </c>
      <c r="F157">
        <v>13.83335</v>
      </c>
    </row>
    <row r="158" spans="1:6">
      <c r="A158">
        <v>2</v>
      </c>
      <c r="B158" t="s">
        <v>55</v>
      </c>
      <c r="C158">
        <v>5.6</v>
      </c>
      <c r="D158">
        <v>0.36012</v>
      </c>
      <c r="E158">
        <v>1.39592</v>
      </c>
      <c r="F158">
        <v>7.35604</v>
      </c>
    </row>
    <row r="159" spans="1:6">
      <c r="A159">
        <v>2</v>
      </c>
      <c r="B159" t="s">
        <v>45</v>
      </c>
      <c r="C159">
        <v>16.4</v>
      </c>
      <c r="D159">
        <v>0.36012</v>
      </c>
      <c r="E159">
        <v>0.997692</v>
      </c>
      <c r="F159">
        <v>17.757812</v>
      </c>
    </row>
    <row r="160" spans="1:6">
      <c r="A160">
        <v>2</v>
      </c>
      <c r="B160" t="s">
        <v>66</v>
      </c>
      <c r="C160">
        <v>15.6</v>
      </c>
      <c r="D160">
        <v>0.36012</v>
      </c>
      <c r="E160">
        <v>0.932714</v>
      </c>
      <c r="F160">
        <v>16.892834</v>
      </c>
    </row>
    <row r="161" spans="1:6">
      <c r="A161">
        <v>2</v>
      </c>
      <c r="B161" t="s">
        <v>66</v>
      </c>
      <c r="C161">
        <v>16.8</v>
      </c>
      <c r="D161">
        <v>0.36012</v>
      </c>
      <c r="E161">
        <v>0.932714</v>
      </c>
      <c r="F161">
        <v>18.092834</v>
      </c>
    </row>
    <row r="162" spans="1:6">
      <c r="A162">
        <v>2</v>
      </c>
      <c r="B162" t="s">
        <v>50</v>
      </c>
      <c r="C162">
        <v>11.7</v>
      </c>
      <c r="D162">
        <v>0.36012</v>
      </c>
      <c r="E162">
        <v>1.089258</v>
      </c>
      <c r="F162">
        <v>13.149378</v>
      </c>
    </row>
    <row r="163" spans="1:6">
      <c r="A163">
        <v>2</v>
      </c>
      <c r="B163" t="s">
        <v>177</v>
      </c>
      <c r="C163">
        <v>22.3</v>
      </c>
      <c r="D163">
        <v>0.36012</v>
      </c>
      <c r="E163">
        <v>0</v>
      </c>
      <c r="F163">
        <v>22.66012</v>
      </c>
    </row>
    <row r="164" spans="1:6">
      <c r="A164">
        <v>1</v>
      </c>
      <c r="B164" t="s">
        <v>34</v>
      </c>
      <c r="C164">
        <v>12.7</v>
      </c>
      <c r="D164">
        <v>0</v>
      </c>
      <c r="E164">
        <v>1.51309</v>
      </c>
      <c r="F164">
        <v>14.21309</v>
      </c>
    </row>
    <row r="165" spans="1:6">
      <c r="A165">
        <v>1</v>
      </c>
      <c r="B165" t="s">
        <v>66</v>
      </c>
      <c r="C165">
        <v>11.7</v>
      </c>
      <c r="D165">
        <v>0</v>
      </c>
      <c r="E165">
        <v>0.932714</v>
      </c>
      <c r="F165">
        <v>12.632714</v>
      </c>
    </row>
    <row r="166" spans="1:6">
      <c r="A166">
        <v>2</v>
      </c>
      <c r="B166" t="s">
        <v>45</v>
      </c>
      <c r="C166">
        <v>14.9</v>
      </c>
      <c r="D166">
        <v>0.36012</v>
      </c>
      <c r="E166">
        <v>0.997692</v>
      </c>
      <c r="F166">
        <v>16.257812</v>
      </c>
    </row>
    <row r="167" spans="1:6">
      <c r="A167">
        <v>1</v>
      </c>
      <c r="B167" t="s">
        <v>45</v>
      </c>
      <c r="C167">
        <v>7.5</v>
      </c>
      <c r="D167">
        <v>0</v>
      </c>
      <c r="E167">
        <v>0.997692</v>
      </c>
      <c r="F167">
        <v>8.497692</v>
      </c>
    </row>
    <row r="168" spans="1:6">
      <c r="A168">
        <v>2</v>
      </c>
      <c r="B168" t="s">
        <v>66</v>
      </c>
      <c r="C168">
        <v>16.7</v>
      </c>
      <c r="D168">
        <v>0.36012</v>
      </c>
      <c r="E168">
        <v>0.932714</v>
      </c>
      <c r="F168">
        <v>17.992834</v>
      </c>
    </row>
    <row r="169" spans="1:6">
      <c r="A169">
        <v>2</v>
      </c>
      <c r="B169" t="s">
        <v>45</v>
      </c>
      <c r="C169">
        <v>18.9</v>
      </c>
      <c r="D169">
        <v>0.36012</v>
      </c>
      <c r="E169">
        <v>0.997692</v>
      </c>
      <c r="F169">
        <v>20.257812</v>
      </c>
    </row>
    <row r="170" spans="1:6">
      <c r="A170">
        <v>2</v>
      </c>
      <c r="B170" t="s">
        <v>45</v>
      </c>
      <c r="C170">
        <v>12.4</v>
      </c>
      <c r="D170">
        <v>0.36012</v>
      </c>
      <c r="E170">
        <v>0.997692</v>
      </c>
      <c r="F170">
        <v>13.757812</v>
      </c>
    </row>
    <row r="171" spans="1:6">
      <c r="A171">
        <v>2</v>
      </c>
      <c r="B171" t="s">
        <v>55</v>
      </c>
      <c r="C171">
        <v>12</v>
      </c>
      <c r="D171">
        <v>0.36012</v>
      </c>
      <c r="E171">
        <v>1.39592</v>
      </c>
      <c r="F171">
        <v>13.75604</v>
      </c>
    </row>
    <row r="172" spans="1:6">
      <c r="A172">
        <v>2</v>
      </c>
      <c r="B172" t="s">
        <v>66</v>
      </c>
      <c r="C172">
        <v>9.4</v>
      </c>
      <c r="D172">
        <v>0.36012</v>
      </c>
      <c r="E172">
        <v>0.932714</v>
      </c>
      <c r="F172">
        <v>10.692834</v>
      </c>
    </row>
    <row r="173" spans="1:6">
      <c r="A173">
        <v>2</v>
      </c>
      <c r="B173" t="s">
        <v>45</v>
      </c>
      <c r="C173">
        <v>16.6</v>
      </c>
      <c r="D173">
        <v>0.36012</v>
      </c>
      <c r="E173">
        <v>0.997692</v>
      </c>
      <c r="F173">
        <v>17.957812</v>
      </c>
    </row>
    <row r="174" spans="1:6">
      <c r="A174">
        <v>2</v>
      </c>
      <c r="B174" t="s">
        <v>66</v>
      </c>
      <c r="C174">
        <v>7</v>
      </c>
      <c r="D174">
        <v>0.36012</v>
      </c>
      <c r="E174">
        <v>0.932714</v>
      </c>
      <c r="F174">
        <v>8.292834</v>
      </c>
    </row>
    <row r="175" spans="1:6">
      <c r="A175">
        <v>1</v>
      </c>
      <c r="B175" t="s">
        <v>45</v>
      </c>
      <c r="C175">
        <v>10.7</v>
      </c>
      <c r="D175">
        <v>0</v>
      </c>
      <c r="E175">
        <v>0.997692</v>
      </c>
      <c r="F175">
        <v>11.697692</v>
      </c>
    </row>
    <row r="176" spans="1:6">
      <c r="A176">
        <v>1</v>
      </c>
      <c r="B176" t="s">
        <v>55</v>
      </c>
      <c r="C176">
        <v>9.2</v>
      </c>
      <c r="D176">
        <v>0</v>
      </c>
      <c r="E176">
        <v>1.39592</v>
      </c>
      <c r="F176">
        <v>10.59592</v>
      </c>
    </row>
    <row r="177" spans="1:6">
      <c r="A177">
        <v>1</v>
      </c>
      <c r="B177" t="s">
        <v>42</v>
      </c>
      <c r="C177">
        <v>11.8</v>
      </c>
      <c r="D177">
        <v>0</v>
      </c>
      <c r="E177">
        <v>1.108094</v>
      </c>
      <c r="F177">
        <v>12.908094</v>
      </c>
    </row>
    <row r="178" spans="1:6">
      <c r="A178">
        <v>2</v>
      </c>
      <c r="B178" t="s">
        <v>60</v>
      </c>
      <c r="C178">
        <v>12.2</v>
      </c>
      <c r="D178">
        <v>0.36012</v>
      </c>
      <c r="E178">
        <v>1.57323</v>
      </c>
      <c r="F178">
        <v>14.13335</v>
      </c>
    </row>
    <row r="179" spans="1:6">
      <c r="A179">
        <v>2</v>
      </c>
      <c r="B179" t="s">
        <v>42</v>
      </c>
      <c r="C179">
        <v>11.6</v>
      </c>
      <c r="D179">
        <v>0.36012</v>
      </c>
      <c r="E179">
        <v>1.108094</v>
      </c>
      <c r="F179">
        <v>13.068214</v>
      </c>
    </row>
    <row r="180" spans="1:6">
      <c r="A180">
        <v>1</v>
      </c>
      <c r="B180" t="s">
        <v>55</v>
      </c>
      <c r="C180">
        <v>12.2</v>
      </c>
      <c r="D180">
        <v>0</v>
      </c>
      <c r="E180">
        <v>1.39592</v>
      </c>
      <c r="F180">
        <v>13.59592</v>
      </c>
    </row>
    <row r="181" spans="1:6">
      <c r="A181">
        <v>1</v>
      </c>
      <c r="B181" t="s">
        <v>42</v>
      </c>
      <c r="C181">
        <v>15.8</v>
      </c>
      <c r="D181">
        <v>0</v>
      </c>
      <c r="E181">
        <v>1.108094</v>
      </c>
      <c r="F181">
        <v>16.908094</v>
      </c>
    </row>
    <row r="182" spans="1:6">
      <c r="A182">
        <v>1</v>
      </c>
      <c r="B182" t="s">
        <v>38</v>
      </c>
      <c r="C182">
        <v>16.7</v>
      </c>
      <c r="D182">
        <v>0</v>
      </c>
      <c r="E182">
        <v>1.47087</v>
      </c>
      <c r="F182">
        <v>18.17087</v>
      </c>
    </row>
    <row r="183" spans="1:6">
      <c r="A183">
        <v>1</v>
      </c>
      <c r="B183" t="s">
        <v>177</v>
      </c>
      <c r="C183">
        <v>17.2</v>
      </c>
      <c r="D183">
        <v>0</v>
      </c>
      <c r="E183">
        <v>0</v>
      </c>
      <c r="F183">
        <v>17.2</v>
      </c>
    </row>
    <row r="184" spans="1:6">
      <c r="A184">
        <v>1</v>
      </c>
      <c r="B184" t="s">
        <v>42</v>
      </c>
      <c r="C184">
        <v>18.2</v>
      </c>
      <c r="D184">
        <v>0</v>
      </c>
      <c r="E184">
        <v>1.108094</v>
      </c>
      <c r="F184">
        <v>19.308094</v>
      </c>
    </row>
    <row r="185" spans="1:6">
      <c r="A185">
        <v>2</v>
      </c>
      <c r="B185" t="s">
        <v>42</v>
      </c>
      <c r="C185">
        <v>11.1</v>
      </c>
      <c r="D185">
        <v>0.36012</v>
      </c>
      <c r="E185">
        <v>1.108094</v>
      </c>
      <c r="F185">
        <v>12.568214</v>
      </c>
    </row>
    <row r="186" spans="1:6">
      <c r="A186">
        <v>1</v>
      </c>
      <c r="B186" t="s">
        <v>34</v>
      </c>
      <c r="C186">
        <v>14</v>
      </c>
      <c r="D186">
        <v>0</v>
      </c>
      <c r="E186">
        <v>1.51309</v>
      </c>
      <c r="F186">
        <v>15.51309</v>
      </c>
    </row>
    <row r="187" spans="1:6">
      <c r="A187">
        <v>2</v>
      </c>
      <c r="B187" t="s">
        <v>38</v>
      </c>
      <c r="C187">
        <v>16.4</v>
      </c>
      <c r="D187">
        <v>0.36012</v>
      </c>
      <c r="E187">
        <v>1.47087</v>
      </c>
      <c r="F187">
        <v>18.23099</v>
      </c>
    </row>
    <row r="188" spans="1:6">
      <c r="A188">
        <v>2</v>
      </c>
      <c r="B188" t="s">
        <v>42</v>
      </c>
      <c r="C188">
        <v>12</v>
      </c>
      <c r="D188">
        <v>0.36012</v>
      </c>
      <c r="E188">
        <v>1.108094</v>
      </c>
      <c r="F188">
        <v>13.468214</v>
      </c>
    </row>
    <row r="189" spans="1:6">
      <c r="A189">
        <v>1</v>
      </c>
      <c r="B189" t="s">
        <v>42</v>
      </c>
      <c r="C189">
        <v>12.7</v>
      </c>
      <c r="D189">
        <v>0</v>
      </c>
      <c r="E189">
        <v>1.108094</v>
      </c>
      <c r="F189">
        <v>13.808094</v>
      </c>
    </row>
    <row r="190" spans="1:6">
      <c r="A190">
        <v>1</v>
      </c>
      <c r="B190" t="s">
        <v>45</v>
      </c>
      <c r="C190">
        <v>17.9</v>
      </c>
      <c r="D190">
        <v>0</v>
      </c>
      <c r="E190">
        <v>0.997692</v>
      </c>
      <c r="F190">
        <v>18.897692</v>
      </c>
    </row>
    <row r="191" spans="1:6">
      <c r="A191">
        <v>1</v>
      </c>
      <c r="B191" t="s">
        <v>66</v>
      </c>
      <c r="C191">
        <v>13.7</v>
      </c>
      <c r="D191">
        <v>0</v>
      </c>
      <c r="E191">
        <v>0.932714</v>
      </c>
      <c r="F191">
        <v>14.632714</v>
      </c>
    </row>
    <row r="192" spans="1:6">
      <c r="A192">
        <v>2</v>
      </c>
      <c r="B192" t="s">
        <v>66</v>
      </c>
      <c r="C192">
        <v>15.9</v>
      </c>
      <c r="D192">
        <v>0.36012</v>
      </c>
      <c r="E192">
        <v>0.932714</v>
      </c>
      <c r="F192">
        <v>17.192834</v>
      </c>
    </row>
    <row r="193" spans="1:6">
      <c r="A193">
        <v>3</v>
      </c>
      <c r="B193" t="s">
        <v>50</v>
      </c>
      <c r="C193">
        <v>6.5</v>
      </c>
      <c r="D193">
        <v>0.18275</v>
      </c>
      <c r="E193">
        <v>1.089258</v>
      </c>
      <c r="F193">
        <v>7.772008</v>
      </c>
    </row>
    <row r="194" spans="1:6">
      <c r="A194">
        <v>2</v>
      </c>
      <c r="B194" t="s">
        <v>60</v>
      </c>
      <c r="C194">
        <v>19.7</v>
      </c>
      <c r="D194">
        <v>0.36012</v>
      </c>
      <c r="E194">
        <v>1.57323</v>
      </c>
      <c r="F194">
        <v>21.63335</v>
      </c>
    </row>
    <row r="195" spans="1:6">
      <c r="A195">
        <v>3</v>
      </c>
      <c r="B195" t="s">
        <v>50</v>
      </c>
      <c r="C195">
        <v>9.7</v>
      </c>
      <c r="D195">
        <v>0.18275</v>
      </c>
      <c r="E195">
        <v>1.089258</v>
      </c>
      <c r="F195">
        <v>10.972008</v>
      </c>
    </row>
    <row r="196" spans="1:6">
      <c r="A196">
        <v>2</v>
      </c>
      <c r="B196" t="s">
        <v>60</v>
      </c>
      <c r="C196">
        <v>18.2</v>
      </c>
      <c r="D196">
        <v>0.36012</v>
      </c>
      <c r="E196">
        <v>1.57323</v>
      </c>
      <c r="F196">
        <v>20.13335</v>
      </c>
    </row>
    <row r="197" spans="1:6">
      <c r="A197">
        <v>1</v>
      </c>
      <c r="B197" t="s">
        <v>55</v>
      </c>
      <c r="C197">
        <v>12.1</v>
      </c>
      <c r="D197">
        <v>0</v>
      </c>
      <c r="E197">
        <v>1.39592</v>
      </c>
      <c r="F197">
        <v>13.49592</v>
      </c>
    </row>
    <row r="198" spans="1:6">
      <c r="A198">
        <v>2</v>
      </c>
      <c r="B198" t="s">
        <v>45</v>
      </c>
      <c r="C198">
        <v>14.7</v>
      </c>
      <c r="D198">
        <v>0.36012</v>
      </c>
      <c r="E198">
        <v>0.997692</v>
      </c>
      <c r="F198">
        <v>16.057812</v>
      </c>
    </row>
    <row r="199" spans="1:6">
      <c r="A199">
        <v>2</v>
      </c>
      <c r="B199" t="s">
        <v>177</v>
      </c>
      <c r="C199">
        <v>16.2</v>
      </c>
      <c r="D199">
        <v>0.36012</v>
      </c>
      <c r="E199">
        <v>0</v>
      </c>
      <c r="F199">
        <v>16.56012</v>
      </c>
    </row>
    <row r="200" spans="1:6">
      <c r="A200">
        <v>2</v>
      </c>
      <c r="B200" t="s">
        <v>45</v>
      </c>
      <c r="C200">
        <v>16.1</v>
      </c>
      <c r="D200">
        <v>0.36012</v>
      </c>
      <c r="E200">
        <v>0.997692</v>
      </c>
      <c r="F200">
        <v>17.457812</v>
      </c>
    </row>
    <row r="201" spans="1:6">
      <c r="A201">
        <v>1</v>
      </c>
      <c r="B201" t="s">
        <v>50</v>
      </c>
      <c r="C201">
        <v>11.8</v>
      </c>
      <c r="D201">
        <v>0</v>
      </c>
      <c r="E201">
        <v>1.089258</v>
      </c>
      <c r="F201">
        <v>12.889258</v>
      </c>
    </row>
    <row r="202" spans="1:6">
      <c r="A202">
        <v>1</v>
      </c>
      <c r="B202" t="s">
        <v>55</v>
      </c>
      <c r="C202">
        <v>10.8</v>
      </c>
      <c r="D202">
        <v>0</v>
      </c>
      <c r="E202">
        <v>1.39592</v>
      </c>
      <c r="F202">
        <v>12.19592</v>
      </c>
    </row>
    <row r="203" spans="1:6">
      <c r="A203">
        <v>2</v>
      </c>
      <c r="B203" t="s">
        <v>34</v>
      </c>
      <c r="C203">
        <v>19</v>
      </c>
      <c r="D203">
        <v>0.36012</v>
      </c>
      <c r="E203">
        <v>1.51309</v>
      </c>
      <c r="F203">
        <v>20.87321</v>
      </c>
    </row>
    <row r="204" spans="1:6">
      <c r="A204">
        <v>3</v>
      </c>
      <c r="B204" t="s">
        <v>111</v>
      </c>
      <c r="C204">
        <v>9.1</v>
      </c>
      <c r="D204">
        <v>0.18275</v>
      </c>
      <c r="E204">
        <v>1.241428</v>
      </c>
      <c r="F204">
        <v>10.524178</v>
      </c>
    </row>
    <row r="205" spans="1:6">
      <c r="A205">
        <v>2</v>
      </c>
      <c r="B205" t="s">
        <v>50</v>
      </c>
      <c r="C205">
        <v>16.8</v>
      </c>
      <c r="D205">
        <v>0.36012</v>
      </c>
      <c r="E205">
        <v>1.089258</v>
      </c>
      <c r="F205">
        <v>18.249378</v>
      </c>
    </row>
    <row r="206" spans="1:6">
      <c r="A206">
        <v>2</v>
      </c>
      <c r="B206" t="s">
        <v>60</v>
      </c>
      <c r="C206">
        <v>9.1</v>
      </c>
      <c r="D206">
        <v>0.36012</v>
      </c>
      <c r="E206">
        <v>1.57323</v>
      </c>
      <c r="F206">
        <v>11.03335</v>
      </c>
    </row>
    <row r="207" spans="1:6">
      <c r="A207">
        <v>2</v>
      </c>
      <c r="B207" t="s">
        <v>50</v>
      </c>
      <c r="C207">
        <v>12</v>
      </c>
      <c r="D207">
        <v>0.36012</v>
      </c>
      <c r="E207">
        <v>1.089258</v>
      </c>
      <c r="F207">
        <v>13.449378</v>
      </c>
    </row>
    <row r="208" spans="1:6">
      <c r="A208">
        <v>2</v>
      </c>
      <c r="B208" t="s">
        <v>42</v>
      </c>
      <c r="C208">
        <v>10.6</v>
      </c>
      <c r="D208">
        <v>0.36012</v>
      </c>
      <c r="E208">
        <v>1.108094</v>
      </c>
      <c r="F208">
        <v>12.068214</v>
      </c>
    </row>
    <row r="209" spans="1:6">
      <c r="A209">
        <v>2</v>
      </c>
      <c r="B209" t="s">
        <v>50</v>
      </c>
      <c r="C209">
        <v>12.5</v>
      </c>
      <c r="D209">
        <v>0.36012</v>
      </c>
      <c r="E209">
        <v>1.089258</v>
      </c>
      <c r="F209">
        <v>13.949378</v>
      </c>
    </row>
    <row r="210" spans="1:6">
      <c r="A210">
        <v>2</v>
      </c>
      <c r="B210" t="s">
        <v>42</v>
      </c>
      <c r="C210">
        <v>15.8</v>
      </c>
      <c r="D210">
        <v>0.36012</v>
      </c>
      <c r="E210">
        <v>1.108094</v>
      </c>
      <c r="F210">
        <v>17.268214</v>
      </c>
    </row>
    <row r="211" spans="1:6">
      <c r="A211">
        <v>3</v>
      </c>
      <c r="B211" t="s">
        <v>177</v>
      </c>
      <c r="C211">
        <v>8.1</v>
      </c>
      <c r="D211">
        <v>0.18275</v>
      </c>
      <c r="E211">
        <v>0</v>
      </c>
      <c r="F211">
        <v>8.28275</v>
      </c>
    </row>
    <row r="212" spans="1:6">
      <c r="A212">
        <v>1</v>
      </c>
      <c r="B212" t="s">
        <v>42</v>
      </c>
      <c r="C212">
        <v>14.6</v>
      </c>
      <c r="D212">
        <v>0</v>
      </c>
      <c r="E212">
        <v>1.108094</v>
      </c>
      <c r="F212">
        <v>15.708094</v>
      </c>
    </row>
    <row r="213" spans="1:6">
      <c r="A213">
        <v>2</v>
      </c>
      <c r="B213" t="s">
        <v>45</v>
      </c>
      <c r="C213">
        <v>11.2</v>
      </c>
      <c r="D213">
        <v>0.36012</v>
      </c>
      <c r="E213">
        <v>0.997692</v>
      </c>
      <c r="F213">
        <v>12.557812</v>
      </c>
    </row>
    <row r="214" spans="1:6">
      <c r="A214">
        <v>1</v>
      </c>
      <c r="B214" t="s">
        <v>45</v>
      </c>
      <c r="C214">
        <v>14.5</v>
      </c>
      <c r="D214">
        <v>0</v>
      </c>
      <c r="E214">
        <v>0.997692</v>
      </c>
      <c r="F214">
        <v>15.497692</v>
      </c>
    </row>
    <row r="215" spans="1:6">
      <c r="A215">
        <v>2</v>
      </c>
      <c r="B215" t="s">
        <v>50</v>
      </c>
      <c r="C215">
        <v>8.4</v>
      </c>
      <c r="D215">
        <v>0.36012</v>
      </c>
      <c r="E215">
        <v>1.089258</v>
      </c>
      <c r="F215">
        <v>9.849378</v>
      </c>
    </row>
    <row r="216" spans="1:6">
      <c r="A216">
        <v>2</v>
      </c>
      <c r="B216" t="s">
        <v>60</v>
      </c>
      <c r="C216">
        <v>10.7</v>
      </c>
      <c r="D216">
        <v>0.36012</v>
      </c>
      <c r="E216">
        <v>1.57323</v>
      </c>
      <c r="F216">
        <v>12.63335</v>
      </c>
    </row>
    <row r="217" spans="1:6">
      <c r="A217">
        <v>1</v>
      </c>
      <c r="B217" t="s">
        <v>55</v>
      </c>
      <c r="C217">
        <v>13.1</v>
      </c>
      <c r="D217">
        <v>0</v>
      </c>
      <c r="E217">
        <v>1.39592</v>
      </c>
      <c r="F217">
        <v>14.49592</v>
      </c>
    </row>
    <row r="218" spans="1:6">
      <c r="A218">
        <v>1</v>
      </c>
      <c r="B218" t="s">
        <v>50</v>
      </c>
      <c r="C218">
        <v>18.4</v>
      </c>
      <c r="D218">
        <v>0</v>
      </c>
      <c r="E218">
        <v>1.089258</v>
      </c>
      <c r="F218">
        <v>19.489258</v>
      </c>
    </row>
    <row r="219" spans="1:6">
      <c r="A219">
        <v>2</v>
      </c>
      <c r="B219" t="s">
        <v>50</v>
      </c>
      <c r="C219">
        <v>11.2</v>
      </c>
      <c r="D219">
        <v>0.36012</v>
      </c>
      <c r="E219">
        <v>1.089258</v>
      </c>
      <c r="F219">
        <v>12.649378</v>
      </c>
    </row>
    <row r="220" spans="1:6">
      <c r="A220">
        <v>2</v>
      </c>
      <c r="B220" t="s">
        <v>111</v>
      </c>
      <c r="C220">
        <v>17</v>
      </c>
      <c r="D220">
        <v>0.36012</v>
      </c>
      <c r="E220">
        <v>1.241428</v>
      </c>
      <c r="F220">
        <v>18.601548</v>
      </c>
    </row>
    <row r="221" spans="1:6">
      <c r="A221">
        <v>2</v>
      </c>
      <c r="B221" t="s">
        <v>66</v>
      </c>
      <c r="C221">
        <v>12.2</v>
      </c>
      <c r="D221">
        <v>0.36012</v>
      </c>
      <c r="E221">
        <v>0.932714</v>
      </c>
      <c r="F221">
        <v>13.492834</v>
      </c>
    </row>
    <row r="222" spans="1:6">
      <c r="A222">
        <v>3</v>
      </c>
      <c r="B222" t="s">
        <v>45</v>
      </c>
      <c r="C222">
        <v>11.6</v>
      </c>
      <c r="D222">
        <v>0.18275</v>
      </c>
      <c r="E222">
        <v>0.997692</v>
      </c>
      <c r="F222">
        <v>12.780442</v>
      </c>
    </row>
    <row r="223" spans="1:6">
      <c r="A223">
        <v>2</v>
      </c>
      <c r="B223" t="s">
        <v>42</v>
      </c>
      <c r="C223">
        <v>11.5</v>
      </c>
      <c r="D223">
        <v>0.36012</v>
      </c>
      <c r="E223">
        <v>1.108094</v>
      </c>
      <c r="F223">
        <v>12.968214</v>
      </c>
    </row>
    <row r="224" spans="1:6">
      <c r="A224">
        <v>2</v>
      </c>
      <c r="B224" t="s">
        <v>38</v>
      </c>
      <c r="C224">
        <v>16.1</v>
      </c>
      <c r="D224">
        <v>0.36012</v>
      </c>
      <c r="E224">
        <v>1.47087</v>
      </c>
      <c r="F224">
        <v>17.93099</v>
      </c>
    </row>
    <row r="225" spans="1:6">
      <c r="A225">
        <v>2</v>
      </c>
      <c r="B225" t="s">
        <v>66</v>
      </c>
      <c r="C225">
        <v>17.6</v>
      </c>
      <c r="D225">
        <v>0.36012</v>
      </c>
      <c r="E225">
        <v>0.932714</v>
      </c>
      <c r="F225">
        <v>18.892834</v>
      </c>
    </row>
    <row r="226" spans="1:6">
      <c r="A226">
        <v>1</v>
      </c>
      <c r="B226" t="s">
        <v>66</v>
      </c>
      <c r="C226">
        <v>12.3</v>
      </c>
      <c r="D226">
        <v>0</v>
      </c>
      <c r="E226">
        <v>0.932714</v>
      </c>
      <c r="F226">
        <v>13.232714</v>
      </c>
    </row>
    <row r="227" spans="1:6">
      <c r="A227">
        <v>2</v>
      </c>
      <c r="B227" t="s">
        <v>66</v>
      </c>
      <c r="C227">
        <v>18.5</v>
      </c>
      <c r="D227">
        <v>0.36012</v>
      </c>
      <c r="E227">
        <v>0.932714</v>
      </c>
      <c r="F227">
        <v>19.792834</v>
      </c>
    </row>
    <row r="228" spans="1:6">
      <c r="A228">
        <v>2</v>
      </c>
      <c r="B228" t="s">
        <v>60</v>
      </c>
      <c r="C228">
        <v>10</v>
      </c>
      <c r="D228">
        <v>0.36012</v>
      </c>
      <c r="E228">
        <v>1.57323</v>
      </c>
      <c r="F228">
        <v>11.93335</v>
      </c>
    </row>
    <row r="229" spans="1:6">
      <c r="A229">
        <v>1</v>
      </c>
      <c r="B229" t="s">
        <v>50</v>
      </c>
      <c r="C229">
        <v>8.7</v>
      </c>
      <c r="D229">
        <v>0</v>
      </c>
      <c r="E229">
        <v>1.089258</v>
      </c>
      <c r="F229">
        <v>9.789258</v>
      </c>
    </row>
    <row r="230" spans="1:6">
      <c r="A230">
        <v>1</v>
      </c>
      <c r="B230" t="s">
        <v>34</v>
      </c>
      <c r="C230">
        <v>9.5</v>
      </c>
      <c r="D230">
        <v>0</v>
      </c>
      <c r="E230">
        <v>1.51309</v>
      </c>
      <c r="F230">
        <v>11.01309</v>
      </c>
    </row>
    <row r="231" spans="1:6">
      <c r="A231">
        <v>1</v>
      </c>
      <c r="B231" t="s">
        <v>66</v>
      </c>
      <c r="C231">
        <v>9.5</v>
      </c>
      <c r="D231">
        <v>0</v>
      </c>
      <c r="E231">
        <v>0.932714</v>
      </c>
      <c r="F231">
        <v>10.432714</v>
      </c>
    </row>
    <row r="232" spans="1:6">
      <c r="A232">
        <v>3</v>
      </c>
      <c r="B232" t="s">
        <v>50</v>
      </c>
      <c r="C232">
        <v>10.5</v>
      </c>
      <c r="D232">
        <v>0.18275</v>
      </c>
      <c r="E232">
        <v>1.089258</v>
      </c>
      <c r="F232">
        <v>11.772008</v>
      </c>
    </row>
    <row r="233" spans="1:6">
      <c r="A233">
        <v>2</v>
      </c>
      <c r="B233" t="s">
        <v>177</v>
      </c>
      <c r="C233">
        <v>15.1</v>
      </c>
      <c r="D233">
        <v>0.36012</v>
      </c>
      <c r="E233">
        <v>0</v>
      </c>
      <c r="F233">
        <v>15.46012</v>
      </c>
    </row>
    <row r="234" spans="1:6">
      <c r="A234">
        <v>2</v>
      </c>
      <c r="B234" t="s">
        <v>66</v>
      </c>
      <c r="C234">
        <v>14.6</v>
      </c>
      <c r="D234">
        <v>0.36012</v>
      </c>
      <c r="E234">
        <v>0.932714</v>
      </c>
      <c r="F234">
        <v>15.892834</v>
      </c>
    </row>
    <row r="235" spans="1:6">
      <c r="A235">
        <v>3</v>
      </c>
      <c r="B235" t="s">
        <v>66</v>
      </c>
      <c r="C235">
        <v>13.6</v>
      </c>
      <c r="D235">
        <v>0.18275</v>
      </c>
      <c r="E235">
        <v>0.932714</v>
      </c>
      <c r="F235">
        <v>14.715464</v>
      </c>
    </row>
    <row r="236" spans="1:6">
      <c r="A236">
        <v>3</v>
      </c>
      <c r="B236" t="s">
        <v>45</v>
      </c>
      <c r="C236">
        <v>9.4</v>
      </c>
      <c r="D236">
        <v>0.18275</v>
      </c>
      <c r="E236">
        <v>0.997692</v>
      </c>
      <c r="F236">
        <v>10.580442</v>
      </c>
    </row>
    <row r="237" spans="1:6">
      <c r="A237">
        <v>2</v>
      </c>
      <c r="B237" t="s">
        <v>177</v>
      </c>
      <c r="C237">
        <v>20.5</v>
      </c>
      <c r="D237">
        <v>0.36012</v>
      </c>
      <c r="E237">
        <v>0</v>
      </c>
      <c r="F237">
        <v>20.86012</v>
      </c>
    </row>
    <row r="238" spans="1:6">
      <c r="A238">
        <v>2</v>
      </c>
      <c r="B238" t="s">
        <v>177</v>
      </c>
      <c r="C238">
        <v>18.2</v>
      </c>
      <c r="D238">
        <v>0.36012</v>
      </c>
      <c r="E238">
        <v>0</v>
      </c>
      <c r="F238">
        <v>18.56012</v>
      </c>
    </row>
    <row r="239" spans="1:6">
      <c r="A239">
        <v>2</v>
      </c>
      <c r="B239" t="s">
        <v>66</v>
      </c>
      <c r="C239">
        <v>14.6</v>
      </c>
      <c r="D239">
        <v>0.36012</v>
      </c>
      <c r="E239">
        <v>0.932714</v>
      </c>
      <c r="F239">
        <v>15.892834</v>
      </c>
    </row>
    <row r="240" spans="1:6">
      <c r="A240">
        <v>2</v>
      </c>
      <c r="B240" t="s">
        <v>45</v>
      </c>
      <c r="C240">
        <v>20.8</v>
      </c>
      <c r="D240">
        <v>0.36012</v>
      </c>
      <c r="E240">
        <v>0.997692</v>
      </c>
      <c r="F240">
        <v>22.157812</v>
      </c>
    </row>
    <row r="241" spans="1:6">
      <c r="A241">
        <v>2</v>
      </c>
      <c r="B241" t="s">
        <v>34</v>
      </c>
      <c r="C241">
        <v>15.5</v>
      </c>
      <c r="D241">
        <v>0.36012</v>
      </c>
      <c r="E241">
        <v>1.51309</v>
      </c>
      <c r="F241">
        <v>17.37321</v>
      </c>
    </row>
    <row r="242" spans="1:6">
      <c r="A242">
        <v>2</v>
      </c>
      <c r="B242" t="s">
        <v>42</v>
      </c>
      <c r="C242">
        <v>12.1</v>
      </c>
      <c r="D242">
        <v>0.36012</v>
      </c>
      <c r="E242">
        <v>1.108094</v>
      </c>
      <c r="F242">
        <v>13.568214</v>
      </c>
    </row>
    <row r="243" spans="1:6">
      <c r="A243">
        <v>2</v>
      </c>
      <c r="B243" t="s">
        <v>45</v>
      </c>
      <c r="C243">
        <v>15.6</v>
      </c>
      <c r="D243">
        <v>0.36012</v>
      </c>
      <c r="E243">
        <v>0.997692</v>
      </c>
      <c r="F243">
        <v>16.957812</v>
      </c>
    </row>
    <row r="244" spans="1:6">
      <c r="A244">
        <v>2</v>
      </c>
      <c r="B244" t="s">
        <v>66</v>
      </c>
      <c r="C244">
        <v>12.1</v>
      </c>
      <c r="D244">
        <v>0.36012</v>
      </c>
      <c r="E244">
        <v>0.932714</v>
      </c>
      <c r="F244">
        <v>13.392834</v>
      </c>
    </row>
    <row r="245" spans="1:6">
      <c r="A245">
        <v>2</v>
      </c>
      <c r="B245" t="s">
        <v>60</v>
      </c>
      <c r="C245">
        <v>13.5</v>
      </c>
      <c r="D245">
        <v>0.36012</v>
      </c>
      <c r="E245">
        <v>1.57323</v>
      </c>
      <c r="F245">
        <v>15.43335</v>
      </c>
    </row>
    <row r="246" spans="1:6">
      <c r="A246">
        <v>3</v>
      </c>
      <c r="B246" t="s">
        <v>45</v>
      </c>
      <c r="C246">
        <v>11.9</v>
      </c>
      <c r="D246">
        <v>0.18275</v>
      </c>
      <c r="E246">
        <v>0.997692</v>
      </c>
      <c r="F246">
        <v>13.080442</v>
      </c>
    </row>
    <row r="247" spans="1:6">
      <c r="A247">
        <v>2</v>
      </c>
      <c r="B247" t="s">
        <v>42</v>
      </c>
      <c r="C247">
        <v>13.6</v>
      </c>
      <c r="D247">
        <v>0.36012</v>
      </c>
      <c r="E247">
        <v>1.108094</v>
      </c>
      <c r="F247">
        <v>15.068214</v>
      </c>
    </row>
    <row r="248" spans="1:6">
      <c r="A248">
        <v>2</v>
      </c>
      <c r="B248" t="s">
        <v>42</v>
      </c>
      <c r="C248">
        <v>19.7</v>
      </c>
      <c r="D248">
        <v>0.36012</v>
      </c>
      <c r="E248">
        <v>1.108094</v>
      </c>
      <c r="F248">
        <v>21.168214</v>
      </c>
    </row>
    <row r="249" spans="1:6">
      <c r="A249">
        <v>2</v>
      </c>
      <c r="B249" t="s">
        <v>111</v>
      </c>
      <c r="C249">
        <v>9.4</v>
      </c>
      <c r="D249">
        <v>0.36012</v>
      </c>
      <c r="E249">
        <v>1.241428</v>
      </c>
      <c r="F249">
        <v>11.001548</v>
      </c>
    </row>
    <row r="250" spans="1:6">
      <c r="A250">
        <v>1</v>
      </c>
      <c r="B250" t="s">
        <v>34</v>
      </c>
      <c r="C250">
        <v>17.8</v>
      </c>
      <c r="D250">
        <v>0</v>
      </c>
      <c r="E250">
        <v>1.51309</v>
      </c>
      <c r="F250">
        <v>19.31309</v>
      </c>
    </row>
    <row r="251" spans="1:6">
      <c r="A251">
        <v>1</v>
      </c>
      <c r="B251" t="s">
        <v>111</v>
      </c>
      <c r="C251">
        <v>18.8</v>
      </c>
      <c r="D251">
        <v>0</v>
      </c>
      <c r="E251">
        <v>1.241428</v>
      </c>
      <c r="F251">
        <v>20.041428</v>
      </c>
    </row>
    <row r="252" spans="1:6">
      <c r="A252">
        <v>1</v>
      </c>
      <c r="B252" t="s">
        <v>45</v>
      </c>
      <c r="C252">
        <v>16</v>
      </c>
      <c r="D252">
        <v>0</v>
      </c>
      <c r="E252">
        <v>0.997692</v>
      </c>
      <c r="F252">
        <v>16.997692</v>
      </c>
    </row>
    <row r="253" spans="1:6">
      <c r="A253">
        <v>1</v>
      </c>
      <c r="B253" t="s">
        <v>111</v>
      </c>
      <c r="C253">
        <v>14.7</v>
      </c>
      <c r="D253">
        <v>0</v>
      </c>
      <c r="E253">
        <v>1.241428</v>
      </c>
      <c r="F253">
        <v>15.941428</v>
      </c>
    </row>
    <row r="254" spans="1:6">
      <c r="A254">
        <v>1</v>
      </c>
      <c r="B254" t="s">
        <v>60</v>
      </c>
      <c r="C254">
        <v>9.6</v>
      </c>
      <c r="D254">
        <v>0</v>
      </c>
      <c r="E254">
        <v>1.57323</v>
      </c>
      <c r="F254">
        <v>11.17323</v>
      </c>
    </row>
    <row r="255" spans="1:6">
      <c r="A255">
        <v>2</v>
      </c>
      <c r="B255" t="s">
        <v>34</v>
      </c>
      <c r="C255">
        <v>15.3</v>
      </c>
      <c r="D255">
        <v>0.36012</v>
      </c>
      <c r="E255">
        <v>1.51309</v>
      </c>
      <c r="F255">
        <v>17.17321</v>
      </c>
    </row>
    <row r="256" spans="1:6">
      <c r="A256">
        <v>2</v>
      </c>
      <c r="B256" t="s">
        <v>66</v>
      </c>
      <c r="C256">
        <v>16.9</v>
      </c>
      <c r="D256">
        <v>0.36012</v>
      </c>
      <c r="E256">
        <v>0.932714</v>
      </c>
      <c r="F256">
        <v>18.192834</v>
      </c>
    </row>
    <row r="257" spans="1:6">
      <c r="A257">
        <v>2</v>
      </c>
      <c r="B257" t="s">
        <v>38</v>
      </c>
      <c r="C257">
        <v>8.8</v>
      </c>
      <c r="D257">
        <v>0.36012</v>
      </c>
      <c r="E257">
        <v>1.47087</v>
      </c>
      <c r="F257">
        <v>10.63099</v>
      </c>
    </row>
    <row r="258" spans="1:6">
      <c r="A258">
        <v>3</v>
      </c>
      <c r="B258" t="s">
        <v>50</v>
      </c>
      <c r="C258">
        <v>14.3</v>
      </c>
      <c r="D258">
        <v>0.18275</v>
      </c>
      <c r="E258">
        <v>1.089258</v>
      </c>
      <c r="F258">
        <v>15.572008</v>
      </c>
    </row>
    <row r="259" spans="1:6">
      <c r="A259">
        <v>2</v>
      </c>
      <c r="B259" t="s">
        <v>45</v>
      </c>
      <c r="C259">
        <v>15</v>
      </c>
      <c r="D259">
        <v>0.36012</v>
      </c>
      <c r="E259">
        <v>0.997692</v>
      </c>
      <c r="F259">
        <v>16.357812</v>
      </c>
    </row>
    <row r="260" spans="1:6">
      <c r="A260">
        <v>2</v>
      </c>
      <c r="B260" t="s">
        <v>34</v>
      </c>
      <c r="C260">
        <v>19</v>
      </c>
      <c r="D260">
        <v>0.36012</v>
      </c>
      <c r="E260">
        <v>1.51309</v>
      </c>
      <c r="F260">
        <v>20.87321</v>
      </c>
    </row>
    <row r="261" spans="1:6">
      <c r="A261">
        <v>1</v>
      </c>
      <c r="B261" t="s">
        <v>34</v>
      </c>
      <c r="C261">
        <v>12.8</v>
      </c>
      <c r="D261">
        <v>0</v>
      </c>
      <c r="E261">
        <v>1.51309</v>
      </c>
      <c r="F261">
        <v>14.31309</v>
      </c>
    </row>
    <row r="262" spans="1:6">
      <c r="A262">
        <v>3</v>
      </c>
      <c r="B262" t="s">
        <v>38</v>
      </c>
      <c r="C262">
        <v>11.7</v>
      </c>
      <c r="D262">
        <v>0.18275</v>
      </c>
      <c r="E262">
        <v>1.47087</v>
      </c>
      <c r="F262">
        <v>13.35362</v>
      </c>
    </row>
    <row r="263" spans="1:6">
      <c r="A263">
        <v>2</v>
      </c>
      <c r="B263" t="s">
        <v>38</v>
      </c>
      <c r="C263">
        <v>13.2</v>
      </c>
      <c r="D263">
        <v>0.36012</v>
      </c>
      <c r="E263">
        <v>1.47087</v>
      </c>
      <c r="F263">
        <v>15.03099</v>
      </c>
    </row>
    <row r="264" spans="1:6">
      <c r="A264">
        <v>2</v>
      </c>
      <c r="B264" t="s">
        <v>38</v>
      </c>
      <c r="C264">
        <v>13.7</v>
      </c>
      <c r="D264">
        <v>0.36012</v>
      </c>
      <c r="E264">
        <v>1.47087</v>
      </c>
      <c r="F264">
        <v>15.53099</v>
      </c>
    </row>
    <row r="265" spans="1:6">
      <c r="A265">
        <v>1</v>
      </c>
      <c r="B265" t="s">
        <v>38</v>
      </c>
      <c r="C265">
        <v>14.8</v>
      </c>
      <c r="D265">
        <v>0</v>
      </c>
      <c r="E265">
        <v>1.47087</v>
      </c>
      <c r="F265">
        <v>16.27087</v>
      </c>
    </row>
    <row r="266" spans="1:6">
      <c r="A266">
        <v>1</v>
      </c>
      <c r="B266" t="s">
        <v>177</v>
      </c>
      <c r="C266">
        <v>20.1</v>
      </c>
      <c r="D266">
        <v>0</v>
      </c>
      <c r="E266">
        <v>0</v>
      </c>
      <c r="F266">
        <v>20.1</v>
      </c>
    </row>
    <row r="267" spans="1:6">
      <c r="A267">
        <v>1</v>
      </c>
      <c r="B267" t="s">
        <v>42</v>
      </c>
      <c r="C267">
        <v>18.3</v>
      </c>
      <c r="D267">
        <v>0</v>
      </c>
      <c r="E267">
        <v>1.108094</v>
      </c>
      <c r="F267">
        <v>19.408094</v>
      </c>
    </row>
    <row r="268" spans="1:6">
      <c r="A268">
        <v>1</v>
      </c>
      <c r="B268" t="s">
        <v>55</v>
      </c>
      <c r="C268">
        <v>14.9</v>
      </c>
      <c r="D268">
        <v>0</v>
      </c>
      <c r="E268">
        <v>1.39592</v>
      </c>
      <c r="F268">
        <v>16.29592</v>
      </c>
    </row>
    <row r="269" spans="1:6">
      <c r="A269">
        <v>1</v>
      </c>
      <c r="B269" t="s">
        <v>45</v>
      </c>
      <c r="C269">
        <v>14.2</v>
      </c>
      <c r="D269">
        <v>0</v>
      </c>
      <c r="E269">
        <v>0.997692</v>
      </c>
      <c r="F269">
        <v>15.197692</v>
      </c>
    </row>
    <row r="270" spans="1:6">
      <c r="A270">
        <v>2</v>
      </c>
      <c r="B270" t="s">
        <v>66</v>
      </c>
      <c r="C270">
        <v>12.1</v>
      </c>
      <c r="D270">
        <v>0.36012</v>
      </c>
      <c r="E270">
        <v>0.932714</v>
      </c>
      <c r="F270">
        <v>13.392834</v>
      </c>
    </row>
    <row r="271" spans="1:6">
      <c r="A271">
        <v>2</v>
      </c>
      <c r="B271" t="s">
        <v>45</v>
      </c>
      <c r="C271">
        <v>9.2</v>
      </c>
      <c r="D271">
        <v>0.36012</v>
      </c>
      <c r="E271">
        <v>0.997692</v>
      </c>
      <c r="F271">
        <v>10.557812</v>
      </c>
    </row>
    <row r="272" spans="1:6">
      <c r="A272">
        <v>1</v>
      </c>
      <c r="B272" t="s">
        <v>42</v>
      </c>
      <c r="C272">
        <v>20</v>
      </c>
      <c r="D272">
        <v>0</v>
      </c>
      <c r="E272">
        <v>1.108094</v>
      </c>
      <c r="F272">
        <v>21.108094</v>
      </c>
    </row>
    <row r="273" spans="1:6">
      <c r="A273">
        <v>1</v>
      </c>
      <c r="B273" t="s">
        <v>34</v>
      </c>
      <c r="C273">
        <v>10.4</v>
      </c>
      <c r="D273">
        <v>0</v>
      </c>
      <c r="E273">
        <v>1.51309</v>
      </c>
      <c r="F273">
        <v>11.91309</v>
      </c>
    </row>
    <row r="274" spans="1:6">
      <c r="A274">
        <v>1</v>
      </c>
      <c r="B274" t="s">
        <v>50</v>
      </c>
      <c r="C274">
        <v>10.4</v>
      </c>
      <c r="D274">
        <v>0</v>
      </c>
      <c r="E274">
        <v>1.089258</v>
      </c>
      <c r="F274">
        <v>11.489258</v>
      </c>
    </row>
    <row r="275" spans="1:6">
      <c r="A275">
        <v>2</v>
      </c>
      <c r="B275" t="s">
        <v>66</v>
      </c>
      <c r="C275">
        <v>16.7</v>
      </c>
      <c r="D275">
        <v>0.36012</v>
      </c>
      <c r="E275">
        <v>0.932714</v>
      </c>
      <c r="F275">
        <v>17.992834</v>
      </c>
    </row>
    <row r="276" spans="1:6">
      <c r="A276">
        <v>2</v>
      </c>
      <c r="B276" t="s">
        <v>45</v>
      </c>
      <c r="C276">
        <v>14.3</v>
      </c>
      <c r="D276">
        <v>0.36012</v>
      </c>
      <c r="E276">
        <v>0.997692</v>
      </c>
      <c r="F276">
        <v>15.657812</v>
      </c>
    </row>
    <row r="277" spans="1:6">
      <c r="A277">
        <v>3</v>
      </c>
      <c r="B277" t="s">
        <v>50</v>
      </c>
      <c r="C277">
        <v>10.4</v>
      </c>
      <c r="D277">
        <v>0.18275</v>
      </c>
      <c r="E277">
        <v>1.089258</v>
      </c>
      <c r="F277">
        <v>11.672008</v>
      </c>
    </row>
    <row r="278" spans="1:6">
      <c r="A278">
        <v>1</v>
      </c>
      <c r="B278" t="s">
        <v>55</v>
      </c>
      <c r="C278">
        <v>18.5</v>
      </c>
      <c r="D278">
        <v>0</v>
      </c>
      <c r="E278">
        <v>1.39592</v>
      </c>
      <c r="F278">
        <v>19.89592</v>
      </c>
    </row>
    <row r="279" spans="1:6">
      <c r="A279">
        <v>1</v>
      </c>
      <c r="B279" t="s">
        <v>34</v>
      </c>
      <c r="C279">
        <v>11.6</v>
      </c>
      <c r="D279">
        <v>0</v>
      </c>
      <c r="E279">
        <v>1.51309</v>
      </c>
      <c r="F279">
        <v>13.11309</v>
      </c>
    </row>
    <row r="280" spans="1:6">
      <c r="A280">
        <v>2</v>
      </c>
      <c r="B280" t="s">
        <v>50</v>
      </c>
      <c r="C280">
        <v>14.9</v>
      </c>
      <c r="D280">
        <v>0.36012</v>
      </c>
      <c r="E280">
        <v>1.089258</v>
      </c>
      <c r="F280">
        <v>16.349378</v>
      </c>
    </row>
    <row r="281" spans="1:6">
      <c r="A281">
        <v>1</v>
      </c>
      <c r="B281" t="s">
        <v>55</v>
      </c>
      <c r="C281">
        <v>10.6</v>
      </c>
      <c r="D281">
        <v>0</v>
      </c>
      <c r="E281">
        <v>1.39592</v>
      </c>
      <c r="F281">
        <v>11.99592</v>
      </c>
    </row>
    <row r="282" spans="1:6">
      <c r="A282">
        <v>2</v>
      </c>
      <c r="B282" t="s">
        <v>50</v>
      </c>
      <c r="C282">
        <v>15.2</v>
      </c>
      <c r="D282">
        <v>0.36012</v>
      </c>
      <c r="E282">
        <v>1.089258</v>
      </c>
      <c r="F282">
        <v>16.649378</v>
      </c>
    </row>
    <row r="283" spans="1:6">
      <c r="A283">
        <v>1</v>
      </c>
      <c r="B283" t="s">
        <v>60</v>
      </c>
      <c r="C283">
        <v>12</v>
      </c>
      <c r="D283">
        <v>0</v>
      </c>
      <c r="E283">
        <v>1.57323</v>
      </c>
      <c r="F283">
        <v>13.57323</v>
      </c>
    </row>
    <row r="284" spans="1:6">
      <c r="A284">
        <v>1</v>
      </c>
      <c r="B284" t="s">
        <v>55</v>
      </c>
      <c r="C284">
        <v>9.2</v>
      </c>
      <c r="D284">
        <v>0</v>
      </c>
      <c r="E284">
        <v>1.39592</v>
      </c>
      <c r="F284">
        <v>10.59592</v>
      </c>
    </row>
    <row r="285" spans="1:6">
      <c r="A285">
        <v>3</v>
      </c>
      <c r="B285" t="s">
        <v>66</v>
      </c>
      <c r="C285">
        <v>8.1</v>
      </c>
      <c r="D285">
        <v>0.18275</v>
      </c>
      <c r="E285">
        <v>0.932714</v>
      </c>
      <c r="F285">
        <v>9.215464</v>
      </c>
    </row>
    <row r="286" spans="1:6">
      <c r="A286">
        <v>1</v>
      </c>
      <c r="B286" t="s">
        <v>34</v>
      </c>
      <c r="C286">
        <v>15</v>
      </c>
      <c r="D286">
        <v>0</v>
      </c>
      <c r="E286">
        <v>1.51309</v>
      </c>
      <c r="F286">
        <v>16.51309</v>
      </c>
    </row>
    <row r="287" spans="1:6">
      <c r="A287">
        <v>1</v>
      </c>
      <c r="B287" t="s">
        <v>38</v>
      </c>
      <c r="C287">
        <v>11.3</v>
      </c>
      <c r="D287">
        <v>0</v>
      </c>
      <c r="E287">
        <v>1.47087</v>
      </c>
      <c r="F287">
        <v>12.77087</v>
      </c>
    </row>
    <row r="288" spans="1:6">
      <c r="A288">
        <v>1</v>
      </c>
      <c r="B288" t="s">
        <v>60</v>
      </c>
      <c r="C288">
        <v>11.5</v>
      </c>
      <c r="D288">
        <v>0</v>
      </c>
      <c r="E288">
        <v>1.57323</v>
      </c>
      <c r="F288">
        <v>13.07323</v>
      </c>
    </row>
    <row r="289" spans="1:6">
      <c r="A289">
        <v>3</v>
      </c>
      <c r="B289" t="s">
        <v>42</v>
      </c>
      <c r="C289">
        <v>12.5</v>
      </c>
      <c r="D289">
        <v>0.18275</v>
      </c>
      <c r="E289">
        <v>1.108094</v>
      </c>
      <c r="F289">
        <v>13.790844</v>
      </c>
    </row>
    <row r="290" spans="1:6">
      <c r="A290">
        <v>1</v>
      </c>
      <c r="B290" t="s">
        <v>38</v>
      </c>
      <c r="C290">
        <v>18.7</v>
      </c>
      <c r="D290">
        <v>0</v>
      </c>
      <c r="E290">
        <v>1.47087</v>
      </c>
      <c r="F290">
        <v>20.17087</v>
      </c>
    </row>
    <row r="291" spans="1:6">
      <c r="A291">
        <v>3</v>
      </c>
      <c r="B291" t="s">
        <v>177</v>
      </c>
      <c r="C291">
        <v>9</v>
      </c>
      <c r="D291">
        <v>0.18275</v>
      </c>
      <c r="E291">
        <v>0</v>
      </c>
      <c r="F291">
        <v>9.18275</v>
      </c>
    </row>
    <row r="292" spans="1:6">
      <c r="A292">
        <v>1</v>
      </c>
      <c r="B292" t="s">
        <v>60</v>
      </c>
      <c r="C292">
        <v>9.5</v>
      </c>
      <c r="D292">
        <v>0</v>
      </c>
      <c r="E292">
        <v>1.57323</v>
      </c>
      <c r="F292">
        <v>11.07323</v>
      </c>
    </row>
    <row r="293" spans="1:6">
      <c r="A293">
        <v>3</v>
      </c>
      <c r="B293" t="s">
        <v>50</v>
      </c>
      <c r="C293">
        <v>10.9</v>
      </c>
      <c r="D293">
        <v>0.18275</v>
      </c>
      <c r="E293">
        <v>1.089258</v>
      </c>
      <c r="F293">
        <v>12.172008</v>
      </c>
    </row>
    <row r="294" spans="1:6">
      <c r="A294">
        <v>2</v>
      </c>
      <c r="B294" t="s">
        <v>38</v>
      </c>
      <c r="C294">
        <v>12.4</v>
      </c>
      <c r="D294">
        <v>0.36012</v>
      </c>
      <c r="E294">
        <v>1.47087</v>
      </c>
      <c r="F294">
        <v>14.23099</v>
      </c>
    </row>
    <row r="295" spans="1:6">
      <c r="A295">
        <v>1</v>
      </c>
      <c r="B295" t="s">
        <v>60</v>
      </c>
      <c r="C295">
        <v>11.7</v>
      </c>
      <c r="D295">
        <v>0</v>
      </c>
      <c r="E295">
        <v>1.57323</v>
      </c>
      <c r="F295">
        <v>13.27323</v>
      </c>
    </row>
    <row r="296" spans="1:6">
      <c r="A296">
        <v>2</v>
      </c>
      <c r="B296" t="s">
        <v>55</v>
      </c>
      <c r="C296">
        <v>20.4</v>
      </c>
      <c r="D296">
        <v>0.36012</v>
      </c>
      <c r="E296">
        <v>1.39592</v>
      </c>
      <c r="F296">
        <v>22.15604</v>
      </c>
    </row>
    <row r="297" spans="1:6">
      <c r="A297">
        <v>2</v>
      </c>
      <c r="B297" t="s">
        <v>50</v>
      </c>
      <c r="C297">
        <v>16.2</v>
      </c>
      <c r="D297">
        <v>0.36012</v>
      </c>
      <c r="E297">
        <v>1.089258</v>
      </c>
      <c r="F297">
        <v>17.649378</v>
      </c>
    </row>
    <row r="298" spans="1:6">
      <c r="A298">
        <v>2</v>
      </c>
      <c r="B298" t="s">
        <v>38</v>
      </c>
      <c r="C298">
        <v>14.3</v>
      </c>
      <c r="D298">
        <v>0.36012</v>
      </c>
      <c r="E298">
        <v>1.47087</v>
      </c>
      <c r="F298">
        <v>16.13099</v>
      </c>
    </row>
    <row r="299" spans="1:6">
      <c r="A299">
        <v>2</v>
      </c>
      <c r="B299" t="s">
        <v>42</v>
      </c>
      <c r="C299">
        <v>12.7</v>
      </c>
      <c r="D299">
        <v>0.36012</v>
      </c>
      <c r="E299">
        <v>1.108094</v>
      </c>
      <c r="F299">
        <v>14.168214</v>
      </c>
    </row>
    <row r="300" spans="1:6">
      <c r="A300">
        <v>2</v>
      </c>
      <c r="B300" t="s">
        <v>66</v>
      </c>
      <c r="C300">
        <v>15</v>
      </c>
      <c r="D300">
        <v>0.36012</v>
      </c>
      <c r="E300">
        <v>0.932714</v>
      </c>
      <c r="F300">
        <v>16.292834</v>
      </c>
    </row>
    <row r="301" spans="1:6">
      <c r="A301">
        <v>2</v>
      </c>
      <c r="B301" t="s">
        <v>177</v>
      </c>
      <c r="C301">
        <v>16.6</v>
      </c>
      <c r="D301">
        <v>0.36012</v>
      </c>
      <c r="E301">
        <v>0</v>
      </c>
      <c r="F301">
        <v>16.96012</v>
      </c>
    </row>
    <row r="302" spans="1:6">
      <c r="A302">
        <v>2</v>
      </c>
      <c r="B302" t="s">
        <v>177</v>
      </c>
      <c r="C302">
        <v>15.5</v>
      </c>
      <c r="D302">
        <v>0.36012</v>
      </c>
      <c r="E302">
        <v>0</v>
      </c>
      <c r="F302">
        <v>15.86012</v>
      </c>
    </row>
    <row r="303" spans="1:6">
      <c r="A303">
        <v>2</v>
      </c>
      <c r="B303" t="s">
        <v>55</v>
      </c>
      <c r="C303">
        <v>18.9</v>
      </c>
      <c r="D303">
        <v>0.36012</v>
      </c>
      <c r="E303">
        <v>1.39592</v>
      </c>
      <c r="F303">
        <v>20.65604</v>
      </c>
    </row>
    <row r="304" spans="1:6">
      <c r="A304">
        <v>1</v>
      </c>
      <c r="B304" t="s">
        <v>34</v>
      </c>
      <c r="C304">
        <v>13.3</v>
      </c>
      <c r="D304">
        <v>0</v>
      </c>
      <c r="E304">
        <v>1.51309</v>
      </c>
      <c r="F304">
        <v>14.81309</v>
      </c>
    </row>
    <row r="305" spans="1:6">
      <c r="A305">
        <v>2</v>
      </c>
      <c r="B305" t="s">
        <v>177</v>
      </c>
      <c r="C305">
        <v>19.4</v>
      </c>
      <c r="D305">
        <v>0.36012</v>
      </c>
      <c r="E305">
        <v>0</v>
      </c>
      <c r="F305">
        <v>19.76012</v>
      </c>
    </row>
    <row r="306" spans="1:6">
      <c r="A306">
        <v>2</v>
      </c>
      <c r="B306" t="s">
        <v>45</v>
      </c>
      <c r="C306">
        <v>11.5</v>
      </c>
      <c r="D306">
        <v>0.36012</v>
      </c>
      <c r="E306">
        <v>0.997692</v>
      </c>
      <c r="F306">
        <v>12.857812</v>
      </c>
    </row>
    <row r="307" spans="1:6">
      <c r="A307">
        <v>2</v>
      </c>
      <c r="B307" t="s">
        <v>60</v>
      </c>
      <c r="C307">
        <v>16.6</v>
      </c>
      <c r="D307">
        <v>0.36012</v>
      </c>
      <c r="E307">
        <v>1.57323</v>
      </c>
      <c r="F307">
        <v>18.53335</v>
      </c>
    </row>
    <row r="308" spans="1:6">
      <c r="A308">
        <v>2</v>
      </c>
      <c r="B308" t="s">
        <v>60</v>
      </c>
      <c r="C308">
        <v>13.6</v>
      </c>
      <c r="D308">
        <v>0.36012</v>
      </c>
      <c r="E308">
        <v>1.57323</v>
      </c>
      <c r="F308">
        <v>15.53335</v>
      </c>
    </row>
    <row r="309" spans="1:6">
      <c r="A309">
        <v>2</v>
      </c>
      <c r="B309" t="s">
        <v>55</v>
      </c>
      <c r="C309">
        <v>10.5</v>
      </c>
      <c r="D309">
        <v>0.36012</v>
      </c>
      <c r="E309">
        <v>1.39592</v>
      </c>
      <c r="F309">
        <v>12.25604</v>
      </c>
    </row>
    <row r="310" spans="1:6">
      <c r="A310">
        <v>2</v>
      </c>
      <c r="B310" t="s">
        <v>55</v>
      </c>
      <c r="C310">
        <v>15.4</v>
      </c>
      <c r="D310">
        <v>0.36012</v>
      </c>
      <c r="E310">
        <v>1.39592</v>
      </c>
      <c r="F310">
        <v>17.15604</v>
      </c>
    </row>
    <row r="311" spans="1:6">
      <c r="A311">
        <v>3</v>
      </c>
      <c r="B311" t="s">
        <v>45</v>
      </c>
      <c r="C311">
        <v>7.2</v>
      </c>
      <c r="D311">
        <v>0.18275</v>
      </c>
      <c r="E311">
        <v>0.997692</v>
      </c>
      <c r="F311">
        <v>8.380442</v>
      </c>
    </row>
    <row r="312" spans="1:6">
      <c r="A312">
        <v>3</v>
      </c>
      <c r="B312" t="s">
        <v>66</v>
      </c>
      <c r="C312">
        <v>16.8</v>
      </c>
      <c r="D312">
        <v>0.18275</v>
      </c>
      <c r="E312">
        <v>0.932714</v>
      </c>
      <c r="F312">
        <v>17.915464</v>
      </c>
    </row>
    <row r="313" spans="1:6">
      <c r="A313">
        <v>3</v>
      </c>
      <c r="B313" t="s">
        <v>38</v>
      </c>
      <c r="C313">
        <v>14</v>
      </c>
      <c r="D313">
        <v>0.18275</v>
      </c>
      <c r="E313">
        <v>1.47087</v>
      </c>
      <c r="F313">
        <v>15.65362</v>
      </c>
    </row>
    <row r="314" spans="1:6">
      <c r="A314">
        <v>3</v>
      </c>
      <c r="B314" t="s">
        <v>66</v>
      </c>
      <c r="C314">
        <v>12.6</v>
      </c>
      <c r="D314">
        <v>0.18275</v>
      </c>
      <c r="E314">
        <v>0.932714</v>
      </c>
      <c r="F314">
        <v>13.715464</v>
      </c>
    </row>
    <row r="315" spans="1:6">
      <c r="A315">
        <v>2</v>
      </c>
      <c r="B315" t="s">
        <v>60</v>
      </c>
      <c r="C315">
        <v>21.9</v>
      </c>
      <c r="D315">
        <v>0.36012</v>
      </c>
      <c r="E315">
        <v>1.57323</v>
      </c>
      <c r="F315">
        <v>23.83335</v>
      </c>
    </row>
    <row r="316" spans="1:6">
      <c r="A316">
        <v>2</v>
      </c>
      <c r="B316" t="s">
        <v>111</v>
      </c>
      <c r="C316">
        <v>11.8</v>
      </c>
      <c r="D316">
        <v>0.36012</v>
      </c>
      <c r="E316">
        <v>1.241428</v>
      </c>
      <c r="F316">
        <v>13.401548</v>
      </c>
    </row>
    <row r="317" spans="1:6">
      <c r="A317">
        <v>2</v>
      </c>
      <c r="B317" t="s">
        <v>60</v>
      </c>
      <c r="C317">
        <v>15.6</v>
      </c>
      <c r="D317">
        <v>0.36012</v>
      </c>
      <c r="E317">
        <v>1.57323</v>
      </c>
      <c r="F317">
        <v>17.53335</v>
      </c>
    </row>
    <row r="318" spans="1:6">
      <c r="A318">
        <v>1</v>
      </c>
      <c r="B318" t="s">
        <v>42</v>
      </c>
      <c r="C318">
        <v>18.4</v>
      </c>
      <c r="D318">
        <v>0</v>
      </c>
      <c r="E318">
        <v>1.108094</v>
      </c>
      <c r="F318">
        <v>19.508094</v>
      </c>
    </row>
    <row r="319" spans="1:6">
      <c r="A319">
        <v>1</v>
      </c>
      <c r="B319" t="s">
        <v>50</v>
      </c>
      <c r="C319">
        <v>20</v>
      </c>
      <c r="D319">
        <v>0</v>
      </c>
      <c r="E319">
        <v>1.089258</v>
      </c>
      <c r="F319">
        <v>21.089258</v>
      </c>
    </row>
    <row r="320" spans="1:6">
      <c r="A320">
        <v>1</v>
      </c>
      <c r="B320" t="s">
        <v>60</v>
      </c>
      <c r="C320">
        <v>13.5</v>
      </c>
      <c r="D320">
        <v>0</v>
      </c>
      <c r="E320">
        <v>1.57323</v>
      </c>
      <c r="F320">
        <v>15.07323</v>
      </c>
    </row>
    <row r="321" spans="1:6">
      <c r="A321">
        <v>2</v>
      </c>
      <c r="B321" t="s">
        <v>42</v>
      </c>
      <c r="C321">
        <v>16.5</v>
      </c>
      <c r="D321">
        <v>0.36012</v>
      </c>
      <c r="E321">
        <v>1.108094</v>
      </c>
      <c r="F321">
        <v>17.968214</v>
      </c>
    </row>
    <row r="322" spans="1:6">
      <c r="A322">
        <v>2</v>
      </c>
      <c r="B322" t="s">
        <v>177</v>
      </c>
      <c r="C322">
        <v>16.7</v>
      </c>
      <c r="D322">
        <v>0.36012</v>
      </c>
      <c r="E322">
        <v>0</v>
      </c>
      <c r="F322">
        <v>17.06012</v>
      </c>
    </row>
    <row r="323" spans="1:6">
      <c r="A323">
        <v>1</v>
      </c>
      <c r="B323" t="s">
        <v>55</v>
      </c>
      <c r="C323">
        <v>18.8</v>
      </c>
      <c r="D323">
        <v>0</v>
      </c>
      <c r="E323">
        <v>1.39592</v>
      </c>
      <c r="F323">
        <v>20.19592</v>
      </c>
    </row>
    <row r="324" spans="1:6">
      <c r="A324">
        <v>2</v>
      </c>
      <c r="B324" t="s">
        <v>111</v>
      </c>
      <c r="C324">
        <v>12.6</v>
      </c>
      <c r="D324">
        <v>0.36012</v>
      </c>
      <c r="E324">
        <v>1.241428</v>
      </c>
      <c r="F324">
        <v>14.201548</v>
      </c>
    </row>
    <row r="325" spans="1:6">
      <c r="A325">
        <v>2</v>
      </c>
      <c r="B325" t="s">
        <v>66</v>
      </c>
      <c r="C325">
        <v>15.8</v>
      </c>
      <c r="D325">
        <v>0.36012</v>
      </c>
      <c r="E325">
        <v>0.932714</v>
      </c>
      <c r="F325">
        <v>17.092834</v>
      </c>
    </row>
    <row r="326" spans="1:6">
      <c r="A326">
        <v>1</v>
      </c>
      <c r="B326" t="s">
        <v>60</v>
      </c>
      <c r="C326">
        <v>13.1</v>
      </c>
      <c r="D326">
        <v>0</v>
      </c>
      <c r="E326">
        <v>1.57323</v>
      </c>
      <c r="F326">
        <v>14.67323</v>
      </c>
    </row>
    <row r="327" spans="1:6">
      <c r="A327">
        <v>2</v>
      </c>
      <c r="B327" t="s">
        <v>398</v>
      </c>
      <c r="C327">
        <v>11.7</v>
      </c>
      <c r="D327">
        <v>0.36012</v>
      </c>
      <c r="E327">
        <v>1.45566</v>
      </c>
      <c r="F327">
        <v>13.51578</v>
      </c>
    </row>
    <row r="328" spans="1:6">
      <c r="A328">
        <v>2</v>
      </c>
      <c r="B328" t="s">
        <v>55</v>
      </c>
      <c r="C328">
        <v>16</v>
      </c>
      <c r="D328">
        <v>0.36012</v>
      </c>
      <c r="E328">
        <v>1.39592</v>
      </c>
      <c r="F328">
        <v>17.75604</v>
      </c>
    </row>
    <row r="329" spans="1:6">
      <c r="A329">
        <v>1</v>
      </c>
      <c r="B329" t="s">
        <v>34</v>
      </c>
      <c r="C329">
        <v>13.1</v>
      </c>
      <c r="D329">
        <v>0</v>
      </c>
      <c r="E329">
        <v>1.51309</v>
      </c>
      <c r="F329">
        <v>14.61309</v>
      </c>
    </row>
    <row r="330" spans="1:6">
      <c r="A330" t="s">
        <v>144</v>
      </c>
      <c r="B330" t="s">
        <v>50</v>
      </c>
      <c r="C330">
        <v>12</v>
      </c>
      <c r="D330">
        <v>-0.01309</v>
      </c>
      <c r="E330">
        <v>1.089258</v>
      </c>
      <c r="F330">
        <v>13.076168</v>
      </c>
    </row>
    <row r="331" spans="1:6">
      <c r="A331" t="s">
        <v>144</v>
      </c>
      <c r="B331" t="s">
        <v>177</v>
      </c>
      <c r="C331">
        <v>15.6</v>
      </c>
      <c r="D331">
        <v>-0.01309</v>
      </c>
      <c r="E331">
        <v>0</v>
      </c>
      <c r="F331">
        <v>15.58691</v>
      </c>
    </row>
    <row r="332" spans="1:6">
      <c r="A332" t="s">
        <v>144</v>
      </c>
      <c r="B332" t="s">
        <v>45</v>
      </c>
      <c r="C332">
        <v>9.9</v>
      </c>
      <c r="D332">
        <v>-0.01309</v>
      </c>
      <c r="E332">
        <v>0.997692</v>
      </c>
      <c r="F332">
        <v>10.884602</v>
      </c>
    </row>
    <row r="333" spans="1:6">
      <c r="A333">
        <v>1</v>
      </c>
      <c r="B333" t="s">
        <v>55</v>
      </c>
      <c r="C333">
        <v>11.7</v>
      </c>
      <c r="D333">
        <v>0</v>
      </c>
      <c r="E333">
        <v>1.39592</v>
      </c>
      <c r="F333">
        <v>13.09592</v>
      </c>
    </row>
    <row r="334" spans="1:6">
      <c r="A334">
        <v>1</v>
      </c>
      <c r="B334" t="s">
        <v>34</v>
      </c>
      <c r="C334">
        <v>11.2</v>
      </c>
      <c r="D334">
        <v>0</v>
      </c>
      <c r="E334">
        <v>1.51309</v>
      </c>
      <c r="F334">
        <v>12.71309</v>
      </c>
    </row>
    <row r="335" spans="1:6">
      <c r="A335">
        <v>1</v>
      </c>
      <c r="B335" t="s">
        <v>42</v>
      </c>
      <c r="C335">
        <v>11.3</v>
      </c>
      <c r="D335">
        <v>0</v>
      </c>
      <c r="E335">
        <v>1.108094</v>
      </c>
      <c r="F335">
        <v>12.408094</v>
      </c>
    </row>
    <row r="336" spans="1:6">
      <c r="A336">
        <v>1</v>
      </c>
      <c r="B336" t="s">
        <v>66</v>
      </c>
      <c r="C336">
        <v>10.1</v>
      </c>
      <c r="D336">
        <v>0</v>
      </c>
      <c r="E336">
        <v>0.932714</v>
      </c>
      <c r="F336">
        <v>11.032714</v>
      </c>
    </row>
    <row r="337" spans="1:6">
      <c r="A337">
        <v>1</v>
      </c>
      <c r="B337" t="s">
        <v>42</v>
      </c>
      <c r="C337">
        <v>22.7</v>
      </c>
      <c r="D337">
        <v>0</v>
      </c>
      <c r="E337">
        <v>1.108094</v>
      </c>
      <c r="F337">
        <v>23.808094</v>
      </c>
    </row>
    <row r="338" spans="1:6">
      <c r="A338">
        <v>1</v>
      </c>
      <c r="B338" t="s">
        <v>42</v>
      </c>
      <c r="C338">
        <v>12</v>
      </c>
      <c r="D338">
        <v>0</v>
      </c>
      <c r="E338">
        <v>1.108094</v>
      </c>
      <c r="F338">
        <v>13.108094</v>
      </c>
    </row>
    <row r="339" spans="1:6">
      <c r="A339">
        <v>1</v>
      </c>
      <c r="B339" t="s">
        <v>60</v>
      </c>
      <c r="C339">
        <v>13.7</v>
      </c>
      <c r="D339">
        <v>0</v>
      </c>
      <c r="E339">
        <v>1.57323</v>
      </c>
      <c r="F339">
        <v>15.27323</v>
      </c>
    </row>
    <row r="340" spans="1:6">
      <c r="A340">
        <v>1</v>
      </c>
      <c r="B340" t="s">
        <v>177</v>
      </c>
      <c r="C340">
        <v>19.9</v>
      </c>
      <c r="D340">
        <v>0</v>
      </c>
      <c r="E340">
        <v>0</v>
      </c>
      <c r="F340">
        <v>19.9</v>
      </c>
    </row>
    <row r="341" spans="1:6">
      <c r="A341">
        <v>1</v>
      </c>
      <c r="B341" t="s">
        <v>66</v>
      </c>
      <c r="C341">
        <v>9.8</v>
      </c>
      <c r="D341">
        <v>0</v>
      </c>
      <c r="E341">
        <v>0.932714</v>
      </c>
      <c r="F341">
        <v>10.732714</v>
      </c>
    </row>
    <row r="342" spans="1:6">
      <c r="A342">
        <v>1</v>
      </c>
      <c r="B342" t="s">
        <v>55</v>
      </c>
      <c r="C342">
        <v>13.9</v>
      </c>
      <c r="D342">
        <v>0</v>
      </c>
      <c r="E342">
        <v>1.39592</v>
      </c>
      <c r="F342">
        <v>15.29592</v>
      </c>
    </row>
    <row r="343" spans="1:6">
      <c r="A343">
        <v>1</v>
      </c>
      <c r="B343" t="s">
        <v>177</v>
      </c>
      <c r="C343">
        <v>18.5</v>
      </c>
      <c r="D343">
        <v>0</v>
      </c>
      <c r="E343">
        <v>0</v>
      </c>
      <c r="F343">
        <v>18.5</v>
      </c>
    </row>
    <row r="344" spans="1:6">
      <c r="A344">
        <v>1</v>
      </c>
      <c r="B344" t="s">
        <v>55</v>
      </c>
      <c r="C344">
        <v>14.8</v>
      </c>
      <c r="D344">
        <v>0</v>
      </c>
      <c r="E344">
        <v>1.39592</v>
      </c>
      <c r="F344">
        <v>16.19592</v>
      </c>
    </row>
    <row r="345" spans="1:6">
      <c r="A345">
        <v>1</v>
      </c>
      <c r="B345" t="s">
        <v>66</v>
      </c>
      <c r="C345">
        <v>10.4</v>
      </c>
      <c r="D345">
        <v>0</v>
      </c>
      <c r="E345">
        <v>0.932714</v>
      </c>
      <c r="F345">
        <v>11.332714</v>
      </c>
    </row>
    <row r="346" spans="1:6">
      <c r="A346">
        <v>1</v>
      </c>
      <c r="B346" t="s">
        <v>177</v>
      </c>
      <c r="C346">
        <v>14.4</v>
      </c>
      <c r="D346">
        <v>0</v>
      </c>
      <c r="E346">
        <v>0</v>
      </c>
      <c r="F346">
        <v>14.4</v>
      </c>
    </row>
    <row r="347" spans="1:6">
      <c r="A347">
        <v>1</v>
      </c>
      <c r="B347" t="s">
        <v>34</v>
      </c>
      <c r="C347">
        <v>12</v>
      </c>
      <c r="D347">
        <v>0</v>
      </c>
      <c r="E347">
        <v>1.51309</v>
      </c>
      <c r="F347">
        <v>13.51309</v>
      </c>
    </row>
    <row r="348" spans="1:6">
      <c r="A348">
        <v>1</v>
      </c>
      <c r="B348" t="s">
        <v>66</v>
      </c>
      <c r="C348">
        <v>15.8</v>
      </c>
      <c r="D348">
        <v>0</v>
      </c>
      <c r="E348">
        <v>0.932714</v>
      </c>
      <c r="F348">
        <v>16.732714</v>
      </c>
    </row>
    <row r="349" spans="1:6">
      <c r="A349">
        <v>1</v>
      </c>
      <c r="B349" t="s">
        <v>38</v>
      </c>
      <c r="C349">
        <v>13.9</v>
      </c>
      <c r="D349">
        <v>0</v>
      </c>
      <c r="E349">
        <v>1.47087</v>
      </c>
      <c r="F349">
        <v>15.37087</v>
      </c>
    </row>
    <row r="350" spans="1:6">
      <c r="A350">
        <v>1</v>
      </c>
      <c r="B350" t="s">
        <v>177</v>
      </c>
      <c r="C350">
        <v>14.2</v>
      </c>
      <c r="D350">
        <v>0</v>
      </c>
      <c r="E350">
        <v>0</v>
      </c>
      <c r="F350">
        <v>14.2</v>
      </c>
    </row>
    <row r="351" spans="1:6">
      <c r="A351">
        <v>1</v>
      </c>
      <c r="B351" t="s">
        <v>60</v>
      </c>
      <c r="C351">
        <v>11.4</v>
      </c>
      <c r="D351">
        <v>0</v>
      </c>
      <c r="E351">
        <v>1.57323</v>
      </c>
      <c r="F351">
        <v>12.97323</v>
      </c>
    </row>
    <row r="352" spans="1:6">
      <c r="A352">
        <v>2</v>
      </c>
      <c r="B352" t="s">
        <v>66</v>
      </c>
      <c r="C352">
        <v>12.2</v>
      </c>
      <c r="D352">
        <v>0.36012</v>
      </c>
      <c r="E352">
        <v>0.932714</v>
      </c>
      <c r="F352">
        <v>13.492834</v>
      </c>
    </row>
    <row r="353" spans="1:6">
      <c r="A353">
        <v>1</v>
      </c>
      <c r="B353" t="s">
        <v>55</v>
      </c>
      <c r="C353">
        <v>14.6</v>
      </c>
      <c r="D353">
        <v>0</v>
      </c>
      <c r="E353">
        <v>1.39592</v>
      </c>
      <c r="F353">
        <v>15.99592</v>
      </c>
    </row>
    <row r="354" spans="1:6">
      <c r="A354">
        <v>1</v>
      </c>
      <c r="B354" t="s">
        <v>38</v>
      </c>
      <c r="C354">
        <v>12.2</v>
      </c>
      <c r="D354">
        <v>0</v>
      </c>
      <c r="E354">
        <v>1.47087</v>
      </c>
      <c r="F354">
        <v>13.67087</v>
      </c>
    </row>
    <row r="355" spans="1:6">
      <c r="A355">
        <v>1</v>
      </c>
      <c r="B355" t="s">
        <v>38</v>
      </c>
      <c r="C355">
        <v>15.2</v>
      </c>
      <c r="D355">
        <v>0</v>
      </c>
      <c r="E355">
        <v>1.47087</v>
      </c>
      <c r="F355">
        <v>16.67087</v>
      </c>
    </row>
    <row r="356" spans="1:6">
      <c r="A356">
        <v>1</v>
      </c>
      <c r="B356" t="s">
        <v>45</v>
      </c>
      <c r="C356">
        <v>11.5</v>
      </c>
      <c r="D356">
        <v>0</v>
      </c>
      <c r="E356">
        <v>0.997692</v>
      </c>
      <c r="F356">
        <v>12.497692</v>
      </c>
    </row>
    <row r="357" spans="1:6">
      <c r="A357">
        <v>1</v>
      </c>
      <c r="B357" t="s">
        <v>66</v>
      </c>
      <c r="C357">
        <v>12.5</v>
      </c>
      <c r="D357">
        <v>0</v>
      </c>
      <c r="E357">
        <v>0.932714</v>
      </c>
      <c r="F357">
        <v>13.432714</v>
      </c>
    </row>
    <row r="358" spans="1:6">
      <c r="A358">
        <v>1</v>
      </c>
      <c r="B358" t="s">
        <v>55</v>
      </c>
      <c r="C358">
        <v>10.7</v>
      </c>
      <c r="D358">
        <v>0</v>
      </c>
      <c r="E358">
        <v>1.39592</v>
      </c>
      <c r="F358">
        <v>12.09592</v>
      </c>
    </row>
    <row r="359" spans="1:6">
      <c r="A359">
        <v>2</v>
      </c>
      <c r="B359" t="s">
        <v>42</v>
      </c>
      <c r="C359">
        <v>11.2</v>
      </c>
      <c r="D359">
        <v>0.36012</v>
      </c>
      <c r="E359">
        <v>1.108094</v>
      </c>
      <c r="F359">
        <v>12.668214</v>
      </c>
    </row>
    <row r="360" spans="1:6">
      <c r="A360">
        <v>1</v>
      </c>
      <c r="B360" t="s">
        <v>60</v>
      </c>
      <c r="C360">
        <v>11.2</v>
      </c>
      <c r="D360">
        <v>0</v>
      </c>
      <c r="E360">
        <v>1.57323</v>
      </c>
      <c r="F360">
        <v>12.77323</v>
      </c>
    </row>
    <row r="361" spans="1:6">
      <c r="A361">
        <v>1</v>
      </c>
      <c r="B361" t="s">
        <v>60</v>
      </c>
      <c r="C361">
        <v>11.9</v>
      </c>
      <c r="D361">
        <v>0</v>
      </c>
      <c r="E361">
        <v>1.57323</v>
      </c>
      <c r="F361">
        <v>13.47323</v>
      </c>
    </row>
    <row r="362" spans="1:6">
      <c r="A362">
        <v>1</v>
      </c>
      <c r="B362" t="s">
        <v>55</v>
      </c>
      <c r="C362">
        <v>12.2</v>
      </c>
      <c r="D362">
        <v>0</v>
      </c>
      <c r="E362">
        <v>1.39592</v>
      </c>
      <c r="F362">
        <v>13.59592</v>
      </c>
    </row>
    <row r="363" spans="1:6">
      <c r="A363">
        <v>1</v>
      </c>
      <c r="B363" t="s">
        <v>55</v>
      </c>
      <c r="C363">
        <v>14</v>
      </c>
      <c r="D363">
        <v>0</v>
      </c>
      <c r="E363">
        <v>1.39592</v>
      </c>
      <c r="F363">
        <v>15.39592</v>
      </c>
    </row>
    <row r="364" spans="1:6">
      <c r="A364">
        <v>1</v>
      </c>
      <c r="B364" t="s">
        <v>60</v>
      </c>
      <c r="C364">
        <v>14.6</v>
      </c>
      <c r="D364">
        <v>0</v>
      </c>
      <c r="E364">
        <v>1.57323</v>
      </c>
      <c r="F364">
        <v>16.17323</v>
      </c>
    </row>
    <row r="365" spans="1:6">
      <c r="A365">
        <v>1</v>
      </c>
      <c r="B365" t="s">
        <v>60</v>
      </c>
      <c r="C365">
        <v>9.8</v>
      </c>
      <c r="D365">
        <v>0</v>
      </c>
      <c r="E365">
        <v>1.57323</v>
      </c>
      <c r="F365">
        <v>11.37323</v>
      </c>
    </row>
    <row r="366" spans="1:6">
      <c r="A366">
        <v>1</v>
      </c>
      <c r="B366" t="s">
        <v>42</v>
      </c>
      <c r="C366">
        <v>10.6</v>
      </c>
      <c r="D366">
        <v>0</v>
      </c>
      <c r="E366">
        <v>1.108094</v>
      </c>
      <c r="F366">
        <v>11.708094</v>
      </c>
    </row>
    <row r="367" spans="1:6">
      <c r="A367">
        <v>1</v>
      </c>
      <c r="B367" t="s">
        <v>66</v>
      </c>
      <c r="C367">
        <v>11.9</v>
      </c>
      <c r="D367">
        <v>0</v>
      </c>
      <c r="E367">
        <v>0.932714</v>
      </c>
      <c r="F367">
        <v>12.832714</v>
      </c>
    </row>
    <row r="368" spans="1:6">
      <c r="A368">
        <v>1</v>
      </c>
      <c r="B368" t="s">
        <v>55</v>
      </c>
      <c r="C368">
        <v>13.3</v>
      </c>
      <c r="D368">
        <v>0</v>
      </c>
      <c r="E368">
        <v>1.39592</v>
      </c>
      <c r="F368">
        <v>14.69592</v>
      </c>
    </row>
    <row r="369" spans="1:6">
      <c r="A369">
        <v>1</v>
      </c>
      <c r="B369" t="s">
        <v>50</v>
      </c>
      <c r="C369">
        <v>10.9</v>
      </c>
      <c r="D369">
        <v>0</v>
      </c>
      <c r="E369">
        <v>1.089258</v>
      </c>
      <c r="F369">
        <v>11.989258</v>
      </c>
    </row>
    <row r="370" spans="1:6">
      <c r="A370">
        <v>1</v>
      </c>
      <c r="B370" t="s">
        <v>50</v>
      </c>
      <c r="C370">
        <v>9.4</v>
      </c>
      <c r="D370">
        <v>0</v>
      </c>
      <c r="E370">
        <v>1.089258</v>
      </c>
      <c r="F370">
        <v>10.489258</v>
      </c>
    </row>
    <row r="371" spans="1:6">
      <c r="A371">
        <v>1</v>
      </c>
      <c r="B371" t="s">
        <v>66</v>
      </c>
      <c r="C371">
        <v>8.9</v>
      </c>
      <c r="D371">
        <v>0</v>
      </c>
      <c r="E371">
        <v>0.932714</v>
      </c>
      <c r="F371">
        <v>9.832714</v>
      </c>
    </row>
    <row r="372" spans="1:6">
      <c r="A372">
        <v>1</v>
      </c>
      <c r="B372" t="s">
        <v>34</v>
      </c>
      <c r="C372">
        <v>14.1</v>
      </c>
      <c r="D372">
        <v>0</v>
      </c>
      <c r="E372">
        <v>1.51309</v>
      </c>
      <c r="F372">
        <v>15.61309</v>
      </c>
    </row>
    <row r="373" spans="1:6">
      <c r="A373">
        <v>1</v>
      </c>
      <c r="B373" t="s">
        <v>60</v>
      </c>
      <c r="C373">
        <v>11.8</v>
      </c>
      <c r="D373">
        <v>0</v>
      </c>
      <c r="E373">
        <v>1.57323</v>
      </c>
      <c r="F373">
        <v>13.37323</v>
      </c>
    </row>
    <row r="374" spans="1:6">
      <c r="A374">
        <v>1</v>
      </c>
      <c r="B374" t="s">
        <v>42</v>
      </c>
      <c r="C374">
        <v>-12.4</v>
      </c>
      <c r="D374">
        <v>0</v>
      </c>
      <c r="E374">
        <v>1.108094</v>
      </c>
      <c r="F374">
        <v>-11.291906</v>
      </c>
    </row>
    <row r="375" spans="1:6">
      <c r="A375">
        <v>1</v>
      </c>
      <c r="B375" t="s">
        <v>50</v>
      </c>
      <c r="C375">
        <v>15</v>
      </c>
      <c r="D375">
        <v>0</v>
      </c>
      <c r="E375">
        <v>1.089258</v>
      </c>
      <c r="F375">
        <v>16.089258</v>
      </c>
    </row>
    <row r="376" spans="1:6">
      <c r="A376">
        <v>1</v>
      </c>
      <c r="B376" t="s">
        <v>66</v>
      </c>
      <c r="C376">
        <v>10.2</v>
      </c>
      <c r="D376">
        <v>0</v>
      </c>
      <c r="E376">
        <v>0.932714</v>
      </c>
      <c r="F376">
        <v>11.132714</v>
      </c>
    </row>
    <row r="377" spans="1:6">
      <c r="A377">
        <v>1</v>
      </c>
      <c r="B377" t="s">
        <v>66</v>
      </c>
      <c r="C377">
        <v>8.2</v>
      </c>
      <c r="D377">
        <v>0</v>
      </c>
      <c r="E377">
        <v>0.932714</v>
      </c>
      <c r="F377">
        <v>9.132714</v>
      </c>
    </row>
    <row r="378" spans="1:6">
      <c r="A378">
        <v>1</v>
      </c>
      <c r="B378" t="s">
        <v>50</v>
      </c>
      <c r="C378">
        <v>12.8</v>
      </c>
      <c r="D378">
        <v>0</v>
      </c>
      <c r="E378">
        <v>1.089258</v>
      </c>
      <c r="F378">
        <v>13.889258</v>
      </c>
    </row>
    <row r="379" spans="1:6">
      <c r="A379">
        <v>1</v>
      </c>
      <c r="B379" t="s">
        <v>45</v>
      </c>
      <c r="C379">
        <v>12</v>
      </c>
      <c r="D379">
        <v>0</v>
      </c>
      <c r="E379">
        <v>0.997692</v>
      </c>
      <c r="F379">
        <v>12.997692</v>
      </c>
    </row>
    <row r="380" spans="1:6">
      <c r="A380" t="s">
        <v>144</v>
      </c>
      <c r="B380" t="s">
        <v>34</v>
      </c>
      <c r="C380">
        <v>13.5</v>
      </c>
      <c r="D380">
        <v>-0.01309</v>
      </c>
      <c r="E380">
        <v>1.51309</v>
      </c>
      <c r="F380">
        <v>15</v>
      </c>
    </row>
    <row r="381" spans="1:6">
      <c r="A381" t="s">
        <v>144</v>
      </c>
      <c r="B381" t="s">
        <v>42</v>
      </c>
      <c r="C381">
        <v>9.7</v>
      </c>
      <c r="D381">
        <v>-0.01309</v>
      </c>
      <c r="E381">
        <v>1.108094</v>
      </c>
      <c r="F381">
        <v>10.795004</v>
      </c>
    </row>
    <row r="382" spans="1:6">
      <c r="A382" t="s">
        <v>144</v>
      </c>
      <c r="B382" t="s">
        <v>50</v>
      </c>
      <c r="C382">
        <v>20.1</v>
      </c>
      <c r="D382">
        <v>-0.01309</v>
      </c>
      <c r="E382">
        <v>1.089258</v>
      </c>
      <c r="F382">
        <v>21.176168</v>
      </c>
    </row>
    <row r="383" spans="1:6">
      <c r="A383" t="s">
        <v>144</v>
      </c>
      <c r="B383" t="s">
        <v>42</v>
      </c>
      <c r="C383">
        <v>14.4</v>
      </c>
      <c r="D383">
        <v>-0.01309</v>
      </c>
      <c r="E383">
        <v>1.108094</v>
      </c>
      <c r="F383">
        <v>15.495004</v>
      </c>
    </row>
    <row r="384" spans="1:6">
      <c r="A384" t="s">
        <v>144</v>
      </c>
      <c r="B384" t="s">
        <v>177</v>
      </c>
      <c r="C384">
        <v>9.6</v>
      </c>
      <c r="D384">
        <v>-0.01309</v>
      </c>
      <c r="E384">
        <v>0</v>
      </c>
      <c r="F384">
        <v>9.58691</v>
      </c>
    </row>
    <row r="385" spans="1:6">
      <c r="A385" t="s">
        <v>144</v>
      </c>
      <c r="B385" t="s">
        <v>66</v>
      </c>
      <c r="C385">
        <v>11.1</v>
      </c>
      <c r="D385">
        <v>-0.01309</v>
      </c>
      <c r="E385">
        <v>0.932714</v>
      </c>
      <c r="F385">
        <v>12.019624</v>
      </c>
    </row>
    <row r="386" spans="1:6">
      <c r="A386" t="s">
        <v>144</v>
      </c>
      <c r="B386" t="s">
        <v>60</v>
      </c>
      <c r="C386">
        <v>10.6</v>
      </c>
      <c r="D386">
        <v>-0.01309</v>
      </c>
      <c r="E386">
        <v>1.57323</v>
      </c>
      <c r="F386">
        <v>12.16014</v>
      </c>
    </row>
    <row r="387" spans="1:6">
      <c r="A387" t="s">
        <v>144</v>
      </c>
      <c r="B387" t="s">
        <v>34</v>
      </c>
      <c r="C387">
        <v>13.5</v>
      </c>
      <c r="D387">
        <v>-0.01309</v>
      </c>
      <c r="E387">
        <v>1.51309</v>
      </c>
      <c r="F387">
        <v>15</v>
      </c>
    </row>
    <row r="388" spans="1:6">
      <c r="A388" t="s">
        <v>144</v>
      </c>
      <c r="B388" t="s">
        <v>42</v>
      </c>
      <c r="C388">
        <v>16.4</v>
      </c>
      <c r="D388">
        <v>-0.01309</v>
      </c>
      <c r="E388">
        <v>1.108094</v>
      </c>
      <c r="F388">
        <v>17.495004</v>
      </c>
    </row>
    <row r="389" spans="1:6">
      <c r="A389" t="s">
        <v>144</v>
      </c>
      <c r="B389" t="s">
        <v>111</v>
      </c>
      <c r="C389">
        <v>10.1</v>
      </c>
      <c r="D389">
        <v>-0.01309</v>
      </c>
      <c r="E389">
        <v>1.241428</v>
      </c>
      <c r="F389">
        <v>11.328338</v>
      </c>
    </row>
    <row r="390" spans="1:6">
      <c r="A390">
        <v>4</v>
      </c>
      <c r="B390" t="s">
        <v>55</v>
      </c>
      <c r="C390">
        <v>11.1</v>
      </c>
      <c r="D390">
        <v>-0.12174</v>
      </c>
      <c r="E390">
        <v>1.39592</v>
      </c>
      <c r="F390">
        <v>12.37418</v>
      </c>
    </row>
    <row r="391" spans="1:6">
      <c r="A391">
        <v>4</v>
      </c>
      <c r="B391" t="s">
        <v>111</v>
      </c>
      <c r="C391">
        <v>22.6</v>
      </c>
      <c r="D391">
        <v>-0.12174</v>
      </c>
      <c r="E391">
        <v>1.241428</v>
      </c>
      <c r="F391">
        <v>23.719688</v>
      </c>
    </row>
    <row r="392" spans="1:6">
      <c r="A392" t="s">
        <v>144</v>
      </c>
      <c r="B392" t="s">
        <v>45</v>
      </c>
      <c r="C392">
        <v>8.5</v>
      </c>
      <c r="D392">
        <v>-0.01309</v>
      </c>
      <c r="E392">
        <v>0.997692</v>
      </c>
      <c r="F392">
        <v>9.484602</v>
      </c>
    </row>
    <row r="393" spans="1:6">
      <c r="A393" t="s">
        <v>144</v>
      </c>
      <c r="B393" t="s">
        <v>177</v>
      </c>
      <c r="C393">
        <v>8.8</v>
      </c>
      <c r="D393">
        <v>-0.01309</v>
      </c>
      <c r="E393">
        <v>0</v>
      </c>
      <c r="F393">
        <v>8.78691</v>
      </c>
    </row>
    <row r="394" spans="1:6">
      <c r="A394" t="s">
        <v>144</v>
      </c>
      <c r="B394" t="s">
        <v>177</v>
      </c>
      <c r="C394">
        <v>13.6</v>
      </c>
      <c r="D394">
        <v>-0.01309</v>
      </c>
      <c r="E394">
        <v>0</v>
      </c>
      <c r="F394">
        <v>13.58691</v>
      </c>
    </row>
    <row r="395" spans="1:6">
      <c r="A395" t="s">
        <v>144</v>
      </c>
      <c r="B395" t="s">
        <v>45</v>
      </c>
      <c r="C395">
        <v>9.4</v>
      </c>
      <c r="D395">
        <v>-0.01309</v>
      </c>
      <c r="E395">
        <v>0.997692</v>
      </c>
      <c r="F395">
        <v>10.384602</v>
      </c>
    </row>
    <row r="396" spans="1:6">
      <c r="A396">
        <v>4</v>
      </c>
      <c r="B396" t="s">
        <v>34</v>
      </c>
      <c r="C396">
        <v>14.4</v>
      </c>
      <c r="D396">
        <v>-0.12174</v>
      </c>
      <c r="E396">
        <v>1.51309</v>
      </c>
      <c r="F396">
        <v>15.79135</v>
      </c>
    </row>
    <row r="397" spans="1:6">
      <c r="A397">
        <v>4</v>
      </c>
      <c r="B397" t="s">
        <v>398</v>
      </c>
      <c r="C397">
        <v>14.2</v>
      </c>
      <c r="D397">
        <v>-0.12174</v>
      </c>
      <c r="E397">
        <v>1.45566</v>
      </c>
      <c r="F397">
        <v>15.53392</v>
      </c>
    </row>
    <row r="398" spans="1:6">
      <c r="A398" t="s">
        <v>144</v>
      </c>
      <c r="B398" t="s">
        <v>66</v>
      </c>
      <c r="C398">
        <v>8.9</v>
      </c>
      <c r="D398">
        <v>-0.01309</v>
      </c>
      <c r="E398">
        <v>0.932714</v>
      </c>
      <c r="F398">
        <v>9.819624</v>
      </c>
    </row>
    <row r="399" spans="1:6">
      <c r="A399">
        <v>4</v>
      </c>
      <c r="B399" t="s">
        <v>66</v>
      </c>
      <c r="C399">
        <v>14.6</v>
      </c>
      <c r="D399">
        <v>-0.12174</v>
      </c>
      <c r="E399">
        <v>0.932714</v>
      </c>
      <c r="F399">
        <v>15.410974</v>
      </c>
    </row>
    <row r="400" spans="1:6">
      <c r="A400" t="s">
        <v>144</v>
      </c>
      <c r="B400" t="s">
        <v>177</v>
      </c>
      <c r="C400">
        <v>10.7</v>
      </c>
      <c r="D400">
        <v>-0.01309</v>
      </c>
      <c r="E400">
        <v>0</v>
      </c>
      <c r="F400">
        <v>10.68691</v>
      </c>
    </row>
    <row r="401" spans="1:6">
      <c r="A401">
        <v>4</v>
      </c>
      <c r="B401" t="s">
        <v>34</v>
      </c>
      <c r="C401">
        <v>10</v>
      </c>
      <c r="D401">
        <v>-0.12174</v>
      </c>
      <c r="E401">
        <v>1.51309</v>
      </c>
      <c r="F401">
        <v>11.39135</v>
      </c>
    </row>
    <row r="402" spans="1:6">
      <c r="A402" t="s">
        <v>144</v>
      </c>
      <c r="B402" t="s">
        <v>66</v>
      </c>
      <c r="C402">
        <v>14.3</v>
      </c>
      <c r="D402">
        <v>-0.01309</v>
      </c>
      <c r="E402">
        <v>0.932714</v>
      </c>
      <c r="F402">
        <v>15.219624</v>
      </c>
    </row>
    <row r="403" spans="1:6">
      <c r="A403">
        <v>4</v>
      </c>
      <c r="B403" t="s">
        <v>50</v>
      </c>
      <c r="C403">
        <v>14.9</v>
      </c>
      <c r="D403">
        <v>-0.12174</v>
      </c>
      <c r="E403">
        <v>1.089258</v>
      </c>
      <c r="F403">
        <v>15.867518</v>
      </c>
    </row>
    <row r="404" spans="1:6">
      <c r="A404">
        <v>4</v>
      </c>
      <c r="B404" t="s">
        <v>55</v>
      </c>
      <c r="C404">
        <v>9.7</v>
      </c>
      <c r="D404">
        <v>-0.12174</v>
      </c>
      <c r="E404">
        <v>1.39592</v>
      </c>
      <c r="F404">
        <v>10.97418</v>
      </c>
    </row>
    <row r="405" spans="1:6">
      <c r="A405">
        <v>4</v>
      </c>
      <c r="B405" t="s">
        <v>50</v>
      </c>
      <c r="C405">
        <v>10.2</v>
      </c>
      <c r="D405">
        <v>-0.12174</v>
      </c>
      <c r="E405">
        <v>1.089258</v>
      </c>
      <c r="F405">
        <v>11.167518</v>
      </c>
    </row>
    <row r="406" spans="1:6">
      <c r="A406">
        <v>4</v>
      </c>
      <c r="B406" t="s">
        <v>42</v>
      </c>
      <c r="C406">
        <v>11.6</v>
      </c>
      <c r="D406">
        <v>-0.12174</v>
      </c>
      <c r="E406">
        <v>1.108094</v>
      </c>
      <c r="F406">
        <v>12.586354</v>
      </c>
    </row>
    <row r="407" spans="1:6">
      <c r="A407" t="s">
        <v>144</v>
      </c>
      <c r="B407" t="s">
        <v>55</v>
      </c>
      <c r="C407">
        <v>12.7</v>
      </c>
      <c r="D407">
        <v>-0.01309</v>
      </c>
      <c r="E407">
        <v>1.39592</v>
      </c>
      <c r="F407">
        <v>14.08283</v>
      </c>
    </row>
    <row r="408" spans="1:6">
      <c r="A408">
        <v>4</v>
      </c>
      <c r="B408" t="s">
        <v>60</v>
      </c>
      <c r="C408">
        <v>8.4</v>
      </c>
      <c r="D408">
        <v>-0.12174</v>
      </c>
      <c r="E408">
        <v>1.57323</v>
      </c>
      <c r="F408">
        <v>9.85149</v>
      </c>
    </row>
    <row r="409" spans="1:6">
      <c r="A409">
        <v>4</v>
      </c>
      <c r="B409" t="s">
        <v>60</v>
      </c>
      <c r="C409">
        <v>11.2</v>
      </c>
      <c r="D409">
        <v>-0.12174</v>
      </c>
      <c r="E409">
        <v>1.57323</v>
      </c>
      <c r="F409">
        <v>12.65149</v>
      </c>
    </row>
    <row r="410" spans="1:6">
      <c r="A410">
        <v>4</v>
      </c>
      <c r="B410" t="s">
        <v>55</v>
      </c>
      <c r="C410">
        <v>14.8</v>
      </c>
      <c r="D410">
        <v>-0.12174</v>
      </c>
      <c r="E410">
        <v>1.39592</v>
      </c>
      <c r="F410">
        <v>16.07418</v>
      </c>
    </row>
    <row r="411" spans="1:6">
      <c r="A411">
        <v>4</v>
      </c>
      <c r="B411" t="s">
        <v>66</v>
      </c>
      <c r="C411">
        <v>17.9</v>
      </c>
      <c r="D411">
        <v>-0.12174</v>
      </c>
      <c r="E411">
        <v>0.932714</v>
      </c>
      <c r="F411">
        <v>18.710974</v>
      </c>
    </row>
    <row r="412" spans="1:6">
      <c r="A412" t="s">
        <v>144</v>
      </c>
      <c r="B412" t="s">
        <v>177</v>
      </c>
      <c r="C412">
        <v>12.5</v>
      </c>
      <c r="D412">
        <v>-0.01309</v>
      </c>
      <c r="E412">
        <v>0</v>
      </c>
      <c r="F412">
        <v>12.48691</v>
      </c>
    </row>
    <row r="413" spans="1:6">
      <c r="A413">
        <v>4</v>
      </c>
      <c r="B413" t="s">
        <v>177</v>
      </c>
      <c r="C413">
        <v>9.8</v>
      </c>
      <c r="D413">
        <v>-0.12174</v>
      </c>
      <c r="E413">
        <v>0</v>
      </c>
      <c r="F413">
        <v>9.67826</v>
      </c>
    </row>
    <row r="414" spans="1:6">
      <c r="A414" t="s">
        <v>144</v>
      </c>
      <c r="B414" t="s">
        <v>177</v>
      </c>
      <c r="C414">
        <v>13.8</v>
      </c>
      <c r="D414">
        <v>-0.01309</v>
      </c>
      <c r="E414">
        <v>0</v>
      </c>
      <c r="F414">
        <v>13.78691</v>
      </c>
    </row>
    <row r="415" spans="1:6">
      <c r="A415">
        <v>4</v>
      </c>
      <c r="B415" t="s">
        <v>60</v>
      </c>
      <c r="C415">
        <v>15.6</v>
      </c>
      <c r="D415">
        <v>-0.12174</v>
      </c>
      <c r="E415">
        <v>1.57323</v>
      </c>
      <c r="F415">
        <v>17.05149</v>
      </c>
    </row>
    <row r="416" spans="1:6">
      <c r="A416">
        <v>4</v>
      </c>
      <c r="B416" t="s">
        <v>45</v>
      </c>
      <c r="C416">
        <v>11.4</v>
      </c>
      <c r="D416">
        <v>-0.12174</v>
      </c>
      <c r="E416">
        <v>0.997692</v>
      </c>
      <c r="F416">
        <v>12.275952</v>
      </c>
    </row>
    <row r="417" spans="1:6">
      <c r="A417">
        <v>4</v>
      </c>
      <c r="B417" t="s">
        <v>66</v>
      </c>
      <c r="C417">
        <v>14.4</v>
      </c>
      <c r="D417">
        <v>-0.12174</v>
      </c>
      <c r="E417">
        <v>0.932714</v>
      </c>
      <c r="F417">
        <v>15.210974</v>
      </c>
    </row>
    <row r="418" spans="1:6">
      <c r="A418">
        <v>3</v>
      </c>
      <c r="B418" t="s">
        <v>38</v>
      </c>
      <c r="C418">
        <v>21</v>
      </c>
      <c r="D418">
        <v>0.18275</v>
      </c>
      <c r="E418">
        <v>1.47087</v>
      </c>
      <c r="F418">
        <v>22.65362</v>
      </c>
    </row>
    <row r="419" spans="1:6">
      <c r="A419">
        <v>4</v>
      </c>
      <c r="B419" t="s">
        <v>177</v>
      </c>
      <c r="C419">
        <v>1</v>
      </c>
      <c r="D419">
        <v>-0.12174</v>
      </c>
      <c r="E419">
        <v>0</v>
      </c>
      <c r="F419">
        <v>0.87826</v>
      </c>
    </row>
    <row r="420" spans="1:6">
      <c r="A420" t="s">
        <v>144</v>
      </c>
      <c r="B420" t="s">
        <v>60</v>
      </c>
      <c r="C420">
        <v>13.2</v>
      </c>
      <c r="D420">
        <v>-0.01309</v>
      </c>
      <c r="E420">
        <v>1.57323</v>
      </c>
      <c r="F420">
        <v>14.76014</v>
      </c>
    </row>
    <row r="421" spans="1:6">
      <c r="A421">
        <v>4</v>
      </c>
      <c r="B421" t="s">
        <v>45</v>
      </c>
      <c r="C421">
        <v>14.5</v>
      </c>
      <c r="D421">
        <v>-0.12174</v>
      </c>
      <c r="E421">
        <v>0.997692</v>
      </c>
      <c r="F421">
        <v>15.375952</v>
      </c>
    </row>
    <row r="422" spans="1:6">
      <c r="A422">
        <v>4</v>
      </c>
      <c r="B422" t="s">
        <v>50</v>
      </c>
      <c r="C422">
        <v>9.7</v>
      </c>
      <c r="D422">
        <v>-0.12174</v>
      </c>
      <c r="E422">
        <v>1.089258</v>
      </c>
      <c r="F422">
        <v>10.667518</v>
      </c>
    </row>
    <row r="423" spans="1:6">
      <c r="A423">
        <v>4</v>
      </c>
      <c r="B423" t="s">
        <v>50</v>
      </c>
      <c r="C423">
        <v>11.8</v>
      </c>
      <c r="D423">
        <v>-0.12174</v>
      </c>
      <c r="E423">
        <v>1.089258</v>
      </c>
      <c r="F423">
        <v>12.767518</v>
      </c>
    </row>
    <row r="424" spans="1:6">
      <c r="A424" t="s">
        <v>144</v>
      </c>
      <c r="B424" t="s">
        <v>111</v>
      </c>
      <c r="C424">
        <v>12.8</v>
      </c>
      <c r="D424">
        <v>-0.01309</v>
      </c>
      <c r="E424">
        <v>1.241428</v>
      </c>
      <c r="F424">
        <v>14.028338</v>
      </c>
    </row>
    <row r="425" spans="1:6">
      <c r="A425">
        <v>4</v>
      </c>
      <c r="B425" t="s">
        <v>177</v>
      </c>
      <c r="C425">
        <v>13.1</v>
      </c>
      <c r="D425">
        <v>-0.12174</v>
      </c>
      <c r="E425">
        <v>0</v>
      </c>
      <c r="F425">
        <v>12.97826</v>
      </c>
    </row>
    <row r="426" spans="1:6">
      <c r="A426" t="s">
        <v>144</v>
      </c>
      <c r="B426" t="s">
        <v>45</v>
      </c>
      <c r="C426">
        <v>14.9</v>
      </c>
      <c r="D426">
        <v>-0.01309</v>
      </c>
      <c r="E426">
        <v>0.997692</v>
      </c>
      <c r="F426">
        <v>15.884602</v>
      </c>
    </row>
    <row r="427" spans="1:6">
      <c r="A427">
        <v>4</v>
      </c>
      <c r="B427" t="s">
        <v>50</v>
      </c>
      <c r="C427">
        <v>16.8</v>
      </c>
      <c r="D427">
        <v>-0.12174</v>
      </c>
      <c r="E427">
        <v>1.089258</v>
      </c>
      <c r="F427">
        <v>17.767518</v>
      </c>
    </row>
    <row r="428" spans="1:6">
      <c r="A428">
        <v>4</v>
      </c>
      <c r="B428" t="s">
        <v>66</v>
      </c>
      <c r="C428">
        <v>8.7</v>
      </c>
      <c r="D428">
        <v>-0.12174</v>
      </c>
      <c r="E428">
        <v>0.932714</v>
      </c>
      <c r="F428">
        <v>9.510974</v>
      </c>
    </row>
    <row r="429" spans="1:6">
      <c r="A429">
        <v>4</v>
      </c>
      <c r="B429" t="s">
        <v>50</v>
      </c>
      <c r="C429">
        <v>12.6</v>
      </c>
      <c r="D429">
        <v>-0.12174</v>
      </c>
      <c r="E429">
        <v>1.089258</v>
      </c>
      <c r="F429">
        <v>13.567518</v>
      </c>
    </row>
    <row r="430" spans="1:6">
      <c r="A430">
        <v>4</v>
      </c>
      <c r="B430" t="s">
        <v>177</v>
      </c>
      <c r="C430">
        <v>10.5</v>
      </c>
      <c r="D430">
        <v>-0.12174</v>
      </c>
      <c r="E430">
        <v>0</v>
      </c>
      <c r="F430">
        <v>10.37826</v>
      </c>
    </row>
    <row r="431" spans="1:6">
      <c r="A431">
        <v>4</v>
      </c>
      <c r="B431" t="s">
        <v>50</v>
      </c>
      <c r="C431">
        <v>15.5</v>
      </c>
      <c r="D431">
        <v>-0.12174</v>
      </c>
      <c r="E431">
        <v>1.089258</v>
      </c>
      <c r="F431">
        <v>16.467518</v>
      </c>
    </row>
    <row r="432" spans="1:6">
      <c r="A432">
        <v>4</v>
      </c>
      <c r="B432" t="s">
        <v>177</v>
      </c>
      <c r="C432">
        <v>10.3</v>
      </c>
      <c r="D432">
        <v>-0.12174</v>
      </c>
      <c r="E432">
        <v>0</v>
      </c>
      <c r="F432">
        <v>10.17826</v>
      </c>
    </row>
    <row r="433" spans="1:6">
      <c r="A433">
        <v>4</v>
      </c>
      <c r="B433" t="s">
        <v>38</v>
      </c>
      <c r="C433">
        <v>11.1</v>
      </c>
      <c r="D433">
        <v>-0.12174</v>
      </c>
      <c r="E433">
        <v>1.47087</v>
      </c>
      <c r="F433">
        <v>12.44913</v>
      </c>
    </row>
    <row r="434" spans="1:6">
      <c r="A434">
        <v>4</v>
      </c>
      <c r="B434" t="s">
        <v>66</v>
      </c>
      <c r="C434">
        <v>9.8</v>
      </c>
      <c r="D434">
        <v>-0.12174</v>
      </c>
      <c r="E434">
        <v>0.932714</v>
      </c>
      <c r="F434">
        <v>10.610974</v>
      </c>
    </row>
    <row r="435" spans="1:6">
      <c r="A435">
        <v>4</v>
      </c>
      <c r="B435" t="s">
        <v>177</v>
      </c>
      <c r="C435">
        <v>8.7</v>
      </c>
      <c r="D435">
        <v>-0.12174</v>
      </c>
      <c r="E435">
        <v>0</v>
      </c>
      <c r="F435">
        <v>8.57826</v>
      </c>
    </row>
    <row r="436" spans="1:6">
      <c r="A436">
        <v>3</v>
      </c>
      <c r="B436" t="s">
        <v>34</v>
      </c>
      <c r="C436">
        <v>14.2</v>
      </c>
      <c r="D436">
        <v>0.18275</v>
      </c>
      <c r="E436">
        <v>1.51309</v>
      </c>
      <c r="F436">
        <v>15.89584</v>
      </c>
    </row>
    <row r="437" spans="1:6">
      <c r="A437">
        <v>3</v>
      </c>
      <c r="B437" t="s">
        <v>111</v>
      </c>
      <c r="C437">
        <v>15.6</v>
      </c>
      <c r="D437">
        <v>0.18275</v>
      </c>
      <c r="E437">
        <v>1.241428</v>
      </c>
      <c r="F437">
        <v>17.024178</v>
      </c>
    </row>
    <row r="438" spans="1:6">
      <c r="A438">
        <v>3</v>
      </c>
      <c r="B438" t="s">
        <v>38</v>
      </c>
      <c r="C438">
        <v>11.3</v>
      </c>
      <c r="D438">
        <v>0.18275</v>
      </c>
      <c r="E438">
        <v>1.47087</v>
      </c>
      <c r="F438">
        <v>12.95362</v>
      </c>
    </row>
    <row r="439" spans="1:6">
      <c r="A439">
        <v>3</v>
      </c>
      <c r="B439" t="s">
        <v>42</v>
      </c>
      <c r="C439">
        <v>12.2</v>
      </c>
      <c r="D439">
        <v>0.18275</v>
      </c>
      <c r="E439">
        <v>1.108094</v>
      </c>
      <c r="F439">
        <v>13.490844</v>
      </c>
    </row>
    <row r="440" spans="1:6">
      <c r="A440">
        <v>4</v>
      </c>
      <c r="B440" t="s">
        <v>42</v>
      </c>
      <c r="C440">
        <v>15.2</v>
      </c>
      <c r="D440">
        <v>-0.12174</v>
      </c>
      <c r="E440">
        <v>1.108094</v>
      </c>
      <c r="F440">
        <v>16.186354</v>
      </c>
    </row>
    <row r="441" spans="1:6">
      <c r="A441">
        <v>3</v>
      </c>
      <c r="B441" t="s">
        <v>38</v>
      </c>
      <c r="C441">
        <v>10.8</v>
      </c>
      <c r="D441">
        <v>0.18275</v>
      </c>
      <c r="E441">
        <v>1.47087</v>
      </c>
      <c r="F441">
        <v>12.45362</v>
      </c>
    </row>
    <row r="442" spans="1:6">
      <c r="A442">
        <v>3</v>
      </c>
      <c r="B442" t="s">
        <v>34</v>
      </c>
      <c r="C442">
        <v>13</v>
      </c>
      <c r="D442">
        <v>0.18275</v>
      </c>
      <c r="E442">
        <v>1.51309</v>
      </c>
      <c r="F442">
        <v>14.69584</v>
      </c>
    </row>
    <row r="443" spans="1:6">
      <c r="A443">
        <v>3</v>
      </c>
      <c r="B443" t="s">
        <v>177</v>
      </c>
      <c r="C443">
        <v>16</v>
      </c>
      <c r="D443">
        <v>0.18275</v>
      </c>
      <c r="E443">
        <v>0</v>
      </c>
      <c r="F443">
        <v>16.18275</v>
      </c>
    </row>
    <row r="444" spans="1:6">
      <c r="A444">
        <v>4</v>
      </c>
      <c r="B444" t="s">
        <v>66</v>
      </c>
      <c r="C444">
        <v>13.8</v>
      </c>
      <c r="D444">
        <v>-0.12174</v>
      </c>
      <c r="E444">
        <v>0.932714</v>
      </c>
      <c r="F444">
        <v>14.610974</v>
      </c>
    </row>
    <row r="445" spans="1:6">
      <c r="A445">
        <v>3</v>
      </c>
      <c r="B445" t="s">
        <v>66</v>
      </c>
      <c r="C445">
        <v>14.6</v>
      </c>
      <c r="D445">
        <v>0.18275</v>
      </c>
      <c r="E445">
        <v>0.932714</v>
      </c>
      <c r="F445">
        <v>15.715464</v>
      </c>
    </row>
    <row r="446" spans="1:6">
      <c r="A446">
        <v>3</v>
      </c>
      <c r="B446" t="s">
        <v>60</v>
      </c>
      <c r="C446">
        <v>17.3</v>
      </c>
      <c r="D446">
        <v>0.18275</v>
      </c>
      <c r="E446">
        <v>1.57323</v>
      </c>
      <c r="F446">
        <v>19.05598</v>
      </c>
    </row>
    <row r="447" spans="1:6">
      <c r="A447">
        <v>4</v>
      </c>
      <c r="B447" t="s">
        <v>111</v>
      </c>
      <c r="C447">
        <v>16.3</v>
      </c>
      <c r="D447">
        <v>-0.12174</v>
      </c>
      <c r="E447">
        <v>1.241428</v>
      </c>
      <c r="F447">
        <v>17.419688</v>
      </c>
    </row>
    <row r="448" spans="1:6">
      <c r="A448">
        <v>2</v>
      </c>
      <c r="B448" t="s">
        <v>34</v>
      </c>
      <c r="C448">
        <v>20.9</v>
      </c>
      <c r="D448">
        <v>0.36012</v>
      </c>
      <c r="E448">
        <v>1.51309</v>
      </c>
      <c r="F448">
        <v>22.77321</v>
      </c>
    </row>
    <row r="449" spans="1:6">
      <c r="A449">
        <v>4</v>
      </c>
      <c r="B449" t="s">
        <v>111</v>
      </c>
      <c r="C449">
        <v>19.1</v>
      </c>
      <c r="D449">
        <v>-0.12174</v>
      </c>
      <c r="E449">
        <v>1.241428</v>
      </c>
      <c r="F449">
        <v>20.219688</v>
      </c>
    </row>
    <row r="450" spans="1:6">
      <c r="A450">
        <v>3</v>
      </c>
      <c r="B450" t="s">
        <v>45</v>
      </c>
      <c r="C450">
        <v>7.8</v>
      </c>
      <c r="D450">
        <v>0.18275</v>
      </c>
      <c r="E450">
        <v>0.997692</v>
      </c>
      <c r="F450">
        <v>8.980442</v>
      </c>
    </row>
    <row r="451" spans="1:6">
      <c r="A451">
        <v>3</v>
      </c>
      <c r="B451" t="s">
        <v>66</v>
      </c>
      <c r="C451">
        <v>9.6</v>
      </c>
      <c r="D451">
        <v>0.18275</v>
      </c>
      <c r="E451">
        <v>0.932714</v>
      </c>
      <c r="F451">
        <v>10.715464</v>
      </c>
    </row>
    <row r="452" spans="1:6">
      <c r="A452">
        <v>3</v>
      </c>
      <c r="B452" t="s">
        <v>66</v>
      </c>
      <c r="C452">
        <v>11.7</v>
      </c>
      <c r="D452">
        <v>0.18275</v>
      </c>
      <c r="E452">
        <v>0.932714</v>
      </c>
      <c r="F452">
        <v>12.815464</v>
      </c>
    </row>
    <row r="453" spans="1:6">
      <c r="A453">
        <v>3</v>
      </c>
      <c r="B453" t="s">
        <v>38</v>
      </c>
      <c r="C453">
        <v>11</v>
      </c>
      <c r="D453">
        <v>0.18275</v>
      </c>
      <c r="E453">
        <v>1.47087</v>
      </c>
      <c r="F453">
        <v>12.65362</v>
      </c>
    </row>
    <row r="454" spans="1:6">
      <c r="A454">
        <v>3</v>
      </c>
      <c r="B454" t="s">
        <v>111</v>
      </c>
      <c r="C454">
        <v>13.9</v>
      </c>
      <c r="D454">
        <v>0.18275</v>
      </c>
      <c r="E454">
        <v>1.241428</v>
      </c>
      <c r="F454">
        <v>15.324178</v>
      </c>
    </row>
    <row r="455" spans="1:6">
      <c r="A455">
        <v>3</v>
      </c>
      <c r="B455" t="s">
        <v>42</v>
      </c>
      <c r="C455">
        <v>18.7</v>
      </c>
      <c r="D455">
        <v>0.18275</v>
      </c>
      <c r="E455">
        <v>1.108094</v>
      </c>
      <c r="F455">
        <v>19.990844</v>
      </c>
    </row>
    <row r="456" spans="1:6">
      <c r="A456" t="s">
        <v>144</v>
      </c>
      <c r="B456" t="s">
        <v>50</v>
      </c>
      <c r="C456">
        <v>8.6</v>
      </c>
      <c r="D456">
        <v>-0.01309</v>
      </c>
      <c r="E456">
        <v>1.089258</v>
      </c>
      <c r="F456">
        <v>9.676168</v>
      </c>
    </row>
    <row r="457" spans="1:6">
      <c r="A457" t="s">
        <v>144</v>
      </c>
      <c r="B457" t="s">
        <v>34</v>
      </c>
      <c r="C457">
        <v>12.6</v>
      </c>
      <c r="D457">
        <v>-0.01309</v>
      </c>
      <c r="E457">
        <v>1.51309</v>
      </c>
      <c r="F457">
        <v>14.1</v>
      </c>
    </row>
    <row r="458" spans="1:6">
      <c r="A458">
        <v>3</v>
      </c>
      <c r="B458" t="s">
        <v>55</v>
      </c>
      <c r="C458">
        <v>12.8</v>
      </c>
      <c r="D458">
        <v>0.18275</v>
      </c>
      <c r="E458">
        <v>1.39592</v>
      </c>
      <c r="F458">
        <v>14.37867</v>
      </c>
    </row>
    <row r="459" spans="1:6">
      <c r="A459">
        <v>4</v>
      </c>
      <c r="B459" t="s">
        <v>60</v>
      </c>
      <c r="C459">
        <v>17.8</v>
      </c>
      <c r="D459">
        <v>-0.12174</v>
      </c>
      <c r="E459">
        <v>1.57323</v>
      </c>
      <c r="F459">
        <v>19.25149</v>
      </c>
    </row>
    <row r="460" spans="1:6">
      <c r="A460">
        <v>3</v>
      </c>
      <c r="B460" t="s">
        <v>66</v>
      </c>
      <c r="C460">
        <v>11.9</v>
      </c>
      <c r="D460">
        <v>0.18275</v>
      </c>
      <c r="E460">
        <v>0.932714</v>
      </c>
      <c r="F460">
        <v>13.015464</v>
      </c>
    </row>
    <row r="461" spans="1:6">
      <c r="A461">
        <v>3</v>
      </c>
      <c r="B461" t="s">
        <v>66</v>
      </c>
      <c r="C461">
        <v>9.4</v>
      </c>
      <c r="D461">
        <v>0.18275</v>
      </c>
      <c r="E461">
        <v>0.932714</v>
      </c>
      <c r="F461">
        <v>10.515464</v>
      </c>
    </row>
    <row r="462" spans="1:6">
      <c r="A462">
        <v>3</v>
      </c>
      <c r="B462" t="s">
        <v>66</v>
      </c>
      <c r="C462">
        <v>12.9</v>
      </c>
      <c r="D462">
        <v>0.18275</v>
      </c>
      <c r="E462">
        <v>0.932714</v>
      </c>
      <c r="F462">
        <v>14.015464</v>
      </c>
    </row>
    <row r="463" spans="1:6">
      <c r="A463">
        <v>3</v>
      </c>
      <c r="B463" t="s">
        <v>34</v>
      </c>
      <c r="C463">
        <v>12.1</v>
      </c>
      <c r="D463">
        <v>0.18275</v>
      </c>
      <c r="E463">
        <v>1.51309</v>
      </c>
      <c r="F463">
        <v>13.79584</v>
      </c>
    </row>
    <row r="464" spans="1:6">
      <c r="A464">
        <v>3</v>
      </c>
      <c r="B464" t="s">
        <v>66</v>
      </c>
      <c r="C464">
        <v>12.6</v>
      </c>
      <c r="D464">
        <v>0.18275</v>
      </c>
      <c r="E464">
        <v>0.932714</v>
      </c>
      <c r="F464">
        <v>13.715464</v>
      </c>
    </row>
    <row r="465" spans="1:6">
      <c r="A465">
        <v>3</v>
      </c>
      <c r="B465" t="s">
        <v>111</v>
      </c>
      <c r="C465">
        <v>10.9</v>
      </c>
      <c r="D465">
        <v>0.18275</v>
      </c>
      <c r="E465">
        <v>1.241428</v>
      </c>
      <c r="F465">
        <v>12.324178</v>
      </c>
    </row>
    <row r="466" spans="1:6">
      <c r="A466">
        <v>3</v>
      </c>
      <c r="B466" t="s">
        <v>55</v>
      </c>
      <c r="C466">
        <v>14.2</v>
      </c>
      <c r="D466">
        <v>0.18275</v>
      </c>
      <c r="E466">
        <v>1.39592</v>
      </c>
      <c r="F466">
        <v>15.77867</v>
      </c>
    </row>
    <row r="467" spans="1:6">
      <c r="A467">
        <v>3</v>
      </c>
      <c r="B467" t="s">
        <v>42</v>
      </c>
      <c r="C467">
        <v>15.2</v>
      </c>
      <c r="D467">
        <v>0.18275</v>
      </c>
      <c r="E467">
        <v>1.108094</v>
      </c>
      <c r="F467">
        <v>16.490844</v>
      </c>
    </row>
    <row r="468" spans="1:6">
      <c r="A468">
        <v>3</v>
      </c>
      <c r="B468" t="s">
        <v>66</v>
      </c>
      <c r="C468">
        <v>13.1</v>
      </c>
      <c r="D468">
        <v>0.18275</v>
      </c>
      <c r="E468">
        <v>0.932714</v>
      </c>
      <c r="F468">
        <v>14.215464</v>
      </c>
    </row>
    <row r="469" spans="1:6">
      <c r="A469">
        <v>3</v>
      </c>
      <c r="B469" t="s">
        <v>38</v>
      </c>
      <c r="C469">
        <v>10.9</v>
      </c>
      <c r="D469">
        <v>0.18275</v>
      </c>
      <c r="E469">
        <v>1.47087</v>
      </c>
      <c r="F469">
        <v>12.55362</v>
      </c>
    </row>
    <row r="470" spans="1:6">
      <c r="A470">
        <v>3</v>
      </c>
      <c r="B470" t="s">
        <v>34</v>
      </c>
      <c r="C470">
        <v>12.3</v>
      </c>
      <c r="D470">
        <v>0.18275</v>
      </c>
      <c r="E470">
        <v>1.51309</v>
      </c>
      <c r="F470">
        <v>13.99584</v>
      </c>
    </row>
    <row r="471" spans="1:6">
      <c r="A471" t="s">
        <v>144</v>
      </c>
      <c r="B471" t="s">
        <v>45</v>
      </c>
      <c r="C471">
        <v>10.3</v>
      </c>
      <c r="D471">
        <v>-0.01309</v>
      </c>
      <c r="E471">
        <v>0.997692</v>
      </c>
      <c r="F471">
        <v>11.284602</v>
      </c>
    </row>
    <row r="472" spans="1:6">
      <c r="A472">
        <v>3</v>
      </c>
      <c r="B472" t="s">
        <v>55</v>
      </c>
      <c r="C472">
        <v>14.8</v>
      </c>
      <c r="D472">
        <v>0.18275</v>
      </c>
      <c r="E472">
        <v>1.39592</v>
      </c>
      <c r="F472">
        <v>16.37867</v>
      </c>
    </row>
    <row r="473" spans="1:6">
      <c r="A473">
        <v>3</v>
      </c>
      <c r="B473" t="s">
        <v>66</v>
      </c>
      <c r="C473">
        <v>10.8</v>
      </c>
      <c r="D473">
        <v>0.18275</v>
      </c>
      <c r="E473">
        <v>0.932714</v>
      </c>
      <c r="F473">
        <v>11.915464</v>
      </c>
    </row>
    <row r="474" spans="1:6">
      <c r="A474">
        <v>3</v>
      </c>
      <c r="B474" t="s">
        <v>55</v>
      </c>
      <c r="C474">
        <v>11.2</v>
      </c>
      <c r="D474">
        <v>0.18275</v>
      </c>
      <c r="E474">
        <v>1.39592</v>
      </c>
      <c r="F474">
        <v>12.77867</v>
      </c>
    </row>
    <row r="475" spans="1:6">
      <c r="A475">
        <v>3</v>
      </c>
      <c r="B475" t="s">
        <v>45</v>
      </c>
      <c r="C475">
        <v>8.5</v>
      </c>
      <c r="D475">
        <v>0.18275</v>
      </c>
      <c r="E475">
        <v>0.997692</v>
      </c>
      <c r="F475">
        <v>9.680442</v>
      </c>
    </row>
    <row r="476" spans="1:6">
      <c r="A476">
        <v>4</v>
      </c>
      <c r="B476" t="s">
        <v>111</v>
      </c>
      <c r="C476">
        <v>10.1</v>
      </c>
      <c r="D476">
        <v>-0.12174</v>
      </c>
      <c r="E476">
        <v>1.241428</v>
      </c>
      <c r="F476">
        <v>11.219688</v>
      </c>
    </row>
    <row r="477" spans="1:6">
      <c r="A477">
        <v>4</v>
      </c>
      <c r="B477" t="s">
        <v>111</v>
      </c>
      <c r="C477">
        <v>11.3</v>
      </c>
      <c r="D477">
        <v>-0.12174</v>
      </c>
      <c r="E477">
        <v>1.241428</v>
      </c>
      <c r="F477">
        <v>12.419688</v>
      </c>
    </row>
    <row r="478" spans="1:6">
      <c r="A478">
        <v>3</v>
      </c>
      <c r="B478" t="s">
        <v>55</v>
      </c>
      <c r="C478">
        <v>18.8</v>
      </c>
      <c r="D478">
        <v>0.18275</v>
      </c>
      <c r="E478">
        <v>1.39592</v>
      </c>
      <c r="F478">
        <v>20.37867</v>
      </c>
    </row>
    <row r="479" spans="1:6">
      <c r="A479" t="s">
        <v>144</v>
      </c>
      <c r="B479" t="s">
        <v>60</v>
      </c>
      <c r="C479">
        <v>11.1</v>
      </c>
      <c r="D479">
        <v>-0.01309</v>
      </c>
      <c r="E479">
        <v>1.57323</v>
      </c>
      <c r="F479">
        <v>12.66014</v>
      </c>
    </row>
    <row r="480" spans="1:6">
      <c r="A480">
        <v>3</v>
      </c>
      <c r="B480" t="s">
        <v>50</v>
      </c>
      <c r="C480">
        <v>12.4</v>
      </c>
      <c r="D480">
        <v>0.18275</v>
      </c>
      <c r="E480">
        <v>1.089258</v>
      </c>
      <c r="F480">
        <v>13.672008</v>
      </c>
    </row>
    <row r="481" spans="1:6">
      <c r="A481">
        <v>3</v>
      </c>
      <c r="B481" t="s">
        <v>38</v>
      </c>
      <c r="C481">
        <v>11.5</v>
      </c>
      <c r="D481">
        <v>0.18275</v>
      </c>
      <c r="E481">
        <v>1.47087</v>
      </c>
      <c r="F481">
        <v>13.15362</v>
      </c>
    </row>
    <row r="482" spans="1:6">
      <c r="A482">
        <v>4</v>
      </c>
      <c r="B482" t="s">
        <v>55</v>
      </c>
      <c r="C482">
        <v>15.8</v>
      </c>
      <c r="D482">
        <v>-0.12174</v>
      </c>
      <c r="E482">
        <v>1.39592</v>
      </c>
      <c r="F482">
        <v>17.07418</v>
      </c>
    </row>
    <row r="483" spans="1:6">
      <c r="A483">
        <v>3</v>
      </c>
      <c r="B483" t="s">
        <v>55</v>
      </c>
      <c r="C483">
        <v>10.8</v>
      </c>
      <c r="D483">
        <v>0.18275</v>
      </c>
      <c r="E483">
        <v>1.39592</v>
      </c>
      <c r="F483">
        <v>12.37867</v>
      </c>
    </row>
    <row r="484" spans="1:6">
      <c r="A484">
        <v>3</v>
      </c>
      <c r="B484" t="s">
        <v>111</v>
      </c>
      <c r="C484">
        <v>13.6</v>
      </c>
      <c r="D484">
        <v>0.18275</v>
      </c>
      <c r="E484">
        <v>1.241428</v>
      </c>
      <c r="F484">
        <v>15.024178</v>
      </c>
    </row>
    <row r="485" spans="1:6">
      <c r="A485">
        <v>3</v>
      </c>
      <c r="B485" t="s">
        <v>50</v>
      </c>
      <c r="C485">
        <v>13.3</v>
      </c>
      <c r="D485">
        <v>0.18275</v>
      </c>
      <c r="E485">
        <v>1.089258</v>
      </c>
      <c r="F485">
        <v>14.572008</v>
      </c>
    </row>
    <row r="486" spans="1:6">
      <c r="A486">
        <v>3</v>
      </c>
      <c r="B486" t="s">
        <v>66</v>
      </c>
      <c r="C486">
        <v>14.6</v>
      </c>
      <c r="D486">
        <v>0.18275</v>
      </c>
      <c r="E486">
        <v>0.932714</v>
      </c>
      <c r="F486">
        <v>15.715464</v>
      </c>
    </row>
    <row r="487" spans="1:6">
      <c r="A487">
        <v>3</v>
      </c>
      <c r="B487" t="s">
        <v>177</v>
      </c>
      <c r="C487">
        <v>11.9</v>
      </c>
      <c r="D487">
        <v>0.18275</v>
      </c>
      <c r="E487">
        <v>0</v>
      </c>
      <c r="F487">
        <v>12.08275</v>
      </c>
    </row>
    <row r="488" spans="1:6">
      <c r="A488">
        <v>3</v>
      </c>
      <c r="B488" t="s">
        <v>38</v>
      </c>
      <c r="C488">
        <v>11.5</v>
      </c>
      <c r="D488">
        <v>0.18275</v>
      </c>
      <c r="E488">
        <v>1.47087</v>
      </c>
      <c r="F488">
        <v>13.15362</v>
      </c>
    </row>
    <row r="489" spans="1:6">
      <c r="A489">
        <v>3</v>
      </c>
      <c r="B489" t="s">
        <v>66</v>
      </c>
      <c r="C489">
        <v>8.4</v>
      </c>
      <c r="D489">
        <v>0.18275</v>
      </c>
      <c r="E489">
        <v>0.932714</v>
      </c>
      <c r="F489">
        <v>9.515464</v>
      </c>
    </row>
    <row r="490" spans="1:6">
      <c r="A490">
        <v>3</v>
      </c>
      <c r="B490" t="s">
        <v>50</v>
      </c>
      <c r="C490">
        <v>8</v>
      </c>
      <c r="D490">
        <v>0.18275</v>
      </c>
      <c r="E490">
        <v>1.089258</v>
      </c>
      <c r="F490">
        <v>9.272008</v>
      </c>
    </row>
    <row r="491" spans="1:6">
      <c r="A491">
        <v>3</v>
      </c>
      <c r="B491" t="s">
        <v>60</v>
      </c>
      <c r="C491">
        <v>16</v>
      </c>
      <c r="D491">
        <v>0.18275</v>
      </c>
      <c r="E491">
        <v>1.57323</v>
      </c>
      <c r="F491">
        <v>17.75598</v>
      </c>
    </row>
    <row r="492" spans="1:6">
      <c r="A492">
        <v>3</v>
      </c>
      <c r="B492" t="s">
        <v>177</v>
      </c>
      <c r="C492">
        <v>8.4</v>
      </c>
      <c r="D492">
        <v>0.18275</v>
      </c>
      <c r="E492">
        <v>0</v>
      </c>
      <c r="F492">
        <v>8.58275</v>
      </c>
    </row>
    <row r="493" spans="1:6">
      <c r="A493">
        <v>3</v>
      </c>
      <c r="B493" t="s">
        <v>42</v>
      </c>
      <c r="C493">
        <v>9.2</v>
      </c>
      <c r="D493">
        <v>0.18275</v>
      </c>
      <c r="E493">
        <v>1.108094</v>
      </c>
      <c r="F493">
        <v>10.490844</v>
      </c>
    </row>
    <row r="494" spans="1:6">
      <c r="A494">
        <v>3</v>
      </c>
      <c r="B494" t="s">
        <v>50</v>
      </c>
      <c r="C494">
        <v>8.6</v>
      </c>
      <c r="D494">
        <v>0.18275</v>
      </c>
      <c r="E494">
        <v>1.089258</v>
      </c>
      <c r="F494">
        <v>9.872008</v>
      </c>
    </row>
    <row r="495" spans="1:6">
      <c r="A495">
        <v>3</v>
      </c>
      <c r="B495" t="s">
        <v>177</v>
      </c>
      <c r="C495">
        <v>8.5</v>
      </c>
      <c r="D495">
        <v>0.18275</v>
      </c>
      <c r="E495">
        <v>0</v>
      </c>
      <c r="F495">
        <v>8.68275</v>
      </c>
    </row>
    <row r="496" spans="1:6">
      <c r="A496">
        <v>3</v>
      </c>
      <c r="B496" t="s">
        <v>66</v>
      </c>
      <c r="C496">
        <v>11.2</v>
      </c>
      <c r="D496">
        <v>0.18275</v>
      </c>
      <c r="E496">
        <v>0.932714</v>
      </c>
      <c r="F496">
        <v>12.315464</v>
      </c>
    </row>
    <row r="497" spans="1:6">
      <c r="A497" t="s">
        <v>144</v>
      </c>
      <c r="B497" t="s">
        <v>50</v>
      </c>
      <c r="C497">
        <v>14.3</v>
      </c>
      <c r="D497">
        <v>-0.01309</v>
      </c>
      <c r="E497">
        <v>1.089258</v>
      </c>
      <c r="F497">
        <v>15.376168</v>
      </c>
    </row>
    <row r="498" spans="1:6">
      <c r="A498">
        <v>3</v>
      </c>
      <c r="B498" t="s">
        <v>66</v>
      </c>
      <c r="C498">
        <v>9.3</v>
      </c>
      <c r="D498">
        <v>0.18275</v>
      </c>
      <c r="E498">
        <v>0.932714</v>
      </c>
      <c r="F498">
        <v>10.415464</v>
      </c>
    </row>
    <row r="499" spans="1:6">
      <c r="A499">
        <v>2</v>
      </c>
      <c r="B499" t="s">
        <v>38</v>
      </c>
      <c r="C499">
        <v>12.2</v>
      </c>
      <c r="D499">
        <v>0.36012</v>
      </c>
      <c r="E499">
        <v>1.47087</v>
      </c>
      <c r="F499">
        <v>14.03099</v>
      </c>
    </row>
    <row r="500" spans="1:6">
      <c r="A500">
        <v>4</v>
      </c>
      <c r="B500" t="s">
        <v>55</v>
      </c>
      <c r="C500">
        <v>12.2</v>
      </c>
      <c r="D500">
        <v>-0.12174</v>
      </c>
      <c r="E500">
        <v>1.39592</v>
      </c>
      <c r="F500">
        <v>13.47418</v>
      </c>
    </row>
    <row r="501" spans="1:6">
      <c r="A501">
        <v>3</v>
      </c>
      <c r="B501" t="s">
        <v>45</v>
      </c>
      <c r="C501">
        <v>19.8</v>
      </c>
      <c r="D501">
        <v>0.18275</v>
      </c>
      <c r="E501">
        <v>0.997692</v>
      </c>
      <c r="F501">
        <v>20.980442</v>
      </c>
    </row>
    <row r="502" spans="1:6">
      <c r="A502">
        <v>3</v>
      </c>
      <c r="B502" t="s">
        <v>66</v>
      </c>
      <c r="C502">
        <v>15.3</v>
      </c>
      <c r="D502">
        <v>0.18275</v>
      </c>
      <c r="E502">
        <v>0.932714</v>
      </c>
      <c r="F502">
        <v>16.415464</v>
      </c>
    </row>
    <row r="503" spans="1:6">
      <c r="A503">
        <v>3</v>
      </c>
      <c r="B503" t="s">
        <v>66</v>
      </c>
      <c r="C503">
        <v>12.3</v>
      </c>
      <c r="D503">
        <v>0.18275</v>
      </c>
      <c r="E503">
        <v>0.932714</v>
      </c>
      <c r="F503">
        <v>13.415464</v>
      </c>
    </row>
    <row r="504" spans="1:6">
      <c r="A504">
        <v>4</v>
      </c>
      <c r="B504" t="s">
        <v>38</v>
      </c>
      <c r="C504">
        <v>13.5</v>
      </c>
      <c r="D504">
        <v>-0.12174</v>
      </c>
      <c r="E504">
        <v>1.47087</v>
      </c>
      <c r="F504">
        <v>14.84913</v>
      </c>
    </row>
    <row r="505" spans="1:6">
      <c r="A505">
        <v>3</v>
      </c>
      <c r="B505" t="s">
        <v>45</v>
      </c>
      <c r="C505">
        <v>14.4</v>
      </c>
      <c r="D505">
        <v>0.18275</v>
      </c>
      <c r="E505">
        <v>0.997692</v>
      </c>
      <c r="F505">
        <v>15.580442</v>
      </c>
    </row>
    <row r="506" spans="1:6">
      <c r="A506">
        <v>3</v>
      </c>
      <c r="B506" t="s">
        <v>45</v>
      </c>
      <c r="C506">
        <v>11.7</v>
      </c>
      <c r="D506">
        <v>0.18275</v>
      </c>
      <c r="E506">
        <v>0.997692</v>
      </c>
      <c r="F506">
        <v>12.880442</v>
      </c>
    </row>
    <row r="507" spans="1:6">
      <c r="A507">
        <v>3</v>
      </c>
      <c r="B507" t="s">
        <v>50</v>
      </c>
      <c r="C507">
        <v>11.4</v>
      </c>
      <c r="D507">
        <v>0.18275</v>
      </c>
      <c r="E507">
        <v>1.089258</v>
      </c>
      <c r="F507">
        <v>12.672008</v>
      </c>
    </row>
    <row r="508" spans="1:6">
      <c r="A508">
        <v>4</v>
      </c>
      <c r="B508" t="s">
        <v>177</v>
      </c>
      <c r="C508">
        <v>16.4</v>
      </c>
      <c r="D508">
        <v>-0.12174</v>
      </c>
      <c r="E508">
        <v>0</v>
      </c>
      <c r="F508">
        <v>16.27826</v>
      </c>
    </row>
    <row r="509" spans="1:6">
      <c r="A509">
        <v>3</v>
      </c>
      <c r="B509" t="s">
        <v>45</v>
      </c>
      <c r="C509">
        <v>10.4</v>
      </c>
      <c r="D509">
        <v>0.18275</v>
      </c>
      <c r="E509">
        <v>0.997692</v>
      </c>
      <c r="F509">
        <v>11.580442</v>
      </c>
    </row>
    <row r="510" spans="1:6">
      <c r="A510">
        <v>3</v>
      </c>
      <c r="B510" t="s">
        <v>50</v>
      </c>
      <c r="C510">
        <v>11.7</v>
      </c>
      <c r="D510">
        <v>0.18275</v>
      </c>
      <c r="E510">
        <v>1.089258</v>
      </c>
      <c r="F510">
        <v>12.972008</v>
      </c>
    </row>
    <row r="511" spans="1:6">
      <c r="A511">
        <v>3</v>
      </c>
      <c r="B511" t="s">
        <v>66</v>
      </c>
      <c r="C511">
        <v>10</v>
      </c>
      <c r="D511">
        <v>0.18275</v>
      </c>
      <c r="E511">
        <v>0.932714</v>
      </c>
      <c r="F511">
        <v>11.115464</v>
      </c>
    </row>
    <row r="512" spans="1:6">
      <c r="A512" t="s">
        <v>144</v>
      </c>
      <c r="B512" t="s">
        <v>45</v>
      </c>
      <c r="C512">
        <v>12.2</v>
      </c>
      <c r="D512">
        <v>-0.01309</v>
      </c>
      <c r="E512">
        <v>0.997692</v>
      </c>
      <c r="F512">
        <v>13.184602</v>
      </c>
    </row>
    <row r="513" spans="1:6">
      <c r="A513">
        <v>3</v>
      </c>
      <c r="B513" t="s">
        <v>177</v>
      </c>
      <c r="C513">
        <v>11.3</v>
      </c>
      <c r="D513">
        <v>0.18275</v>
      </c>
      <c r="E513">
        <v>0</v>
      </c>
      <c r="F513">
        <v>11.48275</v>
      </c>
    </row>
    <row r="514" spans="1:6">
      <c r="A514">
        <v>3</v>
      </c>
      <c r="B514" t="s">
        <v>177</v>
      </c>
      <c r="C514">
        <v>17.6</v>
      </c>
      <c r="D514">
        <v>0.18275</v>
      </c>
      <c r="E514">
        <v>0</v>
      </c>
      <c r="F514">
        <v>17.78275</v>
      </c>
    </row>
    <row r="515" spans="1:6">
      <c r="A515">
        <v>3</v>
      </c>
      <c r="B515" t="s">
        <v>66</v>
      </c>
      <c r="C515">
        <v>10.5</v>
      </c>
      <c r="D515">
        <v>0.18275</v>
      </c>
      <c r="E515">
        <v>0.932714</v>
      </c>
      <c r="F515">
        <v>11.615464</v>
      </c>
    </row>
    <row r="516" spans="1:6">
      <c r="A516">
        <v>3</v>
      </c>
      <c r="B516" t="s">
        <v>45</v>
      </c>
      <c r="C516">
        <v>14.2</v>
      </c>
      <c r="D516">
        <v>0.18275</v>
      </c>
      <c r="E516">
        <v>0.997692</v>
      </c>
      <c r="F516">
        <v>15.380442</v>
      </c>
    </row>
    <row r="517" spans="1:6">
      <c r="A517">
        <v>3</v>
      </c>
      <c r="B517" t="s">
        <v>60</v>
      </c>
      <c r="C517">
        <v>17.2</v>
      </c>
      <c r="D517">
        <v>0.18275</v>
      </c>
      <c r="E517">
        <v>1.57323</v>
      </c>
      <c r="F517">
        <v>18.95598</v>
      </c>
    </row>
    <row r="518" spans="1:6">
      <c r="A518">
        <v>4</v>
      </c>
      <c r="B518" t="s">
        <v>38</v>
      </c>
      <c r="C518">
        <v>9.7</v>
      </c>
      <c r="D518">
        <v>-0.12174</v>
      </c>
      <c r="E518">
        <v>1.47087</v>
      </c>
      <c r="F518">
        <v>11.04913</v>
      </c>
    </row>
    <row r="519" spans="1:6">
      <c r="A519">
        <v>3</v>
      </c>
      <c r="B519" t="s">
        <v>55</v>
      </c>
      <c r="C519">
        <v>16.6</v>
      </c>
      <c r="D519">
        <v>0.18275</v>
      </c>
      <c r="E519">
        <v>1.39592</v>
      </c>
      <c r="F519">
        <v>18.17867</v>
      </c>
    </row>
    <row r="520" spans="1:6">
      <c r="A520">
        <v>2</v>
      </c>
      <c r="B520" t="s">
        <v>34</v>
      </c>
      <c r="C520">
        <v>11.7</v>
      </c>
      <c r="D520">
        <v>0.36012</v>
      </c>
      <c r="E520">
        <v>1.51309</v>
      </c>
      <c r="F520">
        <v>13.57321</v>
      </c>
    </row>
    <row r="521" spans="1:6">
      <c r="A521">
        <v>3</v>
      </c>
      <c r="B521" t="s">
        <v>45</v>
      </c>
      <c r="C521">
        <v>12.8</v>
      </c>
      <c r="D521">
        <v>0.18275</v>
      </c>
      <c r="E521">
        <v>0.997692</v>
      </c>
      <c r="F521">
        <v>13.980442</v>
      </c>
    </row>
    <row r="522" spans="1:6">
      <c r="A522">
        <v>2</v>
      </c>
      <c r="B522" t="s">
        <v>34</v>
      </c>
      <c r="C522">
        <v>7.9</v>
      </c>
      <c r="D522">
        <v>0.36012</v>
      </c>
      <c r="E522">
        <v>1.51309</v>
      </c>
      <c r="F522">
        <v>9.77321</v>
      </c>
    </row>
    <row r="523" spans="1:6">
      <c r="A523">
        <v>4</v>
      </c>
      <c r="B523" t="s">
        <v>34</v>
      </c>
      <c r="C523">
        <v>12.2</v>
      </c>
      <c r="D523">
        <v>-0.12174</v>
      </c>
      <c r="E523">
        <v>1.51309</v>
      </c>
      <c r="F523">
        <v>13.59135</v>
      </c>
    </row>
    <row r="524" spans="1:6">
      <c r="A524">
        <v>2</v>
      </c>
      <c r="B524" t="s">
        <v>66</v>
      </c>
      <c r="C524">
        <v>9.7</v>
      </c>
      <c r="D524">
        <v>0.36012</v>
      </c>
      <c r="E524">
        <v>0.932714</v>
      </c>
      <c r="F524">
        <v>10.992834</v>
      </c>
    </row>
    <row r="525" spans="1:6">
      <c r="A525">
        <v>3</v>
      </c>
      <c r="B525" t="s">
        <v>42</v>
      </c>
      <c r="C525">
        <v>11.4</v>
      </c>
      <c r="D525">
        <v>0.18275</v>
      </c>
      <c r="E525">
        <v>1.108094</v>
      </c>
      <c r="F525">
        <v>12.690844</v>
      </c>
    </row>
    <row r="526" spans="1:6">
      <c r="A526">
        <v>3</v>
      </c>
      <c r="B526" t="s">
        <v>60</v>
      </c>
      <c r="C526">
        <v>12.1</v>
      </c>
      <c r="D526">
        <v>0.18275</v>
      </c>
      <c r="E526">
        <v>1.57323</v>
      </c>
      <c r="F526">
        <v>13.85598</v>
      </c>
    </row>
    <row r="527" spans="1:6">
      <c r="A527">
        <v>2</v>
      </c>
      <c r="B527" t="s">
        <v>111</v>
      </c>
      <c r="C527">
        <v>11.4</v>
      </c>
      <c r="D527">
        <v>0.36012</v>
      </c>
      <c r="E527">
        <v>1.241428</v>
      </c>
      <c r="F527">
        <v>13.001548</v>
      </c>
    </row>
    <row r="528" spans="1:6">
      <c r="A528">
        <v>3</v>
      </c>
      <c r="B528" t="s">
        <v>45</v>
      </c>
      <c r="C528">
        <v>10.1</v>
      </c>
      <c r="D528">
        <v>0.18275</v>
      </c>
      <c r="E528">
        <v>0.997692</v>
      </c>
      <c r="F528">
        <v>11.280442</v>
      </c>
    </row>
    <row r="529" spans="1:6">
      <c r="A529">
        <v>3</v>
      </c>
      <c r="B529" t="s">
        <v>34</v>
      </c>
      <c r="C529">
        <v>12.8</v>
      </c>
      <c r="D529">
        <v>0.18275</v>
      </c>
      <c r="E529">
        <v>1.51309</v>
      </c>
      <c r="F529">
        <v>14.49584</v>
      </c>
    </row>
    <row r="530" spans="1:6">
      <c r="A530">
        <v>2</v>
      </c>
      <c r="B530" t="s">
        <v>60</v>
      </c>
      <c r="C530">
        <v>13.7</v>
      </c>
      <c r="D530">
        <v>0.36012</v>
      </c>
      <c r="E530">
        <v>1.57323</v>
      </c>
      <c r="F530">
        <v>15.63335</v>
      </c>
    </row>
    <row r="531" spans="1:6">
      <c r="A531">
        <v>3</v>
      </c>
      <c r="B531" t="s">
        <v>60</v>
      </c>
      <c r="C531">
        <v>12.9</v>
      </c>
      <c r="D531">
        <v>0.18275</v>
      </c>
      <c r="E531">
        <v>1.57323</v>
      </c>
      <c r="F531">
        <v>14.65598</v>
      </c>
    </row>
    <row r="532" spans="1:6">
      <c r="A532">
        <v>2</v>
      </c>
      <c r="B532" t="s">
        <v>34</v>
      </c>
      <c r="C532">
        <v>21.2</v>
      </c>
      <c r="D532">
        <v>0.36012</v>
      </c>
      <c r="E532">
        <v>1.51309</v>
      </c>
      <c r="F532">
        <v>23.07321</v>
      </c>
    </row>
    <row r="533" spans="1:6">
      <c r="A533">
        <v>2</v>
      </c>
      <c r="B533" t="s">
        <v>34</v>
      </c>
      <c r="C533">
        <v>9.6</v>
      </c>
      <c r="D533">
        <v>0.36012</v>
      </c>
      <c r="E533">
        <v>1.51309</v>
      </c>
      <c r="F533">
        <v>11.47321</v>
      </c>
    </row>
    <row r="534" spans="1:6">
      <c r="A534">
        <v>2</v>
      </c>
      <c r="B534" t="s">
        <v>34</v>
      </c>
      <c r="C534">
        <v>12.6</v>
      </c>
      <c r="D534">
        <v>0.36012</v>
      </c>
      <c r="E534">
        <v>1.51309</v>
      </c>
      <c r="F534">
        <v>14.47321</v>
      </c>
    </row>
    <row r="535" spans="1:6">
      <c r="A535">
        <v>2</v>
      </c>
      <c r="B535" t="s">
        <v>111</v>
      </c>
      <c r="C535">
        <v>13</v>
      </c>
      <c r="D535">
        <v>0.36012</v>
      </c>
      <c r="E535">
        <v>1.241428</v>
      </c>
      <c r="F535">
        <v>14.601548</v>
      </c>
    </row>
    <row r="536" spans="1:6">
      <c r="A536">
        <v>3</v>
      </c>
      <c r="B536" t="s">
        <v>177</v>
      </c>
      <c r="C536">
        <v>9.9</v>
      </c>
      <c r="D536">
        <v>0.18275</v>
      </c>
      <c r="E536">
        <v>0</v>
      </c>
      <c r="F536">
        <v>10.08275</v>
      </c>
    </row>
    <row r="537" spans="1:6">
      <c r="A537">
        <v>2</v>
      </c>
      <c r="B537" t="s">
        <v>42</v>
      </c>
      <c r="C537">
        <v>20.2</v>
      </c>
      <c r="D537">
        <v>0.36012</v>
      </c>
      <c r="E537">
        <v>1.108094</v>
      </c>
      <c r="F537">
        <v>21.668214</v>
      </c>
    </row>
    <row r="538" spans="1:6">
      <c r="A538">
        <v>3</v>
      </c>
      <c r="B538" t="s">
        <v>42</v>
      </c>
      <c r="C538">
        <v>12.3</v>
      </c>
      <c r="D538">
        <v>0.18275</v>
      </c>
      <c r="E538">
        <v>1.108094</v>
      </c>
      <c r="F538">
        <v>13.590844</v>
      </c>
    </row>
    <row r="539" spans="1:6">
      <c r="A539">
        <v>2</v>
      </c>
      <c r="B539" t="s">
        <v>34</v>
      </c>
      <c r="C539">
        <v>10.8</v>
      </c>
      <c r="D539">
        <v>0.36012</v>
      </c>
      <c r="E539">
        <v>1.51309</v>
      </c>
      <c r="F539">
        <v>12.67321</v>
      </c>
    </row>
    <row r="540" spans="1:6">
      <c r="A540">
        <v>2</v>
      </c>
      <c r="B540" t="s">
        <v>45</v>
      </c>
      <c r="C540">
        <v>9.2</v>
      </c>
      <c r="D540">
        <v>0.36012</v>
      </c>
      <c r="E540">
        <v>0.997692</v>
      </c>
      <c r="F540">
        <v>10.557812</v>
      </c>
    </row>
    <row r="541" spans="1:6">
      <c r="A541">
        <v>3</v>
      </c>
      <c r="B541" t="s">
        <v>50</v>
      </c>
      <c r="C541">
        <v>14.2</v>
      </c>
      <c r="D541">
        <v>0.18275</v>
      </c>
      <c r="E541">
        <v>1.089258</v>
      </c>
      <c r="F541">
        <v>15.472008</v>
      </c>
    </row>
    <row r="542" spans="1:6">
      <c r="A542">
        <v>3</v>
      </c>
      <c r="B542" t="s">
        <v>66</v>
      </c>
      <c r="C542">
        <v>15.1</v>
      </c>
      <c r="D542">
        <v>0.18275</v>
      </c>
      <c r="E542">
        <v>0.932714</v>
      </c>
      <c r="F542">
        <v>16.215464</v>
      </c>
    </row>
    <row r="543" spans="1:6">
      <c r="A543">
        <v>4</v>
      </c>
      <c r="B543" t="s">
        <v>111</v>
      </c>
      <c r="C543">
        <v>16.8</v>
      </c>
      <c r="D543">
        <v>-0.12174</v>
      </c>
      <c r="E543">
        <v>1.241428</v>
      </c>
      <c r="F543">
        <v>17.919688</v>
      </c>
    </row>
    <row r="544" spans="1:6">
      <c r="A544">
        <v>3</v>
      </c>
      <c r="B544" t="s">
        <v>66</v>
      </c>
      <c r="C544">
        <v>14.1</v>
      </c>
      <c r="D544">
        <v>0.18275</v>
      </c>
      <c r="E544">
        <v>0.932714</v>
      </c>
      <c r="F544">
        <v>15.215464</v>
      </c>
    </row>
    <row r="545" spans="1:6">
      <c r="A545">
        <v>2</v>
      </c>
      <c r="B545" t="s">
        <v>66</v>
      </c>
      <c r="C545">
        <v>11.1</v>
      </c>
      <c r="D545">
        <v>0.36012</v>
      </c>
      <c r="E545">
        <v>0.932714</v>
      </c>
      <c r="F545">
        <v>12.392834</v>
      </c>
    </row>
    <row r="546" spans="1:6">
      <c r="A546">
        <v>2</v>
      </c>
      <c r="B546" t="s">
        <v>60</v>
      </c>
      <c r="C546">
        <v>11.5</v>
      </c>
      <c r="D546">
        <v>0.36012</v>
      </c>
      <c r="E546">
        <v>1.57323</v>
      </c>
      <c r="F546">
        <v>13.43335</v>
      </c>
    </row>
    <row r="547" spans="1:6">
      <c r="A547">
        <v>2</v>
      </c>
      <c r="B547" t="s">
        <v>111</v>
      </c>
      <c r="C547">
        <v>11.6</v>
      </c>
      <c r="D547">
        <v>0.36012</v>
      </c>
      <c r="E547">
        <v>1.241428</v>
      </c>
      <c r="F547">
        <v>13.201548</v>
      </c>
    </row>
    <row r="548" spans="1:6">
      <c r="A548">
        <v>2</v>
      </c>
      <c r="B548" t="s">
        <v>42</v>
      </c>
      <c r="C548">
        <v>10.4</v>
      </c>
      <c r="D548">
        <v>0.36012</v>
      </c>
      <c r="E548">
        <v>1.108094</v>
      </c>
      <c r="F548">
        <v>11.868214</v>
      </c>
    </row>
    <row r="549" spans="1:6">
      <c r="A549">
        <v>2</v>
      </c>
      <c r="B549" t="s">
        <v>60</v>
      </c>
      <c r="C549">
        <v>11.4</v>
      </c>
      <c r="D549">
        <v>0.36012</v>
      </c>
      <c r="E549">
        <v>1.57323</v>
      </c>
      <c r="F549">
        <v>13.33335</v>
      </c>
    </row>
    <row r="550" spans="1:6">
      <c r="A550">
        <v>2</v>
      </c>
      <c r="B550" t="s">
        <v>34</v>
      </c>
      <c r="C550">
        <v>11</v>
      </c>
      <c r="D550">
        <v>0.36012</v>
      </c>
      <c r="E550">
        <v>1.51309</v>
      </c>
      <c r="F550">
        <v>12.87321</v>
      </c>
    </row>
    <row r="551" spans="1:6">
      <c r="A551">
        <v>2</v>
      </c>
      <c r="B551" t="s">
        <v>50</v>
      </c>
      <c r="C551">
        <v>16.2</v>
      </c>
      <c r="D551">
        <v>0.36012</v>
      </c>
      <c r="E551">
        <v>1.089258</v>
      </c>
      <c r="F551">
        <v>17.649378</v>
      </c>
    </row>
    <row r="552" spans="1:6">
      <c r="A552">
        <v>4</v>
      </c>
      <c r="B552" t="s">
        <v>38</v>
      </c>
      <c r="C552">
        <v>11</v>
      </c>
      <c r="D552">
        <v>-0.12174</v>
      </c>
      <c r="E552">
        <v>1.47087</v>
      </c>
      <c r="F552">
        <v>12.34913</v>
      </c>
    </row>
    <row r="553" spans="1:6">
      <c r="A553">
        <v>2</v>
      </c>
      <c r="B553" t="s">
        <v>38</v>
      </c>
      <c r="C553">
        <v>13.6</v>
      </c>
      <c r="D553">
        <v>0.36012</v>
      </c>
      <c r="E553">
        <v>1.47087</v>
      </c>
      <c r="F553">
        <v>15.43099</v>
      </c>
    </row>
    <row r="554" spans="1:6">
      <c r="A554">
        <v>2</v>
      </c>
      <c r="B554" t="s">
        <v>38</v>
      </c>
      <c r="C554">
        <v>12.4</v>
      </c>
      <c r="D554">
        <v>0.36012</v>
      </c>
      <c r="E554">
        <v>1.47087</v>
      </c>
      <c r="F554">
        <v>14.23099</v>
      </c>
    </row>
    <row r="555" spans="1:6">
      <c r="A555">
        <v>2</v>
      </c>
      <c r="B555" t="s">
        <v>111</v>
      </c>
      <c r="C555">
        <v>10.6</v>
      </c>
      <c r="D555">
        <v>0.36012</v>
      </c>
      <c r="E555">
        <v>1.241428</v>
      </c>
      <c r="F555">
        <v>12.201548</v>
      </c>
    </row>
    <row r="556" spans="1:6">
      <c r="A556">
        <v>3</v>
      </c>
      <c r="B556" t="s">
        <v>50</v>
      </c>
      <c r="C556">
        <v>13.2</v>
      </c>
      <c r="D556">
        <v>0.18275</v>
      </c>
      <c r="E556">
        <v>1.089258</v>
      </c>
      <c r="F556">
        <v>14.472008</v>
      </c>
    </row>
    <row r="557" spans="1:6">
      <c r="A557">
        <v>2</v>
      </c>
      <c r="B557" t="s">
        <v>34</v>
      </c>
      <c r="C557">
        <v>13.2</v>
      </c>
      <c r="D557">
        <v>0.36012</v>
      </c>
      <c r="E557">
        <v>1.51309</v>
      </c>
      <c r="F557">
        <v>15.07321</v>
      </c>
    </row>
    <row r="558" spans="1:6">
      <c r="A558">
        <v>2</v>
      </c>
      <c r="B558" t="s">
        <v>34</v>
      </c>
      <c r="C558">
        <v>14.9</v>
      </c>
      <c r="D558">
        <v>0.36012</v>
      </c>
      <c r="E558">
        <v>1.51309</v>
      </c>
      <c r="F558">
        <v>16.77321</v>
      </c>
    </row>
    <row r="559" spans="1:6">
      <c r="A559">
        <v>3</v>
      </c>
      <c r="B559" t="s">
        <v>45</v>
      </c>
      <c r="C559">
        <v>15.9</v>
      </c>
      <c r="D559">
        <v>0.18275</v>
      </c>
      <c r="E559">
        <v>0.997692</v>
      </c>
      <c r="F559">
        <v>17.080442</v>
      </c>
    </row>
    <row r="560" spans="1:6">
      <c r="A560">
        <v>2</v>
      </c>
      <c r="B560" t="s">
        <v>111</v>
      </c>
      <c r="C560">
        <v>12.5</v>
      </c>
      <c r="D560">
        <v>0.36012</v>
      </c>
      <c r="E560">
        <v>1.241428</v>
      </c>
      <c r="F560">
        <v>14.101548</v>
      </c>
    </row>
    <row r="561" spans="1:6">
      <c r="A561">
        <v>3</v>
      </c>
      <c r="B561" t="s">
        <v>45</v>
      </c>
      <c r="C561">
        <v>13.4</v>
      </c>
      <c r="D561">
        <v>0.18275</v>
      </c>
      <c r="E561">
        <v>0.997692</v>
      </c>
      <c r="F561">
        <v>14.580442</v>
      </c>
    </row>
    <row r="562" spans="1:6">
      <c r="A562">
        <v>2</v>
      </c>
      <c r="B562" t="s">
        <v>60</v>
      </c>
      <c r="C562">
        <v>11.9</v>
      </c>
      <c r="D562">
        <v>0.36012</v>
      </c>
      <c r="E562">
        <v>1.57323</v>
      </c>
      <c r="F562">
        <v>13.83335</v>
      </c>
    </row>
    <row r="563" spans="1:6">
      <c r="A563">
        <v>4</v>
      </c>
      <c r="B563" t="s">
        <v>38</v>
      </c>
      <c r="C563">
        <v>12.2</v>
      </c>
      <c r="D563">
        <v>-0.12174</v>
      </c>
      <c r="E563">
        <v>1.47087</v>
      </c>
      <c r="F563">
        <v>13.54913</v>
      </c>
    </row>
    <row r="564" spans="1:6">
      <c r="A564">
        <v>2</v>
      </c>
      <c r="B564" t="s">
        <v>60</v>
      </c>
      <c r="C564">
        <v>11.5</v>
      </c>
      <c r="D564">
        <v>0.36012</v>
      </c>
      <c r="E564">
        <v>1.57323</v>
      </c>
      <c r="F564">
        <v>13.43335</v>
      </c>
    </row>
    <row r="565" spans="1:6">
      <c r="A565">
        <v>2</v>
      </c>
      <c r="B565" t="s">
        <v>66</v>
      </c>
      <c r="C565">
        <v>7.6</v>
      </c>
      <c r="D565">
        <v>0.36012</v>
      </c>
      <c r="E565">
        <v>0.932714</v>
      </c>
      <c r="F565">
        <v>8.892834</v>
      </c>
    </row>
    <row r="566" spans="1:6">
      <c r="A566">
        <v>2</v>
      </c>
      <c r="B566" t="s">
        <v>42</v>
      </c>
      <c r="C566">
        <v>10.8</v>
      </c>
      <c r="D566">
        <v>0.36012</v>
      </c>
      <c r="E566">
        <v>1.108094</v>
      </c>
      <c r="F566">
        <v>12.268214</v>
      </c>
    </row>
    <row r="567" spans="1:6">
      <c r="A567">
        <v>2</v>
      </c>
      <c r="B567" t="s">
        <v>42</v>
      </c>
      <c r="C567">
        <v>10.3</v>
      </c>
      <c r="D567">
        <v>0.36012</v>
      </c>
      <c r="E567">
        <v>1.108094</v>
      </c>
      <c r="F567">
        <v>11.768214</v>
      </c>
    </row>
    <row r="568" spans="1:6">
      <c r="A568">
        <v>2</v>
      </c>
      <c r="B568" t="s">
        <v>34</v>
      </c>
      <c r="C568">
        <v>15</v>
      </c>
      <c r="D568">
        <v>0.36012</v>
      </c>
      <c r="E568">
        <v>1.51309</v>
      </c>
      <c r="F568">
        <v>16.87321</v>
      </c>
    </row>
    <row r="569" spans="1:6">
      <c r="A569">
        <v>4</v>
      </c>
      <c r="B569" t="s">
        <v>38</v>
      </c>
      <c r="C569">
        <v>10.5</v>
      </c>
      <c r="D569">
        <v>-0.12174</v>
      </c>
      <c r="E569">
        <v>1.47087</v>
      </c>
      <c r="F569">
        <v>11.84913</v>
      </c>
    </row>
    <row r="570" spans="1:6">
      <c r="A570">
        <v>4</v>
      </c>
      <c r="B570" t="s">
        <v>38</v>
      </c>
      <c r="C570">
        <v>10.7</v>
      </c>
      <c r="D570">
        <v>-0.12174</v>
      </c>
      <c r="E570">
        <v>1.47087</v>
      </c>
      <c r="F570">
        <v>12.04913</v>
      </c>
    </row>
    <row r="571" spans="1:6">
      <c r="A571">
        <v>2</v>
      </c>
      <c r="B571" t="s">
        <v>34</v>
      </c>
      <c r="C571">
        <v>12.5</v>
      </c>
      <c r="D571">
        <v>0.36012</v>
      </c>
      <c r="E571">
        <v>1.51309</v>
      </c>
      <c r="F571">
        <v>14.37321</v>
      </c>
    </row>
    <row r="572" spans="1:6">
      <c r="A572">
        <v>2</v>
      </c>
      <c r="B572" t="s">
        <v>34</v>
      </c>
      <c r="C572">
        <v>12.6</v>
      </c>
      <c r="D572">
        <v>0.36012</v>
      </c>
      <c r="E572">
        <v>1.51309</v>
      </c>
      <c r="F572">
        <v>14.47321</v>
      </c>
    </row>
    <row r="573" spans="1:6">
      <c r="A573">
        <v>4</v>
      </c>
      <c r="B573" t="s">
        <v>177</v>
      </c>
      <c r="C573">
        <v>19.3</v>
      </c>
      <c r="D573">
        <v>-0.12174</v>
      </c>
      <c r="E573">
        <v>0</v>
      </c>
      <c r="F573">
        <v>19.17826</v>
      </c>
    </row>
    <row r="574" spans="1:6">
      <c r="A574">
        <v>2</v>
      </c>
      <c r="B574" t="s">
        <v>66</v>
      </c>
      <c r="C574">
        <v>17.1</v>
      </c>
      <c r="D574">
        <v>0.36012</v>
      </c>
      <c r="E574">
        <v>0.932714</v>
      </c>
      <c r="F574">
        <v>18.392834</v>
      </c>
    </row>
    <row r="575" spans="1:6">
      <c r="A575">
        <v>2</v>
      </c>
      <c r="B575" t="s">
        <v>38</v>
      </c>
      <c r="C575">
        <v>11</v>
      </c>
      <c r="D575">
        <v>0.36012</v>
      </c>
      <c r="E575">
        <v>1.47087</v>
      </c>
      <c r="F575">
        <v>12.83099</v>
      </c>
    </row>
    <row r="576" spans="1:6">
      <c r="A576">
        <v>4</v>
      </c>
      <c r="B576" t="s">
        <v>42</v>
      </c>
      <c r="C576">
        <v>10.2</v>
      </c>
      <c r="D576">
        <v>-0.12174</v>
      </c>
      <c r="E576">
        <v>1.108094</v>
      </c>
      <c r="F576">
        <v>11.186354</v>
      </c>
    </row>
    <row r="577" spans="1:6">
      <c r="A577">
        <v>2</v>
      </c>
      <c r="B577" t="s">
        <v>50</v>
      </c>
      <c r="C577">
        <v>10.4</v>
      </c>
      <c r="D577">
        <v>0.36012</v>
      </c>
      <c r="E577">
        <v>1.089258</v>
      </c>
      <c r="F577">
        <v>11.849378</v>
      </c>
    </row>
    <row r="578" spans="1:6">
      <c r="A578">
        <v>2</v>
      </c>
      <c r="B578" t="s">
        <v>60</v>
      </c>
      <c r="C578">
        <v>10.4</v>
      </c>
      <c r="D578">
        <v>0.36012</v>
      </c>
      <c r="E578">
        <v>1.57323</v>
      </c>
      <c r="F578">
        <v>12.33335</v>
      </c>
    </row>
    <row r="579" spans="1:6">
      <c r="A579">
        <v>2</v>
      </c>
      <c r="B579" t="s">
        <v>42</v>
      </c>
      <c r="C579">
        <v>15.3</v>
      </c>
      <c r="D579">
        <v>0.36012</v>
      </c>
      <c r="E579">
        <v>1.108094</v>
      </c>
      <c r="F579">
        <v>16.768214</v>
      </c>
    </row>
    <row r="580" spans="1:6">
      <c r="A580">
        <v>2</v>
      </c>
      <c r="B580" t="s">
        <v>45</v>
      </c>
      <c r="C580">
        <v>11</v>
      </c>
      <c r="D580">
        <v>0.36012</v>
      </c>
      <c r="E580">
        <v>0.997692</v>
      </c>
      <c r="F580">
        <v>12.357812</v>
      </c>
    </row>
    <row r="581" spans="1:6">
      <c r="A581">
        <v>2</v>
      </c>
      <c r="B581" t="s">
        <v>38</v>
      </c>
      <c r="C581">
        <v>11.2</v>
      </c>
      <c r="D581">
        <v>0.36012</v>
      </c>
      <c r="E581">
        <v>1.47087</v>
      </c>
      <c r="F581">
        <v>13.03099</v>
      </c>
    </row>
    <row r="582" spans="1:6">
      <c r="A582">
        <v>2</v>
      </c>
      <c r="B582" t="s">
        <v>38</v>
      </c>
      <c r="C582">
        <v>10</v>
      </c>
      <c r="D582">
        <v>0.36012</v>
      </c>
      <c r="E582">
        <v>1.47087</v>
      </c>
      <c r="F582">
        <v>11.83099</v>
      </c>
    </row>
    <row r="583" spans="1:6">
      <c r="A583">
        <v>4</v>
      </c>
      <c r="B583" t="s">
        <v>177</v>
      </c>
      <c r="C583">
        <v>14</v>
      </c>
      <c r="D583">
        <v>-0.12174</v>
      </c>
      <c r="E583">
        <v>0</v>
      </c>
      <c r="F583">
        <v>13.87826</v>
      </c>
    </row>
    <row r="584" spans="1:6">
      <c r="A584">
        <v>2</v>
      </c>
      <c r="B584" t="s">
        <v>60</v>
      </c>
      <c r="C584">
        <v>18</v>
      </c>
      <c r="D584">
        <v>0.36012</v>
      </c>
      <c r="E584">
        <v>1.57323</v>
      </c>
      <c r="F584">
        <v>19.93335</v>
      </c>
    </row>
    <row r="585" spans="1:6">
      <c r="A585">
        <v>2</v>
      </c>
      <c r="B585" t="s">
        <v>66</v>
      </c>
      <c r="C585">
        <v>10.9</v>
      </c>
      <c r="D585">
        <v>0.36012</v>
      </c>
      <c r="E585">
        <v>0.932714</v>
      </c>
      <c r="F585">
        <v>12.192834</v>
      </c>
    </row>
    <row r="586" spans="1:6">
      <c r="A586">
        <v>2</v>
      </c>
      <c r="B586" t="s">
        <v>34</v>
      </c>
      <c r="C586">
        <v>14.7</v>
      </c>
      <c r="D586">
        <v>0.36012</v>
      </c>
      <c r="E586">
        <v>1.51309</v>
      </c>
      <c r="F586">
        <v>16.57321</v>
      </c>
    </row>
    <row r="587" spans="1:6">
      <c r="A587">
        <v>2</v>
      </c>
      <c r="B587" t="s">
        <v>34</v>
      </c>
      <c r="C587">
        <v>13.9</v>
      </c>
      <c r="D587">
        <v>0.36012</v>
      </c>
      <c r="E587">
        <v>1.51309</v>
      </c>
      <c r="F587">
        <v>15.77321</v>
      </c>
    </row>
    <row r="588" spans="1:6">
      <c r="A588">
        <v>2</v>
      </c>
      <c r="B588" t="s">
        <v>55</v>
      </c>
      <c r="C588">
        <v>14.1</v>
      </c>
      <c r="D588">
        <v>0.36012</v>
      </c>
      <c r="E588">
        <v>1.39592</v>
      </c>
      <c r="F588">
        <v>15.85604</v>
      </c>
    </row>
    <row r="589" spans="1:6">
      <c r="A589">
        <v>2</v>
      </c>
      <c r="B589" t="s">
        <v>177</v>
      </c>
      <c r="C589">
        <v>9.6</v>
      </c>
      <c r="D589">
        <v>0.36012</v>
      </c>
      <c r="E589">
        <v>0</v>
      </c>
      <c r="F589">
        <v>9.96012</v>
      </c>
    </row>
    <row r="590" spans="1:6">
      <c r="A590">
        <v>2</v>
      </c>
      <c r="B590" t="s">
        <v>45</v>
      </c>
      <c r="C590">
        <v>11.4</v>
      </c>
      <c r="D590">
        <v>0.36012</v>
      </c>
      <c r="E590">
        <v>0.997692</v>
      </c>
      <c r="F590">
        <v>12.757812</v>
      </c>
    </row>
    <row r="591" spans="1:6">
      <c r="A591">
        <v>2</v>
      </c>
      <c r="B591" t="s">
        <v>42</v>
      </c>
      <c r="C591">
        <v>14.9</v>
      </c>
      <c r="D591">
        <v>0.36012</v>
      </c>
      <c r="E591">
        <v>1.108094</v>
      </c>
      <c r="F591">
        <v>16.368214</v>
      </c>
    </row>
    <row r="592" spans="1:6">
      <c r="A592">
        <v>2</v>
      </c>
      <c r="B592" t="s">
        <v>38</v>
      </c>
      <c r="C592">
        <v>16.9</v>
      </c>
      <c r="D592">
        <v>0.36012</v>
      </c>
      <c r="E592">
        <v>1.47087</v>
      </c>
      <c r="F592">
        <v>18.73099</v>
      </c>
    </row>
    <row r="593" spans="1:6">
      <c r="A593">
        <v>2</v>
      </c>
      <c r="B593" t="s">
        <v>55</v>
      </c>
      <c r="C593">
        <v>18.9</v>
      </c>
      <c r="D593">
        <v>0.36012</v>
      </c>
      <c r="E593">
        <v>1.39592</v>
      </c>
      <c r="F593">
        <v>20.65604</v>
      </c>
    </row>
    <row r="594" spans="1:6">
      <c r="A594">
        <v>2</v>
      </c>
      <c r="B594" t="s">
        <v>55</v>
      </c>
      <c r="C594">
        <v>12.5</v>
      </c>
      <c r="D594">
        <v>0.36012</v>
      </c>
      <c r="E594">
        <v>1.39592</v>
      </c>
      <c r="F594">
        <v>14.25604</v>
      </c>
    </row>
    <row r="595" spans="1:6">
      <c r="A595">
        <v>1</v>
      </c>
      <c r="B595" t="s">
        <v>111</v>
      </c>
      <c r="C595">
        <v>11.2</v>
      </c>
      <c r="D595">
        <v>0</v>
      </c>
      <c r="E595">
        <v>1.241428</v>
      </c>
      <c r="F595">
        <v>12.441428</v>
      </c>
    </row>
    <row r="596" spans="1:6">
      <c r="A596">
        <v>2</v>
      </c>
      <c r="B596" t="s">
        <v>45</v>
      </c>
      <c r="C596">
        <v>13</v>
      </c>
      <c r="D596">
        <v>0.36012</v>
      </c>
      <c r="E596">
        <v>0.997692</v>
      </c>
      <c r="F596">
        <v>14.357812</v>
      </c>
    </row>
    <row r="597" spans="1:6">
      <c r="A597">
        <v>2</v>
      </c>
      <c r="B597" t="s">
        <v>50</v>
      </c>
      <c r="C597">
        <v>10.7</v>
      </c>
      <c r="D597">
        <v>0.36012</v>
      </c>
      <c r="E597">
        <v>1.089258</v>
      </c>
      <c r="F597">
        <v>12.149378</v>
      </c>
    </row>
    <row r="598" spans="1:6">
      <c r="A598">
        <v>2</v>
      </c>
      <c r="B598" t="s">
        <v>42</v>
      </c>
      <c r="C598">
        <v>16.9</v>
      </c>
      <c r="D598">
        <v>0.36012</v>
      </c>
      <c r="E598">
        <v>1.108094</v>
      </c>
      <c r="F598">
        <v>18.368214</v>
      </c>
    </row>
    <row r="599" spans="1:6">
      <c r="A599">
        <v>2</v>
      </c>
      <c r="B599" t="s">
        <v>60</v>
      </c>
      <c r="C599">
        <v>9.5</v>
      </c>
      <c r="D599">
        <v>0.36012</v>
      </c>
      <c r="E599">
        <v>1.57323</v>
      </c>
      <c r="F599">
        <v>11.43335</v>
      </c>
    </row>
    <row r="600" spans="1:6">
      <c r="A600">
        <v>2</v>
      </c>
      <c r="B600" t="s">
        <v>177</v>
      </c>
      <c r="C600">
        <v>10.5</v>
      </c>
      <c r="D600">
        <v>0.36012</v>
      </c>
      <c r="E600">
        <v>0</v>
      </c>
      <c r="F600">
        <v>10.86012</v>
      </c>
    </row>
    <row r="601" spans="1:6">
      <c r="A601">
        <v>4</v>
      </c>
      <c r="B601" t="s">
        <v>66</v>
      </c>
      <c r="C601">
        <v>12</v>
      </c>
      <c r="D601">
        <v>-0.12174</v>
      </c>
      <c r="E601">
        <v>0.932714</v>
      </c>
      <c r="F601">
        <v>12.810974</v>
      </c>
    </row>
    <row r="602" spans="1:6">
      <c r="A602">
        <v>2</v>
      </c>
      <c r="B602" t="s">
        <v>55</v>
      </c>
      <c r="C602">
        <v>15.9</v>
      </c>
      <c r="D602">
        <v>0.36012</v>
      </c>
      <c r="E602">
        <v>1.39592</v>
      </c>
      <c r="F602">
        <v>17.65604</v>
      </c>
    </row>
    <row r="603" spans="1:6">
      <c r="A603">
        <v>2</v>
      </c>
      <c r="B603" t="s">
        <v>55</v>
      </c>
      <c r="C603">
        <v>11.4</v>
      </c>
      <c r="D603">
        <v>0.36012</v>
      </c>
      <c r="E603">
        <v>1.39592</v>
      </c>
      <c r="F603">
        <v>13.15604</v>
      </c>
    </row>
    <row r="604" spans="1:6">
      <c r="A604">
        <v>2</v>
      </c>
      <c r="B604" t="s">
        <v>66</v>
      </c>
      <c r="C604">
        <v>9.6</v>
      </c>
      <c r="D604">
        <v>0.36012</v>
      </c>
      <c r="E604">
        <v>0.932714</v>
      </c>
      <c r="F604">
        <v>10.892834</v>
      </c>
    </row>
    <row r="605" spans="1:6">
      <c r="A605">
        <v>2</v>
      </c>
      <c r="B605" t="s">
        <v>66</v>
      </c>
      <c r="C605">
        <v>11.7</v>
      </c>
      <c r="D605">
        <v>0.36012</v>
      </c>
      <c r="E605">
        <v>0.932714</v>
      </c>
      <c r="F605">
        <v>12.992834</v>
      </c>
    </row>
    <row r="606" spans="1:6">
      <c r="A606">
        <v>2</v>
      </c>
      <c r="B606" t="s">
        <v>111</v>
      </c>
      <c r="C606">
        <v>14.2</v>
      </c>
      <c r="D606">
        <v>0.36012</v>
      </c>
      <c r="E606">
        <v>1.241428</v>
      </c>
      <c r="F606">
        <v>15.801548</v>
      </c>
    </row>
    <row r="607" spans="1:6">
      <c r="A607">
        <v>2</v>
      </c>
      <c r="B607" t="s">
        <v>55</v>
      </c>
      <c r="C607">
        <v>9.2</v>
      </c>
      <c r="D607">
        <v>0.36012</v>
      </c>
      <c r="E607">
        <v>1.39592</v>
      </c>
      <c r="F607">
        <v>10.95604</v>
      </c>
    </row>
    <row r="608" spans="1:6">
      <c r="A608">
        <v>2</v>
      </c>
      <c r="B608" t="s">
        <v>60</v>
      </c>
      <c r="C608">
        <v>12.4</v>
      </c>
      <c r="D608">
        <v>0.36012</v>
      </c>
      <c r="E608">
        <v>1.57323</v>
      </c>
      <c r="F608">
        <v>14.33335</v>
      </c>
    </row>
    <row r="609" spans="1:6">
      <c r="A609">
        <v>2</v>
      </c>
      <c r="B609" t="s">
        <v>34</v>
      </c>
      <c r="C609">
        <v>12.8</v>
      </c>
      <c r="D609">
        <v>0.36012</v>
      </c>
      <c r="E609">
        <v>1.51309</v>
      </c>
      <c r="F609">
        <v>14.67321</v>
      </c>
    </row>
    <row r="610" spans="1:6">
      <c r="A610">
        <v>2</v>
      </c>
      <c r="B610" t="s">
        <v>42</v>
      </c>
      <c r="C610">
        <v>14.5</v>
      </c>
      <c r="D610">
        <v>0.36012</v>
      </c>
      <c r="E610">
        <v>1.108094</v>
      </c>
      <c r="F610">
        <v>15.968214</v>
      </c>
    </row>
    <row r="611" spans="1:6">
      <c r="A611">
        <v>2</v>
      </c>
      <c r="B611" t="s">
        <v>60</v>
      </c>
      <c r="C611">
        <v>14.6</v>
      </c>
      <c r="D611">
        <v>0.36012</v>
      </c>
      <c r="E611">
        <v>1.57323</v>
      </c>
      <c r="F611">
        <v>16.53335</v>
      </c>
    </row>
    <row r="612" spans="1:6">
      <c r="A612">
        <v>2</v>
      </c>
      <c r="B612" t="s">
        <v>55</v>
      </c>
      <c r="C612">
        <v>14.5</v>
      </c>
      <c r="D612">
        <v>0.36012</v>
      </c>
      <c r="E612">
        <v>1.39592</v>
      </c>
      <c r="F612">
        <v>16.25604</v>
      </c>
    </row>
    <row r="613" spans="1:6">
      <c r="A613">
        <v>2</v>
      </c>
      <c r="B613" t="s">
        <v>55</v>
      </c>
      <c r="C613">
        <v>14.4</v>
      </c>
      <c r="D613">
        <v>0.36012</v>
      </c>
      <c r="E613">
        <v>1.39592</v>
      </c>
      <c r="F613">
        <v>16.15604</v>
      </c>
    </row>
    <row r="614" spans="1:6">
      <c r="A614">
        <v>2</v>
      </c>
      <c r="B614" t="s">
        <v>50</v>
      </c>
      <c r="C614">
        <v>11.5</v>
      </c>
      <c r="D614">
        <v>0.36012</v>
      </c>
      <c r="E614">
        <v>1.089258</v>
      </c>
      <c r="F614">
        <v>12.949378</v>
      </c>
    </row>
    <row r="615" spans="1:6">
      <c r="A615">
        <v>2</v>
      </c>
      <c r="B615" t="s">
        <v>45</v>
      </c>
      <c r="C615">
        <v>16.4</v>
      </c>
      <c r="D615">
        <v>0.36012</v>
      </c>
      <c r="E615">
        <v>0.997692</v>
      </c>
      <c r="F615">
        <v>17.757812</v>
      </c>
    </row>
    <row r="616" spans="1:6">
      <c r="A616">
        <v>2</v>
      </c>
      <c r="B616" t="s">
        <v>60</v>
      </c>
      <c r="C616">
        <v>15</v>
      </c>
      <c r="D616">
        <v>0.36012</v>
      </c>
      <c r="E616">
        <v>1.57323</v>
      </c>
      <c r="F616">
        <v>16.93335</v>
      </c>
    </row>
    <row r="617" spans="1:6">
      <c r="A617">
        <v>2</v>
      </c>
      <c r="B617" t="s">
        <v>50</v>
      </c>
      <c r="C617">
        <v>11.1</v>
      </c>
      <c r="D617">
        <v>0.36012</v>
      </c>
      <c r="E617">
        <v>1.089258</v>
      </c>
      <c r="F617">
        <v>12.549378</v>
      </c>
    </row>
    <row r="618" spans="1:6">
      <c r="A618">
        <v>3</v>
      </c>
      <c r="B618" t="s">
        <v>111</v>
      </c>
      <c r="C618">
        <v>9.7</v>
      </c>
      <c r="D618">
        <v>0.18275</v>
      </c>
      <c r="E618">
        <v>1.241428</v>
      </c>
      <c r="F618">
        <v>11.124178</v>
      </c>
    </row>
    <row r="619" spans="1:6">
      <c r="A619">
        <v>2</v>
      </c>
      <c r="B619" t="s">
        <v>45</v>
      </c>
      <c r="C619">
        <v>10.8</v>
      </c>
      <c r="D619">
        <v>0.36012</v>
      </c>
      <c r="E619">
        <v>0.997692</v>
      </c>
      <c r="F619">
        <v>12.157812</v>
      </c>
    </row>
    <row r="620" spans="1:6">
      <c r="A620">
        <v>2</v>
      </c>
      <c r="B620" t="s">
        <v>55</v>
      </c>
      <c r="C620">
        <v>13.3</v>
      </c>
      <c r="D620">
        <v>0.36012</v>
      </c>
      <c r="E620">
        <v>1.39592</v>
      </c>
      <c r="F620">
        <v>15.05604</v>
      </c>
    </row>
    <row r="621" spans="1:6">
      <c r="A621">
        <v>2</v>
      </c>
      <c r="B621" t="s">
        <v>34</v>
      </c>
      <c r="C621">
        <v>11.8</v>
      </c>
      <c r="D621">
        <v>0.36012</v>
      </c>
      <c r="E621">
        <v>1.51309</v>
      </c>
      <c r="F621">
        <v>13.67321</v>
      </c>
    </row>
    <row r="622" spans="1:6">
      <c r="A622">
        <v>2</v>
      </c>
      <c r="B622" t="s">
        <v>55</v>
      </c>
      <c r="C622">
        <v>12</v>
      </c>
      <c r="D622">
        <v>0.36012</v>
      </c>
      <c r="E622">
        <v>1.39592</v>
      </c>
      <c r="F622">
        <v>13.75604</v>
      </c>
    </row>
    <row r="623" spans="1:6">
      <c r="A623">
        <v>2</v>
      </c>
      <c r="B623" t="s">
        <v>66</v>
      </c>
      <c r="C623">
        <v>11.1</v>
      </c>
      <c r="D623">
        <v>0.36012</v>
      </c>
      <c r="E623">
        <v>0.932714</v>
      </c>
      <c r="F623">
        <v>12.392834</v>
      </c>
    </row>
    <row r="624" spans="1:6">
      <c r="A624">
        <v>1</v>
      </c>
      <c r="B624" t="s">
        <v>111</v>
      </c>
      <c r="C624">
        <v>15</v>
      </c>
      <c r="D624">
        <v>0</v>
      </c>
      <c r="E624">
        <v>1.241428</v>
      </c>
      <c r="F624">
        <v>16.241428</v>
      </c>
    </row>
    <row r="625" spans="1:6">
      <c r="A625">
        <v>2</v>
      </c>
      <c r="B625" t="s">
        <v>50</v>
      </c>
      <c r="C625">
        <v>12.2</v>
      </c>
      <c r="D625">
        <v>0.36012</v>
      </c>
      <c r="E625">
        <v>1.089258</v>
      </c>
      <c r="F625">
        <v>13.649378</v>
      </c>
    </row>
    <row r="626" spans="1:6">
      <c r="A626">
        <v>2</v>
      </c>
      <c r="B626" t="s">
        <v>34</v>
      </c>
      <c r="C626">
        <v>13</v>
      </c>
      <c r="D626">
        <v>0.36012</v>
      </c>
      <c r="E626">
        <v>1.51309</v>
      </c>
      <c r="F626">
        <v>14.87321</v>
      </c>
    </row>
    <row r="627" spans="1:6">
      <c r="A627">
        <v>2</v>
      </c>
      <c r="B627" t="s">
        <v>66</v>
      </c>
      <c r="C627">
        <v>11.4</v>
      </c>
      <c r="D627">
        <v>0.36012</v>
      </c>
      <c r="E627">
        <v>0.932714</v>
      </c>
      <c r="F627">
        <v>12.692834</v>
      </c>
    </row>
    <row r="628" spans="1:6">
      <c r="A628">
        <v>2</v>
      </c>
      <c r="B628" t="s">
        <v>42</v>
      </c>
      <c r="C628">
        <v>10.3</v>
      </c>
      <c r="D628">
        <v>0.36012</v>
      </c>
      <c r="E628">
        <v>1.108094</v>
      </c>
      <c r="F628">
        <v>11.768214</v>
      </c>
    </row>
    <row r="629" spans="1:6">
      <c r="A629">
        <v>2</v>
      </c>
      <c r="B629" t="s">
        <v>50</v>
      </c>
      <c r="C629">
        <v>12.2</v>
      </c>
      <c r="D629">
        <v>0.36012</v>
      </c>
      <c r="E629">
        <v>1.089258</v>
      </c>
      <c r="F629">
        <v>13.649378</v>
      </c>
    </row>
    <row r="630" spans="1:6">
      <c r="A630">
        <v>3</v>
      </c>
      <c r="B630" t="s">
        <v>60</v>
      </c>
      <c r="C630">
        <v>14.5</v>
      </c>
      <c r="D630">
        <v>0.18275</v>
      </c>
      <c r="E630">
        <v>1.57323</v>
      </c>
      <c r="F630">
        <v>16.25598</v>
      </c>
    </row>
    <row r="631" spans="1:6">
      <c r="A631">
        <v>2</v>
      </c>
      <c r="B631" t="s">
        <v>38</v>
      </c>
      <c r="C631">
        <v>13.5</v>
      </c>
      <c r="D631">
        <v>0.36012</v>
      </c>
      <c r="E631">
        <v>1.47087</v>
      </c>
      <c r="F631">
        <v>15.33099</v>
      </c>
    </row>
    <row r="632" spans="1:6">
      <c r="A632">
        <v>2</v>
      </c>
      <c r="B632" t="s">
        <v>42</v>
      </c>
      <c r="C632">
        <v>11.8</v>
      </c>
      <c r="D632">
        <v>0.36012</v>
      </c>
      <c r="E632">
        <v>1.108094</v>
      </c>
      <c r="F632">
        <v>13.268214</v>
      </c>
    </row>
    <row r="633" spans="1:6">
      <c r="A633">
        <v>2</v>
      </c>
      <c r="B633" t="s">
        <v>45</v>
      </c>
      <c r="C633">
        <v>8.9</v>
      </c>
      <c r="D633">
        <v>0.36012</v>
      </c>
      <c r="E633">
        <v>0.997692</v>
      </c>
      <c r="F633">
        <v>10.257812</v>
      </c>
    </row>
    <row r="634" spans="1:6">
      <c r="A634">
        <v>2</v>
      </c>
      <c r="B634" t="s">
        <v>50</v>
      </c>
      <c r="C634">
        <v>15.2</v>
      </c>
      <c r="D634">
        <v>0.36012</v>
      </c>
      <c r="E634">
        <v>1.089258</v>
      </c>
      <c r="F634">
        <v>16.649378</v>
      </c>
    </row>
    <row r="635" spans="1:6">
      <c r="A635">
        <v>4</v>
      </c>
      <c r="B635" t="s">
        <v>45</v>
      </c>
      <c r="C635">
        <v>7.8</v>
      </c>
      <c r="D635">
        <v>-0.12174</v>
      </c>
      <c r="E635">
        <v>0.997692</v>
      </c>
      <c r="F635">
        <v>8.675952</v>
      </c>
    </row>
    <row r="636" spans="1:6">
      <c r="A636">
        <v>2</v>
      </c>
      <c r="B636" t="s">
        <v>50</v>
      </c>
      <c r="C636">
        <v>11.6</v>
      </c>
      <c r="D636">
        <v>0.36012</v>
      </c>
      <c r="E636">
        <v>1.089258</v>
      </c>
      <c r="F636">
        <v>13.049378</v>
      </c>
    </row>
    <row r="637" spans="1:6">
      <c r="A637">
        <v>3</v>
      </c>
      <c r="B637" t="s">
        <v>111</v>
      </c>
      <c r="C637">
        <v>10</v>
      </c>
      <c r="D637">
        <v>0.18275</v>
      </c>
      <c r="E637">
        <v>1.241428</v>
      </c>
      <c r="F637">
        <v>11.424178</v>
      </c>
    </row>
    <row r="638" spans="1:6">
      <c r="A638">
        <v>2</v>
      </c>
      <c r="B638" t="s">
        <v>66</v>
      </c>
      <c r="C638">
        <v>10.7</v>
      </c>
      <c r="D638">
        <v>0.36012</v>
      </c>
      <c r="E638">
        <v>0.932714</v>
      </c>
      <c r="F638">
        <v>11.992834</v>
      </c>
    </row>
    <row r="639" spans="1:6">
      <c r="A639">
        <v>2</v>
      </c>
      <c r="B639" t="s">
        <v>34</v>
      </c>
      <c r="C639">
        <v>-11.1</v>
      </c>
      <c r="D639">
        <v>0.36012</v>
      </c>
      <c r="E639">
        <v>1.51309</v>
      </c>
      <c r="F639">
        <v>-9.22679</v>
      </c>
    </row>
    <row r="640" spans="1:6">
      <c r="A640">
        <v>2</v>
      </c>
      <c r="B640" t="s">
        <v>50</v>
      </c>
      <c r="C640">
        <v>10.9</v>
      </c>
      <c r="D640">
        <v>0.36012</v>
      </c>
      <c r="E640">
        <v>1.089258</v>
      </c>
      <c r="F640">
        <v>12.349378</v>
      </c>
    </row>
    <row r="641" spans="1:6">
      <c r="A641">
        <v>2</v>
      </c>
      <c r="B641" t="s">
        <v>45</v>
      </c>
      <c r="C641">
        <v>9.8</v>
      </c>
      <c r="D641">
        <v>0.36012</v>
      </c>
      <c r="E641">
        <v>0.997692</v>
      </c>
      <c r="F641">
        <v>11.157812</v>
      </c>
    </row>
    <row r="642" spans="1:6">
      <c r="A642">
        <v>2</v>
      </c>
      <c r="B642" t="s">
        <v>45</v>
      </c>
      <c r="C642">
        <v>12.7</v>
      </c>
      <c r="D642">
        <v>0.36012</v>
      </c>
      <c r="E642">
        <v>0.997692</v>
      </c>
      <c r="F642">
        <v>14.057812</v>
      </c>
    </row>
    <row r="643" spans="1:6">
      <c r="A643">
        <v>2</v>
      </c>
      <c r="B643" t="s">
        <v>50</v>
      </c>
      <c r="C643">
        <v>9.9</v>
      </c>
      <c r="D643">
        <v>0.36012</v>
      </c>
      <c r="E643">
        <v>1.089258</v>
      </c>
      <c r="F643">
        <v>11.349378</v>
      </c>
    </row>
    <row r="644" spans="1:6">
      <c r="A644">
        <v>2</v>
      </c>
      <c r="B644" t="s">
        <v>177</v>
      </c>
      <c r="C644">
        <v>16.3</v>
      </c>
      <c r="D644">
        <v>0.36012</v>
      </c>
      <c r="E644">
        <v>0</v>
      </c>
      <c r="F644">
        <v>16.66012</v>
      </c>
    </row>
    <row r="645" spans="1:6">
      <c r="A645">
        <v>2</v>
      </c>
      <c r="B645" t="s">
        <v>50</v>
      </c>
      <c r="C645">
        <v>9.4</v>
      </c>
      <c r="D645">
        <v>0.36012</v>
      </c>
      <c r="E645">
        <v>1.089258</v>
      </c>
      <c r="F645">
        <v>10.849378</v>
      </c>
    </row>
    <row r="646" spans="1:6">
      <c r="A646">
        <v>4</v>
      </c>
      <c r="B646" t="s">
        <v>177</v>
      </c>
      <c r="C646">
        <v>11.6</v>
      </c>
      <c r="D646">
        <v>-0.12174</v>
      </c>
      <c r="E646">
        <v>0</v>
      </c>
      <c r="F646">
        <v>11.47826</v>
      </c>
    </row>
    <row r="647" spans="1:6">
      <c r="A647">
        <v>2</v>
      </c>
      <c r="B647" t="s">
        <v>34</v>
      </c>
      <c r="C647">
        <v>14.1</v>
      </c>
      <c r="D647">
        <v>0.36012</v>
      </c>
      <c r="E647">
        <v>1.51309</v>
      </c>
      <c r="F647">
        <v>15.97321</v>
      </c>
    </row>
    <row r="648" spans="1:6">
      <c r="A648">
        <v>2</v>
      </c>
      <c r="B648" t="s">
        <v>177</v>
      </c>
      <c r="C648">
        <v>10.1</v>
      </c>
      <c r="D648">
        <v>0.36012</v>
      </c>
      <c r="E648">
        <v>0</v>
      </c>
      <c r="F648">
        <v>10.46012</v>
      </c>
    </row>
    <row r="649" spans="1:6">
      <c r="A649">
        <v>4</v>
      </c>
      <c r="B649" t="s">
        <v>50</v>
      </c>
      <c r="C649">
        <v>15.6</v>
      </c>
      <c r="D649">
        <v>-0.12174</v>
      </c>
      <c r="E649">
        <v>1.089258</v>
      </c>
      <c r="F649">
        <v>16.567518</v>
      </c>
    </row>
    <row r="650" spans="1:6">
      <c r="A650">
        <v>2</v>
      </c>
      <c r="B650" t="s">
        <v>45</v>
      </c>
      <c r="C650">
        <v>5.2</v>
      </c>
      <c r="D650">
        <v>0.36012</v>
      </c>
      <c r="E650">
        <v>0.997692</v>
      </c>
      <c r="F650">
        <v>6.557812</v>
      </c>
    </row>
    <row r="651" spans="1:6">
      <c r="A651">
        <v>2</v>
      </c>
      <c r="B651" t="s">
        <v>34</v>
      </c>
      <c r="C651">
        <v>14.8</v>
      </c>
      <c r="D651">
        <v>0.36012</v>
      </c>
      <c r="E651">
        <v>1.51309</v>
      </c>
      <c r="F651">
        <v>16.67321</v>
      </c>
    </row>
    <row r="652" spans="1:6">
      <c r="A652">
        <v>2</v>
      </c>
      <c r="B652" t="s">
        <v>66</v>
      </c>
      <c r="C652">
        <v>12.9</v>
      </c>
      <c r="D652">
        <v>0.36012</v>
      </c>
      <c r="E652">
        <v>0.932714</v>
      </c>
      <c r="F652">
        <v>14.192834</v>
      </c>
    </row>
    <row r="653" spans="1:6">
      <c r="A653">
        <v>2</v>
      </c>
      <c r="B653" t="s">
        <v>45</v>
      </c>
      <c r="C653">
        <v>14.2</v>
      </c>
      <c r="D653">
        <v>0.36012</v>
      </c>
      <c r="E653">
        <v>0.997692</v>
      </c>
      <c r="F653">
        <v>15.557812</v>
      </c>
    </row>
    <row r="654" spans="1:6">
      <c r="A654">
        <v>2</v>
      </c>
      <c r="B654" t="s">
        <v>42</v>
      </c>
      <c r="C654">
        <v>15.6</v>
      </c>
      <c r="D654">
        <v>0.36012</v>
      </c>
      <c r="E654">
        <v>1.108094</v>
      </c>
      <c r="F654">
        <v>17.068214</v>
      </c>
    </row>
    <row r="655" spans="1:6">
      <c r="A655">
        <v>2</v>
      </c>
      <c r="B655" t="s">
        <v>66</v>
      </c>
      <c r="C655">
        <v>9.1</v>
      </c>
      <c r="D655">
        <v>0.36012</v>
      </c>
      <c r="E655">
        <v>0.932714</v>
      </c>
      <c r="F655">
        <v>10.392834</v>
      </c>
    </row>
    <row r="656" spans="1:6">
      <c r="A656">
        <v>4</v>
      </c>
      <c r="B656" t="s">
        <v>50</v>
      </c>
      <c r="C656">
        <v>13</v>
      </c>
      <c r="D656">
        <v>-0.12174</v>
      </c>
      <c r="E656">
        <v>1.089258</v>
      </c>
      <c r="F656">
        <v>13.967518</v>
      </c>
    </row>
    <row r="657" spans="1:6">
      <c r="A657">
        <v>2</v>
      </c>
      <c r="B657" t="s">
        <v>45</v>
      </c>
      <c r="C657">
        <v>14</v>
      </c>
      <c r="D657">
        <v>0.36012</v>
      </c>
      <c r="E657">
        <v>0.997692</v>
      </c>
      <c r="F657">
        <v>15.357812</v>
      </c>
    </row>
    <row r="658" spans="1:6">
      <c r="A658">
        <v>2</v>
      </c>
      <c r="B658" t="s">
        <v>177</v>
      </c>
      <c r="C658">
        <v>12.4</v>
      </c>
      <c r="D658">
        <v>0.36012</v>
      </c>
      <c r="E658">
        <v>0</v>
      </c>
      <c r="F658">
        <v>12.76012</v>
      </c>
    </row>
    <row r="659" spans="1:6">
      <c r="A659">
        <v>2</v>
      </c>
      <c r="B659" t="s">
        <v>38</v>
      </c>
      <c r="C659">
        <v>23.6</v>
      </c>
      <c r="D659">
        <v>0.36012</v>
      </c>
      <c r="E659">
        <v>1.47087</v>
      </c>
      <c r="F659">
        <v>25.43099</v>
      </c>
    </row>
    <row r="660" spans="1:6">
      <c r="A660">
        <v>2</v>
      </c>
      <c r="B660" t="s">
        <v>45</v>
      </c>
      <c r="C660">
        <v>12.8</v>
      </c>
      <c r="D660">
        <v>0.36012</v>
      </c>
      <c r="E660">
        <v>0.997692</v>
      </c>
      <c r="F660">
        <v>14.157812</v>
      </c>
    </row>
    <row r="661" spans="1:6">
      <c r="A661">
        <v>2</v>
      </c>
      <c r="B661" t="s">
        <v>45</v>
      </c>
      <c r="C661">
        <v>9.8</v>
      </c>
      <c r="D661">
        <v>0.36012</v>
      </c>
      <c r="E661">
        <v>0.997692</v>
      </c>
      <c r="F661">
        <v>11.157812</v>
      </c>
    </row>
    <row r="662" spans="1:6">
      <c r="A662">
        <v>2</v>
      </c>
      <c r="B662" t="s">
        <v>42</v>
      </c>
      <c r="C662">
        <v>13.8</v>
      </c>
      <c r="D662">
        <v>0.36012</v>
      </c>
      <c r="E662">
        <v>1.108094</v>
      </c>
      <c r="F662">
        <v>15.268214</v>
      </c>
    </row>
    <row r="663" spans="1:6">
      <c r="A663">
        <v>2</v>
      </c>
      <c r="B663" t="s">
        <v>55</v>
      </c>
      <c r="C663">
        <v>15.2</v>
      </c>
      <c r="D663">
        <v>0.36012</v>
      </c>
      <c r="E663">
        <v>1.39592</v>
      </c>
      <c r="F663">
        <v>16.95604</v>
      </c>
    </row>
    <row r="664" spans="1:6">
      <c r="A664">
        <v>2</v>
      </c>
      <c r="B664" t="s">
        <v>50</v>
      </c>
      <c r="C664">
        <v>11.8</v>
      </c>
      <c r="D664">
        <v>0.36012</v>
      </c>
      <c r="E664">
        <v>1.089258</v>
      </c>
      <c r="F664">
        <v>13.249378</v>
      </c>
    </row>
    <row r="665" spans="1:6">
      <c r="A665">
        <v>3</v>
      </c>
      <c r="B665" t="s">
        <v>42</v>
      </c>
      <c r="C665">
        <v>17.1</v>
      </c>
      <c r="D665">
        <v>0.18275</v>
      </c>
      <c r="E665">
        <v>1.108094</v>
      </c>
      <c r="F665">
        <v>18.390844</v>
      </c>
    </row>
    <row r="666" spans="1:6">
      <c r="A666">
        <v>2</v>
      </c>
      <c r="B666" t="s">
        <v>50</v>
      </c>
      <c r="C666">
        <v>12.7</v>
      </c>
      <c r="D666">
        <v>0.36012</v>
      </c>
      <c r="E666">
        <v>1.089258</v>
      </c>
      <c r="F666">
        <v>14.149378</v>
      </c>
    </row>
    <row r="667" spans="1:6">
      <c r="A667">
        <v>2</v>
      </c>
      <c r="B667" t="s">
        <v>45</v>
      </c>
      <c r="C667">
        <v>8.7</v>
      </c>
      <c r="D667">
        <v>0.36012</v>
      </c>
      <c r="E667">
        <v>0.997692</v>
      </c>
      <c r="F667">
        <v>10.057812</v>
      </c>
    </row>
    <row r="668" spans="1:6">
      <c r="A668">
        <v>4</v>
      </c>
      <c r="B668" t="s">
        <v>177</v>
      </c>
      <c r="C668">
        <v>11.1</v>
      </c>
      <c r="D668">
        <v>-0.12174</v>
      </c>
      <c r="E668">
        <v>0</v>
      </c>
      <c r="F668">
        <v>10.97826</v>
      </c>
    </row>
    <row r="669" spans="1:6">
      <c r="A669">
        <v>3</v>
      </c>
      <c r="B669" t="s">
        <v>34</v>
      </c>
      <c r="C669">
        <v>16.9</v>
      </c>
      <c r="D669">
        <v>0.18275</v>
      </c>
      <c r="E669">
        <v>1.51309</v>
      </c>
      <c r="F669">
        <v>18.59584</v>
      </c>
    </row>
    <row r="670" spans="1:6">
      <c r="A670">
        <v>3</v>
      </c>
      <c r="B670" t="s">
        <v>38</v>
      </c>
      <c r="C670">
        <v>11.2</v>
      </c>
      <c r="D670">
        <v>0.18275</v>
      </c>
      <c r="E670">
        <v>1.47087</v>
      </c>
      <c r="F670">
        <v>12.85362</v>
      </c>
    </row>
    <row r="671" spans="1:6">
      <c r="A671">
        <v>2</v>
      </c>
      <c r="B671" t="s">
        <v>66</v>
      </c>
      <c r="C671">
        <v>12.3</v>
      </c>
      <c r="D671">
        <v>0.36012</v>
      </c>
      <c r="E671">
        <v>0.932714</v>
      </c>
      <c r="F671">
        <v>13.592834</v>
      </c>
    </row>
    <row r="672" spans="1:6">
      <c r="A672">
        <v>2</v>
      </c>
      <c r="B672" t="s">
        <v>177</v>
      </c>
      <c r="C672">
        <v>12.6</v>
      </c>
      <c r="D672">
        <v>0.36012</v>
      </c>
      <c r="E672">
        <v>0</v>
      </c>
      <c r="F672">
        <v>12.96012</v>
      </c>
    </row>
    <row r="673" spans="1:6">
      <c r="A673">
        <v>2</v>
      </c>
      <c r="B673" t="s">
        <v>177</v>
      </c>
      <c r="C673">
        <v>10.4</v>
      </c>
      <c r="D673">
        <v>0.36012</v>
      </c>
      <c r="E673">
        <v>0</v>
      </c>
      <c r="F673">
        <v>10.76012</v>
      </c>
    </row>
    <row r="674" spans="1:6">
      <c r="A674">
        <v>1</v>
      </c>
      <c r="B674" t="s">
        <v>111</v>
      </c>
      <c r="C674">
        <v>13.9</v>
      </c>
      <c r="D674">
        <v>0</v>
      </c>
      <c r="E674">
        <v>1.241428</v>
      </c>
      <c r="F674">
        <v>15.141428</v>
      </c>
    </row>
    <row r="675" spans="1:6">
      <c r="A675">
        <v>3</v>
      </c>
      <c r="B675" t="s">
        <v>34</v>
      </c>
      <c r="C675">
        <v>13.1</v>
      </c>
      <c r="D675">
        <v>0.18275</v>
      </c>
      <c r="E675">
        <v>1.51309</v>
      </c>
      <c r="F675">
        <v>14.79584</v>
      </c>
    </row>
    <row r="676" spans="1:6">
      <c r="A676">
        <v>2</v>
      </c>
      <c r="B676" t="s">
        <v>42</v>
      </c>
      <c r="C676">
        <v>10.4</v>
      </c>
      <c r="D676">
        <v>0.36012</v>
      </c>
      <c r="E676">
        <v>1.108094</v>
      </c>
      <c r="F676">
        <v>11.868214</v>
      </c>
    </row>
    <row r="677" spans="1:6">
      <c r="A677">
        <v>1</v>
      </c>
      <c r="B677" t="s">
        <v>111</v>
      </c>
      <c r="C677">
        <v>21.7</v>
      </c>
      <c r="D677">
        <v>0</v>
      </c>
      <c r="E677">
        <v>1.241428</v>
      </c>
      <c r="F677">
        <v>22.941428</v>
      </c>
    </row>
    <row r="678" spans="1:6">
      <c r="A678">
        <v>2</v>
      </c>
      <c r="B678" t="s">
        <v>38</v>
      </c>
      <c r="C678">
        <v>16.9</v>
      </c>
      <c r="D678">
        <v>0.36012</v>
      </c>
      <c r="E678">
        <v>1.47087</v>
      </c>
      <c r="F678">
        <v>18.73099</v>
      </c>
    </row>
    <row r="679" spans="1:6">
      <c r="A679">
        <v>3</v>
      </c>
      <c r="B679" t="s">
        <v>111</v>
      </c>
      <c r="C679">
        <v>7</v>
      </c>
      <c r="D679">
        <v>0.18275</v>
      </c>
      <c r="E679">
        <v>1.241428</v>
      </c>
      <c r="F679">
        <v>8.424178</v>
      </c>
    </row>
    <row r="680" spans="1:6">
      <c r="A680">
        <v>2</v>
      </c>
      <c r="B680" t="s">
        <v>45</v>
      </c>
      <c r="C680">
        <v>17.8</v>
      </c>
      <c r="D680">
        <v>0.36012</v>
      </c>
      <c r="E680">
        <v>0.997692</v>
      </c>
      <c r="F680">
        <v>19.157812</v>
      </c>
    </row>
    <row r="681" spans="1:6">
      <c r="A681">
        <v>3</v>
      </c>
      <c r="B681" t="s">
        <v>111</v>
      </c>
      <c r="C681">
        <v>10.5</v>
      </c>
      <c r="D681">
        <v>0.18275</v>
      </c>
      <c r="E681">
        <v>1.241428</v>
      </c>
      <c r="F681">
        <v>11.924178</v>
      </c>
    </row>
    <row r="682" spans="1:6">
      <c r="A682">
        <v>2</v>
      </c>
      <c r="B682" t="s">
        <v>66</v>
      </c>
      <c r="C682">
        <v>13.7</v>
      </c>
      <c r="D682">
        <v>0.36012</v>
      </c>
      <c r="E682">
        <v>0.932714</v>
      </c>
      <c r="F682">
        <v>14.992834</v>
      </c>
    </row>
    <row r="683" spans="1:6">
      <c r="A683">
        <v>2</v>
      </c>
      <c r="B683" t="s">
        <v>177</v>
      </c>
      <c r="C683">
        <v>10.4</v>
      </c>
      <c r="D683">
        <v>0.36012</v>
      </c>
      <c r="E683">
        <v>0</v>
      </c>
      <c r="F683">
        <v>10.76012</v>
      </c>
    </row>
    <row r="684" spans="1:6">
      <c r="A684">
        <v>3</v>
      </c>
      <c r="B684" t="s">
        <v>34</v>
      </c>
      <c r="C684">
        <v>11.4</v>
      </c>
      <c r="D684">
        <v>0.18275</v>
      </c>
      <c r="E684">
        <v>1.51309</v>
      </c>
      <c r="F684">
        <v>13.09584</v>
      </c>
    </row>
    <row r="685" spans="1:6">
      <c r="A685">
        <v>3</v>
      </c>
      <c r="B685" t="s">
        <v>111</v>
      </c>
      <c r="C685">
        <v>9.8</v>
      </c>
      <c r="D685">
        <v>0.18275</v>
      </c>
      <c r="E685">
        <v>1.241428</v>
      </c>
      <c r="F685">
        <v>11.224178</v>
      </c>
    </row>
    <row r="686" spans="1:6">
      <c r="A686">
        <v>3</v>
      </c>
      <c r="B686" t="s">
        <v>60</v>
      </c>
      <c r="C686">
        <v>16.5</v>
      </c>
      <c r="D686">
        <v>0.18275</v>
      </c>
      <c r="E686">
        <v>1.57323</v>
      </c>
      <c r="F686">
        <v>18.25598</v>
      </c>
    </row>
    <row r="687" spans="1:6">
      <c r="A687">
        <v>1</v>
      </c>
      <c r="B687" t="s">
        <v>111</v>
      </c>
      <c r="C687">
        <v>10.6</v>
      </c>
      <c r="D687">
        <v>0</v>
      </c>
      <c r="E687">
        <v>1.241428</v>
      </c>
      <c r="F687">
        <v>11.841428</v>
      </c>
    </row>
    <row r="688" spans="1:6">
      <c r="A688">
        <v>2</v>
      </c>
      <c r="B688" t="s">
        <v>66</v>
      </c>
      <c r="C688">
        <v>12.9</v>
      </c>
      <c r="D688">
        <v>0.36012</v>
      </c>
      <c r="E688">
        <v>0.932714</v>
      </c>
      <c r="F688">
        <v>14.192834</v>
      </c>
    </row>
    <row r="689" spans="1:6">
      <c r="A689">
        <v>1</v>
      </c>
      <c r="B689" t="s">
        <v>111</v>
      </c>
      <c r="C689">
        <v>11.3</v>
      </c>
      <c r="D689">
        <v>0</v>
      </c>
      <c r="E689">
        <v>1.241428</v>
      </c>
      <c r="F689">
        <v>12.541428</v>
      </c>
    </row>
    <row r="690" spans="1:6">
      <c r="A690">
        <v>3</v>
      </c>
      <c r="B690" t="s">
        <v>55</v>
      </c>
      <c r="C690">
        <v>12</v>
      </c>
      <c r="D690">
        <v>0.18275</v>
      </c>
      <c r="E690">
        <v>1.39592</v>
      </c>
      <c r="F690">
        <v>13.57867</v>
      </c>
    </row>
    <row r="691" spans="1:6">
      <c r="A691">
        <v>1</v>
      </c>
      <c r="B691" t="s">
        <v>60</v>
      </c>
      <c r="C691">
        <v>15.1</v>
      </c>
      <c r="D691">
        <v>0</v>
      </c>
      <c r="E691">
        <v>1.57323</v>
      </c>
      <c r="F691">
        <v>16.67323</v>
      </c>
    </row>
    <row r="692" spans="1:6">
      <c r="A692">
        <v>1</v>
      </c>
      <c r="B692" t="s">
        <v>111</v>
      </c>
      <c r="C692">
        <v>8.1</v>
      </c>
      <c r="D692">
        <v>0</v>
      </c>
      <c r="E692">
        <v>1.241428</v>
      </c>
      <c r="F692">
        <v>9.341428</v>
      </c>
    </row>
    <row r="693" spans="1:6">
      <c r="A693">
        <v>3</v>
      </c>
      <c r="B693" t="s">
        <v>34</v>
      </c>
      <c r="C693">
        <v>11.7</v>
      </c>
      <c r="D693">
        <v>0.18275</v>
      </c>
      <c r="E693">
        <v>1.51309</v>
      </c>
      <c r="F693">
        <v>13.39584</v>
      </c>
    </row>
    <row r="694" spans="1:6">
      <c r="A694">
        <v>1</v>
      </c>
      <c r="B694" t="s">
        <v>60</v>
      </c>
      <c r="C694">
        <v>10.7</v>
      </c>
      <c r="D694">
        <v>0</v>
      </c>
      <c r="E694">
        <v>1.57323</v>
      </c>
      <c r="F694">
        <v>12.27323</v>
      </c>
    </row>
    <row r="695" spans="1:6">
      <c r="A695">
        <v>3</v>
      </c>
      <c r="B695" t="s">
        <v>34</v>
      </c>
      <c r="C695">
        <v>12.4</v>
      </c>
      <c r="D695">
        <v>0.18275</v>
      </c>
      <c r="E695">
        <v>1.51309</v>
      </c>
      <c r="F695">
        <v>14.09584</v>
      </c>
    </row>
    <row r="696" spans="1:6">
      <c r="A696">
        <v>1</v>
      </c>
      <c r="B696" t="s">
        <v>42</v>
      </c>
      <c r="C696">
        <v>9.9</v>
      </c>
      <c r="D696">
        <v>0</v>
      </c>
      <c r="E696">
        <v>1.108094</v>
      </c>
      <c r="F696">
        <v>11.008094</v>
      </c>
    </row>
    <row r="697" spans="1:6">
      <c r="A697">
        <v>1</v>
      </c>
      <c r="B697" t="s">
        <v>34</v>
      </c>
      <c r="C697">
        <v>12.9</v>
      </c>
      <c r="D697">
        <v>0</v>
      </c>
      <c r="E697">
        <v>1.51309</v>
      </c>
      <c r="F697">
        <v>14.41309</v>
      </c>
    </row>
    <row r="698" spans="1:6">
      <c r="A698">
        <v>3</v>
      </c>
      <c r="B698" t="s">
        <v>111</v>
      </c>
      <c r="C698">
        <v>12.5</v>
      </c>
      <c r="D698">
        <v>0.18275</v>
      </c>
      <c r="E698">
        <v>1.241428</v>
      </c>
      <c r="F698">
        <v>13.924178</v>
      </c>
    </row>
    <row r="699" spans="1:6">
      <c r="A699">
        <v>3</v>
      </c>
      <c r="B699" t="s">
        <v>38</v>
      </c>
      <c r="C699">
        <v>12</v>
      </c>
      <c r="D699">
        <v>0.18275</v>
      </c>
      <c r="E699">
        <v>1.47087</v>
      </c>
      <c r="F699">
        <v>13.65362</v>
      </c>
    </row>
    <row r="700" spans="1:6">
      <c r="A700">
        <v>1</v>
      </c>
      <c r="B700" t="s">
        <v>34</v>
      </c>
      <c r="C700">
        <v>14.8</v>
      </c>
      <c r="D700">
        <v>0</v>
      </c>
      <c r="E700">
        <v>1.51309</v>
      </c>
      <c r="F700">
        <v>16.31309</v>
      </c>
    </row>
    <row r="701" spans="1:6">
      <c r="A701">
        <v>1</v>
      </c>
      <c r="B701" t="s">
        <v>34</v>
      </c>
      <c r="C701">
        <v>14.4</v>
      </c>
      <c r="D701">
        <v>0</v>
      </c>
      <c r="E701">
        <v>1.51309</v>
      </c>
      <c r="F701">
        <v>15.91309</v>
      </c>
    </row>
    <row r="702" spans="1:6">
      <c r="A702">
        <v>1</v>
      </c>
      <c r="B702" t="s">
        <v>38</v>
      </c>
      <c r="C702">
        <v>12.4</v>
      </c>
      <c r="D702">
        <v>0</v>
      </c>
      <c r="E702">
        <v>1.47087</v>
      </c>
      <c r="F702">
        <v>13.87087</v>
      </c>
    </row>
    <row r="703" spans="1:6">
      <c r="A703">
        <v>1</v>
      </c>
      <c r="B703" t="s">
        <v>38</v>
      </c>
      <c r="C703">
        <v>11</v>
      </c>
      <c r="D703">
        <v>0</v>
      </c>
      <c r="E703">
        <v>1.47087</v>
      </c>
      <c r="F703">
        <v>12.47087</v>
      </c>
    </row>
    <row r="704" spans="1:6">
      <c r="A704">
        <v>3</v>
      </c>
      <c r="B704" t="s">
        <v>111</v>
      </c>
      <c r="C704">
        <v>11.7</v>
      </c>
      <c r="D704">
        <v>0.18275</v>
      </c>
      <c r="E704">
        <v>1.241428</v>
      </c>
      <c r="F704">
        <v>13.124178</v>
      </c>
    </row>
    <row r="705" spans="1:6">
      <c r="A705">
        <v>3</v>
      </c>
      <c r="B705" t="s">
        <v>60</v>
      </c>
      <c r="C705">
        <v>12</v>
      </c>
      <c r="D705">
        <v>0.18275</v>
      </c>
      <c r="E705">
        <v>1.57323</v>
      </c>
      <c r="F705">
        <v>13.75598</v>
      </c>
    </row>
    <row r="706" spans="1:6">
      <c r="A706">
        <v>1</v>
      </c>
      <c r="B706" t="s">
        <v>60</v>
      </c>
      <c r="C706">
        <v>10.5</v>
      </c>
      <c r="D706">
        <v>0</v>
      </c>
      <c r="E706">
        <v>1.57323</v>
      </c>
      <c r="F706">
        <v>12.07323</v>
      </c>
    </row>
    <row r="707" spans="1:6">
      <c r="A707">
        <v>1</v>
      </c>
      <c r="B707" t="s">
        <v>34</v>
      </c>
      <c r="C707">
        <v>11.4</v>
      </c>
      <c r="D707">
        <v>0</v>
      </c>
      <c r="E707">
        <v>1.51309</v>
      </c>
      <c r="F707">
        <v>12.91309</v>
      </c>
    </row>
    <row r="708" spans="1:6">
      <c r="A708">
        <v>1</v>
      </c>
      <c r="B708" t="s">
        <v>60</v>
      </c>
      <c r="C708">
        <v>12.9</v>
      </c>
      <c r="D708">
        <v>0</v>
      </c>
      <c r="E708">
        <v>1.57323</v>
      </c>
      <c r="F708">
        <v>14.47323</v>
      </c>
    </row>
    <row r="709" spans="1:6">
      <c r="A709">
        <v>1</v>
      </c>
      <c r="B709" t="s">
        <v>60</v>
      </c>
      <c r="C709">
        <v>15.2</v>
      </c>
      <c r="D709">
        <v>0</v>
      </c>
      <c r="E709">
        <v>1.57323</v>
      </c>
      <c r="F709">
        <v>16.77323</v>
      </c>
    </row>
    <row r="710" spans="1:6">
      <c r="A710">
        <v>3</v>
      </c>
      <c r="B710" t="s">
        <v>42</v>
      </c>
      <c r="C710">
        <v>14.7</v>
      </c>
      <c r="D710">
        <v>0.18275</v>
      </c>
      <c r="E710">
        <v>1.108094</v>
      </c>
      <c r="F710">
        <v>15.990844</v>
      </c>
    </row>
    <row r="711" spans="1:6">
      <c r="A711">
        <v>1</v>
      </c>
      <c r="B711" t="s">
        <v>34</v>
      </c>
      <c r="C711">
        <v>11.2</v>
      </c>
      <c r="D711">
        <v>0</v>
      </c>
      <c r="E711">
        <v>1.51309</v>
      </c>
      <c r="F711">
        <v>12.71309</v>
      </c>
    </row>
    <row r="712" spans="1:6">
      <c r="A712">
        <v>1</v>
      </c>
      <c r="B712" t="s">
        <v>38</v>
      </c>
      <c r="C712">
        <v>10.4</v>
      </c>
      <c r="D712">
        <v>0</v>
      </c>
      <c r="E712">
        <v>1.47087</v>
      </c>
      <c r="F712">
        <v>11.87087</v>
      </c>
    </row>
    <row r="713" spans="1:6">
      <c r="A713">
        <v>2</v>
      </c>
      <c r="B713" t="s">
        <v>177</v>
      </c>
      <c r="C713">
        <v>13.2</v>
      </c>
      <c r="D713">
        <v>0.36012</v>
      </c>
      <c r="E713">
        <v>0</v>
      </c>
      <c r="F713">
        <v>13.56012</v>
      </c>
    </row>
    <row r="714" spans="1:6">
      <c r="A714">
        <v>3</v>
      </c>
      <c r="B714" t="s">
        <v>38</v>
      </c>
      <c r="C714">
        <v>11.9</v>
      </c>
      <c r="D714">
        <v>0.18275</v>
      </c>
      <c r="E714">
        <v>1.47087</v>
      </c>
      <c r="F714">
        <v>13.55362</v>
      </c>
    </row>
    <row r="715" spans="1:6">
      <c r="A715">
        <v>1</v>
      </c>
      <c r="B715" t="s">
        <v>60</v>
      </c>
      <c r="C715">
        <v>14.7</v>
      </c>
      <c r="D715">
        <v>0</v>
      </c>
      <c r="E715">
        <v>1.57323</v>
      </c>
      <c r="F715">
        <v>16.27323</v>
      </c>
    </row>
    <row r="716" spans="1:6">
      <c r="A716">
        <v>1</v>
      </c>
      <c r="B716" t="s">
        <v>38</v>
      </c>
      <c r="C716">
        <v>15.3</v>
      </c>
      <c r="D716">
        <v>0</v>
      </c>
      <c r="E716">
        <v>1.47087</v>
      </c>
      <c r="F716">
        <v>16.77087</v>
      </c>
    </row>
    <row r="717" spans="1:6">
      <c r="A717">
        <v>3</v>
      </c>
      <c r="B717" t="s">
        <v>60</v>
      </c>
      <c r="C717">
        <v>13.4</v>
      </c>
      <c r="D717">
        <v>0.18275</v>
      </c>
      <c r="E717">
        <v>1.57323</v>
      </c>
      <c r="F717">
        <v>15.15598</v>
      </c>
    </row>
    <row r="718" spans="1:6">
      <c r="A718">
        <v>1</v>
      </c>
      <c r="B718" t="s">
        <v>50</v>
      </c>
      <c r="C718">
        <v>11.7</v>
      </c>
      <c r="D718">
        <v>0</v>
      </c>
      <c r="E718">
        <v>1.089258</v>
      </c>
      <c r="F718">
        <v>12.789258</v>
      </c>
    </row>
    <row r="719" spans="1:6">
      <c r="A719">
        <v>1</v>
      </c>
      <c r="B719" t="s">
        <v>38</v>
      </c>
      <c r="C719">
        <v>10.3</v>
      </c>
      <c r="D719">
        <v>0</v>
      </c>
      <c r="E719">
        <v>1.47087</v>
      </c>
      <c r="F719">
        <v>11.77087</v>
      </c>
    </row>
    <row r="720" spans="1:6">
      <c r="A720">
        <v>1</v>
      </c>
      <c r="B720" t="s">
        <v>42</v>
      </c>
      <c r="C720">
        <v>10.5</v>
      </c>
      <c r="D720">
        <v>0</v>
      </c>
      <c r="E720">
        <v>1.108094</v>
      </c>
      <c r="F720">
        <v>11.608094</v>
      </c>
    </row>
    <row r="721" spans="1:6">
      <c r="A721">
        <v>1</v>
      </c>
      <c r="B721" t="s">
        <v>34</v>
      </c>
      <c r="C721">
        <v>10.3</v>
      </c>
      <c r="D721">
        <v>0</v>
      </c>
      <c r="E721">
        <v>1.51309</v>
      </c>
      <c r="F721">
        <v>11.81309</v>
      </c>
    </row>
    <row r="722" spans="1:6">
      <c r="A722">
        <v>1</v>
      </c>
      <c r="B722" t="s">
        <v>60</v>
      </c>
      <c r="C722">
        <v>8.2</v>
      </c>
      <c r="D722">
        <v>0</v>
      </c>
      <c r="E722">
        <v>1.57323</v>
      </c>
      <c r="F722">
        <v>9.77323</v>
      </c>
    </row>
    <row r="723" spans="1:6">
      <c r="A723">
        <v>1</v>
      </c>
      <c r="B723" t="s">
        <v>38</v>
      </c>
      <c r="C723">
        <v>12.5</v>
      </c>
      <c r="D723">
        <v>0</v>
      </c>
      <c r="E723">
        <v>1.47087</v>
      </c>
      <c r="F723">
        <v>13.97087</v>
      </c>
    </row>
    <row r="724" spans="1:6">
      <c r="A724">
        <v>3</v>
      </c>
      <c r="B724" t="s">
        <v>50</v>
      </c>
      <c r="C724">
        <v>12.9</v>
      </c>
      <c r="D724">
        <v>0.18275</v>
      </c>
      <c r="E724">
        <v>1.089258</v>
      </c>
      <c r="F724">
        <v>14.172008</v>
      </c>
    </row>
    <row r="725" spans="1:6">
      <c r="A725">
        <v>1</v>
      </c>
      <c r="B725" t="s">
        <v>38</v>
      </c>
      <c r="C725">
        <v>11.2</v>
      </c>
      <c r="D725">
        <v>0</v>
      </c>
      <c r="E725">
        <v>1.47087</v>
      </c>
      <c r="F725">
        <v>12.67087</v>
      </c>
    </row>
    <row r="726" spans="1:6">
      <c r="A726">
        <v>1</v>
      </c>
      <c r="B726" t="s">
        <v>60</v>
      </c>
      <c r="C726">
        <v>10.4</v>
      </c>
      <c r="D726">
        <v>0</v>
      </c>
      <c r="E726">
        <v>1.57323</v>
      </c>
      <c r="F726">
        <v>11.97323</v>
      </c>
    </row>
    <row r="727" spans="1:6">
      <c r="A727">
        <v>1</v>
      </c>
      <c r="B727" t="s">
        <v>60</v>
      </c>
      <c r="C727">
        <v>13.5</v>
      </c>
      <c r="D727">
        <v>0</v>
      </c>
      <c r="E727">
        <v>1.57323</v>
      </c>
      <c r="F727">
        <v>15.07323</v>
      </c>
    </row>
    <row r="728" spans="1:6">
      <c r="A728">
        <v>1</v>
      </c>
      <c r="B728" t="s">
        <v>60</v>
      </c>
      <c r="C728">
        <v>17.8</v>
      </c>
      <c r="D728">
        <v>0</v>
      </c>
      <c r="E728">
        <v>1.57323</v>
      </c>
      <c r="F728">
        <v>19.37323</v>
      </c>
    </row>
    <row r="729" spans="1:6">
      <c r="A729">
        <v>1</v>
      </c>
      <c r="B729" t="s">
        <v>55</v>
      </c>
      <c r="C729">
        <v>12.7</v>
      </c>
      <c r="D729">
        <v>0</v>
      </c>
      <c r="E729">
        <v>1.39592</v>
      </c>
      <c r="F729">
        <v>14.09592</v>
      </c>
    </row>
    <row r="730" spans="1:6">
      <c r="A730">
        <v>1</v>
      </c>
      <c r="B730" t="s">
        <v>50</v>
      </c>
      <c r="C730">
        <v>18.3</v>
      </c>
      <c r="D730">
        <v>0</v>
      </c>
      <c r="E730">
        <v>1.089258</v>
      </c>
      <c r="F730">
        <v>19.389258</v>
      </c>
    </row>
    <row r="731" spans="1:6">
      <c r="A731">
        <v>3</v>
      </c>
      <c r="B731" t="s">
        <v>60</v>
      </c>
      <c r="C731">
        <v>17.3</v>
      </c>
      <c r="D731">
        <v>0.18275</v>
      </c>
      <c r="E731">
        <v>1.57323</v>
      </c>
      <c r="F731">
        <v>19.05598</v>
      </c>
    </row>
    <row r="732" spans="1:6">
      <c r="A732">
        <v>3</v>
      </c>
      <c r="B732" t="s">
        <v>38</v>
      </c>
      <c r="C732">
        <v>10.2</v>
      </c>
      <c r="D732">
        <v>0.18275</v>
      </c>
      <c r="E732">
        <v>1.47087</v>
      </c>
      <c r="F732">
        <v>11.85362</v>
      </c>
    </row>
    <row r="733" spans="1:6">
      <c r="A733">
        <v>3</v>
      </c>
      <c r="B733" t="s">
        <v>60</v>
      </c>
      <c r="C733">
        <v>10</v>
      </c>
      <c r="D733">
        <v>0.18275</v>
      </c>
      <c r="E733">
        <v>1.57323</v>
      </c>
      <c r="F733">
        <v>11.75598</v>
      </c>
    </row>
    <row r="734" spans="1:6">
      <c r="A734">
        <v>1</v>
      </c>
      <c r="B734" t="s">
        <v>38</v>
      </c>
      <c r="C734">
        <v>10.3</v>
      </c>
      <c r="D734">
        <v>0</v>
      </c>
      <c r="E734">
        <v>1.47087</v>
      </c>
      <c r="F734">
        <v>11.77087</v>
      </c>
    </row>
    <row r="735" spans="1:6">
      <c r="A735">
        <v>1</v>
      </c>
      <c r="B735" t="s">
        <v>60</v>
      </c>
      <c r="C735">
        <v>11.9</v>
      </c>
      <c r="D735">
        <v>0</v>
      </c>
      <c r="E735">
        <v>1.57323</v>
      </c>
      <c r="F735">
        <v>13.47323</v>
      </c>
    </row>
    <row r="736" spans="1:6">
      <c r="A736">
        <v>1</v>
      </c>
      <c r="B736" t="s">
        <v>38</v>
      </c>
      <c r="C736">
        <v>12</v>
      </c>
      <c r="D736">
        <v>0</v>
      </c>
      <c r="E736">
        <v>1.47087</v>
      </c>
      <c r="F736">
        <v>13.47087</v>
      </c>
    </row>
    <row r="737" spans="1:6">
      <c r="A737">
        <v>1</v>
      </c>
      <c r="B737" t="s">
        <v>55</v>
      </c>
      <c r="C737">
        <v>11.9</v>
      </c>
      <c r="D737">
        <v>0</v>
      </c>
      <c r="E737">
        <v>1.39592</v>
      </c>
      <c r="F737">
        <v>13.29592</v>
      </c>
    </row>
    <row r="738" spans="1:6">
      <c r="A738">
        <v>3</v>
      </c>
      <c r="B738" t="s">
        <v>38</v>
      </c>
      <c r="C738">
        <v>17.5</v>
      </c>
      <c r="D738">
        <v>0.18275</v>
      </c>
      <c r="E738">
        <v>1.47087</v>
      </c>
      <c r="F738">
        <v>19.15362</v>
      </c>
    </row>
    <row r="739" spans="1:6">
      <c r="A739">
        <v>1</v>
      </c>
      <c r="B739" t="s">
        <v>42</v>
      </c>
      <c r="C739">
        <v>12.3</v>
      </c>
      <c r="D739">
        <v>0</v>
      </c>
      <c r="E739">
        <v>1.108094</v>
      </c>
      <c r="F739">
        <v>13.408094</v>
      </c>
    </row>
    <row r="740" spans="1:6">
      <c r="A740">
        <v>1</v>
      </c>
      <c r="B740" t="s">
        <v>66</v>
      </c>
      <c r="C740">
        <v>10.2</v>
      </c>
      <c r="D740">
        <v>0</v>
      </c>
      <c r="E740">
        <v>0.932714</v>
      </c>
      <c r="F740">
        <v>11.132714</v>
      </c>
    </row>
    <row r="741" spans="1:6">
      <c r="A741">
        <v>1</v>
      </c>
      <c r="B741" t="s">
        <v>60</v>
      </c>
      <c r="C741">
        <v>11</v>
      </c>
      <c r="D741">
        <v>0</v>
      </c>
      <c r="E741">
        <v>1.57323</v>
      </c>
      <c r="F741">
        <v>12.57323</v>
      </c>
    </row>
    <row r="742" spans="1:6">
      <c r="A742">
        <v>1</v>
      </c>
      <c r="B742" t="s">
        <v>55</v>
      </c>
      <c r="C742">
        <v>16.5</v>
      </c>
      <c r="D742">
        <v>0</v>
      </c>
      <c r="E742">
        <v>1.39592</v>
      </c>
      <c r="F742">
        <v>17.89592</v>
      </c>
    </row>
    <row r="743" spans="1:6">
      <c r="A743">
        <v>1</v>
      </c>
      <c r="B743" t="s">
        <v>60</v>
      </c>
      <c r="C743">
        <v>15.5</v>
      </c>
      <c r="D743">
        <v>0</v>
      </c>
      <c r="E743">
        <v>1.57323</v>
      </c>
      <c r="F743">
        <v>17.07323</v>
      </c>
    </row>
    <row r="744" spans="1:6">
      <c r="A744">
        <v>1</v>
      </c>
      <c r="B744" t="s">
        <v>60</v>
      </c>
      <c r="C744">
        <v>12.2</v>
      </c>
      <c r="D744">
        <v>0</v>
      </c>
      <c r="E744">
        <v>1.57323</v>
      </c>
      <c r="F744">
        <v>13.77323</v>
      </c>
    </row>
    <row r="745" spans="1:6">
      <c r="A745">
        <v>1</v>
      </c>
      <c r="B745" t="s">
        <v>60</v>
      </c>
      <c r="C745">
        <v>13.6</v>
      </c>
      <c r="D745">
        <v>0</v>
      </c>
      <c r="E745">
        <v>1.57323</v>
      </c>
      <c r="F745">
        <v>15.17323</v>
      </c>
    </row>
    <row r="746" spans="1:6">
      <c r="A746">
        <v>1</v>
      </c>
      <c r="B746" t="s">
        <v>55</v>
      </c>
      <c r="C746">
        <v>10</v>
      </c>
      <c r="D746">
        <v>0</v>
      </c>
      <c r="E746">
        <v>1.39592</v>
      </c>
      <c r="F746">
        <v>11.39592</v>
      </c>
    </row>
    <row r="747" spans="1:6">
      <c r="A747">
        <v>1</v>
      </c>
      <c r="B747" t="s">
        <v>60</v>
      </c>
      <c r="C747">
        <v>13.6</v>
      </c>
      <c r="D747">
        <v>0</v>
      </c>
      <c r="E747">
        <v>1.57323</v>
      </c>
      <c r="F747">
        <v>15.17323</v>
      </c>
    </row>
    <row r="748" spans="1:6">
      <c r="A748">
        <v>1</v>
      </c>
      <c r="B748" t="s">
        <v>55</v>
      </c>
      <c r="C748">
        <v>10.6</v>
      </c>
      <c r="D748">
        <v>0</v>
      </c>
      <c r="E748">
        <v>1.39592</v>
      </c>
      <c r="F748">
        <v>11.99592</v>
      </c>
    </row>
    <row r="749" spans="1:6">
      <c r="A749">
        <v>1</v>
      </c>
      <c r="B749" t="s">
        <v>55</v>
      </c>
      <c r="C749">
        <v>10.9</v>
      </c>
      <c r="D749">
        <v>0</v>
      </c>
      <c r="E749">
        <v>1.39592</v>
      </c>
      <c r="F749">
        <v>12.29592</v>
      </c>
    </row>
    <row r="750" spans="1:6">
      <c r="A750">
        <v>1</v>
      </c>
      <c r="B750" t="s">
        <v>55</v>
      </c>
      <c r="C750">
        <v>9.7</v>
      </c>
      <c r="D750">
        <v>0</v>
      </c>
      <c r="E750">
        <v>1.39592</v>
      </c>
      <c r="F750">
        <v>11.09592</v>
      </c>
    </row>
    <row r="751" spans="1:6">
      <c r="A751">
        <v>1</v>
      </c>
      <c r="B751" t="s">
        <v>34</v>
      </c>
      <c r="C751">
        <v>14.3</v>
      </c>
      <c r="D751">
        <v>0</v>
      </c>
      <c r="E751">
        <v>1.51309</v>
      </c>
      <c r="F751">
        <v>15.81309</v>
      </c>
    </row>
    <row r="752" spans="1:6">
      <c r="A752">
        <v>3</v>
      </c>
      <c r="B752" t="s">
        <v>60</v>
      </c>
      <c r="C752">
        <v>15.5</v>
      </c>
      <c r="D752">
        <v>0.18275</v>
      </c>
      <c r="E752">
        <v>1.57323</v>
      </c>
      <c r="F752">
        <v>17.25598</v>
      </c>
    </row>
    <row r="753" spans="1:6">
      <c r="A753">
        <v>1</v>
      </c>
      <c r="B753" t="s">
        <v>55</v>
      </c>
      <c r="C753">
        <v>11.3</v>
      </c>
      <c r="D753">
        <v>0</v>
      </c>
      <c r="E753">
        <v>1.39592</v>
      </c>
      <c r="F753">
        <v>12.69592</v>
      </c>
    </row>
    <row r="754" spans="1:6">
      <c r="A754">
        <v>3</v>
      </c>
      <c r="B754" t="s">
        <v>55</v>
      </c>
      <c r="C754">
        <v>13.5</v>
      </c>
      <c r="D754">
        <v>0.18275</v>
      </c>
      <c r="E754">
        <v>1.39592</v>
      </c>
      <c r="F754">
        <v>15.07867</v>
      </c>
    </row>
    <row r="755" spans="1:6">
      <c r="A755">
        <v>1</v>
      </c>
      <c r="B755" t="s">
        <v>42</v>
      </c>
      <c r="C755">
        <v>14</v>
      </c>
      <c r="D755">
        <v>0</v>
      </c>
      <c r="E755">
        <v>1.108094</v>
      </c>
      <c r="F755">
        <v>15.108094</v>
      </c>
    </row>
    <row r="756" spans="1:6">
      <c r="A756">
        <v>1</v>
      </c>
      <c r="B756" t="s">
        <v>111</v>
      </c>
      <c r="C756">
        <v>8.5</v>
      </c>
      <c r="D756">
        <v>0</v>
      </c>
      <c r="E756">
        <v>1.241428</v>
      </c>
      <c r="F756">
        <v>9.741428</v>
      </c>
    </row>
    <row r="757" spans="1:6">
      <c r="A757">
        <v>1</v>
      </c>
      <c r="B757" t="s">
        <v>55</v>
      </c>
      <c r="C757">
        <v>10.6</v>
      </c>
      <c r="D757">
        <v>0</v>
      </c>
      <c r="E757">
        <v>1.39592</v>
      </c>
      <c r="F757">
        <v>11.99592</v>
      </c>
    </row>
    <row r="758" spans="1:6">
      <c r="A758">
        <v>1</v>
      </c>
      <c r="B758" t="s">
        <v>42</v>
      </c>
      <c r="C758">
        <v>11.1</v>
      </c>
      <c r="D758">
        <v>0</v>
      </c>
      <c r="E758">
        <v>1.108094</v>
      </c>
      <c r="F758">
        <v>12.208094</v>
      </c>
    </row>
    <row r="759" spans="1:6">
      <c r="A759">
        <v>1</v>
      </c>
      <c r="B759" t="s">
        <v>38</v>
      </c>
      <c r="C759">
        <v>12.7</v>
      </c>
      <c r="D759">
        <v>0</v>
      </c>
      <c r="E759">
        <v>1.47087</v>
      </c>
      <c r="F759">
        <v>14.17087</v>
      </c>
    </row>
    <row r="760" spans="1:6">
      <c r="A760">
        <v>1</v>
      </c>
      <c r="B760" t="s">
        <v>66</v>
      </c>
      <c r="C760">
        <v>15.7</v>
      </c>
      <c r="D760">
        <v>0</v>
      </c>
      <c r="E760">
        <v>0.932714</v>
      </c>
      <c r="F760">
        <v>16.632714</v>
      </c>
    </row>
    <row r="761" spans="1:6">
      <c r="A761">
        <v>1</v>
      </c>
      <c r="B761" t="s">
        <v>42</v>
      </c>
      <c r="C761">
        <v>11.9</v>
      </c>
      <c r="D761">
        <v>0</v>
      </c>
      <c r="E761">
        <v>1.108094</v>
      </c>
      <c r="F761">
        <v>13.008094</v>
      </c>
    </row>
    <row r="762" spans="1:6">
      <c r="A762">
        <v>1</v>
      </c>
      <c r="B762" t="s">
        <v>55</v>
      </c>
      <c r="C762">
        <v>8.3</v>
      </c>
      <c r="D762">
        <v>0</v>
      </c>
      <c r="E762">
        <v>1.39592</v>
      </c>
      <c r="F762">
        <v>9.69592</v>
      </c>
    </row>
    <row r="763" spans="1:6">
      <c r="A763">
        <v>3</v>
      </c>
      <c r="B763" t="s">
        <v>55</v>
      </c>
      <c r="C763">
        <v>12.9</v>
      </c>
      <c r="D763">
        <v>0.18275</v>
      </c>
      <c r="E763">
        <v>1.39592</v>
      </c>
      <c r="F763">
        <v>14.47867</v>
      </c>
    </row>
    <row r="764" spans="1:6">
      <c r="A764">
        <v>1</v>
      </c>
      <c r="B764" t="s">
        <v>111</v>
      </c>
      <c r="C764">
        <v>17</v>
      </c>
      <c r="D764">
        <v>0</v>
      </c>
      <c r="E764">
        <v>1.241428</v>
      </c>
      <c r="F764">
        <v>18.241428</v>
      </c>
    </row>
    <row r="765" spans="1:6">
      <c r="A765">
        <v>1</v>
      </c>
      <c r="B765" t="s">
        <v>42</v>
      </c>
      <c r="C765">
        <v>9.8</v>
      </c>
      <c r="D765">
        <v>0</v>
      </c>
      <c r="E765">
        <v>1.108094</v>
      </c>
      <c r="F765">
        <v>10.908094</v>
      </c>
    </row>
    <row r="766" spans="1:6">
      <c r="A766">
        <v>1</v>
      </c>
      <c r="B766" t="s">
        <v>55</v>
      </c>
      <c r="C766">
        <v>10.9</v>
      </c>
      <c r="D766">
        <v>0</v>
      </c>
      <c r="E766">
        <v>1.39592</v>
      </c>
      <c r="F766">
        <v>12.29592</v>
      </c>
    </row>
    <row r="767" spans="1:6">
      <c r="A767">
        <v>1</v>
      </c>
      <c r="B767" t="s">
        <v>42</v>
      </c>
      <c r="C767">
        <v>10.4</v>
      </c>
      <c r="D767">
        <v>0</v>
      </c>
      <c r="E767">
        <v>1.108094</v>
      </c>
      <c r="F767">
        <v>11.508094</v>
      </c>
    </row>
    <row r="768" spans="1:6">
      <c r="A768">
        <v>2</v>
      </c>
      <c r="B768" t="s">
        <v>45</v>
      </c>
      <c r="C768">
        <v>18.1</v>
      </c>
      <c r="D768">
        <v>0.36012</v>
      </c>
      <c r="E768">
        <v>0.997692</v>
      </c>
      <c r="F768">
        <v>19.457812</v>
      </c>
    </row>
    <row r="769" spans="1:6">
      <c r="A769">
        <v>3</v>
      </c>
      <c r="B769" t="s">
        <v>42</v>
      </c>
      <c r="C769">
        <v>10.7</v>
      </c>
      <c r="D769">
        <v>0.18275</v>
      </c>
      <c r="E769">
        <v>1.108094</v>
      </c>
      <c r="F769">
        <v>11.990844</v>
      </c>
    </row>
    <row r="770" spans="1:6">
      <c r="A770">
        <v>1</v>
      </c>
      <c r="B770" t="s">
        <v>60</v>
      </c>
      <c r="C770">
        <v>8.7</v>
      </c>
      <c r="D770">
        <v>0</v>
      </c>
      <c r="E770">
        <v>1.57323</v>
      </c>
      <c r="F770">
        <v>10.27323</v>
      </c>
    </row>
    <row r="771" spans="1:6">
      <c r="A771">
        <v>1</v>
      </c>
      <c r="B771" t="s">
        <v>42</v>
      </c>
      <c r="C771">
        <v>12.7</v>
      </c>
      <c r="D771">
        <v>0</v>
      </c>
      <c r="E771">
        <v>1.108094</v>
      </c>
      <c r="F771">
        <v>13.808094</v>
      </c>
    </row>
    <row r="772" spans="1:6">
      <c r="A772">
        <v>1</v>
      </c>
      <c r="B772" t="s">
        <v>42</v>
      </c>
      <c r="C772">
        <v>10.8</v>
      </c>
      <c r="D772">
        <v>0</v>
      </c>
      <c r="E772">
        <v>1.108094</v>
      </c>
      <c r="F772">
        <v>11.908094</v>
      </c>
    </row>
    <row r="773" spans="1:6">
      <c r="A773">
        <v>1</v>
      </c>
      <c r="B773" t="s">
        <v>66</v>
      </c>
      <c r="C773">
        <v>13.2</v>
      </c>
      <c r="D773">
        <v>0</v>
      </c>
      <c r="E773">
        <v>0.932714</v>
      </c>
      <c r="F773">
        <v>14.132714</v>
      </c>
    </row>
    <row r="774" spans="1:6">
      <c r="A774">
        <v>1</v>
      </c>
      <c r="B774" t="s">
        <v>55</v>
      </c>
      <c r="C774">
        <v>9.9</v>
      </c>
      <c r="D774">
        <v>0</v>
      </c>
      <c r="E774">
        <v>1.39592</v>
      </c>
      <c r="F774">
        <v>11.29592</v>
      </c>
    </row>
    <row r="775" spans="1:6">
      <c r="A775">
        <v>1</v>
      </c>
      <c r="B775" t="s">
        <v>42</v>
      </c>
      <c r="C775">
        <v>11.3</v>
      </c>
      <c r="D775">
        <v>0</v>
      </c>
      <c r="E775">
        <v>1.108094</v>
      </c>
      <c r="F775">
        <v>12.408094</v>
      </c>
    </row>
    <row r="776" spans="1:6">
      <c r="A776">
        <v>1</v>
      </c>
      <c r="B776" t="s">
        <v>50</v>
      </c>
      <c r="C776">
        <v>8.9</v>
      </c>
      <c r="D776">
        <v>0</v>
      </c>
      <c r="E776">
        <v>1.089258</v>
      </c>
      <c r="F776">
        <v>9.989258</v>
      </c>
    </row>
    <row r="777" spans="1:6">
      <c r="A777">
        <v>1</v>
      </c>
      <c r="B777" t="s">
        <v>42</v>
      </c>
      <c r="C777">
        <v>11.9</v>
      </c>
      <c r="D777">
        <v>0</v>
      </c>
      <c r="E777">
        <v>1.108094</v>
      </c>
      <c r="F777">
        <v>13.008094</v>
      </c>
    </row>
    <row r="778" spans="1:6">
      <c r="A778">
        <v>1</v>
      </c>
      <c r="B778" t="s">
        <v>38</v>
      </c>
      <c r="C778">
        <v>12.7</v>
      </c>
      <c r="D778">
        <v>0</v>
      </c>
      <c r="E778">
        <v>1.47087</v>
      </c>
      <c r="F778">
        <v>14.17087</v>
      </c>
    </row>
    <row r="779" spans="1:6">
      <c r="A779">
        <v>1</v>
      </c>
      <c r="B779" t="s">
        <v>42</v>
      </c>
      <c r="C779">
        <v>10.9</v>
      </c>
      <c r="D779">
        <v>0</v>
      </c>
      <c r="E779">
        <v>1.108094</v>
      </c>
      <c r="F779">
        <v>12.008094</v>
      </c>
    </row>
    <row r="780" spans="1:6">
      <c r="A780">
        <v>1</v>
      </c>
      <c r="B780" t="s">
        <v>66</v>
      </c>
      <c r="C780">
        <v>11.5</v>
      </c>
      <c r="D780">
        <v>0</v>
      </c>
      <c r="E780">
        <v>0.932714</v>
      </c>
      <c r="F780">
        <v>12.432714</v>
      </c>
    </row>
    <row r="781" spans="1:6">
      <c r="A781">
        <v>3</v>
      </c>
      <c r="B781" t="s">
        <v>50</v>
      </c>
      <c r="C781">
        <v>11.6</v>
      </c>
      <c r="D781">
        <v>0.18275</v>
      </c>
      <c r="E781">
        <v>1.089258</v>
      </c>
      <c r="F781">
        <v>12.872008</v>
      </c>
    </row>
    <row r="782" spans="1:6">
      <c r="A782">
        <v>1</v>
      </c>
      <c r="B782" t="s">
        <v>66</v>
      </c>
      <c r="C782">
        <v>8.5</v>
      </c>
      <c r="D782">
        <v>0</v>
      </c>
      <c r="E782">
        <v>0.932714</v>
      </c>
      <c r="F782">
        <v>9.432714</v>
      </c>
    </row>
    <row r="783" spans="1:6">
      <c r="A783">
        <v>1</v>
      </c>
      <c r="B783" t="s">
        <v>34</v>
      </c>
      <c r="C783">
        <v>12.1</v>
      </c>
      <c r="D783">
        <v>0</v>
      </c>
      <c r="E783">
        <v>1.51309</v>
      </c>
      <c r="F783">
        <v>13.61309</v>
      </c>
    </row>
    <row r="784" spans="1:6">
      <c r="A784">
        <v>3</v>
      </c>
      <c r="B784" t="s">
        <v>177</v>
      </c>
      <c r="C784">
        <v>12.5</v>
      </c>
      <c r="D784">
        <v>0.18275</v>
      </c>
      <c r="E784">
        <v>0</v>
      </c>
      <c r="F784">
        <v>12.68275</v>
      </c>
    </row>
    <row r="785" spans="1:6">
      <c r="A785">
        <v>1</v>
      </c>
      <c r="B785" t="s">
        <v>50</v>
      </c>
      <c r="C785">
        <v>16</v>
      </c>
      <c r="D785">
        <v>0</v>
      </c>
      <c r="E785">
        <v>1.089258</v>
      </c>
      <c r="F785">
        <v>17.089258</v>
      </c>
    </row>
    <row r="786" spans="1:6">
      <c r="A786">
        <v>3</v>
      </c>
      <c r="B786" t="s">
        <v>66</v>
      </c>
      <c r="C786">
        <v>15.6</v>
      </c>
      <c r="D786">
        <v>0.18275</v>
      </c>
      <c r="E786">
        <v>0.932714</v>
      </c>
      <c r="F786">
        <v>16.715464</v>
      </c>
    </row>
    <row r="787" spans="1:6">
      <c r="A787">
        <v>1</v>
      </c>
      <c r="B787" t="s">
        <v>50</v>
      </c>
      <c r="C787">
        <v>10.1</v>
      </c>
      <c r="D787">
        <v>0</v>
      </c>
      <c r="E787">
        <v>1.089258</v>
      </c>
      <c r="F787">
        <v>11.189258</v>
      </c>
    </row>
    <row r="788" spans="1:6">
      <c r="A788">
        <v>1</v>
      </c>
      <c r="B788" t="s">
        <v>38</v>
      </c>
      <c r="C788">
        <v>14.8</v>
      </c>
      <c r="D788">
        <v>0</v>
      </c>
      <c r="E788">
        <v>1.47087</v>
      </c>
      <c r="F788">
        <v>16.27087</v>
      </c>
    </row>
    <row r="789" spans="1:6">
      <c r="A789">
        <v>1</v>
      </c>
      <c r="B789" t="s">
        <v>50</v>
      </c>
      <c r="C789">
        <v>9</v>
      </c>
      <c r="D789">
        <v>0</v>
      </c>
      <c r="E789">
        <v>1.089258</v>
      </c>
      <c r="F789">
        <v>10.089258</v>
      </c>
    </row>
    <row r="790" spans="1:6">
      <c r="A790">
        <v>1</v>
      </c>
      <c r="B790" t="s">
        <v>38</v>
      </c>
      <c r="C790">
        <v>12.5</v>
      </c>
      <c r="D790">
        <v>0</v>
      </c>
      <c r="E790">
        <v>1.47087</v>
      </c>
      <c r="F790">
        <v>13.97087</v>
      </c>
    </row>
    <row r="791" spans="1:6">
      <c r="A791">
        <v>3</v>
      </c>
      <c r="B791" t="s">
        <v>66</v>
      </c>
      <c r="C791">
        <v>13.7</v>
      </c>
      <c r="D791">
        <v>0.18275</v>
      </c>
      <c r="E791">
        <v>0.932714</v>
      </c>
      <c r="F791">
        <v>14.815464</v>
      </c>
    </row>
    <row r="792" spans="1:6">
      <c r="A792">
        <v>1</v>
      </c>
      <c r="B792" t="s">
        <v>60</v>
      </c>
      <c r="C792">
        <v>14.9</v>
      </c>
      <c r="D792">
        <v>0</v>
      </c>
      <c r="E792">
        <v>1.57323</v>
      </c>
      <c r="F792">
        <v>16.47323</v>
      </c>
    </row>
    <row r="793" spans="1:6">
      <c r="A793">
        <v>1</v>
      </c>
      <c r="B793" t="s">
        <v>38</v>
      </c>
      <c r="C793">
        <v>13.6</v>
      </c>
      <c r="D793">
        <v>0</v>
      </c>
      <c r="E793">
        <v>1.47087</v>
      </c>
      <c r="F793">
        <v>15.07087</v>
      </c>
    </row>
    <row r="794" spans="1:6">
      <c r="A794">
        <v>1</v>
      </c>
      <c r="B794" t="s">
        <v>50</v>
      </c>
      <c r="C794">
        <v>11.7</v>
      </c>
      <c r="D794">
        <v>0</v>
      </c>
      <c r="E794">
        <v>1.089258</v>
      </c>
      <c r="F794">
        <v>12.789258</v>
      </c>
    </row>
    <row r="795" spans="1:6">
      <c r="A795">
        <v>3</v>
      </c>
      <c r="B795" t="s">
        <v>34</v>
      </c>
      <c r="C795">
        <v>12.4</v>
      </c>
      <c r="D795">
        <v>0.18275</v>
      </c>
      <c r="E795">
        <v>1.51309</v>
      </c>
      <c r="F795">
        <v>14.09584</v>
      </c>
    </row>
    <row r="796" spans="1:6">
      <c r="A796">
        <v>3</v>
      </c>
      <c r="B796" t="s">
        <v>38</v>
      </c>
      <c r="C796">
        <v>16.7</v>
      </c>
      <c r="D796">
        <v>0.18275</v>
      </c>
      <c r="E796">
        <v>1.47087</v>
      </c>
      <c r="F796">
        <v>18.35362</v>
      </c>
    </row>
    <row r="797" spans="1:6">
      <c r="A797">
        <v>1</v>
      </c>
      <c r="B797" t="s">
        <v>38</v>
      </c>
      <c r="C797">
        <v>14.5</v>
      </c>
      <c r="D797">
        <v>0</v>
      </c>
      <c r="E797">
        <v>1.47087</v>
      </c>
      <c r="F797">
        <v>15.97087</v>
      </c>
    </row>
    <row r="798" spans="1:6">
      <c r="A798">
        <v>1</v>
      </c>
      <c r="B798" t="s">
        <v>111</v>
      </c>
      <c r="C798">
        <v>14.7</v>
      </c>
      <c r="D798">
        <v>0</v>
      </c>
      <c r="E798">
        <v>1.241428</v>
      </c>
      <c r="F798">
        <v>15.941428</v>
      </c>
    </row>
    <row r="799" spans="1:6">
      <c r="A799">
        <v>3</v>
      </c>
      <c r="B799" t="s">
        <v>111</v>
      </c>
      <c r="C799">
        <v>15.9</v>
      </c>
      <c r="D799">
        <v>0.18275</v>
      </c>
      <c r="E799">
        <v>1.241428</v>
      </c>
      <c r="F799">
        <v>17.324178</v>
      </c>
    </row>
    <row r="800" spans="1:6">
      <c r="A800">
        <v>1</v>
      </c>
      <c r="B800" t="s">
        <v>55</v>
      </c>
      <c r="C800">
        <v>15.3</v>
      </c>
      <c r="D800">
        <v>0</v>
      </c>
      <c r="E800">
        <v>1.39592</v>
      </c>
      <c r="F800">
        <v>16.69592</v>
      </c>
    </row>
    <row r="801" spans="1:6">
      <c r="A801">
        <v>1</v>
      </c>
      <c r="B801" t="s">
        <v>34</v>
      </c>
      <c r="C801">
        <v>11.7</v>
      </c>
      <c r="D801">
        <v>0</v>
      </c>
      <c r="E801">
        <v>1.51309</v>
      </c>
      <c r="F801">
        <v>13.21309</v>
      </c>
    </row>
    <row r="802" spans="1:6">
      <c r="A802">
        <v>2</v>
      </c>
      <c r="B802" t="s">
        <v>38</v>
      </c>
      <c r="C802">
        <v>11.6</v>
      </c>
      <c r="D802">
        <v>0.36012</v>
      </c>
      <c r="E802">
        <v>1.47087</v>
      </c>
      <c r="F802">
        <v>13.43099</v>
      </c>
    </row>
    <row r="803" spans="1:6">
      <c r="A803">
        <v>1</v>
      </c>
      <c r="B803" t="s">
        <v>60</v>
      </c>
      <c r="C803">
        <v>13.2</v>
      </c>
      <c r="D803">
        <v>0</v>
      </c>
      <c r="E803">
        <v>1.57323</v>
      </c>
      <c r="F803">
        <v>14.77323</v>
      </c>
    </row>
    <row r="804" spans="1:6">
      <c r="A804">
        <v>3</v>
      </c>
      <c r="B804" t="s">
        <v>42</v>
      </c>
      <c r="C804">
        <v>19</v>
      </c>
      <c r="D804">
        <v>0.18275</v>
      </c>
      <c r="E804">
        <v>1.108094</v>
      </c>
      <c r="F804">
        <v>20.290844</v>
      </c>
    </row>
    <row r="805" spans="1:6">
      <c r="A805" t="s">
        <v>144</v>
      </c>
      <c r="B805" t="s">
        <v>55</v>
      </c>
      <c r="C805">
        <v>11.7</v>
      </c>
      <c r="D805">
        <v>-0.01309</v>
      </c>
      <c r="E805">
        <v>1.39592</v>
      </c>
      <c r="F805">
        <v>13.08283</v>
      </c>
    </row>
    <row r="806" spans="1:6">
      <c r="A806" t="s">
        <v>144</v>
      </c>
      <c r="B806" t="s">
        <v>34</v>
      </c>
      <c r="C806">
        <v>12.2</v>
      </c>
      <c r="D806">
        <v>-0.01309</v>
      </c>
      <c r="E806">
        <v>1.51309</v>
      </c>
      <c r="F806">
        <v>13.7</v>
      </c>
    </row>
    <row r="807" spans="1:6">
      <c r="A807" t="s">
        <v>144</v>
      </c>
      <c r="B807" t="s">
        <v>66</v>
      </c>
      <c r="C807">
        <v>13.4</v>
      </c>
      <c r="D807">
        <v>-0.01309</v>
      </c>
      <c r="E807">
        <v>0.932714</v>
      </c>
      <c r="F807">
        <v>14.319624</v>
      </c>
    </row>
    <row r="808" spans="1:6">
      <c r="A808" t="s">
        <v>144</v>
      </c>
      <c r="B808" t="s">
        <v>55</v>
      </c>
      <c r="C808">
        <v>15.1</v>
      </c>
      <c r="D808">
        <v>-0.01309</v>
      </c>
      <c r="E808">
        <v>1.39592</v>
      </c>
      <c r="F808">
        <v>16.48283</v>
      </c>
    </row>
    <row r="809" spans="1:6">
      <c r="A809" t="s">
        <v>144</v>
      </c>
      <c r="B809" t="s">
        <v>60</v>
      </c>
      <c r="C809">
        <v>12.3</v>
      </c>
      <c r="D809">
        <v>-0.01309</v>
      </c>
      <c r="E809">
        <v>1.57323</v>
      </c>
      <c r="F809">
        <v>13.86014</v>
      </c>
    </row>
    <row r="810" spans="1:6">
      <c r="A810" t="s">
        <v>144</v>
      </c>
      <c r="B810" t="s">
        <v>50</v>
      </c>
      <c r="C810">
        <v>11</v>
      </c>
      <c r="D810">
        <v>-0.01309</v>
      </c>
      <c r="E810">
        <v>1.089258</v>
      </c>
      <c r="F810">
        <v>12.076168</v>
      </c>
    </row>
    <row r="811" spans="1:6">
      <c r="A811" t="s">
        <v>144</v>
      </c>
      <c r="B811" t="s">
        <v>60</v>
      </c>
      <c r="C811">
        <v>6.6</v>
      </c>
      <c r="D811">
        <v>-0.01309</v>
      </c>
      <c r="E811">
        <v>1.57323</v>
      </c>
      <c r="F811">
        <v>8.16014</v>
      </c>
    </row>
    <row r="812" spans="1:6">
      <c r="A812" t="s">
        <v>144</v>
      </c>
      <c r="B812" t="s">
        <v>177</v>
      </c>
      <c r="C812">
        <v>11.7</v>
      </c>
      <c r="D812">
        <v>-0.01309</v>
      </c>
      <c r="E812">
        <v>0</v>
      </c>
      <c r="F812">
        <v>11.68691</v>
      </c>
    </row>
    <row r="813" spans="1:6">
      <c r="A813" t="s">
        <v>144</v>
      </c>
      <c r="B813" t="s">
        <v>60</v>
      </c>
      <c r="C813">
        <v>7.6</v>
      </c>
      <c r="D813">
        <v>-0.01309</v>
      </c>
      <c r="E813">
        <v>1.57323</v>
      </c>
      <c r="F813">
        <v>9.16014</v>
      </c>
    </row>
    <row r="814" spans="1:6">
      <c r="A814" t="s">
        <v>144</v>
      </c>
      <c r="B814" t="s">
        <v>66</v>
      </c>
      <c r="C814">
        <v>14.1</v>
      </c>
      <c r="D814">
        <v>-0.01309</v>
      </c>
      <c r="E814">
        <v>0.932714</v>
      </c>
      <c r="F814">
        <v>15.019624</v>
      </c>
    </row>
    <row r="815" spans="1:6">
      <c r="A815">
        <v>3</v>
      </c>
      <c r="B815" t="s">
        <v>50</v>
      </c>
      <c r="C815">
        <v>10.8</v>
      </c>
      <c r="D815">
        <v>0.18275</v>
      </c>
      <c r="E815">
        <v>1.089258</v>
      </c>
      <c r="F815">
        <v>12.072008</v>
      </c>
    </row>
    <row r="816" spans="1:6">
      <c r="A816" t="s">
        <v>144</v>
      </c>
      <c r="B816" t="s">
        <v>66</v>
      </c>
      <c r="C816">
        <v>9.9</v>
      </c>
      <c r="D816">
        <v>-0.01309</v>
      </c>
      <c r="E816">
        <v>0.932714</v>
      </c>
      <c r="F816">
        <v>10.819624</v>
      </c>
    </row>
    <row r="817" spans="1:6">
      <c r="A817" t="s">
        <v>144</v>
      </c>
      <c r="B817" t="s">
        <v>38</v>
      </c>
      <c r="C817">
        <v>7.7</v>
      </c>
      <c r="D817">
        <v>-0.01309</v>
      </c>
      <c r="E817">
        <v>1.47087</v>
      </c>
      <c r="F817">
        <v>9.15778</v>
      </c>
    </row>
    <row r="818" spans="1:6">
      <c r="A818" t="s">
        <v>144</v>
      </c>
      <c r="B818" t="s">
        <v>42</v>
      </c>
      <c r="C818">
        <v>12.1</v>
      </c>
      <c r="D818">
        <v>-0.01309</v>
      </c>
      <c r="E818">
        <v>1.108094</v>
      </c>
      <c r="F818">
        <v>13.195004</v>
      </c>
    </row>
    <row r="819" spans="1:6">
      <c r="A819" t="s">
        <v>144</v>
      </c>
      <c r="B819" t="s">
        <v>38</v>
      </c>
      <c r="C819">
        <v>12.8</v>
      </c>
      <c r="D819">
        <v>-0.01309</v>
      </c>
      <c r="E819">
        <v>1.47087</v>
      </c>
      <c r="F819">
        <v>14.25778</v>
      </c>
    </row>
    <row r="820" spans="1:6">
      <c r="A820" t="s">
        <v>144</v>
      </c>
      <c r="B820" t="s">
        <v>66</v>
      </c>
      <c r="C820">
        <v>12.2</v>
      </c>
      <c r="D820">
        <v>-0.01309</v>
      </c>
      <c r="E820">
        <v>0.932714</v>
      </c>
      <c r="F820">
        <v>13.119624</v>
      </c>
    </row>
    <row r="821" spans="1:6">
      <c r="A821" t="s">
        <v>144</v>
      </c>
      <c r="B821" t="s">
        <v>66</v>
      </c>
      <c r="C821">
        <v>14.4</v>
      </c>
      <c r="D821">
        <v>-0.01309</v>
      </c>
      <c r="E821">
        <v>0.932714</v>
      </c>
      <c r="F821">
        <v>15.319624</v>
      </c>
    </row>
    <row r="822" spans="1:6">
      <c r="A822" t="s">
        <v>144</v>
      </c>
      <c r="B822" t="s">
        <v>50</v>
      </c>
      <c r="C822">
        <v>12</v>
      </c>
      <c r="D822">
        <v>-0.01309</v>
      </c>
      <c r="E822">
        <v>1.089258</v>
      </c>
      <c r="F822">
        <v>13.076168</v>
      </c>
    </row>
    <row r="823" spans="1:6">
      <c r="A823" t="s">
        <v>144</v>
      </c>
      <c r="B823" t="s">
        <v>111</v>
      </c>
      <c r="C823">
        <v>10.3</v>
      </c>
      <c r="D823">
        <v>-0.01309</v>
      </c>
      <c r="E823">
        <v>1.241428</v>
      </c>
      <c r="F823">
        <v>11.528338</v>
      </c>
    </row>
    <row r="824" spans="1:6">
      <c r="A824" t="s">
        <v>144</v>
      </c>
      <c r="B824" t="s">
        <v>50</v>
      </c>
      <c r="C824">
        <v>4.5</v>
      </c>
      <c r="D824">
        <v>-0.01309</v>
      </c>
      <c r="E824">
        <v>1.089258</v>
      </c>
      <c r="F824">
        <v>5.576168</v>
      </c>
    </row>
    <row r="825" spans="1:6">
      <c r="A825" t="s">
        <v>144</v>
      </c>
      <c r="B825" t="s">
        <v>60</v>
      </c>
      <c r="C825">
        <v>12.6</v>
      </c>
      <c r="D825">
        <v>-0.01309</v>
      </c>
      <c r="E825">
        <v>1.57323</v>
      </c>
      <c r="F825">
        <v>14.16014</v>
      </c>
    </row>
    <row r="826" spans="1:6">
      <c r="A826">
        <v>4</v>
      </c>
      <c r="B826" t="s">
        <v>38</v>
      </c>
      <c r="C826">
        <v>12.9</v>
      </c>
      <c r="D826">
        <v>-0.12174</v>
      </c>
      <c r="E826">
        <v>1.47087</v>
      </c>
      <c r="F826">
        <v>14.24913</v>
      </c>
    </row>
    <row r="827" spans="1:6">
      <c r="A827" t="s">
        <v>144</v>
      </c>
      <c r="B827" t="s">
        <v>66</v>
      </c>
      <c r="C827">
        <v>13.7</v>
      </c>
      <c r="D827">
        <v>-0.01309</v>
      </c>
      <c r="E827">
        <v>0.932714</v>
      </c>
      <c r="F827">
        <v>14.619624</v>
      </c>
    </row>
    <row r="828" spans="1:6">
      <c r="A828" t="s">
        <v>144</v>
      </c>
      <c r="B828" t="s">
        <v>924</v>
      </c>
      <c r="C828">
        <v>10.1</v>
      </c>
      <c r="D828">
        <v>-0.01309</v>
      </c>
      <c r="E828">
        <v>1.85214</v>
      </c>
      <c r="F828">
        <v>11.93905</v>
      </c>
    </row>
    <row r="829" spans="1:6">
      <c r="A829" t="s">
        <v>144</v>
      </c>
      <c r="B829" t="s">
        <v>66</v>
      </c>
      <c r="C829">
        <v>8.9</v>
      </c>
      <c r="D829">
        <v>-0.01309</v>
      </c>
      <c r="E829">
        <v>0.932714</v>
      </c>
      <c r="F829">
        <v>9.819624</v>
      </c>
    </row>
    <row r="830" spans="1:6">
      <c r="A830" t="s">
        <v>144</v>
      </c>
      <c r="B830" t="s">
        <v>60</v>
      </c>
      <c r="C830">
        <v>13</v>
      </c>
      <c r="D830">
        <v>-0.01309</v>
      </c>
      <c r="E830">
        <v>1.57323</v>
      </c>
      <c r="F830">
        <v>14.56014</v>
      </c>
    </row>
    <row r="831" spans="1:6">
      <c r="A831" t="s">
        <v>144</v>
      </c>
      <c r="B831" t="s">
        <v>45</v>
      </c>
      <c r="C831">
        <v>12.8</v>
      </c>
      <c r="D831">
        <v>-0.01309</v>
      </c>
      <c r="E831">
        <v>0.997692</v>
      </c>
      <c r="F831">
        <v>13.784602</v>
      </c>
    </row>
    <row r="832" spans="1:6">
      <c r="A832" t="s">
        <v>144</v>
      </c>
      <c r="B832" t="s">
        <v>66</v>
      </c>
      <c r="C832">
        <v>8</v>
      </c>
      <c r="D832">
        <v>-0.01309</v>
      </c>
      <c r="E832">
        <v>0.932714</v>
      </c>
      <c r="F832">
        <v>8.919624</v>
      </c>
    </row>
    <row r="833" spans="1:6">
      <c r="A833" t="s">
        <v>144</v>
      </c>
      <c r="B833" t="s">
        <v>66</v>
      </c>
      <c r="C833">
        <v>14.1</v>
      </c>
      <c r="D833">
        <v>-0.01309</v>
      </c>
      <c r="E833">
        <v>0.932714</v>
      </c>
      <c r="F833">
        <v>15.019624</v>
      </c>
    </row>
    <row r="834" spans="1:6">
      <c r="A834" t="s">
        <v>144</v>
      </c>
      <c r="B834" t="s">
        <v>398</v>
      </c>
      <c r="C834">
        <v>12.8</v>
      </c>
      <c r="D834">
        <v>-0.01309</v>
      </c>
      <c r="E834">
        <v>1.45566</v>
      </c>
      <c r="F834">
        <v>14.24257</v>
      </c>
    </row>
    <row r="835" spans="1:6">
      <c r="A835" t="s">
        <v>144</v>
      </c>
      <c r="B835" t="s">
        <v>34</v>
      </c>
      <c r="C835">
        <v>13.1</v>
      </c>
      <c r="D835">
        <v>-0.01309</v>
      </c>
      <c r="E835">
        <v>1.51309</v>
      </c>
      <c r="F835">
        <v>14.6</v>
      </c>
    </row>
    <row r="836" spans="1:6">
      <c r="A836" t="s">
        <v>144</v>
      </c>
      <c r="B836" t="s">
        <v>55</v>
      </c>
      <c r="C836">
        <v>10.8</v>
      </c>
      <c r="D836">
        <v>-0.01309</v>
      </c>
      <c r="E836">
        <v>1.39592</v>
      </c>
      <c r="F836">
        <v>12.18283</v>
      </c>
    </row>
    <row r="837" spans="1:6">
      <c r="A837" t="s">
        <v>144</v>
      </c>
      <c r="B837" t="s">
        <v>50</v>
      </c>
      <c r="C837">
        <v>9.1</v>
      </c>
      <c r="D837">
        <v>-0.01309</v>
      </c>
      <c r="E837">
        <v>1.089258</v>
      </c>
      <c r="F837">
        <v>10.176168</v>
      </c>
    </row>
    <row r="838" spans="1:6">
      <c r="A838" t="s">
        <v>144</v>
      </c>
      <c r="B838" t="s">
        <v>55</v>
      </c>
      <c r="C838">
        <v>12.3</v>
      </c>
      <c r="D838">
        <v>-0.01309</v>
      </c>
      <c r="E838">
        <v>1.39592</v>
      </c>
      <c r="F838">
        <v>13.68283</v>
      </c>
    </row>
    <row r="839" spans="1:6">
      <c r="A839" t="s">
        <v>144</v>
      </c>
      <c r="B839" t="s">
        <v>924</v>
      </c>
      <c r="C839">
        <v>15.2</v>
      </c>
      <c r="D839">
        <v>-0.01309</v>
      </c>
      <c r="E839">
        <v>1.85214</v>
      </c>
      <c r="F839">
        <v>17.03905</v>
      </c>
    </row>
    <row r="840" spans="1:6">
      <c r="A840" t="s">
        <v>144</v>
      </c>
      <c r="B840" t="s">
        <v>111</v>
      </c>
      <c r="C840">
        <v>7.2</v>
      </c>
      <c r="D840">
        <v>-0.01309</v>
      </c>
      <c r="E840">
        <v>1.241428</v>
      </c>
      <c r="F840">
        <v>8.428338</v>
      </c>
    </row>
    <row r="841" spans="1:6">
      <c r="A841" t="s">
        <v>144</v>
      </c>
      <c r="B841" t="s">
        <v>45</v>
      </c>
      <c r="C841">
        <v>8.4</v>
      </c>
      <c r="D841">
        <v>-0.01309</v>
      </c>
      <c r="E841">
        <v>0.997692</v>
      </c>
      <c r="F841">
        <v>9.384602</v>
      </c>
    </row>
    <row r="842" spans="1:6">
      <c r="A842" t="s">
        <v>144</v>
      </c>
      <c r="B842" t="s">
        <v>177</v>
      </c>
      <c r="C842">
        <v>12.4</v>
      </c>
      <c r="D842">
        <v>-0.01309</v>
      </c>
      <c r="E842">
        <v>0</v>
      </c>
      <c r="F842">
        <v>12.38691</v>
      </c>
    </row>
    <row r="843" spans="1:6">
      <c r="A843">
        <v>4</v>
      </c>
      <c r="B843" t="s">
        <v>398</v>
      </c>
      <c r="C843">
        <v>13.7</v>
      </c>
      <c r="D843">
        <v>-0.12174</v>
      </c>
      <c r="E843">
        <v>1.45566</v>
      </c>
      <c r="F843">
        <v>15.03392</v>
      </c>
    </row>
    <row r="844" spans="1:6">
      <c r="A844" t="s">
        <v>144</v>
      </c>
      <c r="B844" t="s">
        <v>55</v>
      </c>
      <c r="C844">
        <v>13.1</v>
      </c>
      <c r="D844">
        <v>-0.01309</v>
      </c>
      <c r="E844">
        <v>1.39592</v>
      </c>
      <c r="F844">
        <v>14.48283</v>
      </c>
    </row>
    <row r="845" spans="1:6">
      <c r="A845" t="s">
        <v>144</v>
      </c>
      <c r="B845" t="s">
        <v>42</v>
      </c>
      <c r="C845">
        <v>14.6</v>
      </c>
      <c r="D845">
        <v>-0.01309</v>
      </c>
      <c r="E845">
        <v>1.108094</v>
      </c>
      <c r="F845">
        <v>15.695004</v>
      </c>
    </row>
    <row r="846" spans="1:6">
      <c r="A846" t="s">
        <v>144</v>
      </c>
      <c r="B846" t="s">
        <v>60</v>
      </c>
      <c r="C846">
        <v>10.4</v>
      </c>
      <c r="D846">
        <v>-0.01309</v>
      </c>
      <c r="E846">
        <v>1.57323</v>
      </c>
      <c r="F846">
        <v>11.96014</v>
      </c>
    </row>
    <row r="847" spans="1:6">
      <c r="A847" t="s">
        <v>144</v>
      </c>
      <c r="B847" t="s">
        <v>177</v>
      </c>
      <c r="C847">
        <v>7.8</v>
      </c>
      <c r="D847">
        <v>-0.01309</v>
      </c>
      <c r="E847">
        <v>0</v>
      </c>
      <c r="F847">
        <v>7.78691</v>
      </c>
    </row>
    <row r="848" spans="1:6">
      <c r="A848" t="s">
        <v>144</v>
      </c>
      <c r="B848" t="s">
        <v>66</v>
      </c>
      <c r="C848">
        <v>7.8</v>
      </c>
      <c r="D848">
        <v>-0.01309</v>
      </c>
      <c r="E848">
        <v>0.932714</v>
      </c>
      <c r="F848">
        <v>8.719624</v>
      </c>
    </row>
    <row r="849" spans="1:6">
      <c r="A849" t="s">
        <v>144</v>
      </c>
      <c r="B849" t="s">
        <v>42</v>
      </c>
      <c r="C849">
        <v>9.7</v>
      </c>
      <c r="D849">
        <v>-0.01309</v>
      </c>
      <c r="E849">
        <v>1.108094</v>
      </c>
      <c r="F849">
        <v>10.795004</v>
      </c>
    </row>
    <row r="850" spans="1:6">
      <c r="A850" t="s">
        <v>144</v>
      </c>
      <c r="B850" t="s">
        <v>42</v>
      </c>
      <c r="C850">
        <v>13.7</v>
      </c>
      <c r="D850">
        <v>-0.01309</v>
      </c>
      <c r="E850">
        <v>1.108094</v>
      </c>
      <c r="F850">
        <v>14.795004</v>
      </c>
    </row>
    <row r="851" spans="1:6">
      <c r="A851" t="s">
        <v>144</v>
      </c>
      <c r="B851" t="s">
        <v>42</v>
      </c>
      <c r="C851">
        <v>13.1</v>
      </c>
      <c r="D851">
        <v>-0.01309</v>
      </c>
      <c r="E851">
        <v>1.108094</v>
      </c>
      <c r="F851">
        <v>14.195004</v>
      </c>
    </row>
    <row r="852" spans="1:6">
      <c r="A852" t="s">
        <v>144</v>
      </c>
      <c r="B852" t="s">
        <v>66</v>
      </c>
      <c r="C852">
        <v>13.4</v>
      </c>
      <c r="D852">
        <v>-0.01309</v>
      </c>
      <c r="E852">
        <v>0.932714</v>
      </c>
      <c r="F852">
        <v>14.319624</v>
      </c>
    </row>
    <row r="853" spans="1:6">
      <c r="A853" t="s">
        <v>144</v>
      </c>
      <c r="B853" t="s">
        <v>50</v>
      </c>
      <c r="C853">
        <v>6.8</v>
      </c>
      <c r="D853">
        <v>-0.01309</v>
      </c>
      <c r="E853">
        <v>1.089258</v>
      </c>
      <c r="F853">
        <v>7.876168</v>
      </c>
    </row>
    <row r="854" spans="1:6">
      <c r="A854" t="s">
        <v>144</v>
      </c>
      <c r="B854" t="s">
        <v>55</v>
      </c>
      <c r="C854">
        <v>9.5</v>
      </c>
      <c r="D854">
        <v>-0.01309</v>
      </c>
      <c r="E854">
        <v>1.39592</v>
      </c>
      <c r="F854">
        <v>10.88283</v>
      </c>
    </row>
    <row r="855" spans="1:6">
      <c r="A855" t="s">
        <v>144</v>
      </c>
      <c r="B855" t="s">
        <v>55</v>
      </c>
      <c r="C855">
        <v>14</v>
      </c>
      <c r="D855">
        <v>-0.01309</v>
      </c>
      <c r="E855">
        <v>1.39592</v>
      </c>
      <c r="F855">
        <v>15.38283</v>
      </c>
    </row>
    <row r="856" spans="1:6">
      <c r="A856" t="s">
        <v>144</v>
      </c>
      <c r="B856" t="s">
        <v>50</v>
      </c>
      <c r="C856">
        <v>12</v>
      </c>
      <c r="D856">
        <v>-0.01309</v>
      </c>
      <c r="E856">
        <v>1.089258</v>
      </c>
      <c r="F856">
        <v>13.076168</v>
      </c>
    </row>
    <row r="857" spans="1:6">
      <c r="A857" t="s">
        <v>144</v>
      </c>
      <c r="B857" t="s">
        <v>66</v>
      </c>
      <c r="C857">
        <v>10.5</v>
      </c>
      <c r="D857">
        <v>-0.01309</v>
      </c>
      <c r="E857">
        <v>0.932714</v>
      </c>
      <c r="F857">
        <v>11.419624</v>
      </c>
    </row>
    <row r="858" spans="1:6">
      <c r="A858">
        <v>4</v>
      </c>
      <c r="B858" t="s">
        <v>34</v>
      </c>
      <c r="C858">
        <v>15</v>
      </c>
      <c r="D858">
        <v>-0.12174</v>
      </c>
      <c r="E858">
        <v>1.51309</v>
      </c>
      <c r="F858">
        <v>16.39135</v>
      </c>
    </row>
    <row r="859" spans="1:6">
      <c r="A859">
        <v>4</v>
      </c>
      <c r="B859" t="s">
        <v>38</v>
      </c>
      <c r="C859">
        <v>12.8</v>
      </c>
      <c r="D859">
        <v>-0.12174</v>
      </c>
      <c r="E859">
        <v>1.47087</v>
      </c>
      <c r="F859">
        <v>14.14913</v>
      </c>
    </row>
    <row r="860" spans="1:6">
      <c r="A860" t="s">
        <v>144</v>
      </c>
      <c r="B860" t="s">
        <v>55</v>
      </c>
      <c r="C860">
        <v>12.1</v>
      </c>
      <c r="D860">
        <v>-0.01309</v>
      </c>
      <c r="E860">
        <v>1.39592</v>
      </c>
      <c r="F860">
        <v>13.48283</v>
      </c>
    </row>
    <row r="861" spans="1:6">
      <c r="A861" t="s">
        <v>144</v>
      </c>
      <c r="B861" t="s">
        <v>42</v>
      </c>
      <c r="C861">
        <v>13.8</v>
      </c>
      <c r="D861">
        <v>-0.01309</v>
      </c>
      <c r="E861">
        <v>1.108094</v>
      </c>
      <c r="F861">
        <v>14.895004</v>
      </c>
    </row>
    <row r="862" spans="1:6">
      <c r="A862" t="s">
        <v>144</v>
      </c>
      <c r="B862" t="s">
        <v>177</v>
      </c>
      <c r="C862">
        <v>8.7</v>
      </c>
      <c r="D862">
        <v>-0.01309</v>
      </c>
      <c r="E862">
        <v>0</v>
      </c>
      <c r="F862">
        <v>8.68691</v>
      </c>
    </row>
    <row r="863" spans="1:6">
      <c r="A863">
        <v>4</v>
      </c>
      <c r="B863" t="s">
        <v>66</v>
      </c>
      <c r="C863">
        <v>10.3</v>
      </c>
      <c r="D863">
        <v>-0.12174</v>
      </c>
      <c r="E863">
        <v>0.932714</v>
      </c>
      <c r="F863">
        <v>11.110974</v>
      </c>
    </row>
    <row r="864" spans="1:6">
      <c r="A864" t="s">
        <v>144</v>
      </c>
      <c r="B864" t="s">
        <v>34</v>
      </c>
      <c r="C864">
        <v>14.1</v>
      </c>
      <c r="D864">
        <v>-0.01309</v>
      </c>
      <c r="E864">
        <v>1.51309</v>
      </c>
      <c r="F864">
        <v>15.6</v>
      </c>
    </row>
    <row r="865" spans="1:6">
      <c r="A865">
        <v>4</v>
      </c>
      <c r="B865" t="s">
        <v>66</v>
      </c>
      <c r="C865">
        <v>6.2</v>
      </c>
      <c r="D865">
        <v>-0.12174</v>
      </c>
      <c r="E865">
        <v>0.932714</v>
      </c>
      <c r="F865">
        <v>7.010974</v>
      </c>
    </row>
    <row r="866" spans="1:6">
      <c r="A866">
        <v>4</v>
      </c>
      <c r="B866" t="s">
        <v>55</v>
      </c>
      <c r="C866">
        <v>5.2</v>
      </c>
      <c r="D866">
        <v>-0.12174</v>
      </c>
      <c r="E866">
        <v>1.39592</v>
      </c>
      <c r="F866">
        <v>6.47418</v>
      </c>
    </row>
    <row r="867" spans="1:6">
      <c r="A867" t="s">
        <v>144</v>
      </c>
      <c r="B867" t="s">
        <v>42</v>
      </c>
      <c r="C867">
        <v>11.9</v>
      </c>
      <c r="D867">
        <v>-0.01309</v>
      </c>
      <c r="E867">
        <v>1.108094</v>
      </c>
      <c r="F867">
        <v>12.995004</v>
      </c>
    </row>
    <row r="868" spans="1:6">
      <c r="A868">
        <v>4</v>
      </c>
      <c r="B868" t="s">
        <v>50</v>
      </c>
      <c r="C868">
        <v>11.1</v>
      </c>
      <c r="D868">
        <v>-0.12174</v>
      </c>
      <c r="E868">
        <v>1.089258</v>
      </c>
      <c r="F868">
        <v>12.067518</v>
      </c>
    </row>
    <row r="869" spans="1:6">
      <c r="A869" t="s">
        <v>144</v>
      </c>
      <c r="B869" t="s">
        <v>177</v>
      </c>
      <c r="C869">
        <v>6.9</v>
      </c>
      <c r="D869">
        <v>-0.01309</v>
      </c>
      <c r="E869">
        <v>0</v>
      </c>
      <c r="F869">
        <v>6.88691</v>
      </c>
    </row>
    <row r="870" spans="1:6">
      <c r="A870">
        <v>4</v>
      </c>
      <c r="B870" t="s">
        <v>177</v>
      </c>
      <c r="C870">
        <v>7.5</v>
      </c>
      <c r="D870">
        <v>-0.12174</v>
      </c>
      <c r="E870">
        <v>0</v>
      </c>
      <c r="F870">
        <v>7.37826</v>
      </c>
    </row>
    <row r="871" spans="1:6">
      <c r="A871" t="s">
        <v>144</v>
      </c>
      <c r="B871" t="s">
        <v>55</v>
      </c>
      <c r="C871">
        <v>13.2</v>
      </c>
      <c r="D871">
        <v>-0.01309</v>
      </c>
      <c r="E871">
        <v>1.39592</v>
      </c>
      <c r="F871">
        <v>14.58283</v>
      </c>
    </row>
    <row r="872" spans="1:6">
      <c r="A872" t="s">
        <v>144</v>
      </c>
      <c r="B872" t="s">
        <v>60</v>
      </c>
      <c r="C872">
        <v>8.8</v>
      </c>
      <c r="D872">
        <v>-0.01309</v>
      </c>
      <c r="E872">
        <v>1.57323</v>
      </c>
      <c r="F872">
        <v>10.36014</v>
      </c>
    </row>
    <row r="873" spans="1:6">
      <c r="A873">
        <v>4</v>
      </c>
      <c r="B873" t="s">
        <v>60</v>
      </c>
      <c r="C873">
        <v>11.1</v>
      </c>
      <c r="D873">
        <v>-0.12174</v>
      </c>
      <c r="E873">
        <v>1.57323</v>
      </c>
      <c r="F873">
        <v>12.55149</v>
      </c>
    </row>
    <row r="874" spans="1:6">
      <c r="A874">
        <v>4</v>
      </c>
      <c r="B874" t="s">
        <v>45</v>
      </c>
      <c r="C874">
        <v>9</v>
      </c>
      <c r="D874">
        <v>-0.12174</v>
      </c>
      <c r="E874">
        <v>0.997692</v>
      </c>
      <c r="F874">
        <v>9.875952</v>
      </c>
    </row>
    <row r="875" spans="1:6">
      <c r="A875">
        <v>4</v>
      </c>
      <c r="B875" t="s">
        <v>55</v>
      </c>
      <c r="C875">
        <v>11.4</v>
      </c>
      <c r="D875">
        <v>-0.12174</v>
      </c>
      <c r="E875">
        <v>1.39592</v>
      </c>
      <c r="F875">
        <v>12.67418</v>
      </c>
    </row>
    <row r="876" spans="1:6">
      <c r="A876">
        <v>4</v>
      </c>
      <c r="B876" t="s">
        <v>50</v>
      </c>
      <c r="C876">
        <v>6.2</v>
      </c>
      <c r="D876">
        <v>-0.12174</v>
      </c>
      <c r="E876">
        <v>1.089258</v>
      </c>
      <c r="F876">
        <v>7.167518</v>
      </c>
    </row>
    <row r="877" spans="1:6">
      <c r="A877">
        <v>3</v>
      </c>
      <c r="B877" t="s">
        <v>60</v>
      </c>
      <c r="C877">
        <v>10.5</v>
      </c>
      <c r="D877">
        <v>0.18275</v>
      </c>
      <c r="E877">
        <v>1.57323</v>
      </c>
      <c r="F877">
        <v>12.25598</v>
      </c>
    </row>
    <row r="878" spans="1:6">
      <c r="A878" t="s">
        <v>144</v>
      </c>
      <c r="B878" t="s">
        <v>45</v>
      </c>
      <c r="C878">
        <v>12.4</v>
      </c>
      <c r="D878">
        <v>-0.01309</v>
      </c>
      <c r="E878">
        <v>0.997692</v>
      </c>
      <c r="F878">
        <v>13.384602</v>
      </c>
    </row>
    <row r="879" spans="1:6">
      <c r="A879" t="s">
        <v>144</v>
      </c>
      <c r="B879" t="s">
        <v>55</v>
      </c>
      <c r="C879">
        <v>8.6</v>
      </c>
      <c r="D879">
        <v>-0.01309</v>
      </c>
      <c r="E879">
        <v>1.39592</v>
      </c>
      <c r="F879">
        <v>9.98283</v>
      </c>
    </row>
    <row r="880" spans="1:6">
      <c r="A880">
        <v>4</v>
      </c>
      <c r="B880" t="s">
        <v>924</v>
      </c>
      <c r="C880">
        <v>11.5</v>
      </c>
      <c r="D880">
        <v>-0.12174</v>
      </c>
      <c r="E880">
        <v>1.85214</v>
      </c>
      <c r="F880">
        <v>13.2304</v>
      </c>
    </row>
    <row r="881" spans="1:6">
      <c r="A881">
        <v>4</v>
      </c>
      <c r="B881" t="s">
        <v>38</v>
      </c>
      <c r="C881">
        <v>14.4</v>
      </c>
      <c r="D881">
        <v>-0.12174</v>
      </c>
      <c r="E881">
        <v>1.47087</v>
      </c>
      <c r="F881">
        <v>15.74913</v>
      </c>
    </row>
    <row r="882" spans="1:6">
      <c r="A882">
        <v>3</v>
      </c>
      <c r="B882" t="s">
        <v>66</v>
      </c>
      <c r="C882">
        <v>6.4</v>
      </c>
      <c r="D882">
        <v>0.18275</v>
      </c>
      <c r="E882">
        <v>0.932714</v>
      </c>
      <c r="F882">
        <v>7.515464</v>
      </c>
    </row>
    <row r="883" spans="1:6">
      <c r="A883">
        <v>4</v>
      </c>
      <c r="B883" t="s">
        <v>66</v>
      </c>
      <c r="C883">
        <v>5.8</v>
      </c>
      <c r="D883">
        <v>-0.12174</v>
      </c>
      <c r="E883">
        <v>0.932714</v>
      </c>
      <c r="F883">
        <v>6.610974</v>
      </c>
    </row>
    <row r="884" spans="1:6">
      <c r="A884" t="s">
        <v>144</v>
      </c>
      <c r="B884" t="s">
        <v>177</v>
      </c>
      <c r="C884">
        <v>16.9</v>
      </c>
      <c r="D884">
        <v>-0.01309</v>
      </c>
      <c r="E884">
        <v>0</v>
      </c>
      <c r="F884">
        <v>16.88691</v>
      </c>
    </row>
    <row r="885" spans="1:6">
      <c r="A885" t="s">
        <v>144</v>
      </c>
      <c r="B885" t="s">
        <v>177</v>
      </c>
      <c r="C885">
        <v>15.3</v>
      </c>
      <c r="D885">
        <v>-0.01309</v>
      </c>
      <c r="E885">
        <v>0</v>
      </c>
      <c r="F885">
        <v>15.28691</v>
      </c>
    </row>
    <row r="886" spans="1:6">
      <c r="A886">
        <v>3</v>
      </c>
      <c r="B886" t="s">
        <v>34</v>
      </c>
      <c r="C886">
        <v>10.4</v>
      </c>
      <c r="D886">
        <v>0.18275</v>
      </c>
      <c r="E886">
        <v>1.51309</v>
      </c>
      <c r="F886">
        <v>12.09584</v>
      </c>
    </row>
    <row r="887" spans="1:6">
      <c r="A887" t="s">
        <v>144</v>
      </c>
      <c r="B887" t="s">
        <v>66</v>
      </c>
      <c r="C887">
        <v>13.1</v>
      </c>
      <c r="D887">
        <v>-0.01309</v>
      </c>
      <c r="E887">
        <v>0.932714</v>
      </c>
      <c r="F887">
        <v>14.019624</v>
      </c>
    </row>
    <row r="888" spans="1:6">
      <c r="A888">
        <v>4</v>
      </c>
      <c r="B888" t="s">
        <v>38</v>
      </c>
      <c r="C888">
        <v>13.1</v>
      </c>
      <c r="D888">
        <v>-0.12174</v>
      </c>
      <c r="E888">
        <v>1.47087</v>
      </c>
      <c r="F888">
        <v>14.44913</v>
      </c>
    </row>
    <row r="889" spans="1:6">
      <c r="A889" t="s">
        <v>144</v>
      </c>
      <c r="B889" t="s">
        <v>45</v>
      </c>
      <c r="C889">
        <v>14.7</v>
      </c>
      <c r="D889">
        <v>-0.01309</v>
      </c>
      <c r="E889">
        <v>0.997692</v>
      </c>
      <c r="F889">
        <v>15.684602</v>
      </c>
    </row>
    <row r="890" spans="1:6">
      <c r="A890" t="s">
        <v>144</v>
      </c>
      <c r="B890" t="s">
        <v>50</v>
      </c>
      <c r="C890">
        <v>11.2</v>
      </c>
      <c r="D890">
        <v>-0.01309</v>
      </c>
      <c r="E890">
        <v>1.089258</v>
      </c>
      <c r="F890">
        <v>12.276168</v>
      </c>
    </row>
    <row r="891" spans="1:6">
      <c r="A891">
        <v>4</v>
      </c>
      <c r="B891" t="s">
        <v>398</v>
      </c>
      <c r="C891">
        <v>12.5</v>
      </c>
      <c r="D891">
        <v>-0.12174</v>
      </c>
      <c r="E891">
        <v>1.45566</v>
      </c>
      <c r="F891">
        <v>13.83392</v>
      </c>
    </row>
    <row r="892" spans="1:6">
      <c r="A892">
        <v>4</v>
      </c>
      <c r="B892" t="s">
        <v>55</v>
      </c>
      <c r="C892">
        <v>11</v>
      </c>
      <c r="D892">
        <v>-0.12174</v>
      </c>
      <c r="E892">
        <v>1.39592</v>
      </c>
      <c r="F892">
        <v>12.27418</v>
      </c>
    </row>
    <row r="893" spans="1:6">
      <c r="A893">
        <v>3</v>
      </c>
      <c r="B893" t="s">
        <v>60</v>
      </c>
      <c r="C893">
        <v>15.8</v>
      </c>
      <c r="D893">
        <v>0.18275</v>
      </c>
      <c r="E893">
        <v>1.57323</v>
      </c>
      <c r="F893">
        <v>17.55598</v>
      </c>
    </row>
    <row r="894" spans="1:6">
      <c r="A894">
        <v>4</v>
      </c>
      <c r="B894" t="s">
        <v>34</v>
      </c>
      <c r="C894">
        <v>7.8</v>
      </c>
      <c r="D894">
        <v>-0.12174</v>
      </c>
      <c r="E894">
        <v>1.51309</v>
      </c>
      <c r="F894">
        <v>9.19135</v>
      </c>
    </row>
    <row r="895" spans="1:6">
      <c r="A895">
        <v>4</v>
      </c>
      <c r="B895" t="s">
        <v>45</v>
      </c>
      <c r="C895">
        <v>9.4</v>
      </c>
      <c r="D895">
        <v>-0.12174</v>
      </c>
      <c r="E895">
        <v>0.997692</v>
      </c>
      <c r="F895">
        <v>10.275952</v>
      </c>
    </row>
    <row r="896" spans="1:6">
      <c r="A896" t="s">
        <v>144</v>
      </c>
      <c r="B896" t="s">
        <v>177</v>
      </c>
      <c r="C896">
        <v>11.8</v>
      </c>
      <c r="D896">
        <v>-0.01309</v>
      </c>
      <c r="E896">
        <v>0</v>
      </c>
      <c r="F896">
        <v>11.78691</v>
      </c>
    </row>
    <row r="897" spans="1:6">
      <c r="A897">
        <v>3</v>
      </c>
      <c r="B897" t="s">
        <v>55</v>
      </c>
      <c r="C897">
        <v>13.9</v>
      </c>
      <c r="D897">
        <v>0.18275</v>
      </c>
      <c r="E897">
        <v>1.39592</v>
      </c>
      <c r="F897">
        <v>15.47867</v>
      </c>
    </row>
    <row r="898" spans="1:6">
      <c r="A898">
        <v>4</v>
      </c>
      <c r="B898" t="s">
        <v>45</v>
      </c>
      <c r="C898">
        <v>7.1</v>
      </c>
      <c r="D898">
        <v>-0.12174</v>
      </c>
      <c r="E898">
        <v>0.997692</v>
      </c>
      <c r="F898">
        <v>7.975952</v>
      </c>
    </row>
    <row r="899" spans="1:6">
      <c r="A899">
        <v>4</v>
      </c>
      <c r="B899" t="s">
        <v>38</v>
      </c>
      <c r="C899">
        <v>11.6</v>
      </c>
      <c r="D899">
        <v>-0.12174</v>
      </c>
      <c r="E899">
        <v>1.47087</v>
      </c>
      <c r="F899">
        <v>12.94913</v>
      </c>
    </row>
    <row r="900" spans="1:6">
      <c r="A900">
        <v>4</v>
      </c>
      <c r="B900" t="s">
        <v>38</v>
      </c>
      <c r="C900">
        <v>11.7</v>
      </c>
      <c r="D900">
        <v>-0.12174</v>
      </c>
      <c r="E900">
        <v>1.47087</v>
      </c>
      <c r="F900">
        <v>13.04913</v>
      </c>
    </row>
    <row r="901" spans="1:6">
      <c r="A901" t="s">
        <v>144</v>
      </c>
      <c r="B901" t="s">
        <v>38</v>
      </c>
      <c r="C901">
        <v>9.1</v>
      </c>
      <c r="D901">
        <v>-0.01309</v>
      </c>
      <c r="E901">
        <v>1.47087</v>
      </c>
      <c r="F901">
        <v>10.55778</v>
      </c>
    </row>
    <row r="902" spans="1:6">
      <c r="A902">
        <v>4</v>
      </c>
      <c r="B902" t="s">
        <v>924</v>
      </c>
      <c r="C902">
        <v>11.6</v>
      </c>
      <c r="D902">
        <v>-0.12174</v>
      </c>
      <c r="E902">
        <v>1.85214</v>
      </c>
      <c r="F902">
        <v>13.3304</v>
      </c>
    </row>
    <row r="903" spans="1:6">
      <c r="A903">
        <v>4</v>
      </c>
      <c r="B903" t="s">
        <v>398</v>
      </c>
      <c r="C903">
        <v>8.7</v>
      </c>
      <c r="D903">
        <v>-0.12174</v>
      </c>
      <c r="E903">
        <v>1.45566</v>
      </c>
      <c r="F903">
        <v>10.03392</v>
      </c>
    </row>
    <row r="904" spans="1:6">
      <c r="A904" t="s">
        <v>144</v>
      </c>
      <c r="B904" t="s">
        <v>177</v>
      </c>
      <c r="C904">
        <v>11.3</v>
      </c>
      <c r="D904">
        <v>-0.01309</v>
      </c>
      <c r="E904">
        <v>0</v>
      </c>
      <c r="F904">
        <v>11.28691</v>
      </c>
    </row>
    <row r="905" spans="1:6">
      <c r="A905">
        <v>4</v>
      </c>
      <c r="B905" t="s">
        <v>66</v>
      </c>
      <c r="C905">
        <v>13</v>
      </c>
      <c r="D905">
        <v>-0.12174</v>
      </c>
      <c r="E905">
        <v>0.932714</v>
      </c>
      <c r="F905">
        <v>13.810974</v>
      </c>
    </row>
    <row r="906" spans="1:6">
      <c r="A906" t="s">
        <v>144</v>
      </c>
      <c r="B906" t="s">
        <v>45</v>
      </c>
      <c r="C906">
        <v>13.4</v>
      </c>
      <c r="D906">
        <v>-0.01309</v>
      </c>
      <c r="E906">
        <v>0.997692</v>
      </c>
      <c r="F906">
        <v>14.384602</v>
      </c>
    </row>
    <row r="907" spans="1:6">
      <c r="A907">
        <v>4</v>
      </c>
      <c r="B907" t="s">
        <v>38</v>
      </c>
      <c r="C907">
        <v>12.9</v>
      </c>
      <c r="D907">
        <v>-0.12174</v>
      </c>
      <c r="E907">
        <v>1.47087</v>
      </c>
      <c r="F907">
        <v>14.24913</v>
      </c>
    </row>
    <row r="908" spans="1:6">
      <c r="A908">
        <v>4</v>
      </c>
      <c r="B908" t="s">
        <v>50</v>
      </c>
      <c r="C908">
        <v>7.5</v>
      </c>
      <c r="D908">
        <v>-0.12174</v>
      </c>
      <c r="E908">
        <v>1.089258</v>
      </c>
      <c r="F908">
        <v>8.467518</v>
      </c>
    </row>
    <row r="909" spans="1:6">
      <c r="A909">
        <v>4</v>
      </c>
      <c r="B909" t="s">
        <v>38</v>
      </c>
      <c r="C909">
        <v>5.5</v>
      </c>
      <c r="D909">
        <v>-0.12174</v>
      </c>
      <c r="E909">
        <v>1.47087</v>
      </c>
      <c r="F909">
        <v>6.84913</v>
      </c>
    </row>
    <row r="910" spans="1:6">
      <c r="A910">
        <v>4</v>
      </c>
      <c r="B910" t="s">
        <v>924</v>
      </c>
      <c r="C910">
        <v>12.9</v>
      </c>
      <c r="D910">
        <v>-0.12174</v>
      </c>
      <c r="E910">
        <v>1.85214</v>
      </c>
      <c r="F910">
        <v>14.6304</v>
      </c>
    </row>
    <row r="911" spans="1:6">
      <c r="A911">
        <v>4</v>
      </c>
      <c r="B911" t="s">
        <v>42</v>
      </c>
      <c r="C911">
        <v>12.3</v>
      </c>
      <c r="D911">
        <v>-0.12174</v>
      </c>
      <c r="E911">
        <v>1.108094</v>
      </c>
      <c r="F911">
        <v>13.286354</v>
      </c>
    </row>
    <row r="912" spans="1:6">
      <c r="A912">
        <v>3</v>
      </c>
      <c r="B912" t="s">
        <v>111</v>
      </c>
      <c r="C912">
        <v>4.7</v>
      </c>
      <c r="D912">
        <v>0.18275</v>
      </c>
      <c r="E912">
        <v>1.241428</v>
      </c>
      <c r="F912">
        <v>6.124178</v>
      </c>
    </row>
    <row r="913" spans="1:6">
      <c r="A913">
        <v>4</v>
      </c>
      <c r="B913" t="s">
        <v>45</v>
      </c>
      <c r="C913">
        <v>11.2</v>
      </c>
      <c r="D913">
        <v>-0.12174</v>
      </c>
      <c r="E913">
        <v>0.997692</v>
      </c>
      <c r="F913">
        <v>12.075952</v>
      </c>
    </row>
    <row r="914" spans="1:6">
      <c r="A914">
        <v>4</v>
      </c>
      <c r="B914" t="s">
        <v>55</v>
      </c>
      <c r="C914">
        <v>9.1</v>
      </c>
      <c r="D914">
        <v>-0.12174</v>
      </c>
      <c r="E914">
        <v>1.39592</v>
      </c>
      <c r="F914">
        <v>10.37418</v>
      </c>
    </row>
    <row r="915" spans="1:6">
      <c r="A915">
        <v>4</v>
      </c>
      <c r="B915" t="s">
        <v>66</v>
      </c>
      <c r="C915">
        <v>13.1</v>
      </c>
      <c r="D915">
        <v>-0.12174</v>
      </c>
      <c r="E915">
        <v>0.932714</v>
      </c>
      <c r="F915">
        <v>13.910974</v>
      </c>
    </row>
    <row r="916" spans="1:6">
      <c r="A916">
        <v>4</v>
      </c>
      <c r="B916" t="s">
        <v>45</v>
      </c>
      <c r="C916">
        <v>6.1</v>
      </c>
      <c r="D916">
        <v>-0.12174</v>
      </c>
      <c r="E916">
        <v>0.997692</v>
      </c>
      <c r="F916">
        <v>6.975952</v>
      </c>
    </row>
    <row r="917" spans="1:6">
      <c r="A917">
        <v>4</v>
      </c>
      <c r="B917" t="s">
        <v>42</v>
      </c>
      <c r="C917">
        <v>8.3</v>
      </c>
      <c r="D917">
        <v>-0.12174</v>
      </c>
      <c r="E917">
        <v>1.108094</v>
      </c>
      <c r="F917">
        <v>9.286354</v>
      </c>
    </row>
    <row r="918" spans="1:6">
      <c r="A918">
        <v>4</v>
      </c>
      <c r="B918" t="s">
        <v>50</v>
      </c>
      <c r="C918">
        <v>12.6</v>
      </c>
      <c r="D918">
        <v>-0.12174</v>
      </c>
      <c r="E918">
        <v>1.089258</v>
      </c>
      <c r="F918">
        <v>13.567518</v>
      </c>
    </row>
    <row r="919" spans="1:6">
      <c r="A919">
        <v>4</v>
      </c>
      <c r="B919" t="s">
        <v>111</v>
      </c>
      <c r="C919">
        <v>10.3</v>
      </c>
      <c r="D919">
        <v>-0.12174</v>
      </c>
      <c r="E919">
        <v>1.241428</v>
      </c>
      <c r="F919">
        <v>11.419688</v>
      </c>
    </row>
    <row r="920" spans="1:6">
      <c r="A920">
        <v>3</v>
      </c>
      <c r="B920" t="s">
        <v>45</v>
      </c>
      <c r="C920">
        <v>10.2</v>
      </c>
      <c r="D920">
        <v>0.18275</v>
      </c>
      <c r="E920">
        <v>0.997692</v>
      </c>
      <c r="F920">
        <v>11.380442</v>
      </c>
    </row>
    <row r="921" spans="1:6">
      <c r="A921">
        <v>4</v>
      </c>
      <c r="B921" t="s">
        <v>38</v>
      </c>
      <c r="C921">
        <v>13.9</v>
      </c>
      <c r="D921">
        <v>-0.12174</v>
      </c>
      <c r="E921">
        <v>1.47087</v>
      </c>
      <c r="F921">
        <v>15.24913</v>
      </c>
    </row>
    <row r="922" spans="1:6">
      <c r="A922">
        <v>4</v>
      </c>
      <c r="B922" t="s">
        <v>60</v>
      </c>
      <c r="C922">
        <v>13.9</v>
      </c>
      <c r="D922">
        <v>-0.12174</v>
      </c>
      <c r="E922">
        <v>1.57323</v>
      </c>
      <c r="F922">
        <v>15.35149</v>
      </c>
    </row>
    <row r="923" spans="1:6">
      <c r="A923">
        <v>4</v>
      </c>
      <c r="B923" t="s">
        <v>55</v>
      </c>
      <c r="C923">
        <v>8.4</v>
      </c>
      <c r="D923">
        <v>-0.12174</v>
      </c>
      <c r="E923">
        <v>1.39592</v>
      </c>
      <c r="F923">
        <v>9.67418</v>
      </c>
    </row>
    <row r="924" spans="1:6">
      <c r="A924">
        <v>4</v>
      </c>
      <c r="B924" t="s">
        <v>38</v>
      </c>
      <c r="C924">
        <v>14.4</v>
      </c>
      <c r="D924">
        <v>-0.12174</v>
      </c>
      <c r="E924">
        <v>1.47087</v>
      </c>
      <c r="F924">
        <v>15.74913</v>
      </c>
    </row>
    <row r="925" spans="1:6">
      <c r="A925">
        <v>4</v>
      </c>
      <c r="B925" t="s">
        <v>42</v>
      </c>
      <c r="C925">
        <v>12.2</v>
      </c>
      <c r="D925">
        <v>-0.12174</v>
      </c>
      <c r="E925">
        <v>1.108094</v>
      </c>
      <c r="F925">
        <v>13.186354</v>
      </c>
    </row>
    <row r="926" spans="1:6">
      <c r="A926">
        <v>4</v>
      </c>
      <c r="B926" t="s">
        <v>60</v>
      </c>
      <c r="C926">
        <v>12</v>
      </c>
      <c r="D926">
        <v>-0.12174</v>
      </c>
      <c r="E926">
        <v>1.57323</v>
      </c>
      <c r="F926">
        <v>13.45149</v>
      </c>
    </row>
    <row r="927" spans="1:6">
      <c r="A927">
        <v>3</v>
      </c>
      <c r="B927" t="s">
        <v>924</v>
      </c>
      <c r="C927">
        <v>9.6</v>
      </c>
      <c r="D927">
        <v>0.18275</v>
      </c>
      <c r="E927">
        <v>1.85214</v>
      </c>
      <c r="F927">
        <v>11.63489</v>
      </c>
    </row>
    <row r="928" spans="1:6">
      <c r="A928">
        <v>4</v>
      </c>
      <c r="B928" t="s">
        <v>66</v>
      </c>
      <c r="C928">
        <v>13.8</v>
      </c>
      <c r="D928">
        <v>-0.12174</v>
      </c>
      <c r="E928">
        <v>0.932714</v>
      </c>
      <c r="F928">
        <v>14.610974</v>
      </c>
    </row>
    <row r="929" spans="1:6">
      <c r="A929">
        <v>4</v>
      </c>
      <c r="B929" t="s">
        <v>42</v>
      </c>
      <c r="C929">
        <v>6.8</v>
      </c>
      <c r="D929">
        <v>-0.12174</v>
      </c>
      <c r="E929">
        <v>1.108094</v>
      </c>
      <c r="F929">
        <v>7.786354</v>
      </c>
    </row>
    <row r="930" spans="1:6">
      <c r="A930">
        <v>4</v>
      </c>
      <c r="B930" t="s">
        <v>177</v>
      </c>
      <c r="C930">
        <v>11.5</v>
      </c>
      <c r="D930">
        <v>-0.12174</v>
      </c>
      <c r="E930">
        <v>0</v>
      </c>
      <c r="F930">
        <v>11.37826</v>
      </c>
    </row>
    <row r="931" spans="1:6">
      <c r="A931">
        <v>4</v>
      </c>
      <c r="B931" t="s">
        <v>66</v>
      </c>
      <c r="C931">
        <v>9.1</v>
      </c>
      <c r="D931">
        <v>-0.12174</v>
      </c>
      <c r="E931">
        <v>0.932714</v>
      </c>
      <c r="F931">
        <v>9.910974</v>
      </c>
    </row>
    <row r="932" spans="1:6">
      <c r="A932">
        <v>4</v>
      </c>
      <c r="B932" t="s">
        <v>42</v>
      </c>
      <c r="C932">
        <v>13.6</v>
      </c>
      <c r="D932">
        <v>-0.12174</v>
      </c>
      <c r="E932">
        <v>1.108094</v>
      </c>
      <c r="F932">
        <v>14.586354</v>
      </c>
    </row>
    <row r="933" spans="1:6">
      <c r="A933">
        <v>4</v>
      </c>
      <c r="B933" t="s">
        <v>50</v>
      </c>
      <c r="C933">
        <v>11.1</v>
      </c>
      <c r="D933">
        <v>-0.12174</v>
      </c>
      <c r="E933">
        <v>1.089258</v>
      </c>
      <c r="F933">
        <v>12.067518</v>
      </c>
    </row>
    <row r="934" spans="1:6">
      <c r="A934">
        <v>4</v>
      </c>
      <c r="B934" t="s">
        <v>55</v>
      </c>
      <c r="C934">
        <v>14.6</v>
      </c>
      <c r="D934">
        <v>-0.12174</v>
      </c>
      <c r="E934">
        <v>1.39592</v>
      </c>
      <c r="F934">
        <v>15.87418</v>
      </c>
    </row>
    <row r="935" spans="1:6">
      <c r="A935">
        <v>4</v>
      </c>
      <c r="B935" t="s">
        <v>60</v>
      </c>
      <c r="C935">
        <v>14.5</v>
      </c>
      <c r="D935">
        <v>-0.12174</v>
      </c>
      <c r="E935">
        <v>1.57323</v>
      </c>
      <c r="F935">
        <v>15.95149</v>
      </c>
    </row>
    <row r="936" spans="1:6">
      <c r="A936" t="s">
        <v>144</v>
      </c>
      <c r="B936" t="s">
        <v>55</v>
      </c>
      <c r="C936">
        <v>8.1</v>
      </c>
      <c r="D936">
        <v>-0.01309</v>
      </c>
      <c r="E936">
        <v>1.39592</v>
      </c>
      <c r="F936">
        <v>9.48283</v>
      </c>
    </row>
    <row r="937" spans="1:6">
      <c r="A937">
        <v>4</v>
      </c>
      <c r="B937" t="s">
        <v>50</v>
      </c>
      <c r="C937">
        <v>5.8</v>
      </c>
      <c r="D937">
        <v>-0.12174</v>
      </c>
      <c r="E937">
        <v>1.089258</v>
      </c>
      <c r="F937">
        <v>6.767518</v>
      </c>
    </row>
    <row r="938" spans="1:6">
      <c r="A938">
        <v>4</v>
      </c>
      <c r="B938" t="s">
        <v>42</v>
      </c>
      <c r="C938">
        <v>8</v>
      </c>
      <c r="D938">
        <v>-0.12174</v>
      </c>
      <c r="E938">
        <v>1.108094</v>
      </c>
      <c r="F938">
        <v>8.986354</v>
      </c>
    </row>
    <row r="939" spans="1:6">
      <c r="A939">
        <v>3</v>
      </c>
      <c r="B939" t="s">
        <v>50</v>
      </c>
      <c r="C939">
        <v>6.2</v>
      </c>
      <c r="D939">
        <v>0.18275</v>
      </c>
      <c r="E939">
        <v>1.089258</v>
      </c>
      <c r="F939">
        <v>7.472008</v>
      </c>
    </row>
    <row r="940" spans="1:6">
      <c r="A940">
        <v>4</v>
      </c>
      <c r="B940" t="s">
        <v>111</v>
      </c>
      <c r="C940">
        <v>13.3</v>
      </c>
      <c r="D940">
        <v>-0.12174</v>
      </c>
      <c r="E940">
        <v>1.241428</v>
      </c>
      <c r="F940">
        <v>14.419688</v>
      </c>
    </row>
    <row r="941" spans="1:6">
      <c r="A941">
        <v>4</v>
      </c>
      <c r="B941" t="s">
        <v>55</v>
      </c>
      <c r="C941">
        <v>13.2</v>
      </c>
      <c r="D941">
        <v>-0.12174</v>
      </c>
      <c r="E941">
        <v>1.39592</v>
      </c>
      <c r="F941">
        <v>14.47418</v>
      </c>
    </row>
    <row r="942" spans="1:6">
      <c r="A942">
        <v>3</v>
      </c>
      <c r="B942" t="s">
        <v>55</v>
      </c>
      <c r="C942">
        <v>11.3</v>
      </c>
      <c r="D942">
        <v>0.18275</v>
      </c>
      <c r="E942">
        <v>1.39592</v>
      </c>
      <c r="F942">
        <v>12.87867</v>
      </c>
    </row>
    <row r="943" spans="1:6">
      <c r="A943">
        <v>3</v>
      </c>
      <c r="B943" t="s">
        <v>42</v>
      </c>
      <c r="C943">
        <v>13.6</v>
      </c>
      <c r="D943">
        <v>0.18275</v>
      </c>
      <c r="E943">
        <v>1.108094</v>
      </c>
      <c r="F943">
        <v>14.890844</v>
      </c>
    </row>
    <row r="944" spans="1:6">
      <c r="A944">
        <v>4</v>
      </c>
      <c r="B944" t="s">
        <v>55</v>
      </c>
      <c r="C944">
        <v>8.1</v>
      </c>
      <c r="D944">
        <v>-0.12174</v>
      </c>
      <c r="E944">
        <v>1.39592</v>
      </c>
      <c r="F944">
        <v>9.37418</v>
      </c>
    </row>
    <row r="945" spans="1:6">
      <c r="A945">
        <v>4</v>
      </c>
      <c r="B945" t="s">
        <v>42</v>
      </c>
      <c r="C945">
        <v>13.5</v>
      </c>
      <c r="D945">
        <v>-0.12174</v>
      </c>
      <c r="E945">
        <v>1.108094</v>
      </c>
      <c r="F945">
        <v>14.486354</v>
      </c>
    </row>
    <row r="946" spans="1:6">
      <c r="A946">
        <v>3</v>
      </c>
      <c r="B946" t="s">
        <v>50</v>
      </c>
      <c r="C946">
        <v>8.7</v>
      </c>
      <c r="D946">
        <v>0.18275</v>
      </c>
      <c r="E946">
        <v>1.089258</v>
      </c>
      <c r="F946">
        <v>9.972008</v>
      </c>
    </row>
    <row r="947" spans="1:6">
      <c r="A947">
        <v>4</v>
      </c>
      <c r="B947" t="s">
        <v>66</v>
      </c>
      <c r="C947">
        <v>12.9</v>
      </c>
      <c r="D947">
        <v>-0.12174</v>
      </c>
      <c r="E947">
        <v>0.932714</v>
      </c>
      <c r="F947">
        <v>13.710974</v>
      </c>
    </row>
    <row r="948" spans="1:6">
      <c r="A948">
        <v>3</v>
      </c>
      <c r="B948" t="s">
        <v>398</v>
      </c>
      <c r="C948">
        <v>11.9</v>
      </c>
      <c r="D948">
        <v>0.18275</v>
      </c>
      <c r="E948">
        <v>1.45566</v>
      </c>
      <c r="F948">
        <v>13.53841</v>
      </c>
    </row>
    <row r="949" spans="1:6">
      <c r="A949">
        <v>4</v>
      </c>
      <c r="B949" t="s">
        <v>177</v>
      </c>
      <c r="C949">
        <v>6.9</v>
      </c>
      <c r="D949">
        <v>-0.12174</v>
      </c>
      <c r="E949">
        <v>0</v>
      </c>
      <c r="F949">
        <v>6.77826</v>
      </c>
    </row>
    <row r="950" spans="1:6">
      <c r="A950">
        <v>4</v>
      </c>
      <c r="B950" t="s">
        <v>45</v>
      </c>
      <c r="C950">
        <v>13.9</v>
      </c>
      <c r="D950">
        <v>-0.12174</v>
      </c>
      <c r="E950">
        <v>0.997692</v>
      </c>
      <c r="F950">
        <v>14.775952</v>
      </c>
    </row>
    <row r="951" spans="1:6">
      <c r="A951">
        <v>4</v>
      </c>
      <c r="B951" t="s">
        <v>50</v>
      </c>
      <c r="C951">
        <v>14.3</v>
      </c>
      <c r="D951">
        <v>-0.12174</v>
      </c>
      <c r="E951">
        <v>1.089258</v>
      </c>
      <c r="F951">
        <v>15.267518</v>
      </c>
    </row>
    <row r="952" spans="1:6">
      <c r="A952">
        <v>3</v>
      </c>
      <c r="B952" t="s">
        <v>38</v>
      </c>
      <c r="C952">
        <v>5.2</v>
      </c>
      <c r="D952">
        <v>0.18275</v>
      </c>
      <c r="E952">
        <v>1.47087</v>
      </c>
      <c r="F952">
        <v>6.85362</v>
      </c>
    </row>
    <row r="953" spans="1:6">
      <c r="A953">
        <v>4</v>
      </c>
      <c r="B953" t="s">
        <v>45</v>
      </c>
      <c r="C953">
        <v>11.8</v>
      </c>
      <c r="D953">
        <v>-0.12174</v>
      </c>
      <c r="E953">
        <v>0.997692</v>
      </c>
      <c r="F953">
        <v>12.675952</v>
      </c>
    </row>
    <row r="954" spans="1:6">
      <c r="A954">
        <v>3</v>
      </c>
      <c r="B954" t="s">
        <v>55</v>
      </c>
      <c r="C954">
        <v>13</v>
      </c>
      <c r="D954">
        <v>0.18275</v>
      </c>
      <c r="E954">
        <v>1.39592</v>
      </c>
      <c r="F954">
        <v>14.57867</v>
      </c>
    </row>
    <row r="955" spans="1:6">
      <c r="A955">
        <v>4</v>
      </c>
      <c r="B955" t="s">
        <v>42</v>
      </c>
      <c r="C955">
        <v>11.7</v>
      </c>
      <c r="D955">
        <v>-0.12174</v>
      </c>
      <c r="E955">
        <v>1.108094</v>
      </c>
      <c r="F955">
        <v>12.686354</v>
      </c>
    </row>
    <row r="956" spans="1:6">
      <c r="A956">
        <v>3</v>
      </c>
      <c r="B956" t="s">
        <v>50</v>
      </c>
      <c r="C956">
        <v>13.2</v>
      </c>
      <c r="D956">
        <v>0.18275</v>
      </c>
      <c r="E956">
        <v>1.089258</v>
      </c>
      <c r="F956">
        <v>14.472008</v>
      </c>
    </row>
    <row r="957" spans="1:6">
      <c r="A957">
        <v>4</v>
      </c>
      <c r="B957" t="s">
        <v>42</v>
      </c>
      <c r="C957">
        <v>10.9</v>
      </c>
      <c r="D957">
        <v>-0.12174</v>
      </c>
      <c r="E957">
        <v>1.108094</v>
      </c>
      <c r="F957">
        <v>11.886354</v>
      </c>
    </row>
    <row r="958" spans="1:6">
      <c r="A958">
        <v>3</v>
      </c>
      <c r="B958" t="s">
        <v>60</v>
      </c>
      <c r="C958">
        <v>11</v>
      </c>
      <c r="D958">
        <v>0.18275</v>
      </c>
      <c r="E958">
        <v>1.57323</v>
      </c>
      <c r="F958">
        <v>12.75598</v>
      </c>
    </row>
    <row r="959" spans="1:6">
      <c r="A959">
        <v>3</v>
      </c>
      <c r="B959" t="s">
        <v>38</v>
      </c>
      <c r="C959">
        <v>15.5</v>
      </c>
      <c r="D959">
        <v>0.18275</v>
      </c>
      <c r="E959">
        <v>1.47087</v>
      </c>
      <c r="F959">
        <v>17.15362</v>
      </c>
    </row>
    <row r="960" spans="1:6">
      <c r="A960">
        <v>4</v>
      </c>
      <c r="B960" t="s">
        <v>66</v>
      </c>
      <c r="C960">
        <v>11.1</v>
      </c>
      <c r="D960">
        <v>-0.12174</v>
      </c>
      <c r="E960">
        <v>0.932714</v>
      </c>
      <c r="F960">
        <v>11.910974</v>
      </c>
    </row>
    <row r="961" spans="1:6">
      <c r="A961">
        <v>3</v>
      </c>
      <c r="B961" t="s">
        <v>924</v>
      </c>
      <c r="C961">
        <v>15.5</v>
      </c>
      <c r="D961">
        <v>0.18275</v>
      </c>
      <c r="E961">
        <v>1.85214</v>
      </c>
      <c r="F961">
        <v>17.53489</v>
      </c>
    </row>
    <row r="962" spans="1:6">
      <c r="A962">
        <v>4</v>
      </c>
      <c r="B962" t="s">
        <v>42</v>
      </c>
      <c r="C962">
        <v>14.1</v>
      </c>
      <c r="D962">
        <v>-0.12174</v>
      </c>
      <c r="E962">
        <v>1.108094</v>
      </c>
      <c r="F962">
        <v>15.086354</v>
      </c>
    </row>
    <row r="963" spans="1:6">
      <c r="A963">
        <v>3</v>
      </c>
      <c r="B963" t="s">
        <v>34</v>
      </c>
      <c r="C963">
        <v>13.1</v>
      </c>
      <c r="D963">
        <v>0.18275</v>
      </c>
      <c r="E963">
        <v>1.51309</v>
      </c>
      <c r="F963">
        <v>14.79584</v>
      </c>
    </row>
    <row r="964" spans="1:6">
      <c r="A964">
        <v>3</v>
      </c>
      <c r="B964" t="s">
        <v>34</v>
      </c>
      <c r="C964">
        <v>12.3</v>
      </c>
      <c r="D964">
        <v>0.18275</v>
      </c>
      <c r="E964">
        <v>1.51309</v>
      </c>
      <c r="F964">
        <v>13.99584</v>
      </c>
    </row>
    <row r="965" spans="1:6">
      <c r="A965">
        <v>4</v>
      </c>
      <c r="B965" t="s">
        <v>66</v>
      </c>
      <c r="C965">
        <v>12.3</v>
      </c>
      <c r="D965">
        <v>-0.12174</v>
      </c>
      <c r="E965">
        <v>0.932714</v>
      </c>
      <c r="F965">
        <v>13.110974</v>
      </c>
    </row>
    <row r="966" spans="1:6">
      <c r="A966">
        <v>4</v>
      </c>
      <c r="B966" t="s">
        <v>45</v>
      </c>
      <c r="C966">
        <v>10.5</v>
      </c>
      <c r="D966">
        <v>-0.12174</v>
      </c>
      <c r="E966">
        <v>0.997692</v>
      </c>
      <c r="F966">
        <v>11.375952</v>
      </c>
    </row>
    <row r="967" spans="1:6">
      <c r="A967">
        <v>3</v>
      </c>
      <c r="B967" t="s">
        <v>38</v>
      </c>
      <c r="C967">
        <v>13.5</v>
      </c>
      <c r="D967">
        <v>0.18275</v>
      </c>
      <c r="E967">
        <v>1.47087</v>
      </c>
      <c r="F967">
        <v>15.15362</v>
      </c>
    </row>
    <row r="968" spans="1:6">
      <c r="A968">
        <v>4</v>
      </c>
      <c r="B968" t="s">
        <v>42</v>
      </c>
      <c r="C968">
        <v>12.1</v>
      </c>
      <c r="D968">
        <v>-0.12174</v>
      </c>
      <c r="E968">
        <v>1.108094</v>
      </c>
      <c r="F968">
        <v>13.086354</v>
      </c>
    </row>
    <row r="969" spans="1:6">
      <c r="A969">
        <v>4</v>
      </c>
      <c r="B969" t="s">
        <v>38</v>
      </c>
      <c r="C969">
        <v>12.3</v>
      </c>
      <c r="D969">
        <v>-0.12174</v>
      </c>
      <c r="E969">
        <v>1.47087</v>
      </c>
      <c r="F969">
        <v>13.64913</v>
      </c>
    </row>
    <row r="970" spans="1:6">
      <c r="A970">
        <v>3</v>
      </c>
      <c r="B970" t="s">
        <v>924</v>
      </c>
      <c r="C970">
        <v>13.7</v>
      </c>
      <c r="D970">
        <v>0.18275</v>
      </c>
      <c r="E970">
        <v>1.85214</v>
      </c>
      <c r="F970">
        <v>15.73489</v>
      </c>
    </row>
    <row r="971" spans="1:6">
      <c r="A971">
        <v>4</v>
      </c>
      <c r="B971" t="s">
        <v>45</v>
      </c>
      <c r="C971">
        <v>13.3</v>
      </c>
      <c r="D971">
        <v>-0.12174</v>
      </c>
      <c r="E971">
        <v>0.997692</v>
      </c>
      <c r="F971">
        <v>14.175952</v>
      </c>
    </row>
    <row r="972" spans="1:6">
      <c r="A972">
        <v>4</v>
      </c>
      <c r="B972" t="s">
        <v>45</v>
      </c>
      <c r="C972">
        <v>12.5</v>
      </c>
      <c r="D972">
        <v>-0.12174</v>
      </c>
      <c r="E972">
        <v>0.997692</v>
      </c>
      <c r="F972">
        <v>13.375952</v>
      </c>
    </row>
    <row r="973" spans="1:6">
      <c r="A973">
        <v>3</v>
      </c>
      <c r="B973" t="s">
        <v>60</v>
      </c>
      <c r="C973">
        <v>10.1</v>
      </c>
      <c r="D973">
        <v>0.18275</v>
      </c>
      <c r="E973">
        <v>1.57323</v>
      </c>
      <c r="F973">
        <v>11.85598</v>
      </c>
    </row>
    <row r="974" spans="1:6">
      <c r="A974">
        <v>3</v>
      </c>
      <c r="B974" t="s">
        <v>60</v>
      </c>
      <c r="C974">
        <v>8.4</v>
      </c>
      <c r="D974">
        <v>0.18275</v>
      </c>
      <c r="E974">
        <v>1.57323</v>
      </c>
      <c r="F974">
        <v>10.15598</v>
      </c>
    </row>
    <row r="975" spans="1:6">
      <c r="A975">
        <v>4</v>
      </c>
      <c r="B975" t="s">
        <v>66</v>
      </c>
      <c r="C975">
        <v>11</v>
      </c>
      <c r="D975">
        <v>-0.12174</v>
      </c>
      <c r="E975">
        <v>0.932714</v>
      </c>
      <c r="F975">
        <v>11.810974</v>
      </c>
    </row>
    <row r="976" spans="1:6">
      <c r="A976">
        <v>3</v>
      </c>
      <c r="B976" t="s">
        <v>111</v>
      </c>
      <c r="C976">
        <v>6.7</v>
      </c>
      <c r="D976">
        <v>0.18275</v>
      </c>
      <c r="E976">
        <v>1.241428</v>
      </c>
      <c r="F976">
        <v>8.124178</v>
      </c>
    </row>
    <row r="977" spans="1:6">
      <c r="A977">
        <v>4</v>
      </c>
      <c r="B977" t="s">
        <v>55</v>
      </c>
      <c r="C977">
        <v>7.8</v>
      </c>
      <c r="D977">
        <v>-0.12174</v>
      </c>
      <c r="E977">
        <v>1.39592</v>
      </c>
      <c r="F977">
        <v>9.07418</v>
      </c>
    </row>
    <row r="978" spans="1:6">
      <c r="A978">
        <v>3</v>
      </c>
      <c r="B978" t="s">
        <v>55</v>
      </c>
      <c r="C978">
        <v>13.1</v>
      </c>
      <c r="D978">
        <v>0.18275</v>
      </c>
      <c r="E978">
        <v>1.39592</v>
      </c>
      <c r="F978">
        <v>14.67867</v>
      </c>
    </row>
    <row r="979" spans="1:6">
      <c r="A979">
        <v>4</v>
      </c>
      <c r="B979" t="s">
        <v>42</v>
      </c>
      <c r="C979">
        <v>13</v>
      </c>
      <c r="D979">
        <v>-0.12174</v>
      </c>
      <c r="E979">
        <v>1.108094</v>
      </c>
      <c r="F979">
        <v>13.986354</v>
      </c>
    </row>
    <row r="980" spans="1:6">
      <c r="A980">
        <v>3</v>
      </c>
      <c r="B980" t="s">
        <v>398</v>
      </c>
      <c r="C980">
        <v>11.7</v>
      </c>
      <c r="D980">
        <v>0.18275</v>
      </c>
      <c r="E980">
        <v>1.45566</v>
      </c>
      <c r="F980">
        <v>13.33841</v>
      </c>
    </row>
    <row r="981" spans="1:6">
      <c r="A981">
        <v>3</v>
      </c>
      <c r="B981" t="s">
        <v>55</v>
      </c>
      <c r="C981">
        <v>13.8</v>
      </c>
      <c r="D981">
        <v>0.18275</v>
      </c>
      <c r="E981">
        <v>1.39592</v>
      </c>
      <c r="F981">
        <v>15.37867</v>
      </c>
    </row>
    <row r="982" spans="1:6">
      <c r="A982">
        <v>3</v>
      </c>
      <c r="B982" t="s">
        <v>55</v>
      </c>
      <c r="C982">
        <v>9.7</v>
      </c>
      <c r="D982">
        <v>0.18275</v>
      </c>
      <c r="E982">
        <v>1.39592</v>
      </c>
      <c r="F982">
        <v>11.27867</v>
      </c>
    </row>
    <row r="983" spans="1:6">
      <c r="A983">
        <v>3</v>
      </c>
      <c r="B983" t="s">
        <v>924</v>
      </c>
      <c r="C983">
        <v>8.5</v>
      </c>
      <c r="D983">
        <v>0.18275</v>
      </c>
      <c r="E983">
        <v>1.85214</v>
      </c>
      <c r="F983">
        <v>10.53489</v>
      </c>
    </row>
    <row r="984" spans="1:6">
      <c r="A984">
        <v>3</v>
      </c>
      <c r="B984" t="s">
        <v>66</v>
      </c>
      <c r="C984">
        <v>12.4</v>
      </c>
      <c r="D984">
        <v>0.18275</v>
      </c>
      <c r="E984">
        <v>0.932714</v>
      </c>
      <c r="F984">
        <v>13.515464</v>
      </c>
    </row>
    <row r="985" spans="1:6">
      <c r="A985">
        <v>4</v>
      </c>
      <c r="B985" t="s">
        <v>177</v>
      </c>
      <c r="C985">
        <v>14.6</v>
      </c>
      <c r="D985">
        <v>-0.12174</v>
      </c>
      <c r="E985">
        <v>0</v>
      </c>
      <c r="F985">
        <v>14.47826</v>
      </c>
    </row>
    <row r="986" spans="1:6">
      <c r="A986">
        <v>4</v>
      </c>
      <c r="B986" t="s">
        <v>111</v>
      </c>
      <c r="C986">
        <v>9.8</v>
      </c>
      <c r="D986">
        <v>-0.12174</v>
      </c>
      <c r="E986">
        <v>1.241428</v>
      </c>
      <c r="F986">
        <v>10.919688</v>
      </c>
    </row>
    <row r="987" spans="1:6">
      <c r="A987">
        <v>4</v>
      </c>
      <c r="B987" t="s">
        <v>66</v>
      </c>
      <c r="C987">
        <v>8.9</v>
      </c>
      <c r="D987">
        <v>-0.12174</v>
      </c>
      <c r="E987">
        <v>0.932714</v>
      </c>
      <c r="F987">
        <v>9.710974</v>
      </c>
    </row>
    <row r="988" spans="1:6">
      <c r="A988">
        <v>4</v>
      </c>
      <c r="B988" t="s">
        <v>177</v>
      </c>
      <c r="C988">
        <v>10.2</v>
      </c>
      <c r="D988">
        <v>-0.12174</v>
      </c>
      <c r="E988">
        <v>0</v>
      </c>
      <c r="F988">
        <v>10.07826</v>
      </c>
    </row>
    <row r="989" spans="1:6">
      <c r="A989">
        <v>4</v>
      </c>
      <c r="B989" t="s">
        <v>66</v>
      </c>
      <c r="C989">
        <v>13.3</v>
      </c>
      <c r="D989">
        <v>-0.12174</v>
      </c>
      <c r="E989">
        <v>0.932714</v>
      </c>
      <c r="F989">
        <v>14.110974</v>
      </c>
    </row>
    <row r="990" spans="1:6">
      <c r="A990">
        <v>3</v>
      </c>
      <c r="B990" t="s">
        <v>34</v>
      </c>
      <c r="C990">
        <v>9.1</v>
      </c>
      <c r="D990">
        <v>0.18275</v>
      </c>
      <c r="E990">
        <v>1.51309</v>
      </c>
      <c r="F990">
        <v>10.79584</v>
      </c>
    </row>
    <row r="991" spans="1:6">
      <c r="A991">
        <v>3</v>
      </c>
      <c r="B991" t="s">
        <v>34</v>
      </c>
      <c r="C991">
        <v>8.6</v>
      </c>
      <c r="D991">
        <v>0.18275</v>
      </c>
      <c r="E991">
        <v>1.51309</v>
      </c>
      <c r="F991">
        <v>10.29584</v>
      </c>
    </row>
    <row r="992" spans="1:6">
      <c r="A992">
        <v>4</v>
      </c>
      <c r="B992" t="s">
        <v>60</v>
      </c>
      <c r="C992">
        <v>9.4</v>
      </c>
      <c r="D992">
        <v>-0.12174</v>
      </c>
      <c r="E992">
        <v>1.57323</v>
      </c>
      <c r="F992">
        <v>10.85149</v>
      </c>
    </row>
    <row r="993" spans="1:6">
      <c r="A993">
        <v>3</v>
      </c>
      <c r="B993" t="s">
        <v>60</v>
      </c>
      <c r="C993">
        <v>12.9</v>
      </c>
      <c r="D993">
        <v>0.18275</v>
      </c>
      <c r="E993">
        <v>1.57323</v>
      </c>
      <c r="F993">
        <v>14.65598</v>
      </c>
    </row>
    <row r="994" spans="1:6">
      <c r="A994">
        <v>4</v>
      </c>
      <c r="B994" t="s">
        <v>177</v>
      </c>
      <c r="C994">
        <v>7.4</v>
      </c>
      <c r="D994">
        <v>-0.12174</v>
      </c>
      <c r="E994">
        <v>0</v>
      </c>
      <c r="F994">
        <v>7.27826</v>
      </c>
    </row>
    <row r="995" spans="1:6">
      <c r="A995">
        <v>4</v>
      </c>
      <c r="B995" t="s">
        <v>42</v>
      </c>
      <c r="C995">
        <v>14.6</v>
      </c>
      <c r="D995">
        <v>-0.12174</v>
      </c>
      <c r="E995">
        <v>1.108094</v>
      </c>
      <c r="F995">
        <v>15.586354</v>
      </c>
    </row>
    <row r="996" spans="1:6">
      <c r="A996">
        <v>3</v>
      </c>
      <c r="B996" t="s">
        <v>38</v>
      </c>
      <c r="C996">
        <v>16.2</v>
      </c>
      <c r="D996">
        <v>0.18275</v>
      </c>
      <c r="E996">
        <v>1.47087</v>
      </c>
      <c r="F996">
        <v>17.85362</v>
      </c>
    </row>
    <row r="997" spans="1:6">
      <c r="A997">
        <v>4</v>
      </c>
      <c r="B997" t="s">
        <v>42</v>
      </c>
      <c r="C997">
        <v>13</v>
      </c>
      <c r="D997">
        <v>-0.12174</v>
      </c>
      <c r="E997">
        <v>1.108094</v>
      </c>
      <c r="F997">
        <v>13.986354</v>
      </c>
    </row>
    <row r="998" spans="1:6">
      <c r="A998">
        <v>3</v>
      </c>
      <c r="B998" t="s">
        <v>50</v>
      </c>
      <c r="C998">
        <v>13.6</v>
      </c>
      <c r="D998">
        <v>0.18275</v>
      </c>
      <c r="E998">
        <v>1.089258</v>
      </c>
      <c r="F998">
        <v>14.872008</v>
      </c>
    </row>
    <row r="999" spans="1:6">
      <c r="A999">
        <v>3</v>
      </c>
      <c r="B999" t="s">
        <v>60</v>
      </c>
      <c r="C999">
        <v>13.5</v>
      </c>
      <c r="D999">
        <v>0.18275</v>
      </c>
      <c r="E999">
        <v>1.57323</v>
      </c>
      <c r="F999">
        <v>15.25598</v>
      </c>
    </row>
    <row r="1000" spans="1:6">
      <c r="A1000">
        <v>3</v>
      </c>
      <c r="B1000" t="s">
        <v>42</v>
      </c>
      <c r="C1000">
        <v>9.4</v>
      </c>
      <c r="D1000">
        <v>0.18275</v>
      </c>
      <c r="E1000">
        <v>1.108094</v>
      </c>
      <c r="F1000">
        <v>10.690844</v>
      </c>
    </row>
    <row r="1001" spans="1:6">
      <c r="A1001">
        <v>4</v>
      </c>
      <c r="B1001" t="s">
        <v>66</v>
      </c>
      <c r="C1001">
        <v>14.8</v>
      </c>
      <c r="D1001">
        <v>-0.12174</v>
      </c>
      <c r="E1001">
        <v>0.932714</v>
      </c>
      <c r="F1001">
        <v>15.610974</v>
      </c>
    </row>
    <row r="1002" spans="1:6">
      <c r="A1002">
        <v>3</v>
      </c>
      <c r="B1002" t="s">
        <v>60</v>
      </c>
      <c r="C1002">
        <v>12.8</v>
      </c>
      <c r="D1002">
        <v>0.18275</v>
      </c>
      <c r="E1002">
        <v>1.57323</v>
      </c>
      <c r="F1002">
        <v>14.55598</v>
      </c>
    </row>
    <row r="1003" spans="1:6">
      <c r="A1003">
        <v>4</v>
      </c>
      <c r="B1003" t="s">
        <v>50</v>
      </c>
      <c r="C1003">
        <v>13.9</v>
      </c>
      <c r="D1003">
        <v>-0.12174</v>
      </c>
      <c r="E1003">
        <v>1.089258</v>
      </c>
      <c r="F1003">
        <v>14.867518</v>
      </c>
    </row>
    <row r="1004" spans="1:6">
      <c r="A1004">
        <v>4</v>
      </c>
      <c r="B1004" t="s">
        <v>177</v>
      </c>
      <c r="C1004">
        <v>16.6</v>
      </c>
      <c r="D1004">
        <v>-0.12174</v>
      </c>
      <c r="E1004">
        <v>0</v>
      </c>
      <c r="F1004">
        <v>16.47826</v>
      </c>
    </row>
    <row r="1005" spans="1:6">
      <c r="A1005">
        <v>4</v>
      </c>
      <c r="B1005" t="s">
        <v>177</v>
      </c>
      <c r="C1005">
        <v>11.5</v>
      </c>
      <c r="D1005">
        <v>-0.12174</v>
      </c>
      <c r="E1005">
        <v>0</v>
      </c>
      <c r="F1005">
        <v>11.37826</v>
      </c>
    </row>
    <row r="1006" spans="1:6">
      <c r="A1006">
        <v>3</v>
      </c>
      <c r="B1006" t="s">
        <v>34</v>
      </c>
      <c r="C1006">
        <v>10.1</v>
      </c>
      <c r="D1006">
        <v>0.18275</v>
      </c>
      <c r="E1006">
        <v>1.51309</v>
      </c>
      <c r="F1006">
        <v>11.79584</v>
      </c>
    </row>
    <row r="1007" spans="1:6">
      <c r="A1007">
        <v>3</v>
      </c>
      <c r="B1007" t="s">
        <v>177</v>
      </c>
      <c r="C1007">
        <v>8.5</v>
      </c>
      <c r="D1007">
        <v>0.18275</v>
      </c>
      <c r="E1007">
        <v>0</v>
      </c>
      <c r="F1007">
        <v>8.68275</v>
      </c>
    </row>
    <row r="1008" spans="1:6">
      <c r="A1008">
        <v>3</v>
      </c>
      <c r="B1008" t="s">
        <v>924</v>
      </c>
      <c r="C1008">
        <v>11.3</v>
      </c>
      <c r="D1008">
        <v>0.18275</v>
      </c>
      <c r="E1008">
        <v>1.85214</v>
      </c>
      <c r="F1008">
        <v>13.33489</v>
      </c>
    </row>
    <row r="1009" spans="1:6">
      <c r="A1009">
        <v>4</v>
      </c>
      <c r="B1009" t="s">
        <v>66</v>
      </c>
      <c r="C1009">
        <v>15.2</v>
      </c>
      <c r="D1009">
        <v>-0.12174</v>
      </c>
      <c r="E1009">
        <v>0.932714</v>
      </c>
      <c r="F1009">
        <v>16.010974</v>
      </c>
    </row>
    <row r="1010" spans="1:6">
      <c r="A1010">
        <v>3</v>
      </c>
      <c r="B1010" t="s">
        <v>111</v>
      </c>
      <c r="C1010">
        <v>9.7</v>
      </c>
      <c r="D1010">
        <v>0.18275</v>
      </c>
      <c r="E1010">
        <v>1.241428</v>
      </c>
      <c r="F1010">
        <v>11.124178</v>
      </c>
    </row>
    <row r="1011" spans="1:6">
      <c r="A1011">
        <v>3</v>
      </c>
      <c r="B1011" t="s">
        <v>42</v>
      </c>
      <c r="C1011">
        <v>14.8</v>
      </c>
      <c r="D1011">
        <v>0.18275</v>
      </c>
      <c r="E1011">
        <v>1.108094</v>
      </c>
      <c r="F1011">
        <v>16.090844</v>
      </c>
    </row>
    <row r="1012" spans="1:6">
      <c r="A1012">
        <v>4</v>
      </c>
      <c r="B1012" t="s">
        <v>55</v>
      </c>
      <c r="C1012">
        <v>10.8</v>
      </c>
      <c r="D1012">
        <v>-0.12174</v>
      </c>
      <c r="E1012">
        <v>1.39592</v>
      </c>
      <c r="F1012">
        <v>12.07418</v>
      </c>
    </row>
    <row r="1013" spans="1:6">
      <c r="A1013">
        <v>4</v>
      </c>
      <c r="B1013" t="s">
        <v>45</v>
      </c>
      <c r="C1013">
        <v>14.1</v>
      </c>
      <c r="D1013">
        <v>-0.12174</v>
      </c>
      <c r="E1013">
        <v>0.997692</v>
      </c>
      <c r="F1013">
        <v>14.975952</v>
      </c>
    </row>
    <row r="1014" spans="1:6">
      <c r="A1014">
        <v>3</v>
      </c>
      <c r="B1014" t="s">
        <v>38</v>
      </c>
      <c r="C1014">
        <v>14.9</v>
      </c>
      <c r="D1014">
        <v>0.18275</v>
      </c>
      <c r="E1014">
        <v>1.47087</v>
      </c>
      <c r="F1014">
        <v>16.55362</v>
      </c>
    </row>
    <row r="1015" spans="1:6">
      <c r="A1015">
        <v>3</v>
      </c>
      <c r="B1015" t="s">
        <v>111</v>
      </c>
      <c r="C1015">
        <v>8.6</v>
      </c>
      <c r="D1015">
        <v>0.18275</v>
      </c>
      <c r="E1015">
        <v>1.241428</v>
      </c>
      <c r="F1015">
        <v>10.024178</v>
      </c>
    </row>
    <row r="1016" spans="1:6">
      <c r="A1016">
        <v>4</v>
      </c>
      <c r="B1016" t="s">
        <v>38</v>
      </c>
      <c r="C1016">
        <v>11.2</v>
      </c>
      <c r="D1016">
        <v>-0.12174</v>
      </c>
      <c r="E1016">
        <v>1.47087</v>
      </c>
      <c r="F1016">
        <v>12.54913</v>
      </c>
    </row>
    <row r="1017" spans="1:6">
      <c r="A1017">
        <v>3</v>
      </c>
      <c r="B1017" t="s">
        <v>60</v>
      </c>
      <c r="C1017">
        <v>9.9</v>
      </c>
      <c r="D1017">
        <v>0.18275</v>
      </c>
      <c r="E1017">
        <v>1.57323</v>
      </c>
      <c r="F1017">
        <v>11.65598</v>
      </c>
    </row>
    <row r="1018" spans="1:6">
      <c r="A1018">
        <v>3</v>
      </c>
      <c r="B1018" t="s">
        <v>50</v>
      </c>
      <c r="C1018">
        <v>8.3</v>
      </c>
      <c r="D1018">
        <v>0.18275</v>
      </c>
      <c r="E1018">
        <v>1.089258</v>
      </c>
      <c r="F1018">
        <v>9.572008</v>
      </c>
    </row>
    <row r="1019" spans="1:6">
      <c r="A1019">
        <v>4</v>
      </c>
      <c r="B1019" t="s">
        <v>34</v>
      </c>
      <c r="C1019">
        <v>10.4</v>
      </c>
      <c r="D1019">
        <v>-0.12174</v>
      </c>
      <c r="E1019">
        <v>1.51309</v>
      </c>
      <c r="F1019">
        <v>11.79135</v>
      </c>
    </row>
    <row r="1020" spans="1:6">
      <c r="A1020">
        <v>3</v>
      </c>
      <c r="B1020" t="s">
        <v>55</v>
      </c>
      <c r="C1020">
        <v>9.2</v>
      </c>
      <c r="D1020">
        <v>0.18275</v>
      </c>
      <c r="E1020">
        <v>1.39592</v>
      </c>
      <c r="F1020">
        <v>10.77867</v>
      </c>
    </row>
    <row r="1021" spans="1:6">
      <c r="A1021">
        <v>3</v>
      </c>
      <c r="B1021" t="s">
        <v>111</v>
      </c>
      <c r="C1021">
        <v>12.4</v>
      </c>
      <c r="D1021">
        <v>0.18275</v>
      </c>
      <c r="E1021">
        <v>1.241428</v>
      </c>
      <c r="F1021">
        <v>13.824178</v>
      </c>
    </row>
    <row r="1022" spans="1:6">
      <c r="A1022">
        <v>4</v>
      </c>
      <c r="B1022" t="s">
        <v>60</v>
      </c>
      <c r="C1022">
        <v>10</v>
      </c>
      <c r="D1022">
        <v>-0.12174</v>
      </c>
      <c r="E1022">
        <v>1.57323</v>
      </c>
      <c r="F1022">
        <v>11.45149</v>
      </c>
    </row>
    <row r="1023" spans="1:6">
      <c r="A1023">
        <v>3</v>
      </c>
      <c r="B1023" t="s">
        <v>60</v>
      </c>
      <c r="C1023">
        <v>10.3</v>
      </c>
      <c r="D1023">
        <v>0.18275</v>
      </c>
      <c r="E1023">
        <v>1.57323</v>
      </c>
      <c r="F1023">
        <v>12.05598</v>
      </c>
    </row>
    <row r="1024" spans="1:6">
      <c r="A1024">
        <v>3</v>
      </c>
      <c r="B1024" t="s">
        <v>111</v>
      </c>
      <c r="C1024">
        <v>12.3</v>
      </c>
      <c r="D1024">
        <v>0.18275</v>
      </c>
      <c r="E1024">
        <v>1.241428</v>
      </c>
      <c r="F1024">
        <v>13.724178</v>
      </c>
    </row>
    <row r="1025" spans="1:6">
      <c r="A1025">
        <v>4</v>
      </c>
      <c r="B1025" t="s">
        <v>177</v>
      </c>
      <c r="C1025">
        <v>12.4</v>
      </c>
      <c r="D1025">
        <v>-0.12174</v>
      </c>
      <c r="E1025">
        <v>0</v>
      </c>
      <c r="F1025">
        <v>12.27826</v>
      </c>
    </row>
    <row r="1026" spans="1:6">
      <c r="A1026">
        <v>3</v>
      </c>
      <c r="B1026" t="s">
        <v>60</v>
      </c>
      <c r="C1026">
        <v>15.8</v>
      </c>
      <c r="D1026">
        <v>0.18275</v>
      </c>
      <c r="E1026">
        <v>1.57323</v>
      </c>
      <c r="F1026">
        <v>17.55598</v>
      </c>
    </row>
    <row r="1027" spans="1:6">
      <c r="A1027">
        <v>4</v>
      </c>
      <c r="B1027" t="s">
        <v>38</v>
      </c>
      <c r="C1027">
        <v>12.3</v>
      </c>
      <c r="D1027">
        <v>-0.12174</v>
      </c>
      <c r="E1027">
        <v>1.47087</v>
      </c>
      <c r="F1027">
        <v>13.64913</v>
      </c>
    </row>
    <row r="1028" spans="1:6">
      <c r="A1028">
        <v>3</v>
      </c>
      <c r="B1028" t="s">
        <v>55</v>
      </c>
      <c r="C1028">
        <v>12.7</v>
      </c>
      <c r="D1028">
        <v>0.18275</v>
      </c>
      <c r="E1028">
        <v>1.39592</v>
      </c>
      <c r="F1028">
        <v>14.27867</v>
      </c>
    </row>
    <row r="1029" spans="1:6">
      <c r="A1029">
        <v>4</v>
      </c>
      <c r="B1029" t="s">
        <v>55</v>
      </c>
      <c r="C1029">
        <v>12.1</v>
      </c>
      <c r="D1029">
        <v>-0.12174</v>
      </c>
      <c r="E1029">
        <v>1.39592</v>
      </c>
      <c r="F1029">
        <v>13.37418</v>
      </c>
    </row>
    <row r="1030" spans="1:6">
      <c r="A1030">
        <v>3</v>
      </c>
      <c r="B1030" t="s">
        <v>60</v>
      </c>
      <c r="C1030">
        <v>10.2</v>
      </c>
      <c r="D1030">
        <v>0.18275</v>
      </c>
      <c r="E1030">
        <v>1.57323</v>
      </c>
      <c r="F1030">
        <v>11.95598</v>
      </c>
    </row>
    <row r="1031" spans="1:6">
      <c r="A1031">
        <v>3</v>
      </c>
      <c r="B1031" t="s">
        <v>924</v>
      </c>
      <c r="C1031">
        <v>17.6</v>
      </c>
      <c r="D1031">
        <v>0.18275</v>
      </c>
      <c r="E1031">
        <v>1.85214</v>
      </c>
      <c r="F1031">
        <v>19.63489</v>
      </c>
    </row>
    <row r="1032" spans="1:6">
      <c r="A1032">
        <v>3</v>
      </c>
      <c r="B1032" t="s">
        <v>66</v>
      </c>
      <c r="C1032">
        <v>12.6</v>
      </c>
      <c r="D1032">
        <v>0.18275</v>
      </c>
      <c r="E1032">
        <v>0.932714</v>
      </c>
      <c r="F1032">
        <v>13.715464</v>
      </c>
    </row>
    <row r="1033" spans="1:6">
      <c r="A1033">
        <v>3</v>
      </c>
      <c r="B1033" t="s">
        <v>111</v>
      </c>
      <c r="C1033">
        <v>11.6</v>
      </c>
      <c r="D1033">
        <v>0.18275</v>
      </c>
      <c r="E1033">
        <v>1.241428</v>
      </c>
      <c r="F1033">
        <v>13.024178</v>
      </c>
    </row>
    <row r="1034" spans="1:6">
      <c r="A1034">
        <v>3</v>
      </c>
      <c r="B1034" t="s">
        <v>60</v>
      </c>
      <c r="C1034">
        <v>14.9</v>
      </c>
      <c r="D1034">
        <v>0.18275</v>
      </c>
      <c r="E1034">
        <v>1.57323</v>
      </c>
      <c r="F1034">
        <v>16.65598</v>
      </c>
    </row>
    <row r="1035" spans="1:6">
      <c r="A1035">
        <v>3</v>
      </c>
      <c r="B1035" t="s">
        <v>45</v>
      </c>
      <c r="C1035">
        <v>12.4</v>
      </c>
      <c r="D1035">
        <v>0.18275</v>
      </c>
      <c r="E1035">
        <v>0.997692</v>
      </c>
      <c r="F1035">
        <v>13.580442</v>
      </c>
    </row>
    <row r="1036" spans="1:6">
      <c r="A1036">
        <v>3</v>
      </c>
      <c r="B1036" t="s">
        <v>924</v>
      </c>
      <c r="C1036">
        <v>10.9</v>
      </c>
      <c r="D1036">
        <v>0.18275</v>
      </c>
      <c r="E1036">
        <v>1.85214</v>
      </c>
      <c r="F1036">
        <v>12.93489</v>
      </c>
    </row>
    <row r="1037" spans="1:6">
      <c r="A1037">
        <v>2</v>
      </c>
      <c r="B1037" t="s">
        <v>398</v>
      </c>
      <c r="C1037">
        <v>9</v>
      </c>
      <c r="D1037">
        <v>0.36012</v>
      </c>
      <c r="E1037">
        <v>1.45566</v>
      </c>
      <c r="F1037">
        <v>10.81578</v>
      </c>
    </row>
    <row r="1038" spans="1:6">
      <c r="A1038">
        <v>3</v>
      </c>
      <c r="B1038" t="s">
        <v>34</v>
      </c>
      <c r="C1038">
        <v>15.5</v>
      </c>
      <c r="D1038">
        <v>0.18275</v>
      </c>
      <c r="E1038">
        <v>1.51309</v>
      </c>
      <c r="F1038">
        <v>17.19584</v>
      </c>
    </row>
    <row r="1039" spans="1:6">
      <c r="A1039">
        <v>3</v>
      </c>
      <c r="B1039" t="s">
        <v>60</v>
      </c>
      <c r="C1039">
        <v>13</v>
      </c>
      <c r="D1039">
        <v>0.18275</v>
      </c>
      <c r="E1039">
        <v>1.57323</v>
      </c>
      <c r="F1039">
        <v>14.75598</v>
      </c>
    </row>
    <row r="1040" spans="1:6">
      <c r="A1040">
        <v>3</v>
      </c>
      <c r="B1040" t="s">
        <v>38</v>
      </c>
      <c r="C1040">
        <v>10.5</v>
      </c>
      <c r="D1040">
        <v>0.18275</v>
      </c>
      <c r="E1040">
        <v>1.47087</v>
      </c>
      <c r="F1040">
        <v>12.15362</v>
      </c>
    </row>
    <row r="1041" spans="1:6">
      <c r="A1041">
        <v>3</v>
      </c>
      <c r="B1041" t="s">
        <v>398</v>
      </c>
      <c r="C1041">
        <v>18.4</v>
      </c>
      <c r="D1041">
        <v>0.18275</v>
      </c>
      <c r="E1041">
        <v>1.45566</v>
      </c>
      <c r="F1041">
        <v>20.03841</v>
      </c>
    </row>
    <row r="1042" spans="1:6">
      <c r="A1042">
        <v>4</v>
      </c>
      <c r="B1042" t="s">
        <v>42</v>
      </c>
      <c r="C1042">
        <v>11.4</v>
      </c>
      <c r="D1042">
        <v>-0.12174</v>
      </c>
      <c r="E1042">
        <v>1.108094</v>
      </c>
      <c r="F1042">
        <v>12.386354</v>
      </c>
    </row>
    <row r="1043" spans="1:6">
      <c r="A1043">
        <v>3</v>
      </c>
      <c r="B1043" t="s">
        <v>66</v>
      </c>
      <c r="C1043">
        <v>7.7</v>
      </c>
      <c r="D1043">
        <v>0.18275</v>
      </c>
      <c r="E1043">
        <v>0.932714</v>
      </c>
      <c r="F1043">
        <v>8.815464</v>
      </c>
    </row>
    <row r="1044" spans="1:6">
      <c r="A1044">
        <v>3</v>
      </c>
      <c r="B1044" t="s">
        <v>111</v>
      </c>
      <c r="C1044">
        <v>14</v>
      </c>
      <c r="D1044">
        <v>0.18275</v>
      </c>
      <c r="E1044">
        <v>1.241428</v>
      </c>
      <c r="F1044">
        <v>15.424178</v>
      </c>
    </row>
    <row r="1045" spans="1:6">
      <c r="A1045">
        <v>3</v>
      </c>
      <c r="B1045" t="s">
        <v>55</v>
      </c>
      <c r="C1045">
        <v>11</v>
      </c>
      <c r="D1045">
        <v>0.18275</v>
      </c>
      <c r="E1045">
        <v>1.39592</v>
      </c>
      <c r="F1045">
        <v>12.57867</v>
      </c>
    </row>
    <row r="1046" spans="1:6">
      <c r="A1046">
        <v>3</v>
      </c>
      <c r="B1046" t="s">
        <v>398</v>
      </c>
      <c r="C1046">
        <v>12.2</v>
      </c>
      <c r="D1046">
        <v>0.18275</v>
      </c>
      <c r="E1046">
        <v>1.45566</v>
      </c>
      <c r="F1046">
        <v>13.83841</v>
      </c>
    </row>
    <row r="1047" spans="1:6">
      <c r="A1047">
        <v>3</v>
      </c>
      <c r="B1047" t="s">
        <v>66</v>
      </c>
      <c r="C1047">
        <v>9.7</v>
      </c>
      <c r="D1047">
        <v>0.18275</v>
      </c>
      <c r="E1047">
        <v>0.932714</v>
      </c>
      <c r="F1047">
        <v>10.815464</v>
      </c>
    </row>
    <row r="1048" spans="1:6">
      <c r="A1048">
        <v>4</v>
      </c>
      <c r="B1048" t="s">
        <v>38</v>
      </c>
      <c r="C1048">
        <v>11.6</v>
      </c>
      <c r="D1048">
        <v>-0.12174</v>
      </c>
      <c r="E1048">
        <v>1.47087</v>
      </c>
      <c r="F1048">
        <v>12.94913</v>
      </c>
    </row>
    <row r="1049" spans="1:6">
      <c r="A1049">
        <v>4</v>
      </c>
      <c r="B1049" t="s">
        <v>50</v>
      </c>
      <c r="C1049">
        <v>14.8</v>
      </c>
      <c r="D1049">
        <v>-0.12174</v>
      </c>
      <c r="E1049">
        <v>1.089258</v>
      </c>
      <c r="F1049">
        <v>15.767518</v>
      </c>
    </row>
    <row r="1050" spans="1:6">
      <c r="A1050">
        <v>3</v>
      </c>
      <c r="B1050" t="s">
        <v>55</v>
      </c>
      <c r="C1050">
        <v>15.2</v>
      </c>
      <c r="D1050">
        <v>0.18275</v>
      </c>
      <c r="E1050">
        <v>1.39592</v>
      </c>
      <c r="F1050">
        <v>16.77867</v>
      </c>
    </row>
    <row r="1051" spans="1:6">
      <c r="A1051">
        <v>3</v>
      </c>
      <c r="B1051" t="s">
        <v>60</v>
      </c>
      <c r="C1051">
        <v>13.7</v>
      </c>
      <c r="D1051">
        <v>0.18275</v>
      </c>
      <c r="E1051">
        <v>1.57323</v>
      </c>
      <c r="F1051">
        <v>15.45598</v>
      </c>
    </row>
    <row r="1052" spans="1:6">
      <c r="A1052">
        <v>3</v>
      </c>
      <c r="B1052" t="s">
        <v>55</v>
      </c>
      <c r="C1052">
        <v>8.2</v>
      </c>
      <c r="D1052">
        <v>0.18275</v>
      </c>
      <c r="E1052">
        <v>1.39592</v>
      </c>
      <c r="F1052">
        <v>9.77867</v>
      </c>
    </row>
    <row r="1053" spans="1:6">
      <c r="A1053">
        <v>3</v>
      </c>
      <c r="B1053" t="s">
        <v>34</v>
      </c>
      <c r="C1053">
        <v>9.9</v>
      </c>
      <c r="D1053">
        <v>0.18275</v>
      </c>
      <c r="E1053">
        <v>1.51309</v>
      </c>
      <c r="F1053">
        <v>11.59584</v>
      </c>
    </row>
    <row r="1054" spans="1:6">
      <c r="A1054">
        <v>3</v>
      </c>
      <c r="B1054" t="s">
        <v>66</v>
      </c>
      <c r="C1054">
        <v>12.8</v>
      </c>
      <c r="D1054">
        <v>0.18275</v>
      </c>
      <c r="E1054">
        <v>0.932714</v>
      </c>
      <c r="F1054">
        <v>13.915464</v>
      </c>
    </row>
    <row r="1055" spans="1:6">
      <c r="A1055">
        <v>2</v>
      </c>
      <c r="B1055" t="s">
        <v>66</v>
      </c>
      <c r="C1055">
        <v>13.1</v>
      </c>
      <c r="D1055">
        <v>0.36012</v>
      </c>
      <c r="E1055">
        <v>0.932714</v>
      </c>
      <c r="F1055">
        <v>14.392834</v>
      </c>
    </row>
    <row r="1056" spans="1:6">
      <c r="A1056">
        <v>3</v>
      </c>
      <c r="B1056" t="s">
        <v>34</v>
      </c>
      <c r="C1056">
        <v>13.2</v>
      </c>
      <c r="D1056">
        <v>0.18275</v>
      </c>
      <c r="E1056">
        <v>1.51309</v>
      </c>
      <c r="F1056">
        <v>14.89584</v>
      </c>
    </row>
    <row r="1057" spans="1:6">
      <c r="A1057">
        <v>3</v>
      </c>
      <c r="B1057" t="s">
        <v>66</v>
      </c>
      <c r="C1057">
        <v>8.3</v>
      </c>
      <c r="D1057">
        <v>0.18275</v>
      </c>
      <c r="E1057">
        <v>0.932714</v>
      </c>
      <c r="F1057">
        <v>9.415464</v>
      </c>
    </row>
    <row r="1058" spans="1:6">
      <c r="A1058">
        <v>3</v>
      </c>
      <c r="B1058" t="s">
        <v>45</v>
      </c>
      <c r="C1058">
        <v>10.6</v>
      </c>
      <c r="D1058">
        <v>0.18275</v>
      </c>
      <c r="E1058">
        <v>0.997692</v>
      </c>
      <c r="F1058">
        <v>11.780442</v>
      </c>
    </row>
    <row r="1059" spans="1:6">
      <c r="A1059">
        <v>4</v>
      </c>
      <c r="B1059" t="s">
        <v>55</v>
      </c>
      <c r="C1059">
        <v>9</v>
      </c>
      <c r="D1059">
        <v>-0.12174</v>
      </c>
      <c r="E1059">
        <v>1.39592</v>
      </c>
      <c r="F1059">
        <v>10.27418</v>
      </c>
    </row>
    <row r="1060" spans="1:6">
      <c r="A1060">
        <v>3</v>
      </c>
      <c r="B1060" t="s">
        <v>55</v>
      </c>
      <c r="C1060">
        <v>12.4</v>
      </c>
      <c r="D1060">
        <v>0.18275</v>
      </c>
      <c r="E1060">
        <v>1.39592</v>
      </c>
      <c r="F1060">
        <v>13.97867</v>
      </c>
    </row>
    <row r="1061" spans="1:6">
      <c r="A1061">
        <v>2</v>
      </c>
      <c r="B1061" t="s">
        <v>38</v>
      </c>
      <c r="C1061">
        <v>13.8</v>
      </c>
      <c r="D1061">
        <v>0.36012</v>
      </c>
      <c r="E1061">
        <v>1.47087</v>
      </c>
      <c r="F1061">
        <v>15.63099</v>
      </c>
    </row>
    <row r="1062" spans="1:6">
      <c r="A1062">
        <v>3</v>
      </c>
      <c r="B1062" t="s">
        <v>111</v>
      </c>
      <c r="C1062">
        <v>16.5</v>
      </c>
      <c r="D1062">
        <v>0.18275</v>
      </c>
      <c r="E1062">
        <v>1.241428</v>
      </c>
      <c r="F1062">
        <v>17.924178</v>
      </c>
    </row>
    <row r="1063" spans="1:6">
      <c r="A1063">
        <v>3</v>
      </c>
      <c r="B1063" t="s">
        <v>45</v>
      </c>
      <c r="C1063">
        <v>12.2</v>
      </c>
      <c r="D1063">
        <v>0.18275</v>
      </c>
      <c r="E1063">
        <v>0.997692</v>
      </c>
      <c r="F1063">
        <v>13.380442</v>
      </c>
    </row>
    <row r="1064" spans="1:6">
      <c r="A1064">
        <v>3</v>
      </c>
      <c r="B1064" t="s">
        <v>66</v>
      </c>
      <c r="C1064">
        <v>11.5</v>
      </c>
      <c r="D1064">
        <v>0.18275</v>
      </c>
      <c r="E1064">
        <v>0.932714</v>
      </c>
      <c r="F1064">
        <v>12.615464</v>
      </c>
    </row>
    <row r="1065" spans="1:6">
      <c r="A1065">
        <v>3</v>
      </c>
      <c r="B1065" t="s">
        <v>66</v>
      </c>
      <c r="C1065">
        <v>7.1</v>
      </c>
      <c r="D1065">
        <v>0.18275</v>
      </c>
      <c r="E1065">
        <v>0.932714</v>
      </c>
      <c r="F1065">
        <v>8.215464</v>
      </c>
    </row>
    <row r="1066" spans="1:6">
      <c r="A1066">
        <v>3</v>
      </c>
      <c r="B1066" t="s">
        <v>60</v>
      </c>
      <c r="C1066">
        <v>9.7</v>
      </c>
      <c r="D1066">
        <v>0.18275</v>
      </c>
      <c r="E1066">
        <v>1.57323</v>
      </c>
      <c r="F1066">
        <v>11.45598</v>
      </c>
    </row>
    <row r="1067" spans="1:6">
      <c r="A1067">
        <v>3</v>
      </c>
      <c r="B1067" t="s">
        <v>42</v>
      </c>
      <c r="C1067">
        <v>13</v>
      </c>
      <c r="D1067">
        <v>0.18275</v>
      </c>
      <c r="E1067">
        <v>1.108094</v>
      </c>
      <c r="F1067">
        <v>14.290844</v>
      </c>
    </row>
    <row r="1068" spans="1:6">
      <c r="A1068">
        <v>3</v>
      </c>
      <c r="B1068" t="s">
        <v>60</v>
      </c>
      <c r="C1068">
        <v>11.9</v>
      </c>
      <c r="D1068">
        <v>0.18275</v>
      </c>
      <c r="E1068">
        <v>1.57323</v>
      </c>
      <c r="F1068">
        <v>13.65598</v>
      </c>
    </row>
    <row r="1069" spans="1:6">
      <c r="A1069">
        <v>3</v>
      </c>
      <c r="B1069" t="s">
        <v>50</v>
      </c>
      <c r="C1069">
        <v>10.8</v>
      </c>
      <c r="D1069">
        <v>0.18275</v>
      </c>
      <c r="E1069">
        <v>1.089258</v>
      </c>
      <c r="F1069">
        <v>12.072008</v>
      </c>
    </row>
    <row r="1070" spans="1:6">
      <c r="A1070">
        <v>3</v>
      </c>
      <c r="B1070" t="s">
        <v>66</v>
      </c>
      <c r="C1070">
        <v>14.4</v>
      </c>
      <c r="D1070">
        <v>0.18275</v>
      </c>
      <c r="E1070">
        <v>0.932714</v>
      </c>
      <c r="F1070">
        <v>15.515464</v>
      </c>
    </row>
    <row r="1071" spans="1:6">
      <c r="A1071">
        <v>3</v>
      </c>
      <c r="B1071" t="s">
        <v>42</v>
      </c>
      <c r="C1071">
        <v>14.4</v>
      </c>
      <c r="D1071">
        <v>0.18275</v>
      </c>
      <c r="E1071">
        <v>1.108094</v>
      </c>
      <c r="F1071">
        <v>15.690844</v>
      </c>
    </row>
    <row r="1072" spans="1:6">
      <c r="A1072">
        <v>2</v>
      </c>
      <c r="B1072" t="s">
        <v>924</v>
      </c>
      <c r="C1072">
        <v>6.2</v>
      </c>
      <c r="D1072">
        <v>0.36012</v>
      </c>
      <c r="E1072">
        <v>1.85214</v>
      </c>
      <c r="F1072">
        <v>8.41226</v>
      </c>
    </row>
    <row r="1073" spans="1:6">
      <c r="A1073">
        <v>3</v>
      </c>
      <c r="B1073" t="s">
        <v>34</v>
      </c>
      <c r="C1073">
        <v>17.1</v>
      </c>
      <c r="D1073">
        <v>0.18275</v>
      </c>
      <c r="E1073">
        <v>1.51309</v>
      </c>
      <c r="F1073">
        <v>18.79584</v>
      </c>
    </row>
    <row r="1074" spans="1:6">
      <c r="A1074">
        <v>3</v>
      </c>
      <c r="B1074" t="s">
        <v>60</v>
      </c>
      <c r="C1074">
        <v>12.3</v>
      </c>
      <c r="D1074">
        <v>0.18275</v>
      </c>
      <c r="E1074">
        <v>1.57323</v>
      </c>
      <c r="F1074">
        <v>14.05598</v>
      </c>
    </row>
    <row r="1075" spans="1:6">
      <c r="A1075">
        <v>3</v>
      </c>
      <c r="B1075" t="s">
        <v>45</v>
      </c>
      <c r="C1075">
        <v>8.2</v>
      </c>
      <c r="D1075">
        <v>0.18275</v>
      </c>
      <c r="E1075">
        <v>0.997692</v>
      </c>
      <c r="F1075">
        <v>9.380442</v>
      </c>
    </row>
    <row r="1076" spans="1:6">
      <c r="A1076">
        <v>4</v>
      </c>
      <c r="B1076" t="s">
        <v>50</v>
      </c>
      <c r="C1076">
        <v>8.1</v>
      </c>
      <c r="D1076">
        <v>-0.12174</v>
      </c>
      <c r="E1076">
        <v>1.089258</v>
      </c>
      <c r="F1076">
        <v>9.067518</v>
      </c>
    </row>
    <row r="1077" spans="1:6">
      <c r="A1077">
        <v>3</v>
      </c>
      <c r="B1077" t="s">
        <v>177</v>
      </c>
      <c r="C1077">
        <v>11.1</v>
      </c>
      <c r="D1077">
        <v>0.18275</v>
      </c>
      <c r="E1077">
        <v>0</v>
      </c>
      <c r="F1077">
        <v>11.28275</v>
      </c>
    </row>
    <row r="1078" spans="1:6">
      <c r="A1078">
        <v>3</v>
      </c>
      <c r="B1078" t="s">
        <v>38</v>
      </c>
      <c r="C1078">
        <v>15</v>
      </c>
      <c r="D1078">
        <v>0.18275</v>
      </c>
      <c r="E1078">
        <v>1.47087</v>
      </c>
      <c r="F1078">
        <v>16.65362</v>
      </c>
    </row>
    <row r="1079" spans="1:6">
      <c r="A1079">
        <v>2</v>
      </c>
      <c r="B1079" t="s">
        <v>924</v>
      </c>
      <c r="C1079">
        <v>8.6</v>
      </c>
      <c r="D1079">
        <v>0.36012</v>
      </c>
      <c r="E1079">
        <v>1.85214</v>
      </c>
      <c r="F1079">
        <v>10.81226</v>
      </c>
    </row>
    <row r="1080" spans="1:6">
      <c r="A1080">
        <v>4</v>
      </c>
      <c r="B1080" t="s">
        <v>42</v>
      </c>
      <c r="C1080">
        <v>10.7</v>
      </c>
      <c r="D1080">
        <v>-0.12174</v>
      </c>
      <c r="E1080">
        <v>1.108094</v>
      </c>
      <c r="F1080">
        <v>11.686354</v>
      </c>
    </row>
    <row r="1081" spans="1:6">
      <c r="A1081">
        <v>3</v>
      </c>
      <c r="B1081" t="s">
        <v>38</v>
      </c>
      <c r="C1081">
        <v>11.6</v>
      </c>
      <c r="D1081">
        <v>0.18275</v>
      </c>
      <c r="E1081">
        <v>1.47087</v>
      </c>
      <c r="F1081">
        <v>13.25362</v>
      </c>
    </row>
    <row r="1082" spans="1:6">
      <c r="A1082">
        <v>2</v>
      </c>
      <c r="B1082" t="s">
        <v>66</v>
      </c>
      <c r="C1082">
        <v>5.7</v>
      </c>
      <c r="D1082">
        <v>0.36012</v>
      </c>
      <c r="E1082">
        <v>0.932714</v>
      </c>
      <c r="F1082">
        <v>6.992834</v>
      </c>
    </row>
    <row r="1083" spans="1:6">
      <c r="A1083">
        <v>3</v>
      </c>
      <c r="B1083" t="s">
        <v>42</v>
      </c>
      <c r="C1083">
        <v>12.7</v>
      </c>
      <c r="D1083">
        <v>0.18275</v>
      </c>
      <c r="E1083">
        <v>1.108094</v>
      </c>
      <c r="F1083">
        <v>13.990844</v>
      </c>
    </row>
    <row r="1084" spans="1:6">
      <c r="A1084">
        <v>3</v>
      </c>
      <c r="B1084" t="s">
        <v>45</v>
      </c>
      <c r="C1084">
        <v>10.4</v>
      </c>
      <c r="D1084">
        <v>0.18275</v>
      </c>
      <c r="E1084">
        <v>0.997692</v>
      </c>
      <c r="F1084">
        <v>11.580442</v>
      </c>
    </row>
    <row r="1085" spans="1:6">
      <c r="A1085">
        <v>3</v>
      </c>
      <c r="B1085" t="s">
        <v>177</v>
      </c>
      <c r="C1085">
        <v>9.6</v>
      </c>
      <c r="D1085">
        <v>0.18275</v>
      </c>
      <c r="E1085">
        <v>0</v>
      </c>
      <c r="F1085">
        <v>9.78275</v>
      </c>
    </row>
    <row r="1086" spans="1:6">
      <c r="A1086">
        <v>3</v>
      </c>
      <c r="B1086" t="s">
        <v>34</v>
      </c>
      <c r="C1086">
        <v>14.6</v>
      </c>
      <c r="D1086">
        <v>0.18275</v>
      </c>
      <c r="E1086">
        <v>1.51309</v>
      </c>
      <c r="F1086">
        <v>16.29584</v>
      </c>
    </row>
    <row r="1087" spans="1:6">
      <c r="A1087">
        <v>3</v>
      </c>
      <c r="B1087" t="s">
        <v>66</v>
      </c>
      <c r="C1087">
        <v>5.9</v>
      </c>
      <c r="D1087">
        <v>0.18275</v>
      </c>
      <c r="E1087">
        <v>0.932714</v>
      </c>
      <c r="F1087">
        <v>7.015464</v>
      </c>
    </row>
    <row r="1088" spans="1:6">
      <c r="A1088">
        <v>3</v>
      </c>
      <c r="B1088" t="s">
        <v>55</v>
      </c>
      <c r="C1088">
        <v>11.9</v>
      </c>
      <c r="D1088">
        <v>0.18275</v>
      </c>
      <c r="E1088">
        <v>1.39592</v>
      </c>
      <c r="F1088">
        <v>13.47867</v>
      </c>
    </row>
    <row r="1089" spans="1:6">
      <c r="A1089">
        <v>3</v>
      </c>
      <c r="B1089" t="s">
        <v>60</v>
      </c>
      <c r="C1089">
        <v>15.6</v>
      </c>
      <c r="D1089">
        <v>0.18275</v>
      </c>
      <c r="E1089">
        <v>1.57323</v>
      </c>
      <c r="F1089">
        <v>17.35598</v>
      </c>
    </row>
    <row r="1090" spans="1:6">
      <c r="A1090">
        <v>3</v>
      </c>
      <c r="B1090" t="s">
        <v>111</v>
      </c>
      <c r="C1090">
        <v>11.5</v>
      </c>
      <c r="D1090">
        <v>0.18275</v>
      </c>
      <c r="E1090">
        <v>1.241428</v>
      </c>
      <c r="F1090">
        <v>12.924178</v>
      </c>
    </row>
    <row r="1091" spans="1:6">
      <c r="A1091">
        <v>3</v>
      </c>
      <c r="B1091" t="s">
        <v>60</v>
      </c>
      <c r="C1091">
        <v>11</v>
      </c>
      <c r="D1091">
        <v>0.18275</v>
      </c>
      <c r="E1091">
        <v>1.57323</v>
      </c>
      <c r="F1091">
        <v>12.75598</v>
      </c>
    </row>
    <row r="1092" spans="1:6">
      <c r="A1092">
        <v>3</v>
      </c>
      <c r="B1092" t="s">
        <v>55</v>
      </c>
      <c r="C1092">
        <v>12.5</v>
      </c>
      <c r="D1092">
        <v>0.18275</v>
      </c>
      <c r="E1092">
        <v>1.39592</v>
      </c>
      <c r="F1092">
        <v>14.07867</v>
      </c>
    </row>
    <row r="1093" spans="1:6">
      <c r="A1093">
        <v>3</v>
      </c>
      <c r="B1093" t="s">
        <v>177</v>
      </c>
      <c r="C1093">
        <v>5.7</v>
      </c>
      <c r="D1093">
        <v>0.18275</v>
      </c>
      <c r="E1093">
        <v>0</v>
      </c>
      <c r="F1093">
        <v>5.88275</v>
      </c>
    </row>
    <row r="1094" spans="1:6">
      <c r="A1094">
        <v>3</v>
      </c>
      <c r="B1094" t="s">
        <v>66</v>
      </c>
      <c r="C1094">
        <v>12.9</v>
      </c>
      <c r="D1094">
        <v>0.18275</v>
      </c>
      <c r="E1094">
        <v>0.932714</v>
      </c>
      <c r="F1094">
        <v>14.015464</v>
      </c>
    </row>
    <row r="1095" spans="1:6">
      <c r="A1095">
        <v>2</v>
      </c>
      <c r="B1095" t="s">
        <v>60</v>
      </c>
      <c r="C1095">
        <v>10.6</v>
      </c>
      <c r="D1095">
        <v>0.36012</v>
      </c>
      <c r="E1095">
        <v>1.57323</v>
      </c>
      <c r="F1095">
        <v>12.53335</v>
      </c>
    </row>
    <row r="1096" spans="1:6">
      <c r="A1096">
        <v>2</v>
      </c>
      <c r="B1096" t="s">
        <v>111</v>
      </c>
      <c r="C1096">
        <v>7.7</v>
      </c>
      <c r="D1096">
        <v>0.36012</v>
      </c>
      <c r="E1096">
        <v>1.241428</v>
      </c>
      <c r="F1096">
        <v>9.301548</v>
      </c>
    </row>
    <row r="1097" spans="1:6">
      <c r="A1097">
        <v>2</v>
      </c>
      <c r="B1097" t="s">
        <v>177</v>
      </c>
      <c r="C1097">
        <v>8</v>
      </c>
      <c r="D1097">
        <v>0.36012</v>
      </c>
      <c r="E1097">
        <v>0</v>
      </c>
      <c r="F1097">
        <v>8.36012</v>
      </c>
    </row>
    <row r="1098" spans="1:6">
      <c r="A1098">
        <v>3</v>
      </c>
      <c r="B1098" t="s">
        <v>66</v>
      </c>
      <c r="C1098">
        <v>14.6</v>
      </c>
      <c r="D1098">
        <v>0.18275</v>
      </c>
      <c r="E1098">
        <v>0.932714</v>
      </c>
      <c r="F1098">
        <v>15.715464</v>
      </c>
    </row>
    <row r="1099" spans="1:6">
      <c r="A1099">
        <v>3</v>
      </c>
      <c r="B1099" t="s">
        <v>177</v>
      </c>
      <c r="C1099">
        <v>14.3</v>
      </c>
      <c r="D1099">
        <v>0.18275</v>
      </c>
      <c r="E1099">
        <v>0</v>
      </c>
      <c r="F1099">
        <v>14.48275</v>
      </c>
    </row>
    <row r="1100" spans="1:6">
      <c r="A1100">
        <v>3</v>
      </c>
      <c r="B1100" t="s">
        <v>45</v>
      </c>
      <c r="C1100">
        <v>13.9</v>
      </c>
      <c r="D1100">
        <v>0.18275</v>
      </c>
      <c r="E1100">
        <v>0.997692</v>
      </c>
      <c r="F1100">
        <v>15.080442</v>
      </c>
    </row>
    <row r="1101" spans="1:6">
      <c r="A1101">
        <v>3</v>
      </c>
      <c r="B1101" t="s">
        <v>50</v>
      </c>
      <c r="C1101">
        <v>13.2</v>
      </c>
      <c r="D1101">
        <v>0.18275</v>
      </c>
      <c r="E1101">
        <v>1.089258</v>
      </c>
      <c r="F1101">
        <v>14.472008</v>
      </c>
    </row>
    <row r="1102" spans="1:6">
      <c r="A1102">
        <v>2</v>
      </c>
      <c r="B1102" t="s">
        <v>398</v>
      </c>
      <c r="C1102">
        <v>8.6</v>
      </c>
      <c r="D1102">
        <v>0.36012</v>
      </c>
      <c r="E1102">
        <v>1.45566</v>
      </c>
      <c r="F1102">
        <v>10.41578</v>
      </c>
    </row>
    <row r="1103" spans="1:6">
      <c r="A1103">
        <v>2</v>
      </c>
      <c r="B1103" t="s">
        <v>924</v>
      </c>
      <c r="C1103">
        <v>14.2</v>
      </c>
      <c r="D1103">
        <v>0.36012</v>
      </c>
      <c r="E1103">
        <v>1.85214</v>
      </c>
      <c r="F1103">
        <v>16.41226</v>
      </c>
    </row>
    <row r="1104" spans="1:6">
      <c r="A1104">
        <v>3</v>
      </c>
      <c r="B1104" t="s">
        <v>38</v>
      </c>
      <c r="C1104">
        <v>12.5</v>
      </c>
      <c r="D1104">
        <v>0.18275</v>
      </c>
      <c r="E1104">
        <v>1.47087</v>
      </c>
      <c r="F1104">
        <v>14.15362</v>
      </c>
    </row>
    <row r="1105" spans="1:6">
      <c r="A1105">
        <v>2</v>
      </c>
      <c r="B1105" t="s">
        <v>111</v>
      </c>
      <c r="C1105">
        <v>7.6</v>
      </c>
      <c r="D1105">
        <v>0.36012</v>
      </c>
      <c r="E1105">
        <v>1.241428</v>
      </c>
      <c r="F1105">
        <v>9.201548</v>
      </c>
    </row>
    <row r="1106" spans="1:6">
      <c r="A1106">
        <v>2</v>
      </c>
      <c r="B1106" t="s">
        <v>34</v>
      </c>
      <c r="C1106">
        <v>13.3</v>
      </c>
      <c r="D1106">
        <v>0.36012</v>
      </c>
      <c r="E1106">
        <v>1.51309</v>
      </c>
      <c r="F1106">
        <v>15.17321</v>
      </c>
    </row>
    <row r="1107" spans="1:6">
      <c r="A1107">
        <v>3</v>
      </c>
      <c r="B1107" t="s">
        <v>50</v>
      </c>
      <c r="C1107">
        <v>13.4</v>
      </c>
      <c r="D1107">
        <v>0.18275</v>
      </c>
      <c r="E1107">
        <v>1.089258</v>
      </c>
      <c r="F1107">
        <v>14.672008</v>
      </c>
    </row>
    <row r="1108" spans="1:6">
      <c r="A1108">
        <v>3</v>
      </c>
      <c r="B1108" t="s">
        <v>177</v>
      </c>
      <c r="C1108">
        <v>13.8</v>
      </c>
      <c r="D1108">
        <v>0.18275</v>
      </c>
      <c r="E1108">
        <v>0</v>
      </c>
      <c r="F1108">
        <v>13.98275</v>
      </c>
    </row>
    <row r="1109" spans="1:6">
      <c r="A1109">
        <v>3</v>
      </c>
      <c r="B1109" t="s">
        <v>60</v>
      </c>
      <c r="C1109">
        <v>12.4</v>
      </c>
      <c r="D1109">
        <v>0.18275</v>
      </c>
      <c r="E1109">
        <v>1.57323</v>
      </c>
      <c r="F1109">
        <v>14.15598</v>
      </c>
    </row>
    <row r="1110" spans="1:6">
      <c r="A1110">
        <v>3</v>
      </c>
      <c r="B1110" t="s">
        <v>50</v>
      </c>
      <c r="C1110">
        <v>11.6</v>
      </c>
      <c r="D1110">
        <v>0.18275</v>
      </c>
      <c r="E1110">
        <v>1.089258</v>
      </c>
      <c r="F1110">
        <v>12.872008</v>
      </c>
    </row>
    <row r="1111" spans="1:6">
      <c r="A1111">
        <v>3</v>
      </c>
      <c r="B1111" t="s">
        <v>45</v>
      </c>
      <c r="C1111">
        <v>11.6</v>
      </c>
      <c r="D1111">
        <v>0.18275</v>
      </c>
      <c r="E1111">
        <v>0.997692</v>
      </c>
      <c r="F1111">
        <v>12.780442</v>
      </c>
    </row>
    <row r="1112" spans="1:6">
      <c r="A1112">
        <v>2</v>
      </c>
      <c r="B1112" t="s">
        <v>34</v>
      </c>
      <c r="C1112">
        <v>7.4</v>
      </c>
      <c r="D1112">
        <v>0.36012</v>
      </c>
      <c r="E1112">
        <v>1.51309</v>
      </c>
      <c r="F1112">
        <v>9.27321</v>
      </c>
    </row>
    <row r="1113" spans="1:6">
      <c r="A1113">
        <v>3</v>
      </c>
      <c r="B1113" t="s">
        <v>34</v>
      </c>
      <c r="C1113">
        <v>11.1</v>
      </c>
      <c r="D1113">
        <v>0.18275</v>
      </c>
      <c r="E1113">
        <v>1.51309</v>
      </c>
      <c r="F1113">
        <v>12.79584</v>
      </c>
    </row>
    <row r="1114" spans="1:6">
      <c r="A1114">
        <v>3</v>
      </c>
      <c r="B1114" t="s">
        <v>45</v>
      </c>
      <c r="C1114">
        <v>11.7</v>
      </c>
      <c r="D1114">
        <v>0.18275</v>
      </c>
      <c r="E1114">
        <v>0.997692</v>
      </c>
      <c r="F1114">
        <v>12.880442</v>
      </c>
    </row>
    <row r="1115" spans="1:6">
      <c r="A1115">
        <v>3</v>
      </c>
      <c r="B1115" t="s">
        <v>55</v>
      </c>
      <c r="C1115">
        <v>15.9</v>
      </c>
      <c r="D1115">
        <v>0.18275</v>
      </c>
      <c r="E1115">
        <v>1.39592</v>
      </c>
      <c r="F1115">
        <v>17.47867</v>
      </c>
    </row>
    <row r="1116" spans="1:6">
      <c r="A1116">
        <v>3</v>
      </c>
      <c r="B1116" t="s">
        <v>55</v>
      </c>
      <c r="C1116">
        <v>15.3</v>
      </c>
      <c r="D1116">
        <v>0.18275</v>
      </c>
      <c r="E1116">
        <v>1.39592</v>
      </c>
      <c r="F1116">
        <v>16.87867</v>
      </c>
    </row>
    <row r="1117" spans="1:6">
      <c r="A1117">
        <v>3</v>
      </c>
      <c r="B1117" t="s">
        <v>55</v>
      </c>
      <c r="C1117">
        <v>14.3</v>
      </c>
      <c r="D1117">
        <v>0.18275</v>
      </c>
      <c r="E1117">
        <v>1.39592</v>
      </c>
      <c r="F1117">
        <v>15.87867</v>
      </c>
    </row>
    <row r="1118" spans="1:6">
      <c r="A1118">
        <v>3</v>
      </c>
      <c r="B1118" t="s">
        <v>177</v>
      </c>
      <c r="C1118">
        <v>17.2</v>
      </c>
      <c r="D1118">
        <v>0.18275</v>
      </c>
      <c r="E1118">
        <v>0</v>
      </c>
      <c r="F1118">
        <v>17.38275</v>
      </c>
    </row>
    <row r="1119" spans="1:6">
      <c r="A1119">
        <v>2</v>
      </c>
      <c r="B1119" t="s">
        <v>60</v>
      </c>
      <c r="C1119">
        <v>15.5</v>
      </c>
      <c r="D1119">
        <v>0.36012</v>
      </c>
      <c r="E1119">
        <v>1.57323</v>
      </c>
      <c r="F1119">
        <v>17.43335</v>
      </c>
    </row>
    <row r="1120" spans="1:6">
      <c r="A1120">
        <v>2</v>
      </c>
      <c r="B1120" t="s">
        <v>38</v>
      </c>
      <c r="C1120">
        <v>11.3</v>
      </c>
      <c r="D1120">
        <v>0.36012</v>
      </c>
      <c r="E1120">
        <v>1.47087</v>
      </c>
      <c r="F1120">
        <v>13.13099</v>
      </c>
    </row>
    <row r="1121" spans="1:6">
      <c r="A1121">
        <v>3</v>
      </c>
      <c r="B1121" t="s">
        <v>45</v>
      </c>
      <c r="C1121">
        <v>10.4</v>
      </c>
      <c r="D1121">
        <v>0.18275</v>
      </c>
      <c r="E1121">
        <v>0.997692</v>
      </c>
      <c r="F1121">
        <v>11.580442</v>
      </c>
    </row>
    <row r="1122" spans="1:6">
      <c r="A1122">
        <v>2</v>
      </c>
      <c r="B1122" t="s">
        <v>111</v>
      </c>
      <c r="C1122">
        <v>15.7</v>
      </c>
      <c r="D1122">
        <v>0.36012</v>
      </c>
      <c r="E1122">
        <v>1.241428</v>
      </c>
      <c r="F1122">
        <v>17.301548</v>
      </c>
    </row>
    <row r="1123" spans="1:6">
      <c r="A1123">
        <v>2</v>
      </c>
      <c r="B1123" t="s">
        <v>111</v>
      </c>
      <c r="C1123">
        <v>13</v>
      </c>
      <c r="D1123">
        <v>0.36012</v>
      </c>
      <c r="E1123">
        <v>1.241428</v>
      </c>
      <c r="F1123">
        <v>14.601548</v>
      </c>
    </row>
    <row r="1124" spans="1:6">
      <c r="A1124">
        <v>3</v>
      </c>
      <c r="B1124" t="s">
        <v>45</v>
      </c>
      <c r="C1124">
        <v>18.1</v>
      </c>
      <c r="D1124">
        <v>0.18275</v>
      </c>
      <c r="E1124">
        <v>0.997692</v>
      </c>
      <c r="F1124">
        <v>19.280442</v>
      </c>
    </row>
    <row r="1125" spans="1:6">
      <c r="A1125">
        <v>3</v>
      </c>
      <c r="B1125" t="s">
        <v>177</v>
      </c>
      <c r="C1125">
        <v>15.5</v>
      </c>
      <c r="D1125">
        <v>0.18275</v>
      </c>
      <c r="E1125">
        <v>0</v>
      </c>
      <c r="F1125">
        <v>15.68275</v>
      </c>
    </row>
    <row r="1126" spans="1:6">
      <c r="A1126">
        <v>2</v>
      </c>
      <c r="B1126" t="s">
        <v>177</v>
      </c>
      <c r="C1126">
        <v>16.2</v>
      </c>
      <c r="D1126">
        <v>0.36012</v>
      </c>
      <c r="E1126">
        <v>0</v>
      </c>
      <c r="F1126">
        <v>16.56012</v>
      </c>
    </row>
    <row r="1127" spans="1:6">
      <c r="A1127">
        <v>1</v>
      </c>
      <c r="B1127" t="s">
        <v>60</v>
      </c>
      <c r="C1127">
        <v>12.7</v>
      </c>
      <c r="D1127">
        <v>0</v>
      </c>
      <c r="E1127">
        <v>1.57323</v>
      </c>
      <c r="F1127">
        <v>14.27323</v>
      </c>
    </row>
    <row r="1128" spans="1:6">
      <c r="A1128">
        <v>3</v>
      </c>
      <c r="B1128" t="s">
        <v>177</v>
      </c>
      <c r="C1128">
        <v>18.7</v>
      </c>
      <c r="D1128">
        <v>0.18275</v>
      </c>
      <c r="E1128">
        <v>0</v>
      </c>
      <c r="F1128">
        <v>18.88275</v>
      </c>
    </row>
    <row r="1129" spans="1:6">
      <c r="A1129">
        <v>4</v>
      </c>
      <c r="B1129" t="s">
        <v>924</v>
      </c>
      <c r="C1129">
        <v>13</v>
      </c>
      <c r="D1129">
        <v>-0.12174</v>
      </c>
      <c r="E1129">
        <v>1.85214</v>
      </c>
      <c r="F1129">
        <v>14.7304</v>
      </c>
    </row>
    <row r="1130" spans="1:6">
      <c r="A1130">
        <v>4</v>
      </c>
      <c r="B1130" t="s">
        <v>55</v>
      </c>
      <c r="C1130">
        <v>14</v>
      </c>
      <c r="D1130">
        <v>-0.12174</v>
      </c>
      <c r="E1130">
        <v>1.39592</v>
      </c>
      <c r="F1130">
        <v>15.27418</v>
      </c>
    </row>
    <row r="1131" spans="1:6">
      <c r="A1131">
        <v>4</v>
      </c>
      <c r="B1131" t="s">
        <v>34</v>
      </c>
      <c r="C1131">
        <v>16.6</v>
      </c>
      <c r="D1131">
        <v>-0.12174</v>
      </c>
      <c r="E1131">
        <v>1.51309</v>
      </c>
      <c r="F1131">
        <v>17.99135</v>
      </c>
    </row>
    <row r="1132" spans="1:6">
      <c r="A1132">
        <v>4</v>
      </c>
      <c r="B1132" t="s">
        <v>38</v>
      </c>
      <c r="C1132">
        <v>11.3</v>
      </c>
      <c r="D1132">
        <v>-0.12174</v>
      </c>
      <c r="E1132">
        <v>1.47087</v>
      </c>
      <c r="F1132">
        <v>12.64913</v>
      </c>
    </row>
    <row r="1133" spans="1:6">
      <c r="A1133">
        <v>4</v>
      </c>
      <c r="B1133" t="s">
        <v>398</v>
      </c>
      <c r="C1133">
        <v>16.5</v>
      </c>
      <c r="D1133">
        <v>-0.12174</v>
      </c>
      <c r="E1133">
        <v>1.45566</v>
      </c>
      <c r="F1133">
        <v>17.83392</v>
      </c>
    </row>
    <row r="1134" spans="1:6">
      <c r="A1134">
        <v>4</v>
      </c>
      <c r="B1134" t="s">
        <v>50</v>
      </c>
      <c r="C1134">
        <v>16.6</v>
      </c>
      <c r="D1134">
        <v>-0.12174</v>
      </c>
      <c r="E1134">
        <v>1.089258</v>
      </c>
      <c r="F1134">
        <v>17.567518</v>
      </c>
    </row>
    <row r="1135" spans="1:6">
      <c r="A1135">
        <v>4</v>
      </c>
      <c r="B1135" t="s">
        <v>42</v>
      </c>
      <c r="C1135">
        <v>14.4</v>
      </c>
      <c r="D1135">
        <v>-0.12174</v>
      </c>
      <c r="E1135">
        <v>1.108094</v>
      </c>
      <c r="F1135">
        <v>15.386354</v>
      </c>
    </row>
    <row r="1136" spans="1:6">
      <c r="A1136">
        <v>4</v>
      </c>
      <c r="B1136" t="s">
        <v>66</v>
      </c>
      <c r="C1136">
        <v>17.2</v>
      </c>
      <c r="D1136">
        <v>-0.12174</v>
      </c>
      <c r="E1136">
        <v>0.932714</v>
      </c>
      <c r="F1136">
        <v>18.010974</v>
      </c>
    </row>
    <row r="1137" spans="1:6">
      <c r="A1137">
        <v>4</v>
      </c>
      <c r="B1137" t="s">
        <v>924</v>
      </c>
      <c r="C1137">
        <v>15.3</v>
      </c>
      <c r="D1137">
        <v>-0.12174</v>
      </c>
      <c r="E1137">
        <v>1.85214</v>
      </c>
      <c r="F1137">
        <v>17.0304</v>
      </c>
    </row>
    <row r="1138" spans="1:6">
      <c r="A1138">
        <v>4</v>
      </c>
      <c r="B1138" t="s">
        <v>398</v>
      </c>
      <c r="C1138">
        <v>10.2</v>
      </c>
      <c r="D1138">
        <v>-0.12174</v>
      </c>
      <c r="E1138">
        <v>1.45566</v>
      </c>
      <c r="F1138">
        <v>11.53392</v>
      </c>
    </row>
    <row r="1139" spans="1:6">
      <c r="A1139" t="s">
        <v>144</v>
      </c>
      <c r="B1139" t="s">
        <v>45</v>
      </c>
      <c r="C1139">
        <v>19.3</v>
      </c>
      <c r="D1139">
        <v>-0.01309</v>
      </c>
      <c r="E1139">
        <v>0.997692</v>
      </c>
      <c r="F1139">
        <v>20.284602</v>
      </c>
    </row>
    <row r="1140" spans="1:6">
      <c r="A1140" t="s">
        <v>144</v>
      </c>
      <c r="B1140" t="s">
        <v>50</v>
      </c>
      <c r="C1140">
        <v>17.6</v>
      </c>
      <c r="D1140">
        <v>-0.01309</v>
      </c>
      <c r="E1140">
        <v>1.089258</v>
      </c>
      <c r="F1140">
        <v>18.676168</v>
      </c>
    </row>
    <row r="1141" spans="1:6">
      <c r="A1141">
        <v>4</v>
      </c>
      <c r="B1141" t="s">
        <v>60</v>
      </c>
      <c r="C1141">
        <v>14.3</v>
      </c>
      <c r="D1141">
        <v>-0.12174</v>
      </c>
      <c r="E1141">
        <v>1.57323</v>
      </c>
      <c r="F1141">
        <v>15.75149</v>
      </c>
    </row>
    <row r="1142" spans="1:6">
      <c r="A1142" t="s">
        <v>144</v>
      </c>
      <c r="B1142" t="s">
        <v>177</v>
      </c>
      <c r="C1142">
        <v>12.5</v>
      </c>
      <c r="D1142">
        <v>-0.01309</v>
      </c>
      <c r="E1142">
        <v>0</v>
      </c>
      <c r="F1142">
        <v>12.48691</v>
      </c>
    </row>
    <row r="1143" spans="1:6">
      <c r="A1143" t="s">
        <v>144</v>
      </c>
      <c r="B1143" t="s">
        <v>34</v>
      </c>
      <c r="C1143">
        <v>15.1</v>
      </c>
      <c r="D1143">
        <v>-0.01309</v>
      </c>
      <c r="E1143">
        <v>1.51309</v>
      </c>
      <c r="F1143">
        <v>16.6</v>
      </c>
    </row>
    <row r="1144" spans="1:6">
      <c r="A1144">
        <v>3</v>
      </c>
      <c r="B1144" t="s">
        <v>55</v>
      </c>
      <c r="C1144">
        <v>13.7</v>
      </c>
      <c r="D1144">
        <v>0.18275</v>
      </c>
      <c r="E1144">
        <v>1.39592</v>
      </c>
      <c r="F1144">
        <v>15.27867</v>
      </c>
    </row>
    <row r="1145" spans="1:6">
      <c r="A1145">
        <v>4</v>
      </c>
      <c r="B1145" t="s">
        <v>60</v>
      </c>
      <c r="C1145">
        <v>17.7</v>
      </c>
      <c r="D1145">
        <v>-0.12174</v>
      </c>
      <c r="E1145">
        <v>1.57323</v>
      </c>
      <c r="F1145">
        <v>19.15149</v>
      </c>
    </row>
    <row r="1146" spans="1:6">
      <c r="A1146">
        <v>4</v>
      </c>
      <c r="B1146" t="s">
        <v>924</v>
      </c>
      <c r="C1146">
        <v>17.4</v>
      </c>
      <c r="D1146">
        <v>-0.12174</v>
      </c>
      <c r="E1146">
        <v>1.85214</v>
      </c>
      <c r="F1146">
        <v>19.1304</v>
      </c>
    </row>
    <row r="1147" spans="1:6">
      <c r="A1147">
        <v>4</v>
      </c>
      <c r="B1147" t="s">
        <v>66</v>
      </c>
      <c r="C1147">
        <v>15.9</v>
      </c>
      <c r="D1147">
        <v>-0.12174</v>
      </c>
      <c r="E1147">
        <v>0.932714</v>
      </c>
      <c r="F1147">
        <v>16.710974</v>
      </c>
    </row>
    <row r="1148" spans="1:6">
      <c r="A1148">
        <v>4</v>
      </c>
      <c r="B1148" t="s">
        <v>38</v>
      </c>
      <c r="C1148">
        <v>15.9</v>
      </c>
      <c r="D1148">
        <v>-0.12174</v>
      </c>
      <c r="E1148">
        <v>1.47087</v>
      </c>
      <c r="F1148">
        <v>17.24913</v>
      </c>
    </row>
    <row r="1149" spans="1:6">
      <c r="A1149">
        <v>4</v>
      </c>
      <c r="B1149" t="s">
        <v>34</v>
      </c>
      <c r="C1149">
        <v>17.4</v>
      </c>
      <c r="D1149">
        <v>-0.12174</v>
      </c>
      <c r="E1149">
        <v>1.51309</v>
      </c>
      <c r="F1149">
        <v>18.79135</v>
      </c>
    </row>
    <row r="1150" spans="1:6">
      <c r="A1150">
        <v>4</v>
      </c>
      <c r="B1150" t="s">
        <v>55</v>
      </c>
      <c r="C1150">
        <v>18.8</v>
      </c>
      <c r="D1150">
        <v>-0.12174</v>
      </c>
      <c r="E1150">
        <v>1.39592</v>
      </c>
      <c r="F1150">
        <v>20.07418</v>
      </c>
    </row>
    <row r="1151" spans="1:6">
      <c r="A1151">
        <v>4</v>
      </c>
      <c r="B1151" t="s">
        <v>45</v>
      </c>
      <c r="C1151">
        <v>19.2</v>
      </c>
      <c r="D1151">
        <v>-0.12174</v>
      </c>
      <c r="E1151">
        <v>0.997692</v>
      </c>
      <c r="F1151">
        <v>20.075952</v>
      </c>
    </row>
    <row r="1152" spans="1:6">
      <c r="A1152">
        <v>3</v>
      </c>
      <c r="B1152" t="s">
        <v>177</v>
      </c>
      <c r="C1152">
        <v>8.6</v>
      </c>
      <c r="D1152">
        <v>0.18275</v>
      </c>
      <c r="E1152">
        <v>0</v>
      </c>
      <c r="F1152">
        <v>8.78275</v>
      </c>
    </row>
    <row r="1153" spans="1:6">
      <c r="A1153">
        <v>3</v>
      </c>
      <c r="B1153" t="s">
        <v>924</v>
      </c>
      <c r="C1153">
        <v>18.4</v>
      </c>
      <c r="D1153">
        <v>0.18275</v>
      </c>
      <c r="E1153">
        <v>1.85214</v>
      </c>
      <c r="F1153">
        <v>20.43489</v>
      </c>
    </row>
    <row r="1154" spans="1:6">
      <c r="A1154">
        <v>3</v>
      </c>
      <c r="B1154" t="s">
        <v>924</v>
      </c>
      <c r="C1154">
        <v>15</v>
      </c>
      <c r="D1154">
        <v>0.18275</v>
      </c>
      <c r="E1154">
        <v>1.85214</v>
      </c>
      <c r="F1154">
        <v>17.03489</v>
      </c>
    </row>
    <row r="1155" spans="1:6">
      <c r="A1155">
        <v>4</v>
      </c>
      <c r="B1155" t="s">
        <v>38</v>
      </c>
      <c r="C1155">
        <v>10.4</v>
      </c>
      <c r="D1155">
        <v>-0.12174</v>
      </c>
      <c r="E1155">
        <v>1.47087</v>
      </c>
      <c r="F1155">
        <v>11.74913</v>
      </c>
    </row>
    <row r="1156" spans="1:6">
      <c r="A1156">
        <v>4</v>
      </c>
      <c r="B1156" t="s">
        <v>45</v>
      </c>
      <c r="C1156">
        <v>9.6</v>
      </c>
      <c r="D1156">
        <v>-0.12174</v>
      </c>
      <c r="E1156">
        <v>0.997692</v>
      </c>
      <c r="F1156">
        <v>10.475952</v>
      </c>
    </row>
    <row r="1157" spans="1:6">
      <c r="A1157">
        <v>3</v>
      </c>
      <c r="B1157" t="s">
        <v>38</v>
      </c>
      <c r="C1157">
        <v>13</v>
      </c>
      <c r="D1157">
        <v>0.18275</v>
      </c>
      <c r="E1157">
        <v>1.47087</v>
      </c>
      <c r="F1157">
        <v>14.65362</v>
      </c>
    </row>
    <row r="1158" spans="1:6">
      <c r="A1158">
        <v>4</v>
      </c>
      <c r="B1158" t="s">
        <v>50</v>
      </c>
      <c r="C1158">
        <v>15.2</v>
      </c>
      <c r="D1158">
        <v>-0.12174</v>
      </c>
      <c r="E1158">
        <v>1.089258</v>
      </c>
      <c r="F1158">
        <v>16.167518</v>
      </c>
    </row>
    <row r="1159" spans="1:6">
      <c r="A1159">
        <v>3</v>
      </c>
      <c r="B1159" t="s">
        <v>398</v>
      </c>
      <c r="C1159">
        <v>15.6</v>
      </c>
      <c r="D1159">
        <v>0.18275</v>
      </c>
      <c r="E1159">
        <v>1.45566</v>
      </c>
      <c r="F1159">
        <v>17.23841</v>
      </c>
    </row>
    <row r="1160" spans="1:6">
      <c r="A1160">
        <v>4</v>
      </c>
      <c r="B1160" t="s">
        <v>60</v>
      </c>
      <c r="C1160">
        <v>13.3</v>
      </c>
      <c r="D1160">
        <v>-0.12174</v>
      </c>
      <c r="E1160">
        <v>1.57323</v>
      </c>
      <c r="F1160">
        <v>14.75149</v>
      </c>
    </row>
    <row r="1161" spans="1:6">
      <c r="A1161">
        <v>4</v>
      </c>
      <c r="B1161" t="s">
        <v>177</v>
      </c>
      <c r="C1161">
        <v>9.5</v>
      </c>
      <c r="D1161">
        <v>-0.12174</v>
      </c>
      <c r="E1161">
        <v>0</v>
      </c>
      <c r="F1161">
        <v>9.37826</v>
      </c>
    </row>
    <row r="1162" spans="1:6">
      <c r="A1162">
        <v>4</v>
      </c>
      <c r="B1162" t="s">
        <v>60</v>
      </c>
      <c r="C1162">
        <v>10</v>
      </c>
      <c r="D1162">
        <v>-0.12174</v>
      </c>
      <c r="E1162">
        <v>1.57323</v>
      </c>
      <c r="F1162">
        <v>11.45149</v>
      </c>
    </row>
    <row r="1163" spans="1:6">
      <c r="A1163">
        <v>4</v>
      </c>
      <c r="B1163" t="s">
        <v>45</v>
      </c>
      <c r="C1163">
        <v>23</v>
      </c>
      <c r="D1163">
        <v>-0.12174</v>
      </c>
      <c r="E1163">
        <v>0.997692</v>
      </c>
      <c r="F1163">
        <v>23.875952</v>
      </c>
    </row>
    <row r="1164" spans="1:6">
      <c r="A1164">
        <v>3</v>
      </c>
      <c r="B1164" t="s">
        <v>60</v>
      </c>
      <c r="C1164">
        <v>18.5</v>
      </c>
      <c r="D1164">
        <v>0.18275</v>
      </c>
      <c r="E1164">
        <v>1.57323</v>
      </c>
      <c r="F1164">
        <v>20.25598</v>
      </c>
    </row>
    <row r="1165" spans="1:6">
      <c r="A1165">
        <v>3</v>
      </c>
      <c r="B1165" t="s">
        <v>60</v>
      </c>
      <c r="C1165">
        <v>15.6</v>
      </c>
      <c r="D1165">
        <v>0.18275</v>
      </c>
      <c r="E1165">
        <v>1.57323</v>
      </c>
      <c r="F1165">
        <v>17.35598</v>
      </c>
    </row>
    <row r="1166" spans="1:6">
      <c r="A1166">
        <v>3</v>
      </c>
      <c r="B1166" t="s">
        <v>45</v>
      </c>
      <c r="C1166">
        <v>23</v>
      </c>
      <c r="D1166">
        <v>0.18275</v>
      </c>
      <c r="E1166">
        <v>0.997692</v>
      </c>
      <c r="F1166">
        <v>24.180442</v>
      </c>
    </row>
    <row r="1167" spans="1:6">
      <c r="A1167">
        <v>3</v>
      </c>
      <c r="B1167" t="s">
        <v>111</v>
      </c>
      <c r="C1167">
        <v>16.7</v>
      </c>
      <c r="D1167">
        <v>0.18275</v>
      </c>
      <c r="E1167">
        <v>1.241428</v>
      </c>
      <c r="F1167">
        <v>18.124178</v>
      </c>
    </row>
    <row r="1168" spans="1:6">
      <c r="A1168">
        <v>3</v>
      </c>
      <c r="B1168" t="s">
        <v>34</v>
      </c>
      <c r="C1168">
        <v>13.3</v>
      </c>
      <c r="D1168">
        <v>0.18275</v>
      </c>
      <c r="E1168">
        <v>1.51309</v>
      </c>
      <c r="F1168">
        <v>14.99584</v>
      </c>
    </row>
    <row r="1169" spans="1:6">
      <c r="A1169">
        <v>3</v>
      </c>
      <c r="B1169" t="s">
        <v>60</v>
      </c>
      <c r="C1169">
        <v>11.6</v>
      </c>
      <c r="D1169">
        <v>0.18275</v>
      </c>
      <c r="E1169">
        <v>1.57323</v>
      </c>
      <c r="F1169">
        <v>13.35598</v>
      </c>
    </row>
    <row r="1170" spans="1:6">
      <c r="A1170">
        <v>3</v>
      </c>
      <c r="B1170" t="s">
        <v>398</v>
      </c>
      <c r="C1170">
        <v>14.6</v>
      </c>
      <c r="D1170">
        <v>0.18275</v>
      </c>
      <c r="E1170">
        <v>1.45566</v>
      </c>
      <c r="F1170">
        <v>16.23841</v>
      </c>
    </row>
    <row r="1171" spans="1:6">
      <c r="A1171">
        <v>3</v>
      </c>
      <c r="B1171" t="s">
        <v>111</v>
      </c>
      <c r="C1171">
        <v>9.8</v>
      </c>
      <c r="D1171">
        <v>0.18275</v>
      </c>
      <c r="E1171">
        <v>1.241428</v>
      </c>
      <c r="F1171">
        <v>11.224178</v>
      </c>
    </row>
    <row r="1172" spans="1:6">
      <c r="A1172">
        <v>3</v>
      </c>
      <c r="B1172" t="s">
        <v>111</v>
      </c>
      <c r="C1172">
        <v>9.5</v>
      </c>
      <c r="D1172">
        <v>0.18275</v>
      </c>
      <c r="E1172">
        <v>1.241428</v>
      </c>
      <c r="F1172">
        <v>10.924178</v>
      </c>
    </row>
    <row r="1173" spans="1:6">
      <c r="A1173">
        <v>3</v>
      </c>
      <c r="B1173" t="s">
        <v>398</v>
      </c>
      <c r="C1173">
        <v>15.4</v>
      </c>
      <c r="D1173">
        <v>0.18275</v>
      </c>
      <c r="E1173">
        <v>1.45566</v>
      </c>
      <c r="F1173">
        <v>17.03841</v>
      </c>
    </row>
    <row r="1174" spans="1:6">
      <c r="A1174">
        <v>3</v>
      </c>
      <c r="B1174" t="s">
        <v>66</v>
      </c>
      <c r="C1174">
        <v>12.5</v>
      </c>
      <c r="D1174">
        <v>0.18275</v>
      </c>
      <c r="E1174">
        <v>0.932714</v>
      </c>
      <c r="F1174">
        <v>13.615464</v>
      </c>
    </row>
    <row r="1175" spans="1:6">
      <c r="A1175">
        <v>3</v>
      </c>
      <c r="B1175" t="s">
        <v>38</v>
      </c>
      <c r="C1175">
        <v>12.4</v>
      </c>
      <c r="D1175">
        <v>0.18275</v>
      </c>
      <c r="E1175">
        <v>1.47087</v>
      </c>
      <c r="F1175">
        <v>14.05362</v>
      </c>
    </row>
    <row r="1176" spans="1:6">
      <c r="A1176">
        <v>3</v>
      </c>
      <c r="B1176" t="s">
        <v>38</v>
      </c>
      <c r="C1176">
        <v>12.6</v>
      </c>
      <c r="D1176">
        <v>0.18275</v>
      </c>
      <c r="E1176">
        <v>1.47087</v>
      </c>
      <c r="F1176">
        <v>14.25362</v>
      </c>
    </row>
    <row r="1177" spans="1:6">
      <c r="A1177">
        <v>3</v>
      </c>
      <c r="B1177" t="s">
        <v>55</v>
      </c>
      <c r="C1177">
        <v>12.9</v>
      </c>
      <c r="D1177">
        <v>0.18275</v>
      </c>
      <c r="E1177">
        <v>1.39592</v>
      </c>
      <c r="F1177">
        <v>14.47867</v>
      </c>
    </row>
    <row r="1178" spans="1:6">
      <c r="A1178">
        <v>3</v>
      </c>
      <c r="B1178" t="s">
        <v>42</v>
      </c>
      <c r="C1178">
        <v>14.6</v>
      </c>
      <c r="D1178">
        <v>0.18275</v>
      </c>
      <c r="E1178">
        <v>1.108094</v>
      </c>
      <c r="F1178">
        <v>15.890844</v>
      </c>
    </row>
    <row r="1179" spans="1:6">
      <c r="A1179">
        <v>3</v>
      </c>
      <c r="B1179" t="s">
        <v>60</v>
      </c>
      <c r="C1179">
        <v>12.5</v>
      </c>
      <c r="D1179">
        <v>0.18275</v>
      </c>
      <c r="E1179">
        <v>1.57323</v>
      </c>
      <c r="F1179">
        <v>14.25598</v>
      </c>
    </row>
    <row r="1180" spans="1:6">
      <c r="A1180">
        <v>3</v>
      </c>
      <c r="B1180" t="s">
        <v>66</v>
      </c>
      <c r="C1180">
        <v>16.6</v>
      </c>
      <c r="D1180">
        <v>0.18275</v>
      </c>
      <c r="E1180">
        <v>0.932714</v>
      </c>
      <c r="F1180">
        <v>17.715464</v>
      </c>
    </row>
    <row r="1181" spans="1:6">
      <c r="A1181">
        <v>3</v>
      </c>
      <c r="B1181" t="s">
        <v>55</v>
      </c>
      <c r="C1181">
        <v>17.8</v>
      </c>
      <c r="D1181">
        <v>0.18275</v>
      </c>
      <c r="E1181">
        <v>1.39592</v>
      </c>
      <c r="F1181">
        <v>19.37867</v>
      </c>
    </row>
    <row r="1182" spans="1:6">
      <c r="A1182">
        <v>3</v>
      </c>
      <c r="B1182" t="s">
        <v>66</v>
      </c>
      <c r="C1182">
        <v>12.3</v>
      </c>
      <c r="D1182">
        <v>0.18275</v>
      </c>
      <c r="E1182">
        <v>0.932714</v>
      </c>
      <c r="F1182">
        <v>13.415464</v>
      </c>
    </row>
    <row r="1183" spans="1:6">
      <c r="A1183">
        <v>3</v>
      </c>
      <c r="B1183" t="s">
        <v>50</v>
      </c>
      <c r="C1183">
        <v>13.6</v>
      </c>
      <c r="D1183">
        <v>0.18275</v>
      </c>
      <c r="E1183">
        <v>1.089258</v>
      </c>
      <c r="F1183">
        <v>14.872008</v>
      </c>
    </row>
    <row r="1184" spans="1:6">
      <c r="A1184">
        <v>3</v>
      </c>
      <c r="B1184" t="s">
        <v>42</v>
      </c>
      <c r="C1184">
        <v>11.2</v>
      </c>
      <c r="D1184">
        <v>0.18275</v>
      </c>
      <c r="E1184">
        <v>1.108094</v>
      </c>
      <c r="F1184">
        <v>12.490844</v>
      </c>
    </row>
    <row r="1185" spans="1:6">
      <c r="A1185">
        <v>3</v>
      </c>
      <c r="B1185" t="s">
        <v>398</v>
      </c>
      <c r="C1185">
        <v>13.5</v>
      </c>
      <c r="D1185">
        <v>0.18275</v>
      </c>
      <c r="E1185">
        <v>1.45566</v>
      </c>
      <c r="F1185">
        <v>15.13841</v>
      </c>
    </row>
    <row r="1186" spans="1:6">
      <c r="A1186">
        <v>3</v>
      </c>
      <c r="B1186" t="s">
        <v>177</v>
      </c>
      <c r="C1186">
        <v>9.6</v>
      </c>
      <c r="D1186">
        <v>0.18275</v>
      </c>
      <c r="E1186">
        <v>0</v>
      </c>
      <c r="F1186">
        <v>9.78275</v>
      </c>
    </row>
    <row r="1187" spans="1:6">
      <c r="A1187">
        <v>3</v>
      </c>
      <c r="B1187" t="s">
        <v>38</v>
      </c>
      <c r="C1187">
        <v>14.7</v>
      </c>
      <c r="D1187">
        <v>0.18275</v>
      </c>
      <c r="E1187">
        <v>1.47087</v>
      </c>
      <c r="F1187">
        <v>16.35362</v>
      </c>
    </row>
    <row r="1188" spans="1:6">
      <c r="A1188">
        <v>3</v>
      </c>
      <c r="B1188" t="s">
        <v>177</v>
      </c>
      <c r="C1188">
        <v>12.6</v>
      </c>
      <c r="D1188">
        <v>0.18275</v>
      </c>
      <c r="E1188">
        <v>0</v>
      </c>
      <c r="F1188">
        <v>12.78275</v>
      </c>
    </row>
    <row r="1189" spans="1:6">
      <c r="A1189">
        <v>3</v>
      </c>
      <c r="B1189" t="s">
        <v>177</v>
      </c>
      <c r="C1189">
        <v>11.8</v>
      </c>
      <c r="D1189">
        <v>0.18275</v>
      </c>
      <c r="E1189">
        <v>0</v>
      </c>
      <c r="F1189">
        <v>11.98275</v>
      </c>
    </row>
    <row r="1190" spans="1:6">
      <c r="A1190">
        <v>3</v>
      </c>
      <c r="B1190" t="s">
        <v>50</v>
      </c>
      <c r="C1190">
        <v>15.6</v>
      </c>
      <c r="D1190">
        <v>0.18275</v>
      </c>
      <c r="E1190">
        <v>1.089258</v>
      </c>
      <c r="F1190">
        <v>16.872008</v>
      </c>
    </row>
    <row r="1191" spans="1:6">
      <c r="A1191">
        <v>3</v>
      </c>
      <c r="B1191" t="s">
        <v>50</v>
      </c>
      <c r="C1191">
        <v>19.8</v>
      </c>
      <c r="D1191">
        <v>0.18275</v>
      </c>
      <c r="E1191">
        <v>1.089258</v>
      </c>
      <c r="F1191">
        <v>21.072008</v>
      </c>
    </row>
    <row r="1192" spans="1:6">
      <c r="A1192">
        <v>3</v>
      </c>
      <c r="B1192" t="s">
        <v>177</v>
      </c>
      <c r="C1192">
        <v>14.4</v>
      </c>
      <c r="D1192">
        <v>0.18275</v>
      </c>
      <c r="E1192">
        <v>0</v>
      </c>
      <c r="F1192">
        <v>14.58275</v>
      </c>
    </row>
    <row r="1193" spans="1:6">
      <c r="A1193">
        <v>3</v>
      </c>
      <c r="B1193" t="s">
        <v>66</v>
      </c>
      <c r="C1193">
        <v>16.7</v>
      </c>
      <c r="D1193">
        <v>0.18275</v>
      </c>
      <c r="E1193">
        <v>0.932714</v>
      </c>
      <c r="F1193">
        <v>17.815464</v>
      </c>
    </row>
    <row r="1194" spans="1:6">
      <c r="A1194">
        <v>3</v>
      </c>
      <c r="B1194" t="s">
        <v>50</v>
      </c>
      <c r="C1194">
        <v>16.5</v>
      </c>
      <c r="D1194">
        <v>0.18275</v>
      </c>
      <c r="E1194">
        <v>1.089258</v>
      </c>
      <c r="F1194">
        <v>17.772008</v>
      </c>
    </row>
    <row r="1195" spans="1:6">
      <c r="A1195">
        <v>3</v>
      </c>
      <c r="B1195" t="s">
        <v>66</v>
      </c>
      <c r="C1195">
        <v>13.7</v>
      </c>
      <c r="D1195">
        <v>0.18275</v>
      </c>
      <c r="E1195">
        <v>0.932714</v>
      </c>
      <c r="F1195">
        <v>14.815464</v>
      </c>
    </row>
    <row r="1196" spans="1:6">
      <c r="A1196">
        <v>3</v>
      </c>
      <c r="B1196" t="s">
        <v>66</v>
      </c>
      <c r="C1196">
        <v>15.4</v>
      </c>
      <c r="D1196">
        <v>0.18275</v>
      </c>
      <c r="E1196">
        <v>0.932714</v>
      </c>
      <c r="F1196">
        <v>16.515464</v>
      </c>
    </row>
    <row r="1197" spans="1:6">
      <c r="A1197">
        <v>3</v>
      </c>
      <c r="B1197" t="s">
        <v>50</v>
      </c>
      <c r="C1197">
        <v>15</v>
      </c>
      <c r="D1197">
        <v>0.18275</v>
      </c>
      <c r="E1197">
        <v>1.089258</v>
      </c>
      <c r="F1197">
        <v>16.272008</v>
      </c>
    </row>
    <row r="1198" spans="1:6">
      <c r="A1198">
        <v>3</v>
      </c>
      <c r="B1198" t="s">
        <v>50</v>
      </c>
      <c r="C1198">
        <v>12.6</v>
      </c>
      <c r="D1198">
        <v>0.18275</v>
      </c>
      <c r="E1198">
        <v>1.089258</v>
      </c>
      <c r="F1198">
        <v>13.872008</v>
      </c>
    </row>
    <row r="1199" spans="1:6">
      <c r="A1199">
        <v>2</v>
      </c>
      <c r="B1199" t="s">
        <v>111</v>
      </c>
      <c r="C1199">
        <v>14.2</v>
      </c>
      <c r="D1199">
        <v>0.36012</v>
      </c>
      <c r="E1199">
        <v>1.241428</v>
      </c>
      <c r="F1199">
        <v>15.801548</v>
      </c>
    </row>
    <row r="1200" spans="1:6">
      <c r="A1200">
        <v>2</v>
      </c>
      <c r="B1200" t="s">
        <v>38</v>
      </c>
      <c r="C1200">
        <v>15.7</v>
      </c>
      <c r="D1200">
        <v>0.36012</v>
      </c>
      <c r="E1200">
        <v>1.47087</v>
      </c>
      <c r="F1200">
        <v>17.53099</v>
      </c>
    </row>
    <row r="1201" spans="1:6">
      <c r="A1201">
        <v>3</v>
      </c>
      <c r="B1201" t="s">
        <v>45</v>
      </c>
      <c r="C1201">
        <v>13</v>
      </c>
      <c r="D1201">
        <v>0.18275</v>
      </c>
      <c r="E1201">
        <v>0.997692</v>
      </c>
      <c r="F1201">
        <v>14.180442</v>
      </c>
    </row>
    <row r="1202" spans="1:6">
      <c r="A1202">
        <v>3</v>
      </c>
      <c r="B1202" t="s">
        <v>50</v>
      </c>
      <c r="C1202">
        <v>19.8</v>
      </c>
      <c r="D1202">
        <v>0.18275</v>
      </c>
      <c r="E1202">
        <v>1.089258</v>
      </c>
      <c r="F1202">
        <v>21.072008</v>
      </c>
    </row>
    <row r="1203" spans="1:6">
      <c r="A1203">
        <v>2</v>
      </c>
      <c r="B1203" t="s">
        <v>398</v>
      </c>
      <c r="C1203">
        <v>15.6</v>
      </c>
      <c r="D1203">
        <v>0.36012</v>
      </c>
      <c r="E1203">
        <v>1.45566</v>
      </c>
      <c r="F1203">
        <v>17.41578</v>
      </c>
    </row>
    <row r="1204" spans="1:6">
      <c r="A1204">
        <v>3</v>
      </c>
      <c r="B1204" t="s">
        <v>50</v>
      </c>
      <c r="C1204">
        <v>17.3</v>
      </c>
      <c r="D1204">
        <v>0.18275</v>
      </c>
      <c r="E1204">
        <v>1.089258</v>
      </c>
      <c r="F1204">
        <v>18.572008</v>
      </c>
    </row>
    <row r="1205" spans="1:6">
      <c r="A1205">
        <v>3</v>
      </c>
      <c r="B1205" t="s">
        <v>66</v>
      </c>
      <c r="C1205">
        <v>19</v>
      </c>
      <c r="D1205">
        <v>0.18275</v>
      </c>
      <c r="E1205">
        <v>0.932714</v>
      </c>
      <c r="F1205">
        <v>20.115464</v>
      </c>
    </row>
    <row r="1206" spans="1:6">
      <c r="A1206">
        <v>2</v>
      </c>
      <c r="B1206" t="s">
        <v>55</v>
      </c>
      <c r="C1206">
        <v>16.1</v>
      </c>
      <c r="D1206">
        <v>0.36012</v>
      </c>
      <c r="E1206">
        <v>1.39592</v>
      </c>
      <c r="F1206">
        <v>17.85604</v>
      </c>
    </row>
    <row r="1207" spans="1:6">
      <c r="A1207">
        <v>2</v>
      </c>
      <c r="B1207" t="s">
        <v>111</v>
      </c>
      <c r="C1207">
        <v>13.6</v>
      </c>
      <c r="D1207">
        <v>0.36012</v>
      </c>
      <c r="E1207">
        <v>1.241428</v>
      </c>
      <c r="F1207">
        <v>15.201548</v>
      </c>
    </row>
    <row r="1208" spans="1:6">
      <c r="A1208">
        <v>3</v>
      </c>
      <c r="B1208" t="s">
        <v>177</v>
      </c>
      <c r="C1208">
        <v>11.2</v>
      </c>
      <c r="D1208">
        <v>0.18275</v>
      </c>
      <c r="E1208">
        <v>0</v>
      </c>
      <c r="F1208">
        <v>11.38275</v>
      </c>
    </row>
    <row r="1209" spans="1:6">
      <c r="A1209">
        <v>3</v>
      </c>
      <c r="B1209" t="s">
        <v>50</v>
      </c>
      <c r="C1209">
        <v>15.5</v>
      </c>
      <c r="D1209">
        <v>0.18275</v>
      </c>
      <c r="E1209">
        <v>1.089258</v>
      </c>
      <c r="F1209">
        <v>16.772008</v>
      </c>
    </row>
    <row r="1210" spans="1:6">
      <c r="A1210">
        <v>3</v>
      </c>
      <c r="B1210" t="s">
        <v>111</v>
      </c>
      <c r="C1210">
        <v>9.6</v>
      </c>
      <c r="D1210">
        <v>0.18275</v>
      </c>
      <c r="E1210">
        <v>1.241428</v>
      </c>
      <c r="F1210">
        <v>11.024178</v>
      </c>
    </row>
    <row r="1211" spans="1:6">
      <c r="A1211">
        <v>2</v>
      </c>
      <c r="B1211" t="s">
        <v>398</v>
      </c>
      <c r="C1211">
        <v>15</v>
      </c>
      <c r="D1211">
        <v>0.36012</v>
      </c>
      <c r="E1211">
        <v>1.45566</v>
      </c>
      <c r="F1211">
        <v>16.81578</v>
      </c>
    </row>
    <row r="1212" spans="1:6">
      <c r="A1212">
        <v>2</v>
      </c>
      <c r="B1212" t="s">
        <v>398</v>
      </c>
      <c r="C1212">
        <v>16.5</v>
      </c>
      <c r="D1212">
        <v>0.36012</v>
      </c>
      <c r="E1212">
        <v>1.45566</v>
      </c>
      <c r="F1212">
        <v>18.31578</v>
      </c>
    </row>
    <row r="1213" spans="1:6">
      <c r="A1213">
        <v>3</v>
      </c>
      <c r="B1213" t="s">
        <v>50</v>
      </c>
      <c r="C1213">
        <v>14</v>
      </c>
      <c r="D1213">
        <v>0.18275</v>
      </c>
      <c r="E1213">
        <v>1.089258</v>
      </c>
      <c r="F1213">
        <v>15.272008</v>
      </c>
    </row>
    <row r="1214" spans="1:6">
      <c r="A1214">
        <v>2</v>
      </c>
      <c r="B1214" t="s">
        <v>924</v>
      </c>
      <c r="C1214">
        <v>17.3</v>
      </c>
      <c r="D1214">
        <v>0.36012</v>
      </c>
      <c r="E1214">
        <v>1.85214</v>
      </c>
      <c r="F1214">
        <v>19.51226</v>
      </c>
    </row>
    <row r="1215" spans="1:6">
      <c r="A1215">
        <v>3</v>
      </c>
      <c r="B1215" t="s">
        <v>60</v>
      </c>
      <c r="C1215">
        <v>12.1</v>
      </c>
      <c r="D1215">
        <v>0.18275</v>
      </c>
      <c r="E1215">
        <v>1.57323</v>
      </c>
      <c r="F1215">
        <v>13.85598</v>
      </c>
    </row>
    <row r="1216" spans="1:6">
      <c r="A1216">
        <v>2</v>
      </c>
      <c r="B1216" t="s">
        <v>111</v>
      </c>
      <c r="C1216">
        <v>19.5</v>
      </c>
      <c r="D1216">
        <v>0.36012</v>
      </c>
      <c r="E1216">
        <v>1.241428</v>
      </c>
      <c r="F1216">
        <v>21.101548</v>
      </c>
    </row>
    <row r="1217" spans="1:6">
      <c r="A1217">
        <v>3</v>
      </c>
      <c r="B1217" t="s">
        <v>60</v>
      </c>
      <c r="C1217">
        <v>13.7</v>
      </c>
      <c r="D1217">
        <v>0.18275</v>
      </c>
      <c r="E1217">
        <v>1.57323</v>
      </c>
      <c r="F1217">
        <v>15.45598</v>
      </c>
    </row>
    <row r="1218" spans="1:6">
      <c r="A1218">
        <v>2</v>
      </c>
      <c r="B1218" t="s">
        <v>42</v>
      </c>
      <c r="C1218">
        <v>11.5</v>
      </c>
      <c r="D1218">
        <v>0.36012</v>
      </c>
      <c r="E1218">
        <v>1.108094</v>
      </c>
      <c r="F1218">
        <v>12.968214</v>
      </c>
    </row>
    <row r="1219" spans="1:6">
      <c r="A1219">
        <v>3</v>
      </c>
      <c r="B1219" t="s">
        <v>177</v>
      </c>
      <c r="C1219">
        <v>13</v>
      </c>
      <c r="D1219">
        <v>0.18275</v>
      </c>
      <c r="E1219">
        <v>0</v>
      </c>
      <c r="F1219">
        <v>13.18275</v>
      </c>
    </row>
    <row r="1220" spans="1:6">
      <c r="A1220">
        <v>2</v>
      </c>
      <c r="B1220" t="s">
        <v>66</v>
      </c>
      <c r="C1220">
        <v>14.8</v>
      </c>
      <c r="D1220">
        <v>0.36012</v>
      </c>
      <c r="E1220">
        <v>0.932714</v>
      </c>
      <c r="F1220">
        <v>16.092834</v>
      </c>
    </row>
    <row r="1221" spans="1:6">
      <c r="A1221">
        <v>2</v>
      </c>
      <c r="B1221" t="s">
        <v>34</v>
      </c>
      <c r="C1221">
        <v>17.1</v>
      </c>
      <c r="D1221">
        <v>0.36012</v>
      </c>
      <c r="E1221">
        <v>1.51309</v>
      </c>
      <c r="F1221">
        <v>18.97321</v>
      </c>
    </row>
    <row r="1222" spans="1:6">
      <c r="A1222">
        <v>2</v>
      </c>
      <c r="B1222" t="s">
        <v>398</v>
      </c>
      <c r="C1222">
        <v>17.7</v>
      </c>
      <c r="D1222">
        <v>0.36012</v>
      </c>
      <c r="E1222">
        <v>1.45566</v>
      </c>
      <c r="F1222">
        <v>19.51578</v>
      </c>
    </row>
    <row r="1223" spans="1:6">
      <c r="A1223">
        <v>2</v>
      </c>
      <c r="B1223" t="s">
        <v>398</v>
      </c>
      <c r="C1223">
        <v>12.9</v>
      </c>
      <c r="D1223">
        <v>0.36012</v>
      </c>
      <c r="E1223">
        <v>1.45566</v>
      </c>
      <c r="F1223">
        <v>14.71578</v>
      </c>
    </row>
    <row r="1224" spans="1:6">
      <c r="A1224">
        <v>3</v>
      </c>
      <c r="B1224" t="s">
        <v>60</v>
      </c>
      <c r="C1224">
        <v>8.7</v>
      </c>
      <c r="D1224">
        <v>0.18275</v>
      </c>
      <c r="E1224">
        <v>1.57323</v>
      </c>
      <c r="F1224">
        <v>10.45598</v>
      </c>
    </row>
    <row r="1225" spans="1:6">
      <c r="A1225">
        <v>3</v>
      </c>
      <c r="B1225" t="s">
        <v>177</v>
      </c>
      <c r="C1225">
        <v>7.4</v>
      </c>
      <c r="D1225">
        <v>0.18275</v>
      </c>
      <c r="E1225">
        <v>0</v>
      </c>
      <c r="F1225">
        <v>7.58275</v>
      </c>
    </row>
    <row r="1226" spans="1:6">
      <c r="A1226">
        <v>2</v>
      </c>
      <c r="B1226" t="s">
        <v>34</v>
      </c>
      <c r="C1226">
        <v>12.7</v>
      </c>
      <c r="D1226">
        <v>0.36012</v>
      </c>
      <c r="E1226">
        <v>1.51309</v>
      </c>
      <c r="F1226">
        <v>14.57321</v>
      </c>
    </row>
    <row r="1227" spans="1:6">
      <c r="A1227">
        <v>2</v>
      </c>
      <c r="B1227" t="s">
        <v>111</v>
      </c>
      <c r="C1227">
        <v>16.2</v>
      </c>
      <c r="D1227">
        <v>0.36012</v>
      </c>
      <c r="E1227">
        <v>1.241428</v>
      </c>
      <c r="F1227">
        <v>17.801548</v>
      </c>
    </row>
    <row r="1228" spans="1:6">
      <c r="A1228">
        <v>2</v>
      </c>
      <c r="B1228" t="s">
        <v>398</v>
      </c>
      <c r="C1228">
        <v>15.7</v>
      </c>
      <c r="D1228">
        <v>0.36012</v>
      </c>
      <c r="E1228">
        <v>1.45566</v>
      </c>
      <c r="F1228">
        <v>17.51578</v>
      </c>
    </row>
    <row r="1229" spans="1:6">
      <c r="A1229">
        <v>2</v>
      </c>
      <c r="B1229" t="s">
        <v>38</v>
      </c>
      <c r="C1229">
        <v>16.2</v>
      </c>
      <c r="D1229">
        <v>0.36012</v>
      </c>
      <c r="E1229">
        <v>1.47087</v>
      </c>
      <c r="F1229">
        <v>18.03099</v>
      </c>
    </row>
    <row r="1230" spans="1:6">
      <c r="A1230">
        <v>2</v>
      </c>
      <c r="B1230" t="s">
        <v>50</v>
      </c>
      <c r="C1230">
        <v>16.8</v>
      </c>
      <c r="D1230">
        <v>0.36012</v>
      </c>
      <c r="E1230">
        <v>1.089258</v>
      </c>
      <c r="F1230">
        <v>18.249378</v>
      </c>
    </row>
    <row r="1231" spans="1:6">
      <c r="A1231">
        <v>2</v>
      </c>
      <c r="B1231" t="s">
        <v>55</v>
      </c>
      <c r="C1231">
        <v>14</v>
      </c>
      <c r="D1231">
        <v>0.36012</v>
      </c>
      <c r="E1231">
        <v>1.39592</v>
      </c>
      <c r="F1231">
        <v>15.75604</v>
      </c>
    </row>
    <row r="1232" spans="1:6">
      <c r="A1232">
        <v>2</v>
      </c>
      <c r="B1232" t="s">
        <v>66</v>
      </c>
      <c r="C1232">
        <v>20.1</v>
      </c>
      <c r="D1232">
        <v>0.36012</v>
      </c>
      <c r="E1232">
        <v>0.932714</v>
      </c>
      <c r="F1232">
        <v>21.392834</v>
      </c>
    </row>
    <row r="1233" spans="1:6">
      <c r="A1233">
        <v>2</v>
      </c>
      <c r="B1233" t="s">
        <v>55</v>
      </c>
      <c r="C1233">
        <v>20.3</v>
      </c>
      <c r="D1233">
        <v>0.36012</v>
      </c>
      <c r="E1233">
        <v>1.39592</v>
      </c>
      <c r="F1233">
        <v>22.05604</v>
      </c>
    </row>
    <row r="1234" spans="1:6">
      <c r="A1234">
        <v>2</v>
      </c>
      <c r="B1234" t="s">
        <v>55</v>
      </c>
      <c r="C1234">
        <v>15.2</v>
      </c>
      <c r="D1234">
        <v>0.36012</v>
      </c>
      <c r="E1234">
        <v>1.39592</v>
      </c>
      <c r="F1234">
        <v>16.95604</v>
      </c>
    </row>
    <row r="1235" spans="1:6">
      <c r="A1235">
        <v>2</v>
      </c>
      <c r="B1235" t="s">
        <v>45</v>
      </c>
      <c r="C1235">
        <v>17.5</v>
      </c>
      <c r="D1235">
        <v>0.36012</v>
      </c>
      <c r="E1235">
        <v>0.997692</v>
      </c>
      <c r="F1235">
        <v>18.857812</v>
      </c>
    </row>
    <row r="1236" spans="1:6">
      <c r="A1236">
        <v>2</v>
      </c>
      <c r="B1236" t="s">
        <v>924</v>
      </c>
      <c r="C1236">
        <v>10.4</v>
      </c>
      <c r="D1236">
        <v>0.36012</v>
      </c>
      <c r="E1236">
        <v>1.85214</v>
      </c>
      <c r="F1236">
        <v>12.61226</v>
      </c>
    </row>
    <row r="1237" spans="1:6">
      <c r="A1237">
        <v>2</v>
      </c>
      <c r="B1237" t="s">
        <v>42</v>
      </c>
      <c r="C1237">
        <v>14</v>
      </c>
      <c r="D1237">
        <v>0.36012</v>
      </c>
      <c r="E1237">
        <v>1.108094</v>
      </c>
      <c r="F1237">
        <v>15.468214</v>
      </c>
    </row>
    <row r="1238" spans="1:6">
      <c r="A1238">
        <v>2</v>
      </c>
      <c r="B1238" t="s">
        <v>66</v>
      </c>
      <c r="C1238">
        <v>14.4</v>
      </c>
      <c r="D1238">
        <v>0.36012</v>
      </c>
      <c r="E1238">
        <v>0.932714</v>
      </c>
      <c r="F1238">
        <v>15.692834</v>
      </c>
    </row>
    <row r="1239" spans="1:6">
      <c r="A1239">
        <v>2</v>
      </c>
      <c r="B1239" t="s">
        <v>66</v>
      </c>
      <c r="C1239">
        <v>14.7</v>
      </c>
      <c r="D1239">
        <v>0.36012</v>
      </c>
      <c r="E1239">
        <v>0.932714</v>
      </c>
      <c r="F1239">
        <v>15.992834</v>
      </c>
    </row>
    <row r="1240" spans="1:6">
      <c r="A1240">
        <v>2</v>
      </c>
      <c r="B1240" t="s">
        <v>50</v>
      </c>
      <c r="C1240">
        <v>15.7</v>
      </c>
      <c r="D1240">
        <v>0.36012</v>
      </c>
      <c r="E1240">
        <v>1.089258</v>
      </c>
      <c r="F1240">
        <v>17.149378</v>
      </c>
    </row>
    <row r="1241" spans="1:6">
      <c r="A1241">
        <v>2</v>
      </c>
      <c r="B1241" t="s">
        <v>177</v>
      </c>
      <c r="C1241">
        <v>13.9</v>
      </c>
      <c r="D1241">
        <v>0.36012</v>
      </c>
      <c r="E1241">
        <v>0</v>
      </c>
      <c r="F1241">
        <v>14.26012</v>
      </c>
    </row>
    <row r="1242" spans="1:6">
      <c r="A1242">
        <v>2</v>
      </c>
      <c r="B1242" t="s">
        <v>50</v>
      </c>
      <c r="C1242">
        <v>21.2</v>
      </c>
      <c r="D1242">
        <v>0.36012</v>
      </c>
      <c r="E1242">
        <v>1.089258</v>
      </c>
      <c r="F1242">
        <v>22.649378</v>
      </c>
    </row>
    <row r="1243" spans="1:6">
      <c r="A1243">
        <v>2</v>
      </c>
      <c r="B1243" t="s">
        <v>42</v>
      </c>
      <c r="C1243">
        <v>13.5</v>
      </c>
      <c r="D1243">
        <v>0.36012</v>
      </c>
      <c r="E1243">
        <v>1.108094</v>
      </c>
      <c r="F1243">
        <v>14.968214</v>
      </c>
    </row>
    <row r="1244" spans="1:6">
      <c r="A1244">
        <v>2</v>
      </c>
      <c r="B1244" t="s">
        <v>42</v>
      </c>
      <c r="C1244">
        <v>15.3</v>
      </c>
      <c r="D1244">
        <v>0.36012</v>
      </c>
      <c r="E1244">
        <v>1.108094</v>
      </c>
      <c r="F1244">
        <v>16.768214</v>
      </c>
    </row>
    <row r="1245" spans="1:6">
      <c r="A1245">
        <v>2</v>
      </c>
      <c r="B1245" t="s">
        <v>42</v>
      </c>
      <c r="C1245">
        <v>11.9</v>
      </c>
      <c r="D1245">
        <v>0.36012</v>
      </c>
      <c r="E1245">
        <v>1.108094</v>
      </c>
      <c r="F1245">
        <v>13.368214</v>
      </c>
    </row>
    <row r="1246" spans="1:6">
      <c r="A1246">
        <v>2</v>
      </c>
      <c r="B1246" t="s">
        <v>111</v>
      </c>
      <c r="C1246">
        <v>10.4</v>
      </c>
      <c r="D1246">
        <v>0.36012</v>
      </c>
      <c r="E1246">
        <v>1.241428</v>
      </c>
      <c r="F1246">
        <v>12.001548</v>
      </c>
    </row>
    <row r="1247" spans="1:6">
      <c r="A1247">
        <v>2</v>
      </c>
      <c r="B1247" t="s">
        <v>34</v>
      </c>
      <c r="C1247">
        <v>12</v>
      </c>
      <c r="D1247">
        <v>0.36012</v>
      </c>
      <c r="E1247">
        <v>1.51309</v>
      </c>
      <c r="F1247">
        <v>13.87321</v>
      </c>
    </row>
    <row r="1248" spans="1:6">
      <c r="A1248">
        <v>2</v>
      </c>
      <c r="B1248" t="s">
        <v>34</v>
      </c>
      <c r="C1248">
        <v>13.5</v>
      </c>
      <c r="D1248">
        <v>0.36012</v>
      </c>
      <c r="E1248">
        <v>1.51309</v>
      </c>
      <c r="F1248">
        <v>15.37321</v>
      </c>
    </row>
    <row r="1249" spans="1:6">
      <c r="A1249">
        <v>2</v>
      </c>
      <c r="B1249" t="s">
        <v>66</v>
      </c>
      <c r="C1249">
        <v>17</v>
      </c>
      <c r="D1249">
        <v>0.36012</v>
      </c>
      <c r="E1249">
        <v>0.932714</v>
      </c>
      <c r="F1249">
        <v>18.292834</v>
      </c>
    </row>
    <row r="1250" spans="1:6">
      <c r="A1250">
        <v>2</v>
      </c>
      <c r="B1250" t="s">
        <v>45</v>
      </c>
      <c r="C1250">
        <v>23.2</v>
      </c>
      <c r="D1250">
        <v>0.36012</v>
      </c>
      <c r="E1250">
        <v>0.997692</v>
      </c>
      <c r="F1250">
        <v>24.557812</v>
      </c>
    </row>
    <row r="1251" spans="1:6">
      <c r="A1251">
        <v>2</v>
      </c>
      <c r="B1251" t="s">
        <v>66</v>
      </c>
      <c r="C1251">
        <v>18.9</v>
      </c>
      <c r="D1251">
        <v>0.36012</v>
      </c>
      <c r="E1251">
        <v>0.932714</v>
      </c>
      <c r="F1251">
        <v>20.192834</v>
      </c>
    </row>
    <row r="1252" spans="1:6">
      <c r="A1252">
        <v>2</v>
      </c>
      <c r="B1252" t="s">
        <v>50</v>
      </c>
      <c r="C1252">
        <v>17.5</v>
      </c>
      <c r="D1252">
        <v>0.36012</v>
      </c>
      <c r="E1252">
        <v>1.089258</v>
      </c>
      <c r="F1252">
        <v>18.949378</v>
      </c>
    </row>
    <row r="1253" spans="1:6">
      <c r="A1253">
        <v>2</v>
      </c>
      <c r="B1253" t="s">
        <v>398</v>
      </c>
      <c r="C1253">
        <v>8.7</v>
      </c>
      <c r="D1253">
        <v>0.36012</v>
      </c>
      <c r="E1253">
        <v>1.45566</v>
      </c>
      <c r="F1253">
        <v>10.51578</v>
      </c>
    </row>
    <row r="1254" spans="1:6">
      <c r="A1254">
        <v>2</v>
      </c>
      <c r="B1254" t="s">
        <v>50</v>
      </c>
      <c r="C1254">
        <v>17</v>
      </c>
      <c r="D1254">
        <v>0.36012</v>
      </c>
      <c r="E1254">
        <v>1.089258</v>
      </c>
      <c r="F1254">
        <v>18.449378</v>
      </c>
    </row>
    <row r="1255" spans="1:6">
      <c r="A1255">
        <v>2</v>
      </c>
      <c r="B1255" t="s">
        <v>50</v>
      </c>
      <c r="C1255">
        <v>16.5</v>
      </c>
      <c r="D1255">
        <v>0.36012</v>
      </c>
      <c r="E1255">
        <v>1.089258</v>
      </c>
      <c r="F1255">
        <v>17.949378</v>
      </c>
    </row>
    <row r="1256" spans="1:6">
      <c r="A1256">
        <v>2</v>
      </c>
      <c r="B1256" t="s">
        <v>42</v>
      </c>
      <c r="C1256">
        <v>16.3</v>
      </c>
      <c r="D1256">
        <v>0.36012</v>
      </c>
      <c r="E1256">
        <v>1.108094</v>
      </c>
      <c r="F1256">
        <v>17.768214</v>
      </c>
    </row>
    <row r="1257" spans="1:6">
      <c r="A1257">
        <v>2</v>
      </c>
      <c r="B1257" t="s">
        <v>42</v>
      </c>
      <c r="C1257">
        <v>7.8</v>
      </c>
      <c r="D1257">
        <v>0.36012</v>
      </c>
      <c r="E1257">
        <v>1.108094</v>
      </c>
      <c r="F1257">
        <v>9.268214</v>
      </c>
    </row>
    <row r="1258" spans="1:6">
      <c r="A1258">
        <v>2</v>
      </c>
      <c r="B1258" t="s">
        <v>50</v>
      </c>
      <c r="C1258">
        <v>16.8</v>
      </c>
      <c r="D1258">
        <v>0.36012</v>
      </c>
      <c r="E1258">
        <v>1.089258</v>
      </c>
      <c r="F1258">
        <v>18.249378</v>
      </c>
    </row>
    <row r="1259" spans="1:6">
      <c r="A1259">
        <v>2</v>
      </c>
      <c r="B1259" t="s">
        <v>66</v>
      </c>
      <c r="C1259">
        <v>14.7</v>
      </c>
      <c r="D1259">
        <v>0.36012</v>
      </c>
      <c r="E1259">
        <v>0.932714</v>
      </c>
      <c r="F1259">
        <v>15.992834</v>
      </c>
    </row>
    <row r="1260" spans="1:6">
      <c r="A1260">
        <v>2</v>
      </c>
      <c r="B1260" t="s">
        <v>66</v>
      </c>
      <c r="C1260">
        <v>8.2</v>
      </c>
      <c r="D1260">
        <v>0.36012</v>
      </c>
      <c r="E1260">
        <v>0.932714</v>
      </c>
      <c r="F1260">
        <v>9.492834</v>
      </c>
    </row>
    <row r="1261" spans="1:6">
      <c r="A1261">
        <v>2</v>
      </c>
      <c r="B1261" t="s">
        <v>66</v>
      </c>
      <c r="C1261">
        <v>14.5</v>
      </c>
      <c r="D1261">
        <v>0.36012</v>
      </c>
      <c r="E1261">
        <v>0.932714</v>
      </c>
      <c r="F1261">
        <v>15.792834</v>
      </c>
    </row>
    <row r="1262" spans="1:6">
      <c r="A1262">
        <v>2</v>
      </c>
      <c r="B1262" t="s">
        <v>66</v>
      </c>
      <c r="C1262">
        <v>18.7</v>
      </c>
      <c r="D1262">
        <v>0.36012</v>
      </c>
      <c r="E1262">
        <v>0.932714</v>
      </c>
      <c r="F1262">
        <v>19.992834</v>
      </c>
    </row>
    <row r="1263" spans="1:6">
      <c r="A1263">
        <v>2</v>
      </c>
      <c r="B1263" t="s">
        <v>50</v>
      </c>
      <c r="C1263">
        <v>18.2</v>
      </c>
      <c r="D1263">
        <v>0.36012</v>
      </c>
      <c r="E1263">
        <v>1.089258</v>
      </c>
      <c r="F1263">
        <v>19.649378</v>
      </c>
    </row>
    <row r="1264" spans="1:6">
      <c r="A1264">
        <v>2</v>
      </c>
      <c r="B1264" t="s">
        <v>398</v>
      </c>
      <c r="C1264">
        <v>12.2</v>
      </c>
      <c r="D1264">
        <v>0.36012</v>
      </c>
      <c r="E1264">
        <v>1.45566</v>
      </c>
      <c r="F1264">
        <v>14.01578</v>
      </c>
    </row>
    <row r="1265" spans="1:6">
      <c r="A1265">
        <v>2</v>
      </c>
      <c r="B1265" t="s">
        <v>111</v>
      </c>
      <c r="C1265">
        <v>14.6</v>
      </c>
      <c r="D1265">
        <v>0.36012</v>
      </c>
      <c r="E1265">
        <v>1.241428</v>
      </c>
      <c r="F1265">
        <v>16.201548</v>
      </c>
    </row>
    <row r="1266" spans="1:6">
      <c r="A1266">
        <v>2</v>
      </c>
      <c r="B1266" t="s">
        <v>38</v>
      </c>
      <c r="C1266">
        <v>14.7</v>
      </c>
      <c r="D1266">
        <v>0.36012</v>
      </c>
      <c r="E1266">
        <v>1.47087</v>
      </c>
      <c r="F1266">
        <v>16.53099</v>
      </c>
    </row>
    <row r="1267" spans="1:6">
      <c r="A1267">
        <v>2</v>
      </c>
      <c r="B1267" t="s">
        <v>50</v>
      </c>
      <c r="C1267">
        <v>17.6</v>
      </c>
      <c r="D1267">
        <v>0.36012</v>
      </c>
      <c r="E1267">
        <v>1.089258</v>
      </c>
      <c r="F1267">
        <v>19.049378</v>
      </c>
    </row>
    <row r="1268" spans="1:6">
      <c r="A1268">
        <v>2</v>
      </c>
      <c r="B1268" t="s">
        <v>66</v>
      </c>
      <c r="C1268">
        <v>15.3</v>
      </c>
      <c r="D1268">
        <v>0.36012</v>
      </c>
      <c r="E1268">
        <v>0.932714</v>
      </c>
      <c r="F1268">
        <v>16.592834</v>
      </c>
    </row>
    <row r="1269" spans="1:6">
      <c r="A1269">
        <v>2</v>
      </c>
      <c r="B1269" t="s">
        <v>50</v>
      </c>
      <c r="C1269">
        <v>18.9</v>
      </c>
      <c r="D1269">
        <v>0.36012</v>
      </c>
      <c r="E1269">
        <v>1.089258</v>
      </c>
      <c r="F1269">
        <v>20.349378</v>
      </c>
    </row>
    <row r="1270" spans="1:6">
      <c r="A1270">
        <v>2</v>
      </c>
      <c r="B1270" t="s">
        <v>50</v>
      </c>
      <c r="C1270">
        <v>13.7</v>
      </c>
      <c r="D1270">
        <v>0.36012</v>
      </c>
      <c r="E1270">
        <v>1.089258</v>
      </c>
      <c r="F1270">
        <v>15.149378</v>
      </c>
    </row>
    <row r="1271" spans="1:6">
      <c r="A1271">
        <v>2</v>
      </c>
      <c r="B1271" t="s">
        <v>50</v>
      </c>
      <c r="C1271">
        <v>14.8</v>
      </c>
      <c r="D1271">
        <v>0.36012</v>
      </c>
      <c r="E1271">
        <v>1.089258</v>
      </c>
      <c r="F1271">
        <v>16.249378</v>
      </c>
    </row>
    <row r="1272" spans="1:6">
      <c r="A1272">
        <v>2</v>
      </c>
      <c r="B1272" t="s">
        <v>45</v>
      </c>
      <c r="C1272">
        <v>17</v>
      </c>
      <c r="D1272">
        <v>0.36012</v>
      </c>
      <c r="E1272">
        <v>0.997692</v>
      </c>
      <c r="F1272">
        <v>18.357812</v>
      </c>
    </row>
    <row r="1273" spans="1:6">
      <c r="A1273">
        <v>2</v>
      </c>
      <c r="B1273" t="s">
        <v>66</v>
      </c>
      <c r="C1273">
        <v>14.6</v>
      </c>
      <c r="D1273">
        <v>0.36012</v>
      </c>
      <c r="E1273">
        <v>0.932714</v>
      </c>
      <c r="F1273">
        <v>15.892834</v>
      </c>
    </row>
    <row r="1274" spans="1:6">
      <c r="A1274">
        <v>2</v>
      </c>
      <c r="B1274" t="s">
        <v>66</v>
      </c>
      <c r="C1274">
        <v>15.1</v>
      </c>
      <c r="D1274">
        <v>0.36012</v>
      </c>
      <c r="E1274">
        <v>0.932714</v>
      </c>
      <c r="F1274">
        <v>16.392834</v>
      </c>
    </row>
    <row r="1275" spans="1:6">
      <c r="A1275">
        <v>2</v>
      </c>
      <c r="B1275" t="s">
        <v>111</v>
      </c>
      <c r="C1275">
        <v>12.1</v>
      </c>
      <c r="D1275">
        <v>0.36012</v>
      </c>
      <c r="E1275">
        <v>1.241428</v>
      </c>
      <c r="F1275">
        <v>13.701548</v>
      </c>
    </row>
    <row r="1276" spans="1:6">
      <c r="A1276">
        <v>2</v>
      </c>
      <c r="B1276" t="s">
        <v>66</v>
      </c>
      <c r="C1276">
        <v>16.8</v>
      </c>
      <c r="D1276">
        <v>0.36012</v>
      </c>
      <c r="E1276">
        <v>0.932714</v>
      </c>
      <c r="F1276">
        <v>18.092834</v>
      </c>
    </row>
    <row r="1277" spans="1:6">
      <c r="A1277">
        <v>2</v>
      </c>
      <c r="B1277" t="s">
        <v>50</v>
      </c>
      <c r="C1277">
        <v>14.7</v>
      </c>
      <c r="D1277">
        <v>0.36012</v>
      </c>
      <c r="E1277">
        <v>1.089258</v>
      </c>
      <c r="F1277">
        <v>16.149378</v>
      </c>
    </row>
    <row r="1278" spans="1:6">
      <c r="A1278">
        <v>2</v>
      </c>
      <c r="B1278" t="s">
        <v>50</v>
      </c>
      <c r="C1278">
        <v>13.6</v>
      </c>
      <c r="D1278">
        <v>0.36012</v>
      </c>
      <c r="E1278">
        <v>1.089258</v>
      </c>
      <c r="F1278">
        <v>15.049378</v>
      </c>
    </row>
    <row r="1279" spans="1:6">
      <c r="A1279">
        <v>2</v>
      </c>
      <c r="B1279" t="s">
        <v>66</v>
      </c>
      <c r="C1279">
        <v>16.7</v>
      </c>
      <c r="D1279">
        <v>0.36012</v>
      </c>
      <c r="E1279">
        <v>0.932714</v>
      </c>
      <c r="F1279">
        <v>17.992834</v>
      </c>
    </row>
    <row r="1280" spans="1:6">
      <c r="A1280">
        <v>2</v>
      </c>
      <c r="B1280" t="s">
        <v>66</v>
      </c>
      <c r="C1280">
        <v>11.6</v>
      </c>
      <c r="D1280">
        <v>0.36012</v>
      </c>
      <c r="E1280">
        <v>0.932714</v>
      </c>
      <c r="F1280">
        <v>12.892834</v>
      </c>
    </row>
    <row r="1281" spans="1:6">
      <c r="A1281">
        <v>2</v>
      </c>
      <c r="B1281" t="s">
        <v>38</v>
      </c>
      <c r="C1281">
        <v>14.1</v>
      </c>
      <c r="D1281">
        <v>0.36012</v>
      </c>
      <c r="E1281">
        <v>1.47087</v>
      </c>
      <c r="F1281">
        <v>15.93099</v>
      </c>
    </row>
    <row r="1282" spans="1:6">
      <c r="A1282">
        <v>2</v>
      </c>
      <c r="B1282" t="s">
        <v>66</v>
      </c>
      <c r="C1282">
        <v>20.9</v>
      </c>
      <c r="D1282">
        <v>0.36012</v>
      </c>
      <c r="E1282">
        <v>0.932714</v>
      </c>
      <c r="F1282">
        <v>22.192834</v>
      </c>
    </row>
    <row r="1283" spans="1:6">
      <c r="A1283">
        <v>2</v>
      </c>
      <c r="B1283" t="s">
        <v>50</v>
      </c>
      <c r="C1283">
        <v>18.9</v>
      </c>
      <c r="D1283">
        <v>0.36012</v>
      </c>
      <c r="E1283">
        <v>1.089258</v>
      </c>
      <c r="F1283">
        <v>20.349378</v>
      </c>
    </row>
    <row r="1284" spans="1:6">
      <c r="A1284">
        <v>2</v>
      </c>
      <c r="B1284" t="s">
        <v>177</v>
      </c>
      <c r="C1284">
        <v>9.1</v>
      </c>
      <c r="D1284">
        <v>0.36012</v>
      </c>
      <c r="E1284">
        <v>0</v>
      </c>
      <c r="F1284">
        <v>9.46012</v>
      </c>
    </row>
    <row r="1285" spans="1:6">
      <c r="A1285">
        <v>2</v>
      </c>
      <c r="B1285" t="s">
        <v>50</v>
      </c>
      <c r="C1285">
        <v>18.7</v>
      </c>
      <c r="D1285">
        <v>0.36012</v>
      </c>
      <c r="E1285">
        <v>1.089258</v>
      </c>
      <c r="F1285">
        <v>20.149378</v>
      </c>
    </row>
    <row r="1286" spans="1:6">
      <c r="A1286">
        <v>2</v>
      </c>
      <c r="B1286" t="s">
        <v>66</v>
      </c>
      <c r="C1286">
        <v>17.8</v>
      </c>
      <c r="D1286">
        <v>0.36012</v>
      </c>
      <c r="E1286">
        <v>0.932714</v>
      </c>
      <c r="F1286">
        <v>19.092834</v>
      </c>
    </row>
    <row r="1287" spans="1:6">
      <c r="A1287">
        <v>2</v>
      </c>
      <c r="B1287" t="s">
        <v>50</v>
      </c>
      <c r="C1287">
        <v>17.9</v>
      </c>
      <c r="D1287">
        <v>0.36012</v>
      </c>
      <c r="E1287">
        <v>1.089258</v>
      </c>
      <c r="F1287">
        <v>19.349378</v>
      </c>
    </row>
    <row r="1288" spans="1:6">
      <c r="A1288">
        <v>2</v>
      </c>
      <c r="B1288" t="s">
        <v>34</v>
      </c>
      <c r="C1288">
        <v>15.5</v>
      </c>
      <c r="D1288">
        <v>0.36012</v>
      </c>
      <c r="E1288">
        <v>1.51309</v>
      </c>
      <c r="F1288">
        <v>17.37321</v>
      </c>
    </row>
    <row r="1289" spans="1:6">
      <c r="A1289">
        <v>2</v>
      </c>
      <c r="B1289" t="s">
        <v>42</v>
      </c>
      <c r="C1289">
        <v>16.9</v>
      </c>
      <c r="D1289">
        <v>0.36012</v>
      </c>
      <c r="E1289">
        <v>1.108094</v>
      </c>
      <c r="F1289">
        <v>18.368214</v>
      </c>
    </row>
    <row r="1290" spans="1:6">
      <c r="A1290">
        <v>2</v>
      </c>
      <c r="B1290" t="s">
        <v>50</v>
      </c>
      <c r="C1290">
        <v>14.2</v>
      </c>
      <c r="D1290">
        <v>0.36012</v>
      </c>
      <c r="E1290">
        <v>1.089258</v>
      </c>
      <c r="F1290">
        <v>15.649378</v>
      </c>
    </row>
    <row r="1291" spans="1:6">
      <c r="A1291">
        <v>2</v>
      </c>
      <c r="B1291" t="s">
        <v>66</v>
      </c>
      <c r="C1291">
        <v>13.4</v>
      </c>
      <c r="D1291">
        <v>0.36012</v>
      </c>
      <c r="E1291">
        <v>0.932714</v>
      </c>
      <c r="F1291">
        <v>14.692834</v>
      </c>
    </row>
    <row r="1292" spans="1:6">
      <c r="A1292">
        <v>2</v>
      </c>
      <c r="B1292" t="s">
        <v>50</v>
      </c>
      <c r="C1292">
        <v>14.8</v>
      </c>
      <c r="D1292">
        <v>0.36012</v>
      </c>
      <c r="E1292">
        <v>1.089258</v>
      </c>
      <c r="F1292">
        <v>16.249378</v>
      </c>
    </row>
    <row r="1293" spans="1:6">
      <c r="A1293">
        <v>2</v>
      </c>
      <c r="B1293" t="s">
        <v>66</v>
      </c>
      <c r="C1293">
        <v>14</v>
      </c>
      <c r="D1293">
        <v>0.36012</v>
      </c>
      <c r="E1293">
        <v>0.932714</v>
      </c>
      <c r="F1293">
        <v>15.292834</v>
      </c>
    </row>
    <row r="1294" spans="1:6">
      <c r="A1294">
        <v>2</v>
      </c>
      <c r="B1294" t="s">
        <v>50</v>
      </c>
      <c r="C1294">
        <v>13.7</v>
      </c>
      <c r="D1294">
        <v>0.36012</v>
      </c>
      <c r="E1294">
        <v>1.089258</v>
      </c>
      <c r="F1294">
        <v>15.149378</v>
      </c>
    </row>
    <row r="1295" spans="1:6">
      <c r="A1295">
        <v>2</v>
      </c>
      <c r="B1295" t="s">
        <v>60</v>
      </c>
      <c r="C1295">
        <v>13.8</v>
      </c>
      <c r="D1295">
        <v>0.36012</v>
      </c>
      <c r="E1295">
        <v>1.57323</v>
      </c>
      <c r="F1295">
        <v>15.73335</v>
      </c>
    </row>
    <row r="1296" spans="1:6">
      <c r="A1296">
        <v>2</v>
      </c>
      <c r="B1296" t="s">
        <v>66</v>
      </c>
      <c r="C1296">
        <v>13.1</v>
      </c>
      <c r="D1296">
        <v>0.36012</v>
      </c>
      <c r="E1296">
        <v>0.932714</v>
      </c>
      <c r="F1296">
        <v>14.392834</v>
      </c>
    </row>
    <row r="1297" spans="1:6">
      <c r="A1297">
        <v>2</v>
      </c>
      <c r="B1297" t="s">
        <v>398</v>
      </c>
      <c r="C1297">
        <v>13.2</v>
      </c>
      <c r="D1297">
        <v>0.36012</v>
      </c>
      <c r="E1297">
        <v>1.45566</v>
      </c>
      <c r="F1297">
        <v>15.01578</v>
      </c>
    </row>
    <row r="1298" spans="1:6">
      <c r="A1298">
        <v>2</v>
      </c>
      <c r="B1298" t="s">
        <v>177</v>
      </c>
      <c r="C1298">
        <v>14.9</v>
      </c>
      <c r="D1298">
        <v>0.36012</v>
      </c>
      <c r="E1298">
        <v>0</v>
      </c>
      <c r="F1298">
        <v>15.26012</v>
      </c>
    </row>
    <row r="1299" spans="1:6">
      <c r="A1299">
        <v>2</v>
      </c>
      <c r="B1299" t="s">
        <v>34</v>
      </c>
      <c r="C1299">
        <v>12.4</v>
      </c>
      <c r="D1299">
        <v>0.36012</v>
      </c>
      <c r="E1299">
        <v>1.51309</v>
      </c>
      <c r="F1299">
        <v>14.27321</v>
      </c>
    </row>
    <row r="1300" spans="1:6">
      <c r="A1300">
        <v>2</v>
      </c>
      <c r="B1300" t="s">
        <v>50</v>
      </c>
      <c r="C1300">
        <v>12.9</v>
      </c>
      <c r="D1300">
        <v>0.36012</v>
      </c>
      <c r="E1300">
        <v>1.089258</v>
      </c>
      <c r="F1300">
        <v>14.349378</v>
      </c>
    </row>
    <row r="1301" spans="1:6">
      <c r="A1301">
        <v>2</v>
      </c>
      <c r="B1301" t="s">
        <v>50</v>
      </c>
      <c r="C1301">
        <v>24.1</v>
      </c>
      <c r="D1301">
        <v>0.36012</v>
      </c>
      <c r="E1301">
        <v>1.089258</v>
      </c>
      <c r="F1301">
        <v>25.549378</v>
      </c>
    </row>
    <row r="1302" spans="1:6">
      <c r="A1302">
        <v>2</v>
      </c>
      <c r="B1302" t="s">
        <v>111</v>
      </c>
      <c r="C1302">
        <v>10.2</v>
      </c>
      <c r="D1302">
        <v>0.36012</v>
      </c>
      <c r="E1302">
        <v>1.241428</v>
      </c>
      <c r="F1302">
        <v>11.801548</v>
      </c>
    </row>
    <row r="1303" spans="1:6">
      <c r="A1303">
        <v>2</v>
      </c>
      <c r="B1303" t="s">
        <v>50</v>
      </c>
      <c r="C1303">
        <v>12.1</v>
      </c>
      <c r="D1303">
        <v>0.36012</v>
      </c>
      <c r="E1303">
        <v>1.089258</v>
      </c>
      <c r="F1303">
        <v>13.549378</v>
      </c>
    </row>
    <row r="1304" spans="1:6">
      <c r="A1304">
        <v>2</v>
      </c>
      <c r="B1304" t="s">
        <v>50</v>
      </c>
      <c r="C1304">
        <v>13.5</v>
      </c>
      <c r="D1304">
        <v>0.36012</v>
      </c>
      <c r="E1304">
        <v>1.089258</v>
      </c>
      <c r="F1304">
        <v>14.949378</v>
      </c>
    </row>
    <row r="1305" spans="1:6">
      <c r="A1305">
        <v>2</v>
      </c>
      <c r="B1305" t="s">
        <v>34</v>
      </c>
      <c r="C1305">
        <v>12.3</v>
      </c>
      <c r="D1305">
        <v>0.36012</v>
      </c>
      <c r="E1305">
        <v>1.51309</v>
      </c>
      <c r="F1305">
        <v>14.17321</v>
      </c>
    </row>
    <row r="1306" spans="1:6">
      <c r="A1306">
        <v>2</v>
      </c>
      <c r="B1306" t="s">
        <v>34</v>
      </c>
      <c r="C1306">
        <v>12</v>
      </c>
      <c r="D1306">
        <v>0.36012</v>
      </c>
      <c r="E1306">
        <v>1.51309</v>
      </c>
      <c r="F1306">
        <v>13.87321</v>
      </c>
    </row>
    <row r="1307" spans="1:6">
      <c r="A1307">
        <v>2</v>
      </c>
      <c r="B1307" t="s">
        <v>50</v>
      </c>
      <c r="C1307">
        <v>14.6</v>
      </c>
      <c r="D1307">
        <v>0.36012</v>
      </c>
      <c r="E1307">
        <v>1.089258</v>
      </c>
      <c r="F1307">
        <v>16.049378</v>
      </c>
    </row>
    <row r="1308" spans="1:6">
      <c r="A1308">
        <v>2</v>
      </c>
      <c r="B1308" t="s">
        <v>50</v>
      </c>
      <c r="C1308">
        <v>15.8</v>
      </c>
      <c r="D1308">
        <v>0.36012</v>
      </c>
      <c r="E1308">
        <v>1.089258</v>
      </c>
      <c r="F1308">
        <v>17.249378</v>
      </c>
    </row>
    <row r="1309" spans="1:6">
      <c r="A1309">
        <v>2</v>
      </c>
      <c r="B1309" t="s">
        <v>50</v>
      </c>
      <c r="C1309">
        <v>17.4</v>
      </c>
      <c r="D1309">
        <v>0.36012</v>
      </c>
      <c r="E1309">
        <v>1.089258</v>
      </c>
      <c r="F1309">
        <v>18.849378</v>
      </c>
    </row>
    <row r="1310" spans="1:6">
      <c r="A1310">
        <v>2</v>
      </c>
      <c r="B1310" t="s">
        <v>66</v>
      </c>
      <c r="C1310">
        <v>16.1</v>
      </c>
      <c r="D1310">
        <v>0.36012</v>
      </c>
      <c r="E1310">
        <v>0.932714</v>
      </c>
      <c r="F1310">
        <v>17.392834</v>
      </c>
    </row>
    <row r="1311" spans="1:6">
      <c r="A1311">
        <v>2</v>
      </c>
      <c r="B1311" t="s">
        <v>34</v>
      </c>
      <c r="C1311">
        <v>12.4</v>
      </c>
      <c r="D1311">
        <v>0.36012</v>
      </c>
      <c r="E1311">
        <v>1.51309</v>
      </c>
      <c r="F1311">
        <v>14.27321</v>
      </c>
    </row>
    <row r="1312" spans="1:6">
      <c r="A1312">
        <v>2</v>
      </c>
      <c r="B1312" t="s">
        <v>50</v>
      </c>
      <c r="C1312">
        <v>13.8</v>
      </c>
      <c r="D1312">
        <v>0.36012</v>
      </c>
      <c r="E1312">
        <v>1.089258</v>
      </c>
      <c r="F1312">
        <v>15.249378</v>
      </c>
    </row>
    <row r="1313" spans="1:6">
      <c r="A1313">
        <v>2</v>
      </c>
      <c r="B1313" t="s">
        <v>34</v>
      </c>
      <c r="C1313">
        <v>16.7</v>
      </c>
      <c r="D1313">
        <v>0.36012</v>
      </c>
      <c r="E1313">
        <v>1.51309</v>
      </c>
      <c r="F1313">
        <v>18.57321</v>
      </c>
    </row>
    <row r="1314" spans="1:6">
      <c r="A1314">
        <v>2</v>
      </c>
      <c r="B1314" t="s">
        <v>38</v>
      </c>
      <c r="C1314">
        <v>13.8</v>
      </c>
      <c r="D1314">
        <v>0.36012</v>
      </c>
      <c r="E1314">
        <v>1.47087</v>
      </c>
      <c r="F1314">
        <v>15.63099</v>
      </c>
    </row>
    <row r="1315" spans="1:6">
      <c r="A1315">
        <v>2</v>
      </c>
      <c r="B1315" t="s">
        <v>45</v>
      </c>
      <c r="C1315">
        <v>20</v>
      </c>
      <c r="D1315">
        <v>0.36012</v>
      </c>
      <c r="E1315">
        <v>0.997692</v>
      </c>
      <c r="F1315">
        <v>21.357812</v>
      </c>
    </row>
    <row r="1316" spans="1:6">
      <c r="A1316">
        <v>2</v>
      </c>
      <c r="B1316" t="s">
        <v>111</v>
      </c>
      <c r="C1316">
        <v>13.3</v>
      </c>
      <c r="D1316">
        <v>0.36012</v>
      </c>
      <c r="E1316">
        <v>1.241428</v>
      </c>
      <c r="F1316">
        <v>14.901548</v>
      </c>
    </row>
    <row r="1317" spans="1:6">
      <c r="A1317">
        <v>2</v>
      </c>
      <c r="B1317" t="s">
        <v>50</v>
      </c>
      <c r="C1317">
        <v>13.1</v>
      </c>
      <c r="D1317">
        <v>0.36012</v>
      </c>
      <c r="E1317">
        <v>1.089258</v>
      </c>
      <c r="F1317">
        <v>14.549378</v>
      </c>
    </row>
    <row r="1318" spans="1:6">
      <c r="A1318">
        <v>2</v>
      </c>
      <c r="B1318" t="s">
        <v>34</v>
      </c>
      <c r="C1318">
        <v>11.4</v>
      </c>
      <c r="D1318">
        <v>0.36012</v>
      </c>
      <c r="E1318">
        <v>1.51309</v>
      </c>
      <c r="F1318">
        <v>13.27321</v>
      </c>
    </row>
    <row r="1319" spans="1:6">
      <c r="A1319">
        <v>2</v>
      </c>
      <c r="B1319" t="s">
        <v>50</v>
      </c>
      <c r="C1319">
        <v>13</v>
      </c>
      <c r="D1319">
        <v>0.36012</v>
      </c>
      <c r="E1319">
        <v>1.089258</v>
      </c>
      <c r="F1319">
        <v>14.449378</v>
      </c>
    </row>
    <row r="1320" spans="1:6">
      <c r="A1320">
        <v>2</v>
      </c>
      <c r="B1320" t="s">
        <v>50</v>
      </c>
      <c r="C1320">
        <v>17</v>
      </c>
      <c r="D1320">
        <v>0.36012</v>
      </c>
      <c r="E1320">
        <v>1.089258</v>
      </c>
      <c r="F1320">
        <v>18.449378</v>
      </c>
    </row>
    <row r="1321" spans="1:6">
      <c r="A1321">
        <v>2</v>
      </c>
      <c r="B1321" t="s">
        <v>50</v>
      </c>
      <c r="C1321">
        <v>22.9</v>
      </c>
      <c r="D1321">
        <v>0.36012</v>
      </c>
      <c r="E1321">
        <v>1.089258</v>
      </c>
      <c r="F1321">
        <v>24.349378</v>
      </c>
    </row>
    <row r="1322" spans="1:6">
      <c r="A1322">
        <v>2</v>
      </c>
      <c r="B1322" t="s">
        <v>50</v>
      </c>
      <c r="C1322">
        <v>14.1</v>
      </c>
      <c r="D1322">
        <v>0.36012</v>
      </c>
      <c r="E1322">
        <v>1.089258</v>
      </c>
      <c r="F1322">
        <v>15.549378</v>
      </c>
    </row>
    <row r="1323" spans="1:6">
      <c r="A1323">
        <v>2</v>
      </c>
      <c r="B1323" t="s">
        <v>45</v>
      </c>
      <c r="C1323">
        <v>23.2</v>
      </c>
      <c r="D1323">
        <v>0.36012</v>
      </c>
      <c r="E1323">
        <v>0.997692</v>
      </c>
      <c r="F1323">
        <v>24.557812</v>
      </c>
    </row>
    <row r="1324" spans="1:6">
      <c r="A1324">
        <v>2</v>
      </c>
      <c r="B1324" t="s">
        <v>111</v>
      </c>
      <c r="C1324">
        <v>13.6</v>
      </c>
      <c r="D1324">
        <v>0.36012</v>
      </c>
      <c r="E1324">
        <v>1.241428</v>
      </c>
      <c r="F1324">
        <v>15.201548</v>
      </c>
    </row>
    <row r="1325" spans="1:6">
      <c r="A1325">
        <v>2</v>
      </c>
      <c r="B1325" t="s">
        <v>50</v>
      </c>
      <c r="C1325">
        <v>17</v>
      </c>
      <c r="D1325">
        <v>0.36012</v>
      </c>
      <c r="E1325">
        <v>1.089258</v>
      </c>
      <c r="F1325">
        <v>18.449378</v>
      </c>
    </row>
    <row r="1326" spans="1:6">
      <c r="A1326">
        <v>2</v>
      </c>
      <c r="B1326" t="s">
        <v>177</v>
      </c>
      <c r="C1326">
        <v>11.8</v>
      </c>
      <c r="D1326">
        <v>0.36012</v>
      </c>
      <c r="E1326">
        <v>0</v>
      </c>
      <c r="F1326">
        <v>12.16012</v>
      </c>
    </row>
    <row r="1327" spans="1:6">
      <c r="A1327">
        <v>2</v>
      </c>
      <c r="B1327" t="s">
        <v>50</v>
      </c>
      <c r="C1327">
        <v>13.9</v>
      </c>
      <c r="D1327">
        <v>0.36012</v>
      </c>
      <c r="E1327">
        <v>1.089258</v>
      </c>
      <c r="F1327">
        <v>15.349378</v>
      </c>
    </row>
    <row r="1328" spans="1:6">
      <c r="A1328">
        <v>2</v>
      </c>
      <c r="B1328" t="s">
        <v>177</v>
      </c>
      <c r="C1328">
        <v>7</v>
      </c>
      <c r="D1328">
        <v>0.36012</v>
      </c>
      <c r="E1328">
        <v>0</v>
      </c>
      <c r="F1328">
        <v>7.36012</v>
      </c>
    </row>
    <row r="1329" spans="1:6">
      <c r="A1329">
        <v>2</v>
      </c>
      <c r="B1329" t="s">
        <v>177</v>
      </c>
      <c r="C1329">
        <v>5.8</v>
      </c>
      <c r="D1329">
        <v>0.36012</v>
      </c>
      <c r="E1329">
        <v>0</v>
      </c>
      <c r="F1329">
        <v>6.16012</v>
      </c>
    </row>
    <row r="1330" spans="1:6">
      <c r="A1330">
        <v>2</v>
      </c>
      <c r="B1330" t="s">
        <v>34</v>
      </c>
      <c r="C1330">
        <v>14.9</v>
      </c>
      <c r="D1330">
        <v>0.36012</v>
      </c>
      <c r="E1330">
        <v>1.51309</v>
      </c>
      <c r="F1330">
        <v>16.77321</v>
      </c>
    </row>
    <row r="1331" spans="1:6">
      <c r="A1331">
        <v>1</v>
      </c>
      <c r="B1331" t="s">
        <v>398</v>
      </c>
      <c r="C1331">
        <v>16.4</v>
      </c>
      <c r="D1331">
        <v>0</v>
      </c>
      <c r="E1331">
        <v>1.45566</v>
      </c>
      <c r="F1331">
        <v>17.85566</v>
      </c>
    </row>
    <row r="1332" spans="1:6">
      <c r="A1332">
        <v>2</v>
      </c>
      <c r="B1332" t="s">
        <v>177</v>
      </c>
      <c r="C1332">
        <v>9.7</v>
      </c>
      <c r="D1332">
        <v>0.36012</v>
      </c>
      <c r="E1332">
        <v>0</v>
      </c>
      <c r="F1332">
        <v>10.06012</v>
      </c>
    </row>
    <row r="1333" spans="1:6">
      <c r="A1333">
        <v>2</v>
      </c>
      <c r="B1333" t="s">
        <v>111</v>
      </c>
      <c r="C1333">
        <v>11.7</v>
      </c>
      <c r="D1333">
        <v>0.36012</v>
      </c>
      <c r="E1333">
        <v>1.241428</v>
      </c>
      <c r="F1333">
        <v>13.301548</v>
      </c>
    </row>
    <row r="1334" spans="1:6">
      <c r="A1334">
        <v>2</v>
      </c>
      <c r="B1334" t="s">
        <v>45</v>
      </c>
      <c r="C1334">
        <v>15.7</v>
      </c>
      <c r="D1334">
        <v>0.36012</v>
      </c>
      <c r="E1334">
        <v>0.997692</v>
      </c>
      <c r="F1334">
        <v>17.057812</v>
      </c>
    </row>
    <row r="1335" spans="1:6">
      <c r="A1335">
        <v>2</v>
      </c>
      <c r="B1335" t="s">
        <v>38</v>
      </c>
      <c r="C1335">
        <v>13.3</v>
      </c>
      <c r="D1335">
        <v>0.36012</v>
      </c>
      <c r="E1335">
        <v>1.47087</v>
      </c>
      <c r="F1335">
        <v>15.13099</v>
      </c>
    </row>
    <row r="1336" spans="1:6">
      <c r="A1336">
        <v>2</v>
      </c>
      <c r="B1336" t="s">
        <v>177</v>
      </c>
      <c r="C1336">
        <v>17.8</v>
      </c>
      <c r="D1336">
        <v>0.36012</v>
      </c>
      <c r="E1336">
        <v>0</v>
      </c>
      <c r="F1336">
        <v>18.16012</v>
      </c>
    </row>
    <row r="1337" spans="1:6">
      <c r="A1337">
        <v>2</v>
      </c>
      <c r="B1337" t="s">
        <v>45</v>
      </c>
      <c r="C1337">
        <v>9.9</v>
      </c>
      <c r="D1337">
        <v>0.36012</v>
      </c>
      <c r="E1337">
        <v>0.997692</v>
      </c>
      <c r="F1337">
        <v>11.257812</v>
      </c>
    </row>
    <row r="1338" spans="1:6">
      <c r="A1338">
        <v>2</v>
      </c>
      <c r="B1338" t="s">
        <v>38</v>
      </c>
      <c r="C1338">
        <v>13.5</v>
      </c>
      <c r="D1338">
        <v>0.36012</v>
      </c>
      <c r="E1338">
        <v>1.47087</v>
      </c>
      <c r="F1338">
        <v>15.33099</v>
      </c>
    </row>
    <row r="1339" spans="1:6">
      <c r="A1339">
        <v>2</v>
      </c>
      <c r="B1339" t="s">
        <v>177</v>
      </c>
      <c r="C1339">
        <v>7.6</v>
      </c>
      <c r="D1339">
        <v>0.36012</v>
      </c>
      <c r="E1339">
        <v>0</v>
      </c>
      <c r="F1339">
        <v>7.96012</v>
      </c>
    </row>
    <row r="1340" spans="1:6">
      <c r="A1340">
        <v>1</v>
      </c>
      <c r="B1340" t="s">
        <v>55</v>
      </c>
      <c r="C1340">
        <v>12.7</v>
      </c>
      <c r="D1340">
        <v>0</v>
      </c>
      <c r="E1340">
        <v>1.39592</v>
      </c>
      <c r="F1340">
        <v>14.09592</v>
      </c>
    </row>
    <row r="1341" spans="1:6">
      <c r="A1341">
        <v>1</v>
      </c>
      <c r="B1341" t="s">
        <v>111</v>
      </c>
      <c r="C1341">
        <v>16.1</v>
      </c>
      <c r="D1341">
        <v>0</v>
      </c>
      <c r="E1341">
        <v>1.241428</v>
      </c>
      <c r="F1341">
        <v>17.341428</v>
      </c>
    </row>
    <row r="1342" spans="1:6">
      <c r="A1342">
        <v>2</v>
      </c>
      <c r="B1342" t="s">
        <v>38</v>
      </c>
      <c r="C1342">
        <v>13</v>
      </c>
      <c r="D1342">
        <v>0.36012</v>
      </c>
      <c r="E1342">
        <v>1.47087</v>
      </c>
      <c r="F1342">
        <v>14.83099</v>
      </c>
    </row>
    <row r="1343" spans="1:6">
      <c r="A1343">
        <v>1</v>
      </c>
      <c r="B1343" t="s">
        <v>50</v>
      </c>
      <c r="C1343">
        <v>16.9</v>
      </c>
      <c r="D1343">
        <v>0</v>
      </c>
      <c r="E1343">
        <v>1.089258</v>
      </c>
      <c r="F1343">
        <v>17.989258</v>
      </c>
    </row>
    <row r="1344" spans="1:6">
      <c r="A1344">
        <v>2</v>
      </c>
      <c r="B1344" t="s">
        <v>177</v>
      </c>
      <c r="C1344">
        <v>12.5</v>
      </c>
      <c r="D1344">
        <v>0.36012</v>
      </c>
      <c r="E1344">
        <v>0</v>
      </c>
      <c r="F1344">
        <v>12.86012</v>
      </c>
    </row>
    <row r="1345" spans="1:6">
      <c r="A1345">
        <v>1</v>
      </c>
      <c r="B1345" t="s">
        <v>398</v>
      </c>
      <c r="C1345">
        <v>11</v>
      </c>
      <c r="D1345">
        <v>0</v>
      </c>
      <c r="E1345">
        <v>1.45566</v>
      </c>
      <c r="F1345">
        <v>12.45566</v>
      </c>
    </row>
    <row r="1346" spans="1:6">
      <c r="A1346">
        <v>1</v>
      </c>
      <c r="B1346" t="s">
        <v>111</v>
      </c>
      <c r="C1346">
        <v>15.8</v>
      </c>
      <c r="D1346">
        <v>0</v>
      </c>
      <c r="E1346">
        <v>1.241428</v>
      </c>
      <c r="F1346">
        <v>17.041428</v>
      </c>
    </row>
    <row r="1347" spans="1:6">
      <c r="A1347">
        <v>1</v>
      </c>
      <c r="B1347" t="s">
        <v>398</v>
      </c>
      <c r="C1347">
        <v>15.3</v>
      </c>
      <c r="D1347">
        <v>0</v>
      </c>
      <c r="E1347">
        <v>1.45566</v>
      </c>
      <c r="F1347">
        <v>16.75566</v>
      </c>
    </row>
    <row r="1348" spans="1:6">
      <c r="A1348">
        <v>2</v>
      </c>
      <c r="B1348" t="s">
        <v>177</v>
      </c>
      <c r="C1348">
        <v>13.1</v>
      </c>
      <c r="D1348">
        <v>0.36012</v>
      </c>
      <c r="E1348">
        <v>0</v>
      </c>
      <c r="F1348">
        <v>13.46012</v>
      </c>
    </row>
    <row r="1349" spans="1:6">
      <c r="A1349">
        <v>2</v>
      </c>
      <c r="B1349" t="s">
        <v>177</v>
      </c>
      <c r="C1349">
        <v>13.6</v>
      </c>
      <c r="D1349">
        <v>0.36012</v>
      </c>
      <c r="E1349">
        <v>0</v>
      </c>
      <c r="F1349">
        <v>13.96012</v>
      </c>
    </row>
    <row r="1350" spans="1:6">
      <c r="A1350">
        <v>2</v>
      </c>
      <c r="B1350" t="s">
        <v>177</v>
      </c>
      <c r="C1350">
        <v>12.1</v>
      </c>
      <c r="D1350">
        <v>0.36012</v>
      </c>
      <c r="E1350">
        <v>0</v>
      </c>
      <c r="F1350">
        <v>12.46012</v>
      </c>
    </row>
    <row r="1351" spans="1:6">
      <c r="A1351">
        <v>1</v>
      </c>
      <c r="B1351" t="s">
        <v>111</v>
      </c>
      <c r="C1351">
        <v>16.7</v>
      </c>
      <c r="D1351">
        <v>0</v>
      </c>
      <c r="E1351">
        <v>1.241428</v>
      </c>
      <c r="F1351">
        <v>17.941428</v>
      </c>
    </row>
    <row r="1352" spans="1:6">
      <c r="A1352">
        <v>1</v>
      </c>
      <c r="B1352" t="s">
        <v>924</v>
      </c>
      <c r="C1352">
        <v>13.5</v>
      </c>
      <c r="D1352">
        <v>0</v>
      </c>
      <c r="E1352">
        <v>1.85214</v>
      </c>
      <c r="F1352">
        <v>15.35214</v>
      </c>
    </row>
    <row r="1353" spans="1:6">
      <c r="A1353">
        <v>1</v>
      </c>
      <c r="B1353" t="s">
        <v>924</v>
      </c>
      <c r="C1353">
        <v>15.4</v>
      </c>
      <c r="D1353">
        <v>0</v>
      </c>
      <c r="E1353">
        <v>1.85214</v>
      </c>
      <c r="F1353">
        <v>17.25214</v>
      </c>
    </row>
    <row r="1354" spans="1:6">
      <c r="A1354">
        <v>1</v>
      </c>
      <c r="B1354" t="s">
        <v>111</v>
      </c>
      <c r="C1354">
        <v>15.3</v>
      </c>
      <c r="D1354">
        <v>0</v>
      </c>
      <c r="E1354">
        <v>1.241428</v>
      </c>
      <c r="F1354">
        <v>16.541428</v>
      </c>
    </row>
    <row r="1355" spans="1:6">
      <c r="A1355">
        <v>1</v>
      </c>
      <c r="B1355" t="s">
        <v>42</v>
      </c>
      <c r="C1355">
        <v>15.8</v>
      </c>
      <c r="D1355">
        <v>0</v>
      </c>
      <c r="E1355">
        <v>1.108094</v>
      </c>
      <c r="F1355">
        <v>16.908094</v>
      </c>
    </row>
    <row r="1356" spans="1:6">
      <c r="A1356">
        <v>2</v>
      </c>
      <c r="B1356" t="s">
        <v>60</v>
      </c>
      <c r="C1356">
        <v>11.8</v>
      </c>
      <c r="D1356">
        <v>0.36012</v>
      </c>
      <c r="E1356">
        <v>1.57323</v>
      </c>
      <c r="F1356">
        <v>13.73335</v>
      </c>
    </row>
    <row r="1357" spans="1:6">
      <c r="A1357">
        <v>1</v>
      </c>
      <c r="B1357" t="s">
        <v>42</v>
      </c>
      <c r="C1357">
        <v>15.3</v>
      </c>
      <c r="D1357">
        <v>0</v>
      </c>
      <c r="E1357">
        <v>1.108094</v>
      </c>
      <c r="F1357">
        <v>16.408094</v>
      </c>
    </row>
    <row r="1358" spans="1:6">
      <c r="A1358">
        <v>1</v>
      </c>
      <c r="B1358" t="s">
        <v>34</v>
      </c>
      <c r="C1358">
        <v>11.3</v>
      </c>
      <c r="D1358">
        <v>0</v>
      </c>
      <c r="E1358">
        <v>1.51309</v>
      </c>
      <c r="F1358">
        <v>12.81309</v>
      </c>
    </row>
    <row r="1359" spans="1:6">
      <c r="A1359">
        <v>1</v>
      </c>
      <c r="B1359" t="s">
        <v>55</v>
      </c>
      <c r="C1359">
        <v>17.5</v>
      </c>
      <c r="D1359">
        <v>0</v>
      </c>
      <c r="E1359">
        <v>1.39592</v>
      </c>
      <c r="F1359">
        <v>18.89592</v>
      </c>
    </row>
    <row r="1360" spans="1:6">
      <c r="A1360">
        <v>1</v>
      </c>
      <c r="B1360" t="s">
        <v>398</v>
      </c>
      <c r="C1360">
        <v>18.2</v>
      </c>
      <c r="D1360">
        <v>0</v>
      </c>
      <c r="E1360">
        <v>1.45566</v>
      </c>
      <c r="F1360">
        <v>19.65566</v>
      </c>
    </row>
    <row r="1361" spans="1:6">
      <c r="A1361">
        <v>1</v>
      </c>
      <c r="B1361" t="s">
        <v>111</v>
      </c>
      <c r="C1361">
        <v>15.5</v>
      </c>
      <c r="D1361">
        <v>0</v>
      </c>
      <c r="E1361">
        <v>1.241428</v>
      </c>
      <c r="F1361">
        <v>16.741428</v>
      </c>
    </row>
    <row r="1362" spans="1:6">
      <c r="A1362">
        <v>1</v>
      </c>
      <c r="B1362" t="s">
        <v>60</v>
      </c>
      <c r="C1362">
        <v>14.6</v>
      </c>
      <c r="D1362">
        <v>0</v>
      </c>
      <c r="E1362">
        <v>1.57323</v>
      </c>
      <c r="F1362">
        <v>16.17323</v>
      </c>
    </row>
    <row r="1363" spans="1:6">
      <c r="A1363">
        <v>1</v>
      </c>
      <c r="B1363" t="s">
        <v>111</v>
      </c>
      <c r="C1363">
        <v>14.4</v>
      </c>
      <c r="D1363">
        <v>0</v>
      </c>
      <c r="E1363">
        <v>1.241428</v>
      </c>
      <c r="F1363">
        <v>15.641428</v>
      </c>
    </row>
    <row r="1364" spans="1:6">
      <c r="A1364">
        <v>1</v>
      </c>
      <c r="B1364" t="s">
        <v>111</v>
      </c>
      <c r="C1364">
        <v>14.4</v>
      </c>
      <c r="D1364">
        <v>0</v>
      </c>
      <c r="E1364">
        <v>1.241428</v>
      </c>
      <c r="F1364">
        <v>15.641428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364"/>
  <sheetViews>
    <sheetView topLeftCell="A1325" workbookViewId="0">
      <selection activeCell="F2" sqref="F2:F1364"/>
    </sheetView>
  </sheetViews>
  <sheetFormatPr defaultColWidth="8.72727272727273" defaultRowHeight="14"/>
  <cols>
    <col min="4" max="4" width="10.5454545454545"/>
    <col min="5" max="6" width="12.8181818181818"/>
    <col min="11" max="11" width="13.3636363636364" customWidth="1"/>
    <col min="13" max="13" width="12.8181818181818"/>
  </cols>
  <sheetData>
    <row r="1" spans="1:14">
      <c r="A1" t="s">
        <v>1</v>
      </c>
      <c r="B1" t="s">
        <v>2</v>
      </c>
      <c r="C1" t="s">
        <v>10</v>
      </c>
      <c r="D1" t="s">
        <v>1465</v>
      </c>
      <c r="E1" t="s">
        <v>1466</v>
      </c>
      <c r="F1" t="s">
        <v>1467</v>
      </c>
      <c r="K1" t="s">
        <v>1468</v>
      </c>
      <c r="L1" t="s">
        <v>1469</v>
      </c>
      <c r="N1" t="s">
        <v>1470</v>
      </c>
    </row>
    <row r="2" spans="1:14">
      <c r="A2">
        <v>3</v>
      </c>
      <c r="B2" t="s">
        <v>34</v>
      </c>
      <c r="C2">
        <v>1.0445</v>
      </c>
      <c r="D2">
        <f>VLOOKUP(A2,K:M,3,0)</f>
        <v>0.019857</v>
      </c>
      <c r="E2">
        <f>VLOOKUP(B2,K:M,3,0)</f>
        <v>-0.1888085</v>
      </c>
      <c r="F2">
        <f>C2+D2+E2</f>
        <v>0.8755485</v>
      </c>
      <c r="K2" t="s">
        <v>1471</v>
      </c>
      <c r="L2">
        <v>1.06329</v>
      </c>
      <c r="N2">
        <v>0.0875402</v>
      </c>
    </row>
    <row r="3" spans="1:14">
      <c r="A3">
        <v>3</v>
      </c>
      <c r="B3" t="s">
        <v>38</v>
      </c>
      <c r="C3">
        <v>0.94639</v>
      </c>
      <c r="D3">
        <f t="shared" ref="D3:D66" si="0">VLOOKUP(A3,K:M,3,0)</f>
        <v>0.019857</v>
      </c>
      <c r="E3">
        <f t="shared" ref="E3:E66" si="1">VLOOKUP(B3,K:M,3,0)</f>
        <v>-0.27909679</v>
      </c>
      <c r="F3">
        <f t="shared" ref="F3:F66" si="2">C3+D3+E3</f>
        <v>0.68715021</v>
      </c>
      <c r="K3" s="1">
        <v>1</v>
      </c>
      <c r="L3">
        <v>0.190251</v>
      </c>
      <c r="M3">
        <f>L3-0.190251</f>
        <v>0</v>
      </c>
      <c r="N3">
        <v>0.0479479</v>
      </c>
    </row>
    <row r="4" spans="1:14">
      <c r="A4">
        <v>2</v>
      </c>
      <c r="B4" t="s">
        <v>42</v>
      </c>
      <c r="C4">
        <v>0.340858</v>
      </c>
      <c r="D4">
        <f t="shared" si="0"/>
        <v>0.004832</v>
      </c>
      <c r="E4">
        <f t="shared" si="1"/>
        <v>-0.1970176</v>
      </c>
      <c r="F4">
        <f t="shared" si="2"/>
        <v>0.1486724</v>
      </c>
      <c r="K4" s="1">
        <v>2</v>
      </c>
      <c r="L4">
        <v>0.195083</v>
      </c>
      <c r="M4">
        <f>L4-0.190251</f>
        <v>0.004832</v>
      </c>
      <c r="N4">
        <v>0.0366522</v>
      </c>
    </row>
    <row r="5" spans="1:14">
      <c r="A5">
        <v>2</v>
      </c>
      <c r="B5" t="s">
        <v>45</v>
      </c>
      <c r="C5">
        <v>1.50406</v>
      </c>
      <c r="D5">
        <f t="shared" si="0"/>
        <v>0.004832</v>
      </c>
      <c r="E5">
        <f t="shared" si="1"/>
        <v>-0.072423</v>
      </c>
      <c r="F5">
        <f t="shared" si="2"/>
        <v>1.436469</v>
      </c>
      <c r="K5" s="1">
        <v>3</v>
      </c>
      <c r="L5">
        <v>0.210108</v>
      </c>
      <c r="M5">
        <f>L5-0.190251</f>
        <v>0.019857</v>
      </c>
      <c r="N5">
        <v>0.0346686</v>
      </c>
    </row>
    <row r="6" spans="1:14">
      <c r="A6">
        <v>1</v>
      </c>
      <c r="B6" t="s">
        <v>38</v>
      </c>
      <c r="C6">
        <v>2.64654</v>
      </c>
      <c r="D6">
        <f t="shared" si="0"/>
        <v>0</v>
      </c>
      <c r="E6">
        <f t="shared" si="1"/>
        <v>-0.27909679</v>
      </c>
      <c r="F6">
        <f t="shared" si="2"/>
        <v>2.36744321</v>
      </c>
      <c r="K6" s="1">
        <v>4</v>
      </c>
      <c r="L6">
        <v>0.184956</v>
      </c>
      <c r="M6">
        <f>L6-0.190251</f>
        <v>-0.00529499999999999</v>
      </c>
      <c r="N6">
        <v>0.0439017</v>
      </c>
    </row>
    <row r="7" spans="1:14">
      <c r="A7">
        <v>2</v>
      </c>
      <c r="B7" t="s">
        <v>50</v>
      </c>
      <c r="C7">
        <v>0.777163</v>
      </c>
      <c r="D7">
        <f t="shared" si="0"/>
        <v>0.004832</v>
      </c>
      <c r="E7">
        <f t="shared" si="1"/>
        <v>-0.052486</v>
      </c>
      <c r="F7">
        <f t="shared" si="2"/>
        <v>0.729509</v>
      </c>
      <c r="K7" s="1" t="s">
        <v>144</v>
      </c>
      <c r="L7">
        <v>0.28289</v>
      </c>
      <c r="M7">
        <f>L7-0.190251</f>
        <v>0.092639</v>
      </c>
      <c r="N7">
        <v>0.0579274</v>
      </c>
    </row>
    <row r="8" spans="1:14">
      <c r="A8">
        <v>1</v>
      </c>
      <c r="B8" t="s">
        <v>45</v>
      </c>
      <c r="C8">
        <v>0.830952</v>
      </c>
      <c r="D8">
        <f t="shared" si="0"/>
        <v>0</v>
      </c>
      <c r="E8">
        <f t="shared" si="1"/>
        <v>-0.072423</v>
      </c>
      <c r="F8">
        <f t="shared" si="2"/>
        <v>0.758529</v>
      </c>
      <c r="K8" s="1" t="s">
        <v>177</v>
      </c>
      <c r="L8">
        <v>0.277593</v>
      </c>
      <c r="M8">
        <f>L8-0.277593</f>
        <v>0</v>
      </c>
      <c r="N8">
        <v>0.0538355</v>
      </c>
    </row>
    <row r="9" spans="1:14">
      <c r="A9">
        <v>1</v>
      </c>
      <c r="B9" t="s">
        <v>55</v>
      </c>
      <c r="C9">
        <v>1.12687</v>
      </c>
      <c r="D9">
        <f t="shared" si="0"/>
        <v>0</v>
      </c>
      <c r="E9">
        <f t="shared" si="1"/>
        <v>-0.1904049</v>
      </c>
      <c r="F9">
        <f t="shared" si="2"/>
        <v>0.9364651</v>
      </c>
      <c r="K9" s="1" t="s">
        <v>45</v>
      </c>
      <c r="L9">
        <v>0.20517</v>
      </c>
      <c r="M9">
        <f t="shared" ref="M9:M19" si="3">L9-0.277593</f>
        <v>-0.072423</v>
      </c>
      <c r="N9">
        <v>0.0475063</v>
      </c>
    </row>
    <row r="10" spans="1:14">
      <c r="A10">
        <v>1</v>
      </c>
      <c r="B10" t="s">
        <v>45</v>
      </c>
      <c r="C10">
        <v>2.74276</v>
      </c>
      <c r="D10">
        <f t="shared" si="0"/>
        <v>0</v>
      </c>
      <c r="E10">
        <f t="shared" si="1"/>
        <v>-0.072423</v>
      </c>
      <c r="F10">
        <f t="shared" si="2"/>
        <v>2.670337</v>
      </c>
      <c r="K10" s="1" t="s">
        <v>50</v>
      </c>
      <c r="L10">
        <v>0.225107</v>
      </c>
      <c r="M10">
        <f t="shared" si="3"/>
        <v>-0.052486</v>
      </c>
      <c r="N10">
        <v>0.0434812</v>
      </c>
    </row>
    <row r="11" spans="1:14">
      <c r="A11">
        <v>1</v>
      </c>
      <c r="B11" t="s">
        <v>60</v>
      </c>
      <c r="C11">
        <v>1.54702</v>
      </c>
      <c r="D11">
        <f t="shared" si="0"/>
        <v>0</v>
      </c>
      <c r="E11">
        <f t="shared" si="1"/>
        <v>-0.128731</v>
      </c>
      <c r="F11">
        <f t="shared" si="2"/>
        <v>1.418289</v>
      </c>
      <c r="K11" s="1" t="s">
        <v>66</v>
      </c>
      <c r="L11">
        <v>0.0726835</v>
      </c>
      <c r="M11">
        <f t="shared" si="3"/>
        <v>-0.2049095</v>
      </c>
      <c r="N11">
        <v>0.0416907</v>
      </c>
    </row>
    <row r="12" spans="1:14">
      <c r="A12">
        <v>1</v>
      </c>
      <c r="B12" t="s">
        <v>60</v>
      </c>
      <c r="C12">
        <v>2.72632</v>
      </c>
      <c r="D12">
        <f t="shared" si="0"/>
        <v>0</v>
      </c>
      <c r="E12">
        <f t="shared" si="1"/>
        <v>-0.128731</v>
      </c>
      <c r="F12">
        <f t="shared" si="2"/>
        <v>2.597589</v>
      </c>
      <c r="K12" s="1" t="s">
        <v>42</v>
      </c>
      <c r="L12">
        <v>0.0805754</v>
      </c>
      <c r="M12">
        <f t="shared" si="3"/>
        <v>-0.1970176</v>
      </c>
      <c r="N12">
        <v>0.0471541</v>
      </c>
    </row>
    <row r="13" spans="1:14">
      <c r="A13">
        <v>1</v>
      </c>
      <c r="B13" t="s">
        <v>45</v>
      </c>
      <c r="C13">
        <v>0.986119</v>
      </c>
      <c r="D13">
        <f t="shared" si="0"/>
        <v>0</v>
      </c>
      <c r="E13">
        <f t="shared" si="1"/>
        <v>-0.072423</v>
      </c>
      <c r="F13">
        <f t="shared" si="2"/>
        <v>0.913696</v>
      </c>
      <c r="K13" s="1" t="s">
        <v>55</v>
      </c>
      <c r="L13">
        <v>0.0871881</v>
      </c>
      <c r="M13">
        <f t="shared" si="3"/>
        <v>-0.1904049</v>
      </c>
      <c r="N13">
        <v>0.0482764</v>
      </c>
    </row>
    <row r="14" spans="1:14">
      <c r="A14">
        <v>1</v>
      </c>
      <c r="B14" t="s">
        <v>38</v>
      </c>
      <c r="C14">
        <v>0.770429</v>
      </c>
      <c r="D14">
        <f t="shared" si="0"/>
        <v>0</v>
      </c>
      <c r="E14">
        <f t="shared" si="1"/>
        <v>-0.27909679</v>
      </c>
      <c r="F14">
        <f t="shared" si="2"/>
        <v>0.49133221</v>
      </c>
      <c r="K14" s="1" t="s">
        <v>60</v>
      </c>
      <c r="L14">
        <v>0.148862</v>
      </c>
      <c r="M14">
        <f t="shared" si="3"/>
        <v>-0.128731</v>
      </c>
      <c r="N14">
        <v>0.0458735</v>
      </c>
    </row>
    <row r="15" spans="1:14">
      <c r="A15">
        <v>1</v>
      </c>
      <c r="B15" t="s">
        <v>66</v>
      </c>
      <c r="C15">
        <v>1.53249</v>
      </c>
      <c r="D15">
        <f t="shared" si="0"/>
        <v>0</v>
      </c>
      <c r="E15">
        <f t="shared" si="1"/>
        <v>-0.2049095</v>
      </c>
      <c r="F15">
        <f t="shared" si="2"/>
        <v>1.3275805</v>
      </c>
      <c r="K15" s="1" t="s">
        <v>38</v>
      </c>
      <c r="L15">
        <v>-0.00150379</v>
      </c>
      <c r="M15">
        <f t="shared" si="3"/>
        <v>-0.27909679</v>
      </c>
      <c r="N15">
        <v>0.0508359</v>
      </c>
    </row>
    <row r="16" spans="1:14">
      <c r="A16">
        <v>1</v>
      </c>
      <c r="B16" t="s">
        <v>42</v>
      </c>
      <c r="C16">
        <v>2.26903</v>
      </c>
      <c r="D16">
        <f t="shared" si="0"/>
        <v>0</v>
      </c>
      <c r="E16">
        <f t="shared" si="1"/>
        <v>-0.1970176</v>
      </c>
      <c r="F16">
        <f t="shared" si="2"/>
        <v>2.0720124</v>
      </c>
      <c r="K16" s="1" t="s">
        <v>34</v>
      </c>
      <c r="L16">
        <v>0.0887845</v>
      </c>
      <c r="M16">
        <f t="shared" si="3"/>
        <v>-0.1888085</v>
      </c>
      <c r="N16">
        <v>0.0505857</v>
      </c>
    </row>
    <row r="17" spans="1:14">
      <c r="A17">
        <v>1</v>
      </c>
      <c r="B17" t="s">
        <v>45</v>
      </c>
      <c r="C17">
        <v>2.10748</v>
      </c>
      <c r="D17">
        <f t="shared" si="0"/>
        <v>0</v>
      </c>
      <c r="E17">
        <f t="shared" si="1"/>
        <v>-0.072423</v>
      </c>
      <c r="F17">
        <f t="shared" si="2"/>
        <v>2.035057</v>
      </c>
      <c r="K17" s="1" t="s">
        <v>111</v>
      </c>
      <c r="L17">
        <v>0.0600549</v>
      </c>
      <c r="M17">
        <f t="shared" si="3"/>
        <v>-0.2175381</v>
      </c>
      <c r="N17">
        <v>0.0571392</v>
      </c>
    </row>
    <row r="18" spans="1:14">
      <c r="A18">
        <v>1</v>
      </c>
      <c r="B18" t="s">
        <v>50</v>
      </c>
      <c r="C18">
        <v>1.13229</v>
      </c>
      <c r="D18">
        <f t="shared" si="0"/>
        <v>0</v>
      </c>
      <c r="E18">
        <f t="shared" si="1"/>
        <v>-0.052486</v>
      </c>
      <c r="F18">
        <f t="shared" si="2"/>
        <v>1.079804</v>
      </c>
      <c r="K18" s="1" t="s">
        <v>398</v>
      </c>
      <c r="L18">
        <v>-0.0984027</v>
      </c>
      <c r="M18">
        <f t="shared" si="3"/>
        <v>-0.3759957</v>
      </c>
      <c r="N18">
        <v>0.0915821</v>
      </c>
    </row>
    <row r="19" spans="1:14">
      <c r="A19">
        <v>1</v>
      </c>
      <c r="B19" t="s">
        <v>45</v>
      </c>
      <c r="C19">
        <v>1.63967</v>
      </c>
      <c r="D19">
        <f t="shared" si="0"/>
        <v>0</v>
      </c>
      <c r="E19">
        <f t="shared" si="1"/>
        <v>-0.072423</v>
      </c>
      <c r="F19">
        <f t="shared" si="2"/>
        <v>1.567247</v>
      </c>
      <c r="K19" s="1" t="s">
        <v>924</v>
      </c>
      <c r="L19">
        <v>-0.082824</v>
      </c>
      <c r="M19">
        <f t="shared" si="3"/>
        <v>-0.360417</v>
      </c>
      <c r="N19">
        <v>0.104378</v>
      </c>
    </row>
    <row r="20" spans="1:6">
      <c r="A20">
        <v>1</v>
      </c>
      <c r="B20" t="s">
        <v>34</v>
      </c>
      <c r="C20">
        <v>0.286683</v>
      </c>
      <c r="D20">
        <f t="shared" si="0"/>
        <v>0</v>
      </c>
      <c r="E20">
        <f t="shared" si="1"/>
        <v>-0.1888085</v>
      </c>
      <c r="F20">
        <f t="shared" si="2"/>
        <v>0.0978745</v>
      </c>
    </row>
    <row r="21" spans="1:6">
      <c r="A21">
        <v>1</v>
      </c>
      <c r="B21" t="s">
        <v>38</v>
      </c>
      <c r="C21">
        <v>1.16231</v>
      </c>
      <c r="D21">
        <f t="shared" si="0"/>
        <v>0</v>
      </c>
      <c r="E21">
        <f t="shared" si="1"/>
        <v>-0.27909679</v>
      </c>
      <c r="F21">
        <f t="shared" si="2"/>
        <v>0.88321321</v>
      </c>
    </row>
    <row r="22" spans="1:6">
      <c r="A22">
        <v>1</v>
      </c>
      <c r="B22" t="s">
        <v>34</v>
      </c>
      <c r="C22">
        <v>2.35231</v>
      </c>
      <c r="D22">
        <f t="shared" si="0"/>
        <v>0</v>
      </c>
      <c r="E22">
        <f t="shared" si="1"/>
        <v>-0.1888085</v>
      </c>
      <c r="F22">
        <f t="shared" si="2"/>
        <v>2.1635015</v>
      </c>
    </row>
    <row r="23" spans="1:6">
      <c r="A23">
        <v>1</v>
      </c>
      <c r="B23" t="s">
        <v>50</v>
      </c>
      <c r="C23">
        <v>1.93193</v>
      </c>
      <c r="D23">
        <f t="shared" si="0"/>
        <v>0</v>
      </c>
      <c r="E23">
        <f t="shared" si="1"/>
        <v>-0.052486</v>
      </c>
      <c r="F23">
        <f t="shared" si="2"/>
        <v>1.879444</v>
      </c>
    </row>
    <row r="24" spans="1:6">
      <c r="A24">
        <v>1</v>
      </c>
      <c r="B24" t="s">
        <v>45</v>
      </c>
      <c r="C24">
        <v>3.83533</v>
      </c>
      <c r="D24">
        <f t="shared" si="0"/>
        <v>0</v>
      </c>
      <c r="E24">
        <f t="shared" si="1"/>
        <v>-0.072423</v>
      </c>
      <c r="F24">
        <f t="shared" si="2"/>
        <v>3.762907</v>
      </c>
    </row>
    <row r="25" spans="1:6">
      <c r="A25">
        <v>1</v>
      </c>
      <c r="B25" t="s">
        <v>60</v>
      </c>
      <c r="C25">
        <v>1.65713</v>
      </c>
      <c r="D25">
        <f t="shared" si="0"/>
        <v>0</v>
      </c>
      <c r="E25">
        <f t="shared" si="1"/>
        <v>-0.128731</v>
      </c>
      <c r="F25">
        <f t="shared" si="2"/>
        <v>1.528399</v>
      </c>
    </row>
    <row r="26" spans="1:6">
      <c r="A26">
        <v>1</v>
      </c>
      <c r="B26" t="s">
        <v>66</v>
      </c>
      <c r="C26">
        <v>0.848525</v>
      </c>
      <c r="D26">
        <f t="shared" si="0"/>
        <v>0</v>
      </c>
      <c r="E26">
        <f t="shared" si="1"/>
        <v>-0.2049095</v>
      </c>
      <c r="F26">
        <f t="shared" si="2"/>
        <v>0.6436155</v>
      </c>
    </row>
    <row r="27" spans="1:6">
      <c r="A27">
        <v>1</v>
      </c>
      <c r="B27" t="s">
        <v>60</v>
      </c>
      <c r="C27">
        <v>3.09593</v>
      </c>
      <c r="D27">
        <f t="shared" si="0"/>
        <v>0</v>
      </c>
      <c r="E27">
        <f t="shared" si="1"/>
        <v>-0.128731</v>
      </c>
      <c r="F27">
        <f t="shared" si="2"/>
        <v>2.967199</v>
      </c>
    </row>
    <row r="28" spans="1:6">
      <c r="A28">
        <v>1</v>
      </c>
      <c r="B28" t="s">
        <v>55</v>
      </c>
      <c r="C28">
        <v>0.545236</v>
      </c>
      <c r="D28">
        <f t="shared" si="0"/>
        <v>0</v>
      </c>
      <c r="E28">
        <f t="shared" si="1"/>
        <v>-0.1904049</v>
      </c>
      <c r="F28">
        <f t="shared" si="2"/>
        <v>0.3548311</v>
      </c>
    </row>
    <row r="29" spans="1:6">
      <c r="A29">
        <v>1</v>
      </c>
      <c r="B29" t="s">
        <v>55</v>
      </c>
      <c r="C29">
        <v>1.19932</v>
      </c>
      <c r="D29">
        <f t="shared" si="0"/>
        <v>0</v>
      </c>
      <c r="E29">
        <f t="shared" si="1"/>
        <v>-0.1904049</v>
      </c>
      <c r="F29">
        <f t="shared" si="2"/>
        <v>1.0089151</v>
      </c>
    </row>
    <row r="30" spans="1:6">
      <c r="A30">
        <v>1</v>
      </c>
      <c r="B30" t="s">
        <v>34</v>
      </c>
      <c r="C30">
        <v>1.17967</v>
      </c>
      <c r="D30">
        <f t="shared" si="0"/>
        <v>0</v>
      </c>
      <c r="E30">
        <f t="shared" si="1"/>
        <v>-0.1888085</v>
      </c>
      <c r="F30">
        <f t="shared" si="2"/>
        <v>0.9908615</v>
      </c>
    </row>
    <row r="31" spans="1:6">
      <c r="A31">
        <v>1</v>
      </c>
      <c r="B31" t="s">
        <v>45</v>
      </c>
      <c r="C31">
        <v>1.34333</v>
      </c>
      <c r="D31">
        <f t="shared" si="0"/>
        <v>0</v>
      </c>
      <c r="E31">
        <f t="shared" si="1"/>
        <v>-0.072423</v>
      </c>
      <c r="F31">
        <f t="shared" si="2"/>
        <v>1.270907</v>
      </c>
    </row>
    <row r="32" spans="1:6">
      <c r="A32">
        <v>1</v>
      </c>
      <c r="B32" t="s">
        <v>45</v>
      </c>
      <c r="C32">
        <v>1.30712</v>
      </c>
      <c r="D32">
        <f t="shared" si="0"/>
        <v>0</v>
      </c>
      <c r="E32">
        <f t="shared" si="1"/>
        <v>-0.072423</v>
      </c>
      <c r="F32">
        <f t="shared" si="2"/>
        <v>1.234697</v>
      </c>
    </row>
    <row r="33" spans="1:6">
      <c r="A33">
        <v>1</v>
      </c>
      <c r="B33" t="s">
        <v>66</v>
      </c>
      <c r="C33">
        <v>1.14879</v>
      </c>
      <c r="D33">
        <f t="shared" si="0"/>
        <v>0</v>
      </c>
      <c r="E33">
        <f t="shared" si="1"/>
        <v>-0.2049095</v>
      </c>
      <c r="F33">
        <f t="shared" si="2"/>
        <v>0.9438805</v>
      </c>
    </row>
    <row r="34" spans="1:6">
      <c r="A34">
        <v>1</v>
      </c>
      <c r="B34" t="s">
        <v>42</v>
      </c>
      <c r="C34">
        <v>1.12616</v>
      </c>
      <c r="D34">
        <f t="shared" si="0"/>
        <v>0</v>
      </c>
      <c r="E34">
        <f t="shared" si="1"/>
        <v>-0.1970176</v>
      </c>
      <c r="F34">
        <f t="shared" si="2"/>
        <v>0.9291424</v>
      </c>
    </row>
    <row r="35" spans="1:6">
      <c r="A35">
        <v>1</v>
      </c>
      <c r="B35" t="s">
        <v>42</v>
      </c>
      <c r="C35">
        <v>2.55394</v>
      </c>
      <c r="D35">
        <f t="shared" si="0"/>
        <v>0</v>
      </c>
      <c r="E35">
        <f t="shared" si="1"/>
        <v>-0.1970176</v>
      </c>
      <c r="F35">
        <f t="shared" si="2"/>
        <v>2.3569224</v>
      </c>
    </row>
    <row r="36" spans="1:6">
      <c r="A36">
        <v>1</v>
      </c>
      <c r="B36" t="s">
        <v>55</v>
      </c>
      <c r="C36">
        <v>0.986948</v>
      </c>
      <c r="D36">
        <f t="shared" si="0"/>
        <v>0</v>
      </c>
      <c r="E36">
        <f t="shared" si="1"/>
        <v>-0.1904049</v>
      </c>
      <c r="F36">
        <f t="shared" si="2"/>
        <v>0.7965431</v>
      </c>
    </row>
    <row r="37" spans="1:6">
      <c r="A37">
        <v>1</v>
      </c>
      <c r="B37" t="s">
        <v>50</v>
      </c>
      <c r="C37">
        <v>0.91732</v>
      </c>
      <c r="D37">
        <f t="shared" si="0"/>
        <v>0</v>
      </c>
      <c r="E37">
        <f t="shared" si="1"/>
        <v>-0.052486</v>
      </c>
      <c r="F37">
        <f t="shared" si="2"/>
        <v>0.864834</v>
      </c>
    </row>
    <row r="38" spans="1:6">
      <c r="A38">
        <v>1</v>
      </c>
      <c r="B38" t="s">
        <v>60</v>
      </c>
      <c r="C38">
        <v>1.72227</v>
      </c>
      <c r="D38">
        <f t="shared" si="0"/>
        <v>0</v>
      </c>
      <c r="E38">
        <f t="shared" si="1"/>
        <v>-0.128731</v>
      </c>
      <c r="F38">
        <f t="shared" si="2"/>
        <v>1.593539</v>
      </c>
    </row>
    <row r="39" spans="1:6">
      <c r="A39">
        <v>1</v>
      </c>
      <c r="B39" t="s">
        <v>60</v>
      </c>
      <c r="C39">
        <v>0.816886</v>
      </c>
      <c r="D39">
        <f t="shared" si="0"/>
        <v>0</v>
      </c>
      <c r="E39">
        <f t="shared" si="1"/>
        <v>-0.128731</v>
      </c>
      <c r="F39">
        <f t="shared" si="2"/>
        <v>0.688155</v>
      </c>
    </row>
    <row r="40" spans="1:6">
      <c r="A40">
        <v>4</v>
      </c>
      <c r="B40" t="s">
        <v>45</v>
      </c>
      <c r="C40">
        <v>0.054769</v>
      </c>
      <c r="D40">
        <f t="shared" si="0"/>
        <v>-0.00529499999999999</v>
      </c>
      <c r="E40">
        <f t="shared" si="1"/>
        <v>-0.072423</v>
      </c>
      <c r="F40">
        <f t="shared" si="2"/>
        <v>-0.022949</v>
      </c>
    </row>
    <row r="41" spans="1:6">
      <c r="A41">
        <v>4</v>
      </c>
      <c r="B41" t="s">
        <v>45</v>
      </c>
      <c r="C41">
        <v>2.19644</v>
      </c>
      <c r="D41">
        <f t="shared" si="0"/>
        <v>-0.00529499999999999</v>
      </c>
      <c r="E41">
        <f t="shared" si="1"/>
        <v>-0.072423</v>
      </c>
      <c r="F41">
        <f t="shared" si="2"/>
        <v>2.118722</v>
      </c>
    </row>
    <row r="42" spans="1:6">
      <c r="A42">
        <v>4</v>
      </c>
      <c r="B42" t="s">
        <v>50</v>
      </c>
      <c r="C42">
        <v>0.667274</v>
      </c>
      <c r="D42">
        <f t="shared" si="0"/>
        <v>-0.00529499999999999</v>
      </c>
      <c r="E42">
        <f t="shared" si="1"/>
        <v>-0.052486</v>
      </c>
      <c r="F42">
        <f t="shared" si="2"/>
        <v>0.609493</v>
      </c>
    </row>
    <row r="43" spans="1:6">
      <c r="A43">
        <v>3</v>
      </c>
      <c r="B43" t="s">
        <v>45</v>
      </c>
      <c r="C43">
        <v>1.01948</v>
      </c>
      <c r="D43">
        <f t="shared" si="0"/>
        <v>0.019857</v>
      </c>
      <c r="E43">
        <f t="shared" si="1"/>
        <v>-0.072423</v>
      </c>
      <c r="F43">
        <f t="shared" si="2"/>
        <v>0.966914</v>
      </c>
    </row>
    <row r="44" spans="1:6">
      <c r="A44">
        <v>3</v>
      </c>
      <c r="B44" t="s">
        <v>42</v>
      </c>
      <c r="C44">
        <v>0.0292624</v>
      </c>
      <c r="D44">
        <f t="shared" si="0"/>
        <v>0.019857</v>
      </c>
      <c r="E44">
        <f t="shared" si="1"/>
        <v>-0.1970176</v>
      </c>
      <c r="F44">
        <f t="shared" si="2"/>
        <v>-0.1478982</v>
      </c>
    </row>
    <row r="45" spans="1:6">
      <c r="A45">
        <v>2</v>
      </c>
      <c r="B45" t="s">
        <v>50</v>
      </c>
      <c r="C45">
        <v>0.842361</v>
      </c>
      <c r="D45">
        <f t="shared" si="0"/>
        <v>0.004832</v>
      </c>
      <c r="E45">
        <f t="shared" si="1"/>
        <v>-0.052486</v>
      </c>
      <c r="F45">
        <f t="shared" si="2"/>
        <v>0.794707</v>
      </c>
    </row>
    <row r="46" spans="1:6">
      <c r="A46">
        <v>3</v>
      </c>
      <c r="B46" t="s">
        <v>34</v>
      </c>
      <c r="C46">
        <v>0.89458</v>
      </c>
      <c r="D46">
        <f t="shared" si="0"/>
        <v>0.019857</v>
      </c>
      <c r="E46">
        <f t="shared" si="1"/>
        <v>-0.1888085</v>
      </c>
      <c r="F46">
        <f t="shared" si="2"/>
        <v>0.7256285</v>
      </c>
    </row>
    <row r="47" spans="1:6">
      <c r="A47">
        <v>2</v>
      </c>
      <c r="B47" t="s">
        <v>66</v>
      </c>
      <c r="C47">
        <v>1.19541</v>
      </c>
      <c r="D47">
        <f t="shared" si="0"/>
        <v>0.004832</v>
      </c>
      <c r="E47">
        <f t="shared" si="1"/>
        <v>-0.2049095</v>
      </c>
      <c r="F47">
        <f t="shared" si="2"/>
        <v>0.9953325</v>
      </c>
    </row>
    <row r="48" spans="1:6">
      <c r="A48">
        <v>2</v>
      </c>
      <c r="B48" t="s">
        <v>45</v>
      </c>
      <c r="C48">
        <v>1.52198</v>
      </c>
      <c r="D48">
        <f t="shared" si="0"/>
        <v>0.004832</v>
      </c>
      <c r="E48">
        <f t="shared" si="1"/>
        <v>-0.072423</v>
      </c>
      <c r="F48">
        <f t="shared" si="2"/>
        <v>1.454389</v>
      </c>
    </row>
    <row r="49" spans="1:6">
      <c r="A49">
        <v>3</v>
      </c>
      <c r="B49" t="s">
        <v>42</v>
      </c>
      <c r="C49">
        <v>0.700254</v>
      </c>
      <c r="D49">
        <f t="shared" si="0"/>
        <v>0.019857</v>
      </c>
      <c r="E49">
        <f t="shared" si="1"/>
        <v>-0.1970176</v>
      </c>
      <c r="F49">
        <f t="shared" si="2"/>
        <v>0.5230934</v>
      </c>
    </row>
    <row r="50" spans="1:6">
      <c r="A50">
        <v>3</v>
      </c>
      <c r="B50" t="s">
        <v>55</v>
      </c>
      <c r="C50">
        <v>2.53247</v>
      </c>
      <c r="D50">
        <f t="shared" si="0"/>
        <v>0.019857</v>
      </c>
      <c r="E50">
        <f t="shared" si="1"/>
        <v>-0.1904049</v>
      </c>
      <c r="F50">
        <f t="shared" si="2"/>
        <v>2.3619221</v>
      </c>
    </row>
    <row r="51" spans="1:6">
      <c r="A51">
        <v>3</v>
      </c>
      <c r="B51" t="s">
        <v>34</v>
      </c>
      <c r="C51">
        <v>2.30955</v>
      </c>
      <c r="D51">
        <f t="shared" si="0"/>
        <v>0.019857</v>
      </c>
      <c r="E51">
        <f t="shared" si="1"/>
        <v>-0.1888085</v>
      </c>
      <c r="F51">
        <f t="shared" si="2"/>
        <v>2.1405985</v>
      </c>
    </row>
    <row r="52" spans="1:6">
      <c r="A52">
        <v>2</v>
      </c>
      <c r="B52" t="s">
        <v>111</v>
      </c>
      <c r="C52">
        <v>1.2142</v>
      </c>
      <c r="D52">
        <f t="shared" si="0"/>
        <v>0.004832</v>
      </c>
      <c r="E52">
        <f t="shared" si="1"/>
        <v>-0.2175381</v>
      </c>
      <c r="F52">
        <f t="shared" si="2"/>
        <v>1.0014939</v>
      </c>
    </row>
    <row r="53" spans="1:6">
      <c r="A53">
        <v>4</v>
      </c>
      <c r="B53" t="s">
        <v>50</v>
      </c>
      <c r="C53">
        <v>3.3618</v>
      </c>
      <c r="D53">
        <f t="shared" si="0"/>
        <v>-0.00529499999999999</v>
      </c>
      <c r="E53">
        <f t="shared" si="1"/>
        <v>-0.052486</v>
      </c>
      <c r="F53">
        <f t="shared" si="2"/>
        <v>3.304019</v>
      </c>
    </row>
    <row r="54" spans="1:6">
      <c r="A54">
        <v>2</v>
      </c>
      <c r="B54" t="s">
        <v>60</v>
      </c>
      <c r="C54">
        <v>0.870653</v>
      </c>
      <c r="D54">
        <f t="shared" si="0"/>
        <v>0.004832</v>
      </c>
      <c r="E54">
        <f t="shared" si="1"/>
        <v>-0.128731</v>
      </c>
      <c r="F54">
        <f t="shared" si="2"/>
        <v>0.746754</v>
      </c>
    </row>
    <row r="55" spans="1:6">
      <c r="A55">
        <v>4</v>
      </c>
      <c r="B55" t="s">
        <v>45</v>
      </c>
      <c r="C55">
        <v>0.464128</v>
      </c>
      <c r="D55">
        <f t="shared" si="0"/>
        <v>-0.00529499999999999</v>
      </c>
      <c r="E55">
        <f t="shared" si="1"/>
        <v>-0.072423</v>
      </c>
      <c r="F55">
        <f t="shared" si="2"/>
        <v>0.38641</v>
      </c>
    </row>
    <row r="56" spans="1:6">
      <c r="A56">
        <v>2</v>
      </c>
      <c r="B56" t="s">
        <v>42</v>
      </c>
      <c r="C56">
        <v>0.692912</v>
      </c>
      <c r="D56">
        <f t="shared" si="0"/>
        <v>0.004832</v>
      </c>
      <c r="E56">
        <f t="shared" si="1"/>
        <v>-0.1970176</v>
      </c>
      <c r="F56">
        <f t="shared" si="2"/>
        <v>0.5007264</v>
      </c>
    </row>
    <row r="57" spans="1:6">
      <c r="A57">
        <v>3</v>
      </c>
      <c r="B57" t="s">
        <v>38</v>
      </c>
      <c r="C57">
        <v>1.44126</v>
      </c>
      <c r="D57">
        <f t="shared" si="0"/>
        <v>0.019857</v>
      </c>
      <c r="E57">
        <f t="shared" si="1"/>
        <v>-0.27909679</v>
      </c>
      <c r="F57">
        <f t="shared" si="2"/>
        <v>1.18202021</v>
      </c>
    </row>
    <row r="58" spans="1:6">
      <c r="A58">
        <v>2</v>
      </c>
      <c r="B58" t="s">
        <v>111</v>
      </c>
      <c r="C58">
        <v>1.8588</v>
      </c>
      <c r="D58">
        <f t="shared" si="0"/>
        <v>0.004832</v>
      </c>
      <c r="E58">
        <f t="shared" si="1"/>
        <v>-0.2175381</v>
      </c>
      <c r="F58">
        <f t="shared" si="2"/>
        <v>1.6460939</v>
      </c>
    </row>
    <row r="59" spans="1:6">
      <c r="A59">
        <v>4</v>
      </c>
      <c r="B59" t="s">
        <v>45</v>
      </c>
      <c r="C59">
        <v>1.41867</v>
      </c>
      <c r="D59">
        <f t="shared" si="0"/>
        <v>-0.00529499999999999</v>
      </c>
      <c r="E59">
        <f t="shared" si="1"/>
        <v>-0.072423</v>
      </c>
      <c r="F59">
        <f t="shared" si="2"/>
        <v>1.340952</v>
      </c>
    </row>
    <row r="60" spans="1:6">
      <c r="A60">
        <v>2</v>
      </c>
      <c r="B60" t="s">
        <v>66</v>
      </c>
      <c r="C60">
        <v>1.54142</v>
      </c>
      <c r="D60">
        <f t="shared" si="0"/>
        <v>0.004832</v>
      </c>
      <c r="E60">
        <f t="shared" si="1"/>
        <v>-0.2049095</v>
      </c>
      <c r="F60">
        <f t="shared" si="2"/>
        <v>1.3413425</v>
      </c>
    </row>
    <row r="61" spans="1:6">
      <c r="A61">
        <v>3</v>
      </c>
      <c r="B61" t="s">
        <v>42</v>
      </c>
      <c r="C61">
        <v>0.835389</v>
      </c>
      <c r="D61">
        <f t="shared" si="0"/>
        <v>0.019857</v>
      </c>
      <c r="E61">
        <f t="shared" si="1"/>
        <v>-0.1970176</v>
      </c>
      <c r="F61">
        <f t="shared" si="2"/>
        <v>0.6582284</v>
      </c>
    </row>
    <row r="62" spans="1:6">
      <c r="A62">
        <v>4</v>
      </c>
      <c r="B62" t="s">
        <v>45</v>
      </c>
      <c r="C62">
        <v>1.20401</v>
      </c>
      <c r="D62">
        <f t="shared" si="0"/>
        <v>-0.00529499999999999</v>
      </c>
      <c r="E62">
        <f t="shared" si="1"/>
        <v>-0.072423</v>
      </c>
      <c r="F62">
        <f t="shared" si="2"/>
        <v>1.126292</v>
      </c>
    </row>
    <row r="63" spans="1:6">
      <c r="A63">
        <v>3</v>
      </c>
      <c r="B63" t="s">
        <v>42</v>
      </c>
      <c r="C63">
        <v>1.10196</v>
      </c>
      <c r="D63">
        <f t="shared" si="0"/>
        <v>0.019857</v>
      </c>
      <c r="E63">
        <f t="shared" si="1"/>
        <v>-0.1970176</v>
      </c>
      <c r="F63">
        <f t="shared" si="2"/>
        <v>0.9247994</v>
      </c>
    </row>
    <row r="64" spans="1:6">
      <c r="A64">
        <v>4</v>
      </c>
      <c r="B64" t="s">
        <v>42</v>
      </c>
      <c r="C64">
        <v>1.17621</v>
      </c>
      <c r="D64">
        <f t="shared" si="0"/>
        <v>-0.00529499999999999</v>
      </c>
      <c r="E64">
        <f t="shared" si="1"/>
        <v>-0.1970176</v>
      </c>
      <c r="F64">
        <f t="shared" si="2"/>
        <v>0.9738974</v>
      </c>
    </row>
    <row r="65" spans="1:6">
      <c r="A65">
        <v>2</v>
      </c>
      <c r="B65" t="s">
        <v>66</v>
      </c>
      <c r="C65">
        <v>2.37488</v>
      </c>
      <c r="D65">
        <f t="shared" si="0"/>
        <v>0.004832</v>
      </c>
      <c r="E65">
        <f t="shared" si="1"/>
        <v>-0.2049095</v>
      </c>
      <c r="F65">
        <f t="shared" si="2"/>
        <v>2.1748025</v>
      </c>
    </row>
    <row r="66" spans="1:6">
      <c r="A66">
        <v>4</v>
      </c>
      <c r="B66" t="s">
        <v>50</v>
      </c>
      <c r="C66">
        <v>0.973648</v>
      </c>
      <c r="D66">
        <f t="shared" si="0"/>
        <v>-0.00529499999999999</v>
      </c>
      <c r="E66">
        <f t="shared" si="1"/>
        <v>-0.052486</v>
      </c>
      <c r="F66">
        <f t="shared" si="2"/>
        <v>0.915867</v>
      </c>
    </row>
    <row r="67" spans="1:6">
      <c r="A67">
        <v>4</v>
      </c>
      <c r="B67" t="s">
        <v>55</v>
      </c>
      <c r="C67">
        <v>1.95421</v>
      </c>
      <c r="D67">
        <f t="shared" ref="D67:D130" si="4">VLOOKUP(A67,K:M,3,0)</f>
        <v>-0.00529499999999999</v>
      </c>
      <c r="E67">
        <f t="shared" ref="E67:E130" si="5">VLOOKUP(B67,K:M,3,0)</f>
        <v>-0.1904049</v>
      </c>
      <c r="F67">
        <f t="shared" ref="F67:F130" si="6">C67+D67+E67</f>
        <v>1.7585101</v>
      </c>
    </row>
    <row r="68" spans="1:6">
      <c r="A68">
        <v>2</v>
      </c>
      <c r="B68" t="s">
        <v>38</v>
      </c>
      <c r="C68">
        <v>1.44473</v>
      </c>
      <c r="D68">
        <f t="shared" si="4"/>
        <v>0.004832</v>
      </c>
      <c r="E68">
        <f t="shared" si="5"/>
        <v>-0.27909679</v>
      </c>
      <c r="F68">
        <f t="shared" si="6"/>
        <v>1.17046521</v>
      </c>
    </row>
    <row r="69" spans="1:6">
      <c r="A69">
        <v>3</v>
      </c>
      <c r="B69" t="s">
        <v>42</v>
      </c>
      <c r="C69">
        <v>1.75997</v>
      </c>
      <c r="D69">
        <f t="shared" si="4"/>
        <v>0.019857</v>
      </c>
      <c r="E69">
        <f t="shared" si="5"/>
        <v>-0.1970176</v>
      </c>
      <c r="F69">
        <f t="shared" si="6"/>
        <v>1.5828094</v>
      </c>
    </row>
    <row r="70" spans="1:6">
      <c r="A70">
        <v>2</v>
      </c>
      <c r="B70" t="s">
        <v>45</v>
      </c>
      <c r="C70">
        <v>1.42927</v>
      </c>
      <c r="D70">
        <f t="shared" si="4"/>
        <v>0.004832</v>
      </c>
      <c r="E70">
        <f t="shared" si="5"/>
        <v>-0.072423</v>
      </c>
      <c r="F70">
        <f t="shared" si="6"/>
        <v>1.361679</v>
      </c>
    </row>
    <row r="71" spans="1:6">
      <c r="A71">
        <v>3</v>
      </c>
      <c r="B71" t="s">
        <v>50</v>
      </c>
      <c r="C71">
        <v>1.29173</v>
      </c>
      <c r="D71">
        <f t="shared" si="4"/>
        <v>0.019857</v>
      </c>
      <c r="E71">
        <f t="shared" si="5"/>
        <v>-0.052486</v>
      </c>
      <c r="F71">
        <f t="shared" si="6"/>
        <v>1.259101</v>
      </c>
    </row>
    <row r="72" spans="1:6">
      <c r="A72">
        <v>3</v>
      </c>
      <c r="B72" t="s">
        <v>50</v>
      </c>
      <c r="C72">
        <v>0.199968</v>
      </c>
      <c r="D72">
        <f t="shared" si="4"/>
        <v>0.019857</v>
      </c>
      <c r="E72">
        <f t="shared" si="5"/>
        <v>-0.052486</v>
      </c>
      <c r="F72">
        <f t="shared" si="6"/>
        <v>0.167339</v>
      </c>
    </row>
    <row r="73" spans="1:6">
      <c r="A73">
        <v>3</v>
      </c>
      <c r="B73" t="s">
        <v>42</v>
      </c>
      <c r="C73">
        <v>2.31398</v>
      </c>
      <c r="D73">
        <f t="shared" si="4"/>
        <v>0.019857</v>
      </c>
      <c r="E73">
        <f t="shared" si="5"/>
        <v>-0.1970176</v>
      </c>
      <c r="F73">
        <f t="shared" si="6"/>
        <v>2.1368194</v>
      </c>
    </row>
    <row r="74" spans="1:6">
      <c r="A74">
        <v>2</v>
      </c>
      <c r="B74" t="s">
        <v>34</v>
      </c>
      <c r="C74">
        <v>2.52134</v>
      </c>
      <c r="D74">
        <f t="shared" si="4"/>
        <v>0.004832</v>
      </c>
      <c r="E74">
        <f t="shared" si="5"/>
        <v>-0.1888085</v>
      </c>
      <c r="F74">
        <f t="shared" si="6"/>
        <v>2.3373635</v>
      </c>
    </row>
    <row r="75" spans="1:6">
      <c r="A75">
        <v>2</v>
      </c>
      <c r="B75" t="s">
        <v>60</v>
      </c>
      <c r="C75">
        <v>2.03453</v>
      </c>
      <c r="D75">
        <f t="shared" si="4"/>
        <v>0.004832</v>
      </c>
      <c r="E75">
        <f t="shared" si="5"/>
        <v>-0.128731</v>
      </c>
      <c r="F75">
        <f t="shared" si="6"/>
        <v>1.910631</v>
      </c>
    </row>
    <row r="76" spans="1:6">
      <c r="A76">
        <v>2</v>
      </c>
      <c r="B76" t="s">
        <v>55</v>
      </c>
      <c r="C76">
        <v>0.768134</v>
      </c>
      <c r="D76">
        <f t="shared" si="4"/>
        <v>0.004832</v>
      </c>
      <c r="E76">
        <f t="shared" si="5"/>
        <v>-0.1904049</v>
      </c>
      <c r="F76">
        <f t="shared" si="6"/>
        <v>0.5825611</v>
      </c>
    </row>
    <row r="77" spans="1:6">
      <c r="A77">
        <v>3</v>
      </c>
      <c r="B77" t="s">
        <v>60</v>
      </c>
      <c r="C77">
        <v>1.15671</v>
      </c>
      <c r="D77">
        <f t="shared" si="4"/>
        <v>0.019857</v>
      </c>
      <c r="E77">
        <f t="shared" si="5"/>
        <v>-0.128731</v>
      </c>
      <c r="F77">
        <f t="shared" si="6"/>
        <v>1.047836</v>
      </c>
    </row>
    <row r="78" spans="1:6">
      <c r="A78">
        <v>2</v>
      </c>
      <c r="B78" t="s">
        <v>60</v>
      </c>
      <c r="C78">
        <v>0.485705</v>
      </c>
      <c r="D78">
        <f t="shared" si="4"/>
        <v>0.004832</v>
      </c>
      <c r="E78">
        <f t="shared" si="5"/>
        <v>-0.128731</v>
      </c>
      <c r="F78">
        <f t="shared" si="6"/>
        <v>0.361806</v>
      </c>
    </row>
    <row r="79" spans="1:6">
      <c r="A79">
        <v>2</v>
      </c>
      <c r="B79" t="s">
        <v>66</v>
      </c>
      <c r="C79">
        <v>1.03416</v>
      </c>
      <c r="D79">
        <f t="shared" si="4"/>
        <v>0.004832</v>
      </c>
      <c r="E79">
        <f t="shared" si="5"/>
        <v>-0.2049095</v>
      </c>
      <c r="F79">
        <f t="shared" si="6"/>
        <v>0.8340825</v>
      </c>
    </row>
    <row r="80" spans="1:6">
      <c r="A80">
        <v>2</v>
      </c>
      <c r="B80" t="s">
        <v>111</v>
      </c>
      <c r="C80">
        <v>0.956238</v>
      </c>
      <c r="D80">
        <f t="shared" si="4"/>
        <v>0.004832</v>
      </c>
      <c r="E80">
        <f t="shared" si="5"/>
        <v>-0.2175381</v>
      </c>
      <c r="F80">
        <f t="shared" si="6"/>
        <v>0.7435319</v>
      </c>
    </row>
    <row r="81" spans="1:6">
      <c r="A81" t="s">
        <v>144</v>
      </c>
      <c r="B81" t="s">
        <v>45</v>
      </c>
      <c r="C81">
        <v>0.978312</v>
      </c>
      <c r="D81">
        <f t="shared" si="4"/>
        <v>0.092639</v>
      </c>
      <c r="E81">
        <f t="shared" si="5"/>
        <v>-0.072423</v>
      </c>
      <c r="F81">
        <f t="shared" si="6"/>
        <v>0.998528</v>
      </c>
    </row>
    <row r="82" spans="1:6">
      <c r="A82">
        <v>3</v>
      </c>
      <c r="B82" t="s">
        <v>66</v>
      </c>
      <c r="C82">
        <v>1.38317</v>
      </c>
      <c r="D82">
        <f t="shared" si="4"/>
        <v>0.019857</v>
      </c>
      <c r="E82">
        <f t="shared" si="5"/>
        <v>-0.2049095</v>
      </c>
      <c r="F82">
        <f t="shared" si="6"/>
        <v>1.1981175</v>
      </c>
    </row>
    <row r="83" spans="1:6">
      <c r="A83">
        <v>2</v>
      </c>
      <c r="B83" t="s">
        <v>50</v>
      </c>
      <c r="C83">
        <v>2.19828</v>
      </c>
      <c r="D83">
        <f t="shared" si="4"/>
        <v>0.004832</v>
      </c>
      <c r="E83">
        <f t="shared" si="5"/>
        <v>-0.052486</v>
      </c>
      <c r="F83">
        <f t="shared" si="6"/>
        <v>2.150626</v>
      </c>
    </row>
    <row r="84" spans="1:6">
      <c r="A84">
        <v>2</v>
      </c>
      <c r="B84" t="s">
        <v>66</v>
      </c>
      <c r="C84">
        <v>1.59864</v>
      </c>
      <c r="D84">
        <f t="shared" si="4"/>
        <v>0.004832</v>
      </c>
      <c r="E84">
        <f t="shared" si="5"/>
        <v>-0.2049095</v>
      </c>
      <c r="F84">
        <f t="shared" si="6"/>
        <v>1.3985625</v>
      </c>
    </row>
    <row r="85" spans="1:6">
      <c r="A85">
        <v>3</v>
      </c>
      <c r="B85" t="s">
        <v>50</v>
      </c>
      <c r="C85">
        <v>0.666838</v>
      </c>
      <c r="D85">
        <f t="shared" si="4"/>
        <v>0.019857</v>
      </c>
      <c r="E85">
        <f t="shared" si="5"/>
        <v>-0.052486</v>
      </c>
      <c r="F85">
        <f t="shared" si="6"/>
        <v>0.634209</v>
      </c>
    </row>
    <row r="86" spans="1:6">
      <c r="A86">
        <v>3</v>
      </c>
      <c r="B86" t="s">
        <v>38</v>
      </c>
      <c r="C86">
        <v>0.321201</v>
      </c>
      <c r="D86">
        <f t="shared" si="4"/>
        <v>0.019857</v>
      </c>
      <c r="E86">
        <f t="shared" si="5"/>
        <v>-0.27909679</v>
      </c>
      <c r="F86">
        <f t="shared" si="6"/>
        <v>0.06196121</v>
      </c>
    </row>
    <row r="87" spans="1:6">
      <c r="A87">
        <v>2</v>
      </c>
      <c r="B87" t="s">
        <v>55</v>
      </c>
      <c r="C87">
        <v>0.975617</v>
      </c>
      <c r="D87">
        <f t="shared" si="4"/>
        <v>0.004832</v>
      </c>
      <c r="E87">
        <f t="shared" si="5"/>
        <v>-0.1904049</v>
      </c>
      <c r="F87">
        <f t="shared" si="6"/>
        <v>0.7900441</v>
      </c>
    </row>
    <row r="88" spans="1:6">
      <c r="A88">
        <v>2</v>
      </c>
      <c r="B88" t="s">
        <v>42</v>
      </c>
      <c r="C88">
        <v>1.67004</v>
      </c>
      <c r="D88">
        <f t="shared" si="4"/>
        <v>0.004832</v>
      </c>
      <c r="E88">
        <f t="shared" si="5"/>
        <v>-0.1970176</v>
      </c>
      <c r="F88">
        <f t="shared" si="6"/>
        <v>1.4778544</v>
      </c>
    </row>
    <row r="89" spans="1:6">
      <c r="A89">
        <v>3</v>
      </c>
      <c r="B89" t="s">
        <v>45</v>
      </c>
      <c r="C89">
        <v>0.692035</v>
      </c>
      <c r="D89">
        <f t="shared" si="4"/>
        <v>0.019857</v>
      </c>
      <c r="E89">
        <f t="shared" si="5"/>
        <v>-0.072423</v>
      </c>
      <c r="F89">
        <f t="shared" si="6"/>
        <v>0.639469</v>
      </c>
    </row>
    <row r="90" spans="1:6">
      <c r="A90">
        <v>3</v>
      </c>
      <c r="B90" t="s">
        <v>45</v>
      </c>
      <c r="C90">
        <v>0.449667</v>
      </c>
      <c r="D90">
        <f t="shared" si="4"/>
        <v>0.019857</v>
      </c>
      <c r="E90">
        <f t="shared" si="5"/>
        <v>-0.072423</v>
      </c>
      <c r="F90">
        <f t="shared" si="6"/>
        <v>0.397101</v>
      </c>
    </row>
    <row r="91" spans="1:6">
      <c r="A91">
        <v>2</v>
      </c>
      <c r="B91" t="s">
        <v>38</v>
      </c>
      <c r="C91">
        <v>1.73889</v>
      </c>
      <c r="D91">
        <f t="shared" si="4"/>
        <v>0.004832</v>
      </c>
      <c r="E91">
        <f t="shared" si="5"/>
        <v>-0.27909679</v>
      </c>
      <c r="F91">
        <f t="shared" si="6"/>
        <v>1.46462521</v>
      </c>
    </row>
    <row r="92" spans="1:6">
      <c r="A92" t="s">
        <v>144</v>
      </c>
      <c r="B92" t="s">
        <v>34</v>
      </c>
      <c r="C92">
        <v>0.818251</v>
      </c>
      <c r="D92">
        <f t="shared" si="4"/>
        <v>0.092639</v>
      </c>
      <c r="E92">
        <f t="shared" si="5"/>
        <v>-0.1888085</v>
      </c>
      <c r="F92">
        <f t="shared" si="6"/>
        <v>0.7220815</v>
      </c>
    </row>
    <row r="93" spans="1:6">
      <c r="A93" t="s">
        <v>144</v>
      </c>
      <c r="B93" t="s">
        <v>45</v>
      </c>
      <c r="C93">
        <v>1.45576</v>
      </c>
      <c r="D93">
        <f t="shared" si="4"/>
        <v>0.092639</v>
      </c>
      <c r="E93">
        <f t="shared" si="5"/>
        <v>-0.072423</v>
      </c>
      <c r="F93">
        <f t="shared" si="6"/>
        <v>1.475976</v>
      </c>
    </row>
    <row r="94" spans="1:6">
      <c r="A94" t="s">
        <v>144</v>
      </c>
      <c r="B94" t="s">
        <v>66</v>
      </c>
      <c r="C94">
        <v>0.168817</v>
      </c>
      <c r="D94">
        <f t="shared" si="4"/>
        <v>0.092639</v>
      </c>
      <c r="E94">
        <f t="shared" si="5"/>
        <v>-0.2049095</v>
      </c>
      <c r="F94">
        <f t="shared" si="6"/>
        <v>0.0565465</v>
      </c>
    </row>
    <row r="95" spans="1:6">
      <c r="A95">
        <v>4</v>
      </c>
      <c r="B95" t="s">
        <v>60</v>
      </c>
      <c r="C95">
        <v>1.09052</v>
      </c>
      <c r="D95">
        <f t="shared" si="4"/>
        <v>-0.00529499999999999</v>
      </c>
      <c r="E95">
        <f t="shared" si="5"/>
        <v>-0.128731</v>
      </c>
      <c r="F95">
        <f t="shared" si="6"/>
        <v>0.956494</v>
      </c>
    </row>
    <row r="96" spans="1:6">
      <c r="A96">
        <v>4</v>
      </c>
      <c r="B96" t="s">
        <v>60</v>
      </c>
      <c r="C96">
        <v>1.91851</v>
      </c>
      <c r="D96">
        <f t="shared" si="4"/>
        <v>-0.00529499999999999</v>
      </c>
      <c r="E96">
        <f t="shared" si="5"/>
        <v>-0.128731</v>
      </c>
      <c r="F96">
        <f t="shared" si="6"/>
        <v>1.784484</v>
      </c>
    </row>
    <row r="97" spans="1:6">
      <c r="A97">
        <v>2</v>
      </c>
      <c r="B97" t="s">
        <v>34</v>
      </c>
      <c r="C97">
        <v>2.29294</v>
      </c>
      <c r="D97">
        <f t="shared" si="4"/>
        <v>0.004832</v>
      </c>
      <c r="E97">
        <f t="shared" si="5"/>
        <v>-0.1888085</v>
      </c>
      <c r="F97">
        <f t="shared" si="6"/>
        <v>2.1089635</v>
      </c>
    </row>
    <row r="98" spans="1:6">
      <c r="A98">
        <v>2</v>
      </c>
      <c r="B98" t="s">
        <v>34</v>
      </c>
      <c r="C98">
        <v>1.0105</v>
      </c>
      <c r="D98">
        <f t="shared" si="4"/>
        <v>0.004832</v>
      </c>
      <c r="E98">
        <f t="shared" si="5"/>
        <v>-0.1888085</v>
      </c>
      <c r="F98">
        <f t="shared" si="6"/>
        <v>0.8265235</v>
      </c>
    </row>
    <row r="99" spans="1:6">
      <c r="A99">
        <v>3</v>
      </c>
      <c r="B99" t="s">
        <v>60</v>
      </c>
      <c r="C99">
        <v>0.758449</v>
      </c>
      <c r="D99">
        <f t="shared" si="4"/>
        <v>0.019857</v>
      </c>
      <c r="E99">
        <f t="shared" si="5"/>
        <v>-0.128731</v>
      </c>
      <c r="F99">
        <f t="shared" si="6"/>
        <v>0.649575</v>
      </c>
    </row>
    <row r="100" spans="1:6">
      <c r="A100">
        <v>2</v>
      </c>
      <c r="B100" t="s">
        <v>60</v>
      </c>
      <c r="C100">
        <v>0.930044</v>
      </c>
      <c r="D100">
        <f t="shared" si="4"/>
        <v>0.004832</v>
      </c>
      <c r="E100">
        <f t="shared" si="5"/>
        <v>-0.128731</v>
      </c>
      <c r="F100">
        <f t="shared" si="6"/>
        <v>0.806145</v>
      </c>
    </row>
    <row r="101" spans="1:6">
      <c r="A101">
        <v>2</v>
      </c>
      <c r="B101" t="s">
        <v>42</v>
      </c>
      <c r="C101">
        <v>1.23396</v>
      </c>
      <c r="D101">
        <f t="shared" si="4"/>
        <v>0.004832</v>
      </c>
      <c r="E101">
        <f t="shared" si="5"/>
        <v>-0.1970176</v>
      </c>
      <c r="F101">
        <f t="shared" si="6"/>
        <v>1.0417744</v>
      </c>
    </row>
    <row r="102" spans="1:6">
      <c r="A102">
        <v>1</v>
      </c>
      <c r="B102" t="s">
        <v>50</v>
      </c>
      <c r="C102">
        <v>1.67779</v>
      </c>
      <c r="D102">
        <f t="shared" si="4"/>
        <v>0</v>
      </c>
      <c r="E102">
        <f t="shared" si="5"/>
        <v>-0.052486</v>
      </c>
      <c r="F102">
        <f t="shared" si="6"/>
        <v>1.625304</v>
      </c>
    </row>
    <row r="103" spans="1:6">
      <c r="A103">
        <v>2</v>
      </c>
      <c r="B103" t="s">
        <v>55</v>
      </c>
      <c r="C103">
        <v>0.0896444</v>
      </c>
      <c r="D103">
        <f t="shared" si="4"/>
        <v>0.004832</v>
      </c>
      <c r="E103">
        <f t="shared" si="5"/>
        <v>-0.1904049</v>
      </c>
      <c r="F103">
        <f t="shared" si="6"/>
        <v>-0.0959285</v>
      </c>
    </row>
    <row r="104" spans="1:6">
      <c r="A104">
        <v>3</v>
      </c>
      <c r="B104" t="s">
        <v>55</v>
      </c>
      <c r="C104">
        <v>1.88966</v>
      </c>
      <c r="D104">
        <f t="shared" si="4"/>
        <v>0.019857</v>
      </c>
      <c r="E104">
        <f t="shared" si="5"/>
        <v>-0.1904049</v>
      </c>
      <c r="F104">
        <f t="shared" si="6"/>
        <v>1.7191121</v>
      </c>
    </row>
    <row r="105" spans="1:6">
      <c r="A105">
        <v>3</v>
      </c>
      <c r="B105" t="s">
        <v>45</v>
      </c>
      <c r="C105">
        <v>2.17681</v>
      </c>
      <c r="D105">
        <f t="shared" si="4"/>
        <v>0.019857</v>
      </c>
      <c r="E105">
        <f t="shared" si="5"/>
        <v>-0.072423</v>
      </c>
      <c r="F105">
        <f t="shared" si="6"/>
        <v>2.124244</v>
      </c>
    </row>
    <row r="106" spans="1:6">
      <c r="A106">
        <v>2</v>
      </c>
      <c r="B106" t="s">
        <v>60</v>
      </c>
      <c r="C106">
        <v>0.894813</v>
      </c>
      <c r="D106">
        <f t="shared" si="4"/>
        <v>0.004832</v>
      </c>
      <c r="E106">
        <f t="shared" si="5"/>
        <v>-0.128731</v>
      </c>
      <c r="F106">
        <f t="shared" si="6"/>
        <v>0.770914</v>
      </c>
    </row>
    <row r="107" spans="1:6">
      <c r="A107">
        <v>2</v>
      </c>
      <c r="B107" t="s">
        <v>66</v>
      </c>
      <c r="C107">
        <v>2.91093</v>
      </c>
      <c r="D107">
        <f t="shared" si="4"/>
        <v>0.004832</v>
      </c>
      <c r="E107">
        <f t="shared" si="5"/>
        <v>-0.2049095</v>
      </c>
      <c r="F107">
        <f t="shared" si="6"/>
        <v>2.7108525</v>
      </c>
    </row>
    <row r="108" spans="1:6">
      <c r="A108">
        <v>1</v>
      </c>
      <c r="B108" t="s">
        <v>34</v>
      </c>
      <c r="C108">
        <v>1.09824</v>
      </c>
      <c r="D108">
        <f t="shared" si="4"/>
        <v>0</v>
      </c>
      <c r="E108">
        <f t="shared" si="5"/>
        <v>-0.1888085</v>
      </c>
      <c r="F108">
        <f t="shared" si="6"/>
        <v>0.9094315</v>
      </c>
    </row>
    <row r="109" spans="1:6">
      <c r="A109">
        <v>2</v>
      </c>
      <c r="B109" t="s">
        <v>34</v>
      </c>
      <c r="C109">
        <v>1.38337</v>
      </c>
      <c r="D109">
        <f t="shared" si="4"/>
        <v>0.004832</v>
      </c>
      <c r="E109">
        <f t="shared" si="5"/>
        <v>-0.1888085</v>
      </c>
      <c r="F109">
        <f t="shared" si="6"/>
        <v>1.1993935</v>
      </c>
    </row>
    <row r="110" spans="1:6">
      <c r="A110">
        <v>2</v>
      </c>
      <c r="B110" t="s">
        <v>177</v>
      </c>
      <c r="C110">
        <v>1.50993</v>
      </c>
      <c r="D110">
        <f t="shared" si="4"/>
        <v>0.004832</v>
      </c>
      <c r="E110">
        <f t="shared" si="5"/>
        <v>0</v>
      </c>
      <c r="F110">
        <f t="shared" si="6"/>
        <v>1.514762</v>
      </c>
    </row>
    <row r="111" spans="1:6">
      <c r="A111">
        <v>1</v>
      </c>
      <c r="B111" t="s">
        <v>38</v>
      </c>
      <c r="C111">
        <v>1.31336</v>
      </c>
      <c r="D111">
        <f t="shared" si="4"/>
        <v>0</v>
      </c>
      <c r="E111">
        <f t="shared" si="5"/>
        <v>-0.27909679</v>
      </c>
      <c r="F111">
        <f t="shared" si="6"/>
        <v>1.03426321</v>
      </c>
    </row>
    <row r="112" spans="1:6">
      <c r="A112">
        <v>2</v>
      </c>
      <c r="B112" t="s">
        <v>38</v>
      </c>
      <c r="C112">
        <v>1.33491</v>
      </c>
      <c r="D112">
        <f t="shared" si="4"/>
        <v>0.004832</v>
      </c>
      <c r="E112">
        <f t="shared" si="5"/>
        <v>-0.27909679</v>
      </c>
      <c r="F112">
        <f t="shared" si="6"/>
        <v>1.06064521</v>
      </c>
    </row>
    <row r="113" spans="1:6">
      <c r="A113">
        <v>2</v>
      </c>
      <c r="B113" t="s">
        <v>45</v>
      </c>
      <c r="C113">
        <v>1.34347</v>
      </c>
      <c r="D113">
        <f t="shared" si="4"/>
        <v>0.004832</v>
      </c>
      <c r="E113">
        <f t="shared" si="5"/>
        <v>-0.072423</v>
      </c>
      <c r="F113">
        <f t="shared" si="6"/>
        <v>1.275879</v>
      </c>
    </row>
    <row r="114" spans="1:6">
      <c r="A114">
        <v>2</v>
      </c>
      <c r="B114" t="s">
        <v>42</v>
      </c>
      <c r="C114">
        <v>1.65223</v>
      </c>
      <c r="D114">
        <f t="shared" si="4"/>
        <v>0.004832</v>
      </c>
      <c r="E114">
        <f t="shared" si="5"/>
        <v>-0.1970176</v>
      </c>
      <c r="F114">
        <f t="shared" si="6"/>
        <v>1.4600444</v>
      </c>
    </row>
    <row r="115" spans="1:6">
      <c r="A115">
        <v>1</v>
      </c>
      <c r="B115" t="s">
        <v>66</v>
      </c>
      <c r="C115">
        <v>1.52486</v>
      </c>
      <c r="D115">
        <f t="shared" si="4"/>
        <v>0</v>
      </c>
      <c r="E115">
        <f t="shared" si="5"/>
        <v>-0.2049095</v>
      </c>
      <c r="F115">
        <f t="shared" si="6"/>
        <v>1.3199505</v>
      </c>
    </row>
    <row r="116" spans="1:6">
      <c r="A116">
        <v>2</v>
      </c>
      <c r="B116" t="s">
        <v>45</v>
      </c>
      <c r="C116">
        <v>3.04233</v>
      </c>
      <c r="D116">
        <f t="shared" si="4"/>
        <v>0.004832</v>
      </c>
      <c r="E116">
        <f t="shared" si="5"/>
        <v>-0.072423</v>
      </c>
      <c r="F116">
        <f t="shared" si="6"/>
        <v>2.974739</v>
      </c>
    </row>
    <row r="117" spans="1:6">
      <c r="A117">
        <v>1</v>
      </c>
      <c r="B117" t="s">
        <v>66</v>
      </c>
      <c r="C117">
        <v>1.1125</v>
      </c>
      <c r="D117">
        <f t="shared" si="4"/>
        <v>0</v>
      </c>
      <c r="E117">
        <f t="shared" si="5"/>
        <v>-0.2049095</v>
      </c>
      <c r="F117">
        <f t="shared" si="6"/>
        <v>0.9075905</v>
      </c>
    </row>
    <row r="118" spans="1:6">
      <c r="A118">
        <v>1</v>
      </c>
      <c r="B118" t="s">
        <v>34</v>
      </c>
      <c r="C118">
        <v>2.17917</v>
      </c>
      <c r="D118">
        <f t="shared" si="4"/>
        <v>0</v>
      </c>
      <c r="E118">
        <f t="shared" si="5"/>
        <v>-0.1888085</v>
      </c>
      <c r="F118">
        <f t="shared" si="6"/>
        <v>1.9903615</v>
      </c>
    </row>
    <row r="119" spans="1:6">
      <c r="A119">
        <v>2</v>
      </c>
      <c r="B119" t="s">
        <v>34</v>
      </c>
      <c r="C119">
        <v>1.65609</v>
      </c>
      <c r="D119">
        <f t="shared" si="4"/>
        <v>0.004832</v>
      </c>
      <c r="E119">
        <f t="shared" si="5"/>
        <v>-0.1888085</v>
      </c>
      <c r="F119">
        <f t="shared" si="6"/>
        <v>1.4721135</v>
      </c>
    </row>
    <row r="120" spans="1:6">
      <c r="A120">
        <v>1</v>
      </c>
      <c r="B120" t="s">
        <v>111</v>
      </c>
      <c r="C120">
        <v>0.492213</v>
      </c>
      <c r="D120">
        <f t="shared" si="4"/>
        <v>0</v>
      </c>
      <c r="E120">
        <f t="shared" si="5"/>
        <v>-0.2175381</v>
      </c>
      <c r="F120">
        <f t="shared" si="6"/>
        <v>0.2746749</v>
      </c>
    </row>
    <row r="121" spans="1:6">
      <c r="A121">
        <v>1</v>
      </c>
      <c r="B121" t="s">
        <v>55</v>
      </c>
      <c r="C121">
        <v>2.27975</v>
      </c>
      <c r="D121">
        <f t="shared" si="4"/>
        <v>0</v>
      </c>
      <c r="E121">
        <f t="shared" si="5"/>
        <v>-0.1904049</v>
      </c>
      <c r="F121">
        <f t="shared" si="6"/>
        <v>2.0893451</v>
      </c>
    </row>
    <row r="122" spans="1:6">
      <c r="A122">
        <v>2</v>
      </c>
      <c r="B122" t="s">
        <v>111</v>
      </c>
      <c r="C122">
        <v>1.06701</v>
      </c>
      <c r="D122">
        <f t="shared" si="4"/>
        <v>0.004832</v>
      </c>
      <c r="E122">
        <f t="shared" si="5"/>
        <v>-0.2175381</v>
      </c>
      <c r="F122">
        <f t="shared" si="6"/>
        <v>0.8543039</v>
      </c>
    </row>
    <row r="123" spans="1:6">
      <c r="A123">
        <v>1</v>
      </c>
      <c r="B123" t="s">
        <v>50</v>
      </c>
      <c r="C123">
        <v>1.47357</v>
      </c>
      <c r="D123">
        <f t="shared" si="4"/>
        <v>0</v>
      </c>
      <c r="E123">
        <f t="shared" si="5"/>
        <v>-0.052486</v>
      </c>
      <c r="F123">
        <f t="shared" si="6"/>
        <v>1.421084</v>
      </c>
    </row>
    <row r="124" spans="1:6">
      <c r="A124">
        <v>1</v>
      </c>
      <c r="B124" t="s">
        <v>60</v>
      </c>
      <c r="C124">
        <v>0.754569</v>
      </c>
      <c r="D124">
        <f t="shared" si="4"/>
        <v>0</v>
      </c>
      <c r="E124">
        <f t="shared" si="5"/>
        <v>-0.128731</v>
      </c>
      <c r="F124">
        <f t="shared" si="6"/>
        <v>0.625838</v>
      </c>
    </row>
    <row r="125" spans="1:6">
      <c r="A125">
        <v>2</v>
      </c>
      <c r="B125" t="s">
        <v>55</v>
      </c>
      <c r="C125">
        <v>1.69642</v>
      </c>
      <c r="D125">
        <f t="shared" si="4"/>
        <v>0.004832</v>
      </c>
      <c r="E125">
        <f t="shared" si="5"/>
        <v>-0.1904049</v>
      </c>
      <c r="F125">
        <f t="shared" si="6"/>
        <v>1.5108471</v>
      </c>
    </row>
    <row r="126" spans="1:6">
      <c r="A126">
        <v>1</v>
      </c>
      <c r="B126" t="s">
        <v>66</v>
      </c>
      <c r="C126">
        <v>1.51104</v>
      </c>
      <c r="D126">
        <f t="shared" si="4"/>
        <v>0</v>
      </c>
      <c r="E126">
        <f t="shared" si="5"/>
        <v>-0.2049095</v>
      </c>
      <c r="F126">
        <f t="shared" si="6"/>
        <v>1.3061305</v>
      </c>
    </row>
    <row r="127" spans="1:6">
      <c r="A127">
        <v>1</v>
      </c>
      <c r="B127" t="s">
        <v>38</v>
      </c>
      <c r="C127">
        <v>2.1206</v>
      </c>
      <c r="D127">
        <f t="shared" si="4"/>
        <v>0</v>
      </c>
      <c r="E127">
        <f t="shared" si="5"/>
        <v>-0.27909679</v>
      </c>
      <c r="F127">
        <f t="shared" si="6"/>
        <v>1.84150321</v>
      </c>
    </row>
    <row r="128" spans="1:6">
      <c r="A128">
        <v>1</v>
      </c>
      <c r="B128" t="s">
        <v>66</v>
      </c>
      <c r="C128">
        <v>1.16454</v>
      </c>
      <c r="D128">
        <f t="shared" si="4"/>
        <v>0</v>
      </c>
      <c r="E128">
        <f t="shared" si="5"/>
        <v>-0.2049095</v>
      </c>
      <c r="F128">
        <f t="shared" si="6"/>
        <v>0.9596305</v>
      </c>
    </row>
    <row r="129" spans="1:6">
      <c r="A129">
        <v>1</v>
      </c>
      <c r="B129" t="s">
        <v>42</v>
      </c>
      <c r="C129">
        <v>0.813434</v>
      </c>
      <c r="D129">
        <f t="shared" si="4"/>
        <v>0</v>
      </c>
      <c r="E129">
        <f t="shared" si="5"/>
        <v>-0.1970176</v>
      </c>
      <c r="F129">
        <f t="shared" si="6"/>
        <v>0.6164164</v>
      </c>
    </row>
    <row r="130" spans="1:6">
      <c r="A130">
        <v>1</v>
      </c>
      <c r="B130" t="s">
        <v>66</v>
      </c>
      <c r="C130">
        <v>1.39018</v>
      </c>
      <c r="D130">
        <f t="shared" si="4"/>
        <v>0</v>
      </c>
      <c r="E130">
        <f t="shared" si="5"/>
        <v>-0.2049095</v>
      </c>
      <c r="F130">
        <f t="shared" si="6"/>
        <v>1.1852705</v>
      </c>
    </row>
    <row r="131" spans="1:6">
      <c r="A131">
        <v>2</v>
      </c>
      <c r="B131" t="s">
        <v>42</v>
      </c>
      <c r="C131">
        <v>1.79339</v>
      </c>
      <c r="D131">
        <f t="shared" ref="D131:D194" si="7">VLOOKUP(A131,K:M,3,0)</f>
        <v>0.004832</v>
      </c>
      <c r="E131">
        <f t="shared" ref="E131:E194" si="8">VLOOKUP(B131,K:M,3,0)</f>
        <v>-0.1970176</v>
      </c>
      <c r="F131">
        <f t="shared" ref="F131:F194" si="9">C131+D131+E131</f>
        <v>1.6012044</v>
      </c>
    </row>
    <row r="132" spans="1:6">
      <c r="A132">
        <v>2</v>
      </c>
      <c r="B132" t="s">
        <v>50</v>
      </c>
      <c r="C132">
        <v>0.765988</v>
      </c>
      <c r="D132">
        <f t="shared" si="7"/>
        <v>0.004832</v>
      </c>
      <c r="E132">
        <f t="shared" si="8"/>
        <v>-0.052486</v>
      </c>
      <c r="F132">
        <f t="shared" si="9"/>
        <v>0.718334</v>
      </c>
    </row>
    <row r="133" spans="1:6">
      <c r="A133">
        <v>1</v>
      </c>
      <c r="B133" t="s">
        <v>55</v>
      </c>
      <c r="C133">
        <v>1.88244</v>
      </c>
      <c r="D133">
        <f t="shared" si="7"/>
        <v>0</v>
      </c>
      <c r="E133">
        <f t="shared" si="8"/>
        <v>-0.1904049</v>
      </c>
      <c r="F133">
        <f t="shared" si="9"/>
        <v>1.6920351</v>
      </c>
    </row>
    <row r="134" spans="1:6">
      <c r="A134">
        <v>2</v>
      </c>
      <c r="B134" t="s">
        <v>45</v>
      </c>
      <c r="C134">
        <v>0.902257</v>
      </c>
      <c r="D134">
        <f t="shared" si="7"/>
        <v>0.004832</v>
      </c>
      <c r="E134">
        <f t="shared" si="8"/>
        <v>-0.072423</v>
      </c>
      <c r="F134">
        <f t="shared" si="9"/>
        <v>0.834666</v>
      </c>
    </row>
    <row r="135" spans="1:6">
      <c r="A135">
        <v>2</v>
      </c>
      <c r="B135" t="s">
        <v>42</v>
      </c>
      <c r="C135">
        <v>1.31332</v>
      </c>
      <c r="D135">
        <f t="shared" si="7"/>
        <v>0.004832</v>
      </c>
      <c r="E135">
        <f t="shared" si="8"/>
        <v>-0.1970176</v>
      </c>
      <c r="F135">
        <f t="shared" si="9"/>
        <v>1.1211344</v>
      </c>
    </row>
    <row r="136" spans="1:6">
      <c r="A136">
        <v>2</v>
      </c>
      <c r="B136" t="s">
        <v>50</v>
      </c>
      <c r="C136">
        <v>1.03108</v>
      </c>
      <c r="D136">
        <f t="shared" si="7"/>
        <v>0.004832</v>
      </c>
      <c r="E136">
        <f t="shared" si="8"/>
        <v>-0.052486</v>
      </c>
      <c r="F136">
        <f t="shared" si="9"/>
        <v>0.983426</v>
      </c>
    </row>
    <row r="137" spans="1:6">
      <c r="A137">
        <v>1</v>
      </c>
      <c r="B137" t="s">
        <v>38</v>
      </c>
      <c r="C137">
        <v>1.06185</v>
      </c>
      <c r="D137">
        <f t="shared" si="7"/>
        <v>0</v>
      </c>
      <c r="E137">
        <f t="shared" si="8"/>
        <v>-0.27909679</v>
      </c>
      <c r="F137">
        <f t="shared" si="9"/>
        <v>0.78275321</v>
      </c>
    </row>
    <row r="138" spans="1:6">
      <c r="A138">
        <v>2</v>
      </c>
      <c r="B138" t="s">
        <v>60</v>
      </c>
      <c r="C138">
        <v>1.63446</v>
      </c>
      <c r="D138">
        <f t="shared" si="7"/>
        <v>0.004832</v>
      </c>
      <c r="E138">
        <f t="shared" si="8"/>
        <v>-0.128731</v>
      </c>
      <c r="F138">
        <f t="shared" si="9"/>
        <v>1.510561</v>
      </c>
    </row>
    <row r="139" spans="1:6">
      <c r="A139">
        <v>2</v>
      </c>
      <c r="B139" t="s">
        <v>66</v>
      </c>
      <c r="C139">
        <v>0.665962</v>
      </c>
      <c r="D139">
        <f t="shared" si="7"/>
        <v>0.004832</v>
      </c>
      <c r="E139">
        <f t="shared" si="8"/>
        <v>-0.2049095</v>
      </c>
      <c r="F139">
        <f t="shared" si="9"/>
        <v>0.4658845</v>
      </c>
    </row>
    <row r="140" spans="1:6">
      <c r="A140">
        <v>2</v>
      </c>
      <c r="B140" t="s">
        <v>60</v>
      </c>
      <c r="C140">
        <v>1.10349</v>
      </c>
      <c r="D140">
        <f t="shared" si="7"/>
        <v>0.004832</v>
      </c>
      <c r="E140">
        <f t="shared" si="8"/>
        <v>-0.128731</v>
      </c>
      <c r="F140">
        <f t="shared" si="9"/>
        <v>0.979591</v>
      </c>
    </row>
    <row r="141" spans="1:6">
      <c r="A141">
        <v>1</v>
      </c>
      <c r="B141" t="s">
        <v>55</v>
      </c>
      <c r="C141">
        <v>1.92414</v>
      </c>
      <c r="D141">
        <f t="shared" si="7"/>
        <v>0</v>
      </c>
      <c r="E141">
        <f t="shared" si="8"/>
        <v>-0.1904049</v>
      </c>
      <c r="F141">
        <f t="shared" si="9"/>
        <v>1.7337351</v>
      </c>
    </row>
    <row r="142" spans="1:6">
      <c r="A142">
        <v>2</v>
      </c>
      <c r="B142" t="s">
        <v>55</v>
      </c>
      <c r="C142">
        <v>0.976159</v>
      </c>
      <c r="D142">
        <f t="shared" si="7"/>
        <v>0.004832</v>
      </c>
      <c r="E142">
        <f t="shared" si="8"/>
        <v>-0.1904049</v>
      </c>
      <c r="F142">
        <f t="shared" si="9"/>
        <v>0.7905861</v>
      </c>
    </row>
    <row r="143" spans="1:6">
      <c r="A143">
        <v>2</v>
      </c>
      <c r="B143" t="s">
        <v>50</v>
      </c>
      <c r="C143">
        <v>1.4498</v>
      </c>
      <c r="D143">
        <f t="shared" si="7"/>
        <v>0.004832</v>
      </c>
      <c r="E143">
        <f t="shared" si="8"/>
        <v>-0.052486</v>
      </c>
      <c r="F143">
        <f t="shared" si="9"/>
        <v>1.402146</v>
      </c>
    </row>
    <row r="144" spans="1:6">
      <c r="A144">
        <v>2</v>
      </c>
      <c r="B144" t="s">
        <v>42</v>
      </c>
      <c r="C144">
        <v>0.868968</v>
      </c>
      <c r="D144">
        <f t="shared" si="7"/>
        <v>0.004832</v>
      </c>
      <c r="E144">
        <f t="shared" si="8"/>
        <v>-0.1970176</v>
      </c>
      <c r="F144">
        <f t="shared" si="9"/>
        <v>0.6767824</v>
      </c>
    </row>
    <row r="145" spans="1:6">
      <c r="A145">
        <v>1</v>
      </c>
      <c r="B145" t="s">
        <v>42</v>
      </c>
      <c r="C145">
        <v>1.18328</v>
      </c>
      <c r="D145">
        <f t="shared" si="7"/>
        <v>0</v>
      </c>
      <c r="E145">
        <f t="shared" si="8"/>
        <v>-0.1970176</v>
      </c>
      <c r="F145">
        <f t="shared" si="9"/>
        <v>0.9862624</v>
      </c>
    </row>
    <row r="146" spans="1:6">
      <c r="A146">
        <v>2</v>
      </c>
      <c r="B146" t="s">
        <v>66</v>
      </c>
      <c r="C146">
        <v>1.35794</v>
      </c>
      <c r="D146">
        <f t="shared" si="7"/>
        <v>0.004832</v>
      </c>
      <c r="E146">
        <f t="shared" si="8"/>
        <v>-0.2049095</v>
      </c>
      <c r="F146">
        <f t="shared" si="9"/>
        <v>1.1578625</v>
      </c>
    </row>
    <row r="147" spans="1:6">
      <c r="A147">
        <v>1</v>
      </c>
      <c r="B147" t="s">
        <v>66</v>
      </c>
      <c r="C147">
        <v>0.64507</v>
      </c>
      <c r="D147">
        <f t="shared" si="7"/>
        <v>0</v>
      </c>
      <c r="E147">
        <f t="shared" si="8"/>
        <v>-0.2049095</v>
      </c>
      <c r="F147">
        <f t="shared" si="9"/>
        <v>0.4401605</v>
      </c>
    </row>
    <row r="148" spans="1:6">
      <c r="A148">
        <v>1</v>
      </c>
      <c r="B148" t="s">
        <v>45</v>
      </c>
      <c r="C148">
        <v>1.61299</v>
      </c>
      <c r="D148">
        <f t="shared" si="7"/>
        <v>0</v>
      </c>
      <c r="E148">
        <f t="shared" si="8"/>
        <v>-0.072423</v>
      </c>
      <c r="F148">
        <f t="shared" si="9"/>
        <v>1.540567</v>
      </c>
    </row>
    <row r="149" spans="1:6">
      <c r="A149">
        <v>1</v>
      </c>
      <c r="B149" t="s">
        <v>42</v>
      </c>
      <c r="C149">
        <v>0.269431</v>
      </c>
      <c r="D149">
        <f t="shared" si="7"/>
        <v>0</v>
      </c>
      <c r="E149">
        <f t="shared" si="8"/>
        <v>-0.1970176</v>
      </c>
      <c r="F149">
        <f t="shared" si="9"/>
        <v>0.0724134</v>
      </c>
    </row>
    <row r="150" spans="1:6">
      <c r="A150">
        <v>2</v>
      </c>
      <c r="B150" t="s">
        <v>45</v>
      </c>
      <c r="C150">
        <v>0.222858</v>
      </c>
      <c r="D150">
        <f t="shared" si="7"/>
        <v>0.004832</v>
      </c>
      <c r="E150">
        <f t="shared" si="8"/>
        <v>-0.072423</v>
      </c>
      <c r="F150">
        <f t="shared" si="9"/>
        <v>0.155267</v>
      </c>
    </row>
    <row r="151" spans="1:6">
      <c r="A151">
        <v>1</v>
      </c>
      <c r="B151" t="s">
        <v>42</v>
      </c>
      <c r="C151">
        <v>2.01033</v>
      </c>
      <c r="D151">
        <f t="shared" si="7"/>
        <v>0</v>
      </c>
      <c r="E151">
        <f t="shared" si="8"/>
        <v>-0.1970176</v>
      </c>
      <c r="F151">
        <f t="shared" si="9"/>
        <v>1.8133124</v>
      </c>
    </row>
    <row r="152" spans="1:6">
      <c r="A152">
        <v>3</v>
      </c>
      <c r="B152" t="s">
        <v>66</v>
      </c>
      <c r="C152">
        <v>1.28781</v>
      </c>
      <c r="D152">
        <f t="shared" si="7"/>
        <v>0.019857</v>
      </c>
      <c r="E152">
        <f t="shared" si="8"/>
        <v>-0.2049095</v>
      </c>
      <c r="F152">
        <f t="shared" si="9"/>
        <v>1.1027575</v>
      </c>
    </row>
    <row r="153" spans="1:6">
      <c r="A153">
        <v>2</v>
      </c>
      <c r="B153" t="s">
        <v>66</v>
      </c>
      <c r="C153">
        <v>1.9948</v>
      </c>
      <c r="D153">
        <f t="shared" si="7"/>
        <v>0.004832</v>
      </c>
      <c r="E153">
        <f t="shared" si="8"/>
        <v>-0.2049095</v>
      </c>
      <c r="F153">
        <f t="shared" si="9"/>
        <v>1.7947225</v>
      </c>
    </row>
    <row r="154" spans="1:6">
      <c r="A154">
        <v>3</v>
      </c>
      <c r="B154" t="s">
        <v>66</v>
      </c>
      <c r="C154">
        <v>1.46283</v>
      </c>
      <c r="D154">
        <f t="shared" si="7"/>
        <v>0.019857</v>
      </c>
      <c r="E154">
        <f t="shared" si="8"/>
        <v>-0.2049095</v>
      </c>
      <c r="F154">
        <f t="shared" si="9"/>
        <v>1.2777775</v>
      </c>
    </row>
    <row r="155" spans="1:6">
      <c r="A155">
        <v>2</v>
      </c>
      <c r="B155" t="s">
        <v>177</v>
      </c>
      <c r="C155">
        <v>0.767782</v>
      </c>
      <c r="D155">
        <f t="shared" si="7"/>
        <v>0.004832</v>
      </c>
      <c r="E155">
        <f t="shared" si="8"/>
        <v>0</v>
      </c>
      <c r="F155">
        <f t="shared" si="9"/>
        <v>0.772614</v>
      </c>
    </row>
    <row r="156" spans="1:6">
      <c r="A156">
        <v>2</v>
      </c>
      <c r="B156" t="s">
        <v>66</v>
      </c>
      <c r="C156">
        <v>0.985843</v>
      </c>
      <c r="D156">
        <f t="shared" si="7"/>
        <v>0.004832</v>
      </c>
      <c r="E156">
        <f t="shared" si="8"/>
        <v>-0.2049095</v>
      </c>
      <c r="F156">
        <f t="shared" si="9"/>
        <v>0.7857655</v>
      </c>
    </row>
    <row r="157" spans="1:6">
      <c r="A157">
        <v>2</v>
      </c>
      <c r="B157" t="s">
        <v>60</v>
      </c>
      <c r="C157">
        <v>1.51158</v>
      </c>
      <c r="D157">
        <f t="shared" si="7"/>
        <v>0.004832</v>
      </c>
      <c r="E157">
        <f t="shared" si="8"/>
        <v>-0.128731</v>
      </c>
      <c r="F157">
        <f t="shared" si="9"/>
        <v>1.387681</v>
      </c>
    </row>
    <row r="158" spans="1:6">
      <c r="A158">
        <v>2</v>
      </c>
      <c r="B158" t="s">
        <v>55</v>
      </c>
      <c r="C158">
        <v>0.625847</v>
      </c>
      <c r="D158">
        <f t="shared" si="7"/>
        <v>0.004832</v>
      </c>
      <c r="E158">
        <f t="shared" si="8"/>
        <v>-0.1904049</v>
      </c>
      <c r="F158">
        <f t="shared" si="9"/>
        <v>0.4402741</v>
      </c>
    </row>
    <row r="159" spans="1:6">
      <c r="A159">
        <v>2</v>
      </c>
      <c r="B159" t="s">
        <v>45</v>
      </c>
      <c r="C159">
        <v>0.979407</v>
      </c>
      <c r="D159">
        <f t="shared" si="7"/>
        <v>0.004832</v>
      </c>
      <c r="E159">
        <f t="shared" si="8"/>
        <v>-0.072423</v>
      </c>
      <c r="F159">
        <f t="shared" si="9"/>
        <v>0.911816</v>
      </c>
    </row>
    <row r="160" spans="1:6">
      <c r="A160">
        <v>2</v>
      </c>
      <c r="B160" t="s">
        <v>66</v>
      </c>
      <c r="C160">
        <v>0.634836</v>
      </c>
      <c r="D160">
        <f t="shared" si="7"/>
        <v>0.004832</v>
      </c>
      <c r="E160">
        <f t="shared" si="8"/>
        <v>-0.2049095</v>
      </c>
      <c r="F160">
        <f t="shared" si="9"/>
        <v>0.4347585</v>
      </c>
    </row>
    <row r="161" spans="1:6">
      <c r="A161">
        <v>2</v>
      </c>
      <c r="B161" t="s">
        <v>66</v>
      </c>
      <c r="C161">
        <v>0.703873</v>
      </c>
      <c r="D161">
        <f t="shared" si="7"/>
        <v>0.004832</v>
      </c>
      <c r="E161">
        <f t="shared" si="8"/>
        <v>-0.2049095</v>
      </c>
      <c r="F161">
        <f t="shared" si="9"/>
        <v>0.5037955</v>
      </c>
    </row>
    <row r="162" spans="1:6">
      <c r="A162">
        <v>2</v>
      </c>
      <c r="B162" t="s">
        <v>50</v>
      </c>
      <c r="C162">
        <v>0.618272</v>
      </c>
      <c r="D162">
        <f t="shared" si="7"/>
        <v>0.004832</v>
      </c>
      <c r="E162">
        <f t="shared" si="8"/>
        <v>-0.052486</v>
      </c>
      <c r="F162">
        <f t="shared" si="9"/>
        <v>0.570618</v>
      </c>
    </row>
    <row r="163" spans="1:6">
      <c r="A163">
        <v>2</v>
      </c>
      <c r="B163" t="s">
        <v>177</v>
      </c>
      <c r="C163">
        <v>1.58688</v>
      </c>
      <c r="D163">
        <f t="shared" si="7"/>
        <v>0.004832</v>
      </c>
      <c r="E163">
        <f t="shared" si="8"/>
        <v>0</v>
      </c>
      <c r="F163">
        <f t="shared" si="9"/>
        <v>1.591712</v>
      </c>
    </row>
    <row r="164" spans="1:6">
      <c r="A164">
        <v>1</v>
      </c>
      <c r="B164" t="s">
        <v>34</v>
      </c>
      <c r="C164">
        <v>1.0118</v>
      </c>
      <c r="D164">
        <f t="shared" si="7"/>
        <v>0</v>
      </c>
      <c r="E164">
        <f t="shared" si="8"/>
        <v>-0.1888085</v>
      </c>
      <c r="F164">
        <f t="shared" si="9"/>
        <v>0.8229915</v>
      </c>
    </row>
    <row r="165" spans="1:6">
      <c r="A165">
        <v>1</v>
      </c>
      <c r="B165" t="s">
        <v>66</v>
      </c>
      <c r="C165">
        <v>0.889984</v>
      </c>
      <c r="D165">
        <f t="shared" si="7"/>
        <v>0</v>
      </c>
      <c r="E165">
        <f t="shared" si="8"/>
        <v>-0.2049095</v>
      </c>
      <c r="F165">
        <f t="shared" si="9"/>
        <v>0.6850745</v>
      </c>
    </row>
    <row r="166" spans="1:6">
      <c r="A166">
        <v>2</v>
      </c>
      <c r="B166" t="s">
        <v>45</v>
      </c>
      <c r="C166">
        <v>0.82848</v>
      </c>
      <c r="D166">
        <f t="shared" si="7"/>
        <v>0.004832</v>
      </c>
      <c r="E166">
        <f t="shared" si="8"/>
        <v>-0.072423</v>
      </c>
      <c r="F166">
        <f t="shared" si="9"/>
        <v>0.760889</v>
      </c>
    </row>
    <row r="167" spans="1:6">
      <c r="A167">
        <v>1</v>
      </c>
      <c r="B167" t="s">
        <v>45</v>
      </c>
      <c r="C167">
        <v>1.05779</v>
      </c>
      <c r="D167">
        <f t="shared" si="7"/>
        <v>0</v>
      </c>
      <c r="E167">
        <f t="shared" si="8"/>
        <v>-0.072423</v>
      </c>
      <c r="F167">
        <f t="shared" si="9"/>
        <v>0.985367</v>
      </c>
    </row>
    <row r="168" spans="1:6">
      <c r="A168">
        <v>2</v>
      </c>
      <c r="B168" t="s">
        <v>66</v>
      </c>
      <c r="C168">
        <v>2.57416</v>
      </c>
      <c r="D168">
        <f t="shared" si="7"/>
        <v>0.004832</v>
      </c>
      <c r="E168">
        <f t="shared" si="8"/>
        <v>-0.2049095</v>
      </c>
      <c r="F168">
        <f t="shared" si="9"/>
        <v>2.3740825</v>
      </c>
    </row>
    <row r="169" spans="1:6">
      <c r="A169">
        <v>2</v>
      </c>
      <c r="B169" t="s">
        <v>45</v>
      </c>
      <c r="C169">
        <v>0.69311</v>
      </c>
      <c r="D169">
        <f t="shared" si="7"/>
        <v>0.004832</v>
      </c>
      <c r="E169">
        <f t="shared" si="8"/>
        <v>-0.072423</v>
      </c>
      <c r="F169">
        <f t="shared" si="9"/>
        <v>0.625519</v>
      </c>
    </row>
    <row r="170" spans="1:6">
      <c r="A170">
        <v>2</v>
      </c>
      <c r="B170" t="s">
        <v>45</v>
      </c>
      <c r="C170">
        <v>1.46002</v>
      </c>
      <c r="D170">
        <f t="shared" si="7"/>
        <v>0.004832</v>
      </c>
      <c r="E170">
        <f t="shared" si="8"/>
        <v>-0.072423</v>
      </c>
      <c r="F170">
        <f t="shared" si="9"/>
        <v>1.392429</v>
      </c>
    </row>
    <row r="171" spans="1:6">
      <c r="A171">
        <v>2</v>
      </c>
      <c r="B171" t="s">
        <v>55</v>
      </c>
      <c r="C171">
        <v>1.46351</v>
      </c>
      <c r="D171">
        <f t="shared" si="7"/>
        <v>0.004832</v>
      </c>
      <c r="E171">
        <f t="shared" si="8"/>
        <v>-0.1904049</v>
      </c>
      <c r="F171">
        <f t="shared" si="9"/>
        <v>1.2779371</v>
      </c>
    </row>
    <row r="172" spans="1:6">
      <c r="A172">
        <v>2</v>
      </c>
      <c r="B172" t="s">
        <v>66</v>
      </c>
      <c r="C172">
        <v>1.83355</v>
      </c>
      <c r="D172">
        <f t="shared" si="7"/>
        <v>0.004832</v>
      </c>
      <c r="E172">
        <f t="shared" si="8"/>
        <v>-0.2049095</v>
      </c>
      <c r="F172">
        <f t="shared" si="9"/>
        <v>1.6334725</v>
      </c>
    </row>
    <row r="173" spans="1:6">
      <c r="A173">
        <v>2</v>
      </c>
      <c r="B173" t="s">
        <v>45</v>
      </c>
      <c r="C173">
        <v>2.34178</v>
      </c>
      <c r="D173">
        <f t="shared" si="7"/>
        <v>0.004832</v>
      </c>
      <c r="E173">
        <f t="shared" si="8"/>
        <v>-0.072423</v>
      </c>
      <c r="F173">
        <f t="shared" si="9"/>
        <v>2.274189</v>
      </c>
    </row>
    <row r="174" spans="1:6">
      <c r="A174">
        <v>2</v>
      </c>
      <c r="B174" t="s">
        <v>66</v>
      </c>
      <c r="C174">
        <v>1.48333</v>
      </c>
      <c r="D174">
        <f t="shared" si="7"/>
        <v>0.004832</v>
      </c>
      <c r="E174">
        <f t="shared" si="8"/>
        <v>-0.2049095</v>
      </c>
      <c r="F174">
        <f t="shared" si="9"/>
        <v>1.2832525</v>
      </c>
    </row>
    <row r="175" spans="1:6">
      <c r="A175">
        <v>1</v>
      </c>
      <c r="B175" t="s">
        <v>45</v>
      </c>
      <c r="C175">
        <v>1.68429</v>
      </c>
      <c r="D175">
        <f t="shared" si="7"/>
        <v>0</v>
      </c>
      <c r="E175">
        <f t="shared" si="8"/>
        <v>-0.072423</v>
      </c>
      <c r="F175">
        <f t="shared" si="9"/>
        <v>1.611867</v>
      </c>
    </row>
    <row r="176" spans="1:6">
      <c r="A176">
        <v>1</v>
      </c>
      <c r="B176" t="s">
        <v>55</v>
      </c>
      <c r="C176">
        <v>1.24502</v>
      </c>
      <c r="D176">
        <f t="shared" si="7"/>
        <v>0</v>
      </c>
      <c r="E176">
        <f t="shared" si="8"/>
        <v>-0.1904049</v>
      </c>
      <c r="F176">
        <f t="shared" si="9"/>
        <v>1.0546151</v>
      </c>
    </row>
    <row r="177" spans="1:6">
      <c r="A177">
        <v>1</v>
      </c>
      <c r="B177" t="s">
        <v>42</v>
      </c>
      <c r="C177">
        <v>1.99192</v>
      </c>
      <c r="D177">
        <f t="shared" si="7"/>
        <v>0</v>
      </c>
      <c r="E177">
        <f t="shared" si="8"/>
        <v>-0.1970176</v>
      </c>
      <c r="F177">
        <f t="shared" si="9"/>
        <v>1.7949024</v>
      </c>
    </row>
    <row r="178" spans="1:6">
      <c r="A178">
        <v>2</v>
      </c>
      <c r="B178" t="s">
        <v>60</v>
      </c>
      <c r="C178">
        <v>2.06429</v>
      </c>
      <c r="D178">
        <f t="shared" si="7"/>
        <v>0.004832</v>
      </c>
      <c r="E178">
        <f t="shared" si="8"/>
        <v>-0.128731</v>
      </c>
      <c r="F178">
        <f t="shared" si="9"/>
        <v>1.940391</v>
      </c>
    </row>
    <row r="179" spans="1:6">
      <c r="A179">
        <v>2</v>
      </c>
      <c r="B179" t="s">
        <v>42</v>
      </c>
      <c r="C179">
        <v>1.37379</v>
      </c>
      <c r="D179">
        <f t="shared" si="7"/>
        <v>0.004832</v>
      </c>
      <c r="E179">
        <f t="shared" si="8"/>
        <v>-0.1970176</v>
      </c>
      <c r="F179">
        <f t="shared" si="9"/>
        <v>1.1816044</v>
      </c>
    </row>
    <row r="180" spans="1:6">
      <c r="A180">
        <v>1</v>
      </c>
      <c r="B180" t="s">
        <v>55</v>
      </c>
      <c r="C180">
        <v>0.940555</v>
      </c>
      <c r="D180">
        <f t="shared" si="7"/>
        <v>0</v>
      </c>
      <c r="E180">
        <f t="shared" si="8"/>
        <v>-0.1904049</v>
      </c>
      <c r="F180">
        <f t="shared" si="9"/>
        <v>0.7501501</v>
      </c>
    </row>
    <row r="181" spans="1:6">
      <c r="A181">
        <v>1</v>
      </c>
      <c r="B181" t="s">
        <v>42</v>
      </c>
      <c r="C181">
        <v>0.976757</v>
      </c>
      <c r="D181">
        <f t="shared" si="7"/>
        <v>0</v>
      </c>
      <c r="E181">
        <f t="shared" si="8"/>
        <v>-0.1970176</v>
      </c>
      <c r="F181">
        <f t="shared" si="9"/>
        <v>0.7797394</v>
      </c>
    </row>
    <row r="182" spans="1:6">
      <c r="A182">
        <v>1</v>
      </c>
      <c r="B182" t="s">
        <v>38</v>
      </c>
      <c r="C182">
        <v>1.68563</v>
      </c>
      <c r="D182">
        <f t="shared" si="7"/>
        <v>0</v>
      </c>
      <c r="E182">
        <f t="shared" si="8"/>
        <v>-0.27909679</v>
      </c>
      <c r="F182">
        <f t="shared" si="9"/>
        <v>1.40653321</v>
      </c>
    </row>
    <row r="183" spans="1:6">
      <c r="A183">
        <v>1</v>
      </c>
      <c r="B183" t="s">
        <v>177</v>
      </c>
      <c r="C183">
        <v>1.73771</v>
      </c>
      <c r="D183">
        <f t="shared" si="7"/>
        <v>0</v>
      </c>
      <c r="E183">
        <f t="shared" si="8"/>
        <v>0</v>
      </c>
      <c r="F183">
        <f t="shared" si="9"/>
        <v>1.73771</v>
      </c>
    </row>
    <row r="184" spans="1:6">
      <c r="A184">
        <v>1</v>
      </c>
      <c r="B184" t="s">
        <v>42</v>
      </c>
      <c r="C184">
        <v>0.567186</v>
      </c>
      <c r="D184">
        <f t="shared" si="7"/>
        <v>0</v>
      </c>
      <c r="E184">
        <f t="shared" si="8"/>
        <v>-0.1970176</v>
      </c>
      <c r="F184">
        <f t="shared" si="9"/>
        <v>0.3701684</v>
      </c>
    </row>
    <row r="185" spans="1:6">
      <c r="A185">
        <v>2</v>
      </c>
      <c r="B185" t="s">
        <v>42</v>
      </c>
      <c r="C185">
        <v>0.5691</v>
      </c>
      <c r="D185">
        <f t="shared" si="7"/>
        <v>0.004832</v>
      </c>
      <c r="E185">
        <f t="shared" si="8"/>
        <v>-0.1970176</v>
      </c>
      <c r="F185">
        <f t="shared" si="9"/>
        <v>0.3769144</v>
      </c>
    </row>
    <row r="186" spans="1:6">
      <c r="A186">
        <v>1</v>
      </c>
      <c r="B186" t="s">
        <v>34</v>
      </c>
      <c r="C186">
        <v>0.381348</v>
      </c>
      <c r="D186">
        <f t="shared" si="7"/>
        <v>0</v>
      </c>
      <c r="E186">
        <f t="shared" si="8"/>
        <v>-0.1888085</v>
      </c>
      <c r="F186">
        <f t="shared" si="9"/>
        <v>0.1925395</v>
      </c>
    </row>
    <row r="187" spans="1:6">
      <c r="A187">
        <v>2</v>
      </c>
      <c r="B187" t="s">
        <v>38</v>
      </c>
      <c r="C187">
        <v>0.363428</v>
      </c>
      <c r="D187">
        <f t="shared" si="7"/>
        <v>0.004832</v>
      </c>
      <c r="E187">
        <f t="shared" si="8"/>
        <v>-0.27909679</v>
      </c>
      <c r="F187">
        <f t="shared" si="9"/>
        <v>0.08916321</v>
      </c>
    </row>
    <row r="188" spans="1:6">
      <c r="A188">
        <v>2</v>
      </c>
      <c r="B188" t="s">
        <v>42</v>
      </c>
      <c r="C188">
        <v>2.01621</v>
      </c>
      <c r="D188">
        <f t="shared" si="7"/>
        <v>0.004832</v>
      </c>
      <c r="E188">
        <f t="shared" si="8"/>
        <v>-0.1970176</v>
      </c>
      <c r="F188">
        <f t="shared" si="9"/>
        <v>1.8240244</v>
      </c>
    </row>
    <row r="189" spans="1:6">
      <c r="A189">
        <v>1</v>
      </c>
      <c r="B189" t="s">
        <v>42</v>
      </c>
      <c r="C189">
        <v>1.82248</v>
      </c>
      <c r="D189">
        <f t="shared" si="7"/>
        <v>0</v>
      </c>
      <c r="E189">
        <f t="shared" si="8"/>
        <v>-0.1970176</v>
      </c>
      <c r="F189">
        <f t="shared" si="9"/>
        <v>1.6254624</v>
      </c>
    </row>
    <row r="190" spans="1:6">
      <c r="A190">
        <v>1</v>
      </c>
      <c r="B190" t="s">
        <v>45</v>
      </c>
      <c r="C190">
        <v>1.96232</v>
      </c>
      <c r="D190">
        <f t="shared" si="7"/>
        <v>0</v>
      </c>
      <c r="E190">
        <f t="shared" si="8"/>
        <v>-0.072423</v>
      </c>
      <c r="F190">
        <f t="shared" si="9"/>
        <v>1.889897</v>
      </c>
    </row>
    <row r="191" spans="1:6">
      <c r="A191">
        <v>1</v>
      </c>
      <c r="B191" t="s">
        <v>66</v>
      </c>
      <c r="C191">
        <v>0.999215</v>
      </c>
      <c r="D191">
        <f t="shared" si="7"/>
        <v>0</v>
      </c>
      <c r="E191">
        <f t="shared" si="8"/>
        <v>-0.2049095</v>
      </c>
      <c r="F191">
        <f t="shared" si="9"/>
        <v>0.7943055</v>
      </c>
    </row>
    <row r="192" spans="1:6">
      <c r="A192">
        <v>2</v>
      </c>
      <c r="B192" t="s">
        <v>66</v>
      </c>
      <c r="C192">
        <v>1.59241</v>
      </c>
      <c r="D192">
        <f t="shared" si="7"/>
        <v>0.004832</v>
      </c>
      <c r="E192">
        <f t="shared" si="8"/>
        <v>-0.2049095</v>
      </c>
      <c r="F192">
        <f t="shared" si="9"/>
        <v>1.3923325</v>
      </c>
    </row>
    <row r="193" spans="1:6">
      <c r="A193">
        <v>3</v>
      </c>
      <c r="B193" t="s">
        <v>50</v>
      </c>
      <c r="C193">
        <v>0.172864</v>
      </c>
      <c r="D193">
        <f t="shared" si="7"/>
        <v>0.019857</v>
      </c>
      <c r="E193">
        <f t="shared" si="8"/>
        <v>-0.052486</v>
      </c>
      <c r="F193">
        <f t="shared" si="9"/>
        <v>0.140235</v>
      </c>
    </row>
    <row r="194" spans="1:6">
      <c r="A194">
        <v>2</v>
      </c>
      <c r="B194" t="s">
        <v>60</v>
      </c>
      <c r="C194">
        <v>2.39506</v>
      </c>
      <c r="D194">
        <f t="shared" si="7"/>
        <v>0.004832</v>
      </c>
      <c r="E194">
        <f t="shared" si="8"/>
        <v>-0.128731</v>
      </c>
      <c r="F194">
        <f t="shared" si="9"/>
        <v>2.271161</v>
      </c>
    </row>
    <row r="195" spans="1:6">
      <c r="A195">
        <v>3</v>
      </c>
      <c r="B195" t="s">
        <v>50</v>
      </c>
      <c r="C195">
        <v>2.01407</v>
      </c>
      <c r="D195">
        <f t="shared" ref="D195:D258" si="10">VLOOKUP(A195,K:M,3,0)</f>
        <v>0.019857</v>
      </c>
      <c r="E195">
        <f t="shared" ref="E195:E258" si="11">VLOOKUP(B195,K:M,3,0)</f>
        <v>-0.052486</v>
      </c>
      <c r="F195">
        <f t="shared" ref="F195:F258" si="12">C195+D195+E195</f>
        <v>1.981441</v>
      </c>
    </row>
    <row r="196" spans="1:6">
      <c r="A196">
        <v>2</v>
      </c>
      <c r="B196" t="s">
        <v>60</v>
      </c>
      <c r="C196">
        <v>2.51075</v>
      </c>
      <c r="D196">
        <f t="shared" si="10"/>
        <v>0.004832</v>
      </c>
      <c r="E196">
        <f t="shared" si="11"/>
        <v>-0.128731</v>
      </c>
      <c r="F196">
        <f t="shared" si="12"/>
        <v>2.386851</v>
      </c>
    </row>
    <row r="197" spans="1:6">
      <c r="A197">
        <v>1</v>
      </c>
      <c r="B197" t="s">
        <v>55</v>
      </c>
      <c r="C197">
        <v>1.16501</v>
      </c>
      <c r="D197">
        <f t="shared" si="10"/>
        <v>0</v>
      </c>
      <c r="E197">
        <f t="shared" si="11"/>
        <v>-0.1904049</v>
      </c>
      <c r="F197">
        <f t="shared" si="12"/>
        <v>0.9746051</v>
      </c>
    </row>
    <row r="198" spans="1:6">
      <c r="A198">
        <v>2</v>
      </c>
      <c r="B198" t="s">
        <v>45</v>
      </c>
      <c r="C198">
        <v>1.53327</v>
      </c>
      <c r="D198">
        <f t="shared" si="10"/>
        <v>0.004832</v>
      </c>
      <c r="E198">
        <f t="shared" si="11"/>
        <v>-0.072423</v>
      </c>
      <c r="F198">
        <f t="shared" si="12"/>
        <v>1.465679</v>
      </c>
    </row>
    <row r="199" spans="1:6">
      <c r="A199">
        <v>2</v>
      </c>
      <c r="B199" t="s">
        <v>177</v>
      </c>
      <c r="C199">
        <v>0.469878</v>
      </c>
      <c r="D199">
        <f t="shared" si="10"/>
        <v>0.004832</v>
      </c>
      <c r="E199">
        <f t="shared" si="11"/>
        <v>0</v>
      </c>
      <c r="F199">
        <f t="shared" si="12"/>
        <v>0.47471</v>
      </c>
    </row>
    <row r="200" spans="1:6">
      <c r="A200">
        <v>2</v>
      </c>
      <c r="B200" t="s">
        <v>45</v>
      </c>
      <c r="C200">
        <v>0.820622</v>
      </c>
      <c r="D200">
        <f t="shared" si="10"/>
        <v>0.004832</v>
      </c>
      <c r="E200">
        <f t="shared" si="11"/>
        <v>-0.072423</v>
      </c>
      <c r="F200">
        <f t="shared" si="12"/>
        <v>0.753031</v>
      </c>
    </row>
    <row r="201" spans="1:6">
      <c r="A201">
        <v>1</v>
      </c>
      <c r="B201" t="s">
        <v>50</v>
      </c>
      <c r="C201">
        <v>1.15195</v>
      </c>
      <c r="D201">
        <f t="shared" si="10"/>
        <v>0</v>
      </c>
      <c r="E201">
        <f t="shared" si="11"/>
        <v>-0.052486</v>
      </c>
      <c r="F201">
        <f t="shared" si="12"/>
        <v>1.099464</v>
      </c>
    </row>
    <row r="202" spans="1:6">
      <c r="A202">
        <v>1</v>
      </c>
      <c r="B202" t="s">
        <v>55</v>
      </c>
      <c r="C202">
        <v>0.887435</v>
      </c>
      <c r="D202">
        <f t="shared" si="10"/>
        <v>0</v>
      </c>
      <c r="E202">
        <f t="shared" si="11"/>
        <v>-0.1904049</v>
      </c>
      <c r="F202">
        <f t="shared" si="12"/>
        <v>0.6970301</v>
      </c>
    </row>
    <row r="203" spans="1:6">
      <c r="A203">
        <v>2</v>
      </c>
      <c r="B203" t="s">
        <v>34</v>
      </c>
      <c r="C203">
        <v>1.6495</v>
      </c>
      <c r="D203">
        <f t="shared" si="10"/>
        <v>0.004832</v>
      </c>
      <c r="E203">
        <f t="shared" si="11"/>
        <v>-0.1888085</v>
      </c>
      <c r="F203">
        <f t="shared" si="12"/>
        <v>1.4655235</v>
      </c>
    </row>
    <row r="204" spans="1:6">
      <c r="A204">
        <v>3</v>
      </c>
      <c r="B204" t="s">
        <v>111</v>
      </c>
      <c r="C204">
        <v>0.284753</v>
      </c>
      <c r="D204">
        <f t="shared" si="10"/>
        <v>0.019857</v>
      </c>
      <c r="E204">
        <f t="shared" si="11"/>
        <v>-0.2175381</v>
      </c>
      <c r="F204">
        <f t="shared" si="12"/>
        <v>0.0870719</v>
      </c>
    </row>
    <row r="205" spans="1:6">
      <c r="A205">
        <v>2</v>
      </c>
      <c r="B205" t="s">
        <v>50</v>
      </c>
      <c r="C205">
        <v>0.744641</v>
      </c>
      <c r="D205">
        <f t="shared" si="10"/>
        <v>0.004832</v>
      </c>
      <c r="E205">
        <f t="shared" si="11"/>
        <v>-0.052486</v>
      </c>
      <c r="F205">
        <f t="shared" si="12"/>
        <v>0.696987</v>
      </c>
    </row>
    <row r="206" spans="1:6">
      <c r="A206">
        <v>2</v>
      </c>
      <c r="B206" t="s">
        <v>60</v>
      </c>
      <c r="C206">
        <v>1.48353</v>
      </c>
      <c r="D206">
        <f t="shared" si="10"/>
        <v>0.004832</v>
      </c>
      <c r="E206">
        <f t="shared" si="11"/>
        <v>-0.128731</v>
      </c>
      <c r="F206">
        <f t="shared" si="12"/>
        <v>1.359631</v>
      </c>
    </row>
    <row r="207" spans="1:6">
      <c r="A207">
        <v>2</v>
      </c>
      <c r="B207" t="s">
        <v>50</v>
      </c>
      <c r="C207">
        <v>1.60063</v>
      </c>
      <c r="D207">
        <f t="shared" si="10"/>
        <v>0.004832</v>
      </c>
      <c r="E207">
        <f t="shared" si="11"/>
        <v>-0.052486</v>
      </c>
      <c r="F207">
        <f t="shared" si="12"/>
        <v>1.552976</v>
      </c>
    </row>
    <row r="208" spans="1:6">
      <c r="A208">
        <v>2</v>
      </c>
      <c r="B208" t="s">
        <v>42</v>
      </c>
      <c r="C208">
        <v>1.18071</v>
      </c>
      <c r="D208">
        <f t="shared" si="10"/>
        <v>0.004832</v>
      </c>
      <c r="E208">
        <f t="shared" si="11"/>
        <v>-0.1970176</v>
      </c>
      <c r="F208">
        <f t="shared" si="12"/>
        <v>0.9885244</v>
      </c>
    </row>
    <row r="209" spans="1:6">
      <c r="A209">
        <v>2</v>
      </c>
      <c r="B209" t="s">
        <v>50</v>
      </c>
      <c r="C209">
        <v>1.05427</v>
      </c>
      <c r="D209">
        <f t="shared" si="10"/>
        <v>0.004832</v>
      </c>
      <c r="E209">
        <f t="shared" si="11"/>
        <v>-0.052486</v>
      </c>
      <c r="F209">
        <f t="shared" si="12"/>
        <v>1.006616</v>
      </c>
    </row>
    <row r="210" spans="1:6">
      <c r="A210">
        <v>2</v>
      </c>
      <c r="B210" t="s">
        <v>42</v>
      </c>
      <c r="C210">
        <v>1.14134</v>
      </c>
      <c r="D210">
        <f t="shared" si="10"/>
        <v>0.004832</v>
      </c>
      <c r="E210">
        <f t="shared" si="11"/>
        <v>-0.1970176</v>
      </c>
      <c r="F210">
        <f t="shared" si="12"/>
        <v>0.9491544</v>
      </c>
    </row>
    <row r="211" spans="1:6">
      <c r="A211">
        <v>3</v>
      </c>
      <c r="B211" t="s">
        <v>177</v>
      </c>
      <c r="C211">
        <v>0.461642</v>
      </c>
      <c r="D211">
        <f t="shared" si="10"/>
        <v>0.019857</v>
      </c>
      <c r="E211">
        <f t="shared" si="11"/>
        <v>0</v>
      </c>
      <c r="F211">
        <f t="shared" si="12"/>
        <v>0.481499</v>
      </c>
    </row>
    <row r="212" spans="1:6">
      <c r="A212">
        <v>1</v>
      </c>
      <c r="B212" t="s">
        <v>42</v>
      </c>
      <c r="C212">
        <v>0.481789</v>
      </c>
      <c r="D212">
        <f t="shared" si="10"/>
        <v>0</v>
      </c>
      <c r="E212">
        <f t="shared" si="11"/>
        <v>-0.1970176</v>
      </c>
      <c r="F212">
        <f t="shared" si="12"/>
        <v>0.2847714</v>
      </c>
    </row>
    <row r="213" spans="1:6">
      <c r="A213">
        <v>2</v>
      </c>
      <c r="B213" t="s">
        <v>45</v>
      </c>
      <c r="C213">
        <v>0.94111</v>
      </c>
      <c r="D213">
        <f t="shared" si="10"/>
        <v>0.004832</v>
      </c>
      <c r="E213">
        <f t="shared" si="11"/>
        <v>-0.072423</v>
      </c>
      <c r="F213">
        <f t="shared" si="12"/>
        <v>0.873519</v>
      </c>
    </row>
    <row r="214" spans="1:6">
      <c r="A214">
        <v>1</v>
      </c>
      <c r="B214" t="s">
        <v>45</v>
      </c>
      <c r="C214">
        <v>2.32018</v>
      </c>
      <c r="D214">
        <f t="shared" si="10"/>
        <v>0</v>
      </c>
      <c r="E214">
        <f t="shared" si="11"/>
        <v>-0.072423</v>
      </c>
      <c r="F214">
        <f t="shared" si="12"/>
        <v>2.247757</v>
      </c>
    </row>
    <row r="215" spans="1:6">
      <c r="A215">
        <v>2</v>
      </c>
      <c r="B215" t="s">
        <v>50</v>
      </c>
      <c r="C215">
        <v>0.838702</v>
      </c>
      <c r="D215">
        <f t="shared" si="10"/>
        <v>0.004832</v>
      </c>
      <c r="E215">
        <f t="shared" si="11"/>
        <v>-0.052486</v>
      </c>
      <c r="F215">
        <f t="shared" si="12"/>
        <v>0.791048</v>
      </c>
    </row>
    <row r="216" spans="1:6">
      <c r="A216">
        <v>2</v>
      </c>
      <c r="B216" t="s">
        <v>60</v>
      </c>
      <c r="C216">
        <v>0.973334</v>
      </c>
      <c r="D216">
        <f t="shared" si="10"/>
        <v>0.004832</v>
      </c>
      <c r="E216">
        <f t="shared" si="11"/>
        <v>-0.128731</v>
      </c>
      <c r="F216">
        <f t="shared" si="12"/>
        <v>0.849435</v>
      </c>
    </row>
    <row r="217" spans="1:6">
      <c r="A217">
        <v>1</v>
      </c>
      <c r="B217" t="s">
        <v>55</v>
      </c>
      <c r="C217">
        <v>0.645161</v>
      </c>
      <c r="D217">
        <f t="shared" si="10"/>
        <v>0</v>
      </c>
      <c r="E217">
        <f t="shared" si="11"/>
        <v>-0.1904049</v>
      </c>
      <c r="F217">
        <f t="shared" si="12"/>
        <v>0.4547561</v>
      </c>
    </row>
    <row r="218" spans="1:6">
      <c r="A218">
        <v>1</v>
      </c>
      <c r="B218" t="s">
        <v>50</v>
      </c>
      <c r="C218">
        <v>1.85398</v>
      </c>
      <c r="D218">
        <f t="shared" si="10"/>
        <v>0</v>
      </c>
      <c r="E218">
        <f t="shared" si="11"/>
        <v>-0.052486</v>
      </c>
      <c r="F218">
        <f t="shared" si="12"/>
        <v>1.801494</v>
      </c>
    </row>
    <row r="219" spans="1:6">
      <c r="A219">
        <v>2</v>
      </c>
      <c r="B219" t="s">
        <v>50</v>
      </c>
      <c r="C219">
        <v>0.0402857</v>
      </c>
      <c r="D219">
        <f t="shared" si="10"/>
        <v>0.004832</v>
      </c>
      <c r="E219">
        <f t="shared" si="11"/>
        <v>-0.052486</v>
      </c>
      <c r="F219">
        <f t="shared" si="12"/>
        <v>-0.00736829999999997</v>
      </c>
    </row>
    <row r="220" spans="1:6">
      <c r="A220">
        <v>2</v>
      </c>
      <c r="B220" t="s">
        <v>111</v>
      </c>
      <c r="C220">
        <v>0.187308</v>
      </c>
      <c r="D220">
        <f t="shared" si="10"/>
        <v>0.004832</v>
      </c>
      <c r="E220">
        <f t="shared" si="11"/>
        <v>-0.2175381</v>
      </c>
      <c r="F220">
        <f t="shared" si="12"/>
        <v>-0.0253981</v>
      </c>
    </row>
    <row r="221" spans="1:6">
      <c r="A221">
        <v>2</v>
      </c>
      <c r="B221" t="s">
        <v>66</v>
      </c>
      <c r="C221">
        <v>0.314784</v>
      </c>
      <c r="D221">
        <f t="shared" si="10"/>
        <v>0.004832</v>
      </c>
      <c r="E221">
        <f t="shared" si="11"/>
        <v>-0.2049095</v>
      </c>
      <c r="F221">
        <f t="shared" si="12"/>
        <v>0.1147065</v>
      </c>
    </row>
    <row r="222" spans="1:6">
      <c r="A222">
        <v>3</v>
      </c>
      <c r="B222" t="s">
        <v>45</v>
      </c>
      <c r="C222">
        <v>2.70969</v>
      </c>
      <c r="D222">
        <f t="shared" si="10"/>
        <v>0.019857</v>
      </c>
      <c r="E222">
        <f t="shared" si="11"/>
        <v>-0.072423</v>
      </c>
      <c r="F222">
        <f t="shared" si="12"/>
        <v>2.657124</v>
      </c>
    </row>
    <row r="223" spans="1:6">
      <c r="A223">
        <v>2</v>
      </c>
      <c r="B223" t="s">
        <v>42</v>
      </c>
      <c r="C223">
        <v>0.837699</v>
      </c>
      <c r="D223">
        <f t="shared" si="10"/>
        <v>0.004832</v>
      </c>
      <c r="E223">
        <f t="shared" si="11"/>
        <v>-0.1970176</v>
      </c>
      <c r="F223">
        <f t="shared" si="12"/>
        <v>0.6455134</v>
      </c>
    </row>
    <row r="224" spans="1:6">
      <c r="A224">
        <v>2</v>
      </c>
      <c r="B224" t="s">
        <v>38</v>
      </c>
      <c r="C224">
        <v>0.0174671</v>
      </c>
      <c r="D224">
        <f t="shared" si="10"/>
        <v>0.004832</v>
      </c>
      <c r="E224">
        <f t="shared" si="11"/>
        <v>-0.27909679</v>
      </c>
      <c r="F224">
        <f t="shared" si="12"/>
        <v>-0.25679769</v>
      </c>
    </row>
    <row r="225" spans="1:6">
      <c r="A225">
        <v>2</v>
      </c>
      <c r="B225" t="s">
        <v>66</v>
      </c>
      <c r="C225">
        <v>1.09282</v>
      </c>
      <c r="D225">
        <f t="shared" si="10"/>
        <v>0.004832</v>
      </c>
      <c r="E225">
        <f t="shared" si="11"/>
        <v>-0.2049095</v>
      </c>
      <c r="F225">
        <f t="shared" si="12"/>
        <v>0.8927425</v>
      </c>
    </row>
    <row r="226" spans="1:6">
      <c r="A226">
        <v>1</v>
      </c>
      <c r="B226" t="s">
        <v>66</v>
      </c>
      <c r="C226">
        <v>0.186167</v>
      </c>
      <c r="D226">
        <f t="shared" si="10"/>
        <v>0</v>
      </c>
      <c r="E226">
        <f t="shared" si="11"/>
        <v>-0.2049095</v>
      </c>
      <c r="F226">
        <f t="shared" si="12"/>
        <v>-0.0187425</v>
      </c>
    </row>
    <row r="227" spans="1:6">
      <c r="A227">
        <v>2</v>
      </c>
      <c r="B227" t="s">
        <v>66</v>
      </c>
      <c r="C227">
        <v>0.377069</v>
      </c>
      <c r="D227">
        <f t="shared" si="10"/>
        <v>0.004832</v>
      </c>
      <c r="E227">
        <f t="shared" si="11"/>
        <v>-0.2049095</v>
      </c>
      <c r="F227">
        <f t="shared" si="12"/>
        <v>0.1769915</v>
      </c>
    </row>
    <row r="228" spans="1:6">
      <c r="A228">
        <v>2</v>
      </c>
      <c r="B228" t="s">
        <v>60</v>
      </c>
      <c r="C228">
        <v>1.41908</v>
      </c>
      <c r="D228">
        <f t="shared" si="10"/>
        <v>0.004832</v>
      </c>
      <c r="E228">
        <f t="shared" si="11"/>
        <v>-0.128731</v>
      </c>
      <c r="F228">
        <f t="shared" si="12"/>
        <v>1.295181</v>
      </c>
    </row>
    <row r="229" spans="1:6">
      <c r="A229">
        <v>1</v>
      </c>
      <c r="B229" t="s">
        <v>50</v>
      </c>
      <c r="C229">
        <v>1.04929</v>
      </c>
      <c r="D229">
        <f t="shared" si="10"/>
        <v>0</v>
      </c>
      <c r="E229">
        <f t="shared" si="11"/>
        <v>-0.052486</v>
      </c>
      <c r="F229">
        <f t="shared" si="12"/>
        <v>0.996804</v>
      </c>
    </row>
    <row r="230" spans="1:6">
      <c r="A230">
        <v>1</v>
      </c>
      <c r="B230" t="s">
        <v>34</v>
      </c>
      <c r="C230">
        <v>1.39533</v>
      </c>
      <c r="D230">
        <f t="shared" si="10"/>
        <v>0</v>
      </c>
      <c r="E230">
        <f t="shared" si="11"/>
        <v>-0.1888085</v>
      </c>
      <c r="F230">
        <f t="shared" si="12"/>
        <v>1.2065215</v>
      </c>
    </row>
    <row r="231" spans="1:6">
      <c r="A231">
        <v>1</v>
      </c>
      <c r="B231" t="s">
        <v>66</v>
      </c>
      <c r="C231">
        <v>0.127066</v>
      </c>
      <c r="D231">
        <f t="shared" si="10"/>
        <v>0</v>
      </c>
      <c r="E231">
        <f t="shared" si="11"/>
        <v>-0.2049095</v>
      </c>
      <c r="F231">
        <f t="shared" si="12"/>
        <v>-0.0778435</v>
      </c>
    </row>
    <row r="232" spans="1:6">
      <c r="A232">
        <v>3</v>
      </c>
      <c r="B232" t="s">
        <v>50</v>
      </c>
      <c r="C232">
        <v>1.82913</v>
      </c>
      <c r="D232">
        <f t="shared" si="10"/>
        <v>0.019857</v>
      </c>
      <c r="E232">
        <f t="shared" si="11"/>
        <v>-0.052486</v>
      </c>
      <c r="F232">
        <f t="shared" si="12"/>
        <v>1.796501</v>
      </c>
    </row>
    <row r="233" spans="1:6">
      <c r="A233">
        <v>2</v>
      </c>
      <c r="B233" t="s">
        <v>177</v>
      </c>
      <c r="C233">
        <v>1.10505</v>
      </c>
      <c r="D233">
        <f t="shared" si="10"/>
        <v>0.004832</v>
      </c>
      <c r="E233">
        <f t="shared" si="11"/>
        <v>0</v>
      </c>
      <c r="F233">
        <f t="shared" si="12"/>
        <v>1.109882</v>
      </c>
    </row>
    <row r="234" spans="1:6">
      <c r="A234">
        <v>2</v>
      </c>
      <c r="B234" t="s">
        <v>66</v>
      </c>
      <c r="C234">
        <v>0.390934</v>
      </c>
      <c r="D234">
        <f t="shared" si="10"/>
        <v>0.004832</v>
      </c>
      <c r="E234">
        <f t="shared" si="11"/>
        <v>-0.2049095</v>
      </c>
      <c r="F234">
        <f t="shared" si="12"/>
        <v>0.1908565</v>
      </c>
    </row>
    <row r="235" spans="1:6">
      <c r="A235">
        <v>3</v>
      </c>
      <c r="B235" t="s">
        <v>66</v>
      </c>
      <c r="C235">
        <v>0.892475</v>
      </c>
      <c r="D235">
        <f t="shared" si="10"/>
        <v>0.019857</v>
      </c>
      <c r="E235">
        <f t="shared" si="11"/>
        <v>-0.2049095</v>
      </c>
      <c r="F235">
        <f t="shared" si="12"/>
        <v>0.7074225</v>
      </c>
    </row>
    <row r="236" spans="1:6">
      <c r="A236">
        <v>3</v>
      </c>
      <c r="B236" t="s">
        <v>45</v>
      </c>
      <c r="C236">
        <v>1.26263</v>
      </c>
      <c r="D236">
        <f t="shared" si="10"/>
        <v>0.019857</v>
      </c>
      <c r="E236">
        <f t="shared" si="11"/>
        <v>-0.072423</v>
      </c>
      <c r="F236">
        <f t="shared" si="12"/>
        <v>1.210064</v>
      </c>
    </row>
    <row r="237" spans="1:6">
      <c r="A237">
        <v>2</v>
      </c>
      <c r="B237" t="s">
        <v>177</v>
      </c>
      <c r="C237">
        <v>0.700394</v>
      </c>
      <c r="D237">
        <f t="shared" si="10"/>
        <v>0.004832</v>
      </c>
      <c r="E237">
        <f t="shared" si="11"/>
        <v>0</v>
      </c>
      <c r="F237">
        <f t="shared" si="12"/>
        <v>0.705226</v>
      </c>
    </row>
    <row r="238" spans="1:6">
      <c r="A238">
        <v>2</v>
      </c>
      <c r="B238" t="s">
        <v>177</v>
      </c>
      <c r="C238">
        <v>1.85105</v>
      </c>
      <c r="D238">
        <f t="shared" si="10"/>
        <v>0.004832</v>
      </c>
      <c r="E238">
        <f t="shared" si="11"/>
        <v>0</v>
      </c>
      <c r="F238">
        <f t="shared" si="12"/>
        <v>1.855882</v>
      </c>
    </row>
    <row r="239" spans="1:6">
      <c r="A239">
        <v>2</v>
      </c>
      <c r="B239" t="s">
        <v>66</v>
      </c>
      <c r="C239">
        <v>0.802997</v>
      </c>
      <c r="D239">
        <f t="shared" si="10"/>
        <v>0.004832</v>
      </c>
      <c r="E239">
        <f t="shared" si="11"/>
        <v>-0.2049095</v>
      </c>
      <c r="F239">
        <f t="shared" si="12"/>
        <v>0.6029195</v>
      </c>
    </row>
    <row r="240" spans="1:6">
      <c r="A240">
        <v>2</v>
      </c>
      <c r="B240" t="s">
        <v>45</v>
      </c>
      <c r="C240">
        <v>1.06982</v>
      </c>
      <c r="D240">
        <f t="shared" si="10"/>
        <v>0.004832</v>
      </c>
      <c r="E240">
        <f t="shared" si="11"/>
        <v>-0.072423</v>
      </c>
      <c r="F240">
        <f t="shared" si="12"/>
        <v>1.002229</v>
      </c>
    </row>
    <row r="241" spans="1:6">
      <c r="A241">
        <v>2</v>
      </c>
      <c r="B241" t="s">
        <v>34</v>
      </c>
      <c r="C241">
        <v>0.588249</v>
      </c>
      <c r="D241">
        <f t="shared" si="10"/>
        <v>0.004832</v>
      </c>
      <c r="E241">
        <f t="shared" si="11"/>
        <v>-0.1888085</v>
      </c>
      <c r="F241">
        <f t="shared" si="12"/>
        <v>0.4042725</v>
      </c>
    </row>
    <row r="242" spans="1:6">
      <c r="A242">
        <v>2</v>
      </c>
      <c r="B242" t="s">
        <v>42</v>
      </c>
      <c r="C242">
        <v>1.01782</v>
      </c>
      <c r="D242">
        <f t="shared" si="10"/>
        <v>0.004832</v>
      </c>
      <c r="E242">
        <f t="shared" si="11"/>
        <v>-0.1970176</v>
      </c>
      <c r="F242">
        <f t="shared" si="12"/>
        <v>0.8256344</v>
      </c>
    </row>
    <row r="243" spans="1:6">
      <c r="A243">
        <v>2</v>
      </c>
      <c r="B243" t="s">
        <v>45</v>
      </c>
      <c r="C243">
        <v>0.585481</v>
      </c>
      <c r="D243">
        <f t="shared" si="10"/>
        <v>0.004832</v>
      </c>
      <c r="E243">
        <f t="shared" si="11"/>
        <v>-0.072423</v>
      </c>
      <c r="F243">
        <f t="shared" si="12"/>
        <v>0.51789</v>
      </c>
    </row>
    <row r="244" spans="1:6">
      <c r="A244">
        <v>2</v>
      </c>
      <c r="B244" t="s">
        <v>66</v>
      </c>
      <c r="C244">
        <v>1.49388</v>
      </c>
      <c r="D244">
        <f t="shared" si="10"/>
        <v>0.004832</v>
      </c>
      <c r="E244">
        <f t="shared" si="11"/>
        <v>-0.2049095</v>
      </c>
      <c r="F244">
        <f t="shared" si="12"/>
        <v>1.2938025</v>
      </c>
    </row>
    <row r="245" spans="1:6">
      <c r="A245">
        <v>2</v>
      </c>
      <c r="B245" t="s">
        <v>60</v>
      </c>
      <c r="C245">
        <v>1.56449</v>
      </c>
      <c r="D245">
        <f t="shared" si="10"/>
        <v>0.004832</v>
      </c>
      <c r="E245">
        <f t="shared" si="11"/>
        <v>-0.128731</v>
      </c>
      <c r="F245">
        <f t="shared" si="12"/>
        <v>1.440591</v>
      </c>
    </row>
    <row r="246" spans="1:6">
      <c r="A246">
        <v>3</v>
      </c>
      <c r="B246" t="s">
        <v>45</v>
      </c>
      <c r="C246">
        <v>2.82873</v>
      </c>
      <c r="D246">
        <f t="shared" si="10"/>
        <v>0.019857</v>
      </c>
      <c r="E246">
        <f t="shared" si="11"/>
        <v>-0.072423</v>
      </c>
      <c r="F246">
        <f t="shared" si="12"/>
        <v>2.776164</v>
      </c>
    </row>
    <row r="247" spans="1:6">
      <c r="A247">
        <v>2</v>
      </c>
      <c r="B247" t="s">
        <v>42</v>
      </c>
      <c r="C247">
        <v>1.81472</v>
      </c>
      <c r="D247">
        <f t="shared" si="10"/>
        <v>0.004832</v>
      </c>
      <c r="E247">
        <f t="shared" si="11"/>
        <v>-0.1970176</v>
      </c>
      <c r="F247">
        <f t="shared" si="12"/>
        <v>1.6225344</v>
      </c>
    </row>
    <row r="248" spans="1:6">
      <c r="A248">
        <v>2</v>
      </c>
      <c r="B248" t="s">
        <v>42</v>
      </c>
      <c r="C248">
        <v>1.55984</v>
      </c>
      <c r="D248">
        <f t="shared" si="10"/>
        <v>0.004832</v>
      </c>
      <c r="E248">
        <f t="shared" si="11"/>
        <v>-0.1970176</v>
      </c>
      <c r="F248">
        <f t="shared" si="12"/>
        <v>1.3676544</v>
      </c>
    </row>
    <row r="249" spans="1:6">
      <c r="A249">
        <v>2</v>
      </c>
      <c r="B249" t="s">
        <v>111</v>
      </c>
      <c r="C249">
        <v>1.43768</v>
      </c>
      <c r="D249">
        <f t="shared" si="10"/>
        <v>0.004832</v>
      </c>
      <c r="E249">
        <f t="shared" si="11"/>
        <v>-0.2175381</v>
      </c>
      <c r="F249">
        <f t="shared" si="12"/>
        <v>1.2249739</v>
      </c>
    </row>
    <row r="250" spans="1:6">
      <c r="A250">
        <v>1</v>
      </c>
      <c r="B250" t="s">
        <v>34</v>
      </c>
      <c r="C250">
        <v>1.28446</v>
      </c>
      <c r="D250">
        <f t="shared" si="10"/>
        <v>0</v>
      </c>
      <c r="E250">
        <f t="shared" si="11"/>
        <v>-0.1888085</v>
      </c>
      <c r="F250">
        <f t="shared" si="12"/>
        <v>1.0956515</v>
      </c>
    </row>
    <row r="251" spans="1:6">
      <c r="A251">
        <v>1</v>
      </c>
      <c r="B251" t="s">
        <v>111</v>
      </c>
      <c r="C251">
        <v>1.24258</v>
      </c>
      <c r="D251">
        <f t="shared" si="10"/>
        <v>0</v>
      </c>
      <c r="E251">
        <f t="shared" si="11"/>
        <v>-0.2175381</v>
      </c>
      <c r="F251">
        <f t="shared" si="12"/>
        <v>1.0250419</v>
      </c>
    </row>
    <row r="252" spans="1:6">
      <c r="A252">
        <v>1</v>
      </c>
      <c r="B252" t="s">
        <v>45</v>
      </c>
      <c r="C252">
        <v>2.39621</v>
      </c>
      <c r="D252">
        <f t="shared" si="10"/>
        <v>0</v>
      </c>
      <c r="E252">
        <f t="shared" si="11"/>
        <v>-0.072423</v>
      </c>
      <c r="F252">
        <f t="shared" si="12"/>
        <v>2.323787</v>
      </c>
    </row>
    <row r="253" spans="1:6">
      <c r="A253">
        <v>1</v>
      </c>
      <c r="B253" t="s">
        <v>111</v>
      </c>
      <c r="C253">
        <v>0.51358</v>
      </c>
      <c r="D253">
        <f t="shared" si="10"/>
        <v>0</v>
      </c>
      <c r="E253">
        <f t="shared" si="11"/>
        <v>-0.2175381</v>
      </c>
      <c r="F253">
        <f t="shared" si="12"/>
        <v>0.2960419</v>
      </c>
    </row>
    <row r="254" spans="1:6">
      <c r="A254">
        <v>1</v>
      </c>
      <c r="B254" t="s">
        <v>60</v>
      </c>
      <c r="C254">
        <v>1.70469</v>
      </c>
      <c r="D254">
        <f t="shared" si="10"/>
        <v>0</v>
      </c>
      <c r="E254">
        <f t="shared" si="11"/>
        <v>-0.128731</v>
      </c>
      <c r="F254">
        <f t="shared" si="12"/>
        <v>1.575959</v>
      </c>
    </row>
    <row r="255" spans="1:6">
      <c r="A255">
        <v>2</v>
      </c>
      <c r="B255" t="s">
        <v>34</v>
      </c>
      <c r="C255">
        <v>1.84074</v>
      </c>
      <c r="D255">
        <f t="shared" si="10"/>
        <v>0.004832</v>
      </c>
      <c r="E255">
        <f t="shared" si="11"/>
        <v>-0.1888085</v>
      </c>
      <c r="F255">
        <f t="shared" si="12"/>
        <v>1.6567635</v>
      </c>
    </row>
    <row r="256" spans="1:6">
      <c r="A256">
        <v>2</v>
      </c>
      <c r="B256" t="s">
        <v>66</v>
      </c>
      <c r="C256">
        <v>0.202401</v>
      </c>
      <c r="D256">
        <f t="shared" si="10"/>
        <v>0.004832</v>
      </c>
      <c r="E256">
        <f t="shared" si="11"/>
        <v>-0.2049095</v>
      </c>
      <c r="F256">
        <f t="shared" si="12"/>
        <v>0.00232350000000003</v>
      </c>
    </row>
    <row r="257" spans="1:6">
      <c r="A257">
        <v>2</v>
      </c>
      <c r="B257" t="s">
        <v>38</v>
      </c>
      <c r="C257">
        <v>0.977427</v>
      </c>
      <c r="D257">
        <f t="shared" si="10"/>
        <v>0.004832</v>
      </c>
      <c r="E257">
        <f t="shared" si="11"/>
        <v>-0.27909679</v>
      </c>
      <c r="F257">
        <f t="shared" si="12"/>
        <v>0.70316221</v>
      </c>
    </row>
    <row r="258" spans="1:6">
      <c r="A258">
        <v>3</v>
      </c>
      <c r="B258" t="s">
        <v>50</v>
      </c>
      <c r="C258">
        <v>1.71751</v>
      </c>
      <c r="D258">
        <f t="shared" si="10"/>
        <v>0.019857</v>
      </c>
      <c r="E258">
        <f t="shared" si="11"/>
        <v>-0.052486</v>
      </c>
      <c r="F258">
        <f t="shared" si="12"/>
        <v>1.684881</v>
      </c>
    </row>
    <row r="259" spans="1:6">
      <c r="A259">
        <v>2</v>
      </c>
      <c r="B259" t="s">
        <v>45</v>
      </c>
      <c r="C259">
        <v>0.530595</v>
      </c>
      <c r="D259">
        <f t="shared" ref="D259:D322" si="13">VLOOKUP(A259,K:M,3,0)</f>
        <v>0.004832</v>
      </c>
      <c r="E259">
        <f t="shared" ref="E259:E322" si="14">VLOOKUP(B259,K:M,3,0)</f>
        <v>-0.072423</v>
      </c>
      <c r="F259">
        <f t="shared" ref="F259:F322" si="15">C259+D259+E259</f>
        <v>0.463004</v>
      </c>
    </row>
    <row r="260" spans="1:6">
      <c r="A260">
        <v>2</v>
      </c>
      <c r="B260" t="s">
        <v>34</v>
      </c>
      <c r="C260">
        <v>1.6447</v>
      </c>
      <c r="D260">
        <f t="shared" si="13"/>
        <v>0.004832</v>
      </c>
      <c r="E260">
        <f t="shared" si="14"/>
        <v>-0.1888085</v>
      </c>
      <c r="F260">
        <f t="shared" si="15"/>
        <v>1.4607235</v>
      </c>
    </row>
    <row r="261" spans="1:6">
      <c r="A261">
        <v>1</v>
      </c>
      <c r="B261" t="s">
        <v>34</v>
      </c>
      <c r="C261">
        <v>2.86783</v>
      </c>
      <c r="D261">
        <f t="shared" si="13"/>
        <v>0</v>
      </c>
      <c r="E261">
        <f t="shared" si="14"/>
        <v>-0.1888085</v>
      </c>
      <c r="F261">
        <f t="shared" si="15"/>
        <v>2.6790215</v>
      </c>
    </row>
    <row r="262" spans="1:6">
      <c r="A262">
        <v>3</v>
      </c>
      <c r="B262" t="s">
        <v>38</v>
      </c>
      <c r="C262">
        <v>1.77478</v>
      </c>
      <c r="D262">
        <f t="shared" si="13"/>
        <v>0.019857</v>
      </c>
      <c r="E262">
        <f t="shared" si="14"/>
        <v>-0.27909679</v>
      </c>
      <c r="F262">
        <f t="shared" si="15"/>
        <v>1.51554021</v>
      </c>
    </row>
    <row r="263" spans="1:6">
      <c r="A263">
        <v>2</v>
      </c>
      <c r="B263" t="s">
        <v>38</v>
      </c>
      <c r="C263">
        <v>0.466319</v>
      </c>
      <c r="D263">
        <f t="shared" si="13"/>
        <v>0.004832</v>
      </c>
      <c r="E263">
        <f t="shared" si="14"/>
        <v>-0.27909679</v>
      </c>
      <c r="F263">
        <f t="shared" si="15"/>
        <v>0.19205421</v>
      </c>
    </row>
    <row r="264" spans="1:6">
      <c r="A264">
        <v>2</v>
      </c>
      <c r="B264" t="s">
        <v>38</v>
      </c>
      <c r="C264">
        <v>0.00723601</v>
      </c>
      <c r="D264">
        <f t="shared" si="13"/>
        <v>0.004832</v>
      </c>
      <c r="E264">
        <f t="shared" si="14"/>
        <v>-0.27909679</v>
      </c>
      <c r="F264">
        <f t="shared" si="15"/>
        <v>-0.26702878</v>
      </c>
    </row>
    <row r="265" spans="1:6">
      <c r="A265">
        <v>1</v>
      </c>
      <c r="B265" t="s">
        <v>38</v>
      </c>
      <c r="C265">
        <v>0.29635</v>
      </c>
      <c r="D265">
        <f t="shared" si="13"/>
        <v>0</v>
      </c>
      <c r="E265">
        <f t="shared" si="14"/>
        <v>-0.27909679</v>
      </c>
      <c r="F265">
        <f t="shared" si="15"/>
        <v>0.01725321</v>
      </c>
    </row>
    <row r="266" spans="1:6">
      <c r="A266">
        <v>1</v>
      </c>
      <c r="B266" t="s">
        <v>177</v>
      </c>
      <c r="C266">
        <v>0.983241</v>
      </c>
      <c r="D266">
        <f t="shared" si="13"/>
        <v>0</v>
      </c>
      <c r="E266">
        <f t="shared" si="14"/>
        <v>0</v>
      </c>
      <c r="F266">
        <f t="shared" si="15"/>
        <v>0.983241</v>
      </c>
    </row>
    <row r="267" spans="1:6">
      <c r="A267">
        <v>1</v>
      </c>
      <c r="B267" t="s">
        <v>42</v>
      </c>
      <c r="C267">
        <v>1.19712</v>
      </c>
      <c r="D267">
        <f t="shared" si="13"/>
        <v>0</v>
      </c>
      <c r="E267">
        <f t="shared" si="14"/>
        <v>-0.1970176</v>
      </c>
      <c r="F267">
        <f t="shared" si="15"/>
        <v>1.0001024</v>
      </c>
    </row>
    <row r="268" spans="1:6">
      <c r="A268">
        <v>1</v>
      </c>
      <c r="B268" t="s">
        <v>55</v>
      </c>
      <c r="C268">
        <v>1.28294</v>
      </c>
      <c r="D268">
        <f t="shared" si="13"/>
        <v>0</v>
      </c>
      <c r="E268">
        <f t="shared" si="14"/>
        <v>-0.1904049</v>
      </c>
      <c r="F268">
        <f t="shared" si="15"/>
        <v>1.0925351</v>
      </c>
    </row>
    <row r="269" spans="1:6">
      <c r="A269">
        <v>1</v>
      </c>
      <c r="B269" t="s">
        <v>45</v>
      </c>
      <c r="C269">
        <v>3.64143</v>
      </c>
      <c r="D269">
        <f t="shared" si="13"/>
        <v>0</v>
      </c>
      <c r="E269">
        <f t="shared" si="14"/>
        <v>-0.072423</v>
      </c>
      <c r="F269">
        <f t="shared" si="15"/>
        <v>3.569007</v>
      </c>
    </row>
    <row r="270" spans="1:6">
      <c r="A270">
        <v>2</v>
      </c>
      <c r="B270" t="s">
        <v>66</v>
      </c>
      <c r="C270">
        <v>0.633796</v>
      </c>
      <c r="D270">
        <f t="shared" si="13"/>
        <v>0.004832</v>
      </c>
      <c r="E270">
        <f t="shared" si="14"/>
        <v>-0.2049095</v>
      </c>
      <c r="F270">
        <f t="shared" si="15"/>
        <v>0.4337185</v>
      </c>
    </row>
    <row r="271" spans="1:6">
      <c r="A271">
        <v>2</v>
      </c>
      <c r="B271" t="s">
        <v>45</v>
      </c>
      <c r="C271">
        <v>0.314604</v>
      </c>
      <c r="D271">
        <f t="shared" si="13"/>
        <v>0.004832</v>
      </c>
      <c r="E271">
        <f t="shared" si="14"/>
        <v>-0.072423</v>
      </c>
      <c r="F271">
        <f t="shared" si="15"/>
        <v>0.247013</v>
      </c>
    </row>
    <row r="272" spans="1:6">
      <c r="A272">
        <v>1</v>
      </c>
      <c r="B272" t="s">
        <v>42</v>
      </c>
      <c r="C272">
        <v>1.08548</v>
      </c>
      <c r="D272">
        <f t="shared" si="13"/>
        <v>0</v>
      </c>
      <c r="E272">
        <f t="shared" si="14"/>
        <v>-0.1970176</v>
      </c>
      <c r="F272">
        <f t="shared" si="15"/>
        <v>0.8884624</v>
      </c>
    </row>
    <row r="273" spans="1:6">
      <c r="A273">
        <v>1</v>
      </c>
      <c r="B273" t="s">
        <v>34</v>
      </c>
      <c r="C273">
        <v>1.16739</v>
      </c>
      <c r="D273">
        <f t="shared" si="13"/>
        <v>0</v>
      </c>
      <c r="E273">
        <f t="shared" si="14"/>
        <v>-0.1888085</v>
      </c>
      <c r="F273">
        <f t="shared" si="15"/>
        <v>0.9785815</v>
      </c>
    </row>
    <row r="274" spans="1:6">
      <c r="A274">
        <v>1</v>
      </c>
      <c r="B274" t="s">
        <v>50</v>
      </c>
      <c r="C274">
        <v>1.87627</v>
      </c>
      <c r="D274">
        <f t="shared" si="13"/>
        <v>0</v>
      </c>
      <c r="E274">
        <f t="shared" si="14"/>
        <v>-0.052486</v>
      </c>
      <c r="F274">
        <f t="shared" si="15"/>
        <v>1.823784</v>
      </c>
    </row>
    <row r="275" spans="1:6">
      <c r="A275">
        <v>2</v>
      </c>
      <c r="B275" t="s">
        <v>66</v>
      </c>
      <c r="C275">
        <v>0.886497</v>
      </c>
      <c r="D275">
        <f t="shared" si="13"/>
        <v>0.004832</v>
      </c>
      <c r="E275">
        <f t="shared" si="14"/>
        <v>-0.2049095</v>
      </c>
      <c r="F275">
        <f t="shared" si="15"/>
        <v>0.6864195</v>
      </c>
    </row>
    <row r="276" spans="1:6">
      <c r="A276">
        <v>2</v>
      </c>
      <c r="B276" t="s">
        <v>45</v>
      </c>
      <c r="C276">
        <v>2.38166</v>
      </c>
      <c r="D276">
        <f t="shared" si="13"/>
        <v>0.004832</v>
      </c>
      <c r="E276">
        <f t="shared" si="14"/>
        <v>-0.072423</v>
      </c>
      <c r="F276">
        <f t="shared" si="15"/>
        <v>2.314069</v>
      </c>
    </row>
    <row r="277" spans="1:6">
      <c r="A277">
        <v>3</v>
      </c>
      <c r="B277" t="s">
        <v>50</v>
      </c>
      <c r="C277">
        <v>0.0310115</v>
      </c>
      <c r="D277">
        <f t="shared" si="13"/>
        <v>0.019857</v>
      </c>
      <c r="E277">
        <f t="shared" si="14"/>
        <v>-0.052486</v>
      </c>
      <c r="F277">
        <f t="shared" si="15"/>
        <v>-0.00161749999999999</v>
      </c>
    </row>
    <row r="278" spans="1:6">
      <c r="A278">
        <v>1</v>
      </c>
      <c r="B278" t="s">
        <v>55</v>
      </c>
      <c r="C278">
        <v>0.631883</v>
      </c>
      <c r="D278">
        <f t="shared" si="13"/>
        <v>0</v>
      </c>
      <c r="E278">
        <f t="shared" si="14"/>
        <v>-0.1904049</v>
      </c>
      <c r="F278">
        <f t="shared" si="15"/>
        <v>0.4414781</v>
      </c>
    </row>
    <row r="279" spans="1:6">
      <c r="A279">
        <v>1</v>
      </c>
      <c r="B279" t="s">
        <v>34</v>
      </c>
      <c r="C279">
        <v>0.643868</v>
      </c>
      <c r="D279">
        <f t="shared" si="13"/>
        <v>0</v>
      </c>
      <c r="E279">
        <f t="shared" si="14"/>
        <v>-0.1888085</v>
      </c>
      <c r="F279">
        <f t="shared" si="15"/>
        <v>0.4550595</v>
      </c>
    </row>
    <row r="280" spans="1:6">
      <c r="A280">
        <v>2</v>
      </c>
      <c r="B280" t="s">
        <v>50</v>
      </c>
      <c r="C280">
        <v>0.354073</v>
      </c>
      <c r="D280">
        <f t="shared" si="13"/>
        <v>0.004832</v>
      </c>
      <c r="E280">
        <f t="shared" si="14"/>
        <v>-0.052486</v>
      </c>
      <c r="F280">
        <f t="shared" si="15"/>
        <v>0.306419</v>
      </c>
    </row>
    <row r="281" spans="1:6">
      <c r="A281">
        <v>1</v>
      </c>
      <c r="B281" t="s">
        <v>55</v>
      </c>
      <c r="C281">
        <v>0.652216</v>
      </c>
      <c r="D281">
        <f t="shared" si="13"/>
        <v>0</v>
      </c>
      <c r="E281">
        <f t="shared" si="14"/>
        <v>-0.1904049</v>
      </c>
      <c r="F281">
        <f t="shared" si="15"/>
        <v>0.4618111</v>
      </c>
    </row>
    <row r="282" spans="1:6">
      <c r="A282">
        <v>2</v>
      </c>
      <c r="B282" t="s">
        <v>50</v>
      </c>
      <c r="C282">
        <v>2.22977</v>
      </c>
      <c r="D282">
        <f t="shared" si="13"/>
        <v>0.004832</v>
      </c>
      <c r="E282">
        <f t="shared" si="14"/>
        <v>-0.052486</v>
      </c>
      <c r="F282">
        <f t="shared" si="15"/>
        <v>2.182116</v>
      </c>
    </row>
    <row r="283" spans="1:6">
      <c r="A283">
        <v>1</v>
      </c>
      <c r="B283" t="s">
        <v>60</v>
      </c>
      <c r="C283">
        <v>0.538352</v>
      </c>
      <c r="D283">
        <f t="shared" si="13"/>
        <v>0</v>
      </c>
      <c r="E283">
        <f t="shared" si="14"/>
        <v>-0.128731</v>
      </c>
      <c r="F283">
        <f t="shared" si="15"/>
        <v>0.409621</v>
      </c>
    </row>
    <row r="284" spans="1:6">
      <c r="A284">
        <v>1</v>
      </c>
      <c r="B284" t="s">
        <v>55</v>
      </c>
      <c r="C284">
        <v>1.26437</v>
      </c>
      <c r="D284">
        <f t="shared" si="13"/>
        <v>0</v>
      </c>
      <c r="E284">
        <f t="shared" si="14"/>
        <v>-0.1904049</v>
      </c>
      <c r="F284">
        <f t="shared" si="15"/>
        <v>1.0739651</v>
      </c>
    </row>
    <row r="285" spans="1:6">
      <c r="A285">
        <v>3</v>
      </c>
      <c r="B285" t="s">
        <v>66</v>
      </c>
      <c r="C285">
        <v>1.36961</v>
      </c>
      <c r="D285">
        <f t="shared" si="13"/>
        <v>0.019857</v>
      </c>
      <c r="E285">
        <f t="shared" si="14"/>
        <v>-0.2049095</v>
      </c>
      <c r="F285">
        <f t="shared" si="15"/>
        <v>1.1845575</v>
      </c>
    </row>
    <row r="286" spans="1:6">
      <c r="A286">
        <v>1</v>
      </c>
      <c r="B286" t="s">
        <v>34</v>
      </c>
      <c r="C286">
        <v>0.886562</v>
      </c>
      <c r="D286">
        <f t="shared" si="13"/>
        <v>0</v>
      </c>
      <c r="E286">
        <f t="shared" si="14"/>
        <v>-0.1888085</v>
      </c>
      <c r="F286">
        <f t="shared" si="15"/>
        <v>0.6977535</v>
      </c>
    </row>
    <row r="287" spans="1:6">
      <c r="A287">
        <v>1</v>
      </c>
      <c r="B287" t="s">
        <v>38</v>
      </c>
      <c r="C287">
        <v>1.77549</v>
      </c>
      <c r="D287">
        <f t="shared" si="13"/>
        <v>0</v>
      </c>
      <c r="E287">
        <f t="shared" si="14"/>
        <v>-0.27909679</v>
      </c>
      <c r="F287">
        <f t="shared" si="15"/>
        <v>1.49639321</v>
      </c>
    </row>
    <row r="288" spans="1:6">
      <c r="A288">
        <v>1</v>
      </c>
      <c r="B288" t="s">
        <v>60</v>
      </c>
      <c r="C288">
        <v>1.68938</v>
      </c>
      <c r="D288">
        <f t="shared" si="13"/>
        <v>0</v>
      </c>
      <c r="E288">
        <f t="shared" si="14"/>
        <v>-0.128731</v>
      </c>
      <c r="F288">
        <f t="shared" si="15"/>
        <v>1.560649</v>
      </c>
    </row>
    <row r="289" spans="1:6">
      <c r="A289">
        <v>3</v>
      </c>
      <c r="B289" t="s">
        <v>42</v>
      </c>
      <c r="C289">
        <v>0.792999</v>
      </c>
      <c r="D289">
        <f t="shared" si="13"/>
        <v>0.019857</v>
      </c>
      <c r="E289">
        <f t="shared" si="14"/>
        <v>-0.1970176</v>
      </c>
      <c r="F289">
        <f t="shared" si="15"/>
        <v>0.6158384</v>
      </c>
    </row>
    <row r="290" spans="1:6">
      <c r="A290">
        <v>1</v>
      </c>
      <c r="B290" t="s">
        <v>38</v>
      </c>
      <c r="C290">
        <v>1.13201</v>
      </c>
      <c r="D290">
        <f t="shared" si="13"/>
        <v>0</v>
      </c>
      <c r="E290">
        <f t="shared" si="14"/>
        <v>-0.27909679</v>
      </c>
      <c r="F290">
        <f t="shared" si="15"/>
        <v>0.85291321</v>
      </c>
    </row>
    <row r="291" spans="1:6">
      <c r="A291">
        <v>3</v>
      </c>
      <c r="B291" t="s">
        <v>177</v>
      </c>
      <c r="C291">
        <v>0.398173</v>
      </c>
      <c r="D291">
        <f t="shared" si="13"/>
        <v>0.019857</v>
      </c>
      <c r="E291">
        <f t="shared" si="14"/>
        <v>0</v>
      </c>
      <c r="F291">
        <f t="shared" si="15"/>
        <v>0.41803</v>
      </c>
    </row>
    <row r="292" spans="1:6">
      <c r="A292">
        <v>1</v>
      </c>
      <c r="B292" t="s">
        <v>60</v>
      </c>
      <c r="C292">
        <v>1.71839</v>
      </c>
      <c r="D292">
        <f t="shared" si="13"/>
        <v>0</v>
      </c>
      <c r="E292">
        <f t="shared" si="14"/>
        <v>-0.128731</v>
      </c>
      <c r="F292">
        <f t="shared" si="15"/>
        <v>1.589659</v>
      </c>
    </row>
    <row r="293" spans="1:6">
      <c r="A293">
        <v>3</v>
      </c>
      <c r="B293" t="s">
        <v>50</v>
      </c>
      <c r="C293">
        <v>1.43258</v>
      </c>
      <c r="D293">
        <f t="shared" si="13"/>
        <v>0.019857</v>
      </c>
      <c r="E293">
        <f t="shared" si="14"/>
        <v>-0.052486</v>
      </c>
      <c r="F293">
        <f t="shared" si="15"/>
        <v>1.399951</v>
      </c>
    </row>
    <row r="294" spans="1:6">
      <c r="A294">
        <v>2</v>
      </c>
      <c r="B294" t="s">
        <v>38</v>
      </c>
      <c r="C294">
        <v>1.85719</v>
      </c>
      <c r="D294">
        <f t="shared" si="13"/>
        <v>0.004832</v>
      </c>
      <c r="E294">
        <f t="shared" si="14"/>
        <v>-0.27909679</v>
      </c>
      <c r="F294">
        <f t="shared" si="15"/>
        <v>1.58292521</v>
      </c>
    </row>
    <row r="295" spans="1:6">
      <c r="A295">
        <v>1</v>
      </c>
      <c r="B295" t="s">
        <v>60</v>
      </c>
      <c r="C295">
        <v>1.12508</v>
      </c>
      <c r="D295">
        <f t="shared" si="13"/>
        <v>0</v>
      </c>
      <c r="E295">
        <f t="shared" si="14"/>
        <v>-0.128731</v>
      </c>
      <c r="F295">
        <f t="shared" si="15"/>
        <v>0.996349</v>
      </c>
    </row>
    <row r="296" spans="1:6">
      <c r="A296">
        <v>2</v>
      </c>
      <c r="B296" t="s">
        <v>55</v>
      </c>
      <c r="C296">
        <v>2.66243</v>
      </c>
      <c r="D296">
        <f t="shared" si="13"/>
        <v>0.004832</v>
      </c>
      <c r="E296">
        <f t="shared" si="14"/>
        <v>-0.1904049</v>
      </c>
      <c r="F296">
        <f t="shared" si="15"/>
        <v>2.4768571</v>
      </c>
    </row>
    <row r="297" spans="1:6">
      <c r="A297">
        <v>2</v>
      </c>
      <c r="B297" t="s">
        <v>50</v>
      </c>
      <c r="C297">
        <v>0.456928</v>
      </c>
      <c r="D297">
        <f t="shared" si="13"/>
        <v>0.004832</v>
      </c>
      <c r="E297">
        <f t="shared" si="14"/>
        <v>-0.052486</v>
      </c>
      <c r="F297">
        <f t="shared" si="15"/>
        <v>0.409274</v>
      </c>
    </row>
    <row r="298" spans="1:6">
      <c r="A298">
        <v>2</v>
      </c>
      <c r="B298" t="s">
        <v>38</v>
      </c>
      <c r="C298">
        <v>0.714048</v>
      </c>
      <c r="D298">
        <f t="shared" si="13"/>
        <v>0.004832</v>
      </c>
      <c r="E298">
        <f t="shared" si="14"/>
        <v>-0.27909679</v>
      </c>
      <c r="F298">
        <f t="shared" si="15"/>
        <v>0.43978321</v>
      </c>
    </row>
    <row r="299" spans="1:6">
      <c r="A299">
        <v>2</v>
      </c>
      <c r="B299" t="s">
        <v>42</v>
      </c>
      <c r="C299">
        <v>1.22639</v>
      </c>
      <c r="D299">
        <f t="shared" si="13"/>
        <v>0.004832</v>
      </c>
      <c r="E299">
        <f t="shared" si="14"/>
        <v>-0.1970176</v>
      </c>
      <c r="F299">
        <f t="shared" si="15"/>
        <v>1.0342044</v>
      </c>
    </row>
    <row r="300" spans="1:6">
      <c r="A300">
        <v>2</v>
      </c>
      <c r="B300" t="s">
        <v>66</v>
      </c>
      <c r="C300">
        <v>0.35787</v>
      </c>
      <c r="D300">
        <f t="shared" si="13"/>
        <v>0.004832</v>
      </c>
      <c r="E300">
        <f t="shared" si="14"/>
        <v>-0.2049095</v>
      </c>
      <c r="F300">
        <f t="shared" si="15"/>
        <v>0.1577925</v>
      </c>
    </row>
    <row r="301" spans="1:6">
      <c r="A301">
        <v>2</v>
      </c>
      <c r="B301" t="s">
        <v>177</v>
      </c>
      <c r="C301">
        <v>1.09156</v>
      </c>
      <c r="D301">
        <f t="shared" si="13"/>
        <v>0.004832</v>
      </c>
      <c r="E301">
        <f t="shared" si="14"/>
        <v>0</v>
      </c>
      <c r="F301">
        <f t="shared" si="15"/>
        <v>1.096392</v>
      </c>
    </row>
    <row r="302" spans="1:6">
      <c r="A302">
        <v>2</v>
      </c>
      <c r="B302" t="s">
        <v>177</v>
      </c>
      <c r="C302">
        <v>0.46207</v>
      </c>
      <c r="D302">
        <f t="shared" si="13"/>
        <v>0.004832</v>
      </c>
      <c r="E302">
        <f t="shared" si="14"/>
        <v>0</v>
      </c>
      <c r="F302">
        <f t="shared" si="15"/>
        <v>0.466902</v>
      </c>
    </row>
    <row r="303" spans="1:6">
      <c r="A303">
        <v>2</v>
      </c>
      <c r="B303" t="s">
        <v>55</v>
      </c>
      <c r="C303">
        <v>1.97596</v>
      </c>
      <c r="D303">
        <f t="shared" si="13"/>
        <v>0.004832</v>
      </c>
      <c r="E303">
        <f t="shared" si="14"/>
        <v>-0.1904049</v>
      </c>
      <c r="F303">
        <f t="shared" si="15"/>
        <v>1.7903871</v>
      </c>
    </row>
    <row r="304" spans="1:6">
      <c r="A304">
        <v>1</v>
      </c>
      <c r="B304" t="s">
        <v>34</v>
      </c>
      <c r="C304">
        <v>0.551137</v>
      </c>
      <c r="D304">
        <f t="shared" si="13"/>
        <v>0</v>
      </c>
      <c r="E304">
        <f t="shared" si="14"/>
        <v>-0.1888085</v>
      </c>
      <c r="F304">
        <f t="shared" si="15"/>
        <v>0.3623285</v>
      </c>
    </row>
    <row r="305" spans="1:6">
      <c r="A305">
        <v>2</v>
      </c>
      <c r="B305" t="s">
        <v>177</v>
      </c>
      <c r="C305">
        <v>2.53741</v>
      </c>
      <c r="D305">
        <f t="shared" si="13"/>
        <v>0.004832</v>
      </c>
      <c r="E305">
        <f t="shared" si="14"/>
        <v>0</v>
      </c>
      <c r="F305">
        <f t="shared" si="15"/>
        <v>2.542242</v>
      </c>
    </row>
    <row r="306" spans="1:6">
      <c r="A306">
        <v>2</v>
      </c>
      <c r="B306" t="s">
        <v>45</v>
      </c>
      <c r="C306">
        <v>1.96978</v>
      </c>
      <c r="D306">
        <f t="shared" si="13"/>
        <v>0.004832</v>
      </c>
      <c r="E306">
        <f t="shared" si="14"/>
        <v>-0.072423</v>
      </c>
      <c r="F306">
        <f t="shared" si="15"/>
        <v>1.902189</v>
      </c>
    </row>
    <row r="307" spans="1:6">
      <c r="A307">
        <v>2</v>
      </c>
      <c r="B307" t="s">
        <v>60</v>
      </c>
      <c r="C307">
        <v>2.65973</v>
      </c>
      <c r="D307">
        <f t="shared" si="13"/>
        <v>0.004832</v>
      </c>
      <c r="E307">
        <f t="shared" si="14"/>
        <v>-0.128731</v>
      </c>
      <c r="F307">
        <f t="shared" si="15"/>
        <v>2.535831</v>
      </c>
    </row>
    <row r="308" spans="1:6">
      <c r="A308">
        <v>2</v>
      </c>
      <c r="B308" t="s">
        <v>60</v>
      </c>
      <c r="C308">
        <v>0.762912</v>
      </c>
      <c r="D308">
        <f t="shared" si="13"/>
        <v>0.004832</v>
      </c>
      <c r="E308">
        <f t="shared" si="14"/>
        <v>-0.128731</v>
      </c>
      <c r="F308">
        <f t="shared" si="15"/>
        <v>0.639013</v>
      </c>
    </row>
    <row r="309" spans="1:6">
      <c r="A309">
        <v>2</v>
      </c>
      <c r="B309" t="s">
        <v>55</v>
      </c>
      <c r="C309">
        <v>0.750725</v>
      </c>
      <c r="D309">
        <f t="shared" si="13"/>
        <v>0.004832</v>
      </c>
      <c r="E309">
        <f t="shared" si="14"/>
        <v>-0.1904049</v>
      </c>
      <c r="F309">
        <f t="shared" si="15"/>
        <v>0.5651521</v>
      </c>
    </row>
    <row r="310" spans="1:6">
      <c r="A310">
        <v>2</v>
      </c>
      <c r="B310" t="s">
        <v>55</v>
      </c>
      <c r="C310">
        <v>1.46806</v>
      </c>
      <c r="D310">
        <f t="shared" si="13"/>
        <v>0.004832</v>
      </c>
      <c r="E310">
        <f t="shared" si="14"/>
        <v>-0.1904049</v>
      </c>
      <c r="F310">
        <f t="shared" si="15"/>
        <v>1.2824871</v>
      </c>
    </row>
    <row r="311" spans="1:6">
      <c r="A311">
        <v>3</v>
      </c>
      <c r="B311" t="s">
        <v>45</v>
      </c>
      <c r="C311">
        <v>0.294416</v>
      </c>
      <c r="D311">
        <f t="shared" si="13"/>
        <v>0.019857</v>
      </c>
      <c r="E311">
        <f t="shared" si="14"/>
        <v>-0.072423</v>
      </c>
      <c r="F311">
        <f t="shared" si="15"/>
        <v>0.24185</v>
      </c>
    </row>
    <row r="312" spans="1:6">
      <c r="A312">
        <v>3</v>
      </c>
      <c r="B312" t="s">
        <v>66</v>
      </c>
      <c r="C312">
        <v>1.11153</v>
      </c>
      <c r="D312">
        <f t="shared" si="13"/>
        <v>0.019857</v>
      </c>
      <c r="E312">
        <f t="shared" si="14"/>
        <v>-0.2049095</v>
      </c>
      <c r="F312">
        <f t="shared" si="15"/>
        <v>0.9264775</v>
      </c>
    </row>
    <row r="313" spans="1:6">
      <c r="A313">
        <v>3</v>
      </c>
      <c r="B313" t="s">
        <v>38</v>
      </c>
      <c r="C313">
        <v>1.497</v>
      </c>
      <c r="D313">
        <f t="shared" si="13"/>
        <v>0.019857</v>
      </c>
      <c r="E313">
        <f t="shared" si="14"/>
        <v>-0.27909679</v>
      </c>
      <c r="F313">
        <f t="shared" si="15"/>
        <v>1.23776021</v>
      </c>
    </row>
    <row r="314" spans="1:6">
      <c r="A314">
        <v>3</v>
      </c>
      <c r="B314" t="s">
        <v>66</v>
      </c>
      <c r="C314">
        <v>0.901152</v>
      </c>
      <c r="D314">
        <f t="shared" si="13"/>
        <v>0.019857</v>
      </c>
      <c r="E314">
        <f t="shared" si="14"/>
        <v>-0.2049095</v>
      </c>
      <c r="F314">
        <f t="shared" si="15"/>
        <v>0.7160995</v>
      </c>
    </row>
    <row r="315" spans="1:6">
      <c r="A315">
        <v>2</v>
      </c>
      <c r="B315" t="s">
        <v>60</v>
      </c>
      <c r="C315">
        <v>1.40552</v>
      </c>
      <c r="D315">
        <f t="shared" si="13"/>
        <v>0.004832</v>
      </c>
      <c r="E315">
        <f t="shared" si="14"/>
        <v>-0.128731</v>
      </c>
      <c r="F315">
        <f t="shared" si="15"/>
        <v>1.281621</v>
      </c>
    </row>
    <row r="316" spans="1:6">
      <c r="A316">
        <v>2</v>
      </c>
      <c r="B316" t="s">
        <v>111</v>
      </c>
      <c r="C316">
        <v>1.29165</v>
      </c>
      <c r="D316">
        <f t="shared" si="13"/>
        <v>0.004832</v>
      </c>
      <c r="E316">
        <f t="shared" si="14"/>
        <v>-0.2175381</v>
      </c>
      <c r="F316">
        <f t="shared" si="15"/>
        <v>1.0789439</v>
      </c>
    </row>
    <row r="317" spans="1:6">
      <c r="A317">
        <v>2</v>
      </c>
      <c r="B317" t="s">
        <v>60</v>
      </c>
      <c r="C317">
        <v>1.90496</v>
      </c>
      <c r="D317">
        <f t="shared" si="13"/>
        <v>0.004832</v>
      </c>
      <c r="E317">
        <f t="shared" si="14"/>
        <v>-0.128731</v>
      </c>
      <c r="F317">
        <f t="shared" si="15"/>
        <v>1.781061</v>
      </c>
    </row>
    <row r="318" spans="1:6">
      <c r="A318">
        <v>1</v>
      </c>
      <c r="B318" t="s">
        <v>42</v>
      </c>
      <c r="C318">
        <v>1.24519</v>
      </c>
      <c r="D318">
        <f t="shared" si="13"/>
        <v>0</v>
      </c>
      <c r="E318">
        <f t="shared" si="14"/>
        <v>-0.1970176</v>
      </c>
      <c r="F318">
        <f t="shared" si="15"/>
        <v>1.0481724</v>
      </c>
    </row>
    <row r="319" spans="1:6">
      <c r="A319">
        <v>1</v>
      </c>
      <c r="B319" t="s">
        <v>50</v>
      </c>
      <c r="C319">
        <v>1.61946</v>
      </c>
      <c r="D319">
        <f t="shared" si="13"/>
        <v>0</v>
      </c>
      <c r="E319">
        <f t="shared" si="14"/>
        <v>-0.052486</v>
      </c>
      <c r="F319">
        <f t="shared" si="15"/>
        <v>1.566974</v>
      </c>
    </row>
    <row r="320" spans="1:6">
      <c r="A320">
        <v>1</v>
      </c>
      <c r="B320" t="s">
        <v>60</v>
      </c>
      <c r="C320">
        <v>2.74602</v>
      </c>
      <c r="D320">
        <f t="shared" si="13"/>
        <v>0</v>
      </c>
      <c r="E320">
        <f t="shared" si="14"/>
        <v>-0.128731</v>
      </c>
      <c r="F320">
        <f t="shared" si="15"/>
        <v>2.617289</v>
      </c>
    </row>
    <row r="321" spans="1:6">
      <c r="A321">
        <v>2</v>
      </c>
      <c r="B321" t="s">
        <v>42</v>
      </c>
      <c r="C321">
        <v>1.20007</v>
      </c>
      <c r="D321">
        <f t="shared" si="13"/>
        <v>0.004832</v>
      </c>
      <c r="E321">
        <f t="shared" si="14"/>
        <v>-0.1970176</v>
      </c>
      <c r="F321">
        <f t="shared" si="15"/>
        <v>1.0078844</v>
      </c>
    </row>
    <row r="322" spans="1:6">
      <c r="A322">
        <v>2</v>
      </c>
      <c r="B322" t="s">
        <v>177</v>
      </c>
      <c r="C322">
        <v>1.02926</v>
      </c>
      <c r="D322">
        <f t="shared" si="13"/>
        <v>0.004832</v>
      </c>
      <c r="E322">
        <f t="shared" si="14"/>
        <v>0</v>
      </c>
      <c r="F322">
        <f t="shared" si="15"/>
        <v>1.034092</v>
      </c>
    </row>
    <row r="323" spans="1:6">
      <c r="A323">
        <v>1</v>
      </c>
      <c r="B323" t="s">
        <v>55</v>
      </c>
      <c r="C323">
        <v>1.32493</v>
      </c>
      <c r="D323">
        <f t="shared" ref="D323:D386" si="16">VLOOKUP(A323,K:M,3,0)</f>
        <v>0</v>
      </c>
      <c r="E323">
        <f t="shared" ref="E323:E386" si="17">VLOOKUP(B323,K:M,3,0)</f>
        <v>-0.1904049</v>
      </c>
      <c r="F323">
        <f t="shared" ref="F323:F386" si="18">C323+D323+E323</f>
        <v>1.1345251</v>
      </c>
    </row>
    <row r="324" spans="1:6">
      <c r="A324">
        <v>2</v>
      </c>
      <c r="B324" t="s">
        <v>111</v>
      </c>
      <c r="C324">
        <v>0.0257428</v>
      </c>
      <c r="D324">
        <f t="shared" si="16"/>
        <v>0.004832</v>
      </c>
      <c r="E324">
        <f t="shared" si="17"/>
        <v>-0.2175381</v>
      </c>
      <c r="F324">
        <f t="shared" si="18"/>
        <v>-0.1869633</v>
      </c>
    </row>
    <row r="325" spans="1:6">
      <c r="A325">
        <v>2</v>
      </c>
      <c r="B325" t="s">
        <v>66</v>
      </c>
      <c r="C325">
        <v>2.22821</v>
      </c>
      <c r="D325">
        <f t="shared" si="16"/>
        <v>0.004832</v>
      </c>
      <c r="E325">
        <f t="shared" si="17"/>
        <v>-0.2049095</v>
      </c>
      <c r="F325">
        <f t="shared" si="18"/>
        <v>2.0281325</v>
      </c>
    </row>
    <row r="326" spans="1:6">
      <c r="A326">
        <v>1</v>
      </c>
      <c r="B326" t="s">
        <v>60</v>
      </c>
      <c r="C326">
        <v>0.68451</v>
      </c>
      <c r="D326">
        <f t="shared" si="16"/>
        <v>0</v>
      </c>
      <c r="E326">
        <f t="shared" si="17"/>
        <v>-0.128731</v>
      </c>
      <c r="F326">
        <f t="shared" si="18"/>
        <v>0.555779</v>
      </c>
    </row>
    <row r="327" spans="1:6">
      <c r="A327">
        <v>2</v>
      </c>
      <c r="B327" t="s">
        <v>398</v>
      </c>
      <c r="C327">
        <v>0.157502</v>
      </c>
      <c r="D327">
        <f t="shared" si="16"/>
        <v>0.004832</v>
      </c>
      <c r="E327">
        <f t="shared" si="17"/>
        <v>-0.3759957</v>
      </c>
      <c r="F327">
        <f t="shared" si="18"/>
        <v>-0.2136617</v>
      </c>
    </row>
    <row r="328" spans="1:6">
      <c r="A328">
        <v>2</v>
      </c>
      <c r="B328" t="s">
        <v>55</v>
      </c>
      <c r="C328">
        <v>1.82028</v>
      </c>
      <c r="D328">
        <f t="shared" si="16"/>
        <v>0.004832</v>
      </c>
      <c r="E328">
        <f t="shared" si="17"/>
        <v>-0.1904049</v>
      </c>
      <c r="F328">
        <f t="shared" si="18"/>
        <v>1.6347071</v>
      </c>
    </row>
    <row r="329" spans="1:6">
      <c r="A329">
        <v>1</v>
      </c>
      <c r="B329" t="s">
        <v>34</v>
      </c>
      <c r="C329">
        <v>0.634736</v>
      </c>
      <c r="D329">
        <f t="shared" si="16"/>
        <v>0</v>
      </c>
      <c r="E329">
        <f t="shared" si="17"/>
        <v>-0.1888085</v>
      </c>
      <c r="F329">
        <f t="shared" si="18"/>
        <v>0.4459275</v>
      </c>
    </row>
    <row r="330" spans="1:6">
      <c r="A330" t="s">
        <v>144</v>
      </c>
      <c r="B330" t="s">
        <v>50</v>
      </c>
      <c r="C330">
        <v>2.4945</v>
      </c>
      <c r="D330">
        <f t="shared" si="16"/>
        <v>0.092639</v>
      </c>
      <c r="E330">
        <f t="shared" si="17"/>
        <v>-0.052486</v>
      </c>
      <c r="F330">
        <f t="shared" si="18"/>
        <v>2.534653</v>
      </c>
    </row>
    <row r="331" spans="1:6">
      <c r="A331" t="s">
        <v>144</v>
      </c>
      <c r="B331" t="s">
        <v>177</v>
      </c>
      <c r="C331">
        <v>1.02657</v>
      </c>
      <c r="D331">
        <f t="shared" si="16"/>
        <v>0.092639</v>
      </c>
      <c r="E331">
        <f t="shared" si="17"/>
        <v>0</v>
      </c>
      <c r="F331">
        <f t="shared" si="18"/>
        <v>1.119209</v>
      </c>
    </row>
    <row r="332" spans="1:6">
      <c r="A332" t="s">
        <v>144</v>
      </c>
      <c r="B332" t="s">
        <v>45</v>
      </c>
      <c r="C332">
        <v>1.84018</v>
      </c>
      <c r="D332">
        <f t="shared" si="16"/>
        <v>0.092639</v>
      </c>
      <c r="E332">
        <f t="shared" si="17"/>
        <v>-0.072423</v>
      </c>
      <c r="F332">
        <f t="shared" si="18"/>
        <v>1.860396</v>
      </c>
    </row>
    <row r="333" spans="1:6">
      <c r="A333">
        <v>1</v>
      </c>
      <c r="B333" t="s">
        <v>55</v>
      </c>
      <c r="C333">
        <v>0.260985</v>
      </c>
      <c r="D333">
        <f t="shared" si="16"/>
        <v>0</v>
      </c>
      <c r="E333">
        <f t="shared" si="17"/>
        <v>-0.1904049</v>
      </c>
      <c r="F333">
        <f t="shared" si="18"/>
        <v>0.0705801</v>
      </c>
    </row>
    <row r="334" spans="1:6">
      <c r="A334">
        <v>1</v>
      </c>
      <c r="B334" t="s">
        <v>34</v>
      </c>
      <c r="C334">
        <v>0.710646</v>
      </c>
      <c r="D334">
        <f t="shared" si="16"/>
        <v>0</v>
      </c>
      <c r="E334">
        <f t="shared" si="17"/>
        <v>-0.1888085</v>
      </c>
      <c r="F334">
        <f t="shared" si="18"/>
        <v>0.5218375</v>
      </c>
    </row>
    <row r="335" spans="1:6">
      <c r="A335">
        <v>1</v>
      </c>
      <c r="B335" t="s">
        <v>42</v>
      </c>
      <c r="C335">
        <v>0.491693</v>
      </c>
      <c r="D335">
        <f t="shared" si="16"/>
        <v>0</v>
      </c>
      <c r="E335">
        <f t="shared" si="17"/>
        <v>-0.1970176</v>
      </c>
      <c r="F335">
        <f t="shared" si="18"/>
        <v>0.2946754</v>
      </c>
    </row>
    <row r="336" spans="1:6">
      <c r="A336">
        <v>1</v>
      </c>
      <c r="B336" t="s">
        <v>66</v>
      </c>
      <c r="C336">
        <v>2.3796</v>
      </c>
      <c r="D336">
        <f t="shared" si="16"/>
        <v>0</v>
      </c>
      <c r="E336">
        <f t="shared" si="17"/>
        <v>-0.2049095</v>
      </c>
      <c r="F336">
        <f t="shared" si="18"/>
        <v>2.1746905</v>
      </c>
    </row>
    <row r="337" spans="1:6">
      <c r="A337">
        <v>1</v>
      </c>
      <c r="B337" t="s">
        <v>42</v>
      </c>
      <c r="C337">
        <v>1.74948</v>
      </c>
      <c r="D337">
        <f t="shared" si="16"/>
        <v>0</v>
      </c>
      <c r="E337">
        <f t="shared" si="17"/>
        <v>-0.1970176</v>
      </c>
      <c r="F337">
        <f t="shared" si="18"/>
        <v>1.5524624</v>
      </c>
    </row>
    <row r="338" spans="1:6">
      <c r="A338">
        <v>1</v>
      </c>
      <c r="B338" t="s">
        <v>42</v>
      </c>
      <c r="C338">
        <v>0.636778</v>
      </c>
      <c r="D338">
        <f t="shared" si="16"/>
        <v>0</v>
      </c>
      <c r="E338">
        <f t="shared" si="17"/>
        <v>-0.1970176</v>
      </c>
      <c r="F338">
        <f t="shared" si="18"/>
        <v>0.4397604</v>
      </c>
    </row>
    <row r="339" spans="1:6">
      <c r="A339">
        <v>1</v>
      </c>
      <c r="B339" t="s">
        <v>60</v>
      </c>
      <c r="C339">
        <v>1.99371</v>
      </c>
      <c r="D339">
        <f t="shared" si="16"/>
        <v>0</v>
      </c>
      <c r="E339">
        <f t="shared" si="17"/>
        <v>-0.128731</v>
      </c>
      <c r="F339">
        <f t="shared" si="18"/>
        <v>1.864979</v>
      </c>
    </row>
    <row r="340" spans="1:6">
      <c r="A340">
        <v>1</v>
      </c>
      <c r="B340" t="s">
        <v>177</v>
      </c>
      <c r="C340">
        <v>1.37974</v>
      </c>
      <c r="D340">
        <f t="shared" si="16"/>
        <v>0</v>
      </c>
      <c r="E340">
        <f t="shared" si="17"/>
        <v>0</v>
      </c>
      <c r="F340">
        <f t="shared" si="18"/>
        <v>1.37974</v>
      </c>
    </row>
    <row r="341" spans="1:6">
      <c r="A341">
        <v>1</v>
      </c>
      <c r="B341" t="s">
        <v>66</v>
      </c>
      <c r="C341">
        <v>0.543853</v>
      </c>
      <c r="D341">
        <f t="shared" si="16"/>
        <v>0</v>
      </c>
      <c r="E341">
        <f t="shared" si="17"/>
        <v>-0.2049095</v>
      </c>
      <c r="F341">
        <f t="shared" si="18"/>
        <v>0.3389435</v>
      </c>
    </row>
    <row r="342" spans="1:6">
      <c r="A342">
        <v>1</v>
      </c>
      <c r="B342" t="s">
        <v>55</v>
      </c>
      <c r="C342">
        <v>1.23161</v>
      </c>
      <c r="D342">
        <f t="shared" si="16"/>
        <v>0</v>
      </c>
      <c r="E342">
        <f t="shared" si="17"/>
        <v>-0.1904049</v>
      </c>
      <c r="F342">
        <f t="shared" si="18"/>
        <v>1.0412051</v>
      </c>
    </row>
    <row r="343" spans="1:6">
      <c r="A343">
        <v>1</v>
      </c>
      <c r="B343" t="s">
        <v>177</v>
      </c>
      <c r="C343">
        <v>0.815584</v>
      </c>
      <c r="D343">
        <f t="shared" si="16"/>
        <v>0</v>
      </c>
      <c r="E343">
        <f t="shared" si="17"/>
        <v>0</v>
      </c>
      <c r="F343">
        <f t="shared" si="18"/>
        <v>0.815584</v>
      </c>
    </row>
    <row r="344" spans="1:6">
      <c r="A344">
        <v>1</v>
      </c>
      <c r="B344" t="s">
        <v>55</v>
      </c>
      <c r="C344">
        <v>2.10644</v>
      </c>
      <c r="D344">
        <f t="shared" si="16"/>
        <v>0</v>
      </c>
      <c r="E344">
        <f t="shared" si="17"/>
        <v>-0.1904049</v>
      </c>
      <c r="F344">
        <f t="shared" si="18"/>
        <v>1.9160351</v>
      </c>
    </row>
    <row r="345" spans="1:6">
      <c r="A345">
        <v>1</v>
      </c>
      <c r="B345" t="s">
        <v>66</v>
      </c>
      <c r="C345">
        <v>1.69132</v>
      </c>
      <c r="D345">
        <f t="shared" si="16"/>
        <v>0</v>
      </c>
      <c r="E345">
        <f t="shared" si="17"/>
        <v>-0.2049095</v>
      </c>
      <c r="F345">
        <f t="shared" si="18"/>
        <v>1.4864105</v>
      </c>
    </row>
    <row r="346" spans="1:6">
      <c r="A346">
        <v>1</v>
      </c>
      <c r="B346" t="s">
        <v>177</v>
      </c>
      <c r="C346">
        <v>2.82685</v>
      </c>
      <c r="D346">
        <f t="shared" si="16"/>
        <v>0</v>
      </c>
      <c r="E346">
        <f t="shared" si="17"/>
        <v>0</v>
      </c>
      <c r="F346">
        <f t="shared" si="18"/>
        <v>2.82685</v>
      </c>
    </row>
    <row r="347" spans="1:6">
      <c r="A347">
        <v>1</v>
      </c>
      <c r="B347" t="s">
        <v>34</v>
      </c>
      <c r="C347">
        <v>0.915488</v>
      </c>
      <c r="D347">
        <f t="shared" si="16"/>
        <v>0</v>
      </c>
      <c r="E347">
        <f t="shared" si="17"/>
        <v>-0.1888085</v>
      </c>
      <c r="F347">
        <f t="shared" si="18"/>
        <v>0.7266795</v>
      </c>
    </row>
    <row r="348" spans="1:6">
      <c r="A348">
        <v>1</v>
      </c>
      <c r="B348" t="s">
        <v>66</v>
      </c>
      <c r="C348">
        <v>1.13991</v>
      </c>
      <c r="D348">
        <f t="shared" si="16"/>
        <v>0</v>
      </c>
      <c r="E348">
        <f t="shared" si="17"/>
        <v>-0.2049095</v>
      </c>
      <c r="F348">
        <f t="shared" si="18"/>
        <v>0.9350005</v>
      </c>
    </row>
    <row r="349" spans="1:6">
      <c r="A349">
        <v>1</v>
      </c>
      <c r="B349" t="s">
        <v>38</v>
      </c>
      <c r="C349">
        <v>0.0525487</v>
      </c>
      <c r="D349">
        <f t="shared" si="16"/>
        <v>0</v>
      </c>
      <c r="E349">
        <f t="shared" si="17"/>
        <v>-0.27909679</v>
      </c>
      <c r="F349">
        <f t="shared" si="18"/>
        <v>-0.22654809</v>
      </c>
    </row>
    <row r="350" spans="1:6">
      <c r="A350">
        <v>1</v>
      </c>
      <c r="B350" t="s">
        <v>177</v>
      </c>
      <c r="C350">
        <v>1.62451</v>
      </c>
      <c r="D350">
        <f t="shared" si="16"/>
        <v>0</v>
      </c>
      <c r="E350">
        <f t="shared" si="17"/>
        <v>0</v>
      </c>
      <c r="F350">
        <f t="shared" si="18"/>
        <v>1.62451</v>
      </c>
    </row>
    <row r="351" spans="1:6">
      <c r="A351">
        <v>1</v>
      </c>
      <c r="B351" t="s">
        <v>60</v>
      </c>
      <c r="C351">
        <v>0.748464</v>
      </c>
      <c r="D351">
        <f t="shared" si="16"/>
        <v>0</v>
      </c>
      <c r="E351">
        <f t="shared" si="17"/>
        <v>-0.128731</v>
      </c>
      <c r="F351">
        <f t="shared" si="18"/>
        <v>0.619733</v>
      </c>
    </row>
    <row r="352" spans="1:6">
      <c r="A352">
        <v>2</v>
      </c>
      <c r="B352" t="s">
        <v>66</v>
      </c>
      <c r="C352">
        <v>2.14856</v>
      </c>
      <c r="D352">
        <f t="shared" si="16"/>
        <v>0.004832</v>
      </c>
      <c r="E352">
        <f t="shared" si="17"/>
        <v>-0.2049095</v>
      </c>
      <c r="F352">
        <f t="shared" si="18"/>
        <v>1.9484825</v>
      </c>
    </row>
    <row r="353" spans="1:6">
      <c r="A353">
        <v>1</v>
      </c>
      <c r="B353" t="s">
        <v>55</v>
      </c>
      <c r="C353">
        <v>2.61521</v>
      </c>
      <c r="D353">
        <f t="shared" si="16"/>
        <v>0</v>
      </c>
      <c r="E353">
        <f t="shared" si="17"/>
        <v>-0.1904049</v>
      </c>
      <c r="F353">
        <f t="shared" si="18"/>
        <v>2.4248051</v>
      </c>
    </row>
    <row r="354" spans="1:6">
      <c r="A354">
        <v>1</v>
      </c>
      <c r="B354" t="s">
        <v>38</v>
      </c>
      <c r="C354">
        <v>0.459784</v>
      </c>
      <c r="D354">
        <f t="shared" si="16"/>
        <v>0</v>
      </c>
      <c r="E354">
        <f t="shared" si="17"/>
        <v>-0.27909679</v>
      </c>
      <c r="F354">
        <f t="shared" si="18"/>
        <v>0.18068721</v>
      </c>
    </row>
    <row r="355" spans="1:6">
      <c r="A355">
        <v>1</v>
      </c>
      <c r="B355" t="s">
        <v>38</v>
      </c>
      <c r="C355">
        <v>2.78741</v>
      </c>
      <c r="D355">
        <f t="shared" si="16"/>
        <v>0</v>
      </c>
      <c r="E355">
        <f t="shared" si="17"/>
        <v>-0.27909679</v>
      </c>
      <c r="F355">
        <f t="shared" si="18"/>
        <v>2.50831321</v>
      </c>
    </row>
    <row r="356" spans="1:6">
      <c r="A356">
        <v>1</v>
      </c>
      <c r="B356" t="s">
        <v>45</v>
      </c>
      <c r="C356">
        <v>2.97784</v>
      </c>
      <c r="D356">
        <f t="shared" si="16"/>
        <v>0</v>
      </c>
      <c r="E356">
        <f t="shared" si="17"/>
        <v>-0.072423</v>
      </c>
      <c r="F356">
        <f t="shared" si="18"/>
        <v>2.905417</v>
      </c>
    </row>
    <row r="357" spans="1:6">
      <c r="A357">
        <v>1</v>
      </c>
      <c r="B357" t="s">
        <v>66</v>
      </c>
      <c r="C357">
        <v>1.22578</v>
      </c>
      <c r="D357">
        <f t="shared" si="16"/>
        <v>0</v>
      </c>
      <c r="E357">
        <f t="shared" si="17"/>
        <v>-0.2049095</v>
      </c>
      <c r="F357">
        <f t="shared" si="18"/>
        <v>1.0208705</v>
      </c>
    </row>
    <row r="358" spans="1:6">
      <c r="A358">
        <v>1</v>
      </c>
      <c r="B358" t="s">
        <v>55</v>
      </c>
      <c r="C358">
        <v>0.0724481</v>
      </c>
      <c r="D358">
        <f t="shared" si="16"/>
        <v>0</v>
      </c>
      <c r="E358">
        <f t="shared" si="17"/>
        <v>-0.1904049</v>
      </c>
      <c r="F358">
        <f t="shared" si="18"/>
        <v>-0.1179568</v>
      </c>
    </row>
    <row r="359" spans="1:6">
      <c r="A359">
        <v>2</v>
      </c>
      <c r="B359" t="s">
        <v>42</v>
      </c>
      <c r="C359">
        <v>0.818202</v>
      </c>
      <c r="D359">
        <f t="shared" si="16"/>
        <v>0.004832</v>
      </c>
      <c r="E359">
        <f t="shared" si="17"/>
        <v>-0.1970176</v>
      </c>
      <c r="F359">
        <f t="shared" si="18"/>
        <v>0.6260164</v>
      </c>
    </row>
    <row r="360" spans="1:6">
      <c r="A360">
        <v>1</v>
      </c>
      <c r="B360" t="s">
        <v>60</v>
      </c>
      <c r="C360">
        <v>0.891852</v>
      </c>
      <c r="D360">
        <f t="shared" si="16"/>
        <v>0</v>
      </c>
      <c r="E360">
        <f t="shared" si="17"/>
        <v>-0.128731</v>
      </c>
      <c r="F360">
        <f t="shared" si="18"/>
        <v>0.763121</v>
      </c>
    </row>
    <row r="361" spans="1:6">
      <c r="A361">
        <v>1</v>
      </c>
      <c r="B361" t="s">
        <v>60</v>
      </c>
      <c r="C361">
        <v>0.0819023</v>
      </c>
      <c r="D361">
        <f t="shared" si="16"/>
        <v>0</v>
      </c>
      <c r="E361">
        <f t="shared" si="17"/>
        <v>-0.128731</v>
      </c>
      <c r="F361">
        <f t="shared" si="18"/>
        <v>-0.0468287</v>
      </c>
    </row>
    <row r="362" spans="1:6">
      <c r="A362">
        <v>1</v>
      </c>
      <c r="B362" t="s">
        <v>55</v>
      </c>
      <c r="C362">
        <v>1.94692</v>
      </c>
      <c r="D362">
        <f t="shared" si="16"/>
        <v>0</v>
      </c>
      <c r="E362">
        <f t="shared" si="17"/>
        <v>-0.1904049</v>
      </c>
      <c r="F362">
        <f t="shared" si="18"/>
        <v>1.7565151</v>
      </c>
    </row>
    <row r="363" spans="1:6">
      <c r="A363">
        <v>1</v>
      </c>
      <c r="B363" t="s">
        <v>55</v>
      </c>
      <c r="C363">
        <v>1.25587</v>
      </c>
      <c r="D363">
        <f t="shared" si="16"/>
        <v>0</v>
      </c>
      <c r="E363">
        <f t="shared" si="17"/>
        <v>-0.1904049</v>
      </c>
      <c r="F363">
        <f t="shared" si="18"/>
        <v>1.0654651</v>
      </c>
    </row>
    <row r="364" spans="1:6">
      <c r="A364">
        <v>1</v>
      </c>
      <c r="B364" t="s">
        <v>60</v>
      </c>
      <c r="C364">
        <v>3.04021</v>
      </c>
      <c r="D364">
        <f t="shared" si="16"/>
        <v>0</v>
      </c>
      <c r="E364">
        <f t="shared" si="17"/>
        <v>-0.128731</v>
      </c>
      <c r="F364">
        <f t="shared" si="18"/>
        <v>2.911479</v>
      </c>
    </row>
    <row r="365" spans="1:6">
      <c r="A365">
        <v>1</v>
      </c>
      <c r="B365" t="s">
        <v>60</v>
      </c>
      <c r="C365">
        <v>1.1646</v>
      </c>
      <c r="D365">
        <f t="shared" si="16"/>
        <v>0</v>
      </c>
      <c r="E365">
        <f t="shared" si="17"/>
        <v>-0.128731</v>
      </c>
      <c r="F365">
        <f t="shared" si="18"/>
        <v>1.035869</v>
      </c>
    </row>
    <row r="366" spans="1:6">
      <c r="A366">
        <v>1</v>
      </c>
      <c r="B366" t="s">
        <v>42</v>
      </c>
      <c r="C366">
        <v>0.353071</v>
      </c>
      <c r="D366">
        <f t="shared" si="16"/>
        <v>0</v>
      </c>
      <c r="E366">
        <f t="shared" si="17"/>
        <v>-0.1970176</v>
      </c>
      <c r="F366">
        <f t="shared" si="18"/>
        <v>0.1560534</v>
      </c>
    </row>
    <row r="367" spans="1:6">
      <c r="A367">
        <v>1</v>
      </c>
      <c r="B367" t="s">
        <v>66</v>
      </c>
      <c r="C367">
        <v>1.09247</v>
      </c>
      <c r="D367">
        <f t="shared" si="16"/>
        <v>0</v>
      </c>
      <c r="E367">
        <f t="shared" si="17"/>
        <v>-0.2049095</v>
      </c>
      <c r="F367">
        <f t="shared" si="18"/>
        <v>0.8875605</v>
      </c>
    </row>
    <row r="368" spans="1:6">
      <c r="A368">
        <v>1</v>
      </c>
      <c r="B368" t="s">
        <v>55</v>
      </c>
      <c r="C368">
        <v>2.12012</v>
      </c>
      <c r="D368">
        <f t="shared" si="16"/>
        <v>0</v>
      </c>
      <c r="E368">
        <f t="shared" si="17"/>
        <v>-0.1904049</v>
      </c>
      <c r="F368">
        <f t="shared" si="18"/>
        <v>1.9297151</v>
      </c>
    </row>
    <row r="369" spans="1:6">
      <c r="A369">
        <v>1</v>
      </c>
      <c r="B369" t="s">
        <v>50</v>
      </c>
      <c r="C369">
        <v>3.4899</v>
      </c>
      <c r="D369">
        <f t="shared" si="16"/>
        <v>0</v>
      </c>
      <c r="E369">
        <f t="shared" si="17"/>
        <v>-0.052486</v>
      </c>
      <c r="F369">
        <f t="shared" si="18"/>
        <v>3.437414</v>
      </c>
    </row>
    <row r="370" spans="1:6">
      <c r="A370">
        <v>1</v>
      </c>
      <c r="B370" t="s">
        <v>50</v>
      </c>
      <c r="C370">
        <v>1.09429</v>
      </c>
      <c r="D370">
        <f t="shared" si="16"/>
        <v>0</v>
      </c>
      <c r="E370">
        <f t="shared" si="17"/>
        <v>-0.052486</v>
      </c>
      <c r="F370">
        <f t="shared" si="18"/>
        <v>1.041804</v>
      </c>
    </row>
    <row r="371" spans="1:6">
      <c r="A371">
        <v>1</v>
      </c>
      <c r="B371" t="s">
        <v>66</v>
      </c>
      <c r="C371">
        <v>0.0760872</v>
      </c>
      <c r="D371">
        <f t="shared" si="16"/>
        <v>0</v>
      </c>
      <c r="E371">
        <f t="shared" si="17"/>
        <v>-0.2049095</v>
      </c>
      <c r="F371">
        <f t="shared" si="18"/>
        <v>-0.1288223</v>
      </c>
    </row>
    <row r="372" spans="1:6">
      <c r="A372">
        <v>1</v>
      </c>
      <c r="B372" t="s">
        <v>34</v>
      </c>
      <c r="C372">
        <v>3.39049</v>
      </c>
      <c r="D372">
        <f t="shared" si="16"/>
        <v>0</v>
      </c>
      <c r="E372">
        <f t="shared" si="17"/>
        <v>-0.1888085</v>
      </c>
      <c r="F372">
        <f t="shared" si="18"/>
        <v>3.2016815</v>
      </c>
    </row>
    <row r="373" spans="1:6">
      <c r="A373">
        <v>1</v>
      </c>
      <c r="B373" t="s">
        <v>60</v>
      </c>
      <c r="C373">
        <v>0.00996432</v>
      </c>
      <c r="D373">
        <f t="shared" si="16"/>
        <v>0</v>
      </c>
      <c r="E373">
        <f t="shared" si="17"/>
        <v>-0.128731</v>
      </c>
      <c r="F373">
        <f t="shared" si="18"/>
        <v>-0.11876668</v>
      </c>
    </row>
    <row r="374" spans="1:6">
      <c r="A374">
        <v>1</v>
      </c>
      <c r="B374" t="s">
        <v>42</v>
      </c>
      <c r="C374">
        <v>0.568119</v>
      </c>
      <c r="D374">
        <f t="shared" si="16"/>
        <v>0</v>
      </c>
      <c r="E374">
        <f t="shared" si="17"/>
        <v>-0.1970176</v>
      </c>
      <c r="F374">
        <f t="shared" si="18"/>
        <v>0.3711014</v>
      </c>
    </row>
    <row r="375" spans="1:6">
      <c r="A375">
        <v>1</v>
      </c>
      <c r="B375" t="s">
        <v>50</v>
      </c>
      <c r="C375">
        <v>1.28678</v>
      </c>
      <c r="D375">
        <f t="shared" si="16"/>
        <v>0</v>
      </c>
      <c r="E375">
        <f t="shared" si="17"/>
        <v>-0.052486</v>
      </c>
      <c r="F375">
        <f t="shared" si="18"/>
        <v>1.234294</v>
      </c>
    </row>
    <row r="376" spans="1:6">
      <c r="A376">
        <v>1</v>
      </c>
      <c r="B376" t="s">
        <v>66</v>
      </c>
      <c r="C376">
        <v>0.800162</v>
      </c>
      <c r="D376">
        <f t="shared" si="16"/>
        <v>0</v>
      </c>
      <c r="E376">
        <f t="shared" si="17"/>
        <v>-0.2049095</v>
      </c>
      <c r="F376">
        <f t="shared" si="18"/>
        <v>0.5952525</v>
      </c>
    </row>
    <row r="377" spans="1:6">
      <c r="A377">
        <v>1</v>
      </c>
      <c r="B377" t="s">
        <v>66</v>
      </c>
      <c r="C377">
        <v>0.727915</v>
      </c>
      <c r="D377">
        <f t="shared" si="16"/>
        <v>0</v>
      </c>
      <c r="E377">
        <f t="shared" si="17"/>
        <v>-0.2049095</v>
      </c>
      <c r="F377">
        <f t="shared" si="18"/>
        <v>0.5230055</v>
      </c>
    </row>
    <row r="378" spans="1:6">
      <c r="A378">
        <v>1</v>
      </c>
      <c r="B378" t="s">
        <v>50</v>
      </c>
      <c r="C378">
        <v>3.10179</v>
      </c>
      <c r="D378">
        <f t="shared" si="16"/>
        <v>0</v>
      </c>
      <c r="E378">
        <f t="shared" si="17"/>
        <v>-0.052486</v>
      </c>
      <c r="F378">
        <f t="shared" si="18"/>
        <v>3.049304</v>
      </c>
    </row>
    <row r="379" spans="1:6">
      <c r="A379">
        <v>1</v>
      </c>
      <c r="B379" t="s">
        <v>45</v>
      </c>
      <c r="C379">
        <v>0.982007</v>
      </c>
      <c r="D379">
        <f t="shared" si="16"/>
        <v>0</v>
      </c>
      <c r="E379">
        <f t="shared" si="17"/>
        <v>-0.072423</v>
      </c>
      <c r="F379">
        <f t="shared" si="18"/>
        <v>0.909584</v>
      </c>
    </row>
    <row r="380" spans="1:6">
      <c r="A380" t="s">
        <v>144</v>
      </c>
      <c r="B380" t="s">
        <v>34</v>
      </c>
      <c r="C380">
        <v>1.02968</v>
      </c>
      <c r="D380">
        <f t="shared" si="16"/>
        <v>0.092639</v>
      </c>
      <c r="E380">
        <f t="shared" si="17"/>
        <v>-0.1888085</v>
      </c>
      <c r="F380">
        <f t="shared" si="18"/>
        <v>0.9335105</v>
      </c>
    </row>
    <row r="381" spans="1:6">
      <c r="A381" t="s">
        <v>144</v>
      </c>
      <c r="B381" t="s">
        <v>42</v>
      </c>
      <c r="C381">
        <v>1.43077</v>
      </c>
      <c r="D381">
        <f t="shared" si="16"/>
        <v>0.092639</v>
      </c>
      <c r="E381">
        <f t="shared" si="17"/>
        <v>-0.1970176</v>
      </c>
      <c r="F381">
        <f t="shared" si="18"/>
        <v>1.3263914</v>
      </c>
    </row>
    <row r="382" spans="1:6">
      <c r="A382" t="s">
        <v>144</v>
      </c>
      <c r="B382" t="s">
        <v>50</v>
      </c>
      <c r="C382">
        <v>1.55402</v>
      </c>
      <c r="D382">
        <f t="shared" si="16"/>
        <v>0.092639</v>
      </c>
      <c r="E382">
        <f t="shared" si="17"/>
        <v>-0.052486</v>
      </c>
      <c r="F382">
        <f t="shared" si="18"/>
        <v>1.594173</v>
      </c>
    </row>
    <row r="383" spans="1:6">
      <c r="A383" t="s">
        <v>144</v>
      </c>
      <c r="B383" t="s">
        <v>42</v>
      </c>
      <c r="C383">
        <v>1.27311</v>
      </c>
      <c r="D383">
        <f t="shared" si="16"/>
        <v>0.092639</v>
      </c>
      <c r="E383">
        <f t="shared" si="17"/>
        <v>-0.1970176</v>
      </c>
      <c r="F383">
        <f t="shared" si="18"/>
        <v>1.1687314</v>
      </c>
    </row>
    <row r="384" spans="1:6">
      <c r="A384" t="s">
        <v>144</v>
      </c>
      <c r="B384" t="s">
        <v>177</v>
      </c>
      <c r="C384">
        <v>0.895998</v>
      </c>
      <c r="D384">
        <f t="shared" si="16"/>
        <v>0.092639</v>
      </c>
      <c r="E384">
        <f t="shared" si="17"/>
        <v>0</v>
      </c>
      <c r="F384">
        <f t="shared" si="18"/>
        <v>0.988637</v>
      </c>
    </row>
    <row r="385" spans="1:6">
      <c r="A385" t="s">
        <v>144</v>
      </c>
      <c r="B385" t="s">
        <v>66</v>
      </c>
      <c r="C385">
        <v>0.552461</v>
      </c>
      <c r="D385">
        <f t="shared" si="16"/>
        <v>0.092639</v>
      </c>
      <c r="E385">
        <f t="shared" si="17"/>
        <v>-0.2049095</v>
      </c>
      <c r="F385">
        <f t="shared" si="18"/>
        <v>0.4401905</v>
      </c>
    </row>
    <row r="386" spans="1:6">
      <c r="A386" t="s">
        <v>144</v>
      </c>
      <c r="B386" t="s">
        <v>60</v>
      </c>
      <c r="C386">
        <v>1.11225</v>
      </c>
      <c r="D386">
        <f t="shared" si="16"/>
        <v>0.092639</v>
      </c>
      <c r="E386">
        <f t="shared" si="17"/>
        <v>-0.128731</v>
      </c>
      <c r="F386">
        <f t="shared" si="18"/>
        <v>1.076158</v>
      </c>
    </row>
    <row r="387" spans="1:6">
      <c r="A387" t="s">
        <v>144</v>
      </c>
      <c r="B387" t="s">
        <v>34</v>
      </c>
      <c r="C387">
        <v>0.233327</v>
      </c>
      <c r="D387">
        <f t="shared" ref="D387:D450" si="19">VLOOKUP(A387,K:M,3,0)</f>
        <v>0.092639</v>
      </c>
      <c r="E387">
        <f t="shared" ref="E387:E450" si="20">VLOOKUP(B387,K:M,3,0)</f>
        <v>-0.1888085</v>
      </c>
      <c r="F387">
        <f t="shared" ref="F387:F450" si="21">C387+D387+E387</f>
        <v>0.1371575</v>
      </c>
    </row>
    <row r="388" spans="1:6">
      <c r="A388" t="s">
        <v>144</v>
      </c>
      <c r="B388" t="s">
        <v>42</v>
      </c>
      <c r="C388">
        <v>1.56144</v>
      </c>
      <c r="D388">
        <f t="shared" si="19"/>
        <v>0.092639</v>
      </c>
      <c r="E388">
        <f t="shared" si="20"/>
        <v>-0.1970176</v>
      </c>
      <c r="F388">
        <f t="shared" si="21"/>
        <v>1.4570614</v>
      </c>
    </row>
    <row r="389" spans="1:6">
      <c r="A389" t="s">
        <v>144</v>
      </c>
      <c r="B389" t="s">
        <v>111</v>
      </c>
      <c r="C389">
        <v>1.34187</v>
      </c>
      <c r="D389">
        <f t="shared" si="19"/>
        <v>0.092639</v>
      </c>
      <c r="E389">
        <f t="shared" si="20"/>
        <v>-0.2175381</v>
      </c>
      <c r="F389">
        <f t="shared" si="21"/>
        <v>1.2169709</v>
      </c>
    </row>
    <row r="390" spans="1:6">
      <c r="A390">
        <v>4</v>
      </c>
      <c r="B390" t="s">
        <v>55</v>
      </c>
      <c r="C390">
        <v>0.961857</v>
      </c>
      <c r="D390">
        <f t="shared" si="19"/>
        <v>-0.00529499999999999</v>
      </c>
      <c r="E390">
        <f t="shared" si="20"/>
        <v>-0.1904049</v>
      </c>
      <c r="F390">
        <f t="shared" si="21"/>
        <v>0.7661571</v>
      </c>
    </row>
    <row r="391" spans="1:6">
      <c r="A391">
        <v>4</v>
      </c>
      <c r="B391" t="s">
        <v>111</v>
      </c>
      <c r="C391">
        <v>0.926661</v>
      </c>
      <c r="D391">
        <f t="shared" si="19"/>
        <v>-0.00529499999999999</v>
      </c>
      <c r="E391">
        <f t="shared" si="20"/>
        <v>-0.2175381</v>
      </c>
      <c r="F391">
        <f t="shared" si="21"/>
        <v>0.7038279</v>
      </c>
    </row>
    <row r="392" spans="1:6">
      <c r="A392" t="s">
        <v>144</v>
      </c>
      <c r="B392" t="s">
        <v>45</v>
      </c>
      <c r="C392">
        <v>2.00028</v>
      </c>
      <c r="D392">
        <f t="shared" si="19"/>
        <v>0.092639</v>
      </c>
      <c r="E392">
        <f t="shared" si="20"/>
        <v>-0.072423</v>
      </c>
      <c r="F392">
        <f t="shared" si="21"/>
        <v>2.020496</v>
      </c>
    </row>
    <row r="393" spans="1:6">
      <c r="A393" t="s">
        <v>144</v>
      </c>
      <c r="B393" t="s">
        <v>177</v>
      </c>
      <c r="C393">
        <v>0.94807</v>
      </c>
      <c r="D393">
        <f t="shared" si="19"/>
        <v>0.092639</v>
      </c>
      <c r="E393">
        <f t="shared" si="20"/>
        <v>0</v>
      </c>
      <c r="F393">
        <f t="shared" si="21"/>
        <v>1.040709</v>
      </c>
    </row>
    <row r="394" spans="1:6">
      <c r="A394" t="s">
        <v>144</v>
      </c>
      <c r="B394" t="s">
        <v>177</v>
      </c>
      <c r="C394">
        <v>0.234583</v>
      </c>
      <c r="D394">
        <f t="shared" si="19"/>
        <v>0.092639</v>
      </c>
      <c r="E394">
        <f t="shared" si="20"/>
        <v>0</v>
      </c>
      <c r="F394">
        <f t="shared" si="21"/>
        <v>0.327222</v>
      </c>
    </row>
    <row r="395" spans="1:6">
      <c r="A395" t="s">
        <v>144</v>
      </c>
      <c r="B395" t="s">
        <v>45</v>
      </c>
      <c r="C395">
        <v>1.27468</v>
      </c>
      <c r="D395">
        <f t="shared" si="19"/>
        <v>0.092639</v>
      </c>
      <c r="E395">
        <f t="shared" si="20"/>
        <v>-0.072423</v>
      </c>
      <c r="F395">
        <f t="shared" si="21"/>
        <v>1.294896</v>
      </c>
    </row>
    <row r="396" spans="1:6">
      <c r="A396">
        <v>4</v>
      </c>
      <c r="B396" t="s">
        <v>34</v>
      </c>
      <c r="C396">
        <v>0.284934</v>
      </c>
      <c r="D396">
        <f t="shared" si="19"/>
        <v>-0.00529499999999999</v>
      </c>
      <c r="E396">
        <f t="shared" si="20"/>
        <v>-0.1888085</v>
      </c>
      <c r="F396">
        <f t="shared" si="21"/>
        <v>0.0908305</v>
      </c>
    </row>
    <row r="397" spans="1:6">
      <c r="A397">
        <v>4</v>
      </c>
      <c r="B397" t="s">
        <v>398</v>
      </c>
      <c r="C397">
        <v>0.340323</v>
      </c>
      <c r="D397">
        <f t="shared" si="19"/>
        <v>-0.00529499999999999</v>
      </c>
      <c r="E397">
        <f t="shared" si="20"/>
        <v>-0.3759957</v>
      </c>
      <c r="F397">
        <f t="shared" si="21"/>
        <v>-0.0409677</v>
      </c>
    </row>
    <row r="398" spans="1:6">
      <c r="A398" t="s">
        <v>144</v>
      </c>
      <c r="B398" t="s">
        <v>66</v>
      </c>
      <c r="C398">
        <v>0.842084</v>
      </c>
      <c r="D398">
        <f t="shared" si="19"/>
        <v>0.092639</v>
      </c>
      <c r="E398">
        <f t="shared" si="20"/>
        <v>-0.2049095</v>
      </c>
      <c r="F398">
        <f t="shared" si="21"/>
        <v>0.7298135</v>
      </c>
    </row>
    <row r="399" spans="1:6">
      <c r="A399">
        <v>4</v>
      </c>
      <c r="B399" t="s">
        <v>66</v>
      </c>
      <c r="C399">
        <v>1.39268</v>
      </c>
      <c r="D399">
        <f t="shared" si="19"/>
        <v>-0.00529499999999999</v>
      </c>
      <c r="E399">
        <f t="shared" si="20"/>
        <v>-0.2049095</v>
      </c>
      <c r="F399">
        <f t="shared" si="21"/>
        <v>1.1824755</v>
      </c>
    </row>
    <row r="400" spans="1:6">
      <c r="A400" t="s">
        <v>144</v>
      </c>
      <c r="B400" t="s">
        <v>177</v>
      </c>
      <c r="C400">
        <v>1.09735</v>
      </c>
      <c r="D400">
        <f t="shared" si="19"/>
        <v>0.092639</v>
      </c>
      <c r="E400">
        <f t="shared" si="20"/>
        <v>0</v>
      </c>
      <c r="F400">
        <f t="shared" si="21"/>
        <v>1.189989</v>
      </c>
    </row>
    <row r="401" spans="1:6">
      <c r="A401">
        <v>4</v>
      </c>
      <c r="B401" t="s">
        <v>34</v>
      </c>
      <c r="C401">
        <v>0.990867</v>
      </c>
      <c r="D401">
        <f t="shared" si="19"/>
        <v>-0.00529499999999999</v>
      </c>
      <c r="E401">
        <f t="shared" si="20"/>
        <v>-0.1888085</v>
      </c>
      <c r="F401">
        <f t="shared" si="21"/>
        <v>0.7967635</v>
      </c>
    </row>
    <row r="402" spans="1:6">
      <c r="A402" t="s">
        <v>144</v>
      </c>
      <c r="B402" t="s">
        <v>66</v>
      </c>
      <c r="C402">
        <v>1.16627</v>
      </c>
      <c r="D402">
        <f t="shared" si="19"/>
        <v>0.092639</v>
      </c>
      <c r="E402">
        <f t="shared" si="20"/>
        <v>-0.2049095</v>
      </c>
      <c r="F402">
        <f t="shared" si="21"/>
        <v>1.0539995</v>
      </c>
    </row>
    <row r="403" spans="1:6">
      <c r="A403">
        <v>4</v>
      </c>
      <c r="B403" t="s">
        <v>50</v>
      </c>
      <c r="C403">
        <v>2.7346</v>
      </c>
      <c r="D403">
        <f t="shared" si="19"/>
        <v>-0.00529499999999999</v>
      </c>
      <c r="E403">
        <f t="shared" si="20"/>
        <v>-0.052486</v>
      </c>
      <c r="F403">
        <f t="shared" si="21"/>
        <v>2.676819</v>
      </c>
    </row>
    <row r="404" spans="1:6">
      <c r="A404">
        <v>4</v>
      </c>
      <c r="B404" t="s">
        <v>55</v>
      </c>
      <c r="C404">
        <v>0.549483</v>
      </c>
      <c r="D404">
        <f t="shared" si="19"/>
        <v>-0.00529499999999999</v>
      </c>
      <c r="E404">
        <f t="shared" si="20"/>
        <v>-0.1904049</v>
      </c>
      <c r="F404">
        <f t="shared" si="21"/>
        <v>0.3537831</v>
      </c>
    </row>
    <row r="405" spans="1:6">
      <c r="A405">
        <v>4</v>
      </c>
      <c r="B405" t="s">
        <v>50</v>
      </c>
      <c r="C405">
        <v>1.14482</v>
      </c>
      <c r="D405">
        <f t="shared" si="19"/>
        <v>-0.00529499999999999</v>
      </c>
      <c r="E405">
        <f t="shared" si="20"/>
        <v>-0.052486</v>
      </c>
      <c r="F405">
        <f t="shared" si="21"/>
        <v>1.087039</v>
      </c>
    </row>
    <row r="406" spans="1:6">
      <c r="A406">
        <v>4</v>
      </c>
      <c r="B406" t="s">
        <v>42</v>
      </c>
      <c r="C406">
        <v>0.935379</v>
      </c>
      <c r="D406">
        <f t="shared" si="19"/>
        <v>-0.00529499999999999</v>
      </c>
      <c r="E406">
        <f t="shared" si="20"/>
        <v>-0.1970176</v>
      </c>
      <c r="F406">
        <f t="shared" si="21"/>
        <v>0.7330664</v>
      </c>
    </row>
    <row r="407" spans="1:6">
      <c r="A407" t="s">
        <v>144</v>
      </c>
      <c r="B407" t="s">
        <v>55</v>
      </c>
      <c r="C407">
        <v>0.269618</v>
      </c>
      <c r="D407">
        <f t="shared" si="19"/>
        <v>0.092639</v>
      </c>
      <c r="E407">
        <f t="shared" si="20"/>
        <v>-0.1904049</v>
      </c>
      <c r="F407">
        <f t="shared" si="21"/>
        <v>0.1718521</v>
      </c>
    </row>
    <row r="408" spans="1:6">
      <c r="A408">
        <v>4</v>
      </c>
      <c r="B408" t="s">
        <v>60</v>
      </c>
      <c r="C408">
        <v>1.28499</v>
      </c>
      <c r="D408">
        <f t="shared" si="19"/>
        <v>-0.00529499999999999</v>
      </c>
      <c r="E408">
        <f t="shared" si="20"/>
        <v>-0.128731</v>
      </c>
      <c r="F408">
        <f t="shared" si="21"/>
        <v>1.150964</v>
      </c>
    </row>
    <row r="409" spans="1:6">
      <c r="A409">
        <v>4</v>
      </c>
      <c r="B409" t="s">
        <v>60</v>
      </c>
      <c r="C409">
        <v>2.08443</v>
      </c>
      <c r="D409">
        <f t="shared" si="19"/>
        <v>-0.00529499999999999</v>
      </c>
      <c r="E409">
        <f t="shared" si="20"/>
        <v>-0.128731</v>
      </c>
      <c r="F409">
        <f t="shared" si="21"/>
        <v>1.950404</v>
      </c>
    </row>
    <row r="410" spans="1:6">
      <c r="A410">
        <v>4</v>
      </c>
      <c r="B410" t="s">
        <v>55</v>
      </c>
      <c r="C410">
        <v>0.702469</v>
      </c>
      <c r="D410">
        <f t="shared" si="19"/>
        <v>-0.00529499999999999</v>
      </c>
      <c r="E410">
        <f t="shared" si="20"/>
        <v>-0.1904049</v>
      </c>
      <c r="F410">
        <f t="shared" si="21"/>
        <v>0.5067691</v>
      </c>
    </row>
    <row r="411" spans="1:6">
      <c r="A411">
        <v>4</v>
      </c>
      <c r="B411" t="s">
        <v>66</v>
      </c>
      <c r="C411">
        <v>0.319984</v>
      </c>
      <c r="D411">
        <f t="shared" si="19"/>
        <v>-0.00529499999999999</v>
      </c>
      <c r="E411">
        <f t="shared" si="20"/>
        <v>-0.2049095</v>
      </c>
      <c r="F411">
        <f t="shared" si="21"/>
        <v>0.1097795</v>
      </c>
    </row>
    <row r="412" spans="1:6">
      <c r="A412" t="s">
        <v>144</v>
      </c>
      <c r="B412" t="s">
        <v>177</v>
      </c>
      <c r="C412">
        <v>2.99498</v>
      </c>
      <c r="D412">
        <f t="shared" si="19"/>
        <v>0.092639</v>
      </c>
      <c r="E412">
        <f t="shared" si="20"/>
        <v>0</v>
      </c>
      <c r="F412">
        <f t="shared" si="21"/>
        <v>3.087619</v>
      </c>
    </row>
    <row r="413" spans="1:6">
      <c r="A413">
        <v>4</v>
      </c>
      <c r="B413" t="s">
        <v>177</v>
      </c>
      <c r="C413">
        <v>0.35794</v>
      </c>
      <c r="D413">
        <f t="shared" si="19"/>
        <v>-0.00529499999999999</v>
      </c>
      <c r="E413">
        <f t="shared" si="20"/>
        <v>0</v>
      </c>
      <c r="F413">
        <f t="shared" si="21"/>
        <v>0.352645</v>
      </c>
    </row>
    <row r="414" spans="1:6">
      <c r="A414" t="s">
        <v>144</v>
      </c>
      <c r="B414" t="s">
        <v>177</v>
      </c>
      <c r="C414">
        <v>0.495448</v>
      </c>
      <c r="D414">
        <f t="shared" si="19"/>
        <v>0.092639</v>
      </c>
      <c r="E414">
        <f t="shared" si="20"/>
        <v>0</v>
      </c>
      <c r="F414">
        <f t="shared" si="21"/>
        <v>0.588087</v>
      </c>
    </row>
    <row r="415" spans="1:6">
      <c r="A415">
        <v>4</v>
      </c>
      <c r="B415" t="s">
        <v>60</v>
      </c>
      <c r="C415">
        <v>0.245883</v>
      </c>
      <c r="D415">
        <f t="shared" si="19"/>
        <v>-0.00529499999999999</v>
      </c>
      <c r="E415">
        <f t="shared" si="20"/>
        <v>-0.128731</v>
      </c>
      <c r="F415">
        <f t="shared" si="21"/>
        <v>0.111857</v>
      </c>
    </row>
    <row r="416" spans="1:6">
      <c r="A416">
        <v>4</v>
      </c>
      <c r="B416" t="s">
        <v>45</v>
      </c>
      <c r="C416">
        <v>1.05208</v>
      </c>
      <c r="D416">
        <f t="shared" si="19"/>
        <v>-0.00529499999999999</v>
      </c>
      <c r="E416">
        <f t="shared" si="20"/>
        <v>-0.072423</v>
      </c>
      <c r="F416">
        <f t="shared" si="21"/>
        <v>0.974362</v>
      </c>
    </row>
    <row r="417" spans="1:6">
      <c r="A417">
        <v>4</v>
      </c>
      <c r="B417" t="s">
        <v>66</v>
      </c>
      <c r="C417">
        <v>3.27959</v>
      </c>
      <c r="D417">
        <f t="shared" si="19"/>
        <v>-0.00529499999999999</v>
      </c>
      <c r="E417">
        <f t="shared" si="20"/>
        <v>-0.2049095</v>
      </c>
      <c r="F417">
        <f t="shared" si="21"/>
        <v>3.0693855</v>
      </c>
    </row>
    <row r="418" spans="1:6">
      <c r="A418">
        <v>3</v>
      </c>
      <c r="B418" t="s">
        <v>38</v>
      </c>
      <c r="C418">
        <v>1.75956</v>
      </c>
      <c r="D418">
        <f t="shared" si="19"/>
        <v>0.019857</v>
      </c>
      <c r="E418">
        <f t="shared" si="20"/>
        <v>-0.27909679</v>
      </c>
      <c r="F418">
        <f t="shared" si="21"/>
        <v>1.50032021</v>
      </c>
    </row>
    <row r="419" spans="1:6">
      <c r="A419">
        <v>4</v>
      </c>
      <c r="B419" t="s">
        <v>177</v>
      </c>
      <c r="C419">
        <v>2.16286</v>
      </c>
      <c r="D419">
        <f t="shared" si="19"/>
        <v>-0.00529499999999999</v>
      </c>
      <c r="E419">
        <f t="shared" si="20"/>
        <v>0</v>
      </c>
      <c r="F419">
        <f t="shared" si="21"/>
        <v>2.157565</v>
      </c>
    </row>
    <row r="420" spans="1:6">
      <c r="A420" t="s">
        <v>144</v>
      </c>
      <c r="B420" t="s">
        <v>60</v>
      </c>
      <c r="C420">
        <v>1.20334</v>
      </c>
      <c r="D420">
        <f t="shared" si="19"/>
        <v>0.092639</v>
      </c>
      <c r="E420">
        <f t="shared" si="20"/>
        <v>-0.128731</v>
      </c>
      <c r="F420">
        <f t="shared" si="21"/>
        <v>1.167248</v>
      </c>
    </row>
    <row r="421" spans="1:6">
      <c r="A421">
        <v>4</v>
      </c>
      <c r="B421" t="s">
        <v>45</v>
      </c>
      <c r="C421">
        <v>2.4157</v>
      </c>
      <c r="D421">
        <f t="shared" si="19"/>
        <v>-0.00529499999999999</v>
      </c>
      <c r="E421">
        <f t="shared" si="20"/>
        <v>-0.072423</v>
      </c>
      <c r="F421">
        <f t="shared" si="21"/>
        <v>2.337982</v>
      </c>
    </row>
    <row r="422" spans="1:6">
      <c r="A422">
        <v>4</v>
      </c>
      <c r="B422" t="s">
        <v>50</v>
      </c>
      <c r="C422">
        <v>1.36298</v>
      </c>
      <c r="D422">
        <f t="shared" si="19"/>
        <v>-0.00529499999999999</v>
      </c>
      <c r="E422">
        <f t="shared" si="20"/>
        <v>-0.052486</v>
      </c>
      <c r="F422">
        <f t="shared" si="21"/>
        <v>1.305199</v>
      </c>
    </row>
    <row r="423" spans="1:6">
      <c r="A423">
        <v>4</v>
      </c>
      <c r="B423" t="s">
        <v>50</v>
      </c>
      <c r="C423">
        <v>0.631155</v>
      </c>
      <c r="D423">
        <f t="shared" si="19"/>
        <v>-0.00529499999999999</v>
      </c>
      <c r="E423">
        <f t="shared" si="20"/>
        <v>-0.052486</v>
      </c>
      <c r="F423">
        <f t="shared" si="21"/>
        <v>0.573374</v>
      </c>
    </row>
    <row r="424" spans="1:6">
      <c r="A424" t="s">
        <v>144</v>
      </c>
      <c r="B424" t="s">
        <v>111</v>
      </c>
      <c r="C424">
        <v>1.37863</v>
      </c>
      <c r="D424">
        <f t="shared" si="19"/>
        <v>0.092639</v>
      </c>
      <c r="E424">
        <f t="shared" si="20"/>
        <v>-0.2175381</v>
      </c>
      <c r="F424">
        <f t="shared" si="21"/>
        <v>1.2537309</v>
      </c>
    </row>
    <row r="425" spans="1:6">
      <c r="A425">
        <v>4</v>
      </c>
      <c r="B425" t="s">
        <v>177</v>
      </c>
      <c r="C425">
        <v>1.18494</v>
      </c>
      <c r="D425">
        <f t="shared" si="19"/>
        <v>-0.00529499999999999</v>
      </c>
      <c r="E425">
        <f t="shared" si="20"/>
        <v>0</v>
      </c>
      <c r="F425">
        <f t="shared" si="21"/>
        <v>1.179645</v>
      </c>
    </row>
    <row r="426" spans="1:6">
      <c r="A426" t="s">
        <v>144</v>
      </c>
      <c r="B426" t="s">
        <v>45</v>
      </c>
      <c r="C426">
        <v>1.31558</v>
      </c>
      <c r="D426">
        <f t="shared" si="19"/>
        <v>0.092639</v>
      </c>
      <c r="E426">
        <f t="shared" si="20"/>
        <v>-0.072423</v>
      </c>
      <c r="F426">
        <f t="shared" si="21"/>
        <v>1.335796</v>
      </c>
    </row>
    <row r="427" spans="1:6">
      <c r="A427">
        <v>4</v>
      </c>
      <c r="B427" t="s">
        <v>50</v>
      </c>
      <c r="C427">
        <v>0.684934</v>
      </c>
      <c r="D427">
        <f t="shared" si="19"/>
        <v>-0.00529499999999999</v>
      </c>
      <c r="E427">
        <f t="shared" si="20"/>
        <v>-0.052486</v>
      </c>
      <c r="F427">
        <f t="shared" si="21"/>
        <v>0.627153</v>
      </c>
    </row>
    <row r="428" spans="1:6">
      <c r="A428">
        <v>4</v>
      </c>
      <c r="B428" t="s">
        <v>66</v>
      </c>
      <c r="C428">
        <v>1.17406</v>
      </c>
      <c r="D428">
        <f t="shared" si="19"/>
        <v>-0.00529499999999999</v>
      </c>
      <c r="E428">
        <f t="shared" si="20"/>
        <v>-0.2049095</v>
      </c>
      <c r="F428">
        <f t="shared" si="21"/>
        <v>0.9638555</v>
      </c>
    </row>
    <row r="429" spans="1:6">
      <c r="A429">
        <v>4</v>
      </c>
      <c r="B429" t="s">
        <v>50</v>
      </c>
      <c r="C429">
        <v>0.815303</v>
      </c>
      <c r="D429">
        <f t="shared" si="19"/>
        <v>-0.00529499999999999</v>
      </c>
      <c r="E429">
        <f t="shared" si="20"/>
        <v>-0.052486</v>
      </c>
      <c r="F429">
        <f t="shared" si="21"/>
        <v>0.757522</v>
      </c>
    </row>
    <row r="430" spans="1:6">
      <c r="A430">
        <v>4</v>
      </c>
      <c r="B430" t="s">
        <v>177</v>
      </c>
      <c r="C430">
        <v>1.21505</v>
      </c>
      <c r="D430">
        <f t="shared" si="19"/>
        <v>-0.00529499999999999</v>
      </c>
      <c r="E430">
        <f t="shared" si="20"/>
        <v>0</v>
      </c>
      <c r="F430">
        <f t="shared" si="21"/>
        <v>1.209755</v>
      </c>
    </row>
    <row r="431" spans="1:6">
      <c r="A431">
        <v>4</v>
      </c>
      <c r="B431" t="s">
        <v>50</v>
      </c>
      <c r="C431">
        <v>2.05526</v>
      </c>
      <c r="D431">
        <f t="shared" si="19"/>
        <v>-0.00529499999999999</v>
      </c>
      <c r="E431">
        <f t="shared" si="20"/>
        <v>-0.052486</v>
      </c>
      <c r="F431">
        <f t="shared" si="21"/>
        <v>1.997479</v>
      </c>
    </row>
    <row r="432" spans="1:6">
      <c r="A432">
        <v>4</v>
      </c>
      <c r="B432" t="s">
        <v>177</v>
      </c>
      <c r="C432">
        <v>0.70975</v>
      </c>
      <c r="D432">
        <f t="shared" si="19"/>
        <v>-0.00529499999999999</v>
      </c>
      <c r="E432">
        <f t="shared" si="20"/>
        <v>0</v>
      </c>
      <c r="F432">
        <f t="shared" si="21"/>
        <v>0.704455</v>
      </c>
    </row>
    <row r="433" spans="1:6">
      <c r="A433">
        <v>4</v>
      </c>
      <c r="B433" t="s">
        <v>38</v>
      </c>
      <c r="C433">
        <v>0.589018</v>
      </c>
      <c r="D433">
        <f t="shared" si="19"/>
        <v>-0.00529499999999999</v>
      </c>
      <c r="E433">
        <f t="shared" si="20"/>
        <v>-0.27909679</v>
      </c>
      <c r="F433">
        <f t="shared" si="21"/>
        <v>0.30462621</v>
      </c>
    </row>
    <row r="434" spans="1:6">
      <c r="A434">
        <v>4</v>
      </c>
      <c r="B434" t="s">
        <v>66</v>
      </c>
      <c r="C434">
        <v>1.58193</v>
      </c>
      <c r="D434">
        <f t="shared" si="19"/>
        <v>-0.00529499999999999</v>
      </c>
      <c r="E434">
        <f t="shared" si="20"/>
        <v>-0.2049095</v>
      </c>
      <c r="F434">
        <f t="shared" si="21"/>
        <v>1.3717255</v>
      </c>
    </row>
    <row r="435" spans="1:6">
      <c r="A435">
        <v>4</v>
      </c>
      <c r="B435" t="s">
        <v>177</v>
      </c>
      <c r="C435">
        <v>0.883246</v>
      </c>
      <c r="D435">
        <f t="shared" si="19"/>
        <v>-0.00529499999999999</v>
      </c>
      <c r="E435">
        <f t="shared" si="20"/>
        <v>0</v>
      </c>
      <c r="F435">
        <f t="shared" si="21"/>
        <v>0.877951</v>
      </c>
    </row>
    <row r="436" spans="1:6">
      <c r="A436">
        <v>3</v>
      </c>
      <c r="B436" t="s">
        <v>34</v>
      </c>
      <c r="C436">
        <v>1.49009</v>
      </c>
      <c r="D436">
        <f t="shared" si="19"/>
        <v>0.019857</v>
      </c>
      <c r="E436">
        <f t="shared" si="20"/>
        <v>-0.1888085</v>
      </c>
      <c r="F436">
        <f t="shared" si="21"/>
        <v>1.3211385</v>
      </c>
    </row>
    <row r="437" spans="1:6">
      <c r="A437">
        <v>3</v>
      </c>
      <c r="B437" t="s">
        <v>111</v>
      </c>
      <c r="C437">
        <v>2.37361</v>
      </c>
      <c r="D437">
        <f t="shared" si="19"/>
        <v>0.019857</v>
      </c>
      <c r="E437">
        <f t="shared" si="20"/>
        <v>-0.2175381</v>
      </c>
      <c r="F437">
        <f t="shared" si="21"/>
        <v>2.1759289</v>
      </c>
    </row>
    <row r="438" spans="1:6">
      <c r="A438">
        <v>3</v>
      </c>
      <c r="B438" t="s">
        <v>38</v>
      </c>
      <c r="C438">
        <v>1.39493</v>
      </c>
      <c r="D438">
        <f t="shared" si="19"/>
        <v>0.019857</v>
      </c>
      <c r="E438">
        <f t="shared" si="20"/>
        <v>-0.27909679</v>
      </c>
      <c r="F438">
        <f t="shared" si="21"/>
        <v>1.13569021</v>
      </c>
    </row>
    <row r="439" spans="1:6">
      <c r="A439">
        <v>3</v>
      </c>
      <c r="B439" t="s">
        <v>42</v>
      </c>
      <c r="C439">
        <v>0.798883</v>
      </c>
      <c r="D439">
        <f t="shared" si="19"/>
        <v>0.019857</v>
      </c>
      <c r="E439">
        <f t="shared" si="20"/>
        <v>-0.1970176</v>
      </c>
      <c r="F439">
        <f t="shared" si="21"/>
        <v>0.6217224</v>
      </c>
    </row>
    <row r="440" spans="1:6">
      <c r="A440">
        <v>4</v>
      </c>
      <c r="B440" t="s">
        <v>42</v>
      </c>
      <c r="C440">
        <v>0.729131</v>
      </c>
      <c r="D440">
        <f t="shared" si="19"/>
        <v>-0.00529499999999999</v>
      </c>
      <c r="E440">
        <f t="shared" si="20"/>
        <v>-0.1970176</v>
      </c>
      <c r="F440">
        <f t="shared" si="21"/>
        <v>0.5268184</v>
      </c>
    </row>
    <row r="441" spans="1:6">
      <c r="A441">
        <v>3</v>
      </c>
      <c r="B441" t="s">
        <v>38</v>
      </c>
      <c r="C441">
        <v>0.957611</v>
      </c>
      <c r="D441">
        <f t="shared" si="19"/>
        <v>0.019857</v>
      </c>
      <c r="E441">
        <f t="shared" si="20"/>
        <v>-0.27909679</v>
      </c>
      <c r="F441">
        <f t="shared" si="21"/>
        <v>0.69837121</v>
      </c>
    </row>
    <row r="442" spans="1:6">
      <c r="A442">
        <v>3</v>
      </c>
      <c r="B442" t="s">
        <v>34</v>
      </c>
      <c r="C442">
        <v>1.34248</v>
      </c>
      <c r="D442">
        <f t="shared" si="19"/>
        <v>0.019857</v>
      </c>
      <c r="E442">
        <f t="shared" si="20"/>
        <v>-0.1888085</v>
      </c>
      <c r="F442">
        <f t="shared" si="21"/>
        <v>1.1735285</v>
      </c>
    </row>
    <row r="443" spans="1:6">
      <c r="A443">
        <v>3</v>
      </c>
      <c r="B443" t="s">
        <v>177</v>
      </c>
      <c r="C443">
        <v>1.875</v>
      </c>
      <c r="D443">
        <f t="shared" si="19"/>
        <v>0.019857</v>
      </c>
      <c r="E443">
        <f t="shared" si="20"/>
        <v>0</v>
      </c>
      <c r="F443">
        <f t="shared" si="21"/>
        <v>1.894857</v>
      </c>
    </row>
    <row r="444" spans="1:6">
      <c r="A444">
        <v>4</v>
      </c>
      <c r="B444" t="s">
        <v>66</v>
      </c>
      <c r="C444">
        <v>1.17608</v>
      </c>
      <c r="D444">
        <f t="shared" si="19"/>
        <v>-0.00529499999999999</v>
      </c>
      <c r="E444">
        <f t="shared" si="20"/>
        <v>-0.2049095</v>
      </c>
      <c r="F444">
        <f t="shared" si="21"/>
        <v>0.9658755</v>
      </c>
    </row>
    <row r="445" spans="1:6">
      <c r="A445">
        <v>3</v>
      </c>
      <c r="B445" t="s">
        <v>66</v>
      </c>
      <c r="C445">
        <v>1.35507</v>
      </c>
      <c r="D445">
        <f t="shared" si="19"/>
        <v>0.019857</v>
      </c>
      <c r="E445">
        <f t="shared" si="20"/>
        <v>-0.2049095</v>
      </c>
      <c r="F445">
        <f t="shared" si="21"/>
        <v>1.1700175</v>
      </c>
    </row>
    <row r="446" spans="1:6">
      <c r="A446">
        <v>3</v>
      </c>
      <c r="B446" t="s">
        <v>60</v>
      </c>
      <c r="C446">
        <v>2.88284</v>
      </c>
      <c r="D446">
        <f t="shared" si="19"/>
        <v>0.019857</v>
      </c>
      <c r="E446">
        <f t="shared" si="20"/>
        <v>-0.128731</v>
      </c>
      <c r="F446">
        <f t="shared" si="21"/>
        <v>2.773966</v>
      </c>
    </row>
    <row r="447" spans="1:6">
      <c r="A447">
        <v>4</v>
      </c>
      <c r="B447" t="s">
        <v>111</v>
      </c>
      <c r="C447">
        <v>1.95712</v>
      </c>
      <c r="D447">
        <f t="shared" si="19"/>
        <v>-0.00529499999999999</v>
      </c>
      <c r="E447">
        <f t="shared" si="20"/>
        <v>-0.2175381</v>
      </c>
      <c r="F447">
        <f t="shared" si="21"/>
        <v>1.7342869</v>
      </c>
    </row>
    <row r="448" spans="1:6">
      <c r="A448">
        <v>2</v>
      </c>
      <c r="B448" t="s">
        <v>34</v>
      </c>
      <c r="C448">
        <v>2.22549</v>
      </c>
      <c r="D448">
        <f t="shared" si="19"/>
        <v>0.004832</v>
      </c>
      <c r="E448">
        <f t="shared" si="20"/>
        <v>-0.1888085</v>
      </c>
      <c r="F448">
        <f t="shared" si="21"/>
        <v>2.0415135</v>
      </c>
    </row>
    <row r="449" spans="1:6">
      <c r="A449">
        <v>4</v>
      </c>
      <c r="B449" t="s">
        <v>111</v>
      </c>
      <c r="C449">
        <v>0.308202</v>
      </c>
      <c r="D449">
        <f t="shared" si="19"/>
        <v>-0.00529499999999999</v>
      </c>
      <c r="E449">
        <f t="shared" si="20"/>
        <v>-0.2175381</v>
      </c>
      <c r="F449">
        <f t="shared" si="21"/>
        <v>0.0853689</v>
      </c>
    </row>
    <row r="450" spans="1:6">
      <c r="A450">
        <v>3</v>
      </c>
      <c r="B450" t="s">
        <v>45</v>
      </c>
      <c r="C450">
        <v>1.17524</v>
      </c>
      <c r="D450">
        <f t="shared" si="19"/>
        <v>0.019857</v>
      </c>
      <c r="E450">
        <f t="shared" si="20"/>
        <v>-0.072423</v>
      </c>
      <c r="F450">
        <f t="shared" si="21"/>
        <v>1.122674</v>
      </c>
    </row>
    <row r="451" spans="1:6">
      <c r="A451">
        <v>3</v>
      </c>
      <c r="B451" t="s">
        <v>66</v>
      </c>
      <c r="C451">
        <v>0.246995</v>
      </c>
      <c r="D451">
        <f t="shared" ref="D451:D514" si="22">VLOOKUP(A451,K:M,3,0)</f>
        <v>0.019857</v>
      </c>
      <c r="E451">
        <f t="shared" ref="E451:E514" si="23">VLOOKUP(B451,K:M,3,0)</f>
        <v>-0.2049095</v>
      </c>
      <c r="F451">
        <f t="shared" ref="F451:F514" si="24">C451+D451+E451</f>
        <v>0.0619425</v>
      </c>
    </row>
    <row r="452" spans="1:6">
      <c r="A452">
        <v>3</v>
      </c>
      <c r="B452" t="s">
        <v>66</v>
      </c>
      <c r="C452">
        <v>1.29831</v>
      </c>
      <c r="D452">
        <f t="shared" si="22"/>
        <v>0.019857</v>
      </c>
      <c r="E452">
        <f t="shared" si="23"/>
        <v>-0.2049095</v>
      </c>
      <c r="F452">
        <f t="shared" si="24"/>
        <v>1.1132575</v>
      </c>
    </row>
    <row r="453" spans="1:6">
      <c r="A453">
        <v>3</v>
      </c>
      <c r="B453" t="s">
        <v>38</v>
      </c>
      <c r="C453">
        <v>1.15059</v>
      </c>
      <c r="D453">
        <f t="shared" si="22"/>
        <v>0.019857</v>
      </c>
      <c r="E453">
        <f t="shared" si="23"/>
        <v>-0.27909679</v>
      </c>
      <c r="F453">
        <f t="shared" si="24"/>
        <v>0.89135021</v>
      </c>
    </row>
    <row r="454" spans="1:6">
      <c r="A454">
        <v>3</v>
      </c>
      <c r="B454" t="s">
        <v>111</v>
      </c>
      <c r="C454">
        <v>0.893122</v>
      </c>
      <c r="D454">
        <f t="shared" si="22"/>
        <v>0.019857</v>
      </c>
      <c r="E454">
        <f t="shared" si="23"/>
        <v>-0.2175381</v>
      </c>
      <c r="F454">
        <f t="shared" si="24"/>
        <v>0.6954409</v>
      </c>
    </row>
    <row r="455" spans="1:6">
      <c r="A455">
        <v>3</v>
      </c>
      <c r="B455" t="s">
        <v>42</v>
      </c>
      <c r="C455">
        <v>2.96887</v>
      </c>
      <c r="D455">
        <f t="shared" si="22"/>
        <v>0.019857</v>
      </c>
      <c r="E455">
        <f t="shared" si="23"/>
        <v>-0.1970176</v>
      </c>
      <c r="F455">
        <f t="shared" si="24"/>
        <v>2.7917094</v>
      </c>
    </row>
    <row r="456" spans="1:6">
      <c r="A456" t="s">
        <v>144</v>
      </c>
      <c r="B456" t="s">
        <v>50</v>
      </c>
      <c r="C456">
        <v>1.88054</v>
      </c>
      <c r="D456">
        <f t="shared" si="22"/>
        <v>0.092639</v>
      </c>
      <c r="E456">
        <f t="shared" si="23"/>
        <v>-0.052486</v>
      </c>
      <c r="F456">
        <f t="shared" si="24"/>
        <v>1.920693</v>
      </c>
    </row>
    <row r="457" spans="1:6">
      <c r="A457" t="s">
        <v>144</v>
      </c>
      <c r="B457" t="s">
        <v>34</v>
      </c>
      <c r="C457">
        <v>0.402236</v>
      </c>
      <c r="D457">
        <f t="shared" si="22"/>
        <v>0.092639</v>
      </c>
      <c r="E457">
        <f t="shared" si="23"/>
        <v>-0.1888085</v>
      </c>
      <c r="F457">
        <f t="shared" si="24"/>
        <v>0.3060665</v>
      </c>
    </row>
    <row r="458" spans="1:6">
      <c r="A458">
        <v>3</v>
      </c>
      <c r="B458" t="s">
        <v>55</v>
      </c>
      <c r="C458">
        <v>1.33203</v>
      </c>
      <c r="D458">
        <f t="shared" si="22"/>
        <v>0.019857</v>
      </c>
      <c r="E458">
        <f t="shared" si="23"/>
        <v>-0.1904049</v>
      </c>
      <c r="F458">
        <f t="shared" si="24"/>
        <v>1.1614821</v>
      </c>
    </row>
    <row r="459" spans="1:6">
      <c r="A459">
        <v>4</v>
      </c>
      <c r="B459" t="s">
        <v>60</v>
      </c>
      <c r="C459">
        <v>0.232185</v>
      </c>
      <c r="D459">
        <f t="shared" si="22"/>
        <v>-0.00529499999999999</v>
      </c>
      <c r="E459">
        <f t="shared" si="23"/>
        <v>-0.128731</v>
      </c>
      <c r="F459">
        <f t="shared" si="24"/>
        <v>0.098159</v>
      </c>
    </row>
    <row r="460" spans="1:6">
      <c r="A460">
        <v>3</v>
      </c>
      <c r="B460" t="s">
        <v>66</v>
      </c>
      <c r="C460">
        <v>0.298907</v>
      </c>
      <c r="D460">
        <f t="shared" si="22"/>
        <v>0.019857</v>
      </c>
      <c r="E460">
        <f t="shared" si="23"/>
        <v>-0.2049095</v>
      </c>
      <c r="F460">
        <f t="shared" si="24"/>
        <v>0.1138545</v>
      </c>
    </row>
    <row r="461" spans="1:6">
      <c r="A461">
        <v>3</v>
      </c>
      <c r="B461" t="s">
        <v>66</v>
      </c>
      <c r="C461">
        <v>2.05038</v>
      </c>
      <c r="D461">
        <f t="shared" si="22"/>
        <v>0.019857</v>
      </c>
      <c r="E461">
        <f t="shared" si="23"/>
        <v>-0.2049095</v>
      </c>
      <c r="F461">
        <f t="shared" si="24"/>
        <v>1.8653275</v>
      </c>
    </row>
    <row r="462" spans="1:6">
      <c r="A462">
        <v>3</v>
      </c>
      <c r="B462" t="s">
        <v>66</v>
      </c>
      <c r="C462">
        <v>1.62112</v>
      </c>
      <c r="D462">
        <f t="shared" si="22"/>
        <v>0.019857</v>
      </c>
      <c r="E462">
        <f t="shared" si="23"/>
        <v>-0.2049095</v>
      </c>
      <c r="F462">
        <f t="shared" si="24"/>
        <v>1.4360675</v>
      </c>
    </row>
    <row r="463" spans="1:6">
      <c r="A463">
        <v>3</v>
      </c>
      <c r="B463" t="s">
        <v>34</v>
      </c>
      <c r="C463">
        <v>1.4447</v>
      </c>
      <c r="D463">
        <f t="shared" si="22"/>
        <v>0.019857</v>
      </c>
      <c r="E463">
        <f t="shared" si="23"/>
        <v>-0.1888085</v>
      </c>
      <c r="F463">
        <f t="shared" si="24"/>
        <v>1.2757485</v>
      </c>
    </row>
    <row r="464" spans="1:6">
      <c r="A464">
        <v>3</v>
      </c>
      <c r="B464" t="s">
        <v>66</v>
      </c>
      <c r="C464">
        <v>0.607066</v>
      </c>
      <c r="D464">
        <f t="shared" si="22"/>
        <v>0.019857</v>
      </c>
      <c r="E464">
        <f t="shared" si="23"/>
        <v>-0.2049095</v>
      </c>
      <c r="F464">
        <f t="shared" si="24"/>
        <v>0.4220135</v>
      </c>
    </row>
    <row r="465" spans="1:6">
      <c r="A465">
        <v>3</v>
      </c>
      <c r="B465" t="s">
        <v>111</v>
      </c>
      <c r="C465">
        <v>1.27499</v>
      </c>
      <c r="D465">
        <f t="shared" si="22"/>
        <v>0.019857</v>
      </c>
      <c r="E465">
        <f t="shared" si="23"/>
        <v>-0.2175381</v>
      </c>
      <c r="F465">
        <f t="shared" si="24"/>
        <v>1.0773089</v>
      </c>
    </row>
    <row r="466" spans="1:6">
      <c r="A466">
        <v>3</v>
      </c>
      <c r="B466" t="s">
        <v>55</v>
      </c>
      <c r="C466">
        <v>2.36149</v>
      </c>
      <c r="D466">
        <f t="shared" si="22"/>
        <v>0.019857</v>
      </c>
      <c r="E466">
        <f t="shared" si="23"/>
        <v>-0.1904049</v>
      </c>
      <c r="F466">
        <f t="shared" si="24"/>
        <v>2.1909421</v>
      </c>
    </row>
    <row r="467" spans="1:6">
      <c r="A467">
        <v>3</v>
      </c>
      <c r="B467" t="s">
        <v>42</v>
      </c>
      <c r="C467">
        <v>2.4574</v>
      </c>
      <c r="D467">
        <f t="shared" si="22"/>
        <v>0.019857</v>
      </c>
      <c r="E467">
        <f t="shared" si="23"/>
        <v>-0.1970176</v>
      </c>
      <c r="F467">
        <f t="shared" si="24"/>
        <v>2.2802394</v>
      </c>
    </row>
    <row r="468" spans="1:6">
      <c r="A468">
        <v>3</v>
      </c>
      <c r="B468" t="s">
        <v>66</v>
      </c>
      <c r="C468">
        <v>1.25237</v>
      </c>
      <c r="D468">
        <f t="shared" si="22"/>
        <v>0.019857</v>
      </c>
      <c r="E468">
        <f t="shared" si="23"/>
        <v>-0.2049095</v>
      </c>
      <c r="F468">
        <f t="shared" si="24"/>
        <v>1.0673175</v>
      </c>
    </row>
    <row r="469" spans="1:6">
      <c r="A469">
        <v>3</v>
      </c>
      <c r="B469" t="s">
        <v>38</v>
      </c>
      <c r="C469">
        <v>0.97291</v>
      </c>
      <c r="D469">
        <f t="shared" si="22"/>
        <v>0.019857</v>
      </c>
      <c r="E469">
        <f t="shared" si="23"/>
        <v>-0.27909679</v>
      </c>
      <c r="F469">
        <f t="shared" si="24"/>
        <v>0.71367021</v>
      </c>
    </row>
    <row r="470" spans="1:6">
      <c r="A470">
        <v>3</v>
      </c>
      <c r="B470" t="s">
        <v>34</v>
      </c>
      <c r="C470">
        <v>0.0106731</v>
      </c>
      <c r="D470">
        <f t="shared" si="22"/>
        <v>0.019857</v>
      </c>
      <c r="E470">
        <f t="shared" si="23"/>
        <v>-0.1888085</v>
      </c>
      <c r="F470">
        <f t="shared" si="24"/>
        <v>-0.1582784</v>
      </c>
    </row>
    <row r="471" spans="1:6">
      <c r="A471" t="s">
        <v>144</v>
      </c>
      <c r="B471" t="s">
        <v>45</v>
      </c>
      <c r="C471">
        <v>0.689844</v>
      </c>
      <c r="D471">
        <f t="shared" si="22"/>
        <v>0.092639</v>
      </c>
      <c r="E471">
        <f t="shared" si="23"/>
        <v>-0.072423</v>
      </c>
      <c r="F471">
        <f t="shared" si="24"/>
        <v>0.71006</v>
      </c>
    </row>
    <row r="472" spans="1:6">
      <c r="A472">
        <v>3</v>
      </c>
      <c r="B472" t="s">
        <v>55</v>
      </c>
      <c r="C472">
        <v>2.06271</v>
      </c>
      <c r="D472">
        <f t="shared" si="22"/>
        <v>0.019857</v>
      </c>
      <c r="E472">
        <f t="shared" si="23"/>
        <v>-0.1904049</v>
      </c>
      <c r="F472">
        <f t="shared" si="24"/>
        <v>1.8921621</v>
      </c>
    </row>
    <row r="473" spans="1:6">
      <c r="A473">
        <v>3</v>
      </c>
      <c r="B473" t="s">
        <v>66</v>
      </c>
      <c r="C473">
        <v>1.61454</v>
      </c>
      <c r="D473">
        <f t="shared" si="22"/>
        <v>0.019857</v>
      </c>
      <c r="E473">
        <f t="shared" si="23"/>
        <v>-0.2049095</v>
      </c>
      <c r="F473">
        <f t="shared" si="24"/>
        <v>1.4294875</v>
      </c>
    </row>
    <row r="474" spans="1:6">
      <c r="A474">
        <v>3</v>
      </c>
      <c r="B474" t="s">
        <v>55</v>
      </c>
      <c r="C474">
        <v>1.57834</v>
      </c>
      <c r="D474">
        <f t="shared" si="22"/>
        <v>0.019857</v>
      </c>
      <c r="E474">
        <f t="shared" si="23"/>
        <v>-0.1904049</v>
      </c>
      <c r="F474">
        <f t="shared" si="24"/>
        <v>1.4077921</v>
      </c>
    </row>
    <row r="475" spans="1:6">
      <c r="A475">
        <v>3</v>
      </c>
      <c r="B475" t="s">
        <v>45</v>
      </c>
      <c r="C475">
        <v>0.494153</v>
      </c>
      <c r="D475">
        <f t="shared" si="22"/>
        <v>0.019857</v>
      </c>
      <c r="E475">
        <f t="shared" si="23"/>
        <v>-0.072423</v>
      </c>
      <c r="F475">
        <f t="shared" si="24"/>
        <v>0.441587</v>
      </c>
    </row>
    <row r="476" spans="1:6">
      <c r="A476">
        <v>4</v>
      </c>
      <c r="B476" t="s">
        <v>111</v>
      </c>
      <c r="C476">
        <v>0.293263</v>
      </c>
      <c r="D476">
        <f t="shared" si="22"/>
        <v>-0.00529499999999999</v>
      </c>
      <c r="E476">
        <f t="shared" si="23"/>
        <v>-0.2175381</v>
      </c>
      <c r="F476">
        <f t="shared" si="24"/>
        <v>0.0704299</v>
      </c>
    </row>
    <row r="477" spans="1:6">
      <c r="A477">
        <v>4</v>
      </c>
      <c r="B477" t="s">
        <v>111</v>
      </c>
      <c r="C477">
        <v>1.63203</v>
      </c>
      <c r="D477">
        <f t="shared" si="22"/>
        <v>-0.00529499999999999</v>
      </c>
      <c r="E477">
        <f t="shared" si="23"/>
        <v>-0.2175381</v>
      </c>
      <c r="F477">
        <f t="shared" si="24"/>
        <v>1.4091969</v>
      </c>
    </row>
    <row r="478" spans="1:6">
      <c r="A478">
        <v>3</v>
      </c>
      <c r="B478" t="s">
        <v>55</v>
      </c>
      <c r="C478">
        <v>2.02307</v>
      </c>
      <c r="D478">
        <f t="shared" si="22"/>
        <v>0.019857</v>
      </c>
      <c r="E478">
        <f t="shared" si="23"/>
        <v>-0.1904049</v>
      </c>
      <c r="F478">
        <f t="shared" si="24"/>
        <v>1.8525221</v>
      </c>
    </row>
    <row r="479" spans="1:6">
      <c r="A479" t="s">
        <v>144</v>
      </c>
      <c r="B479" t="s">
        <v>60</v>
      </c>
      <c r="C479">
        <v>2.16948</v>
      </c>
      <c r="D479">
        <f t="shared" si="22"/>
        <v>0.092639</v>
      </c>
      <c r="E479">
        <f t="shared" si="23"/>
        <v>-0.128731</v>
      </c>
      <c r="F479">
        <f t="shared" si="24"/>
        <v>2.133388</v>
      </c>
    </row>
    <row r="480" spans="1:6">
      <c r="A480">
        <v>3</v>
      </c>
      <c r="B480" t="s">
        <v>50</v>
      </c>
      <c r="C480">
        <v>1.72278</v>
      </c>
      <c r="D480">
        <f t="shared" si="22"/>
        <v>0.019857</v>
      </c>
      <c r="E480">
        <f t="shared" si="23"/>
        <v>-0.052486</v>
      </c>
      <c r="F480">
        <f t="shared" si="24"/>
        <v>1.690151</v>
      </c>
    </row>
    <row r="481" spans="1:6">
      <c r="A481">
        <v>3</v>
      </c>
      <c r="B481" t="s">
        <v>38</v>
      </c>
      <c r="C481">
        <v>0.367013</v>
      </c>
      <c r="D481">
        <f t="shared" si="22"/>
        <v>0.019857</v>
      </c>
      <c r="E481">
        <f t="shared" si="23"/>
        <v>-0.27909679</v>
      </c>
      <c r="F481">
        <f t="shared" si="24"/>
        <v>0.10777321</v>
      </c>
    </row>
    <row r="482" spans="1:6">
      <c r="A482">
        <v>4</v>
      </c>
      <c r="B482" t="s">
        <v>55</v>
      </c>
      <c r="C482">
        <v>0.0484525</v>
      </c>
      <c r="D482">
        <f t="shared" si="22"/>
        <v>-0.00529499999999999</v>
      </c>
      <c r="E482">
        <f t="shared" si="23"/>
        <v>-0.1904049</v>
      </c>
      <c r="F482">
        <f t="shared" si="24"/>
        <v>-0.1472474</v>
      </c>
    </row>
    <row r="483" spans="1:6">
      <c r="A483">
        <v>3</v>
      </c>
      <c r="B483" t="s">
        <v>55</v>
      </c>
      <c r="C483">
        <v>0.202269</v>
      </c>
      <c r="D483">
        <f t="shared" si="22"/>
        <v>0.019857</v>
      </c>
      <c r="E483">
        <f t="shared" si="23"/>
        <v>-0.1904049</v>
      </c>
      <c r="F483">
        <f t="shared" si="24"/>
        <v>0.0317211</v>
      </c>
    </row>
    <row r="484" spans="1:6">
      <c r="A484">
        <v>3</v>
      </c>
      <c r="B484" t="s">
        <v>111</v>
      </c>
      <c r="C484">
        <v>2.55666</v>
      </c>
      <c r="D484">
        <f t="shared" si="22"/>
        <v>0.019857</v>
      </c>
      <c r="E484">
        <f t="shared" si="23"/>
        <v>-0.2175381</v>
      </c>
      <c r="F484">
        <f t="shared" si="24"/>
        <v>2.3589789</v>
      </c>
    </row>
    <row r="485" spans="1:6">
      <c r="A485">
        <v>3</v>
      </c>
      <c r="B485" t="s">
        <v>50</v>
      </c>
      <c r="C485">
        <v>0.866204</v>
      </c>
      <c r="D485">
        <f t="shared" si="22"/>
        <v>0.019857</v>
      </c>
      <c r="E485">
        <f t="shared" si="23"/>
        <v>-0.052486</v>
      </c>
      <c r="F485">
        <f t="shared" si="24"/>
        <v>0.833575</v>
      </c>
    </row>
    <row r="486" spans="1:6">
      <c r="A486">
        <v>3</v>
      </c>
      <c r="B486" t="s">
        <v>66</v>
      </c>
      <c r="C486">
        <v>1.38072</v>
      </c>
      <c r="D486">
        <f t="shared" si="22"/>
        <v>0.019857</v>
      </c>
      <c r="E486">
        <f t="shared" si="23"/>
        <v>-0.2049095</v>
      </c>
      <c r="F486">
        <f t="shared" si="24"/>
        <v>1.1956675</v>
      </c>
    </row>
    <row r="487" spans="1:6">
      <c r="A487">
        <v>3</v>
      </c>
      <c r="B487" t="s">
        <v>177</v>
      </c>
      <c r="C487">
        <v>1.6957</v>
      </c>
      <c r="D487">
        <f t="shared" si="22"/>
        <v>0.019857</v>
      </c>
      <c r="E487">
        <f t="shared" si="23"/>
        <v>0</v>
      </c>
      <c r="F487">
        <f t="shared" si="24"/>
        <v>1.715557</v>
      </c>
    </row>
    <row r="488" spans="1:6">
      <c r="A488">
        <v>3</v>
      </c>
      <c r="B488" t="s">
        <v>38</v>
      </c>
      <c r="C488">
        <v>0.467562</v>
      </c>
      <c r="D488">
        <f t="shared" si="22"/>
        <v>0.019857</v>
      </c>
      <c r="E488">
        <f t="shared" si="23"/>
        <v>-0.27909679</v>
      </c>
      <c r="F488">
        <f t="shared" si="24"/>
        <v>0.20832221</v>
      </c>
    </row>
    <row r="489" spans="1:6">
      <c r="A489">
        <v>3</v>
      </c>
      <c r="B489" t="s">
        <v>66</v>
      </c>
      <c r="C489">
        <v>0.576445</v>
      </c>
      <c r="D489">
        <f t="shared" si="22"/>
        <v>0.019857</v>
      </c>
      <c r="E489">
        <f t="shared" si="23"/>
        <v>-0.2049095</v>
      </c>
      <c r="F489">
        <f t="shared" si="24"/>
        <v>0.3913925</v>
      </c>
    </row>
    <row r="490" spans="1:6">
      <c r="A490">
        <v>3</v>
      </c>
      <c r="B490" t="s">
        <v>50</v>
      </c>
      <c r="C490">
        <v>0.986791</v>
      </c>
      <c r="D490">
        <f t="shared" si="22"/>
        <v>0.019857</v>
      </c>
      <c r="E490">
        <f t="shared" si="23"/>
        <v>-0.052486</v>
      </c>
      <c r="F490">
        <f t="shared" si="24"/>
        <v>0.954162</v>
      </c>
    </row>
    <row r="491" spans="1:6">
      <c r="A491">
        <v>3</v>
      </c>
      <c r="B491" t="s">
        <v>60</v>
      </c>
      <c r="C491">
        <v>1.19211</v>
      </c>
      <c r="D491">
        <f t="shared" si="22"/>
        <v>0.019857</v>
      </c>
      <c r="E491">
        <f t="shared" si="23"/>
        <v>-0.128731</v>
      </c>
      <c r="F491">
        <f t="shared" si="24"/>
        <v>1.083236</v>
      </c>
    </row>
    <row r="492" spans="1:6">
      <c r="A492">
        <v>3</v>
      </c>
      <c r="B492" t="s">
        <v>177</v>
      </c>
      <c r="C492">
        <v>0.965789</v>
      </c>
      <c r="D492">
        <f t="shared" si="22"/>
        <v>0.019857</v>
      </c>
      <c r="E492">
        <f t="shared" si="23"/>
        <v>0</v>
      </c>
      <c r="F492">
        <f t="shared" si="24"/>
        <v>0.985646</v>
      </c>
    </row>
    <row r="493" spans="1:6">
      <c r="A493">
        <v>3</v>
      </c>
      <c r="B493" t="s">
        <v>42</v>
      </c>
      <c r="C493">
        <v>1.47665</v>
      </c>
      <c r="D493">
        <f t="shared" si="22"/>
        <v>0.019857</v>
      </c>
      <c r="E493">
        <f t="shared" si="23"/>
        <v>-0.1970176</v>
      </c>
      <c r="F493">
        <f t="shared" si="24"/>
        <v>1.2994894</v>
      </c>
    </row>
    <row r="494" spans="1:6">
      <c r="A494">
        <v>3</v>
      </c>
      <c r="B494" t="s">
        <v>50</v>
      </c>
      <c r="C494">
        <v>2.10569</v>
      </c>
      <c r="D494">
        <f t="shared" si="22"/>
        <v>0.019857</v>
      </c>
      <c r="E494">
        <f t="shared" si="23"/>
        <v>-0.052486</v>
      </c>
      <c r="F494">
        <f t="shared" si="24"/>
        <v>2.073061</v>
      </c>
    </row>
    <row r="495" spans="1:6">
      <c r="A495">
        <v>3</v>
      </c>
      <c r="B495" t="s">
        <v>177</v>
      </c>
      <c r="C495">
        <v>0.197073</v>
      </c>
      <c r="D495">
        <f t="shared" si="22"/>
        <v>0.019857</v>
      </c>
      <c r="E495">
        <f t="shared" si="23"/>
        <v>0</v>
      </c>
      <c r="F495">
        <f t="shared" si="24"/>
        <v>0.21693</v>
      </c>
    </row>
    <row r="496" spans="1:6">
      <c r="A496">
        <v>3</v>
      </c>
      <c r="B496" t="s">
        <v>66</v>
      </c>
      <c r="C496">
        <v>1.22457</v>
      </c>
      <c r="D496">
        <f t="shared" si="22"/>
        <v>0.019857</v>
      </c>
      <c r="E496">
        <f t="shared" si="23"/>
        <v>-0.2049095</v>
      </c>
      <c r="F496">
        <f t="shared" si="24"/>
        <v>1.0395175</v>
      </c>
    </row>
    <row r="497" spans="1:6">
      <c r="A497" t="s">
        <v>144</v>
      </c>
      <c r="B497" t="s">
        <v>50</v>
      </c>
      <c r="C497">
        <v>1.26498</v>
      </c>
      <c r="D497">
        <f t="shared" si="22"/>
        <v>0.092639</v>
      </c>
      <c r="E497">
        <f t="shared" si="23"/>
        <v>-0.052486</v>
      </c>
      <c r="F497">
        <f t="shared" si="24"/>
        <v>1.305133</v>
      </c>
    </row>
    <row r="498" spans="1:6">
      <c r="A498">
        <v>3</v>
      </c>
      <c r="B498" t="s">
        <v>66</v>
      </c>
      <c r="C498">
        <v>1.37615</v>
      </c>
      <c r="D498">
        <f t="shared" si="22"/>
        <v>0.019857</v>
      </c>
      <c r="E498">
        <f t="shared" si="23"/>
        <v>-0.2049095</v>
      </c>
      <c r="F498">
        <f t="shared" si="24"/>
        <v>1.1910975</v>
      </c>
    </row>
    <row r="499" spans="1:6">
      <c r="A499">
        <v>2</v>
      </c>
      <c r="B499" t="s">
        <v>38</v>
      </c>
      <c r="C499">
        <v>1.14285</v>
      </c>
      <c r="D499">
        <f t="shared" si="22"/>
        <v>0.004832</v>
      </c>
      <c r="E499">
        <f t="shared" si="23"/>
        <v>-0.27909679</v>
      </c>
      <c r="F499">
        <f t="shared" si="24"/>
        <v>0.86858521</v>
      </c>
    </row>
    <row r="500" spans="1:6">
      <c r="A500">
        <v>4</v>
      </c>
      <c r="B500" t="s">
        <v>55</v>
      </c>
      <c r="C500">
        <v>2.32844</v>
      </c>
      <c r="D500">
        <f t="shared" si="22"/>
        <v>-0.00529499999999999</v>
      </c>
      <c r="E500">
        <f t="shared" si="23"/>
        <v>-0.1904049</v>
      </c>
      <c r="F500">
        <f t="shared" si="24"/>
        <v>2.1327401</v>
      </c>
    </row>
    <row r="501" spans="1:6">
      <c r="A501">
        <v>3</v>
      </c>
      <c r="B501" t="s">
        <v>45</v>
      </c>
      <c r="C501">
        <v>3.07669</v>
      </c>
      <c r="D501">
        <f t="shared" si="22"/>
        <v>0.019857</v>
      </c>
      <c r="E501">
        <f t="shared" si="23"/>
        <v>-0.072423</v>
      </c>
      <c r="F501">
        <f t="shared" si="24"/>
        <v>3.024124</v>
      </c>
    </row>
    <row r="502" spans="1:6">
      <c r="A502">
        <v>3</v>
      </c>
      <c r="B502" t="s">
        <v>66</v>
      </c>
      <c r="C502">
        <v>1.15992</v>
      </c>
      <c r="D502">
        <f t="shared" si="22"/>
        <v>0.019857</v>
      </c>
      <c r="E502">
        <f t="shared" si="23"/>
        <v>-0.2049095</v>
      </c>
      <c r="F502">
        <f t="shared" si="24"/>
        <v>0.9748675</v>
      </c>
    </row>
    <row r="503" spans="1:6">
      <c r="A503">
        <v>3</v>
      </c>
      <c r="B503" t="s">
        <v>66</v>
      </c>
      <c r="C503">
        <v>0.31611</v>
      </c>
      <c r="D503">
        <f t="shared" si="22"/>
        <v>0.019857</v>
      </c>
      <c r="E503">
        <f t="shared" si="23"/>
        <v>-0.2049095</v>
      </c>
      <c r="F503">
        <f t="shared" si="24"/>
        <v>0.1310575</v>
      </c>
    </row>
    <row r="504" spans="1:6">
      <c r="A504">
        <v>4</v>
      </c>
      <c r="B504" t="s">
        <v>38</v>
      </c>
      <c r="C504">
        <v>1.03193</v>
      </c>
      <c r="D504">
        <f t="shared" si="22"/>
        <v>-0.00529499999999999</v>
      </c>
      <c r="E504">
        <f t="shared" si="23"/>
        <v>-0.27909679</v>
      </c>
      <c r="F504">
        <f t="shared" si="24"/>
        <v>0.74753821</v>
      </c>
    </row>
    <row r="505" spans="1:6">
      <c r="A505">
        <v>3</v>
      </c>
      <c r="B505" t="s">
        <v>45</v>
      </c>
      <c r="C505">
        <v>0.582663</v>
      </c>
      <c r="D505">
        <f t="shared" si="22"/>
        <v>0.019857</v>
      </c>
      <c r="E505">
        <f t="shared" si="23"/>
        <v>-0.072423</v>
      </c>
      <c r="F505">
        <f t="shared" si="24"/>
        <v>0.530097</v>
      </c>
    </row>
    <row r="506" spans="1:6">
      <c r="A506">
        <v>3</v>
      </c>
      <c r="B506" t="s">
        <v>45</v>
      </c>
      <c r="C506">
        <v>0.28392</v>
      </c>
      <c r="D506">
        <f t="shared" si="22"/>
        <v>0.019857</v>
      </c>
      <c r="E506">
        <f t="shared" si="23"/>
        <v>-0.072423</v>
      </c>
      <c r="F506">
        <f t="shared" si="24"/>
        <v>0.231354</v>
      </c>
    </row>
    <row r="507" spans="1:6">
      <c r="A507">
        <v>3</v>
      </c>
      <c r="B507" t="s">
        <v>50</v>
      </c>
      <c r="C507">
        <v>0.496259</v>
      </c>
      <c r="D507">
        <f t="shared" si="22"/>
        <v>0.019857</v>
      </c>
      <c r="E507">
        <f t="shared" si="23"/>
        <v>-0.052486</v>
      </c>
      <c r="F507">
        <f t="shared" si="24"/>
        <v>0.46363</v>
      </c>
    </row>
    <row r="508" spans="1:6">
      <c r="A508">
        <v>4</v>
      </c>
      <c r="B508" t="s">
        <v>177</v>
      </c>
      <c r="C508">
        <v>1.09973</v>
      </c>
      <c r="D508">
        <f t="shared" si="22"/>
        <v>-0.00529499999999999</v>
      </c>
      <c r="E508">
        <f t="shared" si="23"/>
        <v>0</v>
      </c>
      <c r="F508">
        <f t="shared" si="24"/>
        <v>1.094435</v>
      </c>
    </row>
    <row r="509" spans="1:6">
      <c r="A509">
        <v>3</v>
      </c>
      <c r="B509" t="s">
        <v>45</v>
      </c>
      <c r="C509">
        <v>1.73748</v>
      </c>
      <c r="D509">
        <f t="shared" si="22"/>
        <v>0.019857</v>
      </c>
      <c r="E509">
        <f t="shared" si="23"/>
        <v>-0.072423</v>
      </c>
      <c r="F509">
        <f t="shared" si="24"/>
        <v>1.684914</v>
      </c>
    </row>
    <row r="510" spans="1:6">
      <c r="A510">
        <v>3</v>
      </c>
      <c r="B510" t="s">
        <v>50</v>
      </c>
      <c r="C510">
        <v>1.01625</v>
      </c>
      <c r="D510">
        <f t="shared" si="22"/>
        <v>0.019857</v>
      </c>
      <c r="E510">
        <f t="shared" si="23"/>
        <v>-0.052486</v>
      </c>
      <c r="F510">
        <f t="shared" si="24"/>
        <v>0.983621</v>
      </c>
    </row>
    <row r="511" spans="1:6">
      <c r="A511">
        <v>3</v>
      </c>
      <c r="B511" t="s">
        <v>66</v>
      </c>
      <c r="C511">
        <v>1.59489</v>
      </c>
      <c r="D511">
        <f t="shared" si="22"/>
        <v>0.019857</v>
      </c>
      <c r="E511">
        <f t="shared" si="23"/>
        <v>-0.2049095</v>
      </c>
      <c r="F511">
        <f t="shared" si="24"/>
        <v>1.4098375</v>
      </c>
    </row>
    <row r="512" spans="1:6">
      <c r="A512" t="s">
        <v>144</v>
      </c>
      <c r="B512" t="s">
        <v>45</v>
      </c>
      <c r="C512">
        <v>1.56994</v>
      </c>
      <c r="D512">
        <f t="shared" si="22"/>
        <v>0.092639</v>
      </c>
      <c r="E512">
        <f t="shared" si="23"/>
        <v>-0.072423</v>
      </c>
      <c r="F512">
        <f t="shared" si="24"/>
        <v>1.590156</v>
      </c>
    </row>
    <row r="513" spans="1:6">
      <c r="A513">
        <v>3</v>
      </c>
      <c r="B513" t="s">
        <v>177</v>
      </c>
      <c r="C513">
        <v>2.65508</v>
      </c>
      <c r="D513">
        <f t="shared" si="22"/>
        <v>0.019857</v>
      </c>
      <c r="E513">
        <f t="shared" si="23"/>
        <v>0</v>
      </c>
      <c r="F513">
        <f t="shared" si="24"/>
        <v>2.674937</v>
      </c>
    </row>
    <row r="514" spans="1:6">
      <c r="A514">
        <v>3</v>
      </c>
      <c r="B514" t="s">
        <v>177</v>
      </c>
      <c r="C514">
        <v>1.57394</v>
      </c>
      <c r="D514">
        <f t="shared" si="22"/>
        <v>0.019857</v>
      </c>
      <c r="E514">
        <f t="shared" si="23"/>
        <v>0</v>
      </c>
      <c r="F514">
        <f t="shared" si="24"/>
        <v>1.593797</v>
      </c>
    </row>
    <row r="515" spans="1:6">
      <c r="A515">
        <v>3</v>
      </c>
      <c r="B515" t="s">
        <v>66</v>
      </c>
      <c r="C515">
        <v>0.829672</v>
      </c>
      <c r="D515">
        <f t="shared" ref="D515:D578" si="25">VLOOKUP(A515,K:M,3,0)</f>
        <v>0.019857</v>
      </c>
      <c r="E515">
        <f t="shared" ref="E515:E578" si="26">VLOOKUP(B515,K:M,3,0)</f>
        <v>-0.2049095</v>
      </c>
      <c r="F515">
        <f t="shared" ref="F515:F578" si="27">C515+D515+E515</f>
        <v>0.6446195</v>
      </c>
    </row>
    <row r="516" spans="1:6">
      <c r="A516">
        <v>3</v>
      </c>
      <c r="B516" t="s">
        <v>45</v>
      </c>
      <c r="C516">
        <v>1.10977</v>
      </c>
      <c r="D516">
        <f t="shared" si="25"/>
        <v>0.019857</v>
      </c>
      <c r="E516">
        <f t="shared" si="26"/>
        <v>-0.072423</v>
      </c>
      <c r="F516">
        <f t="shared" si="27"/>
        <v>1.057204</v>
      </c>
    </row>
    <row r="517" spans="1:6">
      <c r="A517">
        <v>3</v>
      </c>
      <c r="B517" t="s">
        <v>60</v>
      </c>
      <c r="C517">
        <v>0.155668</v>
      </c>
      <c r="D517">
        <f t="shared" si="25"/>
        <v>0.019857</v>
      </c>
      <c r="E517">
        <f t="shared" si="26"/>
        <v>-0.128731</v>
      </c>
      <c r="F517">
        <f t="shared" si="27"/>
        <v>0.046794</v>
      </c>
    </row>
    <row r="518" spans="1:6">
      <c r="A518">
        <v>4</v>
      </c>
      <c r="B518" t="s">
        <v>38</v>
      </c>
      <c r="C518">
        <v>0.743452</v>
      </c>
      <c r="D518">
        <f t="shared" si="25"/>
        <v>-0.00529499999999999</v>
      </c>
      <c r="E518">
        <f t="shared" si="26"/>
        <v>-0.27909679</v>
      </c>
      <c r="F518">
        <f t="shared" si="27"/>
        <v>0.45906021</v>
      </c>
    </row>
    <row r="519" spans="1:6">
      <c r="A519">
        <v>3</v>
      </c>
      <c r="B519" t="s">
        <v>55</v>
      </c>
      <c r="C519">
        <v>1.34277</v>
      </c>
      <c r="D519">
        <f t="shared" si="25"/>
        <v>0.019857</v>
      </c>
      <c r="E519">
        <f t="shared" si="26"/>
        <v>-0.1904049</v>
      </c>
      <c r="F519">
        <f t="shared" si="27"/>
        <v>1.1722221</v>
      </c>
    </row>
    <row r="520" spans="1:6">
      <c r="A520">
        <v>2</v>
      </c>
      <c r="B520" t="s">
        <v>34</v>
      </c>
      <c r="C520">
        <v>2.11896</v>
      </c>
      <c r="D520">
        <f t="shared" si="25"/>
        <v>0.004832</v>
      </c>
      <c r="E520">
        <f t="shared" si="26"/>
        <v>-0.1888085</v>
      </c>
      <c r="F520">
        <f t="shared" si="27"/>
        <v>1.9349835</v>
      </c>
    </row>
    <row r="521" spans="1:6">
      <c r="A521">
        <v>3</v>
      </c>
      <c r="B521" t="s">
        <v>45</v>
      </c>
      <c r="C521">
        <v>1.86449</v>
      </c>
      <c r="D521">
        <f t="shared" si="25"/>
        <v>0.019857</v>
      </c>
      <c r="E521">
        <f t="shared" si="26"/>
        <v>-0.072423</v>
      </c>
      <c r="F521">
        <f t="shared" si="27"/>
        <v>1.811924</v>
      </c>
    </row>
    <row r="522" spans="1:6">
      <c r="A522">
        <v>2</v>
      </c>
      <c r="B522" t="s">
        <v>34</v>
      </c>
      <c r="C522">
        <v>0.903871</v>
      </c>
      <c r="D522">
        <f t="shared" si="25"/>
        <v>0.004832</v>
      </c>
      <c r="E522">
        <f t="shared" si="26"/>
        <v>-0.1888085</v>
      </c>
      <c r="F522">
        <f t="shared" si="27"/>
        <v>0.7198945</v>
      </c>
    </row>
    <row r="523" spans="1:6">
      <c r="A523">
        <v>4</v>
      </c>
      <c r="B523" t="s">
        <v>34</v>
      </c>
      <c r="C523">
        <v>1.58134</v>
      </c>
      <c r="D523">
        <f t="shared" si="25"/>
        <v>-0.00529499999999999</v>
      </c>
      <c r="E523">
        <f t="shared" si="26"/>
        <v>-0.1888085</v>
      </c>
      <c r="F523">
        <f t="shared" si="27"/>
        <v>1.3872365</v>
      </c>
    </row>
    <row r="524" spans="1:6">
      <c r="A524">
        <v>2</v>
      </c>
      <c r="B524" t="s">
        <v>66</v>
      </c>
      <c r="C524">
        <v>1.65251</v>
      </c>
      <c r="D524">
        <f t="shared" si="25"/>
        <v>0.004832</v>
      </c>
      <c r="E524">
        <f t="shared" si="26"/>
        <v>-0.2049095</v>
      </c>
      <c r="F524">
        <f t="shared" si="27"/>
        <v>1.4524325</v>
      </c>
    </row>
    <row r="525" spans="1:6">
      <c r="A525">
        <v>3</v>
      </c>
      <c r="B525" t="s">
        <v>42</v>
      </c>
      <c r="C525">
        <v>0.00425032</v>
      </c>
      <c r="D525">
        <f t="shared" si="25"/>
        <v>0.019857</v>
      </c>
      <c r="E525">
        <f t="shared" si="26"/>
        <v>-0.1970176</v>
      </c>
      <c r="F525">
        <f t="shared" si="27"/>
        <v>-0.17291028</v>
      </c>
    </row>
    <row r="526" spans="1:6">
      <c r="A526">
        <v>3</v>
      </c>
      <c r="B526" t="s">
        <v>60</v>
      </c>
      <c r="C526">
        <v>1.18872</v>
      </c>
      <c r="D526">
        <f t="shared" si="25"/>
        <v>0.019857</v>
      </c>
      <c r="E526">
        <f t="shared" si="26"/>
        <v>-0.128731</v>
      </c>
      <c r="F526">
        <f t="shared" si="27"/>
        <v>1.079846</v>
      </c>
    </row>
    <row r="527" spans="1:6">
      <c r="A527">
        <v>2</v>
      </c>
      <c r="B527" t="s">
        <v>111</v>
      </c>
      <c r="C527">
        <v>1.31688</v>
      </c>
      <c r="D527">
        <f t="shared" si="25"/>
        <v>0.004832</v>
      </c>
      <c r="E527">
        <f t="shared" si="26"/>
        <v>-0.2175381</v>
      </c>
      <c r="F527">
        <f t="shared" si="27"/>
        <v>1.1041739</v>
      </c>
    </row>
    <row r="528" spans="1:6">
      <c r="A528">
        <v>3</v>
      </c>
      <c r="B528" t="s">
        <v>45</v>
      </c>
      <c r="C528">
        <v>0.322511</v>
      </c>
      <c r="D528">
        <f t="shared" si="25"/>
        <v>0.019857</v>
      </c>
      <c r="E528">
        <f t="shared" si="26"/>
        <v>-0.072423</v>
      </c>
      <c r="F528">
        <f t="shared" si="27"/>
        <v>0.269945</v>
      </c>
    </row>
    <row r="529" spans="1:6">
      <c r="A529">
        <v>3</v>
      </c>
      <c r="B529" t="s">
        <v>34</v>
      </c>
      <c r="C529">
        <v>0.552748</v>
      </c>
      <c r="D529">
        <f t="shared" si="25"/>
        <v>0.019857</v>
      </c>
      <c r="E529">
        <f t="shared" si="26"/>
        <v>-0.1888085</v>
      </c>
      <c r="F529">
        <f t="shared" si="27"/>
        <v>0.3837965</v>
      </c>
    </row>
    <row r="530" spans="1:6">
      <c r="A530">
        <v>2</v>
      </c>
      <c r="B530" t="s">
        <v>60</v>
      </c>
      <c r="C530">
        <v>0.824035</v>
      </c>
      <c r="D530">
        <f t="shared" si="25"/>
        <v>0.004832</v>
      </c>
      <c r="E530">
        <f t="shared" si="26"/>
        <v>-0.128731</v>
      </c>
      <c r="F530">
        <f t="shared" si="27"/>
        <v>0.700136</v>
      </c>
    </row>
    <row r="531" spans="1:6">
      <c r="A531">
        <v>3</v>
      </c>
      <c r="B531" t="s">
        <v>60</v>
      </c>
      <c r="C531">
        <v>0.510119</v>
      </c>
      <c r="D531">
        <f t="shared" si="25"/>
        <v>0.019857</v>
      </c>
      <c r="E531">
        <f t="shared" si="26"/>
        <v>-0.128731</v>
      </c>
      <c r="F531">
        <f t="shared" si="27"/>
        <v>0.401245</v>
      </c>
    </row>
    <row r="532" spans="1:6">
      <c r="A532">
        <v>2</v>
      </c>
      <c r="B532" t="s">
        <v>34</v>
      </c>
      <c r="C532">
        <v>3.11658</v>
      </c>
      <c r="D532">
        <f t="shared" si="25"/>
        <v>0.004832</v>
      </c>
      <c r="E532">
        <f t="shared" si="26"/>
        <v>-0.1888085</v>
      </c>
      <c r="F532">
        <f t="shared" si="27"/>
        <v>2.9326035</v>
      </c>
    </row>
    <row r="533" spans="1:6">
      <c r="A533">
        <v>2</v>
      </c>
      <c r="B533" t="s">
        <v>34</v>
      </c>
      <c r="C533">
        <v>1.41347</v>
      </c>
      <c r="D533">
        <f t="shared" si="25"/>
        <v>0.004832</v>
      </c>
      <c r="E533">
        <f t="shared" si="26"/>
        <v>-0.1888085</v>
      </c>
      <c r="F533">
        <f t="shared" si="27"/>
        <v>1.2294935</v>
      </c>
    </row>
    <row r="534" spans="1:6">
      <c r="A534">
        <v>2</v>
      </c>
      <c r="B534" t="s">
        <v>34</v>
      </c>
      <c r="C534">
        <v>1.37016</v>
      </c>
      <c r="D534">
        <f t="shared" si="25"/>
        <v>0.004832</v>
      </c>
      <c r="E534">
        <f t="shared" si="26"/>
        <v>-0.1888085</v>
      </c>
      <c r="F534">
        <f t="shared" si="27"/>
        <v>1.1861835</v>
      </c>
    </row>
    <row r="535" spans="1:6">
      <c r="A535">
        <v>2</v>
      </c>
      <c r="B535" t="s">
        <v>111</v>
      </c>
      <c r="C535">
        <v>1.16565</v>
      </c>
      <c r="D535">
        <f t="shared" si="25"/>
        <v>0.004832</v>
      </c>
      <c r="E535">
        <f t="shared" si="26"/>
        <v>-0.2175381</v>
      </c>
      <c r="F535">
        <f t="shared" si="27"/>
        <v>0.9529439</v>
      </c>
    </row>
    <row r="536" spans="1:6">
      <c r="A536">
        <v>3</v>
      </c>
      <c r="B536" t="s">
        <v>177</v>
      </c>
      <c r="C536">
        <v>1.45154</v>
      </c>
      <c r="D536">
        <f t="shared" si="25"/>
        <v>0.019857</v>
      </c>
      <c r="E536">
        <f t="shared" si="26"/>
        <v>0</v>
      </c>
      <c r="F536">
        <f t="shared" si="27"/>
        <v>1.471397</v>
      </c>
    </row>
    <row r="537" spans="1:6">
      <c r="A537">
        <v>2</v>
      </c>
      <c r="B537" t="s">
        <v>42</v>
      </c>
      <c r="C537">
        <v>2.20779</v>
      </c>
      <c r="D537">
        <f t="shared" si="25"/>
        <v>0.004832</v>
      </c>
      <c r="E537">
        <f t="shared" si="26"/>
        <v>-0.1970176</v>
      </c>
      <c r="F537">
        <f t="shared" si="27"/>
        <v>2.0156044</v>
      </c>
    </row>
    <row r="538" spans="1:6">
      <c r="A538">
        <v>3</v>
      </c>
      <c r="B538" t="s">
        <v>42</v>
      </c>
      <c r="C538">
        <v>1.70264</v>
      </c>
      <c r="D538">
        <f t="shared" si="25"/>
        <v>0.019857</v>
      </c>
      <c r="E538">
        <f t="shared" si="26"/>
        <v>-0.1970176</v>
      </c>
      <c r="F538">
        <f t="shared" si="27"/>
        <v>1.5254794</v>
      </c>
    </row>
    <row r="539" spans="1:6">
      <c r="A539">
        <v>2</v>
      </c>
      <c r="B539" t="s">
        <v>34</v>
      </c>
      <c r="C539">
        <v>1.63425</v>
      </c>
      <c r="D539">
        <f t="shared" si="25"/>
        <v>0.004832</v>
      </c>
      <c r="E539">
        <f t="shared" si="26"/>
        <v>-0.1888085</v>
      </c>
      <c r="F539">
        <f t="shared" si="27"/>
        <v>1.4502735</v>
      </c>
    </row>
    <row r="540" spans="1:6">
      <c r="A540">
        <v>2</v>
      </c>
      <c r="B540" t="s">
        <v>45</v>
      </c>
      <c r="C540">
        <v>0.655234</v>
      </c>
      <c r="D540">
        <f t="shared" si="25"/>
        <v>0.004832</v>
      </c>
      <c r="E540">
        <f t="shared" si="26"/>
        <v>-0.072423</v>
      </c>
      <c r="F540">
        <f t="shared" si="27"/>
        <v>0.587643</v>
      </c>
    </row>
    <row r="541" spans="1:6">
      <c r="A541">
        <v>3</v>
      </c>
      <c r="B541" t="s">
        <v>50</v>
      </c>
      <c r="C541">
        <v>1.50087</v>
      </c>
      <c r="D541">
        <f t="shared" si="25"/>
        <v>0.019857</v>
      </c>
      <c r="E541">
        <f t="shared" si="26"/>
        <v>-0.052486</v>
      </c>
      <c r="F541">
        <f t="shared" si="27"/>
        <v>1.468241</v>
      </c>
    </row>
    <row r="542" spans="1:6">
      <c r="A542">
        <v>3</v>
      </c>
      <c r="B542" t="s">
        <v>66</v>
      </c>
      <c r="C542">
        <v>1.71139</v>
      </c>
      <c r="D542">
        <f t="shared" si="25"/>
        <v>0.019857</v>
      </c>
      <c r="E542">
        <f t="shared" si="26"/>
        <v>-0.2049095</v>
      </c>
      <c r="F542">
        <f t="shared" si="27"/>
        <v>1.5263375</v>
      </c>
    </row>
    <row r="543" spans="1:6">
      <c r="A543">
        <v>4</v>
      </c>
      <c r="B543" t="s">
        <v>111</v>
      </c>
      <c r="C543">
        <v>1.41</v>
      </c>
      <c r="D543">
        <f t="shared" si="25"/>
        <v>-0.00529499999999999</v>
      </c>
      <c r="E543">
        <f t="shared" si="26"/>
        <v>-0.2175381</v>
      </c>
      <c r="F543">
        <f t="shared" si="27"/>
        <v>1.1871669</v>
      </c>
    </row>
    <row r="544" spans="1:6">
      <c r="A544">
        <v>3</v>
      </c>
      <c r="B544" t="s">
        <v>66</v>
      </c>
      <c r="C544">
        <v>0.357498</v>
      </c>
      <c r="D544">
        <f t="shared" si="25"/>
        <v>0.019857</v>
      </c>
      <c r="E544">
        <f t="shared" si="26"/>
        <v>-0.2049095</v>
      </c>
      <c r="F544">
        <f t="shared" si="27"/>
        <v>0.1724455</v>
      </c>
    </row>
    <row r="545" spans="1:6">
      <c r="A545">
        <v>2</v>
      </c>
      <c r="B545" t="s">
        <v>66</v>
      </c>
      <c r="C545">
        <v>0.655266</v>
      </c>
      <c r="D545">
        <f t="shared" si="25"/>
        <v>0.004832</v>
      </c>
      <c r="E545">
        <f t="shared" si="26"/>
        <v>-0.2049095</v>
      </c>
      <c r="F545">
        <f t="shared" si="27"/>
        <v>0.4551885</v>
      </c>
    </row>
    <row r="546" spans="1:6">
      <c r="A546">
        <v>2</v>
      </c>
      <c r="B546" t="s">
        <v>60</v>
      </c>
      <c r="C546">
        <v>1.14585</v>
      </c>
      <c r="D546">
        <f t="shared" si="25"/>
        <v>0.004832</v>
      </c>
      <c r="E546">
        <f t="shared" si="26"/>
        <v>-0.128731</v>
      </c>
      <c r="F546">
        <f t="shared" si="27"/>
        <v>1.021951</v>
      </c>
    </row>
    <row r="547" spans="1:6">
      <c r="A547">
        <v>2</v>
      </c>
      <c r="B547" t="s">
        <v>111</v>
      </c>
      <c r="C547">
        <v>0.694727</v>
      </c>
      <c r="D547">
        <f t="shared" si="25"/>
        <v>0.004832</v>
      </c>
      <c r="E547">
        <f t="shared" si="26"/>
        <v>-0.2175381</v>
      </c>
      <c r="F547">
        <f t="shared" si="27"/>
        <v>0.4820209</v>
      </c>
    </row>
    <row r="548" spans="1:6">
      <c r="A548">
        <v>2</v>
      </c>
      <c r="B548" t="s">
        <v>42</v>
      </c>
      <c r="C548">
        <v>1.67619</v>
      </c>
      <c r="D548">
        <f t="shared" si="25"/>
        <v>0.004832</v>
      </c>
      <c r="E548">
        <f t="shared" si="26"/>
        <v>-0.1970176</v>
      </c>
      <c r="F548">
        <f t="shared" si="27"/>
        <v>1.4840044</v>
      </c>
    </row>
    <row r="549" spans="1:6">
      <c r="A549">
        <v>2</v>
      </c>
      <c r="B549" t="s">
        <v>60</v>
      </c>
      <c r="C549">
        <v>0.830641</v>
      </c>
      <c r="D549">
        <f t="shared" si="25"/>
        <v>0.004832</v>
      </c>
      <c r="E549">
        <f t="shared" si="26"/>
        <v>-0.128731</v>
      </c>
      <c r="F549">
        <f t="shared" si="27"/>
        <v>0.706742</v>
      </c>
    </row>
    <row r="550" spans="1:6">
      <c r="A550">
        <v>2</v>
      </c>
      <c r="B550" t="s">
        <v>34</v>
      </c>
      <c r="C550">
        <v>1.08523</v>
      </c>
      <c r="D550">
        <f t="shared" si="25"/>
        <v>0.004832</v>
      </c>
      <c r="E550">
        <f t="shared" si="26"/>
        <v>-0.1888085</v>
      </c>
      <c r="F550">
        <f t="shared" si="27"/>
        <v>0.9012535</v>
      </c>
    </row>
    <row r="551" spans="1:6">
      <c r="A551">
        <v>2</v>
      </c>
      <c r="B551" t="s">
        <v>50</v>
      </c>
      <c r="C551">
        <v>2.27237</v>
      </c>
      <c r="D551">
        <f t="shared" si="25"/>
        <v>0.004832</v>
      </c>
      <c r="E551">
        <f t="shared" si="26"/>
        <v>-0.052486</v>
      </c>
      <c r="F551">
        <f t="shared" si="27"/>
        <v>2.224716</v>
      </c>
    </row>
    <row r="552" spans="1:6">
      <c r="A552">
        <v>4</v>
      </c>
      <c r="B552" t="s">
        <v>38</v>
      </c>
      <c r="C552">
        <v>0.716979</v>
      </c>
      <c r="D552">
        <f t="shared" si="25"/>
        <v>-0.00529499999999999</v>
      </c>
      <c r="E552">
        <f t="shared" si="26"/>
        <v>-0.27909679</v>
      </c>
      <c r="F552">
        <f t="shared" si="27"/>
        <v>0.43258721</v>
      </c>
    </row>
    <row r="553" spans="1:6">
      <c r="A553">
        <v>2</v>
      </c>
      <c r="B553" t="s">
        <v>38</v>
      </c>
      <c r="C553">
        <v>1.94803</v>
      </c>
      <c r="D553">
        <f t="shared" si="25"/>
        <v>0.004832</v>
      </c>
      <c r="E553">
        <f t="shared" si="26"/>
        <v>-0.27909679</v>
      </c>
      <c r="F553">
        <f t="shared" si="27"/>
        <v>1.67376521</v>
      </c>
    </row>
    <row r="554" spans="1:6">
      <c r="A554">
        <v>2</v>
      </c>
      <c r="B554" t="s">
        <v>38</v>
      </c>
      <c r="C554">
        <v>0.170823</v>
      </c>
      <c r="D554">
        <f t="shared" si="25"/>
        <v>0.004832</v>
      </c>
      <c r="E554">
        <f t="shared" si="26"/>
        <v>-0.27909679</v>
      </c>
      <c r="F554">
        <f t="shared" si="27"/>
        <v>-0.10344179</v>
      </c>
    </row>
    <row r="555" spans="1:6">
      <c r="A555">
        <v>2</v>
      </c>
      <c r="B555" t="s">
        <v>111</v>
      </c>
      <c r="C555">
        <v>0.517241</v>
      </c>
      <c r="D555">
        <f t="shared" si="25"/>
        <v>0.004832</v>
      </c>
      <c r="E555">
        <f t="shared" si="26"/>
        <v>-0.2175381</v>
      </c>
      <c r="F555">
        <f t="shared" si="27"/>
        <v>0.3045349</v>
      </c>
    </row>
    <row r="556" spans="1:6">
      <c r="A556">
        <v>3</v>
      </c>
      <c r="B556" t="s">
        <v>50</v>
      </c>
      <c r="C556">
        <v>0.517738</v>
      </c>
      <c r="D556">
        <f t="shared" si="25"/>
        <v>0.019857</v>
      </c>
      <c r="E556">
        <f t="shared" si="26"/>
        <v>-0.052486</v>
      </c>
      <c r="F556">
        <f t="shared" si="27"/>
        <v>0.485109</v>
      </c>
    </row>
    <row r="557" spans="1:6">
      <c r="A557">
        <v>2</v>
      </c>
      <c r="B557" t="s">
        <v>34</v>
      </c>
      <c r="C557">
        <v>1.76759</v>
      </c>
      <c r="D557">
        <f t="shared" si="25"/>
        <v>0.004832</v>
      </c>
      <c r="E557">
        <f t="shared" si="26"/>
        <v>-0.1888085</v>
      </c>
      <c r="F557">
        <f t="shared" si="27"/>
        <v>1.5836135</v>
      </c>
    </row>
    <row r="558" spans="1:6">
      <c r="A558">
        <v>2</v>
      </c>
      <c r="B558" t="s">
        <v>34</v>
      </c>
      <c r="C558">
        <v>3.13663</v>
      </c>
      <c r="D558">
        <f t="shared" si="25"/>
        <v>0.004832</v>
      </c>
      <c r="E558">
        <f t="shared" si="26"/>
        <v>-0.1888085</v>
      </c>
      <c r="F558">
        <f t="shared" si="27"/>
        <v>2.9526535</v>
      </c>
    </row>
    <row r="559" spans="1:6">
      <c r="A559">
        <v>3</v>
      </c>
      <c r="B559" t="s">
        <v>45</v>
      </c>
      <c r="C559">
        <v>0.994989</v>
      </c>
      <c r="D559">
        <f t="shared" si="25"/>
        <v>0.019857</v>
      </c>
      <c r="E559">
        <f t="shared" si="26"/>
        <v>-0.072423</v>
      </c>
      <c r="F559">
        <f t="shared" si="27"/>
        <v>0.942423</v>
      </c>
    </row>
    <row r="560" spans="1:6">
      <c r="A560">
        <v>2</v>
      </c>
      <c r="B560" t="s">
        <v>111</v>
      </c>
      <c r="C560">
        <v>1.30161</v>
      </c>
      <c r="D560">
        <f t="shared" si="25"/>
        <v>0.004832</v>
      </c>
      <c r="E560">
        <f t="shared" si="26"/>
        <v>-0.2175381</v>
      </c>
      <c r="F560">
        <f t="shared" si="27"/>
        <v>1.0889039</v>
      </c>
    </row>
    <row r="561" spans="1:6">
      <c r="A561">
        <v>3</v>
      </c>
      <c r="B561" t="s">
        <v>45</v>
      </c>
      <c r="C561">
        <v>0.925127</v>
      </c>
      <c r="D561">
        <f t="shared" si="25"/>
        <v>0.019857</v>
      </c>
      <c r="E561">
        <f t="shared" si="26"/>
        <v>-0.072423</v>
      </c>
      <c r="F561">
        <f t="shared" si="27"/>
        <v>0.872561</v>
      </c>
    </row>
    <row r="562" spans="1:6">
      <c r="A562">
        <v>2</v>
      </c>
      <c r="B562" t="s">
        <v>60</v>
      </c>
      <c r="C562">
        <v>0.625463</v>
      </c>
      <c r="D562">
        <f t="shared" si="25"/>
        <v>0.004832</v>
      </c>
      <c r="E562">
        <f t="shared" si="26"/>
        <v>-0.128731</v>
      </c>
      <c r="F562">
        <f t="shared" si="27"/>
        <v>0.501564</v>
      </c>
    </row>
    <row r="563" spans="1:6">
      <c r="A563">
        <v>4</v>
      </c>
      <c r="B563" t="s">
        <v>38</v>
      </c>
      <c r="C563">
        <v>1.75208</v>
      </c>
      <c r="D563">
        <f t="shared" si="25"/>
        <v>-0.00529499999999999</v>
      </c>
      <c r="E563">
        <f t="shared" si="26"/>
        <v>-0.27909679</v>
      </c>
      <c r="F563">
        <f t="shared" si="27"/>
        <v>1.46768821</v>
      </c>
    </row>
    <row r="564" spans="1:6">
      <c r="A564">
        <v>2</v>
      </c>
      <c r="B564" t="s">
        <v>60</v>
      </c>
      <c r="C564">
        <v>1.547</v>
      </c>
      <c r="D564">
        <f t="shared" si="25"/>
        <v>0.004832</v>
      </c>
      <c r="E564">
        <f t="shared" si="26"/>
        <v>-0.128731</v>
      </c>
      <c r="F564">
        <f t="shared" si="27"/>
        <v>1.423101</v>
      </c>
    </row>
    <row r="565" spans="1:6">
      <c r="A565">
        <v>2</v>
      </c>
      <c r="B565" t="s">
        <v>66</v>
      </c>
      <c r="C565">
        <v>0.513159</v>
      </c>
      <c r="D565">
        <f t="shared" si="25"/>
        <v>0.004832</v>
      </c>
      <c r="E565">
        <f t="shared" si="26"/>
        <v>-0.2049095</v>
      </c>
      <c r="F565">
        <f t="shared" si="27"/>
        <v>0.3130815</v>
      </c>
    </row>
    <row r="566" spans="1:6">
      <c r="A566">
        <v>2</v>
      </c>
      <c r="B566" t="s">
        <v>42</v>
      </c>
      <c r="C566">
        <v>0.992177</v>
      </c>
      <c r="D566">
        <f t="shared" si="25"/>
        <v>0.004832</v>
      </c>
      <c r="E566">
        <f t="shared" si="26"/>
        <v>-0.1970176</v>
      </c>
      <c r="F566">
        <f t="shared" si="27"/>
        <v>0.7999914</v>
      </c>
    </row>
    <row r="567" spans="1:6">
      <c r="A567">
        <v>2</v>
      </c>
      <c r="B567" t="s">
        <v>42</v>
      </c>
      <c r="C567">
        <v>0.751064</v>
      </c>
      <c r="D567">
        <f t="shared" si="25"/>
        <v>0.004832</v>
      </c>
      <c r="E567">
        <f t="shared" si="26"/>
        <v>-0.1970176</v>
      </c>
      <c r="F567">
        <f t="shared" si="27"/>
        <v>0.5588784</v>
      </c>
    </row>
    <row r="568" spans="1:6">
      <c r="A568">
        <v>2</v>
      </c>
      <c r="B568" t="s">
        <v>34</v>
      </c>
      <c r="C568">
        <v>0.385304</v>
      </c>
      <c r="D568">
        <f t="shared" si="25"/>
        <v>0.004832</v>
      </c>
      <c r="E568">
        <f t="shared" si="26"/>
        <v>-0.1888085</v>
      </c>
      <c r="F568">
        <f t="shared" si="27"/>
        <v>0.2013275</v>
      </c>
    </row>
    <row r="569" spans="1:6">
      <c r="A569">
        <v>4</v>
      </c>
      <c r="B569" t="s">
        <v>38</v>
      </c>
      <c r="C569">
        <v>0.588256</v>
      </c>
      <c r="D569">
        <f t="shared" si="25"/>
        <v>-0.00529499999999999</v>
      </c>
      <c r="E569">
        <f t="shared" si="26"/>
        <v>-0.27909679</v>
      </c>
      <c r="F569">
        <f t="shared" si="27"/>
        <v>0.30386421</v>
      </c>
    </row>
    <row r="570" spans="1:6">
      <c r="A570">
        <v>4</v>
      </c>
      <c r="B570" t="s">
        <v>38</v>
      </c>
      <c r="C570">
        <v>0.0367416</v>
      </c>
      <c r="D570">
        <f t="shared" si="25"/>
        <v>-0.00529499999999999</v>
      </c>
      <c r="E570">
        <f t="shared" si="26"/>
        <v>-0.27909679</v>
      </c>
      <c r="F570">
        <f t="shared" si="27"/>
        <v>-0.24765019</v>
      </c>
    </row>
    <row r="571" spans="1:6">
      <c r="A571">
        <v>2</v>
      </c>
      <c r="B571" t="s">
        <v>34</v>
      </c>
      <c r="C571">
        <v>1.89122</v>
      </c>
      <c r="D571">
        <f t="shared" si="25"/>
        <v>0.004832</v>
      </c>
      <c r="E571">
        <f t="shared" si="26"/>
        <v>-0.1888085</v>
      </c>
      <c r="F571">
        <f t="shared" si="27"/>
        <v>1.7072435</v>
      </c>
    </row>
    <row r="572" spans="1:6">
      <c r="A572">
        <v>2</v>
      </c>
      <c r="B572" t="s">
        <v>34</v>
      </c>
      <c r="C572">
        <v>1.13969</v>
      </c>
      <c r="D572">
        <f t="shared" si="25"/>
        <v>0.004832</v>
      </c>
      <c r="E572">
        <f t="shared" si="26"/>
        <v>-0.1888085</v>
      </c>
      <c r="F572">
        <f t="shared" si="27"/>
        <v>0.9557135</v>
      </c>
    </row>
    <row r="573" spans="1:6">
      <c r="A573">
        <v>4</v>
      </c>
      <c r="B573" t="s">
        <v>177</v>
      </c>
      <c r="C573">
        <v>1.11174</v>
      </c>
      <c r="D573">
        <f t="shared" si="25"/>
        <v>-0.00529499999999999</v>
      </c>
      <c r="E573">
        <f t="shared" si="26"/>
        <v>0</v>
      </c>
      <c r="F573">
        <f t="shared" si="27"/>
        <v>1.106445</v>
      </c>
    </row>
    <row r="574" spans="1:6">
      <c r="A574">
        <v>2</v>
      </c>
      <c r="B574" t="s">
        <v>66</v>
      </c>
      <c r="C574">
        <v>1.77037</v>
      </c>
      <c r="D574">
        <f t="shared" si="25"/>
        <v>0.004832</v>
      </c>
      <c r="E574">
        <f t="shared" si="26"/>
        <v>-0.2049095</v>
      </c>
      <c r="F574">
        <f t="shared" si="27"/>
        <v>1.5702925</v>
      </c>
    </row>
    <row r="575" spans="1:6">
      <c r="A575">
        <v>2</v>
      </c>
      <c r="B575" t="s">
        <v>38</v>
      </c>
      <c r="C575">
        <v>0.610729</v>
      </c>
      <c r="D575">
        <f t="shared" si="25"/>
        <v>0.004832</v>
      </c>
      <c r="E575">
        <f t="shared" si="26"/>
        <v>-0.27909679</v>
      </c>
      <c r="F575">
        <f t="shared" si="27"/>
        <v>0.33646421</v>
      </c>
    </row>
    <row r="576" spans="1:6">
      <c r="A576">
        <v>4</v>
      </c>
      <c r="B576" t="s">
        <v>42</v>
      </c>
      <c r="C576">
        <v>0.0102156</v>
      </c>
      <c r="D576">
        <f t="shared" si="25"/>
        <v>-0.00529499999999999</v>
      </c>
      <c r="E576">
        <f t="shared" si="26"/>
        <v>-0.1970176</v>
      </c>
      <c r="F576">
        <f t="shared" si="27"/>
        <v>-0.192097</v>
      </c>
    </row>
    <row r="577" spans="1:6">
      <c r="A577">
        <v>2</v>
      </c>
      <c r="B577" t="s">
        <v>50</v>
      </c>
      <c r="C577">
        <v>1.39866</v>
      </c>
      <c r="D577">
        <f t="shared" si="25"/>
        <v>0.004832</v>
      </c>
      <c r="E577">
        <f t="shared" si="26"/>
        <v>-0.052486</v>
      </c>
      <c r="F577">
        <f t="shared" si="27"/>
        <v>1.351006</v>
      </c>
    </row>
    <row r="578" spans="1:6">
      <c r="A578">
        <v>2</v>
      </c>
      <c r="B578" t="s">
        <v>60</v>
      </c>
      <c r="C578">
        <v>1.01565</v>
      </c>
      <c r="D578">
        <f t="shared" si="25"/>
        <v>0.004832</v>
      </c>
      <c r="E578">
        <f t="shared" si="26"/>
        <v>-0.128731</v>
      </c>
      <c r="F578">
        <f t="shared" si="27"/>
        <v>0.891751</v>
      </c>
    </row>
    <row r="579" spans="1:6">
      <c r="A579">
        <v>2</v>
      </c>
      <c r="B579" t="s">
        <v>42</v>
      </c>
      <c r="C579">
        <v>1.03532</v>
      </c>
      <c r="D579">
        <f t="shared" ref="D579:D642" si="28">VLOOKUP(A579,K:M,3,0)</f>
        <v>0.004832</v>
      </c>
      <c r="E579">
        <f t="shared" ref="E579:E642" si="29">VLOOKUP(B579,K:M,3,0)</f>
        <v>-0.1970176</v>
      </c>
      <c r="F579">
        <f t="shared" ref="F579:F642" si="30">C579+D579+E579</f>
        <v>0.8431344</v>
      </c>
    </row>
    <row r="580" spans="1:6">
      <c r="A580">
        <v>2</v>
      </c>
      <c r="B580" t="s">
        <v>45</v>
      </c>
      <c r="C580">
        <v>0.140189</v>
      </c>
      <c r="D580">
        <f t="shared" si="28"/>
        <v>0.004832</v>
      </c>
      <c r="E580">
        <f t="shared" si="29"/>
        <v>-0.072423</v>
      </c>
      <c r="F580">
        <f t="shared" si="30"/>
        <v>0.072598</v>
      </c>
    </row>
    <row r="581" spans="1:6">
      <c r="A581">
        <v>2</v>
      </c>
      <c r="B581" t="s">
        <v>38</v>
      </c>
      <c r="C581">
        <v>1.92059</v>
      </c>
      <c r="D581">
        <f t="shared" si="28"/>
        <v>0.004832</v>
      </c>
      <c r="E581">
        <f t="shared" si="29"/>
        <v>-0.27909679</v>
      </c>
      <c r="F581">
        <f t="shared" si="30"/>
        <v>1.64632521</v>
      </c>
    </row>
    <row r="582" spans="1:6">
      <c r="A582">
        <v>2</v>
      </c>
      <c r="B582" t="s">
        <v>38</v>
      </c>
      <c r="C582">
        <v>0.593444</v>
      </c>
      <c r="D582">
        <f t="shared" si="28"/>
        <v>0.004832</v>
      </c>
      <c r="E582">
        <f t="shared" si="29"/>
        <v>-0.27909679</v>
      </c>
      <c r="F582">
        <f t="shared" si="30"/>
        <v>0.31917921</v>
      </c>
    </row>
    <row r="583" spans="1:6">
      <c r="A583">
        <v>4</v>
      </c>
      <c r="B583" t="s">
        <v>177</v>
      </c>
      <c r="C583">
        <v>1.38813</v>
      </c>
      <c r="D583">
        <f t="shared" si="28"/>
        <v>-0.00529499999999999</v>
      </c>
      <c r="E583">
        <f t="shared" si="29"/>
        <v>0</v>
      </c>
      <c r="F583">
        <f t="shared" si="30"/>
        <v>1.382835</v>
      </c>
    </row>
    <row r="584" spans="1:6">
      <c r="A584">
        <v>2</v>
      </c>
      <c r="B584" t="s">
        <v>60</v>
      </c>
      <c r="C584">
        <v>2.94397</v>
      </c>
      <c r="D584">
        <f t="shared" si="28"/>
        <v>0.004832</v>
      </c>
      <c r="E584">
        <f t="shared" si="29"/>
        <v>-0.128731</v>
      </c>
      <c r="F584">
        <f t="shared" si="30"/>
        <v>2.820071</v>
      </c>
    </row>
    <row r="585" spans="1:6">
      <c r="A585">
        <v>2</v>
      </c>
      <c r="B585" t="s">
        <v>66</v>
      </c>
      <c r="C585">
        <v>0.169382</v>
      </c>
      <c r="D585">
        <f t="shared" si="28"/>
        <v>0.004832</v>
      </c>
      <c r="E585">
        <f t="shared" si="29"/>
        <v>-0.2049095</v>
      </c>
      <c r="F585">
        <f t="shared" si="30"/>
        <v>-0.0306955</v>
      </c>
    </row>
    <row r="586" spans="1:6">
      <c r="A586">
        <v>2</v>
      </c>
      <c r="B586" t="s">
        <v>34</v>
      </c>
      <c r="C586">
        <v>0.250654</v>
      </c>
      <c r="D586">
        <f t="shared" si="28"/>
        <v>0.004832</v>
      </c>
      <c r="E586">
        <f t="shared" si="29"/>
        <v>-0.1888085</v>
      </c>
      <c r="F586">
        <f t="shared" si="30"/>
        <v>0.0666775</v>
      </c>
    </row>
    <row r="587" spans="1:6">
      <c r="A587">
        <v>2</v>
      </c>
      <c r="B587" t="s">
        <v>34</v>
      </c>
      <c r="C587">
        <v>1.04758</v>
      </c>
      <c r="D587">
        <f t="shared" si="28"/>
        <v>0.004832</v>
      </c>
      <c r="E587">
        <f t="shared" si="29"/>
        <v>-0.1888085</v>
      </c>
      <c r="F587">
        <f t="shared" si="30"/>
        <v>0.8636035</v>
      </c>
    </row>
    <row r="588" spans="1:6">
      <c r="A588">
        <v>2</v>
      </c>
      <c r="B588" t="s">
        <v>55</v>
      </c>
      <c r="C588">
        <v>1.27105</v>
      </c>
      <c r="D588">
        <f t="shared" si="28"/>
        <v>0.004832</v>
      </c>
      <c r="E588">
        <f t="shared" si="29"/>
        <v>-0.1904049</v>
      </c>
      <c r="F588">
        <f t="shared" si="30"/>
        <v>1.0854771</v>
      </c>
    </row>
    <row r="589" spans="1:6">
      <c r="A589">
        <v>2</v>
      </c>
      <c r="B589" t="s">
        <v>177</v>
      </c>
      <c r="C589">
        <v>0.493167</v>
      </c>
      <c r="D589">
        <f t="shared" si="28"/>
        <v>0.004832</v>
      </c>
      <c r="E589">
        <f t="shared" si="29"/>
        <v>0</v>
      </c>
      <c r="F589">
        <f t="shared" si="30"/>
        <v>0.497999</v>
      </c>
    </row>
    <row r="590" spans="1:6">
      <c r="A590">
        <v>2</v>
      </c>
      <c r="B590" t="s">
        <v>45</v>
      </c>
      <c r="C590">
        <v>1.53261</v>
      </c>
      <c r="D590">
        <f t="shared" si="28"/>
        <v>0.004832</v>
      </c>
      <c r="E590">
        <f t="shared" si="29"/>
        <v>-0.072423</v>
      </c>
      <c r="F590">
        <f t="shared" si="30"/>
        <v>1.465019</v>
      </c>
    </row>
    <row r="591" spans="1:6">
      <c r="A591">
        <v>2</v>
      </c>
      <c r="B591" t="s">
        <v>42</v>
      </c>
      <c r="C591">
        <v>1.2166</v>
      </c>
      <c r="D591">
        <f t="shared" si="28"/>
        <v>0.004832</v>
      </c>
      <c r="E591">
        <f t="shared" si="29"/>
        <v>-0.1970176</v>
      </c>
      <c r="F591">
        <f t="shared" si="30"/>
        <v>1.0244144</v>
      </c>
    </row>
    <row r="592" spans="1:6">
      <c r="A592">
        <v>2</v>
      </c>
      <c r="B592" t="s">
        <v>38</v>
      </c>
      <c r="C592">
        <v>0.091014</v>
      </c>
      <c r="D592">
        <f t="shared" si="28"/>
        <v>0.004832</v>
      </c>
      <c r="E592">
        <f t="shared" si="29"/>
        <v>-0.27909679</v>
      </c>
      <c r="F592">
        <f t="shared" si="30"/>
        <v>-0.18325079</v>
      </c>
    </row>
    <row r="593" spans="1:6">
      <c r="A593">
        <v>2</v>
      </c>
      <c r="B593" t="s">
        <v>55</v>
      </c>
      <c r="C593">
        <v>1.90643</v>
      </c>
      <c r="D593">
        <f t="shared" si="28"/>
        <v>0.004832</v>
      </c>
      <c r="E593">
        <f t="shared" si="29"/>
        <v>-0.1904049</v>
      </c>
      <c r="F593">
        <f t="shared" si="30"/>
        <v>1.7208571</v>
      </c>
    </row>
    <row r="594" spans="1:6">
      <c r="A594">
        <v>2</v>
      </c>
      <c r="B594" t="s">
        <v>55</v>
      </c>
      <c r="C594">
        <v>1.54637</v>
      </c>
      <c r="D594">
        <f t="shared" si="28"/>
        <v>0.004832</v>
      </c>
      <c r="E594">
        <f t="shared" si="29"/>
        <v>-0.1904049</v>
      </c>
      <c r="F594">
        <f t="shared" si="30"/>
        <v>1.3607971</v>
      </c>
    </row>
    <row r="595" spans="1:6">
      <c r="A595">
        <v>1</v>
      </c>
      <c r="B595" t="s">
        <v>111</v>
      </c>
      <c r="C595">
        <v>0.687083</v>
      </c>
      <c r="D595">
        <f t="shared" si="28"/>
        <v>0</v>
      </c>
      <c r="E595">
        <f t="shared" si="29"/>
        <v>-0.2175381</v>
      </c>
      <c r="F595">
        <f t="shared" si="30"/>
        <v>0.4695449</v>
      </c>
    </row>
    <row r="596" spans="1:6">
      <c r="A596">
        <v>2</v>
      </c>
      <c r="B596" t="s">
        <v>45</v>
      </c>
      <c r="C596">
        <v>0.667123</v>
      </c>
      <c r="D596">
        <f t="shared" si="28"/>
        <v>0.004832</v>
      </c>
      <c r="E596">
        <f t="shared" si="29"/>
        <v>-0.072423</v>
      </c>
      <c r="F596">
        <f t="shared" si="30"/>
        <v>0.599532</v>
      </c>
    </row>
    <row r="597" spans="1:6">
      <c r="A597">
        <v>2</v>
      </c>
      <c r="B597" t="s">
        <v>50</v>
      </c>
      <c r="C597">
        <v>0.949608</v>
      </c>
      <c r="D597">
        <f t="shared" si="28"/>
        <v>0.004832</v>
      </c>
      <c r="E597">
        <f t="shared" si="29"/>
        <v>-0.052486</v>
      </c>
      <c r="F597">
        <f t="shared" si="30"/>
        <v>0.901954</v>
      </c>
    </row>
    <row r="598" spans="1:6">
      <c r="A598">
        <v>2</v>
      </c>
      <c r="B598" t="s">
        <v>42</v>
      </c>
      <c r="C598">
        <v>0.8177</v>
      </c>
      <c r="D598">
        <f t="shared" si="28"/>
        <v>0.004832</v>
      </c>
      <c r="E598">
        <f t="shared" si="29"/>
        <v>-0.1970176</v>
      </c>
      <c r="F598">
        <f t="shared" si="30"/>
        <v>0.6255144</v>
      </c>
    </row>
    <row r="599" spans="1:6">
      <c r="A599">
        <v>2</v>
      </c>
      <c r="B599" t="s">
        <v>60</v>
      </c>
      <c r="C599">
        <v>0.70634</v>
      </c>
      <c r="D599">
        <f t="shared" si="28"/>
        <v>0.004832</v>
      </c>
      <c r="E599">
        <f t="shared" si="29"/>
        <v>-0.128731</v>
      </c>
      <c r="F599">
        <f t="shared" si="30"/>
        <v>0.582441</v>
      </c>
    </row>
    <row r="600" spans="1:6">
      <c r="A600">
        <v>2</v>
      </c>
      <c r="B600" t="s">
        <v>177</v>
      </c>
      <c r="C600">
        <v>0.953458</v>
      </c>
      <c r="D600">
        <f t="shared" si="28"/>
        <v>0.004832</v>
      </c>
      <c r="E600">
        <f t="shared" si="29"/>
        <v>0</v>
      </c>
      <c r="F600">
        <f t="shared" si="30"/>
        <v>0.95829</v>
      </c>
    </row>
    <row r="601" spans="1:6">
      <c r="A601">
        <v>4</v>
      </c>
      <c r="B601" t="s">
        <v>66</v>
      </c>
      <c r="C601">
        <v>1.44368</v>
      </c>
      <c r="D601">
        <f t="shared" si="28"/>
        <v>-0.00529499999999999</v>
      </c>
      <c r="E601">
        <f t="shared" si="29"/>
        <v>-0.2049095</v>
      </c>
      <c r="F601">
        <f t="shared" si="30"/>
        <v>1.2334755</v>
      </c>
    </row>
    <row r="602" spans="1:6">
      <c r="A602">
        <v>2</v>
      </c>
      <c r="B602" t="s">
        <v>55</v>
      </c>
      <c r="C602">
        <v>2.36876</v>
      </c>
      <c r="D602">
        <f t="shared" si="28"/>
        <v>0.004832</v>
      </c>
      <c r="E602">
        <f t="shared" si="29"/>
        <v>-0.1904049</v>
      </c>
      <c r="F602">
        <f t="shared" si="30"/>
        <v>2.1831871</v>
      </c>
    </row>
    <row r="603" spans="1:6">
      <c r="A603">
        <v>2</v>
      </c>
      <c r="B603" t="s">
        <v>55</v>
      </c>
      <c r="C603">
        <v>1.3679</v>
      </c>
      <c r="D603">
        <f t="shared" si="28"/>
        <v>0.004832</v>
      </c>
      <c r="E603">
        <f t="shared" si="29"/>
        <v>-0.1904049</v>
      </c>
      <c r="F603">
        <f t="shared" si="30"/>
        <v>1.1823271</v>
      </c>
    </row>
    <row r="604" spans="1:6">
      <c r="A604">
        <v>2</v>
      </c>
      <c r="B604" t="s">
        <v>66</v>
      </c>
      <c r="C604">
        <v>1.94894</v>
      </c>
      <c r="D604">
        <f t="shared" si="28"/>
        <v>0.004832</v>
      </c>
      <c r="E604">
        <f t="shared" si="29"/>
        <v>-0.2049095</v>
      </c>
      <c r="F604">
        <f t="shared" si="30"/>
        <v>1.7488625</v>
      </c>
    </row>
    <row r="605" spans="1:6">
      <c r="A605">
        <v>2</v>
      </c>
      <c r="B605" t="s">
        <v>66</v>
      </c>
      <c r="C605">
        <v>0.025422</v>
      </c>
      <c r="D605">
        <f t="shared" si="28"/>
        <v>0.004832</v>
      </c>
      <c r="E605">
        <f t="shared" si="29"/>
        <v>-0.2049095</v>
      </c>
      <c r="F605">
        <f t="shared" si="30"/>
        <v>-0.1746555</v>
      </c>
    </row>
    <row r="606" spans="1:6">
      <c r="A606">
        <v>2</v>
      </c>
      <c r="B606" t="s">
        <v>111</v>
      </c>
      <c r="C606">
        <v>1.96779</v>
      </c>
      <c r="D606">
        <f t="shared" si="28"/>
        <v>0.004832</v>
      </c>
      <c r="E606">
        <f t="shared" si="29"/>
        <v>-0.2175381</v>
      </c>
      <c r="F606">
        <f t="shared" si="30"/>
        <v>1.7550839</v>
      </c>
    </row>
    <row r="607" spans="1:6">
      <c r="A607">
        <v>2</v>
      </c>
      <c r="B607" t="s">
        <v>55</v>
      </c>
      <c r="C607">
        <v>0.186793</v>
      </c>
      <c r="D607">
        <f t="shared" si="28"/>
        <v>0.004832</v>
      </c>
      <c r="E607">
        <f t="shared" si="29"/>
        <v>-0.1904049</v>
      </c>
      <c r="F607">
        <f t="shared" si="30"/>
        <v>0.0012201</v>
      </c>
    </row>
    <row r="608" spans="1:6">
      <c r="A608">
        <v>2</v>
      </c>
      <c r="B608" t="s">
        <v>60</v>
      </c>
      <c r="C608">
        <v>1.48857</v>
      </c>
      <c r="D608">
        <f t="shared" si="28"/>
        <v>0.004832</v>
      </c>
      <c r="E608">
        <f t="shared" si="29"/>
        <v>-0.128731</v>
      </c>
      <c r="F608">
        <f t="shared" si="30"/>
        <v>1.364671</v>
      </c>
    </row>
    <row r="609" spans="1:6">
      <c r="A609">
        <v>2</v>
      </c>
      <c r="B609" t="s">
        <v>34</v>
      </c>
      <c r="C609">
        <v>0.623481</v>
      </c>
      <c r="D609">
        <f t="shared" si="28"/>
        <v>0.004832</v>
      </c>
      <c r="E609">
        <f t="shared" si="29"/>
        <v>-0.1888085</v>
      </c>
      <c r="F609">
        <f t="shared" si="30"/>
        <v>0.4395045</v>
      </c>
    </row>
    <row r="610" spans="1:6">
      <c r="A610">
        <v>2</v>
      </c>
      <c r="B610" t="s">
        <v>42</v>
      </c>
      <c r="C610">
        <v>0.953618</v>
      </c>
      <c r="D610">
        <f t="shared" si="28"/>
        <v>0.004832</v>
      </c>
      <c r="E610">
        <f t="shared" si="29"/>
        <v>-0.1970176</v>
      </c>
      <c r="F610">
        <f t="shared" si="30"/>
        <v>0.7614324</v>
      </c>
    </row>
    <row r="611" spans="1:6">
      <c r="A611">
        <v>2</v>
      </c>
      <c r="B611" t="s">
        <v>60</v>
      </c>
      <c r="C611">
        <v>0.385754</v>
      </c>
      <c r="D611">
        <f t="shared" si="28"/>
        <v>0.004832</v>
      </c>
      <c r="E611">
        <f t="shared" si="29"/>
        <v>-0.128731</v>
      </c>
      <c r="F611">
        <f t="shared" si="30"/>
        <v>0.261855</v>
      </c>
    </row>
    <row r="612" spans="1:6">
      <c r="A612">
        <v>2</v>
      </c>
      <c r="B612" t="s">
        <v>55</v>
      </c>
      <c r="C612">
        <v>1.52782</v>
      </c>
      <c r="D612">
        <f t="shared" si="28"/>
        <v>0.004832</v>
      </c>
      <c r="E612">
        <f t="shared" si="29"/>
        <v>-0.1904049</v>
      </c>
      <c r="F612">
        <f t="shared" si="30"/>
        <v>1.3422471</v>
      </c>
    </row>
    <row r="613" spans="1:6">
      <c r="A613">
        <v>2</v>
      </c>
      <c r="B613" t="s">
        <v>55</v>
      </c>
      <c r="C613">
        <v>0.98872</v>
      </c>
      <c r="D613">
        <f t="shared" si="28"/>
        <v>0.004832</v>
      </c>
      <c r="E613">
        <f t="shared" si="29"/>
        <v>-0.1904049</v>
      </c>
      <c r="F613">
        <f t="shared" si="30"/>
        <v>0.8031471</v>
      </c>
    </row>
    <row r="614" spans="1:6">
      <c r="A614">
        <v>2</v>
      </c>
      <c r="B614" t="s">
        <v>50</v>
      </c>
      <c r="C614">
        <v>0.390772</v>
      </c>
      <c r="D614">
        <f t="shared" si="28"/>
        <v>0.004832</v>
      </c>
      <c r="E614">
        <f t="shared" si="29"/>
        <v>-0.052486</v>
      </c>
      <c r="F614">
        <f t="shared" si="30"/>
        <v>0.343118</v>
      </c>
    </row>
    <row r="615" spans="1:6">
      <c r="A615">
        <v>2</v>
      </c>
      <c r="B615" t="s">
        <v>45</v>
      </c>
      <c r="C615">
        <v>1.92148</v>
      </c>
      <c r="D615">
        <f t="shared" si="28"/>
        <v>0.004832</v>
      </c>
      <c r="E615">
        <f t="shared" si="29"/>
        <v>-0.072423</v>
      </c>
      <c r="F615">
        <f t="shared" si="30"/>
        <v>1.853889</v>
      </c>
    </row>
    <row r="616" spans="1:6">
      <c r="A616">
        <v>2</v>
      </c>
      <c r="B616" t="s">
        <v>60</v>
      </c>
      <c r="C616">
        <v>1.18085</v>
      </c>
      <c r="D616">
        <f t="shared" si="28"/>
        <v>0.004832</v>
      </c>
      <c r="E616">
        <f t="shared" si="29"/>
        <v>-0.128731</v>
      </c>
      <c r="F616">
        <f t="shared" si="30"/>
        <v>1.056951</v>
      </c>
    </row>
    <row r="617" spans="1:6">
      <c r="A617">
        <v>2</v>
      </c>
      <c r="B617" t="s">
        <v>50</v>
      </c>
      <c r="C617">
        <v>0.575547</v>
      </c>
      <c r="D617">
        <f t="shared" si="28"/>
        <v>0.004832</v>
      </c>
      <c r="E617">
        <f t="shared" si="29"/>
        <v>-0.052486</v>
      </c>
      <c r="F617">
        <f t="shared" si="30"/>
        <v>0.527893</v>
      </c>
    </row>
    <row r="618" spans="1:6">
      <c r="A618">
        <v>3</v>
      </c>
      <c r="B618" t="s">
        <v>111</v>
      </c>
      <c r="C618">
        <v>0.022497</v>
      </c>
      <c r="D618">
        <f t="shared" si="28"/>
        <v>0.019857</v>
      </c>
      <c r="E618">
        <f t="shared" si="29"/>
        <v>-0.2175381</v>
      </c>
      <c r="F618">
        <f t="shared" si="30"/>
        <v>-0.1751841</v>
      </c>
    </row>
    <row r="619" spans="1:6">
      <c r="A619">
        <v>2</v>
      </c>
      <c r="B619" t="s">
        <v>45</v>
      </c>
      <c r="C619">
        <v>1.81387</v>
      </c>
      <c r="D619">
        <f t="shared" si="28"/>
        <v>0.004832</v>
      </c>
      <c r="E619">
        <f t="shared" si="29"/>
        <v>-0.072423</v>
      </c>
      <c r="F619">
        <f t="shared" si="30"/>
        <v>1.746279</v>
      </c>
    </row>
    <row r="620" spans="1:6">
      <c r="A620">
        <v>2</v>
      </c>
      <c r="B620" t="s">
        <v>55</v>
      </c>
      <c r="C620">
        <v>1.52614</v>
      </c>
      <c r="D620">
        <f t="shared" si="28"/>
        <v>0.004832</v>
      </c>
      <c r="E620">
        <f t="shared" si="29"/>
        <v>-0.1904049</v>
      </c>
      <c r="F620">
        <f t="shared" si="30"/>
        <v>1.3405671</v>
      </c>
    </row>
    <row r="621" spans="1:6">
      <c r="A621">
        <v>2</v>
      </c>
      <c r="B621" t="s">
        <v>34</v>
      </c>
      <c r="C621">
        <v>0.917368</v>
      </c>
      <c r="D621">
        <f t="shared" si="28"/>
        <v>0.004832</v>
      </c>
      <c r="E621">
        <f t="shared" si="29"/>
        <v>-0.1888085</v>
      </c>
      <c r="F621">
        <f t="shared" si="30"/>
        <v>0.7333915</v>
      </c>
    </row>
    <row r="622" spans="1:6">
      <c r="A622">
        <v>2</v>
      </c>
      <c r="B622" t="s">
        <v>55</v>
      </c>
      <c r="C622">
        <v>1.78032</v>
      </c>
      <c r="D622">
        <f t="shared" si="28"/>
        <v>0.004832</v>
      </c>
      <c r="E622">
        <f t="shared" si="29"/>
        <v>-0.1904049</v>
      </c>
      <c r="F622">
        <f t="shared" si="30"/>
        <v>1.5947471</v>
      </c>
    </row>
    <row r="623" spans="1:6">
      <c r="A623">
        <v>2</v>
      </c>
      <c r="B623" t="s">
        <v>66</v>
      </c>
      <c r="C623">
        <v>1.03723</v>
      </c>
      <c r="D623">
        <f t="shared" si="28"/>
        <v>0.004832</v>
      </c>
      <c r="E623">
        <f t="shared" si="29"/>
        <v>-0.2049095</v>
      </c>
      <c r="F623">
        <f t="shared" si="30"/>
        <v>0.8371525</v>
      </c>
    </row>
    <row r="624" spans="1:6">
      <c r="A624">
        <v>1</v>
      </c>
      <c r="B624" t="s">
        <v>111</v>
      </c>
      <c r="C624">
        <v>3.09395</v>
      </c>
      <c r="D624">
        <f t="shared" si="28"/>
        <v>0</v>
      </c>
      <c r="E624">
        <f t="shared" si="29"/>
        <v>-0.2175381</v>
      </c>
      <c r="F624">
        <f t="shared" si="30"/>
        <v>2.8764119</v>
      </c>
    </row>
    <row r="625" spans="1:6">
      <c r="A625">
        <v>2</v>
      </c>
      <c r="B625" t="s">
        <v>50</v>
      </c>
      <c r="C625">
        <v>1.23923</v>
      </c>
      <c r="D625">
        <f t="shared" si="28"/>
        <v>0.004832</v>
      </c>
      <c r="E625">
        <f t="shared" si="29"/>
        <v>-0.052486</v>
      </c>
      <c r="F625">
        <f t="shared" si="30"/>
        <v>1.191576</v>
      </c>
    </row>
    <row r="626" spans="1:6">
      <c r="A626">
        <v>2</v>
      </c>
      <c r="B626" t="s">
        <v>34</v>
      </c>
      <c r="C626">
        <v>2.22951</v>
      </c>
      <c r="D626">
        <f t="shared" si="28"/>
        <v>0.004832</v>
      </c>
      <c r="E626">
        <f t="shared" si="29"/>
        <v>-0.1888085</v>
      </c>
      <c r="F626">
        <f t="shared" si="30"/>
        <v>2.0455335</v>
      </c>
    </row>
    <row r="627" spans="1:6">
      <c r="A627">
        <v>2</v>
      </c>
      <c r="B627" t="s">
        <v>66</v>
      </c>
      <c r="C627">
        <v>0.332341</v>
      </c>
      <c r="D627">
        <f t="shared" si="28"/>
        <v>0.004832</v>
      </c>
      <c r="E627">
        <f t="shared" si="29"/>
        <v>-0.2049095</v>
      </c>
      <c r="F627">
        <f t="shared" si="30"/>
        <v>0.1322635</v>
      </c>
    </row>
    <row r="628" spans="1:6">
      <c r="A628">
        <v>2</v>
      </c>
      <c r="B628" t="s">
        <v>42</v>
      </c>
      <c r="C628">
        <v>0.791364</v>
      </c>
      <c r="D628">
        <f t="shared" si="28"/>
        <v>0.004832</v>
      </c>
      <c r="E628">
        <f t="shared" si="29"/>
        <v>-0.1970176</v>
      </c>
      <c r="F628">
        <f t="shared" si="30"/>
        <v>0.5991784</v>
      </c>
    </row>
    <row r="629" spans="1:6">
      <c r="A629">
        <v>2</v>
      </c>
      <c r="B629" t="s">
        <v>50</v>
      </c>
      <c r="C629">
        <v>1.04545</v>
      </c>
      <c r="D629">
        <f t="shared" si="28"/>
        <v>0.004832</v>
      </c>
      <c r="E629">
        <f t="shared" si="29"/>
        <v>-0.052486</v>
      </c>
      <c r="F629">
        <f t="shared" si="30"/>
        <v>0.997796</v>
      </c>
    </row>
    <row r="630" spans="1:6">
      <c r="A630">
        <v>3</v>
      </c>
      <c r="B630" t="s">
        <v>60</v>
      </c>
      <c r="C630">
        <v>2.52643</v>
      </c>
      <c r="D630">
        <f t="shared" si="28"/>
        <v>0.019857</v>
      </c>
      <c r="E630">
        <f t="shared" si="29"/>
        <v>-0.128731</v>
      </c>
      <c r="F630">
        <f t="shared" si="30"/>
        <v>2.417556</v>
      </c>
    </row>
    <row r="631" spans="1:6">
      <c r="A631">
        <v>2</v>
      </c>
      <c r="B631" t="s">
        <v>38</v>
      </c>
      <c r="C631">
        <v>1.86038</v>
      </c>
      <c r="D631">
        <f t="shared" si="28"/>
        <v>0.004832</v>
      </c>
      <c r="E631">
        <f t="shared" si="29"/>
        <v>-0.27909679</v>
      </c>
      <c r="F631">
        <f t="shared" si="30"/>
        <v>1.58611521</v>
      </c>
    </row>
    <row r="632" spans="1:6">
      <c r="A632">
        <v>2</v>
      </c>
      <c r="B632" t="s">
        <v>42</v>
      </c>
      <c r="C632">
        <v>1.8138</v>
      </c>
      <c r="D632">
        <f t="shared" si="28"/>
        <v>0.004832</v>
      </c>
      <c r="E632">
        <f t="shared" si="29"/>
        <v>-0.1970176</v>
      </c>
      <c r="F632">
        <f t="shared" si="30"/>
        <v>1.6216144</v>
      </c>
    </row>
    <row r="633" spans="1:6">
      <c r="A633">
        <v>2</v>
      </c>
      <c r="B633" t="s">
        <v>45</v>
      </c>
      <c r="C633">
        <v>0.665487</v>
      </c>
      <c r="D633">
        <f t="shared" si="28"/>
        <v>0.004832</v>
      </c>
      <c r="E633">
        <f t="shared" si="29"/>
        <v>-0.072423</v>
      </c>
      <c r="F633">
        <f t="shared" si="30"/>
        <v>0.597896</v>
      </c>
    </row>
    <row r="634" spans="1:6">
      <c r="A634">
        <v>2</v>
      </c>
      <c r="B634" t="s">
        <v>50</v>
      </c>
      <c r="C634">
        <v>1.44956</v>
      </c>
      <c r="D634">
        <f t="shared" si="28"/>
        <v>0.004832</v>
      </c>
      <c r="E634">
        <f t="shared" si="29"/>
        <v>-0.052486</v>
      </c>
      <c r="F634">
        <f t="shared" si="30"/>
        <v>1.401906</v>
      </c>
    </row>
    <row r="635" spans="1:6">
      <c r="A635">
        <v>4</v>
      </c>
      <c r="B635" t="s">
        <v>45</v>
      </c>
      <c r="C635">
        <v>0.693311</v>
      </c>
      <c r="D635">
        <f t="shared" si="28"/>
        <v>-0.00529499999999999</v>
      </c>
      <c r="E635">
        <f t="shared" si="29"/>
        <v>-0.072423</v>
      </c>
      <c r="F635">
        <f t="shared" si="30"/>
        <v>0.615593</v>
      </c>
    </row>
    <row r="636" spans="1:6">
      <c r="A636">
        <v>2</v>
      </c>
      <c r="B636" t="s">
        <v>50</v>
      </c>
      <c r="C636">
        <v>0.704524</v>
      </c>
      <c r="D636">
        <f t="shared" si="28"/>
        <v>0.004832</v>
      </c>
      <c r="E636">
        <f t="shared" si="29"/>
        <v>-0.052486</v>
      </c>
      <c r="F636">
        <f t="shared" si="30"/>
        <v>0.65687</v>
      </c>
    </row>
    <row r="637" spans="1:6">
      <c r="A637">
        <v>3</v>
      </c>
      <c r="B637" t="s">
        <v>111</v>
      </c>
      <c r="C637">
        <v>0.886795</v>
      </c>
      <c r="D637">
        <f t="shared" si="28"/>
        <v>0.019857</v>
      </c>
      <c r="E637">
        <f t="shared" si="29"/>
        <v>-0.2175381</v>
      </c>
      <c r="F637">
        <f t="shared" si="30"/>
        <v>0.6891139</v>
      </c>
    </row>
    <row r="638" spans="1:6">
      <c r="A638">
        <v>2</v>
      </c>
      <c r="B638" t="s">
        <v>66</v>
      </c>
      <c r="C638">
        <v>0.822592</v>
      </c>
      <c r="D638">
        <f t="shared" si="28"/>
        <v>0.004832</v>
      </c>
      <c r="E638">
        <f t="shared" si="29"/>
        <v>-0.2049095</v>
      </c>
      <c r="F638">
        <f t="shared" si="30"/>
        <v>0.6225145</v>
      </c>
    </row>
    <row r="639" spans="1:6">
      <c r="A639">
        <v>2</v>
      </c>
      <c r="B639" t="s">
        <v>34</v>
      </c>
      <c r="C639">
        <v>1.80329</v>
      </c>
      <c r="D639">
        <f t="shared" si="28"/>
        <v>0.004832</v>
      </c>
      <c r="E639">
        <f t="shared" si="29"/>
        <v>-0.1888085</v>
      </c>
      <c r="F639">
        <f t="shared" si="30"/>
        <v>1.6193135</v>
      </c>
    </row>
    <row r="640" spans="1:6">
      <c r="A640">
        <v>2</v>
      </c>
      <c r="B640" t="s">
        <v>50</v>
      </c>
      <c r="C640">
        <v>0.573491</v>
      </c>
      <c r="D640">
        <f t="shared" si="28"/>
        <v>0.004832</v>
      </c>
      <c r="E640">
        <f t="shared" si="29"/>
        <v>-0.052486</v>
      </c>
      <c r="F640">
        <f t="shared" si="30"/>
        <v>0.525837</v>
      </c>
    </row>
    <row r="641" spans="1:6">
      <c r="A641">
        <v>2</v>
      </c>
      <c r="B641" t="s">
        <v>45</v>
      </c>
      <c r="C641">
        <v>0.998455</v>
      </c>
      <c r="D641">
        <f t="shared" si="28"/>
        <v>0.004832</v>
      </c>
      <c r="E641">
        <f t="shared" si="29"/>
        <v>-0.072423</v>
      </c>
      <c r="F641">
        <f t="shared" si="30"/>
        <v>0.930864</v>
      </c>
    </row>
    <row r="642" spans="1:6">
      <c r="A642">
        <v>2</v>
      </c>
      <c r="B642" t="s">
        <v>45</v>
      </c>
      <c r="C642">
        <v>1.85662</v>
      </c>
      <c r="D642">
        <f t="shared" si="28"/>
        <v>0.004832</v>
      </c>
      <c r="E642">
        <f t="shared" si="29"/>
        <v>-0.072423</v>
      </c>
      <c r="F642">
        <f t="shared" si="30"/>
        <v>1.789029</v>
      </c>
    </row>
    <row r="643" spans="1:6">
      <c r="A643">
        <v>2</v>
      </c>
      <c r="B643" t="s">
        <v>50</v>
      </c>
      <c r="C643">
        <v>0.320871</v>
      </c>
      <c r="D643">
        <f t="shared" ref="D643:D706" si="31">VLOOKUP(A643,K:M,3,0)</f>
        <v>0.004832</v>
      </c>
      <c r="E643">
        <f t="shared" ref="E643:E706" si="32">VLOOKUP(B643,K:M,3,0)</f>
        <v>-0.052486</v>
      </c>
      <c r="F643">
        <f t="shared" ref="F643:F706" si="33">C643+D643+E643</f>
        <v>0.273217</v>
      </c>
    </row>
    <row r="644" spans="1:6">
      <c r="A644">
        <v>2</v>
      </c>
      <c r="B644" t="s">
        <v>177</v>
      </c>
      <c r="C644">
        <v>0.89029</v>
      </c>
      <c r="D644">
        <f t="shared" si="31"/>
        <v>0.004832</v>
      </c>
      <c r="E644">
        <f t="shared" si="32"/>
        <v>0</v>
      </c>
      <c r="F644">
        <f t="shared" si="33"/>
        <v>0.895122</v>
      </c>
    </row>
    <row r="645" spans="1:6">
      <c r="A645">
        <v>2</v>
      </c>
      <c r="B645" t="s">
        <v>50</v>
      </c>
      <c r="C645">
        <v>1.2947</v>
      </c>
      <c r="D645">
        <f t="shared" si="31"/>
        <v>0.004832</v>
      </c>
      <c r="E645">
        <f t="shared" si="32"/>
        <v>-0.052486</v>
      </c>
      <c r="F645">
        <f t="shared" si="33"/>
        <v>1.247046</v>
      </c>
    </row>
    <row r="646" spans="1:6">
      <c r="A646">
        <v>4</v>
      </c>
      <c r="B646" t="s">
        <v>177</v>
      </c>
      <c r="C646">
        <v>2.73106</v>
      </c>
      <c r="D646">
        <f t="shared" si="31"/>
        <v>-0.00529499999999999</v>
      </c>
      <c r="E646">
        <f t="shared" si="32"/>
        <v>0</v>
      </c>
      <c r="F646">
        <f t="shared" si="33"/>
        <v>2.725765</v>
      </c>
    </row>
    <row r="647" spans="1:6">
      <c r="A647">
        <v>2</v>
      </c>
      <c r="B647" t="s">
        <v>34</v>
      </c>
      <c r="C647">
        <v>0.864866</v>
      </c>
      <c r="D647">
        <f t="shared" si="31"/>
        <v>0.004832</v>
      </c>
      <c r="E647">
        <f t="shared" si="32"/>
        <v>-0.1888085</v>
      </c>
      <c r="F647">
        <f t="shared" si="33"/>
        <v>0.6808895</v>
      </c>
    </row>
    <row r="648" spans="1:6">
      <c r="A648">
        <v>2</v>
      </c>
      <c r="B648" t="s">
        <v>177</v>
      </c>
      <c r="C648">
        <v>1.69114</v>
      </c>
      <c r="D648">
        <f t="shared" si="31"/>
        <v>0.004832</v>
      </c>
      <c r="E648">
        <f t="shared" si="32"/>
        <v>0</v>
      </c>
      <c r="F648">
        <f t="shared" si="33"/>
        <v>1.695972</v>
      </c>
    </row>
    <row r="649" spans="1:6">
      <c r="A649">
        <v>4</v>
      </c>
      <c r="B649" t="s">
        <v>50</v>
      </c>
      <c r="C649">
        <v>1.88508</v>
      </c>
      <c r="D649">
        <f t="shared" si="31"/>
        <v>-0.00529499999999999</v>
      </c>
      <c r="E649">
        <f t="shared" si="32"/>
        <v>-0.052486</v>
      </c>
      <c r="F649">
        <f t="shared" si="33"/>
        <v>1.827299</v>
      </c>
    </row>
    <row r="650" spans="1:6">
      <c r="A650">
        <v>2</v>
      </c>
      <c r="B650" t="s">
        <v>45</v>
      </c>
      <c r="C650">
        <v>1.65067</v>
      </c>
      <c r="D650">
        <f t="shared" si="31"/>
        <v>0.004832</v>
      </c>
      <c r="E650">
        <f t="shared" si="32"/>
        <v>-0.072423</v>
      </c>
      <c r="F650">
        <f t="shared" si="33"/>
        <v>1.583079</v>
      </c>
    </row>
    <row r="651" spans="1:6">
      <c r="A651">
        <v>2</v>
      </c>
      <c r="B651" t="s">
        <v>34</v>
      </c>
      <c r="C651">
        <v>0.56154</v>
      </c>
      <c r="D651">
        <f t="shared" si="31"/>
        <v>0.004832</v>
      </c>
      <c r="E651">
        <f t="shared" si="32"/>
        <v>-0.1888085</v>
      </c>
      <c r="F651">
        <f t="shared" si="33"/>
        <v>0.3775635</v>
      </c>
    </row>
    <row r="652" spans="1:6">
      <c r="A652">
        <v>2</v>
      </c>
      <c r="B652" t="s">
        <v>66</v>
      </c>
      <c r="C652">
        <v>0.281446</v>
      </c>
      <c r="D652">
        <f t="shared" si="31"/>
        <v>0.004832</v>
      </c>
      <c r="E652">
        <f t="shared" si="32"/>
        <v>-0.2049095</v>
      </c>
      <c r="F652">
        <f t="shared" si="33"/>
        <v>0.0813685</v>
      </c>
    </row>
    <row r="653" spans="1:6">
      <c r="A653">
        <v>2</v>
      </c>
      <c r="B653" t="s">
        <v>45</v>
      </c>
      <c r="C653">
        <v>0.465106</v>
      </c>
      <c r="D653">
        <f t="shared" si="31"/>
        <v>0.004832</v>
      </c>
      <c r="E653">
        <f t="shared" si="32"/>
        <v>-0.072423</v>
      </c>
      <c r="F653">
        <f t="shared" si="33"/>
        <v>0.397515</v>
      </c>
    </row>
    <row r="654" spans="1:6">
      <c r="A654">
        <v>2</v>
      </c>
      <c r="B654" t="s">
        <v>42</v>
      </c>
      <c r="C654">
        <v>1.54613</v>
      </c>
      <c r="D654">
        <f t="shared" si="31"/>
        <v>0.004832</v>
      </c>
      <c r="E654">
        <f t="shared" si="32"/>
        <v>-0.1970176</v>
      </c>
      <c r="F654">
        <f t="shared" si="33"/>
        <v>1.3539444</v>
      </c>
    </row>
    <row r="655" spans="1:6">
      <c r="A655">
        <v>2</v>
      </c>
      <c r="B655" t="s">
        <v>66</v>
      </c>
      <c r="C655">
        <v>1.06351</v>
      </c>
      <c r="D655">
        <f t="shared" si="31"/>
        <v>0.004832</v>
      </c>
      <c r="E655">
        <f t="shared" si="32"/>
        <v>-0.2049095</v>
      </c>
      <c r="F655">
        <f t="shared" si="33"/>
        <v>0.8634325</v>
      </c>
    </row>
    <row r="656" spans="1:6">
      <c r="A656">
        <v>4</v>
      </c>
      <c r="B656" t="s">
        <v>50</v>
      </c>
      <c r="C656">
        <v>2.21439</v>
      </c>
      <c r="D656">
        <f t="shared" si="31"/>
        <v>-0.00529499999999999</v>
      </c>
      <c r="E656">
        <f t="shared" si="32"/>
        <v>-0.052486</v>
      </c>
      <c r="F656">
        <f t="shared" si="33"/>
        <v>2.156609</v>
      </c>
    </row>
    <row r="657" spans="1:6">
      <c r="A657">
        <v>2</v>
      </c>
      <c r="B657" t="s">
        <v>45</v>
      </c>
      <c r="C657">
        <v>1.00564</v>
      </c>
      <c r="D657">
        <f t="shared" si="31"/>
        <v>0.004832</v>
      </c>
      <c r="E657">
        <f t="shared" si="32"/>
        <v>-0.072423</v>
      </c>
      <c r="F657">
        <f t="shared" si="33"/>
        <v>0.938049</v>
      </c>
    </row>
    <row r="658" spans="1:6">
      <c r="A658">
        <v>2</v>
      </c>
      <c r="B658" t="s">
        <v>177</v>
      </c>
      <c r="C658">
        <v>0.112208</v>
      </c>
      <c r="D658">
        <f t="shared" si="31"/>
        <v>0.004832</v>
      </c>
      <c r="E658">
        <f t="shared" si="32"/>
        <v>0</v>
      </c>
      <c r="F658">
        <f t="shared" si="33"/>
        <v>0.11704</v>
      </c>
    </row>
    <row r="659" spans="1:6">
      <c r="A659">
        <v>2</v>
      </c>
      <c r="B659" t="s">
        <v>38</v>
      </c>
      <c r="C659">
        <v>1.54841</v>
      </c>
      <c r="D659">
        <f t="shared" si="31"/>
        <v>0.004832</v>
      </c>
      <c r="E659">
        <f t="shared" si="32"/>
        <v>-0.27909679</v>
      </c>
      <c r="F659">
        <f t="shared" si="33"/>
        <v>1.27414521</v>
      </c>
    </row>
    <row r="660" spans="1:6">
      <c r="A660">
        <v>2</v>
      </c>
      <c r="B660" t="s">
        <v>45</v>
      </c>
      <c r="C660">
        <v>0.636364</v>
      </c>
      <c r="D660">
        <f t="shared" si="31"/>
        <v>0.004832</v>
      </c>
      <c r="E660">
        <f t="shared" si="32"/>
        <v>-0.072423</v>
      </c>
      <c r="F660">
        <f t="shared" si="33"/>
        <v>0.568773</v>
      </c>
    </row>
    <row r="661" spans="1:6">
      <c r="A661">
        <v>2</v>
      </c>
      <c r="B661" t="s">
        <v>45</v>
      </c>
      <c r="C661">
        <v>1.50873</v>
      </c>
      <c r="D661">
        <f t="shared" si="31"/>
        <v>0.004832</v>
      </c>
      <c r="E661">
        <f t="shared" si="32"/>
        <v>-0.072423</v>
      </c>
      <c r="F661">
        <f t="shared" si="33"/>
        <v>1.441139</v>
      </c>
    </row>
    <row r="662" spans="1:6">
      <c r="A662">
        <v>2</v>
      </c>
      <c r="B662" t="s">
        <v>42</v>
      </c>
      <c r="C662">
        <v>0.518944</v>
      </c>
      <c r="D662">
        <f t="shared" si="31"/>
        <v>0.004832</v>
      </c>
      <c r="E662">
        <f t="shared" si="32"/>
        <v>-0.1970176</v>
      </c>
      <c r="F662">
        <f t="shared" si="33"/>
        <v>0.3267584</v>
      </c>
    </row>
    <row r="663" spans="1:6">
      <c r="A663">
        <v>2</v>
      </c>
      <c r="B663" t="s">
        <v>55</v>
      </c>
      <c r="C663">
        <v>0.714234</v>
      </c>
      <c r="D663">
        <f t="shared" si="31"/>
        <v>0.004832</v>
      </c>
      <c r="E663">
        <f t="shared" si="32"/>
        <v>-0.1904049</v>
      </c>
      <c r="F663">
        <f t="shared" si="33"/>
        <v>0.5286611</v>
      </c>
    </row>
    <row r="664" spans="1:6">
      <c r="A664">
        <v>2</v>
      </c>
      <c r="B664" t="s">
        <v>50</v>
      </c>
      <c r="C664">
        <v>1.83497</v>
      </c>
      <c r="D664">
        <f t="shared" si="31"/>
        <v>0.004832</v>
      </c>
      <c r="E664">
        <f t="shared" si="32"/>
        <v>-0.052486</v>
      </c>
      <c r="F664">
        <f t="shared" si="33"/>
        <v>1.787316</v>
      </c>
    </row>
    <row r="665" spans="1:6">
      <c r="A665">
        <v>3</v>
      </c>
      <c r="B665" t="s">
        <v>42</v>
      </c>
      <c r="C665">
        <v>1.8291</v>
      </c>
      <c r="D665">
        <f t="shared" si="31"/>
        <v>0.019857</v>
      </c>
      <c r="E665">
        <f t="shared" si="32"/>
        <v>-0.1970176</v>
      </c>
      <c r="F665">
        <f t="shared" si="33"/>
        <v>1.6519394</v>
      </c>
    </row>
    <row r="666" spans="1:6">
      <c r="A666">
        <v>2</v>
      </c>
      <c r="B666" t="s">
        <v>50</v>
      </c>
      <c r="C666">
        <v>2.04317</v>
      </c>
      <c r="D666">
        <f t="shared" si="31"/>
        <v>0.004832</v>
      </c>
      <c r="E666">
        <f t="shared" si="32"/>
        <v>-0.052486</v>
      </c>
      <c r="F666">
        <f t="shared" si="33"/>
        <v>1.995516</v>
      </c>
    </row>
    <row r="667" spans="1:6">
      <c r="A667">
        <v>2</v>
      </c>
      <c r="B667" t="s">
        <v>45</v>
      </c>
      <c r="C667">
        <v>0.409785</v>
      </c>
      <c r="D667">
        <f t="shared" si="31"/>
        <v>0.004832</v>
      </c>
      <c r="E667">
        <f t="shared" si="32"/>
        <v>-0.072423</v>
      </c>
      <c r="F667">
        <f t="shared" si="33"/>
        <v>0.342194</v>
      </c>
    </row>
    <row r="668" spans="1:6">
      <c r="A668">
        <v>4</v>
      </c>
      <c r="B668" t="s">
        <v>177</v>
      </c>
      <c r="C668">
        <v>0.761733</v>
      </c>
      <c r="D668">
        <f t="shared" si="31"/>
        <v>-0.00529499999999999</v>
      </c>
      <c r="E668">
        <f t="shared" si="32"/>
        <v>0</v>
      </c>
      <c r="F668">
        <f t="shared" si="33"/>
        <v>0.756438</v>
      </c>
    </row>
    <row r="669" spans="1:6">
      <c r="A669">
        <v>3</v>
      </c>
      <c r="B669" t="s">
        <v>34</v>
      </c>
      <c r="C669">
        <v>2.53946</v>
      </c>
      <c r="D669">
        <f t="shared" si="31"/>
        <v>0.019857</v>
      </c>
      <c r="E669">
        <f t="shared" si="32"/>
        <v>-0.1888085</v>
      </c>
      <c r="F669">
        <f t="shared" si="33"/>
        <v>2.3705085</v>
      </c>
    </row>
    <row r="670" spans="1:6">
      <c r="A670">
        <v>3</v>
      </c>
      <c r="B670" t="s">
        <v>38</v>
      </c>
      <c r="C670">
        <v>0.884643</v>
      </c>
      <c r="D670">
        <f t="shared" si="31"/>
        <v>0.019857</v>
      </c>
      <c r="E670">
        <f t="shared" si="32"/>
        <v>-0.27909679</v>
      </c>
      <c r="F670">
        <f t="shared" si="33"/>
        <v>0.62540321</v>
      </c>
    </row>
    <row r="671" spans="1:6">
      <c r="A671">
        <v>2</v>
      </c>
      <c r="B671" t="s">
        <v>66</v>
      </c>
      <c r="C671">
        <v>0.0392603</v>
      </c>
      <c r="D671">
        <f t="shared" si="31"/>
        <v>0.004832</v>
      </c>
      <c r="E671">
        <f t="shared" si="32"/>
        <v>-0.2049095</v>
      </c>
      <c r="F671">
        <f t="shared" si="33"/>
        <v>-0.1608172</v>
      </c>
    </row>
    <row r="672" spans="1:6">
      <c r="A672">
        <v>2</v>
      </c>
      <c r="B672" t="s">
        <v>177</v>
      </c>
      <c r="C672">
        <v>1.76513</v>
      </c>
      <c r="D672">
        <f t="shared" si="31"/>
        <v>0.004832</v>
      </c>
      <c r="E672">
        <f t="shared" si="32"/>
        <v>0</v>
      </c>
      <c r="F672">
        <f t="shared" si="33"/>
        <v>1.769962</v>
      </c>
    </row>
    <row r="673" spans="1:6">
      <c r="A673">
        <v>2</v>
      </c>
      <c r="B673" t="s">
        <v>177</v>
      </c>
      <c r="C673">
        <v>0.975894</v>
      </c>
      <c r="D673">
        <f t="shared" si="31"/>
        <v>0.004832</v>
      </c>
      <c r="E673">
        <f t="shared" si="32"/>
        <v>0</v>
      </c>
      <c r="F673">
        <f t="shared" si="33"/>
        <v>0.980726</v>
      </c>
    </row>
    <row r="674" spans="1:6">
      <c r="A674">
        <v>1</v>
      </c>
      <c r="B674" t="s">
        <v>111</v>
      </c>
      <c r="C674">
        <v>3.13909</v>
      </c>
      <c r="D674">
        <f t="shared" si="31"/>
        <v>0</v>
      </c>
      <c r="E674">
        <f t="shared" si="32"/>
        <v>-0.2175381</v>
      </c>
      <c r="F674">
        <f t="shared" si="33"/>
        <v>2.9215519</v>
      </c>
    </row>
    <row r="675" spans="1:6">
      <c r="A675">
        <v>3</v>
      </c>
      <c r="B675" t="s">
        <v>34</v>
      </c>
      <c r="C675">
        <v>0.974436</v>
      </c>
      <c r="D675">
        <f t="shared" si="31"/>
        <v>0.019857</v>
      </c>
      <c r="E675">
        <f t="shared" si="32"/>
        <v>-0.1888085</v>
      </c>
      <c r="F675">
        <f t="shared" si="33"/>
        <v>0.8054845</v>
      </c>
    </row>
    <row r="676" spans="1:6">
      <c r="A676">
        <v>2</v>
      </c>
      <c r="B676" t="s">
        <v>42</v>
      </c>
      <c r="C676">
        <v>1.61259</v>
      </c>
      <c r="D676">
        <f t="shared" si="31"/>
        <v>0.004832</v>
      </c>
      <c r="E676">
        <f t="shared" si="32"/>
        <v>-0.1970176</v>
      </c>
      <c r="F676">
        <f t="shared" si="33"/>
        <v>1.4204044</v>
      </c>
    </row>
    <row r="677" spans="1:6">
      <c r="A677">
        <v>1</v>
      </c>
      <c r="B677" t="s">
        <v>111</v>
      </c>
      <c r="C677">
        <v>1.46899</v>
      </c>
      <c r="D677">
        <f t="shared" si="31"/>
        <v>0</v>
      </c>
      <c r="E677">
        <f t="shared" si="32"/>
        <v>-0.2175381</v>
      </c>
      <c r="F677">
        <f t="shared" si="33"/>
        <v>1.2514519</v>
      </c>
    </row>
    <row r="678" spans="1:6">
      <c r="A678">
        <v>2</v>
      </c>
      <c r="B678" t="s">
        <v>38</v>
      </c>
      <c r="C678">
        <v>0.265965</v>
      </c>
      <c r="D678">
        <f t="shared" si="31"/>
        <v>0.004832</v>
      </c>
      <c r="E678">
        <f t="shared" si="32"/>
        <v>-0.27909679</v>
      </c>
      <c r="F678">
        <f t="shared" si="33"/>
        <v>-0.00829978999999997</v>
      </c>
    </row>
    <row r="679" spans="1:6">
      <c r="A679">
        <v>3</v>
      </c>
      <c r="B679" t="s">
        <v>111</v>
      </c>
      <c r="C679">
        <v>0.756107</v>
      </c>
      <c r="D679">
        <f t="shared" si="31"/>
        <v>0.019857</v>
      </c>
      <c r="E679">
        <f t="shared" si="32"/>
        <v>-0.2175381</v>
      </c>
      <c r="F679">
        <f t="shared" si="33"/>
        <v>0.5584259</v>
      </c>
    </row>
    <row r="680" spans="1:6">
      <c r="A680">
        <v>2</v>
      </c>
      <c r="B680" t="s">
        <v>45</v>
      </c>
      <c r="C680">
        <v>1.87196</v>
      </c>
      <c r="D680">
        <f t="shared" si="31"/>
        <v>0.004832</v>
      </c>
      <c r="E680">
        <f t="shared" si="32"/>
        <v>-0.072423</v>
      </c>
      <c r="F680">
        <f t="shared" si="33"/>
        <v>1.804369</v>
      </c>
    </row>
    <row r="681" spans="1:6">
      <c r="A681">
        <v>3</v>
      </c>
      <c r="B681" t="s">
        <v>111</v>
      </c>
      <c r="C681">
        <v>1.74955</v>
      </c>
      <c r="D681">
        <f t="shared" si="31"/>
        <v>0.019857</v>
      </c>
      <c r="E681">
        <f t="shared" si="32"/>
        <v>-0.2175381</v>
      </c>
      <c r="F681">
        <f t="shared" si="33"/>
        <v>1.5518689</v>
      </c>
    </row>
    <row r="682" spans="1:6">
      <c r="A682">
        <v>2</v>
      </c>
      <c r="B682" t="s">
        <v>66</v>
      </c>
      <c r="C682">
        <v>1.49457</v>
      </c>
      <c r="D682">
        <f t="shared" si="31"/>
        <v>0.004832</v>
      </c>
      <c r="E682">
        <f t="shared" si="32"/>
        <v>-0.2049095</v>
      </c>
      <c r="F682">
        <f t="shared" si="33"/>
        <v>1.2944925</v>
      </c>
    </row>
    <row r="683" spans="1:6">
      <c r="A683">
        <v>2</v>
      </c>
      <c r="B683" t="s">
        <v>177</v>
      </c>
      <c r="C683">
        <v>0.415884</v>
      </c>
      <c r="D683">
        <f t="shared" si="31"/>
        <v>0.004832</v>
      </c>
      <c r="E683">
        <f t="shared" si="32"/>
        <v>0</v>
      </c>
      <c r="F683">
        <f t="shared" si="33"/>
        <v>0.420716</v>
      </c>
    </row>
    <row r="684" spans="1:6">
      <c r="A684">
        <v>3</v>
      </c>
      <c r="B684" t="s">
        <v>34</v>
      </c>
      <c r="C684">
        <v>0.800327</v>
      </c>
      <c r="D684">
        <f t="shared" si="31"/>
        <v>0.019857</v>
      </c>
      <c r="E684">
        <f t="shared" si="32"/>
        <v>-0.1888085</v>
      </c>
      <c r="F684">
        <f t="shared" si="33"/>
        <v>0.6313755</v>
      </c>
    </row>
    <row r="685" spans="1:6">
      <c r="A685">
        <v>3</v>
      </c>
      <c r="B685" t="s">
        <v>111</v>
      </c>
      <c r="C685">
        <v>1.79189</v>
      </c>
      <c r="D685">
        <f t="shared" si="31"/>
        <v>0.019857</v>
      </c>
      <c r="E685">
        <f t="shared" si="32"/>
        <v>-0.2175381</v>
      </c>
      <c r="F685">
        <f t="shared" si="33"/>
        <v>1.5942089</v>
      </c>
    </row>
    <row r="686" spans="1:6">
      <c r="A686">
        <v>3</v>
      </c>
      <c r="B686" t="s">
        <v>60</v>
      </c>
      <c r="C686">
        <v>2.10963</v>
      </c>
      <c r="D686">
        <f t="shared" si="31"/>
        <v>0.019857</v>
      </c>
      <c r="E686">
        <f t="shared" si="32"/>
        <v>-0.128731</v>
      </c>
      <c r="F686">
        <f t="shared" si="33"/>
        <v>2.000756</v>
      </c>
    </row>
    <row r="687" spans="1:6">
      <c r="A687">
        <v>1</v>
      </c>
      <c r="B687" t="s">
        <v>111</v>
      </c>
      <c r="C687">
        <v>0.596546</v>
      </c>
      <c r="D687">
        <f t="shared" si="31"/>
        <v>0</v>
      </c>
      <c r="E687">
        <f t="shared" si="32"/>
        <v>-0.2175381</v>
      </c>
      <c r="F687">
        <f t="shared" si="33"/>
        <v>0.3790079</v>
      </c>
    </row>
    <row r="688" spans="1:6">
      <c r="A688">
        <v>2</v>
      </c>
      <c r="B688" t="s">
        <v>66</v>
      </c>
      <c r="C688">
        <v>0.533669</v>
      </c>
      <c r="D688">
        <f t="shared" si="31"/>
        <v>0.004832</v>
      </c>
      <c r="E688">
        <f t="shared" si="32"/>
        <v>-0.2049095</v>
      </c>
      <c r="F688">
        <f t="shared" si="33"/>
        <v>0.3335915</v>
      </c>
    </row>
    <row r="689" spans="1:6">
      <c r="A689">
        <v>1</v>
      </c>
      <c r="B689" t="s">
        <v>111</v>
      </c>
      <c r="C689">
        <v>0.864024</v>
      </c>
      <c r="D689">
        <f t="shared" si="31"/>
        <v>0</v>
      </c>
      <c r="E689">
        <f t="shared" si="32"/>
        <v>-0.2175381</v>
      </c>
      <c r="F689">
        <f t="shared" si="33"/>
        <v>0.6464859</v>
      </c>
    </row>
    <row r="690" spans="1:6">
      <c r="A690">
        <v>3</v>
      </c>
      <c r="B690" t="s">
        <v>55</v>
      </c>
      <c r="C690">
        <v>1.16845</v>
      </c>
      <c r="D690">
        <f t="shared" si="31"/>
        <v>0.019857</v>
      </c>
      <c r="E690">
        <f t="shared" si="32"/>
        <v>-0.1904049</v>
      </c>
      <c r="F690">
        <f t="shared" si="33"/>
        <v>0.9979021</v>
      </c>
    </row>
    <row r="691" spans="1:6">
      <c r="A691">
        <v>1</v>
      </c>
      <c r="B691" t="s">
        <v>60</v>
      </c>
      <c r="C691">
        <v>0.518662</v>
      </c>
      <c r="D691">
        <f t="shared" si="31"/>
        <v>0</v>
      </c>
      <c r="E691">
        <f t="shared" si="32"/>
        <v>-0.128731</v>
      </c>
      <c r="F691">
        <f t="shared" si="33"/>
        <v>0.389931</v>
      </c>
    </row>
    <row r="692" spans="1:6">
      <c r="A692">
        <v>1</v>
      </c>
      <c r="B692" t="s">
        <v>111</v>
      </c>
      <c r="C692">
        <v>1.10233</v>
      </c>
      <c r="D692">
        <f t="shared" si="31"/>
        <v>0</v>
      </c>
      <c r="E692">
        <f t="shared" si="32"/>
        <v>-0.2175381</v>
      </c>
      <c r="F692">
        <f t="shared" si="33"/>
        <v>0.8847919</v>
      </c>
    </row>
    <row r="693" spans="1:6">
      <c r="A693">
        <v>3</v>
      </c>
      <c r="B693" t="s">
        <v>34</v>
      </c>
      <c r="C693">
        <v>0.843069</v>
      </c>
      <c r="D693">
        <f t="shared" si="31"/>
        <v>0.019857</v>
      </c>
      <c r="E693">
        <f t="shared" si="32"/>
        <v>-0.1888085</v>
      </c>
      <c r="F693">
        <f t="shared" si="33"/>
        <v>0.6741175</v>
      </c>
    </row>
    <row r="694" spans="1:6">
      <c r="A694">
        <v>1</v>
      </c>
      <c r="B694" t="s">
        <v>60</v>
      </c>
      <c r="C694">
        <v>0.87189</v>
      </c>
      <c r="D694">
        <f t="shared" si="31"/>
        <v>0</v>
      </c>
      <c r="E694">
        <f t="shared" si="32"/>
        <v>-0.128731</v>
      </c>
      <c r="F694">
        <f t="shared" si="33"/>
        <v>0.743159</v>
      </c>
    </row>
    <row r="695" spans="1:6">
      <c r="A695">
        <v>3</v>
      </c>
      <c r="B695" t="s">
        <v>34</v>
      </c>
      <c r="C695">
        <v>0.348892</v>
      </c>
      <c r="D695">
        <f t="shared" si="31"/>
        <v>0.019857</v>
      </c>
      <c r="E695">
        <f t="shared" si="32"/>
        <v>-0.1888085</v>
      </c>
      <c r="F695">
        <f t="shared" si="33"/>
        <v>0.1799405</v>
      </c>
    </row>
    <row r="696" spans="1:6">
      <c r="A696">
        <v>1</v>
      </c>
      <c r="B696" t="s">
        <v>42</v>
      </c>
      <c r="C696">
        <v>0.544007</v>
      </c>
      <c r="D696">
        <f t="shared" si="31"/>
        <v>0</v>
      </c>
      <c r="E696">
        <f t="shared" si="32"/>
        <v>-0.1970176</v>
      </c>
      <c r="F696">
        <f t="shared" si="33"/>
        <v>0.3469894</v>
      </c>
    </row>
    <row r="697" spans="1:6">
      <c r="A697">
        <v>1</v>
      </c>
      <c r="B697" t="s">
        <v>34</v>
      </c>
      <c r="C697">
        <v>0.57257</v>
      </c>
      <c r="D697">
        <f t="shared" si="31"/>
        <v>0</v>
      </c>
      <c r="E697">
        <f t="shared" si="32"/>
        <v>-0.1888085</v>
      </c>
      <c r="F697">
        <f t="shared" si="33"/>
        <v>0.3837615</v>
      </c>
    </row>
    <row r="698" spans="1:6">
      <c r="A698">
        <v>3</v>
      </c>
      <c r="B698" t="s">
        <v>111</v>
      </c>
      <c r="C698">
        <v>1.3343</v>
      </c>
      <c r="D698">
        <f t="shared" si="31"/>
        <v>0.019857</v>
      </c>
      <c r="E698">
        <f t="shared" si="32"/>
        <v>-0.2175381</v>
      </c>
      <c r="F698">
        <f t="shared" si="33"/>
        <v>1.1366189</v>
      </c>
    </row>
    <row r="699" spans="1:6">
      <c r="A699">
        <v>3</v>
      </c>
      <c r="B699" t="s">
        <v>38</v>
      </c>
      <c r="C699">
        <v>1.28782</v>
      </c>
      <c r="D699">
        <f t="shared" si="31"/>
        <v>0.019857</v>
      </c>
      <c r="E699">
        <f t="shared" si="32"/>
        <v>-0.27909679</v>
      </c>
      <c r="F699">
        <f t="shared" si="33"/>
        <v>1.02858021</v>
      </c>
    </row>
    <row r="700" spans="1:6">
      <c r="A700">
        <v>1</v>
      </c>
      <c r="B700" t="s">
        <v>34</v>
      </c>
      <c r="C700">
        <v>1.41994</v>
      </c>
      <c r="D700">
        <f t="shared" si="31"/>
        <v>0</v>
      </c>
      <c r="E700">
        <f t="shared" si="32"/>
        <v>-0.1888085</v>
      </c>
      <c r="F700">
        <f t="shared" si="33"/>
        <v>1.2311315</v>
      </c>
    </row>
    <row r="701" spans="1:6">
      <c r="A701">
        <v>1</v>
      </c>
      <c r="B701" t="s">
        <v>34</v>
      </c>
      <c r="C701">
        <v>0.575727</v>
      </c>
      <c r="D701">
        <f t="shared" si="31"/>
        <v>0</v>
      </c>
      <c r="E701">
        <f t="shared" si="32"/>
        <v>-0.1888085</v>
      </c>
      <c r="F701">
        <f t="shared" si="33"/>
        <v>0.3869185</v>
      </c>
    </row>
    <row r="702" spans="1:6">
      <c r="A702">
        <v>1</v>
      </c>
      <c r="B702" t="s">
        <v>38</v>
      </c>
      <c r="C702">
        <v>0.736243</v>
      </c>
      <c r="D702">
        <f t="shared" si="31"/>
        <v>0</v>
      </c>
      <c r="E702">
        <f t="shared" si="32"/>
        <v>-0.27909679</v>
      </c>
      <c r="F702">
        <f t="shared" si="33"/>
        <v>0.45714621</v>
      </c>
    </row>
    <row r="703" spans="1:6">
      <c r="A703">
        <v>1</v>
      </c>
      <c r="B703" t="s">
        <v>38</v>
      </c>
      <c r="C703">
        <v>1.83306</v>
      </c>
      <c r="D703">
        <f t="shared" si="31"/>
        <v>0</v>
      </c>
      <c r="E703">
        <f t="shared" si="32"/>
        <v>-0.27909679</v>
      </c>
      <c r="F703">
        <f t="shared" si="33"/>
        <v>1.55396321</v>
      </c>
    </row>
    <row r="704" spans="1:6">
      <c r="A704">
        <v>3</v>
      </c>
      <c r="B704" t="s">
        <v>111</v>
      </c>
      <c r="C704">
        <v>0.729051</v>
      </c>
      <c r="D704">
        <f t="shared" si="31"/>
        <v>0.019857</v>
      </c>
      <c r="E704">
        <f t="shared" si="32"/>
        <v>-0.2175381</v>
      </c>
      <c r="F704">
        <f t="shared" si="33"/>
        <v>0.5313699</v>
      </c>
    </row>
    <row r="705" spans="1:6">
      <c r="A705">
        <v>3</v>
      </c>
      <c r="B705" t="s">
        <v>60</v>
      </c>
      <c r="C705">
        <v>1.01777</v>
      </c>
      <c r="D705">
        <f t="shared" si="31"/>
        <v>0.019857</v>
      </c>
      <c r="E705">
        <f t="shared" si="32"/>
        <v>-0.128731</v>
      </c>
      <c r="F705">
        <f t="shared" si="33"/>
        <v>0.908896</v>
      </c>
    </row>
    <row r="706" spans="1:6">
      <c r="A706">
        <v>1</v>
      </c>
      <c r="B706" t="s">
        <v>60</v>
      </c>
      <c r="C706">
        <v>2.04905</v>
      </c>
      <c r="D706">
        <f t="shared" si="31"/>
        <v>0</v>
      </c>
      <c r="E706">
        <f t="shared" si="32"/>
        <v>-0.128731</v>
      </c>
      <c r="F706">
        <f t="shared" si="33"/>
        <v>1.920319</v>
      </c>
    </row>
    <row r="707" spans="1:6">
      <c r="A707">
        <v>1</v>
      </c>
      <c r="B707" t="s">
        <v>34</v>
      </c>
      <c r="C707">
        <v>1.08716</v>
      </c>
      <c r="D707">
        <f t="shared" ref="D707:D770" si="34">VLOOKUP(A707,K:M,3,0)</f>
        <v>0</v>
      </c>
      <c r="E707">
        <f t="shared" ref="E707:E770" si="35">VLOOKUP(B707,K:M,3,0)</f>
        <v>-0.1888085</v>
      </c>
      <c r="F707">
        <f t="shared" ref="F707:F770" si="36">C707+D707+E707</f>
        <v>0.8983515</v>
      </c>
    </row>
    <row r="708" spans="1:6">
      <c r="A708">
        <v>1</v>
      </c>
      <c r="B708" t="s">
        <v>60</v>
      </c>
      <c r="C708">
        <v>0.886323</v>
      </c>
      <c r="D708">
        <f t="shared" si="34"/>
        <v>0</v>
      </c>
      <c r="E708">
        <f t="shared" si="35"/>
        <v>-0.128731</v>
      </c>
      <c r="F708">
        <f t="shared" si="36"/>
        <v>0.757592</v>
      </c>
    </row>
    <row r="709" spans="1:6">
      <c r="A709">
        <v>1</v>
      </c>
      <c r="B709" t="s">
        <v>60</v>
      </c>
      <c r="C709">
        <v>2.6632</v>
      </c>
      <c r="D709">
        <f t="shared" si="34"/>
        <v>0</v>
      </c>
      <c r="E709">
        <f t="shared" si="35"/>
        <v>-0.128731</v>
      </c>
      <c r="F709">
        <f t="shared" si="36"/>
        <v>2.534469</v>
      </c>
    </row>
    <row r="710" spans="1:6">
      <c r="A710">
        <v>3</v>
      </c>
      <c r="B710" t="s">
        <v>42</v>
      </c>
      <c r="C710">
        <v>1.92177</v>
      </c>
      <c r="D710">
        <f t="shared" si="34"/>
        <v>0.019857</v>
      </c>
      <c r="E710">
        <f t="shared" si="35"/>
        <v>-0.1970176</v>
      </c>
      <c r="F710">
        <f t="shared" si="36"/>
        <v>1.7446094</v>
      </c>
    </row>
    <row r="711" spans="1:6">
      <c r="A711">
        <v>1</v>
      </c>
      <c r="B711" t="s">
        <v>34</v>
      </c>
      <c r="C711">
        <v>0.131072</v>
      </c>
      <c r="D711">
        <f t="shared" si="34"/>
        <v>0</v>
      </c>
      <c r="E711">
        <f t="shared" si="35"/>
        <v>-0.1888085</v>
      </c>
      <c r="F711">
        <f t="shared" si="36"/>
        <v>-0.0577365</v>
      </c>
    </row>
    <row r="712" spans="1:6">
      <c r="A712">
        <v>1</v>
      </c>
      <c r="B712" t="s">
        <v>38</v>
      </c>
      <c r="C712">
        <v>0.831779</v>
      </c>
      <c r="D712">
        <f t="shared" si="34"/>
        <v>0</v>
      </c>
      <c r="E712">
        <f t="shared" si="35"/>
        <v>-0.27909679</v>
      </c>
      <c r="F712">
        <f t="shared" si="36"/>
        <v>0.55268221</v>
      </c>
    </row>
    <row r="713" spans="1:6">
      <c r="A713">
        <v>2</v>
      </c>
      <c r="B713" t="s">
        <v>177</v>
      </c>
      <c r="C713">
        <v>1.61215</v>
      </c>
      <c r="D713">
        <f t="shared" si="34"/>
        <v>0.004832</v>
      </c>
      <c r="E713">
        <f t="shared" si="35"/>
        <v>0</v>
      </c>
      <c r="F713">
        <f t="shared" si="36"/>
        <v>1.616982</v>
      </c>
    </row>
    <row r="714" spans="1:6">
      <c r="A714">
        <v>3</v>
      </c>
      <c r="B714" t="s">
        <v>38</v>
      </c>
      <c r="C714">
        <v>1.10298</v>
      </c>
      <c r="D714">
        <f t="shared" si="34"/>
        <v>0.019857</v>
      </c>
      <c r="E714">
        <f t="shared" si="35"/>
        <v>-0.27909679</v>
      </c>
      <c r="F714">
        <f t="shared" si="36"/>
        <v>0.84374021</v>
      </c>
    </row>
    <row r="715" spans="1:6">
      <c r="A715">
        <v>1</v>
      </c>
      <c r="B715" t="s">
        <v>60</v>
      </c>
      <c r="C715">
        <v>1.6124</v>
      </c>
      <c r="D715">
        <f t="shared" si="34"/>
        <v>0</v>
      </c>
      <c r="E715">
        <f t="shared" si="35"/>
        <v>-0.128731</v>
      </c>
      <c r="F715">
        <f t="shared" si="36"/>
        <v>1.483669</v>
      </c>
    </row>
    <row r="716" spans="1:6">
      <c r="A716">
        <v>1</v>
      </c>
      <c r="B716" t="s">
        <v>38</v>
      </c>
      <c r="C716">
        <v>0.451463</v>
      </c>
      <c r="D716">
        <f t="shared" si="34"/>
        <v>0</v>
      </c>
      <c r="E716">
        <f t="shared" si="35"/>
        <v>-0.27909679</v>
      </c>
      <c r="F716">
        <f t="shared" si="36"/>
        <v>0.17236621</v>
      </c>
    </row>
    <row r="717" spans="1:6">
      <c r="A717">
        <v>3</v>
      </c>
      <c r="B717" t="s">
        <v>60</v>
      </c>
      <c r="C717">
        <v>0.455265</v>
      </c>
      <c r="D717">
        <f t="shared" si="34"/>
        <v>0.019857</v>
      </c>
      <c r="E717">
        <f t="shared" si="35"/>
        <v>-0.128731</v>
      </c>
      <c r="F717">
        <f t="shared" si="36"/>
        <v>0.346391</v>
      </c>
    </row>
    <row r="718" spans="1:6">
      <c r="A718">
        <v>1</v>
      </c>
      <c r="B718" t="s">
        <v>50</v>
      </c>
      <c r="C718">
        <v>0.99552</v>
      </c>
      <c r="D718">
        <f t="shared" si="34"/>
        <v>0</v>
      </c>
      <c r="E718">
        <f t="shared" si="35"/>
        <v>-0.052486</v>
      </c>
      <c r="F718">
        <f t="shared" si="36"/>
        <v>0.943034</v>
      </c>
    </row>
    <row r="719" spans="1:6">
      <c r="A719">
        <v>1</v>
      </c>
      <c r="B719" t="s">
        <v>38</v>
      </c>
      <c r="C719">
        <v>0.627917</v>
      </c>
      <c r="D719">
        <f t="shared" si="34"/>
        <v>0</v>
      </c>
      <c r="E719">
        <f t="shared" si="35"/>
        <v>-0.27909679</v>
      </c>
      <c r="F719">
        <f t="shared" si="36"/>
        <v>0.34882021</v>
      </c>
    </row>
    <row r="720" spans="1:6">
      <c r="A720">
        <v>1</v>
      </c>
      <c r="B720" t="s">
        <v>42</v>
      </c>
      <c r="C720">
        <v>0.681586</v>
      </c>
      <c r="D720">
        <f t="shared" si="34"/>
        <v>0</v>
      </c>
      <c r="E720">
        <f t="shared" si="35"/>
        <v>-0.1970176</v>
      </c>
      <c r="F720">
        <f t="shared" si="36"/>
        <v>0.4845684</v>
      </c>
    </row>
    <row r="721" spans="1:6">
      <c r="A721">
        <v>1</v>
      </c>
      <c r="B721" t="s">
        <v>34</v>
      </c>
      <c r="C721">
        <v>0.459254</v>
      </c>
      <c r="D721">
        <f t="shared" si="34"/>
        <v>0</v>
      </c>
      <c r="E721">
        <f t="shared" si="35"/>
        <v>-0.1888085</v>
      </c>
      <c r="F721">
        <f t="shared" si="36"/>
        <v>0.2704455</v>
      </c>
    </row>
    <row r="722" spans="1:6">
      <c r="A722">
        <v>1</v>
      </c>
      <c r="B722" t="s">
        <v>60</v>
      </c>
      <c r="C722">
        <v>0.422899</v>
      </c>
      <c r="D722">
        <f t="shared" si="34"/>
        <v>0</v>
      </c>
      <c r="E722">
        <f t="shared" si="35"/>
        <v>-0.128731</v>
      </c>
      <c r="F722">
        <f t="shared" si="36"/>
        <v>0.294168</v>
      </c>
    </row>
    <row r="723" spans="1:6">
      <c r="A723">
        <v>1</v>
      </c>
      <c r="B723" t="s">
        <v>38</v>
      </c>
      <c r="C723">
        <v>0.640837</v>
      </c>
      <c r="D723">
        <f t="shared" si="34"/>
        <v>0</v>
      </c>
      <c r="E723">
        <f t="shared" si="35"/>
        <v>-0.27909679</v>
      </c>
      <c r="F723">
        <f t="shared" si="36"/>
        <v>0.36174021</v>
      </c>
    </row>
    <row r="724" spans="1:6">
      <c r="A724">
        <v>3</v>
      </c>
      <c r="B724" t="s">
        <v>50</v>
      </c>
      <c r="C724">
        <v>0.217209</v>
      </c>
      <c r="D724">
        <f t="shared" si="34"/>
        <v>0.019857</v>
      </c>
      <c r="E724">
        <f t="shared" si="35"/>
        <v>-0.052486</v>
      </c>
      <c r="F724">
        <f t="shared" si="36"/>
        <v>0.18458</v>
      </c>
    </row>
    <row r="725" spans="1:6">
      <c r="A725">
        <v>1</v>
      </c>
      <c r="B725" t="s">
        <v>38</v>
      </c>
      <c r="C725">
        <v>0.18965</v>
      </c>
      <c r="D725">
        <f t="shared" si="34"/>
        <v>0</v>
      </c>
      <c r="E725">
        <f t="shared" si="35"/>
        <v>-0.27909679</v>
      </c>
      <c r="F725">
        <f t="shared" si="36"/>
        <v>-0.08944679</v>
      </c>
    </row>
    <row r="726" spans="1:6">
      <c r="A726">
        <v>1</v>
      </c>
      <c r="B726" t="s">
        <v>60</v>
      </c>
      <c r="C726">
        <v>0.691339</v>
      </c>
      <c r="D726">
        <f t="shared" si="34"/>
        <v>0</v>
      </c>
      <c r="E726">
        <f t="shared" si="35"/>
        <v>-0.128731</v>
      </c>
      <c r="F726">
        <f t="shared" si="36"/>
        <v>0.562608</v>
      </c>
    </row>
    <row r="727" spans="1:6">
      <c r="A727">
        <v>1</v>
      </c>
      <c r="B727" t="s">
        <v>60</v>
      </c>
      <c r="C727">
        <v>0.498331</v>
      </c>
      <c r="D727">
        <f t="shared" si="34"/>
        <v>0</v>
      </c>
      <c r="E727">
        <f t="shared" si="35"/>
        <v>-0.128731</v>
      </c>
      <c r="F727">
        <f t="shared" si="36"/>
        <v>0.3696</v>
      </c>
    </row>
    <row r="728" spans="1:6">
      <c r="A728">
        <v>1</v>
      </c>
      <c r="B728" t="s">
        <v>60</v>
      </c>
      <c r="C728">
        <v>0.574972</v>
      </c>
      <c r="D728">
        <f t="shared" si="34"/>
        <v>0</v>
      </c>
      <c r="E728">
        <f t="shared" si="35"/>
        <v>-0.128731</v>
      </c>
      <c r="F728">
        <f t="shared" si="36"/>
        <v>0.446241</v>
      </c>
    </row>
    <row r="729" spans="1:6">
      <c r="A729">
        <v>1</v>
      </c>
      <c r="B729" t="s">
        <v>55</v>
      </c>
      <c r="C729">
        <v>0.757018</v>
      </c>
      <c r="D729">
        <f t="shared" si="34"/>
        <v>0</v>
      </c>
      <c r="E729">
        <f t="shared" si="35"/>
        <v>-0.1904049</v>
      </c>
      <c r="F729">
        <f t="shared" si="36"/>
        <v>0.5666131</v>
      </c>
    </row>
    <row r="730" spans="1:6">
      <c r="A730">
        <v>1</v>
      </c>
      <c r="B730" t="s">
        <v>50</v>
      </c>
      <c r="C730">
        <v>2.75682</v>
      </c>
      <c r="D730">
        <f t="shared" si="34"/>
        <v>0</v>
      </c>
      <c r="E730">
        <f t="shared" si="35"/>
        <v>-0.052486</v>
      </c>
      <c r="F730">
        <f t="shared" si="36"/>
        <v>2.704334</v>
      </c>
    </row>
    <row r="731" spans="1:6">
      <c r="A731">
        <v>3</v>
      </c>
      <c r="B731" t="s">
        <v>60</v>
      </c>
      <c r="C731">
        <v>2.23721</v>
      </c>
      <c r="D731">
        <f t="shared" si="34"/>
        <v>0.019857</v>
      </c>
      <c r="E731">
        <f t="shared" si="35"/>
        <v>-0.128731</v>
      </c>
      <c r="F731">
        <f t="shared" si="36"/>
        <v>2.128336</v>
      </c>
    </row>
    <row r="732" spans="1:6">
      <c r="A732">
        <v>3</v>
      </c>
      <c r="B732" t="s">
        <v>38</v>
      </c>
      <c r="C732">
        <v>1.06027</v>
      </c>
      <c r="D732">
        <f t="shared" si="34"/>
        <v>0.019857</v>
      </c>
      <c r="E732">
        <f t="shared" si="35"/>
        <v>-0.27909679</v>
      </c>
      <c r="F732">
        <f t="shared" si="36"/>
        <v>0.80103021</v>
      </c>
    </row>
    <row r="733" spans="1:6">
      <c r="A733">
        <v>3</v>
      </c>
      <c r="B733" t="s">
        <v>60</v>
      </c>
      <c r="C733">
        <v>1.03021</v>
      </c>
      <c r="D733">
        <f t="shared" si="34"/>
        <v>0.019857</v>
      </c>
      <c r="E733">
        <f t="shared" si="35"/>
        <v>-0.128731</v>
      </c>
      <c r="F733">
        <f t="shared" si="36"/>
        <v>0.921336</v>
      </c>
    </row>
    <row r="734" spans="1:6">
      <c r="A734">
        <v>1</v>
      </c>
      <c r="B734" t="s">
        <v>38</v>
      </c>
      <c r="C734">
        <v>1.07051</v>
      </c>
      <c r="D734">
        <f t="shared" si="34"/>
        <v>0</v>
      </c>
      <c r="E734">
        <f t="shared" si="35"/>
        <v>-0.27909679</v>
      </c>
      <c r="F734">
        <f t="shared" si="36"/>
        <v>0.79141321</v>
      </c>
    </row>
    <row r="735" spans="1:6">
      <c r="A735">
        <v>1</v>
      </c>
      <c r="B735" t="s">
        <v>60</v>
      </c>
      <c r="C735">
        <v>0.660215</v>
      </c>
      <c r="D735">
        <f t="shared" si="34"/>
        <v>0</v>
      </c>
      <c r="E735">
        <f t="shared" si="35"/>
        <v>-0.128731</v>
      </c>
      <c r="F735">
        <f t="shared" si="36"/>
        <v>0.531484</v>
      </c>
    </row>
    <row r="736" spans="1:6">
      <c r="A736">
        <v>1</v>
      </c>
      <c r="B736" t="s">
        <v>38</v>
      </c>
      <c r="C736">
        <v>1.12604</v>
      </c>
      <c r="D736">
        <f t="shared" si="34"/>
        <v>0</v>
      </c>
      <c r="E736">
        <f t="shared" si="35"/>
        <v>-0.27909679</v>
      </c>
      <c r="F736">
        <f t="shared" si="36"/>
        <v>0.84694321</v>
      </c>
    </row>
    <row r="737" spans="1:6">
      <c r="A737">
        <v>1</v>
      </c>
      <c r="B737" t="s">
        <v>55</v>
      </c>
      <c r="C737">
        <v>1.05456</v>
      </c>
      <c r="D737">
        <f t="shared" si="34"/>
        <v>0</v>
      </c>
      <c r="E737">
        <f t="shared" si="35"/>
        <v>-0.1904049</v>
      </c>
      <c r="F737">
        <f t="shared" si="36"/>
        <v>0.8641551</v>
      </c>
    </row>
    <row r="738" spans="1:6">
      <c r="A738">
        <v>3</v>
      </c>
      <c r="B738" t="s">
        <v>38</v>
      </c>
      <c r="C738">
        <v>1.2995</v>
      </c>
      <c r="D738">
        <f t="shared" si="34"/>
        <v>0.019857</v>
      </c>
      <c r="E738">
        <f t="shared" si="35"/>
        <v>-0.27909679</v>
      </c>
      <c r="F738">
        <f t="shared" si="36"/>
        <v>1.04026021</v>
      </c>
    </row>
    <row r="739" spans="1:6">
      <c r="A739">
        <v>1</v>
      </c>
      <c r="B739" t="s">
        <v>42</v>
      </c>
      <c r="C739">
        <v>0.217609</v>
      </c>
      <c r="D739">
        <f t="shared" si="34"/>
        <v>0</v>
      </c>
      <c r="E739">
        <f t="shared" si="35"/>
        <v>-0.1970176</v>
      </c>
      <c r="F739">
        <f t="shared" si="36"/>
        <v>0.0205914</v>
      </c>
    </row>
    <row r="740" spans="1:6">
      <c r="A740">
        <v>1</v>
      </c>
      <c r="B740" t="s">
        <v>66</v>
      </c>
      <c r="C740">
        <v>0.0968645</v>
      </c>
      <c r="D740">
        <f t="shared" si="34"/>
        <v>0</v>
      </c>
      <c r="E740">
        <f t="shared" si="35"/>
        <v>-0.2049095</v>
      </c>
      <c r="F740">
        <f t="shared" si="36"/>
        <v>-0.108045</v>
      </c>
    </row>
    <row r="741" spans="1:6">
      <c r="A741">
        <v>1</v>
      </c>
      <c r="B741" t="s">
        <v>60</v>
      </c>
      <c r="C741">
        <v>0.031637</v>
      </c>
      <c r="D741">
        <f t="shared" si="34"/>
        <v>0</v>
      </c>
      <c r="E741">
        <f t="shared" si="35"/>
        <v>-0.128731</v>
      </c>
      <c r="F741">
        <f t="shared" si="36"/>
        <v>-0.097094</v>
      </c>
    </row>
    <row r="742" spans="1:6">
      <c r="A742">
        <v>1</v>
      </c>
      <c r="B742" t="s">
        <v>55</v>
      </c>
      <c r="C742">
        <v>0.139662</v>
      </c>
      <c r="D742">
        <f t="shared" si="34"/>
        <v>0</v>
      </c>
      <c r="E742">
        <f t="shared" si="35"/>
        <v>-0.1904049</v>
      </c>
      <c r="F742">
        <f t="shared" si="36"/>
        <v>-0.0507429</v>
      </c>
    </row>
    <row r="743" spans="1:6">
      <c r="A743">
        <v>1</v>
      </c>
      <c r="B743" t="s">
        <v>60</v>
      </c>
      <c r="C743">
        <v>0.350788</v>
      </c>
      <c r="D743">
        <f t="shared" si="34"/>
        <v>0</v>
      </c>
      <c r="E743">
        <f t="shared" si="35"/>
        <v>-0.128731</v>
      </c>
      <c r="F743">
        <f t="shared" si="36"/>
        <v>0.222057</v>
      </c>
    </row>
    <row r="744" spans="1:6">
      <c r="A744">
        <v>1</v>
      </c>
      <c r="B744" t="s">
        <v>60</v>
      </c>
      <c r="C744">
        <v>1.32382</v>
      </c>
      <c r="D744">
        <f t="shared" si="34"/>
        <v>0</v>
      </c>
      <c r="E744">
        <f t="shared" si="35"/>
        <v>-0.128731</v>
      </c>
      <c r="F744">
        <f t="shared" si="36"/>
        <v>1.195089</v>
      </c>
    </row>
    <row r="745" spans="1:6">
      <c r="A745">
        <v>1</v>
      </c>
      <c r="B745" t="s">
        <v>60</v>
      </c>
      <c r="C745">
        <v>2.09769</v>
      </c>
      <c r="D745">
        <f t="shared" si="34"/>
        <v>0</v>
      </c>
      <c r="E745">
        <f t="shared" si="35"/>
        <v>-0.128731</v>
      </c>
      <c r="F745">
        <f t="shared" si="36"/>
        <v>1.968959</v>
      </c>
    </row>
    <row r="746" spans="1:6">
      <c r="A746">
        <v>1</v>
      </c>
      <c r="B746" t="s">
        <v>55</v>
      </c>
      <c r="C746">
        <v>0.408102</v>
      </c>
      <c r="D746">
        <f t="shared" si="34"/>
        <v>0</v>
      </c>
      <c r="E746">
        <f t="shared" si="35"/>
        <v>-0.1904049</v>
      </c>
      <c r="F746">
        <f t="shared" si="36"/>
        <v>0.2176971</v>
      </c>
    </row>
    <row r="747" spans="1:6">
      <c r="A747">
        <v>1</v>
      </c>
      <c r="B747" t="s">
        <v>60</v>
      </c>
      <c r="C747">
        <v>1.11091</v>
      </c>
      <c r="D747">
        <f t="shared" si="34"/>
        <v>0</v>
      </c>
      <c r="E747">
        <f t="shared" si="35"/>
        <v>-0.128731</v>
      </c>
      <c r="F747">
        <f t="shared" si="36"/>
        <v>0.982179</v>
      </c>
    </row>
    <row r="748" spans="1:6">
      <c r="A748">
        <v>1</v>
      </c>
      <c r="B748" t="s">
        <v>55</v>
      </c>
      <c r="C748">
        <v>1.09879</v>
      </c>
      <c r="D748">
        <f t="shared" si="34"/>
        <v>0</v>
      </c>
      <c r="E748">
        <f t="shared" si="35"/>
        <v>-0.1904049</v>
      </c>
      <c r="F748">
        <f t="shared" si="36"/>
        <v>0.9083851</v>
      </c>
    </row>
    <row r="749" spans="1:6">
      <c r="A749">
        <v>1</v>
      </c>
      <c r="B749" t="s">
        <v>55</v>
      </c>
      <c r="C749">
        <v>1.29677</v>
      </c>
      <c r="D749">
        <f t="shared" si="34"/>
        <v>0</v>
      </c>
      <c r="E749">
        <f t="shared" si="35"/>
        <v>-0.1904049</v>
      </c>
      <c r="F749">
        <f t="shared" si="36"/>
        <v>1.1063651</v>
      </c>
    </row>
    <row r="750" spans="1:6">
      <c r="A750">
        <v>1</v>
      </c>
      <c r="B750" t="s">
        <v>55</v>
      </c>
      <c r="C750">
        <v>0.480063</v>
      </c>
      <c r="D750">
        <f t="shared" si="34"/>
        <v>0</v>
      </c>
      <c r="E750">
        <f t="shared" si="35"/>
        <v>-0.1904049</v>
      </c>
      <c r="F750">
        <f t="shared" si="36"/>
        <v>0.2896581</v>
      </c>
    </row>
    <row r="751" spans="1:6">
      <c r="A751">
        <v>1</v>
      </c>
      <c r="B751" t="s">
        <v>34</v>
      </c>
      <c r="C751">
        <v>0.234066</v>
      </c>
      <c r="D751">
        <f t="shared" si="34"/>
        <v>0</v>
      </c>
      <c r="E751">
        <f t="shared" si="35"/>
        <v>-0.1888085</v>
      </c>
      <c r="F751">
        <f t="shared" si="36"/>
        <v>0.0452575</v>
      </c>
    </row>
    <row r="752" spans="1:6">
      <c r="A752">
        <v>3</v>
      </c>
      <c r="B752" t="s">
        <v>60</v>
      </c>
      <c r="C752">
        <v>1.77809</v>
      </c>
      <c r="D752">
        <f t="shared" si="34"/>
        <v>0.019857</v>
      </c>
      <c r="E752">
        <f t="shared" si="35"/>
        <v>-0.128731</v>
      </c>
      <c r="F752">
        <f t="shared" si="36"/>
        <v>1.669216</v>
      </c>
    </row>
    <row r="753" spans="1:6">
      <c r="A753">
        <v>1</v>
      </c>
      <c r="B753" t="s">
        <v>55</v>
      </c>
      <c r="C753">
        <v>0.528445</v>
      </c>
      <c r="D753">
        <f t="shared" si="34"/>
        <v>0</v>
      </c>
      <c r="E753">
        <f t="shared" si="35"/>
        <v>-0.1904049</v>
      </c>
      <c r="F753">
        <f t="shared" si="36"/>
        <v>0.3380401</v>
      </c>
    </row>
    <row r="754" spans="1:6">
      <c r="A754">
        <v>3</v>
      </c>
      <c r="B754" t="s">
        <v>55</v>
      </c>
      <c r="C754">
        <v>1.22025</v>
      </c>
      <c r="D754">
        <f t="shared" si="34"/>
        <v>0.019857</v>
      </c>
      <c r="E754">
        <f t="shared" si="35"/>
        <v>-0.1904049</v>
      </c>
      <c r="F754">
        <f t="shared" si="36"/>
        <v>1.0497021</v>
      </c>
    </row>
    <row r="755" spans="1:6">
      <c r="A755">
        <v>1</v>
      </c>
      <c r="B755" t="s">
        <v>42</v>
      </c>
      <c r="C755">
        <v>1.42362</v>
      </c>
      <c r="D755">
        <f t="shared" si="34"/>
        <v>0</v>
      </c>
      <c r="E755">
        <f t="shared" si="35"/>
        <v>-0.1970176</v>
      </c>
      <c r="F755">
        <f t="shared" si="36"/>
        <v>1.2266024</v>
      </c>
    </row>
    <row r="756" spans="1:6">
      <c r="A756">
        <v>1</v>
      </c>
      <c r="B756" t="s">
        <v>111</v>
      </c>
      <c r="C756">
        <v>0.942792</v>
      </c>
      <c r="D756">
        <f t="shared" si="34"/>
        <v>0</v>
      </c>
      <c r="E756">
        <f t="shared" si="35"/>
        <v>-0.2175381</v>
      </c>
      <c r="F756">
        <f t="shared" si="36"/>
        <v>0.7252539</v>
      </c>
    </row>
    <row r="757" spans="1:6">
      <c r="A757">
        <v>1</v>
      </c>
      <c r="B757" t="s">
        <v>55</v>
      </c>
      <c r="C757">
        <v>1.15232</v>
      </c>
      <c r="D757">
        <f t="shared" si="34"/>
        <v>0</v>
      </c>
      <c r="E757">
        <f t="shared" si="35"/>
        <v>-0.1904049</v>
      </c>
      <c r="F757">
        <f t="shared" si="36"/>
        <v>0.9619151</v>
      </c>
    </row>
    <row r="758" spans="1:6">
      <c r="A758">
        <v>1</v>
      </c>
      <c r="B758" t="s">
        <v>42</v>
      </c>
      <c r="C758">
        <v>0.11286</v>
      </c>
      <c r="D758">
        <f t="shared" si="34"/>
        <v>0</v>
      </c>
      <c r="E758">
        <f t="shared" si="35"/>
        <v>-0.1970176</v>
      </c>
      <c r="F758">
        <f t="shared" si="36"/>
        <v>-0.0841576</v>
      </c>
    </row>
    <row r="759" spans="1:6">
      <c r="A759">
        <v>1</v>
      </c>
      <c r="B759" t="s">
        <v>38</v>
      </c>
      <c r="C759">
        <v>1.33758</v>
      </c>
      <c r="D759">
        <f t="shared" si="34"/>
        <v>0</v>
      </c>
      <c r="E759">
        <f t="shared" si="35"/>
        <v>-0.27909679</v>
      </c>
      <c r="F759">
        <f t="shared" si="36"/>
        <v>1.05848321</v>
      </c>
    </row>
    <row r="760" spans="1:6">
      <c r="A760">
        <v>1</v>
      </c>
      <c r="B760" t="s">
        <v>66</v>
      </c>
      <c r="C760">
        <v>1.61019</v>
      </c>
      <c r="D760">
        <f t="shared" si="34"/>
        <v>0</v>
      </c>
      <c r="E760">
        <f t="shared" si="35"/>
        <v>-0.2049095</v>
      </c>
      <c r="F760">
        <f t="shared" si="36"/>
        <v>1.4052805</v>
      </c>
    </row>
    <row r="761" spans="1:6">
      <c r="A761">
        <v>1</v>
      </c>
      <c r="B761" t="s">
        <v>42</v>
      </c>
      <c r="C761">
        <v>0.867219</v>
      </c>
      <c r="D761">
        <f t="shared" si="34"/>
        <v>0</v>
      </c>
      <c r="E761">
        <f t="shared" si="35"/>
        <v>-0.1970176</v>
      </c>
      <c r="F761">
        <f t="shared" si="36"/>
        <v>0.6702014</v>
      </c>
    </row>
    <row r="762" spans="1:6">
      <c r="A762">
        <v>1</v>
      </c>
      <c r="B762" t="s">
        <v>55</v>
      </c>
      <c r="C762">
        <v>1.54306</v>
      </c>
      <c r="D762">
        <f t="shared" si="34"/>
        <v>0</v>
      </c>
      <c r="E762">
        <f t="shared" si="35"/>
        <v>-0.1904049</v>
      </c>
      <c r="F762">
        <f t="shared" si="36"/>
        <v>1.3526551</v>
      </c>
    </row>
    <row r="763" spans="1:6">
      <c r="A763">
        <v>3</v>
      </c>
      <c r="B763" t="s">
        <v>55</v>
      </c>
      <c r="C763">
        <v>1.18853</v>
      </c>
      <c r="D763">
        <f t="shared" si="34"/>
        <v>0.019857</v>
      </c>
      <c r="E763">
        <f t="shared" si="35"/>
        <v>-0.1904049</v>
      </c>
      <c r="F763">
        <f t="shared" si="36"/>
        <v>1.0179821</v>
      </c>
    </row>
    <row r="764" spans="1:6">
      <c r="A764">
        <v>1</v>
      </c>
      <c r="B764" t="s">
        <v>111</v>
      </c>
      <c r="C764">
        <v>1.0512</v>
      </c>
      <c r="D764">
        <f t="shared" si="34"/>
        <v>0</v>
      </c>
      <c r="E764">
        <f t="shared" si="35"/>
        <v>-0.2175381</v>
      </c>
      <c r="F764">
        <f t="shared" si="36"/>
        <v>0.8336619</v>
      </c>
    </row>
    <row r="765" spans="1:6">
      <c r="A765">
        <v>1</v>
      </c>
      <c r="B765" t="s">
        <v>42</v>
      </c>
      <c r="C765">
        <v>0.543904</v>
      </c>
      <c r="D765">
        <f t="shared" si="34"/>
        <v>0</v>
      </c>
      <c r="E765">
        <f t="shared" si="35"/>
        <v>-0.1970176</v>
      </c>
      <c r="F765">
        <f t="shared" si="36"/>
        <v>0.3468864</v>
      </c>
    </row>
    <row r="766" spans="1:6">
      <c r="A766">
        <v>1</v>
      </c>
      <c r="B766" t="s">
        <v>55</v>
      </c>
      <c r="C766">
        <v>0.10551</v>
      </c>
      <c r="D766">
        <f t="shared" si="34"/>
        <v>0</v>
      </c>
      <c r="E766">
        <f t="shared" si="35"/>
        <v>-0.1904049</v>
      </c>
      <c r="F766">
        <f t="shared" si="36"/>
        <v>-0.0848949</v>
      </c>
    </row>
    <row r="767" spans="1:6">
      <c r="A767">
        <v>1</v>
      </c>
      <c r="B767" t="s">
        <v>42</v>
      </c>
      <c r="C767">
        <v>0.727316</v>
      </c>
      <c r="D767">
        <f t="shared" si="34"/>
        <v>0</v>
      </c>
      <c r="E767">
        <f t="shared" si="35"/>
        <v>-0.1970176</v>
      </c>
      <c r="F767">
        <f t="shared" si="36"/>
        <v>0.5302984</v>
      </c>
    </row>
    <row r="768" spans="1:6">
      <c r="A768">
        <v>2</v>
      </c>
      <c r="B768" t="s">
        <v>45</v>
      </c>
      <c r="C768">
        <v>1.09802</v>
      </c>
      <c r="D768">
        <f t="shared" si="34"/>
        <v>0.004832</v>
      </c>
      <c r="E768">
        <f t="shared" si="35"/>
        <v>-0.072423</v>
      </c>
      <c r="F768">
        <f t="shared" si="36"/>
        <v>1.030429</v>
      </c>
    </row>
    <row r="769" spans="1:6">
      <c r="A769">
        <v>3</v>
      </c>
      <c r="B769" t="s">
        <v>42</v>
      </c>
      <c r="C769">
        <v>1.97597</v>
      </c>
      <c r="D769">
        <f t="shared" si="34"/>
        <v>0.019857</v>
      </c>
      <c r="E769">
        <f t="shared" si="35"/>
        <v>-0.1970176</v>
      </c>
      <c r="F769">
        <f t="shared" si="36"/>
        <v>1.7988094</v>
      </c>
    </row>
    <row r="770" spans="1:6">
      <c r="A770">
        <v>1</v>
      </c>
      <c r="B770" t="s">
        <v>60</v>
      </c>
      <c r="C770">
        <v>1.91963</v>
      </c>
      <c r="D770">
        <f t="shared" si="34"/>
        <v>0</v>
      </c>
      <c r="E770">
        <f t="shared" si="35"/>
        <v>-0.128731</v>
      </c>
      <c r="F770">
        <f t="shared" si="36"/>
        <v>1.790899</v>
      </c>
    </row>
    <row r="771" spans="1:6">
      <c r="A771">
        <v>1</v>
      </c>
      <c r="B771" t="s">
        <v>42</v>
      </c>
      <c r="C771">
        <v>2.09257</v>
      </c>
      <c r="D771">
        <f t="shared" ref="D771:D834" si="37">VLOOKUP(A771,K:M,3,0)</f>
        <v>0</v>
      </c>
      <c r="E771">
        <f t="shared" ref="E771:E834" si="38">VLOOKUP(B771,K:M,3,0)</f>
        <v>-0.1970176</v>
      </c>
      <c r="F771">
        <f t="shared" ref="F771:F834" si="39">C771+D771+E771</f>
        <v>1.8955524</v>
      </c>
    </row>
    <row r="772" spans="1:6">
      <c r="A772">
        <v>1</v>
      </c>
      <c r="B772" t="s">
        <v>42</v>
      </c>
      <c r="C772">
        <v>2.09249</v>
      </c>
      <c r="D772">
        <f t="shared" si="37"/>
        <v>0</v>
      </c>
      <c r="E772">
        <f t="shared" si="38"/>
        <v>-0.1970176</v>
      </c>
      <c r="F772">
        <f t="shared" si="39"/>
        <v>1.8954724</v>
      </c>
    </row>
    <row r="773" spans="1:6">
      <c r="A773">
        <v>1</v>
      </c>
      <c r="B773" t="s">
        <v>66</v>
      </c>
      <c r="C773">
        <v>1.94173</v>
      </c>
      <c r="D773">
        <f t="shared" si="37"/>
        <v>0</v>
      </c>
      <c r="E773">
        <f t="shared" si="38"/>
        <v>-0.2049095</v>
      </c>
      <c r="F773">
        <f t="shared" si="39"/>
        <v>1.7368205</v>
      </c>
    </row>
    <row r="774" spans="1:6">
      <c r="A774">
        <v>1</v>
      </c>
      <c r="B774" t="s">
        <v>55</v>
      </c>
      <c r="C774">
        <v>1.31648</v>
      </c>
      <c r="D774">
        <f t="shared" si="37"/>
        <v>0</v>
      </c>
      <c r="E774">
        <f t="shared" si="38"/>
        <v>-0.1904049</v>
      </c>
      <c r="F774">
        <f t="shared" si="39"/>
        <v>1.1260751</v>
      </c>
    </row>
    <row r="775" spans="1:6">
      <c r="A775">
        <v>1</v>
      </c>
      <c r="B775" t="s">
        <v>42</v>
      </c>
      <c r="C775">
        <v>0.758141</v>
      </c>
      <c r="D775">
        <f t="shared" si="37"/>
        <v>0</v>
      </c>
      <c r="E775">
        <f t="shared" si="38"/>
        <v>-0.1970176</v>
      </c>
      <c r="F775">
        <f t="shared" si="39"/>
        <v>0.5611234</v>
      </c>
    </row>
    <row r="776" spans="1:6">
      <c r="A776">
        <v>1</v>
      </c>
      <c r="B776" t="s">
        <v>50</v>
      </c>
      <c r="C776">
        <v>0.489906</v>
      </c>
      <c r="D776">
        <f t="shared" si="37"/>
        <v>0</v>
      </c>
      <c r="E776">
        <f t="shared" si="38"/>
        <v>-0.052486</v>
      </c>
      <c r="F776">
        <f t="shared" si="39"/>
        <v>0.43742</v>
      </c>
    </row>
    <row r="777" spans="1:6">
      <c r="A777">
        <v>1</v>
      </c>
      <c r="B777" t="s">
        <v>42</v>
      </c>
      <c r="C777">
        <v>0.652996</v>
      </c>
      <c r="D777">
        <f t="shared" si="37"/>
        <v>0</v>
      </c>
      <c r="E777">
        <f t="shared" si="38"/>
        <v>-0.1970176</v>
      </c>
      <c r="F777">
        <f t="shared" si="39"/>
        <v>0.4559784</v>
      </c>
    </row>
    <row r="778" spans="1:6">
      <c r="A778">
        <v>1</v>
      </c>
      <c r="B778" t="s">
        <v>38</v>
      </c>
      <c r="C778">
        <v>1.19533</v>
      </c>
      <c r="D778">
        <f t="shared" si="37"/>
        <v>0</v>
      </c>
      <c r="E778">
        <f t="shared" si="38"/>
        <v>-0.27909679</v>
      </c>
      <c r="F778">
        <f t="shared" si="39"/>
        <v>0.91623321</v>
      </c>
    </row>
    <row r="779" spans="1:6">
      <c r="A779">
        <v>1</v>
      </c>
      <c r="B779" t="s">
        <v>42</v>
      </c>
      <c r="C779">
        <v>1.14401</v>
      </c>
      <c r="D779">
        <f t="shared" si="37"/>
        <v>0</v>
      </c>
      <c r="E779">
        <f t="shared" si="38"/>
        <v>-0.1970176</v>
      </c>
      <c r="F779">
        <f t="shared" si="39"/>
        <v>0.9469924</v>
      </c>
    </row>
    <row r="780" spans="1:6">
      <c r="A780">
        <v>1</v>
      </c>
      <c r="B780" t="s">
        <v>66</v>
      </c>
      <c r="C780">
        <v>1.02637</v>
      </c>
      <c r="D780">
        <f t="shared" si="37"/>
        <v>0</v>
      </c>
      <c r="E780">
        <f t="shared" si="38"/>
        <v>-0.2049095</v>
      </c>
      <c r="F780">
        <f t="shared" si="39"/>
        <v>0.8214605</v>
      </c>
    </row>
    <row r="781" spans="1:6">
      <c r="A781">
        <v>3</v>
      </c>
      <c r="B781" t="s">
        <v>50</v>
      </c>
      <c r="C781">
        <v>1.31876</v>
      </c>
      <c r="D781">
        <f t="shared" si="37"/>
        <v>0.019857</v>
      </c>
      <c r="E781">
        <f t="shared" si="38"/>
        <v>-0.052486</v>
      </c>
      <c r="F781">
        <f t="shared" si="39"/>
        <v>1.286131</v>
      </c>
    </row>
    <row r="782" spans="1:6">
      <c r="A782">
        <v>1</v>
      </c>
      <c r="B782" t="s">
        <v>66</v>
      </c>
      <c r="C782">
        <v>1.25915</v>
      </c>
      <c r="D782">
        <f t="shared" si="37"/>
        <v>0</v>
      </c>
      <c r="E782">
        <f t="shared" si="38"/>
        <v>-0.2049095</v>
      </c>
      <c r="F782">
        <f t="shared" si="39"/>
        <v>1.0542405</v>
      </c>
    </row>
    <row r="783" spans="1:6">
      <c r="A783">
        <v>1</v>
      </c>
      <c r="B783" t="s">
        <v>34</v>
      </c>
      <c r="C783">
        <v>1.19492</v>
      </c>
      <c r="D783">
        <f t="shared" si="37"/>
        <v>0</v>
      </c>
      <c r="E783">
        <f t="shared" si="38"/>
        <v>-0.1888085</v>
      </c>
      <c r="F783">
        <f t="shared" si="39"/>
        <v>1.0061115</v>
      </c>
    </row>
    <row r="784" spans="1:6">
      <c r="A784">
        <v>3</v>
      </c>
      <c r="B784" t="s">
        <v>177</v>
      </c>
      <c r="C784">
        <v>1.5157</v>
      </c>
      <c r="D784">
        <f t="shared" si="37"/>
        <v>0.019857</v>
      </c>
      <c r="E784">
        <f t="shared" si="38"/>
        <v>0</v>
      </c>
      <c r="F784">
        <f t="shared" si="39"/>
        <v>1.535557</v>
      </c>
    </row>
    <row r="785" spans="1:6">
      <c r="A785">
        <v>1</v>
      </c>
      <c r="B785" t="s">
        <v>50</v>
      </c>
      <c r="C785">
        <v>2.23919</v>
      </c>
      <c r="D785">
        <f t="shared" si="37"/>
        <v>0</v>
      </c>
      <c r="E785">
        <f t="shared" si="38"/>
        <v>-0.052486</v>
      </c>
      <c r="F785">
        <f t="shared" si="39"/>
        <v>2.186704</v>
      </c>
    </row>
    <row r="786" spans="1:6">
      <c r="A786">
        <v>3</v>
      </c>
      <c r="B786" t="s">
        <v>66</v>
      </c>
      <c r="C786">
        <v>1.31126</v>
      </c>
      <c r="D786">
        <f t="shared" si="37"/>
        <v>0.019857</v>
      </c>
      <c r="E786">
        <f t="shared" si="38"/>
        <v>-0.2049095</v>
      </c>
      <c r="F786">
        <f t="shared" si="39"/>
        <v>1.1262075</v>
      </c>
    </row>
    <row r="787" spans="1:6">
      <c r="A787">
        <v>1</v>
      </c>
      <c r="B787" t="s">
        <v>50</v>
      </c>
      <c r="C787">
        <v>0.747014</v>
      </c>
      <c r="D787">
        <f t="shared" si="37"/>
        <v>0</v>
      </c>
      <c r="E787">
        <f t="shared" si="38"/>
        <v>-0.052486</v>
      </c>
      <c r="F787">
        <f t="shared" si="39"/>
        <v>0.694528</v>
      </c>
    </row>
    <row r="788" spans="1:6">
      <c r="A788">
        <v>1</v>
      </c>
      <c r="B788" t="s">
        <v>38</v>
      </c>
      <c r="C788">
        <v>1.23114</v>
      </c>
      <c r="D788">
        <f t="shared" si="37"/>
        <v>0</v>
      </c>
      <c r="E788">
        <f t="shared" si="38"/>
        <v>-0.27909679</v>
      </c>
      <c r="F788">
        <f t="shared" si="39"/>
        <v>0.95204321</v>
      </c>
    </row>
    <row r="789" spans="1:6">
      <c r="A789">
        <v>1</v>
      </c>
      <c r="B789" t="s">
        <v>50</v>
      </c>
      <c r="C789">
        <v>1.17667</v>
      </c>
      <c r="D789">
        <f t="shared" si="37"/>
        <v>0</v>
      </c>
      <c r="E789">
        <f t="shared" si="38"/>
        <v>-0.052486</v>
      </c>
      <c r="F789">
        <f t="shared" si="39"/>
        <v>1.124184</v>
      </c>
    </row>
    <row r="790" spans="1:6">
      <c r="A790">
        <v>1</v>
      </c>
      <c r="B790" t="s">
        <v>38</v>
      </c>
      <c r="C790">
        <v>1.04761</v>
      </c>
      <c r="D790">
        <f t="shared" si="37"/>
        <v>0</v>
      </c>
      <c r="E790">
        <f t="shared" si="38"/>
        <v>-0.27909679</v>
      </c>
      <c r="F790">
        <f t="shared" si="39"/>
        <v>0.76851321</v>
      </c>
    </row>
    <row r="791" spans="1:6">
      <c r="A791">
        <v>3</v>
      </c>
      <c r="B791" t="s">
        <v>66</v>
      </c>
      <c r="C791">
        <v>1.61703</v>
      </c>
      <c r="D791">
        <f t="shared" si="37"/>
        <v>0.019857</v>
      </c>
      <c r="E791">
        <f t="shared" si="38"/>
        <v>-0.2049095</v>
      </c>
      <c r="F791">
        <f t="shared" si="39"/>
        <v>1.4319775</v>
      </c>
    </row>
    <row r="792" spans="1:6">
      <c r="A792">
        <v>1</v>
      </c>
      <c r="B792" t="s">
        <v>60</v>
      </c>
      <c r="C792">
        <v>1.02479</v>
      </c>
      <c r="D792">
        <f t="shared" si="37"/>
        <v>0</v>
      </c>
      <c r="E792">
        <f t="shared" si="38"/>
        <v>-0.128731</v>
      </c>
      <c r="F792">
        <f t="shared" si="39"/>
        <v>0.896059</v>
      </c>
    </row>
    <row r="793" spans="1:6">
      <c r="A793">
        <v>1</v>
      </c>
      <c r="B793" t="s">
        <v>38</v>
      </c>
      <c r="C793">
        <v>0.698706</v>
      </c>
      <c r="D793">
        <f t="shared" si="37"/>
        <v>0</v>
      </c>
      <c r="E793">
        <f t="shared" si="38"/>
        <v>-0.27909679</v>
      </c>
      <c r="F793">
        <f t="shared" si="39"/>
        <v>0.41960921</v>
      </c>
    </row>
    <row r="794" spans="1:6">
      <c r="A794">
        <v>1</v>
      </c>
      <c r="B794" t="s">
        <v>50</v>
      </c>
      <c r="C794">
        <v>0.64633</v>
      </c>
      <c r="D794">
        <f t="shared" si="37"/>
        <v>0</v>
      </c>
      <c r="E794">
        <f t="shared" si="38"/>
        <v>-0.052486</v>
      </c>
      <c r="F794">
        <f t="shared" si="39"/>
        <v>0.593844</v>
      </c>
    </row>
    <row r="795" spans="1:6">
      <c r="A795">
        <v>3</v>
      </c>
      <c r="B795" t="s">
        <v>34</v>
      </c>
      <c r="C795">
        <v>1.06554</v>
      </c>
      <c r="D795">
        <f t="shared" si="37"/>
        <v>0.019857</v>
      </c>
      <c r="E795">
        <f t="shared" si="38"/>
        <v>-0.1888085</v>
      </c>
      <c r="F795">
        <f t="shared" si="39"/>
        <v>0.8965885</v>
      </c>
    </row>
    <row r="796" spans="1:6">
      <c r="A796">
        <v>3</v>
      </c>
      <c r="B796" t="s">
        <v>38</v>
      </c>
      <c r="C796">
        <v>0.880151</v>
      </c>
      <c r="D796">
        <f t="shared" si="37"/>
        <v>0.019857</v>
      </c>
      <c r="E796">
        <f t="shared" si="38"/>
        <v>-0.27909679</v>
      </c>
      <c r="F796">
        <f t="shared" si="39"/>
        <v>0.62091121</v>
      </c>
    </row>
    <row r="797" spans="1:6">
      <c r="A797">
        <v>1</v>
      </c>
      <c r="B797" t="s">
        <v>38</v>
      </c>
      <c r="C797">
        <v>0.894973</v>
      </c>
      <c r="D797">
        <f t="shared" si="37"/>
        <v>0</v>
      </c>
      <c r="E797">
        <f t="shared" si="38"/>
        <v>-0.27909679</v>
      </c>
      <c r="F797">
        <f t="shared" si="39"/>
        <v>0.61587621</v>
      </c>
    </row>
    <row r="798" spans="1:6">
      <c r="A798">
        <v>1</v>
      </c>
      <c r="B798" t="s">
        <v>111</v>
      </c>
      <c r="C798">
        <v>0.917865</v>
      </c>
      <c r="D798">
        <f t="shared" si="37"/>
        <v>0</v>
      </c>
      <c r="E798">
        <f t="shared" si="38"/>
        <v>-0.2175381</v>
      </c>
      <c r="F798">
        <f t="shared" si="39"/>
        <v>0.7003269</v>
      </c>
    </row>
    <row r="799" spans="1:6">
      <c r="A799">
        <v>3</v>
      </c>
      <c r="B799" t="s">
        <v>111</v>
      </c>
      <c r="C799">
        <v>1.54565</v>
      </c>
      <c r="D799">
        <f t="shared" si="37"/>
        <v>0.019857</v>
      </c>
      <c r="E799">
        <f t="shared" si="38"/>
        <v>-0.2175381</v>
      </c>
      <c r="F799">
        <f t="shared" si="39"/>
        <v>1.3479689</v>
      </c>
    </row>
    <row r="800" spans="1:6">
      <c r="A800">
        <v>1</v>
      </c>
      <c r="B800" t="s">
        <v>55</v>
      </c>
      <c r="C800">
        <v>0.885098</v>
      </c>
      <c r="D800">
        <f t="shared" si="37"/>
        <v>0</v>
      </c>
      <c r="E800">
        <f t="shared" si="38"/>
        <v>-0.1904049</v>
      </c>
      <c r="F800">
        <f t="shared" si="39"/>
        <v>0.6946931</v>
      </c>
    </row>
    <row r="801" spans="1:6">
      <c r="A801">
        <v>1</v>
      </c>
      <c r="B801" t="s">
        <v>34</v>
      </c>
      <c r="C801">
        <v>0.513022</v>
      </c>
      <c r="D801">
        <f t="shared" si="37"/>
        <v>0</v>
      </c>
      <c r="E801">
        <f t="shared" si="38"/>
        <v>-0.1888085</v>
      </c>
      <c r="F801">
        <f t="shared" si="39"/>
        <v>0.3242135</v>
      </c>
    </row>
    <row r="802" spans="1:6">
      <c r="A802">
        <v>2</v>
      </c>
      <c r="B802" t="s">
        <v>38</v>
      </c>
      <c r="C802">
        <v>0.226069</v>
      </c>
      <c r="D802">
        <f t="shared" si="37"/>
        <v>0.004832</v>
      </c>
      <c r="E802">
        <f t="shared" si="38"/>
        <v>-0.27909679</v>
      </c>
      <c r="F802">
        <f t="shared" si="39"/>
        <v>-0.04819579</v>
      </c>
    </row>
    <row r="803" spans="1:6">
      <c r="A803">
        <v>1</v>
      </c>
      <c r="B803" t="s">
        <v>60</v>
      </c>
      <c r="C803">
        <v>0.789359</v>
      </c>
      <c r="D803">
        <f t="shared" si="37"/>
        <v>0</v>
      </c>
      <c r="E803">
        <f t="shared" si="38"/>
        <v>-0.128731</v>
      </c>
      <c r="F803">
        <f t="shared" si="39"/>
        <v>0.660628</v>
      </c>
    </row>
    <row r="804" spans="1:6">
      <c r="A804">
        <v>3</v>
      </c>
      <c r="B804" t="s">
        <v>42</v>
      </c>
      <c r="C804">
        <v>2.16327</v>
      </c>
      <c r="D804">
        <f t="shared" si="37"/>
        <v>0.019857</v>
      </c>
      <c r="E804">
        <f t="shared" si="38"/>
        <v>-0.1970176</v>
      </c>
      <c r="F804">
        <f t="shared" si="39"/>
        <v>1.9861094</v>
      </c>
    </row>
    <row r="805" spans="1:6">
      <c r="A805" t="s">
        <v>144</v>
      </c>
      <c r="B805" t="s">
        <v>55</v>
      </c>
      <c r="C805">
        <v>2.67006</v>
      </c>
      <c r="D805">
        <f t="shared" si="37"/>
        <v>0.092639</v>
      </c>
      <c r="E805">
        <f t="shared" si="38"/>
        <v>-0.1904049</v>
      </c>
      <c r="F805">
        <f t="shared" si="39"/>
        <v>2.5722941</v>
      </c>
    </row>
    <row r="806" spans="1:6">
      <c r="A806" t="s">
        <v>144</v>
      </c>
      <c r="B806" t="s">
        <v>34</v>
      </c>
      <c r="C806">
        <v>2.56092</v>
      </c>
      <c r="D806">
        <f t="shared" si="37"/>
        <v>0.092639</v>
      </c>
      <c r="E806">
        <f t="shared" si="38"/>
        <v>-0.1888085</v>
      </c>
      <c r="F806">
        <f t="shared" si="39"/>
        <v>2.4647505</v>
      </c>
    </row>
    <row r="807" spans="1:6">
      <c r="A807" t="s">
        <v>144</v>
      </c>
      <c r="B807" t="s">
        <v>66</v>
      </c>
      <c r="C807">
        <v>1.07608</v>
      </c>
      <c r="D807">
        <f t="shared" si="37"/>
        <v>0.092639</v>
      </c>
      <c r="E807">
        <f t="shared" si="38"/>
        <v>-0.2049095</v>
      </c>
      <c r="F807">
        <f t="shared" si="39"/>
        <v>0.9638095</v>
      </c>
    </row>
    <row r="808" spans="1:6">
      <c r="A808" t="s">
        <v>144</v>
      </c>
      <c r="B808" t="s">
        <v>55</v>
      </c>
      <c r="C808">
        <v>1.51574</v>
      </c>
      <c r="D808">
        <f t="shared" si="37"/>
        <v>0.092639</v>
      </c>
      <c r="E808">
        <f t="shared" si="38"/>
        <v>-0.1904049</v>
      </c>
      <c r="F808">
        <f t="shared" si="39"/>
        <v>1.4179741</v>
      </c>
    </row>
    <row r="809" spans="1:6">
      <c r="A809" t="s">
        <v>144</v>
      </c>
      <c r="B809" t="s">
        <v>60</v>
      </c>
      <c r="C809">
        <v>0.807137</v>
      </c>
      <c r="D809">
        <f t="shared" si="37"/>
        <v>0.092639</v>
      </c>
      <c r="E809">
        <f t="shared" si="38"/>
        <v>-0.128731</v>
      </c>
      <c r="F809">
        <f t="shared" si="39"/>
        <v>0.771045</v>
      </c>
    </row>
    <row r="810" spans="1:6">
      <c r="A810" t="s">
        <v>144</v>
      </c>
      <c r="B810" t="s">
        <v>50</v>
      </c>
      <c r="C810">
        <v>0.779248</v>
      </c>
      <c r="D810">
        <f t="shared" si="37"/>
        <v>0.092639</v>
      </c>
      <c r="E810">
        <f t="shared" si="38"/>
        <v>-0.052486</v>
      </c>
      <c r="F810">
        <f t="shared" si="39"/>
        <v>0.819401</v>
      </c>
    </row>
    <row r="811" spans="1:6">
      <c r="A811" t="s">
        <v>144</v>
      </c>
      <c r="B811" t="s">
        <v>60</v>
      </c>
      <c r="C811">
        <v>0.890012</v>
      </c>
      <c r="D811">
        <f t="shared" si="37"/>
        <v>0.092639</v>
      </c>
      <c r="E811">
        <f t="shared" si="38"/>
        <v>-0.128731</v>
      </c>
      <c r="F811">
        <f t="shared" si="39"/>
        <v>0.85392</v>
      </c>
    </row>
    <row r="812" spans="1:6">
      <c r="A812" t="s">
        <v>144</v>
      </c>
      <c r="B812" t="s">
        <v>177</v>
      </c>
      <c r="C812">
        <v>0.697314</v>
      </c>
      <c r="D812">
        <f t="shared" si="37"/>
        <v>0.092639</v>
      </c>
      <c r="E812">
        <f t="shared" si="38"/>
        <v>0</v>
      </c>
      <c r="F812">
        <f t="shared" si="39"/>
        <v>0.789953</v>
      </c>
    </row>
    <row r="813" spans="1:6">
      <c r="A813" t="s">
        <v>144</v>
      </c>
      <c r="B813" t="s">
        <v>60</v>
      </c>
      <c r="C813">
        <v>0.331397</v>
      </c>
      <c r="D813">
        <f t="shared" si="37"/>
        <v>0.092639</v>
      </c>
      <c r="E813">
        <f t="shared" si="38"/>
        <v>-0.128731</v>
      </c>
      <c r="F813">
        <f t="shared" si="39"/>
        <v>0.295305</v>
      </c>
    </row>
    <row r="814" spans="1:6">
      <c r="A814" t="s">
        <v>144</v>
      </c>
      <c r="B814" t="s">
        <v>66</v>
      </c>
      <c r="C814">
        <v>1.52374</v>
      </c>
      <c r="D814">
        <f t="shared" si="37"/>
        <v>0.092639</v>
      </c>
      <c r="E814">
        <f t="shared" si="38"/>
        <v>-0.2049095</v>
      </c>
      <c r="F814">
        <f t="shared" si="39"/>
        <v>1.4114695</v>
      </c>
    </row>
    <row r="815" spans="1:6">
      <c r="A815">
        <v>3</v>
      </c>
      <c r="B815" t="s">
        <v>50</v>
      </c>
      <c r="C815">
        <v>1.79509</v>
      </c>
      <c r="D815">
        <f t="shared" si="37"/>
        <v>0.019857</v>
      </c>
      <c r="E815">
        <f t="shared" si="38"/>
        <v>-0.052486</v>
      </c>
      <c r="F815">
        <f t="shared" si="39"/>
        <v>1.762461</v>
      </c>
    </row>
    <row r="816" spans="1:6">
      <c r="A816" t="s">
        <v>144</v>
      </c>
      <c r="B816" t="s">
        <v>66</v>
      </c>
      <c r="C816">
        <v>3.10684</v>
      </c>
      <c r="D816">
        <f t="shared" si="37"/>
        <v>0.092639</v>
      </c>
      <c r="E816">
        <f t="shared" si="38"/>
        <v>-0.2049095</v>
      </c>
      <c r="F816">
        <f t="shared" si="39"/>
        <v>2.9945695</v>
      </c>
    </row>
    <row r="817" spans="1:6">
      <c r="A817" t="s">
        <v>144</v>
      </c>
      <c r="B817" t="s">
        <v>38</v>
      </c>
      <c r="C817">
        <v>0.0699836</v>
      </c>
      <c r="D817">
        <f t="shared" si="37"/>
        <v>0.092639</v>
      </c>
      <c r="E817">
        <f t="shared" si="38"/>
        <v>-0.27909679</v>
      </c>
      <c r="F817">
        <f t="shared" si="39"/>
        <v>-0.11647419</v>
      </c>
    </row>
    <row r="818" spans="1:6">
      <c r="A818" t="s">
        <v>144</v>
      </c>
      <c r="B818" t="s">
        <v>42</v>
      </c>
      <c r="C818">
        <v>2.75633</v>
      </c>
      <c r="D818">
        <f t="shared" si="37"/>
        <v>0.092639</v>
      </c>
      <c r="E818">
        <f t="shared" si="38"/>
        <v>-0.1970176</v>
      </c>
      <c r="F818">
        <f t="shared" si="39"/>
        <v>2.6519514</v>
      </c>
    </row>
    <row r="819" spans="1:6">
      <c r="A819" t="s">
        <v>144</v>
      </c>
      <c r="B819" t="s">
        <v>38</v>
      </c>
      <c r="C819">
        <v>2.27675</v>
      </c>
      <c r="D819">
        <f t="shared" si="37"/>
        <v>0.092639</v>
      </c>
      <c r="E819">
        <f t="shared" si="38"/>
        <v>-0.27909679</v>
      </c>
      <c r="F819">
        <f t="shared" si="39"/>
        <v>2.09029221</v>
      </c>
    </row>
    <row r="820" spans="1:6">
      <c r="A820" t="s">
        <v>144</v>
      </c>
      <c r="B820" t="s">
        <v>66</v>
      </c>
      <c r="C820">
        <v>1.74156</v>
      </c>
      <c r="D820">
        <f t="shared" si="37"/>
        <v>0.092639</v>
      </c>
      <c r="E820">
        <f t="shared" si="38"/>
        <v>-0.2049095</v>
      </c>
      <c r="F820">
        <f t="shared" si="39"/>
        <v>1.6292895</v>
      </c>
    </row>
    <row r="821" spans="1:6">
      <c r="A821" t="s">
        <v>144</v>
      </c>
      <c r="B821" t="s">
        <v>66</v>
      </c>
      <c r="C821">
        <v>1.00067</v>
      </c>
      <c r="D821">
        <f t="shared" si="37"/>
        <v>0.092639</v>
      </c>
      <c r="E821">
        <f t="shared" si="38"/>
        <v>-0.2049095</v>
      </c>
      <c r="F821">
        <f t="shared" si="39"/>
        <v>0.8883995</v>
      </c>
    </row>
    <row r="822" spans="1:6">
      <c r="A822" t="s">
        <v>144</v>
      </c>
      <c r="B822" t="s">
        <v>50</v>
      </c>
      <c r="C822">
        <v>0.203546</v>
      </c>
      <c r="D822">
        <f t="shared" si="37"/>
        <v>0.092639</v>
      </c>
      <c r="E822">
        <f t="shared" si="38"/>
        <v>-0.052486</v>
      </c>
      <c r="F822">
        <f t="shared" si="39"/>
        <v>0.243699</v>
      </c>
    </row>
    <row r="823" spans="1:6">
      <c r="A823" t="s">
        <v>144</v>
      </c>
      <c r="B823" t="s">
        <v>111</v>
      </c>
      <c r="C823">
        <v>1.3482</v>
      </c>
      <c r="D823">
        <f t="shared" si="37"/>
        <v>0.092639</v>
      </c>
      <c r="E823">
        <f t="shared" si="38"/>
        <v>-0.2175381</v>
      </c>
      <c r="F823">
        <f t="shared" si="39"/>
        <v>1.2233009</v>
      </c>
    </row>
    <row r="824" spans="1:6">
      <c r="A824" t="s">
        <v>144</v>
      </c>
      <c r="B824" t="s">
        <v>50</v>
      </c>
      <c r="C824">
        <v>1.66108</v>
      </c>
      <c r="D824">
        <f t="shared" si="37"/>
        <v>0.092639</v>
      </c>
      <c r="E824">
        <f t="shared" si="38"/>
        <v>-0.052486</v>
      </c>
      <c r="F824">
        <f t="shared" si="39"/>
        <v>1.701233</v>
      </c>
    </row>
    <row r="825" spans="1:6">
      <c r="A825" t="s">
        <v>144</v>
      </c>
      <c r="B825" t="s">
        <v>60</v>
      </c>
      <c r="C825">
        <v>0.824727</v>
      </c>
      <c r="D825">
        <f t="shared" si="37"/>
        <v>0.092639</v>
      </c>
      <c r="E825">
        <f t="shared" si="38"/>
        <v>-0.128731</v>
      </c>
      <c r="F825">
        <f t="shared" si="39"/>
        <v>0.788635</v>
      </c>
    </row>
    <row r="826" spans="1:6">
      <c r="A826">
        <v>4</v>
      </c>
      <c r="B826" t="s">
        <v>38</v>
      </c>
      <c r="C826">
        <v>0.413053</v>
      </c>
      <c r="D826">
        <f t="shared" si="37"/>
        <v>-0.00529499999999999</v>
      </c>
      <c r="E826">
        <f t="shared" si="38"/>
        <v>-0.27909679</v>
      </c>
      <c r="F826">
        <f t="shared" si="39"/>
        <v>0.12866121</v>
      </c>
    </row>
    <row r="827" spans="1:6">
      <c r="A827" t="s">
        <v>144</v>
      </c>
      <c r="B827" t="s">
        <v>66</v>
      </c>
      <c r="C827">
        <v>1.17751</v>
      </c>
      <c r="D827">
        <f t="shared" si="37"/>
        <v>0.092639</v>
      </c>
      <c r="E827">
        <f t="shared" si="38"/>
        <v>-0.2049095</v>
      </c>
      <c r="F827">
        <f t="shared" si="39"/>
        <v>1.0652395</v>
      </c>
    </row>
    <row r="828" spans="1:6">
      <c r="A828" t="s">
        <v>144</v>
      </c>
      <c r="B828" t="s">
        <v>924</v>
      </c>
      <c r="C828">
        <v>0.472482</v>
      </c>
      <c r="D828">
        <f t="shared" si="37"/>
        <v>0.092639</v>
      </c>
      <c r="E828">
        <f t="shared" si="38"/>
        <v>-0.360417</v>
      </c>
      <c r="F828">
        <f t="shared" si="39"/>
        <v>0.204704</v>
      </c>
    </row>
    <row r="829" spans="1:6">
      <c r="A829" t="s">
        <v>144</v>
      </c>
      <c r="B829" t="s">
        <v>66</v>
      </c>
      <c r="C829">
        <v>0.901706</v>
      </c>
      <c r="D829">
        <f t="shared" si="37"/>
        <v>0.092639</v>
      </c>
      <c r="E829">
        <f t="shared" si="38"/>
        <v>-0.2049095</v>
      </c>
      <c r="F829">
        <f t="shared" si="39"/>
        <v>0.7894355</v>
      </c>
    </row>
    <row r="830" spans="1:6">
      <c r="A830" t="s">
        <v>144</v>
      </c>
      <c r="B830" t="s">
        <v>60</v>
      </c>
      <c r="C830">
        <v>1.92596</v>
      </c>
      <c r="D830">
        <f t="shared" si="37"/>
        <v>0.092639</v>
      </c>
      <c r="E830">
        <f t="shared" si="38"/>
        <v>-0.128731</v>
      </c>
      <c r="F830">
        <f t="shared" si="39"/>
        <v>1.889868</v>
      </c>
    </row>
    <row r="831" spans="1:6">
      <c r="A831" t="s">
        <v>144</v>
      </c>
      <c r="B831" t="s">
        <v>45</v>
      </c>
      <c r="C831">
        <v>1.60722</v>
      </c>
      <c r="D831">
        <f t="shared" si="37"/>
        <v>0.092639</v>
      </c>
      <c r="E831">
        <f t="shared" si="38"/>
        <v>-0.072423</v>
      </c>
      <c r="F831">
        <f t="shared" si="39"/>
        <v>1.627436</v>
      </c>
    </row>
    <row r="832" spans="1:6">
      <c r="A832" t="s">
        <v>144</v>
      </c>
      <c r="B832" t="s">
        <v>66</v>
      </c>
      <c r="C832">
        <v>0.846064</v>
      </c>
      <c r="D832">
        <f t="shared" si="37"/>
        <v>0.092639</v>
      </c>
      <c r="E832">
        <f t="shared" si="38"/>
        <v>-0.2049095</v>
      </c>
      <c r="F832">
        <f t="shared" si="39"/>
        <v>0.7337935</v>
      </c>
    </row>
    <row r="833" spans="1:6">
      <c r="A833" t="s">
        <v>144</v>
      </c>
      <c r="B833" t="s">
        <v>66</v>
      </c>
      <c r="C833">
        <v>2.2212</v>
      </c>
      <c r="D833">
        <f t="shared" si="37"/>
        <v>0.092639</v>
      </c>
      <c r="E833">
        <f t="shared" si="38"/>
        <v>-0.2049095</v>
      </c>
      <c r="F833">
        <f t="shared" si="39"/>
        <v>2.1089295</v>
      </c>
    </row>
    <row r="834" spans="1:6">
      <c r="A834" t="s">
        <v>144</v>
      </c>
      <c r="B834" t="s">
        <v>398</v>
      </c>
      <c r="C834">
        <v>1.90767</v>
      </c>
      <c r="D834">
        <f t="shared" si="37"/>
        <v>0.092639</v>
      </c>
      <c r="E834">
        <f t="shared" si="38"/>
        <v>-0.3759957</v>
      </c>
      <c r="F834">
        <f t="shared" si="39"/>
        <v>1.6243133</v>
      </c>
    </row>
    <row r="835" spans="1:6">
      <c r="A835" t="s">
        <v>144</v>
      </c>
      <c r="B835" t="s">
        <v>34</v>
      </c>
      <c r="C835">
        <v>1.14164</v>
      </c>
      <c r="D835">
        <f t="shared" ref="D835:D898" si="40">VLOOKUP(A835,K:M,3,0)</f>
        <v>0.092639</v>
      </c>
      <c r="E835">
        <f t="shared" ref="E835:E898" si="41">VLOOKUP(B835,K:M,3,0)</f>
        <v>-0.1888085</v>
      </c>
      <c r="F835">
        <f t="shared" ref="F835:F898" si="42">C835+D835+E835</f>
        <v>1.0454705</v>
      </c>
    </row>
    <row r="836" spans="1:6">
      <c r="A836" t="s">
        <v>144</v>
      </c>
      <c r="B836" t="s">
        <v>55</v>
      </c>
      <c r="C836">
        <v>1.41119</v>
      </c>
      <c r="D836">
        <f t="shared" si="40"/>
        <v>0.092639</v>
      </c>
      <c r="E836">
        <f t="shared" si="41"/>
        <v>-0.1904049</v>
      </c>
      <c r="F836">
        <f t="shared" si="42"/>
        <v>1.3134241</v>
      </c>
    </row>
    <row r="837" spans="1:6">
      <c r="A837" t="s">
        <v>144</v>
      </c>
      <c r="B837" t="s">
        <v>50</v>
      </c>
      <c r="C837">
        <v>2.55743</v>
      </c>
      <c r="D837">
        <f t="shared" si="40"/>
        <v>0.092639</v>
      </c>
      <c r="E837">
        <f t="shared" si="41"/>
        <v>-0.052486</v>
      </c>
      <c r="F837">
        <f t="shared" si="42"/>
        <v>2.597583</v>
      </c>
    </row>
    <row r="838" spans="1:6">
      <c r="A838" t="s">
        <v>144</v>
      </c>
      <c r="B838" t="s">
        <v>55</v>
      </c>
      <c r="C838">
        <v>1.43124</v>
      </c>
      <c r="D838">
        <f t="shared" si="40"/>
        <v>0.092639</v>
      </c>
      <c r="E838">
        <f t="shared" si="41"/>
        <v>-0.1904049</v>
      </c>
      <c r="F838">
        <f t="shared" si="42"/>
        <v>1.3334741</v>
      </c>
    </row>
    <row r="839" spans="1:6">
      <c r="A839" t="s">
        <v>144</v>
      </c>
      <c r="B839" t="s">
        <v>924</v>
      </c>
      <c r="C839">
        <v>2.72021</v>
      </c>
      <c r="D839">
        <f t="shared" si="40"/>
        <v>0.092639</v>
      </c>
      <c r="E839">
        <f t="shared" si="41"/>
        <v>-0.360417</v>
      </c>
      <c r="F839">
        <f t="shared" si="42"/>
        <v>2.452432</v>
      </c>
    </row>
    <row r="840" spans="1:6">
      <c r="A840" t="s">
        <v>144</v>
      </c>
      <c r="B840" t="s">
        <v>111</v>
      </c>
      <c r="C840">
        <v>0.630736</v>
      </c>
      <c r="D840">
        <f t="shared" si="40"/>
        <v>0.092639</v>
      </c>
      <c r="E840">
        <f t="shared" si="41"/>
        <v>-0.2175381</v>
      </c>
      <c r="F840">
        <f t="shared" si="42"/>
        <v>0.5058369</v>
      </c>
    </row>
    <row r="841" spans="1:6">
      <c r="A841" t="s">
        <v>144</v>
      </c>
      <c r="B841" t="s">
        <v>45</v>
      </c>
      <c r="C841">
        <v>2.02985</v>
      </c>
      <c r="D841">
        <f t="shared" si="40"/>
        <v>0.092639</v>
      </c>
      <c r="E841">
        <f t="shared" si="41"/>
        <v>-0.072423</v>
      </c>
      <c r="F841">
        <f t="shared" si="42"/>
        <v>2.050066</v>
      </c>
    </row>
    <row r="842" spans="1:6">
      <c r="A842" t="s">
        <v>144</v>
      </c>
      <c r="B842" t="s">
        <v>177</v>
      </c>
      <c r="C842">
        <v>0.933741</v>
      </c>
      <c r="D842">
        <f t="shared" si="40"/>
        <v>0.092639</v>
      </c>
      <c r="E842">
        <f t="shared" si="41"/>
        <v>0</v>
      </c>
      <c r="F842">
        <f t="shared" si="42"/>
        <v>1.02638</v>
      </c>
    </row>
    <row r="843" spans="1:6">
      <c r="A843">
        <v>4</v>
      </c>
      <c r="B843" t="s">
        <v>398</v>
      </c>
      <c r="C843">
        <v>2.41018</v>
      </c>
      <c r="D843">
        <f t="shared" si="40"/>
        <v>-0.00529499999999999</v>
      </c>
      <c r="E843">
        <f t="shared" si="41"/>
        <v>-0.3759957</v>
      </c>
      <c r="F843">
        <f t="shared" si="42"/>
        <v>2.0288893</v>
      </c>
    </row>
    <row r="844" spans="1:6">
      <c r="A844" t="s">
        <v>144</v>
      </c>
      <c r="B844" t="s">
        <v>55</v>
      </c>
      <c r="C844">
        <v>2.08369</v>
      </c>
      <c r="D844">
        <f t="shared" si="40"/>
        <v>0.092639</v>
      </c>
      <c r="E844">
        <f t="shared" si="41"/>
        <v>-0.1904049</v>
      </c>
      <c r="F844">
        <f t="shared" si="42"/>
        <v>1.9859241</v>
      </c>
    </row>
    <row r="845" spans="1:6">
      <c r="A845" t="s">
        <v>144</v>
      </c>
      <c r="B845" t="s">
        <v>42</v>
      </c>
      <c r="C845">
        <v>2.39364</v>
      </c>
      <c r="D845">
        <f t="shared" si="40"/>
        <v>0.092639</v>
      </c>
      <c r="E845">
        <f t="shared" si="41"/>
        <v>-0.1970176</v>
      </c>
      <c r="F845">
        <f t="shared" si="42"/>
        <v>2.2892614</v>
      </c>
    </row>
    <row r="846" spans="1:6">
      <c r="A846" t="s">
        <v>144</v>
      </c>
      <c r="B846" t="s">
        <v>60</v>
      </c>
      <c r="C846">
        <v>2.93554</v>
      </c>
      <c r="D846">
        <f t="shared" si="40"/>
        <v>0.092639</v>
      </c>
      <c r="E846">
        <f t="shared" si="41"/>
        <v>-0.128731</v>
      </c>
      <c r="F846">
        <f t="shared" si="42"/>
        <v>2.899448</v>
      </c>
    </row>
    <row r="847" spans="1:6">
      <c r="A847" t="s">
        <v>144</v>
      </c>
      <c r="B847" t="s">
        <v>177</v>
      </c>
      <c r="C847">
        <v>0.22458</v>
      </c>
      <c r="D847">
        <f t="shared" si="40"/>
        <v>0.092639</v>
      </c>
      <c r="E847">
        <f t="shared" si="41"/>
        <v>0</v>
      </c>
      <c r="F847">
        <f t="shared" si="42"/>
        <v>0.317219</v>
      </c>
    </row>
    <row r="848" spans="1:6">
      <c r="A848" t="s">
        <v>144</v>
      </c>
      <c r="B848" t="s">
        <v>66</v>
      </c>
      <c r="C848">
        <v>2.39172</v>
      </c>
      <c r="D848">
        <f t="shared" si="40"/>
        <v>0.092639</v>
      </c>
      <c r="E848">
        <f t="shared" si="41"/>
        <v>-0.2049095</v>
      </c>
      <c r="F848">
        <f t="shared" si="42"/>
        <v>2.2794495</v>
      </c>
    </row>
    <row r="849" spans="1:6">
      <c r="A849" t="s">
        <v>144</v>
      </c>
      <c r="B849" t="s">
        <v>42</v>
      </c>
      <c r="C849">
        <v>0.997839</v>
      </c>
      <c r="D849">
        <f t="shared" si="40"/>
        <v>0.092639</v>
      </c>
      <c r="E849">
        <f t="shared" si="41"/>
        <v>-0.1970176</v>
      </c>
      <c r="F849">
        <f t="shared" si="42"/>
        <v>0.8934604</v>
      </c>
    </row>
    <row r="850" spans="1:6">
      <c r="A850" t="s">
        <v>144</v>
      </c>
      <c r="B850" t="s">
        <v>42</v>
      </c>
      <c r="C850">
        <v>1.09057</v>
      </c>
      <c r="D850">
        <f t="shared" si="40"/>
        <v>0.092639</v>
      </c>
      <c r="E850">
        <f t="shared" si="41"/>
        <v>-0.1970176</v>
      </c>
      <c r="F850">
        <f t="shared" si="42"/>
        <v>0.9861914</v>
      </c>
    </row>
    <row r="851" spans="1:6">
      <c r="A851" t="s">
        <v>144</v>
      </c>
      <c r="B851" t="s">
        <v>42</v>
      </c>
      <c r="C851">
        <v>0.889733</v>
      </c>
      <c r="D851">
        <f t="shared" si="40"/>
        <v>0.092639</v>
      </c>
      <c r="E851">
        <f t="shared" si="41"/>
        <v>-0.1970176</v>
      </c>
      <c r="F851">
        <f t="shared" si="42"/>
        <v>0.7853544</v>
      </c>
    </row>
    <row r="852" spans="1:6">
      <c r="A852" t="s">
        <v>144</v>
      </c>
      <c r="B852" t="s">
        <v>66</v>
      </c>
      <c r="C852">
        <v>2.02009</v>
      </c>
      <c r="D852">
        <f t="shared" si="40"/>
        <v>0.092639</v>
      </c>
      <c r="E852">
        <f t="shared" si="41"/>
        <v>-0.2049095</v>
      </c>
      <c r="F852">
        <f t="shared" si="42"/>
        <v>1.9078195</v>
      </c>
    </row>
    <row r="853" spans="1:6">
      <c r="A853" t="s">
        <v>144</v>
      </c>
      <c r="B853" t="s">
        <v>50</v>
      </c>
      <c r="C853">
        <v>0.703305</v>
      </c>
      <c r="D853">
        <f t="shared" si="40"/>
        <v>0.092639</v>
      </c>
      <c r="E853">
        <f t="shared" si="41"/>
        <v>-0.052486</v>
      </c>
      <c r="F853">
        <f t="shared" si="42"/>
        <v>0.743458</v>
      </c>
    </row>
    <row r="854" spans="1:6">
      <c r="A854" t="s">
        <v>144</v>
      </c>
      <c r="B854" t="s">
        <v>55</v>
      </c>
      <c r="C854">
        <v>1.0158</v>
      </c>
      <c r="D854">
        <f t="shared" si="40"/>
        <v>0.092639</v>
      </c>
      <c r="E854">
        <f t="shared" si="41"/>
        <v>-0.1904049</v>
      </c>
      <c r="F854">
        <f t="shared" si="42"/>
        <v>0.9180341</v>
      </c>
    </row>
    <row r="855" spans="1:6">
      <c r="A855" t="s">
        <v>144</v>
      </c>
      <c r="B855" t="s">
        <v>55</v>
      </c>
      <c r="C855">
        <v>2.08913</v>
      </c>
      <c r="D855">
        <f t="shared" si="40"/>
        <v>0.092639</v>
      </c>
      <c r="E855">
        <f t="shared" si="41"/>
        <v>-0.1904049</v>
      </c>
      <c r="F855">
        <f t="shared" si="42"/>
        <v>1.9913641</v>
      </c>
    </row>
    <row r="856" spans="1:6">
      <c r="A856" t="s">
        <v>144</v>
      </c>
      <c r="B856" t="s">
        <v>50</v>
      </c>
      <c r="C856">
        <v>2.7584</v>
      </c>
      <c r="D856">
        <f t="shared" si="40"/>
        <v>0.092639</v>
      </c>
      <c r="E856">
        <f t="shared" si="41"/>
        <v>-0.052486</v>
      </c>
      <c r="F856">
        <f t="shared" si="42"/>
        <v>2.798553</v>
      </c>
    </row>
    <row r="857" spans="1:6">
      <c r="A857" t="s">
        <v>144</v>
      </c>
      <c r="B857" t="s">
        <v>66</v>
      </c>
      <c r="C857">
        <v>1.63882</v>
      </c>
      <c r="D857">
        <f t="shared" si="40"/>
        <v>0.092639</v>
      </c>
      <c r="E857">
        <f t="shared" si="41"/>
        <v>-0.2049095</v>
      </c>
      <c r="F857">
        <f t="shared" si="42"/>
        <v>1.5265495</v>
      </c>
    </row>
    <row r="858" spans="1:6">
      <c r="A858">
        <v>4</v>
      </c>
      <c r="B858" t="s">
        <v>34</v>
      </c>
      <c r="C858">
        <v>2.38541</v>
      </c>
      <c r="D858">
        <f t="shared" si="40"/>
        <v>-0.00529499999999999</v>
      </c>
      <c r="E858">
        <f t="shared" si="41"/>
        <v>-0.1888085</v>
      </c>
      <c r="F858">
        <f t="shared" si="42"/>
        <v>2.1913065</v>
      </c>
    </row>
    <row r="859" spans="1:6">
      <c r="A859">
        <v>4</v>
      </c>
      <c r="B859" t="s">
        <v>38</v>
      </c>
      <c r="C859">
        <v>1.08252</v>
      </c>
      <c r="D859">
        <f t="shared" si="40"/>
        <v>-0.00529499999999999</v>
      </c>
      <c r="E859">
        <f t="shared" si="41"/>
        <v>-0.27909679</v>
      </c>
      <c r="F859">
        <f t="shared" si="42"/>
        <v>0.79812821</v>
      </c>
    </row>
    <row r="860" spans="1:6">
      <c r="A860" t="s">
        <v>144</v>
      </c>
      <c r="B860" t="s">
        <v>55</v>
      </c>
      <c r="C860">
        <v>2.81944</v>
      </c>
      <c r="D860">
        <f t="shared" si="40"/>
        <v>0.092639</v>
      </c>
      <c r="E860">
        <f t="shared" si="41"/>
        <v>-0.1904049</v>
      </c>
      <c r="F860">
        <f t="shared" si="42"/>
        <v>2.7216741</v>
      </c>
    </row>
    <row r="861" spans="1:6">
      <c r="A861" t="s">
        <v>144</v>
      </c>
      <c r="B861" t="s">
        <v>42</v>
      </c>
      <c r="C861">
        <v>2.58972</v>
      </c>
      <c r="D861">
        <f t="shared" si="40"/>
        <v>0.092639</v>
      </c>
      <c r="E861">
        <f t="shared" si="41"/>
        <v>-0.1970176</v>
      </c>
      <c r="F861">
        <f t="shared" si="42"/>
        <v>2.4853414</v>
      </c>
    </row>
    <row r="862" spans="1:6">
      <c r="A862" t="s">
        <v>144</v>
      </c>
      <c r="B862" t="s">
        <v>177</v>
      </c>
      <c r="C862">
        <v>2.8337</v>
      </c>
      <c r="D862">
        <f t="shared" si="40"/>
        <v>0.092639</v>
      </c>
      <c r="E862">
        <f t="shared" si="41"/>
        <v>0</v>
      </c>
      <c r="F862">
        <f t="shared" si="42"/>
        <v>2.926339</v>
      </c>
    </row>
    <row r="863" spans="1:6">
      <c r="A863">
        <v>4</v>
      </c>
      <c r="B863" t="s">
        <v>66</v>
      </c>
      <c r="C863">
        <v>2.07759</v>
      </c>
      <c r="D863">
        <f t="shared" si="40"/>
        <v>-0.00529499999999999</v>
      </c>
      <c r="E863">
        <f t="shared" si="41"/>
        <v>-0.2049095</v>
      </c>
      <c r="F863">
        <f t="shared" si="42"/>
        <v>1.8673855</v>
      </c>
    </row>
    <row r="864" spans="1:6">
      <c r="A864" t="s">
        <v>144</v>
      </c>
      <c r="B864" t="s">
        <v>34</v>
      </c>
      <c r="C864">
        <v>2.23427</v>
      </c>
      <c r="D864">
        <f t="shared" si="40"/>
        <v>0.092639</v>
      </c>
      <c r="E864">
        <f t="shared" si="41"/>
        <v>-0.1888085</v>
      </c>
      <c r="F864">
        <f t="shared" si="42"/>
        <v>2.1381005</v>
      </c>
    </row>
    <row r="865" spans="1:6">
      <c r="A865">
        <v>4</v>
      </c>
      <c r="B865" t="s">
        <v>66</v>
      </c>
      <c r="C865">
        <v>1.76057</v>
      </c>
      <c r="D865">
        <f t="shared" si="40"/>
        <v>-0.00529499999999999</v>
      </c>
      <c r="E865">
        <f t="shared" si="41"/>
        <v>-0.2049095</v>
      </c>
      <c r="F865">
        <f t="shared" si="42"/>
        <v>1.5503655</v>
      </c>
    </row>
    <row r="866" spans="1:6">
      <c r="A866">
        <v>4</v>
      </c>
      <c r="B866" t="s">
        <v>55</v>
      </c>
      <c r="C866">
        <v>0.815838</v>
      </c>
      <c r="D866">
        <f t="shared" si="40"/>
        <v>-0.00529499999999999</v>
      </c>
      <c r="E866">
        <f t="shared" si="41"/>
        <v>-0.1904049</v>
      </c>
      <c r="F866">
        <f t="shared" si="42"/>
        <v>0.6201381</v>
      </c>
    </row>
    <row r="867" spans="1:6">
      <c r="A867" t="s">
        <v>144</v>
      </c>
      <c r="B867" t="s">
        <v>42</v>
      </c>
      <c r="C867">
        <v>1.80784</v>
      </c>
      <c r="D867">
        <f t="shared" si="40"/>
        <v>0.092639</v>
      </c>
      <c r="E867">
        <f t="shared" si="41"/>
        <v>-0.1970176</v>
      </c>
      <c r="F867">
        <f t="shared" si="42"/>
        <v>1.7034614</v>
      </c>
    </row>
    <row r="868" spans="1:6">
      <c r="A868">
        <v>4</v>
      </c>
      <c r="B868" t="s">
        <v>50</v>
      </c>
      <c r="C868">
        <v>2.23173</v>
      </c>
      <c r="D868">
        <f t="shared" si="40"/>
        <v>-0.00529499999999999</v>
      </c>
      <c r="E868">
        <f t="shared" si="41"/>
        <v>-0.052486</v>
      </c>
      <c r="F868">
        <f t="shared" si="42"/>
        <v>2.173949</v>
      </c>
    </row>
    <row r="869" spans="1:6">
      <c r="A869" t="s">
        <v>144</v>
      </c>
      <c r="B869" t="s">
        <v>177</v>
      </c>
      <c r="C869">
        <v>1.58555</v>
      </c>
      <c r="D869">
        <f t="shared" si="40"/>
        <v>0.092639</v>
      </c>
      <c r="E869">
        <f t="shared" si="41"/>
        <v>0</v>
      </c>
      <c r="F869">
        <f t="shared" si="42"/>
        <v>1.678189</v>
      </c>
    </row>
    <row r="870" spans="1:6">
      <c r="A870">
        <v>4</v>
      </c>
      <c r="B870" t="s">
        <v>177</v>
      </c>
      <c r="C870">
        <v>0.973527</v>
      </c>
      <c r="D870">
        <f t="shared" si="40"/>
        <v>-0.00529499999999999</v>
      </c>
      <c r="E870">
        <f t="shared" si="41"/>
        <v>0</v>
      </c>
      <c r="F870">
        <f t="shared" si="42"/>
        <v>0.968232</v>
      </c>
    </row>
    <row r="871" spans="1:6">
      <c r="A871" t="s">
        <v>144</v>
      </c>
      <c r="B871" t="s">
        <v>55</v>
      </c>
      <c r="C871">
        <v>1.1798</v>
      </c>
      <c r="D871">
        <f t="shared" si="40"/>
        <v>0.092639</v>
      </c>
      <c r="E871">
        <f t="shared" si="41"/>
        <v>-0.1904049</v>
      </c>
      <c r="F871">
        <f t="shared" si="42"/>
        <v>1.0820341</v>
      </c>
    </row>
    <row r="872" spans="1:6">
      <c r="A872" t="s">
        <v>144</v>
      </c>
      <c r="B872" t="s">
        <v>60</v>
      </c>
      <c r="C872">
        <v>1.19027</v>
      </c>
      <c r="D872">
        <f t="shared" si="40"/>
        <v>0.092639</v>
      </c>
      <c r="E872">
        <f t="shared" si="41"/>
        <v>-0.128731</v>
      </c>
      <c r="F872">
        <f t="shared" si="42"/>
        <v>1.154178</v>
      </c>
    </row>
    <row r="873" spans="1:6">
      <c r="A873">
        <v>4</v>
      </c>
      <c r="B873" t="s">
        <v>60</v>
      </c>
      <c r="C873">
        <v>1.88131</v>
      </c>
      <c r="D873">
        <f t="shared" si="40"/>
        <v>-0.00529499999999999</v>
      </c>
      <c r="E873">
        <f t="shared" si="41"/>
        <v>-0.128731</v>
      </c>
      <c r="F873">
        <f t="shared" si="42"/>
        <v>1.747284</v>
      </c>
    </row>
    <row r="874" spans="1:6">
      <c r="A874">
        <v>4</v>
      </c>
      <c r="B874" t="s">
        <v>45</v>
      </c>
      <c r="C874">
        <v>2.78347</v>
      </c>
      <c r="D874">
        <f t="shared" si="40"/>
        <v>-0.00529499999999999</v>
      </c>
      <c r="E874">
        <f t="shared" si="41"/>
        <v>-0.072423</v>
      </c>
      <c r="F874">
        <f t="shared" si="42"/>
        <v>2.705752</v>
      </c>
    </row>
    <row r="875" spans="1:6">
      <c r="A875">
        <v>4</v>
      </c>
      <c r="B875" t="s">
        <v>55</v>
      </c>
      <c r="C875">
        <v>1.78322</v>
      </c>
      <c r="D875">
        <f t="shared" si="40"/>
        <v>-0.00529499999999999</v>
      </c>
      <c r="E875">
        <f t="shared" si="41"/>
        <v>-0.1904049</v>
      </c>
      <c r="F875">
        <f t="shared" si="42"/>
        <v>1.5875201</v>
      </c>
    </row>
    <row r="876" spans="1:6">
      <c r="A876">
        <v>4</v>
      </c>
      <c r="B876" t="s">
        <v>50</v>
      </c>
      <c r="C876">
        <v>0.784657</v>
      </c>
      <c r="D876">
        <f t="shared" si="40"/>
        <v>-0.00529499999999999</v>
      </c>
      <c r="E876">
        <f t="shared" si="41"/>
        <v>-0.052486</v>
      </c>
      <c r="F876">
        <f t="shared" si="42"/>
        <v>0.726876</v>
      </c>
    </row>
    <row r="877" spans="1:6">
      <c r="A877">
        <v>3</v>
      </c>
      <c r="B877" t="s">
        <v>60</v>
      </c>
      <c r="C877">
        <v>1.8849</v>
      </c>
      <c r="D877">
        <f t="shared" si="40"/>
        <v>0.019857</v>
      </c>
      <c r="E877">
        <f t="shared" si="41"/>
        <v>-0.128731</v>
      </c>
      <c r="F877">
        <f t="shared" si="42"/>
        <v>1.776026</v>
      </c>
    </row>
    <row r="878" spans="1:6">
      <c r="A878" t="s">
        <v>144</v>
      </c>
      <c r="B878" t="s">
        <v>45</v>
      </c>
      <c r="C878">
        <v>2.57849</v>
      </c>
      <c r="D878">
        <f t="shared" si="40"/>
        <v>0.092639</v>
      </c>
      <c r="E878">
        <f t="shared" si="41"/>
        <v>-0.072423</v>
      </c>
      <c r="F878">
        <f t="shared" si="42"/>
        <v>2.598706</v>
      </c>
    </row>
    <row r="879" spans="1:6">
      <c r="A879" t="s">
        <v>144</v>
      </c>
      <c r="B879" t="s">
        <v>55</v>
      </c>
      <c r="C879">
        <v>0.466952</v>
      </c>
      <c r="D879">
        <f t="shared" si="40"/>
        <v>0.092639</v>
      </c>
      <c r="E879">
        <f t="shared" si="41"/>
        <v>-0.1904049</v>
      </c>
      <c r="F879">
        <f t="shared" si="42"/>
        <v>0.3691861</v>
      </c>
    </row>
    <row r="880" spans="1:6">
      <c r="A880">
        <v>4</v>
      </c>
      <c r="B880" t="s">
        <v>924</v>
      </c>
      <c r="C880">
        <v>1.53958</v>
      </c>
      <c r="D880">
        <f t="shared" si="40"/>
        <v>-0.00529499999999999</v>
      </c>
      <c r="E880">
        <f t="shared" si="41"/>
        <v>-0.360417</v>
      </c>
      <c r="F880">
        <f t="shared" si="42"/>
        <v>1.173868</v>
      </c>
    </row>
    <row r="881" spans="1:6">
      <c r="A881">
        <v>4</v>
      </c>
      <c r="B881" t="s">
        <v>38</v>
      </c>
      <c r="C881">
        <v>1.85846</v>
      </c>
      <c r="D881">
        <f t="shared" si="40"/>
        <v>-0.00529499999999999</v>
      </c>
      <c r="E881">
        <f t="shared" si="41"/>
        <v>-0.27909679</v>
      </c>
      <c r="F881">
        <f t="shared" si="42"/>
        <v>1.57406821</v>
      </c>
    </row>
    <row r="882" spans="1:6">
      <c r="A882">
        <v>3</v>
      </c>
      <c r="B882" t="s">
        <v>66</v>
      </c>
      <c r="C882">
        <v>1.06582</v>
      </c>
      <c r="D882">
        <f t="shared" si="40"/>
        <v>0.019857</v>
      </c>
      <c r="E882">
        <f t="shared" si="41"/>
        <v>-0.2049095</v>
      </c>
      <c r="F882">
        <f t="shared" si="42"/>
        <v>0.8807675</v>
      </c>
    </row>
    <row r="883" spans="1:6">
      <c r="A883">
        <v>4</v>
      </c>
      <c r="B883" t="s">
        <v>66</v>
      </c>
      <c r="C883">
        <v>1.29584</v>
      </c>
      <c r="D883">
        <f t="shared" si="40"/>
        <v>-0.00529499999999999</v>
      </c>
      <c r="E883">
        <f t="shared" si="41"/>
        <v>-0.2049095</v>
      </c>
      <c r="F883">
        <f t="shared" si="42"/>
        <v>1.0856355</v>
      </c>
    </row>
    <row r="884" spans="1:6">
      <c r="A884" t="s">
        <v>144</v>
      </c>
      <c r="B884" t="s">
        <v>177</v>
      </c>
      <c r="C884">
        <v>3.35557</v>
      </c>
      <c r="D884">
        <f t="shared" si="40"/>
        <v>0.092639</v>
      </c>
      <c r="E884">
        <f t="shared" si="41"/>
        <v>0</v>
      </c>
      <c r="F884">
        <f t="shared" si="42"/>
        <v>3.448209</v>
      </c>
    </row>
    <row r="885" spans="1:6">
      <c r="A885" t="s">
        <v>144</v>
      </c>
      <c r="B885" t="s">
        <v>177</v>
      </c>
      <c r="C885">
        <v>2.74876</v>
      </c>
      <c r="D885">
        <f t="shared" si="40"/>
        <v>0.092639</v>
      </c>
      <c r="E885">
        <f t="shared" si="41"/>
        <v>0</v>
      </c>
      <c r="F885">
        <f t="shared" si="42"/>
        <v>2.841399</v>
      </c>
    </row>
    <row r="886" spans="1:6">
      <c r="A886">
        <v>3</v>
      </c>
      <c r="B886" t="s">
        <v>34</v>
      </c>
      <c r="C886">
        <v>2.48304</v>
      </c>
      <c r="D886">
        <f t="shared" si="40"/>
        <v>0.019857</v>
      </c>
      <c r="E886">
        <f t="shared" si="41"/>
        <v>-0.1888085</v>
      </c>
      <c r="F886">
        <f t="shared" si="42"/>
        <v>2.3140885</v>
      </c>
    </row>
    <row r="887" spans="1:6">
      <c r="A887" t="s">
        <v>144</v>
      </c>
      <c r="B887" t="s">
        <v>66</v>
      </c>
      <c r="C887">
        <v>1.8134</v>
      </c>
      <c r="D887">
        <f t="shared" si="40"/>
        <v>0.092639</v>
      </c>
      <c r="E887">
        <f t="shared" si="41"/>
        <v>-0.2049095</v>
      </c>
      <c r="F887">
        <f t="shared" si="42"/>
        <v>1.7011295</v>
      </c>
    </row>
    <row r="888" spans="1:6">
      <c r="A888">
        <v>4</v>
      </c>
      <c r="B888" t="s">
        <v>38</v>
      </c>
      <c r="C888">
        <v>1.8968</v>
      </c>
      <c r="D888">
        <f t="shared" si="40"/>
        <v>-0.00529499999999999</v>
      </c>
      <c r="E888">
        <f t="shared" si="41"/>
        <v>-0.27909679</v>
      </c>
      <c r="F888">
        <f t="shared" si="42"/>
        <v>1.61240821</v>
      </c>
    </row>
    <row r="889" spans="1:6">
      <c r="A889" t="s">
        <v>144</v>
      </c>
      <c r="B889" t="s">
        <v>45</v>
      </c>
      <c r="C889">
        <v>1.15344</v>
      </c>
      <c r="D889">
        <f t="shared" si="40"/>
        <v>0.092639</v>
      </c>
      <c r="E889">
        <f t="shared" si="41"/>
        <v>-0.072423</v>
      </c>
      <c r="F889">
        <f t="shared" si="42"/>
        <v>1.173656</v>
      </c>
    </row>
    <row r="890" spans="1:6">
      <c r="A890" t="s">
        <v>144</v>
      </c>
      <c r="B890" t="s">
        <v>50</v>
      </c>
      <c r="C890">
        <v>1.46351</v>
      </c>
      <c r="D890">
        <f t="shared" si="40"/>
        <v>0.092639</v>
      </c>
      <c r="E890">
        <f t="shared" si="41"/>
        <v>-0.052486</v>
      </c>
      <c r="F890">
        <f t="shared" si="42"/>
        <v>1.503663</v>
      </c>
    </row>
    <row r="891" spans="1:6">
      <c r="A891">
        <v>4</v>
      </c>
      <c r="B891" t="s">
        <v>398</v>
      </c>
      <c r="C891">
        <v>0.690159</v>
      </c>
      <c r="D891">
        <f t="shared" si="40"/>
        <v>-0.00529499999999999</v>
      </c>
      <c r="E891">
        <f t="shared" si="41"/>
        <v>-0.3759957</v>
      </c>
      <c r="F891">
        <f t="shared" si="42"/>
        <v>0.3088683</v>
      </c>
    </row>
    <row r="892" spans="1:6">
      <c r="A892">
        <v>4</v>
      </c>
      <c r="B892" t="s">
        <v>55</v>
      </c>
      <c r="C892">
        <v>3.0475</v>
      </c>
      <c r="D892">
        <f t="shared" si="40"/>
        <v>-0.00529499999999999</v>
      </c>
      <c r="E892">
        <f t="shared" si="41"/>
        <v>-0.1904049</v>
      </c>
      <c r="F892">
        <f t="shared" si="42"/>
        <v>2.8518001</v>
      </c>
    </row>
    <row r="893" spans="1:6">
      <c r="A893">
        <v>3</v>
      </c>
      <c r="B893" t="s">
        <v>60</v>
      </c>
      <c r="C893">
        <v>1.61476</v>
      </c>
      <c r="D893">
        <f t="shared" si="40"/>
        <v>0.019857</v>
      </c>
      <c r="E893">
        <f t="shared" si="41"/>
        <v>-0.128731</v>
      </c>
      <c r="F893">
        <f t="shared" si="42"/>
        <v>1.505886</v>
      </c>
    </row>
    <row r="894" spans="1:6">
      <c r="A894">
        <v>4</v>
      </c>
      <c r="B894" t="s">
        <v>34</v>
      </c>
      <c r="C894">
        <v>2.03159</v>
      </c>
      <c r="D894">
        <f t="shared" si="40"/>
        <v>-0.00529499999999999</v>
      </c>
      <c r="E894">
        <f t="shared" si="41"/>
        <v>-0.1888085</v>
      </c>
      <c r="F894">
        <f t="shared" si="42"/>
        <v>1.8374865</v>
      </c>
    </row>
    <row r="895" spans="1:6">
      <c r="A895">
        <v>4</v>
      </c>
      <c r="B895" t="s">
        <v>45</v>
      </c>
      <c r="C895">
        <v>1.50681</v>
      </c>
      <c r="D895">
        <f t="shared" si="40"/>
        <v>-0.00529499999999999</v>
      </c>
      <c r="E895">
        <f t="shared" si="41"/>
        <v>-0.072423</v>
      </c>
      <c r="F895">
        <f t="shared" si="42"/>
        <v>1.429092</v>
      </c>
    </row>
    <row r="896" spans="1:6">
      <c r="A896" t="s">
        <v>144</v>
      </c>
      <c r="B896" t="s">
        <v>177</v>
      </c>
      <c r="C896">
        <v>2.72293</v>
      </c>
      <c r="D896">
        <f t="shared" si="40"/>
        <v>0.092639</v>
      </c>
      <c r="E896">
        <f t="shared" si="41"/>
        <v>0</v>
      </c>
      <c r="F896">
        <f t="shared" si="42"/>
        <v>2.815569</v>
      </c>
    </row>
    <row r="897" spans="1:6">
      <c r="A897">
        <v>3</v>
      </c>
      <c r="B897" t="s">
        <v>55</v>
      </c>
      <c r="C897">
        <v>2.91294</v>
      </c>
      <c r="D897">
        <f t="shared" si="40"/>
        <v>0.019857</v>
      </c>
      <c r="E897">
        <f t="shared" si="41"/>
        <v>-0.1904049</v>
      </c>
      <c r="F897">
        <f t="shared" si="42"/>
        <v>2.7423921</v>
      </c>
    </row>
    <row r="898" spans="1:6">
      <c r="A898">
        <v>4</v>
      </c>
      <c r="B898" t="s">
        <v>45</v>
      </c>
      <c r="C898">
        <v>0.0935957</v>
      </c>
      <c r="D898">
        <f t="shared" si="40"/>
        <v>-0.00529499999999999</v>
      </c>
      <c r="E898">
        <f t="shared" si="41"/>
        <v>-0.072423</v>
      </c>
      <c r="F898">
        <f t="shared" si="42"/>
        <v>0.0158777</v>
      </c>
    </row>
    <row r="899" spans="1:6">
      <c r="A899">
        <v>4</v>
      </c>
      <c r="B899" t="s">
        <v>38</v>
      </c>
      <c r="C899">
        <v>2.47392</v>
      </c>
      <c r="D899">
        <f t="shared" ref="D899:D962" si="43">VLOOKUP(A899,K:M,3,0)</f>
        <v>-0.00529499999999999</v>
      </c>
      <c r="E899">
        <f t="shared" ref="E899:E962" si="44">VLOOKUP(B899,K:M,3,0)</f>
        <v>-0.27909679</v>
      </c>
      <c r="F899">
        <f t="shared" ref="F899:F962" si="45">C899+D899+E899</f>
        <v>2.18952821</v>
      </c>
    </row>
    <row r="900" spans="1:6">
      <c r="A900">
        <v>4</v>
      </c>
      <c r="B900" t="s">
        <v>38</v>
      </c>
      <c r="C900">
        <v>0.571707</v>
      </c>
      <c r="D900">
        <f t="shared" si="43"/>
        <v>-0.00529499999999999</v>
      </c>
      <c r="E900">
        <f t="shared" si="44"/>
        <v>-0.27909679</v>
      </c>
      <c r="F900">
        <f t="shared" si="45"/>
        <v>0.28731521</v>
      </c>
    </row>
    <row r="901" spans="1:6">
      <c r="A901" t="s">
        <v>144</v>
      </c>
      <c r="B901" t="s">
        <v>38</v>
      </c>
      <c r="C901">
        <v>3.74771</v>
      </c>
      <c r="D901">
        <f t="shared" si="43"/>
        <v>0.092639</v>
      </c>
      <c r="E901">
        <f t="shared" si="44"/>
        <v>-0.27909679</v>
      </c>
      <c r="F901">
        <f t="shared" si="45"/>
        <v>3.56125221</v>
      </c>
    </row>
    <row r="902" spans="1:6">
      <c r="A902">
        <v>4</v>
      </c>
      <c r="B902" t="s">
        <v>924</v>
      </c>
      <c r="C902">
        <v>2.18859</v>
      </c>
      <c r="D902">
        <f t="shared" si="43"/>
        <v>-0.00529499999999999</v>
      </c>
      <c r="E902">
        <f t="shared" si="44"/>
        <v>-0.360417</v>
      </c>
      <c r="F902">
        <f t="shared" si="45"/>
        <v>1.822878</v>
      </c>
    </row>
    <row r="903" spans="1:6">
      <c r="A903">
        <v>4</v>
      </c>
      <c r="B903" t="s">
        <v>398</v>
      </c>
      <c r="C903">
        <v>0.318297</v>
      </c>
      <c r="D903">
        <f t="shared" si="43"/>
        <v>-0.00529499999999999</v>
      </c>
      <c r="E903">
        <f t="shared" si="44"/>
        <v>-0.3759957</v>
      </c>
      <c r="F903">
        <f t="shared" si="45"/>
        <v>-0.0629937</v>
      </c>
    </row>
    <row r="904" spans="1:6">
      <c r="A904" t="s">
        <v>144</v>
      </c>
      <c r="B904" t="s">
        <v>177</v>
      </c>
      <c r="C904">
        <v>1.84178</v>
      </c>
      <c r="D904">
        <f t="shared" si="43"/>
        <v>0.092639</v>
      </c>
      <c r="E904">
        <f t="shared" si="44"/>
        <v>0</v>
      </c>
      <c r="F904">
        <f t="shared" si="45"/>
        <v>1.934419</v>
      </c>
    </row>
    <row r="905" spans="1:6">
      <c r="A905">
        <v>4</v>
      </c>
      <c r="B905" t="s">
        <v>66</v>
      </c>
      <c r="C905">
        <v>2.76375</v>
      </c>
      <c r="D905">
        <f t="shared" si="43"/>
        <v>-0.00529499999999999</v>
      </c>
      <c r="E905">
        <f t="shared" si="44"/>
        <v>-0.2049095</v>
      </c>
      <c r="F905">
        <f t="shared" si="45"/>
        <v>2.5535455</v>
      </c>
    </row>
    <row r="906" spans="1:6">
      <c r="A906" t="s">
        <v>144</v>
      </c>
      <c r="B906" t="s">
        <v>45</v>
      </c>
      <c r="C906">
        <v>1.75546</v>
      </c>
      <c r="D906">
        <f t="shared" si="43"/>
        <v>0.092639</v>
      </c>
      <c r="E906">
        <f t="shared" si="44"/>
        <v>-0.072423</v>
      </c>
      <c r="F906">
        <f t="shared" si="45"/>
        <v>1.775676</v>
      </c>
    </row>
    <row r="907" spans="1:6">
      <c r="A907">
        <v>4</v>
      </c>
      <c r="B907" t="s">
        <v>38</v>
      </c>
      <c r="C907">
        <v>1.28645</v>
      </c>
      <c r="D907">
        <f t="shared" si="43"/>
        <v>-0.00529499999999999</v>
      </c>
      <c r="E907">
        <f t="shared" si="44"/>
        <v>-0.27909679</v>
      </c>
      <c r="F907">
        <f t="shared" si="45"/>
        <v>1.00205821</v>
      </c>
    </row>
    <row r="908" spans="1:6">
      <c r="A908">
        <v>4</v>
      </c>
      <c r="B908" t="s">
        <v>50</v>
      </c>
      <c r="C908">
        <v>1.55605</v>
      </c>
      <c r="D908">
        <f t="shared" si="43"/>
        <v>-0.00529499999999999</v>
      </c>
      <c r="E908">
        <f t="shared" si="44"/>
        <v>-0.052486</v>
      </c>
      <c r="F908">
        <f t="shared" si="45"/>
        <v>1.498269</v>
      </c>
    </row>
    <row r="909" spans="1:6">
      <c r="A909">
        <v>4</v>
      </c>
      <c r="B909" t="s">
        <v>38</v>
      </c>
      <c r="C909">
        <v>1.32664</v>
      </c>
      <c r="D909">
        <f t="shared" si="43"/>
        <v>-0.00529499999999999</v>
      </c>
      <c r="E909">
        <f t="shared" si="44"/>
        <v>-0.27909679</v>
      </c>
      <c r="F909">
        <f t="shared" si="45"/>
        <v>1.04224821</v>
      </c>
    </row>
    <row r="910" spans="1:6">
      <c r="A910">
        <v>4</v>
      </c>
      <c r="B910" t="s">
        <v>924</v>
      </c>
      <c r="C910">
        <v>0.875965</v>
      </c>
      <c r="D910">
        <f t="shared" si="43"/>
        <v>-0.00529499999999999</v>
      </c>
      <c r="E910">
        <f t="shared" si="44"/>
        <v>-0.360417</v>
      </c>
      <c r="F910">
        <f t="shared" si="45"/>
        <v>0.510253</v>
      </c>
    </row>
    <row r="911" spans="1:6">
      <c r="A911">
        <v>4</v>
      </c>
      <c r="B911" t="s">
        <v>42</v>
      </c>
      <c r="C911">
        <v>2.13554</v>
      </c>
      <c r="D911">
        <f t="shared" si="43"/>
        <v>-0.00529499999999999</v>
      </c>
      <c r="E911">
        <f t="shared" si="44"/>
        <v>-0.1970176</v>
      </c>
      <c r="F911">
        <f t="shared" si="45"/>
        <v>1.9332274</v>
      </c>
    </row>
    <row r="912" spans="1:6">
      <c r="A912">
        <v>3</v>
      </c>
      <c r="B912" t="s">
        <v>111</v>
      </c>
      <c r="C912">
        <v>1.97659</v>
      </c>
      <c r="D912">
        <f t="shared" si="43"/>
        <v>0.019857</v>
      </c>
      <c r="E912">
        <f t="shared" si="44"/>
        <v>-0.2175381</v>
      </c>
      <c r="F912">
        <f t="shared" si="45"/>
        <v>1.7789089</v>
      </c>
    </row>
    <row r="913" spans="1:6">
      <c r="A913">
        <v>4</v>
      </c>
      <c r="B913" t="s">
        <v>45</v>
      </c>
      <c r="C913">
        <v>2.07941</v>
      </c>
      <c r="D913">
        <f t="shared" si="43"/>
        <v>-0.00529499999999999</v>
      </c>
      <c r="E913">
        <f t="shared" si="44"/>
        <v>-0.072423</v>
      </c>
      <c r="F913">
        <f t="shared" si="45"/>
        <v>2.001692</v>
      </c>
    </row>
    <row r="914" spans="1:6">
      <c r="A914">
        <v>4</v>
      </c>
      <c r="B914" t="s">
        <v>55</v>
      </c>
      <c r="C914">
        <v>0.465663</v>
      </c>
      <c r="D914">
        <f t="shared" si="43"/>
        <v>-0.00529499999999999</v>
      </c>
      <c r="E914">
        <f t="shared" si="44"/>
        <v>-0.1904049</v>
      </c>
      <c r="F914">
        <f t="shared" si="45"/>
        <v>0.2699631</v>
      </c>
    </row>
    <row r="915" spans="1:6">
      <c r="A915">
        <v>4</v>
      </c>
      <c r="B915" t="s">
        <v>66</v>
      </c>
      <c r="C915">
        <v>2.57521</v>
      </c>
      <c r="D915">
        <f t="shared" si="43"/>
        <v>-0.00529499999999999</v>
      </c>
      <c r="E915">
        <f t="shared" si="44"/>
        <v>-0.2049095</v>
      </c>
      <c r="F915">
        <f t="shared" si="45"/>
        <v>2.3650055</v>
      </c>
    </row>
    <row r="916" spans="1:6">
      <c r="A916">
        <v>4</v>
      </c>
      <c r="B916" t="s">
        <v>45</v>
      </c>
      <c r="C916">
        <v>0.875708</v>
      </c>
      <c r="D916">
        <f t="shared" si="43"/>
        <v>-0.00529499999999999</v>
      </c>
      <c r="E916">
        <f t="shared" si="44"/>
        <v>-0.072423</v>
      </c>
      <c r="F916">
        <f t="shared" si="45"/>
        <v>0.79799</v>
      </c>
    </row>
    <row r="917" spans="1:6">
      <c r="A917">
        <v>4</v>
      </c>
      <c r="B917" t="s">
        <v>42</v>
      </c>
      <c r="C917">
        <v>0.892715</v>
      </c>
      <c r="D917">
        <f t="shared" si="43"/>
        <v>-0.00529499999999999</v>
      </c>
      <c r="E917">
        <f t="shared" si="44"/>
        <v>-0.1970176</v>
      </c>
      <c r="F917">
        <f t="shared" si="45"/>
        <v>0.6904024</v>
      </c>
    </row>
    <row r="918" spans="1:6">
      <c r="A918">
        <v>4</v>
      </c>
      <c r="B918" t="s">
        <v>50</v>
      </c>
      <c r="C918">
        <v>1.62647</v>
      </c>
      <c r="D918">
        <f t="shared" si="43"/>
        <v>-0.00529499999999999</v>
      </c>
      <c r="E918">
        <f t="shared" si="44"/>
        <v>-0.052486</v>
      </c>
      <c r="F918">
        <f t="shared" si="45"/>
        <v>1.568689</v>
      </c>
    </row>
    <row r="919" spans="1:6">
      <c r="A919">
        <v>4</v>
      </c>
      <c r="B919" t="s">
        <v>111</v>
      </c>
      <c r="C919">
        <v>0.809883</v>
      </c>
      <c r="D919">
        <f t="shared" si="43"/>
        <v>-0.00529499999999999</v>
      </c>
      <c r="E919">
        <f t="shared" si="44"/>
        <v>-0.2175381</v>
      </c>
      <c r="F919">
        <f t="shared" si="45"/>
        <v>0.5870499</v>
      </c>
    </row>
    <row r="920" spans="1:6">
      <c r="A920">
        <v>3</v>
      </c>
      <c r="B920" t="s">
        <v>45</v>
      </c>
      <c r="C920">
        <v>1.66477</v>
      </c>
      <c r="D920">
        <f t="shared" si="43"/>
        <v>0.019857</v>
      </c>
      <c r="E920">
        <f t="shared" si="44"/>
        <v>-0.072423</v>
      </c>
      <c r="F920">
        <f t="shared" si="45"/>
        <v>1.612204</v>
      </c>
    </row>
    <row r="921" spans="1:6">
      <c r="A921">
        <v>4</v>
      </c>
      <c r="B921" t="s">
        <v>38</v>
      </c>
      <c r="C921">
        <v>1.12865</v>
      </c>
      <c r="D921">
        <f t="shared" si="43"/>
        <v>-0.00529499999999999</v>
      </c>
      <c r="E921">
        <f t="shared" si="44"/>
        <v>-0.27909679</v>
      </c>
      <c r="F921">
        <f t="shared" si="45"/>
        <v>0.84425821</v>
      </c>
    </row>
    <row r="922" spans="1:6">
      <c r="A922">
        <v>4</v>
      </c>
      <c r="B922" t="s">
        <v>60</v>
      </c>
      <c r="C922">
        <v>1.43427</v>
      </c>
      <c r="D922">
        <f t="shared" si="43"/>
        <v>-0.00529499999999999</v>
      </c>
      <c r="E922">
        <f t="shared" si="44"/>
        <v>-0.128731</v>
      </c>
      <c r="F922">
        <f t="shared" si="45"/>
        <v>1.300244</v>
      </c>
    </row>
    <row r="923" spans="1:6">
      <c r="A923">
        <v>4</v>
      </c>
      <c r="B923" t="s">
        <v>55</v>
      </c>
      <c r="C923">
        <v>0.417671</v>
      </c>
      <c r="D923">
        <f t="shared" si="43"/>
        <v>-0.00529499999999999</v>
      </c>
      <c r="E923">
        <f t="shared" si="44"/>
        <v>-0.1904049</v>
      </c>
      <c r="F923">
        <f t="shared" si="45"/>
        <v>0.2219711</v>
      </c>
    </row>
    <row r="924" spans="1:6">
      <c r="A924">
        <v>4</v>
      </c>
      <c r="B924" t="s">
        <v>38</v>
      </c>
      <c r="C924">
        <v>0.395839</v>
      </c>
      <c r="D924">
        <f t="shared" si="43"/>
        <v>-0.00529499999999999</v>
      </c>
      <c r="E924">
        <f t="shared" si="44"/>
        <v>-0.27909679</v>
      </c>
      <c r="F924">
        <f t="shared" si="45"/>
        <v>0.11144721</v>
      </c>
    </row>
    <row r="925" spans="1:6">
      <c r="A925">
        <v>4</v>
      </c>
      <c r="B925" t="s">
        <v>42</v>
      </c>
      <c r="C925">
        <v>3.04063</v>
      </c>
      <c r="D925">
        <f t="shared" si="43"/>
        <v>-0.00529499999999999</v>
      </c>
      <c r="E925">
        <f t="shared" si="44"/>
        <v>-0.1970176</v>
      </c>
      <c r="F925">
        <f t="shared" si="45"/>
        <v>2.8383174</v>
      </c>
    </row>
    <row r="926" spans="1:6">
      <c r="A926">
        <v>4</v>
      </c>
      <c r="B926" t="s">
        <v>60</v>
      </c>
      <c r="C926">
        <v>0.419361</v>
      </c>
      <c r="D926">
        <f t="shared" si="43"/>
        <v>-0.00529499999999999</v>
      </c>
      <c r="E926">
        <f t="shared" si="44"/>
        <v>-0.128731</v>
      </c>
      <c r="F926">
        <f t="shared" si="45"/>
        <v>0.285335</v>
      </c>
    </row>
    <row r="927" spans="1:6">
      <c r="A927">
        <v>3</v>
      </c>
      <c r="B927" t="s">
        <v>924</v>
      </c>
      <c r="C927">
        <v>0.736739</v>
      </c>
      <c r="D927">
        <f t="shared" si="43"/>
        <v>0.019857</v>
      </c>
      <c r="E927">
        <f t="shared" si="44"/>
        <v>-0.360417</v>
      </c>
      <c r="F927">
        <f t="shared" si="45"/>
        <v>0.396179</v>
      </c>
    </row>
    <row r="928" spans="1:6">
      <c r="A928">
        <v>4</v>
      </c>
      <c r="B928" t="s">
        <v>66</v>
      </c>
      <c r="C928">
        <v>2.42172</v>
      </c>
      <c r="D928">
        <f t="shared" si="43"/>
        <v>-0.00529499999999999</v>
      </c>
      <c r="E928">
        <f t="shared" si="44"/>
        <v>-0.2049095</v>
      </c>
      <c r="F928">
        <f t="shared" si="45"/>
        <v>2.2115155</v>
      </c>
    </row>
    <row r="929" spans="1:6">
      <c r="A929">
        <v>4</v>
      </c>
      <c r="B929" t="s">
        <v>42</v>
      </c>
      <c r="C929">
        <v>0.837344</v>
      </c>
      <c r="D929">
        <f t="shared" si="43"/>
        <v>-0.00529499999999999</v>
      </c>
      <c r="E929">
        <f t="shared" si="44"/>
        <v>-0.1970176</v>
      </c>
      <c r="F929">
        <f t="shared" si="45"/>
        <v>0.6350314</v>
      </c>
    </row>
    <row r="930" spans="1:6">
      <c r="A930">
        <v>4</v>
      </c>
      <c r="B930" t="s">
        <v>177</v>
      </c>
      <c r="C930">
        <v>1.73299</v>
      </c>
      <c r="D930">
        <f t="shared" si="43"/>
        <v>-0.00529499999999999</v>
      </c>
      <c r="E930">
        <f t="shared" si="44"/>
        <v>0</v>
      </c>
      <c r="F930">
        <f t="shared" si="45"/>
        <v>1.727695</v>
      </c>
    </row>
    <row r="931" spans="1:6">
      <c r="A931">
        <v>4</v>
      </c>
      <c r="B931" t="s">
        <v>66</v>
      </c>
      <c r="C931">
        <v>1.2747</v>
      </c>
      <c r="D931">
        <f t="shared" si="43"/>
        <v>-0.00529499999999999</v>
      </c>
      <c r="E931">
        <f t="shared" si="44"/>
        <v>-0.2049095</v>
      </c>
      <c r="F931">
        <f t="shared" si="45"/>
        <v>1.0644955</v>
      </c>
    </row>
    <row r="932" spans="1:6">
      <c r="A932">
        <v>4</v>
      </c>
      <c r="B932" t="s">
        <v>42</v>
      </c>
      <c r="C932">
        <v>2.41605</v>
      </c>
      <c r="D932">
        <f t="shared" si="43"/>
        <v>-0.00529499999999999</v>
      </c>
      <c r="E932">
        <f t="shared" si="44"/>
        <v>-0.1970176</v>
      </c>
      <c r="F932">
        <f t="shared" si="45"/>
        <v>2.2137374</v>
      </c>
    </row>
    <row r="933" spans="1:6">
      <c r="A933">
        <v>4</v>
      </c>
      <c r="B933" t="s">
        <v>50</v>
      </c>
      <c r="C933">
        <v>2.56303</v>
      </c>
      <c r="D933">
        <f t="shared" si="43"/>
        <v>-0.00529499999999999</v>
      </c>
      <c r="E933">
        <f t="shared" si="44"/>
        <v>-0.052486</v>
      </c>
      <c r="F933">
        <f t="shared" si="45"/>
        <v>2.505249</v>
      </c>
    </row>
    <row r="934" spans="1:6">
      <c r="A934">
        <v>4</v>
      </c>
      <c r="B934" t="s">
        <v>55</v>
      </c>
      <c r="C934">
        <v>1.67709</v>
      </c>
      <c r="D934">
        <f t="shared" si="43"/>
        <v>-0.00529499999999999</v>
      </c>
      <c r="E934">
        <f t="shared" si="44"/>
        <v>-0.1904049</v>
      </c>
      <c r="F934">
        <f t="shared" si="45"/>
        <v>1.4813901</v>
      </c>
    </row>
    <row r="935" spans="1:6">
      <c r="A935">
        <v>4</v>
      </c>
      <c r="B935" t="s">
        <v>60</v>
      </c>
      <c r="C935">
        <v>1.72599</v>
      </c>
      <c r="D935">
        <f t="shared" si="43"/>
        <v>-0.00529499999999999</v>
      </c>
      <c r="E935">
        <f t="shared" si="44"/>
        <v>-0.128731</v>
      </c>
      <c r="F935">
        <f t="shared" si="45"/>
        <v>1.591964</v>
      </c>
    </row>
    <row r="936" spans="1:6">
      <c r="A936" t="s">
        <v>144</v>
      </c>
      <c r="B936" t="s">
        <v>55</v>
      </c>
      <c r="C936">
        <v>1.60717</v>
      </c>
      <c r="D936">
        <f t="shared" si="43"/>
        <v>0.092639</v>
      </c>
      <c r="E936">
        <f t="shared" si="44"/>
        <v>-0.1904049</v>
      </c>
      <c r="F936">
        <f t="shared" si="45"/>
        <v>1.5094041</v>
      </c>
    </row>
    <row r="937" spans="1:6">
      <c r="A937">
        <v>4</v>
      </c>
      <c r="B937" t="s">
        <v>50</v>
      </c>
      <c r="C937">
        <v>1.29869</v>
      </c>
      <c r="D937">
        <f t="shared" si="43"/>
        <v>-0.00529499999999999</v>
      </c>
      <c r="E937">
        <f t="shared" si="44"/>
        <v>-0.052486</v>
      </c>
      <c r="F937">
        <f t="shared" si="45"/>
        <v>1.240909</v>
      </c>
    </row>
    <row r="938" spans="1:6">
      <c r="A938">
        <v>4</v>
      </c>
      <c r="B938" t="s">
        <v>42</v>
      </c>
      <c r="C938">
        <v>2.51328</v>
      </c>
      <c r="D938">
        <f t="shared" si="43"/>
        <v>-0.00529499999999999</v>
      </c>
      <c r="E938">
        <f t="shared" si="44"/>
        <v>-0.1970176</v>
      </c>
      <c r="F938">
        <f t="shared" si="45"/>
        <v>2.3109674</v>
      </c>
    </row>
    <row r="939" spans="1:6">
      <c r="A939">
        <v>3</v>
      </c>
      <c r="B939" t="s">
        <v>50</v>
      </c>
      <c r="C939">
        <v>0.518012</v>
      </c>
      <c r="D939">
        <f t="shared" si="43"/>
        <v>0.019857</v>
      </c>
      <c r="E939">
        <f t="shared" si="44"/>
        <v>-0.052486</v>
      </c>
      <c r="F939">
        <f t="shared" si="45"/>
        <v>0.485383</v>
      </c>
    </row>
    <row r="940" spans="1:6">
      <c r="A940">
        <v>4</v>
      </c>
      <c r="B940" t="s">
        <v>111</v>
      </c>
      <c r="C940">
        <v>0.937408</v>
      </c>
      <c r="D940">
        <f t="shared" si="43"/>
        <v>-0.00529499999999999</v>
      </c>
      <c r="E940">
        <f t="shared" si="44"/>
        <v>-0.2175381</v>
      </c>
      <c r="F940">
        <f t="shared" si="45"/>
        <v>0.7145749</v>
      </c>
    </row>
    <row r="941" spans="1:6">
      <c r="A941">
        <v>4</v>
      </c>
      <c r="B941" t="s">
        <v>55</v>
      </c>
      <c r="C941">
        <v>2.201</v>
      </c>
      <c r="D941">
        <f t="shared" si="43"/>
        <v>-0.00529499999999999</v>
      </c>
      <c r="E941">
        <f t="shared" si="44"/>
        <v>-0.1904049</v>
      </c>
      <c r="F941">
        <f t="shared" si="45"/>
        <v>2.0053001</v>
      </c>
    </row>
    <row r="942" spans="1:6">
      <c r="A942">
        <v>3</v>
      </c>
      <c r="B942" t="s">
        <v>55</v>
      </c>
      <c r="C942">
        <v>1.42937</v>
      </c>
      <c r="D942">
        <f t="shared" si="43"/>
        <v>0.019857</v>
      </c>
      <c r="E942">
        <f t="shared" si="44"/>
        <v>-0.1904049</v>
      </c>
      <c r="F942">
        <f t="shared" si="45"/>
        <v>1.2588221</v>
      </c>
    </row>
    <row r="943" spans="1:6">
      <c r="A943">
        <v>3</v>
      </c>
      <c r="B943" t="s">
        <v>42</v>
      </c>
      <c r="C943">
        <v>2.26714</v>
      </c>
      <c r="D943">
        <f t="shared" si="43"/>
        <v>0.019857</v>
      </c>
      <c r="E943">
        <f t="shared" si="44"/>
        <v>-0.1970176</v>
      </c>
      <c r="F943">
        <f t="shared" si="45"/>
        <v>2.0899794</v>
      </c>
    </row>
    <row r="944" spans="1:6">
      <c r="A944">
        <v>4</v>
      </c>
      <c r="B944" t="s">
        <v>55</v>
      </c>
      <c r="C944">
        <v>2.24785</v>
      </c>
      <c r="D944">
        <f t="shared" si="43"/>
        <v>-0.00529499999999999</v>
      </c>
      <c r="E944">
        <f t="shared" si="44"/>
        <v>-0.1904049</v>
      </c>
      <c r="F944">
        <f t="shared" si="45"/>
        <v>2.0521501</v>
      </c>
    </row>
    <row r="945" spans="1:6">
      <c r="A945">
        <v>4</v>
      </c>
      <c r="B945" t="s">
        <v>42</v>
      </c>
      <c r="C945">
        <v>2.10776</v>
      </c>
      <c r="D945">
        <f t="shared" si="43"/>
        <v>-0.00529499999999999</v>
      </c>
      <c r="E945">
        <f t="shared" si="44"/>
        <v>-0.1970176</v>
      </c>
      <c r="F945">
        <f t="shared" si="45"/>
        <v>1.9054474</v>
      </c>
    </row>
    <row r="946" spans="1:6">
      <c r="A946">
        <v>3</v>
      </c>
      <c r="B946" t="s">
        <v>50</v>
      </c>
      <c r="C946">
        <v>0.262923</v>
      </c>
      <c r="D946">
        <f t="shared" si="43"/>
        <v>0.019857</v>
      </c>
      <c r="E946">
        <f t="shared" si="44"/>
        <v>-0.052486</v>
      </c>
      <c r="F946">
        <f t="shared" si="45"/>
        <v>0.230294</v>
      </c>
    </row>
    <row r="947" spans="1:6">
      <c r="A947">
        <v>4</v>
      </c>
      <c r="B947" t="s">
        <v>66</v>
      </c>
      <c r="C947">
        <v>2.07632</v>
      </c>
      <c r="D947">
        <f t="shared" si="43"/>
        <v>-0.00529499999999999</v>
      </c>
      <c r="E947">
        <f t="shared" si="44"/>
        <v>-0.2049095</v>
      </c>
      <c r="F947">
        <f t="shared" si="45"/>
        <v>1.8661155</v>
      </c>
    </row>
    <row r="948" spans="1:6">
      <c r="A948">
        <v>3</v>
      </c>
      <c r="B948" t="s">
        <v>398</v>
      </c>
      <c r="C948">
        <v>1.33455</v>
      </c>
      <c r="D948">
        <f t="shared" si="43"/>
        <v>0.019857</v>
      </c>
      <c r="E948">
        <f t="shared" si="44"/>
        <v>-0.3759957</v>
      </c>
      <c r="F948">
        <f t="shared" si="45"/>
        <v>0.9784113</v>
      </c>
    </row>
    <row r="949" spans="1:6">
      <c r="A949">
        <v>4</v>
      </c>
      <c r="B949" t="s">
        <v>177</v>
      </c>
      <c r="C949">
        <v>1.57287</v>
      </c>
      <c r="D949">
        <f t="shared" si="43"/>
        <v>-0.00529499999999999</v>
      </c>
      <c r="E949">
        <f t="shared" si="44"/>
        <v>0</v>
      </c>
      <c r="F949">
        <f t="shared" si="45"/>
        <v>1.567575</v>
      </c>
    </row>
    <row r="950" spans="1:6">
      <c r="A950">
        <v>4</v>
      </c>
      <c r="B950" t="s">
        <v>45</v>
      </c>
      <c r="C950">
        <v>2.54324</v>
      </c>
      <c r="D950">
        <f t="shared" si="43"/>
        <v>-0.00529499999999999</v>
      </c>
      <c r="E950">
        <f t="shared" si="44"/>
        <v>-0.072423</v>
      </c>
      <c r="F950">
        <f t="shared" si="45"/>
        <v>2.465522</v>
      </c>
    </row>
    <row r="951" spans="1:6">
      <c r="A951">
        <v>4</v>
      </c>
      <c r="B951" t="s">
        <v>50</v>
      </c>
      <c r="C951">
        <v>2.05247</v>
      </c>
      <c r="D951">
        <f t="shared" si="43"/>
        <v>-0.00529499999999999</v>
      </c>
      <c r="E951">
        <f t="shared" si="44"/>
        <v>-0.052486</v>
      </c>
      <c r="F951">
        <f t="shared" si="45"/>
        <v>1.994689</v>
      </c>
    </row>
    <row r="952" spans="1:6">
      <c r="A952">
        <v>3</v>
      </c>
      <c r="B952" t="s">
        <v>38</v>
      </c>
      <c r="C952">
        <v>1.3247</v>
      </c>
      <c r="D952">
        <f t="shared" si="43"/>
        <v>0.019857</v>
      </c>
      <c r="E952">
        <f t="shared" si="44"/>
        <v>-0.27909679</v>
      </c>
      <c r="F952">
        <f t="shared" si="45"/>
        <v>1.06546021</v>
      </c>
    </row>
    <row r="953" spans="1:6">
      <c r="A953">
        <v>4</v>
      </c>
      <c r="B953" t="s">
        <v>45</v>
      </c>
      <c r="C953">
        <v>2.76376</v>
      </c>
      <c r="D953">
        <f t="shared" si="43"/>
        <v>-0.00529499999999999</v>
      </c>
      <c r="E953">
        <f t="shared" si="44"/>
        <v>-0.072423</v>
      </c>
      <c r="F953">
        <f t="shared" si="45"/>
        <v>2.686042</v>
      </c>
    </row>
    <row r="954" spans="1:6">
      <c r="A954">
        <v>3</v>
      </c>
      <c r="B954" t="s">
        <v>55</v>
      </c>
      <c r="C954">
        <v>1.18978</v>
      </c>
      <c r="D954">
        <f t="shared" si="43"/>
        <v>0.019857</v>
      </c>
      <c r="E954">
        <f t="shared" si="44"/>
        <v>-0.1904049</v>
      </c>
      <c r="F954">
        <f t="shared" si="45"/>
        <v>1.0192321</v>
      </c>
    </row>
    <row r="955" spans="1:6">
      <c r="A955">
        <v>4</v>
      </c>
      <c r="B955" t="s">
        <v>42</v>
      </c>
      <c r="C955">
        <v>1.27242</v>
      </c>
      <c r="D955">
        <f t="shared" si="43"/>
        <v>-0.00529499999999999</v>
      </c>
      <c r="E955">
        <f t="shared" si="44"/>
        <v>-0.1970176</v>
      </c>
      <c r="F955">
        <f t="shared" si="45"/>
        <v>1.0701074</v>
      </c>
    </row>
    <row r="956" spans="1:6">
      <c r="A956">
        <v>3</v>
      </c>
      <c r="B956" t="s">
        <v>50</v>
      </c>
      <c r="C956">
        <v>0.323528</v>
      </c>
      <c r="D956">
        <f t="shared" si="43"/>
        <v>0.019857</v>
      </c>
      <c r="E956">
        <f t="shared" si="44"/>
        <v>-0.052486</v>
      </c>
      <c r="F956">
        <f t="shared" si="45"/>
        <v>0.290899</v>
      </c>
    </row>
    <row r="957" spans="1:6">
      <c r="A957">
        <v>4</v>
      </c>
      <c r="B957" t="s">
        <v>42</v>
      </c>
      <c r="C957">
        <v>2.19065</v>
      </c>
      <c r="D957">
        <f t="shared" si="43"/>
        <v>-0.00529499999999999</v>
      </c>
      <c r="E957">
        <f t="shared" si="44"/>
        <v>-0.1970176</v>
      </c>
      <c r="F957">
        <f t="shared" si="45"/>
        <v>1.9883374</v>
      </c>
    </row>
    <row r="958" spans="1:6">
      <c r="A958">
        <v>3</v>
      </c>
      <c r="B958" t="s">
        <v>60</v>
      </c>
      <c r="C958">
        <v>0.626268</v>
      </c>
      <c r="D958">
        <f t="shared" si="43"/>
        <v>0.019857</v>
      </c>
      <c r="E958">
        <f t="shared" si="44"/>
        <v>-0.128731</v>
      </c>
      <c r="F958">
        <f t="shared" si="45"/>
        <v>0.517394</v>
      </c>
    </row>
    <row r="959" spans="1:6">
      <c r="A959">
        <v>3</v>
      </c>
      <c r="B959" t="s">
        <v>38</v>
      </c>
      <c r="C959">
        <v>1.52856</v>
      </c>
      <c r="D959">
        <f t="shared" si="43"/>
        <v>0.019857</v>
      </c>
      <c r="E959">
        <f t="shared" si="44"/>
        <v>-0.27909679</v>
      </c>
      <c r="F959">
        <f t="shared" si="45"/>
        <v>1.26932021</v>
      </c>
    </row>
    <row r="960" spans="1:6">
      <c r="A960">
        <v>4</v>
      </c>
      <c r="B960" t="s">
        <v>66</v>
      </c>
      <c r="C960">
        <v>0.82382</v>
      </c>
      <c r="D960">
        <f t="shared" si="43"/>
        <v>-0.00529499999999999</v>
      </c>
      <c r="E960">
        <f t="shared" si="44"/>
        <v>-0.2049095</v>
      </c>
      <c r="F960">
        <f t="shared" si="45"/>
        <v>0.6136155</v>
      </c>
    </row>
    <row r="961" spans="1:6">
      <c r="A961">
        <v>3</v>
      </c>
      <c r="B961" t="s">
        <v>924</v>
      </c>
      <c r="C961">
        <v>0.113271</v>
      </c>
      <c r="D961">
        <f t="shared" si="43"/>
        <v>0.019857</v>
      </c>
      <c r="E961">
        <f t="shared" si="44"/>
        <v>-0.360417</v>
      </c>
      <c r="F961">
        <f t="shared" si="45"/>
        <v>-0.227289</v>
      </c>
    </row>
    <row r="962" spans="1:6">
      <c r="A962">
        <v>4</v>
      </c>
      <c r="B962" t="s">
        <v>42</v>
      </c>
      <c r="C962">
        <v>2.21073</v>
      </c>
      <c r="D962">
        <f t="shared" si="43"/>
        <v>-0.00529499999999999</v>
      </c>
      <c r="E962">
        <f t="shared" si="44"/>
        <v>-0.1970176</v>
      </c>
      <c r="F962">
        <f t="shared" si="45"/>
        <v>2.0084174</v>
      </c>
    </row>
    <row r="963" spans="1:6">
      <c r="A963">
        <v>3</v>
      </c>
      <c r="B963" t="s">
        <v>34</v>
      </c>
      <c r="C963">
        <v>1.77516</v>
      </c>
      <c r="D963">
        <f t="shared" ref="D963:D1026" si="46">VLOOKUP(A963,K:M,3,0)</f>
        <v>0.019857</v>
      </c>
      <c r="E963">
        <f t="shared" ref="E963:E1026" si="47">VLOOKUP(B963,K:M,3,0)</f>
        <v>-0.1888085</v>
      </c>
      <c r="F963">
        <f t="shared" ref="F963:F1026" si="48">C963+D963+E963</f>
        <v>1.6062085</v>
      </c>
    </row>
    <row r="964" spans="1:6">
      <c r="A964">
        <v>3</v>
      </c>
      <c r="B964" t="s">
        <v>34</v>
      </c>
      <c r="C964">
        <v>0.979497</v>
      </c>
      <c r="D964">
        <f t="shared" si="46"/>
        <v>0.019857</v>
      </c>
      <c r="E964">
        <f t="shared" si="47"/>
        <v>-0.1888085</v>
      </c>
      <c r="F964">
        <f t="shared" si="48"/>
        <v>0.8105455</v>
      </c>
    </row>
    <row r="965" spans="1:6">
      <c r="A965">
        <v>4</v>
      </c>
      <c r="B965" t="s">
        <v>66</v>
      </c>
      <c r="C965">
        <v>2.66728</v>
      </c>
      <c r="D965">
        <f t="shared" si="46"/>
        <v>-0.00529499999999999</v>
      </c>
      <c r="E965">
        <f t="shared" si="47"/>
        <v>-0.2049095</v>
      </c>
      <c r="F965">
        <f t="shared" si="48"/>
        <v>2.4570755</v>
      </c>
    </row>
    <row r="966" spans="1:6">
      <c r="A966">
        <v>4</v>
      </c>
      <c r="B966" t="s">
        <v>45</v>
      </c>
      <c r="C966">
        <v>2.05348</v>
      </c>
      <c r="D966">
        <f t="shared" si="46"/>
        <v>-0.00529499999999999</v>
      </c>
      <c r="E966">
        <f t="shared" si="47"/>
        <v>-0.072423</v>
      </c>
      <c r="F966">
        <f t="shared" si="48"/>
        <v>1.975762</v>
      </c>
    </row>
    <row r="967" spans="1:6">
      <c r="A967">
        <v>3</v>
      </c>
      <c r="B967" t="s">
        <v>38</v>
      </c>
      <c r="C967">
        <v>2.61245</v>
      </c>
      <c r="D967">
        <f t="shared" si="46"/>
        <v>0.019857</v>
      </c>
      <c r="E967">
        <f t="shared" si="47"/>
        <v>-0.27909679</v>
      </c>
      <c r="F967">
        <f t="shared" si="48"/>
        <v>2.35321021</v>
      </c>
    </row>
    <row r="968" spans="1:6">
      <c r="A968">
        <v>4</v>
      </c>
      <c r="B968" t="s">
        <v>42</v>
      </c>
      <c r="C968">
        <v>2.65361</v>
      </c>
      <c r="D968">
        <f t="shared" si="46"/>
        <v>-0.00529499999999999</v>
      </c>
      <c r="E968">
        <f t="shared" si="47"/>
        <v>-0.1970176</v>
      </c>
      <c r="F968">
        <f t="shared" si="48"/>
        <v>2.4512974</v>
      </c>
    </row>
    <row r="969" spans="1:6">
      <c r="A969">
        <v>4</v>
      </c>
      <c r="B969" t="s">
        <v>38</v>
      </c>
      <c r="C969">
        <v>1.76688</v>
      </c>
      <c r="D969">
        <f t="shared" si="46"/>
        <v>-0.00529499999999999</v>
      </c>
      <c r="E969">
        <f t="shared" si="47"/>
        <v>-0.27909679</v>
      </c>
      <c r="F969">
        <f t="shared" si="48"/>
        <v>1.48248821</v>
      </c>
    </row>
    <row r="970" spans="1:6">
      <c r="A970">
        <v>3</v>
      </c>
      <c r="B970" t="s">
        <v>924</v>
      </c>
      <c r="C970">
        <v>1.80838</v>
      </c>
      <c r="D970">
        <f t="shared" si="46"/>
        <v>0.019857</v>
      </c>
      <c r="E970">
        <f t="shared" si="47"/>
        <v>-0.360417</v>
      </c>
      <c r="F970">
        <f t="shared" si="48"/>
        <v>1.46782</v>
      </c>
    </row>
    <row r="971" spans="1:6">
      <c r="A971">
        <v>4</v>
      </c>
      <c r="B971" t="s">
        <v>45</v>
      </c>
      <c r="C971">
        <v>1.71951</v>
      </c>
      <c r="D971">
        <f t="shared" si="46"/>
        <v>-0.00529499999999999</v>
      </c>
      <c r="E971">
        <f t="shared" si="47"/>
        <v>-0.072423</v>
      </c>
      <c r="F971">
        <f t="shared" si="48"/>
        <v>1.641792</v>
      </c>
    </row>
    <row r="972" spans="1:6">
      <c r="A972">
        <v>4</v>
      </c>
      <c r="B972" t="s">
        <v>45</v>
      </c>
      <c r="C972">
        <v>1.27105</v>
      </c>
      <c r="D972">
        <f t="shared" si="46"/>
        <v>-0.00529499999999999</v>
      </c>
      <c r="E972">
        <f t="shared" si="47"/>
        <v>-0.072423</v>
      </c>
      <c r="F972">
        <f t="shared" si="48"/>
        <v>1.193332</v>
      </c>
    </row>
    <row r="973" spans="1:6">
      <c r="A973">
        <v>3</v>
      </c>
      <c r="B973" t="s">
        <v>60</v>
      </c>
      <c r="C973">
        <v>0.939712</v>
      </c>
      <c r="D973">
        <f t="shared" si="46"/>
        <v>0.019857</v>
      </c>
      <c r="E973">
        <f t="shared" si="47"/>
        <v>-0.128731</v>
      </c>
      <c r="F973">
        <f t="shared" si="48"/>
        <v>0.830838</v>
      </c>
    </row>
    <row r="974" spans="1:6">
      <c r="A974">
        <v>3</v>
      </c>
      <c r="B974" t="s">
        <v>60</v>
      </c>
      <c r="C974">
        <v>0.65435</v>
      </c>
      <c r="D974">
        <f t="shared" si="46"/>
        <v>0.019857</v>
      </c>
      <c r="E974">
        <f t="shared" si="47"/>
        <v>-0.128731</v>
      </c>
      <c r="F974">
        <f t="shared" si="48"/>
        <v>0.545476</v>
      </c>
    </row>
    <row r="975" spans="1:6">
      <c r="A975">
        <v>4</v>
      </c>
      <c r="B975" t="s">
        <v>66</v>
      </c>
      <c r="C975">
        <v>1.99682</v>
      </c>
      <c r="D975">
        <f t="shared" si="46"/>
        <v>-0.00529499999999999</v>
      </c>
      <c r="E975">
        <f t="shared" si="47"/>
        <v>-0.2049095</v>
      </c>
      <c r="F975">
        <f t="shared" si="48"/>
        <v>1.7866155</v>
      </c>
    </row>
    <row r="976" spans="1:6">
      <c r="A976">
        <v>3</v>
      </c>
      <c r="B976" t="s">
        <v>111</v>
      </c>
      <c r="C976">
        <v>0.88135</v>
      </c>
      <c r="D976">
        <f t="shared" si="46"/>
        <v>0.019857</v>
      </c>
      <c r="E976">
        <f t="shared" si="47"/>
        <v>-0.2175381</v>
      </c>
      <c r="F976">
        <f t="shared" si="48"/>
        <v>0.6836689</v>
      </c>
    </row>
    <row r="977" spans="1:6">
      <c r="A977">
        <v>4</v>
      </c>
      <c r="B977" t="s">
        <v>55</v>
      </c>
      <c r="C977">
        <v>0.926275</v>
      </c>
      <c r="D977">
        <f t="shared" si="46"/>
        <v>-0.00529499999999999</v>
      </c>
      <c r="E977">
        <f t="shared" si="47"/>
        <v>-0.1904049</v>
      </c>
      <c r="F977">
        <f t="shared" si="48"/>
        <v>0.7305751</v>
      </c>
    </row>
    <row r="978" spans="1:6">
      <c r="A978">
        <v>3</v>
      </c>
      <c r="B978" t="s">
        <v>55</v>
      </c>
      <c r="C978">
        <v>1.93324</v>
      </c>
      <c r="D978">
        <f t="shared" si="46"/>
        <v>0.019857</v>
      </c>
      <c r="E978">
        <f t="shared" si="47"/>
        <v>-0.1904049</v>
      </c>
      <c r="F978">
        <f t="shared" si="48"/>
        <v>1.7626921</v>
      </c>
    </row>
    <row r="979" spans="1:6">
      <c r="A979">
        <v>4</v>
      </c>
      <c r="B979" t="s">
        <v>42</v>
      </c>
      <c r="C979">
        <v>1.03981</v>
      </c>
      <c r="D979">
        <f t="shared" si="46"/>
        <v>-0.00529499999999999</v>
      </c>
      <c r="E979">
        <f t="shared" si="47"/>
        <v>-0.1970176</v>
      </c>
      <c r="F979">
        <f t="shared" si="48"/>
        <v>0.8374974</v>
      </c>
    </row>
    <row r="980" spans="1:6">
      <c r="A980">
        <v>3</v>
      </c>
      <c r="B980" t="s">
        <v>398</v>
      </c>
      <c r="C980">
        <v>0.311934</v>
      </c>
      <c r="D980">
        <f t="shared" si="46"/>
        <v>0.019857</v>
      </c>
      <c r="E980">
        <f t="shared" si="47"/>
        <v>-0.3759957</v>
      </c>
      <c r="F980">
        <f t="shared" si="48"/>
        <v>-0.0442047</v>
      </c>
    </row>
    <row r="981" spans="1:6">
      <c r="A981">
        <v>3</v>
      </c>
      <c r="B981" t="s">
        <v>55</v>
      </c>
      <c r="C981">
        <v>1.09551</v>
      </c>
      <c r="D981">
        <f t="shared" si="46"/>
        <v>0.019857</v>
      </c>
      <c r="E981">
        <f t="shared" si="47"/>
        <v>-0.1904049</v>
      </c>
      <c r="F981">
        <f t="shared" si="48"/>
        <v>0.9249621</v>
      </c>
    </row>
    <row r="982" spans="1:6">
      <c r="A982">
        <v>3</v>
      </c>
      <c r="B982" t="s">
        <v>55</v>
      </c>
      <c r="C982">
        <v>1.00016</v>
      </c>
      <c r="D982">
        <f t="shared" si="46"/>
        <v>0.019857</v>
      </c>
      <c r="E982">
        <f t="shared" si="47"/>
        <v>-0.1904049</v>
      </c>
      <c r="F982">
        <f t="shared" si="48"/>
        <v>0.8296121</v>
      </c>
    </row>
    <row r="983" spans="1:6">
      <c r="A983">
        <v>3</v>
      </c>
      <c r="B983" t="s">
        <v>924</v>
      </c>
      <c r="C983">
        <v>0.704317</v>
      </c>
      <c r="D983">
        <f t="shared" si="46"/>
        <v>0.019857</v>
      </c>
      <c r="E983">
        <f t="shared" si="47"/>
        <v>-0.360417</v>
      </c>
      <c r="F983">
        <f t="shared" si="48"/>
        <v>0.363757</v>
      </c>
    </row>
    <row r="984" spans="1:6">
      <c r="A984">
        <v>3</v>
      </c>
      <c r="B984" t="s">
        <v>66</v>
      </c>
      <c r="C984">
        <v>0.947224</v>
      </c>
      <c r="D984">
        <f t="shared" si="46"/>
        <v>0.019857</v>
      </c>
      <c r="E984">
        <f t="shared" si="47"/>
        <v>-0.2049095</v>
      </c>
      <c r="F984">
        <f t="shared" si="48"/>
        <v>0.7621715</v>
      </c>
    </row>
    <row r="985" spans="1:6">
      <c r="A985">
        <v>4</v>
      </c>
      <c r="B985" t="s">
        <v>177</v>
      </c>
      <c r="C985">
        <v>2.64878</v>
      </c>
      <c r="D985">
        <f t="shared" si="46"/>
        <v>-0.00529499999999999</v>
      </c>
      <c r="E985">
        <f t="shared" si="47"/>
        <v>0</v>
      </c>
      <c r="F985">
        <f t="shared" si="48"/>
        <v>2.643485</v>
      </c>
    </row>
    <row r="986" spans="1:6">
      <c r="A986">
        <v>4</v>
      </c>
      <c r="B986" t="s">
        <v>111</v>
      </c>
      <c r="C986">
        <v>1.40583</v>
      </c>
      <c r="D986">
        <f t="shared" si="46"/>
        <v>-0.00529499999999999</v>
      </c>
      <c r="E986">
        <f t="shared" si="47"/>
        <v>-0.2175381</v>
      </c>
      <c r="F986">
        <f t="shared" si="48"/>
        <v>1.1829969</v>
      </c>
    </row>
    <row r="987" spans="1:6">
      <c r="A987">
        <v>4</v>
      </c>
      <c r="B987" t="s">
        <v>66</v>
      </c>
      <c r="C987">
        <v>1.67918</v>
      </c>
      <c r="D987">
        <f t="shared" si="46"/>
        <v>-0.00529499999999999</v>
      </c>
      <c r="E987">
        <f t="shared" si="47"/>
        <v>-0.2049095</v>
      </c>
      <c r="F987">
        <f t="shared" si="48"/>
        <v>1.4689755</v>
      </c>
    </row>
    <row r="988" spans="1:6">
      <c r="A988">
        <v>4</v>
      </c>
      <c r="B988" t="s">
        <v>177</v>
      </c>
      <c r="C988">
        <v>0.182878</v>
      </c>
      <c r="D988">
        <f t="shared" si="46"/>
        <v>-0.00529499999999999</v>
      </c>
      <c r="E988">
        <f t="shared" si="47"/>
        <v>0</v>
      </c>
      <c r="F988">
        <f t="shared" si="48"/>
        <v>0.177583</v>
      </c>
    </row>
    <row r="989" spans="1:6">
      <c r="A989">
        <v>4</v>
      </c>
      <c r="B989" t="s">
        <v>66</v>
      </c>
      <c r="C989">
        <v>2.49034</v>
      </c>
      <c r="D989">
        <f t="shared" si="46"/>
        <v>-0.00529499999999999</v>
      </c>
      <c r="E989">
        <f t="shared" si="47"/>
        <v>-0.2049095</v>
      </c>
      <c r="F989">
        <f t="shared" si="48"/>
        <v>2.2801355</v>
      </c>
    </row>
    <row r="990" spans="1:6">
      <c r="A990">
        <v>3</v>
      </c>
      <c r="B990" t="s">
        <v>34</v>
      </c>
      <c r="C990">
        <v>1.43335</v>
      </c>
      <c r="D990">
        <f t="shared" si="46"/>
        <v>0.019857</v>
      </c>
      <c r="E990">
        <f t="shared" si="47"/>
        <v>-0.1888085</v>
      </c>
      <c r="F990">
        <f t="shared" si="48"/>
        <v>1.2643985</v>
      </c>
    </row>
    <row r="991" spans="1:6">
      <c r="A991">
        <v>3</v>
      </c>
      <c r="B991" t="s">
        <v>34</v>
      </c>
      <c r="C991">
        <v>1.29031</v>
      </c>
      <c r="D991">
        <f t="shared" si="46"/>
        <v>0.019857</v>
      </c>
      <c r="E991">
        <f t="shared" si="47"/>
        <v>-0.1888085</v>
      </c>
      <c r="F991">
        <f t="shared" si="48"/>
        <v>1.1213585</v>
      </c>
    </row>
    <row r="992" spans="1:6">
      <c r="A992">
        <v>4</v>
      </c>
      <c r="B992" t="s">
        <v>60</v>
      </c>
      <c r="C992">
        <v>0.393604</v>
      </c>
      <c r="D992">
        <f t="shared" si="46"/>
        <v>-0.00529499999999999</v>
      </c>
      <c r="E992">
        <f t="shared" si="47"/>
        <v>-0.128731</v>
      </c>
      <c r="F992">
        <f t="shared" si="48"/>
        <v>0.259578</v>
      </c>
    </row>
    <row r="993" spans="1:6">
      <c r="A993">
        <v>3</v>
      </c>
      <c r="B993" t="s">
        <v>60</v>
      </c>
      <c r="C993">
        <v>1.46265</v>
      </c>
      <c r="D993">
        <f t="shared" si="46"/>
        <v>0.019857</v>
      </c>
      <c r="E993">
        <f t="shared" si="47"/>
        <v>-0.128731</v>
      </c>
      <c r="F993">
        <f t="shared" si="48"/>
        <v>1.353776</v>
      </c>
    </row>
    <row r="994" spans="1:6">
      <c r="A994">
        <v>4</v>
      </c>
      <c r="B994" t="s">
        <v>177</v>
      </c>
      <c r="C994">
        <v>1.1253</v>
      </c>
      <c r="D994">
        <f t="shared" si="46"/>
        <v>-0.00529499999999999</v>
      </c>
      <c r="E994">
        <f t="shared" si="47"/>
        <v>0</v>
      </c>
      <c r="F994">
        <f t="shared" si="48"/>
        <v>1.120005</v>
      </c>
    </row>
    <row r="995" spans="1:6">
      <c r="A995">
        <v>4</v>
      </c>
      <c r="B995" t="s">
        <v>42</v>
      </c>
      <c r="C995">
        <v>1.21749</v>
      </c>
      <c r="D995">
        <f t="shared" si="46"/>
        <v>-0.00529499999999999</v>
      </c>
      <c r="E995">
        <f t="shared" si="47"/>
        <v>-0.1970176</v>
      </c>
      <c r="F995">
        <f t="shared" si="48"/>
        <v>1.0151774</v>
      </c>
    </row>
    <row r="996" spans="1:6">
      <c r="A996">
        <v>3</v>
      </c>
      <c r="B996" t="s">
        <v>38</v>
      </c>
      <c r="C996">
        <v>1.45236</v>
      </c>
      <c r="D996">
        <f t="shared" si="46"/>
        <v>0.019857</v>
      </c>
      <c r="E996">
        <f t="shared" si="47"/>
        <v>-0.27909679</v>
      </c>
      <c r="F996">
        <f t="shared" si="48"/>
        <v>1.19312021</v>
      </c>
    </row>
    <row r="997" spans="1:6">
      <c r="A997">
        <v>4</v>
      </c>
      <c r="B997" t="s">
        <v>42</v>
      </c>
      <c r="C997">
        <v>2.54826</v>
      </c>
      <c r="D997">
        <f t="shared" si="46"/>
        <v>-0.00529499999999999</v>
      </c>
      <c r="E997">
        <f t="shared" si="47"/>
        <v>-0.1970176</v>
      </c>
      <c r="F997">
        <f t="shared" si="48"/>
        <v>2.3459474</v>
      </c>
    </row>
    <row r="998" spans="1:6">
      <c r="A998">
        <v>3</v>
      </c>
      <c r="B998" t="s">
        <v>50</v>
      </c>
      <c r="C998">
        <v>2.06959</v>
      </c>
      <c r="D998">
        <f t="shared" si="46"/>
        <v>0.019857</v>
      </c>
      <c r="E998">
        <f t="shared" si="47"/>
        <v>-0.052486</v>
      </c>
      <c r="F998">
        <f t="shared" si="48"/>
        <v>2.036961</v>
      </c>
    </row>
    <row r="999" spans="1:6">
      <c r="A999">
        <v>3</v>
      </c>
      <c r="B999" t="s">
        <v>60</v>
      </c>
      <c r="C999">
        <v>2.2725</v>
      </c>
      <c r="D999">
        <f t="shared" si="46"/>
        <v>0.019857</v>
      </c>
      <c r="E999">
        <f t="shared" si="47"/>
        <v>-0.128731</v>
      </c>
      <c r="F999">
        <f t="shared" si="48"/>
        <v>2.163626</v>
      </c>
    </row>
    <row r="1000" spans="1:6">
      <c r="A1000">
        <v>3</v>
      </c>
      <c r="B1000" t="s">
        <v>42</v>
      </c>
      <c r="C1000">
        <v>0.41055</v>
      </c>
      <c r="D1000">
        <f t="shared" si="46"/>
        <v>0.019857</v>
      </c>
      <c r="E1000">
        <f t="shared" si="47"/>
        <v>-0.1970176</v>
      </c>
      <c r="F1000">
        <f t="shared" si="48"/>
        <v>0.2333894</v>
      </c>
    </row>
    <row r="1001" spans="1:6">
      <c r="A1001">
        <v>4</v>
      </c>
      <c r="B1001" t="s">
        <v>66</v>
      </c>
      <c r="C1001">
        <v>2.3386</v>
      </c>
      <c r="D1001">
        <f t="shared" si="46"/>
        <v>-0.00529499999999999</v>
      </c>
      <c r="E1001">
        <f t="shared" si="47"/>
        <v>-0.2049095</v>
      </c>
      <c r="F1001">
        <f t="shared" si="48"/>
        <v>2.1283955</v>
      </c>
    </row>
    <row r="1002" spans="1:6">
      <c r="A1002">
        <v>3</v>
      </c>
      <c r="B1002" t="s">
        <v>60</v>
      </c>
      <c r="C1002">
        <v>1.65325</v>
      </c>
      <c r="D1002">
        <f t="shared" si="46"/>
        <v>0.019857</v>
      </c>
      <c r="E1002">
        <f t="shared" si="47"/>
        <v>-0.128731</v>
      </c>
      <c r="F1002">
        <f t="shared" si="48"/>
        <v>1.544376</v>
      </c>
    </row>
    <row r="1003" spans="1:6">
      <c r="A1003">
        <v>4</v>
      </c>
      <c r="B1003" t="s">
        <v>50</v>
      </c>
      <c r="C1003">
        <v>1.75777</v>
      </c>
      <c r="D1003">
        <f t="shared" si="46"/>
        <v>-0.00529499999999999</v>
      </c>
      <c r="E1003">
        <f t="shared" si="47"/>
        <v>-0.052486</v>
      </c>
      <c r="F1003">
        <f t="shared" si="48"/>
        <v>1.699989</v>
      </c>
    </row>
    <row r="1004" spans="1:6">
      <c r="A1004">
        <v>4</v>
      </c>
      <c r="B1004" t="s">
        <v>177</v>
      </c>
      <c r="C1004">
        <v>2.76192</v>
      </c>
      <c r="D1004">
        <f t="shared" si="46"/>
        <v>-0.00529499999999999</v>
      </c>
      <c r="E1004">
        <f t="shared" si="47"/>
        <v>0</v>
      </c>
      <c r="F1004">
        <f t="shared" si="48"/>
        <v>2.756625</v>
      </c>
    </row>
    <row r="1005" spans="1:6">
      <c r="A1005">
        <v>4</v>
      </c>
      <c r="B1005" t="s">
        <v>177</v>
      </c>
      <c r="C1005">
        <v>2.76561</v>
      </c>
      <c r="D1005">
        <f t="shared" si="46"/>
        <v>-0.00529499999999999</v>
      </c>
      <c r="E1005">
        <f t="shared" si="47"/>
        <v>0</v>
      </c>
      <c r="F1005">
        <f t="shared" si="48"/>
        <v>2.760315</v>
      </c>
    </row>
    <row r="1006" spans="1:6">
      <c r="A1006">
        <v>3</v>
      </c>
      <c r="B1006" t="s">
        <v>34</v>
      </c>
      <c r="C1006">
        <v>0.67403</v>
      </c>
      <c r="D1006">
        <f t="shared" si="46"/>
        <v>0.019857</v>
      </c>
      <c r="E1006">
        <f t="shared" si="47"/>
        <v>-0.1888085</v>
      </c>
      <c r="F1006">
        <f t="shared" si="48"/>
        <v>0.5050785</v>
      </c>
    </row>
    <row r="1007" spans="1:6">
      <c r="A1007">
        <v>3</v>
      </c>
      <c r="B1007" t="s">
        <v>177</v>
      </c>
      <c r="C1007">
        <v>1.08114</v>
      </c>
      <c r="D1007">
        <f t="shared" si="46"/>
        <v>0.019857</v>
      </c>
      <c r="E1007">
        <f t="shared" si="47"/>
        <v>0</v>
      </c>
      <c r="F1007">
        <f t="shared" si="48"/>
        <v>1.100997</v>
      </c>
    </row>
    <row r="1008" spans="1:6">
      <c r="A1008">
        <v>3</v>
      </c>
      <c r="B1008" t="s">
        <v>924</v>
      </c>
      <c r="C1008">
        <v>1.0409</v>
      </c>
      <c r="D1008">
        <f t="shared" si="46"/>
        <v>0.019857</v>
      </c>
      <c r="E1008">
        <f t="shared" si="47"/>
        <v>-0.360417</v>
      </c>
      <c r="F1008">
        <f t="shared" si="48"/>
        <v>0.70034</v>
      </c>
    </row>
    <row r="1009" spans="1:6">
      <c r="A1009">
        <v>4</v>
      </c>
      <c r="B1009" t="s">
        <v>66</v>
      </c>
      <c r="C1009">
        <v>2.80943</v>
      </c>
      <c r="D1009">
        <f t="shared" si="46"/>
        <v>-0.00529499999999999</v>
      </c>
      <c r="E1009">
        <f t="shared" si="47"/>
        <v>-0.2049095</v>
      </c>
      <c r="F1009">
        <f t="shared" si="48"/>
        <v>2.5992255</v>
      </c>
    </row>
    <row r="1010" spans="1:6">
      <c r="A1010">
        <v>3</v>
      </c>
      <c r="B1010" t="s">
        <v>111</v>
      </c>
      <c r="C1010">
        <v>1.04583</v>
      </c>
      <c r="D1010">
        <f t="shared" si="46"/>
        <v>0.019857</v>
      </c>
      <c r="E1010">
        <f t="shared" si="47"/>
        <v>-0.2175381</v>
      </c>
      <c r="F1010">
        <f t="shared" si="48"/>
        <v>0.8481489</v>
      </c>
    </row>
    <row r="1011" spans="1:6">
      <c r="A1011">
        <v>3</v>
      </c>
      <c r="B1011" t="s">
        <v>42</v>
      </c>
      <c r="C1011">
        <v>1.57183</v>
      </c>
      <c r="D1011">
        <f t="shared" si="46"/>
        <v>0.019857</v>
      </c>
      <c r="E1011">
        <f t="shared" si="47"/>
        <v>-0.1970176</v>
      </c>
      <c r="F1011">
        <f t="shared" si="48"/>
        <v>1.3946694</v>
      </c>
    </row>
    <row r="1012" spans="1:6">
      <c r="A1012">
        <v>4</v>
      </c>
      <c r="B1012" t="s">
        <v>55</v>
      </c>
      <c r="C1012">
        <v>1.06174</v>
      </c>
      <c r="D1012">
        <f t="shared" si="46"/>
        <v>-0.00529499999999999</v>
      </c>
      <c r="E1012">
        <f t="shared" si="47"/>
        <v>-0.1904049</v>
      </c>
      <c r="F1012">
        <f t="shared" si="48"/>
        <v>0.8660401</v>
      </c>
    </row>
    <row r="1013" spans="1:6">
      <c r="A1013">
        <v>4</v>
      </c>
      <c r="B1013" t="s">
        <v>45</v>
      </c>
      <c r="C1013">
        <v>0.506509</v>
      </c>
      <c r="D1013">
        <f t="shared" si="46"/>
        <v>-0.00529499999999999</v>
      </c>
      <c r="E1013">
        <f t="shared" si="47"/>
        <v>-0.072423</v>
      </c>
      <c r="F1013">
        <f t="shared" si="48"/>
        <v>0.428791</v>
      </c>
    </row>
    <row r="1014" spans="1:6">
      <c r="A1014">
        <v>3</v>
      </c>
      <c r="B1014" t="s">
        <v>38</v>
      </c>
      <c r="C1014">
        <v>0.719973</v>
      </c>
      <c r="D1014">
        <f t="shared" si="46"/>
        <v>0.019857</v>
      </c>
      <c r="E1014">
        <f t="shared" si="47"/>
        <v>-0.27909679</v>
      </c>
      <c r="F1014">
        <f t="shared" si="48"/>
        <v>0.46073321</v>
      </c>
    </row>
    <row r="1015" spans="1:6">
      <c r="A1015">
        <v>3</v>
      </c>
      <c r="B1015" t="s">
        <v>111</v>
      </c>
      <c r="C1015">
        <v>1.65822</v>
      </c>
      <c r="D1015">
        <f t="shared" si="46"/>
        <v>0.019857</v>
      </c>
      <c r="E1015">
        <f t="shared" si="47"/>
        <v>-0.2175381</v>
      </c>
      <c r="F1015">
        <f t="shared" si="48"/>
        <v>1.4605389</v>
      </c>
    </row>
    <row r="1016" spans="1:6">
      <c r="A1016">
        <v>4</v>
      </c>
      <c r="B1016" t="s">
        <v>38</v>
      </c>
      <c r="C1016">
        <v>0.806909</v>
      </c>
      <c r="D1016">
        <f t="shared" si="46"/>
        <v>-0.00529499999999999</v>
      </c>
      <c r="E1016">
        <f t="shared" si="47"/>
        <v>-0.27909679</v>
      </c>
      <c r="F1016">
        <f t="shared" si="48"/>
        <v>0.52251721</v>
      </c>
    </row>
    <row r="1017" spans="1:6">
      <c r="A1017">
        <v>3</v>
      </c>
      <c r="B1017" t="s">
        <v>60</v>
      </c>
      <c r="C1017">
        <v>1.58497</v>
      </c>
      <c r="D1017">
        <f t="shared" si="46"/>
        <v>0.019857</v>
      </c>
      <c r="E1017">
        <f t="shared" si="47"/>
        <v>-0.128731</v>
      </c>
      <c r="F1017">
        <f t="shared" si="48"/>
        <v>1.476096</v>
      </c>
    </row>
    <row r="1018" spans="1:6">
      <c r="A1018">
        <v>3</v>
      </c>
      <c r="B1018" t="s">
        <v>50</v>
      </c>
      <c r="C1018">
        <v>1.30916</v>
      </c>
      <c r="D1018">
        <f t="shared" si="46"/>
        <v>0.019857</v>
      </c>
      <c r="E1018">
        <f t="shared" si="47"/>
        <v>-0.052486</v>
      </c>
      <c r="F1018">
        <f t="shared" si="48"/>
        <v>1.276531</v>
      </c>
    </row>
    <row r="1019" spans="1:6">
      <c r="A1019">
        <v>4</v>
      </c>
      <c r="B1019" t="s">
        <v>34</v>
      </c>
      <c r="C1019">
        <v>1.05132</v>
      </c>
      <c r="D1019">
        <f t="shared" si="46"/>
        <v>-0.00529499999999999</v>
      </c>
      <c r="E1019">
        <f t="shared" si="47"/>
        <v>-0.1888085</v>
      </c>
      <c r="F1019">
        <f t="shared" si="48"/>
        <v>0.8572165</v>
      </c>
    </row>
    <row r="1020" spans="1:6">
      <c r="A1020">
        <v>3</v>
      </c>
      <c r="B1020" t="s">
        <v>55</v>
      </c>
      <c r="C1020">
        <v>0.491858</v>
      </c>
      <c r="D1020">
        <f t="shared" si="46"/>
        <v>0.019857</v>
      </c>
      <c r="E1020">
        <f t="shared" si="47"/>
        <v>-0.1904049</v>
      </c>
      <c r="F1020">
        <f t="shared" si="48"/>
        <v>0.3213101</v>
      </c>
    </row>
    <row r="1021" spans="1:6">
      <c r="A1021">
        <v>3</v>
      </c>
      <c r="B1021" t="s">
        <v>111</v>
      </c>
      <c r="C1021">
        <v>1.06611</v>
      </c>
      <c r="D1021">
        <f t="shared" si="46"/>
        <v>0.019857</v>
      </c>
      <c r="E1021">
        <f t="shared" si="47"/>
        <v>-0.2175381</v>
      </c>
      <c r="F1021">
        <f t="shared" si="48"/>
        <v>0.8684289</v>
      </c>
    </row>
    <row r="1022" spans="1:6">
      <c r="A1022">
        <v>4</v>
      </c>
      <c r="B1022" t="s">
        <v>60</v>
      </c>
      <c r="C1022">
        <v>0.643789</v>
      </c>
      <c r="D1022">
        <f t="shared" si="46"/>
        <v>-0.00529499999999999</v>
      </c>
      <c r="E1022">
        <f t="shared" si="47"/>
        <v>-0.128731</v>
      </c>
      <c r="F1022">
        <f t="shared" si="48"/>
        <v>0.509763</v>
      </c>
    </row>
    <row r="1023" spans="1:6">
      <c r="A1023">
        <v>3</v>
      </c>
      <c r="B1023" t="s">
        <v>60</v>
      </c>
      <c r="C1023">
        <v>1.22761</v>
      </c>
      <c r="D1023">
        <f t="shared" si="46"/>
        <v>0.019857</v>
      </c>
      <c r="E1023">
        <f t="shared" si="47"/>
        <v>-0.128731</v>
      </c>
      <c r="F1023">
        <f t="shared" si="48"/>
        <v>1.118736</v>
      </c>
    </row>
    <row r="1024" spans="1:6">
      <c r="A1024">
        <v>3</v>
      </c>
      <c r="B1024" t="s">
        <v>111</v>
      </c>
      <c r="C1024">
        <v>1.79798</v>
      </c>
      <c r="D1024">
        <f t="shared" si="46"/>
        <v>0.019857</v>
      </c>
      <c r="E1024">
        <f t="shared" si="47"/>
        <v>-0.2175381</v>
      </c>
      <c r="F1024">
        <f t="shared" si="48"/>
        <v>1.6002989</v>
      </c>
    </row>
    <row r="1025" spans="1:6">
      <c r="A1025">
        <v>4</v>
      </c>
      <c r="B1025" t="s">
        <v>177</v>
      </c>
      <c r="C1025">
        <v>2.27713</v>
      </c>
      <c r="D1025">
        <f t="shared" si="46"/>
        <v>-0.00529499999999999</v>
      </c>
      <c r="E1025">
        <f t="shared" si="47"/>
        <v>0</v>
      </c>
      <c r="F1025">
        <f t="shared" si="48"/>
        <v>2.271835</v>
      </c>
    </row>
    <row r="1026" spans="1:6">
      <c r="A1026">
        <v>3</v>
      </c>
      <c r="B1026" t="s">
        <v>60</v>
      </c>
      <c r="C1026">
        <v>2.01679</v>
      </c>
      <c r="D1026">
        <f t="shared" si="46"/>
        <v>0.019857</v>
      </c>
      <c r="E1026">
        <f t="shared" si="47"/>
        <v>-0.128731</v>
      </c>
      <c r="F1026">
        <f t="shared" si="48"/>
        <v>1.907916</v>
      </c>
    </row>
    <row r="1027" spans="1:6">
      <c r="A1027">
        <v>4</v>
      </c>
      <c r="B1027" t="s">
        <v>38</v>
      </c>
      <c r="C1027">
        <v>0.606764</v>
      </c>
      <c r="D1027">
        <f t="shared" ref="D1027:D1090" si="49">VLOOKUP(A1027,K:M,3,0)</f>
        <v>-0.00529499999999999</v>
      </c>
      <c r="E1027">
        <f t="shared" ref="E1027:E1090" si="50">VLOOKUP(B1027,K:M,3,0)</f>
        <v>-0.27909679</v>
      </c>
      <c r="F1027">
        <f t="shared" ref="F1027:F1090" si="51">C1027+D1027+E1027</f>
        <v>0.32237221</v>
      </c>
    </row>
    <row r="1028" spans="1:6">
      <c r="A1028">
        <v>3</v>
      </c>
      <c r="B1028" t="s">
        <v>55</v>
      </c>
      <c r="C1028">
        <v>1.81768</v>
      </c>
      <c r="D1028">
        <f t="shared" si="49"/>
        <v>0.019857</v>
      </c>
      <c r="E1028">
        <f t="shared" si="50"/>
        <v>-0.1904049</v>
      </c>
      <c r="F1028">
        <f t="shared" si="51"/>
        <v>1.6471321</v>
      </c>
    </row>
    <row r="1029" spans="1:6">
      <c r="A1029">
        <v>4</v>
      </c>
      <c r="B1029" t="s">
        <v>55</v>
      </c>
      <c r="C1029">
        <v>1.04622</v>
      </c>
      <c r="D1029">
        <f t="shared" si="49"/>
        <v>-0.00529499999999999</v>
      </c>
      <c r="E1029">
        <f t="shared" si="50"/>
        <v>-0.1904049</v>
      </c>
      <c r="F1029">
        <f t="shared" si="51"/>
        <v>0.8505201</v>
      </c>
    </row>
    <row r="1030" spans="1:6">
      <c r="A1030">
        <v>3</v>
      </c>
      <c r="B1030" t="s">
        <v>60</v>
      </c>
      <c r="C1030">
        <v>0.866115</v>
      </c>
      <c r="D1030">
        <f t="shared" si="49"/>
        <v>0.019857</v>
      </c>
      <c r="E1030">
        <f t="shared" si="50"/>
        <v>-0.128731</v>
      </c>
      <c r="F1030">
        <f t="shared" si="51"/>
        <v>0.757241</v>
      </c>
    </row>
    <row r="1031" spans="1:6">
      <c r="A1031">
        <v>3</v>
      </c>
      <c r="B1031" t="s">
        <v>924</v>
      </c>
      <c r="C1031">
        <v>1.52047</v>
      </c>
      <c r="D1031">
        <f t="shared" si="49"/>
        <v>0.019857</v>
      </c>
      <c r="E1031">
        <f t="shared" si="50"/>
        <v>-0.360417</v>
      </c>
      <c r="F1031">
        <f t="shared" si="51"/>
        <v>1.17991</v>
      </c>
    </row>
    <row r="1032" spans="1:6">
      <c r="A1032">
        <v>3</v>
      </c>
      <c r="B1032" t="s">
        <v>66</v>
      </c>
      <c r="C1032">
        <v>1.58904</v>
      </c>
      <c r="D1032">
        <f t="shared" si="49"/>
        <v>0.019857</v>
      </c>
      <c r="E1032">
        <f t="shared" si="50"/>
        <v>-0.2049095</v>
      </c>
      <c r="F1032">
        <f t="shared" si="51"/>
        <v>1.4039875</v>
      </c>
    </row>
    <row r="1033" spans="1:6">
      <c r="A1033">
        <v>3</v>
      </c>
      <c r="B1033" t="s">
        <v>111</v>
      </c>
      <c r="C1033">
        <v>2.42596</v>
      </c>
      <c r="D1033">
        <f t="shared" si="49"/>
        <v>0.019857</v>
      </c>
      <c r="E1033">
        <f t="shared" si="50"/>
        <v>-0.2175381</v>
      </c>
      <c r="F1033">
        <f t="shared" si="51"/>
        <v>2.2282789</v>
      </c>
    </row>
    <row r="1034" spans="1:6">
      <c r="A1034">
        <v>3</v>
      </c>
      <c r="B1034" t="s">
        <v>60</v>
      </c>
      <c r="C1034">
        <v>0.285007</v>
      </c>
      <c r="D1034">
        <f t="shared" si="49"/>
        <v>0.019857</v>
      </c>
      <c r="E1034">
        <f t="shared" si="50"/>
        <v>-0.128731</v>
      </c>
      <c r="F1034">
        <f t="shared" si="51"/>
        <v>0.176133</v>
      </c>
    </row>
    <row r="1035" spans="1:6">
      <c r="A1035">
        <v>3</v>
      </c>
      <c r="B1035" t="s">
        <v>45</v>
      </c>
      <c r="C1035">
        <v>1.91378</v>
      </c>
      <c r="D1035">
        <f t="shared" si="49"/>
        <v>0.019857</v>
      </c>
      <c r="E1035">
        <f t="shared" si="50"/>
        <v>-0.072423</v>
      </c>
      <c r="F1035">
        <f t="shared" si="51"/>
        <v>1.861214</v>
      </c>
    </row>
    <row r="1036" spans="1:6">
      <c r="A1036">
        <v>3</v>
      </c>
      <c r="B1036" t="s">
        <v>924</v>
      </c>
      <c r="C1036">
        <v>1.19548</v>
      </c>
      <c r="D1036">
        <f t="shared" si="49"/>
        <v>0.019857</v>
      </c>
      <c r="E1036">
        <f t="shared" si="50"/>
        <v>-0.360417</v>
      </c>
      <c r="F1036">
        <f t="shared" si="51"/>
        <v>0.85492</v>
      </c>
    </row>
    <row r="1037" spans="1:6">
      <c r="A1037">
        <v>2</v>
      </c>
      <c r="B1037" t="s">
        <v>398</v>
      </c>
      <c r="C1037">
        <v>0.319233</v>
      </c>
      <c r="D1037">
        <f t="shared" si="49"/>
        <v>0.004832</v>
      </c>
      <c r="E1037">
        <f t="shared" si="50"/>
        <v>-0.3759957</v>
      </c>
      <c r="F1037">
        <f t="shared" si="51"/>
        <v>-0.0519307</v>
      </c>
    </row>
    <row r="1038" spans="1:6">
      <c r="A1038">
        <v>3</v>
      </c>
      <c r="B1038" t="s">
        <v>34</v>
      </c>
      <c r="C1038">
        <v>2.1328</v>
      </c>
      <c r="D1038">
        <f t="shared" si="49"/>
        <v>0.019857</v>
      </c>
      <c r="E1038">
        <f t="shared" si="50"/>
        <v>-0.1888085</v>
      </c>
      <c r="F1038">
        <f t="shared" si="51"/>
        <v>1.9638485</v>
      </c>
    </row>
    <row r="1039" spans="1:6">
      <c r="A1039">
        <v>3</v>
      </c>
      <c r="B1039" t="s">
        <v>60</v>
      </c>
      <c r="C1039">
        <v>1.13893</v>
      </c>
      <c r="D1039">
        <f t="shared" si="49"/>
        <v>0.019857</v>
      </c>
      <c r="E1039">
        <f t="shared" si="50"/>
        <v>-0.128731</v>
      </c>
      <c r="F1039">
        <f t="shared" si="51"/>
        <v>1.030056</v>
      </c>
    </row>
    <row r="1040" spans="1:6">
      <c r="A1040">
        <v>3</v>
      </c>
      <c r="B1040" t="s">
        <v>38</v>
      </c>
      <c r="C1040">
        <v>0.0584953</v>
      </c>
      <c r="D1040">
        <f t="shared" si="49"/>
        <v>0.019857</v>
      </c>
      <c r="E1040">
        <f t="shared" si="50"/>
        <v>-0.27909679</v>
      </c>
      <c r="F1040">
        <f t="shared" si="51"/>
        <v>-0.20074449</v>
      </c>
    </row>
    <row r="1041" spans="1:6">
      <c r="A1041">
        <v>3</v>
      </c>
      <c r="B1041" t="s">
        <v>398</v>
      </c>
      <c r="C1041">
        <v>1.12432</v>
      </c>
      <c r="D1041">
        <f t="shared" si="49"/>
        <v>0.019857</v>
      </c>
      <c r="E1041">
        <f t="shared" si="50"/>
        <v>-0.3759957</v>
      </c>
      <c r="F1041">
        <f t="shared" si="51"/>
        <v>0.7681813</v>
      </c>
    </row>
    <row r="1042" spans="1:6">
      <c r="A1042">
        <v>4</v>
      </c>
      <c r="B1042" t="s">
        <v>42</v>
      </c>
      <c r="C1042">
        <v>0.867567</v>
      </c>
      <c r="D1042">
        <f t="shared" si="49"/>
        <v>-0.00529499999999999</v>
      </c>
      <c r="E1042">
        <f t="shared" si="50"/>
        <v>-0.1970176</v>
      </c>
      <c r="F1042">
        <f t="shared" si="51"/>
        <v>0.6652544</v>
      </c>
    </row>
    <row r="1043" spans="1:6">
      <c r="A1043">
        <v>3</v>
      </c>
      <c r="B1043" t="s">
        <v>66</v>
      </c>
      <c r="C1043">
        <v>0.370708</v>
      </c>
      <c r="D1043">
        <f t="shared" si="49"/>
        <v>0.019857</v>
      </c>
      <c r="E1043">
        <f t="shared" si="50"/>
        <v>-0.2049095</v>
      </c>
      <c r="F1043">
        <f t="shared" si="51"/>
        <v>0.1856555</v>
      </c>
    </row>
    <row r="1044" spans="1:6">
      <c r="A1044">
        <v>3</v>
      </c>
      <c r="B1044" t="s">
        <v>111</v>
      </c>
      <c r="C1044">
        <v>2.17181</v>
      </c>
      <c r="D1044">
        <f t="shared" si="49"/>
        <v>0.019857</v>
      </c>
      <c r="E1044">
        <f t="shared" si="50"/>
        <v>-0.2175381</v>
      </c>
      <c r="F1044">
        <f t="shared" si="51"/>
        <v>1.9741289</v>
      </c>
    </row>
    <row r="1045" spans="1:6">
      <c r="A1045">
        <v>3</v>
      </c>
      <c r="B1045" t="s">
        <v>55</v>
      </c>
      <c r="C1045">
        <v>1.4498</v>
      </c>
      <c r="D1045">
        <f t="shared" si="49"/>
        <v>0.019857</v>
      </c>
      <c r="E1045">
        <f t="shared" si="50"/>
        <v>-0.1904049</v>
      </c>
      <c r="F1045">
        <f t="shared" si="51"/>
        <v>1.2792521</v>
      </c>
    </row>
    <row r="1046" spans="1:6">
      <c r="A1046">
        <v>3</v>
      </c>
      <c r="B1046" t="s">
        <v>398</v>
      </c>
      <c r="C1046">
        <v>2.09677</v>
      </c>
      <c r="D1046">
        <f t="shared" si="49"/>
        <v>0.019857</v>
      </c>
      <c r="E1046">
        <f t="shared" si="50"/>
        <v>-0.3759957</v>
      </c>
      <c r="F1046">
        <f t="shared" si="51"/>
        <v>1.7406313</v>
      </c>
    </row>
    <row r="1047" spans="1:6">
      <c r="A1047">
        <v>3</v>
      </c>
      <c r="B1047" t="s">
        <v>66</v>
      </c>
      <c r="C1047">
        <v>1.82119</v>
      </c>
      <c r="D1047">
        <f t="shared" si="49"/>
        <v>0.019857</v>
      </c>
      <c r="E1047">
        <f t="shared" si="50"/>
        <v>-0.2049095</v>
      </c>
      <c r="F1047">
        <f t="shared" si="51"/>
        <v>1.6361375</v>
      </c>
    </row>
    <row r="1048" spans="1:6">
      <c r="A1048">
        <v>4</v>
      </c>
      <c r="B1048" t="s">
        <v>38</v>
      </c>
      <c r="C1048">
        <v>0.586438</v>
      </c>
      <c r="D1048">
        <f t="shared" si="49"/>
        <v>-0.00529499999999999</v>
      </c>
      <c r="E1048">
        <f t="shared" si="50"/>
        <v>-0.27909679</v>
      </c>
      <c r="F1048">
        <f t="shared" si="51"/>
        <v>0.30204621</v>
      </c>
    </row>
    <row r="1049" spans="1:6">
      <c r="A1049">
        <v>4</v>
      </c>
      <c r="B1049" t="s">
        <v>50</v>
      </c>
      <c r="C1049">
        <v>1.24812</v>
      </c>
      <c r="D1049">
        <f t="shared" si="49"/>
        <v>-0.00529499999999999</v>
      </c>
      <c r="E1049">
        <f t="shared" si="50"/>
        <v>-0.052486</v>
      </c>
      <c r="F1049">
        <f t="shared" si="51"/>
        <v>1.190339</v>
      </c>
    </row>
    <row r="1050" spans="1:6">
      <c r="A1050">
        <v>3</v>
      </c>
      <c r="B1050" t="s">
        <v>55</v>
      </c>
      <c r="C1050">
        <v>1.58142</v>
      </c>
      <c r="D1050">
        <f t="shared" si="49"/>
        <v>0.019857</v>
      </c>
      <c r="E1050">
        <f t="shared" si="50"/>
        <v>-0.1904049</v>
      </c>
      <c r="F1050">
        <f t="shared" si="51"/>
        <v>1.4108721</v>
      </c>
    </row>
    <row r="1051" spans="1:6">
      <c r="A1051">
        <v>3</v>
      </c>
      <c r="B1051" t="s">
        <v>60</v>
      </c>
      <c r="C1051">
        <v>2.38149</v>
      </c>
      <c r="D1051">
        <f t="shared" si="49"/>
        <v>0.019857</v>
      </c>
      <c r="E1051">
        <f t="shared" si="50"/>
        <v>-0.128731</v>
      </c>
      <c r="F1051">
        <f t="shared" si="51"/>
        <v>2.272616</v>
      </c>
    </row>
    <row r="1052" spans="1:6">
      <c r="A1052">
        <v>3</v>
      </c>
      <c r="B1052" t="s">
        <v>55</v>
      </c>
      <c r="C1052">
        <v>0.219488</v>
      </c>
      <c r="D1052">
        <f t="shared" si="49"/>
        <v>0.019857</v>
      </c>
      <c r="E1052">
        <f t="shared" si="50"/>
        <v>-0.1904049</v>
      </c>
      <c r="F1052">
        <f t="shared" si="51"/>
        <v>0.0489401</v>
      </c>
    </row>
    <row r="1053" spans="1:6">
      <c r="A1053">
        <v>3</v>
      </c>
      <c r="B1053" t="s">
        <v>34</v>
      </c>
      <c r="C1053">
        <v>1.0149</v>
      </c>
      <c r="D1053">
        <f t="shared" si="49"/>
        <v>0.019857</v>
      </c>
      <c r="E1053">
        <f t="shared" si="50"/>
        <v>-0.1888085</v>
      </c>
      <c r="F1053">
        <f t="shared" si="51"/>
        <v>0.8459485</v>
      </c>
    </row>
    <row r="1054" spans="1:6">
      <c r="A1054">
        <v>3</v>
      </c>
      <c r="B1054" t="s">
        <v>66</v>
      </c>
      <c r="C1054">
        <v>1.74665</v>
      </c>
      <c r="D1054">
        <f t="shared" si="49"/>
        <v>0.019857</v>
      </c>
      <c r="E1054">
        <f t="shared" si="50"/>
        <v>-0.2049095</v>
      </c>
      <c r="F1054">
        <f t="shared" si="51"/>
        <v>1.5615975</v>
      </c>
    </row>
    <row r="1055" spans="1:6">
      <c r="A1055">
        <v>2</v>
      </c>
      <c r="B1055" t="s">
        <v>66</v>
      </c>
      <c r="C1055">
        <v>1.23691</v>
      </c>
      <c r="D1055">
        <f t="shared" si="49"/>
        <v>0.004832</v>
      </c>
      <c r="E1055">
        <f t="shared" si="50"/>
        <v>-0.2049095</v>
      </c>
      <c r="F1055">
        <f t="shared" si="51"/>
        <v>1.0368325</v>
      </c>
    </row>
    <row r="1056" spans="1:6">
      <c r="A1056">
        <v>3</v>
      </c>
      <c r="B1056" t="s">
        <v>34</v>
      </c>
      <c r="C1056">
        <v>2.1066</v>
      </c>
      <c r="D1056">
        <f t="shared" si="49"/>
        <v>0.019857</v>
      </c>
      <c r="E1056">
        <f t="shared" si="50"/>
        <v>-0.1888085</v>
      </c>
      <c r="F1056">
        <f t="shared" si="51"/>
        <v>1.9376485</v>
      </c>
    </row>
    <row r="1057" spans="1:6">
      <c r="A1057">
        <v>3</v>
      </c>
      <c r="B1057" t="s">
        <v>66</v>
      </c>
      <c r="C1057">
        <v>0.850882</v>
      </c>
      <c r="D1057">
        <f t="shared" si="49"/>
        <v>0.019857</v>
      </c>
      <c r="E1057">
        <f t="shared" si="50"/>
        <v>-0.2049095</v>
      </c>
      <c r="F1057">
        <f t="shared" si="51"/>
        <v>0.6658295</v>
      </c>
    </row>
    <row r="1058" spans="1:6">
      <c r="A1058">
        <v>3</v>
      </c>
      <c r="B1058" t="s">
        <v>45</v>
      </c>
      <c r="C1058">
        <v>1.47417</v>
      </c>
      <c r="D1058">
        <f t="shared" si="49"/>
        <v>0.019857</v>
      </c>
      <c r="E1058">
        <f t="shared" si="50"/>
        <v>-0.072423</v>
      </c>
      <c r="F1058">
        <f t="shared" si="51"/>
        <v>1.421604</v>
      </c>
    </row>
    <row r="1059" spans="1:6">
      <c r="A1059">
        <v>4</v>
      </c>
      <c r="B1059" t="s">
        <v>55</v>
      </c>
      <c r="C1059">
        <v>1.11994</v>
      </c>
      <c r="D1059">
        <f t="shared" si="49"/>
        <v>-0.00529499999999999</v>
      </c>
      <c r="E1059">
        <f t="shared" si="50"/>
        <v>-0.1904049</v>
      </c>
      <c r="F1059">
        <f t="shared" si="51"/>
        <v>0.9242401</v>
      </c>
    </row>
    <row r="1060" spans="1:6">
      <c r="A1060">
        <v>3</v>
      </c>
      <c r="B1060" t="s">
        <v>55</v>
      </c>
      <c r="C1060">
        <v>0.799847</v>
      </c>
      <c r="D1060">
        <f t="shared" si="49"/>
        <v>0.019857</v>
      </c>
      <c r="E1060">
        <f t="shared" si="50"/>
        <v>-0.1904049</v>
      </c>
      <c r="F1060">
        <f t="shared" si="51"/>
        <v>0.6292991</v>
      </c>
    </row>
    <row r="1061" spans="1:6">
      <c r="A1061">
        <v>2</v>
      </c>
      <c r="B1061" t="s">
        <v>38</v>
      </c>
      <c r="C1061">
        <v>2.48025</v>
      </c>
      <c r="D1061">
        <f t="shared" si="49"/>
        <v>0.004832</v>
      </c>
      <c r="E1061">
        <f t="shared" si="50"/>
        <v>-0.27909679</v>
      </c>
      <c r="F1061">
        <f t="shared" si="51"/>
        <v>2.20598521</v>
      </c>
    </row>
    <row r="1062" spans="1:6">
      <c r="A1062">
        <v>3</v>
      </c>
      <c r="B1062" t="s">
        <v>111</v>
      </c>
      <c r="C1062">
        <v>0.5386</v>
      </c>
      <c r="D1062">
        <f t="shared" si="49"/>
        <v>0.019857</v>
      </c>
      <c r="E1062">
        <f t="shared" si="50"/>
        <v>-0.2175381</v>
      </c>
      <c r="F1062">
        <f t="shared" si="51"/>
        <v>0.3409189</v>
      </c>
    </row>
    <row r="1063" spans="1:6">
      <c r="A1063">
        <v>3</v>
      </c>
      <c r="B1063" t="s">
        <v>45</v>
      </c>
      <c r="C1063">
        <v>2.30474</v>
      </c>
      <c r="D1063">
        <f t="shared" si="49"/>
        <v>0.019857</v>
      </c>
      <c r="E1063">
        <f t="shared" si="50"/>
        <v>-0.072423</v>
      </c>
      <c r="F1063">
        <f t="shared" si="51"/>
        <v>2.252174</v>
      </c>
    </row>
    <row r="1064" spans="1:6">
      <c r="A1064">
        <v>3</v>
      </c>
      <c r="B1064" t="s">
        <v>66</v>
      </c>
      <c r="C1064">
        <v>2.1164</v>
      </c>
      <c r="D1064">
        <f t="shared" si="49"/>
        <v>0.019857</v>
      </c>
      <c r="E1064">
        <f t="shared" si="50"/>
        <v>-0.2049095</v>
      </c>
      <c r="F1064">
        <f t="shared" si="51"/>
        <v>1.9313475</v>
      </c>
    </row>
    <row r="1065" spans="1:6">
      <c r="A1065">
        <v>3</v>
      </c>
      <c r="B1065" t="s">
        <v>66</v>
      </c>
      <c r="C1065">
        <v>0.810367</v>
      </c>
      <c r="D1065">
        <f t="shared" si="49"/>
        <v>0.019857</v>
      </c>
      <c r="E1065">
        <f t="shared" si="50"/>
        <v>-0.2049095</v>
      </c>
      <c r="F1065">
        <f t="shared" si="51"/>
        <v>0.6253145</v>
      </c>
    </row>
    <row r="1066" spans="1:6">
      <c r="A1066">
        <v>3</v>
      </c>
      <c r="B1066" t="s">
        <v>60</v>
      </c>
      <c r="C1066">
        <v>0.911991</v>
      </c>
      <c r="D1066">
        <f t="shared" si="49"/>
        <v>0.019857</v>
      </c>
      <c r="E1066">
        <f t="shared" si="50"/>
        <v>-0.128731</v>
      </c>
      <c r="F1066">
        <f t="shared" si="51"/>
        <v>0.803117</v>
      </c>
    </row>
    <row r="1067" spans="1:6">
      <c r="A1067">
        <v>3</v>
      </c>
      <c r="B1067" t="s">
        <v>42</v>
      </c>
      <c r="C1067">
        <v>1.88773</v>
      </c>
      <c r="D1067">
        <f t="shared" si="49"/>
        <v>0.019857</v>
      </c>
      <c r="E1067">
        <f t="shared" si="50"/>
        <v>-0.1970176</v>
      </c>
      <c r="F1067">
        <f t="shared" si="51"/>
        <v>1.7105694</v>
      </c>
    </row>
    <row r="1068" spans="1:6">
      <c r="A1068">
        <v>3</v>
      </c>
      <c r="B1068" t="s">
        <v>60</v>
      </c>
      <c r="C1068">
        <v>2.66049</v>
      </c>
      <c r="D1068">
        <f t="shared" si="49"/>
        <v>0.019857</v>
      </c>
      <c r="E1068">
        <f t="shared" si="50"/>
        <v>-0.128731</v>
      </c>
      <c r="F1068">
        <f t="shared" si="51"/>
        <v>2.551616</v>
      </c>
    </row>
    <row r="1069" spans="1:6">
      <c r="A1069">
        <v>3</v>
      </c>
      <c r="B1069" t="s">
        <v>50</v>
      </c>
      <c r="C1069">
        <v>1.82424</v>
      </c>
      <c r="D1069">
        <f t="shared" si="49"/>
        <v>0.019857</v>
      </c>
      <c r="E1069">
        <f t="shared" si="50"/>
        <v>-0.052486</v>
      </c>
      <c r="F1069">
        <f t="shared" si="51"/>
        <v>1.791611</v>
      </c>
    </row>
    <row r="1070" spans="1:6">
      <c r="A1070">
        <v>3</v>
      </c>
      <c r="B1070" t="s">
        <v>66</v>
      </c>
      <c r="C1070">
        <v>2.04005</v>
      </c>
      <c r="D1070">
        <f t="shared" si="49"/>
        <v>0.019857</v>
      </c>
      <c r="E1070">
        <f t="shared" si="50"/>
        <v>-0.2049095</v>
      </c>
      <c r="F1070">
        <f t="shared" si="51"/>
        <v>1.8549975</v>
      </c>
    </row>
    <row r="1071" spans="1:6">
      <c r="A1071">
        <v>3</v>
      </c>
      <c r="B1071" t="s">
        <v>42</v>
      </c>
      <c r="C1071">
        <v>3.66124</v>
      </c>
      <c r="D1071">
        <f t="shared" si="49"/>
        <v>0.019857</v>
      </c>
      <c r="E1071">
        <f t="shared" si="50"/>
        <v>-0.1970176</v>
      </c>
      <c r="F1071">
        <f t="shared" si="51"/>
        <v>3.4840794</v>
      </c>
    </row>
    <row r="1072" spans="1:6">
      <c r="A1072">
        <v>2</v>
      </c>
      <c r="B1072" t="s">
        <v>924</v>
      </c>
      <c r="C1072">
        <v>0.347674</v>
      </c>
      <c r="D1072">
        <f t="shared" si="49"/>
        <v>0.004832</v>
      </c>
      <c r="E1072">
        <f t="shared" si="50"/>
        <v>-0.360417</v>
      </c>
      <c r="F1072">
        <f t="shared" si="51"/>
        <v>-0.007911</v>
      </c>
    </row>
    <row r="1073" spans="1:6">
      <c r="A1073">
        <v>3</v>
      </c>
      <c r="B1073" t="s">
        <v>34</v>
      </c>
      <c r="C1073">
        <v>0.929615</v>
      </c>
      <c r="D1073">
        <f t="shared" si="49"/>
        <v>0.019857</v>
      </c>
      <c r="E1073">
        <f t="shared" si="50"/>
        <v>-0.1888085</v>
      </c>
      <c r="F1073">
        <f t="shared" si="51"/>
        <v>0.7606635</v>
      </c>
    </row>
    <row r="1074" spans="1:6">
      <c r="A1074">
        <v>3</v>
      </c>
      <c r="B1074" t="s">
        <v>60</v>
      </c>
      <c r="C1074">
        <v>2.00056</v>
      </c>
      <c r="D1074">
        <f t="shared" si="49"/>
        <v>0.019857</v>
      </c>
      <c r="E1074">
        <f t="shared" si="50"/>
        <v>-0.128731</v>
      </c>
      <c r="F1074">
        <f t="shared" si="51"/>
        <v>1.891686</v>
      </c>
    </row>
    <row r="1075" spans="1:6">
      <c r="A1075">
        <v>3</v>
      </c>
      <c r="B1075" t="s">
        <v>45</v>
      </c>
      <c r="C1075">
        <v>0.214019</v>
      </c>
      <c r="D1075">
        <f t="shared" si="49"/>
        <v>0.019857</v>
      </c>
      <c r="E1075">
        <f t="shared" si="50"/>
        <v>-0.072423</v>
      </c>
      <c r="F1075">
        <f t="shared" si="51"/>
        <v>0.161453</v>
      </c>
    </row>
    <row r="1076" spans="1:6">
      <c r="A1076">
        <v>4</v>
      </c>
      <c r="B1076" t="s">
        <v>50</v>
      </c>
      <c r="C1076">
        <v>1.94676</v>
      </c>
      <c r="D1076">
        <f t="shared" si="49"/>
        <v>-0.00529499999999999</v>
      </c>
      <c r="E1076">
        <f t="shared" si="50"/>
        <v>-0.052486</v>
      </c>
      <c r="F1076">
        <f t="shared" si="51"/>
        <v>1.888979</v>
      </c>
    </row>
    <row r="1077" spans="1:6">
      <c r="A1077">
        <v>3</v>
      </c>
      <c r="B1077" t="s">
        <v>177</v>
      </c>
      <c r="C1077">
        <v>2.18909</v>
      </c>
      <c r="D1077">
        <f t="shared" si="49"/>
        <v>0.019857</v>
      </c>
      <c r="E1077">
        <f t="shared" si="50"/>
        <v>0</v>
      </c>
      <c r="F1077">
        <f t="shared" si="51"/>
        <v>2.208947</v>
      </c>
    </row>
    <row r="1078" spans="1:6">
      <c r="A1078">
        <v>3</v>
      </c>
      <c r="B1078" t="s">
        <v>38</v>
      </c>
      <c r="C1078">
        <v>1.71347</v>
      </c>
      <c r="D1078">
        <f t="shared" si="49"/>
        <v>0.019857</v>
      </c>
      <c r="E1078">
        <f t="shared" si="50"/>
        <v>-0.27909679</v>
      </c>
      <c r="F1078">
        <f t="shared" si="51"/>
        <v>1.45423021</v>
      </c>
    </row>
    <row r="1079" spans="1:6">
      <c r="A1079">
        <v>2</v>
      </c>
      <c r="B1079" t="s">
        <v>924</v>
      </c>
      <c r="C1079">
        <v>0.731186</v>
      </c>
      <c r="D1079">
        <f t="shared" si="49"/>
        <v>0.004832</v>
      </c>
      <c r="E1079">
        <f t="shared" si="50"/>
        <v>-0.360417</v>
      </c>
      <c r="F1079">
        <f t="shared" si="51"/>
        <v>0.375601</v>
      </c>
    </row>
    <row r="1080" spans="1:6">
      <c r="A1080">
        <v>4</v>
      </c>
      <c r="B1080" t="s">
        <v>42</v>
      </c>
      <c r="C1080">
        <v>0.600215</v>
      </c>
      <c r="D1080">
        <f t="shared" si="49"/>
        <v>-0.00529499999999999</v>
      </c>
      <c r="E1080">
        <f t="shared" si="50"/>
        <v>-0.1970176</v>
      </c>
      <c r="F1080">
        <f t="shared" si="51"/>
        <v>0.3979024</v>
      </c>
    </row>
    <row r="1081" spans="1:6">
      <c r="A1081">
        <v>3</v>
      </c>
      <c r="B1081" t="s">
        <v>38</v>
      </c>
      <c r="C1081">
        <v>1.37189</v>
      </c>
      <c r="D1081">
        <f t="shared" si="49"/>
        <v>0.019857</v>
      </c>
      <c r="E1081">
        <f t="shared" si="50"/>
        <v>-0.27909679</v>
      </c>
      <c r="F1081">
        <f t="shared" si="51"/>
        <v>1.11265021</v>
      </c>
    </row>
    <row r="1082" spans="1:6">
      <c r="A1082">
        <v>2</v>
      </c>
      <c r="B1082" t="s">
        <v>66</v>
      </c>
      <c r="C1082">
        <v>0.436297</v>
      </c>
      <c r="D1082">
        <f t="shared" si="49"/>
        <v>0.004832</v>
      </c>
      <c r="E1082">
        <f t="shared" si="50"/>
        <v>-0.2049095</v>
      </c>
      <c r="F1082">
        <f t="shared" si="51"/>
        <v>0.2362195</v>
      </c>
    </row>
    <row r="1083" spans="1:6">
      <c r="A1083">
        <v>3</v>
      </c>
      <c r="B1083" t="s">
        <v>42</v>
      </c>
      <c r="C1083">
        <v>1.34412</v>
      </c>
      <c r="D1083">
        <f t="shared" si="49"/>
        <v>0.019857</v>
      </c>
      <c r="E1083">
        <f t="shared" si="50"/>
        <v>-0.1970176</v>
      </c>
      <c r="F1083">
        <f t="shared" si="51"/>
        <v>1.1669594</v>
      </c>
    </row>
    <row r="1084" spans="1:6">
      <c r="A1084">
        <v>3</v>
      </c>
      <c r="B1084" t="s">
        <v>45</v>
      </c>
      <c r="C1084">
        <v>1.43233</v>
      </c>
      <c r="D1084">
        <f t="shared" si="49"/>
        <v>0.019857</v>
      </c>
      <c r="E1084">
        <f t="shared" si="50"/>
        <v>-0.072423</v>
      </c>
      <c r="F1084">
        <f t="shared" si="51"/>
        <v>1.379764</v>
      </c>
    </row>
    <row r="1085" spans="1:6">
      <c r="A1085">
        <v>3</v>
      </c>
      <c r="B1085" t="s">
        <v>177</v>
      </c>
      <c r="C1085">
        <v>2.50486</v>
      </c>
      <c r="D1085">
        <f t="shared" si="49"/>
        <v>0.019857</v>
      </c>
      <c r="E1085">
        <f t="shared" si="50"/>
        <v>0</v>
      </c>
      <c r="F1085">
        <f t="shared" si="51"/>
        <v>2.524717</v>
      </c>
    </row>
    <row r="1086" spans="1:6">
      <c r="A1086">
        <v>3</v>
      </c>
      <c r="B1086" t="s">
        <v>34</v>
      </c>
      <c r="C1086">
        <v>0.787905</v>
      </c>
      <c r="D1086">
        <f t="shared" si="49"/>
        <v>0.019857</v>
      </c>
      <c r="E1086">
        <f t="shared" si="50"/>
        <v>-0.1888085</v>
      </c>
      <c r="F1086">
        <f t="shared" si="51"/>
        <v>0.6189535</v>
      </c>
    </row>
    <row r="1087" spans="1:6">
      <c r="A1087">
        <v>3</v>
      </c>
      <c r="B1087" t="s">
        <v>66</v>
      </c>
      <c r="C1087">
        <v>1.21276</v>
      </c>
      <c r="D1087">
        <f t="shared" si="49"/>
        <v>0.019857</v>
      </c>
      <c r="E1087">
        <f t="shared" si="50"/>
        <v>-0.2049095</v>
      </c>
      <c r="F1087">
        <f t="shared" si="51"/>
        <v>1.0277075</v>
      </c>
    </row>
    <row r="1088" spans="1:6">
      <c r="A1088">
        <v>3</v>
      </c>
      <c r="B1088" t="s">
        <v>55</v>
      </c>
      <c r="C1088">
        <v>1.3254</v>
      </c>
      <c r="D1088">
        <f t="shared" si="49"/>
        <v>0.019857</v>
      </c>
      <c r="E1088">
        <f t="shared" si="50"/>
        <v>-0.1904049</v>
      </c>
      <c r="F1088">
        <f t="shared" si="51"/>
        <v>1.1548521</v>
      </c>
    </row>
    <row r="1089" spans="1:6">
      <c r="A1089">
        <v>3</v>
      </c>
      <c r="B1089" t="s">
        <v>60</v>
      </c>
      <c r="C1089">
        <v>2.19238</v>
      </c>
      <c r="D1089">
        <f t="shared" si="49"/>
        <v>0.019857</v>
      </c>
      <c r="E1089">
        <f t="shared" si="50"/>
        <v>-0.128731</v>
      </c>
      <c r="F1089">
        <f t="shared" si="51"/>
        <v>2.083506</v>
      </c>
    </row>
    <row r="1090" spans="1:6">
      <c r="A1090">
        <v>3</v>
      </c>
      <c r="B1090" t="s">
        <v>111</v>
      </c>
      <c r="C1090">
        <v>0.0816793</v>
      </c>
      <c r="D1090">
        <f t="shared" si="49"/>
        <v>0.019857</v>
      </c>
      <c r="E1090">
        <f t="shared" si="50"/>
        <v>-0.2175381</v>
      </c>
      <c r="F1090">
        <f t="shared" si="51"/>
        <v>-0.1160018</v>
      </c>
    </row>
    <row r="1091" spans="1:6">
      <c r="A1091">
        <v>3</v>
      </c>
      <c r="B1091" t="s">
        <v>60</v>
      </c>
      <c r="C1091">
        <v>1.83631</v>
      </c>
      <c r="D1091">
        <f t="shared" ref="D1091:D1154" si="52">VLOOKUP(A1091,K:M,3,0)</f>
        <v>0.019857</v>
      </c>
      <c r="E1091">
        <f t="shared" ref="E1091:E1154" si="53">VLOOKUP(B1091,K:M,3,0)</f>
        <v>-0.128731</v>
      </c>
      <c r="F1091">
        <f t="shared" ref="F1091:F1154" si="54">C1091+D1091+E1091</f>
        <v>1.727436</v>
      </c>
    </row>
    <row r="1092" spans="1:6">
      <c r="A1092">
        <v>3</v>
      </c>
      <c r="B1092" t="s">
        <v>55</v>
      </c>
      <c r="C1092">
        <v>2.12703</v>
      </c>
      <c r="D1092">
        <f t="shared" si="52"/>
        <v>0.019857</v>
      </c>
      <c r="E1092">
        <f t="shared" si="53"/>
        <v>-0.1904049</v>
      </c>
      <c r="F1092">
        <f t="shared" si="54"/>
        <v>1.9564821</v>
      </c>
    </row>
    <row r="1093" spans="1:6">
      <c r="A1093">
        <v>3</v>
      </c>
      <c r="B1093" t="s">
        <v>177</v>
      </c>
      <c r="C1093">
        <v>1.21443</v>
      </c>
      <c r="D1093">
        <f t="shared" si="52"/>
        <v>0.019857</v>
      </c>
      <c r="E1093">
        <f t="shared" si="53"/>
        <v>0</v>
      </c>
      <c r="F1093">
        <f t="shared" si="54"/>
        <v>1.234287</v>
      </c>
    </row>
    <row r="1094" spans="1:6">
      <c r="A1094">
        <v>3</v>
      </c>
      <c r="B1094" t="s">
        <v>66</v>
      </c>
      <c r="C1094">
        <v>2.15907</v>
      </c>
      <c r="D1094">
        <f t="shared" si="52"/>
        <v>0.019857</v>
      </c>
      <c r="E1094">
        <f t="shared" si="53"/>
        <v>-0.2049095</v>
      </c>
      <c r="F1094">
        <f t="shared" si="54"/>
        <v>1.9740175</v>
      </c>
    </row>
    <row r="1095" spans="1:6">
      <c r="A1095">
        <v>2</v>
      </c>
      <c r="B1095" t="s">
        <v>60</v>
      </c>
      <c r="C1095">
        <v>0.477194</v>
      </c>
      <c r="D1095">
        <f t="shared" si="52"/>
        <v>0.004832</v>
      </c>
      <c r="E1095">
        <f t="shared" si="53"/>
        <v>-0.128731</v>
      </c>
      <c r="F1095">
        <f t="shared" si="54"/>
        <v>0.353295</v>
      </c>
    </row>
    <row r="1096" spans="1:6">
      <c r="A1096">
        <v>2</v>
      </c>
      <c r="B1096" t="s">
        <v>111</v>
      </c>
      <c r="C1096">
        <v>0.66865</v>
      </c>
      <c r="D1096">
        <f t="shared" si="52"/>
        <v>0.004832</v>
      </c>
      <c r="E1096">
        <f t="shared" si="53"/>
        <v>-0.2175381</v>
      </c>
      <c r="F1096">
        <f t="shared" si="54"/>
        <v>0.4559439</v>
      </c>
    </row>
    <row r="1097" spans="1:6">
      <c r="A1097">
        <v>2</v>
      </c>
      <c r="B1097" t="s">
        <v>177</v>
      </c>
      <c r="C1097">
        <v>1.40521</v>
      </c>
      <c r="D1097">
        <f t="shared" si="52"/>
        <v>0.004832</v>
      </c>
      <c r="E1097">
        <f t="shared" si="53"/>
        <v>0</v>
      </c>
      <c r="F1097">
        <f t="shared" si="54"/>
        <v>1.410042</v>
      </c>
    </row>
    <row r="1098" spans="1:6">
      <c r="A1098">
        <v>3</v>
      </c>
      <c r="B1098" t="s">
        <v>66</v>
      </c>
      <c r="C1098">
        <v>2.39947</v>
      </c>
      <c r="D1098">
        <f t="shared" si="52"/>
        <v>0.019857</v>
      </c>
      <c r="E1098">
        <f t="shared" si="53"/>
        <v>-0.2049095</v>
      </c>
      <c r="F1098">
        <f t="shared" si="54"/>
        <v>2.2144175</v>
      </c>
    </row>
    <row r="1099" spans="1:6">
      <c r="A1099">
        <v>3</v>
      </c>
      <c r="B1099" t="s">
        <v>177</v>
      </c>
      <c r="C1099">
        <v>1.81146</v>
      </c>
      <c r="D1099">
        <f t="shared" si="52"/>
        <v>0.019857</v>
      </c>
      <c r="E1099">
        <f t="shared" si="53"/>
        <v>0</v>
      </c>
      <c r="F1099">
        <f t="shared" si="54"/>
        <v>1.831317</v>
      </c>
    </row>
    <row r="1100" spans="1:6">
      <c r="A1100">
        <v>3</v>
      </c>
      <c r="B1100" t="s">
        <v>45</v>
      </c>
      <c r="C1100">
        <v>1.82025</v>
      </c>
      <c r="D1100">
        <f t="shared" si="52"/>
        <v>0.019857</v>
      </c>
      <c r="E1100">
        <f t="shared" si="53"/>
        <v>-0.072423</v>
      </c>
      <c r="F1100">
        <f t="shared" si="54"/>
        <v>1.767684</v>
      </c>
    </row>
    <row r="1101" spans="1:6">
      <c r="A1101">
        <v>3</v>
      </c>
      <c r="B1101" t="s">
        <v>50</v>
      </c>
      <c r="C1101">
        <v>3.12024</v>
      </c>
      <c r="D1101">
        <f t="shared" si="52"/>
        <v>0.019857</v>
      </c>
      <c r="E1101">
        <f t="shared" si="53"/>
        <v>-0.052486</v>
      </c>
      <c r="F1101">
        <f t="shared" si="54"/>
        <v>3.087611</v>
      </c>
    </row>
    <row r="1102" spans="1:6">
      <c r="A1102">
        <v>2</v>
      </c>
      <c r="B1102" t="s">
        <v>398</v>
      </c>
      <c r="C1102">
        <v>1.4271</v>
      </c>
      <c r="D1102">
        <f t="shared" si="52"/>
        <v>0.004832</v>
      </c>
      <c r="E1102">
        <f t="shared" si="53"/>
        <v>-0.3759957</v>
      </c>
      <c r="F1102">
        <f t="shared" si="54"/>
        <v>1.0559363</v>
      </c>
    </row>
    <row r="1103" spans="1:6">
      <c r="A1103">
        <v>2</v>
      </c>
      <c r="B1103" t="s">
        <v>924</v>
      </c>
      <c r="C1103">
        <v>0.861646</v>
      </c>
      <c r="D1103">
        <f t="shared" si="52"/>
        <v>0.004832</v>
      </c>
      <c r="E1103">
        <f t="shared" si="53"/>
        <v>-0.360417</v>
      </c>
      <c r="F1103">
        <f t="shared" si="54"/>
        <v>0.506061</v>
      </c>
    </row>
    <row r="1104" spans="1:6">
      <c r="A1104">
        <v>3</v>
      </c>
      <c r="B1104" t="s">
        <v>38</v>
      </c>
      <c r="C1104">
        <v>1.11829</v>
      </c>
      <c r="D1104">
        <f t="shared" si="52"/>
        <v>0.019857</v>
      </c>
      <c r="E1104">
        <f t="shared" si="53"/>
        <v>-0.27909679</v>
      </c>
      <c r="F1104">
        <f t="shared" si="54"/>
        <v>0.85905021</v>
      </c>
    </row>
    <row r="1105" spans="1:6">
      <c r="A1105">
        <v>2</v>
      </c>
      <c r="B1105" t="s">
        <v>111</v>
      </c>
      <c r="C1105">
        <v>0.648546</v>
      </c>
      <c r="D1105">
        <f t="shared" si="52"/>
        <v>0.004832</v>
      </c>
      <c r="E1105">
        <f t="shared" si="53"/>
        <v>-0.2175381</v>
      </c>
      <c r="F1105">
        <f t="shared" si="54"/>
        <v>0.4358399</v>
      </c>
    </row>
    <row r="1106" spans="1:6">
      <c r="A1106">
        <v>2</v>
      </c>
      <c r="B1106" t="s">
        <v>34</v>
      </c>
      <c r="C1106">
        <v>2.16701</v>
      </c>
      <c r="D1106">
        <f t="shared" si="52"/>
        <v>0.004832</v>
      </c>
      <c r="E1106">
        <f t="shared" si="53"/>
        <v>-0.1888085</v>
      </c>
      <c r="F1106">
        <f t="shared" si="54"/>
        <v>1.9830335</v>
      </c>
    </row>
    <row r="1107" spans="1:6">
      <c r="A1107">
        <v>3</v>
      </c>
      <c r="B1107" t="s">
        <v>50</v>
      </c>
      <c r="C1107">
        <v>2.23498</v>
      </c>
      <c r="D1107">
        <f t="shared" si="52"/>
        <v>0.019857</v>
      </c>
      <c r="E1107">
        <f t="shared" si="53"/>
        <v>-0.052486</v>
      </c>
      <c r="F1107">
        <f t="shared" si="54"/>
        <v>2.202351</v>
      </c>
    </row>
    <row r="1108" spans="1:6">
      <c r="A1108">
        <v>3</v>
      </c>
      <c r="B1108" t="s">
        <v>177</v>
      </c>
      <c r="C1108">
        <v>2.67698</v>
      </c>
      <c r="D1108">
        <f t="shared" si="52"/>
        <v>0.019857</v>
      </c>
      <c r="E1108">
        <f t="shared" si="53"/>
        <v>0</v>
      </c>
      <c r="F1108">
        <f t="shared" si="54"/>
        <v>2.696837</v>
      </c>
    </row>
    <row r="1109" spans="1:6">
      <c r="A1109">
        <v>3</v>
      </c>
      <c r="B1109" t="s">
        <v>60</v>
      </c>
      <c r="C1109">
        <v>2.50022</v>
      </c>
      <c r="D1109">
        <f t="shared" si="52"/>
        <v>0.019857</v>
      </c>
      <c r="E1109">
        <f t="shared" si="53"/>
        <v>-0.128731</v>
      </c>
      <c r="F1109">
        <f t="shared" si="54"/>
        <v>2.391346</v>
      </c>
    </row>
    <row r="1110" spans="1:6">
      <c r="A1110">
        <v>3</v>
      </c>
      <c r="B1110" t="s">
        <v>50</v>
      </c>
      <c r="C1110">
        <v>2.50983</v>
      </c>
      <c r="D1110">
        <f t="shared" si="52"/>
        <v>0.019857</v>
      </c>
      <c r="E1110">
        <f t="shared" si="53"/>
        <v>-0.052486</v>
      </c>
      <c r="F1110">
        <f t="shared" si="54"/>
        <v>2.477201</v>
      </c>
    </row>
    <row r="1111" spans="1:6">
      <c r="A1111">
        <v>3</v>
      </c>
      <c r="B1111" t="s">
        <v>45</v>
      </c>
      <c r="C1111">
        <v>1.24467</v>
      </c>
      <c r="D1111">
        <f t="shared" si="52"/>
        <v>0.019857</v>
      </c>
      <c r="E1111">
        <f t="shared" si="53"/>
        <v>-0.072423</v>
      </c>
      <c r="F1111">
        <f t="shared" si="54"/>
        <v>1.192104</v>
      </c>
    </row>
    <row r="1112" spans="1:6">
      <c r="A1112">
        <v>2</v>
      </c>
      <c r="B1112" t="s">
        <v>34</v>
      </c>
      <c r="C1112">
        <v>0.890538</v>
      </c>
      <c r="D1112">
        <f t="shared" si="52"/>
        <v>0.004832</v>
      </c>
      <c r="E1112">
        <f t="shared" si="53"/>
        <v>-0.1888085</v>
      </c>
      <c r="F1112">
        <f t="shared" si="54"/>
        <v>0.7065615</v>
      </c>
    </row>
    <row r="1113" spans="1:6">
      <c r="A1113">
        <v>3</v>
      </c>
      <c r="B1113" t="s">
        <v>34</v>
      </c>
      <c r="C1113">
        <v>1.00404</v>
      </c>
      <c r="D1113">
        <f t="shared" si="52"/>
        <v>0.019857</v>
      </c>
      <c r="E1113">
        <f t="shared" si="53"/>
        <v>-0.1888085</v>
      </c>
      <c r="F1113">
        <f t="shared" si="54"/>
        <v>0.8350885</v>
      </c>
    </row>
    <row r="1114" spans="1:6">
      <c r="A1114">
        <v>3</v>
      </c>
      <c r="B1114" t="s">
        <v>45</v>
      </c>
      <c r="C1114">
        <v>1.25832</v>
      </c>
      <c r="D1114">
        <f t="shared" si="52"/>
        <v>0.019857</v>
      </c>
      <c r="E1114">
        <f t="shared" si="53"/>
        <v>-0.072423</v>
      </c>
      <c r="F1114">
        <f t="shared" si="54"/>
        <v>1.205754</v>
      </c>
    </row>
    <row r="1115" spans="1:6">
      <c r="A1115">
        <v>3</v>
      </c>
      <c r="B1115" t="s">
        <v>55</v>
      </c>
      <c r="C1115">
        <v>2.4077</v>
      </c>
      <c r="D1115">
        <f t="shared" si="52"/>
        <v>0.019857</v>
      </c>
      <c r="E1115">
        <f t="shared" si="53"/>
        <v>-0.1904049</v>
      </c>
      <c r="F1115">
        <f t="shared" si="54"/>
        <v>2.2371521</v>
      </c>
    </row>
    <row r="1116" spans="1:6">
      <c r="A1116">
        <v>3</v>
      </c>
      <c r="B1116" t="s">
        <v>55</v>
      </c>
      <c r="C1116">
        <v>1.06532</v>
      </c>
      <c r="D1116">
        <f t="shared" si="52"/>
        <v>0.019857</v>
      </c>
      <c r="E1116">
        <f t="shared" si="53"/>
        <v>-0.1904049</v>
      </c>
      <c r="F1116">
        <f t="shared" si="54"/>
        <v>0.8947721</v>
      </c>
    </row>
    <row r="1117" spans="1:6">
      <c r="A1117">
        <v>3</v>
      </c>
      <c r="B1117" t="s">
        <v>55</v>
      </c>
      <c r="C1117">
        <v>1.37878</v>
      </c>
      <c r="D1117">
        <f t="shared" si="52"/>
        <v>0.019857</v>
      </c>
      <c r="E1117">
        <f t="shared" si="53"/>
        <v>-0.1904049</v>
      </c>
      <c r="F1117">
        <f t="shared" si="54"/>
        <v>1.2082321</v>
      </c>
    </row>
    <row r="1118" spans="1:6">
      <c r="A1118">
        <v>3</v>
      </c>
      <c r="B1118" t="s">
        <v>177</v>
      </c>
      <c r="C1118">
        <v>1.73771</v>
      </c>
      <c r="D1118">
        <f t="shared" si="52"/>
        <v>0.019857</v>
      </c>
      <c r="E1118">
        <f t="shared" si="53"/>
        <v>0</v>
      </c>
      <c r="F1118">
        <f t="shared" si="54"/>
        <v>1.757567</v>
      </c>
    </row>
    <row r="1119" spans="1:6">
      <c r="A1119">
        <v>2</v>
      </c>
      <c r="B1119" t="s">
        <v>60</v>
      </c>
      <c r="C1119">
        <v>0.871248</v>
      </c>
      <c r="D1119">
        <f t="shared" si="52"/>
        <v>0.004832</v>
      </c>
      <c r="E1119">
        <f t="shared" si="53"/>
        <v>-0.128731</v>
      </c>
      <c r="F1119">
        <f t="shared" si="54"/>
        <v>0.747349</v>
      </c>
    </row>
    <row r="1120" spans="1:6">
      <c r="A1120">
        <v>2</v>
      </c>
      <c r="B1120" t="s">
        <v>38</v>
      </c>
      <c r="C1120">
        <v>0.865592</v>
      </c>
      <c r="D1120">
        <f t="shared" si="52"/>
        <v>0.004832</v>
      </c>
      <c r="E1120">
        <f t="shared" si="53"/>
        <v>-0.27909679</v>
      </c>
      <c r="F1120">
        <f t="shared" si="54"/>
        <v>0.59132721</v>
      </c>
    </row>
    <row r="1121" spans="1:6">
      <c r="A1121">
        <v>3</v>
      </c>
      <c r="B1121" t="s">
        <v>45</v>
      </c>
      <c r="C1121">
        <v>2.93765</v>
      </c>
      <c r="D1121">
        <f t="shared" si="52"/>
        <v>0.019857</v>
      </c>
      <c r="E1121">
        <f t="shared" si="53"/>
        <v>-0.072423</v>
      </c>
      <c r="F1121">
        <f t="shared" si="54"/>
        <v>2.885084</v>
      </c>
    </row>
    <row r="1122" spans="1:6">
      <c r="A1122">
        <v>2</v>
      </c>
      <c r="B1122" t="s">
        <v>111</v>
      </c>
      <c r="C1122">
        <v>0.960301</v>
      </c>
      <c r="D1122">
        <f t="shared" si="52"/>
        <v>0.004832</v>
      </c>
      <c r="E1122">
        <f t="shared" si="53"/>
        <v>-0.2175381</v>
      </c>
      <c r="F1122">
        <f t="shared" si="54"/>
        <v>0.7475949</v>
      </c>
    </row>
    <row r="1123" spans="1:6">
      <c r="A1123">
        <v>2</v>
      </c>
      <c r="B1123" t="s">
        <v>111</v>
      </c>
      <c r="C1123">
        <v>1.27909</v>
      </c>
      <c r="D1123">
        <f t="shared" si="52"/>
        <v>0.004832</v>
      </c>
      <c r="E1123">
        <f t="shared" si="53"/>
        <v>-0.2175381</v>
      </c>
      <c r="F1123">
        <f t="shared" si="54"/>
        <v>1.0663839</v>
      </c>
    </row>
    <row r="1124" spans="1:6">
      <c r="A1124">
        <v>3</v>
      </c>
      <c r="B1124" t="s">
        <v>45</v>
      </c>
      <c r="C1124">
        <v>0.934998</v>
      </c>
      <c r="D1124">
        <f t="shared" si="52"/>
        <v>0.019857</v>
      </c>
      <c r="E1124">
        <f t="shared" si="53"/>
        <v>-0.072423</v>
      </c>
      <c r="F1124">
        <f t="shared" si="54"/>
        <v>0.882432</v>
      </c>
    </row>
    <row r="1125" spans="1:6">
      <c r="A1125">
        <v>3</v>
      </c>
      <c r="B1125" t="s">
        <v>177</v>
      </c>
      <c r="C1125">
        <v>1.49217</v>
      </c>
      <c r="D1125">
        <f t="shared" si="52"/>
        <v>0.019857</v>
      </c>
      <c r="E1125">
        <f t="shared" si="53"/>
        <v>0</v>
      </c>
      <c r="F1125">
        <f t="shared" si="54"/>
        <v>1.512027</v>
      </c>
    </row>
    <row r="1126" spans="1:6">
      <c r="A1126">
        <v>2</v>
      </c>
      <c r="B1126" t="s">
        <v>177</v>
      </c>
      <c r="C1126">
        <v>1.07889</v>
      </c>
      <c r="D1126">
        <f t="shared" si="52"/>
        <v>0.004832</v>
      </c>
      <c r="E1126">
        <f t="shared" si="53"/>
        <v>0</v>
      </c>
      <c r="F1126">
        <f t="shared" si="54"/>
        <v>1.083722</v>
      </c>
    </row>
    <row r="1127" spans="1:6">
      <c r="A1127">
        <v>1</v>
      </c>
      <c r="B1127" t="s">
        <v>60</v>
      </c>
      <c r="C1127">
        <v>0.810099</v>
      </c>
      <c r="D1127">
        <f t="shared" si="52"/>
        <v>0</v>
      </c>
      <c r="E1127">
        <f t="shared" si="53"/>
        <v>-0.128731</v>
      </c>
      <c r="F1127">
        <f t="shared" si="54"/>
        <v>0.681368</v>
      </c>
    </row>
    <row r="1128" spans="1:6">
      <c r="A1128">
        <v>3</v>
      </c>
      <c r="B1128" t="s">
        <v>177</v>
      </c>
      <c r="C1128">
        <v>0.823285</v>
      </c>
      <c r="D1128">
        <f t="shared" si="52"/>
        <v>0.019857</v>
      </c>
      <c r="E1128">
        <f t="shared" si="53"/>
        <v>0</v>
      </c>
      <c r="F1128">
        <f t="shared" si="54"/>
        <v>0.843142</v>
      </c>
    </row>
    <row r="1129" spans="1:6">
      <c r="A1129">
        <v>4</v>
      </c>
      <c r="B1129" t="s">
        <v>924</v>
      </c>
      <c r="C1129">
        <v>0.77483</v>
      </c>
      <c r="D1129">
        <f t="shared" si="52"/>
        <v>-0.00529499999999999</v>
      </c>
      <c r="E1129">
        <f t="shared" si="53"/>
        <v>-0.360417</v>
      </c>
      <c r="F1129">
        <f t="shared" si="54"/>
        <v>0.409118</v>
      </c>
    </row>
    <row r="1130" spans="1:6">
      <c r="A1130">
        <v>4</v>
      </c>
      <c r="B1130" t="s">
        <v>55</v>
      </c>
      <c r="C1130">
        <v>1.5284</v>
      </c>
      <c r="D1130">
        <f t="shared" si="52"/>
        <v>-0.00529499999999999</v>
      </c>
      <c r="E1130">
        <f t="shared" si="53"/>
        <v>-0.1904049</v>
      </c>
      <c r="F1130">
        <f t="shared" si="54"/>
        <v>1.3327001</v>
      </c>
    </row>
    <row r="1131" spans="1:6">
      <c r="A1131">
        <v>4</v>
      </c>
      <c r="B1131" t="s">
        <v>34</v>
      </c>
      <c r="C1131">
        <v>2.42815</v>
      </c>
      <c r="D1131">
        <f t="shared" si="52"/>
        <v>-0.00529499999999999</v>
      </c>
      <c r="E1131">
        <f t="shared" si="53"/>
        <v>-0.1888085</v>
      </c>
      <c r="F1131">
        <f t="shared" si="54"/>
        <v>2.2340465</v>
      </c>
    </row>
    <row r="1132" spans="1:6">
      <c r="A1132">
        <v>4</v>
      </c>
      <c r="B1132" t="s">
        <v>38</v>
      </c>
      <c r="C1132">
        <v>0.85159</v>
      </c>
      <c r="D1132">
        <f t="shared" si="52"/>
        <v>-0.00529499999999999</v>
      </c>
      <c r="E1132">
        <f t="shared" si="53"/>
        <v>-0.27909679</v>
      </c>
      <c r="F1132">
        <f t="shared" si="54"/>
        <v>0.56719821</v>
      </c>
    </row>
    <row r="1133" spans="1:6">
      <c r="A1133">
        <v>4</v>
      </c>
      <c r="B1133" t="s">
        <v>398</v>
      </c>
      <c r="C1133">
        <v>2.6202</v>
      </c>
      <c r="D1133">
        <f t="shared" si="52"/>
        <v>-0.00529499999999999</v>
      </c>
      <c r="E1133">
        <f t="shared" si="53"/>
        <v>-0.3759957</v>
      </c>
      <c r="F1133">
        <f t="shared" si="54"/>
        <v>2.2389093</v>
      </c>
    </row>
    <row r="1134" spans="1:6">
      <c r="A1134">
        <v>4</v>
      </c>
      <c r="B1134" t="s">
        <v>50</v>
      </c>
      <c r="C1134">
        <v>3.94085</v>
      </c>
      <c r="D1134">
        <f t="shared" si="52"/>
        <v>-0.00529499999999999</v>
      </c>
      <c r="E1134">
        <f t="shared" si="53"/>
        <v>-0.052486</v>
      </c>
      <c r="F1134">
        <f t="shared" si="54"/>
        <v>3.883069</v>
      </c>
    </row>
    <row r="1135" spans="1:6">
      <c r="A1135">
        <v>4</v>
      </c>
      <c r="B1135" t="s">
        <v>42</v>
      </c>
      <c r="C1135">
        <v>2.32289</v>
      </c>
      <c r="D1135">
        <f t="shared" si="52"/>
        <v>-0.00529499999999999</v>
      </c>
      <c r="E1135">
        <f t="shared" si="53"/>
        <v>-0.1970176</v>
      </c>
      <c r="F1135">
        <f t="shared" si="54"/>
        <v>2.1205774</v>
      </c>
    </row>
    <row r="1136" spans="1:6">
      <c r="A1136">
        <v>4</v>
      </c>
      <c r="B1136" t="s">
        <v>66</v>
      </c>
      <c r="C1136">
        <v>2.84782</v>
      </c>
      <c r="D1136">
        <f t="shared" si="52"/>
        <v>-0.00529499999999999</v>
      </c>
      <c r="E1136">
        <f t="shared" si="53"/>
        <v>-0.2049095</v>
      </c>
      <c r="F1136">
        <f t="shared" si="54"/>
        <v>2.6376155</v>
      </c>
    </row>
    <row r="1137" spans="1:6">
      <c r="A1137">
        <v>4</v>
      </c>
      <c r="B1137" t="s">
        <v>924</v>
      </c>
      <c r="C1137">
        <v>3.31325</v>
      </c>
      <c r="D1137">
        <f t="shared" si="52"/>
        <v>-0.00529499999999999</v>
      </c>
      <c r="E1137">
        <f t="shared" si="53"/>
        <v>-0.360417</v>
      </c>
      <c r="F1137">
        <f t="shared" si="54"/>
        <v>2.947538</v>
      </c>
    </row>
    <row r="1138" spans="1:6">
      <c r="A1138">
        <v>4</v>
      </c>
      <c r="B1138" t="s">
        <v>398</v>
      </c>
      <c r="C1138">
        <v>1.54413</v>
      </c>
      <c r="D1138">
        <f t="shared" si="52"/>
        <v>-0.00529499999999999</v>
      </c>
      <c r="E1138">
        <f t="shared" si="53"/>
        <v>-0.3759957</v>
      </c>
      <c r="F1138">
        <f t="shared" si="54"/>
        <v>1.1628393</v>
      </c>
    </row>
    <row r="1139" spans="1:6">
      <c r="A1139" t="s">
        <v>144</v>
      </c>
      <c r="B1139" t="s">
        <v>45</v>
      </c>
      <c r="C1139">
        <v>3.10757</v>
      </c>
      <c r="D1139">
        <f t="shared" si="52"/>
        <v>0.092639</v>
      </c>
      <c r="E1139">
        <f t="shared" si="53"/>
        <v>-0.072423</v>
      </c>
      <c r="F1139">
        <f t="shared" si="54"/>
        <v>3.127786</v>
      </c>
    </row>
    <row r="1140" spans="1:6">
      <c r="A1140" t="s">
        <v>144</v>
      </c>
      <c r="B1140" t="s">
        <v>50</v>
      </c>
      <c r="C1140">
        <v>1.76679</v>
      </c>
      <c r="D1140">
        <f t="shared" si="52"/>
        <v>0.092639</v>
      </c>
      <c r="E1140">
        <f t="shared" si="53"/>
        <v>-0.052486</v>
      </c>
      <c r="F1140">
        <f t="shared" si="54"/>
        <v>1.806943</v>
      </c>
    </row>
    <row r="1141" spans="1:6">
      <c r="A1141">
        <v>4</v>
      </c>
      <c r="B1141" t="s">
        <v>60</v>
      </c>
      <c r="C1141">
        <v>1.10805</v>
      </c>
      <c r="D1141">
        <f t="shared" si="52"/>
        <v>-0.00529499999999999</v>
      </c>
      <c r="E1141">
        <f t="shared" si="53"/>
        <v>-0.128731</v>
      </c>
      <c r="F1141">
        <f t="shared" si="54"/>
        <v>0.974024</v>
      </c>
    </row>
    <row r="1142" spans="1:6">
      <c r="A1142" t="s">
        <v>144</v>
      </c>
      <c r="B1142" t="s">
        <v>177</v>
      </c>
      <c r="C1142">
        <v>3.35483</v>
      </c>
      <c r="D1142">
        <f t="shared" si="52"/>
        <v>0.092639</v>
      </c>
      <c r="E1142">
        <f t="shared" si="53"/>
        <v>0</v>
      </c>
      <c r="F1142">
        <f t="shared" si="54"/>
        <v>3.447469</v>
      </c>
    </row>
    <row r="1143" spans="1:6">
      <c r="A1143" t="s">
        <v>144</v>
      </c>
      <c r="B1143" t="s">
        <v>34</v>
      </c>
      <c r="C1143">
        <v>1.49892</v>
      </c>
      <c r="D1143">
        <f t="shared" si="52"/>
        <v>0.092639</v>
      </c>
      <c r="E1143">
        <f t="shared" si="53"/>
        <v>-0.1888085</v>
      </c>
      <c r="F1143">
        <f t="shared" si="54"/>
        <v>1.4027505</v>
      </c>
    </row>
    <row r="1144" spans="1:6">
      <c r="A1144">
        <v>3</v>
      </c>
      <c r="B1144" t="s">
        <v>55</v>
      </c>
      <c r="C1144">
        <v>2.19844</v>
      </c>
      <c r="D1144">
        <f t="shared" si="52"/>
        <v>0.019857</v>
      </c>
      <c r="E1144">
        <f t="shared" si="53"/>
        <v>-0.1904049</v>
      </c>
      <c r="F1144">
        <f t="shared" si="54"/>
        <v>2.0278921</v>
      </c>
    </row>
    <row r="1145" spans="1:6">
      <c r="A1145">
        <v>4</v>
      </c>
      <c r="B1145" t="s">
        <v>60</v>
      </c>
      <c r="C1145">
        <v>1.05339</v>
      </c>
      <c r="D1145">
        <f t="shared" si="52"/>
        <v>-0.00529499999999999</v>
      </c>
      <c r="E1145">
        <f t="shared" si="53"/>
        <v>-0.128731</v>
      </c>
      <c r="F1145">
        <f t="shared" si="54"/>
        <v>0.919364</v>
      </c>
    </row>
    <row r="1146" spans="1:6">
      <c r="A1146">
        <v>4</v>
      </c>
      <c r="B1146" t="s">
        <v>924</v>
      </c>
      <c r="C1146">
        <v>1.83908</v>
      </c>
      <c r="D1146">
        <f t="shared" si="52"/>
        <v>-0.00529499999999999</v>
      </c>
      <c r="E1146">
        <f t="shared" si="53"/>
        <v>-0.360417</v>
      </c>
      <c r="F1146">
        <f t="shared" si="54"/>
        <v>1.473368</v>
      </c>
    </row>
    <row r="1147" spans="1:6">
      <c r="A1147">
        <v>4</v>
      </c>
      <c r="B1147" t="s">
        <v>66</v>
      </c>
      <c r="C1147">
        <v>0.899394</v>
      </c>
      <c r="D1147">
        <f t="shared" si="52"/>
        <v>-0.00529499999999999</v>
      </c>
      <c r="E1147">
        <f t="shared" si="53"/>
        <v>-0.2049095</v>
      </c>
      <c r="F1147">
        <f t="shared" si="54"/>
        <v>0.6891895</v>
      </c>
    </row>
    <row r="1148" spans="1:6">
      <c r="A1148">
        <v>4</v>
      </c>
      <c r="B1148" t="s">
        <v>38</v>
      </c>
      <c r="C1148">
        <v>1.50131</v>
      </c>
      <c r="D1148">
        <f t="shared" si="52"/>
        <v>-0.00529499999999999</v>
      </c>
      <c r="E1148">
        <f t="shared" si="53"/>
        <v>-0.27909679</v>
      </c>
      <c r="F1148">
        <f t="shared" si="54"/>
        <v>1.21691821</v>
      </c>
    </row>
    <row r="1149" spans="1:6">
      <c r="A1149">
        <v>4</v>
      </c>
      <c r="B1149" t="s">
        <v>34</v>
      </c>
      <c r="C1149">
        <v>1.63506</v>
      </c>
      <c r="D1149">
        <f t="shared" si="52"/>
        <v>-0.00529499999999999</v>
      </c>
      <c r="E1149">
        <f t="shared" si="53"/>
        <v>-0.1888085</v>
      </c>
      <c r="F1149">
        <f t="shared" si="54"/>
        <v>1.4409565</v>
      </c>
    </row>
    <row r="1150" spans="1:6">
      <c r="A1150">
        <v>4</v>
      </c>
      <c r="B1150" t="s">
        <v>55</v>
      </c>
      <c r="C1150">
        <v>2.19606</v>
      </c>
      <c r="D1150">
        <f t="shared" si="52"/>
        <v>-0.00529499999999999</v>
      </c>
      <c r="E1150">
        <f t="shared" si="53"/>
        <v>-0.1904049</v>
      </c>
      <c r="F1150">
        <f t="shared" si="54"/>
        <v>2.0003601</v>
      </c>
    </row>
    <row r="1151" spans="1:6">
      <c r="A1151">
        <v>4</v>
      </c>
      <c r="B1151" t="s">
        <v>45</v>
      </c>
      <c r="C1151">
        <v>2.68822</v>
      </c>
      <c r="D1151">
        <f t="shared" si="52"/>
        <v>-0.00529499999999999</v>
      </c>
      <c r="E1151">
        <f t="shared" si="53"/>
        <v>-0.072423</v>
      </c>
      <c r="F1151">
        <f t="shared" si="54"/>
        <v>2.610502</v>
      </c>
    </row>
    <row r="1152" spans="1:6">
      <c r="A1152">
        <v>3</v>
      </c>
      <c r="B1152" t="s">
        <v>177</v>
      </c>
      <c r="C1152">
        <v>3.30679</v>
      </c>
      <c r="D1152">
        <f t="shared" si="52"/>
        <v>0.019857</v>
      </c>
      <c r="E1152">
        <f t="shared" si="53"/>
        <v>0</v>
      </c>
      <c r="F1152">
        <f t="shared" si="54"/>
        <v>3.326647</v>
      </c>
    </row>
    <row r="1153" spans="1:6">
      <c r="A1153">
        <v>3</v>
      </c>
      <c r="B1153" t="s">
        <v>924</v>
      </c>
      <c r="C1153">
        <v>3.65318</v>
      </c>
      <c r="D1153">
        <f t="shared" si="52"/>
        <v>0.019857</v>
      </c>
      <c r="E1153">
        <f t="shared" si="53"/>
        <v>-0.360417</v>
      </c>
      <c r="F1153">
        <f t="shared" si="54"/>
        <v>3.31262</v>
      </c>
    </row>
    <row r="1154" spans="1:6">
      <c r="A1154">
        <v>3</v>
      </c>
      <c r="B1154" t="s">
        <v>924</v>
      </c>
      <c r="C1154">
        <v>2.13926</v>
      </c>
      <c r="D1154">
        <f t="shared" si="52"/>
        <v>0.019857</v>
      </c>
      <c r="E1154">
        <f t="shared" si="53"/>
        <v>-0.360417</v>
      </c>
      <c r="F1154">
        <f t="shared" si="54"/>
        <v>1.7987</v>
      </c>
    </row>
    <row r="1155" spans="1:6">
      <c r="A1155">
        <v>4</v>
      </c>
      <c r="B1155" t="s">
        <v>38</v>
      </c>
      <c r="C1155">
        <v>1.6809</v>
      </c>
      <c r="D1155">
        <f t="shared" ref="D1155:D1218" si="55">VLOOKUP(A1155,K:M,3,0)</f>
        <v>-0.00529499999999999</v>
      </c>
      <c r="E1155">
        <f t="shared" ref="E1155:E1218" si="56">VLOOKUP(B1155,K:M,3,0)</f>
        <v>-0.27909679</v>
      </c>
      <c r="F1155">
        <f t="shared" ref="F1155:F1218" si="57">C1155+D1155+E1155</f>
        <v>1.39650821</v>
      </c>
    </row>
    <row r="1156" spans="1:6">
      <c r="A1156">
        <v>4</v>
      </c>
      <c r="B1156" t="s">
        <v>45</v>
      </c>
      <c r="C1156">
        <v>1.74427</v>
      </c>
      <c r="D1156">
        <f t="shared" si="55"/>
        <v>-0.00529499999999999</v>
      </c>
      <c r="E1156">
        <f t="shared" si="56"/>
        <v>-0.072423</v>
      </c>
      <c r="F1156">
        <f t="shared" si="57"/>
        <v>1.666552</v>
      </c>
    </row>
    <row r="1157" spans="1:6">
      <c r="A1157">
        <v>3</v>
      </c>
      <c r="B1157" t="s">
        <v>38</v>
      </c>
      <c r="C1157">
        <v>2.23851</v>
      </c>
      <c r="D1157">
        <f t="shared" si="55"/>
        <v>0.019857</v>
      </c>
      <c r="E1157">
        <f t="shared" si="56"/>
        <v>-0.27909679</v>
      </c>
      <c r="F1157">
        <f t="shared" si="57"/>
        <v>1.97927021</v>
      </c>
    </row>
    <row r="1158" spans="1:6">
      <c r="A1158">
        <v>4</v>
      </c>
      <c r="B1158" t="s">
        <v>50</v>
      </c>
      <c r="C1158">
        <v>2.22508</v>
      </c>
      <c r="D1158">
        <f t="shared" si="55"/>
        <v>-0.00529499999999999</v>
      </c>
      <c r="E1158">
        <f t="shared" si="56"/>
        <v>-0.052486</v>
      </c>
      <c r="F1158">
        <f t="shared" si="57"/>
        <v>2.167299</v>
      </c>
    </row>
    <row r="1159" spans="1:6">
      <c r="A1159">
        <v>3</v>
      </c>
      <c r="B1159" t="s">
        <v>398</v>
      </c>
      <c r="C1159">
        <v>2.82934</v>
      </c>
      <c r="D1159">
        <f t="shared" si="55"/>
        <v>0.019857</v>
      </c>
      <c r="E1159">
        <f t="shared" si="56"/>
        <v>-0.3759957</v>
      </c>
      <c r="F1159">
        <f t="shared" si="57"/>
        <v>2.4732013</v>
      </c>
    </row>
    <row r="1160" spans="1:6">
      <c r="A1160">
        <v>4</v>
      </c>
      <c r="B1160" t="s">
        <v>60</v>
      </c>
      <c r="C1160">
        <v>2.6498</v>
      </c>
      <c r="D1160">
        <f t="shared" si="55"/>
        <v>-0.00529499999999999</v>
      </c>
      <c r="E1160">
        <f t="shared" si="56"/>
        <v>-0.128731</v>
      </c>
      <c r="F1160">
        <f t="shared" si="57"/>
        <v>2.515774</v>
      </c>
    </row>
    <row r="1161" spans="1:6">
      <c r="A1161">
        <v>4</v>
      </c>
      <c r="B1161" t="s">
        <v>177</v>
      </c>
      <c r="C1161">
        <v>1.36773</v>
      </c>
      <c r="D1161">
        <f t="shared" si="55"/>
        <v>-0.00529499999999999</v>
      </c>
      <c r="E1161">
        <f t="shared" si="56"/>
        <v>0</v>
      </c>
      <c r="F1161">
        <f t="shared" si="57"/>
        <v>1.362435</v>
      </c>
    </row>
    <row r="1162" spans="1:6">
      <c r="A1162">
        <v>4</v>
      </c>
      <c r="B1162" t="s">
        <v>60</v>
      </c>
      <c r="C1162">
        <v>1.18245</v>
      </c>
      <c r="D1162">
        <f t="shared" si="55"/>
        <v>-0.00529499999999999</v>
      </c>
      <c r="E1162">
        <f t="shared" si="56"/>
        <v>-0.128731</v>
      </c>
      <c r="F1162">
        <f t="shared" si="57"/>
        <v>1.048424</v>
      </c>
    </row>
    <row r="1163" spans="1:6">
      <c r="A1163">
        <v>4</v>
      </c>
      <c r="B1163" t="s">
        <v>45</v>
      </c>
      <c r="C1163">
        <v>3.35111</v>
      </c>
      <c r="D1163">
        <f t="shared" si="55"/>
        <v>-0.00529499999999999</v>
      </c>
      <c r="E1163">
        <f t="shared" si="56"/>
        <v>-0.072423</v>
      </c>
      <c r="F1163">
        <f t="shared" si="57"/>
        <v>3.273392</v>
      </c>
    </row>
    <row r="1164" spans="1:6">
      <c r="A1164">
        <v>3</v>
      </c>
      <c r="B1164" t="s">
        <v>60</v>
      </c>
      <c r="C1164">
        <v>2.41673</v>
      </c>
      <c r="D1164">
        <f t="shared" si="55"/>
        <v>0.019857</v>
      </c>
      <c r="E1164">
        <f t="shared" si="56"/>
        <v>-0.128731</v>
      </c>
      <c r="F1164">
        <f t="shared" si="57"/>
        <v>2.307856</v>
      </c>
    </row>
    <row r="1165" spans="1:6">
      <c r="A1165">
        <v>3</v>
      </c>
      <c r="B1165" t="s">
        <v>60</v>
      </c>
      <c r="C1165">
        <v>1.64155</v>
      </c>
      <c r="D1165">
        <f t="shared" si="55"/>
        <v>0.019857</v>
      </c>
      <c r="E1165">
        <f t="shared" si="56"/>
        <v>-0.128731</v>
      </c>
      <c r="F1165">
        <f t="shared" si="57"/>
        <v>1.532676</v>
      </c>
    </row>
    <row r="1166" spans="1:6">
      <c r="A1166">
        <v>3</v>
      </c>
      <c r="B1166" t="s">
        <v>45</v>
      </c>
      <c r="C1166">
        <v>1.81053</v>
      </c>
      <c r="D1166">
        <f t="shared" si="55"/>
        <v>0.019857</v>
      </c>
      <c r="E1166">
        <f t="shared" si="56"/>
        <v>-0.072423</v>
      </c>
      <c r="F1166">
        <f t="shared" si="57"/>
        <v>1.757964</v>
      </c>
    </row>
    <row r="1167" spans="1:6">
      <c r="A1167">
        <v>3</v>
      </c>
      <c r="B1167" t="s">
        <v>111</v>
      </c>
      <c r="C1167">
        <v>0.16543</v>
      </c>
      <c r="D1167">
        <f t="shared" si="55"/>
        <v>0.019857</v>
      </c>
      <c r="E1167">
        <f t="shared" si="56"/>
        <v>-0.2175381</v>
      </c>
      <c r="F1167">
        <f t="shared" si="57"/>
        <v>-0.0322511</v>
      </c>
    </row>
    <row r="1168" spans="1:6">
      <c r="A1168">
        <v>3</v>
      </c>
      <c r="B1168" t="s">
        <v>34</v>
      </c>
      <c r="C1168">
        <v>0.348837</v>
      </c>
      <c r="D1168">
        <f t="shared" si="55"/>
        <v>0.019857</v>
      </c>
      <c r="E1168">
        <f t="shared" si="56"/>
        <v>-0.1888085</v>
      </c>
      <c r="F1168">
        <f t="shared" si="57"/>
        <v>0.1798855</v>
      </c>
    </row>
    <row r="1169" spans="1:6">
      <c r="A1169">
        <v>3</v>
      </c>
      <c r="B1169" t="s">
        <v>60</v>
      </c>
      <c r="C1169">
        <v>0.64006</v>
      </c>
      <c r="D1169">
        <f t="shared" si="55"/>
        <v>0.019857</v>
      </c>
      <c r="E1169">
        <f t="shared" si="56"/>
        <v>-0.128731</v>
      </c>
      <c r="F1169">
        <f t="shared" si="57"/>
        <v>0.531186</v>
      </c>
    </row>
    <row r="1170" spans="1:6">
      <c r="A1170">
        <v>3</v>
      </c>
      <c r="B1170" t="s">
        <v>398</v>
      </c>
      <c r="C1170">
        <v>2.15294</v>
      </c>
      <c r="D1170">
        <f t="shared" si="55"/>
        <v>0.019857</v>
      </c>
      <c r="E1170">
        <f t="shared" si="56"/>
        <v>-0.3759957</v>
      </c>
      <c r="F1170">
        <f t="shared" si="57"/>
        <v>1.7968013</v>
      </c>
    </row>
    <row r="1171" spans="1:6">
      <c r="A1171">
        <v>3</v>
      </c>
      <c r="B1171" t="s">
        <v>111</v>
      </c>
      <c r="C1171">
        <v>2.59785</v>
      </c>
      <c r="D1171">
        <f t="shared" si="55"/>
        <v>0.019857</v>
      </c>
      <c r="E1171">
        <f t="shared" si="56"/>
        <v>-0.2175381</v>
      </c>
      <c r="F1171">
        <f t="shared" si="57"/>
        <v>2.4001689</v>
      </c>
    </row>
    <row r="1172" spans="1:6">
      <c r="A1172">
        <v>3</v>
      </c>
      <c r="B1172" t="s">
        <v>111</v>
      </c>
      <c r="C1172">
        <v>1.92869</v>
      </c>
      <c r="D1172">
        <f t="shared" si="55"/>
        <v>0.019857</v>
      </c>
      <c r="E1172">
        <f t="shared" si="56"/>
        <v>-0.2175381</v>
      </c>
      <c r="F1172">
        <f t="shared" si="57"/>
        <v>1.7310089</v>
      </c>
    </row>
    <row r="1173" spans="1:6">
      <c r="A1173">
        <v>3</v>
      </c>
      <c r="B1173" t="s">
        <v>398</v>
      </c>
      <c r="C1173">
        <v>0.468651</v>
      </c>
      <c r="D1173">
        <f t="shared" si="55"/>
        <v>0.019857</v>
      </c>
      <c r="E1173">
        <f t="shared" si="56"/>
        <v>-0.3759957</v>
      </c>
      <c r="F1173">
        <f t="shared" si="57"/>
        <v>0.1125123</v>
      </c>
    </row>
    <row r="1174" spans="1:6">
      <c r="A1174">
        <v>3</v>
      </c>
      <c r="B1174" t="s">
        <v>66</v>
      </c>
      <c r="C1174">
        <v>1.98784</v>
      </c>
      <c r="D1174">
        <f t="shared" si="55"/>
        <v>0.019857</v>
      </c>
      <c r="E1174">
        <f t="shared" si="56"/>
        <v>-0.2049095</v>
      </c>
      <c r="F1174">
        <f t="shared" si="57"/>
        <v>1.8027875</v>
      </c>
    </row>
    <row r="1175" spans="1:6">
      <c r="A1175">
        <v>3</v>
      </c>
      <c r="B1175" t="s">
        <v>38</v>
      </c>
      <c r="C1175">
        <v>1.61228</v>
      </c>
      <c r="D1175">
        <f t="shared" si="55"/>
        <v>0.019857</v>
      </c>
      <c r="E1175">
        <f t="shared" si="56"/>
        <v>-0.27909679</v>
      </c>
      <c r="F1175">
        <f t="shared" si="57"/>
        <v>1.35304021</v>
      </c>
    </row>
    <row r="1176" spans="1:6">
      <c r="A1176">
        <v>3</v>
      </c>
      <c r="B1176" t="s">
        <v>38</v>
      </c>
      <c r="C1176">
        <v>1.55163</v>
      </c>
      <c r="D1176">
        <f t="shared" si="55"/>
        <v>0.019857</v>
      </c>
      <c r="E1176">
        <f t="shared" si="56"/>
        <v>-0.27909679</v>
      </c>
      <c r="F1176">
        <f t="shared" si="57"/>
        <v>1.29239021</v>
      </c>
    </row>
    <row r="1177" spans="1:6">
      <c r="A1177">
        <v>3</v>
      </c>
      <c r="B1177" t="s">
        <v>55</v>
      </c>
      <c r="C1177">
        <v>2.60048</v>
      </c>
      <c r="D1177">
        <f t="shared" si="55"/>
        <v>0.019857</v>
      </c>
      <c r="E1177">
        <f t="shared" si="56"/>
        <v>-0.1904049</v>
      </c>
      <c r="F1177">
        <f t="shared" si="57"/>
        <v>2.4299321</v>
      </c>
    </row>
    <row r="1178" spans="1:6">
      <c r="A1178">
        <v>3</v>
      </c>
      <c r="B1178" t="s">
        <v>42</v>
      </c>
      <c r="C1178">
        <v>2.19498</v>
      </c>
      <c r="D1178">
        <f t="shared" si="55"/>
        <v>0.019857</v>
      </c>
      <c r="E1178">
        <f t="shared" si="56"/>
        <v>-0.1970176</v>
      </c>
      <c r="F1178">
        <f t="shared" si="57"/>
        <v>2.0178194</v>
      </c>
    </row>
    <row r="1179" spans="1:6">
      <c r="A1179">
        <v>3</v>
      </c>
      <c r="B1179" t="s">
        <v>60</v>
      </c>
      <c r="C1179">
        <v>1.91622</v>
      </c>
      <c r="D1179">
        <f t="shared" si="55"/>
        <v>0.019857</v>
      </c>
      <c r="E1179">
        <f t="shared" si="56"/>
        <v>-0.128731</v>
      </c>
      <c r="F1179">
        <f t="shared" si="57"/>
        <v>1.807346</v>
      </c>
    </row>
    <row r="1180" spans="1:6">
      <c r="A1180">
        <v>3</v>
      </c>
      <c r="B1180" t="s">
        <v>66</v>
      </c>
      <c r="C1180">
        <v>2.25826</v>
      </c>
      <c r="D1180">
        <f t="shared" si="55"/>
        <v>0.019857</v>
      </c>
      <c r="E1180">
        <f t="shared" si="56"/>
        <v>-0.2049095</v>
      </c>
      <c r="F1180">
        <f t="shared" si="57"/>
        <v>2.0732075</v>
      </c>
    </row>
    <row r="1181" spans="1:6">
      <c r="A1181">
        <v>3</v>
      </c>
      <c r="B1181" t="s">
        <v>55</v>
      </c>
      <c r="C1181">
        <v>3.51282</v>
      </c>
      <c r="D1181">
        <f t="shared" si="55"/>
        <v>0.019857</v>
      </c>
      <c r="E1181">
        <f t="shared" si="56"/>
        <v>-0.1904049</v>
      </c>
      <c r="F1181">
        <f t="shared" si="57"/>
        <v>3.3422721</v>
      </c>
    </row>
    <row r="1182" spans="1:6">
      <c r="A1182">
        <v>3</v>
      </c>
      <c r="B1182" t="s">
        <v>66</v>
      </c>
      <c r="C1182">
        <v>2.8523</v>
      </c>
      <c r="D1182">
        <f t="shared" si="55"/>
        <v>0.019857</v>
      </c>
      <c r="E1182">
        <f t="shared" si="56"/>
        <v>-0.2049095</v>
      </c>
      <c r="F1182">
        <f t="shared" si="57"/>
        <v>2.6672475</v>
      </c>
    </row>
    <row r="1183" spans="1:6">
      <c r="A1183">
        <v>3</v>
      </c>
      <c r="B1183" t="s">
        <v>50</v>
      </c>
      <c r="C1183">
        <v>1.83259</v>
      </c>
      <c r="D1183">
        <f t="shared" si="55"/>
        <v>0.019857</v>
      </c>
      <c r="E1183">
        <f t="shared" si="56"/>
        <v>-0.052486</v>
      </c>
      <c r="F1183">
        <f t="shared" si="57"/>
        <v>1.799961</v>
      </c>
    </row>
    <row r="1184" spans="1:6">
      <c r="A1184">
        <v>3</v>
      </c>
      <c r="B1184" t="s">
        <v>42</v>
      </c>
      <c r="C1184">
        <v>0.353957</v>
      </c>
      <c r="D1184">
        <f t="shared" si="55"/>
        <v>0.019857</v>
      </c>
      <c r="E1184">
        <f t="shared" si="56"/>
        <v>-0.1970176</v>
      </c>
      <c r="F1184">
        <f t="shared" si="57"/>
        <v>0.1767964</v>
      </c>
    </row>
    <row r="1185" spans="1:6">
      <c r="A1185">
        <v>3</v>
      </c>
      <c r="B1185" t="s">
        <v>398</v>
      </c>
      <c r="C1185">
        <v>1.42903</v>
      </c>
      <c r="D1185">
        <f t="shared" si="55"/>
        <v>0.019857</v>
      </c>
      <c r="E1185">
        <f t="shared" si="56"/>
        <v>-0.3759957</v>
      </c>
      <c r="F1185">
        <f t="shared" si="57"/>
        <v>1.0728913</v>
      </c>
    </row>
    <row r="1186" spans="1:6">
      <c r="A1186">
        <v>3</v>
      </c>
      <c r="B1186" t="s">
        <v>177</v>
      </c>
      <c r="C1186">
        <v>2.87825</v>
      </c>
      <c r="D1186">
        <f t="shared" si="55"/>
        <v>0.019857</v>
      </c>
      <c r="E1186">
        <f t="shared" si="56"/>
        <v>0</v>
      </c>
      <c r="F1186">
        <f t="shared" si="57"/>
        <v>2.898107</v>
      </c>
    </row>
    <row r="1187" spans="1:6">
      <c r="A1187">
        <v>3</v>
      </c>
      <c r="B1187" t="s">
        <v>38</v>
      </c>
      <c r="C1187">
        <v>2.42318</v>
      </c>
      <c r="D1187">
        <f t="shared" si="55"/>
        <v>0.019857</v>
      </c>
      <c r="E1187">
        <f t="shared" si="56"/>
        <v>-0.27909679</v>
      </c>
      <c r="F1187">
        <f t="shared" si="57"/>
        <v>2.16394021</v>
      </c>
    </row>
    <row r="1188" spans="1:6">
      <c r="A1188">
        <v>3</v>
      </c>
      <c r="B1188" t="s">
        <v>177</v>
      </c>
      <c r="C1188">
        <v>1.78788</v>
      </c>
      <c r="D1188">
        <f t="shared" si="55"/>
        <v>0.019857</v>
      </c>
      <c r="E1188">
        <f t="shared" si="56"/>
        <v>0</v>
      </c>
      <c r="F1188">
        <f t="shared" si="57"/>
        <v>1.807737</v>
      </c>
    </row>
    <row r="1189" spans="1:6">
      <c r="A1189">
        <v>3</v>
      </c>
      <c r="B1189" t="s">
        <v>177</v>
      </c>
      <c r="C1189">
        <v>4.47653</v>
      </c>
      <c r="D1189">
        <f t="shared" si="55"/>
        <v>0.019857</v>
      </c>
      <c r="E1189">
        <f t="shared" si="56"/>
        <v>0</v>
      </c>
      <c r="F1189">
        <f t="shared" si="57"/>
        <v>4.496387</v>
      </c>
    </row>
    <row r="1190" spans="1:6">
      <c r="A1190">
        <v>3</v>
      </c>
      <c r="B1190" t="s">
        <v>50</v>
      </c>
      <c r="C1190">
        <v>1.90539</v>
      </c>
      <c r="D1190">
        <f t="shared" si="55"/>
        <v>0.019857</v>
      </c>
      <c r="E1190">
        <f t="shared" si="56"/>
        <v>-0.052486</v>
      </c>
      <c r="F1190">
        <f t="shared" si="57"/>
        <v>1.872761</v>
      </c>
    </row>
    <row r="1191" spans="1:6">
      <c r="A1191">
        <v>3</v>
      </c>
      <c r="B1191" t="s">
        <v>50</v>
      </c>
      <c r="C1191">
        <v>3.45213</v>
      </c>
      <c r="D1191">
        <f t="shared" si="55"/>
        <v>0.019857</v>
      </c>
      <c r="E1191">
        <f t="shared" si="56"/>
        <v>-0.052486</v>
      </c>
      <c r="F1191">
        <f t="shared" si="57"/>
        <v>3.419501</v>
      </c>
    </row>
    <row r="1192" spans="1:6">
      <c r="A1192">
        <v>3</v>
      </c>
      <c r="B1192" t="s">
        <v>177</v>
      </c>
      <c r="C1192">
        <v>3.3059</v>
      </c>
      <c r="D1192">
        <f t="shared" si="55"/>
        <v>0.019857</v>
      </c>
      <c r="E1192">
        <f t="shared" si="56"/>
        <v>0</v>
      </c>
      <c r="F1192">
        <f t="shared" si="57"/>
        <v>3.325757</v>
      </c>
    </row>
    <row r="1193" spans="1:6">
      <c r="A1193">
        <v>3</v>
      </c>
      <c r="B1193" t="s">
        <v>66</v>
      </c>
      <c r="C1193">
        <v>3.31102</v>
      </c>
      <c r="D1193">
        <f t="shared" si="55"/>
        <v>0.019857</v>
      </c>
      <c r="E1193">
        <f t="shared" si="56"/>
        <v>-0.2049095</v>
      </c>
      <c r="F1193">
        <f t="shared" si="57"/>
        <v>3.1259675</v>
      </c>
    </row>
    <row r="1194" spans="1:6">
      <c r="A1194">
        <v>3</v>
      </c>
      <c r="B1194" t="s">
        <v>50</v>
      </c>
      <c r="C1194">
        <v>2.58278</v>
      </c>
      <c r="D1194">
        <f t="shared" si="55"/>
        <v>0.019857</v>
      </c>
      <c r="E1194">
        <f t="shared" si="56"/>
        <v>-0.052486</v>
      </c>
      <c r="F1194">
        <f t="shared" si="57"/>
        <v>2.550151</v>
      </c>
    </row>
    <row r="1195" spans="1:6">
      <c r="A1195">
        <v>3</v>
      </c>
      <c r="B1195" t="s">
        <v>66</v>
      </c>
      <c r="C1195">
        <v>2.05433</v>
      </c>
      <c r="D1195">
        <f t="shared" si="55"/>
        <v>0.019857</v>
      </c>
      <c r="E1195">
        <f t="shared" si="56"/>
        <v>-0.2049095</v>
      </c>
      <c r="F1195">
        <f t="shared" si="57"/>
        <v>1.8692775</v>
      </c>
    </row>
    <row r="1196" spans="1:6">
      <c r="A1196">
        <v>3</v>
      </c>
      <c r="B1196" t="s">
        <v>66</v>
      </c>
      <c r="C1196">
        <v>1.96817</v>
      </c>
      <c r="D1196">
        <f t="shared" si="55"/>
        <v>0.019857</v>
      </c>
      <c r="E1196">
        <f t="shared" si="56"/>
        <v>-0.2049095</v>
      </c>
      <c r="F1196">
        <f t="shared" si="57"/>
        <v>1.7831175</v>
      </c>
    </row>
    <row r="1197" spans="1:6">
      <c r="A1197">
        <v>3</v>
      </c>
      <c r="B1197" t="s">
        <v>50</v>
      </c>
      <c r="C1197">
        <v>2.10339</v>
      </c>
      <c r="D1197">
        <f t="shared" si="55"/>
        <v>0.019857</v>
      </c>
      <c r="E1197">
        <f t="shared" si="56"/>
        <v>-0.052486</v>
      </c>
      <c r="F1197">
        <f t="shared" si="57"/>
        <v>2.070761</v>
      </c>
    </row>
    <row r="1198" spans="1:6">
      <c r="A1198">
        <v>3</v>
      </c>
      <c r="B1198" t="s">
        <v>50</v>
      </c>
      <c r="C1198">
        <v>2.62901</v>
      </c>
      <c r="D1198">
        <f t="shared" si="55"/>
        <v>0.019857</v>
      </c>
      <c r="E1198">
        <f t="shared" si="56"/>
        <v>-0.052486</v>
      </c>
      <c r="F1198">
        <f t="shared" si="57"/>
        <v>2.596381</v>
      </c>
    </row>
    <row r="1199" spans="1:6">
      <c r="A1199">
        <v>2</v>
      </c>
      <c r="B1199" t="s">
        <v>111</v>
      </c>
      <c r="C1199">
        <v>1.94144</v>
      </c>
      <c r="D1199">
        <f t="shared" si="55"/>
        <v>0.004832</v>
      </c>
      <c r="E1199">
        <f t="shared" si="56"/>
        <v>-0.2175381</v>
      </c>
      <c r="F1199">
        <f t="shared" si="57"/>
        <v>1.7287339</v>
      </c>
    </row>
    <row r="1200" spans="1:6">
      <c r="A1200">
        <v>2</v>
      </c>
      <c r="B1200" t="s">
        <v>38</v>
      </c>
      <c r="C1200">
        <v>2.09703</v>
      </c>
      <c r="D1200">
        <f t="shared" si="55"/>
        <v>0.004832</v>
      </c>
      <c r="E1200">
        <f t="shared" si="56"/>
        <v>-0.27909679</v>
      </c>
      <c r="F1200">
        <f t="shared" si="57"/>
        <v>1.82276521</v>
      </c>
    </row>
    <row r="1201" spans="1:6">
      <c r="A1201">
        <v>3</v>
      </c>
      <c r="B1201" t="s">
        <v>45</v>
      </c>
      <c r="C1201">
        <v>1.60526</v>
      </c>
      <c r="D1201">
        <f t="shared" si="55"/>
        <v>0.019857</v>
      </c>
      <c r="E1201">
        <f t="shared" si="56"/>
        <v>-0.072423</v>
      </c>
      <c r="F1201">
        <f t="shared" si="57"/>
        <v>1.552694</v>
      </c>
    </row>
    <row r="1202" spans="1:6">
      <c r="A1202">
        <v>3</v>
      </c>
      <c r="B1202" t="s">
        <v>50</v>
      </c>
      <c r="C1202">
        <v>2.69145</v>
      </c>
      <c r="D1202">
        <f t="shared" si="55"/>
        <v>0.019857</v>
      </c>
      <c r="E1202">
        <f t="shared" si="56"/>
        <v>-0.052486</v>
      </c>
      <c r="F1202">
        <f t="shared" si="57"/>
        <v>2.658821</v>
      </c>
    </row>
    <row r="1203" spans="1:6">
      <c r="A1203">
        <v>2</v>
      </c>
      <c r="B1203" t="s">
        <v>398</v>
      </c>
      <c r="C1203">
        <v>1.74652</v>
      </c>
      <c r="D1203">
        <f t="shared" si="55"/>
        <v>0.004832</v>
      </c>
      <c r="E1203">
        <f t="shared" si="56"/>
        <v>-0.3759957</v>
      </c>
      <c r="F1203">
        <f t="shared" si="57"/>
        <v>1.3753563</v>
      </c>
    </row>
    <row r="1204" spans="1:6">
      <c r="A1204">
        <v>3</v>
      </c>
      <c r="B1204" t="s">
        <v>50</v>
      </c>
      <c r="C1204">
        <v>3.67784</v>
      </c>
      <c r="D1204">
        <f t="shared" si="55"/>
        <v>0.019857</v>
      </c>
      <c r="E1204">
        <f t="shared" si="56"/>
        <v>-0.052486</v>
      </c>
      <c r="F1204">
        <f t="shared" si="57"/>
        <v>3.645211</v>
      </c>
    </row>
    <row r="1205" spans="1:6">
      <c r="A1205">
        <v>3</v>
      </c>
      <c r="B1205" t="s">
        <v>66</v>
      </c>
      <c r="C1205">
        <v>1.95091</v>
      </c>
      <c r="D1205">
        <f t="shared" si="55"/>
        <v>0.019857</v>
      </c>
      <c r="E1205">
        <f t="shared" si="56"/>
        <v>-0.2049095</v>
      </c>
      <c r="F1205">
        <f t="shared" si="57"/>
        <v>1.7658575</v>
      </c>
    </row>
    <row r="1206" spans="1:6">
      <c r="A1206">
        <v>2</v>
      </c>
      <c r="B1206" t="s">
        <v>55</v>
      </c>
      <c r="C1206">
        <v>1.37249</v>
      </c>
      <c r="D1206">
        <f t="shared" si="55"/>
        <v>0.004832</v>
      </c>
      <c r="E1206">
        <f t="shared" si="56"/>
        <v>-0.1904049</v>
      </c>
      <c r="F1206">
        <f t="shared" si="57"/>
        <v>1.1869171</v>
      </c>
    </row>
    <row r="1207" spans="1:6">
      <c r="A1207">
        <v>2</v>
      </c>
      <c r="B1207" t="s">
        <v>111</v>
      </c>
      <c r="C1207">
        <v>1.47757</v>
      </c>
      <c r="D1207">
        <f t="shared" si="55"/>
        <v>0.004832</v>
      </c>
      <c r="E1207">
        <f t="shared" si="56"/>
        <v>-0.2175381</v>
      </c>
      <c r="F1207">
        <f t="shared" si="57"/>
        <v>1.2648639</v>
      </c>
    </row>
    <row r="1208" spans="1:6">
      <c r="A1208">
        <v>3</v>
      </c>
      <c r="B1208" t="s">
        <v>177</v>
      </c>
      <c r="C1208">
        <v>3.34057</v>
      </c>
      <c r="D1208">
        <f t="shared" si="55"/>
        <v>0.019857</v>
      </c>
      <c r="E1208">
        <f t="shared" si="56"/>
        <v>0</v>
      </c>
      <c r="F1208">
        <f t="shared" si="57"/>
        <v>3.360427</v>
      </c>
    </row>
    <row r="1209" spans="1:6">
      <c r="A1209">
        <v>3</v>
      </c>
      <c r="B1209" t="s">
        <v>50</v>
      </c>
      <c r="C1209">
        <v>1.93492</v>
      </c>
      <c r="D1209">
        <f t="shared" si="55"/>
        <v>0.019857</v>
      </c>
      <c r="E1209">
        <f t="shared" si="56"/>
        <v>-0.052486</v>
      </c>
      <c r="F1209">
        <f t="shared" si="57"/>
        <v>1.902291</v>
      </c>
    </row>
    <row r="1210" spans="1:6">
      <c r="A1210">
        <v>3</v>
      </c>
      <c r="B1210" t="s">
        <v>111</v>
      </c>
      <c r="C1210">
        <v>0.972854</v>
      </c>
      <c r="D1210">
        <f t="shared" si="55"/>
        <v>0.019857</v>
      </c>
      <c r="E1210">
        <f t="shared" si="56"/>
        <v>-0.2175381</v>
      </c>
      <c r="F1210">
        <f t="shared" si="57"/>
        <v>0.7751729</v>
      </c>
    </row>
    <row r="1211" spans="1:6">
      <c r="A1211">
        <v>2</v>
      </c>
      <c r="B1211" t="s">
        <v>398</v>
      </c>
      <c r="C1211">
        <v>2.24741</v>
      </c>
      <c r="D1211">
        <f t="shared" si="55"/>
        <v>0.004832</v>
      </c>
      <c r="E1211">
        <f t="shared" si="56"/>
        <v>-0.3759957</v>
      </c>
      <c r="F1211">
        <f t="shared" si="57"/>
        <v>1.8762463</v>
      </c>
    </row>
    <row r="1212" spans="1:6">
      <c r="A1212">
        <v>2</v>
      </c>
      <c r="B1212" t="s">
        <v>398</v>
      </c>
      <c r="C1212">
        <v>2.13059</v>
      </c>
      <c r="D1212">
        <f t="shared" si="55"/>
        <v>0.004832</v>
      </c>
      <c r="E1212">
        <f t="shared" si="56"/>
        <v>-0.3759957</v>
      </c>
      <c r="F1212">
        <f t="shared" si="57"/>
        <v>1.7594263</v>
      </c>
    </row>
    <row r="1213" spans="1:6">
      <c r="A1213">
        <v>3</v>
      </c>
      <c r="B1213" t="s">
        <v>50</v>
      </c>
      <c r="C1213">
        <v>2.29751</v>
      </c>
      <c r="D1213">
        <f t="shared" si="55"/>
        <v>0.019857</v>
      </c>
      <c r="E1213">
        <f t="shared" si="56"/>
        <v>-0.052486</v>
      </c>
      <c r="F1213">
        <f t="shared" si="57"/>
        <v>2.264881</v>
      </c>
    </row>
    <row r="1214" spans="1:6">
      <c r="A1214">
        <v>2</v>
      </c>
      <c r="B1214" t="s">
        <v>924</v>
      </c>
      <c r="C1214">
        <v>2.55693</v>
      </c>
      <c r="D1214">
        <f t="shared" si="55"/>
        <v>0.004832</v>
      </c>
      <c r="E1214">
        <f t="shared" si="56"/>
        <v>-0.360417</v>
      </c>
      <c r="F1214">
        <f t="shared" si="57"/>
        <v>2.201345</v>
      </c>
    </row>
    <row r="1215" spans="1:6">
      <c r="A1215">
        <v>3</v>
      </c>
      <c r="B1215" t="s">
        <v>60</v>
      </c>
      <c r="C1215">
        <v>0.697181</v>
      </c>
      <c r="D1215">
        <f t="shared" si="55"/>
        <v>0.019857</v>
      </c>
      <c r="E1215">
        <f t="shared" si="56"/>
        <v>-0.128731</v>
      </c>
      <c r="F1215">
        <f t="shared" si="57"/>
        <v>0.588307</v>
      </c>
    </row>
    <row r="1216" spans="1:6">
      <c r="A1216">
        <v>2</v>
      </c>
      <c r="B1216" t="s">
        <v>111</v>
      </c>
      <c r="C1216">
        <v>2.45224</v>
      </c>
      <c r="D1216">
        <f t="shared" si="55"/>
        <v>0.004832</v>
      </c>
      <c r="E1216">
        <f t="shared" si="56"/>
        <v>-0.2175381</v>
      </c>
      <c r="F1216">
        <f t="shared" si="57"/>
        <v>2.2395339</v>
      </c>
    </row>
    <row r="1217" spans="1:6">
      <c r="A1217">
        <v>3</v>
      </c>
      <c r="B1217" t="s">
        <v>60</v>
      </c>
      <c r="C1217">
        <v>0.664515</v>
      </c>
      <c r="D1217">
        <f t="shared" si="55"/>
        <v>0.019857</v>
      </c>
      <c r="E1217">
        <f t="shared" si="56"/>
        <v>-0.128731</v>
      </c>
      <c r="F1217">
        <f t="shared" si="57"/>
        <v>0.555641</v>
      </c>
    </row>
    <row r="1218" spans="1:6">
      <c r="A1218">
        <v>2</v>
      </c>
      <c r="B1218" t="s">
        <v>42</v>
      </c>
      <c r="C1218">
        <v>1.48466</v>
      </c>
      <c r="D1218">
        <f t="shared" si="55"/>
        <v>0.004832</v>
      </c>
      <c r="E1218">
        <f t="shared" si="56"/>
        <v>-0.1970176</v>
      </c>
      <c r="F1218">
        <f t="shared" si="57"/>
        <v>1.2924744</v>
      </c>
    </row>
    <row r="1219" spans="1:6">
      <c r="A1219">
        <v>3</v>
      </c>
      <c r="B1219" t="s">
        <v>177</v>
      </c>
      <c r="C1219">
        <v>2.89506</v>
      </c>
      <c r="D1219">
        <f t="shared" ref="D1219:D1282" si="58">VLOOKUP(A1219,K:M,3,0)</f>
        <v>0.019857</v>
      </c>
      <c r="E1219">
        <f t="shared" ref="E1219:E1282" si="59">VLOOKUP(B1219,K:M,3,0)</f>
        <v>0</v>
      </c>
      <c r="F1219">
        <f t="shared" ref="F1219:F1282" si="60">C1219+D1219+E1219</f>
        <v>2.914917</v>
      </c>
    </row>
    <row r="1220" spans="1:6">
      <c r="A1220">
        <v>2</v>
      </c>
      <c r="B1220" t="s">
        <v>66</v>
      </c>
      <c r="C1220">
        <v>2.7395</v>
      </c>
      <c r="D1220">
        <f t="shared" si="58"/>
        <v>0.004832</v>
      </c>
      <c r="E1220">
        <f t="shared" si="59"/>
        <v>-0.2049095</v>
      </c>
      <c r="F1220">
        <f t="shared" si="60"/>
        <v>2.5394225</v>
      </c>
    </row>
    <row r="1221" spans="1:6">
      <c r="A1221">
        <v>2</v>
      </c>
      <c r="B1221" t="s">
        <v>34</v>
      </c>
      <c r="C1221">
        <v>1.39798</v>
      </c>
      <c r="D1221">
        <f t="shared" si="58"/>
        <v>0.004832</v>
      </c>
      <c r="E1221">
        <f t="shared" si="59"/>
        <v>-0.1888085</v>
      </c>
      <c r="F1221">
        <f t="shared" si="60"/>
        <v>1.2140035</v>
      </c>
    </row>
    <row r="1222" spans="1:6">
      <c r="A1222">
        <v>2</v>
      </c>
      <c r="B1222" t="s">
        <v>398</v>
      </c>
      <c r="C1222">
        <v>1.5681</v>
      </c>
      <c r="D1222">
        <f t="shared" si="58"/>
        <v>0.004832</v>
      </c>
      <c r="E1222">
        <f t="shared" si="59"/>
        <v>-0.3759957</v>
      </c>
      <c r="F1222">
        <f t="shared" si="60"/>
        <v>1.1969363</v>
      </c>
    </row>
    <row r="1223" spans="1:6">
      <c r="A1223">
        <v>2</v>
      </c>
      <c r="B1223" t="s">
        <v>398</v>
      </c>
      <c r="C1223">
        <v>2.85769</v>
      </c>
      <c r="D1223">
        <f t="shared" si="58"/>
        <v>0.004832</v>
      </c>
      <c r="E1223">
        <f t="shared" si="59"/>
        <v>-0.3759957</v>
      </c>
      <c r="F1223">
        <f t="shared" si="60"/>
        <v>2.4865263</v>
      </c>
    </row>
    <row r="1224" spans="1:6">
      <c r="A1224">
        <v>3</v>
      </c>
      <c r="B1224" t="s">
        <v>60</v>
      </c>
      <c r="C1224">
        <v>2.16205</v>
      </c>
      <c r="D1224">
        <f t="shared" si="58"/>
        <v>0.019857</v>
      </c>
      <c r="E1224">
        <f t="shared" si="59"/>
        <v>-0.128731</v>
      </c>
      <c r="F1224">
        <f t="shared" si="60"/>
        <v>2.053176</v>
      </c>
    </row>
    <row r="1225" spans="1:6">
      <c r="A1225">
        <v>3</v>
      </c>
      <c r="B1225" t="s">
        <v>177</v>
      </c>
      <c r="C1225">
        <v>0.876715</v>
      </c>
      <c r="D1225">
        <f t="shared" si="58"/>
        <v>0.019857</v>
      </c>
      <c r="E1225">
        <f t="shared" si="59"/>
        <v>0</v>
      </c>
      <c r="F1225">
        <f t="shared" si="60"/>
        <v>0.896572</v>
      </c>
    </row>
    <row r="1226" spans="1:6">
      <c r="A1226">
        <v>2</v>
      </c>
      <c r="B1226" t="s">
        <v>34</v>
      </c>
      <c r="C1226">
        <v>0.804011</v>
      </c>
      <c r="D1226">
        <f t="shared" si="58"/>
        <v>0.004832</v>
      </c>
      <c r="E1226">
        <f t="shared" si="59"/>
        <v>-0.1888085</v>
      </c>
      <c r="F1226">
        <f t="shared" si="60"/>
        <v>0.6200345</v>
      </c>
    </row>
    <row r="1227" spans="1:6">
      <c r="A1227">
        <v>2</v>
      </c>
      <c r="B1227" t="s">
        <v>111</v>
      </c>
      <c r="C1227">
        <v>1.54214</v>
      </c>
      <c r="D1227">
        <f t="shared" si="58"/>
        <v>0.004832</v>
      </c>
      <c r="E1227">
        <f t="shared" si="59"/>
        <v>-0.2175381</v>
      </c>
      <c r="F1227">
        <f t="shared" si="60"/>
        <v>1.3294339</v>
      </c>
    </row>
    <row r="1228" spans="1:6">
      <c r="A1228">
        <v>2</v>
      </c>
      <c r="B1228" t="s">
        <v>398</v>
      </c>
      <c r="C1228">
        <v>1.65025</v>
      </c>
      <c r="D1228">
        <f t="shared" si="58"/>
        <v>0.004832</v>
      </c>
      <c r="E1228">
        <f t="shared" si="59"/>
        <v>-0.3759957</v>
      </c>
      <c r="F1228">
        <f t="shared" si="60"/>
        <v>1.2790863</v>
      </c>
    </row>
    <row r="1229" spans="1:6">
      <c r="A1229">
        <v>2</v>
      </c>
      <c r="B1229" t="s">
        <v>38</v>
      </c>
      <c r="C1229">
        <v>2.51276</v>
      </c>
      <c r="D1229">
        <f t="shared" si="58"/>
        <v>0.004832</v>
      </c>
      <c r="E1229">
        <f t="shared" si="59"/>
        <v>-0.27909679</v>
      </c>
      <c r="F1229">
        <f t="shared" si="60"/>
        <v>2.23849521</v>
      </c>
    </row>
    <row r="1230" spans="1:6">
      <c r="A1230">
        <v>2</v>
      </c>
      <c r="B1230" t="s">
        <v>50</v>
      </c>
      <c r="C1230">
        <v>2.59823</v>
      </c>
      <c r="D1230">
        <f t="shared" si="58"/>
        <v>0.004832</v>
      </c>
      <c r="E1230">
        <f t="shared" si="59"/>
        <v>-0.052486</v>
      </c>
      <c r="F1230">
        <f t="shared" si="60"/>
        <v>2.550576</v>
      </c>
    </row>
    <row r="1231" spans="1:6">
      <c r="A1231">
        <v>2</v>
      </c>
      <c r="B1231" t="s">
        <v>55</v>
      </c>
      <c r="C1231">
        <v>1.99589</v>
      </c>
      <c r="D1231">
        <f t="shared" si="58"/>
        <v>0.004832</v>
      </c>
      <c r="E1231">
        <f t="shared" si="59"/>
        <v>-0.1904049</v>
      </c>
      <c r="F1231">
        <f t="shared" si="60"/>
        <v>1.8103171</v>
      </c>
    </row>
    <row r="1232" spans="1:6">
      <c r="A1232">
        <v>2</v>
      </c>
      <c r="B1232" t="s">
        <v>66</v>
      </c>
      <c r="C1232">
        <v>2.87611</v>
      </c>
      <c r="D1232">
        <f t="shared" si="58"/>
        <v>0.004832</v>
      </c>
      <c r="E1232">
        <f t="shared" si="59"/>
        <v>-0.2049095</v>
      </c>
      <c r="F1232">
        <f t="shared" si="60"/>
        <v>2.6760325</v>
      </c>
    </row>
    <row r="1233" spans="1:6">
      <c r="A1233">
        <v>2</v>
      </c>
      <c r="B1233" t="s">
        <v>55</v>
      </c>
      <c r="C1233">
        <v>1.29238</v>
      </c>
      <c r="D1233">
        <f t="shared" si="58"/>
        <v>0.004832</v>
      </c>
      <c r="E1233">
        <f t="shared" si="59"/>
        <v>-0.1904049</v>
      </c>
      <c r="F1233">
        <f t="shared" si="60"/>
        <v>1.1068071</v>
      </c>
    </row>
    <row r="1234" spans="1:6">
      <c r="A1234">
        <v>2</v>
      </c>
      <c r="B1234" t="s">
        <v>55</v>
      </c>
      <c r="C1234">
        <v>3.21402</v>
      </c>
      <c r="D1234">
        <f t="shared" si="58"/>
        <v>0.004832</v>
      </c>
      <c r="E1234">
        <f t="shared" si="59"/>
        <v>-0.1904049</v>
      </c>
      <c r="F1234">
        <f t="shared" si="60"/>
        <v>3.0284471</v>
      </c>
    </row>
    <row r="1235" spans="1:6">
      <c r="A1235">
        <v>2</v>
      </c>
      <c r="B1235" t="s">
        <v>45</v>
      </c>
      <c r="C1235">
        <v>2.03171</v>
      </c>
      <c r="D1235">
        <f t="shared" si="58"/>
        <v>0.004832</v>
      </c>
      <c r="E1235">
        <f t="shared" si="59"/>
        <v>-0.072423</v>
      </c>
      <c r="F1235">
        <f t="shared" si="60"/>
        <v>1.964119</v>
      </c>
    </row>
    <row r="1236" spans="1:6">
      <c r="A1236">
        <v>2</v>
      </c>
      <c r="B1236" t="s">
        <v>924</v>
      </c>
      <c r="C1236">
        <v>0.959781</v>
      </c>
      <c r="D1236">
        <f t="shared" si="58"/>
        <v>0.004832</v>
      </c>
      <c r="E1236">
        <f t="shared" si="59"/>
        <v>-0.360417</v>
      </c>
      <c r="F1236">
        <f t="shared" si="60"/>
        <v>0.604196</v>
      </c>
    </row>
    <row r="1237" spans="1:6">
      <c r="A1237">
        <v>2</v>
      </c>
      <c r="B1237" t="s">
        <v>42</v>
      </c>
      <c r="C1237">
        <v>2.17477</v>
      </c>
      <c r="D1237">
        <f t="shared" si="58"/>
        <v>0.004832</v>
      </c>
      <c r="E1237">
        <f t="shared" si="59"/>
        <v>-0.1970176</v>
      </c>
      <c r="F1237">
        <f t="shared" si="60"/>
        <v>1.9825844</v>
      </c>
    </row>
    <row r="1238" spans="1:6">
      <c r="A1238">
        <v>2</v>
      </c>
      <c r="B1238" t="s">
        <v>66</v>
      </c>
      <c r="C1238">
        <v>2.72908</v>
      </c>
      <c r="D1238">
        <f t="shared" si="58"/>
        <v>0.004832</v>
      </c>
      <c r="E1238">
        <f t="shared" si="59"/>
        <v>-0.2049095</v>
      </c>
      <c r="F1238">
        <f t="shared" si="60"/>
        <v>2.5290025</v>
      </c>
    </row>
    <row r="1239" spans="1:6">
      <c r="A1239">
        <v>2</v>
      </c>
      <c r="B1239" t="s">
        <v>66</v>
      </c>
      <c r="C1239">
        <v>3.12286</v>
      </c>
      <c r="D1239">
        <f t="shared" si="58"/>
        <v>0.004832</v>
      </c>
      <c r="E1239">
        <f t="shared" si="59"/>
        <v>-0.2049095</v>
      </c>
      <c r="F1239">
        <f t="shared" si="60"/>
        <v>2.9227825</v>
      </c>
    </row>
    <row r="1240" spans="1:6">
      <c r="A1240">
        <v>2</v>
      </c>
      <c r="B1240" t="s">
        <v>50</v>
      </c>
      <c r="C1240">
        <v>3.42953</v>
      </c>
      <c r="D1240">
        <f t="shared" si="58"/>
        <v>0.004832</v>
      </c>
      <c r="E1240">
        <f t="shared" si="59"/>
        <v>-0.052486</v>
      </c>
      <c r="F1240">
        <f t="shared" si="60"/>
        <v>3.381876</v>
      </c>
    </row>
    <row r="1241" spans="1:6">
      <c r="A1241">
        <v>2</v>
      </c>
      <c r="B1241" t="s">
        <v>177</v>
      </c>
      <c r="C1241">
        <v>2.64342</v>
      </c>
      <c r="D1241">
        <f t="shared" si="58"/>
        <v>0.004832</v>
      </c>
      <c r="E1241">
        <f t="shared" si="59"/>
        <v>0</v>
      </c>
      <c r="F1241">
        <f t="shared" si="60"/>
        <v>2.648252</v>
      </c>
    </row>
    <row r="1242" spans="1:6">
      <c r="A1242">
        <v>2</v>
      </c>
      <c r="B1242" t="s">
        <v>50</v>
      </c>
      <c r="C1242">
        <v>2.25058</v>
      </c>
      <c r="D1242">
        <f t="shared" si="58"/>
        <v>0.004832</v>
      </c>
      <c r="E1242">
        <f t="shared" si="59"/>
        <v>-0.052486</v>
      </c>
      <c r="F1242">
        <f t="shared" si="60"/>
        <v>2.202926</v>
      </c>
    </row>
    <row r="1243" spans="1:6">
      <c r="A1243">
        <v>2</v>
      </c>
      <c r="B1243" t="s">
        <v>42</v>
      </c>
      <c r="C1243">
        <v>0.78844</v>
      </c>
      <c r="D1243">
        <f t="shared" si="58"/>
        <v>0.004832</v>
      </c>
      <c r="E1243">
        <f t="shared" si="59"/>
        <v>-0.1970176</v>
      </c>
      <c r="F1243">
        <f t="shared" si="60"/>
        <v>0.5962544</v>
      </c>
    </row>
    <row r="1244" spans="1:6">
      <c r="A1244">
        <v>2</v>
      </c>
      <c r="B1244" t="s">
        <v>42</v>
      </c>
      <c r="C1244">
        <v>2.59802</v>
      </c>
      <c r="D1244">
        <f t="shared" si="58"/>
        <v>0.004832</v>
      </c>
      <c r="E1244">
        <f t="shared" si="59"/>
        <v>-0.1970176</v>
      </c>
      <c r="F1244">
        <f t="shared" si="60"/>
        <v>2.4058344</v>
      </c>
    </row>
    <row r="1245" spans="1:6">
      <c r="A1245">
        <v>2</v>
      </c>
      <c r="B1245" t="s">
        <v>42</v>
      </c>
      <c r="C1245">
        <v>2.13888</v>
      </c>
      <c r="D1245">
        <f t="shared" si="58"/>
        <v>0.004832</v>
      </c>
      <c r="E1245">
        <f t="shared" si="59"/>
        <v>-0.1970176</v>
      </c>
      <c r="F1245">
        <f t="shared" si="60"/>
        <v>1.9466944</v>
      </c>
    </row>
    <row r="1246" spans="1:6">
      <c r="A1246">
        <v>2</v>
      </c>
      <c r="B1246" t="s">
        <v>111</v>
      </c>
      <c r="C1246">
        <v>2.593</v>
      </c>
      <c r="D1246">
        <f t="shared" si="58"/>
        <v>0.004832</v>
      </c>
      <c r="E1246">
        <f t="shared" si="59"/>
        <v>-0.2175381</v>
      </c>
      <c r="F1246">
        <f t="shared" si="60"/>
        <v>2.3802939</v>
      </c>
    </row>
    <row r="1247" spans="1:6">
      <c r="A1247">
        <v>2</v>
      </c>
      <c r="B1247" t="s">
        <v>34</v>
      </c>
      <c r="C1247">
        <v>2.79653</v>
      </c>
      <c r="D1247">
        <f t="shared" si="58"/>
        <v>0.004832</v>
      </c>
      <c r="E1247">
        <f t="shared" si="59"/>
        <v>-0.1888085</v>
      </c>
      <c r="F1247">
        <f t="shared" si="60"/>
        <v>2.6125535</v>
      </c>
    </row>
    <row r="1248" spans="1:6">
      <c r="A1248">
        <v>2</v>
      </c>
      <c r="B1248" t="s">
        <v>34</v>
      </c>
      <c r="C1248">
        <v>1.58593</v>
      </c>
      <c r="D1248">
        <f t="shared" si="58"/>
        <v>0.004832</v>
      </c>
      <c r="E1248">
        <f t="shared" si="59"/>
        <v>-0.1888085</v>
      </c>
      <c r="F1248">
        <f t="shared" si="60"/>
        <v>1.4019535</v>
      </c>
    </row>
    <row r="1249" spans="1:6">
      <c r="A1249">
        <v>2</v>
      </c>
      <c r="B1249" t="s">
        <v>66</v>
      </c>
      <c r="C1249">
        <v>3.44068</v>
      </c>
      <c r="D1249">
        <f t="shared" si="58"/>
        <v>0.004832</v>
      </c>
      <c r="E1249">
        <f t="shared" si="59"/>
        <v>-0.2049095</v>
      </c>
      <c r="F1249">
        <f t="shared" si="60"/>
        <v>3.2406025</v>
      </c>
    </row>
    <row r="1250" spans="1:6">
      <c r="A1250">
        <v>2</v>
      </c>
      <c r="B1250" t="s">
        <v>45</v>
      </c>
      <c r="C1250">
        <v>1.98166</v>
      </c>
      <c r="D1250">
        <f t="shared" si="58"/>
        <v>0.004832</v>
      </c>
      <c r="E1250">
        <f t="shared" si="59"/>
        <v>-0.072423</v>
      </c>
      <c r="F1250">
        <f t="shared" si="60"/>
        <v>1.914069</v>
      </c>
    </row>
    <row r="1251" spans="1:6">
      <c r="A1251">
        <v>2</v>
      </c>
      <c r="B1251" t="s">
        <v>66</v>
      </c>
      <c r="C1251">
        <v>1.59011</v>
      </c>
      <c r="D1251">
        <f t="shared" si="58"/>
        <v>0.004832</v>
      </c>
      <c r="E1251">
        <f t="shared" si="59"/>
        <v>-0.2049095</v>
      </c>
      <c r="F1251">
        <f t="shared" si="60"/>
        <v>1.3900325</v>
      </c>
    </row>
    <row r="1252" spans="1:6">
      <c r="A1252">
        <v>2</v>
      </c>
      <c r="B1252" t="s">
        <v>50</v>
      </c>
      <c r="C1252">
        <v>3.43901</v>
      </c>
      <c r="D1252">
        <f t="shared" si="58"/>
        <v>0.004832</v>
      </c>
      <c r="E1252">
        <f t="shared" si="59"/>
        <v>-0.052486</v>
      </c>
      <c r="F1252">
        <f t="shared" si="60"/>
        <v>3.391356</v>
      </c>
    </row>
    <row r="1253" spans="1:6">
      <c r="A1253">
        <v>2</v>
      </c>
      <c r="B1253" t="s">
        <v>398</v>
      </c>
      <c r="C1253">
        <v>1.45173</v>
      </c>
      <c r="D1253">
        <f t="shared" si="58"/>
        <v>0.004832</v>
      </c>
      <c r="E1253">
        <f t="shared" si="59"/>
        <v>-0.3759957</v>
      </c>
      <c r="F1253">
        <f t="shared" si="60"/>
        <v>1.0805663</v>
      </c>
    </row>
    <row r="1254" spans="1:6">
      <c r="A1254">
        <v>2</v>
      </c>
      <c r="B1254" t="s">
        <v>50</v>
      </c>
      <c r="C1254">
        <v>3.05763</v>
      </c>
      <c r="D1254">
        <f t="shared" si="58"/>
        <v>0.004832</v>
      </c>
      <c r="E1254">
        <f t="shared" si="59"/>
        <v>-0.052486</v>
      </c>
      <c r="F1254">
        <f t="shared" si="60"/>
        <v>3.009976</v>
      </c>
    </row>
    <row r="1255" spans="1:6">
      <c r="A1255">
        <v>2</v>
      </c>
      <c r="B1255" t="s">
        <v>50</v>
      </c>
      <c r="C1255">
        <v>2.5574</v>
      </c>
      <c r="D1255">
        <f t="shared" si="58"/>
        <v>0.004832</v>
      </c>
      <c r="E1255">
        <f t="shared" si="59"/>
        <v>-0.052486</v>
      </c>
      <c r="F1255">
        <f t="shared" si="60"/>
        <v>2.509746</v>
      </c>
    </row>
    <row r="1256" spans="1:6">
      <c r="A1256">
        <v>2</v>
      </c>
      <c r="B1256" t="s">
        <v>42</v>
      </c>
      <c r="C1256">
        <v>2.32374</v>
      </c>
      <c r="D1256">
        <f t="shared" si="58"/>
        <v>0.004832</v>
      </c>
      <c r="E1256">
        <f t="shared" si="59"/>
        <v>-0.1970176</v>
      </c>
      <c r="F1256">
        <f t="shared" si="60"/>
        <v>2.1315544</v>
      </c>
    </row>
    <row r="1257" spans="1:6">
      <c r="A1257">
        <v>2</v>
      </c>
      <c r="B1257" t="s">
        <v>42</v>
      </c>
      <c r="C1257">
        <v>1.09897</v>
      </c>
      <c r="D1257">
        <f t="shared" si="58"/>
        <v>0.004832</v>
      </c>
      <c r="E1257">
        <f t="shared" si="59"/>
        <v>-0.1970176</v>
      </c>
      <c r="F1257">
        <f t="shared" si="60"/>
        <v>0.9067844</v>
      </c>
    </row>
    <row r="1258" spans="1:6">
      <c r="A1258">
        <v>2</v>
      </c>
      <c r="B1258" t="s">
        <v>50</v>
      </c>
      <c r="C1258">
        <v>2.92238</v>
      </c>
      <c r="D1258">
        <f t="shared" si="58"/>
        <v>0.004832</v>
      </c>
      <c r="E1258">
        <f t="shared" si="59"/>
        <v>-0.052486</v>
      </c>
      <c r="F1258">
        <f t="shared" si="60"/>
        <v>2.874726</v>
      </c>
    </row>
    <row r="1259" spans="1:6">
      <c r="A1259">
        <v>2</v>
      </c>
      <c r="B1259" t="s">
        <v>66</v>
      </c>
      <c r="C1259">
        <v>2.00723</v>
      </c>
      <c r="D1259">
        <f t="shared" si="58"/>
        <v>0.004832</v>
      </c>
      <c r="E1259">
        <f t="shared" si="59"/>
        <v>-0.2049095</v>
      </c>
      <c r="F1259">
        <f t="shared" si="60"/>
        <v>1.8071525</v>
      </c>
    </row>
    <row r="1260" spans="1:6">
      <c r="A1260">
        <v>2</v>
      </c>
      <c r="B1260" t="s">
        <v>66</v>
      </c>
      <c r="C1260">
        <v>2.82906</v>
      </c>
      <c r="D1260">
        <f t="shared" si="58"/>
        <v>0.004832</v>
      </c>
      <c r="E1260">
        <f t="shared" si="59"/>
        <v>-0.2049095</v>
      </c>
      <c r="F1260">
        <f t="shared" si="60"/>
        <v>2.6289825</v>
      </c>
    </row>
    <row r="1261" spans="1:6">
      <c r="A1261">
        <v>2</v>
      </c>
      <c r="B1261" t="s">
        <v>66</v>
      </c>
      <c r="C1261">
        <v>3.11084</v>
      </c>
      <c r="D1261">
        <f t="shared" si="58"/>
        <v>0.004832</v>
      </c>
      <c r="E1261">
        <f t="shared" si="59"/>
        <v>-0.2049095</v>
      </c>
      <c r="F1261">
        <f t="shared" si="60"/>
        <v>2.9107625</v>
      </c>
    </row>
    <row r="1262" spans="1:6">
      <c r="A1262">
        <v>2</v>
      </c>
      <c r="B1262" t="s">
        <v>66</v>
      </c>
      <c r="C1262">
        <v>2.2832</v>
      </c>
      <c r="D1262">
        <f t="shared" si="58"/>
        <v>0.004832</v>
      </c>
      <c r="E1262">
        <f t="shared" si="59"/>
        <v>-0.2049095</v>
      </c>
      <c r="F1262">
        <f t="shared" si="60"/>
        <v>2.0831225</v>
      </c>
    </row>
    <row r="1263" spans="1:6">
      <c r="A1263">
        <v>2</v>
      </c>
      <c r="B1263" t="s">
        <v>50</v>
      </c>
      <c r="C1263">
        <v>2.42017</v>
      </c>
      <c r="D1263">
        <f t="shared" si="58"/>
        <v>0.004832</v>
      </c>
      <c r="E1263">
        <f t="shared" si="59"/>
        <v>-0.052486</v>
      </c>
      <c r="F1263">
        <f t="shared" si="60"/>
        <v>2.372516</v>
      </c>
    </row>
    <row r="1264" spans="1:6">
      <c r="A1264">
        <v>2</v>
      </c>
      <c r="B1264" t="s">
        <v>398</v>
      </c>
      <c r="C1264">
        <v>0.690882</v>
      </c>
      <c r="D1264">
        <f t="shared" si="58"/>
        <v>0.004832</v>
      </c>
      <c r="E1264">
        <f t="shared" si="59"/>
        <v>-0.3759957</v>
      </c>
      <c r="F1264">
        <f t="shared" si="60"/>
        <v>0.3197183</v>
      </c>
    </row>
    <row r="1265" spans="1:6">
      <c r="A1265">
        <v>2</v>
      </c>
      <c r="B1265" t="s">
        <v>111</v>
      </c>
      <c r="C1265">
        <v>2.01127</v>
      </c>
      <c r="D1265">
        <f t="shared" si="58"/>
        <v>0.004832</v>
      </c>
      <c r="E1265">
        <f t="shared" si="59"/>
        <v>-0.2175381</v>
      </c>
      <c r="F1265">
        <f t="shared" si="60"/>
        <v>1.7985639</v>
      </c>
    </row>
    <row r="1266" spans="1:6">
      <c r="A1266">
        <v>2</v>
      </c>
      <c r="B1266" t="s">
        <v>38</v>
      </c>
      <c r="C1266">
        <v>1.76151</v>
      </c>
      <c r="D1266">
        <f t="shared" si="58"/>
        <v>0.004832</v>
      </c>
      <c r="E1266">
        <f t="shared" si="59"/>
        <v>-0.27909679</v>
      </c>
      <c r="F1266">
        <f t="shared" si="60"/>
        <v>1.48724521</v>
      </c>
    </row>
    <row r="1267" spans="1:6">
      <c r="A1267">
        <v>2</v>
      </c>
      <c r="B1267" t="s">
        <v>50</v>
      </c>
      <c r="C1267">
        <v>2.94932</v>
      </c>
      <c r="D1267">
        <f t="shared" si="58"/>
        <v>0.004832</v>
      </c>
      <c r="E1267">
        <f t="shared" si="59"/>
        <v>-0.052486</v>
      </c>
      <c r="F1267">
        <f t="shared" si="60"/>
        <v>2.901666</v>
      </c>
    </row>
    <row r="1268" spans="1:6">
      <c r="A1268">
        <v>2</v>
      </c>
      <c r="B1268" t="s">
        <v>66</v>
      </c>
      <c r="C1268">
        <v>2.88616</v>
      </c>
      <c r="D1268">
        <f t="shared" si="58"/>
        <v>0.004832</v>
      </c>
      <c r="E1268">
        <f t="shared" si="59"/>
        <v>-0.2049095</v>
      </c>
      <c r="F1268">
        <f t="shared" si="60"/>
        <v>2.6860825</v>
      </c>
    </row>
    <row r="1269" spans="1:6">
      <c r="A1269">
        <v>2</v>
      </c>
      <c r="B1269" t="s">
        <v>50</v>
      </c>
      <c r="C1269">
        <v>2.21727</v>
      </c>
      <c r="D1269">
        <f t="shared" si="58"/>
        <v>0.004832</v>
      </c>
      <c r="E1269">
        <f t="shared" si="59"/>
        <v>-0.052486</v>
      </c>
      <c r="F1269">
        <f t="shared" si="60"/>
        <v>2.169616</v>
      </c>
    </row>
    <row r="1270" spans="1:6">
      <c r="A1270">
        <v>2</v>
      </c>
      <c r="B1270" t="s">
        <v>50</v>
      </c>
      <c r="C1270">
        <v>1.6517</v>
      </c>
      <c r="D1270">
        <f t="shared" si="58"/>
        <v>0.004832</v>
      </c>
      <c r="E1270">
        <f t="shared" si="59"/>
        <v>-0.052486</v>
      </c>
      <c r="F1270">
        <f t="shared" si="60"/>
        <v>1.604046</v>
      </c>
    </row>
    <row r="1271" spans="1:6">
      <c r="A1271">
        <v>2</v>
      </c>
      <c r="B1271" t="s">
        <v>50</v>
      </c>
      <c r="C1271">
        <v>2.17942</v>
      </c>
      <c r="D1271">
        <f t="shared" si="58"/>
        <v>0.004832</v>
      </c>
      <c r="E1271">
        <f t="shared" si="59"/>
        <v>-0.052486</v>
      </c>
      <c r="F1271">
        <f t="shared" si="60"/>
        <v>2.131766</v>
      </c>
    </row>
    <row r="1272" spans="1:6">
      <c r="A1272">
        <v>2</v>
      </c>
      <c r="B1272" t="s">
        <v>45</v>
      </c>
      <c r="C1272">
        <v>3.19438</v>
      </c>
      <c r="D1272">
        <f t="shared" si="58"/>
        <v>0.004832</v>
      </c>
      <c r="E1272">
        <f t="shared" si="59"/>
        <v>-0.072423</v>
      </c>
      <c r="F1272">
        <f t="shared" si="60"/>
        <v>3.126789</v>
      </c>
    </row>
    <row r="1273" spans="1:6">
      <c r="A1273">
        <v>2</v>
      </c>
      <c r="B1273" t="s">
        <v>66</v>
      </c>
      <c r="C1273">
        <v>3.43909</v>
      </c>
      <c r="D1273">
        <f t="shared" si="58"/>
        <v>0.004832</v>
      </c>
      <c r="E1273">
        <f t="shared" si="59"/>
        <v>-0.2049095</v>
      </c>
      <c r="F1273">
        <f t="shared" si="60"/>
        <v>3.2390125</v>
      </c>
    </row>
    <row r="1274" spans="1:6">
      <c r="A1274">
        <v>2</v>
      </c>
      <c r="B1274" t="s">
        <v>66</v>
      </c>
      <c r="C1274">
        <v>1.59395</v>
      </c>
      <c r="D1274">
        <f t="shared" si="58"/>
        <v>0.004832</v>
      </c>
      <c r="E1274">
        <f t="shared" si="59"/>
        <v>-0.2049095</v>
      </c>
      <c r="F1274">
        <f t="shared" si="60"/>
        <v>1.3938725</v>
      </c>
    </row>
    <row r="1275" spans="1:6">
      <c r="A1275">
        <v>2</v>
      </c>
      <c r="B1275" t="s">
        <v>111</v>
      </c>
      <c r="C1275">
        <v>1.42081</v>
      </c>
      <c r="D1275">
        <f t="shared" si="58"/>
        <v>0.004832</v>
      </c>
      <c r="E1275">
        <f t="shared" si="59"/>
        <v>-0.2175381</v>
      </c>
      <c r="F1275">
        <f t="shared" si="60"/>
        <v>1.2081039</v>
      </c>
    </row>
    <row r="1276" spans="1:6">
      <c r="A1276">
        <v>2</v>
      </c>
      <c r="B1276" t="s">
        <v>66</v>
      </c>
      <c r="C1276">
        <v>2.10188</v>
      </c>
      <c r="D1276">
        <f t="shared" si="58"/>
        <v>0.004832</v>
      </c>
      <c r="E1276">
        <f t="shared" si="59"/>
        <v>-0.2049095</v>
      </c>
      <c r="F1276">
        <f t="shared" si="60"/>
        <v>1.9018025</v>
      </c>
    </row>
    <row r="1277" spans="1:6">
      <c r="A1277">
        <v>2</v>
      </c>
      <c r="B1277" t="s">
        <v>50</v>
      </c>
      <c r="C1277">
        <v>2.74075</v>
      </c>
      <c r="D1277">
        <f t="shared" si="58"/>
        <v>0.004832</v>
      </c>
      <c r="E1277">
        <f t="shared" si="59"/>
        <v>-0.052486</v>
      </c>
      <c r="F1277">
        <f t="shared" si="60"/>
        <v>2.693096</v>
      </c>
    </row>
    <row r="1278" spans="1:6">
      <c r="A1278">
        <v>2</v>
      </c>
      <c r="B1278" t="s">
        <v>50</v>
      </c>
      <c r="C1278">
        <v>2.10646</v>
      </c>
      <c r="D1278">
        <f t="shared" si="58"/>
        <v>0.004832</v>
      </c>
      <c r="E1278">
        <f t="shared" si="59"/>
        <v>-0.052486</v>
      </c>
      <c r="F1278">
        <f t="shared" si="60"/>
        <v>2.058806</v>
      </c>
    </row>
    <row r="1279" spans="1:6">
      <c r="A1279">
        <v>2</v>
      </c>
      <c r="B1279" t="s">
        <v>66</v>
      </c>
      <c r="C1279">
        <v>1.69448</v>
      </c>
      <c r="D1279">
        <f t="shared" si="58"/>
        <v>0.004832</v>
      </c>
      <c r="E1279">
        <f t="shared" si="59"/>
        <v>-0.2049095</v>
      </c>
      <c r="F1279">
        <f t="shared" si="60"/>
        <v>1.4944025</v>
      </c>
    </row>
    <row r="1280" spans="1:6">
      <c r="A1280">
        <v>2</v>
      </c>
      <c r="B1280" t="s">
        <v>66</v>
      </c>
      <c r="C1280">
        <v>2.32766</v>
      </c>
      <c r="D1280">
        <f t="shared" si="58"/>
        <v>0.004832</v>
      </c>
      <c r="E1280">
        <f t="shared" si="59"/>
        <v>-0.2049095</v>
      </c>
      <c r="F1280">
        <f t="shared" si="60"/>
        <v>2.1275825</v>
      </c>
    </row>
    <row r="1281" spans="1:6">
      <c r="A1281">
        <v>2</v>
      </c>
      <c r="B1281" t="s">
        <v>38</v>
      </c>
      <c r="C1281">
        <v>2.83842</v>
      </c>
      <c r="D1281">
        <f t="shared" si="58"/>
        <v>0.004832</v>
      </c>
      <c r="E1281">
        <f t="shared" si="59"/>
        <v>-0.27909679</v>
      </c>
      <c r="F1281">
        <f t="shared" si="60"/>
        <v>2.56415521</v>
      </c>
    </row>
    <row r="1282" spans="1:6">
      <c r="A1282">
        <v>2</v>
      </c>
      <c r="B1282" t="s">
        <v>66</v>
      </c>
      <c r="C1282">
        <v>1.58645</v>
      </c>
      <c r="D1282">
        <f t="shared" si="58"/>
        <v>0.004832</v>
      </c>
      <c r="E1282">
        <f t="shared" si="59"/>
        <v>-0.2049095</v>
      </c>
      <c r="F1282">
        <f t="shared" si="60"/>
        <v>1.3863725</v>
      </c>
    </row>
    <row r="1283" spans="1:6">
      <c r="A1283">
        <v>2</v>
      </c>
      <c r="B1283" t="s">
        <v>50</v>
      </c>
      <c r="C1283">
        <v>2.93161</v>
      </c>
      <c r="D1283">
        <f t="shared" ref="D1283:D1346" si="61">VLOOKUP(A1283,K:M,3,0)</f>
        <v>0.004832</v>
      </c>
      <c r="E1283">
        <f t="shared" ref="E1283:E1346" si="62">VLOOKUP(B1283,K:M,3,0)</f>
        <v>-0.052486</v>
      </c>
      <c r="F1283">
        <f t="shared" ref="F1283:F1346" si="63">C1283+D1283+E1283</f>
        <v>2.883956</v>
      </c>
    </row>
    <row r="1284" spans="1:6">
      <c r="A1284">
        <v>2</v>
      </c>
      <c r="B1284" t="s">
        <v>177</v>
      </c>
      <c r="C1284">
        <v>2.80383</v>
      </c>
      <c r="D1284">
        <f t="shared" si="61"/>
        <v>0.004832</v>
      </c>
      <c r="E1284">
        <f t="shared" si="62"/>
        <v>0</v>
      </c>
      <c r="F1284">
        <f t="shared" si="63"/>
        <v>2.808662</v>
      </c>
    </row>
    <row r="1285" spans="1:6">
      <c r="A1285">
        <v>2</v>
      </c>
      <c r="B1285" t="s">
        <v>50</v>
      </c>
      <c r="C1285">
        <v>3.85984</v>
      </c>
      <c r="D1285">
        <f t="shared" si="61"/>
        <v>0.004832</v>
      </c>
      <c r="E1285">
        <f t="shared" si="62"/>
        <v>-0.052486</v>
      </c>
      <c r="F1285">
        <f t="shared" si="63"/>
        <v>3.812186</v>
      </c>
    </row>
    <row r="1286" spans="1:6">
      <c r="A1286">
        <v>2</v>
      </c>
      <c r="B1286" t="s">
        <v>66</v>
      </c>
      <c r="C1286">
        <v>1.89537</v>
      </c>
      <c r="D1286">
        <f t="shared" si="61"/>
        <v>0.004832</v>
      </c>
      <c r="E1286">
        <f t="shared" si="62"/>
        <v>-0.2049095</v>
      </c>
      <c r="F1286">
        <f t="shared" si="63"/>
        <v>1.6952925</v>
      </c>
    </row>
    <row r="1287" spans="1:6">
      <c r="A1287">
        <v>2</v>
      </c>
      <c r="B1287" t="s">
        <v>50</v>
      </c>
      <c r="C1287">
        <v>2.30001</v>
      </c>
      <c r="D1287">
        <f t="shared" si="61"/>
        <v>0.004832</v>
      </c>
      <c r="E1287">
        <f t="shared" si="62"/>
        <v>-0.052486</v>
      </c>
      <c r="F1287">
        <f t="shared" si="63"/>
        <v>2.252356</v>
      </c>
    </row>
    <row r="1288" spans="1:6">
      <c r="A1288">
        <v>2</v>
      </c>
      <c r="B1288" t="s">
        <v>34</v>
      </c>
      <c r="C1288">
        <v>1.59526</v>
      </c>
      <c r="D1288">
        <f t="shared" si="61"/>
        <v>0.004832</v>
      </c>
      <c r="E1288">
        <f t="shared" si="62"/>
        <v>-0.1888085</v>
      </c>
      <c r="F1288">
        <f t="shared" si="63"/>
        <v>1.4112835</v>
      </c>
    </row>
    <row r="1289" spans="1:6">
      <c r="A1289">
        <v>2</v>
      </c>
      <c r="B1289" t="s">
        <v>42</v>
      </c>
      <c r="C1289">
        <v>3.71179</v>
      </c>
      <c r="D1289">
        <f t="shared" si="61"/>
        <v>0.004832</v>
      </c>
      <c r="E1289">
        <f t="shared" si="62"/>
        <v>-0.1970176</v>
      </c>
      <c r="F1289">
        <f t="shared" si="63"/>
        <v>3.5196044</v>
      </c>
    </row>
    <row r="1290" spans="1:6">
      <c r="A1290">
        <v>2</v>
      </c>
      <c r="B1290" t="s">
        <v>50</v>
      </c>
      <c r="C1290">
        <v>3.29749</v>
      </c>
      <c r="D1290">
        <f t="shared" si="61"/>
        <v>0.004832</v>
      </c>
      <c r="E1290">
        <f t="shared" si="62"/>
        <v>-0.052486</v>
      </c>
      <c r="F1290">
        <f t="shared" si="63"/>
        <v>3.249836</v>
      </c>
    </row>
    <row r="1291" spans="1:6">
      <c r="A1291">
        <v>2</v>
      </c>
      <c r="B1291" t="s">
        <v>66</v>
      </c>
      <c r="C1291">
        <v>0.970257</v>
      </c>
      <c r="D1291">
        <f t="shared" si="61"/>
        <v>0.004832</v>
      </c>
      <c r="E1291">
        <f t="shared" si="62"/>
        <v>-0.2049095</v>
      </c>
      <c r="F1291">
        <f t="shared" si="63"/>
        <v>0.7701795</v>
      </c>
    </row>
    <row r="1292" spans="1:6">
      <c r="A1292">
        <v>2</v>
      </c>
      <c r="B1292" t="s">
        <v>50</v>
      </c>
      <c r="C1292">
        <v>3.10649</v>
      </c>
      <c r="D1292">
        <f t="shared" si="61"/>
        <v>0.004832</v>
      </c>
      <c r="E1292">
        <f t="shared" si="62"/>
        <v>-0.052486</v>
      </c>
      <c r="F1292">
        <f t="shared" si="63"/>
        <v>3.058836</v>
      </c>
    </row>
    <row r="1293" spans="1:6">
      <c r="A1293">
        <v>2</v>
      </c>
      <c r="B1293" t="s">
        <v>66</v>
      </c>
      <c r="C1293">
        <v>2.34642</v>
      </c>
      <c r="D1293">
        <f t="shared" si="61"/>
        <v>0.004832</v>
      </c>
      <c r="E1293">
        <f t="shared" si="62"/>
        <v>-0.2049095</v>
      </c>
      <c r="F1293">
        <f t="shared" si="63"/>
        <v>2.1463425</v>
      </c>
    </row>
    <row r="1294" spans="1:6">
      <c r="A1294">
        <v>2</v>
      </c>
      <c r="B1294" t="s">
        <v>50</v>
      </c>
      <c r="C1294">
        <v>2.16601</v>
      </c>
      <c r="D1294">
        <f t="shared" si="61"/>
        <v>0.004832</v>
      </c>
      <c r="E1294">
        <f t="shared" si="62"/>
        <v>-0.052486</v>
      </c>
      <c r="F1294">
        <f t="shared" si="63"/>
        <v>2.118356</v>
      </c>
    </row>
    <row r="1295" spans="1:6">
      <c r="A1295">
        <v>2</v>
      </c>
      <c r="B1295" t="s">
        <v>60</v>
      </c>
      <c r="C1295">
        <v>1.83131</v>
      </c>
      <c r="D1295">
        <f t="shared" si="61"/>
        <v>0.004832</v>
      </c>
      <c r="E1295">
        <f t="shared" si="62"/>
        <v>-0.128731</v>
      </c>
      <c r="F1295">
        <f t="shared" si="63"/>
        <v>1.707411</v>
      </c>
    </row>
    <row r="1296" spans="1:6">
      <c r="A1296">
        <v>2</v>
      </c>
      <c r="B1296" t="s">
        <v>66</v>
      </c>
      <c r="C1296">
        <v>2.61042</v>
      </c>
      <c r="D1296">
        <f t="shared" si="61"/>
        <v>0.004832</v>
      </c>
      <c r="E1296">
        <f t="shared" si="62"/>
        <v>-0.2049095</v>
      </c>
      <c r="F1296">
        <f t="shared" si="63"/>
        <v>2.4103425</v>
      </c>
    </row>
    <row r="1297" spans="1:6">
      <c r="A1297">
        <v>2</v>
      </c>
      <c r="B1297" t="s">
        <v>398</v>
      </c>
      <c r="C1297">
        <v>0.444401</v>
      </c>
      <c r="D1297">
        <f t="shared" si="61"/>
        <v>0.004832</v>
      </c>
      <c r="E1297">
        <f t="shared" si="62"/>
        <v>-0.3759957</v>
      </c>
      <c r="F1297">
        <f t="shared" si="63"/>
        <v>0.0732373</v>
      </c>
    </row>
    <row r="1298" spans="1:6">
      <c r="A1298">
        <v>2</v>
      </c>
      <c r="B1298" t="s">
        <v>177</v>
      </c>
      <c r="C1298">
        <v>2.54179</v>
      </c>
      <c r="D1298">
        <f t="shared" si="61"/>
        <v>0.004832</v>
      </c>
      <c r="E1298">
        <f t="shared" si="62"/>
        <v>0</v>
      </c>
      <c r="F1298">
        <f t="shared" si="63"/>
        <v>2.546622</v>
      </c>
    </row>
    <row r="1299" spans="1:6">
      <c r="A1299">
        <v>2</v>
      </c>
      <c r="B1299" t="s">
        <v>34</v>
      </c>
      <c r="C1299">
        <v>0.618587</v>
      </c>
      <c r="D1299">
        <f t="shared" si="61"/>
        <v>0.004832</v>
      </c>
      <c r="E1299">
        <f t="shared" si="62"/>
        <v>-0.1888085</v>
      </c>
      <c r="F1299">
        <f t="shared" si="63"/>
        <v>0.4346105</v>
      </c>
    </row>
    <row r="1300" spans="1:6">
      <c r="A1300">
        <v>2</v>
      </c>
      <c r="B1300" t="s">
        <v>50</v>
      </c>
      <c r="C1300">
        <v>1.94613</v>
      </c>
      <c r="D1300">
        <f t="shared" si="61"/>
        <v>0.004832</v>
      </c>
      <c r="E1300">
        <f t="shared" si="62"/>
        <v>-0.052486</v>
      </c>
      <c r="F1300">
        <f t="shared" si="63"/>
        <v>1.898476</v>
      </c>
    </row>
    <row r="1301" spans="1:6">
      <c r="A1301">
        <v>2</v>
      </c>
      <c r="B1301" t="s">
        <v>50</v>
      </c>
      <c r="C1301">
        <v>2.33333</v>
      </c>
      <c r="D1301">
        <f t="shared" si="61"/>
        <v>0.004832</v>
      </c>
      <c r="E1301">
        <f t="shared" si="62"/>
        <v>-0.052486</v>
      </c>
      <c r="F1301">
        <f t="shared" si="63"/>
        <v>2.285676</v>
      </c>
    </row>
    <row r="1302" spans="1:6">
      <c r="A1302">
        <v>2</v>
      </c>
      <c r="B1302" t="s">
        <v>111</v>
      </c>
      <c r="C1302">
        <v>2.99217</v>
      </c>
      <c r="D1302">
        <f t="shared" si="61"/>
        <v>0.004832</v>
      </c>
      <c r="E1302">
        <f t="shared" si="62"/>
        <v>-0.2175381</v>
      </c>
      <c r="F1302">
        <f t="shared" si="63"/>
        <v>2.7794639</v>
      </c>
    </row>
    <row r="1303" spans="1:6">
      <c r="A1303">
        <v>2</v>
      </c>
      <c r="B1303" t="s">
        <v>50</v>
      </c>
      <c r="C1303">
        <v>1.54141</v>
      </c>
      <c r="D1303">
        <f t="shared" si="61"/>
        <v>0.004832</v>
      </c>
      <c r="E1303">
        <f t="shared" si="62"/>
        <v>-0.052486</v>
      </c>
      <c r="F1303">
        <f t="shared" si="63"/>
        <v>1.493756</v>
      </c>
    </row>
    <row r="1304" spans="1:6">
      <c r="A1304">
        <v>2</v>
      </c>
      <c r="B1304" t="s">
        <v>50</v>
      </c>
      <c r="C1304">
        <v>2.46341</v>
      </c>
      <c r="D1304">
        <f t="shared" si="61"/>
        <v>0.004832</v>
      </c>
      <c r="E1304">
        <f t="shared" si="62"/>
        <v>-0.052486</v>
      </c>
      <c r="F1304">
        <f t="shared" si="63"/>
        <v>2.415756</v>
      </c>
    </row>
    <row r="1305" spans="1:6">
      <c r="A1305">
        <v>2</v>
      </c>
      <c r="B1305" t="s">
        <v>34</v>
      </c>
      <c r="C1305">
        <v>1.4844</v>
      </c>
      <c r="D1305">
        <f t="shared" si="61"/>
        <v>0.004832</v>
      </c>
      <c r="E1305">
        <f t="shared" si="62"/>
        <v>-0.1888085</v>
      </c>
      <c r="F1305">
        <f t="shared" si="63"/>
        <v>1.3004235</v>
      </c>
    </row>
    <row r="1306" spans="1:6">
      <c r="A1306">
        <v>2</v>
      </c>
      <c r="B1306" t="s">
        <v>34</v>
      </c>
      <c r="C1306">
        <v>1.28975</v>
      </c>
      <c r="D1306">
        <f t="shared" si="61"/>
        <v>0.004832</v>
      </c>
      <c r="E1306">
        <f t="shared" si="62"/>
        <v>-0.1888085</v>
      </c>
      <c r="F1306">
        <f t="shared" si="63"/>
        <v>1.1057735</v>
      </c>
    </row>
    <row r="1307" spans="1:6">
      <c r="A1307">
        <v>2</v>
      </c>
      <c r="B1307" t="s">
        <v>50</v>
      </c>
      <c r="C1307">
        <v>2.49227</v>
      </c>
      <c r="D1307">
        <f t="shared" si="61"/>
        <v>0.004832</v>
      </c>
      <c r="E1307">
        <f t="shared" si="62"/>
        <v>-0.052486</v>
      </c>
      <c r="F1307">
        <f t="shared" si="63"/>
        <v>2.444616</v>
      </c>
    </row>
    <row r="1308" spans="1:6">
      <c r="A1308">
        <v>2</v>
      </c>
      <c r="B1308" t="s">
        <v>50</v>
      </c>
      <c r="C1308">
        <v>1.55165</v>
      </c>
      <c r="D1308">
        <f t="shared" si="61"/>
        <v>0.004832</v>
      </c>
      <c r="E1308">
        <f t="shared" si="62"/>
        <v>-0.052486</v>
      </c>
      <c r="F1308">
        <f t="shared" si="63"/>
        <v>1.503996</v>
      </c>
    </row>
    <row r="1309" spans="1:6">
      <c r="A1309">
        <v>2</v>
      </c>
      <c r="B1309" t="s">
        <v>50</v>
      </c>
      <c r="C1309">
        <v>3.8742</v>
      </c>
      <c r="D1309">
        <f t="shared" si="61"/>
        <v>0.004832</v>
      </c>
      <c r="E1309">
        <f t="shared" si="62"/>
        <v>-0.052486</v>
      </c>
      <c r="F1309">
        <f t="shared" si="63"/>
        <v>3.826546</v>
      </c>
    </row>
    <row r="1310" spans="1:6">
      <c r="A1310">
        <v>2</v>
      </c>
      <c r="B1310" t="s">
        <v>66</v>
      </c>
      <c r="C1310">
        <v>1.38271</v>
      </c>
      <c r="D1310">
        <f t="shared" si="61"/>
        <v>0.004832</v>
      </c>
      <c r="E1310">
        <f t="shared" si="62"/>
        <v>-0.2049095</v>
      </c>
      <c r="F1310">
        <f t="shared" si="63"/>
        <v>1.1826325</v>
      </c>
    </row>
    <row r="1311" spans="1:6">
      <c r="A1311">
        <v>2</v>
      </c>
      <c r="B1311" t="s">
        <v>34</v>
      </c>
      <c r="C1311">
        <v>2.33744</v>
      </c>
      <c r="D1311">
        <f t="shared" si="61"/>
        <v>0.004832</v>
      </c>
      <c r="E1311">
        <f t="shared" si="62"/>
        <v>-0.1888085</v>
      </c>
      <c r="F1311">
        <f t="shared" si="63"/>
        <v>2.1534635</v>
      </c>
    </row>
    <row r="1312" spans="1:6">
      <c r="A1312">
        <v>2</v>
      </c>
      <c r="B1312" t="s">
        <v>50</v>
      </c>
      <c r="C1312">
        <v>3.28312</v>
      </c>
      <c r="D1312">
        <f t="shared" si="61"/>
        <v>0.004832</v>
      </c>
      <c r="E1312">
        <f t="shared" si="62"/>
        <v>-0.052486</v>
      </c>
      <c r="F1312">
        <f t="shared" si="63"/>
        <v>3.235466</v>
      </c>
    </row>
    <row r="1313" spans="1:6">
      <c r="A1313">
        <v>2</v>
      </c>
      <c r="B1313" t="s">
        <v>34</v>
      </c>
      <c r="C1313">
        <v>1.44744</v>
      </c>
      <c r="D1313">
        <f t="shared" si="61"/>
        <v>0.004832</v>
      </c>
      <c r="E1313">
        <f t="shared" si="62"/>
        <v>-0.1888085</v>
      </c>
      <c r="F1313">
        <f t="shared" si="63"/>
        <v>1.2634635</v>
      </c>
    </row>
    <row r="1314" spans="1:6">
      <c r="A1314">
        <v>2</v>
      </c>
      <c r="B1314" t="s">
        <v>38</v>
      </c>
      <c r="C1314">
        <v>1.50626</v>
      </c>
      <c r="D1314">
        <f t="shared" si="61"/>
        <v>0.004832</v>
      </c>
      <c r="E1314">
        <f t="shared" si="62"/>
        <v>-0.27909679</v>
      </c>
      <c r="F1314">
        <f t="shared" si="63"/>
        <v>1.23199521</v>
      </c>
    </row>
    <row r="1315" spans="1:6">
      <c r="A1315">
        <v>2</v>
      </c>
      <c r="B1315" t="s">
        <v>45</v>
      </c>
      <c r="C1315">
        <v>1.90473</v>
      </c>
      <c r="D1315">
        <f t="shared" si="61"/>
        <v>0.004832</v>
      </c>
      <c r="E1315">
        <f t="shared" si="62"/>
        <v>-0.072423</v>
      </c>
      <c r="F1315">
        <f t="shared" si="63"/>
        <v>1.837139</v>
      </c>
    </row>
    <row r="1316" spans="1:6">
      <c r="A1316">
        <v>2</v>
      </c>
      <c r="B1316" t="s">
        <v>111</v>
      </c>
      <c r="C1316">
        <v>0.924989</v>
      </c>
      <c r="D1316">
        <f t="shared" si="61"/>
        <v>0.004832</v>
      </c>
      <c r="E1316">
        <f t="shared" si="62"/>
        <v>-0.2175381</v>
      </c>
      <c r="F1316">
        <f t="shared" si="63"/>
        <v>0.7122829</v>
      </c>
    </row>
    <row r="1317" spans="1:6">
      <c r="A1317">
        <v>2</v>
      </c>
      <c r="B1317" t="s">
        <v>50</v>
      </c>
      <c r="C1317">
        <v>2.36466</v>
      </c>
      <c r="D1317">
        <f t="shared" si="61"/>
        <v>0.004832</v>
      </c>
      <c r="E1317">
        <f t="shared" si="62"/>
        <v>-0.052486</v>
      </c>
      <c r="F1317">
        <f t="shared" si="63"/>
        <v>2.317006</v>
      </c>
    </row>
    <row r="1318" spans="1:6">
      <c r="A1318">
        <v>2</v>
      </c>
      <c r="B1318" t="s">
        <v>34</v>
      </c>
      <c r="C1318">
        <v>1.70054</v>
      </c>
      <c r="D1318">
        <f t="shared" si="61"/>
        <v>0.004832</v>
      </c>
      <c r="E1318">
        <f t="shared" si="62"/>
        <v>-0.1888085</v>
      </c>
      <c r="F1318">
        <f t="shared" si="63"/>
        <v>1.5165635</v>
      </c>
    </row>
    <row r="1319" spans="1:6">
      <c r="A1319">
        <v>2</v>
      </c>
      <c r="B1319" t="s">
        <v>50</v>
      </c>
      <c r="C1319">
        <v>3.63947</v>
      </c>
      <c r="D1319">
        <f t="shared" si="61"/>
        <v>0.004832</v>
      </c>
      <c r="E1319">
        <f t="shared" si="62"/>
        <v>-0.052486</v>
      </c>
      <c r="F1319">
        <f t="shared" si="63"/>
        <v>3.591816</v>
      </c>
    </row>
    <row r="1320" spans="1:6">
      <c r="A1320">
        <v>2</v>
      </c>
      <c r="B1320" t="s">
        <v>50</v>
      </c>
      <c r="C1320">
        <v>2.45168</v>
      </c>
      <c r="D1320">
        <f t="shared" si="61"/>
        <v>0.004832</v>
      </c>
      <c r="E1320">
        <f t="shared" si="62"/>
        <v>-0.052486</v>
      </c>
      <c r="F1320">
        <f t="shared" si="63"/>
        <v>2.404026</v>
      </c>
    </row>
    <row r="1321" spans="1:6">
      <c r="A1321">
        <v>2</v>
      </c>
      <c r="B1321" t="s">
        <v>50</v>
      </c>
      <c r="C1321">
        <v>1.69565</v>
      </c>
      <c r="D1321">
        <f t="shared" si="61"/>
        <v>0.004832</v>
      </c>
      <c r="E1321">
        <f t="shared" si="62"/>
        <v>-0.052486</v>
      </c>
      <c r="F1321">
        <f t="shared" si="63"/>
        <v>1.647996</v>
      </c>
    </row>
    <row r="1322" spans="1:6">
      <c r="A1322">
        <v>2</v>
      </c>
      <c r="B1322" t="s">
        <v>50</v>
      </c>
      <c r="C1322">
        <v>1.81081</v>
      </c>
      <c r="D1322">
        <f t="shared" si="61"/>
        <v>0.004832</v>
      </c>
      <c r="E1322">
        <f t="shared" si="62"/>
        <v>-0.052486</v>
      </c>
      <c r="F1322">
        <f t="shared" si="63"/>
        <v>1.763156</v>
      </c>
    </row>
    <row r="1323" spans="1:6">
      <c r="A1323">
        <v>2</v>
      </c>
      <c r="B1323" t="s">
        <v>45</v>
      </c>
      <c r="C1323">
        <v>2.69609</v>
      </c>
      <c r="D1323">
        <f t="shared" si="61"/>
        <v>0.004832</v>
      </c>
      <c r="E1323">
        <f t="shared" si="62"/>
        <v>-0.072423</v>
      </c>
      <c r="F1323">
        <f t="shared" si="63"/>
        <v>2.628499</v>
      </c>
    </row>
    <row r="1324" spans="1:6">
      <c r="A1324">
        <v>2</v>
      </c>
      <c r="B1324" t="s">
        <v>111</v>
      </c>
      <c r="C1324">
        <v>1.41261</v>
      </c>
      <c r="D1324">
        <f t="shared" si="61"/>
        <v>0.004832</v>
      </c>
      <c r="E1324">
        <f t="shared" si="62"/>
        <v>-0.2175381</v>
      </c>
      <c r="F1324">
        <f t="shared" si="63"/>
        <v>1.1999039</v>
      </c>
    </row>
    <row r="1325" spans="1:6">
      <c r="A1325">
        <v>2</v>
      </c>
      <c r="B1325" t="s">
        <v>50</v>
      </c>
      <c r="C1325">
        <v>3.67306</v>
      </c>
      <c r="D1325">
        <f t="shared" si="61"/>
        <v>0.004832</v>
      </c>
      <c r="E1325">
        <f t="shared" si="62"/>
        <v>-0.052486</v>
      </c>
      <c r="F1325">
        <f t="shared" si="63"/>
        <v>3.625406</v>
      </c>
    </row>
    <row r="1326" spans="1:6">
      <c r="A1326">
        <v>2</v>
      </c>
      <c r="B1326" t="s">
        <v>177</v>
      </c>
      <c r="C1326">
        <v>2.52399</v>
      </c>
      <c r="D1326">
        <f t="shared" si="61"/>
        <v>0.004832</v>
      </c>
      <c r="E1326">
        <f t="shared" si="62"/>
        <v>0</v>
      </c>
      <c r="F1326">
        <f t="shared" si="63"/>
        <v>2.528822</v>
      </c>
    </row>
    <row r="1327" spans="1:6">
      <c r="A1327">
        <v>2</v>
      </c>
      <c r="B1327" t="s">
        <v>50</v>
      </c>
      <c r="C1327">
        <v>2.09846</v>
      </c>
      <c r="D1327">
        <f t="shared" si="61"/>
        <v>0.004832</v>
      </c>
      <c r="E1327">
        <f t="shared" si="62"/>
        <v>-0.052486</v>
      </c>
      <c r="F1327">
        <f t="shared" si="63"/>
        <v>2.050806</v>
      </c>
    </row>
    <row r="1328" spans="1:6">
      <c r="A1328">
        <v>2</v>
      </c>
      <c r="B1328" t="s">
        <v>177</v>
      </c>
      <c r="C1328">
        <v>1.9373</v>
      </c>
      <c r="D1328">
        <f t="shared" si="61"/>
        <v>0.004832</v>
      </c>
      <c r="E1328">
        <f t="shared" si="62"/>
        <v>0</v>
      </c>
      <c r="F1328">
        <f t="shared" si="63"/>
        <v>1.942132</v>
      </c>
    </row>
    <row r="1329" spans="1:6">
      <c r="A1329">
        <v>2</v>
      </c>
      <c r="B1329" t="s">
        <v>177</v>
      </c>
      <c r="C1329">
        <v>1.07048</v>
      </c>
      <c r="D1329">
        <f t="shared" si="61"/>
        <v>0.004832</v>
      </c>
      <c r="E1329">
        <f t="shared" si="62"/>
        <v>0</v>
      </c>
      <c r="F1329">
        <f t="shared" si="63"/>
        <v>1.075312</v>
      </c>
    </row>
    <row r="1330" spans="1:6">
      <c r="A1330">
        <v>2</v>
      </c>
      <c r="B1330" t="s">
        <v>34</v>
      </c>
      <c r="C1330">
        <v>0.916264</v>
      </c>
      <c r="D1330">
        <f t="shared" si="61"/>
        <v>0.004832</v>
      </c>
      <c r="E1330">
        <f t="shared" si="62"/>
        <v>-0.1888085</v>
      </c>
      <c r="F1330">
        <f t="shared" si="63"/>
        <v>0.7322875</v>
      </c>
    </row>
    <row r="1331" spans="1:6">
      <c r="A1331">
        <v>1</v>
      </c>
      <c r="B1331" t="s">
        <v>398</v>
      </c>
      <c r="C1331">
        <v>2.06075</v>
      </c>
      <c r="D1331">
        <f t="shared" si="61"/>
        <v>0</v>
      </c>
      <c r="E1331">
        <f t="shared" si="62"/>
        <v>-0.3759957</v>
      </c>
      <c r="F1331">
        <f t="shared" si="63"/>
        <v>1.6847543</v>
      </c>
    </row>
    <row r="1332" spans="1:6">
      <c r="A1332">
        <v>2</v>
      </c>
      <c r="B1332" t="s">
        <v>177</v>
      </c>
      <c r="C1332">
        <v>0.686275</v>
      </c>
      <c r="D1332">
        <f t="shared" si="61"/>
        <v>0.004832</v>
      </c>
      <c r="E1332">
        <f t="shared" si="62"/>
        <v>0</v>
      </c>
      <c r="F1332">
        <f t="shared" si="63"/>
        <v>0.691107</v>
      </c>
    </row>
    <row r="1333" spans="1:6">
      <c r="A1333">
        <v>2</v>
      </c>
      <c r="B1333" t="s">
        <v>111</v>
      </c>
      <c r="C1333">
        <v>0.657861</v>
      </c>
      <c r="D1333">
        <f t="shared" si="61"/>
        <v>0.004832</v>
      </c>
      <c r="E1333">
        <f t="shared" si="62"/>
        <v>-0.2175381</v>
      </c>
      <c r="F1333">
        <f t="shared" si="63"/>
        <v>0.4451549</v>
      </c>
    </row>
    <row r="1334" spans="1:6">
      <c r="A1334">
        <v>2</v>
      </c>
      <c r="B1334" t="s">
        <v>45</v>
      </c>
      <c r="C1334">
        <v>2.54277</v>
      </c>
      <c r="D1334">
        <f t="shared" si="61"/>
        <v>0.004832</v>
      </c>
      <c r="E1334">
        <f t="shared" si="62"/>
        <v>-0.072423</v>
      </c>
      <c r="F1334">
        <f t="shared" si="63"/>
        <v>2.475179</v>
      </c>
    </row>
    <row r="1335" spans="1:6">
      <c r="A1335">
        <v>2</v>
      </c>
      <c r="B1335" t="s">
        <v>38</v>
      </c>
      <c r="C1335">
        <v>2.36454</v>
      </c>
      <c r="D1335">
        <f t="shared" si="61"/>
        <v>0.004832</v>
      </c>
      <c r="E1335">
        <f t="shared" si="62"/>
        <v>-0.27909679</v>
      </c>
      <c r="F1335">
        <f t="shared" si="63"/>
        <v>2.09027521</v>
      </c>
    </row>
    <row r="1336" spans="1:6">
      <c r="A1336">
        <v>2</v>
      </c>
      <c r="B1336" t="s">
        <v>177</v>
      </c>
      <c r="C1336">
        <v>2.58152</v>
      </c>
      <c r="D1336">
        <f t="shared" si="61"/>
        <v>0.004832</v>
      </c>
      <c r="E1336">
        <f t="shared" si="62"/>
        <v>0</v>
      </c>
      <c r="F1336">
        <f t="shared" si="63"/>
        <v>2.586352</v>
      </c>
    </row>
    <row r="1337" spans="1:6">
      <c r="A1337">
        <v>2</v>
      </c>
      <c r="B1337" t="s">
        <v>45</v>
      </c>
      <c r="C1337">
        <v>1.10556</v>
      </c>
      <c r="D1337">
        <f t="shared" si="61"/>
        <v>0.004832</v>
      </c>
      <c r="E1337">
        <f t="shared" si="62"/>
        <v>-0.072423</v>
      </c>
      <c r="F1337">
        <f t="shared" si="63"/>
        <v>1.037969</v>
      </c>
    </row>
    <row r="1338" spans="1:6">
      <c r="A1338">
        <v>2</v>
      </c>
      <c r="B1338" t="s">
        <v>38</v>
      </c>
      <c r="C1338">
        <v>1.08967</v>
      </c>
      <c r="D1338">
        <f t="shared" si="61"/>
        <v>0.004832</v>
      </c>
      <c r="E1338">
        <f t="shared" si="62"/>
        <v>-0.27909679</v>
      </c>
      <c r="F1338">
        <f t="shared" si="63"/>
        <v>0.81540521</v>
      </c>
    </row>
    <row r="1339" spans="1:6">
      <c r="A1339">
        <v>2</v>
      </c>
      <c r="B1339" t="s">
        <v>177</v>
      </c>
      <c r="C1339">
        <v>0.457797</v>
      </c>
      <c r="D1339">
        <f t="shared" si="61"/>
        <v>0.004832</v>
      </c>
      <c r="E1339">
        <f t="shared" si="62"/>
        <v>0</v>
      </c>
      <c r="F1339">
        <f t="shared" si="63"/>
        <v>0.462629</v>
      </c>
    </row>
    <row r="1340" spans="1:6">
      <c r="A1340">
        <v>1</v>
      </c>
      <c r="B1340" t="s">
        <v>55</v>
      </c>
      <c r="C1340">
        <v>2.64073</v>
      </c>
      <c r="D1340">
        <f t="shared" si="61"/>
        <v>0</v>
      </c>
      <c r="E1340">
        <f t="shared" si="62"/>
        <v>-0.1904049</v>
      </c>
      <c r="F1340">
        <f t="shared" si="63"/>
        <v>2.4503251</v>
      </c>
    </row>
    <row r="1341" spans="1:6">
      <c r="A1341">
        <v>1</v>
      </c>
      <c r="B1341" t="s">
        <v>111</v>
      </c>
      <c r="C1341">
        <v>2.31675</v>
      </c>
      <c r="D1341">
        <f t="shared" si="61"/>
        <v>0</v>
      </c>
      <c r="E1341">
        <f t="shared" si="62"/>
        <v>-0.2175381</v>
      </c>
      <c r="F1341">
        <f t="shared" si="63"/>
        <v>2.0992119</v>
      </c>
    </row>
    <row r="1342" spans="1:6">
      <c r="A1342">
        <v>2</v>
      </c>
      <c r="B1342" t="s">
        <v>38</v>
      </c>
      <c r="C1342">
        <v>1.13403</v>
      </c>
      <c r="D1342">
        <f t="shared" si="61"/>
        <v>0.004832</v>
      </c>
      <c r="E1342">
        <f t="shared" si="62"/>
        <v>-0.27909679</v>
      </c>
      <c r="F1342">
        <f t="shared" si="63"/>
        <v>0.85976521</v>
      </c>
    </row>
    <row r="1343" spans="1:6">
      <c r="A1343">
        <v>1</v>
      </c>
      <c r="B1343" t="s">
        <v>50</v>
      </c>
      <c r="C1343">
        <v>2.03641</v>
      </c>
      <c r="D1343">
        <f t="shared" si="61"/>
        <v>0</v>
      </c>
      <c r="E1343">
        <f t="shared" si="62"/>
        <v>-0.052486</v>
      </c>
      <c r="F1343">
        <f t="shared" si="63"/>
        <v>1.983924</v>
      </c>
    </row>
    <row r="1344" spans="1:6">
      <c r="A1344">
        <v>2</v>
      </c>
      <c r="B1344" t="s">
        <v>177</v>
      </c>
      <c r="C1344">
        <v>3.65528</v>
      </c>
      <c r="D1344">
        <f t="shared" si="61"/>
        <v>0.004832</v>
      </c>
      <c r="E1344">
        <f t="shared" si="62"/>
        <v>0</v>
      </c>
      <c r="F1344">
        <f t="shared" si="63"/>
        <v>3.660112</v>
      </c>
    </row>
    <row r="1345" spans="1:6">
      <c r="A1345">
        <v>1</v>
      </c>
      <c r="B1345" t="s">
        <v>398</v>
      </c>
      <c r="C1345">
        <v>2.58737</v>
      </c>
      <c r="D1345">
        <f t="shared" si="61"/>
        <v>0</v>
      </c>
      <c r="E1345">
        <f t="shared" si="62"/>
        <v>-0.3759957</v>
      </c>
      <c r="F1345">
        <f t="shared" si="63"/>
        <v>2.2113743</v>
      </c>
    </row>
    <row r="1346" spans="1:6">
      <c r="A1346">
        <v>1</v>
      </c>
      <c r="B1346" t="s">
        <v>111</v>
      </c>
      <c r="C1346">
        <v>2.61435</v>
      </c>
      <c r="D1346">
        <f t="shared" si="61"/>
        <v>0</v>
      </c>
      <c r="E1346">
        <f t="shared" si="62"/>
        <v>-0.2175381</v>
      </c>
      <c r="F1346">
        <f t="shared" si="63"/>
        <v>2.3968119</v>
      </c>
    </row>
    <row r="1347" spans="1:6">
      <c r="A1347">
        <v>1</v>
      </c>
      <c r="B1347" t="s">
        <v>398</v>
      </c>
      <c r="C1347">
        <v>0.980186</v>
      </c>
      <c r="D1347">
        <f>VLOOKUP(A1347,K:M,3,0)</f>
        <v>0</v>
      </c>
      <c r="E1347">
        <f>VLOOKUP(B1347,K:M,3,0)</f>
        <v>-0.3759957</v>
      </c>
      <c r="F1347">
        <f t="shared" ref="F1347:F1364" si="64">C1347+D1347+E1347</f>
        <v>0.6041903</v>
      </c>
    </row>
    <row r="1348" spans="1:6">
      <c r="A1348">
        <v>2</v>
      </c>
      <c r="B1348" t="s">
        <v>177</v>
      </c>
      <c r="C1348">
        <v>3.11264</v>
      </c>
      <c r="D1348">
        <f>VLOOKUP(A1348,K:M,3,0)</f>
        <v>0.004832</v>
      </c>
      <c r="E1348">
        <f>VLOOKUP(B1348,K:M,3,0)</f>
        <v>0</v>
      </c>
      <c r="F1348">
        <f t="shared" si="64"/>
        <v>3.117472</v>
      </c>
    </row>
    <row r="1349" spans="1:6">
      <c r="A1349">
        <v>2</v>
      </c>
      <c r="B1349" t="s">
        <v>177</v>
      </c>
      <c r="C1349">
        <v>4.23787</v>
      </c>
      <c r="D1349">
        <f>VLOOKUP(A1349,K:M,3,0)</f>
        <v>0.004832</v>
      </c>
      <c r="E1349">
        <f>VLOOKUP(B1349,K:M,3,0)</f>
        <v>0</v>
      </c>
      <c r="F1349">
        <f t="shared" si="64"/>
        <v>4.242702</v>
      </c>
    </row>
    <row r="1350" spans="1:6">
      <c r="A1350">
        <v>2</v>
      </c>
      <c r="B1350" t="s">
        <v>177</v>
      </c>
      <c r="C1350">
        <v>3.25183</v>
      </c>
      <c r="D1350">
        <f>VLOOKUP(A1350,K:M,3,0)</f>
        <v>0.004832</v>
      </c>
      <c r="E1350">
        <f>VLOOKUP(B1350,K:M,3,0)</f>
        <v>0</v>
      </c>
      <c r="F1350">
        <f t="shared" si="64"/>
        <v>3.256662</v>
      </c>
    </row>
    <row r="1351" spans="1:6">
      <c r="A1351">
        <v>1</v>
      </c>
      <c r="B1351" t="s">
        <v>111</v>
      </c>
      <c r="C1351">
        <v>2.64286</v>
      </c>
      <c r="D1351">
        <f>VLOOKUP(A1351,K:M,3,0)</f>
        <v>0</v>
      </c>
      <c r="E1351">
        <f>VLOOKUP(B1351,K:M,3,0)</f>
        <v>-0.2175381</v>
      </c>
      <c r="F1351">
        <f t="shared" si="64"/>
        <v>2.4253219</v>
      </c>
    </row>
    <row r="1352" spans="1:6">
      <c r="A1352">
        <v>1</v>
      </c>
      <c r="B1352" t="s">
        <v>924</v>
      </c>
      <c r="C1352">
        <v>1.76533</v>
      </c>
      <c r="D1352">
        <f>VLOOKUP(A1352,K:M,3,0)</f>
        <v>0</v>
      </c>
      <c r="E1352">
        <f>VLOOKUP(B1352,K:M,3,0)</f>
        <v>-0.360417</v>
      </c>
      <c r="F1352">
        <f t="shared" si="64"/>
        <v>1.404913</v>
      </c>
    </row>
    <row r="1353" spans="1:6">
      <c r="A1353">
        <v>1</v>
      </c>
      <c r="B1353" t="s">
        <v>924</v>
      </c>
      <c r="C1353">
        <v>2.93548</v>
      </c>
      <c r="D1353">
        <f>VLOOKUP(A1353,K:M,3,0)</f>
        <v>0</v>
      </c>
      <c r="E1353">
        <f>VLOOKUP(B1353,K:M,3,0)</f>
        <v>-0.360417</v>
      </c>
      <c r="F1353">
        <f t="shared" si="64"/>
        <v>2.575063</v>
      </c>
    </row>
    <row r="1354" spans="1:6">
      <c r="A1354">
        <v>1</v>
      </c>
      <c r="B1354" t="s">
        <v>111</v>
      </c>
      <c r="C1354">
        <v>2.16763</v>
      </c>
      <c r="D1354">
        <f>VLOOKUP(A1354,K:M,3,0)</f>
        <v>0</v>
      </c>
      <c r="E1354">
        <f>VLOOKUP(B1354,K:M,3,0)</f>
        <v>-0.2175381</v>
      </c>
      <c r="F1354">
        <f t="shared" si="64"/>
        <v>1.9500919</v>
      </c>
    </row>
    <row r="1355" spans="1:6">
      <c r="A1355">
        <v>1</v>
      </c>
      <c r="B1355" t="s">
        <v>42</v>
      </c>
      <c r="C1355">
        <v>2.74267</v>
      </c>
      <c r="D1355">
        <f>VLOOKUP(A1355,K:M,3,0)</f>
        <v>0</v>
      </c>
      <c r="E1355">
        <f>VLOOKUP(B1355,K:M,3,0)</f>
        <v>-0.1970176</v>
      </c>
      <c r="F1355">
        <f t="shared" si="64"/>
        <v>2.5456524</v>
      </c>
    </row>
    <row r="1356" spans="1:6">
      <c r="A1356">
        <v>2</v>
      </c>
      <c r="B1356" t="s">
        <v>60</v>
      </c>
      <c r="C1356">
        <v>0.996589</v>
      </c>
      <c r="D1356">
        <f>VLOOKUP(A1356,K:M,3,0)</f>
        <v>0.004832</v>
      </c>
      <c r="E1356">
        <f>VLOOKUP(B1356,K:M,3,0)</f>
        <v>-0.128731</v>
      </c>
      <c r="F1356">
        <f t="shared" si="64"/>
        <v>0.87269</v>
      </c>
    </row>
    <row r="1357" spans="1:6">
      <c r="A1357">
        <v>1</v>
      </c>
      <c r="B1357" t="s">
        <v>42</v>
      </c>
      <c r="C1357">
        <v>2.79913</v>
      </c>
      <c r="D1357">
        <f>VLOOKUP(A1357,K:M,3,0)</f>
        <v>0</v>
      </c>
      <c r="E1357">
        <f>VLOOKUP(B1357,K:M,3,0)</f>
        <v>-0.1970176</v>
      </c>
      <c r="F1357">
        <f t="shared" si="64"/>
        <v>2.6021124</v>
      </c>
    </row>
    <row r="1358" spans="1:6">
      <c r="A1358">
        <v>1</v>
      </c>
      <c r="B1358" t="s">
        <v>34</v>
      </c>
      <c r="C1358">
        <v>1.64645</v>
      </c>
      <c r="D1358">
        <f>VLOOKUP(A1358,K:M,3,0)</f>
        <v>0</v>
      </c>
      <c r="E1358">
        <f>VLOOKUP(B1358,K:M,3,0)</f>
        <v>-0.1888085</v>
      </c>
      <c r="F1358">
        <f t="shared" si="64"/>
        <v>1.4576415</v>
      </c>
    </row>
    <row r="1359" spans="1:6">
      <c r="A1359">
        <v>1</v>
      </c>
      <c r="B1359" t="s">
        <v>55</v>
      </c>
      <c r="C1359">
        <v>0.607831</v>
      </c>
      <c r="D1359">
        <f>VLOOKUP(A1359,K:M,3,0)</f>
        <v>0</v>
      </c>
      <c r="E1359">
        <f>VLOOKUP(B1359,K:M,3,0)</f>
        <v>-0.1904049</v>
      </c>
      <c r="F1359">
        <f t="shared" si="64"/>
        <v>0.4174261</v>
      </c>
    </row>
    <row r="1360" spans="1:6">
      <c r="A1360">
        <v>1</v>
      </c>
      <c r="B1360" t="s">
        <v>398</v>
      </c>
      <c r="C1360">
        <v>3.42106</v>
      </c>
      <c r="D1360">
        <f>VLOOKUP(A1360,K:M,3,0)</f>
        <v>0</v>
      </c>
      <c r="E1360">
        <f>VLOOKUP(B1360,K:M,3,0)</f>
        <v>-0.3759957</v>
      </c>
      <c r="F1360">
        <f t="shared" si="64"/>
        <v>3.0450643</v>
      </c>
    </row>
    <row r="1361" spans="1:6">
      <c r="A1361">
        <v>1</v>
      </c>
      <c r="B1361" t="s">
        <v>111</v>
      </c>
      <c r="C1361">
        <v>1.85035</v>
      </c>
      <c r="D1361">
        <f>VLOOKUP(A1361,K:M,3,0)</f>
        <v>0</v>
      </c>
      <c r="E1361">
        <f>VLOOKUP(B1361,K:M,3,0)</f>
        <v>-0.2175381</v>
      </c>
      <c r="F1361">
        <f t="shared" si="64"/>
        <v>1.6328119</v>
      </c>
    </row>
    <row r="1362" spans="1:6">
      <c r="A1362">
        <v>1</v>
      </c>
      <c r="B1362" t="s">
        <v>60</v>
      </c>
      <c r="C1362">
        <v>1.15713</v>
      </c>
      <c r="D1362">
        <f>VLOOKUP(A1362,K:M,3,0)</f>
        <v>0</v>
      </c>
      <c r="E1362">
        <f>VLOOKUP(B1362,K:M,3,0)</f>
        <v>-0.128731</v>
      </c>
      <c r="F1362">
        <f t="shared" si="64"/>
        <v>1.028399</v>
      </c>
    </row>
    <row r="1363" spans="1:6">
      <c r="A1363">
        <v>1</v>
      </c>
      <c r="B1363" t="s">
        <v>111</v>
      </c>
      <c r="C1363">
        <v>2.54419</v>
      </c>
      <c r="D1363">
        <f>VLOOKUP(A1363,K:M,3,0)</f>
        <v>0</v>
      </c>
      <c r="E1363">
        <f>VLOOKUP(B1363,K:M,3,0)</f>
        <v>-0.2175381</v>
      </c>
      <c r="F1363">
        <f t="shared" si="64"/>
        <v>2.3266519</v>
      </c>
    </row>
    <row r="1364" spans="1:6">
      <c r="A1364">
        <v>1</v>
      </c>
      <c r="B1364" t="s">
        <v>111</v>
      </c>
      <c r="C1364">
        <v>1.64199</v>
      </c>
      <c r="D1364">
        <f>VLOOKUP(A1364,K:M,3,0)</f>
        <v>0</v>
      </c>
      <c r="E1364">
        <f>VLOOKUP(B1364,K:M,3,0)</f>
        <v>-0.2175381</v>
      </c>
      <c r="F1364">
        <f t="shared" si="64"/>
        <v>1.4244519</v>
      </c>
    </row>
  </sheetData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364"/>
  <sheetViews>
    <sheetView topLeftCell="A1325" workbookViewId="0">
      <selection activeCell="F2" sqref="F2:F1364"/>
    </sheetView>
  </sheetViews>
  <sheetFormatPr defaultColWidth="8.72727272727273" defaultRowHeight="14"/>
  <cols>
    <col min="4" max="4" width="10.5454545454545"/>
    <col min="5" max="5" width="12.8181818181818"/>
    <col min="6" max="6" width="11.7272727272727"/>
    <col min="12" max="12" width="13.5454545454545" customWidth="1"/>
    <col min="13" max="13" width="12.8181818181818"/>
  </cols>
  <sheetData>
    <row r="1" spans="1:14">
      <c r="A1" t="s">
        <v>1</v>
      </c>
      <c r="B1" t="s">
        <v>2</v>
      </c>
      <c r="C1" t="s">
        <v>11</v>
      </c>
      <c r="D1" t="s">
        <v>1465</v>
      </c>
      <c r="E1" t="s">
        <v>1466</v>
      </c>
      <c r="F1" t="s">
        <v>1467</v>
      </c>
      <c r="K1" t="s">
        <v>1468</v>
      </c>
      <c r="L1" t="s">
        <v>1469</v>
      </c>
      <c r="N1" t="s">
        <v>1470</v>
      </c>
    </row>
    <row r="2" spans="1:14">
      <c r="A2">
        <v>3</v>
      </c>
      <c r="B2" t="s">
        <v>34</v>
      </c>
      <c r="C2">
        <v>0.85628</v>
      </c>
      <c r="D2">
        <f>VLOOKUP(A2,K:M,3,0)</f>
        <v>0.0382123</v>
      </c>
      <c r="E2">
        <f>VLOOKUP(B2,K:M,3,0)</f>
        <v>0.0055277</v>
      </c>
      <c r="F2">
        <f>C2+D2+E2</f>
        <v>0.90002</v>
      </c>
      <c r="K2" t="s">
        <v>1471</v>
      </c>
      <c r="L2">
        <v>0.598227</v>
      </c>
      <c r="N2">
        <v>0.0200438</v>
      </c>
    </row>
    <row r="3" spans="1:14">
      <c r="A3">
        <v>3</v>
      </c>
      <c r="B3" t="s">
        <v>38</v>
      </c>
      <c r="C3">
        <v>0.180964</v>
      </c>
      <c r="D3">
        <f t="shared" ref="D3:D66" si="0">VLOOKUP(A3,K:M,3,0)</f>
        <v>0.0382123</v>
      </c>
      <c r="E3">
        <f t="shared" ref="E3:E66" si="1">VLOOKUP(B3,K:M,3,0)</f>
        <v>-0.0302097</v>
      </c>
      <c r="F3">
        <f t="shared" ref="F3:F66" si="2">C3+D3+E3</f>
        <v>0.1889666</v>
      </c>
      <c r="K3" s="1">
        <v>1</v>
      </c>
      <c r="L3">
        <v>0.0838777</v>
      </c>
      <c r="M3">
        <f>L3-0.0838777</f>
        <v>0</v>
      </c>
      <c r="N3">
        <v>0.0177405</v>
      </c>
    </row>
    <row r="4" spans="1:14">
      <c r="A4">
        <v>2</v>
      </c>
      <c r="B4" t="s">
        <v>42</v>
      </c>
      <c r="C4">
        <v>0.374305</v>
      </c>
      <c r="D4">
        <f t="shared" si="0"/>
        <v>0.0188963</v>
      </c>
      <c r="E4">
        <f t="shared" si="1"/>
        <v>-0.0260665</v>
      </c>
      <c r="F4">
        <f t="shared" si="2"/>
        <v>0.3671348</v>
      </c>
      <c r="K4" s="1">
        <v>2</v>
      </c>
      <c r="L4">
        <v>0.102774</v>
      </c>
      <c r="M4">
        <f>L4-0.0838777</f>
        <v>0.0188963</v>
      </c>
      <c r="N4">
        <v>0.013381</v>
      </c>
    </row>
    <row r="5" spans="1:14">
      <c r="A5">
        <v>2</v>
      </c>
      <c r="B5" t="s">
        <v>45</v>
      </c>
      <c r="C5">
        <v>0.882365</v>
      </c>
      <c r="D5">
        <f t="shared" si="0"/>
        <v>0.0188963</v>
      </c>
      <c r="E5">
        <f t="shared" si="1"/>
        <v>-0.0221486</v>
      </c>
      <c r="F5">
        <f t="shared" si="2"/>
        <v>0.8791127</v>
      </c>
      <c r="K5" s="1">
        <v>3</v>
      </c>
      <c r="L5">
        <v>0.12209</v>
      </c>
      <c r="M5">
        <f>L5-0.0838777</f>
        <v>0.0382123</v>
      </c>
      <c r="N5">
        <v>0.0127221</v>
      </c>
    </row>
    <row r="6" spans="1:14">
      <c r="A6">
        <v>1</v>
      </c>
      <c r="B6" t="s">
        <v>38</v>
      </c>
      <c r="C6">
        <v>0.279094</v>
      </c>
      <c r="D6">
        <f t="shared" si="0"/>
        <v>0</v>
      </c>
      <c r="E6">
        <f t="shared" si="1"/>
        <v>-0.0302097</v>
      </c>
      <c r="F6">
        <f t="shared" si="2"/>
        <v>0.2488843</v>
      </c>
      <c r="K6" s="1">
        <v>4</v>
      </c>
      <c r="L6">
        <v>0.127714</v>
      </c>
      <c r="M6">
        <f>L6-0.0838777</f>
        <v>0.0438363</v>
      </c>
      <c r="N6">
        <v>0.016452</v>
      </c>
    </row>
    <row r="7" spans="1:14">
      <c r="A7">
        <v>2</v>
      </c>
      <c r="B7" t="s">
        <v>50</v>
      </c>
      <c r="C7">
        <v>0.842104</v>
      </c>
      <c r="D7">
        <f t="shared" si="0"/>
        <v>0.0188963</v>
      </c>
      <c r="E7">
        <f t="shared" si="1"/>
        <v>-0.0909402</v>
      </c>
      <c r="F7">
        <f t="shared" si="2"/>
        <v>0.7700601</v>
      </c>
      <c r="K7" s="1" t="s">
        <v>144</v>
      </c>
      <c r="L7">
        <v>0.161772</v>
      </c>
      <c r="M7">
        <f>L7-0.0838777</f>
        <v>0.0778943</v>
      </c>
      <c r="N7">
        <v>0.0221453</v>
      </c>
    </row>
    <row r="8" spans="1:14">
      <c r="A8">
        <v>1</v>
      </c>
      <c r="B8" t="s">
        <v>45</v>
      </c>
      <c r="C8">
        <v>0.437981</v>
      </c>
      <c r="D8">
        <f t="shared" si="0"/>
        <v>0</v>
      </c>
      <c r="E8">
        <f t="shared" si="1"/>
        <v>-0.0221486</v>
      </c>
      <c r="F8">
        <f t="shared" si="2"/>
        <v>0.4158324</v>
      </c>
      <c r="K8" s="1" t="s">
        <v>177</v>
      </c>
      <c r="L8">
        <v>0.0605877</v>
      </c>
      <c r="M8">
        <f>L8-0.0605877</f>
        <v>0</v>
      </c>
      <c r="N8">
        <v>0.0214316</v>
      </c>
    </row>
    <row r="9" spans="1:14">
      <c r="A9">
        <v>1</v>
      </c>
      <c r="B9" t="s">
        <v>55</v>
      </c>
      <c r="C9">
        <v>0.858563</v>
      </c>
      <c r="D9">
        <f t="shared" si="0"/>
        <v>0</v>
      </c>
      <c r="E9">
        <f t="shared" si="1"/>
        <v>-0.000984800000000001</v>
      </c>
      <c r="F9">
        <f t="shared" si="2"/>
        <v>0.8575782</v>
      </c>
      <c r="K9" s="1" t="s">
        <v>45</v>
      </c>
      <c r="L9">
        <v>0.0384391</v>
      </c>
      <c r="M9">
        <f t="shared" ref="M9:M19" si="3">L9-0.0605877</f>
        <v>-0.0221486</v>
      </c>
      <c r="N9">
        <v>0.0190625</v>
      </c>
    </row>
    <row r="10" spans="1:14">
      <c r="A10">
        <v>1</v>
      </c>
      <c r="B10" t="s">
        <v>45</v>
      </c>
      <c r="C10">
        <v>0.83412</v>
      </c>
      <c r="D10">
        <f t="shared" si="0"/>
        <v>0</v>
      </c>
      <c r="E10">
        <f t="shared" si="1"/>
        <v>-0.0221486</v>
      </c>
      <c r="F10">
        <f t="shared" si="2"/>
        <v>0.8119714</v>
      </c>
      <c r="K10" s="1" t="s">
        <v>50</v>
      </c>
      <c r="L10">
        <v>-0.0303525</v>
      </c>
      <c r="M10">
        <f t="shared" si="3"/>
        <v>-0.0909402</v>
      </c>
      <c r="N10">
        <v>0.0173288</v>
      </c>
    </row>
    <row r="11" spans="1:14">
      <c r="A11">
        <v>1</v>
      </c>
      <c r="B11" t="s">
        <v>60</v>
      </c>
      <c r="C11">
        <v>0.975262</v>
      </c>
      <c r="D11">
        <f t="shared" si="0"/>
        <v>0</v>
      </c>
      <c r="E11">
        <f t="shared" si="1"/>
        <v>-0.00937</v>
      </c>
      <c r="F11">
        <f t="shared" si="2"/>
        <v>0.965892</v>
      </c>
      <c r="K11" s="1" t="s">
        <v>66</v>
      </c>
      <c r="L11">
        <v>0.00106495</v>
      </c>
      <c r="M11">
        <f t="shared" si="3"/>
        <v>-0.05952275</v>
      </c>
      <c r="N11">
        <v>0.0165485</v>
      </c>
    </row>
    <row r="12" spans="1:14">
      <c r="A12">
        <v>1</v>
      </c>
      <c r="B12" t="s">
        <v>60</v>
      </c>
      <c r="C12">
        <v>0.46181</v>
      </c>
      <c r="D12">
        <f t="shared" si="0"/>
        <v>0</v>
      </c>
      <c r="E12">
        <f t="shared" si="1"/>
        <v>-0.00937</v>
      </c>
      <c r="F12">
        <f t="shared" si="2"/>
        <v>0.45244</v>
      </c>
      <c r="K12" s="1" t="s">
        <v>42</v>
      </c>
      <c r="L12">
        <v>0.0345212</v>
      </c>
      <c r="M12">
        <f t="shared" si="3"/>
        <v>-0.0260665</v>
      </c>
      <c r="N12">
        <v>0.0189828</v>
      </c>
    </row>
    <row r="13" spans="1:14">
      <c r="A13">
        <v>1</v>
      </c>
      <c r="B13" t="s">
        <v>45</v>
      </c>
      <c r="C13">
        <v>0.859389</v>
      </c>
      <c r="D13">
        <f t="shared" si="0"/>
        <v>0</v>
      </c>
      <c r="E13">
        <f t="shared" si="1"/>
        <v>-0.0221486</v>
      </c>
      <c r="F13">
        <f t="shared" si="2"/>
        <v>0.8372404</v>
      </c>
      <c r="K13" s="1" t="s">
        <v>55</v>
      </c>
      <c r="L13">
        <v>0.0596029</v>
      </c>
      <c r="M13">
        <f t="shared" si="3"/>
        <v>-0.000984800000000001</v>
      </c>
      <c r="N13">
        <v>0.0192235</v>
      </c>
    </row>
    <row r="14" spans="1:14">
      <c r="A14">
        <v>1</v>
      </c>
      <c r="B14" t="s">
        <v>38</v>
      </c>
      <c r="C14">
        <v>0.911588</v>
      </c>
      <c r="D14">
        <f t="shared" si="0"/>
        <v>0</v>
      </c>
      <c r="E14">
        <f t="shared" si="1"/>
        <v>-0.0302097</v>
      </c>
      <c r="F14">
        <f t="shared" si="2"/>
        <v>0.8813783</v>
      </c>
      <c r="K14" s="1" t="s">
        <v>60</v>
      </c>
      <c r="L14">
        <v>0.0512177</v>
      </c>
      <c r="M14">
        <f t="shared" si="3"/>
        <v>-0.00937</v>
      </c>
      <c r="N14">
        <v>0.0182979</v>
      </c>
    </row>
    <row r="15" spans="1:14">
      <c r="A15">
        <v>1</v>
      </c>
      <c r="B15" t="s">
        <v>66</v>
      </c>
      <c r="C15">
        <v>0.603933</v>
      </c>
      <c r="D15">
        <f t="shared" si="0"/>
        <v>0</v>
      </c>
      <c r="E15">
        <f t="shared" si="1"/>
        <v>-0.05952275</v>
      </c>
      <c r="F15">
        <f t="shared" si="2"/>
        <v>0.54441025</v>
      </c>
      <c r="K15" s="1" t="s">
        <v>38</v>
      </c>
      <c r="L15">
        <v>0.030378</v>
      </c>
      <c r="M15">
        <f t="shared" si="3"/>
        <v>-0.0302097</v>
      </c>
      <c r="N15">
        <v>0.0204652</v>
      </c>
    </row>
    <row r="16" spans="1:14">
      <c r="A16">
        <v>1</v>
      </c>
      <c r="B16" t="s">
        <v>42</v>
      </c>
      <c r="C16">
        <v>0.90319</v>
      </c>
      <c r="D16">
        <f t="shared" si="0"/>
        <v>0</v>
      </c>
      <c r="E16">
        <f t="shared" si="1"/>
        <v>-0.0260665</v>
      </c>
      <c r="F16">
        <f t="shared" si="2"/>
        <v>0.8771235</v>
      </c>
      <c r="K16" s="1" t="s">
        <v>34</v>
      </c>
      <c r="L16">
        <v>0.0661154</v>
      </c>
      <c r="M16">
        <f t="shared" si="3"/>
        <v>0.0055277</v>
      </c>
      <c r="N16">
        <v>0.0203937</v>
      </c>
    </row>
    <row r="17" spans="1:14">
      <c r="A17">
        <v>1</v>
      </c>
      <c r="B17" t="s">
        <v>45</v>
      </c>
      <c r="C17">
        <v>0.997311</v>
      </c>
      <c r="D17">
        <f t="shared" si="0"/>
        <v>0</v>
      </c>
      <c r="E17">
        <f t="shared" si="1"/>
        <v>-0.0221486</v>
      </c>
      <c r="F17">
        <f t="shared" si="2"/>
        <v>0.9751624</v>
      </c>
      <c r="K17" s="1" t="s">
        <v>111</v>
      </c>
      <c r="L17">
        <v>0.0680245</v>
      </c>
      <c r="M17">
        <f t="shared" si="3"/>
        <v>0.0074368</v>
      </c>
      <c r="N17">
        <v>0.0230152</v>
      </c>
    </row>
    <row r="18" spans="1:14">
      <c r="A18">
        <v>1</v>
      </c>
      <c r="B18" t="s">
        <v>50</v>
      </c>
      <c r="C18">
        <v>1.05714</v>
      </c>
      <c r="D18">
        <f t="shared" si="0"/>
        <v>0</v>
      </c>
      <c r="E18">
        <f t="shared" si="1"/>
        <v>-0.0909402</v>
      </c>
      <c r="F18">
        <f t="shared" si="2"/>
        <v>0.9661998</v>
      </c>
      <c r="K18" s="1" t="s">
        <v>398</v>
      </c>
      <c r="L18">
        <v>0.09129</v>
      </c>
      <c r="M18">
        <f t="shared" si="3"/>
        <v>0.0307023</v>
      </c>
      <c r="N18">
        <v>0.0370934</v>
      </c>
    </row>
    <row r="19" spans="1:14">
      <c r="A19">
        <v>1</v>
      </c>
      <c r="B19" t="s">
        <v>45</v>
      </c>
      <c r="C19">
        <v>0.394986</v>
      </c>
      <c r="D19">
        <f t="shared" si="0"/>
        <v>0</v>
      </c>
      <c r="E19">
        <f t="shared" si="1"/>
        <v>-0.0221486</v>
      </c>
      <c r="F19">
        <f t="shared" si="2"/>
        <v>0.3728374</v>
      </c>
      <c r="K19" s="1" t="s">
        <v>924</v>
      </c>
      <c r="L19">
        <v>0.127339</v>
      </c>
      <c r="M19">
        <f t="shared" si="3"/>
        <v>0.0667513</v>
      </c>
      <c r="N19">
        <v>0.0423369</v>
      </c>
    </row>
    <row r="20" spans="1:6">
      <c r="A20">
        <v>1</v>
      </c>
      <c r="B20" t="s">
        <v>34</v>
      </c>
      <c r="C20">
        <v>0.640054</v>
      </c>
      <c r="D20">
        <f t="shared" si="0"/>
        <v>0</v>
      </c>
      <c r="E20">
        <f t="shared" si="1"/>
        <v>0.0055277</v>
      </c>
      <c r="F20">
        <f t="shared" si="2"/>
        <v>0.6455817</v>
      </c>
    </row>
    <row r="21" spans="1:6">
      <c r="A21">
        <v>1</v>
      </c>
      <c r="B21" t="s">
        <v>38</v>
      </c>
      <c r="C21">
        <v>0.957341</v>
      </c>
      <c r="D21">
        <f t="shared" si="0"/>
        <v>0</v>
      </c>
      <c r="E21">
        <f t="shared" si="1"/>
        <v>-0.0302097</v>
      </c>
      <c r="F21">
        <f t="shared" si="2"/>
        <v>0.9271313</v>
      </c>
    </row>
    <row r="22" spans="1:6">
      <c r="A22">
        <v>1</v>
      </c>
      <c r="B22" t="s">
        <v>34</v>
      </c>
      <c r="C22">
        <v>0.492436</v>
      </c>
      <c r="D22">
        <f t="shared" si="0"/>
        <v>0</v>
      </c>
      <c r="E22">
        <f t="shared" si="1"/>
        <v>0.0055277</v>
      </c>
      <c r="F22">
        <f t="shared" si="2"/>
        <v>0.4979637</v>
      </c>
    </row>
    <row r="23" spans="1:6">
      <c r="A23">
        <v>1</v>
      </c>
      <c r="B23" t="s">
        <v>50</v>
      </c>
      <c r="C23">
        <v>0.559736</v>
      </c>
      <c r="D23">
        <f t="shared" si="0"/>
        <v>0</v>
      </c>
      <c r="E23">
        <f t="shared" si="1"/>
        <v>-0.0909402</v>
      </c>
      <c r="F23">
        <f t="shared" si="2"/>
        <v>0.4687958</v>
      </c>
    </row>
    <row r="24" spans="1:6">
      <c r="A24">
        <v>1</v>
      </c>
      <c r="B24" t="s">
        <v>45</v>
      </c>
      <c r="C24">
        <v>0.632023</v>
      </c>
      <c r="D24">
        <f t="shared" si="0"/>
        <v>0</v>
      </c>
      <c r="E24">
        <f t="shared" si="1"/>
        <v>-0.0221486</v>
      </c>
      <c r="F24">
        <f t="shared" si="2"/>
        <v>0.6098744</v>
      </c>
    </row>
    <row r="25" spans="1:6">
      <c r="A25">
        <v>1</v>
      </c>
      <c r="B25" t="s">
        <v>60</v>
      </c>
      <c r="C25">
        <v>0.951209</v>
      </c>
      <c r="D25">
        <f t="shared" si="0"/>
        <v>0</v>
      </c>
      <c r="E25">
        <f t="shared" si="1"/>
        <v>-0.00937</v>
      </c>
      <c r="F25">
        <f t="shared" si="2"/>
        <v>0.941839</v>
      </c>
    </row>
    <row r="26" spans="1:6">
      <c r="A26">
        <v>1</v>
      </c>
      <c r="B26" t="s">
        <v>66</v>
      </c>
      <c r="C26">
        <v>0.821547</v>
      </c>
      <c r="D26">
        <f t="shared" si="0"/>
        <v>0</v>
      </c>
      <c r="E26">
        <f t="shared" si="1"/>
        <v>-0.05952275</v>
      </c>
      <c r="F26">
        <f t="shared" si="2"/>
        <v>0.76202425</v>
      </c>
    </row>
    <row r="27" spans="1:6">
      <c r="A27">
        <v>1</v>
      </c>
      <c r="B27" t="s">
        <v>60</v>
      </c>
      <c r="C27">
        <v>0.841139</v>
      </c>
      <c r="D27">
        <f t="shared" si="0"/>
        <v>0</v>
      </c>
      <c r="E27">
        <f t="shared" si="1"/>
        <v>-0.00937</v>
      </c>
      <c r="F27">
        <f t="shared" si="2"/>
        <v>0.831769</v>
      </c>
    </row>
    <row r="28" spans="1:6">
      <c r="A28">
        <v>1</v>
      </c>
      <c r="B28" t="s">
        <v>55</v>
      </c>
      <c r="C28">
        <v>0.888797</v>
      </c>
      <c r="D28">
        <f t="shared" si="0"/>
        <v>0</v>
      </c>
      <c r="E28">
        <f t="shared" si="1"/>
        <v>-0.000984800000000001</v>
      </c>
      <c r="F28">
        <f t="shared" si="2"/>
        <v>0.8878122</v>
      </c>
    </row>
    <row r="29" spans="1:6">
      <c r="A29">
        <v>1</v>
      </c>
      <c r="B29" t="s">
        <v>55</v>
      </c>
      <c r="C29">
        <v>0.842248</v>
      </c>
      <c r="D29">
        <f t="shared" si="0"/>
        <v>0</v>
      </c>
      <c r="E29">
        <f t="shared" si="1"/>
        <v>-0.000984800000000001</v>
      </c>
      <c r="F29">
        <f t="shared" si="2"/>
        <v>0.8412632</v>
      </c>
    </row>
    <row r="30" spans="1:6">
      <c r="A30">
        <v>1</v>
      </c>
      <c r="B30" t="s">
        <v>34</v>
      </c>
      <c r="C30">
        <v>0.585561</v>
      </c>
      <c r="D30">
        <f t="shared" si="0"/>
        <v>0</v>
      </c>
      <c r="E30">
        <f t="shared" si="1"/>
        <v>0.0055277</v>
      </c>
      <c r="F30">
        <f t="shared" si="2"/>
        <v>0.5910887</v>
      </c>
    </row>
    <row r="31" spans="1:6">
      <c r="A31">
        <v>1</v>
      </c>
      <c r="B31" t="s">
        <v>45</v>
      </c>
      <c r="C31">
        <v>0.709427</v>
      </c>
      <c r="D31">
        <f t="shared" si="0"/>
        <v>0</v>
      </c>
      <c r="E31">
        <f t="shared" si="1"/>
        <v>-0.0221486</v>
      </c>
      <c r="F31">
        <f t="shared" si="2"/>
        <v>0.6872784</v>
      </c>
    </row>
    <row r="32" spans="1:6">
      <c r="A32">
        <v>1</v>
      </c>
      <c r="B32" t="s">
        <v>45</v>
      </c>
      <c r="C32">
        <v>0.506515</v>
      </c>
      <c r="D32">
        <f t="shared" si="0"/>
        <v>0</v>
      </c>
      <c r="E32">
        <f t="shared" si="1"/>
        <v>-0.0221486</v>
      </c>
      <c r="F32">
        <f t="shared" si="2"/>
        <v>0.4843664</v>
      </c>
    </row>
    <row r="33" spans="1:6">
      <c r="A33">
        <v>1</v>
      </c>
      <c r="B33" t="s">
        <v>66</v>
      </c>
      <c r="C33">
        <v>0.713669</v>
      </c>
      <c r="D33">
        <f t="shared" si="0"/>
        <v>0</v>
      </c>
      <c r="E33">
        <f t="shared" si="1"/>
        <v>-0.05952275</v>
      </c>
      <c r="F33">
        <f t="shared" si="2"/>
        <v>0.65414625</v>
      </c>
    </row>
    <row r="34" spans="1:6">
      <c r="A34">
        <v>1</v>
      </c>
      <c r="B34" t="s">
        <v>42</v>
      </c>
      <c r="C34">
        <v>0.652656</v>
      </c>
      <c r="D34">
        <f t="shared" si="0"/>
        <v>0</v>
      </c>
      <c r="E34">
        <f t="shared" si="1"/>
        <v>-0.0260665</v>
      </c>
      <c r="F34">
        <f t="shared" si="2"/>
        <v>0.6265895</v>
      </c>
    </row>
    <row r="35" spans="1:6">
      <c r="A35">
        <v>1</v>
      </c>
      <c r="B35" t="s">
        <v>42</v>
      </c>
      <c r="C35">
        <v>0.83262</v>
      </c>
      <c r="D35">
        <f t="shared" si="0"/>
        <v>0</v>
      </c>
      <c r="E35">
        <f t="shared" si="1"/>
        <v>-0.0260665</v>
      </c>
      <c r="F35">
        <f t="shared" si="2"/>
        <v>0.8065535</v>
      </c>
    </row>
    <row r="36" spans="1:6">
      <c r="A36">
        <v>1</v>
      </c>
      <c r="B36" t="s">
        <v>55</v>
      </c>
      <c r="C36">
        <v>0.706485</v>
      </c>
      <c r="D36">
        <f t="shared" si="0"/>
        <v>0</v>
      </c>
      <c r="E36">
        <f t="shared" si="1"/>
        <v>-0.000984800000000001</v>
      </c>
      <c r="F36">
        <f t="shared" si="2"/>
        <v>0.7055002</v>
      </c>
    </row>
    <row r="37" spans="1:6">
      <c r="A37">
        <v>1</v>
      </c>
      <c r="B37" t="s">
        <v>50</v>
      </c>
      <c r="C37">
        <v>0.735648</v>
      </c>
      <c r="D37">
        <f t="shared" si="0"/>
        <v>0</v>
      </c>
      <c r="E37">
        <f t="shared" si="1"/>
        <v>-0.0909402</v>
      </c>
      <c r="F37">
        <f t="shared" si="2"/>
        <v>0.6447078</v>
      </c>
    </row>
    <row r="38" spans="1:6">
      <c r="A38">
        <v>1</v>
      </c>
      <c r="B38" t="s">
        <v>60</v>
      </c>
      <c r="C38">
        <v>1.09098</v>
      </c>
      <c r="D38">
        <f t="shared" si="0"/>
        <v>0</v>
      </c>
      <c r="E38">
        <f t="shared" si="1"/>
        <v>-0.00937</v>
      </c>
      <c r="F38">
        <f t="shared" si="2"/>
        <v>1.08161</v>
      </c>
    </row>
    <row r="39" spans="1:6">
      <c r="A39">
        <v>1</v>
      </c>
      <c r="B39" t="s">
        <v>60</v>
      </c>
      <c r="C39">
        <v>0.714482</v>
      </c>
      <c r="D39">
        <f t="shared" si="0"/>
        <v>0</v>
      </c>
      <c r="E39">
        <f t="shared" si="1"/>
        <v>-0.00937</v>
      </c>
      <c r="F39">
        <f t="shared" si="2"/>
        <v>0.705112</v>
      </c>
    </row>
    <row r="40" spans="1:6">
      <c r="A40">
        <v>4</v>
      </c>
      <c r="B40" t="s">
        <v>45</v>
      </c>
      <c r="C40">
        <v>0.58463</v>
      </c>
      <c r="D40">
        <f t="shared" si="0"/>
        <v>0.0438363</v>
      </c>
      <c r="E40">
        <f t="shared" si="1"/>
        <v>-0.0221486</v>
      </c>
      <c r="F40">
        <f t="shared" si="2"/>
        <v>0.6063177</v>
      </c>
    </row>
    <row r="41" spans="1:6">
      <c r="A41">
        <v>4</v>
      </c>
      <c r="B41" t="s">
        <v>45</v>
      </c>
      <c r="C41">
        <v>0.783737</v>
      </c>
      <c r="D41">
        <f t="shared" si="0"/>
        <v>0.0438363</v>
      </c>
      <c r="E41">
        <f t="shared" si="1"/>
        <v>-0.0221486</v>
      </c>
      <c r="F41">
        <f t="shared" si="2"/>
        <v>0.8054247</v>
      </c>
    </row>
    <row r="42" spans="1:6">
      <c r="A42">
        <v>4</v>
      </c>
      <c r="B42" t="s">
        <v>50</v>
      </c>
      <c r="C42">
        <v>0.295147</v>
      </c>
      <c r="D42">
        <f t="shared" si="0"/>
        <v>0.0438363</v>
      </c>
      <c r="E42">
        <f t="shared" si="1"/>
        <v>-0.0909402</v>
      </c>
      <c r="F42">
        <f t="shared" si="2"/>
        <v>0.2480431</v>
      </c>
    </row>
    <row r="43" spans="1:6">
      <c r="A43">
        <v>3</v>
      </c>
      <c r="B43" t="s">
        <v>45</v>
      </c>
      <c r="C43">
        <v>0.398744</v>
      </c>
      <c r="D43">
        <f t="shared" si="0"/>
        <v>0.0382123</v>
      </c>
      <c r="E43">
        <f t="shared" si="1"/>
        <v>-0.0221486</v>
      </c>
      <c r="F43">
        <f t="shared" si="2"/>
        <v>0.4148077</v>
      </c>
    </row>
    <row r="44" spans="1:6">
      <c r="A44">
        <v>3</v>
      </c>
      <c r="B44" t="s">
        <v>42</v>
      </c>
      <c r="C44">
        <v>0.498794</v>
      </c>
      <c r="D44">
        <f t="shared" si="0"/>
        <v>0.0382123</v>
      </c>
      <c r="E44">
        <f t="shared" si="1"/>
        <v>-0.0260665</v>
      </c>
      <c r="F44">
        <f t="shared" si="2"/>
        <v>0.5109398</v>
      </c>
    </row>
    <row r="45" spans="1:6">
      <c r="A45">
        <v>2</v>
      </c>
      <c r="B45" t="s">
        <v>50</v>
      </c>
      <c r="C45">
        <v>0.541169</v>
      </c>
      <c r="D45">
        <f t="shared" si="0"/>
        <v>0.0188963</v>
      </c>
      <c r="E45">
        <f t="shared" si="1"/>
        <v>-0.0909402</v>
      </c>
      <c r="F45">
        <f t="shared" si="2"/>
        <v>0.4691251</v>
      </c>
    </row>
    <row r="46" spans="1:6">
      <c r="A46">
        <v>3</v>
      </c>
      <c r="B46" t="s">
        <v>34</v>
      </c>
      <c r="C46">
        <v>0.435875</v>
      </c>
      <c r="D46">
        <f t="shared" si="0"/>
        <v>0.0382123</v>
      </c>
      <c r="E46">
        <f t="shared" si="1"/>
        <v>0.0055277</v>
      </c>
      <c r="F46">
        <f t="shared" si="2"/>
        <v>0.479615</v>
      </c>
    </row>
    <row r="47" spans="1:6">
      <c r="A47">
        <v>2</v>
      </c>
      <c r="B47" t="s">
        <v>66</v>
      </c>
      <c r="C47">
        <v>1.04634</v>
      </c>
      <c r="D47">
        <f t="shared" si="0"/>
        <v>0.0188963</v>
      </c>
      <c r="E47">
        <f t="shared" si="1"/>
        <v>-0.05952275</v>
      </c>
      <c r="F47">
        <f t="shared" si="2"/>
        <v>1.00571355</v>
      </c>
    </row>
    <row r="48" spans="1:6">
      <c r="A48">
        <v>2</v>
      </c>
      <c r="B48" t="s">
        <v>45</v>
      </c>
      <c r="C48">
        <v>0.609777</v>
      </c>
      <c r="D48">
        <f t="shared" si="0"/>
        <v>0.0188963</v>
      </c>
      <c r="E48">
        <f t="shared" si="1"/>
        <v>-0.0221486</v>
      </c>
      <c r="F48">
        <f t="shared" si="2"/>
        <v>0.6065247</v>
      </c>
    </row>
    <row r="49" spans="1:6">
      <c r="A49">
        <v>3</v>
      </c>
      <c r="B49" t="s">
        <v>42</v>
      </c>
      <c r="C49">
        <v>0.800071</v>
      </c>
      <c r="D49">
        <f t="shared" si="0"/>
        <v>0.0382123</v>
      </c>
      <c r="E49">
        <f t="shared" si="1"/>
        <v>-0.0260665</v>
      </c>
      <c r="F49">
        <f t="shared" si="2"/>
        <v>0.8122168</v>
      </c>
    </row>
    <row r="50" spans="1:6">
      <c r="A50">
        <v>3</v>
      </c>
      <c r="B50" t="s">
        <v>55</v>
      </c>
      <c r="C50">
        <v>0.672055</v>
      </c>
      <c r="D50">
        <f t="shared" si="0"/>
        <v>0.0382123</v>
      </c>
      <c r="E50">
        <f t="shared" si="1"/>
        <v>-0.000984800000000001</v>
      </c>
      <c r="F50">
        <f t="shared" si="2"/>
        <v>0.7092825</v>
      </c>
    </row>
    <row r="51" spans="1:6">
      <c r="A51">
        <v>3</v>
      </c>
      <c r="B51" t="s">
        <v>34</v>
      </c>
      <c r="C51">
        <v>0.643238</v>
      </c>
      <c r="D51">
        <f t="shared" si="0"/>
        <v>0.0382123</v>
      </c>
      <c r="E51">
        <f t="shared" si="1"/>
        <v>0.0055277</v>
      </c>
      <c r="F51">
        <f t="shared" si="2"/>
        <v>0.686978</v>
      </c>
    </row>
    <row r="52" spans="1:6">
      <c r="A52">
        <v>2</v>
      </c>
      <c r="B52" t="s">
        <v>111</v>
      </c>
      <c r="C52">
        <v>0.478268</v>
      </c>
      <c r="D52">
        <f t="shared" si="0"/>
        <v>0.0188963</v>
      </c>
      <c r="E52">
        <f t="shared" si="1"/>
        <v>0.0074368</v>
      </c>
      <c r="F52">
        <f t="shared" si="2"/>
        <v>0.5046011</v>
      </c>
    </row>
    <row r="53" spans="1:6">
      <c r="A53">
        <v>4</v>
      </c>
      <c r="B53" t="s">
        <v>50</v>
      </c>
      <c r="C53">
        <v>0.443471</v>
      </c>
      <c r="D53">
        <f t="shared" si="0"/>
        <v>0.0438363</v>
      </c>
      <c r="E53">
        <f t="shared" si="1"/>
        <v>-0.0909402</v>
      </c>
      <c r="F53">
        <f t="shared" si="2"/>
        <v>0.3963671</v>
      </c>
    </row>
    <row r="54" spans="1:6">
      <c r="A54">
        <v>2</v>
      </c>
      <c r="B54" t="s">
        <v>60</v>
      </c>
      <c r="C54">
        <v>0.797697</v>
      </c>
      <c r="D54">
        <f t="shared" si="0"/>
        <v>0.0188963</v>
      </c>
      <c r="E54">
        <f t="shared" si="1"/>
        <v>-0.00937</v>
      </c>
      <c r="F54">
        <f t="shared" si="2"/>
        <v>0.8072233</v>
      </c>
    </row>
    <row r="55" spans="1:6">
      <c r="A55">
        <v>4</v>
      </c>
      <c r="B55" t="s">
        <v>45</v>
      </c>
      <c r="C55">
        <v>0.699326</v>
      </c>
      <c r="D55">
        <f t="shared" si="0"/>
        <v>0.0438363</v>
      </c>
      <c r="E55">
        <f t="shared" si="1"/>
        <v>-0.0221486</v>
      </c>
      <c r="F55">
        <f t="shared" si="2"/>
        <v>0.7210137</v>
      </c>
    </row>
    <row r="56" spans="1:6">
      <c r="A56">
        <v>2</v>
      </c>
      <c r="B56" t="s">
        <v>42</v>
      </c>
      <c r="C56">
        <v>0.262591</v>
      </c>
      <c r="D56">
        <f t="shared" si="0"/>
        <v>0.0188963</v>
      </c>
      <c r="E56">
        <f t="shared" si="1"/>
        <v>-0.0260665</v>
      </c>
      <c r="F56">
        <f t="shared" si="2"/>
        <v>0.2554208</v>
      </c>
    </row>
    <row r="57" spans="1:6">
      <c r="A57">
        <v>3</v>
      </c>
      <c r="B57" t="s">
        <v>38</v>
      </c>
      <c r="C57">
        <v>0.5143</v>
      </c>
      <c r="D57">
        <f t="shared" si="0"/>
        <v>0.0382123</v>
      </c>
      <c r="E57">
        <f t="shared" si="1"/>
        <v>-0.0302097</v>
      </c>
      <c r="F57">
        <f t="shared" si="2"/>
        <v>0.5223026</v>
      </c>
    </row>
    <row r="58" spans="1:6">
      <c r="A58">
        <v>2</v>
      </c>
      <c r="B58" t="s">
        <v>111</v>
      </c>
      <c r="C58">
        <v>0.943428</v>
      </c>
      <c r="D58">
        <f t="shared" si="0"/>
        <v>0.0188963</v>
      </c>
      <c r="E58">
        <f t="shared" si="1"/>
        <v>0.0074368</v>
      </c>
      <c r="F58">
        <f t="shared" si="2"/>
        <v>0.9697611</v>
      </c>
    </row>
    <row r="59" spans="1:6">
      <c r="A59">
        <v>4</v>
      </c>
      <c r="B59" t="s">
        <v>45</v>
      </c>
      <c r="C59">
        <v>0.44364</v>
      </c>
      <c r="D59">
        <f t="shared" si="0"/>
        <v>0.0438363</v>
      </c>
      <c r="E59">
        <f t="shared" si="1"/>
        <v>-0.0221486</v>
      </c>
      <c r="F59">
        <f t="shared" si="2"/>
        <v>0.4653277</v>
      </c>
    </row>
    <row r="60" spans="1:6">
      <c r="A60">
        <v>2</v>
      </c>
      <c r="B60" t="s">
        <v>66</v>
      </c>
      <c r="C60">
        <v>0.602508</v>
      </c>
      <c r="D60">
        <f t="shared" si="0"/>
        <v>0.0188963</v>
      </c>
      <c r="E60">
        <f t="shared" si="1"/>
        <v>-0.05952275</v>
      </c>
      <c r="F60">
        <f t="shared" si="2"/>
        <v>0.56188155</v>
      </c>
    </row>
    <row r="61" spans="1:6">
      <c r="A61">
        <v>3</v>
      </c>
      <c r="B61" t="s">
        <v>42</v>
      </c>
      <c r="C61">
        <v>0.233116</v>
      </c>
      <c r="D61">
        <f t="shared" si="0"/>
        <v>0.0382123</v>
      </c>
      <c r="E61">
        <f t="shared" si="1"/>
        <v>-0.0260665</v>
      </c>
      <c r="F61">
        <f t="shared" si="2"/>
        <v>0.2452618</v>
      </c>
    </row>
    <row r="62" spans="1:6">
      <c r="A62">
        <v>4</v>
      </c>
      <c r="B62" t="s">
        <v>45</v>
      </c>
      <c r="C62">
        <v>0.720268</v>
      </c>
      <c r="D62">
        <f t="shared" si="0"/>
        <v>0.0438363</v>
      </c>
      <c r="E62">
        <f t="shared" si="1"/>
        <v>-0.0221486</v>
      </c>
      <c r="F62">
        <f t="shared" si="2"/>
        <v>0.7419557</v>
      </c>
    </row>
    <row r="63" spans="1:6">
      <c r="A63">
        <v>3</v>
      </c>
      <c r="B63" t="s">
        <v>42</v>
      </c>
      <c r="C63">
        <v>0.864711</v>
      </c>
      <c r="D63">
        <f t="shared" si="0"/>
        <v>0.0382123</v>
      </c>
      <c r="E63">
        <f t="shared" si="1"/>
        <v>-0.0260665</v>
      </c>
      <c r="F63">
        <f t="shared" si="2"/>
        <v>0.8768568</v>
      </c>
    </row>
    <row r="64" spans="1:6">
      <c r="A64">
        <v>4</v>
      </c>
      <c r="B64" t="s">
        <v>42</v>
      </c>
      <c r="C64">
        <v>0.638812</v>
      </c>
      <c r="D64">
        <f t="shared" si="0"/>
        <v>0.0438363</v>
      </c>
      <c r="E64">
        <f t="shared" si="1"/>
        <v>-0.0260665</v>
      </c>
      <c r="F64">
        <f t="shared" si="2"/>
        <v>0.6565818</v>
      </c>
    </row>
    <row r="65" spans="1:6">
      <c r="A65">
        <v>2</v>
      </c>
      <c r="B65" t="s">
        <v>66</v>
      </c>
      <c r="C65">
        <v>0.810577</v>
      </c>
      <c r="D65">
        <f t="shared" si="0"/>
        <v>0.0188963</v>
      </c>
      <c r="E65">
        <f t="shared" si="1"/>
        <v>-0.05952275</v>
      </c>
      <c r="F65">
        <f t="shared" si="2"/>
        <v>0.76995055</v>
      </c>
    </row>
    <row r="66" spans="1:6">
      <c r="A66">
        <v>4</v>
      </c>
      <c r="B66" t="s">
        <v>50</v>
      </c>
      <c r="C66">
        <v>0.528611</v>
      </c>
      <c r="D66">
        <f t="shared" si="0"/>
        <v>0.0438363</v>
      </c>
      <c r="E66">
        <f t="shared" si="1"/>
        <v>-0.0909402</v>
      </c>
      <c r="F66">
        <f t="shared" si="2"/>
        <v>0.4815071</v>
      </c>
    </row>
    <row r="67" spans="1:6">
      <c r="A67">
        <v>4</v>
      </c>
      <c r="B67" t="s">
        <v>55</v>
      </c>
      <c r="C67">
        <v>0.51632</v>
      </c>
      <c r="D67">
        <f t="shared" ref="D67:D130" si="4">VLOOKUP(A67,K:M,3,0)</f>
        <v>0.0438363</v>
      </c>
      <c r="E67">
        <f t="shared" ref="E67:E130" si="5">VLOOKUP(B67,K:M,3,0)</f>
        <v>-0.000984800000000001</v>
      </c>
      <c r="F67">
        <f t="shared" ref="F67:F130" si="6">C67+D67+E67</f>
        <v>0.5591715</v>
      </c>
    </row>
    <row r="68" spans="1:6">
      <c r="A68">
        <v>2</v>
      </c>
      <c r="B68" t="s">
        <v>38</v>
      </c>
      <c r="C68">
        <v>0.676298</v>
      </c>
      <c r="D68">
        <f t="shared" si="4"/>
        <v>0.0188963</v>
      </c>
      <c r="E68">
        <f t="shared" si="5"/>
        <v>-0.0302097</v>
      </c>
      <c r="F68">
        <f t="shared" si="6"/>
        <v>0.6649846</v>
      </c>
    </row>
    <row r="69" spans="1:6">
      <c r="A69">
        <v>3</v>
      </c>
      <c r="B69" t="s">
        <v>42</v>
      </c>
      <c r="C69">
        <v>0.738299</v>
      </c>
      <c r="D69">
        <f t="shared" si="4"/>
        <v>0.0382123</v>
      </c>
      <c r="E69">
        <f t="shared" si="5"/>
        <v>-0.0260665</v>
      </c>
      <c r="F69">
        <f t="shared" si="6"/>
        <v>0.7504448</v>
      </c>
    </row>
    <row r="70" spans="1:6">
      <c r="A70">
        <v>2</v>
      </c>
      <c r="B70" t="s">
        <v>45</v>
      </c>
      <c r="C70">
        <v>0.994029</v>
      </c>
      <c r="D70">
        <f t="shared" si="4"/>
        <v>0.0188963</v>
      </c>
      <c r="E70">
        <f t="shared" si="5"/>
        <v>-0.0221486</v>
      </c>
      <c r="F70">
        <f t="shared" si="6"/>
        <v>0.9907767</v>
      </c>
    </row>
    <row r="71" spans="1:6">
      <c r="A71">
        <v>3</v>
      </c>
      <c r="B71" t="s">
        <v>50</v>
      </c>
      <c r="C71">
        <v>0.613305</v>
      </c>
      <c r="D71">
        <f t="shared" si="4"/>
        <v>0.0382123</v>
      </c>
      <c r="E71">
        <f t="shared" si="5"/>
        <v>-0.0909402</v>
      </c>
      <c r="F71">
        <f t="shared" si="6"/>
        <v>0.5605771</v>
      </c>
    </row>
    <row r="72" spans="1:6">
      <c r="A72">
        <v>3</v>
      </c>
      <c r="B72" t="s">
        <v>50</v>
      </c>
      <c r="C72">
        <v>0.700259</v>
      </c>
      <c r="D72">
        <f t="shared" si="4"/>
        <v>0.0382123</v>
      </c>
      <c r="E72">
        <f t="shared" si="5"/>
        <v>-0.0909402</v>
      </c>
      <c r="F72">
        <f t="shared" si="6"/>
        <v>0.6475311</v>
      </c>
    </row>
    <row r="73" spans="1:6">
      <c r="A73">
        <v>3</v>
      </c>
      <c r="B73" t="s">
        <v>42</v>
      </c>
      <c r="C73">
        <v>0.698214</v>
      </c>
      <c r="D73">
        <f t="shared" si="4"/>
        <v>0.0382123</v>
      </c>
      <c r="E73">
        <f t="shared" si="5"/>
        <v>-0.0260665</v>
      </c>
      <c r="F73">
        <f t="shared" si="6"/>
        <v>0.7103598</v>
      </c>
    </row>
    <row r="74" spans="1:6">
      <c r="A74">
        <v>2</v>
      </c>
      <c r="B74" t="s">
        <v>34</v>
      </c>
      <c r="C74">
        <v>0.700573</v>
      </c>
      <c r="D74">
        <f t="shared" si="4"/>
        <v>0.0188963</v>
      </c>
      <c r="E74">
        <f t="shared" si="5"/>
        <v>0.0055277</v>
      </c>
      <c r="F74">
        <f t="shared" si="6"/>
        <v>0.724997</v>
      </c>
    </row>
    <row r="75" spans="1:6">
      <c r="A75">
        <v>2</v>
      </c>
      <c r="B75" t="s">
        <v>60</v>
      </c>
      <c r="C75">
        <v>1.00978</v>
      </c>
      <c r="D75">
        <f t="shared" si="4"/>
        <v>0.0188963</v>
      </c>
      <c r="E75">
        <f t="shared" si="5"/>
        <v>-0.00937</v>
      </c>
      <c r="F75">
        <f t="shared" si="6"/>
        <v>1.0193063</v>
      </c>
    </row>
    <row r="76" spans="1:6">
      <c r="A76">
        <v>2</v>
      </c>
      <c r="B76" t="s">
        <v>55</v>
      </c>
      <c r="C76">
        <v>0.741409</v>
      </c>
      <c r="D76">
        <f t="shared" si="4"/>
        <v>0.0188963</v>
      </c>
      <c r="E76">
        <f t="shared" si="5"/>
        <v>-0.000984800000000001</v>
      </c>
      <c r="F76">
        <f t="shared" si="6"/>
        <v>0.7593205</v>
      </c>
    </row>
    <row r="77" spans="1:6">
      <c r="A77">
        <v>3</v>
      </c>
      <c r="B77" t="s">
        <v>60</v>
      </c>
      <c r="C77">
        <v>0.219</v>
      </c>
      <c r="D77">
        <f t="shared" si="4"/>
        <v>0.0382123</v>
      </c>
      <c r="E77">
        <f t="shared" si="5"/>
        <v>-0.00937</v>
      </c>
      <c r="F77">
        <f t="shared" si="6"/>
        <v>0.2478423</v>
      </c>
    </row>
    <row r="78" spans="1:6">
      <c r="A78">
        <v>2</v>
      </c>
      <c r="B78" t="s">
        <v>60</v>
      </c>
      <c r="C78">
        <v>0.454533</v>
      </c>
      <c r="D78">
        <f t="shared" si="4"/>
        <v>0.0188963</v>
      </c>
      <c r="E78">
        <f t="shared" si="5"/>
        <v>-0.00937</v>
      </c>
      <c r="F78">
        <f t="shared" si="6"/>
        <v>0.4640593</v>
      </c>
    </row>
    <row r="79" spans="1:6">
      <c r="A79">
        <v>2</v>
      </c>
      <c r="B79" t="s">
        <v>66</v>
      </c>
      <c r="C79">
        <v>0.584607</v>
      </c>
      <c r="D79">
        <f t="shared" si="4"/>
        <v>0.0188963</v>
      </c>
      <c r="E79">
        <f t="shared" si="5"/>
        <v>-0.05952275</v>
      </c>
      <c r="F79">
        <f t="shared" si="6"/>
        <v>0.54398055</v>
      </c>
    </row>
    <row r="80" spans="1:6">
      <c r="A80">
        <v>2</v>
      </c>
      <c r="B80" t="s">
        <v>111</v>
      </c>
      <c r="C80">
        <v>0.771066</v>
      </c>
      <c r="D80">
        <f t="shared" si="4"/>
        <v>0.0188963</v>
      </c>
      <c r="E80">
        <f t="shared" si="5"/>
        <v>0.0074368</v>
      </c>
      <c r="F80">
        <f t="shared" si="6"/>
        <v>0.7973991</v>
      </c>
    </row>
    <row r="81" spans="1:6">
      <c r="A81" t="s">
        <v>144</v>
      </c>
      <c r="B81" t="s">
        <v>45</v>
      </c>
      <c r="C81">
        <v>0.270511</v>
      </c>
      <c r="D81">
        <f t="shared" si="4"/>
        <v>0.0778943</v>
      </c>
      <c r="E81">
        <f t="shared" si="5"/>
        <v>-0.0221486</v>
      </c>
      <c r="F81">
        <f t="shared" si="6"/>
        <v>0.3262567</v>
      </c>
    </row>
    <row r="82" spans="1:6">
      <c r="A82">
        <v>3</v>
      </c>
      <c r="B82" t="s">
        <v>66</v>
      </c>
      <c r="C82">
        <v>0.249129</v>
      </c>
      <c r="D82">
        <f t="shared" si="4"/>
        <v>0.0382123</v>
      </c>
      <c r="E82">
        <f t="shared" si="5"/>
        <v>-0.05952275</v>
      </c>
      <c r="F82">
        <f t="shared" si="6"/>
        <v>0.22781855</v>
      </c>
    </row>
    <row r="83" spans="1:6">
      <c r="A83">
        <v>2</v>
      </c>
      <c r="B83" t="s">
        <v>50</v>
      </c>
      <c r="C83">
        <v>0.55478</v>
      </c>
      <c r="D83">
        <f t="shared" si="4"/>
        <v>0.0188963</v>
      </c>
      <c r="E83">
        <f t="shared" si="5"/>
        <v>-0.0909402</v>
      </c>
      <c r="F83">
        <f t="shared" si="6"/>
        <v>0.4827361</v>
      </c>
    </row>
    <row r="84" spans="1:6">
      <c r="A84">
        <v>2</v>
      </c>
      <c r="B84" t="s">
        <v>66</v>
      </c>
      <c r="C84">
        <v>0.692923</v>
      </c>
      <c r="D84">
        <f t="shared" si="4"/>
        <v>0.0188963</v>
      </c>
      <c r="E84">
        <f t="shared" si="5"/>
        <v>-0.05952275</v>
      </c>
      <c r="F84">
        <f t="shared" si="6"/>
        <v>0.65229655</v>
      </c>
    </row>
    <row r="85" spans="1:6">
      <c r="A85">
        <v>3</v>
      </c>
      <c r="B85" t="s">
        <v>50</v>
      </c>
      <c r="C85">
        <v>0.484882</v>
      </c>
      <c r="D85">
        <f t="shared" si="4"/>
        <v>0.0382123</v>
      </c>
      <c r="E85">
        <f t="shared" si="5"/>
        <v>-0.0909402</v>
      </c>
      <c r="F85">
        <f t="shared" si="6"/>
        <v>0.4321541</v>
      </c>
    </row>
    <row r="86" spans="1:6">
      <c r="A86">
        <v>3</v>
      </c>
      <c r="B86" t="s">
        <v>38</v>
      </c>
      <c r="C86">
        <v>0.571751</v>
      </c>
      <c r="D86">
        <f t="shared" si="4"/>
        <v>0.0382123</v>
      </c>
      <c r="E86">
        <f t="shared" si="5"/>
        <v>-0.0302097</v>
      </c>
      <c r="F86">
        <f t="shared" si="6"/>
        <v>0.5797536</v>
      </c>
    </row>
    <row r="87" spans="1:6">
      <c r="A87">
        <v>2</v>
      </c>
      <c r="B87" t="s">
        <v>55</v>
      </c>
      <c r="C87">
        <v>0.497896</v>
      </c>
      <c r="D87">
        <f t="shared" si="4"/>
        <v>0.0188963</v>
      </c>
      <c r="E87">
        <f t="shared" si="5"/>
        <v>-0.000984800000000001</v>
      </c>
      <c r="F87">
        <f t="shared" si="6"/>
        <v>0.5158075</v>
      </c>
    </row>
    <row r="88" spans="1:6">
      <c r="A88">
        <v>2</v>
      </c>
      <c r="B88" t="s">
        <v>42</v>
      </c>
      <c r="C88">
        <v>0.725034</v>
      </c>
      <c r="D88">
        <f t="shared" si="4"/>
        <v>0.0188963</v>
      </c>
      <c r="E88">
        <f t="shared" si="5"/>
        <v>-0.0260665</v>
      </c>
      <c r="F88">
        <f t="shared" si="6"/>
        <v>0.7178638</v>
      </c>
    </row>
    <row r="89" spans="1:6">
      <c r="A89">
        <v>3</v>
      </c>
      <c r="B89" t="s">
        <v>45</v>
      </c>
      <c r="C89">
        <v>0.877773</v>
      </c>
      <c r="D89">
        <f t="shared" si="4"/>
        <v>0.0382123</v>
      </c>
      <c r="E89">
        <f t="shared" si="5"/>
        <v>-0.0221486</v>
      </c>
      <c r="F89">
        <f t="shared" si="6"/>
        <v>0.8938367</v>
      </c>
    </row>
    <row r="90" spans="1:6">
      <c r="A90">
        <v>3</v>
      </c>
      <c r="B90" t="s">
        <v>45</v>
      </c>
      <c r="C90">
        <v>0.82115</v>
      </c>
      <c r="D90">
        <f t="shared" si="4"/>
        <v>0.0382123</v>
      </c>
      <c r="E90">
        <f t="shared" si="5"/>
        <v>-0.0221486</v>
      </c>
      <c r="F90">
        <f t="shared" si="6"/>
        <v>0.8372137</v>
      </c>
    </row>
    <row r="91" spans="1:6">
      <c r="A91">
        <v>2</v>
      </c>
      <c r="B91" t="s">
        <v>38</v>
      </c>
      <c r="C91">
        <v>0.557252</v>
      </c>
      <c r="D91">
        <f t="shared" si="4"/>
        <v>0.0188963</v>
      </c>
      <c r="E91">
        <f t="shared" si="5"/>
        <v>-0.0302097</v>
      </c>
      <c r="F91">
        <f t="shared" si="6"/>
        <v>0.5459386</v>
      </c>
    </row>
    <row r="92" spans="1:6">
      <c r="A92" t="s">
        <v>144</v>
      </c>
      <c r="B92" t="s">
        <v>34</v>
      </c>
      <c r="C92">
        <v>0.627456</v>
      </c>
      <c r="D92">
        <f t="shared" si="4"/>
        <v>0.0778943</v>
      </c>
      <c r="E92">
        <f t="shared" si="5"/>
        <v>0.0055277</v>
      </c>
      <c r="F92">
        <f t="shared" si="6"/>
        <v>0.710878</v>
      </c>
    </row>
    <row r="93" spans="1:6">
      <c r="A93" t="s">
        <v>144</v>
      </c>
      <c r="B93" t="s">
        <v>45</v>
      </c>
      <c r="C93">
        <v>0.346868</v>
      </c>
      <c r="D93">
        <f t="shared" si="4"/>
        <v>0.0778943</v>
      </c>
      <c r="E93">
        <f t="shared" si="5"/>
        <v>-0.0221486</v>
      </c>
      <c r="F93">
        <f t="shared" si="6"/>
        <v>0.4026137</v>
      </c>
    </row>
    <row r="94" spans="1:6">
      <c r="A94" t="s">
        <v>144</v>
      </c>
      <c r="B94" t="s">
        <v>66</v>
      </c>
      <c r="C94">
        <v>0.625773</v>
      </c>
      <c r="D94">
        <f t="shared" si="4"/>
        <v>0.0778943</v>
      </c>
      <c r="E94">
        <f t="shared" si="5"/>
        <v>-0.05952275</v>
      </c>
      <c r="F94">
        <f t="shared" si="6"/>
        <v>0.64414455</v>
      </c>
    </row>
    <row r="95" spans="1:6">
      <c r="A95">
        <v>4</v>
      </c>
      <c r="B95" t="s">
        <v>60</v>
      </c>
      <c r="C95">
        <v>0.682868</v>
      </c>
      <c r="D95">
        <f t="shared" si="4"/>
        <v>0.0438363</v>
      </c>
      <c r="E95">
        <f t="shared" si="5"/>
        <v>-0.00937</v>
      </c>
      <c r="F95">
        <f t="shared" si="6"/>
        <v>0.7173343</v>
      </c>
    </row>
    <row r="96" spans="1:6">
      <c r="A96">
        <v>4</v>
      </c>
      <c r="B96" t="s">
        <v>60</v>
      </c>
      <c r="C96">
        <v>0.192796</v>
      </c>
      <c r="D96">
        <f t="shared" si="4"/>
        <v>0.0438363</v>
      </c>
      <c r="E96">
        <f t="shared" si="5"/>
        <v>-0.00937</v>
      </c>
      <c r="F96">
        <f t="shared" si="6"/>
        <v>0.2272623</v>
      </c>
    </row>
    <row r="97" spans="1:6">
      <c r="A97">
        <v>2</v>
      </c>
      <c r="B97" t="s">
        <v>34</v>
      </c>
      <c r="C97">
        <v>0.763701</v>
      </c>
      <c r="D97">
        <f t="shared" si="4"/>
        <v>0.0188963</v>
      </c>
      <c r="E97">
        <f t="shared" si="5"/>
        <v>0.0055277</v>
      </c>
      <c r="F97">
        <f t="shared" si="6"/>
        <v>0.788125</v>
      </c>
    </row>
    <row r="98" spans="1:6">
      <c r="A98">
        <v>2</v>
      </c>
      <c r="B98" t="s">
        <v>34</v>
      </c>
      <c r="C98">
        <v>0.687133</v>
      </c>
      <c r="D98">
        <f t="shared" si="4"/>
        <v>0.0188963</v>
      </c>
      <c r="E98">
        <f t="shared" si="5"/>
        <v>0.0055277</v>
      </c>
      <c r="F98">
        <f t="shared" si="6"/>
        <v>0.711557</v>
      </c>
    </row>
    <row r="99" spans="1:6">
      <c r="A99">
        <v>3</v>
      </c>
      <c r="B99" t="s">
        <v>60</v>
      </c>
      <c r="C99">
        <v>0.920005</v>
      </c>
      <c r="D99">
        <f t="shared" si="4"/>
        <v>0.0382123</v>
      </c>
      <c r="E99">
        <f t="shared" si="5"/>
        <v>-0.00937</v>
      </c>
      <c r="F99">
        <f t="shared" si="6"/>
        <v>0.9488473</v>
      </c>
    </row>
    <row r="100" spans="1:6">
      <c r="A100">
        <v>2</v>
      </c>
      <c r="B100" t="s">
        <v>60</v>
      </c>
      <c r="C100">
        <v>0.601528</v>
      </c>
      <c r="D100">
        <f t="shared" si="4"/>
        <v>0.0188963</v>
      </c>
      <c r="E100">
        <f t="shared" si="5"/>
        <v>-0.00937</v>
      </c>
      <c r="F100">
        <f t="shared" si="6"/>
        <v>0.6110543</v>
      </c>
    </row>
    <row r="101" spans="1:6">
      <c r="A101">
        <v>2</v>
      </c>
      <c r="B101" t="s">
        <v>42</v>
      </c>
      <c r="C101">
        <v>0.56773</v>
      </c>
      <c r="D101">
        <f t="shared" si="4"/>
        <v>0.0188963</v>
      </c>
      <c r="E101">
        <f t="shared" si="5"/>
        <v>-0.0260665</v>
      </c>
      <c r="F101">
        <f t="shared" si="6"/>
        <v>0.5605598</v>
      </c>
    </row>
    <row r="102" spans="1:6">
      <c r="A102">
        <v>1</v>
      </c>
      <c r="B102" t="s">
        <v>50</v>
      </c>
      <c r="C102">
        <v>0.285578</v>
      </c>
      <c r="D102">
        <f t="shared" si="4"/>
        <v>0</v>
      </c>
      <c r="E102">
        <f t="shared" si="5"/>
        <v>-0.0909402</v>
      </c>
      <c r="F102">
        <f t="shared" si="6"/>
        <v>0.1946378</v>
      </c>
    </row>
    <row r="103" spans="1:6">
      <c r="A103">
        <v>2</v>
      </c>
      <c r="B103" t="s">
        <v>55</v>
      </c>
      <c r="C103">
        <v>0.653327</v>
      </c>
      <c r="D103">
        <f t="shared" si="4"/>
        <v>0.0188963</v>
      </c>
      <c r="E103">
        <f t="shared" si="5"/>
        <v>-0.000984800000000001</v>
      </c>
      <c r="F103">
        <f t="shared" si="6"/>
        <v>0.6712385</v>
      </c>
    </row>
    <row r="104" spans="1:6">
      <c r="A104">
        <v>3</v>
      </c>
      <c r="B104" t="s">
        <v>55</v>
      </c>
      <c r="C104">
        <v>0.682254</v>
      </c>
      <c r="D104">
        <f t="shared" si="4"/>
        <v>0.0382123</v>
      </c>
      <c r="E104">
        <f t="shared" si="5"/>
        <v>-0.000984800000000001</v>
      </c>
      <c r="F104">
        <f t="shared" si="6"/>
        <v>0.7194815</v>
      </c>
    </row>
    <row r="105" spans="1:6">
      <c r="A105">
        <v>3</v>
      </c>
      <c r="B105" t="s">
        <v>45</v>
      </c>
      <c r="C105">
        <v>0.746108</v>
      </c>
      <c r="D105">
        <f t="shared" si="4"/>
        <v>0.0382123</v>
      </c>
      <c r="E105">
        <f t="shared" si="5"/>
        <v>-0.0221486</v>
      </c>
      <c r="F105">
        <f t="shared" si="6"/>
        <v>0.7621717</v>
      </c>
    </row>
    <row r="106" spans="1:6">
      <c r="A106">
        <v>2</v>
      </c>
      <c r="B106" t="s">
        <v>60</v>
      </c>
      <c r="C106">
        <v>0.838985</v>
      </c>
      <c r="D106">
        <f t="shared" si="4"/>
        <v>0.0188963</v>
      </c>
      <c r="E106">
        <f t="shared" si="5"/>
        <v>-0.00937</v>
      </c>
      <c r="F106">
        <f t="shared" si="6"/>
        <v>0.8485113</v>
      </c>
    </row>
    <row r="107" spans="1:6">
      <c r="A107">
        <v>2</v>
      </c>
      <c r="B107" t="s">
        <v>66</v>
      </c>
      <c r="C107">
        <v>0.681969</v>
      </c>
      <c r="D107">
        <f t="shared" si="4"/>
        <v>0.0188963</v>
      </c>
      <c r="E107">
        <f t="shared" si="5"/>
        <v>-0.05952275</v>
      </c>
      <c r="F107">
        <f t="shared" si="6"/>
        <v>0.64134255</v>
      </c>
    </row>
    <row r="108" spans="1:6">
      <c r="A108">
        <v>1</v>
      </c>
      <c r="B108" t="s">
        <v>34</v>
      </c>
      <c r="C108">
        <v>0.240919</v>
      </c>
      <c r="D108">
        <f t="shared" si="4"/>
        <v>0</v>
      </c>
      <c r="E108">
        <f t="shared" si="5"/>
        <v>0.0055277</v>
      </c>
      <c r="F108">
        <f t="shared" si="6"/>
        <v>0.2464467</v>
      </c>
    </row>
    <row r="109" spans="1:6">
      <c r="A109">
        <v>2</v>
      </c>
      <c r="B109" t="s">
        <v>34</v>
      </c>
      <c r="C109">
        <v>0.421752</v>
      </c>
      <c r="D109">
        <f t="shared" si="4"/>
        <v>0.0188963</v>
      </c>
      <c r="E109">
        <f t="shared" si="5"/>
        <v>0.0055277</v>
      </c>
      <c r="F109">
        <f t="shared" si="6"/>
        <v>0.446176</v>
      </c>
    </row>
    <row r="110" spans="1:6">
      <c r="A110">
        <v>2</v>
      </c>
      <c r="B110" t="s">
        <v>177</v>
      </c>
      <c r="C110">
        <v>0.542028</v>
      </c>
      <c r="D110">
        <f t="shared" si="4"/>
        <v>0.0188963</v>
      </c>
      <c r="E110">
        <f t="shared" si="5"/>
        <v>0</v>
      </c>
      <c r="F110">
        <f t="shared" si="6"/>
        <v>0.5609243</v>
      </c>
    </row>
    <row r="111" spans="1:6">
      <c r="A111">
        <v>1</v>
      </c>
      <c r="B111" t="s">
        <v>38</v>
      </c>
      <c r="C111">
        <v>0.82401</v>
      </c>
      <c r="D111">
        <f t="shared" si="4"/>
        <v>0</v>
      </c>
      <c r="E111">
        <f t="shared" si="5"/>
        <v>-0.0302097</v>
      </c>
      <c r="F111">
        <f t="shared" si="6"/>
        <v>0.7938003</v>
      </c>
    </row>
    <row r="112" spans="1:6">
      <c r="A112">
        <v>2</v>
      </c>
      <c r="B112" t="s">
        <v>38</v>
      </c>
      <c r="C112">
        <v>0.608671</v>
      </c>
      <c r="D112">
        <f t="shared" si="4"/>
        <v>0.0188963</v>
      </c>
      <c r="E112">
        <f t="shared" si="5"/>
        <v>-0.0302097</v>
      </c>
      <c r="F112">
        <f t="shared" si="6"/>
        <v>0.5973576</v>
      </c>
    </row>
    <row r="113" spans="1:6">
      <c r="A113">
        <v>2</v>
      </c>
      <c r="B113" t="s">
        <v>45</v>
      </c>
      <c r="C113">
        <v>0.82444</v>
      </c>
      <c r="D113">
        <f t="shared" si="4"/>
        <v>0.0188963</v>
      </c>
      <c r="E113">
        <f t="shared" si="5"/>
        <v>-0.0221486</v>
      </c>
      <c r="F113">
        <f t="shared" si="6"/>
        <v>0.8211877</v>
      </c>
    </row>
    <row r="114" spans="1:6">
      <c r="A114">
        <v>2</v>
      </c>
      <c r="B114" t="s">
        <v>42</v>
      </c>
      <c r="C114">
        <v>0.943225</v>
      </c>
      <c r="D114">
        <f t="shared" si="4"/>
        <v>0.0188963</v>
      </c>
      <c r="E114">
        <f t="shared" si="5"/>
        <v>-0.0260665</v>
      </c>
      <c r="F114">
        <f t="shared" si="6"/>
        <v>0.9360548</v>
      </c>
    </row>
    <row r="115" spans="1:6">
      <c r="A115">
        <v>1</v>
      </c>
      <c r="B115" t="s">
        <v>66</v>
      </c>
      <c r="C115">
        <v>0.55934</v>
      </c>
      <c r="D115">
        <f t="shared" si="4"/>
        <v>0</v>
      </c>
      <c r="E115">
        <f t="shared" si="5"/>
        <v>-0.05952275</v>
      </c>
      <c r="F115">
        <f t="shared" si="6"/>
        <v>0.49981725</v>
      </c>
    </row>
    <row r="116" spans="1:6">
      <c r="A116">
        <v>2</v>
      </c>
      <c r="B116" t="s">
        <v>45</v>
      </c>
      <c r="C116">
        <v>0.239946</v>
      </c>
      <c r="D116">
        <f t="shared" si="4"/>
        <v>0.0188963</v>
      </c>
      <c r="E116">
        <f t="shared" si="5"/>
        <v>-0.0221486</v>
      </c>
      <c r="F116">
        <f t="shared" si="6"/>
        <v>0.2366937</v>
      </c>
    </row>
    <row r="117" spans="1:6">
      <c r="A117">
        <v>1</v>
      </c>
      <c r="B117" t="s">
        <v>66</v>
      </c>
      <c r="C117">
        <v>0.847064</v>
      </c>
      <c r="D117">
        <f t="shared" si="4"/>
        <v>0</v>
      </c>
      <c r="E117">
        <f t="shared" si="5"/>
        <v>-0.05952275</v>
      </c>
      <c r="F117">
        <f t="shared" si="6"/>
        <v>0.78754125</v>
      </c>
    </row>
    <row r="118" spans="1:6">
      <c r="A118">
        <v>1</v>
      </c>
      <c r="B118" t="s">
        <v>34</v>
      </c>
      <c r="C118">
        <v>0.844498</v>
      </c>
      <c r="D118">
        <f t="shared" si="4"/>
        <v>0</v>
      </c>
      <c r="E118">
        <f t="shared" si="5"/>
        <v>0.0055277</v>
      </c>
      <c r="F118">
        <f t="shared" si="6"/>
        <v>0.8500257</v>
      </c>
    </row>
    <row r="119" spans="1:6">
      <c r="A119">
        <v>2</v>
      </c>
      <c r="B119" t="s">
        <v>34</v>
      </c>
      <c r="C119">
        <v>0.535668</v>
      </c>
      <c r="D119">
        <f t="shared" si="4"/>
        <v>0.0188963</v>
      </c>
      <c r="E119">
        <f t="shared" si="5"/>
        <v>0.0055277</v>
      </c>
      <c r="F119">
        <f t="shared" si="6"/>
        <v>0.560092</v>
      </c>
    </row>
    <row r="120" spans="1:6">
      <c r="A120">
        <v>1</v>
      </c>
      <c r="B120" t="s">
        <v>111</v>
      </c>
      <c r="C120">
        <v>0.387681</v>
      </c>
      <c r="D120">
        <f t="shared" si="4"/>
        <v>0</v>
      </c>
      <c r="E120">
        <f t="shared" si="5"/>
        <v>0.0074368</v>
      </c>
      <c r="F120">
        <f t="shared" si="6"/>
        <v>0.3951178</v>
      </c>
    </row>
    <row r="121" spans="1:6">
      <c r="A121">
        <v>1</v>
      </c>
      <c r="B121" t="s">
        <v>55</v>
      </c>
      <c r="C121">
        <v>1.00543</v>
      </c>
      <c r="D121">
        <f t="shared" si="4"/>
        <v>0</v>
      </c>
      <c r="E121">
        <f t="shared" si="5"/>
        <v>-0.000984800000000001</v>
      </c>
      <c r="F121">
        <f t="shared" si="6"/>
        <v>1.0044452</v>
      </c>
    </row>
    <row r="122" spans="1:6">
      <c r="A122">
        <v>2</v>
      </c>
      <c r="B122" t="s">
        <v>111</v>
      </c>
      <c r="C122">
        <v>1.21466</v>
      </c>
      <c r="D122">
        <f t="shared" si="4"/>
        <v>0.0188963</v>
      </c>
      <c r="E122">
        <f t="shared" si="5"/>
        <v>0.0074368</v>
      </c>
      <c r="F122">
        <f t="shared" si="6"/>
        <v>1.2409931</v>
      </c>
    </row>
    <row r="123" spans="1:6">
      <c r="A123">
        <v>1</v>
      </c>
      <c r="B123" t="s">
        <v>50</v>
      </c>
      <c r="C123">
        <v>0.681131</v>
      </c>
      <c r="D123">
        <f t="shared" si="4"/>
        <v>0</v>
      </c>
      <c r="E123">
        <f t="shared" si="5"/>
        <v>-0.0909402</v>
      </c>
      <c r="F123">
        <f t="shared" si="6"/>
        <v>0.5901908</v>
      </c>
    </row>
    <row r="124" spans="1:6">
      <c r="A124">
        <v>1</v>
      </c>
      <c r="B124" t="s">
        <v>60</v>
      </c>
      <c r="C124">
        <v>0.159604</v>
      </c>
      <c r="D124">
        <f t="shared" si="4"/>
        <v>0</v>
      </c>
      <c r="E124">
        <f t="shared" si="5"/>
        <v>-0.00937</v>
      </c>
      <c r="F124">
        <f t="shared" si="6"/>
        <v>0.150234</v>
      </c>
    </row>
    <row r="125" spans="1:6">
      <c r="A125">
        <v>2</v>
      </c>
      <c r="B125" t="s">
        <v>55</v>
      </c>
      <c r="C125">
        <v>0.466648</v>
      </c>
      <c r="D125">
        <f t="shared" si="4"/>
        <v>0.0188963</v>
      </c>
      <c r="E125">
        <f t="shared" si="5"/>
        <v>-0.000984800000000001</v>
      </c>
      <c r="F125">
        <f t="shared" si="6"/>
        <v>0.4845595</v>
      </c>
    </row>
    <row r="126" spans="1:6">
      <c r="A126">
        <v>1</v>
      </c>
      <c r="B126" t="s">
        <v>66</v>
      </c>
      <c r="C126">
        <v>0.319451</v>
      </c>
      <c r="D126">
        <f t="shared" si="4"/>
        <v>0</v>
      </c>
      <c r="E126">
        <f t="shared" si="5"/>
        <v>-0.05952275</v>
      </c>
      <c r="F126">
        <f t="shared" si="6"/>
        <v>0.25992825</v>
      </c>
    </row>
    <row r="127" spans="1:6">
      <c r="A127">
        <v>1</v>
      </c>
      <c r="B127" t="s">
        <v>38</v>
      </c>
      <c r="C127">
        <v>0.43683</v>
      </c>
      <c r="D127">
        <f t="shared" si="4"/>
        <v>0</v>
      </c>
      <c r="E127">
        <f t="shared" si="5"/>
        <v>-0.0302097</v>
      </c>
      <c r="F127">
        <f t="shared" si="6"/>
        <v>0.4066203</v>
      </c>
    </row>
    <row r="128" spans="1:6">
      <c r="A128">
        <v>1</v>
      </c>
      <c r="B128" t="s">
        <v>66</v>
      </c>
      <c r="C128">
        <v>0.861912</v>
      </c>
      <c r="D128">
        <f t="shared" si="4"/>
        <v>0</v>
      </c>
      <c r="E128">
        <f t="shared" si="5"/>
        <v>-0.05952275</v>
      </c>
      <c r="F128">
        <f t="shared" si="6"/>
        <v>0.80238925</v>
      </c>
    </row>
    <row r="129" spans="1:6">
      <c r="A129">
        <v>1</v>
      </c>
      <c r="B129" t="s">
        <v>42</v>
      </c>
      <c r="C129">
        <v>0.447929</v>
      </c>
      <c r="D129">
        <f t="shared" si="4"/>
        <v>0</v>
      </c>
      <c r="E129">
        <f t="shared" si="5"/>
        <v>-0.0260665</v>
      </c>
      <c r="F129">
        <f t="shared" si="6"/>
        <v>0.4218625</v>
      </c>
    </row>
    <row r="130" spans="1:6">
      <c r="A130">
        <v>1</v>
      </c>
      <c r="B130" t="s">
        <v>66</v>
      </c>
      <c r="C130">
        <v>0.684708</v>
      </c>
      <c r="D130">
        <f t="shared" si="4"/>
        <v>0</v>
      </c>
      <c r="E130">
        <f t="shared" si="5"/>
        <v>-0.05952275</v>
      </c>
      <c r="F130">
        <f t="shared" si="6"/>
        <v>0.62518525</v>
      </c>
    </row>
    <row r="131" spans="1:6">
      <c r="A131">
        <v>2</v>
      </c>
      <c r="B131" t="s">
        <v>42</v>
      </c>
      <c r="C131">
        <v>0.929021</v>
      </c>
      <c r="D131">
        <f t="shared" ref="D131:D194" si="7">VLOOKUP(A131,K:M,3,0)</f>
        <v>0.0188963</v>
      </c>
      <c r="E131">
        <f t="shared" ref="E131:E194" si="8">VLOOKUP(B131,K:M,3,0)</f>
        <v>-0.0260665</v>
      </c>
      <c r="F131">
        <f t="shared" ref="F131:F194" si="9">C131+D131+E131</f>
        <v>0.9218508</v>
      </c>
    </row>
    <row r="132" spans="1:6">
      <c r="A132">
        <v>2</v>
      </c>
      <c r="B132" t="s">
        <v>50</v>
      </c>
      <c r="C132">
        <v>0.79682</v>
      </c>
      <c r="D132">
        <f t="shared" si="7"/>
        <v>0.0188963</v>
      </c>
      <c r="E132">
        <f t="shared" si="8"/>
        <v>-0.0909402</v>
      </c>
      <c r="F132">
        <f t="shared" si="9"/>
        <v>0.7247761</v>
      </c>
    </row>
    <row r="133" spans="1:6">
      <c r="A133">
        <v>1</v>
      </c>
      <c r="B133" t="s">
        <v>55</v>
      </c>
      <c r="C133">
        <v>0.44162</v>
      </c>
      <c r="D133">
        <f t="shared" si="7"/>
        <v>0</v>
      </c>
      <c r="E133">
        <f t="shared" si="8"/>
        <v>-0.000984800000000001</v>
      </c>
      <c r="F133">
        <f t="shared" si="9"/>
        <v>0.4406352</v>
      </c>
    </row>
    <row r="134" spans="1:6">
      <c r="A134">
        <v>2</v>
      </c>
      <c r="B134" t="s">
        <v>45</v>
      </c>
      <c r="C134">
        <v>0.323202</v>
      </c>
      <c r="D134">
        <f t="shared" si="7"/>
        <v>0.0188963</v>
      </c>
      <c r="E134">
        <f t="shared" si="8"/>
        <v>-0.0221486</v>
      </c>
      <c r="F134">
        <f t="shared" si="9"/>
        <v>0.3199497</v>
      </c>
    </row>
    <row r="135" spans="1:6">
      <c r="A135">
        <v>2</v>
      </c>
      <c r="B135" t="s">
        <v>42</v>
      </c>
      <c r="C135">
        <v>0.836079</v>
      </c>
      <c r="D135">
        <f t="shared" si="7"/>
        <v>0.0188963</v>
      </c>
      <c r="E135">
        <f t="shared" si="8"/>
        <v>-0.0260665</v>
      </c>
      <c r="F135">
        <f t="shared" si="9"/>
        <v>0.8289088</v>
      </c>
    </row>
    <row r="136" spans="1:6">
      <c r="A136">
        <v>2</v>
      </c>
      <c r="B136" t="s">
        <v>50</v>
      </c>
      <c r="C136">
        <v>0.385638</v>
      </c>
      <c r="D136">
        <f t="shared" si="7"/>
        <v>0.0188963</v>
      </c>
      <c r="E136">
        <f t="shared" si="8"/>
        <v>-0.0909402</v>
      </c>
      <c r="F136">
        <f t="shared" si="9"/>
        <v>0.3135941</v>
      </c>
    </row>
    <row r="137" spans="1:6">
      <c r="A137">
        <v>1</v>
      </c>
      <c r="B137" t="s">
        <v>38</v>
      </c>
      <c r="C137">
        <v>0.416318</v>
      </c>
      <c r="D137">
        <f t="shared" si="7"/>
        <v>0</v>
      </c>
      <c r="E137">
        <f t="shared" si="8"/>
        <v>-0.0302097</v>
      </c>
      <c r="F137">
        <f t="shared" si="9"/>
        <v>0.3861083</v>
      </c>
    </row>
    <row r="138" spans="1:6">
      <c r="A138">
        <v>2</v>
      </c>
      <c r="B138" t="s">
        <v>60</v>
      </c>
      <c r="C138">
        <v>0.861473</v>
      </c>
      <c r="D138">
        <f t="shared" si="7"/>
        <v>0.0188963</v>
      </c>
      <c r="E138">
        <f t="shared" si="8"/>
        <v>-0.00937</v>
      </c>
      <c r="F138">
        <f t="shared" si="9"/>
        <v>0.8709993</v>
      </c>
    </row>
    <row r="139" spans="1:6">
      <c r="A139">
        <v>2</v>
      </c>
      <c r="B139" t="s">
        <v>66</v>
      </c>
      <c r="C139">
        <v>0.633493</v>
      </c>
      <c r="D139">
        <f t="shared" si="7"/>
        <v>0.0188963</v>
      </c>
      <c r="E139">
        <f t="shared" si="8"/>
        <v>-0.05952275</v>
      </c>
      <c r="F139">
        <f t="shared" si="9"/>
        <v>0.59286655</v>
      </c>
    </row>
    <row r="140" spans="1:6">
      <c r="A140">
        <v>2</v>
      </c>
      <c r="B140" t="s">
        <v>60</v>
      </c>
      <c r="C140">
        <v>1.15446</v>
      </c>
      <c r="D140">
        <f t="shared" si="7"/>
        <v>0.0188963</v>
      </c>
      <c r="E140">
        <f t="shared" si="8"/>
        <v>-0.00937</v>
      </c>
      <c r="F140">
        <f t="shared" si="9"/>
        <v>1.1639863</v>
      </c>
    </row>
    <row r="141" spans="1:6">
      <c r="A141">
        <v>1</v>
      </c>
      <c r="B141" t="s">
        <v>55</v>
      </c>
      <c r="C141">
        <v>0.575456</v>
      </c>
      <c r="D141">
        <f t="shared" si="7"/>
        <v>0</v>
      </c>
      <c r="E141">
        <f t="shared" si="8"/>
        <v>-0.000984800000000001</v>
      </c>
      <c r="F141">
        <f t="shared" si="9"/>
        <v>0.5744712</v>
      </c>
    </row>
    <row r="142" spans="1:6">
      <c r="A142">
        <v>2</v>
      </c>
      <c r="B142" t="s">
        <v>55</v>
      </c>
      <c r="C142">
        <v>0.56731</v>
      </c>
      <c r="D142">
        <f t="shared" si="7"/>
        <v>0.0188963</v>
      </c>
      <c r="E142">
        <f t="shared" si="8"/>
        <v>-0.000984800000000001</v>
      </c>
      <c r="F142">
        <f t="shared" si="9"/>
        <v>0.5852215</v>
      </c>
    </row>
    <row r="143" spans="1:6">
      <c r="A143">
        <v>2</v>
      </c>
      <c r="B143" t="s">
        <v>50</v>
      </c>
      <c r="C143">
        <v>0.840365</v>
      </c>
      <c r="D143">
        <f t="shared" si="7"/>
        <v>0.0188963</v>
      </c>
      <c r="E143">
        <f t="shared" si="8"/>
        <v>-0.0909402</v>
      </c>
      <c r="F143">
        <f t="shared" si="9"/>
        <v>0.7683211</v>
      </c>
    </row>
    <row r="144" spans="1:6">
      <c r="A144">
        <v>2</v>
      </c>
      <c r="B144" t="s">
        <v>42</v>
      </c>
      <c r="C144">
        <v>0.575527</v>
      </c>
      <c r="D144">
        <f t="shared" si="7"/>
        <v>0.0188963</v>
      </c>
      <c r="E144">
        <f t="shared" si="8"/>
        <v>-0.0260665</v>
      </c>
      <c r="F144">
        <f t="shared" si="9"/>
        <v>0.5683568</v>
      </c>
    </row>
    <row r="145" spans="1:6">
      <c r="A145">
        <v>1</v>
      </c>
      <c r="B145" t="s">
        <v>42</v>
      </c>
      <c r="C145">
        <v>0.874726</v>
      </c>
      <c r="D145">
        <f t="shared" si="7"/>
        <v>0</v>
      </c>
      <c r="E145">
        <f t="shared" si="8"/>
        <v>-0.0260665</v>
      </c>
      <c r="F145">
        <f t="shared" si="9"/>
        <v>0.8486595</v>
      </c>
    </row>
    <row r="146" spans="1:6">
      <c r="A146">
        <v>2</v>
      </c>
      <c r="B146" t="s">
        <v>66</v>
      </c>
      <c r="C146">
        <v>1.1179</v>
      </c>
      <c r="D146">
        <f t="shared" si="7"/>
        <v>0.0188963</v>
      </c>
      <c r="E146">
        <f t="shared" si="8"/>
        <v>-0.05952275</v>
      </c>
      <c r="F146">
        <f t="shared" si="9"/>
        <v>1.07727355</v>
      </c>
    </row>
    <row r="147" spans="1:6">
      <c r="A147">
        <v>1</v>
      </c>
      <c r="B147" t="s">
        <v>66</v>
      </c>
      <c r="C147">
        <v>0.416067</v>
      </c>
      <c r="D147">
        <f t="shared" si="7"/>
        <v>0</v>
      </c>
      <c r="E147">
        <f t="shared" si="8"/>
        <v>-0.05952275</v>
      </c>
      <c r="F147">
        <f t="shared" si="9"/>
        <v>0.35654425</v>
      </c>
    </row>
    <row r="148" spans="1:6">
      <c r="A148">
        <v>1</v>
      </c>
      <c r="B148" t="s">
        <v>45</v>
      </c>
      <c r="C148">
        <v>0.391441</v>
      </c>
      <c r="D148">
        <f t="shared" si="7"/>
        <v>0</v>
      </c>
      <c r="E148">
        <f t="shared" si="8"/>
        <v>-0.0221486</v>
      </c>
      <c r="F148">
        <f t="shared" si="9"/>
        <v>0.3692924</v>
      </c>
    </row>
    <row r="149" spans="1:6">
      <c r="A149">
        <v>1</v>
      </c>
      <c r="B149" t="s">
        <v>42</v>
      </c>
      <c r="C149">
        <v>0.549983</v>
      </c>
      <c r="D149">
        <f t="shared" si="7"/>
        <v>0</v>
      </c>
      <c r="E149">
        <f t="shared" si="8"/>
        <v>-0.0260665</v>
      </c>
      <c r="F149">
        <f t="shared" si="9"/>
        <v>0.5239165</v>
      </c>
    </row>
    <row r="150" spans="1:6">
      <c r="A150">
        <v>2</v>
      </c>
      <c r="B150" t="s">
        <v>45</v>
      </c>
      <c r="C150">
        <v>1.05535</v>
      </c>
      <c r="D150">
        <f t="shared" si="7"/>
        <v>0.0188963</v>
      </c>
      <c r="E150">
        <f t="shared" si="8"/>
        <v>-0.0221486</v>
      </c>
      <c r="F150">
        <f t="shared" si="9"/>
        <v>1.0520977</v>
      </c>
    </row>
    <row r="151" spans="1:6">
      <c r="A151">
        <v>1</v>
      </c>
      <c r="B151" t="s">
        <v>42</v>
      </c>
      <c r="C151">
        <v>0.700128</v>
      </c>
      <c r="D151">
        <f t="shared" si="7"/>
        <v>0</v>
      </c>
      <c r="E151">
        <f t="shared" si="8"/>
        <v>-0.0260665</v>
      </c>
      <c r="F151">
        <f t="shared" si="9"/>
        <v>0.6740615</v>
      </c>
    </row>
    <row r="152" spans="1:6">
      <c r="A152">
        <v>3</v>
      </c>
      <c r="B152" t="s">
        <v>66</v>
      </c>
      <c r="C152">
        <v>0.675426</v>
      </c>
      <c r="D152">
        <f t="shared" si="7"/>
        <v>0.0382123</v>
      </c>
      <c r="E152">
        <f t="shared" si="8"/>
        <v>-0.05952275</v>
      </c>
      <c r="F152">
        <f t="shared" si="9"/>
        <v>0.65411555</v>
      </c>
    </row>
    <row r="153" spans="1:6">
      <c r="A153">
        <v>2</v>
      </c>
      <c r="B153" t="s">
        <v>66</v>
      </c>
      <c r="C153">
        <v>1.24011</v>
      </c>
      <c r="D153">
        <f t="shared" si="7"/>
        <v>0.0188963</v>
      </c>
      <c r="E153">
        <f t="shared" si="8"/>
        <v>-0.05952275</v>
      </c>
      <c r="F153">
        <f t="shared" si="9"/>
        <v>1.19948355</v>
      </c>
    </row>
    <row r="154" spans="1:6">
      <c r="A154">
        <v>3</v>
      </c>
      <c r="B154" t="s">
        <v>66</v>
      </c>
      <c r="C154">
        <v>0.941764</v>
      </c>
      <c r="D154">
        <f t="shared" si="7"/>
        <v>0.0382123</v>
      </c>
      <c r="E154">
        <f t="shared" si="8"/>
        <v>-0.05952275</v>
      </c>
      <c r="F154">
        <f t="shared" si="9"/>
        <v>0.92045355</v>
      </c>
    </row>
    <row r="155" spans="1:6">
      <c r="A155">
        <v>2</v>
      </c>
      <c r="B155" t="s">
        <v>177</v>
      </c>
      <c r="C155">
        <v>0.71727</v>
      </c>
      <c r="D155">
        <f t="shared" si="7"/>
        <v>0.0188963</v>
      </c>
      <c r="E155">
        <f t="shared" si="8"/>
        <v>0</v>
      </c>
      <c r="F155">
        <f t="shared" si="9"/>
        <v>0.7361663</v>
      </c>
    </row>
    <row r="156" spans="1:6">
      <c r="A156">
        <v>2</v>
      </c>
      <c r="B156" t="s">
        <v>66</v>
      </c>
      <c r="C156">
        <v>0.524114</v>
      </c>
      <c r="D156">
        <f t="shared" si="7"/>
        <v>0.0188963</v>
      </c>
      <c r="E156">
        <f t="shared" si="8"/>
        <v>-0.05952275</v>
      </c>
      <c r="F156">
        <f t="shared" si="9"/>
        <v>0.48348755</v>
      </c>
    </row>
    <row r="157" spans="1:6">
      <c r="A157">
        <v>2</v>
      </c>
      <c r="B157" t="s">
        <v>60</v>
      </c>
      <c r="C157">
        <v>0.396979</v>
      </c>
      <c r="D157">
        <f t="shared" si="7"/>
        <v>0.0188963</v>
      </c>
      <c r="E157">
        <f t="shared" si="8"/>
        <v>-0.00937</v>
      </c>
      <c r="F157">
        <f t="shared" si="9"/>
        <v>0.4065053</v>
      </c>
    </row>
    <row r="158" spans="1:6">
      <c r="A158">
        <v>2</v>
      </c>
      <c r="B158" t="s">
        <v>55</v>
      </c>
      <c r="C158">
        <v>0.958081</v>
      </c>
      <c r="D158">
        <f t="shared" si="7"/>
        <v>0.0188963</v>
      </c>
      <c r="E158">
        <f t="shared" si="8"/>
        <v>-0.000984800000000001</v>
      </c>
      <c r="F158">
        <f t="shared" si="9"/>
        <v>0.9759925</v>
      </c>
    </row>
    <row r="159" spans="1:6">
      <c r="A159">
        <v>2</v>
      </c>
      <c r="B159" t="s">
        <v>45</v>
      </c>
      <c r="C159">
        <v>0.931973</v>
      </c>
      <c r="D159">
        <f t="shared" si="7"/>
        <v>0.0188963</v>
      </c>
      <c r="E159">
        <f t="shared" si="8"/>
        <v>-0.0221486</v>
      </c>
      <c r="F159">
        <f t="shared" si="9"/>
        <v>0.9287207</v>
      </c>
    </row>
    <row r="160" spans="1:6">
      <c r="A160">
        <v>2</v>
      </c>
      <c r="B160" t="s">
        <v>66</v>
      </c>
      <c r="C160">
        <v>0.63385</v>
      </c>
      <c r="D160">
        <f t="shared" si="7"/>
        <v>0.0188963</v>
      </c>
      <c r="E160">
        <f t="shared" si="8"/>
        <v>-0.05952275</v>
      </c>
      <c r="F160">
        <f t="shared" si="9"/>
        <v>0.59322355</v>
      </c>
    </row>
    <row r="161" spans="1:6">
      <c r="A161">
        <v>2</v>
      </c>
      <c r="B161" t="s">
        <v>66</v>
      </c>
      <c r="C161">
        <v>0.7048</v>
      </c>
      <c r="D161">
        <f t="shared" si="7"/>
        <v>0.0188963</v>
      </c>
      <c r="E161">
        <f t="shared" si="8"/>
        <v>-0.05952275</v>
      </c>
      <c r="F161">
        <f t="shared" si="9"/>
        <v>0.66417355</v>
      </c>
    </row>
    <row r="162" spans="1:6">
      <c r="A162">
        <v>2</v>
      </c>
      <c r="B162" t="s">
        <v>50</v>
      </c>
      <c r="C162">
        <v>0.428081</v>
      </c>
      <c r="D162">
        <f t="shared" si="7"/>
        <v>0.0188963</v>
      </c>
      <c r="E162">
        <f t="shared" si="8"/>
        <v>-0.0909402</v>
      </c>
      <c r="F162">
        <f t="shared" si="9"/>
        <v>0.3560371</v>
      </c>
    </row>
    <row r="163" spans="1:6">
      <c r="A163">
        <v>2</v>
      </c>
      <c r="B163" t="s">
        <v>177</v>
      </c>
      <c r="C163">
        <v>0.810165</v>
      </c>
      <c r="D163">
        <f t="shared" si="7"/>
        <v>0.0188963</v>
      </c>
      <c r="E163">
        <f t="shared" si="8"/>
        <v>0</v>
      </c>
      <c r="F163">
        <f t="shared" si="9"/>
        <v>0.8290613</v>
      </c>
    </row>
    <row r="164" spans="1:6">
      <c r="A164">
        <v>1</v>
      </c>
      <c r="B164" t="s">
        <v>34</v>
      </c>
      <c r="C164">
        <v>0.0676517</v>
      </c>
      <c r="D164">
        <f t="shared" si="7"/>
        <v>0</v>
      </c>
      <c r="E164">
        <f t="shared" si="8"/>
        <v>0.0055277</v>
      </c>
      <c r="F164">
        <f t="shared" si="9"/>
        <v>0.0731794</v>
      </c>
    </row>
    <row r="165" spans="1:6">
      <c r="A165">
        <v>1</v>
      </c>
      <c r="B165" t="s">
        <v>66</v>
      </c>
      <c r="C165">
        <v>0.763891</v>
      </c>
      <c r="D165">
        <f t="shared" si="7"/>
        <v>0</v>
      </c>
      <c r="E165">
        <f t="shared" si="8"/>
        <v>-0.05952275</v>
      </c>
      <c r="F165">
        <f t="shared" si="9"/>
        <v>0.70436825</v>
      </c>
    </row>
    <row r="166" spans="1:6">
      <c r="A166">
        <v>2</v>
      </c>
      <c r="B166" t="s">
        <v>45</v>
      </c>
      <c r="C166">
        <v>0.394556</v>
      </c>
      <c r="D166">
        <f t="shared" si="7"/>
        <v>0.0188963</v>
      </c>
      <c r="E166">
        <f t="shared" si="8"/>
        <v>-0.0221486</v>
      </c>
      <c r="F166">
        <f t="shared" si="9"/>
        <v>0.3913037</v>
      </c>
    </row>
    <row r="167" spans="1:6">
      <c r="A167">
        <v>1</v>
      </c>
      <c r="B167" t="s">
        <v>45</v>
      </c>
      <c r="C167">
        <v>0.794427</v>
      </c>
      <c r="D167">
        <f t="shared" si="7"/>
        <v>0</v>
      </c>
      <c r="E167">
        <f t="shared" si="8"/>
        <v>-0.0221486</v>
      </c>
      <c r="F167">
        <f t="shared" si="9"/>
        <v>0.7722784</v>
      </c>
    </row>
    <row r="168" spans="1:6">
      <c r="A168">
        <v>2</v>
      </c>
      <c r="B168" t="s">
        <v>66</v>
      </c>
      <c r="C168">
        <v>1.17053</v>
      </c>
      <c r="D168">
        <f t="shared" si="7"/>
        <v>0.0188963</v>
      </c>
      <c r="E168">
        <f t="shared" si="8"/>
        <v>-0.05952275</v>
      </c>
      <c r="F168">
        <f t="shared" si="9"/>
        <v>1.12990355</v>
      </c>
    </row>
    <row r="169" spans="1:6">
      <c r="A169">
        <v>2</v>
      </c>
      <c r="B169" t="s">
        <v>45</v>
      </c>
      <c r="C169">
        <v>0.897432</v>
      </c>
      <c r="D169">
        <f t="shared" si="7"/>
        <v>0.0188963</v>
      </c>
      <c r="E169">
        <f t="shared" si="8"/>
        <v>-0.0221486</v>
      </c>
      <c r="F169">
        <f t="shared" si="9"/>
        <v>0.8941797</v>
      </c>
    </row>
    <row r="170" spans="1:6">
      <c r="A170">
        <v>2</v>
      </c>
      <c r="B170" t="s">
        <v>45</v>
      </c>
      <c r="C170">
        <v>0.633582</v>
      </c>
      <c r="D170">
        <f t="shared" si="7"/>
        <v>0.0188963</v>
      </c>
      <c r="E170">
        <f t="shared" si="8"/>
        <v>-0.0221486</v>
      </c>
      <c r="F170">
        <f t="shared" si="9"/>
        <v>0.6303297</v>
      </c>
    </row>
    <row r="171" spans="1:6">
      <c r="A171">
        <v>2</v>
      </c>
      <c r="B171" t="s">
        <v>55</v>
      </c>
      <c r="C171">
        <v>1.03315</v>
      </c>
      <c r="D171">
        <f t="shared" si="7"/>
        <v>0.0188963</v>
      </c>
      <c r="E171">
        <f t="shared" si="8"/>
        <v>-0.000984800000000001</v>
      </c>
      <c r="F171">
        <f t="shared" si="9"/>
        <v>1.0510615</v>
      </c>
    </row>
    <row r="172" spans="1:6">
      <c r="A172">
        <v>2</v>
      </c>
      <c r="B172" t="s">
        <v>66</v>
      </c>
      <c r="C172">
        <v>0.687838</v>
      </c>
      <c r="D172">
        <f t="shared" si="7"/>
        <v>0.0188963</v>
      </c>
      <c r="E172">
        <f t="shared" si="8"/>
        <v>-0.05952275</v>
      </c>
      <c r="F172">
        <f t="shared" si="9"/>
        <v>0.64721155</v>
      </c>
    </row>
    <row r="173" spans="1:6">
      <c r="A173">
        <v>2</v>
      </c>
      <c r="B173" t="s">
        <v>45</v>
      </c>
      <c r="C173">
        <v>1.05731</v>
      </c>
      <c r="D173">
        <f t="shared" si="7"/>
        <v>0.0188963</v>
      </c>
      <c r="E173">
        <f t="shared" si="8"/>
        <v>-0.0221486</v>
      </c>
      <c r="F173">
        <f t="shared" si="9"/>
        <v>1.0540577</v>
      </c>
    </row>
    <row r="174" spans="1:6">
      <c r="A174">
        <v>2</v>
      </c>
      <c r="B174" t="s">
        <v>66</v>
      </c>
      <c r="C174">
        <v>1.05785</v>
      </c>
      <c r="D174">
        <f t="shared" si="7"/>
        <v>0.0188963</v>
      </c>
      <c r="E174">
        <f t="shared" si="8"/>
        <v>-0.05952275</v>
      </c>
      <c r="F174">
        <f t="shared" si="9"/>
        <v>1.01722355</v>
      </c>
    </row>
    <row r="175" spans="1:6">
      <c r="A175">
        <v>1</v>
      </c>
      <c r="B175" t="s">
        <v>45</v>
      </c>
      <c r="C175">
        <v>0.737536</v>
      </c>
      <c r="D175">
        <f t="shared" si="7"/>
        <v>0</v>
      </c>
      <c r="E175">
        <f t="shared" si="8"/>
        <v>-0.0221486</v>
      </c>
      <c r="F175">
        <f t="shared" si="9"/>
        <v>0.7153874</v>
      </c>
    </row>
    <row r="176" spans="1:6">
      <c r="A176">
        <v>1</v>
      </c>
      <c r="B176" t="s">
        <v>55</v>
      </c>
      <c r="C176">
        <v>0.588054</v>
      </c>
      <c r="D176">
        <f t="shared" si="7"/>
        <v>0</v>
      </c>
      <c r="E176">
        <f t="shared" si="8"/>
        <v>-0.000984800000000001</v>
      </c>
      <c r="F176">
        <f t="shared" si="9"/>
        <v>0.5870692</v>
      </c>
    </row>
    <row r="177" spans="1:6">
      <c r="A177">
        <v>1</v>
      </c>
      <c r="B177" t="s">
        <v>42</v>
      </c>
      <c r="C177">
        <v>0.578229</v>
      </c>
      <c r="D177">
        <f t="shared" si="7"/>
        <v>0</v>
      </c>
      <c r="E177">
        <f t="shared" si="8"/>
        <v>-0.0260665</v>
      </c>
      <c r="F177">
        <f t="shared" si="9"/>
        <v>0.5521625</v>
      </c>
    </row>
    <row r="178" spans="1:6">
      <c r="A178">
        <v>2</v>
      </c>
      <c r="B178" t="s">
        <v>60</v>
      </c>
      <c r="C178">
        <v>0.859979</v>
      </c>
      <c r="D178">
        <f t="shared" si="7"/>
        <v>0.0188963</v>
      </c>
      <c r="E178">
        <f t="shared" si="8"/>
        <v>-0.00937</v>
      </c>
      <c r="F178">
        <f t="shared" si="9"/>
        <v>0.8695053</v>
      </c>
    </row>
    <row r="179" spans="1:6">
      <c r="A179">
        <v>2</v>
      </c>
      <c r="B179" t="s">
        <v>42</v>
      </c>
      <c r="C179">
        <v>0.19717</v>
      </c>
      <c r="D179">
        <f t="shared" si="7"/>
        <v>0.0188963</v>
      </c>
      <c r="E179">
        <f t="shared" si="8"/>
        <v>-0.0260665</v>
      </c>
      <c r="F179">
        <f t="shared" si="9"/>
        <v>0.1899998</v>
      </c>
    </row>
    <row r="180" spans="1:6">
      <c r="A180">
        <v>1</v>
      </c>
      <c r="B180" t="s">
        <v>55</v>
      </c>
      <c r="C180">
        <v>0.489265</v>
      </c>
      <c r="D180">
        <f t="shared" si="7"/>
        <v>0</v>
      </c>
      <c r="E180">
        <f t="shared" si="8"/>
        <v>-0.000984800000000001</v>
      </c>
      <c r="F180">
        <f t="shared" si="9"/>
        <v>0.4882802</v>
      </c>
    </row>
    <row r="181" spans="1:6">
      <c r="A181">
        <v>1</v>
      </c>
      <c r="B181" t="s">
        <v>42</v>
      </c>
      <c r="C181">
        <v>0.473143</v>
      </c>
      <c r="D181">
        <f t="shared" si="7"/>
        <v>0</v>
      </c>
      <c r="E181">
        <f t="shared" si="8"/>
        <v>-0.0260665</v>
      </c>
      <c r="F181">
        <f t="shared" si="9"/>
        <v>0.4470765</v>
      </c>
    </row>
    <row r="182" spans="1:6">
      <c r="A182">
        <v>1</v>
      </c>
      <c r="B182" t="s">
        <v>38</v>
      </c>
      <c r="C182">
        <v>0.511898</v>
      </c>
      <c r="D182">
        <f t="shared" si="7"/>
        <v>0</v>
      </c>
      <c r="E182">
        <f t="shared" si="8"/>
        <v>-0.0302097</v>
      </c>
      <c r="F182">
        <f t="shared" si="9"/>
        <v>0.4816883</v>
      </c>
    </row>
    <row r="183" spans="1:6">
      <c r="A183">
        <v>1</v>
      </c>
      <c r="B183" t="s">
        <v>177</v>
      </c>
      <c r="C183">
        <v>0.195802</v>
      </c>
      <c r="D183">
        <f t="shared" si="7"/>
        <v>0</v>
      </c>
      <c r="E183">
        <f t="shared" si="8"/>
        <v>0</v>
      </c>
      <c r="F183">
        <f t="shared" si="9"/>
        <v>0.195802</v>
      </c>
    </row>
    <row r="184" spans="1:6">
      <c r="A184">
        <v>1</v>
      </c>
      <c r="B184" t="s">
        <v>42</v>
      </c>
      <c r="C184">
        <v>0.632653</v>
      </c>
      <c r="D184">
        <f t="shared" si="7"/>
        <v>0</v>
      </c>
      <c r="E184">
        <f t="shared" si="8"/>
        <v>-0.0260665</v>
      </c>
      <c r="F184">
        <f t="shared" si="9"/>
        <v>0.6065865</v>
      </c>
    </row>
    <row r="185" spans="1:6">
      <c r="A185">
        <v>2</v>
      </c>
      <c r="B185" t="s">
        <v>42</v>
      </c>
      <c r="C185">
        <v>0.627794</v>
      </c>
      <c r="D185">
        <f t="shared" si="7"/>
        <v>0.0188963</v>
      </c>
      <c r="E185">
        <f t="shared" si="8"/>
        <v>-0.0260665</v>
      </c>
      <c r="F185">
        <f t="shared" si="9"/>
        <v>0.6206238</v>
      </c>
    </row>
    <row r="186" spans="1:6">
      <c r="A186">
        <v>1</v>
      </c>
      <c r="B186" t="s">
        <v>34</v>
      </c>
      <c r="C186">
        <v>0.345235</v>
      </c>
      <c r="D186">
        <f t="shared" si="7"/>
        <v>0</v>
      </c>
      <c r="E186">
        <f t="shared" si="8"/>
        <v>0.0055277</v>
      </c>
      <c r="F186">
        <f t="shared" si="9"/>
        <v>0.3507627</v>
      </c>
    </row>
    <row r="187" spans="1:6">
      <c r="A187">
        <v>2</v>
      </c>
      <c r="B187" t="s">
        <v>38</v>
      </c>
      <c r="C187">
        <v>0.894938</v>
      </c>
      <c r="D187">
        <f t="shared" si="7"/>
        <v>0.0188963</v>
      </c>
      <c r="E187">
        <f t="shared" si="8"/>
        <v>-0.0302097</v>
      </c>
      <c r="F187">
        <f t="shared" si="9"/>
        <v>0.8836246</v>
      </c>
    </row>
    <row r="188" spans="1:6">
      <c r="A188">
        <v>2</v>
      </c>
      <c r="B188" t="s">
        <v>42</v>
      </c>
      <c r="C188">
        <v>0.398677</v>
      </c>
      <c r="D188">
        <f t="shared" si="7"/>
        <v>0.0188963</v>
      </c>
      <c r="E188">
        <f t="shared" si="8"/>
        <v>-0.0260665</v>
      </c>
      <c r="F188">
        <f t="shared" si="9"/>
        <v>0.3915068</v>
      </c>
    </row>
    <row r="189" spans="1:6">
      <c r="A189">
        <v>1</v>
      </c>
      <c r="B189" t="s">
        <v>42</v>
      </c>
      <c r="C189">
        <v>0.501374</v>
      </c>
      <c r="D189">
        <f t="shared" si="7"/>
        <v>0</v>
      </c>
      <c r="E189">
        <f t="shared" si="8"/>
        <v>-0.0260665</v>
      </c>
      <c r="F189">
        <f t="shared" si="9"/>
        <v>0.4753075</v>
      </c>
    </row>
    <row r="190" spans="1:6">
      <c r="A190">
        <v>1</v>
      </c>
      <c r="B190" t="s">
        <v>45</v>
      </c>
      <c r="C190">
        <v>0.746005</v>
      </c>
      <c r="D190">
        <f t="shared" si="7"/>
        <v>0</v>
      </c>
      <c r="E190">
        <f t="shared" si="8"/>
        <v>-0.0221486</v>
      </c>
      <c r="F190">
        <f t="shared" si="9"/>
        <v>0.7238564</v>
      </c>
    </row>
    <row r="191" spans="1:6">
      <c r="A191">
        <v>1</v>
      </c>
      <c r="B191" t="s">
        <v>66</v>
      </c>
      <c r="C191">
        <v>0.97368</v>
      </c>
      <c r="D191">
        <f t="shared" si="7"/>
        <v>0</v>
      </c>
      <c r="E191">
        <f t="shared" si="8"/>
        <v>-0.05952275</v>
      </c>
      <c r="F191">
        <f t="shared" si="9"/>
        <v>0.91415725</v>
      </c>
    </row>
    <row r="192" spans="1:6">
      <c r="A192">
        <v>2</v>
      </c>
      <c r="B192" t="s">
        <v>66</v>
      </c>
      <c r="C192">
        <v>0.303622</v>
      </c>
      <c r="D192">
        <f t="shared" si="7"/>
        <v>0.0188963</v>
      </c>
      <c r="E192">
        <f t="shared" si="8"/>
        <v>-0.05952275</v>
      </c>
      <c r="F192">
        <f t="shared" si="9"/>
        <v>0.26299555</v>
      </c>
    </row>
    <row r="193" spans="1:6">
      <c r="A193">
        <v>3</v>
      </c>
      <c r="B193" t="s">
        <v>50</v>
      </c>
      <c r="C193">
        <v>0.63823</v>
      </c>
      <c r="D193">
        <f t="shared" si="7"/>
        <v>0.0382123</v>
      </c>
      <c r="E193">
        <f t="shared" si="8"/>
        <v>-0.0909402</v>
      </c>
      <c r="F193">
        <f t="shared" si="9"/>
        <v>0.5855021</v>
      </c>
    </row>
    <row r="194" spans="1:6">
      <c r="A194">
        <v>2</v>
      </c>
      <c r="B194" t="s">
        <v>60</v>
      </c>
      <c r="C194">
        <v>0.869535</v>
      </c>
      <c r="D194">
        <f t="shared" si="7"/>
        <v>0.0188963</v>
      </c>
      <c r="E194">
        <f t="shared" si="8"/>
        <v>-0.00937</v>
      </c>
      <c r="F194">
        <f t="shared" si="9"/>
        <v>0.8790613</v>
      </c>
    </row>
    <row r="195" spans="1:6">
      <c r="A195">
        <v>3</v>
      </c>
      <c r="B195" t="s">
        <v>50</v>
      </c>
      <c r="C195">
        <v>0.222648</v>
      </c>
      <c r="D195">
        <f t="shared" ref="D195:D258" si="10">VLOOKUP(A195,K:M,3,0)</f>
        <v>0.0382123</v>
      </c>
      <c r="E195">
        <f t="shared" ref="E195:E258" si="11">VLOOKUP(B195,K:M,3,0)</f>
        <v>-0.0909402</v>
      </c>
      <c r="F195">
        <f t="shared" ref="F195:F258" si="12">C195+D195+E195</f>
        <v>0.1699201</v>
      </c>
    </row>
    <row r="196" spans="1:6">
      <c r="A196">
        <v>2</v>
      </c>
      <c r="B196" t="s">
        <v>60</v>
      </c>
      <c r="C196">
        <v>0.863462</v>
      </c>
      <c r="D196">
        <f t="shared" si="10"/>
        <v>0.0188963</v>
      </c>
      <c r="E196">
        <f t="shared" si="11"/>
        <v>-0.00937</v>
      </c>
      <c r="F196">
        <f t="shared" si="12"/>
        <v>0.8729883</v>
      </c>
    </row>
    <row r="197" spans="1:6">
      <c r="A197">
        <v>1</v>
      </c>
      <c r="B197" t="s">
        <v>55</v>
      </c>
      <c r="C197">
        <v>0.57449</v>
      </c>
      <c r="D197">
        <f t="shared" si="10"/>
        <v>0</v>
      </c>
      <c r="E197">
        <f t="shared" si="11"/>
        <v>-0.000984800000000001</v>
      </c>
      <c r="F197">
        <f t="shared" si="12"/>
        <v>0.5735052</v>
      </c>
    </row>
    <row r="198" spans="1:6">
      <c r="A198">
        <v>2</v>
      </c>
      <c r="B198" t="s">
        <v>45</v>
      </c>
      <c r="C198">
        <v>0.491663</v>
      </c>
      <c r="D198">
        <f t="shared" si="10"/>
        <v>0.0188963</v>
      </c>
      <c r="E198">
        <f t="shared" si="11"/>
        <v>-0.0221486</v>
      </c>
      <c r="F198">
        <f t="shared" si="12"/>
        <v>0.4884107</v>
      </c>
    </row>
    <row r="199" spans="1:6">
      <c r="A199">
        <v>2</v>
      </c>
      <c r="B199" t="s">
        <v>177</v>
      </c>
      <c r="C199">
        <v>0.319873</v>
      </c>
      <c r="D199">
        <f t="shared" si="10"/>
        <v>0.0188963</v>
      </c>
      <c r="E199">
        <f t="shared" si="11"/>
        <v>0</v>
      </c>
      <c r="F199">
        <f t="shared" si="12"/>
        <v>0.3387693</v>
      </c>
    </row>
    <row r="200" spans="1:6">
      <c r="A200">
        <v>2</v>
      </c>
      <c r="B200" t="s">
        <v>45</v>
      </c>
      <c r="C200">
        <v>0.705853</v>
      </c>
      <c r="D200">
        <f t="shared" si="10"/>
        <v>0.0188963</v>
      </c>
      <c r="E200">
        <f t="shared" si="11"/>
        <v>-0.0221486</v>
      </c>
      <c r="F200">
        <f t="shared" si="12"/>
        <v>0.7026007</v>
      </c>
    </row>
    <row r="201" spans="1:6">
      <c r="A201">
        <v>1</v>
      </c>
      <c r="B201" t="s">
        <v>50</v>
      </c>
      <c r="C201">
        <v>0.719792</v>
      </c>
      <c r="D201">
        <f t="shared" si="10"/>
        <v>0</v>
      </c>
      <c r="E201">
        <f t="shared" si="11"/>
        <v>-0.0909402</v>
      </c>
      <c r="F201">
        <f t="shared" si="12"/>
        <v>0.6288518</v>
      </c>
    </row>
    <row r="202" spans="1:6">
      <c r="A202">
        <v>1</v>
      </c>
      <c r="B202" t="s">
        <v>55</v>
      </c>
      <c r="C202">
        <v>0.629399</v>
      </c>
      <c r="D202">
        <f t="shared" si="10"/>
        <v>0</v>
      </c>
      <c r="E202">
        <f t="shared" si="11"/>
        <v>-0.000984800000000001</v>
      </c>
      <c r="F202">
        <f t="shared" si="12"/>
        <v>0.6284142</v>
      </c>
    </row>
    <row r="203" spans="1:6">
      <c r="A203">
        <v>2</v>
      </c>
      <c r="B203" t="s">
        <v>34</v>
      </c>
      <c r="C203">
        <v>0.775657</v>
      </c>
      <c r="D203">
        <f t="shared" si="10"/>
        <v>0.0188963</v>
      </c>
      <c r="E203">
        <f t="shared" si="11"/>
        <v>0.0055277</v>
      </c>
      <c r="F203">
        <f t="shared" si="12"/>
        <v>0.800081</v>
      </c>
    </row>
    <row r="204" spans="1:6">
      <c r="A204">
        <v>3</v>
      </c>
      <c r="B204" t="s">
        <v>111</v>
      </c>
      <c r="C204">
        <v>0.964815</v>
      </c>
      <c r="D204">
        <f t="shared" si="10"/>
        <v>0.0382123</v>
      </c>
      <c r="E204">
        <f t="shared" si="11"/>
        <v>0.0074368</v>
      </c>
      <c r="F204">
        <f t="shared" si="12"/>
        <v>1.0104641</v>
      </c>
    </row>
    <row r="205" spans="1:6">
      <c r="A205">
        <v>2</v>
      </c>
      <c r="B205" t="s">
        <v>50</v>
      </c>
      <c r="C205">
        <v>0.951609</v>
      </c>
      <c r="D205">
        <f t="shared" si="10"/>
        <v>0.0188963</v>
      </c>
      <c r="E205">
        <f t="shared" si="11"/>
        <v>-0.0909402</v>
      </c>
      <c r="F205">
        <f t="shared" si="12"/>
        <v>0.8795651</v>
      </c>
    </row>
    <row r="206" spans="1:6">
      <c r="A206">
        <v>2</v>
      </c>
      <c r="B206" t="s">
        <v>60</v>
      </c>
      <c r="C206">
        <v>0.699848</v>
      </c>
      <c r="D206">
        <f t="shared" si="10"/>
        <v>0.0188963</v>
      </c>
      <c r="E206">
        <f t="shared" si="11"/>
        <v>-0.00937</v>
      </c>
      <c r="F206">
        <f t="shared" si="12"/>
        <v>0.7093743</v>
      </c>
    </row>
    <row r="207" spans="1:6">
      <c r="A207">
        <v>2</v>
      </c>
      <c r="B207" t="s">
        <v>50</v>
      </c>
      <c r="C207">
        <v>0.953057</v>
      </c>
      <c r="D207">
        <f t="shared" si="10"/>
        <v>0.0188963</v>
      </c>
      <c r="E207">
        <f t="shared" si="11"/>
        <v>-0.0909402</v>
      </c>
      <c r="F207">
        <f t="shared" si="12"/>
        <v>0.8810131</v>
      </c>
    </row>
    <row r="208" spans="1:6">
      <c r="A208">
        <v>2</v>
      </c>
      <c r="B208" t="s">
        <v>42</v>
      </c>
      <c r="C208">
        <v>1.31869</v>
      </c>
      <c r="D208">
        <f t="shared" si="10"/>
        <v>0.0188963</v>
      </c>
      <c r="E208">
        <f t="shared" si="11"/>
        <v>-0.0260665</v>
      </c>
      <c r="F208">
        <f t="shared" si="12"/>
        <v>1.3115198</v>
      </c>
    </row>
    <row r="209" spans="1:6">
      <c r="A209">
        <v>2</v>
      </c>
      <c r="B209" t="s">
        <v>50</v>
      </c>
      <c r="C209">
        <v>0.597921</v>
      </c>
      <c r="D209">
        <f t="shared" si="10"/>
        <v>0.0188963</v>
      </c>
      <c r="E209">
        <f t="shared" si="11"/>
        <v>-0.0909402</v>
      </c>
      <c r="F209">
        <f t="shared" si="12"/>
        <v>0.5258771</v>
      </c>
    </row>
    <row r="210" spans="1:6">
      <c r="A210">
        <v>2</v>
      </c>
      <c r="B210" t="s">
        <v>42</v>
      </c>
      <c r="C210">
        <v>0.981213</v>
      </c>
      <c r="D210">
        <f t="shared" si="10"/>
        <v>0.0188963</v>
      </c>
      <c r="E210">
        <f t="shared" si="11"/>
        <v>-0.0260665</v>
      </c>
      <c r="F210">
        <f t="shared" si="12"/>
        <v>0.9740428</v>
      </c>
    </row>
    <row r="211" spans="1:6">
      <c r="A211">
        <v>3</v>
      </c>
      <c r="B211" t="s">
        <v>177</v>
      </c>
      <c r="C211">
        <v>0.574289</v>
      </c>
      <c r="D211">
        <f t="shared" si="10"/>
        <v>0.0382123</v>
      </c>
      <c r="E211">
        <f t="shared" si="11"/>
        <v>0</v>
      </c>
      <c r="F211">
        <f t="shared" si="12"/>
        <v>0.6125013</v>
      </c>
    </row>
    <row r="212" spans="1:6">
      <c r="A212">
        <v>1</v>
      </c>
      <c r="B212" t="s">
        <v>42</v>
      </c>
      <c r="C212">
        <v>0.745454</v>
      </c>
      <c r="D212">
        <f t="shared" si="10"/>
        <v>0</v>
      </c>
      <c r="E212">
        <f t="shared" si="11"/>
        <v>-0.0260665</v>
      </c>
      <c r="F212">
        <f t="shared" si="12"/>
        <v>0.7193875</v>
      </c>
    </row>
    <row r="213" spans="1:6">
      <c r="A213">
        <v>2</v>
      </c>
      <c r="B213" t="s">
        <v>45</v>
      </c>
      <c r="C213">
        <v>0.848581</v>
      </c>
      <c r="D213">
        <f t="shared" si="10"/>
        <v>0.0188963</v>
      </c>
      <c r="E213">
        <f t="shared" si="11"/>
        <v>-0.0221486</v>
      </c>
      <c r="F213">
        <f t="shared" si="12"/>
        <v>0.8453287</v>
      </c>
    </row>
    <row r="214" spans="1:6">
      <c r="A214">
        <v>1</v>
      </c>
      <c r="B214" t="s">
        <v>45</v>
      </c>
      <c r="C214">
        <v>0.482056</v>
      </c>
      <c r="D214">
        <f t="shared" si="10"/>
        <v>0</v>
      </c>
      <c r="E214">
        <f t="shared" si="11"/>
        <v>-0.0221486</v>
      </c>
      <c r="F214">
        <f t="shared" si="12"/>
        <v>0.4599074</v>
      </c>
    </row>
    <row r="215" spans="1:6">
      <c r="A215">
        <v>2</v>
      </c>
      <c r="B215" t="s">
        <v>50</v>
      </c>
      <c r="C215">
        <v>0.654948</v>
      </c>
      <c r="D215">
        <f t="shared" si="10"/>
        <v>0.0188963</v>
      </c>
      <c r="E215">
        <f t="shared" si="11"/>
        <v>-0.0909402</v>
      </c>
      <c r="F215">
        <f t="shared" si="12"/>
        <v>0.5829041</v>
      </c>
    </row>
    <row r="216" spans="1:6">
      <c r="A216">
        <v>2</v>
      </c>
      <c r="B216" t="s">
        <v>60</v>
      </c>
      <c r="C216">
        <v>0.498073</v>
      </c>
      <c r="D216">
        <f t="shared" si="10"/>
        <v>0.0188963</v>
      </c>
      <c r="E216">
        <f t="shared" si="11"/>
        <v>-0.00937</v>
      </c>
      <c r="F216">
        <f t="shared" si="12"/>
        <v>0.5075993</v>
      </c>
    </row>
    <row r="217" spans="1:6">
      <c r="A217">
        <v>1</v>
      </c>
      <c r="B217" t="s">
        <v>55</v>
      </c>
      <c r="C217">
        <v>0.450339</v>
      </c>
      <c r="D217">
        <f t="shared" si="10"/>
        <v>0</v>
      </c>
      <c r="E217">
        <f t="shared" si="11"/>
        <v>-0.000984800000000001</v>
      </c>
      <c r="F217">
        <f t="shared" si="12"/>
        <v>0.4493542</v>
      </c>
    </row>
    <row r="218" spans="1:6">
      <c r="A218">
        <v>1</v>
      </c>
      <c r="B218" t="s">
        <v>50</v>
      </c>
      <c r="C218">
        <v>0.45416</v>
      </c>
      <c r="D218">
        <f t="shared" si="10"/>
        <v>0</v>
      </c>
      <c r="E218">
        <f t="shared" si="11"/>
        <v>-0.0909402</v>
      </c>
      <c r="F218">
        <f t="shared" si="12"/>
        <v>0.3632198</v>
      </c>
    </row>
    <row r="219" spans="1:6">
      <c r="A219">
        <v>2</v>
      </c>
      <c r="B219" t="s">
        <v>50</v>
      </c>
      <c r="C219">
        <v>0.638848</v>
      </c>
      <c r="D219">
        <f t="shared" si="10"/>
        <v>0.0188963</v>
      </c>
      <c r="E219">
        <f t="shared" si="11"/>
        <v>-0.0909402</v>
      </c>
      <c r="F219">
        <f t="shared" si="12"/>
        <v>0.5668041</v>
      </c>
    </row>
    <row r="220" spans="1:6">
      <c r="A220">
        <v>2</v>
      </c>
      <c r="B220" t="s">
        <v>111</v>
      </c>
      <c r="C220">
        <v>0.735747</v>
      </c>
      <c r="D220">
        <f t="shared" si="10"/>
        <v>0.0188963</v>
      </c>
      <c r="E220">
        <f t="shared" si="11"/>
        <v>0.0074368</v>
      </c>
      <c r="F220">
        <f t="shared" si="12"/>
        <v>0.7620801</v>
      </c>
    </row>
    <row r="221" spans="1:6">
      <c r="A221">
        <v>2</v>
      </c>
      <c r="B221" t="s">
        <v>66</v>
      </c>
      <c r="C221">
        <v>0.936565</v>
      </c>
      <c r="D221">
        <f t="shared" si="10"/>
        <v>0.0188963</v>
      </c>
      <c r="E221">
        <f t="shared" si="11"/>
        <v>-0.05952275</v>
      </c>
      <c r="F221">
        <f t="shared" si="12"/>
        <v>0.89593855</v>
      </c>
    </row>
    <row r="222" spans="1:6">
      <c r="A222">
        <v>3</v>
      </c>
      <c r="B222" t="s">
        <v>45</v>
      </c>
      <c r="C222">
        <v>0.984635</v>
      </c>
      <c r="D222">
        <f t="shared" si="10"/>
        <v>0.0382123</v>
      </c>
      <c r="E222">
        <f t="shared" si="11"/>
        <v>-0.0221486</v>
      </c>
      <c r="F222">
        <f t="shared" si="12"/>
        <v>1.0006987</v>
      </c>
    </row>
    <row r="223" spans="1:6">
      <c r="A223">
        <v>2</v>
      </c>
      <c r="B223" t="s">
        <v>42</v>
      </c>
      <c r="C223">
        <v>1.04724</v>
      </c>
      <c r="D223">
        <f t="shared" si="10"/>
        <v>0.0188963</v>
      </c>
      <c r="E223">
        <f t="shared" si="11"/>
        <v>-0.0260665</v>
      </c>
      <c r="F223">
        <f t="shared" si="12"/>
        <v>1.0400698</v>
      </c>
    </row>
    <row r="224" spans="1:6">
      <c r="A224">
        <v>2</v>
      </c>
      <c r="B224" t="s">
        <v>38</v>
      </c>
      <c r="C224">
        <v>0.905526</v>
      </c>
      <c r="D224">
        <f t="shared" si="10"/>
        <v>0.0188963</v>
      </c>
      <c r="E224">
        <f t="shared" si="11"/>
        <v>-0.0302097</v>
      </c>
      <c r="F224">
        <f t="shared" si="12"/>
        <v>0.8942126</v>
      </c>
    </row>
    <row r="225" spans="1:6">
      <c r="A225">
        <v>2</v>
      </c>
      <c r="B225" t="s">
        <v>66</v>
      </c>
      <c r="C225">
        <v>0.440555</v>
      </c>
      <c r="D225">
        <f t="shared" si="10"/>
        <v>0.0188963</v>
      </c>
      <c r="E225">
        <f t="shared" si="11"/>
        <v>-0.05952275</v>
      </c>
      <c r="F225">
        <f t="shared" si="12"/>
        <v>0.39992855</v>
      </c>
    </row>
    <row r="226" spans="1:6">
      <c r="A226">
        <v>1</v>
      </c>
      <c r="B226" t="s">
        <v>66</v>
      </c>
      <c r="C226">
        <v>0.622165</v>
      </c>
      <c r="D226">
        <f t="shared" si="10"/>
        <v>0</v>
      </c>
      <c r="E226">
        <f t="shared" si="11"/>
        <v>-0.05952275</v>
      </c>
      <c r="F226">
        <f t="shared" si="12"/>
        <v>0.56264225</v>
      </c>
    </row>
    <row r="227" spans="1:6">
      <c r="A227">
        <v>2</v>
      </c>
      <c r="B227" t="s">
        <v>66</v>
      </c>
      <c r="C227">
        <v>0.595061</v>
      </c>
      <c r="D227">
        <f t="shared" si="10"/>
        <v>0.0188963</v>
      </c>
      <c r="E227">
        <f t="shared" si="11"/>
        <v>-0.05952275</v>
      </c>
      <c r="F227">
        <f t="shared" si="12"/>
        <v>0.55443455</v>
      </c>
    </row>
    <row r="228" spans="1:6">
      <c r="A228">
        <v>2</v>
      </c>
      <c r="B228" t="s">
        <v>60</v>
      </c>
      <c r="C228">
        <v>0.816828</v>
      </c>
      <c r="D228">
        <f t="shared" si="10"/>
        <v>0.0188963</v>
      </c>
      <c r="E228">
        <f t="shared" si="11"/>
        <v>-0.00937</v>
      </c>
      <c r="F228">
        <f t="shared" si="12"/>
        <v>0.8263543</v>
      </c>
    </row>
    <row r="229" spans="1:6">
      <c r="A229">
        <v>1</v>
      </c>
      <c r="B229" t="s">
        <v>50</v>
      </c>
      <c r="C229">
        <v>0.717663</v>
      </c>
      <c r="D229">
        <f t="shared" si="10"/>
        <v>0</v>
      </c>
      <c r="E229">
        <f t="shared" si="11"/>
        <v>-0.0909402</v>
      </c>
      <c r="F229">
        <f t="shared" si="12"/>
        <v>0.6267228</v>
      </c>
    </row>
    <row r="230" spans="1:6">
      <c r="A230">
        <v>1</v>
      </c>
      <c r="B230" t="s">
        <v>34</v>
      </c>
      <c r="C230">
        <v>0.886172</v>
      </c>
      <c r="D230">
        <f t="shared" si="10"/>
        <v>0</v>
      </c>
      <c r="E230">
        <f t="shared" si="11"/>
        <v>0.0055277</v>
      </c>
      <c r="F230">
        <f t="shared" si="12"/>
        <v>0.8916997</v>
      </c>
    </row>
    <row r="231" spans="1:6">
      <c r="A231">
        <v>1</v>
      </c>
      <c r="B231" t="s">
        <v>66</v>
      </c>
      <c r="C231">
        <v>0.880347</v>
      </c>
      <c r="D231">
        <f t="shared" si="10"/>
        <v>0</v>
      </c>
      <c r="E231">
        <f t="shared" si="11"/>
        <v>-0.05952275</v>
      </c>
      <c r="F231">
        <f t="shared" si="12"/>
        <v>0.82082425</v>
      </c>
    </row>
    <row r="232" spans="1:6">
      <c r="A232">
        <v>3</v>
      </c>
      <c r="B232" t="s">
        <v>50</v>
      </c>
      <c r="C232">
        <v>0.981233</v>
      </c>
      <c r="D232">
        <f t="shared" si="10"/>
        <v>0.0382123</v>
      </c>
      <c r="E232">
        <f t="shared" si="11"/>
        <v>-0.0909402</v>
      </c>
      <c r="F232">
        <f t="shared" si="12"/>
        <v>0.9285051</v>
      </c>
    </row>
    <row r="233" spans="1:6">
      <c r="A233">
        <v>2</v>
      </c>
      <c r="B233" t="s">
        <v>177</v>
      </c>
      <c r="C233">
        <v>0.577457</v>
      </c>
      <c r="D233">
        <f t="shared" si="10"/>
        <v>0.0188963</v>
      </c>
      <c r="E233">
        <f t="shared" si="11"/>
        <v>0</v>
      </c>
      <c r="F233">
        <f t="shared" si="12"/>
        <v>0.5963533</v>
      </c>
    </row>
    <row r="234" spans="1:6">
      <c r="A234">
        <v>2</v>
      </c>
      <c r="B234" t="s">
        <v>66</v>
      </c>
      <c r="C234">
        <v>0.56514</v>
      </c>
      <c r="D234">
        <f t="shared" si="10"/>
        <v>0.0188963</v>
      </c>
      <c r="E234">
        <f t="shared" si="11"/>
        <v>-0.05952275</v>
      </c>
      <c r="F234">
        <f t="shared" si="12"/>
        <v>0.52451355</v>
      </c>
    </row>
    <row r="235" spans="1:6">
      <c r="A235">
        <v>3</v>
      </c>
      <c r="B235" t="s">
        <v>66</v>
      </c>
      <c r="C235">
        <v>0.776967</v>
      </c>
      <c r="D235">
        <f t="shared" si="10"/>
        <v>0.0382123</v>
      </c>
      <c r="E235">
        <f t="shared" si="11"/>
        <v>-0.05952275</v>
      </c>
      <c r="F235">
        <f t="shared" si="12"/>
        <v>0.75565655</v>
      </c>
    </row>
    <row r="236" spans="1:6">
      <c r="A236">
        <v>3</v>
      </c>
      <c r="B236" t="s">
        <v>45</v>
      </c>
      <c r="C236">
        <v>0.786379</v>
      </c>
      <c r="D236">
        <f t="shared" si="10"/>
        <v>0.0382123</v>
      </c>
      <c r="E236">
        <f t="shared" si="11"/>
        <v>-0.0221486</v>
      </c>
      <c r="F236">
        <f t="shared" si="12"/>
        <v>0.8024427</v>
      </c>
    </row>
    <row r="237" spans="1:6">
      <c r="A237">
        <v>2</v>
      </c>
      <c r="B237" t="s">
        <v>177</v>
      </c>
      <c r="C237">
        <v>0.401682</v>
      </c>
      <c r="D237">
        <f t="shared" si="10"/>
        <v>0.0188963</v>
      </c>
      <c r="E237">
        <f t="shared" si="11"/>
        <v>0</v>
      </c>
      <c r="F237">
        <f t="shared" si="12"/>
        <v>0.4205783</v>
      </c>
    </row>
    <row r="238" spans="1:6">
      <c r="A238">
        <v>2</v>
      </c>
      <c r="B238" t="s">
        <v>177</v>
      </c>
      <c r="C238">
        <v>0.569796</v>
      </c>
      <c r="D238">
        <f t="shared" si="10"/>
        <v>0.0188963</v>
      </c>
      <c r="E238">
        <f t="shared" si="11"/>
        <v>0</v>
      </c>
      <c r="F238">
        <f t="shared" si="12"/>
        <v>0.5886923</v>
      </c>
    </row>
    <row r="239" spans="1:6">
      <c r="A239">
        <v>2</v>
      </c>
      <c r="B239" t="s">
        <v>66</v>
      </c>
      <c r="C239">
        <v>0.75313</v>
      </c>
      <c r="D239">
        <f t="shared" si="10"/>
        <v>0.0188963</v>
      </c>
      <c r="E239">
        <f t="shared" si="11"/>
        <v>-0.05952275</v>
      </c>
      <c r="F239">
        <f t="shared" si="12"/>
        <v>0.71250355</v>
      </c>
    </row>
    <row r="240" spans="1:6">
      <c r="A240">
        <v>2</v>
      </c>
      <c r="B240" t="s">
        <v>45</v>
      </c>
      <c r="C240">
        <v>0.145797</v>
      </c>
      <c r="D240">
        <f t="shared" si="10"/>
        <v>0.0188963</v>
      </c>
      <c r="E240">
        <f t="shared" si="11"/>
        <v>-0.0221486</v>
      </c>
      <c r="F240">
        <f t="shared" si="12"/>
        <v>0.1425447</v>
      </c>
    </row>
    <row r="241" spans="1:6">
      <c r="A241">
        <v>2</v>
      </c>
      <c r="B241" t="s">
        <v>34</v>
      </c>
      <c r="C241">
        <v>1.1672</v>
      </c>
      <c r="D241">
        <f t="shared" si="10"/>
        <v>0.0188963</v>
      </c>
      <c r="E241">
        <f t="shared" si="11"/>
        <v>0.0055277</v>
      </c>
      <c r="F241">
        <f t="shared" si="12"/>
        <v>1.191624</v>
      </c>
    </row>
    <row r="242" spans="1:6">
      <c r="A242">
        <v>2</v>
      </c>
      <c r="B242" t="s">
        <v>42</v>
      </c>
      <c r="C242">
        <v>0.892303</v>
      </c>
      <c r="D242">
        <f t="shared" si="10"/>
        <v>0.0188963</v>
      </c>
      <c r="E242">
        <f t="shared" si="11"/>
        <v>-0.0260665</v>
      </c>
      <c r="F242">
        <f t="shared" si="12"/>
        <v>0.8851328</v>
      </c>
    </row>
    <row r="243" spans="1:6">
      <c r="A243">
        <v>2</v>
      </c>
      <c r="B243" t="s">
        <v>45</v>
      </c>
      <c r="C243">
        <v>0.254613</v>
      </c>
      <c r="D243">
        <f t="shared" si="10"/>
        <v>0.0188963</v>
      </c>
      <c r="E243">
        <f t="shared" si="11"/>
        <v>-0.0221486</v>
      </c>
      <c r="F243">
        <f t="shared" si="12"/>
        <v>0.2513607</v>
      </c>
    </row>
    <row r="244" spans="1:6">
      <c r="A244">
        <v>2</v>
      </c>
      <c r="B244" t="s">
        <v>66</v>
      </c>
      <c r="C244">
        <v>0.403137</v>
      </c>
      <c r="D244">
        <f t="shared" si="10"/>
        <v>0.0188963</v>
      </c>
      <c r="E244">
        <f t="shared" si="11"/>
        <v>-0.05952275</v>
      </c>
      <c r="F244">
        <f t="shared" si="12"/>
        <v>0.36251055</v>
      </c>
    </row>
    <row r="245" spans="1:6">
      <c r="A245">
        <v>2</v>
      </c>
      <c r="B245" t="s">
        <v>60</v>
      </c>
      <c r="C245">
        <v>0.775186</v>
      </c>
      <c r="D245">
        <f t="shared" si="10"/>
        <v>0.0188963</v>
      </c>
      <c r="E245">
        <f t="shared" si="11"/>
        <v>-0.00937</v>
      </c>
      <c r="F245">
        <f t="shared" si="12"/>
        <v>0.7847123</v>
      </c>
    </row>
    <row r="246" spans="1:6">
      <c r="A246">
        <v>3</v>
      </c>
      <c r="B246" t="s">
        <v>45</v>
      </c>
      <c r="C246">
        <v>0.471827</v>
      </c>
      <c r="D246">
        <f t="shared" si="10"/>
        <v>0.0382123</v>
      </c>
      <c r="E246">
        <f t="shared" si="11"/>
        <v>-0.0221486</v>
      </c>
      <c r="F246">
        <f t="shared" si="12"/>
        <v>0.4878907</v>
      </c>
    </row>
    <row r="247" spans="1:6">
      <c r="A247">
        <v>2</v>
      </c>
      <c r="B247" t="s">
        <v>42</v>
      </c>
      <c r="C247">
        <v>0.912859</v>
      </c>
      <c r="D247">
        <f t="shared" si="10"/>
        <v>0.0188963</v>
      </c>
      <c r="E247">
        <f t="shared" si="11"/>
        <v>-0.0260665</v>
      </c>
      <c r="F247">
        <f t="shared" si="12"/>
        <v>0.9056888</v>
      </c>
    </row>
    <row r="248" spans="1:6">
      <c r="A248">
        <v>2</v>
      </c>
      <c r="B248" t="s">
        <v>42</v>
      </c>
      <c r="C248">
        <v>0.624543</v>
      </c>
      <c r="D248">
        <f t="shared" si="10"/>
        <v>0.0188963</v>
      </c>
      <c r="E248">
        <f t="shared" si="11"/>
        <v>-0.0260665</v>
      </c>
      <c r="F248">
        <f t="shared" si="12"/>
        <v>0.6173728</v>
      </c>
    </row>
    <row r="249" spans="1:6">
      <c r="A249">
        <v>2</v>
      </c>
      <c r="B249" t="s">
        <v>111</v>
      </c>
      <c r="C249">
        <v>0.88201</v>
      </c>
      <c r="D249">
        <f t="shared" si="10"/>
        <v>0.0188963</v>
      </c>
      <c r="E249">
        <f t="shared" si="11"/>
        <v>0.0074368</v>
      </c>
      <c r="F249">
        <f t="shared" si="12"/>
        <v>0.9083431</v>
      </c>
    </row>
    <row r="250" spans="1:6">
      <c r="A250">
        <v>1</v>
      </c>
      <c r="B250" t="s">
        <v>34</v>
      </c>
      <c r="C250">
        <v>0.699722</v>
      </c>
      <c r="D250">
        <f t="shared" si="10"/>
        <v>0</v>
      </c>
      <c r="E250">
        <f t="shared" si="11"/>
        <v>0.0055277</v>
      </c>
      <c r="F250">
        <f t="shared" si="12"/>
        <v>0.7052497</v>
      </c>
    </row>
    <row r="251" spans="1:6">
      <c r="A251">
        <v>1</v>
      </c>
      <c r="B251" t="s">
        <v>111</v>
      </c>
      <c r="C251">
        <v>0.685301</v>
      </c>
      <c r="D251">
        <f t="shared" si="10"/>
        <v>0</v>
      </c>
      <c r="E251">
        <f t="shared" si="11"/>
        <v>0.0074368</v>
      </c>
      <c r="F251">
        <f t="shared" si="12"/>
        <v>0.6927378</v>
      </c>
    </row>
    <row r="252" spans="1:6">
      <c r="A252">
        <v>1</v>
      </c>
      <c r="B252" t="s">
        <v>45</v>
      </c>
      <c r="C252">
        <v>0.251219</v>
      </c>
      <c r="D252">
        <f t="shared" si="10"/>
        <v>0</v>
      </c>
      <c r="E252">
        <f t="shared" si="11"/>
        <v>-0.0221486</v>
      </c>
      <c r="F252">
        <f t="shared" si="12"/>
        <v>0.2290704</v>
      </c>
    </row>
    <row r="253" spans="1:6">
      <c r="A253">
        <v>1</v>
      </c>
      <c r="B253" t="s">
        <v>111</v>
      </c>
      <c r="C253">
        <v>0.666805</v>
      </c>
      <c r="D253">
        <f t="shared" si="10"/>
        <v>0</v>
      </c>
      <c r="E253">
        <f t="shared" si="11"/>
        <v>0.0074368</v>
      </c>
      <c r="F253">
        <f t="shared" si="12"/>
        <v>0.6742418</v>
      </c>
    </row>
    <row r="254" spans="1:6">
      <c r="A254">
        <v>1</v>
      </c>
      <c r="B254" t="s">
        <v>60</v>
      </c>
      <c r="C254">
        <v>1.21079</v>
      </c>
      <c r="D254">
        <f t="shared" si="10"/>
        <v>0</v>
      </c>
      <c r="E254">
        <f t="shared" si="11"/>
        <v>-0.00937</v>
      </c>
      <c r="F254">
        <f t="shared" si="12"/>
        <v>1.20142</v>
      </c>
    </row>
    <row r="255" spans="1:6">
      <c r="A255">
        <v>2</v>
      </c>
      <c r="B255" t="s">
        <v>34</v>
      </c>
      <c r="C255">
        <v>0.622182</v>
      </c>
      <c r="D255">
        <f t="shared" si="10"/>
        <v>0.0188963</v>
      </c>
      <c r="E255">
        <f t="shared" si="11"/>
        <v>0.0055277</v>
      </c>
      <c r="F255">
        <f t="shared" si="12"/>
        <v>0.646606</v>
      </c>
    </row>
    <row r="256" spans="1:6">
      <c r="A256">
        <v>2</v>
      </c>
      <c r="B256" t="s">
        <v>66</v>
      </c>
      <c r="C256">
        <v>0.400408</v>
      </c>
      <c r="D256">
        <f t="shared" si="10"/>
        <v>0.0188963</v>
      </c>
      <c r="E256">
        <f t="shared" si="11"/>
        <v>-0.05952275</v>
      </c>
      <c r="F256">
        <f t="shared" si="12"/>
        <v>0.35978155</v>
      </c>
    </row>
    <row r="257" spans="1:6">
      <c r="A257">
        <v>2</v>
      </c>
      <c r="B257" t="s">
        <v>38</v>
      </c>
      <c r="C257">
        <v>0.663979</v>
      </c>
      <c r="D257">
        <f t="shared" si="10"/>
        <v>0.0188963</v>
      </c>
      <c r="E257">
        <f t="shared" si="11"/>
        <v>-0.0302097</v>
      </c>
      <c r="F257">
        <f t="shared" si="12"/>
        <v>0.6526656</v>
      </c>
    </row>
    <row r="258" spans="1:6">
      <c r="A258">
        <v>3</v>
      </c>
      <c r="B258" t="s">
        <v>50</v>
      </c>
      <c r="C258">
        <v>0.976632</v>
      </c>
      <c r="D258">
        <f t="shared" si="10"/>
        <v>0.0382123</v>
      </c>
      <c r="E258">
        <f t="shared" si="11"/>
        <v>-0.0909402</v>
      </c>
      <c r="F258">
        <f t="shared" si="12"/>
        <v>0.9239041</v>
      </c>
    </row>
    <row r="259" spans="1:6">
      <c r="A259">
        <v>2</v>
      </c>
      <c r="B259" t="s">
        <v>45</v>
      </c>
      <c r="C259">
        <v>0.666208</v>
      </c>
      <c r="D259">
        <f t="shared" ref="D259:D322" si="13">VLOOKUP(A259,K:M,3,0)</f>
        <v>0.0188963</v>
      </c>
      <c r="E259">
        <f t="shared" ref="E259:E322" si="14">VLOOKUP(B259,K:M,3,0)</f>
        <v>-0.0221486</v>
      </c>
      <c r="F259">
        <f t="shared" ref="F259:F322" si="15">C259+D259+E259</f>
        <v>0.6629557</v>
      </c>
    </row>
    <row r="260" spans="1:6">
      <c r="A260">
        <v>2</v>
      </c>
      <c r="B260" t="s">
        <v>34</v>
      </c>
      <c r="C260">
        <v>0.696223</v>
      </c>
      <c r="D260">
        <f t="shared" si="13"/>
        <v>0.0188963</v>
      </c>
      <c r="E260">
        <f t="shared" si="14"/>
        <v>0.0055277</v>
      </c>
      <c r="F260">
        <f t="shared" si="15"/>
        <v>0.720647</v>
      </c>
    </row>
    <row r="261" spans="1:6">
      <c r="A261">
        <v>1</v>
      </c>
      <c r="B261" t="s">
        <v>34</v>
      </c>
      <c r="C261">
        <v>0.958539</v>
      </c>
      <c r="D261">
        <f t="shared" si="13"/>
        <v>0</v>
      </c>
      <c r="E261">
        <f t="shared" si="14"/>
        <v>0.0055277</v>
      </c>
      <c r="F261">
        <f t="shared" si="15"/>
        <v>0.9640667</v>
      </c>
    </row>
    <row r="262" spans="1:6">
      <c r="A262">
        <v>3</v>
      </c>
      <c r="B262" t="s">
        <v>38</v>
      </c>
      <c r="C262">
        <v>0.808635</v>
      </c>
      <c r="D262">
        <f t="shared" si="13"/>
        <v>0.0382123</v>
      </c>
      <c r="E262">
        <f t="shared" si="14"/>
        <v>-0.0302097</v>
      </c>
      <c r="F262">
        <f t="shared" si="15"/>
        <v>0.8166376</v>
      </c>
    </row>
    <row r="263" spans="1:6">
      <c r="A263">
        <v>2</v>
      </c>
      <c r="B263" t="s">
        <v>38</v>
      </c>
      <c r="C263">
        <v>0.769591</v>
      </c>
      <c r="D263">
        <f t="shared" si="13"/>
        <v>0.0188963</v>
      </c>
      <c r="E263">
        <f t="shared" si="14"/>
        <v>-0.0302097</v>
      </c>
      <c r="F263">
        <f t="shared" si="15"/>
        <v>0.7582776</v>
      </c>
    </row>
    <row r="264" spans="1:6">
      <c r="A264">
        <v>2</v>
      </c>
      <c r="B264" t="s">
        <v>38</v>
      </c>
      <c r="C264">
        <v>0.457527</v>
      </c>
      <c r="D264">
        <f t="shared" si="13"/>
        <v>0.0188963</v>
      </c>
      <c r="E264">
        <f t="shared" si="14"/>
        <v>-0.0302097</v>
      </c>
      <c r="F264">
        <f t="shared" si="15"/>
        <v>0.4462136</v>
      </c>
    </row>
    <row r="265" spans="1:6">
      <c r="A265">
        <v>1</v>
      </c>
      <c r="B265" t="s">
        <v>38</v>
      </c>
      <c r="C265">
        <v>0.438537</v>
      </c>
      <c r="D265">
        <f t="shared" si="13"/>
        <v>0</v>
      </c>
      <c r="E265">
        <f t="shared" si="14"/>
        <v>-0.0302097</v>
      </c>
      <c r="F265">
        <f t="shared" si="15"/>
        <v>0.4083273</v>
      </c>
    </row>
    <row r="266" spans="1:6">
      <c r="A266">
        <v>1</v>
      </c>
      <c r="B266" t="s">
        <v>177</v>
      </c>
      <c r="C266">
        <v>0.478996</v>
      </c>
      <c r="D266">
        <f t="shared" si="13"/>
        <v>0</v>
      </c>
      <c r="E266">
        <f t="shared" si="14"/>
        <v>0</v>
      </c>
      <c r="F266">
        <f t="shared" si="15"/>
        <v>0.478996</v>
      </c>
    </row>
    <row r="267" spans="1:6">
      <c r="A267">
        <v>1</v>
      </c>
      <c r="B267" t="s">
        <v>42</v>
      </c>
      <c r="C267">
        <v>0.62875</v>
      </c>
      <c r="D267">
        <f t="shared" si="13"/>
        <v>0</v>
      </c>
      <c r="E267">
        <f t="shared" si="14"/>
        <v>-0.0260665</v>
      </c>
      <c r="F267">
        <f t="shared" si="15"/>
        <v>0.6026835</v>
      </c>
    </row>
    <row r="268" spans="1:6">
      <c r="A268">
        <v>1</v>
      </c>
      <c r="B268" t="s">
        <v>55</v>
      </c>
      <c r="C268">
        <v>0.665038</v>
      </c>
      <c r="D268">
        <f t="shared" si="13"/>
        <v>0</v>
      </c>
      <c r="E268">
        <f t="shared" si="14"/>
        <v>-0.000984800000000001</v>
      </c>
      <c r="F268">
        <f t="shared" si="15"/>
        <v>0.6640532</v>
      </c>
    </row>
    <row r="269" spans="1:6">
      <c r="A269">
        <v>1</v>
      </c>
      <c r="B269" t="s">
        <v>45</v>
      </c>
      <c r="C269">
        <v>0.875255</v>
      </c>
      <c r="D269">
        <f t="shared" si="13"/>
        <v>0</v>
      </c>
      <c r="E269">
        <f t="shared" si="14"/>
        <v>-0.0221486</v>
      </c>
      <c r="F269">
        <f t="shared" si="15"/>
        <v>0.8531064</v>
      </c>
    </row>
    <row r="270" spans="1:6">
      <c r="A270">
        <v>2</v>
      </c>
      <c r="B270" t="s">
        <v>66</v>
      </c>
      <c r="C270">
        <v>0.471171</v>
      </c>
      <c r="D270">
        <f t="shared" si="13"/>
        <v>0.0188963</v>
      </c>
      <c r="E270">
        <f t="shared" si="14"/>
        <v>-0.05952275</v>
      </c>
      <c r="F270">
        <f t="shared" si="15"/>
        <v>0.43054455</v>
      </c>
    </row>
    <row r="271" spans="1:6">
      <c r="A271">
        <v>2</v>
      </c>
      <c r="B271" t="s">
        <v>45</v>
      </c>
      <c r="C271">
        <v>0.77914</v>
      </c>
      <c r="D271">
        <f t="shared" si="13"/>
        <v>0.0188963</v>
      </c>
      <c r="E271">
        <f t="shared" si="14"/>
        <v>-0.0221486</v>
      </c>
      <c r="F271">
        <f t="shared" si="15"/>
        <v>0.7758877</v>
      </c>
    </row>
    <row r="272" spans="1:6">
      <c r="A272">
        <v>1</v>
      </c>
      <c r="B272" t="s">
        <v>42</v>
      </c>
      <c r="C272">
        <v>0.482333</v>
      </c>
      <c r="D272">
        <f t="shared" si="13"/>
        <v>0</v>
      </c>
      <c r="E272">
        <f t="shared" si="14"/>
        <v>-0.0260665</v>
      </c>
      <c r="F272">
        <f t="shared" si="15"/>
        <v>0.4562665</v>
      </c>
    </row>
    <row r="273" spans="1:6">
      <c r="A273">
        <v>1</v>
      </c>
      <c r="B273" t="s">
        <v>34</v>
      </c>
      <c r="C273">
        <v>0.162006</v>
      </c>
      <c r="D273">
        <f t="shared" si="13"/>
        <v>0</v>
      </c>
      <c r="E273">
        <f t="shared" si="14"/>
        <v>0.0055277</v>
      </c>
      <c r="F273">
        <f t="shared" si="15"/>
        <v>0.1675337</v>
      </c>
    </row>
    <row r="274" spans="1:6">
      <c r="A274">
        <v>1</v>
      </c>
      <c r="B274" t="s">
        <v>50</v>
      </c>
      <c r="C274">
        <v>0.618096</v>
      </c>
      <c r="D274">
        <f t="shared" si="13"/>
        <v>0</v>
      </c>
      <c r="E274">
        <f t="shared" si="14"/>
        <v>-0.0909402</v>
      </c>
      <c r="F274">
        <f t="shared" si="15"/>
        <v>0.5271558</v>
      </c>
    </row>
    <row r="275" spans="1:6">
      <c r="A275">
        <v>2</v>
      </c>
      <c r="B275" t="s">
        <v>66</v>
      </c>
      <c r="C275">
        <v>0.653437</v>
      </c>
      <c r="D275">
        <f t="shared" si="13"/>
        <v>0.0188963</v>
      </c>
      <c r="E275">
        <f t="shared" si="14"/>
        <v>-0.05952275</v>
      </c>
      <c r="F275">
        <f t="shared" si="15"/>
        <v>0.61281055</v>
      </c>
    </row>
    <row r="276" spans="1:6">
      <c r="A276">
        <v>2</v>
      </c>
      <c r="B276" t="s">
        <v>45</v>
      </c>
      <c r="C276">
        <v>0.377174</v>
      </c>
      <c r="D276">
        <f t="shared" si="13"/>
        <v>0.0188963</v>
      </c>
      <c r="E276">
        <f t="shared" si="14"/>
        <v>-0.0221486</v>
      </c>
      <c r="F276">
        <f t="shared" si="15"/>
        <v>0.3739217</v>
      </c>
    </row>
    <row r="277" spans="1:6">
      <c r="A277">
        <v>3</v>
      </c>
      <c r="B277" t="s">
        <v>50</v>
      </c>
      <c r="C277">
        <v>0.652145</v>
      </c>
      <c r="D277">
        <f t="shared" si="13"/>
        <v>0.0382123</v>
      </c>
      <c r="E277">
        <f t="shared" si="14"/>
        <v>-0.0909402</v>
      </c>
      <c r="F277">
        <f t="shared" si="15"/>
        <v>0.5994171</v>
      </c>
    </row>
    <row r="278" spans="1:6">
      <c r="A278">
        <v>1</v>
      </c>
      <c r="B278" t="s">
        <v>55</v>
      </c>
      <c r="C278">
        <v>0.691647</v>
      </c>
      <c r="D278">
        <f t="shared" si="13"/>
        <v>0</v>
      </c>
      <c r="E278">
        <f t="shared" si="14"/>
        <v>-0.000984800000000001</v>
      </c>
      <c r="F278">
        <f t="shared" si="15"/>
        <v>0.6906622</v>
      </c>
    </row>
    <row r="279" spans="1:6">
      <c r="A279">
        <v>1</v>
      </c>
      <c r="B279" t="s">
        <v>34</v>
      </c>
      <c r="C279">
        <v>0.657238</v>
      </c>
      <c r="D279">
        <f t="shared" si="13"/>
        <v>0</v>
      </c>
      <c r="E279">
        <f t="shared" si="14"/>
        <v>0.0055277</v>
      </c>
      <c r="F279">
        <f t="shared" si="15"/>
        <v>0.6627657</v>
      </c>
    </row>
    <row r="280" spans="1:6">
      <c r="A280">
        <v>2</v>
      </c>
      <c r="B280" t="s">
        <v>50</v>
      </c>
      <c r="C280">
        <v>0.602349</v>
      </c>
      <c r="D280">
        <f t="shared" si="13"/>
        <v>0.0188963</v>
      </c>
      <c r="E280">
        <f t="shared" si="14"/>
        <v>-0.0909402</v>
      </c>
      <c r="F280">
        <f t="shared" si="15"/>
        <v>0.5303051</v>
      </c>
    </row>
    <row r="281" spans="1:6">
      <c r="A281">
        <v>1</v>
      </c>
      <c r="B281" t="s">
        <v>55</v>
      </c>
      <c r="C281">
        <v>0.82615</v>
      </c>
      <c r="D281">
        <f t="shared" si="13"/>
        <v>0</v>
      </c>
      <c r="E281">
        <f t="shared" si="14"/>
        <v>-0.000984800000000001</v>
      </c>
      <c r="F281">
        <f t="shared" si="15"/>
        <v>0.8251652</v>
      </c>
    </row>
    <row r="282" spans="1:6">
      <c r="A282">
        <v>2</v>
      </c>
      <c r="B282" t="s">
        <v>50</v>
      </c>
      <c r="C282">
        <v>0.603488</v>
      </c>
      <c r="D282">
        <f t="shared" si="13"/>
        <v>0.0188963</v>
      </c>
      <c r="E282">
        <f t="shared" si="14"/>
        <v>-0.0909402</v>
      </c>
      <c r="F282">
        <f t="shared" si="15"/>
        <v>0.5314441</v>
      </c>
    </row>
    <row r="283" spans="1:6">
      <c r="A283">
        <v>1</v>
      </c>
      <c r="B283" t="s">
        <v>60</v>
      </c>
      <c r="C283">
        <v>0.611502</v>
      </c>
      <c r="D283">
        <f t="shared" si="13"/>
        <v>0</v>
      </c>
      <c r="E283">
        <f t="shared" si="14"/>
        <v>-0.00937</v>
      </c>
      <c r="F283">
        <f t="shared" si="15"/>
        <v>0.602132</v>
      </c>
    </row>
    <row r="284" spans="1:6">
      <c r="A284">
        <v>1</v>
      </c>
      <c r="B284" t="s">
        <v>55</v>
      </c>
      <c r="C284">
        <v>0.725962</v>
      </c>
      <c r="D284">
        <f t="shared" si="13"/>
        <v>0</v>
      </c>
      <c r="E284">
        <f t="shared" si="14"/>
        <v>-0.000984800000000001</v>
      </c>
      <c r="F284">
        <f t="shared" si="15"/>
        <v>0.7249772</v>
      </c>
    </row>
    <row r="285" spans="1:6">
      <c r="A285">
        <v>3</v>
      </c>
      <c r="B285" t="s">
        <v>66</v>
      </c>
      <c r="C285">
        <v>0.376701</v>
      </c>
      <c r="D285">
        <f t="shared" si="13"/>
        <v>0.0382123</v>
      </c>
      <c r="E285">
        <f t="shared" si="14"/>
        <v>-0.05952275</v>
      </c>
      <c r="F285">
        <f t="shared" si="15"/>
        <v>0.35539055</v>
      </c>
    </row>
    <row r="286" spans="1:6">
      <c r="A286">
        <v>1</v>
      </c>
      <c r="B286" t="s">
        <v>34</v>
      </c>
      <c r="C286">
        <v>0.748888</v>
      </c>
      <c r="D286">
        <f t="shared" si="13"/>
        <v>0</v>
      </c>
      <c r="E286">
        <f t="shared" si="14"/>
        <v>0.0055277</v>
      </c>
      <c r="F286">
        <f t="shared" si="15"/>
        <v>0.7544157</v>
      </c>
    </row>
    <row r="287" spans="1:6">
      <c r="A287">
        <v>1</v>
      </c>
      <c r="B287" t="s">
        <v>38</v>
      </c>
      <c r="C287">
        <v>1.04977</v>
      </c>
      <c r="D287">
        <f t="shared" si="13"/>
        <v>0</v>
      </c>
      <c r="E287">
        <f t="shared" si="14"/>
        <v>-0.0302097</v>
      </c>
      <c r="F287">
        <f t="shared" si="15"/>
        <v>1.0195603</v>
      </c>
    </row>
    <row r="288" spans="1:6">
      <c r="A288">
        <v>1</v>
      </c>
      <c r="B288" t="s">
        <v>60</v>
      </c>
      <c r="C288">
        <v>0.655066</v>
      </c>
      <c r="D288">
        <f t="shared" si="13"/>
        <v>0</v>
      </c>
      <c r="E288">
        <f t="shared" si="14"/>
        <v>-0.00937</v>
      </c>
      <c r="F288">
        <f t="shared" si="15"/>
        <v>0.645696</v>
      </c>
    </row>
    <row r="289" spans="1:6">
      <c r="A289">
        <v>3</v>
      </c>
      <c r="B289" t="s">
        <v>42</v>
      </c>
      <c r="C289">
        <v>1.15188</v>
      </c>
      <c r="D289">
        <f t="shared" si="13"/>
        <v>0.0382123</v>
      </c>
      <c r="E289">
        <f t="shared" si="14"/>
        <v>-0.0260665</v>
      </c>
      <c r="F289">
        <f t="shared" si="15"/>
        <v>1.1640258</v>
      </c>
    </row>
    <row r="290" spans="1:6">
      <c r="A290">
        <v>1</v>
      </c>
      <c r="B290" t="s">
        <v>38</v>
      </c>
      <c r="C290">
        <v>0.236012</v>
      </c>
      <c r="D290">
        <f t="shared" si="13"/>
        <v>0</v>
      </c>
      <c r="E290">
        <f t="shared" si="14"/>
        <v>-0.0302097</v>
      </c>
      <c r="F290">
        <f t="shared" si="15"/>
        <v>0.2058023</v>
      </c>
    </row>
    <row r="291" spans="1:6">
      <c r="A291">
        <v>3</v>
      </c>
      <c r="B291" t="s">
        <v>177</v>
      </c>
      <c r="C291">
        <v>0.943785</v>
      </c>
      <c r="D291">
        <f t="shared" si="13"/>
        <v>0.0382123</v>
      </c>
      <c r="E291">
        <f t="shared" si="14"/>
        <v>0</v>
      </c>
      <c r="F291">
        <f t="shared" si="15"/>
        <v>0.9819973</v>
      </c>
    </row>
    <row r="292" spans="1:6">
      <c r="A292">
        <v>1</v>
      </c>
      <c r="B292" t="s">
        <v>60</v>
      </c>
      <c r="C292">
        <v>0.506356</v>
      </c>
      <c r="D292">
        <f t="shared" si="13"/>
        <v>0</v>
      </c>
      <c r="E292">
        <f t="shared" si="14"/>
        <v>-0.00937</v>
      </c>
      <c r="F292">
        <f t="shared" si="15"/>
        <v>0.496986</v>
      </c>
    </row>
    <row r="293" spans="1:6">
      <c r="A293">
        <v>3</v>
      </c>
      <c r="B293" t="s">
        <v>50</v>
      </c>
      <c r="C293">
        <v>0.748659</v>
      </c>
      <c r="D293">
        <f t="shared" si="13"/>
        <v>0.0382123</v>
      </c>
      <c r="E293">
        <f t="shared" si="14"/>
        <v>-0.0909402</v>
      </c>
      <c r="F293">
        <f t="shared" si="15"/>
        <v>0.6959311</v>
      </c>
    </row>
    <row r="294" spans="1:6">
      <c r="A294">
        <v>2</v>
      </c>
      <c r="B294" t="s">
        <v>38</v>
      </c>
      <c r="C294">
        <v>0.70795</v>
      </c>
      <c r="D294">
        <f t="shared" si="13"/>
        <v>0.0188963</v>
      </c>
      <c r="E294">
        <f t="shared" si="14"/>
        <v>-0.0302097</v>
      </c>
      <c r="F294">
        <f t="shared" si="15"/>
        <v>0.6966366</v>
      </c>
    </row>
    <row r="295" spans="1:6">
      <c r="A295">
        <v>1</v>
      </c>
      <c r="B295" t="s">
        <v>60</v>
      </c>
      <c r="C295">
        <v>0.667614</v>
      </c>
      <c r="D295">
        <f t="shared" si="13"/>
        <v>0</v>
      </c>
      <c r="E295">
        <f t="shared" si="14"/>
        <v>-0.00937</v>
      </c>
      <c r="F295">
        <f t="shared" si="15"/>
        <v>0.658244</v>
      </c>
    </row>
    <row r="296" spans="1:6">
      <c r="A296">
        <v>2</v>
      </c>
      <c r="B296" t="s">
        <v>55</v>
      </c>
      <c r="C296">
        <v>0.794464</v>
      </c>
      <c r="D296">
        <f t="shared" si="13"/>
        <v>0.0188963</v>
      </c>
      <c r="E296">
        <f t="shared" si="14"/>
        <v>-0.000984800000000001</v>
      </c>
      <c r="F296">
        <f t="shared" si="15"/>
        <v>0.8123755</v>
      </c>
    </row>
    <row r="297" spans="1:6">
      <c r="A297">
        <v>2</v>
      </c>
      <c r="B297" t="s">
        <v>50</v>
      </c>
      <c r="C297">
        <v>0.479405</v>
      </c>
      <c r="D297">
        <f t="shared" si="13"/>
        <v>0.0188963</v>
      </c>
      <c r="E297">
        <f t="shared" si="14"/>
        <v>-0.0909402</v>
      </c>
      <c r="F297">
        <f t="shared" si="15"/>
        <v>0.4073611</v>
      </c>
    </row>
    <row r="298" spans="1:6">
      <c r="A298">
        <v>2</v>
      </c>
      <c r="B298" t="s">
        <v>38</v>
      </c>
      <c r="C298">
        <v>0.666627</v>
      </c>
      <c r="D298">
        <f t="shared" si="13"/>
        <v>0.0188963</v>
      </c>
      <c r="E298">
        <f t="shared" si="14"/>
        <v>-0.0302097</v>
      </c>
      <c r="F298">
        <f t="shared" si="15"/>
        <v>0.6553136</v>
      </c>
    </row>
    <row r="299" spans="1:6">
      <c r="A299">
        <v>2</v>
      </c>
      <c r="B299" t="s">
        <v>42</v>
      </c>
      <c r="C299">
        <v>0.576713</v>
      </c>
      <c r="D299">
        <f t="shared" si="13"/>
        <v>0.0188963</v>
      </c>
      <c r="E299">
        <f t="shared" si="14"/>
        <v>-0.0260665</v>
      </c>
      <c r="F299">
        <f t="shared" si="15"/>
        <v>0.5695428</v>
      </c>
    </row>
    <row r="300" spans="1:6">
      <c r="A300">
        <v>2</v>
      </c>
      <c r="B300" t="s">
        <v>66</v>
      </c>
      <c r="C300">
        <v>0.584077</v>
      </c>
      <c r="D300">
        <f t="shared" si="13"/>
        <v>0.0188963</v>
      </c>
      <c r="E300">
        <f t="shared" si="14"/>
        <v>-0.05952275</v>
      </c>
      <c r="F300">
        <f t="shared" si="15"/>
        <v>0.54345055</v>
      </c>
    </row>
    <row r="301" spans="1:6">
      <c r="A301">
        <v>2</v>
      </c>
      <c r="B301" t="s">
        <v>177</v>
      </c>
      <c r="C301">
        <v>0.607673</v>
      </c>
      <c r="D301">
        <f t="shared" si="13"/>
        <v>0.0188963</v>
      </c>
      <c r="E301">
        <f t="shared" si="14"/>
        <v>0</v>
      </c>
      <c r="F301">
        <f t="shared" si="15"/>
        <v>0.6265693</v>
      </c>
    </row>
    <row r="302" spans="1:6">
      <c r="A302">
        <v>2</v>
      </c>
      <c r="B302" t="s">
        <v>177</v>
      </c>
      <c r="C302">
        <v>0.422341</v>
      </c>
      <c r="D302">
        <f t="shared" si="13"/>
        <v>0.0188963</v>
      </c>
      <c r="E302">
        <f t="shared" si="14"/>
        <v>0</v>
      </c>
      <c r="F302">
        <f t="shared" si="15"/>
        <v>0.4412373</v>
      </c>
    </row>
    <row r="303" spans="1:6">
      <c r="A303">
        <v>2</v>
      </c>
      <c r="B303" t="s">
        <v>55</v>
      </c>
      <c r="C303">
        <v>0.810237</v>
      </c>
      <c r="D303">
        <f t="shared" si="13"/>
        <v>0.0188963</v>
      </c>
      <c r="E303">
        <f t="shared" si="14"/>
        <v>-0.000984800000000001</v>
      </c>
      <c r="F303">
        <f t="shared" si="15"/>
        <v>0.8281485</v>
      </c>
    </row>
    <row r="304" spans="1:6">
      <c r="A304">
        <v>1</v>
      </c>
      <c r="B304" t="s">
        <v>34</v>
      </c>
      <c r="C304">
        <v>0.552717</v>
      </c>
      <c r="D304">
        <f t="shared" si="13"/>
        <v>0</v>
      </c>
      <c r="E304">
        <f t="shared" si="14"/>
        <v>0.0055277</v>
      </c>
      <c r="F304">
        <f t="shared" si="15"/>
        <v>0.5582447</v>
      </c>
    </row>
    <row r="305" spans="1:6">
      <c r="A305">
        <v>2</v>
      </c>
      <c r="B305" t="s">
        <v>177</v>
      </c>
      <c r="C305">
        <v>0.680639</v>
      </c>
      <c r="D305">
        <f t="shared" si="13"/>
        <v>0.0188963</v>
      </c>
      <c r="E305">
        <f t="shared" si="14"/>
        <v>0</v>
      </c>
      <c r="F305">
        <f t="shared" si="15"/>
        <v>0.6995353</v>
      </c>
    </row>
    <row r="306" spans="1:6">
      <c r="A306">
        <v>2</v>
      </c>
      <c r="B306" t="s">
        <v>45</v>
      </c>
      <c r="C306">
        <v>0.925559</v>
      </c>
      <c r="D306">
        <f t="shared" si="13"/>
        <v>0.0188963</v>
      </c>
      <c r="E306">
        <f t="shared" si="14"/>
        <v>-0.0221486</v>
      </c>
      <c r="F306">
        <f t="shared" si="15"/>
        <v>0.9223067</v>
      </c>
    </row>
    <row r="307" spans="1:6">
      <c r="A307">
        <v>2</v>
      </c>
      <c r="B307" t="s">
        <v>60</v>
      </c>
      <c r="C307">
        <v>0.646783</v>
      </c>
      <c r="D307">
        <f t="shared" si="13"/>
        <v>0.0188963</v>
      </c>
      <c r="E307">
        <f t="shared" si="14"/>
        <v>-0.00937</v>
      </c>
      <c r="F307">
        <f t="shared" si="15"/>
        <v>0.6563093</v>
      </c>
    </row>
    <row r="308" spans="1:6">
      <c r="A308">
        <v>2</v>
      </c>
      <c r="B308" t="s">
        <v>60</v>
      </c>
      <c r="C308">
        <v>0.671802</v>
      </c>
      <c r="D308">
        <f t="shared" si="13"/>
        <v>0.0188963</v>
      </c>
      <c r="E308">
        <f t="shared" si="14"/>
        <v>-0.00937</v>
      </c>
      <c r="F308">
        <f t="shared" si="15"/>
        <v>0.6813283</v>
      </c>
    </row>
    <row r="309" spans="1:6">
      <c r="A309">
        <v>2</v>
      </c>
      <c r="B309" t="s">
        <v>55</v>
      </c>
      <c r="C309">
        <v>0.786605</v>
      </c>
      <c r="D309">
        <f t="shared" si="13"/>
        <v>0.0188963</v>
      </c>
      <c r="E309">
        <f t="shared" si="14"/>
        <v>-0.000984800000000001</v>
      </c>
      <c r="F309">
        <f t="shared" si="15"/>
        <v>0.8045165</v>
      </c>
    </row>
    <row r="310" spans="1:6">
      <c r="A310">
        <v>2</v>
      </c>
      <c r="B310" t="s">
        <v>55</v>
      </c>
      <c r="C310">
        <v>0.87643</v>
      </c>
      <c r="D310">
        <f t="shared" si="13"/>
        <v>0.0188963</v>
      </c>
      <c r="E310">
        <f t="shared" si="14"/>
        <v>-0.000984800000000001</v>
      </c>
      <c r="F310">
        <f t="shared" si="15"/>
        <v>0.8943415</v>
      </c>
    </row>
    <row r="311" spans="1:6">
      <c r="A311">
        <v>3</v>
      </c>
      <c r="B311" t="s">
        <v>45</v>
      </c>
      <c r="C311">
        <v>0.817963</v>
      </c>
      <c r="D311">
        <f t="shared" si="13"/>
        <v>0.0382123</v>
      </c>
      <c r="E311">
        <f t="shared" si="14"/>
        <v>-0.0221486</v>
      </c>
      <c r="F311">
        <f t="shared" si="15"/>
        <v>0.8340267</v>
      </c>
    </row>
    <row r="312" spans="1:6">
      <c r="A312">
        <v>3</v>
      </c>
      <c r="B312" t="s">
        <v>66</v>
      </c>
      <c r="C312">
        <v>0.205969</v>
      </c>
      <c r="D312">
        <f t="shared" si="13"/>
        <v>0.0382123</v>
      </c>
      <c r="E312">
        <f t="shared" si="14"/>
        <v>-0.05952275</v>
      </c>
      <c r="F312">
        <f t="shared" si="15"/>
        <v>0.18465855</v>
      </c>
    </row>
    <row r="313" spans="1:6">
      <c r="A313">
        <v>3</v>
      </c>
      <c r="B313" t="s">
        <v>38</v>
      </c>
      <c r="C313">
        <v>1.18378</v>
      </c>
      <c r="D313">
        <f t="shared" si="13"/>
        <v>0.0382123</v>
      </c>
      <c r="E313">
        <f t="shared" si="14"/>
        <v>-0.0302097</v>
      </c>
      <c r="F313">
        <f t="shared" si="15"/>
        <v>1.1917826</v>
      </c>
    </row>
    <row r="314" spans="1:6">
      <c r="A314">
        <v>3</v>
      </c>
      <c r="B314" t="s">
        <v>66</v>
      </c>
      <c r="C314">
        <v>0.849247</v>
      </c>
      <c r="D314">
        <f t="shared" si="13"/>
        <v>0.0382123</v>
      </c>
      <c r="E314">
        <f t="shared" si="14"/>
        <v>-0.05952275</v>
      </c>
      <c r="F314">
        <f t="shared" si="15"/>
        <v>0.82793655</v>
      </c>
    </row>
    <row r="315" spans="1:6">
      <c r="A315">
        <v>2</v>
      </c>
      <c r="B315" t="s">
        <v>60</v>
      </c>
      <c r="C315">
        <v>0.852138</v>
      </c>
      <c r="D315">
        <f t="shared" si="13"/>
        <v>0.0188963</v>
      </c>
      <c r="E315">
        <f t="shared" si="14"/>
        <v>-0.00937</v>
      </c>
      <c r="F315">
        <f t="shared" si="15"/>
        <v>0.8616643</v>
      </c>
    </row>
    <row r="316" spans="1:6">
      <c r="A316">
        <v>2</v>
      </c>
      <c r="B316" t="s">
        <v>111</v>
      </c>
      <c r="C316">
        <v>0.61252</v>
      </c>
      <c r="D316">
        <f t="shared" si="13"/>
        <v>0.0188963</v>
      </c>
      <c r="E316">
        <f t="shared" si="14"/>
        <v>0.0074368</v>
      </c>
      <c r="F316">
        <f t="shared" si="15"/>
        <v>0.6388531</v>
      </c>
    </row>
    <row r="317" spans="1:6">
      <c r="A317">
        <v>2</v>
      </c>
      <c r="B317" t="s">
        <v>60</v>
      </c>
      <c r="C317">
        <v>0.369809</v>
      </c>
      <c r="D317">
        <f t="shared" si="13"/>
        <v>0.0188963</v>
      </c>
      <c r="E317">
        <f t="shared" si="14"/>
        <v>-0.00937</v>
      </c>
      <c r="F317">
        <f t="shared" si="15"/>
        <v>0.3793353</v>
      </c>
    </row>
    <row r="318" spans="1:6">
      <c r="A318">
        <v>1</v>
      </c>
      <c r="B318" t="s">
        <v>42</v>
      </c>
      <c r="C318">
        <v>0.753496</v>
      </c>
      <c r="D318">
        <f t="shared" si="13"/>
        <v>0</v>
      </c>
      <c r="E318">
        <f t="shared" si="14"/>
        <v>-0.0260665</v>
      </c>
      <c r="F318">
        <f t="shared" si="15"/>
        <v>0.7274295</v>
      </c>
    </row>
    <row r="319" spans="1:6">
      <c r="A319">
        <v>1</v>
      </c>
      <c r="B319" t="s">
        <v>50</v>
      </c>
      <c r="C319">
        <v>0.342383</v>
      </c>
      <c r="D319">
        <f t="shared" si="13"/>
        <v>0</v>
      </c>
      <c r="E319">
        <f t="shared" si="14"/>
        <v>-0.0909402</v>
      </c>
      <c r="F319">
        <f t="shared" si="15"/>
        <v>0.2514428</v>
      </c>
    </row>
    <row r="320" spans="1:6">
      <c r="A320">
        <v>1</v>
      </c>
      <c r="B320" t="s">
        <v>60</v>
      </c>
      <c r="C320">
        <v>0.442978</v>
      </c>
      <c r="D320">
        <f t="shared" si="13"/>
        <v>0</v>
      </c>
      <c r="E320">
        <f t="shared" si="14"/>
        <v>-0.00937</v>
      </c>
      <c r="F320">
        <f t="shared" si="15"/>
        <v>0.433608</v>
      </c>
    </row>
    <row r="321" spans="1:6">
      <c r="A321">
        <v>2</v>
      </c>
      <c r="B321" t="s">
        <v>42</v>
      </c>
      <c r="C321">
        <v>0.85072</v>
      </c>
      <c r="D321">
        <f t="shared" si="13"/>
        <v>0.0188963</v>
      </c>
      <c r="E321">
        <f t="shared" si="14"/>
        <v>-0.0260665</v>
      </c>
      <c r="F321">
        <f t="shared" si="15"/>
        <v>0.8435498</v>
      </c>
    </row>
    <row r="322" spans="1:6">
      <c r="A322">
        <v>2</v>
      </c>
      <c r="B322" t="s">
        <v>177</v>
      </c>
      <c r="C322">
        <v>0.498666</v>
      </c>
      <c r="D322">
        <f t="shared" si="13"/>
        <v>0.0188963</v>
      </c>
      <c r="E322">
        <f t="shared" si="14"/>
        <v>0</v>
      </c>
      <c r="F322">
        <f t="shared" si="15"/>
        <v>0.5175623</v>
      </c>
    </row>
    <row r="323" spans="1:6">
      <c r="A323">
        <v>1</v>
      </c>
      <c r="B323" t="s">
        <v>55</v>
      </c>
      <c r="C323">
        <v>0.794396</v>
      </c>
      <c r="D323">
        <f t="shared" ref="D323:D386" si="16">VLOOKUP(A323,K:M,3,0)</f>
        <v>0</v>
      </c>
      <c r="E323">
        <f t="shared" ref="E323:E386" si="17">VLOOKUP(B323,K:M,3,0)</f>
        <v>-0.000984800000000001</v>
      </c>
      <c r="F323">
        <f t="shared" ref="F323:F386" si="18">C323+D323+E323</f>
        <v>0.7934112</v>
      </c>
    </row>
    <row r="324" spans="1:6">
      <c r="A324">
        <v>2</v>
      </c>
      <c r="B324" t="s">
        <v>111</v>
      </c>
      <c r="C324">
        <v>0.223498</v>
      </c>
      <c r="D324">
        <f t="shared" si="16"/>
        <v>0.0188963</v>
      </c>
      <c r="E324">
        <f t="shared" si="17"/>
        <v>0.0074368</v>
      </c>
      <c r="F324">
        <f t="shared" si="18"/>
        <v>0.2498311</v>
      </c>
    </row>
    <row r="325" spans="1:6">
      <c r="A325">
        <v>2</v>
      </c>
      <c r="B325" t="s">
        <v>66</v>
      </c>
      <c r="C325">
        <v>0.294679</v>
      </c>
      <c r="D325">
        <f t="shared" si="16"/>
        <v>0.0188963</v>
      </c>
      <c r="E325">
        <f t="shared" si="17"/>
        <v>-0.05952275</v>
      </c>
      <c r="F325">
        <f t="shared" si="18"/>
        <v>0.25405255</v>
      </c>
    </row>
    <row r="326" spans="1:6">
      <c r="A326">
        <v>1</v>
      </c>
      <c r="B326" t="s">
        <v>60</v>
      </c>
      <c r="C326">
        <v>0.702871</v>
      </c>
      <c r="D326">
        <f t="shared" si="16"/>
        <v>0</v>
      </c>
      <c r="E326">
        <f t="shared" si="17"/>
        <v>-0.00937</v>
      </c>
      <c r="F326">
        <f t="shared" si="18"/>
        <v>0.693501</v>
      </c>
    </row>
    <row r="327" spans="1:6">
      <c r="A327">
        <v>2</v>
      </c>
      <c r="B327" t="s">
        <v>398</v>
      </c>
      <c r="C327">
        <v>0.621079</v>
      </c>
      <c r="D327">
        <f t="shared" si="16"/>
        <v>0.0188963</v>
      </c>
      <c r="E327">
        <f t="shared" si="17"/>
        <v>0.0307023</v>
      </c>
      <c r="F327">
        <f t="shared" si="18"/>
        <v>0.6706776</v>
      </c>
    </row>
    <row r="328" spans="1:6">
      <c r="A328">
        <v>2</v>
      </c>
      <c r="B328" t="s">
        <v>55</v>
      </c>
      <c r="C328">
        <v>0.542638</v>
      </c>
      <c r="D328">
        <f t="shared" si="16"/>
        <v>0.0188963</v>
      </c>
      <c r="E328">
        <f t="shared" si="17"/>
        <v>-0.000984800000000001</v>
      </c>
      <c r="F328">
        <f t="shared" si="18"/>
        <v>0.5605495</v>
      </c>
    </row>
    <row r="329" spans="1:6">
      <c r="A329">
        <v>1</v>
      </c>
      <c r="B329" t="s">
        <v>34</v>
      </c>
      <c r="C329">
        <v>0.548117</v>
      </c>
      <c r="D329">
        <f t="shared" si="16"/>
        <v>0</v>
      </c>
      <c r="E329">
        <f t="shared" si="17"/>
        <v>0.0055277</v>
      </c>
      <c r="F329">
        <f t="shared" si="18"/>
        <v>0.5536447</v>
      </c>
    </row>
    <row r="330" spans="1:6">
      <c r="A330" t="s">
        <v>144</v>
      </c>
      <c r="B330" t="s">
        <v>50</v>
      </c>
      <c r="C330">
        <v>0.636227</v>
      </c>
      <c r="D330">
        <f t="shared" si="16"/>
        <v>0.0778943</v>
      </c>
      <c r="E330">
        <f t="shared" si="17"/>
        <v>-0.0909402</v>
      </c>
      <c r="F330">
        <f t="shared" si="18"/>
        <v>0.6231811</v>
      </c>
    </row>
    <row r="331" spans="1:6">
      <c r="A331" t="s">
        <v>144</v>
      </c>
      <c r="B331" t="s">
        <v>177</v>
      </c>
      <c r="C331">
        <v>0.533722</v>
      </c>
      <c r="D331">
        <f t="shared" si="16"/>
        <v>0.0778943</v>
      </c>
      <c r="E331">
        <f t="shared" si="17"/>
        <v>0</v>
      </c>
      <c r="F331">
        <f t="shared" si="18"/>
        <v>0.6116163</v>
      </c>
    </row>
    <row r="332" spans="1:6">
      <c r="A332" t="s">
        <v>144</v>
      </c>
      <c r="B332" t="s">
        <v>45</v>
      </c>
      <c r="C332">
        <v>0.729423</v>
      </c>
      <c r="D332">
        <f t="shared" si="16"/>
        <v>0.0778943</v>
      </c>
      <c r="E332">
        <f t="shared" si="17"/>
        <v>-0.0221486</v>
      </c>
      <c r="F332">
        <f t="shared" si="18"/>
        <v>0.7851687</v>
      </c>
    </row>
    <row r="333" spans="1:6">
      <c r="A333">
        <v>1</v>
      </c>
      <c r="B333" t="s">
        <v>55</v>
      </c>
      <c r="C333">
        <v>0.696899</v>
      </c>
      <c r="D333">
        <f t="shared" si="16"/>
        <v>0</v>
      </c>
      <c r="E333">
        <f t="shared" si="17"/>
        <v>-0.000984800000000001</v>
      </c>
      <c r="F333">
        <f t="shared" si="18"/>
        <v>0.6959142</v>
      </c>
    </row>
    <row r="334" spans="1:6">
      <c r="A334">
        <v>1</v>
      </c>
      <c r="B334" t="s">
        <v>34</v>
      </c>
      <c r="C334">
        <v>0.896166</v>
      </c>
      <c r="D334">
        <f t="shared" si="16"/>
        <v>0</v>
      </c>
      <c r="E334">
        <f t="shared" si="17"/>
        <v>0.0055277</v>
      </c>
      <c r="F334">
        <f t="shared" si="18"/>
        <v>0.9016937</v>
      </c>
    </row>
    <row r="335" spans="1:6">
      <c r="A335">
        <v>1</v>
      </c>
      <c r="B335" t="s">
        <v>42</v>
      </c>
      <c r="C335">
        <v>0.516999</v>
      </c>
      <c r="D335">
        <f t="shared" si="16"/>
        <v>0</v>
      </c>
      <c r="E335">
        <f t="shared" si="17"/>
        <v>-0.0260665</v>
      </c>
      <c r="F335">
        <f t="shared" si="18"/>
        <v>0.4909325</v>
      </c>
    </row>
    <row r="336" spans="1:6">
      <c r="A336">
        <v>1</v>
      </c>
      <c r="B336" t="s">
        <v>66</v>
      </c>
      <c r="C336">
        <v>0.645859</v>
      </c>
      <c r="D336">
        <f t="shared" si="16"/>
        <v>0</v>
      </c>
      <c r="E336">
        <f t="shared" si="17"/>
        <v>-0.05952275</v>
      </c>
      <c r="F336">
        <f t="shared" si="18"/>
        <v>0.58633625</v>
      </c>
    </row>
    <row r="337" spans="1:6">
      <c r="A337">
        <v>1</v>
      </c>
      <c r="B337" t="s">
        <v>42</v>
      </c>
      <c r="C337">
        <v>0.986736</v>
      </c>
      <c r="D337">
        <f t="shared" si="16"/>
        <v>0</v>
      </c>
      <c r="E337">
        <f t="shared" si="17"/>
        <v>-0.0260665</v>
      </c>
      <c r="F337">
        <f t="shared" si="18"/>
        <v>0.9606695</v>
      </c>
    </row>
    <row r="338" spans="1:6">
      <c r="A338">
        <v>1</v>
      </c>
      <c r="B338" t="s">
        <v>42</v>
      </c>
      <c r="C338">
        <v>0.643964</v>
      </c>
      <c r="D338">
        <f t="shared" si="16"/>
        <v>0</v>
      </c>
      <c r="E338">
        <f t="shared" si="17"/>
        <v>-0.0260665</v>
      </c>
      <c r="F338">
        <f t="shared" si="18"/>
        <v>0.6178975</v>
      </c>
    </row>
    <row r="339" spans="1:6">
      <c r="A339">
        <v>1</v>
      </c>
      <c r="B339" t="s">
        <v>60</v>
      </c>
      <c r="C339">
        <v>1.01211</v>
      </c>
      <c r="D339">
        <f t="shared" si="16"/>
        <v>0</v>
      </c>
      <c r="E339">
        <f t="shared" si="17"/>
        <v>-0.00937</v>
      </c>
      <c r="F339">
        <f t="shared" si="18"/>
        <v>1.00274</v>
      </c>
    </row>
    <row r="340" spans="1:6">
      <c r="A340">
        <v>1</v>
      </c>
      <c r="B340" t="s">
        <v>177</v>
      </c>
      <c r="C340">
        <v>0.719002</v>
      </c>
      <c r="D340">
        <f t="shared" si="16"/>
        <v>0</v>
      </c>
      <c r="E340">
        <f t="shared" si="17"/>
        <v>0</v>
      </c>
      <c r="F340">
        <f t="shared" si="18"/>
        <v>0.719002</v>
      </c>
    </row>
    <row r="341" spans="1:6">
      <c r="A341">
        <v>1</v>
      </c>
      <c r="B341" t="s">
        <v>66</v>
      </c>
      <c r="C341">
        <v>0.773838</v>
      </c>
      <c r="D341">
        <f t="shared" si="16"/>
        <v>0</v>
      </c>
      <c r="E341">
        <f t="shared" si="17"/>
        <v>-0.05952275</v>
      </c>
      <c r="F341">
        <f t="shared" si="18"/>
        <v>0.71431525</v>
      </c>
    </row>
    <row r="342" spans="1:6">
      <c r="A342">
        <v>1</v>
      </c>
      <c r="B342" t="s">
        <v>55</v>
      </c>
      <c r="C342">
        <v>0.94485</v>
      </c>
      <c r="D342">
        <f t="shared" si="16"/>
        <v>0</v>
      </c>
      <c r="E342">
        <f t="shared" si="17"/>
        <v>-0.000984800000000001</v>
      </c>
      <c r="F342">
        <f t="shared" si="18"/>
        <v>0.9438652</v>
      </c>
    </row>
    <row r="343" spans="1:6">
      <c r="A343">
        <v>1</v>
      </c>
      <c r="B343" t="s">
        <v>177</v>
      </c>
      <c r="C343">
        <v>0.931486</v>
      </c>
      <c r="D343">
        <f t="shared" si="16"/>
        <v>0</v>
      </c>
      <c r="E343">
        <f t="shared" si="17"/>
        <v>0</v>
      </c>
      <c r="F343">
        <f t="shared" si="18"/>
        <v>0.931486</v>
      </c>
    </row>
    <row r="344" spans="1:6">
      <c r="A344">
        <v>1</v>
      </c>
      <c r="B344" t="s">
        <v>55</v>
      </c>
      <c r="C344">
        <v>1.20958</v>
      </c>
      <c r="D344">
        <f t="shared" si="16"/>
        <v>0</v>
      </c>
      <c r="E344">
        <f t="shared" si="17"/>
        <v>-0.000984800000000001</v>
      </c>
      <c r="F344">
        <f t="shared" si="18"/>
        <v>1.2085952</v>
      </c>
    </row>
    <row r="345" spans="1:6">
      <c r="A345">
        <v>1</v>
      </c>
      <c r="B345" t="s">
        <v>66</v>
      </c>
      <c r="C345">
        <v>1.04978</v>
      </c>
      <c r="D345">
        <f t="shared" si="16"/>
        <v>0</v>
      </c>
      <c r="E345">
        <f t="shared" si="17"/>
        <v>-0.05952275</v>
      </c>
      <c r="F345">
        <f t="shared" si="18"/>
        <v>0.99025725</v>
      </c>
    </row>
    <row r="346" spans="1:6">
      <c r="A346">
        <v>1</v>
      </c>
      <c r="B346" t="s">
        <v>177</v>
      </c>
      <c r="C346">
        <v>1.07318</v>
      </c>
      <c r="D346">
        <f t="shared" si="16"/>
        <v>0</v>
      </c>
      <c r="E346">
        <f t="shared" si="17"/>
        <v>0</v>
      </c>
      <c r="F346">
        <f t="shared" si="18"/>
        <v>1.07318</v>
      </c>
    </row>
    <row r="347" spans="1:6">
      <c r="A347">
        <v>1</v>
      </c>
      <c r="B347" t="s">
        <v>34</v>
      </c>
      <c r="C347">
        <v>0.912762</v>
      </c>
      <c r="D347">
        <f t="shared" si="16"/>
        <v>0</v>
      </c>
      <c r="E347">
        <f t="shared" si="17"/>
        <v>0.0055277</v>
      </c>
      <c r="F347">
        <f t="shared" si="18"/>
        <v>0.9182897</v>
      </c>
    </row>
    <row r="348" spans="1:6">
      <c r="A348">
        <v>1</v>
      </c>
      <c r="B348" t="s">
        <v>66</v>
      </c>
      <c r="C348">
        <v>1.10191</v>
      </c>
      <c r="D348">
        <f t="shared" si="16"/>
        <v>0</v>
      </c>
      <c r="E348">
        <f t="shared" si="17"/>
        <v>-0.05952275</v>
      </c>
      <c r="F348">
        <f t="shared" si="18"/>
        <v>1.04238725</v>
      </c>
    </row>
    <row r="349" spans="1:6">
      <c r="A349">
        <v>1</v>
      </c>
      <c r="B349" t="s">
        <v>38</v>
      </c>
      <c r="C349">
        <v>0.715634</v>
      </c>
      <c r="D349">
        <f t="shared" si="16"/>
        <v>0</v>
      </c>
      <c r="E349">
        <f t="shared" si="17"/>
        <v>-0.0302097</v>
      </c>
      <c r="F349">
        <f t="shared" si="18"/>
        <v>0.6854243</v>
      </c>
    </row>
    <row r="350" spans="1:6">
      <c r="A350">
        <v>1</v>
      </c>
      <c r="B350" t="s">
        <v>177</v>
      </c>
      <c r="C350">
        <v>0.677917</v>
      </c>
      <c r="D350">
        <f t="shared" si="16"/>
        <v>0</v>
      </c>
      <c r="E350">
        <f t="shared" si="17"/>
        <v>0</v>
      </c>
      <c r="F350">
        <f t="shared" si="18"/>
        <v>0.677917</v>
      </c>
    </row>
    <row r="351" spans="1:6">
      <c r="A351">
        <v>1</v>
      </c>
      <c r="B351" t="s">
        <v>60</v>
      </c>
      <c r="C351">
        <v>1.14193</v>
      </c>
      <c r="D351">
        <f t="shared" si="16"/>
        <v>0</v>
      </c>
      <c r="E351">
        <f t="shared" si="17"/>
        <v>-0.00937</v>
      </c>
      <c r="F351">
        <f t="shared" si="18"/>
        <v>1.13256</v>
      </c>
    </row>
    <row r="352" spans="1:6">
      <c r="A352">
        <v>2</v>
      </c>
      <c r="B352" t="s">
        <v>66</v>
      </c>
      <c r="C352">
        <v>0.792068</v>
      </c>
      <c r="D352">
        <f t="shared" si="16"/>
        <v>0.0188963</v>
      </c>
      <c r="E352">
        <f t="shared" si="17"/>
        <v>-0.05952275</v>
      </c>
      <c r="F352">
        <f t="shared" si="18"/>
        <v>0.75144155</v>
      </c>
    </row>
    <row r="353" spans="1:6">
      <c r="A353">
        <v>1</v>
      </c>
      <c r="B353" t="s">
        <v>55</v>
      </c>
      <c r="C353">
        <v>0.61631</v>
      </c>
      <c r="D353">
        <f t="shared" si="16"/>
        <v>0</v>
      </c>
      <c r="E353">
        <f t="shared" si="17"/>
        <v>-0.000984800000000001</v>
      </c>
      <c r="F353">
        <f t="shared" si="18"/>
        <v>0.6153252</v>
      </c>
    </row>
    <row r="354" spans="1:6">
      <c r="A354">
        <v>1</v>
      </c>
      <c r="B354" t="s">
        <v>38</v>
      </c>
      <c r="C354">
        <v>1.49497</v>
      </c>
      <c r="D354">
        <f t="shared" si="16"/>
        <v>0</v>
      </c>
      <c r="E354">
        <f t="shared" si="17"/>
        <v>-0.0302097</v>
      </c>
      <c r="F354">
        <f t="shared" si="18"/>
        <v>1.4647603</v>
      </c>
    </row>
    <row r="355" spans="1:6">
      <c r="A355">
        <v>1</v>
      </c>
      <c r="B355" t="s">
        <v>38</v>
      </c>
      <c r="C355">
        <v>0.4614</v>
      </c>
      <c r="D355">
        <f t="shared" si="16"/>
        <v>0</v>
      </c>
      <c r="E355">
        <f t="shared" si="17"/>
        <v>-0.0302097</v>
      </c>
      <c r="F355">
        <f t="shared" si="18"/>
        <v>0.4311903</v>
      </c>
    </row>
    <row r="356" spans="1:6">
      <c r="A356">
        <v>1</v>
      </c>
      <c r="B356" t="s">
        <v>45</v>
      </c>
      <c r="C356">
        <v>0.57705</v>
      </c>
      <c r="D356">
        <f t="shared" si="16"/>
        <v>0</v>
      </c>
      <c r="E356">
        <f t="shared" si="17"/>
        <v>-0.0221486</v>
      </c>
      <c r="F356">
        <f t="shared" si="18"/>
        <v>0.5549014</v>
      </c>
    </row>
    <row r="357" spans="1:6">
      <c r="A357">
        <v>1</v>
      </c>
      <c r="B357" t="s">
        <v>66</v>
      </c>
      <c r="C357">
        <v>1.12155</v>
      </c>
      <c r="D357">
        <f t="shared" si="16"/>
        <v>0</v>
      </c>
      <c r="E357">
        <f t="shared" si="17"/>
        <v>-0.05952275</v>
      </c>
      <c r="F357">
        <f t="shared" si="18"/>
        <v>1.06202725</v>
      </c>
    </row>
    <row r="358" spans="1:6">
      <c r="A358">
        <v>1</v>
      </c>
      <c r="B358" t="s">
        <v>55</v>
      </c>
      <c r="C358">
        <v>0.71282</v>
      </c>
      <c r="D358">
        <f t="shared" si="16"/>
        <v>0</v>
      </c>
      <c r="E358">
        <f t="shared" si="17"/>
        <v>-0.000984800000000001</v>
      </c>
      <c r="F358">
        <f t="shared" si="18"/>
        <v>0.7118352</v>
      </c>
    </row>
    <row r="359" spans="1:6">
      <c r="A359">
        <v>2</v>
      </c>
      <c r="B359" t="s">
        <v>42</v>
      </c>
      <c r="C359">
        <v>0.686595</v>
      </c>
      <c r="D359">
        <f t="shared" si="16"/>
        <v>0.0188963</v>
      </c>
      <c r="E359">
        <f t="shared" si="17"/>
        <v>-0.0260665</v>
      </c>
      <c r="F359">
        <f t="shared" si="18"/>
        <v>0.6794248</v>
      </c>
    </row>
    <row r="360" spans="1:6">
      <c r="A360">
        <v>1</v>
      </c>
      <c r="B360" t="s">
        <v>60</v>
      </c>
      <c r="C360">
        <v>0.615175</v>
      </c>
      <c r="D360">
        <f t="shared" si="16"/>
        <v>0</v>
      </c>
      <c r="E360">
        <f t="shared" si="17"/>
        <v>-0.00937</v>
      </c>
      <c r="F360">
        <f t="shared" si="18"/>
        <v>0.605805</v>
      </c>
    </row>
    <row r="361" spans="1:6">
      <c r="A361">
        <v>1</v>
      </c>
      <c r="B361" t="s">
        <v>60</v>
      </c>
      <c r="C361">
        <v>0.953914</v>
      </c>
      <c r="D361">
        <f t="shared" si="16"/>
        <v>0</v>
      </c>
      <c r="E361">
        <f t="shared" si="17"/>
        <v>-0.00937</v>
      </c>
      <c r="F361">
        <f t="shared" si="18"/>
        <v>0.944544</v>
      </c>
    </row>
    <row r="362" spans="1:6">
      <c r="A362">
        <v>1</v>
      </c>
      <c r="B362" t="s">
        <v>55</v>
      </c>
      <c r="C362">
        <v>1.06481</v>
      </c>
      <c r="D362">
        <f t="shared" si="16"/>
        <v>0</v>
      </c>
      <c r="E362">
        <f t="shared" si="17"/>
        <v>-0.000984800000000001</v>
      </c>
      <c r="F362">
        <f t="shared" si="18"/>
        <v>1.0638252</v>
      </c>
    </row>
    <row r="363" spans="1:6">
      <c r="A363">
        <v>1</v>
      </c>
      <c r="B363" t="s">
        <v>55</v>
      </c>
      <c r="C363">
        <v>0.436507</v>
      </c>
      <c r="D363">
        <f t="shared" si="16"/>
        <v>0</v>
      </c>
      <c r="E363">
        <f t="shared" si="17"/>
        <v>-0.000984800000000001</v>
      </c>
      <c r="F363">
        <f t="shared" si="18"/>
        <v>0.4355222</v>
      </c>
    </row>
    <row r="364" spans="1:6">
      <c r="A364">
        <v>1</v>
      </c>
      <c r="B364" t="s">
        <v>60</v>
      </c>
      <c r="C364">
        <v>0.61668</v>
      </c>
      <c r="D364">
        <f t="shared" si="16"/>
        <v>0</v>
      </c>
      <c r="E364">
        <f t="shared" si="17"/>
        <v>-0.00937</v>
      </c>
      <c r="F364">
        <f t="shared" si="18"/>
        <v>0.60731</v>
      </c>
    </row>
    <row r="365" spans="1:6">
      <c r="A365">
        <v>1</v>
      </c>
      <c r="B365" t="s">
        <v>60</v>
      </c>
      <c r="C365">
        <v>0.840735</v>
      </c>
      <c r="D365">
        <f t="shared" si="16"/>
        <v>0</v>
      </c>
      <c r="E365">
        <f t="shared" si="17"/>
        <v>-0.00937</v>
      </c>
      <c r="F365">
        <f t="shared" si="18"/>
        <v>0.831365</v>
      </c>
    </row>
    <row r="366" spans="1:6">
      <c r="A366">
        <v>1</v>
      </c>
      <c r="B366" t="s">
        <v>42</v>
      </c>
      <c r="C366">
        <v>1.09449</v>
      </c>
      <c r="D366">
        <f t="shared" si="16"/>
        <v>0</v>
      </c>
      <c r="E366">
        <f t="shared" si="17"/>
        <v>-0.0260665</v>
      </c>
      <c r="F366">
        <f t="shared" si="18"/>
        <v>1.0684235</v>
      </c>
    </row>
    <row r="367" spans="1:6">
      <c r="A367">
        <v>1</v>
      </c>
      <c r="B367" t="s">
        <v>66</v>
      </c>
      <c r="C367">
        <v>0.591749</v>
      </c>
      <c r="D367">
        <f t="shared" si="16"/>
        <v>0</v>
      </c>
      <c r="E367">
        <f t="shared" si="17"/>
        <v>-0.05952275</v>
      </c>
      <c r="F367">
        <f t="shared" si="18"/>
        <v>0.53222625</v>
      </c>
    </row>
    <row r="368" spans="1:6">
      <c r="A368">
        <v>1</v>
      </c>
      <c r="B368" t="s">
        <v>55</v>
      </c>
      <c r="C368">
        <v>1.49777</v>
      </c>
      <c r="D368">
        <f t="shared" si="16"/>
        <v>0</v>
      </c>
      <c r="E368">
        <f t="shared" si="17"/>
        <v>-0.000984800000000001</v>
      </c>
      <c r="F368">
        <f t="shared" si="18"/>
        <v>1.4967852</v>
      </c>
    </row>
    <row r="369" spans="1:6">
      <c r="A369">
        <v>1</v>
      </c>
      <c r="B369" t="s">
        <v>50</v>
      </c>
      <c r="C369">
        <v>0.566451</v>
      </c>
      <c r="D369">
        <f t="shared" si="16"/>
        <v>0</v>
      </c>
      <c r="E369">
        <f t="shared" si="17"/>
        <v>-0.0909402</v>
      </c>
      <c r="F369">
        <f t="shared" si="18"/>
        <v>0.4755108</v>
      </c>
    </row>
    <row r="370" spans="1:6">
      <c r="A370">
        <v>1</v>
      </c>
      <c r="B370" t="s">
        <v>50</v>
      </c>
      <c r="C370">
        <v>0.742812</v>
      </c>
      <c r="D370">
        <f t="shared" si="16"/>
        <v>0</v>
      </c>
      <c r="E370">
        <f t="shared" si="17"/>
        <v>-0.0909402</v>
      </c>
      <c r="F370">
        <f t="shared" si="18"/>
        <v>0.6518718</v>
      </c>
    </row>
    <row r="371" spans="1:6">
      <c r="A371">
        <v>1</v>
      </c>
      <c r="B371" t="s">
        <v>66</v>
      </c>
      <c r="C371">
        <v>0.851322</v>
      </c>
      <c r="D371">
        <f t="shared" si="16"/>
        <v>0</v>
      </c>
      <c r="E371">
        <f t="shared" si="17"/>
        <v>-0.05952275</v>
      </c>
      <c r="F371">
        <f t="shared" si="18"/>
        <v>0.79179925</v>
      </c>
    </row>
    <row r="372" spans="1:6">
      <c r="A372">
        <v>1</v>
      </c>
      <c r="B372" t="s">
        <v>34</v>
      </c>
      <c r="C372">
        <v>0.629587</v>
      </c>
      <c r="D372">
        <f t="shared" si="16"/>
        <v>0</v>
      </c>
      <c r="E372">
        <f t="shared" si="17"/>
        <v>0.0055277</v>
      </c>
      <c r="F372">
        <f t="shared" si="18"/>
        <v>0.6351147</v>
      </c>
    </row>
    <row r="373" spans="1:6">
      <c r="A373">
        <v>1</v>
      </c>
      <c r="B373" t="s">
        <v>60</v>
      </c>
      <c r="C373">
        <v>0.713593</v>
      </c>
      <c r="D373">
        <f t="shared" si="16"/>
        <v>0</v>
      </c>
      <c r="E373">
        <f t="shared" si="17"/>
        <v>-0.00937</v>
      </c>
      <c r="F373">
        <f t="shared" si="18"/>
        <v>0.704223</v>
      </c>
    </row>
    <row r="374" spans="1:6">
      <c r="A374">
        <v>1</v>
      </c>
      <c r="B374" t="s">
        <v>42</v>
      </c>
      <c r="C374">
        <v>1.62858</v>
      </c>
      <c r="D374">
        <f t="shared" si="16"/>
        <v>0</v>
      </c>
      <c r="E374">
        <f t="shared" si="17"/>
        <v>-0.0260665</v>
      </c>
      <c r="F374">
        <f t="shared" si="18"/>
        <v>1.6025135</v>
      </c>
    </row>
    <row r="375" spans="1:6">
      <c r="A375">
        <v>1</v>
      </c>
      <c r="B375" t="s">
        <v>50</v>
      </c>
      <c r="C375">
        <v>0.540426</v>
      </c>
      <c r="D375">
        <f t="shared" si="16"/>
        <v>0</v>
      </c>
      <c r="E375">
        <f t="shared" si="17"/>
        <v>-0.0909402</v>
      </c>
      <c r="F375">
        <f t="shared" si="18"/>
        <v>0.4494858</v>
      </c>
    </row>
    <row r="376" spans="1:6">
      <c r="A376">
        <v>1</v>
      </c>
      <c r="B376" t="s">
        <v>66</v>
      </c>
      <c r="C376">
        <v>0.765778</v>
      </c>
      <c r="D376">
        <f t="shared" si="16"/>
        <v>0</v>
      </c>
      <c r="E376">
        <f t="shared" si="17"/>
        <v>-0.05952275</v>
      </c>
      <c r="F376">
        <f t="shared" si="18"/>
        <v>0.70625525</v>
      </c>
    </row>
    <row r="377" spans="1:6">
      <c r="A377">
        <v>1</v>
      </c>
      <c r="B377" t="s">
        <v>66</v>
      </c>
      <c r="C377">
        <v>0.843639</v>
      </c>
      <c r="D377">
        <f t="shared" si="16"/>
        <v>0</v>
      </c>
      <c r="E377">
        <f t="shared" si="17"/>
        <v>-0.05952275</v>
      </c>
      <c r="F377">
        <f t="shared" si="18"/>
        <v>0.78411625</v>
      </c>
    </row>
    <row r="378" spans="1:6">
      <c r="A378">
        <v>1</v>
      </c>
      <c r="B378" t="s">
        <v>50</v>
      </c>
      <c r="C378">
        <v>0.533698</v>
      </c>
      <c r="D378">
        <f t="shared" si="16"/>
        <v>0</v>
      </c>
      <c r="E378">
        <f t="shared" si="17"/>
        <v>-0.0909402</v>
      </c>
      <c r="F378">
        <f t="shared" si="18"/>
        <v>0.4427578</v>
      </c>
    </row>
    <row r="379" spans="1:6">
      <c r="A379">
        <v>1</v>
      </c>
      <c r="B379" t="s">
        <v>45</v>
      </c>
      <c r="C379">
        <v>0.631272</v>
      </c>
      <c r="D379">
        <f t="shared" si="16"/>
        <v>0</v>
      </c>
      <c r="E379">
        <f t="shared" si="17"/>
        <v>-0.0221486</v>
      </c>
      <c r="F379">
        <f t="shared" si="18"/>
        <v>0.6091234</v>
      </c>
    </row>
    <row r="380" spans="1:6">
      <c r="A380" t="s">
        <v>144</v>
      </c>
      <c r="B380" t="s">
        <v>34</v>
      </c>
      <c r="C380">
        <v>0.520378</v>
      </c>
      <c r="D380">
        <f t="shared" si="16"/>
        <v>0.0778943</v>
      </c>
      <c r="E380">
        <f t="shared" si="17"/>
        <v>0.0055277</v>
      </c>
      <c r="F380">
        <f t="shared" si="18"/>
        <v>0.6038</v>
      </c>
    </row>
    <row r="381" spans="1:6">
      <c r="A381" t="s">
        <v>144</v>
      </c>
      <c r="B381" t="s">
        <v>42</v>
      </c>
      <c r="C381">
        <v>0.687421</v>
      </c>
      <c r="D381">
        <f t="shared" si="16"/>
        <v>0.0778943</v>
      </c>
      <c r="E381">
        <f t="shared" si="17"/>
        <v>-0.0260665</v>
      </c>
      <c r="F381">
        <f t="shared" si="18"/>
        <v>0.7392488</v>
      </c>
    </row>
    <row r="382" spans="1:6">
      <c r="A382" t="s">
        <v>144</v>
      </c>
      <c r="B382" t="s">
        <v>50</v>
      </c>
      <c r="C382">
        <v>0.211222</v>
      </c>
      <c r="D382">
        <f t="shared" si="16"/>
        <v>0.0778943</v>
      </c>
      <c r="E382">
        <f t="shared" si="17"/>
        <v>-0.0909402</v>
      </c>
      <c r="F382">
        <f t="shared" si="18"/>
        <v>0.1981761</v>
      </c>
    </row>
    <row r="383" spans="1:6">
      <c r="A383" t="s">
        <v>144</v>
      </c>
      <c r="B383" t="s">
        <v>42</v>
      </c>
      <c r="C383">
        <v>0.813288</v>
      </c>
      <c r="D383">
        <f t="shared" si="16"/>
        <v>0.0778943</v>
      </c>
      <c r="E383">
        <f t="shared" si="17"/>
        <v>-0.0260665</v>
      </c>
      <c r="F383">
        <f t="shared" si="18"/>
        <v>0.8651158</v>
      </c>
    </row>
    <row r="384" spans="1:6">
      <c r="A384" t="s">
        <v>144</v>
      </c>
      <c r="B384" t="s">
        <v>177</v>
      </c>
      <c r="C384">
        <v>0.532442</v>
      </c>
      <c r="D384">
        <f t="shared" si="16"/>
        <v>0.0778943</v>
      </c>
      <c r="E384">
        <f t="shared" si="17"/>
        <v>0</v>
      </c>
      <c r="F384">
        <f t="shared" si="18"/>
        <v>0.6103363</v>
      </c>
    </row>
    <row r="385" spans="1:6">
      <c r="A385" t="s">
        <v>144</v>
      </c>
      <c r="B385" t="s">
        <v>66</v>
      </c>
      <c r="C385">
        <v>0.662903</v>
      </c>
      <c r="D385">
        <f t="shared" si="16"/>
        <v>0.0778943</v>
      </c>
      <c r="E385">
        <f t="shared" si="17"/>
        <v>-0.05952275</v>
      </c>
      <c r="F385">
        <f t="shared" si="18"/>
        <v>0.68127455</v>
      </c>
    </row>
    <row r="386" spans="1:6">
      <c r="A386" t="s">
        <v>144</v>
      </c>
      <c r="B386" t="s">
        <v>60</v>
      </c>
      <c r="C386">
        <v>0.646211</v>
      </c>
      <c r="D386">
        <f t="shared" si="16"/>
        <v>0.0778943</v>
      </c>
      <c r="E386">
        <f t="shared" si="17"/>
        <v>-0.00937</v>
      </c>
      <c r="F386">
        <f t="shared" si="18"/>
        <v>0.7147353</v>
      </c>
    </row>
    <row r="387" spans="1:6">
      <c r="A387" t="s">
        <v>144</v>
      </c>
      <c r="B387" t="s">
        <v>34</v>
      </c>
      <c r="C387">
        <v>0.0811664</v>
      </c>
      <c r="D387">
        <f t="shared" ref="D387:D450" si="19">VLOOKUP(A387,K:M,3,0)</f>
        <v>0.0778943</v>
      </c>
      <c r="E387">
        <f t="shared" ref="E387:E450" si="20">VLOOKUP(B387,K:M,3,0)</f>
        <v>0.0055277</v>
      </c>
      <c r="F387">
        <f t="shared" ref="F387:F450" si="21">C387+D387+E387</f>
        <v>0.1645884</v>
      </c>
    </row>
    <row r="388" spans="1:6">
      <c r="A388" t="s">
        <v>144</v>
      </c>
      <c r="B388" t="s">
        <v>42</v>
      </c>
      <c r="C388">
        <v>0.546578</v>
      </c>
      <c r="D388">
        <f t="shared" si="19"/>
        <v>0.0778943</v>
      </c>
      <c r="E388">
        <f t="shared" si="20"/>
        <v>-0.0260665</v>
      </c>
      <c r="F388">
        <f t="shared" si="21"/>
        <v>0.5984058</v>
      </c>
    </row>
    <row r="389" spans="1:6">
      <c r="A389" t="s">
        <v>144</v>
      </c>
      <c r="B389" t="s">
        <v>111</v>
      </c>
      <c r="C389">
        <v>0.749375</v>
      </c>
      <c r="D389">
        <f t="shared" si="19"/>
        <v>0.0778943</v>
      </c>
      <c r="E389">
        <f t="shared" si="20"/>
        <v>0.0074368</v>
      </c>
      <c r="F389">
        <f t="shared" si="21"/>
        <v>0.8347061</v>
      </c>
    </row>
    <row r="390" spans="1:6">
      <c r="A390">
        <v>4</v>
      </c>
      <c r="B390" t="s">
        <v>55</v>
      </c>
      <c r="C390">
        <v>0.882595</v>
      </c>
      <c r="D390">
        <f t="shared" si="19"/>
        <v>0.0438363</v>
      </c>
      <c r="E390">
        <f t="shared" si="20"/>
        <v>-0.000984800000000001</v>
      </c>
      <c r="F390">
        <f t="shared" si="21"/>
        <v>0.9254465</v>
      </c>
    </row>
    <row r="391" spans="1:6">
      <c r="A391">
        <v>4</v>
      </c>
      <c r="B391" t="s">
        <v>111</v>
      </c>
      <c r="C391">
        <v>0.406983</v>
      </c>
      <c r="D391">
        <f t="shared" si="19"/>
        <v>0.0438363</v>
      </c>
      <c r="E391">
        <f t="shared" si="20"/>
        <v>0.0074368</v>
      </c>
      <c r="F391">
        <f t="shared" si="21"/>
        <v>0.4582561</v>
      </c>
    </row>
    <row r="392" spans="1:6">
      <c r="A392" t="s">
        <v>144</v>
      </c>
      <c r="B392" t="s">
        <v>45</v>
      </c>
      <c r="C392">
        <v>0.894483</v>
      </c>
      <c r="D392">
        <f t="shared" si="19"/>
        <v>0.0778943</v>
      </c>
      <c r="E392">
        <f t="shared" si="20"/>
        <v>-0.0221486</v>
      </c>
      <c r="F392">
        <f t="shared" si="21"/>
        <v>0.9502287</v>
      </c>
    </row>
    <row r="393" spans="1:6">
      <c r="A393" t="s">
        <v>144</v>
      </c>
      <c r="B393" t="s">
        <v>177</v>
      </c>
      <c r="C393">
        <v>0.501868</v>
      </c>
      <c r="D393">
        <f t="shared" si="19"/>
        <v>0.0778943</v>
      </c>
      <c r="E393">
        <f t="shared" si="20"/>
        <v>0</v>
      </c>
      <c r="F393">
        <f t="shared" si="21"/>
        <v>0.5797623</v>
      </c>
    </row>
    <row r="394" spans="1:6">
      <c r="A394" t="s">
        <v>144</v>
      </c>
      <c r="B394" t="s">
        <v>177</v>
      </c>
      <c r="C394">
        <v>0.86588</v>
      </c>
      <c r="D394">
        <f t="shared" si="19"/>
        <v>0.0778943</v>
      </c>
      <c r="E394">
        <f t="shared" si="20"/>
        <v>0</v>
      </c>
      <c r="F394">
        <f t="shared" si="21"/>
        <v>0.9437743</v>
      </c>
    </row>
    <row r="395" spans="1:6">
      <c r="A395" t="s">
        <v>144</v>
      </c>
      <c r="B395" t="s">
        <v>45</v>
      </c>
      <c r="C395">
        <v>0.789751</v>
      </c>
      <c r="D395">
        <f t="shared" si="19"/>
        <v>0.0778943</v>
      </c>
      <c r="E395">
        <f t="shared" si="20"/>
        <v>-0.0221486</v>
      </c>
      <c r="F395">
        <f t="shared" si="21"/>
        <v>0.8454967</v>
      </c>
    </row>
    <row r="396" spans="1:6">
      <c r="A396">
        <v>4</v>
      </c>
      <c r="B396" t="s">
        <v>34</v>
      </c>
      <c r="C396">
        <v>0.752457</v>
      </c>
      <c r="D396">
        <f t="shared" si="19"/>
        <v>0.0438363</v>
      </c>
      <c r="E396">
        <f t="shared" si="20"/>
        <v>0.0055277</v>
      </c>
      <c r="F396">
        <f t="shared" si="21"/>
        <v>0.801821</v>
      </c>
    </row>
    <row r="397" spans="1:6">
      <c r="A397">
        <v>4</v>
      </c>
      <c r="B397" t="s">
        <v>398</v>
      </c>
      <c r="C397">
        <v>0.761042</v>
      </c>
      <c r="D397">
        <f t="shared" si="19"/>
        <v>0.0438363</v>
      </c>
      <c r="E397">
        <f t="shared" si="20"/>
        <v>0.0307023</v>
      </c>
      <c r="F397">
        <f t="shared" si="21"/>
        <v>0.8355806</v>
      </c>
    </row>
    <row r="398" spans="1:6">
      <c r="A398" t="s">
        <v>144</v>
      </c>
      <c r="B398" t="s">
        <v>66</v>
      </c>
      <c r="C398">
        <v>0.959481</v>
      </c>
      <c r="D398">
        <f t="shared" si="19"/>
        <v>0.0778943</v>
      </c>
      <c r="E398">
        <f t="shared" si="20"/>
        <v>-0.05952275</v>
      </c>
      <c r="F398">
        <f t="shared" si="21"/>
        <v>0.97785255</v>
      </c>
    </row>
    <row r="399" spans="1:6">
      <c r="A399">
        <v>4</v>
      </c>
      <c r="B399" t="s">
        <v>66</v>
      </c>
      <c r="C399">
        <v>0.62766</v>
      </c>
      <c r="D399">
        <f t="shared" si="19"/>
        <v>0.0438363</v>
      </c>
      <c r="E399">
        <f t="shared" si="20"/>
        <v>-0.05952275</v>
      </c>
      <c r="F399">
        <f t="shared" si="21"/>
        <v>0.61197355</v>
      </c>
    </row>
    <row r="400" spans="1:6">
      <c r="A400" t="s">
        <v>144</v>
      </c>
      <c r="B400" t="s">
        <v>177</v>
      </c>
      <c r="C400">
        <v>0.355334</v>
      </c>
      <c r="D400">
        <f t="shared" si="19"/>
        <v>0.0778943</v>
      </c>
      <c r="E400">
        <f t="shared" si="20"/>
        <v>0</v>
      </c>
      <c r="F400">
        <f t="shared" si="21"/>
        <v>0.4332283</v>
      </c>
    </row>
    <row r="401" spans="1:6">
      <c r="A401">
        <v>4</v>
      </c>
      <c r="B401" t="s">
        <v>34</v>
      </c>
      <c r="C401">
        <v>0.823228</v>
      </c>
      <c r="D401">
        <f t="shared" si="19"/>
        <v>0.0438363</v>
      </c>
      <c r="E401">
        <f t="shared" si="20"/>
        <v>0.0055277</v>
      </c>
      <c r="F401">
        <f t="shared" si="21"/>
        <v>0.872592</v>
      </c>
    </row>
    <row r="402" spans="1:6">
      <c r="A402" t="s">
        <v>144</v>
      </c>
      <c r="B402" t="s">
        <v>66</v>
      </c>
      <c r="C402">
        <v>0.695904</v>
      </c>
      <c r="D402">
        <f t="shared" si="19"/>
        <v>0.0778943</v>
      </c>
      <c r="E402">
        <f t="shared" si="20"/>
        <v>-0.05952275</v>
      </c>
      <c r="F402">
        <f t="shared" si="21"/>
        <v>0.71427555</v>
      </c>
    </row>
    <row r="403" spans="1:6">
      <c r="A403">
        <v>4</v>
      </c>
      <c r="B403" t="s">
        <v>50</v>
      </c>
      <c r="C403">
        <v>0.532634</v>
      </c>
      <c r="D403">
        <f t="shared" si="19"/>
        <v>0.0438363</v>
      </c>
      <c r="E403">
        <f t="shared" si="20"/>
        <v>-0.0909402</v>
      </c>
      <c r="F403">
        <f t="shared" si="21"/>
        <v>0.4855301</v>
      </c>
    </row>
    <row r="404" spans="1:6">
      <c r="A404">
        <v>4</v>
      </c>
      <c r="B404" t="s">
        <v>55</v>
      </c>
      <c r="C404">
        <v>0.69424</v>
      </c>
      <c r="D404">
        <f t="shared" si="19"/>
        <v>0.0438363</v>
      </c>
      <c r="E404">
        <f t="shared" si="20"/>
        <v>-0.000984800000000001</v>
      </c>
      <c r="F404">
        <f t="shared" si="21"/>
        <v>0.7370915</v>
      </c>
    </row>
    <row r="405" spans="1:6">
      <c r="A405">
        <v>4</v>
      </c>
      <c r="B405" t="s">
        <v>50</v>
      </c>
      <c r="C405">
        <v>0.320205</v>
      </c>
      <c r="D405">
        <f t="shared" si="19"/>
        <v>0.0438363</v>
      </c>
      <c r="E405">
        <f t="shared" si="20"/>
        <v>-0.0909402</v>
      </c>
      <c r="F405">
        <f t="shared" si="21"/>
        <v>0.2731011</v>
      </c>
    </row>
    <row r="406" spans="1:6">
      <c r="A406">
        <v>4</v>
      </c>
      <c r="B406" t="s">
        <v>42</v>
      </c>
      <c r="C406">
        <v>0.705101</v>
      </c>
      <c r="D406">
        <f t="shared" si="19"/>
        <v>0.0438363</v>
      </c>
      <c r="E406">
        <f t="shared" si="20"/>
        <v>-0.0260665</v>
      </c>
      <c r="F406">
        <f t="shared" si="21"/>
        <v>0.7228708</v>
      </c>
    </row>
    <row r="407" spans="1:6">
      <c r="A407" t="s">
        <v>144</v>
      </c>
      <c r="B407" t="s">
        <v>55</v>
      </c>
      <c r="C407">
        <v>0.732201</v>
      </c>
      <c r="D407">
        <f t="shared" si="19"/>
        <v>0.0778943</v>
      </c>
      <c r="E407">
        <f t="shared" si="20"/>
        <v>-0.000984800000000001</v>
      </c>
      <c r="F407">
        <f t="shared" si="21"/>
        <v>0.8091105</v>
      </c>
    </row>
    <row r="408" spans="1:6">
      <c r="A408">
        <v>4</v>
      </c>
      <c r="B408" t="s">
        <v>60</v>
      </c>
      <c r="C408">
        <v>0.804038</v>
      </c>
      <c r="D408">
        <f t="shared" si="19"/>
        <v>0.0438363</v>
      </c>
      <c r="E408">
        <f t="shared" si="20"/>
        <v>-0.00937</v>
      </c>
      <c r="F408">
        <f t="shared" si="21"/>
        <v>0.8385043</v>
      </c>
    </row>
    <row r="409" spans="1:6">
      <c r="A409">
        <v>4</v>
      </c>
      <c r="B409" t="s">
        <v>60</v>
      </c>
      <c r="C409">
        <v>0.753549</v>
      </c>
      <c r="D409">
        <f t="shared" si="19"/>
        <v>0.0438363</v>
      </c>
      <c r="E409">
        <f t="shared" si="20"/>
        <v>-0.00937</v>
      </c>
      <c r="F409">
        <f t="shared" si="21"/>
        <v>0.7880153</v>
      </c>
    </row>
    <row r="410" spans="1:6">
      <c r="A410">
        <v>4</v>
      </c>
      <c r="B410" t="s">
        <v>55</v>
      </c>
      <c r="C410">
        <v>0.614127</v>
      </c>
      <c r="D410">
        <f t="shared" si="19"/>
        <v>0.0438363</v>
      </c>
      <c r="E410">
        <f t="shared" si="20"/>
        <v>-0.000984800000000001</v>
      </c>
      <c r="F410">
        <f t="shared" si="21"/>
        <v>0.6569785</v>
      </c>
    </row>
    <row r="411" spans="1:6">
      <c r="A411">
        <v>4</v>
      </c>
      <c r="B411" t="s">
        <v>66</v>
      </c>
      <c r="C411">
        <v>0.660171</v>
      </c>
      <c r="D411">
        <f t="shared" si="19"/>
        <v>0.0438363</v>
      </c>
      <c r="E411">
        <f t="shared" si="20"/>
        <v>-0.05952275</v>
      </c>
      <c r="F411">
        <f t="shared" si="21"/>
        <v>0.64448455</v>
      </c>
    </row>
    <row r="412" spans="1:6">
      <c r="A412" t="s">
        <v>144</v>
      </c>
      <c r="B412" t="s">
        <v>177</v>
      </c>
      <c r="C412">
        <v>0.693852</v>
      </c>
      <c r="D412">
        <f t="shared" si="19"/>
        <v>0.0778943</v>
      </c>
      <c r="E412">
        <f t="shared" si="20"/>
        <v>0</v>
      </c>
      <c r="F412">
        <f t="shared" si="21"/>
        <v>0.7717463</v>
      </c>
    </row>
    <row r="413" spans="1:6">
      <c r="A413">
        <v>4</v>
      </c>
      <c r="B413" t="s">
        <v>177</v>
      </c>
      <c r="C413">
        <v>0.650429</v>
      </c>
      <c r="D413">
        <f t="shared" si="19"/>
        <v>0.0438363</v>
      </c>
      <c r="E413">
        <f t="shared" si="20"/>
        <v>0</v>
      </c>
      <c r="F413">
        <f t="shared" si="21"/>
        <v>0.6942653</v>
      </c>
    </row>
    <row r="414" spans="1:6">
      <c r="A414" t="s">
        <v>144</v>
      </c>
      <c r="B414" t="s">
        <v>177</v>
      </c>
      <c r="C414">
        <v>0.543818</v>
      </c>
      <c r="D414">
        <f t="shared" si="19"/>
        <v>0.0778943</v>
      </c>
      <c r="E414">
        <f t="shared" si="20"/>
        <v>0</v>
      </c>
      <c r="F414">
        <f t="shared" si="21"/>
        <v>0.6217123</v>
      </c>
    </row>
    <row r="415" spans="1:6">
      <c r="A415">
        <v>4</v>
      </c>
      <c r="B415" t="s">
        <v>60</v>
      </c>
      <c r="C415">
        <v>0.365144</v>
      </c>
      <c r="D415">
        <f t="shared" si="19"/>
        <v>0.0438363</v>
      </c>
      <c r="E415">
        <f t="shared" si="20"/>
        <v>-0.00937</v>
      </c>
      <c r="F415">
        <f t="shared" si="21"/>
        <v>0.3996103</v>
      </c>
    </row>
    <row r="416" spans="1:6">
      <c r="A416">
        <v>4</v>
      </c>
      <c r="B416" t="s">
        <v>45</v>
      </c>
      <c r="C416">
        <v>0.658265</v>
      </c>
      <c r="D416">
        <f t="shared" si="19"/>
        <v>0.0438363</v>
      </c>
      <c r="E416">
        <f t="shared" si="20"/>
        <v>-0.0221486</v>
      </c>
      <c r="F416">
        <f t="shared" si="21"/>
        <v>0.6799527</v>
      </c>
    </row>
    <row r="417" spans="1:6">
      <c r="A417">
        <v>4</v>
      </c>
      <c r="B417" t="s">
        <v>66</v>
      </c>
      <c r="C417">
        <v>0.587148</v>
      </c>
      <c r="D417">
        <f t="shared" si="19"/>
        <v>0.0438363</v>
      </c>
      <c r="E417">
        <f t="shared" si="20"/>
        <v>-0.05952275</v>
      </c>
      <c r="F417">
        <f t="shared" si="21"/>
        <v>0.57146155</v>
      </c>
    </row>
    <row r="418" spans="1:6">
      <c r="A418">
        <v>3</v>
      </c>
      <c r="B418" t="s">
        <v>38</v>
      </c>
      <c r="C418">
        <v>0.314468</v>
      </c>
      <c r="D418">
        <f t="shared" si="19"/>
        <v>0.0382123</v>
      </c>
      <c r="E418">
        <f t="shared" si="20"/>
        <v>-0.0302097</v>
      </c>
      <c r="F418">
        <f t="shared" si="21"/>
        <v>0.3224706</v>
      </c>
    </row>
    <row r="419" spans="1:6">
      <c r="A419">
        <v>4</v>
      </c>
      <c r="B419" t="s">
        <v>177</v>
      </c>
      <c r="C419">
        <v>0.667914</v>
      </c>
      <c r="D419">
        <f t="shared" si="19"/>
        <v>0.0438363</v>
      </c>
      <c r="E419">
        <f t="shared" si="20"/>
        <v>0</v>
      </c>
      <c r="F419">
        <f t="shared" si="21"/>
        <v>0.7117503</v>
      </c>
    </row>
    <row r="420" spans="1:6">
      <c r="A420" t="s">
        <v>144</v>
      </c>
      <c r="B420" t="s">
        <v>60</v>
      </c>
      <c r="C420">
        <v>0.901259</v>
      </c>
      <c r="D420">
        <f t="shared" si="19"/>
        <v>0.0778943</v>
      </c>
      <c r="E420">
        <f t="shared" si="20"/>
        <v>-0.00937</v>
      </c>
      <c r="F420">
        <f t="shared" si="21"/>
        <v>0.9697833</v>
      </c>
    </row>
    <row r="421" spans="1:6">
      <c r="A421">
        <v>4</v>
      </c>
      <c r="B421" t="s">
        <v>45</v>
      </c>
      <c r="C421">
        <v>0.464633</v>
      </c>
      <c r="D421">
        <f t="shared" si="19"/>
        <v>0.0438363</v>
      </c>
      <c r="E421">
        <f t="shared" si="20"/>
        <v>-0.0221486</v>
      </c>
      <c r="F421">
        <f t="shared" si="21"/>
        <v>0.4863207</v>
      </c>
    </row>
    <row r="422" spans="1:6">
      <c r="A422">
        <v>4</v>
      </c>
      <c r="B422" t="s">
        <v>50</v>
      </c>
      <c r="C422">
        <v>0.777349</v>
      </c>
      <c r="D422">
        <f t="shared" si="19"/>
        <v>0.0438363</v>
      </c>
      <c r="E422">
        <f t="shared" si="20"/>
        <v>-0.0909402</v>
      </c>
      <c r="F422">
        <f t="shared" si="21"/>
        <v>0.7302451</v>
      </c>
    </row>
    <row r="423" spans="1:6">
      <c r="A423">
        <v>4</v>
      </c>
      <c r="B423" t="s">
        <v>50</v>
      </c>
      <c r="C423">
        <v>0.419736</v>
      </c>
      <c r="D423">
        <f t="shared" si="19"/>
        <v>0.0438363</v>
      </c>
      <c r="E423">
        <f t="shared" si="20"/>
        <v>-0.0909402</v>
      </c>
      <c r="F423">
        <f t="shared" si="21"/>
        <v>0.3726321</v>
      </c>
    </row>
    <row r="424" spans="1:6">
      <c r="A424" t="s">
        <v>144</v>
      </c>
      <c r="B424" t="s">
        <v>111</v>
      </c>
      <c r="C424">
        <v>0.933537</v>
      </c>
      <c r="D424">
        <f t="shared" si="19"/>
        <v>0.0778943</v>
      </c>
      <c r="E424">
        <f t="shared" si="20"/>
        <v>0.0074368</v>
      </c>
      <c r="F424">
        <f t="shared" si="21"/>
        <v>1.0188681</v>
      </c>
    </row>
    <row r="425" spans="1:6">
      <c r="A425">
        <v>4</v>
      </c>
      <c r="B425" t="s">
        <v>177</v>
      </c>
      <c r="C425">
        <v>0.67478</v>
      </c>
      <c r="D425">
        <f t="shared" si="19"/>
        <v>0.0438363</v>
      </c>
      <c r="E425">
        <f t="shared" si="20"/>
        <v>0</v>
      </c>
      <c r="F425">
        <f t="shared" si="21"/>
        <v>0.7186163</v>
      </c>
    </row>
    <row r="426" spans="1:6">
      <c r="A426" t="s">
        <v>144</v>
      </c>
      <c r="B426" t="s">
        <v>45</v>
      </c>
      <c r="C426">
        <v>0.742154</v>
      </c>
      <c r="D426">
        <f t="shared" si="19"/>
        <v>0.0778943</v>
      </c>
      <c r="E426">
        <f t="shared" si="20"/>
        <v>-0.0221486</v>
      </c>
      <c r="F426">
        <f t="shared" si="21"/>
        <v>0.7978997</v>
      </c>
    </row>
    <row r="427" spans="1:6">
      <c r="A427">
        <v>4</v>
      </c>
      <c r="B427" t="s">
        <v>50</v>
      </c>
      <c r="C427">
        <v>0.735147</v>
      </c>
      <c r="D427">
        <f t="shared" si="19"/>
        <v>0.0438363</v>
      </c>
      <c r="E427">
        <f t="shared" si="20"/>
        <v>-0.0909402</v>
      </c>
      <c r="F427">
        <f t="shared" si="21"/>
        <v>0.6880431</v>
      </c>
    </row>
    <row r="428" spans="1:6">
      <c r="A428">
        <v>4</v>
      </c>
      <c r="B428" t="s">
        <v>66</v>
      </c>
      <c r="C428">
        <v>0.551168</v>
      </c>
      <c r="D428">
        <f t="shared" si="19"/>
        <v>0.0438363</v>
      </c>
      <c r="E428">
        <f t="shared" si="20"/>
        <v>-0.05952275</v>
      </c>
      <c r="F428">
        <f t="shared" si="21"/>
        <v>0.53548155</v>
      </c>
    </row>
    <row r="429" spans="1:6">
      <c r="A429">
        <v>4</v>
      </c>
      <c r="B429" t="s">
        <v>50</v>
      </c>
      <c r="C429">
        <v>0.463189</v>
      </c>
      <c r="D429">
        <f t="shared" si="19"/>
        <v>0.0438363</v>
      </c>
      <c r="E429">
        <f t="shared" si="20"/>
        <v>-0.0909402</v>
      </c>
      <c r="F429">
        <f t="shared" si="21"/>
        <v>0.4160851</v>
      </c>
    </row>
    <row r="430" spans="1:6">
      <c r="A430">
        <v>4</v>
      </c>
      <c r="B430" t="s">
        <v>177</v>
      </c>
      <c r="C430">
        <v>0.836999</v>
      </c>
      <c r="D430">
        <f t="shared" si="19"/>
        <v>0.0438363</v>
      </c>
      <c r="E430">
        <f t="shared" si="20"/>
        <v>0</v>
      </c>
      <c r="F430">
        <f t="shared" si="21"/>
        <v>0.8808353</v>
      </c>
    </row>
    <row r="431" spans="1:6">
      <c r="A431">
        <v>4</v>
      </c>
      <c r="B431" t="s">
        <v>50</v>
      </c>
      <c r="C431">
        <v>0.57757</v>
      </c>
      <c r="D431">
        <f t="shared" si="19"/>
        <v>0.0438363</v>
      </c>
      <c r="E431">
        <f t="shared" si="20"/>
        <v>-0.0909402</v>
      </c>
      <c r="F431">
        <f t="shared" si="21"/>
        <v>0.5304661</v>
      </c>
    </row>
    <row r="432" spans="1:6">
      <c r="A432">
        <v>4</v>
      </c>
      <c r="B432" t="s">
        <v>177</v>
      </c>
      <c r="C432">
        <v>0.766625</v>
      </c>
      <c r="D432">
        <f t="shared" si="19"/>
        <v>0.0438363</v>
      </c>
      <c r="E432">
        <f t="shared" si="20"/>
        <v>0</v>
      </c>
      <c r="F432">
        <f t="shared" si="21"/>
        <v>0.8104613</v>
      </c>
    </row>
    <row r="433" spans="1:6">
      <c r="A433">
        <v>4</v>
      </c>
      <c r="B433" t="s">
        <v>38</v>
      </c>
      <c r="C433">
        <v>0.356836</v>
      </c>
      <c r="D433">
        <f t="shared" si="19"/>
        <v>0.0438363</v>
      </c>
      <c r="E433">
        <f t="shared" si="20"/>
        <v>-0.0302097</v>
      </c>
      <c r="F433">
        <f t="shared" si="21"/>
        <v>0.3704626</v>
      </c>
    </row>
    <row r="434" spans="1:6">
      <c r="A434">
        <v>4</v>
      </c>
      <c r="B434" t="s">
        <v>66</v>
      </c>
      <c r="C434">
        <v>0.584613</v>
      </c>
      <c r="D434">
        <f t="shared" si="19"/>
        <v>0.0438363</v>
      </c>
      <c r="E434">
        <f t="shared" si="20"/>
        <v>-0.05952275</v>
      </c>
      <c r="F434">
        <f t="shared" si="21"/>
        <v>0.56892655</v>
      </c>
    </row>
    <row r="435" spans="1:6">
      <c r="A435">
        <v>4</v>
      </c>
      <c r="B435" t="s">
        <v>177</v>
      </c>
      <c r="C435">
        <v>0.755113</v>
      </c>
      <c r="D435">
        <f t="shared" si="19"/>
        <v>0.0438363</v>
      </c>
      <c r="E435">
        <f t="shared" si="20"/>
        <v>0</v>
      </c>
      <c r="F435">
        <f t="shared" si="21"/>
        <v>0.7989493</v>
      </c>
    </row>
    <row r="436" spans="1:6">
      <c r="A436">
        <v>3</v>
      </c>
      <c r="B436" t="s">
        <v>34</v>
      </c>
      <c r="C436">
        <v>0.794274</v>
      </c>
      <c r="D436">
        <f t="shared" si="19"/>
        <v>0.0382123</v>
      </c>
      <c r="E436">
        <f t="shared" si="20"/>
        <v>0.0055277</v>
      </c>
      <c r="F436">
        <f t="shared" si="21"/>
        <v>0.838014</v>
      </c>
    </row>
    <row r="437" spans="1:6">
      <c r="A437">
        <v>3</v>
      </c>
      <c r="B437" t="s">
        <v>111</v>
      </c>
      <c r="C437">
        <v>0.696474</v>
      </c>
      <c r="D437">
        <f t="shared" si="19"/>
        <v>0.0382123</v>
      </c>
      <c r="E437">
        <f t="shared" si="20"/>
        <v>0.0074368</v>
      </c>
      <c r="F437">
        <f t="shared" si="21"/>
        <v>0.7421231</v>
      </c>
    </row>
    <row r="438" spans="1:6">
      <c r="A438">
        <v>3</v>
      </c>
      <c r="B438" t="s">
        <v>38</v>
      </c>
      <c r="C438">
        <v>0.440619</v>
      </c>
      <c r="D438">
        <f t="shared" si="19"/>
        <v>0.0382123</v>
      </c>
      <c r="E438">
        <f t="shared" si="20"/>
        <v>-0.0302097</v>
      </c>
      <c r="F438">
        <f t="shared" si="21"/>
        <v>0.4486216</v>
      </c>
    </row>
    <row r="439" spans="1:6">
      <c r="A439">
        <v>3</v>
      </c>
      <c r="B439" t="s">
        <v>42</v>
      </c>
      <c r="C439">
        <v>0.888171</v>
      </c>
      <c r="D439">
        <f t="shared" si="19"/>
        <v>0.0382123</v>
      </c>
      <c r="E439">
        <f t="shared" si="20"/>
        <v>-0.0260665</v>
      </c>
      <c r="F439">
        <f t="shared" si="21"/>
        <v>0.9003168</v>
      </c>
    </row>
    <row r="440" spans="1:6">
      <c r="A440">
        <v>4</v>
      </c>
      <c r="B440" t="s">
        <v>42</v>
      </c>
      <c r="C440">
        <v>0.840522</v>
      </c>
      <c r="D440">
        <f t="shared" si="19"/>
        <v>0.0438363</v>
      </c>
      <c r="E440">
        <f t="shared" si="20"/>
        <v>-0.0260665</v>
      </c>
      <c r="F440">
        <f t="shared" si="21"/>
        <v>0.8582918</v>
      </c>
    </row>
    <row r="441" spans="1:6">
      <c r="A441">
        <v>3</v>
      </c>
      <c r="B441" t="s">
        <v>38</v>
      </c>
      <c r="C441">
        <v>0.776568</v>
      </c>
      <c r="D441">
        <f t="shared" si="19"/>
        <v>0.0382123</v>
      </c>
      <c r="E441">
        <f t="shared" si="20"/>
        <v>-0.0302097</v>
      </c>
      <c r="F441">
        <f t="shared" si="21"/>
        <v>0.7845706</v>
      </c>
    </row>
    <row r="442" spans="1:6">
      <c r="A442">
        <v>3</v>
      </c>
      <c r="B442" t="s">
        <v>34</v>
      </c>
      <c r="C442">
        <v>0.882651</v>
      </c>
      <c r="D442">
        <f t="shared" si="19"/>
        <v>0.0382123</v>
      </c>
      <c r="E442">
        <f t="shared" si="20"/>
        <v>0.0055277</v>
      </c>
      <c r="F442">
        <f t="shared" si="21"/>
        <v>0.926391</v>
      </c>
    </row>
    <row r="443" spans="1:6">
      <c r="A443">
        <v>3</v>
      </c>
      <c r="B443" t="s">
        <v>177</v>
      </c>
      <c r="C443">
        <v>0.294261</v>
      </c>
      <c r="D443">
        <f t="shared" si="19"/>
        <v>0.0382123</v>
      </c>
      <c r="E443">
        <f t="shared" si="20"/>
        <v>0</v>
      </c>
      <c r="F443">
        <f t="shared" si="21"/>
        <v>0.3324733</v>
      </c>
    </row>
    <row r="444" spans="1:6">
      <c r="A444">
        <v>4</v>
      </c>
      <c r="B444" t="s">
        <v>66</v>
      </c>
      <c r="C444">
        <v>0.860508</v>
      </c>
      <c r="D444">
        <f t="shared" si="19"/>
        <v>0.0438363</v>
      </c>
      <c r="E444">
        <f t="shared" si="20"/>
        <v>-0.05952275</v>
      </c>
      <c r="F444">
        <f t="shared" si="21"/>
        <v>0.84482155</v>
      </c>
    </row>
    <row r="445" spans="1:6">
      <c r="A445">
        <v>3</v>
      </c>
      <c r="B445" t="s">
        <v>66</v>
      </c>
      <c r="C445">
        <v>0.5727</v>
      </c>
      <c r="D445">
        <f t="shared" si="19"/>
        <v>0.0382123</v>
      </c>
      <c r="E445">
        <f t="shared" si="20"/>
        <v>-0.05952275</v>
      </c>
      <c r="F445">
        <f t="shared" si="21"/>
        <v>0.55138955</v>
      </c>
    </row>
    <row r="446" spans="1:6">
      <c r="A446">
        <v>3</v>
      </c>
      <c r="B446" t="s">
        <v>60</v>
      </c>
      <c r="C446">
        <v>0.50234</v>
      </c>
      <c r="D446">
        <f t="shared" si="19"/>
        <v>0.0382123</v>
      </c>
      <c r="E446">
        <f t="shared" si="20"/>
        <v>-0.00937</v>
      </c>
      <c r="F446">
        <f t="shared" si="21"/>
        <v>0.5311823</v>
      </c>
    </row>
    <row r="447" spans="1:6">
      <c r="A447">
        <v>4</v>
      </c>
      <c r="B447" t="s">
        <v>111</v>
      </c>
      <c r="C447">
        <v>0.940387</v>
      </c>
      <c r="D447">
        <f t="shared" si="19"/>
        <v>0.0438363</v>
      </c>
      <c r="E447">
        <f t="shared" si="20"/>
        <v>0.0074368</v>
      </c>
      <c r="F447">
        <f t="shared" si="21"/>
        <v>0.9916601</v>
      </c>
    </row>
    <row r="448" spans="1:6">
      <c r="A448">
        <v>2</v>
      </c>
      <c r="B448" t="s">
        <v>34</v>
      </c>
      <c r="C448">
        <v>0.292731</v>
      </c>
      <c r="D448">
        <f t="shared" si="19"/>
        <v>0.0188963</v>
      </c>
      <c r="E448">
        <f t="shared" si="20"/>
        <v>0.0055277</v>
      </c>
      <c r="F448">
        <f t="shared" si="21"/>
        <v>0.317155</v>
      </c>
    </row>
    <row r="449" spans="1:6">
      <c r="A449">
        <v>4</v>
      </c>
      <c r="B449" t="s">
        <v>111</v>
      </c>
      <c r="C449">
        <v>0.537238</v>
      </c>
      <c r="D449">
        <f t="shared" si="19"/>
        <v>0.0438363</v>
      </c>
      <c r="E449">
        <f t="shared" si="20"/>
        <v>0.0074368</v>
      </c>
      <c r="F449">
        <f t="shared" si="21"/>
        <v>0.5885111</v>
      </c>
    </row>
    <row r="450" spans="1:6">
      <c r="A450">
        <v>3</v>
      </c>
      <c r="B450" t="s">
        <v>45</v>
      </c>
      <c r="C450">
        <v>0.583293</v>
      </c>
      <c r="D450">
        <f t="shared" si="19"/>
        <v>0.0382123</v>
      </c>
      <c r="E450">
        <f t="shared" si="20"/>
        <v>-0.0221486</v>
      </c>
      <c r="F450">
        <f t="shared" si="21"/>
        <v>0.5993567</v>
      </c>
    </row>
    <row r="451" spans="1:6">
      <c r="A451">
        <v>3</v>
      </c>
      <c r="B451" t="s">
        <v>66</v>
      </c>
      <c r="C451">
        <v>0.507856</v>
      </c>
      <c r="D451">
        <f t="shared" ref="D451:D514" si="22">VLOOKUP(A451,K:M,3,0)</f>
        <v>0.0382123</v>
      </c>
      <c r="E451">
        <f t="shared" ref="E451:E514" si="23">VLOOKUP(B451,K:M,3,0)</f>
        <v>-0.05952275</v>
      </c>
      <c r="F451">
        <f t="shared" ref="F451:F514" si="24">C451+D451+E451</f>
        <v>0.48654555</v>
      </c>
    </row>
    <row r="452" spans="1:6">
      <c r="A452">
        <v>3</v>
      </c>
      <c r="B452" t="s">
        <v>66</v>
      </c>
      <c r="C452">
        <v>0.714529</v>
      </c>
      <c r="D452">
        <f t="shared" si="22"/>
        <v>0.0382123</v>
      </c>
      <c r="E452">
        <f t="shared" si="23"/>
        <v>-0.05952275</v>
      </c>
      <c r="F452">
        <f t="shared" si="24"/>
        <v>0.69321855</v>
      </c>
    </row>
    <row r="453" spans="1:6">
      <c r="A453">
        <v>3</v>
      </c>
      <c r="B453" t="s">
        <v>38</v>
      </c>
      <c r="C453">
        <v>0.714673</v>
      </c>
      <c r="D453">
        <f t="shared" si="22"/>
        <v>0.0382123</v>
      </c>
      <c r="E453">
        <f t="shared" si="23"/>
        <v>-0.0302097</v>
      </c>
      <c r="F453">
        <f t="shared" si="24"/>
        <v>0.7226756</v>
      </c>
    </row>
    <row r="454" spans="1:6">
      <c r="A454">
        <v>3</v>
      </c>
      <c r="B454" t="s">
        <v>111</v>
      </c>
      <c r="C454">
        <v>0.930189</v>
      </c>
      <c r="D454">
        <f t="shared" si="22"/>
        <v>0.0382123</v>
      </c>
      <c r="E454">
        <f t="shared" si="23"/>
        <v>0.0074368</v>
      </c>
      <c r="F454">
        <f t="shared" si="24"/>
        <v>0.9758381</v>
      </c>
    </row>
    <row r="455" spans="1:6">
      <c r="A455">
        <v>3</v>
      </c>
      <c r="B455" t="s">
        <v>42</v>
      </c>
      <c r="C455">
        <v>0.642629</v>
      </c>
      <c r="D455">
        <f t="shared" si="22"/>
        <v>0.0382123</v>
      </c>
      <c r="E455">
        <f t="shared" si="23"/>
        <v>-0.0260665</v>
      </c>
      <c r="F455">
        <f t="shared" si="24"/>
        <v>0.6547748</v>
      </c>
    </row>
    <row r="456" spans="1:6">
      <c r="A456" t="s">
        <v>144</v>
      </c>
      <c r="B456" t="s">
        <v>50</v>
      </c>
      <c r="C456">
        <v>0.567722</v>
      </c>
      <c r="D456">
        <f t="shared" si="22"/>
        <v>0.0778943</v>
      </c>
      <c r="E456">
        <f t="shared" si="23"/>
        <v>-0.0909402</v>
      </c>
      <c r="F456">
        <f t="shared" si="24"/>
        <v>0.5546761</v>
      </c>
    </row>
    <row r="457" spans="1:6">
      <c r="A457" t="s">
        <v>144</v>
      </c>
      <c r="B457" t="s">
        <v>34</v>
      </c>
      <c r="C457">
        <v>1.01132</v>
      </c>
      <c r="D457">
        <f t="shared" si="22"/>
        <v>0.0778943</v>
      </c>
      <c r="E457">
        <f t="shared" si="23"/>
        <v>0.0055277</v>
      </c>
      <c r="F457">
        <f t="shared" si="24"/>
        <v>1.094742</v>
      </c>
    </row>
    <row r="458" spans="1:6">
      <c r="A458">
        <v>3</v>
      </c>
      <c r="B458" t="s">
        <v>55</v>
      </c>
      <c r="C458">
        <v>0.834768</v>
      </c>
      <c r="D458">
        <f t="shared" si="22"/>
        <v>0.0382123</v>
      </c>
      <c r="E458">
        <f t="shared" si="23"/>
        <v>-0.000984800000000001</v>
      </c>
      <c r="F458">
        <f t="shared" si="24"/>
        <v>0.8719955</v>
      </c>
    </row>
    <row r="459" spans="1:6">
      <c r="A459">
        <v>4</v>
      </c>
      <c r="B459" t="s">
        <v>60</v>
      </c>
      <c r="C459">
        <v>0.518732</v>
      </c>
      <c r="D459">
        <f t="shared" si="22"/>
        <v>0.0438363</v>
      </c>
      <c r="E459">
        <f t="shared" si="23"/>
        <v>-0.00937</v>
      </c>
      <c r="F459">
        <f t="shared" si="24"/>
        <v>0.5531983</v>
      </c>
    </row>
    <row r="460" spans="1:6">
      <c r="A460">
        <v>3</v>
      </c>
      <c r="B460" t="s">
        <v>66</v>
      </c>
      <c r="C460">
        <v>0.614278</v>
      </c>
      <c r="D460">
        <f t="shared" si="22"/>
        <v>0.0382123</v>
      </c>
      <c r="E460">
        <f t="shared" si="23"/>
        <v>-0.05952275</v>
      </c>
      <c r="F460">
        <f t="shared" si="24"/>
        <v>0.59296755</v>
      </c>
    </row>
    <row r="461" spans="1:6">
      <c r="A461">
        <v>3</v>
      </c>
      <c r="B461" t="s">
        <v>66</v>
      </c>
      <c r="C461">
        <v>0.647013</v>
      </c>
      <c r="D461">
        <f t="shared" si="22"/>
        <v>0.0382123</v>
      </c>
      <c r="E461">
        <f t="shared" si="23"/>
        <v>-0.05952275</v>
      </c>
      <c r="F461">
        <f t="shared" si="24"/>
        <v>0.62570255</v>
      </c>
    </row>
    <row r="462" spans="1:6">
      <c r="A462">
        <v>3</v>
      </c>
      <c r="B462" t="s">
        <v>66</v>
      </c>
      <c r="C462">
        <v>0.701174</v>
      </c>
      <c r="D462">
        <f t="shared" si="22"/>
        <v>0.0382123</v>
      </c>
      <c r="E462">
        <f t="shared" si="23"/>
        <v>-0.05952275</v>
      </c>
      <c r="F462">
        <f t="shared" si="24"/>
        <v>0.67986355</v>
      </c>
    </row>
    <row r="463" spans="1:6">
      <c r="A463">
        <v>3</v>
      </c>
      <c r="B463" t="s">
        <v>34</v>
      </c>
      <c r="C463">
        <v>0.692171</v>
      </c>
      <c r="D463">
        <f t="shared" si="22"/>
        <v>0.0382123</v>
      </c>
      <c r="E463">
        <f t="shared" si="23"/>
        <v>0.0055277</v>
      </c>
      <c r="F463">
        <f t="shared" si="24"/>
        <v>0.735911</v>
      </c>
    </row>
    <row r="464" spans="1:6">
      <c r="A464">
        <v>3</v>
      </c>
      <c r="B464" t="s">
        <v>66</v>
      </c>
      <c r="C464">
        <v>0.563989</v>
      </c>
      <c r="D464">
        <f t="shared" si="22"/>
        <v>0.0382123</v>
      </c>
      <c r="E464">
        <f t="shared" si="23"/>
        <v>-0.05952275</v>
      </c>
      <c r="F464">
        <f t="shared" si="24"/>
        <v>0.54267855</v>
      </c>
    </row>
    <row r="465" spans="1:6">
      <c r="A465">
        <v>3</v>
      </c>
      <c r="B465" t="s">
        <v>111</v>
      </c>
      <c r="C465">
        <v>0.730619</v>
      </c>
      <c r="D465">
        <f t="shared" si="22"/>
        <v>0.0382123</v>
      </c>
      <c r="E465">
        <f t="shared" si="23"/>
        <v>0.0074368</v>
      </c>
      <c r="F465">
        <f t="shared" si="24"/>
        <v>0.7762681</v>
      </c>
    </row>
    <row r="466" spans="1:6">
      <c r="A466">
        <v>3</v>
      </c>
      <c r="B466" t="s">
        <v>55</v>
      </c>
      <c r="C466">
        <v>0.747878</v>
      </c>
      <c r="D466">
        <f t="shared" si="22"/>
        <v>0.0382123</v>
      </c>
      <c r="E466">
        <f t="shared" si="23"/>
        <v>-0.000984800000000001</v>
      </c>
      <c r="F466">
        <f t="shared" si="24"/>
        <v>0.7851055</v>
      </c>
    </row>
    <row r="467" spans="1:6">
      <c r="A467">
        <v>3</v>
      </c>
      <c r="B467" t="s">
        <v>42</v>
      </c>
      <c r="C467">
        <v>0.661112</v>
      </c>
      <c r="D467">
        <f t="shared" si="22"/>
        <v>0.0382123</v>
      </c>
      <c r="E467">
        <f t="shared" si="23"/>
        <v>-0.0260665</v>
      </c>
      <c r="F467">
        <f t="shared" si="24"/>
        <v>0.6732578</v>
      </c>
    </row>
    <row r="468" spans="1:6">
      <c r="A468">
        <v>3</v>
      </c>
      <c r="B468" t="s">
        <v>66</v>
      </c>
      <c r="C468">
        <v>0.68638</v>
      </c>
      <c r="D468">
        <f t="shared" si="22"/>
        <v>0.0382123</v>
      </c>
      <c r="E468">
        <f t="shared" si="23"/>
        <v>-0.05952275</v>
      </c>
      <c r="F468">
        <f t="shared" si="24"/>
        <v>0.66506955</v>
      </c>
    </row>
    <row r="469" spans="1:6">
      <c r="A469">
        <v>3</v>
      </c>
      <c r="B469" t="s">
        <v>38</v>
      </c>
      <c r="C469">
        <v>0.708249</v>
      </c>
      <c r="D469">
        <f t="shared" si="22"/>
        <v>0.0382123</v>
      </c>
      <c r="E469">
        <f t="shared" si="23"/>
        <v>-0.0302097</v>
      </c>
      <c r="F469">
        <f t="shared" si="24"/>
        <v>0.7162516</v>
      </c>
    </row>
    <row r="470" spans="1:6">
      <c r="A470">
        <v>3</v>
      </c>
      <c r="B470" t="s">
        <v>34</v>
      </c>
      <c r="C470">
        <v>0.506739</v>
      </c>
      <c r="D470">
        <f t="shared" si="22"/>
        <v>0.0382123</v>
      </c>
      <c r="E470">
        <f t="shared" si="23"/>
        <v>0.0055277</v>
      </c>
      <c r="F470">
        <f t="shared" si="24"/>
        <v>0.550479</v>
      </c>
    </row>
    <row r="471" spans="1:6">
      <c r="A471" t="s">
        <v>144</v>
      </c>
      <c r="B471" t="s">
        <v>45</v>
      </c>
      <c r="C471">
        <v>0.936495</v>
      </c>
      <c r="D471">
        <f t="shared" si="22"/>
        <v>0.0778943</v>
      </c>
      <c r="E471">
        <f t="shared" si="23"/>
        <v>-0.0221486</v>
      </c>
      <c r="F471">
        <f t="shared" si="24"/>
        <v>0.9922407</v>
      </c>
    </row>
    <row r="472" spans="1:6">
      <c r="A472">
        <v>3</v>
      </c>
      <c r="B472" t="s">
        <v>55</v>
      </c>
      <c r="C472">
        <v>0.768594</v>
      </c>
      <c r="D472">
        <f t="shared" si="22"/>
        <v>0.0382123</v>
      </c>
      <c r="E472">
        <f t="shared" si="23"/>
        <v>-0.000984800000000001</v>
      </c>
      <c r="F472">
        <f t="shared" si="24"/>
        <v>0.8058215</v>
      </c>
    </row>
    <row r="473" spans="1:6">
      <c r="A473">
        <v>3</v>
      </c>
      <c r="B473" t="s">
        <v>66</v>
      </c>
      <c r="C473">
        <v>0.792678</v>
      </c>
      <c r="D473">
        <f t="shared" si="22"/>
        <v>0.0382123</v>
      </c>
      <c r="E473">
        <f t="shared" si="23"/>
        <v>-0.05952275</v>
      </c>
      <c r="F473">
        <f t="shared" si="24"/>
        <v>0.77136755</v>
      </c>
    </row>
    <row r="474" spans="1:6">
      <c r="A474">
        <v>3</v>
      </c>
      <c r="B474" t="s">
        <v>55</v>
      </c>
      <c r="C474">
        <v>0.703451</v>
      </c>
      <c r="D474">
        <f t="shared" si="22"/>
        <v>0.0382123</v>
      </c>
      <c r="E474">
        <f t="shared" si="23"/>
        <v>-0.000984800000000001</v>
      </c>
      <c r="F474">
        <f t="shared" si="24"/>
        <v>0.7406785</v>
      </c>
    </row>
    <row r="475" spans="1:6">
      <c r="A475">
        <v>3</v>
      </c>
      <c r="B475" t="s">
        <v>45</v>
      </c>
      <c r="C475">
        <v>0.88186</v>
      </c>
      <c r="D475">
        <f t="shared" si="22"/>
        <v>0.0382123</v>
      </c>
      <c r="E475">
        <f t="shared" si="23"/>
        <v>-0.0221486</v>
      </c>
      <c r="F475">
        <f t="shared" si="24"/>
        <v>0.8979237</v>
      </c>
    </row>
    <row r="476" spans="1:6">
      <c r="A476">
        <v>4</v>
      </c>
      <c r="B476" t="s">
        <v>111</v>
      </c>
      <c r="C476">
        <v>0.725126</v>
      </c>
      <c r="D476">
        <f t="shared" si="22"/>
        <v>0.0438363</v>
      </c>
      <c r="E476">
        <f t="shared" si="23"/>
        <v>0.0074368</v>
      </c>
      <c r="F476">
        <f t="shared" si="24"/>
        <v>0.7763991</v>
      </c>
    </row>
    <row r="477" spans="1:6">
      <c r="A477">
        <v>4</v>
      </c>
      <c r="B477" t="s">
        <v>111</v>
      </c>
      <c r="C477">
        <v>0.885872</v>
      </c>
      <c r="D477">
        <f t="shared" si="22"/>
        <v>0.0438363</v>
      </c>
      <c r="E477">
        <f t="shared" si="23"/>
        <v>0.0074368</v>
      </c>
      <c r="F477">
        <f t="shared" si="24"/>
        <v>0.9371451</v>
      </c>
    </row>
    <row r="478" spans="1:6">
      <c r="A478">
        <v>3</v>
      </c>
      <c r="B478" t="s">
        <v>55</v>
      </c>
      <c r="C478">
        <v>0.392464</v>
      </c>
      <c r="D478">
        <f t="shared" si="22"/>
        <v>0.0382123</v>
      </c>
      <c r="E478">
        <f t="shared" si="23"/>
        <v>-0.000984800000000001</v>
      </c>
      <c r="F478">
        <f t="shared" si="24"/>
        <v>0.4296915</v>
      </c>
    </row>
    <row r="479" spans="1:6">
      <c r="A479" t="s">
        <v>144</v>
      </c>
      <c r="B479" t="s">
        <v>60</v>
      </c>
      <c r="C479">
        <v>0.560722</v>
      </c>
      <c r="D479">
        <f t="shared" si="22"/>
        <v>0.0778943</v>
      </c>
      <c r="E479">
        <f t="shared" si="23"/>
        <v>-0.00937</v>
      </c>
      <c r="F479">
        <f t="shared" si="24"/>
        <v>0.6292463</v>
      </c>
    </row>
    <row r="480" spans="1:6">
      <c r="A480">
        <v>3</v>
      </c>
      <c r="B480" t="s">
        <v>50</v>
      </c>
      <c r="C480">
        <v>0.734075</v>
      </c>
      <c r="D480">
        <f t="shared" si="22"/>
        <v>0.0382123</v>
      </c>
      <c r="E480">
        <f t="shared" si="23"/>
        <v>-0.0909402</v>
      </c>
      <c r="F480">
        <f t="shared" si="24"/>
        <v>0.6813471</v>
      </c>
    </row>
    <row r="481" spans="1:6">
      <c r="A481">
        <v>3</v>
      </c>
      <c r="B481" t="s">
        <v>38</v>
      </c>
      <c r="C481">
        <v>0.238324</v>
      </c>
      <c r="D481">
        <f t="shared" si="22"/>
        <v>0.0382123</v>
      </c>
      <c r="E481">
        <f t="shared" si="23"/>
        <v>-0.0302097</v>
      </c>
      <c r="F481">
        <f t="shared" si="24"/>
        <v>0.2463266</v>
      </c>
    </row>
    <row r="482" spans="1:6">
      <c r="A482">
        <v>4</v>
      </c>
      <c r="B482" t="s">
        <v>55</v>
      </c>
      <c r="C482">
        <v>0.393604</v>
      </c>
      <c r="D482">
        <f t="shared" si="22"/>
        <v>0.0438363</v>
      </c>
      <c r="E482">
        <f t="shared" si="23"/>
        <v>-0.000984800000000001</v>
      </c>
      <c r="F482">
        <f t="shared" si="24"/>
        <v>0.4364555</v>
      </c>
    </row>
    <row r="483" spans="1:6">
      <c r="A483">
        <v>3</v>
      </c>
      <c r="B483" t="s">
        <v>55</v>
      </c>
      <c r="C483">
        <v>0.370641</v>
      </c>
      <c r="D483">
        <f t="shared" si="22"/>
        <v>0.0382123</v>
      </c>
      <c r="E483">
        <f t="shared" si="23"/>
        <v>-0.000984800000000001</v>
      </c>
      <c r="F483">
        <f t="shared" si="24"/>
        <v>0.4078685</v>
      </c>
    </row>
    <row r="484" spans="1:6">
      <c r="A484">
        <v>3</v>
      </c>
      <c r="B484" t="s">
        <v>111</v>
      </c>
      <c r="C484">
        <v>0.861284</v>
      </c>
      <c r="D484">
        <f t="shared" si="22"/>
        <v>0.0382123</v>
      </c>
      <c r="E484">
        <f t="shared" si="23"/>
        <v>0.0074368</v>
      </c>
      <c r="F484">
        <f t="shared" si="24"/>
        <v>0.9069331</v>
      </c>
    </row>
    <row r="485" spans="1:6">
      <c r="A485">
        <v>3</v>
      </c>
      <c r="B485" t="s">
        <v>50</v>
      </c>
      <c r="C485">
        <v>0.61023</v>
      </c>
      <c r="D485">
        <f t="shared" si="22"/>
        <v>0.0382123</v>
      </c>
      <c r="E485">
        <f t="shared" si="23"/>
        <v>-0.0909402</v>
      </c>
      <c r="F485">
        <f t="shared" si="24"/>
        <v>0.5575021</v>
      </c>
    </row>
    <row r="486" spans="1:6">
      <c r="A486">
        <v>3</v>
      </c>
      <c r="B486" t="s">
        <v>66</v>
      </c>
      <c r="C486">
        <v>0.31902</v>
      </c>
      <c r="D486">
        <f t="shared" si="22"/>
        <v>0.0382123</v>
      </c>
      <c r="E486">
        <f t="shared" si="23"/>
        <v>-0.05952275</v>
      </c>
      <c r="F486">
        <f t="shared" si="24"/>
        <v>0.29770955</v>
      </c>
    </row>
    <row r="487" spans="1:6">
      <c r="A487">
        <v>3</v>
      </c>
      <c r="B487" t="s">
        <v>177</v>
      </c>
      <c r="C487">
        <v>0.847106</v>
      </c>
      <c r="D487">
        <f t="shared" si="22"/>
        <v>0.0382123</v>
      </c>
      <c r="E487">
        <f t="shared" si="23"/>
        <v>0</v>
      </c>
      <c r="F487">
        <f t="shared" si="24"/>
        <v>0.8853183</v>
      </c>
    </row>
    <row r="488" spans="1:6">
      <c r="A488">
        <v>3</v>
      </c>
      <c r="B488" t="s">
        <v>38</v>
      </c>
      <c r="C488">
        <v>0.766595</v>
      </c>
      <c r="D488">
        <f t="shared" si="22"/>
        <v>0.0382123</v>
      </c>
      <c r="E488">
        <f t="shared" si="23"/>
        <v>-0.0302097</v>
      </c>
      <c r="F488">
        <f t="shared" si="24"/>
        <v>0.7745976</v>
      </c>
    </row>
    <row r="489" spans="1:6">
      <c r="A489">
        <v>3</v>
      </c>
      <c r="B489" t="s">
        <v>66</v>
      </c>
      <c r="C489">
        <v>0.742594</v>
      </c>
      <c r="D489">
        <f t="shared" si="22"/>
        <v>0.0382123</v>
      </c>
      <c r="E489">
        <f t="shared" si="23"/>
        <v>-0.05952275</v>
      </c>
      <c r="F489">
        <f t="shared" si="24"/>
        <v>0.72128355</v>
      </c>
    </row>
    <row r="490" spans="1:6">
      <c r="A490">
        <v>3</v>
      </c>
      <c r="B490" t="s">
        <v>50</v>
      </c>
      <c r="C490">
        <v>0.800526</v>
      </c>
      <c r="D490">
        <f t="shared" si="22"/>
        <v>0.0382123</v>
      </c>
      <c r="E490">
        <f t="shared" si="23"/>
        <v>-0.0909402</v>
      </c>
      <c r="F490">
        <f t="shared" si="24"/>
        <v>0.7477981</v>
      </c>
    </row>
    <row r="491" spans="1:6">
      <c r="A491">
        <v>3</v>
      </c>
      <c r="B491" t="s">
        <v>60</v>
      </c>
      <c r="C491">
        <v>0.523981</v>
      </c>
      <c r="D491">
        <f t="shared" si="22"/>
        <v>0.0382123</v>
      </c>
      <c r="E491">
        <f t="shared" si="23"/>
        <v>-0.00937</v>
      </c>
      <c r="F491">
        <f t="shared" si="24"/>
        <v>0.5528233</v>
      </c>
    </row>
    <row r="492" spans="1:6">
      <c r="A492">
        <v>3</v>
      </c>
      <c r="B492" t="s">
        <v>177</v>
      </c>
      <c r="C492">
        <v>0.66626</v>
      </c>
      <c r="D492">
        <f t="shared" si="22"/>
        <v>0.0382123</v>
      </c>
      <c r="E492">
        <f t="shared" si="23"/>
        <v>0</v>
      </c>
      <c r="F492">
        <f t="shared" si="24"/>
        <v>0.7044723</v>
      </c>
    </row>
    <row r="493" spans="1:6">
      <c r="A493">
        <v>3</v>
      </c>
      <c r="B493" t="s">
        <v>42</v>
      </c>
      <c r="C493">
        <v>0.608573</v>
      </c>
      <c r="D493">
        <f t="shared" si="22"/>
        <v>0.0382123</v>
      </c>
      <c r="E493">
        <f t="shared" si="23"/>
        <v>-0.0260665</v>
      </c>
      <c r="F493">
        <f t="shared" si="24"/>
        <v>0.6207188</v>
      </c>
    </row>
    <row r="494" spans="1:6">
      <c r="A494">
        <v>3</v>
      </c>
      <c r="B494" t="s">
        <v>50</v>
      </c>
      <c r="C494">
        <v>0.72705</v>
      </c>
      <c r="D494">
        <f t="shared" si="22"/>
        <v>0.0382123</v>
      </c>
      <c r="E494">
        <f t="shared" si="23"/>
        <v>-0.0909402</v>
      </c>
      <c r="F494">
        <f t="shared" si="24"/>
        <v>0.6743221</v>
      </c>
    </row>
    <row r="495" spans="1:6">
      <c r="A495">
        <v>3</v>
      </c>
      <c r="B495" t="s">
        <v>177</v>
      </c>
      <c r="C495">
        <v>0.508258</v>
      </c>
      <c r="D495">
        <f t="shared" si="22"/>
        <v>0.0382123</v>
      </c>
      <c r="E495">
        <f t="shared" si="23"/>
        <v>0</v>
      </c>
      <c r="F495">
        <f t="shared" si="24"/>
        <v>0.5464703</v>
      </c>
    </row>
    <row r="496" spans="1:6">
      <c r="A496">
        <v>3</v>
      </c>
      <c r="B496" t="s">
        <v>66</v>
      </c>
      <c r="C496">
        <v>0.50315</v>
      </c>
      <c r="D496">
        <f t="shared" si="22"/>
        <v>0.0382123</v>
      </c>
      <c r="E496">
        <f t="shared" si="23"/>
        <v>-0.05952275</v>
      </c>
      <c r="F496">
        <f t="shared" si="24"/>
        <v>0.48183955</v>
      </c>
    </row>
    <row r="497" spans="1:6">
      <c r="A497" t="s">
        <v>144</v>
      </c>
      <c r="B497" t="s">
        <v>50</v>
      </c>
      <c r="C497">
        <v>1.05438</v>
      </c>
      <c r="D497">
        <f t="shared" si="22"/>
        <v>0.0778943</v>
      </c>
      <c r="E497">
        <f t="shared" si="23"/>
        <v>-0.0909402</v>
      </c>
      <c r="F497">
        <f t="shared" si="24"/>
        <v>1.0413341</v>
      </c>
    </row>
    <row r="498" spans="1:6">
      <c r="A498">
        <v>3</v>
      </c>
      <c r="B498" t="s">
        <v>66</v>
      </c>
      <c r="C498">
        <v>0.432534</v>
      </c>
      <c r="D498">
        <f t="shared" si="22"/>
        <v>0.0382123</v>
      </c>
      <c r="E498">
        <f t="shared" si="23"/>
        <v>-0.05952275</v>
      </c>
      <c r="F498">
        <f t="shared" si="24"/>
        <v>0.41122355</v>
      </c>
    </row>
    <row r="499" spans="1:6">
      <c r="A499">
        <v>2</v>
      </c>
      <c r="B499" t="s">
        <v>38</v>
      </c>
      <c r="C499">
        <v>1.22996</v>
      </c>
      <c r="D499">
        <f t="shared" si="22"/>
        <v>0.0188963</v>
      </c>
      <c r="E499">
        <f t="shared" si="23"/>
        <v>-0.0302097</v>
      </c>
      <c r="F499">
        <f t="shared" si="24"/>
        <v>1.2186466</v>
      </c>
    </row>
    <row r="500" spans="1:6">
      <c r="A500">
        <v>4</v>
      </c>
      <c r="B500" t="s">
        <v>55</v>
      </c>
      <c r="C500">
        <v>1.01019</v>
      </c>
      <c r="D500">
        <f t="shared" si="22"/>
        <v>0.0438363</v>
      </c>
      <c r="E500">
        <f t="shared" si="23"/>
        <v>-0.000984800000000001</v>
      </c>
      <c r="F500">
        <f t="shared" si="24"/>
        <v>1.0530415</v>
      </c>
    </row>
    <row r="501" spans="1:6">
      <c r="A501">
        <v>3</v>
      </c>
      <c r="B501" t="s">
        <v>45</v>
      </c>
      <c r="C501">
        <v>0.770535</v>
      </c>
      <c r="D501">
        <f t="shared" si="22"/>
        <v>0.0382123</v>
      </c>
      <c r="E501">
        <f t="shared" si="23"/>
        <v>-0.0221486</v>
      </c>
      <c r="F501">
        <f t="shared" si="24"/>
        <v>0.7865987</v>
      </c>
    </row>
    <row r="502" spans="1:6">
      <c r="A502">
        <v>3</v>
      </c>
      <c r="B502" t="s">
        <v>66</v>
      </c>
      <c r="C502">
        <v>0.591126</v>
      </c>
      <c r="D502">
        <f t="shared" si="22"/>
        <v>0.0382123</v>
      </c>
      <c r="E502">
        <f t="shared" si="23"/>
        <v>-0.05952275</v>
      </c>
      <c r="F502">
        <f t="shared" si="24"/>
        <v>0.56981555</v>
      </c>
    </row>
    <row r="503" spans="1:6">
      <c r="A503">
        <v>3</v>
      </c>
      <c r="B503" t="s">
        <v>66</v>
      </c>
      <c r="C503">
        <v>0.765677</v>
      </c>
      <c r="D503">
        <f t="shared" si="22"/>
        <v>0.0382123</v>
      </c>
      <c r="E503">
        <f t="shared" si="23"/>
        <v>-0.05952275</v>
      </c>
      <c r="F503">
        <f t="shared" si="24"/>
        <v>0.74436655</v>
      </c>
    </row>
    <row r="504" spans="1:6">
      <c r="A504">
        <v>4</v>
      </c>
      <c r="B504" t="s">
        <v>38</v>
      </c>
      <c r="C504">
        <v>0.983457</v>
      </c>
      <c r="D504">
        <f t="shared" si="22"/>
        <v>0.0438363</v>
      </c>
      <c r="E504">
        <f t="shared" si="23"/>
        <v>-0.0302097</v>
      </c>
      <c r="F504">
        <f t="shared" si="24"/>
        <v>0.9970836</v>
      </c>
    </row>
    <row r="505" spans="1:6">
      <c r="A505">
        <v>3</v>
      </c>
      <c r="B505" t="s">
        <v>45</v>
      </c>
      <c r="C505">
        <v>0.678305</v>
      </c>
      <c r="D505">
        <f t="shared" si="22"/>
        <v>0.0382123</v>
      </c>
      <c r="E505">
        <f t="shared" si="23"/>
        <v>-0.0221486</v>
      </c>
      <c r="F505">
        <f t="shared" si="24"/>
        <v>0.6943687</v>
      </c>
    </row>
    <row r="506" spans="1:6">
      <c r="A506">
        <v>3</v>
      </c>
      <c r="B506" t="s">
        <v>45</v>
      </c>
      <c r="C506">
        <v>0.553735</v>
      </c>
      <c r="D506">
        <f t="shared" si="22"/>
        <v>0.0382123</v>
      </c>
      <c r="E506">
        <f t="shared" si="23"/>
        <v>-0.0221486</v>
      </c>
      <c r="F506">
        <f t="shared" si="24"/>
        <v>0.5697987</v>
      </c>
    </row>
    <row r="507" spans="1:6">
      <c r="A507">
        <v>3</v>
      </c>
      <c r="B507" t="s">
        <v>50</v>
      </c>
      <c r="C507">
        <v>0.444484</v>
      </c>
      <c r="D507">
        <f t="shared" si="22"/>
        <v>0.0382123</v>
      </c>
      <c r="E507">
        <f t="shared" si="23"/>
        <v>-0.0909402</v>
      </c>
      <c r="F507">
        <f t="shared" si="24"/>
        <v>0.3917561</v>
      </c>
    </row>
    <row r="508" spans="1:6">
      <c r="A508">
        <v>4</v>
      </c>
      <c r="B508" t="s">
        <v>177</v>
      </c>
      <c r="C508">
        <v>0.614643</v>
      </c>
      <c r="D508">
        <f t="shared" si="22"/>
        <v>0.0438363</v>
      </c>
      <c r="E508">
        <f t="shared" si="23"/>
        <v>0</v>
      </c>
      <c r="F508">
        <f t="shared" si="24"/>
        <v>0.6584793</v>
      </c>
    </row>
    <row r="509" spans="1:6">
      <c r="A509">
        <v>3</v>
      </c>
      <c r="B509" t="s">
        <v>45</v>
      </c>
      <c r="C509">
        <v>0.902315</v>
      </c>
      <c r="D509">
        <f t="shared" si="22"/>
        <v>0.0382123</v>
      </c>
      <c r="E509">
        <f t="shared" si="23"/>
        <v>-0.0221486</v>
      </c>
      <c r="F509">
        <f t="shared" si="24"/>
        <v>0.9183787</v>
      </c>
    </row>
    <row r="510" spans="1:6">
      <c r="A510">
        <v>3</v>
      </c>
      <c r="B510" t="s">
        <v>50</v>
      </c>
      <c r="C510">
        <v>0.64245</v>
      </c>
      <c r="D510">
        <f t="shared" si="22"/>
        <v>0.0382123</v>
      </c>
      <c r="E510">
        <f t="shared" si="23"/>
        <v>-0.0909402</v>
      </c>
      <c r="F510">
        <f t="shared" si="24"/>
        <v>0.5897221</v>
      </c>
    </row>
    <row r="511" spans="1:6">
      <c r="A511">
        <v>3</v>
      </c>
      <c r="B511" t="s">
        <v>66</v>
      </c>
      <c r="C511">
        <v>0.694768</v>
      </c>
      <c r="D511">
        <f t="shared" si="22"/>
        <v>0.0382123</v>
      </c>
      <c r="E511">
        <f t="shared" si="23"/>
        <v>-0.05952275</v>
      </c>
      <c r="F511">
        <f t="shared" si="24"/>
        <v>0.67345755</v>
      </c>
    </row>
    <row r="512" spans="1:6">
      <c r="A512" t="s">
        <v>144</v>
      </c>
      <c r="B512" t="s">
        <v>45</v>
      </c>
      <c r="C512">
        <v>0.749228</v>
      </c>
      <c r="D512">
        <f t="shared" si="22"/>
        <v>0.0778943</v>
      </c>
      <c r="E512">
        <f t="shared" si="23"/>
        <v>-0.0221486</v>
      </c>
      <c r="F512">
        <f t="shared" si="24"/>
        <v>0.8049737</v>
      </c>
    </row>
    <row r="513" spans="1:6">
      <c r="A513">
        <v>3</v>
      </c>
      <c r="B513" t="s">
        <v>177</v>
      </c>
      <c r="C513">
        <v>0.883731</v>
      </c>
      <c r="D513">
        <f t="shared" si="22"/>
        <v>0.0382123</v>
      </c>
      <c r="E513">
        <f t="shared" si="23"/>
        <v>0</v>
      </c>
      <c r="F513">
        <f t="shared" si="24"/>
        <v>0.9219433</v>
      </c>
    </row>
    <row r="514" spans="1:6">
      <c r="A514">
        <v>3</v>
      </c>
      <c r="B514" t="s">
        <v>177</v>
      </c>
      <c r="C514">
        <v>0.536209</v>
      </c>
      <c r="D514">
        <f t="shared" si="22"/>
        <v>0.0382123</v>
      </c>
      <c r="E514">
        <f t="shared" si="23"/>
        <v>0</v>
      </c>
      <c r="F514">
        <f t="shared" si="24"/>
        <v>0.5744213</v>
      </c>
    </row>
    <row r="515" spans="1:6">
      <c r="A515">
        <v>3</v>
      </c>
      <c r="B515" t="s">
        <v>66</v>
      </c>
      <c r="C515">
        <v>0.7843</v>
      </c>
      <c r="D515">
        <f t="shared" ref="D515:D578" si="25">VLOOKUP(A515,K:M,3,0)</f>
        <v>0.0382123</v>
      </c>
      <c r="E515">
        <f t="shared" ref="E515:E578" si="26">VLOOKUP(B515,K:M,3,0)</f>
        <v>-0.05952275</v>
      </c>
      <c r="F515">
        <f t="shared" ref="F515:F578" si="27">C515+D515+E515</f>
        <v>0.76298955</v>
      </c>
    </row>
    <row r="516" spans="1:6">
      <c r="A516">
        <v>3</v>
      </c>
      <c r="B516" t="s">
        <v>45</v>
      </c>
      <c r="C516">
        <v>0.450355</v>
      </c>
      <c r="D516">
        <f t="shared" si="25"/>
        <v>0.0382123</v>
      </c>
      <c r="E516">
        <f t="shared" si="26"/>
        <v>-0.0221486</v>
      </c>
      <c r="F516">
        <f t="shared" si="27"/>
        <v>0.4664187</v>
      </c>
    </row>
    <row r="517" spans="1:6">
      <c r="A517">
        <v>3</v>
      </c>
      <c r="B517" t="s">
        <v>60</v>
      </c>
      <c r="C517">
        <v>0.24415</v>
      </c>
      <c r="D517">
        <f t="shared" si="25"/>
        <v>0.0382123</v>
      </c>
      <c r="E517">
        <f t="shared" si="26"/>
        <v>-0.00937</v>
      </c>
      <c r="F517">
        <f t="shared" si="27"/>
        <v>0.2729923</v>
      </c>
    </row>
    <row r="518" spans="1:6">
      <c r="A518">
        <v>4</v>
      </c>
      <c r="B518" t="s">
        <v>38</v>
      </c>
      <c r="C518">
        <v>0.747792</v>
      </c>
      <c r="D518">
        <f t="shared" si="25"/>
        <v>0.0438363</v>
      </c>
      <c r="E518">
        <f t="shared" si="26"/>
        <v>-0.0302097</v>
      </c>
      <c r="F518">
        <f t="shared" si="27"/>
        <v>0.7614186</v>
      </c>
    </row>
    <row r="519" spans="1:6">
      <c r="A519">
        <v>3</v>
      </c>
      <c r="B519" t="s">
        <v>55</v>
      </c>
      <c r="C519">
        <v>0.497655</v>
      </c>
      <c r="D519">
        <f t="shared" si="25"/>
        <v>0.0382123</v>
      </c>
      <c r="E519">
        <f t="shared" si="26"/>
        <v>-0.000984800000000001</v>
      </c>
      <c r="F519">
        <f t="shared" si="27"/>
        <v>0.5348825</v>
      </c>
    </row>
    <row r="520" spans="1:6">
      <c r="A520">
        <v>2</v>
      </c>
      <c r="B520" t="s">
        <v>34</v>
      </c>
      <c r="C520">
        <v>0.720364</v>
      </c>
      <c r="D520">
        <f t="shared" si="25"/>
        <v>0.0188963</v>
      </c>
      <c r="E520">
        <f t="shared" si="26"/>
        <v>0.0055277</v>
      </c>
      <c r="F520">
        <f t="shared" si="27"/>
        <v>0.744788</v>
      </c>
    </row>
    <row r="521" spans="1:6">
      <c r="A521">
        <v>3</v>
      </c>
      <c r="B521" t="s">
        <v>45</v>
      </c>
      <c r="C521">
        <v>0.882892</v>
      </c>
      <c r="D521">
        <f t="shared" si="25"/>
        <v>0.0382123</v>
      </c>
      <c r="E521">
        <f t="shared" si="26"/>
        <v>-0.0221486</v>
      </c>
      <c r="F521">
        <f t="shared" si="27"/>
        <v>0.8989557</v>
      </c>
    </row>
    <row r="522" spans="1:6">
      <c r="A522">
        <v>2</v>
      </c>
      <c r="B522" t="s">
        <v>34</v>
      </c>
      <c r="C522">
        <v>0.625996</v>
      </c>
      <c r="D522">
        <f t="shared" si="25"/>
        <v>0.0188963</v>
      </c>
      <c r="E522">
        <f t="shared" si="26"/>
        <v>0.0055277</v>
      </c>
      <c r="F522">
        <f t="shared" si="27"/>
        <v>0.65042</v>
      </c>
    </row>
    <row r="523" spans="1:6">
      <c r="A523">
        <v>4</v>
      </c>
      <c r="B523" t="s">
        <v>34</v>
      </c>
      <c r="C523">
        <v>1.07077</v>
      </c>
      <c r="D523">
        <f t="shared" si="25"/>
        <v>0.0438363</v>
      </c>
      <c r="E523">
        <f t="shared" si="26"/>
        <v>0.0055277</v>
      </c>
      <c r="F523">
        <f t="shared" si="27"/>
        <v>1.120134</v>
      </c>
    </row>
    <row r="524" spans="1:6">
      <c r="A524">
        <v>2</v>
      </c>
      <c r="B524" t="s">
        <v>66</v>
      </c>
      <c r="C524">
        <v>0.702986</v>
      </c>
      <c r="D524">
        <f t="shared" si="25"/>
        <v>0.0188963</v>
      </c>
      <c r="E524">
        <f t="shared" si="26"/>
        <v>-0.05952275</v>
      </c>
      <c r="F524">
        <f t="shared" si="27"/>
        <v>0.66235955</v>
      </c>
    </row>
    <row r="525" spans="1:6">
      <c r="A525">
        <v>3</v>
      </c>
      <c r="B525" t="s">
        <v>42</v>
      </c>
      <c r="C525">
        <v>0.327123</v>
      </c>
      <c r="D525">
        <f t="shared" si="25"/>
        <v>0.0382123</v>
      </c>
      <c r="E525">
        <f t="shared" si="26"/>
        <v>-0.0260665</v>
      </c>
      <c r="F525">
        <f t="shared" si="27"/>
        <v>0.3392688</v>
      </c>
    </row>
    <row r="526" spans="1:6">
      <c r="A526">
        <v>3</v>
      </c>
      <c r="B526" t="s">
        <v>60</v>
      </c>
      <c r="C526">
        <v>0.550301</v>
      </c>
      <c r="D526">
        <f t="shared" si="25"/>
        <v>0.0382123</v>
      </c>
      <c r="E526">
        <f t="shared" si="26"/>
        <v>-0.00937</v>
      </c>
      <c r="F526">
        <f t="shared" si="27"/>
        <v>0.5791433</v>
      </c>
    </row>
    <row r="527" spans="1:6">
      <c r="A527">
        <v>2</v>
      </c>
      <c r="B527" t="s">
        <v>111</v>
      </c>
      <c r="C527">
        <v>0.680094</v>
      </c>
      <c r="D527">
        <f t="shared" si="25"/>
        <v>0.0188963</v>
      </c>
      <c r="E527">
        <f t="shared" si="26"/>
        <v>0.0074368</v>
      </c>
      <c r="F527">
        <f t="shared" si="27"/>
        <v>0.7064271</v>
      </c>
    </row>
    <row r="528" spans="1:6">
      <c r="A528">
        <v>3</v>
      </c>
      <c r="B528" t="s">
        <v>45</v>
      </c>
      <c r="C528">
        <v>0.397853</v>
      </c>
      <c r="D528">
        <f t="shared" si="25"/>
        <v>0.0382123</v>
      </c>
      <c r="E528">
        <f t="shared" si="26"/>
        <v>-0.0221486</v>
      </c>
      <c r="F528">
        <f t="shared" si="27"/>
        <v>0.4139167</v>
      </c>
    </row>
    <row r="529" spans="1:6">
      <c r="A529">
        <v>3</v>
      </c>
      <c r="B529" t="s">
        <v>34</v>
      </c>
      <c r="C529">
        <v>0.406127</v>
      </c>
      <c r="D529">
        <f t="shared" si="25"/>
        <v>0.0382123</v>
      </c>
      <c r="E529">
        <f t="shared" si="26"/>
        <v>0.0055277</v>
      </c>
      <c r="F529">
        <f t="shared" si="27"/>
        <v>0.449867</v>
      </c>
    </row>
    <row r="530" spans="1:6">
      <c r="A530">
        <v>2</v>
      </c>
      <c r="B530" t="s">
        <v>60</v>
      </c>
      <c r="C530">
        <v>0.627351</v>
      </c>
      <c r="D530">
        <f t="shared" si="25"/>
        <v>0.0188963</v>
      </c>
      <c r="E530">
        <f t="shared" si="26"/>
        <v>-0.00937</v>
      </c>
      <c r="F530">
        <f t="shared" si="27"/>
        <v>0.6368773</v>
      </c>
    </row>
    <row r="531" spans="1:6">
      <c r="A531">
        <v>3</v>
      </c>
      <c r="B531" t="s">
        <v>60</v>
      </c>
      <c r="C531">
        <v>0.673719</v>
      </c>
      <c r="D531">
        <f t="shared" si="25"/>
        <v>0.0382123</v>
      </c>
      <c r="E531">
        <f t="shared" si="26"/>
        <v>-0.00937</v>
      </c>
      <c r="F531">
        <f t="shared" si="27"/>
        <v>0.7025613</v>
      </c>
    </row>
    <row r="532" spans="1:6">
      <c r="A532">
        <v>2</v>
      </c>
      <c r="B532" t="s">
        <v>34</v>
      </c>
      <c r="C532">
        <v>0.442292</v>
      </c>
      <c r="D532">
        <f t="shared" si="25"/>
        <v>0.0188963</v>
      </c>
      <c r="E532">
        <f t="shared" si="26"/>
        <v>0.0055277</v>
      </c>
      <c r="F532">
        <f t="shared" si="27"/>
        <v>0.466716</v>
      </c>
    </row>
    <row r="533" spans="1:6">
      <c r="A533">
        <v>2</v>
      </c>
      <c r="B533" t="s">
        <v>34</v>
      </c>
      <c r="C533">
        <v>0.71238</v>
      </c>
      <c r="D533">
        <f t="shared" si="25"/>
        <v>0.0188963</v>
      </c>
      <c r="E533">
        <f t="shared" si="26"/>
        <v>0.0055277</v>
      </c>
      <c r="F533">
        <f t="shared" si="27"/>
        <v>0.736804</v>
      </c>
    </row>
    <row r="534" spans="1:6">
      <c r="A534">
        <v>2</v>
      </c>
      <c r="B534" t="s">
        <v>34</v>
      </c>
      <c r="C534">
        <v>0.6828</v>
      </c>
      <c r="D534">
        <f t="shared" si="25"/>
        <v>0.0188963</v>
      </c>
      <c r="E534">
        <f t="shared" si="26"/>
        <v>0.0055277</v>
      </c>
      <c r="F534">
        <f t="shared" si="27"/>
        <v>0.707224</v>
      </c>
    </row>
    <row r="535" spans="1:6">
      <c r="A535">
        <v>2</v>
      </c>
      <c r="B535" t="s">
        <v>111</v>
      </c>
      <c r="C535">
        <v>0.302359</v>
      </c>
      <c r="D535">
        <f t="shared" si="25"/>
        <v>0.0188963</v>
      </c>
      <c r="E535">
        <f t="shared" si="26"/>
        <v>0.0074368</v>
      </c>
      <c r="F535">
        <f t="shared" si="27"/>
        <v>0.3286921</v>
      </c>
    </row>
    <row r="536" spans="1:6">
      <c r="A536">
        <v>3</v>
      </c>
      <c r="B536" t="s">
        <v>177</v>
      </c>
      <c r="C536">
        <v>0.575375</v>
      </c>
      <c r="D536">
        <f t="shared" si="25"/>
        <v>0.0382123</v>
      </c>
      <c r="E536">
        <f t="shared" si="26"/>
        <v>0</v>
      </c>
      <c r="F536">
        <f t="shared" si="27"/>
        <v>0.6135873</v>
      </c>
    </row>
    <row r="537" spans="1:6">
      <c r="A537">
        <v>2</v>
      </c>
      <c r="B537" t="s">
        <v>42</v>
      </c>
      <c r="C537">
        <v>0.136085</v>
      </c>
      <c r="D537">
        <f t="shared" si="25"/>
        <v>0.0188963</v>
      </c>
      <c r="E537">
        <f t="shared" si="26"/>
        <v>-0.0260665</v>
      </c>
      <c r="F537">
        <f t="shared" si="27"/>
        <v>0.1289148</v>
      </c>
    </row>
    <row r="538" spans="1:6">
      <c r="A538">
        <v>3</v>
      </c>
      <c r="B538" t="s">
        <v>42</v>
      </c>
      <c r="C538">
        <v>0.64261</v>
      </c>
      <c r="D538">
        <f t="shared" si="25"/>
        <v>0.0382123</v>
      </c>
      <c r="E538">
        <f t="shared" si="26"/>
        <v>-0.0260665</v>
      </c>
      <c r="F538">
        <f t="shared" si="27"/>
        <v>0.6547558</v>
      </c>
    </row>
    <row r="539" spans="1:6">
      <c r="A539">
        <v>2</v>
      </c>
      <c r="B539" t="s">
        <v>34</v>
      </c>
      <c r="C539">
        <v>0.844203</v>
      </c>
      <c r="D539">
        <f t="shared" si="25"/>
        <v>0.0188963</v>
      </c>
      <c r="E539">
        <f t="shared" si="26"/>
        <v>0.0055277</v>
      </c>
      <c r="F539">
        <f t="shared" si="27"/>
        <v>0.868627</v>
      </c>
    </row>
    <row r="540" spans="1:6">
      <c r="A540">
        <v>2</v>
      </c>
      <c r="B540" t="s">
        <v>45</v>
      </c>
      <c r="C540">
        <v>0.67473</v>
      </c>
      <c r="D540">
        <f t="shared" si="25"/>
        <v>0.0188963</v>
      </c>
      <c r="E540">
        <f t="shared" si="26"/>
        <v>-0.0221486</v>
      </c>
      <c r="F540">
        <f t="shared" si="27"/>
        <v>0.6714777</v>
      </c>
    </row>
    <row r="541" spans="1:6">
      <c r="A541">
        <v>3</v>
      </c>
      <c r="B541" t="s">
        <v>50</v>
      </c>
      <c r="C541">
        <v>0.196572</v>
      </c>
      <c r="D541">
        <f t="shared" si="25"/>
        <v>0.0382123</v>
      </c>
      <c r="E541">
        <f t="shared" si="26"/>
        <v>-0.0909402</v>
      </c>
      <c r="F541">
        <f t="shared" si="27"/>
        <v>0.1438441</v>
      </c>
    </row>
    <row r="542" spans="1:6">
      <c r="A542">
        <v>3</v>
      </c>
      <c r="B542" t="s">
        <v>66</v>
      </c>
      <c r="C542">
        <v>0.763185</v>
      </c>
      <c r="D542">
        <f t="shared" si="25"/>
        <v>0.0382123</v>
      </c>
      <c r="E542">
        <f t="shared" si="26"/>
        <v>-0.05952275</v>
      </c>
      <c r="F542">
        <f t="shared" si="27"/>
        <v>0.74187455</v>
      </c>
    </row>
    <row r="543" spans="1:6">
      <c r="A543">
        <v>4</v>
      </c>
      <c r="B543" t="s">
        <v>111</v>
      </c>
      <c r="C543">
        <v>1.12789</v>
      </c>
      <c r="D543">
        <f t="shared" si="25"/>
        <v>0.0438363</v>
      </c>
      <c r="E543">
        <f t="shared" si="26"/>
        <v>0.0074368</v>
      </c>
      <c r="F543">
        <f t="shared" si="27"/>
        <v>1.1791631</v>
      </c>
    </row>
    <row r="544" spans="1:6">
      <c r="A544">
        <v>3</v>
      </c>
      <c r="B544" t="s">
        <v>66</v>
      </c>
      <c r="C544">
        <v>0.393942</v>
      </c>
      <c r="D544">
        <f t="shared" si="25"/>
        <v>0.0382123</v>
      </c>
      <c r="E544">
        <f t="shared" si="26"/>
        <v>-0.05952275</v>
      </c>
      <c r="F544">
        <f t="shared" si="27"/>
        <v>0.37263155</v>
      </c>
    </row>
    <row r="545" spans="1:6">
      <c r="A545">
        <v>2</v>
      </c>
      <c r="B545" t="s">
        <v>66</v>
      </c>
      <c r="C545">
        <v>0.866962</v>
      </c>
      <c r="D545">
        <f t="shared" si="25"/>
        <v>0.0188963</v>
      </c>
      <c r="E545">
        <f t="shared" si="26"/>
        <v>-0.05952275</v>
      </c>
      <c r="F545">
        <f t="shared" si="27"/>
        <v>0.82633555</v>
      </c>
    </row>
    <row r="546" spans="1:6">
      <c r="A546">
        <v>2</v>
      </c>
      <c r="B546" t="s">
        <v>60</v>
      </c>
      <c r="C546">
        <v>0.535303</v>
      </c>
      <c r="D546">
        <f t="shared" si="25"/>
        <v>0.0188963</v>
      </c>
      <c r="E546">
        <f t="shared" si="26"/>
        <v>-0.00937</v>
      </c>
      <c r="F546">
        <f t="shared" si="27"/>
        <v>0.5448293</v>
      </c>
    </row>
    <row r="547" spans="1:6">
      <c r="A547">
        <v>2</v>
      </c>
      <c r="B547" t="s">
        <v>111</v>
      </c>
      <c r="C547">
        <v>0.491046</v>
      </c>
      <c r="D547">
        <f t="shared" si="25"/>
        <v>0.0188963</v>
      </c>
      <c r="E547">
        <f t="shared" si="26"/>
        <v>0.0074368</v>
      </c>
      <c r="F547">
        <f t="shared" si="27"/>
        <v>0.5173791</v>
      </c>
    </row>
    <row r="548" spans="1:6">
      <c r="A548">
        <v>2</v>
      </c>
      <c r="B548" t="s">
        <v>42</v>
      </c>
      <c r="C548">
        <v>0.749618</v>
      </c>
      <c r="D548">
        <f t="shared" si="25"/>
        <v>0.0188963</v>
      </c>
      <c r="E548">
        <f t="shared" si="26"/>
        <v>-0.0260665</v>
      </c>
      <c r="F548">
        <f t="shared" si="27"/>
        <v>0.7424478</v>
      </c>
    </row>
    <row r="549" spans="1:6">
      <c r="A549">
        <v>2</v>
      </c>
      <c r="B549" t="s">
        <v>60</v>
      </c>
      <c r="C549">
        <v>0.684682</v>
      </c>
      <c r="D549">
        <f t="shared" si="25"/>
        <v>0.0188963</v>
      </c>
      <c r="E549">
        <f t="shared" si="26"/>
        <v>-0.00937</v>
      </c>
      <c r="F549">
        <f t="shared" si="27"/>
        <v>0.6942083</v>
      </c>
    </row>
    <row r="550" spans="1:6">
      <c r="A550">
        <v>2</v>
      </c>
      <c r="B550" t="s">
        <v>34</v>
      </c>
      <c r="C550">
        <v>0.495392</v>
      </c>
      <c r="D550">
        <f t="shared" si="25"/>
        <v>0.0188963</v>
      </c>
      <c r="E550">
        <f t="shared" si="26"/>
        <v>0.0055277</v>
      </c>
      <c r="F550">
        <f t="shared" si="27"/>
        <v>0.519816</v>
      </c>
    </row>
    <row r="551" spans="1:6">
      <c r="A551">
        <v>2</v>
      </c>
      <c r="B551" t="s">
        <v>50</v>
      </c>
      <c r="C551">
        <v>0.508347</v>
      </c>
      <c r="D551">
        <f t="shared" si="25"/>
        <v>0.0188963</v>
      </c>
      <c r="E551">
        <f t="shared" si="26"/>
        <v>-0.0909402</v>
      </c>
      <c r="F551">
        <f t="shared" si="27"/>
        <v>0.4363031</v>
      </c>
    </row>
    <row r="552" spans="1:6">
      <c r="A552">
        <v>4</v>
      </c>
      <c r="B552" t="s">
        <v>38</v>
      </c>
      <c r="C552">
        <v>0.450707</v>
      </c>
      <c r="D552">
        <f t="shared" si="25"/>
        <v>0.0438363</v>
      </c>
      <c r="E552">
        <f t="shared" si="26"/>
        <v>-0.0302097</v>
      </c>
      <c r="F552">
        <f t="shared" si="27"/>
        <v>0.4643336</v>
      </c>
    </row>
    <row r="553" spans="1:6">
      <c r="A553">
        <v>2</v>
      </c>
      <c r="B553" t="s">
        <v>38</v>
      </c>
      <c r="C553">
        <v>0.777439</v>
      </c>
      <c r="D553">
        <f t="shared" si="25"/>
        <v>0.0188963</v>
      </c>
      <c r="E553">
        <f t="shared" si="26"/>
        <v>-0.0302097</v>
      </c>
      <c r="F553">
        <f t="shared" si="27"/>
        <v>0.7661256</v>
      </c>
    </row>
    <row r="554" spans="1:6">
      <c r="A554">
        <v>2</v>
      </c>
      <c r="B554" t="s">
        <v>38</v>
      </c>
      <c r="C554">
        <v>0.804774</v>
      </c>
      <c r="D554">
        <f t="shared" si="25"/>
        <v>0.0188963</v>
      </c>
      <c r="E554">
        <f t="shared" si="26"/>
        <v>-0.0302097</v>
      </c>
      <c r="F554">
        <f t="shared" si="27"/>
        <v>0.7934606</v>
      </c>
    </row>
    <row r="555" spans="1:6">
      <c r="A555">
        <v>2</v>
      </c>
      <c r="B555" t="s">
        <v>111</v>
      </c>
      <c r="C555">
        <v>0.76928</v>
      </c>
      <c r="D555">
        <f t="shared" si="25"/>
        <v>0.0188963</v>
      </c>
      <c r="E555">
        <f t="shared" si="26"/>
        <v>0.0074368</v>
      </c>
      <c r="F555">
        <f t="shared" si="27"/>
        <v>0.7956131</v>
      </c>
    </row>
    <row r="556" spans="1:6">
      <c r="A556">
        <v>3</v>
      </c>
      <c r="B556" t="s">
        <v>50</v>
      </c>
      <c r="C556">
        <v>0.353535</v>
      </c>
      <c r="D556">
        <f t="shared" si="25"/>
        <v>0.0382123</v>
      </c>
      <c r="E556">
        <f t="shared" si="26"/>
        <v>-0.0909402</v>
      </c>
      <c r="F556">
        <f t="shared" si="27"/>
        <v>0.3008071</v>
      </c>
    </row>
    <row r="557" spans="1:6">
      <c r="A557">
        <v>2</v>
      </c>
      <c r="B557" t="s">
        <v>34</v>
      </c>
      <c r="C557">
        <v>0.862035</v>
      </c>
      <c r="D557">
        <f t="shared" si="25"/>
        <v>0.0188963</v>
      </c>
      <c r="E557">
        <f t="shared" si="26"/>
        <v>0.0055277</v>
      </c>
      <c r="F557">
        <f t="shared" si="27"/>
        <v>0.886459</v>
      </c>
    </row>
    <row r="558" spans="1:6">
      <c r="A558">
        <v>2</v>
      </c>
      <c r="B558" t="s">
        <v>34</v>
      </c>
      <c r="C558">
        <v>0.827868</v>
      </c>
      <c r="D558">
        <f t="shared" si="25"/>
        <v>0.0188963</v>
      </c>
      <c r="E558">
        <f t="shared" si="26"/>
        <v>0.0055277</v>
      </c>
      <c r="F558">
        <f t="shared" si="27"/>
        <v>0.852292</v>
      </c>
    </row>
    <row r="559" spans="1:6">
      <c r="A559">
        <v>3</v>
      </c>
      <c r="B559" t="s">
        <v>45</v>
      </c>
      <c r="C559">
        <v>0.524982</v>
      </c>
      <c r="D559">
        <f t="shared" si="25"/>
        <v>0.0382123</v>
      </c>
      <c r="E559">
        <f t="shared" si="26"/>
        <v>-0.0221486</v>
      </c>
      <c r="F559">
        <f t="shared" si="27"/>
        <v>0.5410457</v>
      </c>
    </row>
    <row r="560" spans="1:6">
      <c r="A560">
        <v>2</v>
      </c>
      <c r="B560" t="s">
        <v>111</v>
      </c>
      <c r="C560">
        <v>0.718108</v>
      </c>
      <c r="D560">
        <f t="shared" si="25"/>
        <v>0.0188963</v>
      </c>
      <c r="E560">
        <f t="shared" si="26"/>
        <v>0.0074368</v>
      </c>
      <c r="F560">
        <f t="shared" si="27"/>
        <v>0.7444411</v>
      </c>
    </row>
    <row r="561" spans="1:6">
      <c r="A561">
        <v>3</v>
      </c>
      <c r="B561" t="s">
        <v>45</v>
      </c>
      <c r="C561">
        <v>0.636508</v>
      </c>
      <c r="D561">
        <f t="shared" si="25"/>
        <v>0.0382123</v>
      </c>
      <c r="E561">
        <f t="shared" si="26"/>
        <v>-0.0221486</v>
      </c>
      <c r="F561">
        <f t="shared" si="27"/>
        <v>0.6525717</v>
      </c>
    </row>
    <row r="562" spans="1:6">
      <c r="A562">
        <v>2</v>
      </c>
      <c r="B562" t="s">
        <v>60</v>
      </c>
      <c r="C562">
        <v>0.434933</v>
      </c>
      <c r="D562">
        <f t="shared" si="25"/>
        <v>0.0188963</v>
      </c>
      <c r="E562">
        <f t="shared" si="26"/>
        <v>-0.00937</v>
      </c>
      <c r="F562">
        <f t="shared" si="27"/>
        <v>0.4444593</v>
      </c>
    </row>
    <row r="563" spans="1:6">
      <c r="A563">
        <v>4</v>
      </c>
      <c r="B563" t="s">
        <v>38</v>
      </c>
      <c r="C563">
        <v>0.986579</v>
      </c>
      <c r="D563">
        <f t="shared" si="25"/>
        <v>0.0438363</v>
      </c>
      <c r="E563">
        <f t="shared" si="26"/>
        <v>-0.0302097</v>
      </c>
      <c r="F563">
        <f t="shared" si="27"/>
        <v>1.0002056</v>
      </c>
    </row>
    <row r="564" spans="1:6">
      <c r="A564">
        <v>2</v>
      </c>
      <c r="B564" t="s">
        <v>60</v>
      </c>
      <c r="C564">
        <v>0.859808</v>
      </c>
      <c r="D564">
        <f t="shared" si="25"/>
        <v>0.0188963</v>
      </c>
      <c r="E564">
        <f t="shared" si="26"/>
        <v>-0.00937</v>
      </c>
      <c r="F564">
        <f t="shared" si="27"/>
        <v>0.8693343</v>
      </c>
    </row>
    <row r="565" spans="1:6">
      <c r="A565">
        <v>2</v>
      </c>
      <c r="B565" t="s">
        <v>66</v>
      </c>
      <c r="C565">
        <v>0.591043</v>
      </c>
      <c r="D565">
        <f t="shared" si="25"/>
        <v>0.0188963</v>
      </c>
      <c r="E565">
        <f t="shared" si="26"/>
        <v>-0.05952275</v>
      </c>
      <c r="F565">
        <f t="shared" si="27"/>
        <v>0.55041655</v>
      </c>
    </row>
    <row r="566" spans="1:6">
      <c r="A566">
        <v>2</v>
      </c>
      <c r="B566" t="s">
        <v>42</v>
      </c>
      <c r="C566">
        <v>0.679195</v>
      </c>
      <c r="D566">
        <f t="shared" si="25"/>
        <v>0.0188963</v>
      </c>
      <c r="E566">
        <f t="shared" si="26"/>
        <v>-0.0260665</v>
      </c>
      <c r="F566">
        <f t="shared" si="27"/>
        <v>0.6720248</v>
      </c>
    </row>
    <row r="567" spans="1:6">
      <c r="A567">
        <v>2</v>
      </c>
      <c r="B567" t="s">
        <v>42</v>
      </c>
      <c r="C567">
        <v>0.323789</v>
      </c>
      <c r="D567">
        <f t="shared" si="25"/>
        <v>0.0188963</v>
      </c>
      <c r="E567">
        <f t="shared" si="26"/>
        <v>-0.0260665</v>
      </c>
      <c r="F567">
        <f t="shared" si="27"/>
        <v>0.3166188</v>
      </c>
    </row>
    <row r="568" spans="1:6">
      <c r="A568">
        <v>2</v>
      </c>
      <c r="B568" t="s">
        <v>34</v>
      </c>
      <c r="C568">
        <v>0.557783</v>
      </c>
      <c r="D568">
        <f t="shared" si="25"/>
        <v>0.0188963</v>
      </c>
      <c r="E568">
        <f t="shared" si="26"/>
        <v>0.0055277</v>
      </c>
      <c r="F568">
        <f t="shared" si="27"/>
        <v>0.582207</v>
      </c>
    </row>
    <row r="569" spans="1:6">
      <c r="A569">
        <v>4</v>
      </c>
      <c r="B569" t="s">
        <v>38</v>
      </c>
      <c r="C569">
        <v>0.794872</v>
      </c>
      <c r="D569">
        <f t="shared" si="25"/>
        <v>0.0438363</v>
      </c>
      <c r="E569">
        <f t="shared" si="26"/>
        <v>-0.0302097</v>
      </c>
      <c r="F569">
        <f t="shared" si="27"/>
        <v>0.8084986</v>
      </c>
    </row>
    <row r="570" spans="1:6">
      <c r="A570">
        <v>4</v>
      </c>
      <c r="B570" t="s">
        <v>38</v>
      </c>
      <c r="C570">
        <v>0.793663</v>
      </c>
      <c r="D570">
        <f t="shared" si="25"/>
        <v>0.0438363</v>
      </c>
      <c r="E570">
        <f t="shared" si="26"/>
        <v>-0.0302097</v>
      </c>
      <c r="F570">
        <f t="shared" si="27"/>
        <v>0.8072896</v>
      </c>
    </row>
    <row r="571" spans="1:6">
      <c r="A571">
        <v>2</v>
      </c>
      <c r="B571" t="s">
        <v>34</v>
      </c>
      <c r="C571">
        <v>0.55879</v>
      </c>
      <c r="D571">
        <f t="shared" si="25"/>
        <v>0.0188963</v>
      </c>
      <c r="E571">
        <f t="shared" si="26"/>
        <v>0.0055277</v>
      </c>
      <c r="F571">
        <f t="shared" si="27"/>
        <v>0.583214</v>
      </c>
    </row>
    <row r="572" spans="1:6">
      <c r="A572">
        <v>2</v>
      </c>
      <c r="B572" t="s">
        <v>34</v>
      </c>
      <c r="C572">
        <v>0.76613</v>
      </c>
      <c r="D572">
        <f t="shared" si="25"/>
        <v>0.0188963</v>
      </c>
      <c r="E572">
        <f t="shared" si="26"/>
        <v>0.0055277</v>
      </c>
      <c r="F572">
        <f t="shared" si="27"/>
        <v>0.790554</v>
      </c>
    </row>
    <row r="573" spans="1:6">
      <c r="A573">
        <v>4</v>
      </c>
      <c r="B573" t="s">
        <v>177</v>
      </c>
      <c r="C573">
        <v>1.06532</v>
      </c>
      <c r="D573">
        <f t="shared" si="25"/>
        <v>0.0438363</v>
      </c>
      <c r="E573">
        <f t="shared" si="26"/>
        <v>0</v>
      </c>
      <c r="F573">
        <f t="shared" si="27"/>
        <v>1.1091563</v>
      </c>
    </row>
    <row r="574" spans="1:6">
      <c r="A574">
        <v>2</v>
      </c>
      <c r="B574" t="s">
        <v>66</v>
      </c>
      <c r="C574">
        <v>0.257638</v>
      </c>
      <c r="D574">
        <f t="shared" si="25"/>
        <v>0.0188963</v>
      </c>
      <c r="E574">
        <f t="shared" si="26"/>
        <v>-0.05952275</v>
      </c>
      <c r="F574">
        <f t="shared" si="27"/>
        <v>0.21701155</v>
      </c>
    </row>
    <row r="575" spans="1:6">
      <c r="A575">
        <v>2</v>
      </c>
      <c r="B575" t="s">
        <v>38</v>
      </c>
      <c r="C575">
        <v>0.668605</v>
      </c>
      <c r="D575">
        <f t="shared" si="25"/>
        <v>0.0188963</v>
      </c>
      <c r="E575">
        <f t="shared" si="26"/>
        <v>-0.0302097</v>
      </c>
      <c r="F575">
        <f t="shared" si="27"/>
        <v>0.6572916</v>
      </c>
    </row>
    <row r="576" spans="1:6">
      <c r="A576">
        <v>4</v>
      </c>
      <c r="B576" t="s">
        <v>42</v>
      </c>
      <c r="C576">
        <v>0.967207</v>
      </c>
      <c r="D576">
        <f t="shared" si="25"/>
        <v>0.0438363</v>
      </c>
      <c r="E576">
        <f t="shared" si="26"/>
        <v>-0.0260665</v>
      </c>
      <c r="F576">
        <f t="shared" si="27"/>
        <v>0.9849768</v>
      </c>
    </row>
    <row r="577" spans="1:6">
      <c r="A577">
        <v>2</v>
      </c>
      <c r="B577" t="s">
        <v>50</v>
      </c>
      <c r="C577">
        <v>0.821398</v>
      </c>
      <c r="D577">
        <f t="shared" si="25"/>
        <v>0.0188963</v>
      </c>
      <c r="E577">
        <f t="shared" si="26"/>
        <v>-0.0909402</v>
      </c>
      <c r="F577">
        <f t="shared" si="27"/>
        <v>0.7493541</v>
      </c>
    </row>
    <row r="578" spans="1:6">
      <c r="A578">
        <v>2</v>
      </c>
      <c r="B578" t="s">
        <v>60</v>
      </c>
      <c r="C578">
        <v>0.400967</v>
      </c>
      <c r="D578">
        <f t="shared" si="25"/>
        <v>0.0188963</v>
      </c>
      <c r="E578">
        <f t="shared" si="26"/>
        <v>-0.00937</v>
      </c>
      <c r="F578">
        <f t="shared" si="27"/>
        <v>0.4104933</v>
      </c>
    </row>
    <row r="579" spans="1:6">
      <c r="A579">
        <v>2</v>
      </c>
      <c r="B579" t="s">
        <v>42</v>
      </c>
      <c r="C579">
        <v>0.557677</v>
      </c>
      <c r="D579">
        <f t="shared" ref="D579:D642" si="28">VLOOKUP(A579,K:M,3,0)</f>
        <v>0.0188963</v>
      </c>
      <c r="E579">
        <f t="shared" ref="E579:E642" si="29">VLOOKUP(B579,K:M,3,0)</f>
        <v>-0.0260665</v>
      </c>
      <c r="F579">
        <f t="shared" ref="F579:F642" si="30">C579+D579+E579</f>
        <v>0.5505068</v>
      </c>
    </row>
    <row r="580" spans="1:6">
      <c r="A580">
        <v>2</v>
      </c>
      <c r="B580" t="s">
        <v>45</v>
      </c>
      <c r="C580">
        <v>0.394278</v>
      </c>
      <c r="D580">
        <f t="shared" si="28"/>
        <v>0.0188963</v>
      </c>
      <c r="E580">
        <f t="shared" si="29"/>
        <v>-0.0221486</v>
      </c>
      <c r="F580">
        <f t="shared" si="30"/>
        <v>0.3910257</v>
      </c>
    </row>
    <row r="581" spans="1:6">
      <c r="A581">
        <v>2</v>
      </c>
      <c r="B581" t="s">
        <v>38</v>
      </c>
      <c r="C581">
        <v>0.672231</v>
      </c>
      <c r="D581">
        <f t="shared" si="28"/>
        <v>0.0188963</v>
      </c>
      <c r="E581">
        <f t="shared" si="29"/>
        <v>-0.0302097</v>
      </c>
      <c r="F581">
        <f t="shared" si="30"/>
        <v>0.6609176</v>
      </c>
    </row>
    <row r="582" spans="1:6">
      <c r="A582">
        <v>2</v>
      </c>
      <c r="B582" t="s">
        <v>38</v>
      </c>
      <c r="C582">
        <v>0.812844</v>
      </c>
      <c r="D582">
        <f t="shared" si="28"/>
        <v>0.0188963</v>
      </c>
      <c r="E582">
        <f t="shared" si="29"/>
        <v>-0.0302097</v>
      </c>
      <c r="F582">
        <f t="shared" si="30"/>
        <v>0.8015306</v>
      </c>
    </row>
    <row r="583" spans="1:6">
      <c r="A583">
        <v>4</v>
      </c>
      <c r="B583" t="s">
        <v>177</v>
      </c>
      <c r="C583">
        <v>0.848237</v>
      </c>
      <c r="D583">
        <f t="shared" si="28"/>
        <v>0.0438363</v>
      </c>
      <c r="E583">
        <f t="shared" si="29"/>
        <v>0</v>
      </c>
      <c r="F583">
        <f t="shared" si="30"/>
        <v>0.8920733</v>
      </c>
    </row>
    <row r="584" spans="1:6">
      <c r="A584">
        <v>2</v>
      </c>
      <c r="B584" t="s">
        <v>60</v>
      </c>
      <c r="C584">
        <v>0.568479</v>
      </c>
      <c r="D584">
        <f t="shared" si="28"/>
        <v>0.0188963</v>
      </c>
      <c r="E584">
        <f t="shared" si="29"/>
        <v>-0.00937</v>
      </c>
      <c r="F584">
        <f t="shared" si="30"/>
        <v>0.5780053</v>
      </c>
    </row>
    <row r="585" spans="1:6">
      <c r="A585">
        <v>2</v>
      </c>
      <c r="B585" t="s">
        <v>66</v>
      </c>
      <c r="C585">
        <v>0.529067</v>
      </c>
      <c r="D585">
        <f t="shared" si="28"/>
        <v>0.0188963</v>
      </c>
      <c r="E585">
        <f t="shared" si="29"/>
        <v>-0.05952275</v>
      </c>
      <c r="F585">
        <f t="shared" si="30"/>
        <v>0.48844055</v>
      </c>
    </row>
    <row r="586" spans="1:6">
      <c r="A586">
        <v>2</v>
      </c>
      <c r="B586" t="s">
        <v>34</v>
      </c>
      <c r="C586">
        <v>0.42152</v>
      </c>
      <c r="D586">
        <f t="shared" si="28"/>
        <v>0.0188963</v>
      </c>
      <c r="E586">
        <f t="shared" si="29"/>
        <v>0.0055277</v>
      </c>
      <c r="F586">
        <f t="shared" si="30"/>
        <v>0.445944</v>
      </c>
    </row>
    <row r="587" spans="1:6">
      <c r="A587">
        <v>2</v>
      </c>
      <c r="B587" t="s">
        <v>34</v>
      </c>
      <c r="C587">
        <v>0.636157</v>
      </c>
      <c r="D587">
        <f t="shared" si="28"/>
        <v>0.0188963</v>
      </c>
      <c r="E587">
        <f t="shared" si="29"/>
        <v>0.0055277</v>
      </c>
      <c r="F587">
        <f t="shared" si="30"/>
        <v>0.660581</v>
      </c>
    </row>
    <row r="588" spans="1:6">
      <c r="A588">
        <v>2</v>
      </c>
      <c r="B588" t="s">
        <v>55</v>
      </c>
      <c r="C588">
        <v>0.820774</v>
      </c>
      <c r="D588">
        <f t="shared" si="28"/>
        <v>0.0188963</v>
      </c>
      <c r="E588">
        <f t="shared" si="29"/>
        <v>-0.000984800000000001</v>
      </c>
      <c r="F588">
        <f t="shared" si="30"/>
        <v>0.8386855</v>
      </c>
    </row>
    <row r="589" spans="1:6">
      <c r="A589">
        <v>2</v>
      </c>
      <c r="B589" t="s">
        <v>177</v>
      </c>
      <c r="C589">
        <v>0.485851</v>
      </c>
      <c r="D589">
        <f t="shared" si="28"/>
        <v>0.0188963</v>
      </c>
      <c r="E589">
        <f t="shared" si="29"/>
        <v>0</v>
      </c>
      <c r="F589">
        <f t="shared" si="30"/>
        <v>0.5047473</v>
      </c>
    </row>
    <row r="590" spans="1:6">
      <c r="A590">
        <v>2</v>
      </c>
      <c r="B590" t="s">
        <v>45</v>
      </c>
      <c r="C590">
        <v>0.959853</v>
      </c>
      <c r="D590">
        <f t="shared" si="28"/>
        <v>0.0188963</v>
      </c>
      <c r="E590">
        <f t="shared" si="29"/>
        <v>-0.0221486</v>
      </c>
      <c r="F590">
        <f t="shared" si="30"/>
        <v>0.9566007</v>
      </c>
    </row>
    <row r="591" spans="1:6">
      <c r="A591">
        <v>2</v>
      </c>
      <c r="B591" t="s">
        <v>42</v>
      </c>
      <c r="C591">
        <v>0.609848</v>
      </c>
      <c r="D591">
        <f t="shared" si="28"/>
        <v>0.0188963</v>
      </c>
      <c r="E591">
        <f t="shared" si="29"/>
        <v>-0.0260665</v>
      </c>
      <c r="F591">
        <f t="shared" si="30"/>
        <v>0.6026778</v>
      </c>
    </row>
    <row r="592" spans="1:6">
      <c r="A592">
        <v>2</v>
      </c>
      <c r="B592" t="s">
        <v>38</v>
      </c>
      <c r="C592">
        <v>0.618519</v>
      </c>
      <c r="D592">
        <f t="shared" si="28"/>
        <v>0.0188963</v>
      </c>
      <c r="E592">
        <f t="shared" si="29"/>
        <v>-0.0302097</v>
      </c>
      <c r="F592">
        <f t="shared" si="30"/>
        <v>0.6072056</v>
      </c>
    </row>
    <row r="593" spans="1:6">
      <c r="A593">
        <v>2</v>
      </c>
      <c r="B593" t="s">
        <v>55</v>
      </c>
      <c r="C593">
        <v>0.624494</v>
      </c>
      <c r="D593">
        <f t="shared" si="28"/>
        <v>0.0188963</v>
      </c>
      <c r="E593">
        <f t="shared" si="29"/>
        <v>-0.000984800000000001</v>
      </c>
      <c r="F593">
        <f t="shared" si="30"/>
        <v>0.6424055</v>
      </c>
    </row>
    <row r="594" spans="1:6">
      <c r="A594">
        <v>2</v>
      </c>
      <c r="B594" t="s">
        <v>55</v>
      </c>
      <c r="C594">
        <v>0.756283</v>
      </c>
      <c r="D594">
        <f t="shared" si="28"/>
        <v>0.0188963</v>
      </c>
      <c r="E594">
        <f t="shared" si="29"/>
        <v>-0.000984800000000001</v>
      </c>
      <c r="F594">
        <f t="shared" si="30"/>
        <v>0.7741945</v>
      </c>
    </row>
    <row r="595" spans="1:6">
      <c r="A595">
        <v>1</v>
      </c>
      <c r="B595" t="s">
        <v>111</v>
      </c>
      <c r="C595">
        <v>0.839171</v>
      </c>
      <c r="D595">
        <f t="shared" si="28"/>
        <v>0</v>
      </c>
      <c r="E595">
        <f t="shared" si="29"/>
        <v>0.0074368</v>
      </c>
      <c r="F595">
        <f t="shared" si="30"/>
        <v>0.8466078</v>
      </c>
    </row>
    <row r="596" spans="1:6">
      <c r="A596">
        <v>2</v>
      </c>
      <c r="B596" t="s">
        <v>45</v>
      </c>
      <c r="C596">
        <v>0.871655</v>
      </c>
      <c r="D596">
        <f t="shared" si="28"/>
        <v>0.0188963</v>
      </c>
      <c r="E596">
        <f t="shared" si="29"/>
        <v>-0.0221486</v>
      </c>
      <c r="F596">
        <f t="shared" si="30"/>
        <v>0.8684027</v>
      </c>
    </row>
    <row r="597" spans="1:6">
      <c r="A597">
        <v>2</v>
      </c>
      <c r="B597" t="s">
        <v>50</v>
      </c>
      <c r="C597">
        <v>0.72007</v>
      </c>
      <c r="D597">
        <f t="shared" si="28"/>
        <v>0.0188963</v>
      </c>
      <c r="E597">
        <f t="shared" si="29"/>
        <v>-0.0909402</v>
      </c>
      <c r="F597">
        <f t="shared" si="30"/>
        <v>0.6480261</v>
      </c>
    </row>
    <row r="598" spans="1:6">
      <c r="A598">
        <v>2</v>
      </c>
      <c r="B598" t="s">
        <v>42</v>
      </c>
      <c r="C598">
        <v>0.434432</v>
      </c>
      <c r="D598">
        <f t="shared" si="28"/>
        <v>0.0188963</v>
      </c>
      <c r="E598">
        <f t="shared" si="29"/>
        <v>-0.0260665</v>
      </c>
      <c r="F598">
        <f t="shared" si="30"/>
        <v>0.4272618</v>
      </c>
    </row>
    <row r="599" spans="1:6">
      <c r="A599">
        <v>2</v>
      </c>
      <c r="B599" t="s">
        <v>60</v>
      </c>
      <c r="C599">
        <v>0.651763</v>
      </c>
      <c r="D599">
        <f t="shared" si="28"/>
        <v>0.0188963</v>
      </c>
      <c r="E599">
        <f t="shared" si="29"/>
        <v>-0.00937</v>
      </c>
      <c r="F599">
        <f t="shared" si="30"/>
        <v>0.6612893</v>
      </c>
    </row>
    <row r="600" spans="1:6">
      <c r="A600">
        <v>2</v>
      </c>
      <c r="B600" t="s">
        <v>177</v>
      </c>
      <c r="C600">
        <v>0.8121</v>
      </c>
      <c r="D600">
        <f t="shared" si="28"/>
        <v>0.0188963</v>
      </c>
      <c r="E600">
        <f t="shared" si="29"/>
        <v>0</v>
      </c>
      <c r="F600">
        <f t="shared" si="30"/>
        <v>0.8309963</v>
      </c>
    </row>
    <row r="601" spans="1:6">
      <c r="A601">
        <v>4</v>
      </c>
      <c r="B601" t="s">
        <v>66</v>
      </c>
      <c r="C601">
        <v>1.08356</v>
      </c>
      <c r="D601">
        <f t="shared" si="28"/>
        <v>0.0438363</v>
      </c>
      <c r="E601">
        <f t="shared" si="29"/>
        <v>-0.05952275</v>
      </c>
      <c r="F601">
        <f t="shared" si="30"/>
        <v>1.06787355</v>
      </c>
    </row>
    <row r="602" spans="1:6">
      <c r="A602">
        <v>2</v>
      </c>
      <c r="B602" t="s">
        <v>55</v>
      </c>
      <c r="C602">
        <v>0.800744</v>
      </c>
      <c r="D602">
        <f t="shared" si="28"/>
        <v>0.0188963</v>
      </c>
      <c r="E602">
        <f t="shared" si="29"/>
        <v>-0.000984800000000001</v>
      </c>
      <c r="F602">
        <f t="shared" si="30"/>
        <v>0.8186555</v>
      </c>
    </row>
    <row r="603" spans="1:6">
      <c r="A603">
        <v>2</v>
      </c>
      <c r="B603" t="s">
        <v>55</v>
      </c>
      <c r="C603">
        <v>0.669607</v>
      </c>
      <c r="D603">
        <f t="shared" si="28"/>
        <v>0.0188963</v>
      </c>
      <c r="E603">
        <f t="shared" si="29"/>
        <v>-0.000984800000000001</v>
      </c>
      <c r="F603">
        <f t="shared" si="30"/>
        <v>0.6875185</v>
      </c>
    </row>
    <row r="604" spans="1:6">
      <c r="A604">
        <v>2</v>
      </c>
      <c r="B604" t="s">
        <v>66</v>
      </c>
      <c r="C604">
        <v>0.731326</v>
      </c>
      <c r="D604">
        <f t="shared" si="28"/>
        <v>0.0188963</v>
      </c>
      <c r="E604">
        <f t="shared" si="29"/>
        <v>-0.05952275</v>
      </c>
      <c r="F604">
        <f t="shared" si="30"/>
        <v>0.69069955</v>
      </c>
    </row>
    <row r="605" spans="1:6">
      <c r="A605">
        <v>2</v>
      </c>
      <c r="B605" t="s">
        <v>66</v>
      </c>
      <c r="C605">
        <v>0.661247</v>
      </c>
      <c r="D605">
        <f t="shared" si="28"/>
        <v>0.0188963</v>
      </c>
      <c r="E605">
        <f t="shared" si="29"/>
        <v>-0.05952275</v>
      </c>
      <c r="F605">
        <f t="shared" si="30"/>
        <v>0.62062055</v>
      </c>
    </row>
    <row r="606" spans="1:6">
      <c r="A606">
        <v>2</v>
      </c>
      <c r="B606" t="s">
        <v>111</v>
      </c>
      <c r="C606">
        <v>0.753245</v>
      </c>
      <c r="D606">
        <f t="shared" si="28"/>
        <v>0.0188963</v>
      </c>
      <c r="E606">
        <f t="shared" si="29"/>
        <v>0.0074368</v>
      </c>
      <c r="F606">
        <f t="shared" si="30"/>
        <v>0.7795781</v>
      </c>
    </row>
    <row r="607" spans="1:6">
      <c r="A607">
        <v>2</v>
      </c>
      <c r="B607" t="s">
        <v>55</v>
      </c>
      <c r="C607">
        <v>0.547318</v>
      </c>
      <c r="D607">
        <f t="shared" si="28"/>
        <v>0.0188963</v>
      </c>
      <c r="E607">
        <f t="shared" si="29"/>
        <v>-0.000984800000000001</v>
      </c>
      <c r="F607">
        <f t="shared" si="30"/>
        <v>0.5652295</v>
      </c>
    </row>
    <row r="608" spans="1:6">
      <c r="A608">
        <v>2</v>
      </c>
      <c r="B608" t="s">
        <v>60</v>
      </c>
      <c r="C608">
        <v>0.633318</v>
      </c>
      <c r="D608">
        <f t="shared" si="28"/>
        <v>0.0188963</v>
      </c>
      <c r="E608">
        <f t="shared" si="29"/>
        <v>-0.00937</v>
      </c>
      <c r="F608">
        <f t="shared" si="30"/>
        <v>0.6428443</v>
      </c>
    </row>
    <row r="609" spans="1:6">
      <c r="A609">
        <v>2</v>
      </c>
      <c r="B609" t="s">
        <v>34</v>
      </c>
      <c r="C609">
        <v>0.8978</v>
      </c>
      <c r="D609">
        <f t="shared" si="28"/>
        <v>0.0188963</v>
      </c>
      <c r="E609">
        <f t="shared" si="29"/>
        <v>0.0055277</v>
      </c>
      <c r="F609">
        <f t="shared" si="30"/>
        <v>0.922224</v>
      </c>
    </row>
    <row r="610" spans="1:6">
      <c r="A610">
        <v>2</v>
      </c>
      <c r="B610" t="s">
        <v>42</v>
      </c>
      <c r="C610">
        <v>0.276511</v>
      </c>
      <c r="D610">
        <f t="shared" si="28"/>
        <v>0.0188963</v>
      </c>
      <c r="E610">
        <f t="shared" si="29"/>
        <v>-0.0260665</v>
      </c>
      <c r="F610">
        <f t="shared" si="30"/>
        <v>0.2693408</v>
      </c>
    </row>
    <row r="611" spans="1:6">
      <c r="A611">
        <v>2</v>
      </c>
      <c r="B611" t="s">
        <v>60</v>
      </c>
      <c r="C611">
        <v>0.551178</v>
      </c>
      <c r="D611">
        <f t="shared" si="28"/>
        <v>0.0188963</v>
      </c>
      <c r="E611">
        <f t="shared" si="29"/>
        <v>-0.00937</v>
      </c>
      <c r="F611">
        <f t="shared" si="30"/>
        <v>0.5607043</v>
      </c>
    </row>
    <row r="612" spans="1:6">
      <c r="A612">
        <v>2</v>
      </c>
      <c r="B612" t="s">
        <v>55</v>
      </c>
      <c r="C612">
        <v>0.758856</v>
      </c>
      <c r="D612">
        <f t="shared" si="28"/>
        <v>0.0188963</v>
      </c>
      <c r="E612">
        <f t="shared" si="29"/>
        <v>-0.000984800000000001</v>
      </c>
      <c r="F612">
        <f t="shared" si="30"/>
        <v>0.7767675</v>
      </c>
    </row>
    <row r="613" spans="1:6">
      <c r="A613">
        <v>2</v>
      </c>
      <c r="B613" t="s">
        <v>55</v>
      </c>
      <c r="C613">
        <v>0.613296</v>
      </c>
      <c r="D613">
        <f t="shared" si="28"/>
        <v>0.0188963</v>
      </c>
      <c r="E613">
        <f t="shared" si="29"/>
        <v>-0.000984800000000001</v>
      </c>
      <c r="F613">
        <f t="shared" si="30"/>
        <v>0.6312075</v>
      </c>
    </row>
    <row r="614" spans="1:6">
      <c r="A614">
        <v>2</v>
      </c>
      <c r="B614" t="s">
        <v>50</v>
      </c>
      <c r="C614">
        <v>0.617797</v>
      </c>
      <c r="D614">
        <f t="shared" si="28"/>
        <v>0.0188963</v>
      </c>
      <c r="E614">
        <f t="shared" si="29"/>
        <v>-0.0909402</v>
      </c>
      <c r="F614">
        <f t="shared" si="30"/>
        <v>0.5457531</v>
      </c>
    </row>
    <row r="615" spans="1:6">
      <c r="A615">
        <v>2</v>
      </c>
      <c r="B615" t="s">
        <v>45</v>
      </c>
      <c r="C615">
        <v>0.588488</v>
      </c>
      <c r="D615">
        <f t="shared" si="28"/>
        <v>0.0188963</v>
      </c>
      <c r="E615">
        <f t="shared" si="29"/>
        <v>-0.0221486</v>
      </c>
      <c r="F615">
        <f t="shared" si="30"/>
        <v>0.5852357</v>
      </c>
    </row>
    <row r="616" spans="1:6">
      <c r="A616">
        <v>2</v>
      </c>
      <c r="B616" t="s">
        <v>60</v>
      </c>
      <c r="C616">
        <v>0.653081</v>
      </c>
      <c r="D616">
        <f t="shared" si="28"/>
        <v>0.0188963</v>
      </c>
      <c r="E616">
        <f t="shared" si="29"/>
        <v>-0.00937</v>
      </c>
      <c r="F616">
        <f t="shared" si="30"/>
        <v>0.6626073</v>
      </c>
    </row>
    <row r="617" spans="1:6">
      <c r="A617">
        <v>2</v>
      </c>
      <c r="B617" t="s">
        <v>50</v>
      </c>
      <c r="C617">
        <v>0.684643</v>
      </c>
      <c r="D617">
        <f t="shared" si="28"/>
        <v>0.0188963</v>
      </c>
      <c r="E617">
        <f t="shared" si="29"/>
        <v>-0.0909402</v>
      </c>
      <c r="F617">
        <f t="shared" si="30"/>
        <v>0.6125991</v>
      </c>
    </row>
    <row r="618" spans="1:6">
      <c r="A618">
        <v>3</v>
      </c>
      <c r="B618" t="s">
        <v>111</v>
      </c>
      <c r="C618">
        <v>0.57176</v>
      </c>
      <c r="D618">
        <f t="shared" si="28"/>
        <v>0.0382123</v>
      </c>
      <c r="E618">
        <f t="shared" si="29"/>
        <v>0.0074368</v>
      </c>
      <c r="F618">
        <f t="shared" si="30"/>
        <v>0.6174091</v>
      </c>
    </row>
    <row r="619" spans="1:6">
      <c r="A619">
        <v>2</v>
      </c>
      <c r="B619" t="s">
        <v>45</v>
      </c>
      <c r="C619">
        <v>0.69651</v>
      </c>
      <c r="D619">
        <f t="shared" si="28"/>
        <v>0.0188963</v>
      </c>
      <c r="E619">
        <f t="shared" si="29"/>
        <v>-0.0221486</v>
      </c>
      <c r="F619">
        <f t="shared" si="30"/>
        <v>0.6932577</v>
      </c>
    </row>
    <row r="620" spans="1:6">
      <c r="A620">
        <v>2</v>
      </c>
      <c r="B620" t="s">
        <v>55</v>
      </c>
      <c r="C620">
        <v>0.593383</v>
      </c>
      <c r="D620">
        <f t="shared" si="28"/>
        <v>0.0188963</v>
      </c>
      <c r="E620">
        <f t="shared" si="29"/>
        <v>-0.000984800000000001</v>
      </c>
      <c r="F620">
        <f t="shared" si="30"/>
        <v>0.6112945</v>
      </c>
    </row>
    <row r="621" spans="1:6">
      <c r="A621">
        <v>2</v>
      </c>
      <c r="B621" t="s">
        <v>34</v>
      </c>
      <c r="C621">
        <v>0.272288</v>
      </c>
      <c r="D621">
        <f t="shared" si="28"/>
        <v>0.0188963</v>
      </c>
      <c r="E621">
        <f t="shared" si="29"/>
        <v>0.0055277</v>
      </c>
      <c r="F621">
        <f t="shared" si="30"/>
        <v>0.296712</v>
      </c>
    </row>
    <row r="622" spans="1:6">
      <c r="A622">
        <v>2</v>
      </c>
      <c r="B622" t="s">
        <v>55</v>
      </c>
      <c r="C622">
        <v>0.784939</v>
      </c>
      <c r="D622">
        <f t="shared" si="28"/>
        <v>0.0188963</v>
      </c>
      <c r="E622">
        <f t="shared" si="29"/>
        <v>-0.000984800000000001</v>
      </c>
      <c r="F622">
        <f t="shared" si="30"/>
        <v>0.8028505</v>
      </c>
    </row>
    <row r="623" spans="1:6">
      <c r="A623">
        <v>2</v>
      </c>
      <c r="B623" t="s">
        <v>66</v>
      </c>
      <c r="C623">
        <v>0.695837</v>
      </c>
      <c r="D623">
        <f t="shared" si="28"/>
        <v>0.0188963</v>
      </c>
      <c r="E623">
        <f t="shared" si="29"/>
        <v>-0.05952275</v>
      </c>
      <c r="F623">
        <f t="shared" si="30"/>
        <v>0.65521055</v>
      </c>
    </row>
    <row r="624" spans="1:6">
      <c r="A624">
        <v>1</v>
      </c>
      <c r="B624" t="s">
        <v>111</v>
      </c>
      <c r="C624">
        <v>0.421039</v>
      </c>
      <c r="D624">
        <f t="shared" si="28"/>
        <v>0</v>
      </c>
      <c r="E624">
        <f t="shared" si="29"/>
        <v>0.0074368</v>
      </c>
      <c r="F624">
        <f t="shared" si="30"/>
        <v>0.4284758</v>
      </c>
    </row>
    <row r="625" spans="1:6">
      <c r="A625">
        <v>2</v>
      </c>
      <c r="B625" t="s">
        <v>50</v>
      </c>
      <c r="C625">
        <v>0.774702</v>
      </c>
      <c r="D625">
        <f t="shared" si="28"/>
        <v>0.0188963</v>
      </c>
      <c r="E625">
        <f t="shared" si="29"/>
        <v>-0.0909402</v>
      </c>
      <c r="F625">
        <f t="shared" si="30"/>
        <v>0.7026581</v>
      </c>
    </row>
    <row r="626" spans="1:6">
      <c r="A626">
        <v>2</v>
      </c>
      <c r="B626" t="s">
        <v>34</v>
      </c>
      <c r="C626">
        <v>0.508393</v>
      </c>
      <c r="D626">
        <f t="shared" si="28"/>
        <v>0.0188963</v>
      </c>
      <c r="E626">
        <f t="shared" si="29"/>
        <v>0.0055277</v>
      </c>
      <c r="F626">
        <f t="shared" si="30"/>
        <v>0.532817</v>
      </c>
    </row>
    <row r="627" spans="1:6">
      <c r="A627">
        <v>2</v>
      </c>
      <c r="B627" t="s">
        <v>66</v>
      </c>
      <c r="C627">
        <v>0.626496</v>
      </c>
      <c r="D627">
        <f t="shared" si="28"/>
        <v>0.0188963</v>
      </c>
      <c r="E627">
        <f t="shared" si="29"/>
        <v>-0.05952275</v>
      </c>
      <c r="F627">
        <f t="shared" si="30"/>
        <v>0.58586955</v>
      </c>
    </row>
    <row r="628" spans="1:6">
      <c r="A628">
        <v>2</v>
      </c>
      <c r="B628" t="s">
        <v>42</v>
      </c>
      <c r="C628">
        <v>0.717098</v>
      </c>
      <c r="D628">
        <f t="shared" si="28"/>
        <v>0.0188963</v>
      </c>
      <c r="E628">
        <f t="shared" si="29"/>
        <v>-0.0260665</v>
      </c>
      <c r="F628">
        <f t="shared" si="30"/>
        <v>0.7099278</v>
      </c>
    </row>
    <row r="629" spans="1:6">
      <c r="A629">
        <v>2</v>
      </c>
      <c r="B629" t="s">
        <v>50</v>
      </c>
      <c r="C629">
        <v>0.792034</v>
      </c>
      <c r="D629">
        <f t="shared" si="28"/>
        <v>0.0188963</v>
      </c>
      <c r="E629">
        <f t="shared" si="29"/>
        <v>-0.0909402</v>
      </c>
      <c r="F629">
        <f t="shared" si="30"/>
        <v>0.7199901</v>
      </c>
    </row>
    <row r="630" spans="1:6">
      <c r="A630">
        <v>3</v>
      </c>
      <c r="B630" t="s">
        <v>60</v>
      </c>
      <c r="C630">
        <v>0.750231</v>
      </c>
      <c r="D630">
        <f t="shared" si="28"/>
        <v>0.0382123</v>
      </c>
      <c r="E630">
        <f t="shared" si="29"/>
        <v>-0.00937</v>
      </c>
      <c r="F630">
        <f t="shared" si="30"/>
        <v>0.7790733</v>
      </c>
    </row>
    <row r="631" spans="1:6">
      <c r="A631">
        <v>2</v>
      </c>
      <c r="B631" t="s">
        <v>38</v>
      </c>
      <c r="C631">
        <v>0.576967</v>
      </c>
      <c r="D631">
        <f t="shared" si="28"/>
        <v>0.0188963</v>
      </c>
      <c r="E631">
        <f t="shared" si="29"/>
        <v>-0.0302097</v>
      </c>
      <c r="F631">
        <f t="shared" si="30"/>
        <v>0.5656536</v>
      </c>
    </row>
    <row r="632" spans="1:6">
      <c r="A632">
        <v>2</v>
      </c>
      <c r="B632" t="s">
        <v>42</v>
      </c>
      <c r="C632">
        <v>0.687185</v>
      </c>
      <c r="D632">
        <f t="shared" si="28"/>
        <v>0.0188963</v>
      </c>
      <c r="E632">
        <f t="shared" si="29"/>
        <v>-0.0260665</v>
      </c>
      <c r="F632">
        <f t="shared" si="30"/>
        <v>0.6800148</v>
      </c>
    </row>
    <row r="633" spans="1:6">
      <c r="A633">
        <v>2</v>
      </c>
      <c r="B633" t="s">
        <v>45</v>
      </c>
      <c r="C633">
        <v>0.556202</v>
      </c>
      <c r="D633">
        <f t="shared" si="28"/>
        <v>0.0188963</v>
      </c>
      <c r="E633">
        <f t="shared" si="29"/>
        <v>-0.0221486</v>
      </c>
      <c r="F633">
        <f t="shared" si="30"/>
        <v>0.5529497</v>
      </c>
    </row>
    <row r="634" spans="1:6">
      <c r="A634">
        <v>2</v>
      </c>
      <c r="B634" t="s">
        <v>50</v>
      </c>
      <c r="C634">
        <v>1.04741</v>
      </c>
      <c r="D634">
        <f t="shared" si="28"/>
        <v>0.0188963</v>
      </c>
      <c r="E634">
        <f t="shared" si="29"/>
        <v>-0.0909402</v>
      </c>
      <c r="F634">
        <f t="shared" si="30"/>
        <v>0.9753661</v>
      </c>
    </row>
    <row r="635" spans="1:6">
      <c r="A635">
        <v>4</v>
      </c>
      <c r="B635" t="s">
        <v>45</v>
      </c>
      <c r="C635">
        <v>0.811248</v>
      </c>
      <c r="D635">
        <f t="shared" si="28"/>
        <v>0.0438363</v>
      </c>
      <c r="E635">
        <f t="shared" si="29"/>
        <v>-0.0221486</v>
      </c>
      <c r="F635">
        <f t="shared" si="30"/>
        <v>0.8329357</v>
      </c>
    </row>
    <row r="636" spans="1:6">
      <c r="A636">
        <v>2</v>
      </c>
      <c r="B636" t="s">
        <v>50</v>
      </c>
      <c r="C636">
        <v>0.536218</v>
      </c>
      <c r="D636">
        <f t="shared" si="28"/>
        <v>0.0188963</v>
      </c>
      <c r="E636">
        <f t="shared" si="29"/>
        <v>-0.0909402</v>
      </c>
      <c r="F636">
        <f t="shared" si="30"/>
        <v>0.4641741</v>
      </c>
    </row>
    <row r="637" spans="1:6">
      <c r="A637">
        <v>3</v>
      </c>
      <c r="B637" t="s">
        <v>111</v>
      </c>
      <c r="C637">
        <v>0.886914</v>
      </c>
      <c r="D637">
        <f t="shared" si="28"/>
        <v>0.0382123</v>
      </c>
      <c r="E637">
        <f t="shared" si="29"/>
        <v>0.0074368</v>
      </c>
      <c r="F637">
        <f t="shared" si="30"/>
        <v>0.9325631</v>
      </c>
    </row>
    <row r="638" spans="1:6">
      <c r="A638">
        <v>2</v>
      </c>
      <c r="B638" t="s">
        <v>66</v>
      </c>
      <c r="C638">
        <v>0.890467</v>
      </c>
      <c r="D638">
        <f t="shared" si="28"/>
        <v>0.0188963</v>
      </c>
      <c r="E638">
        <f t="shared" si="29"/>
        <v>-0.05952275</v>
      </c>
      <c r="F638">
        <f t="shared" si="30"/>
        <v>0.84984055</v>
      </c>
    </row>
    <row r="639" spans="1:6">
      <c r="A639">
        <v>2</v>
      </c>
      <c r="B639" t="s">
        <v>34</v>
      </c>
      <c r="C639">
        <v>2.62025</v>
      </c>
      <c r="D639">
        <f t="shared" si="28"/>
        <v>0.0188963</v>
      </c>
      <c r="E639">
        <f t="shared" si="29"/>
        <v>0.0055277</v>
      </c>
      <c r="F639">
        <f t="shared" si="30"/>
        <v>2.644674</v>
      </c>
    </row>
    <row r="640" spans="1:6">
      <c r="A640">
        <v>2</v>
      </c>
      <c r="B640" t="s">
        <v>50</v>
      </c>
      <c r="C640">
        <v>0.670856</v>
      </c>
      <c r="D640">
        <f t="shared" si="28"/>
        <v>0.0188963</v>
      </c>
      <c r="E640">
        <f t="shared" si="29"/>
        <v>-0.0909402</v>
      </c>
      <c r="F640">
        <f t="shared" si="30"/>
        <v>0.5988121</v>
      </c>
    </row>
    <row r="641" spans="1:6">
      <c r="A641">
        <v>2</v>
      </c>
      <c r="B641" t="s">
        <v>45</v>
      </c>
      <c r="C641">
        <v>0.731596</v>
      </c>
      <c r="D641">
        <f t="shared" si="28"/>
        <v>0.0188963</v>
      </c>
      <c r="E641">
        <f t="shared" si="29"/>
        <v>-0.0221486</v>
      </c>
      <c r="F641">
        <f t="shared" si="30"/>
        <v>0.7283437</v>
      </c>
    </row>
    <row r="642" spans="1:6">
      <c r="A642">
        <v>2</v>
      </c>
      <c r="B642" t="s">
        <v>45</v>
      </c>
      <c r="C642">
        <v>0.946771</v>
      </c>
      <c r="D642">
        <f t="shared" si="28"/>
        <v>0.0188963</v>
      </c>
      <c r="E642">
        <f t="shared" si="29"/>
        <v>-0.0221486</v>
      </c>
      <c r="F642">
        <f t="shared" si="30"/>
        <v>0.9435187</v>
      </c>
    </row>
    <row r="643" spans="1:6">
      <c r="A643">
        <v>2</v>
      </c>
      <c r="B643" t="s">
        <v>50</v>
      </c>
      <c r="C643">
        <v>0.643159</v>
      </c>
      <c r="D643">
        <f t="shared" ref="D643:D706" si="31">VLOOKUP(A643,K:M,3,0)</f>
        <v>0.0188963</v>
      </c>
      <c r="E643">
        <f t="shared" ref="E643:E706" si="32">VLOOKUP(B643,K:M,3,0)</f>
        <v>-0.0909402</v>
      </c>
      <c r="F643">
        <f t="shared" ref="F643:F706" si="33">C643+D643+E643</f>
        <v>0.5711151</v>
      </c>
    </row>
    <row r="644" spans="1:6">
      <c r="A644">
        <v>2</v>
      </c>
      <c r="B644" t="s">
        <v>177</v>
      </c>
      <c r="C644">
        <v>0.604299</v>
      </c>
      <c r="D644">
        <f t="shared" si="31"/>
        <v>0.0188963</v>
      </c>
      <c r="E644">
        <f t="shared" si="32"/>
        <v>0</v>
      </c>
      <c r="F644">
        <f t="shared" si="33"/>
        <v>0.6231953</v>
      </c>
    </row>
    <row r="645" spans="1:6">
      <c r="A645">
        <v>2</v>
      </c>
      <c r="B645" t="s">
        <v>50</v>
      </c>
      <c r="C645">
        <v>0.400516</v>
      </c>
      <c r="D645">
        <f t="shared" si="31"/>
        <v>0.0188963</v>
      </c>
      <c r="E645">
        <f t="shared" si="32"/>
        <v>-0.0909402</v>
      </c>
      <c r="F645">
        <f t="shared" si="33"/>
        <v>0.3284721</v>
      </c>
    </row>
    <row r="646" spans="1:6">
      <c r="A646">
        <v>4</v>
      </c>
      <c r="B646" t="s">
        <v>177</v>
      </c>
      <c r="C646">
        <v>0.662335</v>
      </c>
      <c r="D646">
        <f t="shared" si="31"/>
        <v>0.0438363</v>
      </c>
      <c r="E646">
        <f t="shared" si="32"/>
        <v>0</v>
      </c>
      <c r="F646">
        <f t="shared" si="33"/>
        <v>0.7061713</v>
      </c>
    </row>
    <row r="647" spans="1:6">
      <c r="A647">
        <v>2</v>
      </c>
      <c r="B647" t="s">
        <v>34</v>
      </c>
      <c r="C647">
        <v>0.980759</v>
      </c>
      <c r="D647">
        <f t="shared" si="31"/>
        <v>0.0188963</v>
      </c>
      <c r="E647">
        <f t="shared" si="32"/>
        <v>0.0055277</v>
      </c>
      <c r="F647">
        <f t="shared" si="33"/>
        <v>1.005183</v>
      </c>
    </row>
    <row r="648" spans="1:6">
      <c r="A648">
        <v>2</v>
      </c>
      <c r="B648" t="s">
        <v>177</v>
      </c>
      <c r="C648">
        <v>0.720861</v>
      </c>
      <c r="D648">
        <f t="shared" si="31"/>
        <v>0.0188963</v>
      </c>
      <c r="E648">
        <f t="shared" si="32"/>
        <v>0</v>
      </c>
      <c r="F648">
        <f t="shared" si="33"/>
        <v>0.7397573</v>
      </c>
    </row>
    <row r="649" spans="1:6">
      <c r="A649">
        <v>4</v>
      </c>
      <c r="B649" t="s">
        <v>50</v>
      </c>
      <c r="C649">
        <v>0.931419</v>
      </c>
      <c r="D649">
        <f t="shared" si="31"/>
        <v>0.0438363</v>
      </c>
      <c r="E649">
        <f t="shared" si="32"/>
        <v>-0.0909402</v>
      </c>
      <c r="F649">
        <f t="shared" si="33"/>
        <v>0.8843151</v>
      </c>
    </row>
    <row r="650" spans="1:6">
      <c r="A650">
        <v>2</v>
      </c>
      <c r="B650" t="s">
        <v>45</v>
      </c>
      <c r="C650">
        <v>0.777103</v>
      </c>
      <c r="D650">
        <f t="shared" si="31"/>
        <v>0.0188963</v>
      </c>
      <c r="E650">
        <f t="shared" si="32"/>
        <v>-0.0221486</v>
      </c>
      <c r="F650">
        <f t="shared" si="33"/>
        <v>0.7738507</v>
      </c>
    </row>
    <row r="651" spans="1:6">
      <c r="A651">
        <v>2</v>
      </c>
      <c r="B651" t="s">
        <v>34</v>
      </c>
      <c r="C651">
        <v>0.613064</v>
      </c>
      <c r="D651">
        <f t="shared" si="31"/>
        <v>0.0188963</v>
      </c>
      <c r="E651">
        <f t="shared" si="32"/>
        <v>0.0055277</v>
      </c>
      <c r="F651">
        <f t="shared" si="33"/>
        <v>0.637488</v>
      </c>
    </row>
    <row r="652" spans="1:6">
      <c r="A652">
        <v>2</v>
      </c>
      <c r="B652" t="s">
        <v>66</v>
      </c>
      <c r="C652">
        <v>0.5504</v>
      </c>
      <c r="D652">
        <f t="shared" si="31"/>
        <v>0.0188963</v>
      </c>
      <c r="E652">
        <f t="shared" si="32"/>
        <v>-0.05952275</v>
      </c>
      <c r="F652">
        <f t="shared" si="33"/>
        <v>0.50977355</v>
      </c>
    </row>
    <row r="653" spans="1:6">
      <c r="A653">
        <v>2</v>
      </c>
      <c r="B653" t="s">
        <v>45</v>
      </c>
      <c r="C653">
        <v>0.736855</v>
      </c>
      <c r="D653">
        <f t="shared" si="31"/>
        <v>0.0188963</v>
      </c>
      <c r="E653">
        <f t="shared" si="32"/>
        <v>-0.0221486</v>
      </c>
      <c r="F653">
        <f t="shared" si="33"/>
        <v>0.7336027</v>
      </c>
    </row>
    <row r="654" spans="1:6">
      <c r="A654">
        <v>2</v>
      </c>
      <c r="B654" t="s">
        <v>42</v>
      </c>
      <c r="C654">
        <v>0.738386</v>
      </c>
      <c r="D654">
        <f t="shared" si="31"/>
        <v>0.0188963</v>
      </c>
      <c r="E654">
        <f t="shared" si="32"/>
        <v>-0.0260665</v>
      </c>
      <c r="F654">
        <f t="shared" si="33"/>
        <v>0.7312158</v>
      </c>
    </row>
    <row r="655" spans="1:6">
      <c r="A655">
        <v>2</v>
      </c>
      <c r="B655" t="s">
        <v>66</v>
      </c>
      <c r="C655">
        <v>0.311558</v>
      </c>
      <c r="D655">
        <f t="shared" si="31"/>
        <v>0.0188963</v>
      </c>
      <c r="E655">
        <f t="shared" si="32"/>
        <v>-0.05952275</v>
      </c>
      <c r="F655">
        <f t="shared" si="33"/>
        <v>0.27093155</v>
      </c>
    </row>
    <row r="656" spans="1:6">
      <c r="A656">
        <v>4</v>
      </c>
      <c r="B656" t="s">
        <v>50</v>
      </c>
      <c r="C656">
        <v>0.656314</v>
      </c>
      <c r="D656">
        <f t="shared" si="31"/>
        <v>0.0438363</v>
      </c>
      <c r="E656">
        <f t="shared" si="32"/>
        <v>-0.0909402</v>
      </c>
      <c r="F656">
        <f t="shared" si="33"/>
        <v>0.6092101</v>
      </c>
    </row>
    <row r="657" spans="1:6">
      <c r="A657">
        <v>2</v>
      </c>
      <c r="B657" t="s">
        <v>45</v>
      </c>
      <c r="C657">
        <v>0.584147</v>
      </c>
      <c r="D657">
        <f t="shared" si="31"/>
        <v>0.0188963</v>
      </c>
      <c r="E657">
        <f t="shared" si="32"/>
        <v>-0.0221486</v>
      </c>
      <c r="F657">
        <f t="shared" si="33"/>
        <v>0.5808947</v>
      </c>
    </row>
    <row r="658" spans="1:6">
      <c r="A658">
        <v>2</v>
      </c>
      <c r="B658" t="s">
        <v>177</v>
      </c>
      <c r="C658">
        <v>0.770299</v>
      </c>
      <c r="D658">
        <f t="shared" si="31"/>
        <v>0.0188963</v>
      </c>
      <c r="E658">
        <f t="shared" si="32"/>
        <v>0</v>
      </c>
      <c r="F658">
        <f t="shared" si="33"/>
        <v>0.7891953</v>
      </c>
    </row>
    <row r="659" spans="1:6">
      <c r="A659">
        <v>2</v>
      </c>
      <c r="B659" t="s">
        <v>38</v>
      </c>
      <c r="C659">
        <v>1.16731</v>
      </c>
      <c r="D659">
        <f t="shared" si="31"/>
        <v>0.0188963</v>
      </c>
      <c r="E659">
        <f t="shared" si="32"/>
        <v>-0.0302097</v>
      </c>
      <c r="F659">
        <f t="shared" si="33"/>
        <v>1.1559966</v>
      </c>
    </row>
    <row r="660" spans="1:6">
      <c r="A660">
        <v>2</v>
      </c>
      <c r="B660" t="s">
        <v>45</v>
      </c>
      <c r="C660">
        <v>0.66074</v>
      </c>
      <c r="D660">
        <f t="shared" si="31"/>
        <v>0.0188963</v>
      </c>
      <c r="E660">
        <f t="shared" si="32"/>
        <v>-0.0221486</v>
      </c>
      <c r="F660">
        <f t="shared" si="33"/>
        <v>0.6574877</v>
      </c>
    </row>
    <row r="661" spans="1:6">
      <c r="A661">
        <v>2</v>
      </c>
      <c r="B661" t="s">
        <v>45</v>
      </c>
      <c r="C661">
        <v>0.406279</v>
      </c>
      <c r="D661">
        <f t="shared" si="31"/>
        <v>0.0188963</v>
      </c>
      <c r="E661">
        <f t="shared" si="32"/>
        <v>-0.0221486</v>
      </c>
      <c r="F661">
        <f t="shared" si="33"/>
        <v>0.4030267</v>
      </c>
    </row>
    <row r="662" spans="1:6">
      <c r="A662">
        <v>2</v>
      </c>
      <c r="B662" t="s">
        <v>42</v>
      </c>
      <c r="C662">
        <v>0.523477</v>
      </c>
      <c r="D662">
        <f t="shared" si="31"/>
        <v>0.0188963</v>
      </c>
      <c r="E662">
        <f t="shared" si="32"/>
        <v>-0.0260665</v>
      </c>
      <c r="F662">
        <f t="shared" si="33"/>
        <v>0.5163068</v>
      </c>
    </row>
    <row r="663" spans="1:6">
      <c r="A663">
        <v>2</v>
      </c>
      <c r="B663" t="s">
        <v>55</v>
      </c>
      <c r="C663">
        <v>0.651783</v>
      </c>
      <c r="D663">
        <f t="shared" si="31"/>
        <v>0.0188963</v>
      </c>
      <c r="E663">
        <f t="shared" si="32"/>
        <v>-0.000984800000000001</v>
      </c>
      <c r="F663">
        <f t="shared" si="33"/>
        <v>0.6696945</v>
      </c>
    </row>
    <row r="664" spans="1:6">
      <c r="A664">
        <v>2</v>
      </c>
      <c r="B664" t="s">
        <v>50</v>
      </c>
      <c r="C664">
        <v>0.70565</v>
      </c>
      <c r="D664">
        <f t="shared" si="31"/>
        <v>0.0188963</v>
      </c>
      <c r="E664">
        <f t="shared" si="32"/>
        <v>-0.0909402</v>
      </c>
      <c r="F664">
        <f t="shared" si="33"/>
        <v>0.6336061</v>
      </c>
    </row>
    <row r="665" spans="1:6">
      <c r="A665">
        <v>3</v>
      </c>
      <c r="B665" t="s">
        <v>42</v>
      </c>
      <c r="C665">
        <v>0.511009</v>
      </c>
      <c r="D665">
        <f t="shared" si="31"/>
        <v>0.0382123</v>
      </c>
      <c r="E665">
        <f t="shared" si="32"/>
        <v>-0.0260665</v>
      </c>
      <c r="F665">
        <f t="shared" si="33"/>
        <v>0.5231548</v>
      </c>
    </row>
    <row r="666" spans="1:6">
      <c r="A666">
        <v>2</v>
      </c>
      <c r="B666" t="s">
        <v>50</v>
      </c>
      <c r="C666">
        <v>0.471504</v>
      </c>
      <c r="D666">
        <f t="shared" si="31"/>
        <v>0.0188963</v>
      </c>
      <c r="E666">
        <f t="shared" si="32"/>
        <v>-0.0909402</v>
      </c>
      <c r="F666">
        <f t="shared" si="33"/>
        <v>0.3994601</v>
      </c>
    </row>
    <row r="667" spans="1:6">
      <c r="A667">
        <v>2</v>
      </c>
      <c r="B667" t="s">
        <v>45</v>
      </c>
      <c r="C667">
        <v>0.746993</v>
      </c>
      <c r="D667">
        <f t="shared" si="31"/>
        <v>0.0188963</v>
      </c>
      <c r="E667">
        <f t="shared" si="32"/>
        <v>-0.0221486</v>
      </c>
      <c r="F667">
        <f t="shared" si="33"/>
        <v>0.7437407</v>
      </c>
    </row>
    <row r="668" spans="1:6">
      <c r="A668">
        <v>4</v>
      </c>
      <c r="B668" t="s">
        <v>177</v>
      </c>
      <c r="C668">
        <v>0.627192</v>
      </c>
      <c r="D668">
        <f t="shared" si="31"/>
        <v>0.0438363</v>
      </c>
      <c r="E668">
        <f t="shared" si="32"/>
        <v>0</v>
      </c>
      <c r="F668">
        <f t="shared" si="33"/>
        <v>0.6710283</v>
      </c>
    </row>
    <row r="669" spans="1:6">
      <c r="A669">
        <v>3</v>
      </c>
      <c r="B669" t="s">
        <v>34</v>
      </c>
      <c r="C669">
        <v>0.643788</v>
      </c>
      <c r="D669">
        <f t="shared" si="31"/>
        <v>0.0382123</v>
      </c>
      <c r="E669">
        <f t="shared" si="32"/>
        <v>0.0055277</v>
      </c>
      <c r="F669">
        <f t="shared" si="33"/>
        <v>0.687528</v>
      </c>
    </row>
    <row r="670" spans="1:6">
      <c r="A670">
        <v>3</v>
      </c>
      <c r="B670" t="s">
        <v>38</v>
      </c>
      <c r="C670">
        <v>0.768398</v>
      </c>
      <c r="D670">
        <f t="shared" si="31"/>
        <v>0.0382123</v>
      </c>
      <c r="E670">
        <f t="shared" si="32"/>
        <v>-0.0302097</v>
      </c>
      <c r="F670">
        <f t="shared" si="33"/>
        <v>0.7764006</v>
      </c>
    </row>
    <row r="671" spans="1:6">
      <c r="A671">
        <v>2</v>
      </c>
      <c r="B671" t="s">
        <v>66</v>
      </c>
      <c r="C671">
        <v>0.571902</v>
      </c>
      <c r="D671">
        <f t="shared" si="31"/>
        <v>0.0188963</v>
      </c>
      <c r="E671">
        <f t="shared" si="32"/>
        <v>-0.05952275</v>
      </c>
      <c r="F671">
        <f t="shared" si="33"/>
        <v>0.53127555</v>
      </c>
    </row>
    <row r="672" spans="1:6">
      <c r="A672">
        <v>2</v>
      </c>
      <c r="B672" t="s">
        <v>177</v>
      </c>
      <c r="C672">
        <v>0.723638</v>
      </c>
      <c r="D672">
        <f t="shared" si="31"/>
        <v>0.0188963</v>
      </c>
      <c r="E672">
        <f t="shared" si="32"/>
        <v>0</v>
      </c>
      <c r="F672">
        <f t="shared" si="33"/>
        <v>0.7425343</v>
      </c>
    </row>
    <row r="673" spans="1:6">
      <c r="A673">
        <v>2</v>
      </c>
      <c r="B673" t="s">
        <v>177</v>
      </c>
      <c r="C673">
        <v>0.591818</v>
      </c>
      <c r="D673">
        <f t="shared" si="31"/>
        <v>0.0188963</v>
      </c>
      <c r="E673">
        <f t="shared" si="32"/>
        <v>0</v>
      </c>
      <c r="F673">
        <f t="shared" si="33"/>
        <v>0.6107143</v>
      </c>
    </row>
    <row r="674" spans="1:6">
      <c r="A674">
        <v>1</v>
      </c>
      <c r="B674" t="s">
        <v>111</v>
      </c>
      <c r="C674">
        <v>0.727345</v>
      </c>
      <c r="D674">
        <f t="shared" si="31"/>
        <v>0</v>
      </c>
      <c r="E674">
        <f t="shared" si="32"/>
        <v>0.0074368</v>
      </c>
      <c r="F674">
        <f t="shared" si="33"/>
        <v>0.7347818</v>
      </c>
    </row>
    <row r="675" spans="1:6">
      <c r="A675">
        <v>3</v>
      </c>
      <c r="B675" t="s">
        <v>34</v>
      </c>
      <c r="C675">
        <v>0.789511</v>
      </c>
      <c r="D675">
        <f t="shared" si="31"/>
        <v>0.0382123</v>
      </c>
      <c r="E675">
        <f t="shared" si="32"/>
        <v>0.0055277</v>
      </c>
      <c r="F675">
        <f t="shared" si="33"/>
        <v>0.833251</v>
      </c>
    </row>
    <row r="676" spans="1:6">
      <c r="A676">
        <v>2</v>
      </c>
      <c r="B676" t="s">
        <v>42</v>
      </c>
      <c r="C676">
        <v>0.580261</v>
      </c>
      <c r="D676">
        <f t="shared" si="31"/>
        <v>0.0188963</v>
      </c>
      <c r="E676">
        <f t="shared" si="32"/>
        <v>-0.0260665</v>
      </c>
      <c r="F676">
        <f t="shared" si="33"/>
        <v>0.5730908</v>
      </c>
    </row>
    <row r="677" spans="1:6">
      <c r="A677">
        <v>1</v>
      </c>
      <c r="B677" t="s">
        <v>111</v>
      </c>
      <c r="C677">
        <v>0.720618</v>
      </c>
      <c r="D677">
        <f t="shared" si="31"/>
        <v>0</v>
      </c>
      <c r="E677">
        <f t="shared" si="32"/>
        <v>0.0074368</v>
      </c>
      <c r="F677">
        <f t="shared" si="33"/>
        <v>0.7280548</v>
      </c>
    </row>
    <row r="678" spans="1:6">
      <c r="A678">
        <v>2</v>
      </c>
      <c r="B678" t="s">
        <v>38</v>
      </c>
      <c r="C678">
        <v>0.303359</v>
      </c>
      <c r="D678">
        <f t="shared" si="31"/>
        <v>0.0188963</v>
      </c>
      <c r="E678">
        <f t="shared" si="32"/>
        <v>-0.0302097</v>
      </c>
      <c r="F678">
        <f t="shared" si="33"/>
        <v>0.2920456</v>
      </c>
    </row>
    <row r="679" spans="1:6">
      <c r="A679">
        <v>3</v>
      </c>
      <c r="B679" t="s">
        <v>111</v>
      </c>
      <c r="C679">
        <v>0.735338</v>
      </c>
      <c r="D679">
        <f t="shared" si="31"/>
        <v>0.0382123</v>
      </c>
      <c r="E679">
        <f t="shared" si="32"/>
        <v>0.0074368</v>
      </c>
      <c r="F679">
        <f t="shared" si="33"/>
        <v>0.7809871</v>
      </c>
    </row>
    <row r="680" spans="1:6">
      <c r="A680">
        <v>2</v>
      </c>
      <c r="B680" t="s">
        <v>45</v>
      </c>
      <c r="C680">
        <v>0.518161</v>
      </c>
      <c r="D680">
        <f t="shared" si="31"/>
        <v>0.0188963</v>
      </c>
      <c r="E680">
        <f t="shared" si="32"/>
        <v>-0.0221486</v>
      </c>
      <c r="F680">
        <f t="shared" si="33"/>
        <v>0.5149087</v>
      </c>
    </row>
    <row r="681" spans="1:6">
      <c r="A681">
        <v>3</v>
      </c>
      <c r="B681" t="s">
        <v>111</v>
      </c>
      <c r="C681">
        <v>0.494473</v>
      </c>
      <c r="D681">
        <f t="shared" si="31"/>
        <v>0.0382123</v>
      </c>
      <c r="E681">
        <f t="shared" si="32"/>
        <v>0.0074368</v>
      </c>
      <c r="F681">
        <f t="shared" si="33"/>
        <v>0.5401221</v>
      </c>
    </row>
    <row r="682" spans="1:6">
      <c r="A682">
        <v>2</v>
      </c>
      <c r="B682" t="s">
        <v>66</v>
      </c>
      <c r="C682">
        <v>0.490638</v>
      </c>
      <c r="D682">
        <f t="shared" si="31"/>
        <v>0.0188963</v>
      </c>
      <c r="E682">
        <f t="shared" si="32"/>
        <v>-0.05952275</v>
      </c>
      <c r="F682">
        <f t="shared" si="33"/>
        <v>0.45001155</v>
      </c>
    </row>
    <row r="683" spans="1:6">
      <c r="A683">
        <v>2</v>
      </c>
      <c r="B683" t="s">
        <v>177</v>
      </c>
      <c r="C683">
        <v>0.879679</v>
      </c>
      <c r="D683">
        <f t="shared" si="31"/>
        <v>0.0188963</v>
      </c>
      <c r="E683">
        <f t="shared" si="32"/>
        <v>0</v>
      </c>
      <c r="F683">
        <f t="shared" si="33"/>
        <v>0.8985753</v>
      </c>
    </row>
    <row r="684" spans="1:6">
      <c r="A684">
        <v>3</v>
      </c>
      <c r="B684" t="s">
        <v>34</v>
      </c>
      <c r="C684">
        <v>0.818331</v>
      </c>
      <c r="D684">
        <f t="shared" si="31"/>
        <v>0.0382123</v>
      </c>
      <c r="E684">
        <f t="shared" si="32"/>
        <v>0.0055277</v>
      </c>
      <c r="F684">
        <f t="shared" si="33"/>
        <v>0.862071</v>
      </c>
    </row>
    <row r="685" spans="1:6">
      <c r="A685">
        <v>3</v>
      </c>
      <c r="B685" t="s">
        <v>111</v>
      </c>
      <c r="C685">
        <v>0.866554</v>
      </c>
      <c r="D685">
        <f t="shared" si="31"/>
        <v>0.0382123</v>
      </c>
      <c r="E685">
        <f t="shared" si="32"/>
        <v>0.0074368</v>
      </c>
      <c r="F685">
        <f t="shared" si="33"/>
        <v>0.9122031</v>
      </c>
    </row>
    <row r="686" spans="1:6">
      <c r="A686">
        <v>3</v>
      </c>
      <c r="B686" t="s">
        <v>60</v>
      </c>
      <c r="C686">
        <v>1.04671</v>
      </c>
      <c r="D686">
        <f t="shared" si="31"/>
        <v>0.0382123</v>
      </c>
      <c r="E686">
        <f t="shared" si="32"/>
        <v>-0.00937</v>
      </c>
      <c r="F686">
        <f t="shared" si="33"/>
        <v>1.0755523</v>
      </c>
    </row>
    <row r="687" spans="1:6">
      <c r="A687">
        <v>1</v>
      </c>
      <c r="B687" t="s">
        <v>111</v>
      </c>
      <c r="C687">
        <v>0.85275</v>
      </c>
      <c r="D687">
        <f t="shared" si="31"/>
        <v>0</v>
      </c>
      <c r="E687">
        <f t="shared" si="32"/>
        <v>0.0074368</v>
      </c>
      <c r="F687">
        <f t="shared" si="33"/>
        <v>0.8601868</v>
      </c>
    </row>
    <row r="688" spans="1:6">
      <c r="A688">
        <v>2</v>
      </c>
      <c r="B688" t="s">
        <v>66</v>
      </c>
      <c r="C688">
        <v>0.31171</v>
      </c>
      <c r="D688">
        <f t="shared" si="31"/>
        <v>0.0188963</v>
      </c>
      <c r="E688">
        <f t="shared" si="32"/>
        <v>-0.05952275</v>
      </c>
      <c r="F688">
        <f t="shared" si="33"/>
        <v>0.27108355</v>
      </c>
    </row>
    <row r="689" spans="1:6">
      <c r="A689">
        <v>1</v>
      </c>
      <c r="B689" t="s">
        <v>111</v>
      </c>
      <c r="C689">
        <v>0.70256</v>
      </c>
      <c r="D689">
        <f t="shared" si="31"/>
        <v>0</v>
      </c>
      <c r="E689">
        <f t="shared" si="32"/>
        <v>0.0074368</v>
      </c>
      <c r="F689">
        <f t="shared" si="33"/>
        <v>0.7099968</v>
      </c>
    </row>
    <row r="690" spans="1:6">
      <c r="A690">
        <v>3</v>
      </c>
      <c r="B690" t="s">
        <v>55</v>
      </c>
      <c r="C690">
        <v>0.903904</v>
      </c>
      <c r="D690">
        <f t="shared" si="31"/>
        <v>0.0382123</v>
      </c>
      <c r="E690">
        <f t="shared" si="32"/>
        <v>-0.000984800000000001</v>
      </c>
      <c r="F690">
        <f t="shared" si="33"/>
        <v>0.9411315</v>
      </c>
    </row>
    <row r="691" spans="1:6">
      <c r="A691">
        <v>1</v>
      </c>
      <c r="B691" t="s">
        <v>60</v>
      </c>
      <c r="C691">
        <v>0.514593</v>
      </c>
      <c r="D691">
        <f t="shared" si="31"/>
        <v>0</v>
      </c>
      <c r="E691">
        <f t="shared" si="32"/>
        <v>-0.00937</v>
      </c>
      <c r="F691">
        <f t="shared" si="33"/>
        <v>0.505223</v>
      </c>
    </row>
    <row r="692" spans="1:6">
      <c r="A692">
        <v>1</v>
      </c>
      <c r="B692" t="s">
        <v>111</v>
      </c>
      <c r="C692">
        <v>0.853777</v>
      </c>
      <c r="D692">
        <f t="shared" si="31"/>
        <v>0</v>
      </c>
      <c r="E692">
        <f t="shared" si="32"/>
        <v>0.0074368</v>
      </c>
      <c r="F692">
        <f t="shared" si="33"/>
        <v>0.8612138</v>
      </c>
    </row>
    <row r="693" spans="1:6">
      <c r="A693">
        <v>3</v>
      </c>
      <c r="B693" t="s">
        <v>34</v>
      </c>
      <c r="C693">
        <v>0.781023</v>
      </c>
      <c r="D693">
        <f t="shared" si="31"/>
        <v>0.0382123</v>
      </c>
      <c r="E693">
        <f t="shared" si="32"/>
        <v>0.0055277</v>
      </c>
      <c r="F693">
        <f t="shared" si="33"/>
        <v>0.824763</v>
      </c>
    </row>
    <row r="694" spans="1:6">
      <c r="A694">
        <v>1</v>
      </c>
      <c r="B694" t="s">
        <v>60</v>
      </c>
      <c r="C694">
        <v>0.62053</v>
      </c>
      <c r="D694">
        <f t="shared" si="31"/>
        <v>0</v>
      </c>
      <c r="E694">
        <f t="shared" si="32"/>
        <v>-0.00937</v>
      </c>
      <c r="F694">
        <f t="shared" si="33"/>
        <v>0.61116</v>
      </c>
    </row>
    <row r="695" spans="1:6">
      <c r="A695">
        <v>3</v>
      </c>
      <c r="B695" t="s">
        <v>34</v>
      </c>
      <c r="C695">
        <v>0.787503</v>
      </c>
      <c r="D695">
        <f t="shared" si="31"/>
        <v>0.0382123</v>
      </c>
      <c r="E695">
        <f t="shared" si="32"/>
        <v>0.0055277</v>
      </c>
      <c r="F695">
        <f t="shared" si="33"/>
        <v>0.831243</v>
      </c>
    </row>
    <row r="696" spans="1:6">
      <c r="A696">
        <v>1</v>
      </c>
      <c r="B696" t="s">
        <v>42</v>
      </c>
      <c r="C696">
        <v>0.608083</v>
      </c>
      <c r="D696">
        <f t="shared" si="31"/>
        <v>0</v>
      </c>
      <c r="E696">
        <f t="shared" si="32"/>
        <v>-0.0260665</v>
      </c>
      <c r="F696">
        <f t="shared" si="33"/>
        <v>0.5820165</v>
      </c>
    </row>
    <row r="697" spans="1:6">
      <c r="A697">
        <v>1</v>
      </c>
      <c r="B697" t="s">
        <v>34</v>
      </c>
      <c r="C697">
        <v>0.835472</v>
      </c>
      <c r="D697">
        <f t="shared" si="31"/>
        <v>0</v>
      </c>
      <c r="E697">
        <f t="shared" si="32"/>
        <v>0.0055277</v>
      </c>
      <c r="F697">
        <f t="shared" si="33"/>
        <v>0.8409997</v>
      </c>
    </row>
    <row r="698" spans="1:6">
      <c r="A698">
        <v>3</v>
      </c>
      <c r="B698" t="s">
        <v>111</v>
      </c>
      <c r="C698">
        <v>0.68701</v>
      </c>
      <c r="D698">
        <f t="shared" si="31"/>
        <v>0.0382123</v>
      </c>
      <c r="E698">
        <f t="shared" si="32"/>
        <v>0.0074368</v>
      </c>
      <c r="F698">
        <f t="shared" si="33"/>
        <v>0.7326591</v>
      </c>
    </row>
    <row r="699" spans="1:6">
      <c r="A699">
        <v>3</v>
      </c>
      <c r="B699" t="s">
        <v>38</v>
      </c>
      <c r="C699">
        <v>0.787273</v>
      </c>
      <c r="D699">
        <f t="shared" si="31"/>
        <v>0.0382123</v>
      </c>
      <c r="E699">
        <f t="shared" si="32"/>
        <v>-0.0302097</v>
      </c>
      <c r="F699">
        <f t="shared" si="33"/>
        <v>0.7952756</v>
      </c>
    </row>
    <row r="700" spans="1:6">
      <c r="A700">
        <v>1</v>
      </c>
      <c r="B700" t="s">
        <v>34</v>
      </c>
      <c r="C700">
        <v>0.615071</v>
      </c>
      <c r="D700">
        <f t="shared" si="31"/>
        <v>0</v>
      </c>
      <c r="E700">
        <f t="shared" si="32"/>
        <v>0.0055277</v>
      </c>
      <c r="F700">
        <f t="shared" si="33"/>
        <v>0.6205987</v>
      </c>
    </row>
    <row r="701" spans="1:6">
      <c r="A701">
        <v>1</v>
      </c>
      <c r="B701" t="s">
        <v>34</v>
      </c>
      <c r="C701">
        <v>0.819983</v>
      </c>
      <c r="D701">
        <f t="shared" si="31"/>
        <v>0</v>
      </c>
      <c r="E701">
        <f t="shared" si="32"/>
        <v>0.0055277</v>
      </c>
      <c r="F701">
        <f t="shared" si="33"/>
        <v>0.8255107</v>
      </c>
    </row>
    <row r="702" spans="1:6">
      <c r="A702">
        <v>1</v>
      </c>
      <c r="B702" t="s">
        <v>38</v>
      </c>
      <c r="C702">
        <v>0.588537</v>
      </c>
      <c r="D702">
        <f t="shared" si="31"/>
        <v>0</v>
      </c>
      <c r="E702">
        <f t="shared" si="32"/>
        <v>-0.0302097</v>
      </c>
      <c r="F702">
        <f t="shared" si="33"/>
        <v>0.5583273</v>
      </c>
    </row>
    <row r="703" spans="1:6">
      <c r="A703">
        <v>1</v>
      </c>
      <c r="B703" t="s">
        <v>38</v>
      </c>
      <c r="C703">
        <v>0.816675</v>
      </c>
      <c r="D703">
        <f t="shared" si="31"/>
        <v>0</v>
      </c>
      <c r="E703">
        <f t="shared" si="32"/>
        <v>-0.0302097</v>
      </c>
      <c r="F703">
        <f t="shared" si="33"/>
        <v>0.7864653</v>
      </c>
    </row>
    <row r="704" spans="1:6">
      <c r="A704">
        <v>3</v>
      </c>
      <c r="B704" t="s">
        <v>111</v>
      </c>
      <c r="C704">
        <v>1.00205</v>
      </c>
      <c r="D704">
        <f t="shared" si="31"/>
        <v>0.0382123</v>
      </c>
      <c r="E704">
        <f t="shared" si="32"/>
        <v>0.0074368</v>
      </c>
      <c r="F704">
        <f t="shared" si="33"/>
        <v>1.0476991</v>
      </c>
    </row>
    <row r="705" spans="1:6">
      <c r="A705">
        <v>3</v>
      </c>
      <c r="B705" t="s">
        <v>60</v>
      </c>
      <c r="C705">
        <v>0.765424</v>
      </c>
      <c r="D705">
        <f t="shared" si="31"/>
        <v>0.0382123</v>
      </c>
      <c r="E705">
        <f t="shared" si="32"/>
        <v>-0.00937</v>
      </c>
      <c r="F705">
        <f t="shared" si="33"/>
        <v>0.7942663</v>
      </c>
    </row>
    <row r="706" spans="1:6">
      <c r="A706">
        <v>1</v>
      </c>
      <c r="B706" t="s">
        <v>60</v>
      </c>
      <c r="C706">
        <v>0.81026</v>
      </c>
      <c r="D706">
        <f t="shared" si="31"/>
        <v>0</v>
      </c>
      <c r="E706">
        <f t="shared" si="32"/>
        <v>-0.00937</v>
      </c>
      <c r="F706">
        <f t="shared" si="33"/>
        <v>0.80089</v>
      </c>
    </row>
    <row r="707" spans="1:6">
      <c r="A707">
        <v>1</v>
      </c>
      <c r="B707" t="s">
        <v>34</v>
      </c>
      <c r="C707">
        <v>0.639037</v>
      </c>
      <c r="D707">
        <f t="shared" ref="D707:D770" si="34">VLOOKUP(A707,K:M,3,0)</f>
        <v>0</v>
      </c>
      <c r="E707">
        <f t="shared" ref="E707:E770" si="35">VLOOKUP(B707,K:M,3,0)</f>
        <v>0.0055277</v>
      </c>
      <c r="F707">
        <f t="shared" ref="F707:F770" si="36">C707+D707+E707</f>
        <v>0.6445647</v>
      </c>
    </row>
    <row r="708" spans="1:6">
      <c r="A708">
        <v>1</v>
      </c>
      <c r="B708" t="s">
        <v>60</v>
      </c>
      <c r="C708">
        <v>0.485253</v>
      </c>
      <c r="D708">
        <f t="shared" si="34"/>
        <v>0</v>
      </c>
      <c r="E708">
        <f t="shared" si="35"/>
        <v>-0.00937</v>
      </c>
      <c r="F708">
        <f t="shared" si="36"/>
        <v>0.475883</v>
      </c>
    </row>
    <row r="709" spans="1:6">
      <c r="A709">
        <v>1</v>
      </c>
      <c r="B709" t="s">
        <v>60</v>
      </c>
      <c r="C709">
        <v>0.486235</v>
      </c>
      <c r="D709">
        <f t="shared" si="34"/>
        <v>0</v>
      </c>
      <c r="E709">
        <f t="shared" si="35"/>
        <v>-0.00937</v>
      </c>
      <c r="F709">
        <f t="shared" si="36"/>
        <v>0.476865</v>
      </c>
    </row>
    <row r="710" spans="1:6">
      <c r="A710">
        <v>3</v>
      </c>
      <c r="B710" t="s">
        <v>42</v>
      </c>
      <c r="C710">
        <v>0.865469</v>
      </c>
      <c r="D710">
        <f t="shared" si="34"/>
        <v>0.0382123</v>
      </c>
      <c r="E710">
        <f t="shared" si="35"/>
        <v>-0.0260665</v>
      </c>
      <c r="F710">
        <f t="shared" si="36"/>
        <v>0.8776148</v>
      </c>
    </row>
    <row r="711" spans="1:6">
      <c r="A711">
        <v>1</v>
      </c>
      <c r="B711" t="s">
        <v>34</v>
      </c>
      <c r="C711">
        <v>0.806306</v>
      </c>
      <c r="D711">
        <f t="shared" si="34"/>
        <v>0</v>
      </c>
      <c r="E711">
        <f t="shared" si="35"/>
        <v>0.0055277</v>
      </c>
      <c r="F711">
        <f t="shared" si="36"/>
        <v>0.8118337</v>
      </c>
    </row>
    <row r="712" spans="1:6">
      <c r="A712">
        <v>1</v>
      </c>
      <c r="B712" t="s">
        <v>38</v>
      </c>
      <c r="C712">
        <v>0.734547</v>
      </c>
      <c r="D712">
        <f t="shared" si="34"/>
        <v>0</v>
      </c>
      <c r="E712">
        <f t="shared" si="35"/>
        <v>-0.0302097</v>
      </c>
      <c r="F712">
        <f t="shared" si="36"/>
        <v>0.7043373</v>
      </c>
    </row>
    <row r="713" spans="1:6">
      <c r="A713">
        <v>2</v>
      </c>
      <c r="B713" t="s">
        <v>177</v>
      </c>
      <c r="C713">
        <v>0.626439</v>
      </c>
      <c r="D713">
        <f t="shared" si="34"/>
        <v>0.0188963</v>
      </c>
      <c r="E713">
        <f t="shared" si="35"/>
        <v>0</v>
      </c>
      <c r="F713">
        <f t="shared" si="36"/>
        <v>0.6453353</v>
      </c>
    </row>
    <row r="714" spans="1:6">
      <c r="A714">
        <v>3</v>
      </c>
      <c r="B714" t="s">
        <v>38</v>
      </c>
      <c r="C714">
        <v>0.668084</v>
      </c>
      <c r="D714">
        <f t="shared" si="34"/>
        <v>0.0382123</v>
      </c>
      <c r="E714">
        <f t="shared" si="35"/>
        <v>-0.0302097</v>
      </c>
      <c r="F714">
        <f t="shared" si="36"/>
        <v>0.6760866</v>
      </c>
    </row>
    <row r="715" spans="1:6">
      <c r="A715">
        <v>1</v>
      </c>
      <c r="B715" t="s">
        <v>60</v>
      </c>
      <c r="C715">
        <v>0.592995</v>
      </c>
      <c r="D715">
        <f t="shared" si="34"/>
        <v>0</v>
      </c>
      <c r="E715">
        <f t="shared" si="35"/>
        <v>-0.00937</v>
      </c>
      <c r="F715">
        <f t="shared" si="36"/>
        <v>0.583625</v>
      </c>
    </row>
    <row r="716" spans="1:6">
      <c r="A716">
        <v>1</v>
      </c>
      <c r="B716" t="s">
        <v>38</v>
      </c>
      <c r="C716">
        <v>0.668644</v>
      </c>
      <c r="D716">
        <f t="shared" si="34"/>
        <v>0</v>
      </c>
      <c r="E716">
        <f t="shared" si="35"/>
        <v>-0.0302097</v>
      </c>
      <c r="F716">
        <f t="shared" si="36"/>
        <v>0.6384343</v>
      </c>
    </row>
    <row r="717" spans="1:6">
      <c r="A717">
        <v>3</v>
      </c>
      <c r="B717" t="s">
        <v>60</v>
      </c>
      <c r="C717">
        <v>1.07549</v>
      </c>
      <c r="D717">
        <f t="shared" si="34"/>
        <v>0.0382123</v>
      </c>
      <c r="E717">
        <f t="shared" si="35"/>
        <v>-0.00937</v>
      </c>
      <c r="F717">
        <f t="shared" si="36"/>
        <v>1.1043323</v>
      </c>
    </row>
    <row r="718" spans="1:6">
      <c r="A718">
        <v>1</v>
      </c>
      <c r="B718" t="s">
        <v>50</v>
      </c>
      <c r="C718">
        <v>0.779059</v>
      </c>
      <c r="D718">
        <f t="shared" si="34"/>
        <v>0</v>
      </c>
      <c r="E718">
        <f t="shared" si="35"/>
        <v>-0.0909402</v>
      </c>
      <c r="F718">
        <f t="shared" si="36"/>
        <v>0.6881188</v>
      </c>
    </row>
    <row r="719" spans="1:6">
      <c r="A719">
        <v>1</v>
      </c>
      <c r="B719" t="s">
        <v>38</v>
      </c>
      <c r="C719">
        <v>0.773332</v>
      </c>
      <c r="D719">
        <f t="shared" si="34"/>
        <v>0</v>
      </c>
      <c r="E719">
        <f t="shared" si="35"/>
        <v>-0.0302097</v>
      </c>
      <c r="F719">
        <f t="shared" si="36"/>
        <v>0.7431223</v>
      </c>
    </row>
    <row r="720" spans="1:6">
      <c r="A720">
        <v>1</v>
      </c>
      <c r="B720" t="s">
        <v>42</v>
      </c>
      <c r="C720">
        <v>0.698369</v>
      </c>
      <c r="D720">
        <f t="shared" si="34"/>
        <v>0</v>
      </c>
      <c r="E720">
        <f t="shared" si="35"/>
        <v>-0.0260665</v>
      </c>
      <c r="F720">
        <f t="shared" si="36"/>
        <v>0.6723025</v>
      </c>
    </row>
    <row r="721" spans="1:6">
      <c r="A721">
        <v>1</v>
      </c>
      <c r="B721" t="s">
        <v>34</v>
      </c>
      <c r="C721">
        <v>0.53502</v>
      </c>
      <c r="D721">
        <f t="shared" si="34"/>
        <v>0</v>
      </c>
      <c r="E721">
        <f t="shared" si="35"/>
        <v>0.0055277</v>
      </c>
      <c r="F721">
        <f t="shared" si="36"/>
        <v>0.5405477</v>
      </c>
    </row>
    <row r="722" spans="1:6">
      <c r="A722">
        <v>1</v>
      </c>
      <c r="B722" t="s">
        <v>60</v>
      </c>
      <c r="C722">
        <v>0.591134</v>
      </c>
      <c r="D722">
        <f t="shared" si="34"/>
        <v>0</v>
      </c>
      <c r="E722">
        <f t="shared" si="35"/>
        <v>-0.00937</v>
      </c>
      <c r="F722">
        <f t="shared" si="36"/>
        <v>0.581764</v>
      </c>
    </row>
    <row r="723" spans="1:6">
      <c r="A723">
        <v>1</v>
      </c>
      <c r="B723" t="s">
        <v>38</v>
      </c>
      <c r="C723">
        <v>0.829557</v>
      </c>
      <c r="D723">
        <f t="shared" si="34"/>
        <v>0</v>
      </c>
      <c r="E723">
        <f t="shared" si="35"/>
        <v>-0.0302097</v>
      </c>
      <c r="F723">
        <f t="shared" si="36"/>
        <v>0.7993473</v>
      </c>
    </row>
    <row r="724" spans="1:6">
      <c r="A724">
        <v>3</v>
      </c>
      <c r="B724" t="s">
        <v>50</v>
      </c>
      <c r="C724">
        <v>0.825349</v>
      </c>
      <c r="D724">
        <f t="shared" si="34"/>
        <v>0.0382123</v>
      </c>
      <c r="E724">
        <f t="shared" si="35"/>
        <v>-0.0909402</v>
      </c>
      <c r="F724">
        <f t="shared" si="36"/>
        <v>0.7726211</v>
      </c>
    </row>
    <row r="725" spans="1:6">
      <c r="A725">
        <v>1</v>
      </c>
      <c r="B725" t="s">
        <v>38</v>
      </c>
      <c r="C725">
        <v>0.898919</v>
      </c>
      <c r="D725">
        <f t="shared" si="34"/>
        <v>0</v>
      </c>
      <c r="E725">
        <f t="shared" si="35"/>
        <v>-0.0302097</v>
      </c>
      <c r="F725">
        <f t="shared" si="36"/>
        <v>0.8687093</v>
      </c>
    </row>
    <row r="726" spans="1:6">
      <c r="A726">
        <v>1</v>
      </c>
      <c r="B726" t="s">
        <v>60</v>
      </c>
      <c r="C726">
        <v>1.32468</v>
      </c>
      <c r="D726">
        <f t="shared" si="34"/>
        <v>0</v>
      </c>
      <c r="E726">
        <f t="shared" si="35"/>
        <v>-0.00937</v>
      </c>
      <c r="F726">
        <f t="shared" si="36"/>
        <v>1.31531</v>
      </c>
    </row>
    <row r="727" spans="1:6">
      <c r="A727">
        <v>1</v>
      </c>
      <c r="B727" t="s">
        <v>60</v>
      </c>
      <c r="C727">
        <v>0.698383</v>
      </c>
      <c r="D727">
        <f t="shared" si="34"/>
        <v>0</v>
      </c>
      <c r="E727">
        <f t="shared" si="35"/>
        <v>-0.00937</v>
      </c>
      <c r="F727">
        <f t="shared" si="36"/>
        <v>0.689013</v>
      </c>
    </row>
    <row r="728" spans="1:6">
      <c r="A728">
        <v>1</v>
      </c>
      <c r="B728" t="s">
        <v>60</v>
      </c>
      <c r="C728">
        <v>0.437873</v>
      </c>
      <c r="D728">
        <f t="shared" si="34"/>
        <v>0</v>
      </c>
      <c r="E728">
        <f t="shared" si="35"/>
        <v>-0.00937</v>
      </c>
      <c r="F728">
        <f t="shared" si="36"/>
        <v>0.428503</v>
      </c>
    </row>
    <row r="729" spans="1:6">
      <c r="A729">
        <v>1</v>
      </c>
      <c r="B729" t="s">
        <v>55</v>
      </c>
      <c r="C729">
        <v>0.727621</v>
      </c>
      <c r="D729">
        <f t="shared" si="34"/>
        <v>0</v>
      </c>
      <c r="E729">
        <f t="shared" si="35"/>
        <v>-0.000984800000000001</v>
      </c>
      <c r="F729">
        <f t="shared" si="36"/>
        <v>0.7266362</v>
      </c>
    </row>
    <row r="730" spans="1:6">
      <c r="A730">
        <v>1</v>
      </c>
      <c r="B730" t="s">
        <v>50</v>
      </c>
      <c r="C730">
        <v>0.25168</v>
      </c>
      <c r="D730">
        <f t="shared" si="34"/>
        <v>0</v>
      </c>
      <c r="E730">
        <f t="shared" si="35"/>
        <v>-0.0909402</v>
      </c>
      <c r="F730">
        <f t="shared" si="36"/>
        <v>0.1607398</v>
      </c>
    </row>
    <row r="731" spans="1:6">
      <c r="A731">
        <v>3</v>
      </c>
      <c r="B731" t="s">
        <v>60</v>
      </c>
      <c r="C731">
        <v>1.04179</v>
      </c>
      <c r="D731">
        <f t="shared" si="34"/>
        <v>0.0382123</v>
      </c>
      <c r="E731">
        <f t="shared" si="35"/>
        <v>-0.00937</v>
      </c>
      <c r="F731">
        <f t="shared" si="36"/>
        <v>1.0706323</v>
      </c>
    </row>
    <row r="732" spans="1:6">
      <c r="A732">
        <v>3</v>
      </c>
      <c r="B732" t="s">
        <v>38</v>
      </c>
      <c r="C732">
        <v>0.610176</v>
      </c>
      <c r="D732">
        <f t="shared" si="34"/>
        <v>0.0382123</v>
      </c>
      <c r="E732">
        <f t="shared" si="35"/>
        <v>-0.0302097</v>
      </c>
      <c r="F732">
        <f t="shared" si="36"/>
        <v>0.6181786</v>
      </c>
    </row>
    <row r="733" spans="1:6">
      <c r="A733">
        <v>3</v>
      </c>
      <c r="B733" t="s">
        <v>60</v>
      </c>
      <c r="C733">
        <v>0.396967</v>
      </c>
      <c r="D733">
        <f t="shared" si="34"/>
        <v>0.0382123</v>
      </c>
      <c r="E733">
        <f t="shared" si="35"/>
        <v>-0.00937</v>
      </c>
      <c r="F733">
        <f t="shared" si="36"/>
        <v>0.4258093</v>
      </c>
    </row>
    <row r="734" spans="1:6">
      <c r="A734">
        <v>1</v>
      </c>
      <c r="B734" t="s">
        <v>38</v>
      </c>
      <c r="C734">
        <v>0.545287</v>
      </c>
      <c r="D734">
        <f t="shared" si="34"/>
        <v>0</v>
      </c>
      <c r="E734">
        <f t="shared" si="35"/>
        <v>-0.0302097</v>
      </c>
      <c r="F734">
        <f t="shared" si="36"/>
        <v>0.5150773</v>
      </c>
    </row>
    <row r="735" spans="1:6">
      <c r="A735">
        <v>1</v>
      </c>
      <c r="B735" t="s">
        <v>60</v>
      </c>
      <c r="C735">
        <v>0.641872</v>
      </c>
      <c r="D735">
        <f t="shared" si="34"/>
        <v>0</v>
      </c>
      <c r="E735">
        <f t="shared" si="35"/>
        <v>-0.00937</v>
      </c>
      <c r="F735">
        <f t="shared" si="36"/>
        <v>0.632502</v>
      </c>
    </row>
    <row r="736" spans="1:6">
      <c r="A736">
        <v>1</v>
      </c>
      <c r="B736" t="s">
        <v>38</v>
      </c>
      <c r="C736">
        <v>0.661643</v>
      </c>
      <c r="D736">
        <f t="shared" si="34"/>
        <v>0</v>
      </c>
      <c r="E736">
        <f t="shared" si="35"/>
        <v>-0.0302097</v>
      </c>
      <c r="F736">
        <f t="shared" si="36"/>
        <v>0.6314333</v>
      </c>
    </row>
    <row r="737" spans="1:6">
      <c r="A737">
        <v>1</v>
      </c>
      <c r="B737" t="s">
        <v>55</v>
      </c>
      <c r="C737">
        <v>0.968233</v>
      </c>
      <c r="D737">
        <f t="shared" si="34"/>
        <v>0</v>
      </c>
      <c r="E737">
        <f t="shared" si="35"/>
        <v>-0.000984800000000001</v>
      </c>
      <c r="F737">
        <f t="shared" si="36"/>
        <v>0.9672482</v>
      </c>
    </row>
    <row r="738" spans="1:6">
      <c r="A738">
        <v>3</v>
      </c>
      <c r="B738" t="s">
        <v>38</v>
      </c>
      <c r="C738">
        <v>0.806489</v>
      </c>
      <c r="D738">
        <f t="shared" si="34"/>
        <v>0.0382123</v>
      </c>
      <c r="E738">
        <f t="shared" si="35"/>
        <v>-0.0302097</v>
      </c>
      <c r="F738">
        <f t="shared" si="36"/>
        <v>0.8144916</v>
      </c>
    </row>
    <row r="739" spans="1:6">
      <c r="A739">
        <v>1</v>
      </c>
      <c r="B739" t="s">
        <v>42</v>
      </c>
      <c r="C739">
        <v>0.572974</v>
      </c>
      <c r="D739">
        <f t="shared" si="34"/>
        <v>0</v>
      </c>
      <c r="E739">
        <f t="shared" si="35"/>
        <v>-0.0260665</v>
      </c>
      <c r="F739">
        <f t="shared" si="36"/>
        <v>0.5469075</v>
      </c>
    </row>
    <row r="740" spans="1:6">
      <c r="A740">
        <v>1</v>
      </c>
      <c r="B740" t="s">
        <v>66</v>
      </c>
      <c r="C740">
        <v>0.800549</v>
      </c>
      <c r="D740">
        <f t="shared" si="34"/>
        <v>0</v>
      </c>
      <c r="E740">
        <f t="shared" si="35"/>
        <v>-0.05952275</v>
      </c>
      <c r="F740">
        <f t="shared" si="36"/>
        <v>0.74102625</v>
      </c>
    </row>
    <row r="741" spans="1:6">
      <c r="A741">
        <v>1</v>
      </c>
      <c r="B741" t="s">
        <v>60</v>
      </c>
      <c r="C741">
        <v>0.647681</v>
      </c>
      <c r="D741">
        <f t="shared" si="34"/>
        <v>0</v>
      </c>
      <c r="E741">
        <f t="shared" si="35"/>
        <v>-0.00937</v>
      </c>
      <c r="F741">
        <f t="shared" si="36"/>
        <v>0.638311</v>
      </c>
    </row>
    <row r="742" spans="1:6">
      <c r="A742">
        <v>1</v>
      </c>
      <c r="B742" t="s">
        <v>55</v>
      </c>
      <c r="C742">
        <v>0.931417</v>
      </c>
      <c r="D742">
        <f t="shared" si="34"/>
        <v>0</v>
      </c>
      <c r="E742">
        <f t="shared" si="35"/>
        <v>-0.000984800000000001</v>
      </c>
      <c r="F742">
        <f t="shared" si="36"/>
        <v>0.9304322</v>
      </c>
    </row>
    <row r="743" spans="1:6">
      <c r="A743">
        <v>1</v>
      </c>
      <c r="B743" t="s">
        <v>60</v>
      </c>
      <c r="C743">
        <v>0.962792</v>
      </c>
      <c r="D743">
        <f t="shared" si="34"/>
        <v>0</v>
      </c>
      <c r="E743">
        <f t="shared" si="35"/>
        <v>-0.00937</v>
      </c>
      <c r="F743">
        <f t="shared" si="36"/>
        <v>0.953422</v>
      </c>
    </row>
    <row r="744" spans="1:6">
      <c r="A744">
        <v>1</v>
      </c>
      <c r="B744" t="s">
        <v>60</v>
      </c>
      <c r="C744">
        <v>0.613969</v>
      </c>
      <c r="D744">
        <f t="shared" si="34"/>
        <v>0</v>
      </c>
      <c r="E744">
        <f t="shared" si="35"/>
        <v>-0.00937</v>
      </c>
      <c r="F744">
        <f t="shared" si="36"/>
        <v>0.604599</v>
      </c>
    </row>
    <row r="745" spans="1:6">
      <c r="A745">
        <v>1</v>
      </c>
      <c r="B745" t="s">
        <v>60</v>
      </c>
      <c r="C745">
        <v>1.14789</v>
      </c>
      <c r="D745">
        <f t="shared" si="34"/>
        <v>0</v>
      </c>
      <c r="E745">
        <f t="shared" si="35"/>
        <v>-0.00937</v>
      </c>
      <c r="F745">
        <f t="shared" si="36"/>
        <v>1.13852</v>
      </c>
    </row>
    <row r="746" spans="1:6">
      <c r="A746">
        <v>1</v>
      </c>
      <c r="B746" t="s">
        <v>55</v>
      </c>
      <c r="C746">
        <v>0.913643</v>
      </c>
      <c r="D746">
        <f t="shared" si="34"/>
        <v>0</v>
      </c>
      <c r="E746">
        <f t="shared" si="35"/>
        <v>-0.000984800000000001</v>
      </c>
      <c r="F746">
        <f t="shared" si="36"/>
        <v>0.9126582</v>
      </c>
    </row>
    <row r="747" spans="1:6">
      <c r="A747">
        <v>1</v>
      </c>
      <c r="B747" t="s">
        <v>60</v>
      </c>
      <c r="C747">
        <v>0.712973</v>
      </c>
      <c r="D747">
        <f t="shared" si="34"/>
        <v>0</v>
      </c>
      <c r="E747">
        <f t="shared" si="35"/>
        <v>-0.00937</v>
      </c>
      <c r="F747">
        <f t="shared" si="36"/>
        <v>0.703603</v>
      </c>
    </row>
    <row r="748" spans="1:6">
      <c r="A748">
        <v>1</v>
      </c>
      <c r="B748" t="s">
        <v>55</v>
      </c>
      <c r="C748">
        <v>0.498775</v>
      </c>
      <c r="D748">
        <f t="shared" si="34"/>
        <v>0</v>
      </c>
      <c r="E748">
        <f t="shared" si="35"/>
        <v>-0.000984800000000001</v>
      </c>
      <c r="F748">
        <f t="shared" si="36"/>
        <v>0.4977902</v>
      </c>
    </row>
    <row r="749" spans="1:6">
      <c r="A749">
        <v>1</v>
      </c>
      <c r="B749" t="s">
        <v>55</v>
      </c>
      <c r="C749">
        <v>0.949531</v>
      </c>
      <c r="D749">
        <f t="shared" si="34"/>
        <v>0</v>
      </c>
      <c r="E749">
        <f t="shared" si="35"/>
        <v>-0.000984800000000001</v>
      </c>
      <c r="F749">
        <f t="shared" si="36"/>
        <v>0.9485462</v>
      </c>
    </row>
    <row r="750" spans="1:6">
      <c r="A750">
        <v>1</v>
      </c>
      <c r="B750" t="s">
        <v>55</v>
      </c>
      <c r="C750">
        <v>0.577102</v>
      </c>
      <c r="D750">
        <f t="shared" si="34"/>
        <v>0</v>
      </c>
      <c r="E750">
        <f t="shared" si="35"/>
        <v>-0.000984800000000001</v>
      </c>
      <c r="F750">
        <f t="shared" si="36"/>
        <v>0.5761172</v>
      </c>
    </row>
    <row r="751" spans="1:6">
      <c r="A751">
        <v>1</v>
      </c>
      <c r="B751" t="s">
        <v>34</v>
      </c>
      <c r="C751">
        <v>0.56431</v>
      </c>
      <c r="D751">
        <f t="shared" si="34"/>
        <v>0</v>
      </c>
      <c r="E751">
        <f t="shared" si="35"/>
        <v>0.0055277</v>
      </c>
      <c r="F751">
        <f t="shared" si="36"/>
        <v>0.5698377</v>
      </c>
    </row>
    <row r="752" spans="1:6">
      <c r="A752">
        <v>3</v>
      </c>
      <c r="B752" t="s">
        <v>60</v>
      </c>
      <c r="C752">
        <v>0.995687</v>
      </c>
      <c r="D752">
        <f t="shared" si="34"/>
        <v>0.0382123</v>
      </c>
      <c r="E752">
        <f t="shared" si="35"/>
        <v>-0.00937</v>
      </c>
      <c r="F752">
        <f t="shared" si="36"/>
        <v>1.0245293</v>
      </c>
    </row>
    <row r="753" spans="1:6">
      <c r="A753">
        <v>1</v>
      </c>
      <c r="B753" t="s">
        <v>55</v>
      </c>
      <c r="C753">
        <v>0.876244</v>
      </c>
      <c r="D753">
        <f t="shared" si="34"/>
        <v>0</v>
      </c>
      <c r="E753">
        <f t="shared" si="35"/>
        <v>-0.000984800000000001</v>
      </c>
      <c r="F753">
        <f t="shared" si="36"/>
        <v>0.8752592</v>
      </c>
    </row>
    <row r="754" spans="1:6">
      <c r="A754">
        <v>3</v>
      </c>
      <c r="B754" t="s">
        <v>55</v>
      </c>
      <c r="C754">
        <v>0.836424</v>
      </c>
      <c r="D754">
        <f t="shared" si="34"/>
        <v>0.0382123</v>
      </c>
      <c r="E754">
        <f t="shared" si="35"/>
        <v>-0.000984800000000001</v>
      </c>
      <c r="F754">
        <f t="shared" si="36"/>
        <v>0.8736515</v>
      </c>
    </row>
    <row r="755" spans="1:6">
      <c r="A755">
        <v>1</v>
      </c>
      <c r="B755" t="s">
        <v>42</v>
      </c>
      <c r="C755">
        <v>0.54304</v>
      </c>
      <c r="D755">
        <f t="shared" si="34"/>
        <v>0</v>
      </c>
      <c r="E755">
        <f t="shared" si="35"/>
        <v>-0.0260665</v>
      </c>
      <c r="F755">
        <f t="shared" si="36"/>
        <v>0.5169735</v>
      </c>
    </row>
    <row r="756" spans="1:6">
      <c r="A756">
        <v>1</v>
      </c>
      <c r="B756" t="s">
        <v>111</v>
      </c>
      <c r="C756">
        <v>0.716697</v>
      </c>
      <c r="D756">
        <f t="shared" si="34"/>
        <v>0</v>
      </c>
      <c r="E756">
        <f t="shared" si="35"/>
        <v>0.0074368</v>
      </c>
      <c r="F756">
        <f t="shared" si="36"/>
        <v>0.7241338</v>
      </c>
    </row>
    <row r="757" spans="1:6">
      <c r="A757">
        <v>1</v>
      </c>
      <c r="B757" t="s">
        <v>55</v>
      </c>
      <c r="C757">
        <v>0.466301</v>
      </c>
      <c r="D757">
        <f t="shared" si="34"/>
        <v>0</v>
      </c>
      <c r="E757">
        <f t="shared" si="35"/>
        <v>-0.000984800000000001</v>
      </c>
      <c r="F757">
        <f t="shared" si="36"/>
        <v>0.4653162</v>
      </c>
    </row>
    <row r="758" spans="1:6">
      <c r="A758">
        <v>1</v>
      </c>
      <c r="B758" t="s">
        <v>42</v>
      </c>
      <c r="C758">
        <v>0.764516</v>
      </c>
      <c r="D758">
        <f t="shared" si="34"/>
        <v>0</v>
      </c>
      <c r="E758">
        <f t="shared" si="35"/>
        <v>-0.0260665</v>
      </c>
      <c r="F758">
        <f t="shared" si="36"/>
        <v>0.7384495</v>
      </c>
    </row>
    <row r="759" spans="1:6">
      <c r="A759">
        <v>1</v>
      </c>
      <c r="B759" t="s">
        <v>38</v>
      </c>
      <c r="C759">
        <v>0.511785</v>
      </c>
      <c r="D759">
        <f t="shared" si="34"/>
        <v>0</v>
      </c>
      <c r="E759">
        <f t="shared" si="35"/>
        <v>-0.0302097</v>
      </c>
      <c r="F759">
        <f t="shared" si="36"/>
        <v>0.4815753</v>
      </c>
    </row>
    <row r="760" spans="1:6">
      <c r="A760">
        <v>1</v>
      </c>
      <c r="B760" t="s">
        <v>66</v>
      </c>
      <c r="C760">
        <v>0.266268</v>
      </c>
      <c r="D760">
        <f t="shared" si="34"/>
        <v>0</v>
      </c>
      <c r="E760">
        <f t="shared" si="35"/>
        <v>-0.05952275</v>
      </c>
      <c r="F760">
        <f t="shared" si="36"/>
        <v>0.20674525</v>
      </c>
    </row>
    <row r="761" spans="1:6">
      <c r="A761">
        <v>1</v>
      </c>
      <c r="B761" t="s">
        <v>42</v>
      </c>
      <c r="C761">
        <v>0.185169</v>
      </c>
      <c r="D761">
        <f t="shared" si="34"/>
        <v>0</v>
      </c>
      <c r="E761">
        <f t="shared" si="35"/>
        <v>-0.0260665</v>
      </c>
      <c r="F761">
        <f t="shared" si="36"/>
        <v>0.1591025</v>
      </c>
    </row>
    <row r="762" spans="1:6">
      <c r="A762">
        <v>1</v>
      </c>
      <c r="B762" t="s">
        <v>55</v>
      </c>
      <c r="C762">
        <v>0.499779</v>
      </c>
      <c r="D762">
        <f t="shared" si="34"/>
        <v>0</v>
      </c>
      <c r="E762">
        <f t="shared" si="35"/>
        <v>-0.000984800000000001</v>
      </c>
      <c r="F762">
        <f t="shared" si="36"/>
        <v>0.4987942</v>
      </c>
    </row>
    <row r="763" spans="1:6">
      <c r="A763">
        <v>3</v>
      </c>
      <c r="B763" t="s">
        <v>55</v>
      </c>
      <c r="C763">
        <v>0.67008</v>
      </c>
      <c r="D763">
        <f t="shared" si="34"/>
        <v>0.0382123</v>
      </c>
      <c r="E763">
        <f t="shared" si="35"/>
        <v>-0.000984800000000001</v>
      </c>
      <c r="F763">
        <f t="shared" si="36"/>
        <v>0.7073075</v>
      </c>
    </row>
    <row r="764" spans="1:6">
      <c r="A764">
        <v>1</v>
      </c>
      <c r="B764" t="s">
        <v>111</v>
      </c>
      <c r="C764">
        <v>0.527245</v>
      </c>
      <c r="D764">
        <f t="shared" si="34"/>
        <v>0</v>
      </c>
      <c r="E764">
        <f t="shared" si="35"/>
        <v>0.0074368</v>
      </c>
      <c r="F764">
        <f t="shared" si="36"/>
        <v>0.5346818</v>
      </c>
    </row>
    <row r="765" spans="1:6">
      <c r="A765">
        <v>1</v>
      </c>
      <c r="B765" t="s">
        <v>42</v>
      </c>
      <c r="C765">
        <v>0.591428</v>
      </c>
      <c r="D765">
        <f t="shared" si="34"/>
        <v>0</v>
      </c>
      <c r="E765">
        <f t="shared" si="35"/>
        <v>-0.0260665</v>
      </c>
      <c r="F765">
        <f t="shared" si="36"/>
        <v>0.5653615</v>
      </c>
    </row>
    <row r="766" spans="1:6">
      <c r="A766">
        <v>1</v>
      </c>
      <c r="B766" t="s">
        <v>55</v>
      </c>
      <c r="C766">
        <v>0.796826</v>
      </c>
      <c r="D766">
        <f t="shared" si="34"/>
        <v>0</v>
      </c>
      <c r="E766">
        <f t="shared" si="35"/>
        <v>-0.000984800000000001</v>
      </c>
      <c r="F766">
        <f t="shared" si="36"/>
        <v>0.7958412</v>
      </c>
    </row>
    <row r="767" spans="1:6">
      <c r="A767">
        <v>1</v>
      </c>
      <c r="B767" t="s">
        <v>42</v>
      </c>
      <c r="C767">
        <v>0.576516</v>
      </c>
      <c r="D767">
        <f t="shared" si="34"/>
        <v>0</v>
      </c>
      <c r="E767">
        <f t="shared" si="35"/>
        <v>-0.0260665</v>
      </c>
      <c r="F767">
        <f t="shared" si="36"/>
        <v>0.5504495</v>
      </c>
    </row>
    <row r="768" spans="1:6">
      <c r="A768">
        <v>2</v>
      </c>
      <c r="B768" t="s">
        <v>45</v>
      </c>
      <c r="C768">
        <v>0.578646</v>
      </c>
      <c r="D768">
        <f t="shared" si="34"/>
        <v>0.0188963</v>
      </c>
      <c r="E768">
        <f t="shared" si="35"/>
        <v>-0.0221486</v>
      </c>
      <c r="F768">
        <f t="shared" si="36"/>
        <v>0.5753937</v>
      </c>
    </row>
    <row r="769" spans="1:6">
      <c r="A769">
        <v>3</v>
      </c>
      <c r="B769" t="s">
        <v>42</v>
      </c>
      <c r="C769">
        <v>0.955011</v>
      </c>
      <c r="D769">
        <f t="shared" si="34"/>
        <v>0.0382123</v>
      </c>
      <c r="E769">
        <f t="shared" si="35"/>
        <v>-0.0260665</v>
      </c>
      <c r="F769">
        <f t="shared" si="36"/>
        <v>0.9671568</v>
      </c>
    </row>
    <row r="770" spans="1:6">
      <c r="A770">
        <v>1</v>
      </c>
      <c r="B770" t="s">
        <v>60</v>
      </c>
      <c r="C770">
        <v>0.687305</v>
      </c>
      <c r="D770">
        <f t="shared" si="34"/>
        <v>0</v>
      </c>
      <c r="E770">
        <f t="shared" si="35"/>
        <v>-0.00937</v>
      </c>
      <c r="F770">
        <f t="shared" si="36"/>
        <v>0.677935</v>
      </c>
    </row>
    <row r="771" spans="1:6">
      <c r="A771">
        <v>1</v>
      </c>
      <c r="B771" t="s">
        <v>42</v>
      </c>
      <c r="C771">
        <v>0.972282</v>
      </c>
      <c r="D771">
        <f t="shared" ref="D771:D834" si="37">VLOOKUP(A771,K:M,3,0)</f>
        <v>0</v>
      </c>
      <c r="E771">
        <f t="shared" ref="E771:E834" si="38">VLOOKUP(B771,K:M,3,0)</f>
        <v>-0.0260665</v>
      </c>
      <c r="F771">
        <f t="shared" ref="F771:F834" si="39">C771+D771+E771</f>
        <v>0.9462155</v>
      </c>
    </row>
    <row r="772" spans="1:6">
      <c r="A772">
        <v>1</v>
      </c>
      <c r="B772" t="s">
        <v>42</v>
      </c>
      <c r="C772">
        <v>0.78433</v>
      </c>
      <c r="D772">
        <f t="shared" si="37"/>
        <v>0</v>
      </c>
      <c r="E772">
        <f t="shared" si="38"/>
        <v>-0.0260665</v>
      </c>
      <c r="F772">
        <f t="shared" si="39"/>
        <v>0.7582635</v>
      </c>
    </row>
    <row r="773" spans="1:6">
      <c r="A773">
        <v>1</v>
      </c>
      <c r="B773" t="s">
        <v>66</v>
      </c>
      <c r="C773">
        <v>0.725674</v>
      </c>
      <c r="D773">
        <f t="shared" si="37"/>
        <v>0</v>
      </c>
      <c r="E773">
        <f t="shared" si="38"/>
        <v>-0.05952275</v>
      </c>
      <c r="F773">
        <f t="shared" si="39"/>
        <v>0.66615125</v>
      </c>
    </row>
    <row r="774" spans="1:6">
      <c r="A774">
        <v>1</v>
      </c>
      <c r="B774" t="s">
        <v>55</v>
      </c>
      <c r="C774">
        <v>0.819167</v>
      </c>
      <c r="D774">
        <f t="shared" si="37"/>
        <v>0</v>
      </c>
      <c r="E774">
        <f t="shared" si="38"/>
        <v>-0.000984800000000001</v>
      </c>
      <c r="F774">
        <f t="shared" si="39"/>
        <v>0.8181822</v>
      </c>
    </row>
    <row r="775" spans="1:6">
      <c r="A775">
        <v>1</v>
      </c>
      <c r="B775" t="s">
        <v>42</v>
      </c>
      <c r="C775">
        <v>0.602848</v>
      </c>
      <c r="D775">
        <f t="shared" si="37"/>
        <v>0</v>
      </c>
      <c r="E775">
        <f t="shared" si="38"/>
        <v>-0.0260665</v>
      </c>
      <c r="F775">
        <f t="shared" si="39"/>
        <v>0.5767815</v>
      </c>
    </row>
    <row r="776" spans="1:6">
      <c r="A776">
        <v>1</v>
      </c>
      <c r="B776" t="s">
        <v>50</v>
      </c>
      <c r="C776">
        <v>0.699027</v>
      </c>
      <c r="D776">
        <f t="shared" si="37"/>
        <v>0</v>
      </c>
      <c r="E776">
        <f t="shared" si="38"/>
        <v>-0.0909402</v>
      </c>
      <c r="F776">
        <f t="shared" si="39"/>
        <v>0.6080868</v>
      </c>
    </row>
    <row r="777" spans="1:6">
      <c r="A777">
        <v>1</v>
      </c>
      <c r="B777" t="s">
        <v>42</v>
      </c>
      <c r="C777">
        <v>0.5463</v>
      </c>
      <c r="D777">
        <f t="shared" si="37"/>
        <v>0</v>
      </c>
      <c r="E777">
        <f t="shared" si="38"/>
        <v>-0.0260665</v>
      </c>
      <c r="F777">
        <f t="shared" si="39"/>
        <v>0.5202335</v>
      </c>
    </row>
    <row r="778" spans="1:6">
      <c r="A778">
        <v>1</v>
      </c>
      <c r="B778" t="s">
        <v>38</v>
      </c>
      <c r="C778">
        <v>0.723574</v>
      </c>
      <c r="D778">
        <f t="shared" si="37"/>
        <v>0</v>
      </c>
      <c r="E778">
        <f t="shared" si="38"/>
        <v>-0.0302097</v>
      </c>
      <c r="F778">
        <f t="shared" si="39"/>
        <v>0.6933643</v>
      </c>
    </row>
    <row r="779" spans="1:6">
      <c r="A779">
        <v>1</v>
      </c>
      <c r="B779" t="s">
        <v>42</v>
      </c>
      <c r="C779">
        <v>0.572468</v>
      </c>
      <c r="D779">
        <f t="shared" si="37"/>
        <v>0</v>
      </c>
      <c r="E779">
        <f t="shared" si="38"/>
        <v>-0.0260665</v>
      </c>
      <c r="F779">
        <f t="shared" si="39"/>
        <v>0.5464015</v>
      </c>
    </row>
    <row r="780" spans="1:6">
      <c r="A780">
        <v>1</v>
      </c>
      <c r="B780" t="s">
        <v>66</v>
      </c>
      <c r="C780">
        <v>0.82482</v>
      </c>
      <c r="D780">
        <f t="shared" si="37"/>
        <v>0</v>
      </c>
      <c r="E780">
        <f t="shared" si="38"/>
        <v>-0.05952275</v>
      </c>
      <c r="F780">
        <f t="shared" si="39"/>
        <v>0.76529725</v>
      </c>
    </row>
    <row r="781" spans="1:6">
      <c r="A781">
        <v>3</v>
      </c>
      <c r="B781" t="s">
        <v>50</v>
      </c>
      <c r="C781">
        <v>1.00577</v>
      </c>
      <c r="D781">
        <f t="shared" si="37"/>
        <v>0.0382123</v>
      </c>
      <c r="E781">
        <f t="shared" si="38"/>
        <v>-0.0909402</v>
      </c>
      <c r="F781">
        <f t="shared" si="39"/>
        <v>0.9530421</v>
      </c>
    </row>
    <row r="782" spans="1:6">
      <c r="A782">
        <v>1</v>
      </c>
      <c r="B782" t="s">
        <v>66</v>
      </c>
      <c r="C782">
        <v>0.492229</v>
      </c>
      <c r="D782">
        <f t="shared" si="37"/>
        <v>0</v>
      </c>
      <c r="E782">
        <f t="shared" si="38"/>
        <v>-0.05952275</v>
      </c>
      <c r="F782">
        <f t="shared" si="39"/>
        <v>0.43270625</v>
      </c>
    </row>
    <row r="783" spans="1:6">
      <c r="A783">
        <v>1</v>
      </c>
      <c r="B783" t="s">
        <v>34</v>
      </c>
      <c r="C783">
        <v>0.66969</v>
      </c>
      <c r="D783">
        <f t="shared" si="37"/>
        <v>0</v>
      </c>
      <c r="E783">
        <f t="shared" si="38"/>
        <v>0.0055277</v>
      </c>
      <c r="F783">
        <f t="shared" si="39"/>
        <v>0.6752177</v>
      </c>
    </row>
    <row r="784" spans="1:6">
      <c r="A784">
        <v>3</v>
      </c>
      <c r="B784" t="s">
        <v>177</v>
      </c>
      <c r="C784">
        <v>0.618647</v>
      </c>
      <c r="D784">
        <f t="shared" si="37"/>
        <v>0.0382123</v>
      </c>
      <c r="E784">
        <f t="shared" si="38"/>
        <v>0</v>
      </c>
      <c r="F784">
        <f t="shared" si="39"/>
        <v>0.6568593</v>
      </c>
    </row>
    <row r="785" spans="1:6">
      <c r="A785">
        <v>1</v>
      </c>
      <c r="B785" t="s">
        <v>50</v>
      </c>
      <c r="C785">
        <v>0.541893</v>
      </c>
      <c r="D785">
        <f t="shared" si="37"/>
        <v>0</v>
      </c>
      <c r="E785">
        <f t="shared" si="38"/>
        <v>-0.0909402</v>
      </c>
      <c r="F785">
        <f t="shared" si="39"/>
        <v>0.4509528</v>
      </c>
    </row>
    <row r="786" spans="1:6">
      <c r="A786">
        <v>3</v>
      </c>
      <c r="B786" t="s">
        <v>66</v>
      </c>
      <c r="C786">
        <v>0.676783</v>
      </c>
      <c r="D786">
        <f t="shared" si="37"/>
        <v>0.0382123</v>
      </c>
      <c r="E786">
        <f t="shared" si="38"/>
        <v>-0.05952275</v>
      </c>
      <c r="F786">
        <f t="shared" si="39"/>
        <v>0.65547255</v>
      </c>
    </row>
    <row r="787" spans="1:6">
      <c r="A787">
        <v>1</v>
      </c>
      <c r="B787" t="s">
        <v>50</v>
      </c>
      <c r="C787">
        <v>0.537907</v>
      </c>
      <c r="D787">
        <f t="shared" si="37"/>
        <v>0</v>
      </c>
      <c r="E787">
        <f t="shared" si="38"/>
        <v>-0.0909402</v>
      </c>
      <c r="F787">
        <f t="shared" si="39"/>
        <v>0.4469668</v>
      </c>
    </row>
    <row r="788" spans="1:6">
      <c r="A788">
        <v>1</v>
      </c>
      <c r="B788" t="s">
        <v>38</v>
      </c>
      <c r="C788">
        <v>0.38815</v>
      </c>
      <c r="D788">
        <f t="shared" si="37"/>
        <v>0</v>
      </c>
      <c r="E788">
        <f t="shared" si="38"/>
        <v>-0.0302097</v>
      </c>
      <c r="F788">
        <f t="shared" si="39"/>
        <v>0.3579403</v>
      </c>
    </row>
    <row r="789" spans="1:6">
      <c r="A789">
        <v>1</v>
      </c>
      <c r="B789" t="s">
        <v>50</v>
      </c>
      <c r="C789">
        <v>0.644903</v>
      </c>
      <c r="D789">
        <f t="shared" si="37"/>
        <v>0</v>
      </c>
      <c r="E789">
        <f t="shared" si="38"/>
        <v>-0.0909402</v>
      </c>
      <c r="F789">
        <f t="shared" si="39"/>
        <v>0.5539628</v>
      </c>
    </row>
    <row r="790" spans="1:6">
      <c r="A790">
        <v>1</v>
      </c>
      <c r="B790" t="s">
        <v>38</v>
      </c>
      <c r="C790">
        <v>0.556914</v>
      </c>
      <c r="D790">
        <f t="shared" si="37"/>
        <v>0</v>
      </c>
      <c r="E790">
        <f t="shared" si="38"/>
        <v>-0.0302097</v>
      </c>
      <c r="F790">
        <f t="shared" si="39"/>
        <v>0.5267043</v>
      </c>
    </row>
    <row r="791" spans="1:6">
      <c r="A791">
        <v>3</v>
      </c>
      <c r="B791" t="s">
        <v>66</v>
      </c>
      <c r="C791">
        <v>0.653588</v>
      </c>
      <c r="D791">
        <f t="shared" si="37"/>
        <v>0.0382123</v>
      </c>
      <c r="E791">
        <f t="shared" si="38"/>
        <v>-0.05952275</v>
      </c>
      <c r="F791">
        <f t="shared" si="39"/>
        <v>0.63227755</v>
      </c>
    </row>
    <row r="792" spans="1:6">
      <c r="A792">
        <v>1</v>
      </c>
      <c r="B792" t="s">
        <v>60</v>
      </c>
      <c r="C792">
        <v>0.759786</v>
      </c>
      <c r="D792">
        <f t="shared" si="37"/>
        <v>0</v>
      </c>
      <c r="E792">
        <f t="shared" si="38"/>
        <v>-0.00937</v>
      </c>
      <c r="F792">
        <f t="shared" si="39"/>
        <v>0.750416</v>
      </c>
    </row>
    <row r="793" spans="1:6">
      <c r="A793">
        <v>1</v>
      </c>
      <c r="B793" t="s">
        <v>38</v>
      </c>
      <c r="C793">
        <v>0.861538</v>
      </c>
      <c r="D793">
        <f t="shared" si="37"/>
        <v>0</v>
      </c>
      <c r="E793">
        <f t="shared" si="38"/>
        <v>-0.0302097</v>
      </c>
      <c r="F793">
        <f t="shared" si="39"/>
        <v>0.8313283</v>
      </c>
    </row>
    <row r="794" spans="1:6">
      <c r="A794">
        <v>1</v>
      </c>
      <c r="B794" t="s">
        <v>50</v>
      </c>
      <c r="C794">
        <v>0.594616</v>
      </c>
      <c r="D794">
        <f t="shared" si="37"/>
        <v>0</v>
      </c>
      <c r="E794">
        <f t="shared" si="38"/>
        <v>-0.0909402</v>
      </c>
      <c r="F794">
        <f t="shared" si="39"/>
        <v>0.5036758</v>
      </c>
    </row>
    <row r="795" spans="1:6">
      <c r="A795">
        <v>3</v>
      </c>
      <c r="B795" t="s">
        <v>34</v>
      </c>
      <c r="C795">
        <v>0.903658</v>
      </c>
      <c r="D795">
        <f t="shared" si="37"/>
        <v>0.0382123</v>
      </c>
      <c r="E795">
        <f t="shared" si="38"/>
        <v>0.0055277</v>
      </c>
      <c r="F795">
        <f t="shared" si="39"/>
        <v>0.947398</v>
      </c>
    </row>
    <row r="796" spans="1:6">
      <c r="A796">
        <v>3</v>
      </c>
      <c r="B796" t="s">
        <v>38</v>
      </c>
      <c r="C796">
        <v>0.902196</v>
      </c>
      <c r="D796">
        <f t="shared" si="37"/>
        <v>0.0382123</v>
      </c>
      <c r="E796">
        <f t="shared" si="38"/>
        <v>-0.0302097</v>
      </c>
      <c r="F796">
        <f t="shared" si="39"/>
        <v>0.9101986</v>
      </c>
    </row>
    <row r="797" spans="1:6">
      <c r="A797">
        <v>1</v>
      </c>
      <c r="B797" t="s">
        <v>38</v>
      </c>
      <c r="C797">
        <v>0.496901</v>
      </c>
      <c r="D797">
        <f t="shared" si="37"/>
        <v>0</v>
      </c>
      <c r="E797">
        <f t="shared" si="38"/>
        <v>-0.0302097</v>
      </c>
      <c r="F797">
        <f t="shared" si="39"/>
        <v>0.4666913</v>
      </c>
    </row>
    <row r="798" spans="1:6">
      <c r="A798">
        <v>1</v>
      </c>
      <c r="B798" t="s">
        <v>111</v>
      </c>
      <c r="C798">
        <v>0.638515</v>
      </c>
      <c r="D798">
        <f t="shared" si="37"/>
        <v>0</v>
      </c>
      <c r="E798">
        <f t="shared" si="38"/>
        <v>0.0074368</v>
      </c>
      <c r="F798">
        <f t="shared" si="39"/>
        <v>0.6459518</v>
      </c>
    </row>
    <row r="799" spans="1:6">
      <c r="A799">
        <v>3</v>
      </c>
      <c r="B799" t="s">
        <v>111</v>
      </c>
      <c r="C799">
        <v>0.957958</v>
      </c>
      <c r="D799">
        <f t="shared" si="37"/>
        <v>0.0382123</v>
      </c>
      <c r="E799">
        <f t="shared" si="38"/>
        <v>0.0074368</v>
      </c>
      <c r="F799">
        <f t="shared" si="39"/>
        <v>1.0036071</v>
      </c>
    </row>
    <row r="800" spans="1:6">
      <c r="A800">
        <v>1</v>
      </c>
      <c r="B800" t="s">
        <v>55</v>
      </c>
      <c r="C800">
        <v>1.01577</v>
      </c>
      <c r="D800">
        <f t="shared" si="37"/>
        <v>0</v>
      </c>
      <c r="E800">
        <f t="shared" si="38"/>
        <v>-0.000984800000000001</v>
      </c>
      <c r="F800">
        <f t="shared" si="39"/>
        <v>1.0147852</v>
      </c>
    </row>
    <row r="801" spans="1:6">
      <c r="A801">
        <v>1</v>
      </c>
      <c r="B801" t="s">
        <v>34</v>
      </c>
      <c r="C801">
        <v>0.875686</v>
      </c>
      <c r="D801">
        <f t="shared" si="37"/>
        <v>0</v>
      </c>
      <c r="E801">
        <f t="shared" si="38"/>
        <v>0.0055277</v>
      </c>
      <c r="F801">
        <f t="shared" si="39"/>
        <v>0.8812137</v>
      </c>
    </row>
    <row r="802" spans="1:6">
      <c r="A802">
        <v>2</v>
      </c>
      <c r="B802" t="s">
        <v>38</v>
      </c>
      <c r="C802">
        <v>1.08556</v>
      </c>
      <c r="D802">
        <f t="shared" si="37"/>
        <v>0.0188963</v>
      </c>
      <c r="E802">
        <f t="shared" si="38"/>
        <v>-0.0302097</v>
      </c>
      <c r="F802">
        <f t="shared" si="39"/>
        <v>1.0742466</v>
      </c>
    </row>
    <row r="803" spans="1:6">
      <c r="A803">
        <v>1</v>
      </c>
      <c r="B803" t="s">
        <v>60</v>
      </c>
      <c r="C803">
        <v>0.464247</v>
      </c>
      <c r="D803">
        <f t="shared" si="37"/>
        <v>0</v>
      </c>
      <c r="E803">
        <f t="shared" si="38"/>
        <v>-0.00937</v>
      </c>
      <c r="F803">
        <f t="shared" si="39"/>
        <v>0.454877</v>
      </c>
    </row>
    <row r="804" spans="1:6">
      <c r="A804">
        <v>3</v>
      </c>
      <c r="B804" t="s">
        <v>42</v>
      </c>
      <c r="C804">
        <v>0.807937</v>
      </c>
      <c r="D804">
        <f t="shared" si="37"/>
        <v>0.0382123</v>
      </c>
      <c r="E804">
        <f t="shared" si="38"/>
        <v>-0.0260665</v>
      </c>
      <c r="F804">
        <f t="shared" si="39"/>
        <v>0.8200828</v>
      </c>
    </row>
    <row r="805" spans="1:6">
      <c r="A805" t="s">
        <v>144</v>
      </c>
      <c r="B805" t="s">
        <v>55</v>
      </c>
      <c r="C805">
        <v>0.763267</v>
      </c>
      <c r="D805">
        <f t="shared" si="37"/>
        <v>0.0778943</v>
      </c>
      <c r="E805">
        <f t="shared" si="38"/>
        <v>-0.000984800000000001</v>
      </c>
      <c r="F805">
        <f t="shared" si="39"/>
        <v>0.8401765</v>
      </c>
    </row>
    <row r="806" spans="1:6">
      <c r="A806" t="s">
        <v>144</v>
      </c>
      <c r="B806" t="s">
        <v>34</v>
      </c>
      <c r="C806">
        <v>0.94708</v>
      </c>
      <c r="D806">
        <f t="shared" si="37"/>
        <v>0.0778943</v>
      </c>
      <c r="E806">
        <f t="shared" si="38"/>
        <v>0.0055277</v>
      </c>
      <c r="F806">
        <f t="shared" si="39"/>
        <v>1.030502</v>
      </c>
    </row>
    <row r="807" spans="1:6">
      <c r="A807" t="s">
        <v>144</v>
      </c>
      <c r="B807" t="s">
        <v>66</v>
      </c>
      <c r="C807">
        <v>0.333487</v>
      </c>
      <c r="D807">
        <f t="shared" si="37"/>
        <v>0.0778943</v>
      </c>
      <c r="E807">
        <f t="shared" si="38"/>
        <v>-0.05952275</v>
      </c>
      <c r="F807">
        <f t="shared" si="39"/>
        <v>0.35185855</v>
      </c>
    </row>
    <row r="808" spans="1:6">
      <c r="A808" t="s">
        <v>144</v>
      </c>
      <c r="B808" t="s">
        <v>55</v>
      </c>
      <c r="C808">
        <v>0.291465</v>
      </c>
      <c r="D808">
        <f t="shared" si="37"/>
        <v>0.0778943</v>
      </c>
      <c r="E808">
        <f t="shared" si="38"/>
        <v>-0.000984800000000001</v>
      </c>
      <c r="F808">
        <f t="shared" si="39"/>
        <v>0.3683745</v>
      </c>
    </row>
    <row r="809" spans="1:6">
      <c r="A809" t="s">
        <v>144</v>
      </c>
      <c r="B809" t="s">
        <v>60</v>
      </c>
      <c r="C809">
        <v>1.44605</v>
      </c>
      <c r="D809">
        <f t="shared" si="37"/>
        <v>0.0778943</v>
      </c>
      <c r="E809">
        <f t="shared" si="38"/>
        <v>-0.00937</v>
      </c>
      <c r="F809">
        <f t="shared" si="39"/>
        <v>1.5145743</v>
      </c>
    </row>
    <row r="810" spans="1:6">
      <c r="A810" t="s">
        <v>144</v>
      </c>
      <c r="B810" t="s">
        <v>50</v>
      </c>
      <c r="C810">
        <v>1.40322</v>
      </c>
      <c r="D810">
        <f t="shared" si="37"/>
        <v>0.0778943</v>
      </c>
      <c r="E810">
        <f t="shared" si="38"/>
        <v>-0.0909402</v>
      </c>
      <c r="F810">
        <f t="shared" si="39"/>
        <v>1.3901741</v>
      </c>
    </row>
    <row r="811" spans="1:6">
      <c r="A811" t="s">
        <v>144</v>
      </c>
      <c r="B811" t="s">
        <v>60</v>
      </c>
      <c r="C811">
        <v>0.585944</v>
      </c>
      <c r="D811">
        <f t="shared" si="37"/>
        <v>0.0778943</v>
      </c>
      <c r="E811">
        <f t="shared" si="38"/>
        <v>-0.00937</v>
      </c>
      <c r="F811">
        <f t="shared" si="39"/>
        <v>0.6544683</v>
      </c>
    </row>
    <row r="812" spans="1:6">
      <c r="A812" t="s">
        <v>144</v>
      </c>
      <c r="B812" t="s">
        <v>177</v>
      </c>
      <c r="C812">
        <v>1.20157</v>
      </c>
      <c r="D812">
        <f t="shared" si="37"/>
        <v>0.0778943</v>
      </c>
      <c r="E812">
        <f t="shared" si="38"/>
        <v>0</v>
      </c>
      <c r="F812">
        <f t="shared" si="39"/>
        <v>1.2794643</v>
      </c>
    </row>
    <row r="813" spans="1:6">
      <c r="A813" t="s">
        <v>144</v>
      </c>
      <c r="B813" t="s">
        <v>60</v>
      </c>
      <c r="C813">
        <v>0.911046</v>
      </c>
      <c r="D813">
        <f t="shared" si="37"/>
        <v>0.0778943</v>
      </c>
      <c r="E813">
        <f t="shared" si="38"/>
        <v>-0.00937</v>
      </c>
      <c r="F813">
        <f t="shared" si="39"/>
        <v>0.9795703</v>
      </c>
    </row>
    <row r="814" spans="1:6">
      <c r="A814" t="s">
        <v>144</v>
      </c>
      <c r="B814" t="s">
        <v>66</v>
      </c>
      <c r="C814">
        <v>0.592453</v>
      </c>
      <c r="D814">
        <f t="shared" si="37"/>
        <v>0.0778943</v>
      </c>
      <c r="E814">
        <f t="shared" si="38"/>
        <v>-0.05952275</v>
      </c>
      <c r="F814">
        <f t="shared" si="39"/>
        <v>0.61082455</v>
      </c>
    </row>
    <row r="815" spans="1:6">
      <c r="A815">
        <v>3</v>
      </c>
      <c r="B815" t="s">
        <v>50</v>
      </c>
      <c r="C815">
        <v>0.608606</v>
      </c>
      <c r="D815">
        <f t="shared" si="37"/>
        <v>0.0382123</v>
      </c>
      <c r="E815">
        <f t="shared" si="38"/>
        <v>-0.0909402</v>
      </c>
      <c r="F815">
        <f t="shared" si="39"/>
        <v>0.5558781</v>
      </c>
    </row>
    <row r="816" spans="1:6">
      <c r="A816" t="s">
        <v>144</v>
      </c>
      <c r="B816" t="s">
        <v>66</v>
      </c>
      <c r="C816">
        <v>0.393206</v>
      </c>
      <c r="D816">
        <f t="shared" si="37"/>
        <v>0.0778943</v>
      </c>
      <c r="E816">
        <f t="shared" si="38"/>
        <v>-0.05952275</v>
      </c>
      <c r="F816">
        <f t="shared" si="39"/>
        <v>0.41157755</v>
      </c>
    </row>
    <row r="817" spans="1:6">
      <c r="A817" t="s">
        <v>144</v>
      </c>
      <c r="B817" t="s">
        <v>38</v>
      </c>
      <c r="C817">
        <v>1.42246</v>
      </c>
      <c r="D817">
        <f t="shared" si="37"/>
        <v>0.0778943</v>
      </c>
      <c r="E817">
        <f t="shared" si="38"/>
        <v>-0.0302097</v>
      </c>
      <c r="F817">
        <f t="shared" si="39"/>
        <v>1.4701446</v>
      </c>
    </row>
    <row r="818" spans="1:6">
      <c r="A818" t="s">
        <v>144</v>
      </c>
      <c r="B818" t="s">
        <v>42</v>
      </c>
      <c r="C818">
        <v>0.330717</v>
      </c>
      <c r="D818">
        <f t="shared" si="37"/>
        <v>0.0778943</v>
      </c>
      <c r="E818">
        <f t="shared" si="38"/>
        <v>-0.0260665</v>
      </c>
      <c r="F818">
        <f t="shared" si="39"/>
        <v>0.3825448</v>
      </c>
    </row>
    <row r="819" spans="1:6">
      <c r="A819" t="s">
        <v>144</v>
      </c>
      <c r="B819" t="s">
        <v>38</v>
      </c>
      <c r="C819">
        <v>0.580508</v>
      </c>
      <c r="D819">
        <f t="shared" si="37"/>
        <v>0.0778943</v>
      </c>
      <c r="E819">
        <f t="shared" si="38"/>
        <v>-0.0302097</v>
      </c>
      <c r="F819">
        <f t="shared" si="39"/>
        <v>0.6281926</v>
      </c>
    </row>
    <row r="820" spans="1:6">
      <c r="A820" t="s">
        <v>144</v>
      </c>
      <c r="B820" t="s">
        <v>66</v>
      </c>
      <c r="C820">
        <v>0.3439</v>
      </c>
      <c r="D820">
        <f t="shared" si="37"/>
        <v>0.0778943</v>
      </c>
      <c r="E820">
        <f t="shared" si="38"/>
        <v>-0.05952275</v>
      </c>
      <c r="F820">
        <f t="shared" si="39"/>
        <v>0.36227155</v>
      </c>
    </row>
    <row r="821" spans="1:6">
      <c r="A821" t="s">
        <v>144</v>
      </c>
      <c r="B821" t="s">
        <v>66</v>
      </c>
      <c r="C821">
        <v>0.532325</v>
      </c>
      <c r="D821">
        <f t="shared" si="37"/>
        <v>0.0778943</v>
      </c>
      <c r="E821">
        <f t="shared" si="38"/>
        <v>-0.05952275</v>
      </c>
      <c r="F821">
        <f t="shared" si="39"/>
        <v>0.55069655</v>
      </c>
    </row>
    <row r="822" spans="1:6">
      <c r="A822" t="s">
        <v>144</v>
      </c>
      <c r="B822" t="s">
        <v>50</v>
      </c>
      <c r="C822">
        <v>0.720837</v>
      </c>
      <c r="D822">
        <f t="shared" si="37"/>
        <v>0.0778943</v>
      </c>
      <c r="E822">
        <f t="shared" si="38"/>
        <v>-0.0909402</v>
      </c>
      <c r="F822">
        <f t="shared" si="39"/>
        <v>0.7077911</v>
      </c>
    </row>
    <row r="823" spans="1:6">
      <c r="A823" t="s">
        <v>144</v>
      </c>
      <c r="B823" t="s">
        <v>111</v>
      </c>
      <c r="C823">
        <v>1.0903</v>
      </c>
      <c r="D823">
        <f t="shared" si="37"/>
        <v>0.0778943</v>
      </c>
      <c r="E823">
        <f t="shared" si="38"/>
        <v>0.0074368</v>
      </c>
      <c r="F823">
        <f t="shared" si="39"/>
        <v>1.1756311</v>
      </c>
    </row>
    <row r="824" spans="1:6">
      <c r="A824" t="s">
        <v>144</v>
      </c>
      <c r="B824" t="s">
        <v>50</v>
      </c>
      <c r="C824">
        <v>0.72913</v>
      </c>
      <c r="D824">
        <f t="shared" si="37"/>
        <v>0.0778943</v>
      </c>
      <c r="E824">
        <f t="shared" si="38"/>
        <v>-0.0909402</v>
      </c>
      <c r="F824">
        <f t="shared" si="39"/>
        <v>0.7160841</v>
      </c>
    </row>
    <row r="825" spans="1:6">
      <c r="A825" t="s">
        <v>144</v>
      </c>
      <c r="B825" t="s">
        <v>60</v>
      </c>
      <c r="C825">
        <v>0.868476</v>
      </c>
      <c r="D825">
        <f t="shared" si="37"/>
        <v>0.0778943</v>
      </c>
      <c r="E825">
        <f t="shared" si="38"/>
        <v>-0.00937</v>
      </c>
      <c r="F825">
        <f t="shared" si="39"/>
        <v>0.9370003</v>
      </c>
    </row>
    <row r="826" spans="1:6">
      <c r="A826">
        <v>4</v>
      </c>
      <c r="B826" t="s">
        <v>38</v>
      </c>
      <c r="C826">
        <v>0.678347</v>
      </c>
      <c r="D826">
        <f t="shared" si="37"/>
        <v>0.0438363</v>
      </c>
      <c r="E826">
        <f t="shared" si="38"/>
        <v>-0.0302097</v>
      </c>
      <c r="F826">
        <f t="shared" si="39"/>
        <v>0.6919736</v>
      </c>
    </row>
    <row r="827" spans="1:6">
      <c r="A827" t="s">
        <v>144</v>
      </c>
      <c r="B827" t="s">
        <v>66</v>
      </c>
      <c r="C827">
        <v>0.384547</v>
      </c>
      <c r="D827">
        <f t="shared" si="37"/>
        <v>0.0778943</v>
      </c>
      <c r="E827">
        <f t="shared" si="38"/>
        <v>-0.05952275</v>
      </c>
      <c r="F827">
        <f t="shared" si="39"/>
        <v>0.40291855</v>
      </c>
    </row>
    <row r="828" spans="1:6">
      <c r="A828" t="s">
        <v>144</v>
      </c>
      <c r="B828" t="s">
        <v>924</v>
      </c>
      <c r="C828">
        <v>1.58937</v>
      </c>
      <c r="D828">
        <f t="shared" si="37"/>
        <v>0.0778943</v>
      </c>
      <c r="E828">
        <f t="shared" si="38"/>
        <v>0.0667513</v>
      </c>
      <c r="F828">
        <f t="shared" si="39"/>
        <v>1.7340156</v>
      </c>
    </row>
    <row r="829" spans="1:6">
      <c r="A829" t="s">
        <v>144</v>
      </c>
      <c r="B829" t="s">
        <v>66</v>
      </c>
      <c r="C829">
        <v>0.469415</v>
      </c>
      <c r="D829">
        <f t="shared" si="37"/>
        <v>0.0778943</v>
      </c>
      <c r="E829">
        <f t="shared" si="38"/>
        <v>-0.05952275</v>
      </c>
      <c r="F829">
        <f t="shared" si="39"/>
        <v>0.48778655</v>
      </c>
    </row>
    <row r="830" spans="1:6">
      <c r="A830" t="s">
        <v>144</v>
      </c>
      <c r="B830" t="s">
        <v>60</v>
      </c>
      <c r="C830">
        <v>0.795222</v>
      </c>
      <c r="D830">
        <f t="shared" si="37"/>
        <v>0.0778943</v>
      </c>
      <c r="E830">
        <f t="shared" si="38"/>
        <v>-0.00937</v>
      </c>
      <c r="F830">
        <f t="shared" si="39"/>
        <v>0.8637463</v>
      </c>
    </row>
    <row r="831" spans="1:6">
      <c r="A831" t="s">
        <v>144</v>
      </c>
      <c r="B831" t="s">
        <v>45</v>
      </c>
      <c r="C831">
        <v>0.39304</v>
      </c>
      <c r="D831">
        <f t="shared" si="37"/>
        <v>0.0778943</v>
      </c>
      <c r="E831">
        <f t="shared" si="38"/>
        <v>-0.0221486</v>
      </c>
      <c r="F831">
        <f t="shared" si="39"/>
        <v>0.4487857</v>
      </c>
    </row>
    <row r="832" spans="1:6">
      <c r="A832" t="s">
        <v>144</v>
      </c>
      <c r="B832" t="s">
        <v>66</v>
      </c>
      <c r="C832">
        <v>1.31818</v>
      </c>
      <c r="D832">
        <f t="shared" si="37"/>
        <v>0.0778943</v>
      </c>
      <c r="E832">
        <f t="shared" si="38"/>
        <v>-0.05952275</v>
      </c>
      <c r="F832">
        <f t="shared" si="39"/>
        <v>1.33655155</v>
      </c>
    </row>
    <row r="833" spans="1:6">
      <c r="A833" t="s">
        <v>144</v>
      </c>
      <c r="B833" t="s">
        <v>66</v>
      </c>
      <c r="C833">
        <v>0.996302</v>
      </c>
      <c r="D833">
        <f t="shared" si="37"/>
        <v>0.0778943</v>
      </c>
      <c r="E833">
        <f t="shared" si="38"/>
        <v>-0.05952275</v>
      </c>
      <c r="F833">
        <f t="shared" si="39"/>
        <v>1.01467355</v>
      </c>
    </row>
    <row r="834" spans="1:6">
      <c r="A834" t="s">
        <v>144</v>
      </c>
      <c r="B834" t="s">
        <v>398</v>
      </c>
      <c r="C834">
        <v>0.511007</v>
      </c>
      <c r="D834">
        <f t="shared" si="37"/>
        <v>0.0778943</v>
      </c>
      <c r="E834">
        <f t="shared" si="38"/>
        <v>0.0307023</v>
      </c>
      <c r="F834">
        <f t="shared" si="39"/>
        <v>0.6196036</v>
      </c>
    </row>
    <row r="835" spans="1:6">
      <c r="A835" t="s">
        <v>144</v>
      </c>
      <c r="B835" t="s">
        <v>34</v>
      </c>
      <c r="C835">
        <v>0.569753</v>
      </c>
      <c r="D835">
        <f t="shared" ref="D835:D898" si="40">VLOOKUP(A835,K:M,3,0)</f>
        <v>0.0778943</v>
      </c>
      <c r="E835">
        <f t="shared" ref="E835:E898" si="41">VLOOKUP(B835,K:M,3,0)</f>
        <v>0.0055277</v>
      </c>
      <c r="F835">
        <f t="shared" ref="F835:F898" si="42">C835+D835+E835</f>
        <v>0.653175</v>
      </c>
    </row>
    <row r="836" spans="1:6">
      <c r="A836" t="s">
        <v>144</v>
      </c>
      <c r="B836" t="s">
        <v>55</v>
      </c>
      <c r="C836">
        <v>0.453507</v>
      </c>
      <c r="D836">
        <f t="shared" si="40"/>
        <v>0.0778943</v>
      </c>
      <c r="E836">
        <f t="shared" si="41"/>
        <v>-0.000984800000000001</v>
      </c>
      <c r="F836">
        <f t="shared" si="42"/>
        <v>0.5304165</v>
      </c>
    </row>
    <row r="837" spans="1:6">
      <c r="A837" t="s">
        <v>144</v>
      </c>
      <c r="B837" t="s">
        <v>50</v>
      </c>
      <c r="C837">
        <v>0.379773</v>
      </c>
      <c r="D837">
        <f t="shared" si="40"/>
        <v>0.0778943</v>
      </c>
      <c r="E837">
        <f t="shared" si="41"/>
        <v>-0.0909402</v>
      </c>
      <c r="F837">
        <f t="shared" si="42"/>
        <v>0.3667271</v>
      </c>
    </row>
    <row r="838" spans="1:6">
      <c r="A838" t="s">
        <v>144</v>
      </c>
      <c r="B838" t="s">
        <v>55</v>
      </c>
      <c r="C838">
        <v>0.342859</v>
      </c>
      <c r="D838">
        <f t="shared" si="40"/>
        <v>0.0778943</v>
      </c>
      <c r="E838">
        <f t="shared" si="41"/>
        <v>-0.000984800000000001</v>
      </c>
      <c r="F838">
        <f t="shared" si="42"/>
        <v>0.4197685</v>
      </c>
    </row>
    <row r="839" spans="1:6">
      <c r="A839" t="s">
        <v>144</v>
      </c>
      <c r="B839" t="s">
        <v>924</v>
      </c>
      <c r="C839">
        <v>1.0172</v>
      </c>
      <c r="D839">
        <f t="shared" si="40"/>
        <v>0.0778943</v>
      </c>
      <c r="E839">
        <f t="shared" si="41"/>
        <v>0.0667513</v>
      </c>
      <c r="F839">
        <f t="shared" si="42"/>
        <v>1.1618456</v>
      </c>
    </row>
    <row r="840" spans="1:6">
      <c r="A840" t="s">
        <v>144</v>
      </c>
      <c r="B840" t="s">
        <v>111</v>
      </c>
      <c r="C840">
        <v>0.894312</v>
      </c>
      <c r="D840">
        <f t="shared" si="40"/>
        <v>0.0778943</v>
      </c>
      <c r="E840">
        <f t="shared" si="41"/>
        <v>0.0074368</v>
      </c>
      <c r="F840">
        <f t="shared" si="42"/>
        <v>0.9796431</v>
      </c>
    </row>
    <row r="841" spans="1:6">
      <c r="A841" t="s">
        <v>144</v>
      </c>
      <c r="B841" t="s">
        <v>45</v>
      </c>
      <c r="C841">
        <v>0.898817</v>
      </c>
      <c r="D841">
        <f t="shared" si="40"/>
        <v>0.0778943</v>
      </c>
      <c r="E841">
        <f t="shared" si="41"/>
        <v>-0.0221486</v>
      </c>
      <c r="F841">
        <f t="shared" si="42"/>
        <v>0.9545627</v>
      </c>
    </row>
    <row r="842" spans="1:6">
      <c r="A842" t="s">
        <v>144</v>
      </c>
      <c r="B842" t="s">
        <v>177</v>
      </c>
      <c r="C842">
        <v>1.06661</v>
      </c>
      <c r="D842">
        <f t="shared" si="40"/>
        <v>0.0778943</v>
      </c>
      <c r="E842">
        <f t="shared" si="41"/>
        <v>0</v>
      </c>
      <c r="F842">
        <f t="shared" si="42"/>
        <v>1.1445043</v>
      </c>
    </row>
    <row r="843" spans="1:6">
      <c r="A843">
        <v>4</v>
      </c>
      <c r="B843" t="s">
        <v>398</v>
      </c>
      <c r="C843">
        <v>0.520867</v>
      </c>
      <c r="D843">
        <f t="shared" si="40"/>
        <v>0.0438363</v>
      </c>
      <c r="E843">
        <f t="shared" si="41"/>
        <v>0.0307023</v>
      </c>
      <c r="F843">
        <f t="shared" si="42"/>
        <v>0.5954056</v>
      </c>
    </row>
    <row r="844" spans="1:6">
      <c r="A844" t="s">
        <v>144</v>
      </c>
      <c r="B844" t="s">
        <v>55</v>
      </c>
      <c r="C844">
        <v>0.843449</v>
      </c>
      <c r="D844">
        <f t="shared" si="40"/>
        <v>0.0778943</v>
      </c>
      <c r="E844">
        <f t="shared" si="41"/>
        <v>-0.000984800000000001</v>
      </c>
      <c r="F844">
        <f t="shared" si="42"/>
        <v>0.9203585</v>
      </c>
    </row>
    <row r="845" spans="1:6">
      <c r="A845" t="s">
        <v>144</v>
      </c>
      <c r="B845" t="s">
        <v>42</v>
      </c>
      <c r="C845">
        <v>1.13069</v>
      </c>
      <c r="D845">
        <f t="shared" si="40"/>
        <v>0.0778943</v>
      </c>
      <c r="E845">
        <f t="shared" si="41"/>
        <v>-0.0260665</v>
      </c>
      <c r="F845">
        <f t="shared" si="42"/>
        <v>1.1825178</v>
      </c>
    </row>
    <row r="846" spans="1:6">
      <c r="A846" t="s">
        <v>144</v>
      </c>
      <c r="B846" t="s">
        <v>60</v>
      </c>
      <c r="C846">
        <v>0.382379</v>
      </c>
      <c r="D846">
        <f t="shared" si="40"/>
        <v>0.0778943</v>
      </c>
      <c r="E846">
        <f t="shared" si="41"/>
        <v>-0.00937</v>
      </c>
      <c r="F846">
        <f t="shared" si="42"/>
        <v>0.4509033</v>
      </c>
    </row>
    <row r="847" spans="1:6">
      <c r="A847" t="s">
        <v>144</v>
      </c>
      <c r="B847" t="s">
        <v>177</v>
      </c>
      <c r="C847">
        <v>0.749778</v>
      </c>
      <c r="D847">
        <f t="shared" si="40"/>
        <v>0.0778943</v>
      </c>
      <c r="E847">
        <f t="shared" si="41"/>
        <v>0</v>
      </c>
      <c r="F847">
        <f t="shared" si="42"/>
        <v>0.8276723</v>
      </c>
    </row>
    <row r="848" spans="1:6">
      <c r="A848" t="s">
        <v>144</v>
      </c>
      <c r="B848" t="s">
        <v>66</v>
      </c>
      <c r="C848">
        <v>1.10357</v>
      </c>
      <c r="D848">
        <f t="shared" si="40"/>
        <v>0.0778943</v>
      </c>
      <c r="E848">
        <f t="shared" si="41"/>
        <v>-0.05952275</v>
      </c>
      <c r="F848">
        <f t="shared" si="42"/>
        <v>1.12194155</v>
      </c>
    </row>
    <row r="849" spans="1:6">
      <c r="A849" t="s">
        <v>144</v>
      </c>
      <c r="B849" t="s">
        <v>42</v>
      </c>
      <c r="C849">
        <v>0.52652</v>
      </c>
      <c r="D849">
        <f t="shared" si="40"/>
        <v>0.0778943</v>
      </c>
      <c r="E849">
        <f t="shared" si="41"/>
        <v>-0.0260665</v>
      </c>
      <c r="F849">
        <f t="shared" si="42"/>
        <v>0.5783478</v>
      </c>
    </row>
    <row r="850" spans="1:6">
      <c r="A850" t="s">
        <v>144</v>
      </c>
      <c r="B850" t="s">
        <v>42</v>
      </c>
      <c r="C850">
        <v>0.7449</v>
      </c>
      <c r="D850">
        <f t="shared" si="40"/>
        <v>0.0778943</v>
      </c>
      <c r="E850">
        <f t="shared" si="41"/>
        <v>-0.0260665</v>
      </c>
      <c r="F850">
        <f t="shared" si="42"/>
        <v>0.7967278</v>
      </c>
    </row>
    <row r="851" spans="1:6">
      <c r="A851" t="s">
        <v>144</v>
      </c>
      <c r="B851" t="s">
        <v>42</v>
      </c>
      <c r="C851">
        <v>0.875508</v>
      </c>
      <c r="D851">
        <f t="shared" si="40"/>
        <v>0.0778943</v>
      </c>
      <c r="E851">
        <f t="shared" si="41"/>
        <v>-0.0260665</v>
      </c>
      <c r="F851">
        <f t="shared" si="42"/>
        <v>0.9273358</v>
      </c>
    </row>
    <row r="852" spans="1:6">
      <c r="A852" t="s">
        <v>144</v>
      </c>
      <c r="B852" t="s">
        <v>66</v>
      </c>
      <c r="C852">
        <v>0.642022</v>
      </c>
      <c r="D852">
        <f t="shared" si="40"/>
        <v>0.0778943</v>
      </c>
      <c r="E852">
        <f t="shared" si="41"/>
        <v>-0.05952275</v>
      </c>
      <c r="F852">
        <f t="shared" si="42"/>
        <v>0.66039355</v>
      </c>
    </row>
    <row r="853" spans="1:6">
      <c r="A853" t="s">
        <v>144</v>
      </c>
      <c r="B853" t="s">
        <v>50</v>
      </c>
      <c r="C853">
        <v>1.09001</v>
      </c>
      <c r="D853">
        <f t="shared" si="40"/>
        <v>0.0778943</v>
      </c>
      <c r="E853">
        <f t="shared" si="41"/>
        <v>-0.0909402</v>
      </c>
      <c r="F853">
        <f t="shared" si="42"/>
        <v>1.0769641</v>
      </c>
    </row>
    <row r="854" spans="1:6">
      <c r="A854" t="s">
        <v>144</v>
      </c>
      <c r="B854" t="s">
        <v>55</v>
      </c>
      <c r="C854">
        <v>0.863344</v>
      </c>
      <c r="D854">
        <f t="shared" si="40"/>
        <v>0.0778943</v>
      </c>
      <c r="E854">
        <f t="shared" si="41"/>
        <v>-0.000984800000000001</v>
      </c>
      <c r="F854">
        <f t="shared" si="42"/>
        <v>0.9402535</v>
      </c>
    </row>
    <row r="855" spans="1:6">
      <c r="A855" t="s">
        <v>144</v>
      </c>
      <c r="B855" t="s">
        <v>55</v>
      </c>
      <c r="C855">
        <v>0.463088</v>
      </c>
      <c r="D855">
        <f t="shared" si="40"/>
        <v>0.0778943</v>
      </c>
      <c r="E855">
        <f t="shared" si="41"/>
        <v>-0.000984800000000001</v>
      </c>
      <c r="F855">
        <f t="shared" si="42"/>
        <v>0.5399975</v>
      </c>
    </row>
    <row r="856" spans="1:6">
      <c r="A856" t="s">
        <v>144</v>
      </c>
      <c r="B856" t="s">
        <v>50</v>
      </c>
      <c r="C856">
        <v>0.689052</v>
      </c>
      <c r="D856">
        <f t="shared" si="40"/>
        <v>0.0778943</v>
      </c>
      <c r="E856">
        <f t="shared" si="41"/>
        <v>-0.0909402</v>
      </c>
      <c r="F856">
        <f t="shared" si="42"/>
        <v>0.6760061</v>
      </c>
    </row>
    <row r="857" spans="1:6">
      <c r="A857" t="s">
        <v>144</v>
      </c>
      <c r="B857" t="s">
        <v>66</v>
      </c>
      <c r="C857">
        <v>0.629111</v>
      </c>
      <c r="D857">
        <f t="shared" si="40"/>
        <v>0.0778943</v>
      </c>
      <c r="E857">
        <f t="shared" si="41"/>
        <v>-0.05952275</v>
      </c>
      <c r="F857">
        <f t="shared" si="42"/>
        <v>0.64748255</v>
      </c>
    </row>
    <row r="858" spans="1:6">
      <c r="A858">
        <v>4</v>
      </c>
      <c r="B858" t="s">
        <v>34</v>
      </c>
      <c r="C858">
        <v>0.863129</v>
      </c>
      <c r="D858">
        <f t="shared" si="40"/>
        <v>0.0438363</v>
      </c>
      <c r="E858">
        <f t="shared" si="41"/>
        <v>0.0055277</v>
      </c>
      <c r="F858">
        <f t="shared" si="42"/>
        <v>0.912493</v>
      </c>
    </row>
    <row r="859" spans="1:6">
      <c r="A859">
        <v>4</v>
      </c>
      <c r="B859" t="s">
        <v>38</v>
      </c>
      <c r="C859">
        <v>0.724015</v>
      </c>
      <c r="D859">
        <f t="shared" si="40"/>
        <v>0.0438363</v>
      </c>
      <c r="E859">
        <f t="shared" si="41"/>
        <v>-0.0302097</v>
      </c>
      <c r="F859">
        <f t="shared" si="42"/>
        <v>0.7376416</v>
      </c>
    </row>
    <row r="860" spans="1:6">
      <c r="A860" t="s">
        <v>144</v>
      </c>
      <c r="B860" t="s">
        <v>55</v>
      </c>
      <c r="C860">
        <v>0.744607</v>
      </c>
      <c r="D860">
        <f t="shared" si="40"/>
        <v>0.0778943</v>
      </c>
      <c r="E860">
        <f t="shared" si="41"/>
        <v>-0.000984800000000001</v>
      </c>
      <c r="F860">
        <f t="shared" si="42"/>
        <v>0.8215165</v>
      </c>
    </row>
    <row r="861" spans="1:6">
      <c r="A861" t="s">
        <v>144</v>
      </c>
      <c r="B861" t="s">
        <v>42</v>
      </c>
      <c r="C861">
        <v>0.691332</v>
      </c>
      <c r="D861">
        <f t="shared" si="40"/>
        <v>0.0778943</v>
      </c>
      <c r="E861">
        <f t="shared" si="41"/>
        <v>-0.0260665</v>
      </c>
      <c r="F861">
        <f t="shared" si="42"/>
        <v>0.7431598</v>
      </c>
    </row>
    <row r="862" spans="1:6">
      <c r="A862" t="s">
        <v>144</v>
      </c>
      <c r="B862" t="s">
        <v>177</v>
      </c>
      <c r="C862">
        <v>0.69794</v>
      </c>
      <c r="D862">
        <f t="shared" si="40"/>
        <v>0.0778943</v>
      </c>
      <c r="E862">
        <f t="shared" si="41"/>
        <v>0</v>
      </c>
      <c r="F862">
        <f t="shared" si="42"/>
        <v>0.7758343</v>
      </c>
    </row>
    <row r="863" spans="1:6">
      <c r="A863">
        <v>4</v>
      </c>
      <c r="B863" t="s">
        <v>66</v>
      </c>
      <c r="C863">
        <v>1.17499</v>
      </c>
      <c r="D863">
        <f t="shared" si="40"/>
        <v>0.0438363</v>
      </c>
      <c r="E863">
        <f t="shared" si="41"/>
        <v>-0.05952275</v>
      </c>
      <c r="F863">
        <f t="shared" si="42"/>
        <v>1.15930355</v>
      </c>
    </row>
    <row r="864" spans="1:6">
      <c r="A864" t="s">
        <v>144</v>
      </c>
      <c r="B864" t="s">
        <v>34</v>
      </c>
      <c r="C864">
        <v>0.881831</v>
      </c>
      <c r="D864">
        <f t="shared" si="40"/>
        <v>0.0778943</v>
      </c>
      <c r="E864">
        <f t="shared" si="41"/>
        <v>0.0055277</v>
      </c>
      <c r="F864">
        <f t="shared" si="42"/>
        <v>0.965253</v>
      </c>
    </row>
    <row r="865" spans="1:6">
      <c r="A865">
        <v>4</v>
      </c>
      <c r="B865" t="s">
        <v>66</v>
      </c>
      <c r="C865">
        <v>1.10409</v>
      </c>
      <c r="D865">
        <f t="shared" si="40"/>
        <v>0.0438363</v>
      </c>
      <c r="E865">
        <f t="shared" si="41"/>
        <v>-0.05952275</v>
      </c>
      <c r="F865">
        <f t="shared" si="42"/>
        <v>1.08840355</v>
      </c>
    </row>
    <row r="866" spans="1:6">
      <c r="A866">
        <v>4</v>
      </c>
      <c r="B866" t="s">
        <v>55</v>
      </c>
      <c r="C866">
        <v>0.736257</v>
      </c>
      <c r="D866">
        <f t="shared" si="40"/>
        <v>0.0438363</v>
      </c>
      <c r="E866">
        <f t="shared" si="41"/>
        <v>-0.000984800000000001</v>
      </c>
      <c r="F866">
        <f t="shared" si="42"/>
        <v>0.7791085</v>
      </c>
    </row>
    <row r="867" spans="1:6">
      <c r="A867" t="s">
        <v>144</v>
      </c>
      <c r="B867" t="s">
        <v>42</v>
      </c>
      <c r="C867">
        <v>0.428983</v>
      </c>
      <c r="D867">
        <f t="shared" si="40"/>
        <v>0.0778943</v>
      </c>
      <c r="E867">
        <f t="shared" si="41"/>
        <v>-0.0260665</v>
      </c>
      <c r="F867">
        <f t="shared" si="42"/>
        <v>0.4808108</v>
      </c>
    </row>
    <row r="868" spans="1:6">
      <c r="A868">
        <v>4</v>
      </c>
      <c r="B868" t="s">
        <v>50</v>
      </c>
      <c r="C868">
        <v>0.508709</v>
      </c>
      <c r="D868">
        <f t="shared" si="40"/>
        <v>0.0438363</v>
      </c>
      <c r="E868">
        <f t="shared" si="41"/>
        <v>-0.0909402</v>
      </c>
      <c r="F868">
        <f t="shared" si="42"/>
        <v>0.4616051</v>
      </c>
    </row>
    <row r="869" spans="1:6">
      <c r="A869" t="s">
        <v>144</v>
      </c>
      <c r="B869" t="s">
        <v>177</v>
      </c>
      <c r="C869">
        <v>1.07067</v>
      </c>
      <c r="D869">
        <f t="shared" si="40"/>
        <v>0.0778943</v>
      </c>
      <c r="E869">
        <f t="shared" si="41"/>
        <v>0</v>
      </c>
      <c r="F869">
        <f t="shared" si="42"/>
        <v>1.1485643</v>
      </c>
    </row>
    <row r="870" spans="1:6">
      <c r="A870">
        <v>4</v>
      </c>
      <c r="B870" t="s">
        <v>177</v>
      </c>
      <c r="C870">
        <v>1.27712</v>
      </c>
      <c r="D870">
        <f t="shared" si="40"/>
        <v>0.0438363</v>
      </c>
      <c r="E870">
        <f t="shared" si="41"/>
        <v>0</v>
      </c>
      <c r="F870">
        <f t="shared" si="42"/>
        <v>1.3209563</v>
      </c>
    </row>
    <row r="871" spans="1:6">
      <c r="A871" t="s">
        <v>144</v>
      </c>
      <c r="B871" t="s">
        <v>55</v>
      </c>
      <c r="C871">
        <v>0.617503</v>
      </c>
      <c r="D871">
        <f t="shared" si="40"/>
        <v>0.0778943</v>
      </c>
      <c r="E871">
        <f t="shared" si="41"/>
        <v>-0.000984800000000001</v>
      </c>
      <c r="F871">
        <f t="shared" si="42"/>
        <v>0.6944125</v>
      </c>
    </row>
    <row r="872" spans="1:6">
      <c r="A872" t="s">
        <v>144</v>
      </c>
      <c r="B872" t="s">
        <v>60</v>
      </c>
      <c r="C872">
        <v>0.772817</v>
      </c>
      <c r="D872">
        <f t="shared" si="40"/>
        <v>0.0778943</v>
      </c>
      <c r="E872">
        <f t="shared" si="41"/>
        <v>-0.00937</v>
      </c>
      <c r="F872">
        <f t="shared" si="42"/>
        <v>0.8413413</v>
      </c>
    </row>
    <row r="873" spans="1:6">
      <c r="A873">
        <v>4</v>
      </c>
      <c r="B873" t="s">
        <v>60</v>
      </c>
      <c r="C873">
        <v>0.614831</v>
      </c>
      <c r="D873">
        <f t="shared" si="40"/>
        <v>0.0438363</v>
      </c>
      <c r="E873">
        <f t="shared" si="41"/>
        <v>-0.00937</v>
      </c>
      <c r="F873">
        <f t="shared" si="42"/>
        <v>0.6492973</v>
      </c>
    </row>
    <row r="874" spans="1:6">
      <c r="A874">
        <v>4</v>
      </c>
      <c r="B874" t="s">
        <v>45</v>
      </c>
      <c r="C874">
        <v>0.562881</v>
      </c>
      <c r="D874">
        <f t="shared" si="40"/>
        <v>0.0438363</v>
      </c>
      <c r="E874">
        <f t="shared" si="41"/>
        <v>-0.0221486</v>
      </c>
      <c r="F874">
        <f t="shared" si="42"/>
        <v>0.5845687</v>
      </c>
    </row>
    <row r="875" spans="1:6">
      <c r="A875">
        <v>4</v>
      </c>
      <c r="B875" t="s">
        <v>55</v>
      </c>
      <c r="C875">
        <v>0.451288</v>
      </c>
      <c r="D875">
        <f t="shared" si="40"/>
        <v>0.0438363</v>
      </c>
      <c r="E875">
        <f t="shared" si="41"/>
        <v>-0.000984800000000001</v>
      </c>
      <c r="F875">
        <f t="shared" si="42"/>
        <v>0.4941395</v>
      </c>
    </row>
    <row r="876" spans="1:6">
      <c r="A876">
        <v>4</v>
      </c>
      <c r="B876" t="s">
        <v>50</v>
      </c>
      <c r="C876">
        <v>1.1428</v>
      </c>
      <c r="D876">
        <f t="shared" si="40"/>
        <v>0.0438363</v>
      </c>
      <c r="E876">
        <f t="shared" si="41"/>
        <v>-0.0909402</v>
      </c>
      <c r="F876">
        <f t="shared" si="42"/>
        <v>1.0956961</v>
      </c>
    </row>
    <row r="877" spans="1:6">
      <c r="A877">
        <v>3</v>
      </c>
      <c r="B877" t="s">
        <v>60</v>
      </c>
      <c r="C877">
        <v>0.656998</v>
      </c>
      <c r="D877">
        <f t="shared" si="40"/>
        <v>0.0382123</v>
      </c>
      <c r="E877">
        <f t="shared" si="41"/>
        <v>-0.00937</v>
      </c>
      <c r="F877">
        <f t="shared" si="42"/>
        <v>0.6858403</v>
      </c>
    </row>
    <row r="878" spans="1:6">
      <c r="A878" t="s">
        <v>144</v>
      </c>
      <c r="B878" t="s">
        <v>45</v>
      </c>
      <c r="C878">
        <v>0.581217</v>
      </c>
      <c r="D878">
        <f t="shared" si="40"/>
        <v>0.0778943</v>
      </c>
      <c r="E878">
        <f t="shared" si="41"/>
        <v>-0.0221486</v>
      </c>
      <c r="F878">
        <f t="shared" si="42"/>
        <v>0.6369627</v>
      </c>
    </row>
    <row r="879" spans="1:6">
      <c r="A879" t="s">
        <v>144</v>
      </c>
      <c r="B879" t="s">
        <v>55</v>
      </c>
      <c r="C879">
        <v>0.734201</v>
      </c>
      <c r="D879">
        <f t="shared" si="40"/>
        <v>0.0778943</v>
      </c>
      <c r="E879">
        <f t="shared" si="41"/>
        <v>-0.000984800000000001</v>
      </c>
      <c r="F879">
        <f t="shared" si="42"/>
        <v>0.8111105</v>
      </c>
    </row>
    <row r="880" spans="1:6">
      <c r="A880">
        <v>4</v>
      </c>
      <c r="B880" t="s">
        <v>924</v>
      </c>
      <c r="C880">
        <v>1.02787</v>
      </c>
      <c r="D880">
        <f t="shared" si="40"/>
        <v>0.0438363</v>
      </c>
      <c r="E880">
        <f t="shared" si="41"/>
        <v>0.0667513</v>
      </c>
      <c r="F880">
        <f t="shared" si="42"/>
        <v>1.1384576</v>
      </c>
    </row>
    <row r="881" spans="1:6">
      <c r="A881">
        <v>4</v>
      </c>
      <c r="B881" t="s">
        <v>38</v>
      </c>
      <c r="C881">
        <v>1.04945</v>
      </c>
      <c r="D881">
        <f t="shared" si="40"/>
        <v>0.0438363</v>
      </c>
      <c r="E881">
        <f t="shared" si="41"/>
        <v>-0.0302097</v>
      </c>
      <c r="F881">
        <f t="shared" si="42"/>
        <v>1.0630766</v>
      </c>
    </row>
    <row r="882" spans="1:6">
      <c r="A882">
        <v>3</v>
      </c>
      <c r="B882" t="s">
        <v>66</v>
      </c>
      <c r="C882">
        <v>1.19724</v>
      </c>
      <c r="D882">
        <f t="shared" si="40"/>
        <v>0.0382123</v>
      </c>
      <c r="E882">
        <f t="shared" si="41"/>
        <v>-0.05952275</v>
      </c>
      <c r="F882">
        <f t="shared" si="42"/>
        <v>1.17592955</v>
      </c>
    </row>
    <row r="883" spans="1:6">
      <c r="A883">
        <v>4</v>
      </c>
      <c r="B883" t="s">
        <v>66</v>
      </c>
      <c r="C883">
        <v>0.907414</v>
      </c>
      <c r="D883">
        <f t="shared" si="40"/>
        <v>0.0438363</v>
      </c>
      <c r="E883">
        <f t="shared" si="41"/>
        <v>-0.05952275</v>
      </c>
      <c r="F883">
        <f t="shared" si="42"/>
        <v>0.89172755</v>
      </c>
    </row>
    <row r="884" spans="1:6">
      <c r="A884" t="s">
        <v>144</v>
      </c>
      <c r="B884" t="s">
        <v>177</v>
      </c>
      <c r="C884">
        <v>0.482659</v>
      </c>
      <c r="D884">
        <f t="shared" si="40"/>
        <v>0.0778943</v>
      </c>
      <c r="E884">
        <f t="shared" si="41"/>
        <v>0</v>
      </c>
      <c r="F884">
        <f t="shared" si="42"/>
        <v>0.5605533</v>
      </c>
    </row>
    <row r="885" spans="1:6">
      <c r="A885" t="s">
        <v>144</v>
      </c>
      <c r="B885" t="s">
        <v>177</v>
      </c>
      <c r="C885">
        <v>0.612547</v>
      </c>
      <c r="D885">
        <f t="shared" si="40"/>
        <v>0.0778943</v>
      </c>
      <c r="E885">
        <f t="shared" si="41"/>
        <v>0</v>
      </c>
      <c r="F885">
        <f t="shared" si="42"/>
        <v>0.6904413</v>
      </c>
    </row>
    <row r="886" spans="1:6">
      <c r="A886">
        <v>3</v>
      </c>
      <c r="B886" t="s">
        <v>34</v>
      </c>
      <c r="C886">
        <v>0.484777</v>
      </c>
      <c r="D886">
        <f t="shared" si="40"/>
        <v>0.0382123</v>
      </c>
      <c r="E886">
        <f t="shared" si="41"/>
        <v>0.0055277</v>
      </c>
      <c r="F886">
        <f t="shared" si="42"/>
        <v>0.528517</v>
      </c>
    </row>
    <row r="887" spans="1:6">
      <c r="A887" t="s">
        <v>144</v>
      </c>
      <c r="B887" t="s">
        <v>66</v>
      </c>
      <c r="C887">
        <v>0.495466</v>
      </c>
      <c r="D887">
        <f t="shared" si="40"/>
        <v>0.0778943</v>
      </c>
      <c r="E887">
        <f t="shared" si="41"/>
        <v>-0.05952275</v>
      </c>
      <c r="F887">
        <f t="shared" si="42"/>
        <v>0.51383755</v>
      </c>
    </row>
    <row r="888" spans="1:6">
      <c r="A888">
        <v>4</v>
      </c>
      <c r="B888" t="s">
        <v>38</v>
      </c>
      <c r="C888">
        <v>0.571402</v>
      </c>
      <c r="D888">
        <f t="shared" si="40"/>
        <v>0.0438363</v>
      </c>
      <c r="E888">
        <f t="shared" si="41"/>
        <v>-0.0302097</v>
      </c>
      <c r="F888">
        <f t="shared" si="42"/>
        <v>0.5850286</v>
      </c>
    </row>
    <row r="889" spans="1:6">
      <c r="A889" t="s">
        <v>144</v>
      </c>
      <c r="B889" t="s">
        <v>45</v>
      </c>
      <c r="C889">
        <v>0.375048</v>
      </c>
      <c r="D889">
        <f t="shared" si="40"/>
        <v>0.0778943</v>
      </c>
      <c r="E889">
        <f t="shared" si="41"/>
        <v>-0.0221486</v>
      </c>
      <c r="F889">
        <f t="shared" si="42"/>
        <v>0.4307937</v>
      </c>
    </row>
    <row r="890" spans="1:6">
      <c r="A890" t="s">
        <v>144</v>
      </c>
      <c r="B890" t="s">
        <v>50</v>
      </c>
      <c r="C890">
        <v>0.408545</v>
      </c>
      <c r="D890">
        <f t="shared" si="40"/>
        <v>0.0778943</v>
      </c>
      <c r="E890">
        <f t="shared" si="41"/>
        <v>-0.0909402</v>
      </c>
      <c r="F890">
        <f t="shared" si="42"/>
        <v>0.3954991</v>
      </c>
    </row>
    <row r="891" spans="1:6">
      <c r="A891">
        <v>4</v>
      </c>
      <c r="B891" t="s">
        <v>398</v>
      </c>
      <c r="C891">
        <v>0.851066</v>
      </c>
      <c r="D891">
        <f t="shared" si="40"/>
        <v>0.0438363</v>
      </c>
      <c r="E891">
        <f t="shared" si="41"/>
        <v>0.0307023</v>
      </c>
      <c r="F891">
        <f t="shared" si="42"/>
        <v>0.9256046</v>
      </c>
    </row>
    <row r="892" spans="1:6">
      <c r="A892">
        <v>4</v>
      </c>
      <c r="B892" t="s">
        <v>55</v>
      </c>
      <c r="C892">
        <v>0.270768</v>
      </c>
      <c r="D892">
        <f t="shared" si="40"/>
        <v>0.0438363</v>
      </c>
      <c r="E892">
        <f t="shared" si="41"/>
        <v>-0.000984800000000001</v>
      </c>
      <c r="F892">
        <f t="shared" si="42"/>
        <v>0.3136195</v>
      </c>
    </row>
    <row r="893" spans="1:6">
      <c r="A893">
        <v>3</v>
      </c>
      <c r="B893" t="s">
        <v>60</v>
      </c>
      <c r="C893">
        <v>0.783425</v>
      </c>
      <c r="D893">
        <f t="shared" si="40"/>
        <v>0.0382123</v>
      </c>
      <c r="E893">
        <f t="shared" si="41"/>
        <v>-0.00937</v>
      </c>
      <c r="F893">
        <f t="shared" si="42"/>
        <v>0.8122673</v>
      </c>
    </row>
    <row r="894" spans="1:6">
      <c r="A894">
        <v>4</v>
      </c>
      <c r="B894" t="s">
        <v>34</v>
      </c>
      <c r="C894">
        <v>0.771018</v>
      </c>
      <c r="D894">
        <f t="shared" si="40"/>
        <v>0.0438363</v>
      </c>
      <c r="E894">
        <f t="shared" si="41"/>
        <v>0.0055277</v>
      </c>
      <c r="F894">
        <f t="shared" si="42"/>
        <v>0.820382</v>
      </c>
    </row>
    <row r="895" spans="1:6">
      <c r="A895">
        <v>4</v>
      </c>
      <c r="B895" t="s">
        <v>45</v>
      </c>
      <c r="C895">
        <v>0.641878</v>
      </c>
      <c r="D895">
        <f t="shared" si="40"/>
        <v>0.0438363</v>
      </c>
      <c r="E895">
        <f t="shared" si="41"/>
        <v>-0.0221486</v>
      </c>
      <c r="F895">
        <f t="shared" si="42"/>
        <v>0.6635657</v>
      </c>
    </row>
    <row r="896" spans="1:6">
      <c r="A896" t="s">
        <v>144</v>
      </c>
      <c r="B896" t="s">
        <v>177</v>
      </c>
      <c r="C896">
        <v>1.07984</v>
      </c>
      <c r="D896">
        <f t="shared" si="40"/>
        <v>0.0778943</v>
      </c>
      <c r="E896">
        <f t="shared" si="41"/>
        <v>0</v>
      </c>
      <c r="F896">
        <f t="shared" si="42"/>
        <v>1.1577343</v>
      </c>
    </row>
    <row r="897" spans="1:6">
      <c r="A897">
        <v>3</v>
      </c>
      <c r="B897" t="s">
        <v>55</v>
      </c>
      <c r="C897">
        <v>0.80902</v>
      </c>
      <c r="D897">
        <f t="shared" si="40"/>
        <v>0.0382123</v>
      </c>
      <c r="E897">
        <f t="shared" si="41"/>
        <v>-0.000984800000000001</v>
      </c>
      <c r="F897">
        <f t="shared" si="42"/>
        <v>0.8462475</v>
      </c>
    </row>
    <row r="898" spans="1:6">
      <c r="A898">
        <v>4</v>
      </c>
      <c r="B898" t="s">
        <v>45</v>
      </c>
      <c r="C898">
        <v>1.27657</v>
      </c>
      <c r="D898">
        <f t="shared" si="40"/>
        <v>0.0438363</v>
      </c>
      <c r="E898">
        <f t="shared" si="41"/>
        <v>-0.0221486</v>
      </c>
      <c r="F898">
        <f t="shared" si="42"/>
        <v>1.2982577</v>
      </c>
    </row>
    <row r="899" spans="1:6">
      <c r="A899">
        <v>4</v>
      </c>
      <c r="B899" t="s">
        <v>38</v>
      </c>
      <c r="C899">
        <v>0.834712</v>
      </c>
      <c r="D899">
        <f t="shared" ref="D899:D962" si="43">VLOOKUP(A899,K:M,3,0)</f>
        <v>0.0438363</v>
      </c>
      <c r="E899">
        <f t="shared" ref="E899:E962" si="44">VLOOKUP(B899,K:M,3,0)</f>
        <v>-0.0302097</v>
      </c>
      <c r="F899">
        <f t="shared" ref="F899:F962" si="45">C899+D899+E899</f>
        <v>0.8483386</v>
      </c>
    </row>
    <row r="900" spans="1:6">
      <c r="A900">
        <v>4</v>
      </c>
      <c r="B900" t="s">
        <v>38</v>
      </c>
      <c r="C900">
        <v>0.316699</v>
      </c>
      <c r="D900">
        <f t="shared" si="43"/>
        <v>0.0438363</v>
      </c>
      <c r="E900">
        <f t="shared" si="44"/>
        <v>-0.0302097</v>
      </c>
      <c r="F900">
        <f t="shared" si="45"/>
        <v>0.3303256</v>
      </c>
    </row>
    <row r="901" spans="1:6">
      <c r="A901" t="s">
        <v>144</v>
      </c>
      <c r="B901" t="s">
        <v>38</v>
      </c>
      <c r="C901">
        <v>0.767702</v>
      </c>
      <c r="D901">
        <f t="shared" si="43"/>
        <v>0.0778943</v>
      </c>
      <c r="E901">
        <f t="shared" si="44"/>
        <v>-0.0302097</v>
      </c>
      <c r="F901">
        <f t="shared" si="45"/>
        <v>0.8153866</v>
      </c>
    </row>
    <row r="902" spans="1:6">
      <c r="A902">
        <v>4</v>
      </c>
      <c r="B902" t="s">
        <v>924</v>
      </c>
      <c r="C902">
        <v>0.585212</v>
      </c>
      <c r="D902">
        <f t="shared" si="43"/>
        <v>0.0438363</v>
      </c>
      <c r="E902">
        <f t="shared" si="44"/>
        <v>0.0667513</v>
      </c>
      <c r="F902">
        <f t="shared" si="45"/>
        <v>0.6957996</v>
      </c>
    </row>
    <row r="903" spans="1:6">
      <c r="A903">
        <v>4</v>
      </c>
      <c r="B903" t="s">
        <v>398</v>
      </c>
      <c r="C903">
        <v>1.53747</v>
      </c>
      <c r="D903">
        <f t="shared" si="43"/>
        <v>0.0438363</v>
      </c>
      <c r="E903">
        <f t="shared" si="44"/>
        <v>0.0307023</v>
      </c>
      <c r="F903">
        <f t="shared" si="45"/>
        <v>1.6120086</v>
      </c>
    </row>
    <row r="904" spans="1:6">
      <c r="A904" t="s">
        <v>144</v>
      </c>
      <c r="B904" t="s">
        <v>177</v>
      </c>
      <c r="C904">
        <v>0.400004</v>
      </c>
      <c r="D904">
        <f t="shared" si="43"/>
        <v>0.0778943</v>
      </c>
      <c r="E904">
        <f t="shared" si="44"/>
        <v>0</v>
      </c>
      <c r="F904">
        <f t="shared" si="45"/>
        <v>0.4778983</v>
      </c>
    </row>
    <row r="905" spans="1:6">
      <c r="A905">
        <v>4</v>
      </c>
      <c r="B905" t="s">
        <v>66</v>
      </c>
      <c r="C905">
        <v>0.659191</v>
      </c>
      <c r="D905">
        <f t="shared" si="43"/>
        <v>0.0438363</v>
      </c>
      <c r="E905">
        <f t="shared" si="44"/>
        <v>-0.05952275</v>
      </c>
      <c r="F905">
        <f t="shared" si="45"/>
        <v>0.64350455</v>
      </c>
    </row>
    <row r="906" spans="1:6">
      <c r="A906" t="s">
        <v>144</v>
      </c>
      <c r="B906" t="s">
        <v>45</v>
      </c>
      <c r="C906">
        <v>0.964034</v>
      </c>
      <c r="D906">
        <f t="shared" si="43"/>
        <v>0.0778943</v>
      </c>
      <c r="E906">
        <f t="shared" si="44"/>
        <v>-0.0221486</v>
      </c>
      <c r="F906">
        <f t="shared" si="45"/>
        <v>1.0197797</v>
      </c>
    </row>
    <row r="907" spans="1:6">
      <c r="A907">
        <v>4</v>
      </c>
      <c r="B907" t="s">
        <v>38</v>
      </c>
      <c r="C907">
        <v>0.487674</v>
      </c>
      <c r="D907">
        <f t="shared" si="43"/>
        <v>0.0438363</v>
      </c>
      <c r="E907">
        <f t="shared" si="44"/>
        <v>-0.0302097</v>
      </c>
      <c r="F907">
        <f t="shared" si="45"/>
        <v>0.5013006</v>
      </c>
    </row>
    <row r="908" spans="1:6">
      <c r="A908">
        <v>4</v>
      </c>
      <c r="B908" t="s">
        <v>50</v>
      </c>
      <c r="C908">
        <v>0.764854</v>
      </c>
      <c r="D908">
        <f t="shared" si="43"/>
        <v>0.0438363</v>
      </c>
      <c r="E908">
        <f t="shared" si="44"/>
        <v>-0.0909402</v>
      </c>
      <c r="F908">
        <f t="shared" si="45"/>
        <v>0.7177501</v>
      </c>
    </row>
    <row r="909" spans="1:6">
      <c r="A909">
        <v>4</v>
      </c>
      <c r="B909" t="s">
        <v>38</v>
      </c>
      <c r="C909">
        <v>0.897185</v>
      </c>
      <c r="D909">
        <f t="shared" si="43"/>
        <v>0.0438363</v>
      </c>
      <c r="E909">
        <f t="shared" si="44"/>
        <v>-0.0302097</v>
      </c>
      <c r="F909">
        <f t="shared" si="45"/>
        <v>0.9108116</v>
      </c>
    </row>
    <row r="910" spans="1:6">
      <c r="A910">
        <v>4</v>
      </c>
      <c r="B910" t="s">
        <v>924</v>
      </c>
      <c r="C910">
        <v>0.745755</v>
      </c>
      <c r="D910">
        <f t="shared" si="43"/>
        <v>0.0438363</v>
      </c>
      <c r="E910">
        <f t="shared" si="44"/>
        <v>0.0667513</v>
      </c>
      <c r="F910">
        <f t="shared" si="45"/>
        <v>0.8563426</v>
      </c>
    </row>
    <row r="911" spans="1:6">
      <c r="A911">
        <v>4</v>
      </c>
      <c r="B911" t="s">
        <v>42</v>
      </c>
      <c r="C911">
        <v>0.473119</v>
      </c>
      <c r="D911">
        <f t="shared" si="43"/>
        <v>0.0438363</v>
      </c>
      <c r="E911">
        <f t="shared" si="44"/>
        <v>-0.0260665</v>
      </c>
      <c r="F911">
        <f t="shared" si="45"/>
        <v>0.4908888</v>
      </c>
    </row>
    <row r="912" spans="1:6">
      <c r="A912">
        <v>3</v>
      </c>
      <c r="B912" t="s">
        <v>111</v>
      </c>
      <c r="C912">
        <v>0.79616</v>
      </c>
      <c r="D912">
        <f t="shared" si="43"/>
        <v>0.0382123</v>
      </c>
      <c r="E912">
        <f t="shared" si="44"/>
        <v>0.0074368</v>
      </c>
      <c r="F912">
        <f t="shared" si="45"/>
        <v>0.8418091</v>
      </c>
    </row>
    <row r="913" spans="1:6">
      <c r="A913">
        <v>4</v>
      </c>
      <c r="B913" t="s">
        <v>45</v>
      </c>
      <c r="C913">
        <v>0.581446</v>
      </c>
      <c r="D913">
        <f t="shared" si="43"/>
        <v>0.0438363</v>
      </c>
      <c r="E913">
        <f t="shared" si="44"/>
        <v>-0.0221486</v>
      </c>
      <c r="F913">
        <f t="shared" si="45"/>
        <v>0.6031337</v>
      </c>
    </row>
    <row r="914" spans="1:6">
      <c r="A914">
        <v>4</v>
      </c>
      <c r="B914" t="s">
        <v>55</v>
      </c>
      <c r="C914">
        <v>1.06286</v>
      </c>
      <c r="D914">
        <f t="shared" si="43"/>
        <v>0.0438363</v>
      </c>
      <c r="E914">
        <f t="shared" si="44"/>
        <v>-0.000984800000000001</v>
      </c>
      <c r="F914">
        <f t="shared" si="45"/>
        <v>1.1057115</v>
      </c>
    </row>
    <row r="915" spans="1:6">
      <c r="A915">
        <v>4</v>
      </c>
      <c r="B915" t="s">
        <v>66</v>
      </c>
      <c r="C915">
        <v>0.119321</v>
      </c>
      <c r="D915">
        <f t="shared" si="43"/>
        <v>0.0438363</v>
      </c>
      <c r="E915">
        <f t="shared" si="44"/>
        <v>-0.05952275</v>
      </c>
      <c r="F915">
        <f t="shared" si="45"/>
        <v>0.10363455</v>
      </c>
    </row>
    <row r="916" spans="1:6">
      <c r="A916">
        <v>4</v>
      </c>
      <c r="B916" t="s">
        <v>45</v>
      </c>
      <c r="C916">
        <v>0.665704</v>
      </c>
      <c r="D916">
        <f t="shared" si="43"/>
        <v>0.0438363</v>
      </c>
      <c r="E916">
        <f t="shared" si="44"/>
        <v>-0.0221486</v>
      </c>
      <c r="F916">
        <f t="shared" si="45"/>
        <v>0.6873917</v>
      </c>
    </row>
    <row r="917" spans="1:6">
      <c r="A917">
        <v>4</v>
      </c>
      <c r="B917" t="s">
        <v>42</v>
      </c>
      <c r="C917">
        <v>0.831428</v>
      </c>
      <c r="D917">
        <f t="shared" si="43"/>
        <v>0.0438363</v>
      </c>
      <c r="E917">
        <f t="shared" si="44"/>
        <v>-0.0260665</v>
      </c>
      <c r="F917">
        <f t="shared" si="45"/>
        <v>0.8491978</v>
      </c>
    </row>
    <row r="918" spans="1:6">
      <c r="A918">
        <v>4</v>
      </c>
      <c r="B918" t="s">
        <v>50</v>
      </c>
      <c r="C918">
        <v>0.391979</v>
      </c>
      <c r="D918">
        <f t="shared" si="43"/>
        <v>0.0438363</v>
      </c>
      <c r="E918">
        <f t="shared" si="44"/>
        <v>-0.0909402</v>
      </c>
      <c r="F918">
        <f t="shared" si="45"/>
        <v>0.3448751</v>
      </c>
    </row>
    <row r="919" spans="1:6">
      <c r="A919">
        <v>4</v>
      </c>
      <c r="B919" t="s">
        <v>111</v>
      </c>
      <c r="C919">
        <v>0.859686</v>
      </c>
      <c r="D919">
        <f t="shared" si="43"/>
        <v>0.0438363</v>
      </c>
      <c r="E919">
        <f t="shared" si="44"/>
        <v>0.0074368</v>
      </c>
      <c r="F919">
        <f t="shared" si="45"/>
        <v>0.9109591</v>
      </c>
    </row>
    <row r="920" spans="1:6">
      <c r="A920">
        <v>3</v>
      </c>
      <c r="B920" t="s">
        <v>45</v>
      </c>
      <c r="C920">
        <v>1.37671</v>
      </c>
      <c r="D920">
        <f t="shared" si="43"/>
        <v>0.0382123</v>
      </c>
      <c r="E920">
        <f t="shared" si="44"/>
        <v>-0.0221486</v>
      </c>
      <c r="F920">
        <f t="shared" si="45"/>
        <v>1.3927737</v>
      </c>
    </row>
    <row r="921" spans="1:6">
      <c r="A921">
        <v>4</v>
      </c>
      <c r="B921" t="s">
        <v>38</v>
      </c>
      <c r="C921">
        <v>0.687708</v>
      </c>
      <c r="D921">
        <f t="shared" si="43"/>
        <v>0.0438363</v>
      </c>
      <c r="E921">
        <f t="shared" si="44"/>
        <v>-0.0302097</v>
      </c>
      <c r="F921">
        <f t="shared" si="45"/>
        <v>0.7013346</v>
      </c>
    </row>
    <row r="922" spans="1:6">
      <c r="A922">
        <v>4</v>
      </c>
      <c r="B922" t="s">
        <v>60</v>
      </c>
      <c r="C922">
        <v>0.541488</v>
      </c>
      <c r="D922">
        <f t="shared" si="43"/>
        <v>0.0438363</v>
      </c>
      <c r="E922">
        <f t="shared" si="44"/>
        <v>-0.00937</v>
      </c>
      <c r="F922">
        <f t="shared" si="45"/>
        <v>0.5759543</v>
      </c>
    </row>
    <row r="923" spans="1:6">
      <c r="A923">
        <v>4</v>
      </c>
      <c r="B923" t="s">
        <v>55</v>
      </c>
      <c r="C923">
        <v>0.731243</v>
      </c>
      <c r="D923">
        <f t="shared" si="43"/>
        <v>0.0438363</v>
      </c>
      <c r="E923">
        <f t="shared" si="44"/>
        <v>-0.000984800000000001</v>
      </c>
      <c r="F923">
        <f t="shared" si="45"/>
        <v>0.7740945</v>
      </c>
    </row>
    <row r="924" spans="1:6">
      <c r="A924">
        <v>4</v>
      </c>
      <c r="B924" t="s">
        <v>38</v>
      </c>
      <c r="C924">
        <v>0.912753</v>
      </c>
      <c r="D924">
        <f t="shared" si="43"/>
        <v>0.0438363</v>
      </c>
      <c r="E924">
        <f t="shared" si="44"/>
        <v>-0.0302097</v>
      </c>
      <c r="F924">
        <f t="shared" si="45"/>
        <v>0.9263796</v>
      </c>
    </row>
    <row r="925" spans="1:6">
      <c r="A925">
        <v>4</v>
      </c>
      <c r="B925" t="s">
        <v>42</v>
      </c>
      <c r="C925">
        <v>0.659694</v>
      </c>
      <c r="D925">
        <f t="shared" si="43"/>
        <v>0.0438363</v>
      </c>
      <c r="E925">
        <f t="shared" si="44"/>
        <v>-0.0260665</v>
      </c>
      <c r="F925">
        <f t="shared" si="45"/>
        <v>0.6774638</v>
      </c>
    </row>
    <row r="926" spans="1:6">
      <c r="A926">
        <v>4</v>
      </c>
      <c r="B926" t="s">
        <v>60</v>
      </c>
      <c r="C926">
        <v>0.66415</v>
      </c>
      <c r="D926">
        <f t="shared" si="43"/>
        <v>0.0438363</v>
      </c>
      <c r="E926">
        <f t="shared" si="44"/>
        <v>-0.00937</v>
      </c>
      <c r="F926">
        <f t="shared" si="45"/>
        <v>0.6986163</v>
      </c>
    </row>
    <row r="927" spans="1:6">
      <c r="A927">
        <v>3</v>
      </c>
      <c r="B927" t="s">
        <v>924</v>
      </c>
      <c r="C927">
        <v>0.877628</v>
      </c>
      <c r="D927">
        <f t="shared" si="43"/>
        <v>0.0382123</v>
      </c>
      <c r="E927">
        <f t="shared" si="44"/>
        <v>0.0667513</v>
      </c>
      <c r="F927">
        <f t="shared" si="45"/>
        <v>0.9825916</v>
      </c>
    </row>
    <row r="928" spans="1:6">
      <c r="A928">
        <v>4</v>
      </c>
      <c r="B928" t="s">
        <v>66</v>
      </c>
      <c r="C928">
        <v>0.544846</v>
      </c>
      <c r="D928">
        <f t="shared" si="43"/>
        <v>0.0438363</v>
      </c>
      <c r="E928">
        <f t="shared" si="44"/>
        <v>-0.05952275</v>
      </c>
      <c r="F928">
        <f t="shared" si="45"/>
        <v>0.52915955</v>
      </c>
    </row>
    <row r="929" spans="1:6">
      <c r="A929">
        <v>4</v>
      </c>
      <c r="B929" t="s">
        <v>42</v>
      </c>
      <c r="C929">
        <v>1.00751</v>
      </c>
      <c r="D929">
        <f t="shared" si="43"/>
        <v>0.0438363</v>
      </c>
      <c r="E929">
        <f t="shared" si="44"/>
        <v>-0.0260665</v>
      </c>
      <c r="F929">
        <f t="shared" si="45"/>
        <v>1.0252798</v>
      </c>
    </row>
    <row r="930" spans="1:6">
      <c r="A930">
        <v>4</v>
      </c>
      <c r="B930" t="s">
        <v>177</v>
      </c>
      <c r="C930">
        <v>0.869413</v>
      </c>
      <c r="D930">
        <f t="shared" si="43"/>
        <v>0.0438363</v>
      </c>
      <c r="E930">
        <f t="shared" si="44"/>
        <v>0</v>
      </c>
      <c r="F930">
        <f t="shared" si="45"/>
        <v>0.9132493</v>
      </c>
    </row>
    <row r="931" spans="1:6">
      <c r="A931">
        <v>4</v>
      </c>
      <c r="B931" t="s">
        <v>66</v>
      </c>
      <c r="C931">
        <v>1.43907</v>
      </c>
      <c r="D931">
        <f t="shared" si="43"/>
        <v>0.0438363</v>
      </c>
      <c r="E931">
        <f t="shared" si="44"/>
        <v>-0.05952275</v>
      </c>
      <c r="F931">
        <f t="shared" si="45"/>
        <v>1.42338355</v>
      </c>
    </row>
    <row r="932" spans="1:6">
      <c r="A932">
        <v>4</v>
      </c>
      <c r="B932" t="s">
        <v>42</v>
      </c>
      <c r="C932">
        <v>0.375151</v>
      </c>
      <c r="D932">
        <f t="shared" si="43"/>
        <v>0.0438363</v>
      </c>
      <c r="E932">
        <f t="shared" si="44"/>
        <v>-0.0260665</v>
      </c>
      <c r="F932">
        <f t="shared" si="45"/>
        <v>0.3929208</v>
      </c>
    </row>
    <row r="933" spans="1:6">
      <c r="A933">
        <v>4</v>
      </c>
      <c r="B933" t="s">
        <v>50</v>
      </c>
      <c r="C933">
        <v>0.392747</v>
      </c>
      <c r="D933">
        <f t="shared" si="43"/>
        <v>0.0438363</v>
      </c>
      <c r="E933">
        <f t="shared" si="44"/>
        <v>-0.0909402</v>
      </c>
      <c r="F933">
        <f t="shared" si="45"/>
        <v>0.3456431</v>
      </c>
    </row>
    <row r="934" spans="1:6">
      <c r="A934">
        <v>4</v>
      </c>
      <c r="B934" t="s">
        <v>55</v>
      </c>
      <c r="C934">
        <v>0.698266</v>
      </c>
      <c r="D934">
        <f t="shared" si="43"/>
        <v>0.0438363</v>
      </c>
      <c r="E934">
        <f t="shared" si="44"/>
        <v>-0.000984800000000001</v>
      </c>
      <c r="F934">
        <f t="shared" si="45"/>
        <v>0.7411175</v>
      </c>
    </row>
    <row r="935" spans="1:6">
      <c r="A935">
        <v>4</v>
      </c>
      <c r="B935" t="s">
        <v>60</v>
      </c>
      <c r="C935">
        <v>0.316715</v>
      </c>
      <c r="D935">
        <f t="shared" si="43"/>
        <v>0.0438363</v>
      </c>
      <c r="E935">
        <f t="shared" si="44"/>
        <v>-0.00937</v>
      </c>
      <c r="F935">
        <f t="shared" si="45"/>
        <v>0.3511813</v>
      </c>
    </row>
    <row r="936" spans="1:6">
      <c r="A936" t="s">
        <v>144</v>
      </c>
      <c r="B936" t="s">
        <v>55</v>
      </c>
      <c r="C936">
        <v>0.505112</v>
      </c>
      <c r="D936">
        <f t="shared" si="43"/>
        <v>0.0778943</v>
      </c>
      <c r="E936">
        <f t="shared" si="44"/>
        <v>-0.000984800000000001</v>
      </c>
      <c r="F936">
        <f t="shared" si="45"/>
        <v>0.5820215</v>
      </c>
    </row>
    <row r="937" spans="1:6">
      <c r="A937">
        <v>4</v>
      </c>
      <c r="B937" t="s">
        <v>50</v>
      </c>
      <c r="C937">
        <v>0.838668</v>
      </c>
      <c r="D937">
        <f t="shared" si="43"/>
        <v>0.0438363</v>
      </c>
      <c r="E937">
        <f t="shared" si="44"/>
        <v>-0.0909402</v>
      </c>
      <c r="F937">
        <f t="shared" si="45"/>
        <v>0.7915641</v>
      </c>
    </row>
    <row r="938" spans="1:6">
      <c r="A938">
        <v>4</v>
      </c>
      <c r="B938" t="s">
        <v>42</v>
      </c>
      <c r="C938">
        <v>1.25349</v>
      </c>
      <c r="D938">
        <f t="shared" si="43"/>
        <v>0.0438363</v>
      </c>
      <c r="E938">
        <f t="shared" si="44"/>
        <v>-0.0260665</v>
      </c>
      <c r="F938">
        <f t="shared" si="45"/>
        <v>1.2712598</v>
      </c>
    </row>
    <row r="939" spans="1:6">
      <c r="A939">
        <v>3</v>
      </c>
      <c r="B939" t="s">
        <v>50</v>
      </c>
      <c r="C939">
        <v>0.851671</v>
      </c>
      <c r="D939">
        <f t="shared" si="43"/>
        <v>0.0382123</v>
      </c>
      <c r="E939">
        <f t="shared" si="44"/>
        <v>-0.0909402</v>
      </c>
      <c r="F939">
        <f t="shared" si="45"/>
        <v>0.7989431</v>
      </c>
    </row>
    <row r="940" spans="1:6">
      <c r="A940">
        <v>4</v>
      </c>
      <c r="B940" t="s">
        <v>111</v>
      </c>
      <c r="C940">
        <v>0.307156</v>
      </c>
      <c r="D940">
        <f t="shared" si="43"/>
        <v>0.0438363</v>
      </c>
      <c r="E940">
        <f t="shared" si="44"/>
        <v>0.0074368</v>
      </c>
      <c r="F940">
        <f t="shared" si="45"/>
        <v>0.3584291</v>
      </c>
    </row>
    <row r="941" spans="1:6">
      <c r="A941">
        <v>4</v>
      </c>
      <c r="B941" t="s">
        <v>55</v>
      </c>
      <c r="C941">
        <v>0.206127</v>
      </c>
      <c r="D941">
        <f t="shared" si="43"/>
        <v>0.0438363</v>
      </c>
      <c r="E941">
        <f t="shared" si="44"/>
        <v>-0.000984800000000001</v>
      </c>
      <c r="F941">
        <f t="shared" si="45"/>
        <v>0.2489785</v>
      </c>
    </row>
    <row r="942" spans="1:6">
      <c r="A942">
        <v>3</v>
      </c>
      <c r="B942" t="s">
        <v>55</v>
      </c>
      <c r="C942">
        <v>0.800734</v>
      </c>
      <c r="D942">
        <f t="shared" si="43"/>
        <v>0.0382123</v>
      </c>
      <c r="E942">
        <f t="shared" si="44"/>
        <v>-0.000984800000000001</v>
      </c>
      <c r="F942">
        <f t="shared" si="45"/>
        <v>0.8379615</v>
      </c>
    </row>
    <row r="943" spans="1:6">
      <c r="A943">
        <v>3</v>
      </c>
      <c r="B943" t="s">
        <v>42</v>
      </c>
      <c r="C943">
        <v>0.486848</v>
      </c>
      <c r="D943">
        <f t="shared" si="43"/>
        <v>0.0382123</v>
      </c>
      <c r="E943">
        <f t="shared" si="44"/>
        <v>-0.0260665</v>
      </c>
      <c r="F943">
        <f t="shared" si="45"/>
        <v>0.4989938</v>
      </c>
    </row>
    <row r="944" spans="1:6">
      <c r="A944">
        <v>4</v>
      </c>
      <c r="B944" t="s">
        <v>55</v>
      </c>
      <c r="C944">
        <v>0.454031</v>
      </c>
      <c r="D944">
        <f t="shared" si="43"/>
        <v>0.0438363</v>
      </c>
      <c r="E944">
        <f t="shared" si="44"/>
        <v>-0.000984800000000001</v>
      </c>
      <c r="F944">
        <f t="shared" si="45"/>
        <v>0.4968825</v>
      </c>
    </row>
    <row r="945" spans="1:6">
      <c r="A945">
        <v>4</v>
      </c>
      <c r="B945" t="s">
        <v>42</v>
      </c>
      <c r="C945">
        <v>0.417939</v>
      </c>
      <c r="D945">
        <f t="shared" si="43"/>
        <v>0.0438363</v>
      </c>
      <c r="E945">
        <f t="shared" si="44"/>
        <v>-0.0260665</v>
      </c>
      <c r="F945">
        <f t="shared" si="45"/>
        <v>0.4357088</v>
      </c>
    </row>
    <row r="946" spans="1:6">
      <c r="A946">
        <v>3</v>
      </c>
      <c r="B946" t="s">
        <v>50</v>
      </c>
      <c r="C946">
        <v>0.925273</v>
      </c>
      <c r="D946">
        <f t="shared" si="43"/>
        <v>0.0382123</v>
      </c>
      <c r="E946">
        <f t="shared" si="44"/>
        <v>-0.0909402</v>
      </c>
      <c r="F946">
        <f t="shared" si="45"/>
        <v>0.8725451</v>
      </c>
    </row>
    <row r="947" spans="1:6">
      <c r="A947">
        <v>4</v>
      </c>
      <c r="B947" t="s">
        <v>66</v>
      </c>
      <c r="C947">
        <v>0.302608</v>
      </c>
      <c r="D947">
        <f t="shared" si="43"/>
        <v>0.0438363</v>
      </c>
      <c r="E947">
        <f t="shared" si="44"/>
        <v>-0.05952275</v>
      </c>
      <c r="F947">
        <f t="shared" si="45"/>
        <v>0.28692155</v>
      </c>
    </row>
    <row r="948" spans="1:6">
      <c r="A948">
        <v>3</v>
      </c>
      <c r="B948" t="s">
        <v>398</v>
      </c>
      <c r="C948">
        <v>0.542244</v>
      </c>
      <c r="D948">
        <f t="shared" si="43"/>
        <v>0.0382123</v>
      </c>
      <c r="E948">
        <f t="shared" si="44"/>
        <v>0.0307023</v>
      </c>
      <c r="F948">
        <f t="shared" si="45"/>
        <v>0.6111586</v>
      </c>
    </row>
    <row r="949" spans="1:6">
      <c r="A949">
        <v>4</v>
      </c>
      <c r="B949" t="s">
        <v>177</v>
      </c>
      <c r="C949">
        <v>0.976093</v>
      </c>
      <c r="D949">
        <f t="shared" si="43"/>
        <v>0.0438363</v>
      </c>
      <c r="E949">
        <f t="shared" si="44"/>
        <v>0</v>
      </c>
      <c r="F949">
        <f t="shared" si="45"/>
        <v>1.0199293</v>
      </c>
    </row>
    <row r="950" spans="1:6">
      <c r="A950">
        <v>4</v>
      </c>
      <c r="B950" t="s">
        <v>45</v>
      </c>
      <c r="C950">
        <v>0.506567</v>
      </c>
      <c r="D950">
        <f t="shared" si="43"/>
        <v>0.0438363</v>
      </c>
      <c r="E950">
        <f t="shared" si="44"/>
        <v>-0.0221486</v>
      </c>
      <c r="F950">
        <f t="shared" si="45"/>
        <v>0.5282547</v>
      </c>
    </row>
    <row r="951" spans="1:6">
      <c r="A951">
        <v>4</v>
      </c>
      <c r="B951" t="s">
        <v>50</v>
      </c>
      <c r="C951">
        <v>0.336513</v>
      </c>
      <c r="D951">
        <f t="shared" si="43"/>
        <v>0.0438363</v>
      </c>
      <c r="E951">
        <f t="shared" si="44"/>
        <v>-0.0909402</v>
      </c>
      <c r="F951">
        <f t="shared" si="45"/>
        <v>0.2894091</v>
      </c>
    </row>
    <row r="952" spans="1:6">
      <c r="A952">
        <v>3</v>
      </c>
      <c r="B952" t="s">
        <v>38</v>
      </c>
      <c r="C952">
        <v>0.957363</v>
      </c>
      <c r="D952">
        <f t="shared" si="43"/>
        <v>0.0382123</v>
      </c>
      <c r="E952">
        <f t="shared" si="44"/>
        <v>-0.0302097</v>
      </c>
      <c r="F952">
        <f t="shared" si="45"/>
        <v>0.9653656</v>
      </c>
    </row>
    <row r="953" spans="1:6">
      <c r="A953">
        <v>4</v>
      </c>
      <c r="B953" t="s">
        <v>45</v>
      </c>
      <c r="C953">
        <v>0.46772</v>
      </c>
      <c r="D953">
        <f t="shared" si="43"/>
        <v>0.0438363</v>
      </c>
      <c r="E953">
        <f t="shared" si="44"/>
        <v>-0.0221486</v>
      </c>
      <c r="F953">
        <f t="shared" si="45"/>
        <v>0.4894077</v>
      </c>
    </row>
    <row r="954" spans="1:6">
      <c r="A954">
        <v>3</v>
      </c>
      <c r="B954" t="s">
        <v>55</v>
      </c>
      <c r="C954">
        <v>0.890052</v>
      </c>
      <c r="D954">
        <f t="shared" si="43"/>
        <v>0.0382123</v>
      </c>
      <c r="E954">
        <f t="shared" si="44"/>
        <v>-0.000984800000000001</v>
      </c>
      <c r="F954">
        <f t="shared" si="45"/>
        <v>0.9272795</v>
      </c>
    </row>
    <row r="955" spans="1:6">
      <c r="A955">
        <v>4</v>
      </c>
      <c r="B955" t="s">
        <v>42</v>
      </c>
      <c r="C955">
        <v>0.805786</v>
      </c>
      <c r="D955">
        <f t="shared" si="43"/>
        <v>0.0438363</v>
      </c>
      <c r="E955">
        <f t="shared" si="44"/>
        <v>-0.0260665</v>
      </c>
      <c r="F955">
        <f t="shared" si="45"/>
        <v>0.8235558</v>
      </c>
    </row>
    <row r="956" spans="1:6">
      <c r="A956">
        <v>3</v>
      </c>
      <c r="B956" t="s">
        <v>50</v>
      </c>
      <c r="C956">
        <v>0.98526</v>
      </c>
      <c r="D956">
        <f t="shared" si="43"/>
        <v>0.0382123</v>
      </c>
      <c r="E956">
        <f t="shared" si="44"/>
        <v>-0.0909402</v>
      </c>
      <c r="F956">
        <f t="shared" si="45"/>
        <v>0.9325321</v>
      </c>
    </row>
    <row r="957" spans="1:6">
      <c r="A957">
        <v>4</v>
      </c>
      <c r="B957" t="s">
        <v>42</v>
      </c>
      <c r="C957">
        <v>0.171986</v>
      </c>
      <c r="D957">
        <f t="shared" si="43"/>
        <v>0.0438363</v>
      </c>
      <c r="E957">
        <f t="shared" si="44"/>
        <v>-0.0260665</v>
      </c>
      <c r="F957">
        <f t="shared" si="45"/>
        <v>0.1897558</v>
      </c>
    </row>
    <row r="958" spans="1:6">
      <c r="A958">
        <v>3</v>
      </c>
      <c r="B958" t="s">
        <v>60</v>
      </c>
      <c r="C958">
        <v>0.961178</v>
      </c>
      <c r="D958">
        <f t="shared" si="43"/>
        <v>0.0382123</v>
      </c>
      <c r="E958">
        <f t="shared" si="44"/>
        <v>-0.00937</v>
      </c>
      <c r="F958">
        <f t="shared" si="45"/>
        <v>0.9900203</v>
      </c>
    </row>
    <row r="959" spans="1:6">
      <c r="A959">
        <v>3</v>
      </c>
      <c r="B959" t="s">
        <v>38</v>
      </c>
      <c r="C959">
        <v>0.746789</v>
      </c>
      <c r="D959">
        <f t="shared" si="43"/>
        <v>0.0382123</v>
      </c>
      <c r="E959">
        <f t="shared" si="44"/>
        <v>-0.0302097</v>
      </c>
      <c r="F959">
        <f t="shared" si="45"/>
        <v>0.7547916</v>
      </c>
    </row>
    <row r="960" spans="1:6">
      <c r="A960">
        <v>4</v>
      </c>
      <c r="B960" t="s">
        <v>66</v>
      </c>
      <c r="C960">
        <v>0.801538</v>
      </c>
      <c r="D960">
        <f t="shared" si="43"/>
        <v>0.0438363</v>
      </c>
      <c r="E960">
        <f t="shared" si="44"/>
        <v>-0.05952275</v>
      </c>
      <c r="F960">
        <f t="shared" si="45"/>
        <v>0.78585155</v>
      </c>
    </row>
    <row r="961" spans="1:6">
      <c r="A961">
        <v>3</v>
      </c>
      <c r="B961" t="s">
        <v>924</v>
      </c>
      <c r="C961">
        <v>0.472155</v>
      </c>
      <c r="D961">
        <f t="shared" si="43"/>
        <v>0.0382123</v>
      </c>
      <c r="E961">
        <f t="shared" si="44"/>
        <v>0.0667513</v>
      </c>
      <c r="F961">
        <f t="shared" si="45"/>
        <v>0.5771186</v>
      </c>
    </row>
    <row r="962" spans="1:6">
      <c r="A962">
        <v>4</v>
      </c>
      <c r="B962" t="s">
        <v>42</v>
      </c>
      <c r="C962">
        <v>0.557536</v>
      </c>
      <c r="D962">
        <f t="shared" si="43"/>
        <v>0.0438363</v>
      </c>
      <c r="E962">
        <f t="shared" si="44"/>
        <v>-0.0260665</v>
      </c>
      <c r="F962">
        <f t="shared" si="45"/>
        <v>0.5753058</v>
      </c>
    </row>
    <row r="963" spans="1:6">
      <c r="A963">
        <v>3</v>
      </c>
      <c r="B963" t="s">
        <v>34</v>
      </c>
      <c r="C963">
        <v>0.939772</v>
      </c>
      <c r="D963">
        <f t="shared" ref="D963:D1026" si="46">VLOOKUP(A963,K:M,3,0)</f>
        <v>0.0382123</v>
      </c>
      <c r="E963">
        <f t="shared" ref="E963:E1026" si="47">VLOOKUP(B963,K:M,3,0)</f>
        <v>0.0055277</v>
      </c>
      <c r="F963">
        <f t="shared" ref="F963:F1026" si="48">C963+D963+E963</f>
        <v>0.983512</v>
      </c>
    </row>
    <row r="964" spans="1:6">
      <c r="A964">
        <v>3</v>
      </c>
      <c r="B964" t="s">
        <v>34</v>
      </c>
      <c r="C964">
        <v>0.833371</v>
      </c>
      <c r="D964">
        <f t="shared" si="46"/>
        <v>0.0382123</v>
      </c>
      <c r="E964">
        <f t="shared" si="47"/>
        <v>0.0055277</v>
      </c>
      <c r="F964">
        <f t="shared" si="48"/>
        <v>0.877111</v>
      </c>
    </row>
    <row r="965" spans="1:6">
      <c r="A965">
        <v>4</v>
      </c>
      <c r="B965" t="s">
        <v>66</v>
      </c>
      <c r="C965">
        <v>0.387764</v>
      </c>
      <c r="D965">
        <f t="shared" si="46"/>
        <v>0.0438363</v>
      </c>
      <c r="E965">
        <f t="shared" si="47"/>
        <v>-0.05952275</v>
      </c>
      <c r="F965">
        <f t="shared" si="48"/>
        <v>0.37207755</v>
      </c>
    </row>
    <row r="966" spans="1:6">
      <c r="A966">
        <v>4</v>
      </c>
      <c r="B966" t="s">
        <v>45</v>
      </c>
      <c r="C966">
        <v>0.343983</v>
      </c>
      <c r="D966">
        <f t="shared" si="46"/>
        <v>0.0438363</v>
      </c>
      <c r="E966">
        <f t="shared" si="47"/>
        <v>-0.0221486</v>
      </c>
      <c r="F966">
        <f t="shared" si="48"/>
        <v>0.3656707</v>
      </c>
    </row>
    <row r="967" spans="1:6">
      <c r="A967">
        <v>3</v>
      </c>
      <c r="B967" t="s">
        <v>38</v>
      </c>
      <c r="C967">
        <v>0.603787</v>
      </c>
      <c r="D967">
        <f t="shared" si="46"/>
        <v>0.0382123</v>
      </c>
      <c r="E967">
        <f t="shared" si="47"/>
        <v>-0.0302097</v>
      </c>
      <c r="F967">
        <f t="shared" si="48"/>
        <v>0.6117896</v>
      </c>
    </row>
    <row r="968" spans="1:6">
      <c r="A968">
        <v>4</v>
      </c>
      <c r="B968" t="s">
        <v>42</v>
      </c>
      <c r="C968">
        <v>0.688697</v>
      </c>
      <c r="D968">
        <f t="shared" si="46"/>
        <v>0.0438363</v>
      </c>
      <c r="E968">
        <f t="shared" si="47"/>
        <v>-0.0260665</v>
      </c>
      <c r="F968">
        <f t="shared" si="48"/>
        <v>0.7064668</v>
      </c>
    </row>
    <row r="969" spans="1:6">
      <c r="A969">
        <v>4</v>
      </c>
      <c r="B969" t="s">
        <v>38</v>
      </c>
      <c r="C969">
        <v>0.782955</v>
      </c>
      <c r="D969">
        <f t="shared" si="46"/>
        <v>0.0438363</v>
      </c>
      <c r="E969">
        <f t="shared" si="47"/>
        <v>-0.0302097</v>
      </c>
      <c r="F969">
        <f t="shared" si="48"/>
        <v>0.7965816</v>
      </c>
    </row>
    <row r="970" spans="1:6">
      <c r="A970">
        <v>3</v>
      </c>
      <c r="B970" t="s">
        <v>924</v>
      </c>
      <c r="C970">
        <v>0.511109</v>
      </c>
      <c r="D970">
        <f t="shared" si="46"/>
        <v>0.0382123</v>
      </c>
      <c r="E970">
        <f t="shared" si="47"/>
        <v>0.0667513</v>
      </c>
      <c r="F970">
        <f t="shared" si="48"/>
        <v>0.6160726</v>
      </c>
    </row>
    <row r="971" spans="1:6">
      <c r="A971">
        <v>4</v>
      </c>
      <c r="B971" t="s">
        <v>45</v>
      </c>
      <c r="C971">
        <v>0.571452</v>
      </c>
      <c r="D971">
        <f t="shared" si="46"/>
        <v>0.0438363</v>
      </c>
      <c r="E971">
        <f t="shared" si="47"/>
        <v>-0.0221486</v>
      </c>
      <c r="F971">
        <f t="shared" si="48"/>
        <v>0.5931397</v>
      </c>
    </row>
    <row r="972" spans="1:6">
      <c r="A972">
        <v>4</v>
      </c>
      <c r="B972" t="s">
        <v>45</v>
      </c>
      <c r="C972">
        <v>0.575782</v>
      </c>
      <c r="D972">
        <f t="shared" si="46"/>
        <v>0.0438363</v>
      </c>
      <c r="E972">
        <f t="shared" si="47"/>
        <v>-0.0221486</v>
      </c>
      <c r="F972">
        <f t="shared" si="48"/>
        <v>0.5974697</v>
      </c>
    </row>
    <row r="973" spans="1:6">
      <c r="A973">
        <v>3</v>
      </c>
      <c r="B973" t="s">
        <v>60</v>
      </c>
      <c r="C973">
        <v>1.1789</v>
      </c>
      <c r="D973">
        <f t="shared" si="46"/>
        <v>0.0382123</v>
      </c>
      <c r="E973">
        <f t="shared" si="47"/>
        <v>-0.00937</v>
      </c>
      <c r="F973">
        <f t="shared" si="48"/>
        <v>1.2077423</v>
      </c>
    </row>
    <row r="974" spans="1:6">
      <c r="A974">
        <v>3</v>
      </c>
      <c r="B974" t="s">
        <v>60</v>
      </c>
      <c r="C974">
        <v>1.12118</v>
      </c>
      <c r="D974">
        <f t="shared" si="46"/>
        <v>0.0382123</v>
      </c>
      <c r="E974">
        <f t="shared" si="47"/>
        <v>-0.00937</v>
      </c>
      <c r="F974">
        <f t="shared" si="48"/>
        <v>1.1500223</v>
      </c>
    </row>
    <row r="975" spans="1:6">
      <c r="A975">
        <v>4</v>
      </c>
      <c r="B975" t="s">
        <v>66</v>
      </c>
      <c r="C975">
        <v>0.66907</v>
      </c>
      <c r="D975">
        <f t="shared" si="46"/>
        <v>0.0438363</v>
      </c>
      <c r="E975">
        <f t="shared" si="47"/>
        <v>-0.05952275</v>
      </c>
      <c r="F975">
        <f t="shared" si="48"/>
        <v>0.65338355</v>
      </c>
    </row>
    <row r="976" spans="1:6">
      <c r="A976">
        <v>3</v>
      </c>
      <c r="B976" t="s">
        <v>111</v>
      </c>
      <c r="C976">
        <v>1.46598</v>
      </c>
      <c r="D976">
        <f t="shared" si="46"/>
        <v>0.0382123</v>
      </c>
      <c r="E976">
        <f t="shared" si="47"/>
        <v>0.0074368</v>
      </c>
      <c r="F976">
        <f t="shared" si="48"/>
        <v>1.5116291</v>
      </c>
    </row>
    <row r="977" spans="1:6">
      <c r="A977">
        <v>4</v>
      </c>
      <c r="B977" t="s">
        <v>55</v>
      </c>
      <c r="C977">
        <v>0.649101</v>
      </c>
      <c r="D977">
        <f t="shared" si="46"/>
        <v>0.0438363</v>
      </c>
      <c r="E977">
        <f t="shared" si="47"/>
        <v>-0.000984800000000001</v>
      </c>
      <c r="F977">
        <f t="shared" si="48"/>
        <v>0.6919525</v>
      </c>
    </row>
    <row r="978" spans="1:6">
      <c r="A978">
        <v>3</v>
      </c>
      <c r="B978" t="s">
        <v>55</v>
      </c>
      <c r="C978">
        <v>0.576007</v>
      </c>
      <c r="D978">
        <f t="shared" si="46"/>
        <v>0.0382123</v>
      </c>
      <c r="E978">
        <f t="shared" si="47"/>
        <v>-0.000984800000000001</v>
      </c>
      <c r="F978">
        <f t="shared" si="48"/>
        <v>0.6132345</v>
      </c>
    </row>
    <row r="979" spans="1:6">
      <c r="A979">
        <v>4</v>
      </c>
      <c r="B979" t="s">
        <v>42</v>
      </c>
      <c r="C979">
        <v>0.513689</v>
      </c>
      <c r="D979">
        <f t="shared" si="46"/>
        <v>0.0438363</v>
      </c>
      <c r="E979">
        <f t="shared" si="47"/>
        <v>-0.0260665</v>
      </c>
      <c r="F979">
        <f t="shared" si="48"/>
        <v>0.5314588</v>
      </c>
    </row>
    <row r="980" spans="1:6">
      <c r="A980">
        <v>3</v>
      </c>
      <c r="B980" t="s">
        <v>398</v>
      </c>
      <c r="C980">
        <v>1.31918</v>
      </c>
      <c r="D980">
        <f t="shared" si="46"/>
        <v>0.0382123</v>
      </c>
      <c r="E980">
        <f t="shared" si="47"/>
        <v>0.0307023</v>
      </c>
      <c r="F980">
        <f t="shared" si="48"/>
        <v>1.3880946</v>
      </c>
    </row>
    <row r="981" spans="1:6">
      <c r="A981">
        <v>3</v>
      </c>
      <c r="B981" t="s">
        <v>55</v>
      </c>
      <c r="C981">
        <v>0.500012</v>
      </c>
      <c r="D981">
        <f t="shared" si="46"/>
        <v>0.0382123</v>
      </c>
      <c r="E981">
        <f t="shared" si="47"/>
        <v>-0.000984800000000001</v>
      </c>
      <c r="F981">
        <f t="shared" si="48"/>
        <v>0.5372395</v>
      </c>
    </row>
    <row r="982" spans="1:6">
      <c r="A982">
        <v>3</v>
      </c>
      <c r="B982" t="s">
        <v>55</v>
      </c>
      <c r="C982">
        <v>1.92447</v>
      </c>
      <c r="D982">
        <f t="shared" si="46"/>
        <v>0.0382123</v>
      </c>
      <c r="E982">
        <f t="shared" si="47"/>
        <v>-0.000984800000000001</v>
      </c>
      <c r="F982">
        <f t="shared" si="48"/>
        <v>1.9616975</v>
      </c>
    </row>
    <row r="983" spans="1:6">
      <c r="A983">
        <v>3</v>
      </c>
      <c r="B983" t="s">
        <v>924</v>
      </c>
      <c r="C983">
        <v>0.710903</v>
      </c>
      <c r="D983">
        <f t="shared" si="46"/>
        <v>0.0382123</v>
      </c>
      <c r="E983">
        <f t="shared" si="47"/>
        <v>0.0667513</v>
      </c>
      <c r="F983">
        <f t="shared" si="48"/>
        <v>0.8158666</v>
      </c>
    </row>
    <row r="984" spans="1:6">
      <c r="A984">
        <v>3</v>
      </c>
      <c r="B984" t="s">
        <v>66</v>
      </c>
      <c r="C984">
        <v>0.46501</v>
      </c>
      <c r="D984">
        <f t="shared" si="46"/>
        <v>0.0382123</v>
      </c>
      <c r="E984">
        <f t="shared" si="47"/>
        <v>-0.05952275</v>
      </c>
      <c r="F984">
        <f t="shared" si="48"/>
        <v>0.44369955</v>
      </c>
    </row>
    <row r="985" spans="1:6">
      <c r="A985">
        <v>4</v>
      </c>
      <c r="B985" t="s">
        <v>177</v>
      </c>
      <c r="C985">
        <v>0.728241</v>
      </c>
      <c r="D985">
        <f t="shared" si="46"/>
        <v>0.0438363</v>
      </c>
      <c r="E985">
        <f t="shared" si="47"/>
        <v>0</v>
      </c>
      <c r="F985">
        <f t="shared" si="48"/>
        <v>0.7720773</v>
      </c>
    </row>
    <row r="986" spans="1:6">
      <c r="A986">
        <v>4</v>
      </c>
      <c r="B986" t="s">
        <v>111</v>
      </c>
      <c r="C986">
        <v>0.570747</v>
      </c>
      <c r="D986">
        <f t="shared" si="46"/>
        <v>0.0438363</v>
      </c>
      <c r="E986">
        <f t="shared" si="47"/>
        <v>0.0074368</v>
      </c>
      <c r="F986">
        <f t="shared" si="48"/>
        <v>0.6220201</v>
      </c>
    </row>
    <row r="987" spans="1:6">
      <c r="A987">
        <v>4</v>
      </c>
      <c r="B987" t="s">
        <v>66</v>
      </c>
      <c r="C987">
        <v>0.755429</v>
      </c>
      <c r="D987">
        <f t="shared" si="46"/>
        <v>0.0438363</v>
      </c>
      <c r="E987">
        <f t="shared" si="47"/>
        <v>-0.05952275</v>
      </c>
      <c r="F987">
        <f t="shared" si="48"/>
        <v>0.73974255</v>
      </c>
    </row>
    <row r="988" spans="1:6">
      <c r="A988">
        <v>4</v>
      </c>
      <c r="B988" t="s">
        <v>177</v>
      </c>
      <c r="C988">
        <v>1.00788</v>
      </c>
      <c r="D988">
        <f t="shared" si="46"/>
        <v>0.0438363</v>
      </c>
      <c r="E988">
        <f t="shared" si="47"/>
        <v>0</v>
      </c>
      <c r="F988">
        <f t="shared" si="48"/>
        <v>1.0517163</v>
      </c>
    </row>
    <row r="989" spans="1:6">
      <c r="A989">
        <v>4</v>
      </c>
      <c r="B989" t="s">
        <v>66</v>
      </c>
      <c r="C989">
        <v>0.432614</v>
      </c>
      <c r="D989">
        <f t="shared" si="46"/>
        <v>0.0438363</v>
      </c>
      <c r="E989">
        <f t="shared" si="47"/>
        <v>-0.05952275</v>
      </c>
      <c r="F989">
        <f t="shared" si="48"/>
        <v>0.41692755</v>
      </c>
    </row>
    <row r="990" spans="1:6">
      <c r="A990">
        <v>3</v>
      </c>
      <c r="B990" t="s">
        <v>34</v>
      </c>
      <c r="C990">
        <v>1.13936</v>
      </c>
      <c r="D990">
        <f t="shared" si="46"/>
        <v>0.0382123</v>
      </c>
      <c r="E990">
        <f t="shared" si="47"/>
        <v>0.0055277</v>
      </c>
      <c r="F990">
        <f t="shared" si="48"/>
        <v>1.1831</v>
      </c>
    </row>
    <row r="991" spans="1:6">
      <c r="A991">
        <v>3</v>
      </c>
      <c r="B991" t="s">
        <v>34</v>
      </c>
      <c r="C991">
        <v>0.608779</v>
      </c>
      <c r="D991">
        <f t="shared" si="46"/>
        <v>0.0382123</v>
      </c>
      <c r="E991">
        <f t="shared" si="47"/>
        <v>0.0055277</v>
      </c>
      <c r="F991">
        <f t="shared" si="48"/>
        <v>0.652519</v>
      </c>
    </row>
    <row r="992" spans="1:6">
      <c r="A992">
        <v>4</v>
      </c>
      <c r="B992" t="s">
        <v>60</v>
      </c>
      <c r="C992">
        <v>0.52708</v>
      </c>
      <c r="D992">
        <f t="shared" si="46"/>
        <v>0.0438363</v>
      </c>
      <c r="E992">
        <f t="shared" si="47"/>
        <v>-0.00937</v>
      </c>
      <c r="F992">
        <f t="shared" si="48"/>
        <v>0.5615463</v>
      </c>
    </row>
    <row r="993" spans="1:6">
      <c r="A993">
        <v>3</v>
      </c>
      <c r="B993" t="s">
        <v>60</v>
      </c>
      <c r="C993">
        <v>0.803494</v>
      </c>
      <c r="D993">
        <f t="shared" si="46"/>
        <v>0.0382123</v>
      </c>
      <c r="E993">
        <f t="shared" si="47"/>
        <v>-0.00937</v>
      </c>
      <c r="F993">
        <f t="shared" si="48"/>
        <v>0.8323363</v>
      </c>
    </row>
    <row r="994" spans="1:6">
      <c r="A994">
        <v>4</v>
      </c>
      <c r="B994" t="s">
        <v>177</v>
      </c>
      <c r="C994">
        <v>1.17745</v>
      </c>
      <c r="D994">
        <f t="shared" si="46"/>
        <v>0.0438363</v>
      </c>
      <c r="E994">
        <f t="shared" si="47"/>
        <v>0</v>
      </c>
      <c r="F994">
        <f t="shared" si="48"/>
        <v>1.2212863</v>
      </c>
    </row>
    <row r="995" spans="1:6">
      <c r="A995">
        <v>4</v>
      </c>
      <c r="B995" t="s">
        <v>42</v>
      </c>
      <c r="C995">
        <v>0.204215</v>
      </c>
      <c r="D995">
        <f t="shared" si="46"/>
        <v>0.0438363</v>
      </c>
      <c r="E995">
        <f t="shared" si="47"/>
        <v>-0.0260665</v>
      </c>
      <c r="F995">
        <f t="shared" si="48"/>
        <v>0.2219848</v>
      </c>
    </row>
    <row r="996" spans="1:6">
      <c r="A996">
        <v>3</v>
      </c>
      <c r="B996" t="s">
        <v>38</v>
      </c>
      <c r="C996">
        <v>0.485581</v>
      </c>
      <c r="D996">
        <f t="shared" si="46"/>
        <v>0.0382123</v>
      </c>
      <c r="E996">
        <f t="shared" si="47"/>
        <v>-0.0302097</v>
      </c>
      <c r="F996">
        <f t="shared" si="48"/>
        <v>0.4935836</v>
      </c>
    </row>
    <row r="997" spans="1:6">
      <c r="A997">
        <v>4</v>
      </c>
      <c r="B997" t="s">
        <v>42</v>
      </c>
      <c r="C997">
        <v>0.293803</v>
      </c>
      <c r="D997">
        <f t="shared" si="46"/>
        <v>0.0438363</v>
      </c>
      <c r="E997">
        <f t="shared" si="47"/>
        <v>-0.0260665</v>
      </c>
      <c r="F997">
        <f t="shared" si="48"/>
        <v>0.3115728</v>
      </c>
    </row>
    <row r="998" spans="1:6">
      <c r="A998">
        <v>3</v>
      </c>
      <c r="B998" t="s">
        <v>50</v>
      </c>
      <c r="C998">
        <v>0.390367</v>
      </c>
      <c r="D998">
        <f t="shared" si="46"/>
        <v>0.0382123</v>
      </c>
      <c r="E998">
        <f t="shared" si="47"/>
        <v>-0.0909402</v>
      </c>
      <c r="F998">
        <f t="shared" si="48"/>
        <v>0.3376391</v>
      </c>
    </row>
    <row r="999" spans="1:6">
      <c r="A999">
        <v>3</v>
      </c>
      <c r="B999" t="s">
        <v>60</v>
      </c>
      <c r="C999">
        <v>0.541364</v>
      </c>
      <c r="D999">
        <f t="shared" si="46"/>
        <v>0.0382123</v>
      </c>
      <c r="E999">
        <f t="shared" si="47"/>
        <v>-0.00937</v>
      </c>
      <c r="F999">
        <f t="shared" si="48"/>
        <v>0.5702063</v>
      </c>
    </row>
    <row r="1000" spans="1:6">
      <c r="A1000">
        <v>3</v>
      </c>
      <c r="B1000" t="s">
        <v>42</v>
      </c>
      <c r="C1000">
        <v>1.21836</v>
      </c>
      <c r="D1000">
        <f t="shared" si="46"/>
        <v>0.0382123</v>
      </c>
      <c r="E1000">
        <f t="shared" si="47"/>
        <v>-0.0260665</v>
      </c>
      <c r="F1000">
        <f t="shared" si="48"/>
        <v>1.2305058</v>
      </c>
    </row>
    <row r="1001" spans="1:6">
      <c r="A1001">
        <v>4</v>
      </c>
      <c r="B1001" t="s">
        <v>66</v>
      </c>
      <c r="C1001">
        <v>0.514299</v>
      </c>
      <c r="D1001">
        <f t="shared" si="46"/>
        <v>0.0438363</v>
      </c>
      <c r="E1001">
        <f t="shared" si="47"/>
        <v>-0.05952275</v>
      </c>
      <c r="F1001">
        <f t="shared" si="48"/>
        <v>0.49861255</v>
      </c>
    </row>
    <row r="1002" spans="1:6">
      <c r="A1002">
        <v>3</v>
      </c>
      <c r="B1002" t="s">
        <v>60</v>
      </c>
      <c r="C1002">
        <v>0.543898</v>
      </c>
      <c r="D1002">
        <f t="shared" si="46"/>
        <v>0.0382123</v>
      </c>
      <c r="E1002">
        <f t="shared" si="47"/>
        <v>-0.00937</v>
      </c>
      <c r="F1002">
        <f t="shared" si="48"/>
        <v>0.5727403</v>
      </c>
    </row>
    <row r="1003" spans="1:6">
      <c r="A1003">
        <v>4</v>
      </c>
      <c r="B1003" t="s">
        <v>50</v>
      </c>
      <c r="C1003">
        <v>0.901948</v>
      </c>
      <c r="D1003">
        <f t="shared" si="46"/>
        <v>0.0438363</v>
      </c>
      <c r="E1003">
        <f t="shared" si="47"/>
        <v>-0.0909402</v>
      </c>
      <c r="F1003">
        <f t="shared" si="48"/>
        <v>0.8548441</v>
      </c>
    </row>
    <row r="1004" spans="1:6">
      <c r="A1004">
        <v>4</v>
      </c>
      <c r="B1004" t="s">
        <v>177</v>
      </c>
      <c r="C1004">
        <v>0.507894</v>
      </c>
      <c r="D1004">
        <f t="shared" si="46"/>
        <v>0.0438363</v>
      </c>
      <c r="E1004">
        <f t="shared" si="47"/>
        <v>0</v>
      </c>
      <c r="F1004">
        <f t="shared" si="48"/>
        <v>0.5517303</v>
      </c>
    </row>
    <row r="1005" spans="1:6">
      <c r="A1005">
        <v>4</v>
      </c>
      <c r="B1005" t="s">
        <v>177</v>
      </c>
      <c r="C1005">
        <v>0.796241</v>
      </c>
      <c r="D1005">
        <f t="shared" si="46"/>
        <v>0.0438363</v>
      </c>
      <c r="E1005">
        <f t="shared" si="47"/>
        <v>0</v>
      </c>
      <c r="F1005">
        <f t="shared" si="48"/>
        <v>0.8400773</v>
      </c>
    </row>
    <row r="1006" spans="1:6">
      <c r="A1006">
        <v>3</v>
      </c>
      <c r="B1006" t="s">
        <v>34</v>
      </c>
      <c r="C1006">
        <v>0.893813</v>
      </c>
      <c r="D1006">
        <f t="shared" si="46"/>
        <v>0.0382123</v>
      </c>
      <c r="E1006">
        <f t="shared" si="47"/>
        <v>0.0055277</v>
      </c>
      <c r="F1006">
        <f t="shared" si="48"/>
        <v>0.937553</v>
      </c>
    </row>
    <row r="1007" spans="1:6">
      <c r="A1007">
        <v>3</v>
      </c>
      <c r="B1007" t="s">
        <v>177</v>
      </c>
      <c r="C1007">
        <v>0.69093</v>
      </c>
      <c r="D1007">
        <f t="shared" si="46"/>
        <v>0.0382123</v>
      </c>
      <c r="E1007">
        <f t="shared" si="47"/>
        <v>0</v>
      </c>
      <c r="F1007">
        <f t="shared" si="48"/>
        <v>0.7291423</v>
      </c>
    </row>
    <row r="1008" spans="1:6">
      <c r="A1008">
        <v>3</v>
      </c>
      <c r="B1008" t="s">
        <v>924</v>
      </c>
      <c r="C1008">
        <v>0.872717</v>
      </c>
      <c r="D1008">
        <f t="shared" si="46"/>
        <v>0.0382123</v>
      </c>
      <c r="E1008">
        <f t="shared" si="47"/>
        <v>0.0667513</v>
      </c>
      <c r="F1008">
        <f t="shared" si="48"/>
        <v>0.9776806</v>
      </c>
    </row>
    <row r="1009" spans="1:6">
      <c r="A1009">
        <v>4</v>
      </c>
      <c r="B1009" t="s">
        <v>66</v>
      </c>
      <c r="C1009">
        <v>0.557203</v>
      </c>
      <c r="D1009">
        <f t="shared" si="46"/>
        <v>0.0438363</v>
      </c>
      <c r="E1009">
        <f t="shared" si="47"/>
        <v>-0.05952275</v>
      </c>
      <c r="F1009">
        <f t="shared" si="48"/>
        <v>0.54151655</v>
      </c>
    </row>
    <row r="1010" spans="1:6">
      <c r="A1010">
        <v>3</v>
      </c>
      <c r="B1010" t="s">
        <v>111</v>
      </c>
      <c r="C1010">
        <v>1.4059</v>
      </c>
      <c r="D1010">
        <f t="shared" si="46"/>
        <v>0.0382123</v>
      </c>
      <c r="E1010">
        <f t="shared" si="47"/>
        <v>0.0074368</v>
      </c>
      <c r="F1010">
        <f t="shared" si="48"/>
        <v>1.4515491</v>
      </c>
    </row>
    <row r="1011" spans="1:6">
      <c r="A1011">
        <v>3</v>
      </c>
      <c r="B1011" t="s">
        <v>42</v>
      </c>
      <c r="C1011">
        <v>0.638275</v>
      </c>
      <c r="D1011">
        <f t="shared" si="46"/>
        <v>0.0382123</v>
      </c>
      <c r="E1011">
        <f t="shared" si="47"/>
        <v>-0.0260665</v>
      </c>
      <c r="F1011">
        <f t="shared" si="48"/>
        <v>0.6504208</v>
      </c>
    </row>
    <row r="1012" spans="1:6">
      <c r="A1012">
        <v>4</v>
      </c>
      <c r="B1012" t="s">
        <v>55</v>
      </c>
      <c r="C1012">
        <v>0.845252</v>
      </c>
      <c r="D1012">
        <f t="shared" si="46"/>
        <v>0.0438363</v>
      </c>
      <c r="E1012">
        <f t="shared" si="47"/>
        <v>-0.000984800000000001</v>
      </c>
      <c r="F1012">
        <f t="shared" si="48"/>
        <v>0.8881035</v>
      </c>
    </row>
    <row r="1013" spans="1:6">
      <c r="A1013">
        <v>4</v>
      </c>
      <c r="B1013" t="s">
        <v>45</v>
      </c>
      <c r="C1013">
        <v>0.865806</v>
      </c>
      <c r="D1013">
        <f t="shared" si="46"/>
        <v>0.0438363</v>
      </c>
      <c r="E1013">
        <f t="shared" si="47"/>
        <v>-0.0221486</v>
      </c>
      <c r="F1013">
        <f t="shared" si="48"/>
        <v>0.8874937</v>
      </c>
    </row>
    <row r="1014" spans="1:6">
      <c r="A1014">
        <v>3</v>
      </c>
      <c r="B1014" t="s">
        <v>38</v>
      </c>
      <c r="C1014">
        <v>0.759538</v>
      </c>
      <c r="D1014">
        <f t="shared" si="46"/>
        <v>0.0382123</v>
      </c>
      <c r="E1014">
        <f t="shared" si="47"/>
        <v>-0.0302097</v>
      </c>
      <c r="F1014">
        <f t="shared" si="48"/>
        <v>0.7675406</v>
      </c>
    </row>
    <row r="1015" spans="1:6">
      <c r="A1015">
        <v>3</v>
      </c>
      <c r="B1015" t="s">
        <v>111</v>
      </c>
      <c r="C1015">
        <v>0.946754</v>
      </c>
      <c r="D1015">
        <f t="shared" si="46"/>
        <v>0.0382123</v>
      </c>
      <c r="E1015">
        <f t="shared" si="47"/>
        <v>0.0074368</v>
      </c>
      <c r="F1015">
        <f t="shared" si="48"/>
        <v>0.9924031</v>
      </c>
    </row>
    <row r="1016" spans="1:6">
      <c r="A1016">
        <v>4</v>
      </c>
      <c r="B1016" t="s">
        <v>38</v>
      </c>
      <c r="C1016">
        <v>0.508713</v>
      </c>
      <c r="D1016">
        <f t="shared" si="46"/>
        <v>0.0438363</v>
      </c>
      <c r="E1016">
        <f t="shared" si="47"/>
        <v>-0.0302097</v>
      </c>
      <c r="F1016">
        <f t="shared" si="48"/>
        <v>0.5223396</v>
      </c>
    </row>
    <row r="1017" spans="1:6">
      <c r="A1017">
        <v>3</v>
      </c>
      <c r="B1017" t="s">
        <v>60</v>
      </c>
      <c r="C1017">
        <v>1.0466</v>
      </c>
      <c r="D1017">
        <f t="shared" si="46"/>
        <v>0.0382123</v>
      </c>
      <c r="E1017">
        <f t="shared" si="47"/>
        <v>-0.00937</v>
      </c>
      <c r="F1017">
        <f t="shared" si="48"/>
        <v>1.0754423</v>
      </c>
    </row>
    <row r="1018" spans="1:6">
      <c r="A1018">
        <v>3</v>
      </c>
      <c r="B1018" t="s">
        <v>50</v>
      </c>
      <c r="C1018">
        <v>1.21041</v>
      </c>
      <c r="D1018">
        <f t="shared" si="46"/>
        <v>0.0382123</v>
      </c>
      <c r="E1018">
        <f t="shared" si="47"/>
        <v>-0.0909402</v>
      </c>
      <c r="F1018">
        <f t="shared" si="48"/>
        <v>1.1576821</v>
      </c>
    </row>
    <row r="1019" spans="1:6">
      <c r="A1019">
        <v>4</v>
      </c>
      <c r="B1019" t="s">
        <v>34</v>
      </c>
      <c r="C1019">
        <v>0.270833</v>
      </c>
      <c r="D1019">
        <f t="shared" si="46"/>
        <v>0.0438363</v>
      </c>
      <c r="E1019">
        <f t="shared" si="47"/>
        <v>0.0055277</v>
      </c>
      <c r="F1019">
        <f t="shared" si="48"/>
        <v>0.320197</v>
      </c>
    </row>
    <row r="1020" spans="1:6">
      <c r="A1020">
        <v>3</v>
      </c>
      <c r="B1020" t="s">
        <v>55</v>
      </c>
      <c r="C1020">
        <v>0.795973</v>
      </c>
      <c r="D1020">
        <f t="shared" si="46"/>
        <v>0.0382123</v>
      </c>
      <c r="E1020">
        <f t="shared" si="47"/>
        <v>-0.000984800000000001</v>
      </c>
      <c r="F1020">
        <f t="shared" si="48"/>
        <v>0.8332005</v>
      </c>
    </row>
    <row r="1021" spans="1:6">
      <c r="A1021">
        <v>3</v>
      </c>
      <c r="B1021" t="s">
        <v>111</v>
      </c>
      <c r="C1021">
        <v>0.484191</v>
      </c>
      <c r="D1021">
        <f t="shared" si="46"/>
        <v>0.0382123</v>
      </c>
      <c r="E1021">
        <f t="shared" si="47"/>
        <v>0.0074368</v>
      </c>
      <c r="F1021">
        <f t="shared" si="48"/>
        <v>0.5298401</v>
      </c>
    </row>
    <row r="1022" spans="1:6">
      <c r="A1022">
        <v>4</v>
      </c>
      <c r="B1022" t="s">
        <v>60</v>
      </c>
      <c r="C1022">
        <v>0.477261</v>
      </c>
      <c r="D1022">
        <f t="shared" si="46"/>
        <v>0.0438363</v>
      </c>
      <c r="E1022">
        <f t="shared" si="47"/>
        <v>-0.00937</v>
      </c>
      <c r="F1022">
        <f t="shared" si="48"/>
        <v>0.5117273</v>
      </c>
    </row>
    <row r="1023" spans="1:6">
      <c r="A1023">
        <v>3</v>
      </c>
      <c r="B1023" t="s">
        <v>60</v>
      </c>
      <c r="C1023">
        <v>1.05664</v>
      </c>
      <c r="D1023">
        <f t="shared" si="46"/>
        <v>0.0382123</v>
      </c>
      <c r="E1023">
        <f t="shared" si="47"/>
        <v>-0.00937</v>
      </c>
      <c r="F1023">
        <f t="shared" si="48"/>
        <v>1.0854823</v>
      </c>
    </row>
    <row r="1024" spans="1:6">
      <c r="A1024">
        <v>3</v>
      </c>
      <c r="B1024" t="s">
        <v>111</v>
      </c>
      <c r="C1024">
        <v>0.561641</v>
      </c>
      <c r="D1024">
        <f t="shared" si="46"/>
        <v>0.0382123</v>
      </c>
      <c r="E1024">
        <f t="shared" si="47"/>
        <v>0.0074368</v>
      </c>
      <c r="F1024">
        <f t="shared" si="48"/>
        <v>0.6072901</v>
      </c>
    </row>
    <row r="1025" spans="1:6">
      <c r="A1025">
        <v>4</v>
      </c>
      <c r="B1025" t="s">
        <v>177</v>
      </c>
      <c r="C1025">
        <v>0.348223</v>
      </c>
      <c r="D1025">
        <f t="shared" si="46"/>
        <v>0.0438363</v>
      </c>
      <c r="E1025">
        <f t="shared" si="47"/>
        <v>0</v>
      </c>
      <c r="F1025">
        <f t="shared" si="48"/>
        <v>0.3920593</v>
      </c>
    </row>
    <row r="1026" spans="1:6">
      <c r="A1026">
        <v>3</v>
      </c>
      <c r="B1026" t="s">
        <v>60</v>
      </c>
      <c r="C1026">
        <v>0.698999</v>
      </c>
      <c r="D1026">
        <f t="shared" si="46"/>
        <v>0.0382123</v>
      </c>
      <c r="E1026">
        <f t="shared" si="47"/>
        <v>-0.00937</v>
      </c>
      <c r="F1026">
        <f t="shared" si="48"/>
        <v>0.7278413</v>
      </c>
    </row>
    <row r="1027" spans="1:6">
      <c r="A1027">
        <v>4</v>
      </c>
      <c r="B1027" t="s">
        <v>38</v>
      </c>
      <c r="C1027">
        <v>0.518316</v>
      </c>
      <c r="D1027">
        <f t="shared" ref="D1027:D1090" si="49">VLOOKUP(A1027,K:M,3,0)</f>
        <v>0.0438363</v>
      </c>
      <c r="E1027">
        <f t="shared" ref="E1027:E1090" si="50">VLOOKUP(B1027,K:M,3,0)</f>
        <v>-0.0302097</v>
      </c>
      <c r="F1027">
        <f t="shared" ref="F1027:F1090" si="51">C1027+D1027+E1027</f>
        <v>0.5319426</v>
      </c>
    </row>
    <row r="1028" spans="1:6">
      <c r="A1028">
        <v>3</v>
      </c>
      <c r="B1028" t="s">
        <v>55</v>
      </c>
      <c r="C1028">
        <v>0.540618</v>
      </c>
      <c r="D1028">
        <f t="shared" si="49"/>
        <v>0.0382123</v>
      </c>
      <c r="E1028">
        <f t="shared" si="50"/>
        <v>-0.000984800000000001</v>
      </c>
      <c r="F1028">
        <f t="shared" si="51"/>
        <v>0.5778455</v>
      </c>
    </row>
    <row r="1029" spans="1:6">
      <c r="A1029">
        <v>4</v>
      </c>
      <c r="B1029" t="s">
        <v>55</v>
      </c>
      <c r="C1029">
        <v>0.538163</v>
      </c>
      <c r="D1029">
        <f t="shared" si="49"/>
        <v>0.0438363</v>
      </c>
      <c r="E1029">
        <f t="shared" si="50"/>
        <v>-0.000984800000000001</v>
      </c>
      <c r="F1029">
        <f t="shared" si="51"/>
        <v>0.5810145</v>
      </c>
    </row>
    <row r="1030" spans="1:6">
      <c r="A1030">
        <v>3</v>
      </c>
      <c r="B1030" t="s">
        <v>60</v>
      </c>
      <c r="C1030">
        <v>0.97784</v>
      </c>
      <c r="D1030">
        <f t="shared" si="49"/>
        <v>0.0382123</v>
      </c>
      <c r="E1030">
        <f t="shared" si="50"/>
        <v>-0.00937</v>
      </c>
      <c r="F1030">
        <f t="shared" si="51"/>
        <v>1.0066823</v>
      </c>
    </row>
    <row r="1031" spans="1:6">
      <c r="A1031">
        <v>3</v>
      </c>
      <c r="B1031" t="s">
        <v>924</v>
      </c>
      <c r="C1031">
        <v>0.148597</v>
      </c>
      <c r="D1031">
        <f t="shared" si="49"/>
        <v>0.0382123</v>
      </c>
      <c r="E1031">
        <f t="shared" si="50"/>
        <v>0.0667513</v>
      </c>
      <c r="F1031">
        <f t="shared" si="51"/>
        <v>0.2535606</v>
      </c>
    </row>
    <row r="1032" spans="1:6">
      <c r="A1032">
        <v>3</v>
      </c>
      <c r="B1032" t="s">
        <v>66</v>
      </c>
      <c r="C1032">
        <v>1.30225</v>
      </c>
      <c r="D1032">
        <f t="shared" si="49"/>
        <v>0.0382123</v>
      </c>
      <c r="E1032">
        <f t="shared" si="50"/>
        <v>-0.05952275</v>
      </c>
      <c r="F1032">
        <f t="shared" si="51"/>
        <v>1.28093955</v>
      </c>
    </row>
    <row r="1033" spans="1:6">
      <c r="A1033">
        <v>3</v>
      </c>
      <c r="B1033" t="s">
        <v>111</v>
      </c>
      <c r="C1033">
        <v>1.33634</v>
      </c>
      <c r="D1033">
        <f t="shared" si="49"/>
        <v>0.0382123</v>
      </c>
      <c r="E1033">
        <f t="shared" si="50"/>
        <v>0.0074368</v>
      </c>
      <c r="F1033">
        <f t="shared" si="51"/>
        <v>1.3819891</v>
      </c>
    </row>
    <row r="1034" spans="1:6">
      <c r="A1034">
        <v>3</v>
      </c>
      <c r="B1034" t="s">
        <v>60</v>
      </c>
      <c r="C1034">
        <v>0.705113</v>
      </c>
      <c r="D1034">
        <f t="shared" si="49"/>
        <v>0.0382123</v>
      </c>
      <c r="E1034">
        <f t="shared" si="50"/>
        <v>-0.00937</v>
      </c>
      <c r="F1034">
        <f t="shared" si="51"/>
        <v>0.7339553</v>
      </c>
    </row>
    <row r="1035" spans="1:6">
      <c r="A1035">
        <v>3</v>
      </c>
      <c r="B1035" t="s">
        <v>45</v>
      </c>
      <c r="C1035">
        <v>1.06569</v>
      </c>
      <c r="D1035">
        <f t="shared" si="49"/>
        <v>0.0382123</v>
      </c>
      <c r="E1035">
        <f t="shared" si="50"/>
        <v>-0.0221486</v>
      </c>
      <c r="F1035">
        <f t="shared" si="51"/>
        <v>1.0817537</v>
      </c>
    </row>
    <row r="1036" spans="1:6">
      <c r="A1036">
        <v>3</v>
      </c>
      <c r="B1036" t="s">
        <v>924</v>
      </c>
      <c r="C1036">
        <v>0.612265</v>
      </c>
      <c r="D1036">
        <f t="shared" si="49"/>
        <v>0.0382123</v>
      </c>
      <c r="E1036">
        <f t="shared" si="50"/>
        <v>0.0667513</v>
      </c>
      <c r="F1036">
        <f t="shared" si="51"/>
        <v>0.7172286</v>
      </c>
    </row>
    <row r="1037" spans="1:6">
      <c r="A1037">
        <v>2</v>
      </c>
      <c r="B1037" t="s">
        <v>398</v>
      </c>
      <c r="C1037">
        <v>0.983831</v>
      </c>
      <c r="D1037">
        <f t="shared" si="49"/>
        <v>0.0188963</v>
      </c>
      <c r="E1037">
        <f t="shared" si="50"/>
        <v>0.0307023</v>
      </c>
      <c r="F1037">
        <f t="shared" si="51"/>
        <v>1.0334296</v>
      </c>
    </row>
    <row r="1038" spans="1:6">
      <c r="A1038">
        <v>3</v>
      </c>
      <c r="B1038" t="s">
        <v>34</v>
      </c>
      <c r="C1038">
        <v>0.507884</v>
      </c>
      <c r="D1038">
        <f t="shared" si="49"/>
        <v>0.0382123</v>
      </c>
      <c r="E1038">
        <f t="shared" si="50"/>
        <v>0.0055277</v>
      </c>
      <c r="F1038">
        <f t="shared" si="51"/>
        <v>0.551624</v>
      </c>
    </row>
    <row r="1039" spans="1:6">
      <c r="A1039">
        <v>3</v>
      </c>
      <c r="B1039" t="s">
        <v>60</v>
      </c>
      <c r="C1039">
        <v>0.342391</v>
      </c>
      <c r="D1039">
        <f t="shared" si="49"/>
        <v>0.0382123</v>
      </c>
      <c r="E1039">
        <f t="shared" si="50"/>
        <v>-0.00937</v>
      </c>
      <c r="F1039">
        <f t="shared" si="51"/>
        <v>0.3712333</v>
      </c>
    </row>
    <row r="1040" spans="1:6">
      <c r="A1040">
        <v>3</v>
      </c>
      <c r="B1040" t="s">
        <v>38</v>
      </c>
      <c r="C1040">
        <v>1.14683</v>
      </c>
      <c r="D1040">
        <f t="shared" si="49"/>
        <v>0.0382123</v>
      </c>
      <c r="E1040">
        <f t="shared" si="50"/>
        <v>-0.0302097</v>
      </c>
      <c r="F1040">
        <f t="shared" si="51"/>
        <v>1.1548326</v>
      </c>
    </row>
    <row r="1041" spans="1:6">
      <c r="A1041">
        <v>3</v>
      </c>
      <c r="B1041" t="s">
        <v>398</v>
      </c>
      <c r="C1041">
        <v>0.596243</v>
      </c>
      <c r="D1041">
        <f t="shared" si="49"/>
        <v>0.0382123</v>
      </c>
      <c r="E1041">
        <f t="shared" si="50"/>
        <v>0.0307023</v>
      </c>
      <c r="F1041">
        <f t="shared" si="51"/>
        <v>0.6651576</v>
      </c>
    </row>
    <row r="1042" spans="1:6">
      <c r="A1042">
        <v>4</v>
      </c>
      <c r="B1042" t="s">
        <v>42</v>
      </c>
      <c r="C1042">
        <v>0.214664</v>
      </c>
      <c r="D1042">
        <f t="shared" si="49"/>
        <v>0.0438363</v>
      </c>
      <c r="E1042">
        <f t="shared" si="50"/>
        <v>-0.0260665</v>
      </c>
      <c r="F1042">
        <f t="shared" si="51"/>
        <v>0.2324338</v>
      </c>
    </row>
    <row r="1043" spans="1:6">
      <c r="A1043">
        <v>3</v>
      </c>
      <c r="B1043" t="s">
        <v>66</v>
      </c>
      <c r="C1043">
        <v>0.889498</v>
      </c>
      <c r="D1043">
        <f t="shared" si="49"/>
        <v>0.0382123</v>
      </c>
      <c r="E1043">
        <f t="shared" si="50"/>
        <v>-0.05952275</v>
      </c>
      <c r="F1043">
        <f t="shared" si="51"/>
        <v>0.86818755</v>
      </c>
    </row>
    <row r="1044" spans="1:6">
      <c r="A1044">
        <v>3</v>
      </c>
      <c r="B1044" t="s">
        <v>111</v>
      </c>
      <c r="C1044">
        <v>0.583563</v>
      </c>
      <c r="D1044">
        <f t="shared" si="49"/>
        <v>0.0382123</v>
      </c>
      <c r="E1044">
        <f t="shared" si="50"/>
        <v>0.0074368</v>
      </c>
      <c r="F1044">
        <f t="shared" si="51"/>
        <v>0.6292121</v>
      </c>
    </row>
    <row r="1045" spans="1:6">
      <c r="A1045">
        <v>3</v>
      </c>
      <c r="B1045" t="s">
        <v>55</v>
      </c>
      <c r="C1045">
        <v>1.04614</v>
      </c>
      <c r="D1045">
        <f t="shared" si="49"/>
        <v>0.0382123</v>
      </c>
      <c r="E1045">
        <f t="shared" si="50"/>
        <v>-0.000984800000000001</v>
      </c>
      <c r="F1045">
        <f t="shared" si="51"/>
        <v>1.0833675</v>
      </c>
    </row>
    <row r="1046" spans="1:6">
      <c r="A1046">
        <v>3</v>
      </c>
      <c r="B1046" t="s">
        <v>398</v>
      </c>
      <c r="C1046">
        <v>0.598235</v>
      </c>
      <c r="D1046">
        <f t="shared" si="49"/>
        <v>0.0382123</v>
      </c>
      <c r="E1046">
        <f t="shared" si="50"/>
        <v>0.0307023</v>
      </c>
      <c r="F1046">
        <f t="shared" si="51"/>
        <v>0.6671496</v>
      </c>
    </row>
    <row r="1047" spans="1:6">
      <c r="A1047">
        <v>3</v>
      </c>
      <c r="B1047" t="s">
        <v>66</v>
      </c>
      <c r="C1047">
        <v>1.1417</v>
      </c>
      <c r="D1047">
        <f t="shared" si="49"/>
        <v>0.0382123</v>
      </c>
      <c r="E1047">
        <f t="shared" si="50"/>
        <v>-0.05952275</v>
      </c>
      <c r="F1047">
        <f t="shared" si="51"/>
        <v>1.12038955</v>
      </c>
    </row>
    <row r="1048" spans="1:6">
      <c r="A1048">
        <v>4</v>
      </c>
      <c r="B1048" t="s">
        <v>38</v>
      </c>
      <c r="C1048">
        <v>0.530766</v>
      </c>
      <c r="D1048">
        <f t="shared" si="49"/>
        <v>0.0438363</v>
      </c>
      <c r="E1048">
        <f t="shared" si="50"/>
        <v>-0.0302097</v>
      </c>
      <c r="F1048">
        <f t="shared" si="51"/>
        <v>0.5443926</v>
      </c>
    </row>
    <row r="1049" spans="1:6">
      <c r="A1049">
        <v>4</v>
      </c>
      <c r="B1049" t="s">
        <v>50</v>
      </c>
      <c r="C1049">
        <v>0.484754</v>
      </c>
      <c r="D1049">
        <f t="shared" si="49"/>
        <v>0.0438363</v>
      </c>
      <c r="E1049">
        <f t="shared" si="50"/>
        <v>-0.0909402</v>
      </c>
      <c r="F1049">
        <f t="shared" si="51"/>
        <v>0.4376501</v>
      </c>
    </row>
    <row r="1050" spans="1:6">
      <c r="A1050">
        <v>3</v>
      </c>
      <c r="B1050" t="s">
        <v>55</v>
      </c>
      <c r="C1050">
        <v>0.647749</v>
      </c>
      <c r="D1050">
        <f t="shared" si="49"/>
        <v>0.0382123</v>
      </c>
      <c r="E1050">
        <f t="shared" si="50"/>
        <v>-0.000984800000000001</v>
      </c>
      <c r="F1050">
        <f t="shared" si="51"/>
        <v>0.6849765</v>
      </c>
    </row>
    <row r="1051" spans="1:6">
      <c r="A1051">
        <v>3</v>
      </c>
      <c r="B1051" t="s">
        <v>60</v>
      </c>
      <c r="C1051">
        <v>1.85157</v>
      </c>
      <c r="D1051">
        <f t="shared" si="49"/>
        <v>0.0382123</v>
      </c>
      <c r="E1051">
        <f t="shared" si="50"/>
        <v>-0.00937</v>
      </c>
      <c r="F1051">
        <f t="shared" si="51"/>
        <v>1.8804123</v>
      </c>
    </row>
    <row r="1052" spans="1:6">
      <c r="A1052">
        <v>3</v>
      </c>
      <c r="B1052" t="s">
        <v>55</v>
      </c>
      <c r="C1052">
        <v>0.679904</v>
      </c>
      <c r="D1052">
        <f t="shared" si="49"/>
        <v>0.0382123</v>
      </c>
      <c r="E1052">
        <f t="shared" si="50"/>
        <v>-0.000984800000000001</v>
      </c>
      <c r="F1052">
        <f t="shared" si="51"/>
        <v>0.7171315</v>
      </c>
    </row>
    <row r="1053" spans="1:6">
      <c r="A1053">
        <v>3</v>
      </c>
      <c r="B1053" t="s">
        <v>34</v>
      </c>
      <c r="C1053">
        <v>0.399212</v>
      </c>
      <c r="D1053">
        <f t="shared" si="49"/>
        <v>0.0382123</v>
      </c>
      <c r="E1053">
        <f t="shared" si="50"/>
        <v>0.0055277</v>
      </c>
      <c r="F1053">
        <f t="shared" si="51"/>
        <v>0.442952</v>
      </c>
    </row>
    <row r="1054" spans="1:6">
      <c r="A1054">
        <v>3</v>
      </c>
      <c r="B1054" t="s">
        <v>66</v>
      </c>
      <c r="C1054">
        <v>0.233727</v>
      </c>
      <c r="D1054">
        <f t="shared" si="49"/>
        <v>0.0382123</v>
      </c>
      <c r="E1054">
        <f t="shared" si="50"/>
        <v>-0.05952275</v>
      </c>
      <c r="F1054">
        <f t="shared" si="51"/>
        <v>0.21241655</v>
      </c>
    </row>
    <row r="1055" spans="1:6">
      <c r="A1055">
        <v>2</v>
      </c>
      <c r="B1055" t="s">
        <v>66</v>
      </c>
      <c r="C1055">
        <v>0.438912</v>
      </c>
      <c r="D1055">
        <f t="shared" si="49"/>
        <v>0.0188963</v>
      </c>
      <c r="E1055">
        <f t="shared" si="50"/>
        <v>-0.05952275</v>
      </c>
      <c r="F1055">
        <f t="shared" si="51"/>
        <v>0.39828555</v>
      </c>
    </row>
    <row r="1056" spans="1:6">
      <c r="A1056">
        <v>3</v>
      </c>
      <c r="B1056" t="s">
        <v>34</v>
      </c>
      <c r="C1056">
        <v>0.805155</v>
      </c>
      <c r="D1056">
        <f t="shared" si="49"/>
        <v>0.0382123</v>
      </c>
      <c r="E1056">
        <f t="shared" si="50"/>
        <v>0.0055277</v>
      </c>
      <c r="F1056">
        <f t="shared" si="51"/>
        <v>0.848895</v>
      </c>
    </row>
    <row r="1057" spans="1:6">
      <c r="A1057">
        <v>3</v>
      </c>
      <c r="B1057" t="s">
        <v>66</v>
      </c>
      <c r="C1057">
        <v>1.02755</v>
      </c>
      <c r="D1057">
        <f t="shared" si="49"/>
        <v>0.0382123</v>
      </c>
      <c r="E1057">
        <f t="shared" si="50"/>
        <v>-0.05952275</v>
      </c>
      <c r="F1057">
        <f t="shared" si="51"/>
        <v>1.00623955</v>
      </c>
    </row>
    <row r="1058" spans="1:6">
      <c r="A1058">
        <v>3</v>
      </c>
      <c r="B1058" t="s">
        <v>45</v>
      </c>
      <c r="C1058">
        <v>0.312274</v>
      </c>
      <c r="D1058">
        <f t="shared" si="49"/>
        <v>0.0382123</v>
      </c>
      <c r="E1058">
        <f t="shared" si="50"/>
        <v>-0.0221486</v>
      </c>
      <c r="F1058">
        <f t="shared" si="51"/>
        <v>0.3283377</v>
      </c>
    </row>
    <row r="1059" spans="1:6">
      <c r="A1059">
        <v>4</v>
      </c>
      <c r="B1059" t="s">
        <v>55</v>
      </c>
      <c r="C1059">
        <v>0.694946</v>
      </c>
      <c r="D1059">
        <f t="shared" si="49"/>
        <v>0.0438363</v>
      </c>
      <c r="E1059">
        <f t="shared" si="50"/>
        <v>-0.000984800000000001</v>
      </c>
      <c r="F1059">
        <f t="shared" si="51"/>
        <v>0.7377975</v>
      </c>
    </row>
    <row r="1060" spans="1:6">
      <c r="A1060">
        <v>3</v>
      </c>
      <c r="B1060" t="s">
        <v>55</v>
      </c>
      <c r="C1060">
        <v>0.377074</v>
      </c>
      <c r="D1060">
        <f t="shared" si="49"/>
        <v>0.0382123</v>
      </c>
      <c r="E1060">
        <f t="shared" si="50"/>
        <v>-0.000984800000000001</v>
      </c>
      <c r="F1060">
        <f t="shared" si="51"/>
        <v>0.4143015</v>
      </c>
    </row>
    <row r="1061" spans="1:6">
      <c r="A1061">
        <v>2</v>
      </c>
      <c r="B1061" t="s">
        <v>38</v>
      </c>
      <c r="C1061">
        <v>0.655289</v>
      </c>
      <c r="D1061">
        <f t="shared" si="49"/>
        <v>0.0188963</v>
      </c>
      <c r="E1061">
        <f t="shared" si="50"/>
        <v>-0.0302097</v>
      </c>
      <c r="F1061">
        <f t="shared" si="51"/>
        <v>0.6439756</v>
      </c>
    </row>
    <row r="1062" spans="1:6">
      <c r="A1062">
        <v>3</v>
      </c>
      <c r="B1062" t="s">
        <v>111</v>
      </c>
      <c r="C1062">
        <v>0.573884</v>
      </c>
      <c r="D1062">
        <f t="shared" si="49"/>
        <v>0.0382123</v>
      </c>
      <c r="E1062">
        <f t="shared" si="50"/>
        <v>0.0074368</v>
      </c>
      <c r="F1062">
        <f t="shared" si="51"/>
        <v>0.6195331</v>
      </c>
    </row>
    <row r="1063" spans="1:6">
      <c r="A1063">
        <v>3</v>
      </c>
      <c r="B1063" t="s">
        <v>45</v>
      </c>
      <c r="C1063">
        <v>0.731525</v>
      </c>
      <c r="D1063">
        <f t="shared" si="49"/>
        <v>0.0382123</v>
      </c>
      <c r="E1063">
        <f t="shared" si="50"/>
        <v>-0.0221486</v>
      </c>
      <c r="F1063">
        <f t="shared" si="51"/>
        <v>0.7475887</v>
      </c>
    </row>
    <row r="1064" spans="1:6">
      <c r="A1064">
        <v>3</v>
      </c>
      <c r="B1064" t="s">
        <v>66</v>
      </c>
      <c r="C1064">
        <v>0.537657</v>
      </c>
      <c r="D1064">
        <f t="shared" si="49"/>
        <v>0.0382123</v>
      </c>
      <c r="E1064">
        <f t="shared" si="50"/>
        <v>-0.05952275</v>
      </c>
      <c r="F1064">
        <f t="shared" si="51"/>
        <v>0.51634655</v>
      </c>
    </row>
    <row r="1065" spans="1:6">
      <c r="A1065">
        <v>3</v>
      </c>
      <c r="B1065" t="s">
        <v>66</v>
      </c>
      <c r="C1065">
        <v>0.95569</v>
      </c>
      <c r="D1065">
        <f t="shared" si="49"/>
        <v>0.0382123</v>
      </c>
      <c r="E1065">
        <f t="shared" si="50"/>
        <v>-0.05952275</v>
      </c>
      <c r="F1065">
        <f t="shared" si="51"/>
        <v>0.93437955</v>
      </c>
    </row>
    <row r="1066" spans="1:6">
      <c r="A1066">
        <v>3</v>
      </c>
      <c r="B1066" t="s">
        <v>60</v>
      </c>
      <c r="C1066">
        <v>0.946145</v>
      </c>
      <c r="D1066">
        <f t="shared" si="49"/>
        <v>0.0382123</v>
      </c>
      <c r="E1066">
        <f t="shared" si="50"/>
        <v>-0.00937</v>
      </c>
      <c r="F1066">
        <f t="shared" si="51"/>
        <v>0.9749873</v>
      </c>
    </row>
    <row r="1067" spans="1:6">
      <c r="A1067">
        <v>3</v>
      </c>
      <c r="B1067" t="s">
        <v>42</v>
      </c>
      <c r="C1067">
        <v>0.524036</v>
      </c>
      <c r="D1067">
        <f t="shared" si="49"/>
        <v>0.0382123</v>
      </c>
      <c r="E1067">
        <f t="shared" si="50"/>
        <v>-0.0260665</v>
      </c>
      <c r="F1067">
        <f t="shared" si="51"/>
        <v>0.5361818</v>
      </c>
    </row>
    <row r="1068" spans="1:6">
      <c r="A1068">
        <v>3</v>
      </c>
      <c r="B1068" t="s">
        <v>60</v>
      </c>
      <c r="C1068">
        <v>0.534783</v>
      </c>
      <c r="D1068">
        <f t="shared" si="49"/>
        <v>0.0382123</v>
      </c>
      <c r="E1068">
        <f t="shared" si="50"/>
        <v>-0.00937</v>
      </c>
      <c r="F1068">
        <f t="shared" si="51"/>
        <v>0.5636253</v>
      </c>
    </row>
    <row r="1069" spans="1:6">
      <c r="A1069">
        <v>3</v>
      </c>
      <c r="B1069" t="s">
        <v>50</v>
      </c>
      <c r="C1069">
        <v>0.856439</v>
      </c>
      <c r="D1069">
        <f t="shared" si="49"/>
        <v>0.0382123</v>
      </c>
      <c r="E1069">
        <f t="shared" si="50"/>
        <v>-0.0909402</v>
      </c>
      <c r="F1069">
        <f t="shared" si="51"/>
        <v>0.8037111</v>
      </c>
    </row>
    <row r="1070" spans="1:6">
      <c r="A1070">
        <v>3</v>
      </c>
      <c r="B1070" t="s">
        <v>66</v>
      </c>
      <c r="C1070">
        <v>0.569634</v>
      </c>
      <c r="D1070">
        <f t="shared" si="49"/>
        <v>0.0382123</v>
      </c>
      <c r="E1070">
        <f t="shared" si="50"/>
        <v>-0.05952275</v>
      </c>
      <c r="F1070">
        <f t="shared" si="51"/>
        <v>0.54832355</v>
      </c>
    </row>
    <row r="1071" spans="1:6">
      <c r="A1071">
        <v>3</v>
      </c>
      <c r="B1071" t="s">
        <v>42</v>
      </c>
      <c r="C1071">
        <v>0.521821</v>
      </c>
      <c r="D1071">
        <f t="shared" si="49"/>
        <v>0.0382123</v>
      </c>
      <c r="E1071">
        <f t="shared" si="50"/>
        <v>-0.0260665</v>
      </c>
      <c r="F1071">
        <f t="shared" si="51"/>
        <v>0.5339668</v>
      </c>
    </row>
    <row r="1072" spans="1:6">
      <c r="A1072">
        <v>2</v>
      </c>
      <c r="B1072" t="s">
        <v>924</v>
      </c>
      <c r="C1072">
        <v>0.912961</v>
      </c>
      <c r="D1072">
        <f t="shared" si="49"/>
        <v>0.0188963</v>
      </c>
      <c r="E1072">
        <f t="shared" si="50"/>
        <v>0.0667513</v>
      </c>
      <c r="F1072">
        <f t="shared" si="51"/>
        <v>0.9986086</v>
      </c>
    </row>
    <row r="1073" spans="1:6">
      <c r="A1073">
        <v>3</v>
      </c>
      <c r="B1073" t="s">
        <v>34</v>
      </c>
      <c r="C1073">
        <v>0.48145</v>
      </c>
      <c r="D1073">
        <f t="shared" si="49"/>
        <v>0.0382123</v>
      </c>
      <c r="E1073">
        <f t="shared" si="50"/>
        <v>0.0055277</v>
      </c>
      <c r="F1073">
        <f t="shared" si="51"/>
        <v>0.52519</v>
      </c>
    </row>
    <row r="1074" spans="1:6">
      <c r="A1074">
        <v>3</v>
      </c>
      <c r="B1074" t="s">
        <v>60</v>
      </c>
      <c r="C1074">
        <v>0.726787</v>
      </c>
      <c r="D1074">
        <f t="shared" si="49"/>
        <v>0.0382123</v>
      </c>
      <c r="E1074">
        <f t="shared" si="50"/>
        <v>-0.00937</v>
      </c>
      <c r="F1074">
        <f t="shared" si="51"/>
        <v>0.7556293</v>
      </c>
    </row>
    <row r="1075" spans="1:6">
      <c r="A1075">
        <v>3</v>
      </c>
      <c r="B1075" t="s">
        <v>45</v>
      </c>
      <c r="C1075">
        <v>0.807678</v>
      </c>
      <c r="D1075">
        <f t="shared" si="49"/>
        <v>0.0382123</v>
      </c>
      <c r="E1075">
        <f t="shared" si="50"/>
        <v>-0.0221486</v>
      </c>
      <c r="F1075">
        <f t="shared" si="51"/>
        <v>0.8237417</v>
      </c>
    </row>
    <row r="1076" spans="1:6">
      <c r="A1076">
        <v>4</v>
      </c>
      <c r="B1076" t="s">
        <v>50</v>
      </c>
      <c r="C1076">
        <v>0.151845</v>
      </c>
      <c r="D1076">
        <f t="shared" si="49"/>
        <v>0.0438363</v>
      </c>
      <c r="E1076">
        <f t="shared" si="50"/>
        <v>-0.0909402</v>
      </c>
      <c r="F1076">
        <f t="shared" si="51"/>
        <v>0.1047411</v>
      </c>
    </row>
    <row r="1077" spans="1:6">
      <c r="A1077">
        <v>3</v>
      </c>
      <c r="B1077" t="s">
        <v>177</v>
      </c>
      <c r="C1077">
        <v>0.446481</v>
      </c>
      <c r="D1077">
        <f t="shared" si="49"/>
        <v>0.0382123</v>
      </c>
      <c r="E1077">
        <f t="shared" si="50"/>
        <v>0</v>
      </c>
      <c r="F1077">
        <f t="shared" si="51"/>
        <v>0.4846933</v>
      </c>
    </row>
    <row r="1078" spans="1:6">
      <c r="A1078">
        <v>3</v>
      </c>
      <c r="B1078" t="s">
        <v>38</v>
      </c>
      <c r="C1078">
        <v>0.54511</v>
      </c>
      <c r="D1078">
        <f t="shared" si="49"/>
        <v>0.0382123</v>
      </c>
      <c r="E1078">
        <f t="shared" si="50"/>
        <v>-0.0302097</v>
      </c>
      <c r="F1078">
        <f t="shared" si="51"/>
        <v>0.5531126</v>
      </c>
    </row>
    <row r="1079" spans="1:6">
      <c r="A1079">
        <v>2</v>
      </c>
      <c r="B1079" t="s">
        <v>924</v>
      </c>
      <c r="C1079">
        <v>0.795079</v>
      </c>
      <c r="D1079">
        <f t="shared" si="49"/>
        <v>0.0188963</v>
      </c>
      <c r="E1079">
        <f t="shared" si="50"/>
        <v>0.0667513</v>
      </c>
      <c r="F1079">
        <f t="shared" si="51"/>
        <v>0.8807266</v>
      </c>
    </row>
    <row r="1080" spans="1:6">
      <c r="A1080">
        <v>4</v>
      </c>
      <c r="B1080" t="s">
        <v>42</v>
      </c>
      <c r="C1080">
        <v>0.565838</v>
      </c>
      <c r="D1080">
        <f t="shared" si="49"/>
        <v>0.0438363</v>
      </c>
      <c r="E1080">
        <f t="shared" si="50"/>
        <v>-0.0260665</v>
      </c>
      <c r="F1080">
        <f t="shared" si="51"/>
        <v>0.5836078</v>
      </c>
    </row>
    <row r="1081" spans="1:6">
      <c r="A1081">
        <v>3</v>
      </c>
      <c r="B1081" t="s">
        <v>38</v>
      </c>
      <c r="C1081">
        <v>0.692149</v>
      </c>
      <c r="D1081">
        <f t="shared" si="49"/>
        <v>0.0382123</v>
      </c>
      <c r="E1081">
        <f t="shared" si="50"/>
        <v>-0.0302097</v>
      </c>
      <c r="F1081">
        <f t="shared" si="51"/>
        <v>0.7001516</v>
      </c>
    </row>
    <row r="1082" spans="1:6">
      <c r="A1082">
        <v>2</v>
      </c>
      <c r="B1082" t="s">
        <v>66</v>
      </c>
      <c r="C1082">
        <v>0.704567</v>
      </c>
      <c r="D1082">
        <f t="shared" si="49"/>
        <v>0.0188963</v>
      </c>
      <c r="E1082">
        <f t="shared" si="50"/>
        <v>-0.05952275</v>
      </c>
      <c r="F1082">
        <f t="shared" si="51"/>
        <v>0.66394055</v>
      </c>
    </row>
    <row r="1083" spans="1:6">
      <c r="A1083">
        <v>3</v>
      </c>
      <c r="B1083" t="s">
        <v>42</v>
      </c>
      <c r="C1083">
        <v>0.481573</v>
      </c>
      <c r="D1083">
        <f t="shared" si="49"/>
        <v>0.0382123</v>
      </c>
      <c r="E1083">
        <f t="shared" si="50"/>
        <v>-0.0260665</v>
      </c>
      <c r="F1083">
        <f t="shared" si="51"/>
        <v>0.4937188</v>
      </c>
    </row>
    <row r="1084" spans="1:6">
      <c r="A1084">
        <v>3</v>
      </c>
      <c r="B1084" t="s">
        <v>45</v>
      </c>
      <c r="C1084">
        <v>0.899824</v>
      </c>
      <c r="D1084">
        <f t="shared" si="49"/>
        <v>0.0382123</v>
      </c>
      <c r="E1084">
        <f t="shared" si="50"/>
        <v>-0.0221486</v>
      </c>
      <c r="F1084">
        <f t="shared" si="51"/>
        <v>0.9158877</v>
      </c>
    </row>
    <row r="1085" spans="1:6">
      <c r="A1085">
        <v>3</v>
      </c>
      <c r="B1085" t="s">
        <v>177</v>
      </c>
      <c r="C1085">
        <v>0.510634</v>
      </c>
      <c r="D1085">
        <f t="shared" si="49"/>
        <v>0.0382123</v>
      </c>
      <c r="E1085">
        <f t="shared" si="50"/>
        <v>0</v>
      </c>
      <c r="F1085">
        <f t="shared" si="51"/>
        <v>0.5488463</v>
      </c>
    </row>
    <row r="1086" spans="1:6">
      <c r="A1086">
        <v>3</v>
      </c>
      <c r="B1086" t="s">
        <v>34</v>
      </c>
      <c r="C1086">
        <v>1.11823</v>
      </c>
      <c r="D1086">
        <f t="shared" si="49"/>
        <v>0.0382123</v>
      </c>
      <c r="E1086">
        <f t="shared" si="50"/>
        <v>0.0055277</v>
      </c>
      <c r="F1086">
        <f t="shared" si="51"/>
        <v>1.16197</v>
      </c>
    </row>
    <row r="1087" spans="1:6">
      <c r="A1087">
        <v>3</v>
      </c>
      <c r="B1087" t="s">
        <v>66</v>
      </c>
      <c r="C1087">
        <v>1.15042</v>
      </c>
      <c r="D1087">
        <f t="shared" si="49"/>
        <v>0.0382123</v>
      </c>
      <c r="E1087">
        <f t="shared" si="50"/>
        <v>-0.05952275</v>
      </c>
      <c r="F1087">
        <f t="shared" si="51"/>
        <v>1.12910955</v>
      </c>
    </row>
    <row r="1088" spans="1:6">
      <c r="A1088">
        <v>3</v>
      </c>
      <c r="B1088" t="s">
        <v>55</v>
      </c>
      <c r="C1088">
        <v>0.405271</v>
      </c>
      <c r="D1088">
        <f t="shared" si="49"/>
        <v>0.0382123</v>
      </c>
      <c r="E1088">
        <f t="shared" si="50"/>
        <v>-0.000984800000000001</v>
      </c>
      <c r="F1088">
        <f t="shared" si="51"/>
        <v>0.4424985</v>
      </c>
    </row>
    <row r="1089" spans="1:6">
      <c r="A1089">
        <v>3</v>
      </c>
      <c r="B1089" t="s">
        <v>60</v>
      </c>
      <c r="C1089">
        <v>0.3826</v>
      </c>
      <c r="D1089">
        <f t="shared" si="49"/>
        <v>0.0382123</v>
      </c>
      <c r="E1089">
        <f t="shared" si="50"/>
        <v>-0.00937</v>
      </c>
      <c r="F1089">
        <f t="shared" si="51"/>
        <v>0.4114423</v>
      </c>
    </row>
    <row r="1090" spans="1:6">
      <c r="A1090">
        <v>3</v>
      </c>
      <c r="B1090" t="s">
        <v>111</v>
      </c>
      <c r="C1090">
        <v>0.471039</v>
      </c>
      <c r="D1090">
        <f t="shared" si="49"/>
        <v>0.0382123</v>
      </c>
      <c r="E1090">
        <f t="shared" si="50"/>
        <v>0.0074368</v>
      </c>
      <c r="F1090">
        <f t="shared" si="51"/>
        <v>0.5166881</v>
      </c>
    </row>
    <row r="1091" spans="1:6">
      <c r="A1091">
        <v>3</v>
      </c>
      <c r="B1091" t="s">
        <v>60</v>
      </c>
      <c r="C1091">
        <v>0.468873</v>
      </c>
      <c r="D1091">
        <f t="shared" ref="D1091:D1154" si="52">VLOOKUP(A1091,K:M,3,0)</f>
        <v>0.0382123</v>
      </c>
      <c r="E1091">
        <f t="shared" ref="E1091:E1154" si="53">VLOOKUP(B1091,K:M,3,0)</f>
        <v>-0.00937</v>
      </c>
      <c r="F1091">
        <f t="shared" ref="F1091:F1154" si="54">C1091+D1091+E1091</f>
        <v>0.4977153</v>
      </c>
    </row>
    <row r="1092" spans="1:6">
      <c r="A1092">
        <v>3</v>
      </c>
      <c r="B1092" t="s">
        <v>55</v>
      </c>
      <c r="C1092">
        <v>0.457128</v>
      </c>
      <c r="D1092">
        <f t="shared" si="52"/>
        <v>0.0382123</v>
      </c>
      <c r="E1092">
        <f t="shared" si="53"/>
        <v>-0.000984800000000001</v>
      </c>
      <c r="F1092">
        <f t="shared" si="54"/>
        <v>0.4943555</v>
      </c>
    </row>
    <row r="1093" spans="1:6">
      <c r="A1093">
        <v>3</v>
      </c>
      <c r="B1093" t="s">
        <v>177</v>
      </c>
      <c r="C1093">
        <v>0.892623</v>
      </c>
      <c r="D1093">
        <f t="shared" si="52"/>
        <v>0.0382123</v>
      </c>
      <c r="E1093">
        <f t="shared" si="53"/>
        <v>0</v>
      </c>
      <c r="F1093">
        <f t="shared" si="54"/>
        <v>0.9308353</v>
      </c>
    </row>
    <row r="1094" spans="1:6">
      <c r="A1094">
        <v>3</v>
      </c>
      <c r="B1094" t="s">
        <v>66</v>
      </c>
      <c r="C1094">
        <v>0.673754</v>
      </c>
      <c r="D1094">
        <f t="shared" si="52"/>
        <v>0.0382123</v>
      </c>
      <c r="E1094">
        <f t="shared" si="53"/>
        <v>-0.05952275</v>
      </c>
      <c r="F1094">
        <f t="shared" si="54"/>
        <v>0.65244355</v>
      </c>
    </row>
    <row r="1095" spans="1:6">
      <c r="A1095">
        <v>2</v>
      </c>
      <c r="B1095" t="s">
        <v>60</v>
      </c>
      <c r="C1095">
        <v>0.992343</v>
      </c>
      <c r="D1095">
        <f t="shared" si="52"/>
        <v>0.0188963</v>
      </c>
      <c r="E1095">
        <f t="shared" si="53"/>
        <v>-0.00937</v>
      </c>
      <c r="F1095">
        <f t="shared" si="54"/>
        <v>1.0018693</v>
      </c>
    </row>
    <row r="1096" spans="1:6">
      <c r="A1096">
        <v>2</v>
      </c>
      <c r="B1096" t="s">
        <v>111</v>
      </c>
      <c r="C1096">
        <v>0.916982</v>
      </c>
      <c r="D1096">
        <f t="shared" si="52"/>
        <v>0.0188963</v>
      </c>
      <c r="E1096">
        <f t="shared" si="53"/>
        <v>0.0074368</v>
      </c>
      <c r="F1096">
        <f t="shared" si="54"/>
        <v>0.9433151</v>
      </c>
    </row>
    <row r="1097" spans="1:6">
      <c r="A1097">
        <v>2</v>
      </c>
      <c r="B1097" t="s">
        <v>177</v>
      </c>
      <c r="C1097">
        <v>0.713867</v>
      </c>
      <c r="D1097">
        <f t="shared" si="52"/>
        <v>0.0188963</v>
      </c>
      <c r="E1097">
        <f t="shared" si="53"/>
        <v>0</v>
      </c>
      <c r="F1097">
        <f t="shared" si="54"/>
        <v>0.7327633</v>
      </c>
    </row>
    <row r="1098" spans="1:6">
      <c r="A1098">
        <v>3</v>
      </c>
      <c r="B1098" t="s">
        <v>66</v>
      </c>
      <c r="C1098">
        <v>0.41503</v>
      </c>
      <c r="D1098">
        <f t="shared" si="52"/>
        <v>0.0382123</v>
      </c>
      <c r="E1098">
        <f t="shared" si="53"/>
        <v>-0.05952275</v>
      </c>
      <c r="F1098">
        <f t="shared" si="54"/>
        <v>0.39371955</v>
      </c>
    </row>
    <row r="1099" spans="1:6">
      <c r="A1099">
        <v>3</v>
      </c>
      <c r="B1099" t="s">
        <v>177</v>
      </c>
      <c r="C1099">
        <v>0.963771</v>
      </c>
      <c r="D1099">
        <f t="shared" si="52"/>
        <v>0.0382123</v>
      </c>
      <c r="E1099">
        <f t="shared" si="53"/>
        <v>0</v>
      </c>
      <c r="F1099">
        <f t="shared" si="54"/>
        <v>1.0019833</v>
      </c>
    </row>
    <row r="1100" spans="1:6">
      <c r="A1100">
        <v>3</v>
      </c>
      <c r="B1100" t="s">
        <v>45</v>
      </c>
      <c r="C1100">
        <v>0.334437</v>
      </c>
      <c r="D1100">
        <f t="shared" si="52"/>
        <v>0.0382123</v>
      </c>
      <c r="E1100">
        <f t="shared" si="53"/>
        <v>-0.0221486</v>
      </c>
      <c r="F1100">
        <f t="shared" si="54"/>
        <v>0.3505007</v>
      </c>
    </row>
    <row r="1101" spans="1:6">
      <c r="A1101">
        <v>3</v>
      </c>
      <c r="B1101" t="s">
        <v>50</v>
      </c>
      <c r="C1101">
        <v>0.55194</v>
      </c>
      <c r="D1101">
        <f t="shared" si="52"/>
        <v>0.0382123</v>
      </c>
      <c r="E1101">
        <f t="shared" si="53"/>
        <v>-0.0909402</v>
      </c>
      <c r="F1101">
        <f t="shared" si="54"/>
        <v>0.4992121</v>
      </c>
    </row>
    <row r="1102" spans="1:6">
      <c r="A1102">
        <v>2</v>
      </c>
      <c r="B1102" t="s">
        <v>398</v>
      </c>
      <c r="C1102">
        <v>0.670296</v>
      </c>
      <c r="D1102">
        <f t="shared" si="52"/>
        <v>0.0188963</v>
      </c>
      <c r="E1102">
        <f t="shared" si="53"/>
        <v>0.0307023</v>
      </c>
      <c r="F1102">
        <f t="shared" si="54"/>
        <v>0.7198946</v>
      </c>
    </row>
    <row r="1103" spans="1:6">
      <c r="A1103">
        <v>2</v>
      </c>
      <c r="B1103" t="s">
        <v>924</v>
      </c>
      <c r="C1103">
        <v>0.607281</v>
      </c>
      <c r="D1103">
        <f t="shared" si="52"/>
        <v>0.0188963</v>
      </c>
      <c r="E1103">
        <f t="shared" si="53"/>
        <v>0.0667513</v>
      </c>
      <c r="F1103">
        <f t="shared" si="54"/>
        <v>0.6929286</v>
      </c>
    </row>
    <row r="1104" spans="1:6">
      <c r="A1104">
        <v>3</v>
      </c>
      <c r="B1104" t="s">
        <v>38</v>
      </c>
      <c r="C1104">
        <v>0.431617</v>
      </c>
      <c r="D1104">
        <f t="shared" si="52"/>
        <v>0.0382123</v>
      </c>
      <c r="E1104">
        <f t="shared" si="53"/>
        <v>-0.0302097</v>
      </c>
      <c r="F1104">
        <f t="shared" si="54"/>
        <v>0.4396196</v>
      </c>
    </row>
    <row r="1105" spans="1:6">
      <c r="A1105">
        <v>2</v>
      </c>
      <c r="B1105" t="s">
        <v>111</v>
      </c>
      <c r="C1105">
        <v>0.85533</v>
      </c>
      <c r="D1105">
        <f t="shared" si="52"/>
        <v>0.0188963</v>
      </c>
      <c r="E1105">
        <f t="shared" si="53"/>
        <v>0.0074368</v>
      </c>
      <c r="F1105">
        <f t="shared" si="54"/>
        <v>0.8816631</v>
      </c>
    </row>
    <row r="1106" spans="1:6">
      <c r="A1106">
        <v>2</v>
      </c>
      <c r="B1106" t="s">
        <v>34</v>
      </c>
      <c r="C1106">
        <v>0.639113</v>
      </c>
      <c r="D1106">
        <f t="shared" si="52"/>
        <v>0.0188963</v>
      </c>
      <c r="E1106">
        <f t="shared" si="53"/>
        <v>0.0055277</v>
      </c>
      <c r="F1106">
        <f t="shared" si="54"/>
        <v>0.663537</v>
      </c>
    </row>
    <row r="1107" spans="1:6">
      <c r="A1107">
        <v>3</v>
      </c>
      <c r="B1107" t="s">
        <v>50</v>
      </c>
      <c r="C1107">
        <v>0.609467</v>
      </c>
      <c r="D1107">
        <f t="shared" si="52"/>
        <v>0.0382123</v>
      </c>
      <c r="E1107">
        <f t="shared" si="53"/>
        <v>-0.0909402</v>
      </c>
      <c r="F1107">
        <f t="shared" si="54"/>
        <v>0.5567391</v>
      </c>
    </row>
    <row r="1108" spans="1:6">
      <c r="A1108">
        <v>3</v>
      </c>
      <c r="B1108" t="s">
        <v>177</v>
      </c>
      <c r="C1108">
        <v>0.487005</v>
      </c>
      <c r="D1108">
        <f t="shared" si="52"/>
        <v>0.0382123</v>
      </c>
      <c r="E1108">
        <f t="shared" si="53"/>
        <v>0</v>
      </c>
      <c r="F1108">
        <f t="shared" si="54"/>
        <v>0.5252173</v>
      </c>
    </row>
    <row r="1109" spans="1:6">
      <c r="A1109">
        <v>3</v>
      </c>
      <c r="B1109" t="s">
        <v>60</v>
      </c>
      <c r="C1109">
        <v>0.331656</v>
      </c>
      <c r="D1109">
        <f t="shared" si="52"/>
        <v>0.0382123</v>
      </c>
      <c r="E1109">
        <f t="shared" si="53"/>
        <v>-0.00937</v>
      </c>
      <c r="F1109">
        <f t="shared" si="54"/>
        <v>0.3604983</v>
      </c>
    </row>
    <row r="1110" spans="1:6">
      <c r="A1110">
        <v>3</v>
      </c>
      <c r="B1110" t="s">
        <v>50</v>
      </c>
      <c r="C1110">
        <v>0.818017</v>
      </c>
      <c r="D1110">
        <f t="shared" si="52"/>
        <v>0.0382123</v>
      </c>
      <c r="E1110">
        <f t="shared" si="53"/>
        <v>-0.0909402</v>
      </c>
      <c r="F1110">
        <f t="shared" si="54"/>
        <v>0.7652891</v>
      </c>
    </row>
    <row r="1111" spans="1:6">
      <c r="A1111">
        <v>3</v>
      </c>
      <c r="B1111" t="s">
        <v>45</v>
      </c>
      <c r="C1111">
        <v>1.24496</v>
      </c>
      <c r="D1111">
        <f t="shared" si="52"/>
        <v>0.0382123</v>
      </c>
      <c r="E1111">
        <f t="shared" si="53"/>
        <v>-0.0221486</v>
      </c>
      <c r="F1111">
        <f t="shared" si="54"/>
        <v>1.2610237</v>
      </c>
    </row>
    <row r="1112" spans="1:6">
      <c r="A1112">
        <v>2</v>
      </c>
      <c r="B1112" t="s">
        <v>34</v>
      </c>
      <c r="C1112">
        <v>1.05032</v>
      </c>
      <c r="D1112">
        <f t="shared" si="52"/>
        <v>0.0188963</v>
      </c>
      <c r="E1112">
        <f t="shared" si="53"/>
        <v>0.0055277</v>
      </c>
      <c r="F1112">
        <f t="shared" si="54"/>
        <v>1.074744</v>
      </c>
    </row>
    <row r="1113" spans="1:6">
      <c r="A1113">
        <v>3</v>
      </c>
      <c r="B1113" t="s">
        <v>34</v>
      </c>
      <c r="C1113">
        <v>0.233386</v>
      </c>
      <c r="D1113">
        <f t="shared" si="52"/>
        <v>0.0382123</v>
      </c>
      <c r="E1113">
        <f t="shared" si="53"/>
        <v>0.0055277</v>
      </c>
      <c r="F1113">
        <f t="shared" si="54"/>
        <v>0.277126</v>
      </c>
    </row>
    <row r="1114" spans="1:6">
      <c r="A1114">
        <v>3</v>
      </c>
      <c r="B1114" t="s">
        <v>45</v>
      </c>
      <c r="C1114">
        <v>0.468989</v>
      </c>
      <c r="D1114">
        <f t="shared" si="52"/>
        <v>0.0382123</v>
      </c>
      <c r="E1114">
        <f t="shared" si="53"/>
        <v>-0.0221486</v>
      </c>
      <c r="F1114">
        <f t="shared" si="54"/>
        <v>0.4850527</v>
      </c>
    </row>
    <row r="1115" spans="1:6">
      <c r="A1115">
        <v>3</v>
      </c>
      <c r="B1115" t="s">
        <v>55</v>
      </c>
      <c r="C1115">
        <v>0.998</v>
      </c>
      <c r="D1115">
        <f t="shared" si="52"/>
        <v>0.0382123</v>
      </c>
      <c r="E1115">
        <f t="shared" si="53"/>
        <v>-0.000984800000000001</v>
      </c>
      <c r="F1115">
        <f t="shared" si="54"/>
        <v>1.0352275</v>
      </c>
    </row>
    <row r="1116" spans="1:6">
      <c r="A1116">
        <v>3</v>
      </c>
      <c r="B1116" t="s">
        <v>55</v>
      </c>
      <c r="C1116">
        <v>0.869763</v>
      </c>
      <c r="D1116">
        <f t="shared" si="52"/>
        <v>0.0382123</v>
      </c>
      <c r="E1116">
        <f t="shared" si="53"/>
        <v>-0.000984800000000001</v>
      </c>
      <c r="F1116">
        <f t="shared" si="54"/>
        <v>0.9069905</v>
      </c>
    </row>
    <row r="1117" spans="1:6">
      <c r="A1117">
        <v>3</v>
      </c>
      <c r="B1117" t="s">
        <v>55</v>
      </c>
      <c r="C1117">
        <v>0.63788</v>
      </c>
      <c r="D1117">
        <f t="shared" si="52"/>
        <v>0.0382123</v>
      </c>
      <c r="E1117">
        <f t="shared" si="53"/>
        <v>-0.000984800000000001</v>
      </c>
      <c r="F1117">
        <f t="shared" si="54"/>
        <v>0.6751075</v>
      </c>
    </row>
    <row r="1118" spans="1:6">
      <c r="A1118">
        <v>3</v>
      </c>
      <c r="B1118" t="s">
        <v>177</v>
      </c>
      <c r="C1118">
        <v>0.195802</v>
      </c>
      <c r="D1118">
        <f t="shared" si="52"/>
        <v>0.0382123</v>
      </c>
      <c r="E1118">
        <f t="shared" si="53"/>
        <v>0</v>
      </c>
      <c r="F1118">
        <f t="shared" si="54"/>
        <v>0.2340143</v>
      </c>
    </row>
    <row r="1119" spans="1:6">
      <c r="A1119">
        <v>2</v>
      </c>
      <c r="B1119" t="s">
        <v>60</v>
      </c>
      <c r="C1119">
        <v>0.719871</v>
      </c>
      <c r="D1119">
        <f t="shared" si="52"/>
        <v>0.0188963</v>
      </c>
      <c r="E1119">
        <f t="shared" si="53"/>
        <v>-0.00937</v>
      </c>
      <c r="F1119">
        <f t="shared" si="54"/>
        <v>0.7293973</v>
      </c>
    </row>
    <row r="1120" spans="1:6">
      <c r="A1120">
        <v>2</v>
      </c>
      <c r="B1120" t="s">
        <v>38</v>
      </c>
      <c r="C1120">
        <v>0.330214</v>
      </c>
      <c r="D1120">
        <f t="shared" si="52"/>
        <v>0.0188963</v>
      </c>
      <c r="E1120">
        <f t="shared" si="53"/>
        <v>-0.0302097</v>
      </c>
      <c r="F1120">
        <f t="shared" si="54"/>
        <v>0.3189006</v>
      </c>
    </row>
    <row r="1121" spans="1:6">
      <c r="A1121">
        <v>3</v>
      </c>
      <c r="B1121" t="s">
        <v>45</v>
      </c>
      <c r="C1121">
        <v>0.838473</v>
      </c>
      <c r="D1121">
        <f t="shared" si="52"/>
        <v>0.0382123</v>
      </c>
      <c r="E1121">
        <f t="shared" si="53"/>
        <v>-0.0221486</v>
      </c>
      <c r="F1121">
        <f t="shared" si="54"/>
        <v>0.8545367</v>
      </c>
    </row>
    <row r="1122" spans="1:6">
      <c r="A1122">
        <v>2</v>
      </c>
      <c r="B1122" t="s">
        <v>111</v>
      </c>
      <c r="C1122">
        <v>0.674798</v>
      </c>
      <c r="D1122">
        <f t="shared" si="52"/>
        <v>0.0188963</v>
      </c>
      <c r="E1122">
        <f t="shared" si="53"/>
        <v>0.0074368</v>
      </c>
      <c r="F1122">
        <f t="shared" si="54"/>
        <v>0.7011311</v>
      </c>
    </row>
    <row r="1123" spans="1:6">
      <c r="A1123">
        <v>2</v>
      </c>
      <c r="B1123" t="s">
        <v>111</v>
      </c>
      <c r="C1123">
        <v>0.42632</v>
      </c>
      <c r="D1123">
        <f t="shared" si="52"/>
        <v>0.0188963</v>
      </c>
      <c r="E1123">
        <f t="shared" si="53"/>
        <v>0.0074368</v>
      </c>
      <c r="F1123">
        <f t="shared" si="54"/>
        <v>0.4526531</v>
      </c>
    </row>
    <row r="1124" spans="1:6">
      <c r="A1124">
        <v>3</v>
      </c>
      <c r="B1124" t="s">
        <v>45</v>
      </c>
      <c r="C1124">
        <v>0.481656</v>
      </c>
      <c r="D1124">
        <f t="shared" si="52"/>
        <v>0.0382123</v>
      </c>
      <c r="E1124">
        <f t="shared" si="53"/>
        <v>-0.0221486</v>
      </c>
      <c r="F1124">
        <f t="shared" si="54"/>
        <v>0.4977197</v>
      </c>
    </row>
    <row r="1125" spans="1:6">
      <c r="A1125">
        <v>3</v>
      </c>
      <c r="B1125" t="s">
        <v>177</v>
      </c>
      <c r="C1125">
        <v>0.63448</v>
      </c>
      <c r="D1125">
        <f t="shared" si="52"/>
        <v>0.0382123</v>
      </c>
      <c r="E1125">
        <f t="shared" si="53"/>
        <v>0</v>
      </c>
      <c r="F1125">
        <f t="shared" si="54"/>
        <v>0.6726923</v>
      </c>
    </row>
    <row r="1126" spans="1:6">
      <c r="A1126">
        <v>2</v>
      </c>
      <c r="B1126" t="s">
        <v>177</v>
      </c>
      <c r="C1126">
        <v>0.588567</v>
      </c>
      <c r="D1126">
        <f t="shared" si="52"/>
        <v>0.0188963</v>
      </c>
      <c r="E1126">
        <f t="shared" si="53"/>
        <v>0</v>
      </c>
      <c r="F1126">
        <f t="shared" si="54"/>
        <v>0.6074633</v>
      </c>
    </row>
    <row r="1127" spans="1:6">
      <c r="A1127">
        <v>1</v>
      </c>
      <c r="B1127" t="s">
        <v>60</v>
      </c>
      <c r="C1127">
        <v>0.522561</v>
      </c>
      <c r="D1127">
        <f t="shared" si="52"/>
        <v>0</v>
      </c>
      <c r="E1127">
        <f t="shared" si="53"/>
        <v>-0.00937</v>
      </c>
      <c r="F1127">
        <f t="shared" si="54"/>
        <v>0.513191</v>
      </c>
    </row>
    <row r="1128" spans="1:6">
      <c r="A1128">
        <v>3</v>
      </c>
      <c r="B1128" t="s">
        <v>177</v>
      </c>
      <c r="C1128">
        <v>0.717858</v>
      </c>
      <c r="D1128">
        <f t="shared" si="52"/>
        <v>0.0382123</v>
      </c>
      <c r="E1128">
        <f t="shared" si="53"/>
        <v>0</v>
      </c>
      <c r="F1128">
        <f t="shared" si="54"/>
        <v>0.7560703</v>
      </c>
    </row>
    <row r="1129" spans="1:6">
      <c r="A1129">
        <v>4</v>
      </c>
      <c r="B1129" t="s">
        <v>924</v>
      </c>
      <c r="C1129">
        <v>1.97074</v>
      </c>
      <c r="D1129">
        <f t="shared" si="52"/>
        <v>0.0438363</v>
      </c>
      <c r="E1129">
        <f t="shared" si="53"/>
        <v>0.0667513</v>
      </c>
      <c r="F1129">
        <f t="shared" si="54"/>
        <v>2.0813276</v>
      </c>
    </row>
    <row r="1130" spans="1:6">
      <c r="A1130">
        <v>4</v>
      </c>
      <c r="B1130" t="s">
        <v>55</v>
      </c>
      <c r="C1130">
        <v>1.47008</v>
      </c>
      <c r="D1130">
        <f t="shared" si="52"/>
        <v>0.0438363</v>
      </c>
      <c r="E1130">
        <f t="shared" si="53"/>
        <v>-0.000984800000000001</v>
      </c>
      <c r="F1130">
        <f t="shared" si="54"/>
        <v>1.5129315</v>
      </c>
    </row>
    <row r="1131" spans="1:6">
      <c r="A1131">
        <v>4</v>
      </c>
      <c r="B1131" t="s">
        <v>34</v>
      </c>
      <c r="C1131">
        <v>0.783672</v>
      </c>
      <c r="D1131">
        <f t="shared" si="52"/>
        <v>0.0438363</v>
      </c>
      <c r="E1131">
        <f t="shared" si="53"/>
        <v>0.0055277</v>
      </c>
      <c r="F1131">
        <f t="shared" si="54"/>
        <v>0.833036</v>
      </c>
    </row>
    <row r="1132" spans="1:6">
      <c r="A1132">
        <v>4</v>
      </c>
      <c r="B1132" t="s">
        <v>38</v>
      </c>
      <c r="C1132">
        <v>0.825308</v>
      </c>
      <c r="D1132">
        <f t="shared" si="52"/>
        <v>0.0438363</v>
      </c>
      <c r="E1132">
        <f t="shared" si="53"/>
        <v>-0.0302097</v>
      </c>
      <c r="F1132">
        <f t="shared" si="54"/>
        <v>0.8389346</v>
      </c>
    </row>
    <row r="1133" spans="1:6">
      <c r="A1133">
        <v>4</v>
      </c>
      <c r="B1133" t="s">
        <v>398</v>
      </c>
      <c r="C1133">
        <v>0.839567</v>
      </c>
      <c r="D1133">
        <f t="shared" si="52"/>
        <v>0.0438363</v>
      </c>
      <c r="E1133">
        <f t="shared" si="53"/>
        <v>0.0307023</v>
      </c>
      <c r="F1133">
        <f t="shared" si="54"/>
        <v>0.9141056</v>
      </c>
    </row>
    <row r="1134" spans="1:6">
      <c r="A1134">
        <v>4</v>
      </c>
      <c r="B1134" t="s">
        <v>50</v>
      </c>
      <c r="C1134">
        <v>0.982395</v>
      </c>
      <c r="D1134">
        <f t="shared" si="52"/>
        <v>0.0438363</v>
      </c>
      <c r="E1134">
        <f t="shared" si="53"/>
        <v>-0.0909402</v>
      </c>
      <c r="F1134">
        <f t="shared" si="54"/>
        <v>0.9352911</v>
      </c>
    </row>
    <row r="1135" spans="1:6">
      <c r="A1135">
        <v>4</v>
      </c>
      <c r="B1135" t="s">
        <v>42</v>
      </c>
      <c r="C1135">
        <v>0.827856</v>
      </c>
      <c r="D1135">
        <f t="shared" si="52"/>
        <v>0.0438363</v>
      </c>
      <c r="E1135">
        <f t="shared" si="53"/>
        <v>-0.0260665</v>
      </c>
      <c r="F1135">
        <f t="shared" si="54"/>
        <v>0.8456258</v>
      </c>
    </row>
    <row r="1136" spans="1:6">
      <c r="A1136">
        <v>4</v>
      </c>
      <c r="B1136" t="s">
        <v>66</v>
      </c>
      <c r="C1136">
        <v>0.832275</v>
      </c>
      <c r="D1136">
        <f t="shared" si="52"/>
        <v>0.0438363</v>
      </c>
      <c r="E1136">
        <f t="shared" si="53"/>
        <v>-0.05952275</v>
      </c>
      <c r="F1136">
        <f t="shared" si="54"/>
        <v>0.81658855</v>
      </c>
    </row>
    <row r="1137" spans="1:6">
      <c r="A1137">
        <v>4</v>
      </c>
      <c r="B1137" t="s">
        <v>924</v>
      </c>
      <c r="C1137">
        <v>1.01218</v>
      </c>
      <c r="D1137">
        <f t="shared" si="52"/>
        <v>0.0438363</v>
      </c>
      <c r="E1137">
        <f t="shared" si="53"/>
        <v>0.0667513</v>
      </c>
      <c r="F1137">
        <f t="shared" si="54"/>
        <v>1.1227676</v>
      </c>
    </row>
    <row r="1138" spans="1:6">
      <c r="A1138">
        <v>4</v>
      </c>
      <c r="B1138" t="s">
        <v>398</v>
      </c>
      <c r="C1138">
        <v>1.36073</v>
      </c>
      <c r="D1138">
        <f t="shared" si="52"/>
        <v>0.0438363</v>
      </c>
      <c r="E1138">
        <f t="shared" si="53"/>
        <v>0.0307023</v>
      </c>
      <c r="F1138">
        <f t="shared" si="54"/>
        <v>1.4352686</v>
      </c>
    </row>
    <row r="1139" spans="1:6">
      <c r="A1139" t="s">
        <v>144</v>
      </c>
      <c r="B1139" t="s">
        <v>45</v>
      </c>
      <c r="C1139">
        <v>0.895567</v>
      </c>
      <c r="D1139">
        <f t="shared" si="52"/>
        <v>0.0778943</v>
      </c>
      <c r="E1139">
        <f t="shared" si="53"/>
        <v>-0.0221486</v>
      </c>
      <c r="F1139">
        <f t="shared" si="54"/>
        <v>0.9513127</v>
      </c>
    </row>
    <row r="1140" spans="1:6">
      <c r="A1140" t="s">
        <v>144</v>
      </c>
      <c r="B1140" t="s">
        <v>50</v>
      </c>
      <c r="C1140">
        <v>0.934742</v>
      </c>
      <c r="D1140">
        <f t="shared" si="52"/>
        <v>0.0778943</v>
      </c>
      <c r="E1140">
        <f t="shared" si="53"/>
        <v>-0.0909402</v>
      </c>
      <c r="F1140">
        <f t="shared" si="54"/>
        <v>0.9216961</v>
      </c>
    </row>
    <row r="1141" spans="1:6">
      <c r="A1141">
        <v>4</v>
      </c>
      <c r="B1141" t="s">
        <v>60</v>
      </c>
      <c r="C1141">
        <v>0.655375</v>
      </c>
      <c r="D1141">
        <f t="shared" si="52"/>
        <v>0.0438363</v>
      </c>
      <c r="E1141">
        <f t="shared" si="53"/>
        <v>-0.00937</v>
      </c>
      <c r="F1141">
        <f t="shared" si="54"/>
        <v>0.6898413</v>
      </c>
    </row>
    <row r="1142" spans="1:6">
      <c r="A1142" t="s">
        <v>144</v>
      </c>
      <c r="B1142" t="s">
        <v>177</v>
      </c>
      <c r="C1142">
        <v>0.907931</v>
      </c>
      <c r="D1142">
        <f t="shared" si="52"/>
        <v>0.0778943</v>
      </c>
      <c r="E1142">
        <f t="shared" si="53"/>
        <v>0</v>
      </c>
      <c r="F1142">
        <f t="shared" si="54"/>
        <v>0.9858253</v>
      </c>
    </row>
    <row r="1143" spans="1:6">
      <c r="A1143" t="s">
        <v>144</v>
      </c>
      <c r="B1143" t="s">
        <v>34</v>
      </c>
      <c r="C1143">
        <v>0.86914</v>
      </c>
      <c r="D1143">
        <f t="shared" si="52"/>
        <v>0.0778943</v>
      </c>
      <c r="E1143">
        <f t="shared" si="53"/>
        <v>0.0055277</v>
      </c>
      <c r="F1143">
        <f t="shared" si="54"/>
        <v>0.952562</v>
      </c>
    </row>
    <row r="1144" spans="1:6">
      <c r="A1144">
        <v>3</v>
      </c>
      <c r="B1144" t="s">
        <v>55</v>
      </c>
      <c r="C1144">
        <v>0.956378</v>
      </c>
      <c r="D1144">
        <f t="shared" si="52"/>
        <v>0.0382123</v>
      </c>
      <c r="E1144">
        <f t="shared" si="53"/>
        <v>-0.000984800000000001</v>
      </c>
      <c r="F1144">
        <f t="shared" si="54"/>
        <v>0.9936055</v>
      </c>
    </row>
    <row r="1145" spans="1:6">
      <c r="A1145">
        <v>4</v>
      </c>
      <c r="B1145" t="s">
        <v>60</v>
      </c>
      <c r="C1145">
        <v>0.541155</v>
      </c>
      <c r="D1145">
        <f t="shared" si="52"/>
        <v>0.0438363</v>
      </c>
      <c r="E1145">
        <f t="shared" si="53"/>
        <v>-0.00937</v>
      </c>
      <c r="F1145">
        <f t="shared" si="54"/>
        <v>0.5756213</v>
      </c>
    </row>
    <row r="1146" spans="1:6">
      <c r="A1146">
        <v>4</v>
      </c>
      <c r="B1146" t="s">
        <v>924</v>
      </c>
      <c r="C1146">
        <v>1.02624</v>
      </c>
      <c r="D1146">
        <f t="shared" si="52"/>
        <v>0.0438363</v>
      </c>
      <c r="E1146">
        <f t="shared" si="53"/>
        <v>0.0667513</v>
      </c>
      <c r="F1146">
        <f t="shared" si="54"/>
        <v>1.1368276</v>
      </c>
    </row>
    <row r="1147" spans="1:6">
      <c r="A1147">
        <v>4</v>
      </c>
      <c r="B1147" t="s">
        <v>66</v>
      </c>
      <c r="C1147">
        <v>0.769874</v>
      </c>
      <c r="D1147">
        <f t="shared" si="52"/>
        <v>0.0438363</v>
      </c>
      <c r="E1147">
        <f t="shared" si="53"/>
        <v>-0.05952275</v>
      </c>
      <c r="F1147">
        <f t="shared" si="54"/>
        <v>0.75418755</v>
      </c>
    </row>
    <row r="1148" spans="1:6">
      <c r="A1148">
        <v>4</v>
      </c>
      <c r="B1148" t="s">
        <v>38</v>
      </c>
      <c r="C1148">
        <v>0.782159</v>
      </c>
      <c r="D1148">
        <f t="shared" si="52"/>
        <v>0.0438363</v>
      </c>
      <c r="E1148">
        <f t="shared" si="53"/>
        <v>-0.0302097</v>
      </c>
      <c r="F1148">
        <f t="shared" si="54"/>
        <v>0.7957856</v>
      </c>
    </row>
    <row r="1149" spans="1:6">
      <c r="A1149">
        <v>4</v>
      </c>
      <c r="B1149" t="s">
        <v>34</v>
      </c>
      <c r="C1149">
        <v>1.07999</v>
      </c>
      <c r="D1149">
        <f t="shared" si="52"/>
        <v>0.0438363</v>
      </c>
      <c r="E1149">
        <f t="shared" si="53"/>
        <v>0.0055277</v>
      </c>
      <c r="F1149">
        <f t="shared" si="54"/>
        <v>1.129354</v>
      </c>
    </row>
    <row r="1150" spans="1:6">
      <c r="A1150">
        <v>4</v>
      </c>
      <c r="B1150" t="s">
        <v>55</v>
      </c>
      <c r="C1150">
        <v>0.884635</v>
      </c>
      <c r="D1150">
        <f t="shared" si="52"/>
        <v>0.0438363</v>
      </c>
      <c r="E1150">
        <f t="shared" si="53"/>
        <v>-0.000984800000000001</v>
      </c>
      <c r="F1150">
        <f t="shared" si="54"/>
        <v>0.9274865</v>
      </c>
    </row>
    <row r="1151" spans="1:6">
      <c r="A1151">
        <v>4</v>
      </c>
      <c r="B1151" t="s">
        <v>45</v>
      </c>
      <c r="C1151">
        <v>0.813588</v>
      </c>
      <c r="D1151">
        <f t="shared" si="52"/>
        <v>0.0438363</v>
      </c>
      <c r="E1151">
        <f t="shared" si="53"/>
        <v>-0.0221486</v>
      </c>
      <c r="F1151">
        <f t="shared" si="54"/>
        <v>0.8352757</v>
      </c>
    </row>
    <row r="1152" spans="1:6">
      <c r="A1152">
        <v>3</v>
      </c>
      <c r="B1152" t="s">
        <v>177</v>
      </c>
      <c r="C1152">
        <v>0.602857</v>
      </c>
      <c r="D1152">
        <f t="shared" si="52"/>
        <v>0.0382123</v>
      </c>
      <c r="E1152">
        <f t="shared" si="53"/>
        <v>0</v>
      </c>
      <c r="F1152">
        <f t="shared" si="54"/>
        <v>0.6410693</v>
      </c>
    </row>
    <row r="1153" spans="1:6">
      <c r="A1153">
        <v>3</v>
      </c>
      <c r="B1153" t="s">
        <v>924</v>
      </c>
      <c r="C1153">
        <v>1.21393</v>
      </c>
      <c r="D1153">
        <f t="shared" si="52"/>
        <v>0.0382123</v>
      </c>
      <c r="E1153">
        <f t="shared" si="53"/>
        <v>0.0667513</v>
      </c>
      <c r="F1153">
        <f t="shared" si="54"/>
        <v>1.3188936</v>
      </c>
    </row>
    <row r="1154" spans="1:6">
      <c r="A1154">
        <v>3</v>
      </c>
      <c r="B1154" t="s">
        <v>924</v>
      </c>
      <c r="C1154">
        <v>0.755519</v>
      </c>
      <c r="D1154">
        <f t="shared" si="52"/>
        <v>0.0382123</v>
      </c>
      <c r="E1154">
        <f t="shared" si="53"/>
        <v>0.0667513</v>
      </c>
      <c r="F1154">
        <f t="shared" si="54"/>
        <v>0.8604826</v>
      </c>
    </row>
    <row r="1155" spans="1:6">
      <c r="A1155">
        <v>4</v>
      </c>
      <c r="B1155" t="s">
        <v>38</v>
      </c>
      <c r="C1155">
        <v>1.15119</v>
      </c>
      <c r="D1155">
        <f t="shared" ref="D1155:D1218" si="55">VLOOKUP(A1155,K:M,3,0)</f>
        <v>0.0438363</v>
      </c>
      <c r="E1155">
        <f t="shared" ref="E1155:E1218" si="56">VLOOKUP(B1155,K:M,3,0)</f>
        <v>-0.0302097</v>
      </c>
      <c r="F1155">
        <f t="shared" ref="F1155:F1218" si="57">C1155+D1155+E1155</f>
        <v>1.1648166</v>
      </c>
    </row>
    <row r="1156" spans="1:6">
      <c r="A1156">
        <v>4</v>
      </c>
      <c r="B1156" t="s">
        <v>45</v>
      </c>
      <c r="C1156">
        <v>1.76296</v>
      </c>
      <c r="D1156">
        <f t="shared" si="55"/>
        <v>0.0438363</v>
      </c>
      <c r="E1156">
        <f t="shared" si="56"/>
        <v>-0.0221486</v>
      </c>
      <c r="F1156">
        <f t="shared" si="57"/>
        <v>1.7846477</v>
      </c>
    </row>
    <row r="1157" spans="1:6">
      <c r="A1157">
        <v>3</v>
      </c>
      <c r="B1157" t="s">
        <v>38</v>
      </c>
      <c r="C1157">
        <v>0.602884</v>
      </c>
      <c r="D1157">
        <f t="shared" si="55"/>
        <v>0.0382123</v>
      </c>
      <c r="E1157">
        <f t="shared" si="56"/>
        <v>-0.0302097</v>
      </c>
      <c r="F1157">
        <f t="shared" si="57"/>
        <v>0.6108866</v>
      </c>
    </row>
    <row r="1158" spans="1:6">
      <c r="A1158">
        <v>4</v>
      </c>
      <c r="B1158" t="s">
        <v>50</v>
      </c>
      <c r="C1158">
        <v>1.11783</v>
      </c>
      <c r="D1158">
        <f t="shared" si="55"/>
        <v>0.0438363</v>
      </c>
      <c r="E1158">
        <f t="shared" si="56"/>
        <v>-0.0909402</v>
      </c>
      <c r="F1158">
        <f t="shared" si="57"/>
        <v>1.0707261</v>
      </c>
    </row>
    <row r="1159" spans="1:6">
      <c r="A1159">
        <v>3</v>
      </c>
      <c r="B1159" t="s">
        <v>398</v>
      </c>
      <c r="C1159">
        <v>0.838544</v>
      </c>
      <c r="D1159">
        <f t="shared" si="55"/>
        <v>0.0382123</v>
      </c>
      <c r="E1159">
        <f t="shared" si="56"/>
        <v>0.0307023</v>
      </c>
      <c r="F1159">
        <f t="shared" si="57"/>
        <v>0.9074586</v>
      </c>
    </row>
    <row r="1160" spans="1:6">
      <c r="A1160">
        <v>4</v>
      </c>
      <c r="B1160" t="s">
        <v>60</v>
      </c>
      <c r="C1160">
        <v>1.28266</v>
      </c>
      <c r="D1160">
        <f t="shared" si="55"/>
        <v>0.0438363</v>
      </c>
      <c r="E1160">
        <f t="shared" si="56"/>
        <v>-0.00937</v>
      </c>
      <c r="F1160">
        <f t="shared" si="57"/>
        <v>1.3171263</v>
      </c>
    </row>
    <row r="1161" spans="1:6">
      <c r="A1161">
        <v>4</v>
      </c>
      <c r="B1161" t="s">
        <v>177</v>
      </c>
      <c r="C1161">
        <v>0.953959</v>
      </c>
      <c r="D1161">
        <f t="shared" si="55"/>
        <v>0.0438363</v>
      </c>
      <c r="E1161">
        <f t="shared" si="56"/>
        <v>0</v>
      </c>
      <c r="F1161">
        <f t="shared" si="57"/>
        <v>0.9977953</v>
      </c>
    </row>
    <row r="1162" spans="1:6">
      <c r="A1162">
        <v>4</v>
      </c>
      <c r="B1162" t="s">
        <v>60</v>
      </c>
      <c r="C1162">
        <v>0.827147</v>
      </c>
      <c r="D1162">
        <f t="shared" si="55"/>
        <v>0.0438363</v>
      </c>
      <c r="E1162">
        <f t="shared" si="56"/>
        <v>-0.00937</v>
      </c>
      <c r="F1162">
        <f t="shared" si="57"/>
        <v>0.8616133</v>
      </c>
    </row>
    <row r="1163" spans="1:6">
      <c r="A1163">
        <v>4</v>
      </c>
      <c r="B1163" t="s">
        <v>45</v>
      </c>
      <c r="C1163">
        <v>1.05728</v>
      </c>
      <c r="D1163">
        <f t="shared" si="55"/>
        <v>0.0438363</v>
      </c>
      <c r="E1163">
        <f t="shared" si="56"/>
        <v>-0.0221486</v>
      </c>
      <c r="F1163">
        <f t="shared" si="57"/>
        <v>1.0789677</v>
      </c>
    </row>
    <row r="1164" spans="1:6">
      <c r="A1164">
        <v>3</v>
      </c>
      <c r="B1164" t="s">
        <v>60</v>
      </c>
      <c r="C1164">
        <v>0.941238</v>
      </c>
      <c r="D1164">
        <f t="shared" si="55"/>
        <v>0.0382123</v>
      </c>
      <c r="E1164">
        <f t="shared" si="56"/>
        <v>-0.00937</v>
      </c>
      <c r="F1164">
        <f t="shared" si="57"/>
        <v>0.9700803</v>
      </c>
    </row>
    <row r="1165" spans="1:6">
      <c r="A1165">
        <v>3</v>
      </c>
      <c r="B1165" t="s">
        <v>60</v>
      </c>
      <c r="C1165">
        <v>0.774535</v>
      </c>
      <c r="D1165">
        <f t="shared" si="55"/>
        <v>0.0382123</v>
      </c>
      <c r="E1165">
        <f t="shared" si="56"/>
        <v>-0.00937</v>
      </c>
      <c r="F1165">
        <f t="shared" si="57"/>
        <v>0.8033773</v>
      </c>
    </row>
    <row r="1166" spans="1:6">
      <c r="A1166">
        <v>3</v>
      </c>
      <c r="B1166" t="s">
        <v>45</v>
      </c>
      <c r="C1166">
        <v>0.576308</v>
      </c>
      <c r="D1166">
        <f t="shared" si="55"/>
        <v>0.0382123</v>
      </c>
      <c r="E1166">
        <f t="shared" si="56"/>
        <v>-0.0221486</v>
      </c>
      <c r="F1166">
        <f t="shared" si="57"/>
        <v>0.5923717</v>
      </c>
    </row>
    <row r="1167" spans="1:6">
      <c r="A1167">
        <v>3</v>
      </c>
      <c r="B1167" t="s">
        <v>111</v>
      </c>
      <c r="C1167">
        <v>0.839604</v>
      </c>
      <c r="D1167">
        <f t="shared" si="55"/>
        <v>0.0382123</v>
      </c>
      <c r="E1167">
        <f t="shared" si="56"/>
        <v>0.0074368</v>
      </c>
      <c r="F1167">
        <f t="shared" si="57"/>
        <v>0.8852531</v>
      </c>
    </row>
    <row r="1168" spans="1:6">
      <c r="A1168">
        <v>3</v>
      </c>
      <c r="B1168" t="s">
        <v>34</v>
      </c>
      <c r="C1168">
        <v>1.5054</v>
      </c>
      <c r="D1168">
        <f t="shared" si="55"/>
        <v>0.0382123</v>
      </c>
      <c r="E1168">
        <f t="shared" si="56"/>
        <v>0.0055277</v>
      </c>
      <c r="F1168">
        <f t="shared" si="57"/>
        <v>1.54914</v>
      </c>
    </row>
    <row r="1169" spans="1:6">
      <c r="A1169">
        <v>3</v>
      </c>
      <c r="B1169" t="s">
        <v>60</v>
      </c>
      <c r="C1169">
        <v>0.738898</v>
      </c>
      <c r="D1169">
        <f t="shared" si="55"/>
        <v>0.0382123</v>
      </c>
      <c r="E1169">
        <f t="shared" si="56"/>
        <v>-0.00937</v>
      </c>
      <c r="F1169">
        <f t="shared" si="57"/>
        <v>0.7677403</v>
      </c>
    </row>
    <row r="1170" spans="1:6">
      <c r="A1170">
        <v>3</v>
      </c>
      <c r="B1170" t="s">
        <v>398</v>
      </c>
      <c r="C1170">
        <v>1.03339</v>
      </c>
      <c r="D1170">
        <f t="shared" si="55"/>
        <v>0.0382123</v>
      </c>
      <c r="E1170">
        <f t="shared" si="56"/>
        <v>0.0307023</v>
      </c>
      <c r="F1170">
        <f t="shared" si="57"/>
        <v>1.1023046</v>
      </c>
    </row>
    <row r="1171" spans="1:6">
      <c r="A1171">
        <v>3</v>
      </c>
      <c r="B1171" t="s">
        <v>111</v>
      </c>
      <c r="C1171">
        <v>0.976058</v>
      </c>
      <c r="D1171">
        <f t="shared" si="55"/>
        <v>0.0382123</v>
      </c>
      <c r="E1171">
        <f t="shared" si="56"/>
        <v>0.0074368</v>
      </c>
      <c r="F1171">
        <f t="shared" si="57"/>
        <v>1.0217071</v>
      </c>
    </row>
    <row r="1172" spans="1:6">
      <c r="A1172">
        <v>3</v>
      </c>
      <c r="B1172" t="s">
        <v>111</v>
      </c>
      <c r="C1172">
        <v>1.44406</v>
      </c>
      <c r="D1172">
        <f t="shared" si="55"/>
        <v>0.0382123</v>
      </c>
      <c r="E1172">
        <f t="shared" si="56"/>
        <v>0.0074368</v>
      </c>
      <c r="F1172">
        <f t="shared" si="57"/>
        <v>1.4897091</v>
      </c>
    </row>
    <row r="1173" spans="1:6">
      <c r="A1173">
        <v>3</v>
      </c>
      <c r="B1173" t="s">
        <v>398</v>
      </c>
      <c r="C1173">
        <v>0.689626</v>
      </c>
      <c r="D1173">
        <f t="shared" si="55"/>
        <v>0.0382123</v>
      </c>
      <c r="E1173">
        <f t="shared" si="56"/>
        <v>0.0307023</v>
      </c>
      <c r="F1173">
        <f t="shared" si="57"/>
        <v>0.7585406</v>
      </c>
    </row>
    <row r="1174" spans="1:6">
      <c r="A1174">
        <v>3</v>
      </c>
      <c r="B1174" t="s">
        <v>66</v>
      </c>
      <c r="C1174">
        <v>0.892027</v>
      </c>
      <c r="D1174">
        <f t="shared" si="55"/>
        <v>0.0382123</v>
      </c>
      <c r="E1174">
        <f t="shared" si="56"/>
        <v>-0.05952275</v>
      </c>
      <c r="F1174">
        <f t="shared" si="57"/>
        <v>0.87071655</v>
      </c>
    </row>
    <row r="1175" spans="1:6">
      <c r="A1175">
        <v>3</v>
      </c>
      <c r="B1175" t="s">
        <v>38</v>
      </c>
      <c r="C1175">
        <v>0.669416</v>
      </c>
      <c r="D1175">
        <f t="shared" si="55"/>
        <v>0.0382123</v>
      </c>
      <c r="E1175">
        <f t="shared" si="56"/>
        <v>-0.0302097</v>
      </c>
      <c r="F1175">
        <f t="shared" si="57"/>
        <v>0.6774186</v>
      </c>
    </row>
    <row r="1176" spans="1:6">
      <c r="A1176">
        <v>3</v>
      </c>
      <c r="B1176" t="s">
        <v>38</v>
      </c>
      <c r="C1176">
        <v>0.311493</v>
      </c>
      <c r="D1176">
        <f t="shared" si="55"/>
        <v>0.0382123</v>
      </c>
      <c r="E1176">
        <f t="shared" si="56"/>
        <v>-0.0302097</v>
      </c>
      <c r="F1176">
        <f t="shared" si="57"/>
        <v>0.3194956</v>
      </c>
    </row>
    <row r="1177" spans="1:6">
      <c r="A1177">
        <v>3</v>
      </c>
      <c r="B1177" t="s">
        <v>55</v>
      </c>
      <c r="C1177">
        <v>1.0184</v>
      </c>
      <c r="D1177">
        <f t="shared" si="55"/>
        <v>0.0382123</v>
      </c>
      <c r="E1177">
        <f t="shared" si="56"/>
        <v>-0.000984800000000001</v>
      </c>
      <c r="F1177">
        <f t="shared" si="57"/>
        <v>1.0556275</v>
      </c>
    </row>
    <row r="1178" spans="1:6">
      <c r="A1178">
        <v>3</v>
      </c>
      <c r="B1178" t="s">
        <v>42</v>
      </c>
      <c r="C1178">
        <v>1.42853</v>
      </c>
      <c r="D1178">
        <f t="shared" si="55"/>
        <v>0.0382123</v>
      </c>
      <c r="E1178">
        <f t="shared" si="56"/>
        <v>-0.0260665</v>
      </c>
      <c r="F1178">
        <f t="shared" si="57"/>
        <v>1.4406758</v>
      </c>
    </row>
    <row r="1179" spans="1:6">
      <c r="A1179">
        <v>3</v>
      </c>
      <c r="B1179" t="s">
        <v>60</v>
      </c>
      <c r="C1179">
        <v>0.721272</v>
      </c>
      <c r="D1179">
        <f t="shared" si="55"/>
        <v>0.0382123</v>
      </c>
      <c r="E1179">
        <f t="shared" si="56"/>
        <v>-0.00937</v>
      </c>
      <c r="F1179">
        <f t="shared" si="57"/>
        <v>0.7501143</v>
      </c>
    </row>
    <row r="1180" spans="1:6">
      <c r="A1180">
        <v>3</v>
      </c>
      <c r="B1180" t="s">
        <v>66</v>
      </c>
      <c r="C1180">
        <v>0.5998</v>
      </c>
      <c r="D1180">
        <f t="shared" si="55"/>
        <v>0.0382123</v>
      </c>
      <c r="E1180">
        <f t="shared" si="56"/>
        <v>-0.05952275</v>
      </c>
      <c r="F1180">
        <f t="shared" si="57"/>
        <v>0.57848955</v>
      </c>
    </row>
    <row r="1181" spans="1:6">
      <c r="A1181">
        <v>3</v>
      </c>
      <c r="B1181" t="s">
        <v>55</v>
      </c>
      <c r="C1181">
        <v>0.928062</v>
      </c>
      <c r="D1181">
        <f t="shared" si="55"/>
        <v>0.0382123</v>
      </c>
      <c r="E1181">
        <f t="shared" si="56"/>
        <v>-0.000984800000000001</v>
      </c>
      <c r="F1181">
        <f t="shared" si="57"/>
        <v>0.9652895</v>
      </c>
    </row>
    <row r="1182" spans="1:6">
      <c r="A1182">
        <v>3</v>
      </c>
      <c r="B1182" t="s">
        <v>66</v>
      </c>
      <c r="C1182">
        <v>1.15564</v>
      </c>
      <c r="D1182">
        <f t="shared" si="55"/>
        <v>0.0382123</v>
      </c>
      <c r="E1182">
        <f t="shared" si="56"/>
        <v>-0.05952275</v>
      </c>
      <c r="F1182">
        <f t="shared" si="57"/>
        <v>1.13432955</v>
      </c>
    </row>
    <row r="1183" spans="1:6">
      <c r="A1183">
        <v>3</v>
      </c>
      <c r="B1183" t="s">
        <v>50</v>
      </c>
      <c r="C1183">
        <v>0.841156</v>
      </c>
      <c r="D1183">
        <f t="shared" si="55"/>
        <v>0.0382123</v>
      </c>
      <c r="E1183">
        <f t="shared" si="56"/>
        <v>-0.0909402</v>
      </c>
      <c r="F1183">
        <f t="shared" si="57"/>
        <v>0.7884281</v>
      </c>
    </row>
    <row r="1184" spans="1:6">
      <c r="A1184">
        <v>3</v>
      </c>
      <c r="B1184" t="s">
        <v>42</v>
      </c>
      <c r="C1184">
        <v>1.31044</v>
      </c>
      <c r="D1184">
        <f t="shared" si="55"/>
        <v>0.0382123</v>
      </c>
      <c r="E1184">
        <f t="shared" si="56"/>
        <v>-0.0260665</v>
      </c>
      <c r="F1184">
        <f t="shared" si="57"/>
        <v>1.3225858</v>
      </c>
    </row>
    <row r="1185" spans="1:6">
      <c r="A1185">
        <v>3</v>
      </c>
      <c r="B1185" t="s">
        <v>398</v>
      </c>
      <c r="C1185">
        <v>1.22363</v>
      </c>
      <c r="D1185">
        <f t="shared" si="55"/>
        <v>0.0382123</v>
      </c>
      <c r="E1185">
        <f t="shared" si="56"/>
        <v>0.0307023</v>
      </c>
      <c r="F1185">
        <f t="shared" si="57"/>
        <v>1.2925446</v>
      </c>
    </row>
    <row r="1186" spans="1:6">
      <c r="A1186">
        <v>3</v>
      </c>
      <c r="B1186" t="s">
        <v>177</v>
      </c>
      <c r="C1186">
        <v>0.958607</v>
      </c>
      <c r="D1186">
        <f t="shared" si="55"/>
        <v>0.0382123</v>
      </c>
      <c r="E1186">
        <f t="shared" si="56"/>
        <v>0</v>
      </c>
      <c r="F1186">
        <f t="shared" si="57"/>
        <v>0.9968193</v>
      </c>
    </row>
    <row r="1187" spans="1:6">
      <c r="A1187">
        <v>3</v>
      </c>
      <c r="B1187" t="s">
        <v>38</v>
      </c>
      <c r="C1187">
        <v>0.692334</v>
      </c>
      <c r="D1187">
        <f t="shared" si="55"/>
        <v>0.0382123</v>
      </c>
      <c r="E1187">
        <f t="shared" si="56"/>
        <v>-0.0302097</v>
      </c>
      <c r="F1187">
        <f t="shared" si="57"/>
        <v>0.7003366</v>
      </c>
    </row>
    <row r="1188" spans="1:6">
      <c r="A1188">
        <v>3</v>
      </c>
      <c r="B1188" t="s">
        <v>177</v>
      </c>
      <c r="C1188">
        <v>1.83677</v>
      </c>
      <c r="D1188">
        <f t="shared" si="55"/>
        <v>0.0382123</v>
      </c>
      <c r="E1188">
        <f t="shared" si="56"/>
        <v>0</v>
      </c>
      <c r="F1188">
        <f t="shared" si="57"/>
        <v>1.8749823</v>
      </c>
    </row>
    <row r="1189" spans="1:6">
      <c r="A1189">
        <v>3</v>
      </c>
      <c r="B1189" t="s">
        <v>177</v>
      </c>
      <c r="C1189">
        <v>1.21493</v>
      </c>
      <c r="D1189">
        <f t="shared" si="55"/>
        <v>0.0382123</v>
      </c>
      <c r="E1189">
        <f t="shared" si="56"/>
        <v>0</v>
      </c>
      <c r="F1189">
        <f t="shared" si="57"/>
        <v>1.2531423</v>
      </c>
    </row>
    <row r="1190" spans="1:6">
      <c r="A1190">
        <v>3</v>
      </c>
      <c r="B1190" t="s">
        <v>50</v>
      </c>
      <c r="C1190">
        <v>0.519317</v>
      </c>
      <c r="D1190">
        <f t="shared" si="55"/>
        <v>0.0382123</v>
      </c>
      <c r="E1190">
        <f t="shared" si="56"/>
        <v>-0.0909402</v>
      </c>
      <c r="F1190">
        <f t="shared" si="57"/>
        <v>0.4665891</v>
      </c>
    </row>
    <row r="1191" spans="1:6">
      <c r="A1191">
        <v>3</v>
      </c>
      <c r="B1191" t="s">
        <v>50</v>
      </c>
      <c r="C1191">
        <v>0.802651</v>
      </c>
      <c r="D1191">
        <f t="shared" si="55"/>
        <v>0.0382123</v>
      </c>
      <c r="E1191">
        <f t="shared" si="56"/>
        <v>-0.0909402</v>
      </c>
      <c r="F1191">
        <f t="shared" si="57"/>
        <v>0.7499231</v>
      </c>
    </row>
    <row r="1192" spans="1:6">
      <c r="A1192">
        <v>3</v>
      </c>
      <c r="B1192" t="s">
        <v>177</v>
      </c>
      <c r="C1192">
        <v>1.00291</v>
      </c>
      <c r="D1192">
        <f t="shared" si="55"/>
        <v>0.0382123</v>
      </c>
      <c r="E1192">
        <f t="shared" si="56"/>
        <v>0</v>
      </c>
      <c r="F1192">
        <f t="shared" si="57"/>
        <v>1.0411223</v>
      </c>
    </row>
    <row r="1193" spans="1:6">
      <c r="A1193">
        <v>3</v>
      </c>
      <c r="B1193" t="s">
        <v>66</v>
      </c>
      <c r="C1193">
        <v>1.15017</v>
      </c>
      <c r="D1193">
        <f t="shared" si="55"/>
        <v>0.0382123</v>
      </c>
      <c r="E1193">
        <f t="shared" si="56"/>
        <v>-0.05952275</v>
      </c>
      <c r="F1193">
        <f t="shared" si="57"/>
        <v>1.12885955</v>
      </c>
    </row>
    <row r="1194" spans="1:6">
      <c r="A1194">
        <v>3</v>
      </c>
      <c r="B1194" t="s">
        <v>50</v>
      </c>
      <c r="C1194">
        <v>1.21721</v>
      </c>
      <c r="D1194">
        <f t="shared" si="55"/>
        <v>0.0382123</v>
      </c>
      <c r="E1194">
        <f t="shared" si="56"/>
        <v>-0.0909402</v>
      </c>
      <c r="F1194">
        <f t="shared" si="57"/>
        <v>1.1644821</v>
      </c>
    </row>
    <row r="1195" spans="1:6">
      <c r="A1195">
        <v>3</v>
      </c>
      <c r="B1195" t="s">
        <v>66</v>
      </c>
      <c r="C1195">
        <v>0.744512</v>
      </c>
      <c r="D1195">
        <f t="shared" si="55"/>
        <v>0.0382123</v>
      </c>
      <c r="E1195">
        <f t="shared" si="56"/>
        <v>-0.05952275</v>
      </c>
      <c r="F1195">
        <f t="shared" si="57"/>
        <v>0.72320155</v>
      </c>
    </row>
    <row r="1196" spans="1:6">
      <c r="A1196">
        <v>3</v>
      </c>
      <c r="B1196" t="s">
        <v>66</v>
      </c>
      <c r="C1196">
        <v>0.829089</v>
      </c>
      <c r="D1196">
        <f t="shared" si="55"/>
        <v>0.0382123</v>
      </c>
      <c r="E1196">
        <f t="shared" si="56"/>
        <v>-0.05952275</v>
      </c>
      <c r="F1196">
        <f t="shared" si="57"/>
        <v>0.80777855</v>
      </c>
    </row>
    <row r="1197" spans="1:6">
      <c r="A1197">
        <v>3</v>
      </c>
      <c r="B1197" t="s">
        <v>50</v>
      </c>
      <c r="C1197">
        <v>0.90819</v>
      </c>
      <c r="D1197">
        <f t="shared" si="55"/>
        <v>0.0382123</v>
      </c>
      <c r="E1197">
        <f t="shared" si="56"/>
        <v>-0.0909402</v>
      </c>
      <c r="F1197">
        <f t="shared" si="57"/>
        <v>0.8554621</v>
      </c>
    </row>
    <row r="1198" spans="1:6">
      <c r="A1198">
        <v>3</v>
      </c>
      <c r="B1198" t="s">
        <v>50</v>
      </c>
      <c r="C1198">
        <v>0.73174</v>
      </c>
      <c r="D1198">
        <f t="shared" si="55"/>
        <v>0.0382123</v>
      </c>
      <c r="E1198">
        <f t="shared" si="56"/>
        <v>-0.0909402</v>
      </c>
      <c r="F1198">
        <f t="shared" si="57"/>
        <v>0.6790121</v>
      </c>
    </row>
    <row r="1199" spans="1:6">
      <c r="A1199">
        <v>2</v>
      </c>
      <c r="B1199" t="s">
        <v>111</v>
      </c>
      <c r="C1199">
        <v>1.15056</v>
      </c>
      <c r="D1199">
        <f t="shared" si="55"/>
        <v>0.0188963</v>
      </c>
      <c r="E1199">
        <f t="shared" si="56"/>
        <v>0.0074368</v>
      </c>
      <c r="F1199">
        <f t="shared" si="57"/>
        <v>1.1768931</v>
      </c>
    </row>
    <row r="1200" spans="1:6">
      <c r="A1200">
        <v>2</v>
      </c>
      <c r="B1200" t="s">
        <v>38</v>
      </c>
      <c r="C1200">
        <v>0.760365</v>
      </c>
      <c r="D1200">
        <f t="shared" si="55"/>
        <v>0.0188963</v>
      </c>
      <c r="E1200">
        <f t="shared" si="56"/>
        <v>-0.0302097</v>
      </c>
      <c r="F1200">
        <f t="shared" si="57"/>
        <v>0.7490516</v>
      </c>
    </row>
    <row r="1201" spans="1:6">
      <c r="A1201">
        <v>3</v>
      </c>
      <c r="B1201" t="s">
        <v>45</v>
      </c>
      <c r="C1201">
        <v>1.19758</v>
      </c>
      <c r="D1201">
        <f t="shared" si="55"/>
        <v>0.0382123</v>
      </c>
      <c r="E1201">
        <f t="shared" si="56"/>
        <v>-0.0221486</v>
      </c>
      <c r="F1201">
        <f t="shared" si="57"/>
        <v>1.2136437</v>
      </c>
    </row>
    <row r="1202" spans="1:6">
      <c r="A1202">
        <v>3</v>
      </c>
      <c r="B1202" t="s">
        <v>50</v>
      </c>
      <c r="C1202">
        <v>1.09611</v>
      </c>
      <c r="D1202">
        <f t="shared" si="55"/>
        <v>0.0382123</v>
      </c>
      <c r="E1202">
        <f t="shared" si="56"/>
        <v>-0.0909402</v>
      </c>
      <c r="F1202">
        <f t="shared" si="57"/>
        <v>1.0433821</v>
      </c>
    </row>
    <row r="1203" spans="1:6">
      <c r="A1203">
        <v>2</v>
      </c>
      <c r="B1203" t="s">
        <v>398</v>
      </c>
      <c r="C1203">
        <v>0.973963</v>
      </c>
      <c r="D1203">
        <f t="shared" si="55"/>
        <v>0.0188963</v>
      </c>
      <c r="E1203">
        <f t="shared" si="56"/>
        <v>0.0307023</v>
      </c>
      <c r="F1203">
        <f t="shared" si="57"/>
        <v>1.0235616</v>
      </c>
    </row>
    <row r="1204" spans="1:6">
      <c r="A1204">
        <v>3</v>
      </c>
      <c r="B1204" t="s">
        <v>50</v>
      </c>
      <c r="C1204">
        <v>1.06822</v>
      </c>
      <c r="D1204">
        <f t="shared" si="55"/>
        <v>0.0382123</v>
      </c>
      <c r="E1204">
        <f t="shared" si="56"/>
        <v>-0.0909402</v>
      </c>
      <c r="F1204">
        <f t="shared" si="57"/>
        <v>1.0154921</v>
      </c>
    </row>
    <row r="1205" spans="1:6">
      <c r="A1205">
        <v>3</v>
      </c>
      <c r="B1205" t="s">
        <v>66</v>
      </c>
      <c r="C1205">
        <v>0.666316</v>
      </c>
      <c r="D1205">
        <f t="shared" si="55"/>
        <v>0.0382123</v>
      </c>
      <c r="E1205">
        <f t="shared" si="56"/>
        <v>-0.05952275</v>
      </c>
      <c r="F1205">
        <f t="shared" si="57"/>
        <v>0.64500555</v>
      </c>
    </row>
    <row r="1206" spans="1:6">
      <c r="A1206">
        <v>2</v>
      </c>
      <c r="B1206" t="s">
        <v>55</v>
      </c>
      <c r="C1206">
        <v>0.493411</v>
      </c>
      <c r="D1206">
        <f t="shared" si="55"/>
        <v>0.0188963</v>
      </c>
      <c r="E1206">
        <f t="shared" si="56"/>
        <v>-0.000984800000000001</v>
      </c>
      <c r="F1206">
        <f t="shared" si="57"/>
        <v>0.5113225</v>
      </c>
    </row>
    <row r="1207" spans="1:6">
      <c r="A1207">
        <v>2</v>
      </c>
      <c r="B1207" t="s">
        <v>111</v>
      </c>
      <c r="C1207">
        <v>1.55856</v>
      </c>
      <c r="D1207">
        <f t="shared" si="55"/>
        <v>0.0188963</v>
      </c>
      <c r="E1207">
        <f t="shared" si="56"/>
        <v>0.0074368</v>
      </c>
      <c r="F1207">
        <f t="shared" si="57"/>
        <v>1.5848931</v>
      </c>
    </row>
    <row r="1208" spans="1:6">
      <c r="A1208">
        <v>3</v>
      </c>
      <c r="B1208" t="s">
        <v>177</v>
      </c>
      <c r="C1208">
        <v>1.05855</v>
      </c>
      <c r="D1208">
        <f t="shared" si="55"/>
        <v>0.0382123</v>
      </c>
      <c r="E1208">
        <f t="shared" si="56"/>
        <v>0</v>
      </c>
      <c r="F1208">
        <f t="shared" si="57"/>
        <v>1.0967623</v>
      </c>
    </row>
    <row r="1209" spans="1:6">
      <c r="A1209">
        <v>3</v>
      </c>
      <c r="B1209" t="s">
        <v>50</v>
      </c>
      <c r="C1209">
        <v>0.689343</v>
      </c>
      <c r="D1209">
        <f t="shared" si="55"/>
        <v>0.0382123</v>
      </c>
      <c r="E1209">
        <f t="shared" si="56"/>
        <v>-0.0909402</v>
      </c>
      <c r="F1209">
        <f t="shared" si="57"/>
        <v>0.6366151</v>
      </c>
    </row>
    <row r="1210" spans="1:6">
      <c r="A1210">
        <v>3</v>
      </c>
      <c r="B1210" t="s">
        <v>111</v>
      </c>
      <c r="C1210">
        <v>0.982961</v>
      </c>
      <c r="D1210">
        <f t="shared" si="55"/>
        <v>0.0382123</v>
      </c>
      <c r="E1210">
        <f t="shared" si="56"/>
        <v>0.0074368</v>
      </c>
      <c r="F1210">
        <f t="shared" si="57"/>
        <v>1.0286101</v>
      </c>
    </row>
    <row r="1211" spans="1:6">
      <c r="A1211">
        <v>2</v>
      </c>
      <c r="B1211" t="s">
        <v>398</v>
      </c>
      <c r="C1211">
        <v>1.08073</v>
      </c>
      <c r="D1211">
        <f t="shared" si="55"/>
        <v>0.0188963</v>
      </c>
      <c r="E1211">
        <f t="shared" si="56"/>
        <v>0.0307023</v>
      </c>
      <c r="F1211">
        <f t="shared" si="57"/>
        <v>1.1303286</v>
      </c>
    </row>
    <row r="1212" spans="1:6">
      <c r="A1212">
        <v>2</v>
      </c>
      <c r="B1212" t="s">
        <v>398</v>
      </c>
      <c r="C1212">
        <v>0.916743</v>
      </c>
      <c r="D1212">
        <f t="shared" si="55"/>
        <v>0.0188963</v>
      </c>
      <c r="E1212">
        <f t="shared" si="56"/>
        <v>0.0307023</v>
      </c>
      <c r="F1212">
        <f t="shared" si="57"/>
        <v>0.9663416</v>
      </c>
    </row>
    <row r="1213" spans="1:6">
      <c r="A1213">
        <v>3</v>
      </c>
      <c r="B1213" t="s">
        <v>50</v>
      </c>
      <c r="C1213">
        <v>0.730765</v>
      </c>
      <c r="D1213">
        <f t="shared" si="55"/>
        <v>0.0382123</v>
      </c>
      <c r="E1213">
        <f t="shared" si="56"/>
        <v>-0.0909402</v>
      </c>
      <c r="F1213">
        <f t="shared" si="57"/>
        <v>0.6780371</v>
      </c>
    </row>
    <row r="1214" spans="1:6">
      <c r="A1214">
        <v>2</v>
      </c>
      <c r="B1214" t="s">
        <v>924</v>
      </c>
      <c r="C1214">
        <v>1.09052</v>
      </c>
      <c r="D1214">
        <f t="shared" si="55"/>
        <v>0.0188963</v>
      </c>
      <c r="E1214">
        <f t="shared" si="56"/>
        <v>0.0667513</v>
      </c>
      <c r="F1214">
        <f t="shared" si="57"/>
        <v>1.1761676</v>
      </c>
    </row>
    <row r="1215" spans="1:6">
      <c r="A1215">
        <v>3</v>
      </c>
      <c r="B1215" t="s">
        <v>60</v>
      </c>
      <c r="C1215">
        <v>0.669</v>
      </c>
      <c r="D1215">
        <f t="shared" si="55"/>
        <v>0.0382123</v>
      </c>
      <c r="E1215">
        <f t="shared" si="56"/>
        <v>-0.00937</v>
      </c>
      <c r="F1215">
        <f t="shared" si="57"/>
        <v>0.6978423</v>
      </c>
    </row>
    <row r="1216" spans="1:6">
      <c r="A1216">
        <v>2</v>
      </c>
      <c r="B1216" t="s">
        <v>111</v>
      </c>
      <c r="C1216">
        <v>0.845506</v>
      </c>
      <c r="D1216">
        <f t="shared" si="55"/>
        <v>0.0188963</v>
      </c>
      <c r="E1216">
        <f t="shared" si="56"/>
        <v>0.0074368</v>
      </c>
      <c r="F1216">
        <f t="shared" si="57"/>
        <v>0.8718391</v>
      </c>
    </row>
    <row r="1217" spans="1:6">
      <c r="A1217">
        <v>3</v>
      </c>
      <c r="B1217" t="s">
        <v>60</v>
      </c>
      <c r="C1217">
        <v>1.30768</v>
      </c>
      <c r="D1217">
        <f t="shared" si="55"/>
        <v>0.0382123</v>
      </c>
      <c r="E1217">
        <f t="shared" si="56"/>
        <v>-0.00937</v>
      </c>
      <c r="F1217">
        <f t="shared" si="57"/>
        <v>1.3365223</v>
      </c>
    </row>
    <row r="1218" spans="1:6">
      <c r="A1218">
        <v>2</v>
      </c>
      <c r="B1218" t="s">
        <v>42</v>
      </c>
      <c r="C1218">
        <v>0.776303</v>
      </c>
      <c r="D1218">
        <f t="shared" si="55"/>
        <v>0.0188963</v>
      </c>
      <c r="E1218">
        <f t="shared" si="56"/>
        <v>-0.0260665</v>
      </c>
      <c r="F1218">
        <f t="shared" si="57"/>
        <v>0.7691328</v>
      </c>
    </row>
    <row r="1219" spans="1:6">
      <c r="A1219">
        <v>3</v>
      </c>
      <c r="B1219" t="s">
        <v>177</v>
      </c>
      <c r="C1219">
        <v>1.83102</v>
      </c>
      <c r="D1219">
        <f t="shared" ref="D1219:D1282" si="58">VLOOKUP(A1219,K:M,3,0)</f>
        <v>0.0382123</v>
      </c>
      <c r="E1219">
        <f t="shared" ref="E1219:E1282" si="59">VLOOKUP(B1219,K:M,3,0)</f>
        <v>0</v>
      </c>
      <c r="F1219">
        <f t="shared" ref="F1219:F1282" si="60">C1219+D1219+E1219</f>
        <v>1.8692323</v>
      </c>
    </row>
    <row r="1220" spans="1:6">
      <c r="A1220">
        <v>2</v>
      </c>
      <c r="B1220" t="s">
        <v>66</v>
      </c>
      <c r="C1220">
        <v>0.782118</v>
      </c>
      <c r="D1220">
        <f t="shared" si="58"/>
        <v>0.0188963</v>
      </c>
      <c r="E1220">
        <f t="shared" si="59"/>
        <v>-0.05952275</v>
      </c>
      <c r="F1220">
        <f t="shared" si="60"/>
        <v>0.74149155</v>
      </c>
    </row>
    <row r="1221" spans="1:6">
      <c r="A1221">
        <v>2</v>
      </c>
      <c r="B1221" t="s">
        <v>34</v>
      </c>
      <c r="C1221">
        <v>0.702709</v>
      </c>
      <c r="D1221">
        <f t="shared" si="58"/>
        <v>0.0188963</v>
      </c>
      <c r="E1221">
        <f t="shared" si="59"/>
        <v>0.0055277</v>
      </c>
      <c r="F1221">
        <f t="shared" si="60"/>
        <v>0.727133</v>
      </c>
    </row>
    <row r="1222" spans="1:6">
      <c r="A1222">
        <v>2</v>
      </c>
      <c r="B1222" t="s">
        <v>398</v>
      </c>
      <c r="C1222">
        <v>1.01437</v>
      </c>
      <c r="D1222">
        <f t="shared" si="58"/>
        <v>0.0188963</v>
      </c>
      <c r="E1222">
        <f t="shared" si="59"/>
        <v>0.0307023</v>
      </c>
      <c r="F1222">
        <f t="shared" si="60"/>
        <v>1.0639686</v>
      </c>
    </row>
    <row r="1223" spans="1:6">
      <c r="A1223">
        <v>2</v>
      </c>
      <c r="B1223" t="s">
        <v>398</v>
      </c>
      <c r="C1223">
        <v>0.828138</v>
      </c>
      <c r="D1223">
        <f t="shared" si="58"/>
        <v>0.0188963</v>
      </c>
      <c r="E1223">
        <f t="shared" si="59"/>
        <v>0.0307023</v>
      </c>
      <c r="F1223">
        <f t="shared" si="60"/>
        <v>0.8777366</v>
      </c>
    </row>
    <row r="1224" spans="1:6">
      <c r="A1224">
        <v>3</v>
      </c>
      <c r="B1224" t="s">
        <v>60</v>
      </c>
      <c r="C1224">
        <v>0.988033</v>
      </c>
      <c r="D1224">
        <f t="shared" si="58"/>
        <v>0.0382123</v>
      </c>
      <c r="E1224">
        <f t="shared" si="59"/>
        <v>-0.00937</v>
      </c>
      <c r="F1224">
        <f t="shared" si="60"/>
        <v>1.0168753</v>
      </c>
    </row>
    <row r="1225" spans="1:6">
      <c r="A1225">
        <v>3</v>
      </c>
      <c r="B1225" t="s">
        <v>177</v>
      </c>
      <c r="C1225">
        <v>1.63605</v>
      </c>
      <c r="D1225">
        <f t="shared" si="58"/>
        <v>0.0382123</v>
      </c>
      <c r="E1225">
        <f t="shared" si="59"/>
        <v>0</v>
      </c>
      <c r="F1225">
        <f t="shared" si="60"/>
        <v>1.6742623</v>
      </c>
    </row>
    <row r="1226" spans="1:6">
      <c r="A1226">
        <v>2</v>
      </c>
      <c r="B1226" t="s">
        <v>34</v>
      </c>
      <c r="C1226">
        <v>1.47332</v>
      </c>
      <c r="D1226">
        <f t="shared" si="58"/>
        <v>0.0188963</v>
      </c>
      <c r="E1226">
        <f t="shared" si="59"/>
        <v>0.0055277</v>
      </c>
      <c r="F1226">
        <f t="shared" si="60"/>
        <v>1.497744</v>
      </c>
    </row>
    <row r="1227" spans="1:6">
      <c r="A1227">
        <v>2</v>
      </c>
      <c r="B1227" t="s">
        <v>111</v>
      </c>
      <c r="C1227">
        <v>0.811435</v>
      </c>
      <c r="D1227">
        <f t="shared" si="58"/>
        <v>0.0188963</v>
      </c>
      <c r="E1227">
        <f t="shared" si="59"/>
        <v>0.0074368</v>
      </c>
      <c r="F1227">
        <f t="shared" si="60"/>
        <v>0.8377681</v>
      </c>
    </row>
    <row r="1228" spans="1:6">
      <c r="A1228">
        <v>2</v>
      </c>
      <c r="B1228" t="s">
        <v>398</v>
      </c>
      <c r="C1228">
        <v>1.55978</v>
      </c>
      <c r="D1228">
        <f t="shared" si="58"/>
        <v>0.0188963</v>
      </c>
      <c r="E1228">
        <f t="shared" si="59"/>
        <v>0.0307023</v>
      </c>
      <c r="F1228">
        <f t="shared" si="60"/>
        <v>1.6093786</v>
      </c>
    </row>
    <row r="1229" spans="1:6">
      <c r="A1229">
        <v>2</v>
      </c>
      <c r="B1229" t="s">
        <v>38</v>
      </c>
      <c r="C1229">
        <v>1.01155</v>
      </c>
      <c r="D1229">
        <f t="shared" si="58"/>
        <v>0.0188963</v>
      </c>
      <c r="E1229">
        <f t="shared" si="59"/>
        <v>-0.0302097</v>
      </c>
      <c r="F1229">
        <f t="shared" si="60"/>
        <v>1.0002366</v>
      </c>
    </row>
    <row r="1230" spans="1:6">
      <c r="A1230">
        <v>2</v>
      </c>
      <c r="B1230" t="s">
        <v>50</v>
      </c>
      <c r="C1230">
        <v>1.19289</v>
      </c>
      <c r="D1230">
        <f t="shared" si="58"/>
        <v>0.0188963</v>
      </c>
      <c r="E1230">
        <f t="shared" si="59"/>
        <v>-0.0909402</v>
      </c>
      <c r="F1230">
        <f t="shared" si="60"/>
        <v>1.1208461</v>
      </c>
    </row>
    <row r="1231" spans="1:6">
      <c r="A1231">
        <v>2</v>
      </c>
      <c r="B1231" t="s">
        <v>55</v>
      </c>
      <c r="C1231">
        <v>1.63584</v>
      </c>
      <c r="D1231">
        <f t="shared" si="58"/>
        <v>0.0188963</v>
      </c>
      <c r="E1231">
        <f t="shared" si="59"/>
        <v>-0.000984800000000001</v>
      </c>
      <c r="F1231">
        <f t="shared" si="60"/>
        <v>1.6537515</v>
      </c>
    </row>
    <row r="1232" spans="1:6">
      <c r="A1232">
        <v>2</v>
      </c>
      <c r="B1232" t="s">
        <v>66</v>
      </c>
      <c r="C1232">
        <v>1.11208</v>
      </c>
      <c r="D1232">
        <f t="shared" si="58"/>
        <v>0.0188963</v>
      </c>
      <c r="E1232">
        <f t="shared" si="59"/>
        <v>-0.05952275</v>
      </c>
      <c r="F1232">
        <f t="shared" si="60"/>
        <v>1.07145355</v>
      </c>
    </row>
    <row r="1233" spans="1:6">
      <c r="A1233">
        <v>2</v>
      </c>
      <c r="B1233" t="s">
        <v>55</v>
      </c>
      <c r="C1233">
        <v>1.41051</v>
      </c>
      <c r="D1233">
        <f t="shared" si="58"/>
        <v>0.0188963</v>
      </c>
      <c r="E1233">
        <f t="shared" si="59"/>
        <v>-0.000984800000000001</v>
      </c>
      <c r="F1233">
        <f t="shared" si="60"/>
        <v>1.4284215</v>
      </c>
    </row>
    <row r="1234" spans="1:6">
      <c r="A1234">
        <v>2</v>
      </c>
      <c r="B1234" t="s">
        <v>55</v>
      </c>
      <c r="C1234">
        <v>1.35275</v>
      </c>
      <c r="D1234">
        <f t="shared" si="58"/>
        <v>0.0188963</v>
      </c>
      <c r="E1234">
        <f t="shared" si="59"/>
        <v>-0.000984800000000001</v>
      </c>
      <c r="F1234">
        <f t="shared" si="60"/>
        <v>1.3706615</v>
      </c>
    </row>
    <row r="1235" spans="1:6">
      <c r="A1235">
        <v>2</v>
      </c>
      <c r="B1235" t="s">
        <v>45</v>
      </c>
      <c r="C1235">
        <v>0.960221</v>
      </c>
      <c r="D1235">
        <f t="shared" si="58"/>
        <v>0.0188963</v>
      </c>
      <c r="E1235">
        <f t="shared" si="59"/>
        <v>-0.0221486</v>
      </c>
      <c r="F1235">
        <f t="shared" si="60"/>
        <v>0.9569687</v>
      </c>
    </row>
    <row r="1236" spans="1:6">
      <c r="A1236">
        <v>2</v>
      </c>
      <c r="B1236" t="s">
        <v>924</v>
      </c>
      <c r="C1236">
        <v>0.589687</v>
      </c>
      <c r="D1236">
        <f t="shared" si="58"/>
        <v>0.0188963</v>
      </c>
      <c r="E1236">
        <f t="shared" si="59"/>
        <v>0.0667513</v>
      </c>
      <c r="F1236">
        <f t="shared" si="60"/>
        <v>0.6753346</v>
      </c>
    </row>
    <row r="1237" spans="1:6">
      <c r="A1237">
        <v>2</v>
      </c>
      <c r="B1237" t="s">
        <v>42</v>
      </c>
      <c r="C1237">
        <v>1.0487</v>
      </c>
      <c r="D1237">
        <f t="shared" si="58"/>
        <v>0.0188963</v>
      </c>
      <c r="E1237">
        <f t="shared" si="59"/>
        <v>-0.0260665</v>
      </c>
      <c r="F1237">
        <f t="shared" si="60"/>
        <v>1.0415298</v>
      </c>
    </row>
    <row r="1238" spans="1:6">
      <c r="A1238">
        <v>2</v>
      </c>
      <c r="B1238" t="s">
        <v>66</v>
      </c>
      <c r="C1238">
        <v>0.823471</v>
      </c>
      <c r="D1238">
        <f t="shared" si="58"/>
        <v>0.0188963</v>
      </c>
      <c r="E1238">
        <f t="shared" si="59"/>
        <v>-0.05952275</v>
      </c>
      <c r="F1238">
        <f t="shared" si="60"/>
        <v>0.78284455</v>
      </c>
    </row>
    <row r="1239" spans="1:6">
      <c r="A1239">
        <v>2</v>
      </c>
      <c r="B1239" t="s">
        <v>66</v>
      </c>
      <c r="C1239">
        <v>0.667711</v>
      </c>
      <c r="D1239">
        <f t="shared" si="58"/>
        <v>0.0188963</v>
      </c>
      <c r="E1239">
        <f t="shared" si="59"/>
        <v>-0.05952275</v>
      </c>
      <c r="F1239">
        <f t="shared" si="60"/>
        <v>0.62708455</v>
      </c>
    </row>
    <row r="1240" spans="1:6">
      <c r="A1240">
        <v>2</v>
      </c>
      <c r="B1240" t="s">
        <v>50</v>
      </c>
      <c r="C1240">
        <v>0.540867</v>
      </c>
      <c r="D1240">
        <f t="shared" si="58"/>
        <v>0.0188963</v>
      </c>
      <c r="E1240">
        <f t="shared" si="59"/>
        <v>-0.0909402</v>
      </c>
      <c r="F1240">
        <f t="shared" si="60"/>
        <v>0.4688231</v>
      </c>
    </row>
    <row r="1241" spans="1:6">
      <c r="A1241">
        <v>2</v>
      </c>
      <c r="B1241" t="s">
        <v>177</v>
      </c>
      <c r="C1241">
        <v>1.70411</v>
      </c>
      <c r="D1241">
        <f t="shared" si="58"/>
        <v>0.0188963</v>
      </c>
      <c r="E1241">
        <f t="shared" si="59"/>
        <v>0</v>
      </c>
      <c r="F1241">
        <f t="shared" si="60"/>
        <v>1.7230063</v>
      </c>
    </row>
    <row r="1242" spans="1:6">
      <c r="A1242">
        <v>2</v>
      </c>
      <c r="B1242" t="s">
        <v>50</v>
      </c>
      <c r="C1242">
        <v>0.900546</v>
      </c>
      <c r="D1242">
        <f t="shared" si="58"/>
        <v>0.0188963</v>
      </c>
      <c r="E1242">
        <f t="shared" si="59"/>
        <v>-0.0909402</v>
      </c>
      <c r="F1242">
        <f t="shared" si="60"/>
        <v>0.8285021</v>
      </c>
    </row>
    <row r="1243" spans="1:6">
      <c r="A1243">
        <v>2</v>
      </c>
      <c r="B1243" t="s">
        <v>42</v>
      </c>
      <c r="C1243">
        <v>1.5312</v>
      </c>
      <c r="D1243">
        <f t="shared" si="58"/>
        <v>0.0188963</v>
      </c>
      <c r="E1243">
        <f t="shared" si="59"/>
        <v>-0.0260665</v>
      </c>
      <c r="F1243">
        <f t="shared" si="60"/>
        <v>1.5240298</v>
      </c>
    </row>
    <row r="1244" spans="1:6">
      <c r="A1244">
        <v>2</v>
      </c>
      <c r="B1244" t="s">
        <v>42</v>
      </c>
      <c r="C1244">
        <v>0.841067</v>
      </c>
      <c r="D1244">
        <f t="shared" si="58"/>
        <v>0.0188963</v>
      </c>
      <c r="E1244">
        <f t="shared" si="59"/>
        <v>-0.0260665</v>
      </c>
      <c r="F1244">
        <f t="shared" si="60"/>
        <v>0.8338968</v>
      </c>
    </row>
    <row r="1245" spans="1:6">
      <c r="A1245">
        <v>2</v>
      </c>
      <c r="B1245" t="s">
        <v>42</v>
      </c>
      <c r="C1245">
        <v>0.863969</v>
      </c>
      <c r="D1245">
        <f t="shared" si="58"/>
        <v>0.0188963</v>
      </c>
      <c r="E1245">
        <f t="shared" si="59"/>
        <v>-0.0260665</v>
      </c>
      <c r="F1245">
        <f t="shared" si="60"/>
        <v>0.8567988</v>
      </c>
    </row>
    <row r="1246" spans="1:6">
      <c r="A1246">
        <v>2</v>
      </c>
      <c r="B1246" t="s">
        <v>111</v>
      </c>
      <c r="C1246">
        <v>1.3926</v>
      </c>
      <c r="D1246">
        <f t="shared" si="58"/>
        <v>0.0188963</v>
      </c>
      <c r="E1246">
        <f t="shared" si="59"/>
        <v>0.0074368</v>
      </c>
      <c r="F1246">
        <f t="shared" si="60"/>
        <v>1.4189331</v>
      </c>
    </row>
    <row r="1247" spans="1:6">
      <c r="A1247">
        <v>2</v>
      </c>
      <c r="B1247" t="s">
        <v>34</v>
      </c>
      <c r="C1247">
        <v>1.17539</v>
      </c>
      <c r="D1247">
        <f t="shared" si="58"/>
        <v>0.0188963</v>
      </c>
      <c r="E1247">
        <f t="shared" si="59"/>
        <v>0.0055277</v>
      </c>
      <c r="F1247">
        <f t="shared" si="60"/>
        <v>1.199814</v>
      </c>
    </row>
    <row r="1248" spans="1:6">
      <c r="A1248">
        <v>2</v>
      </c>
      <c r="B1248" t="s">
        <v>34</v>
      </c>
      <c r="C1248">
        <v>1.00493</v>
      </c>
      <c r="D1248">
        <f t="shared" si="58"/>
        <v>0.0188963</v>
      </c>
      <c r="E1248">
        <f t="shared" si="59"/>
        <v>0.0055277</v>
      </c>
      <c r="F1248">
        <f t="shared" si="60"/>
        <v>1.029354</v>
      </c>
    </row>
    <row r="1249" spans="1:6">
      <c r="A1249">
        <v>2</v>
      </c>
      <c r="B1249" t="s">
        <v>66</v>
      </c>
      <c r="C1249">
        <v>1.03198</v>
      </c>
      <c r="D1249">
        <f t="shared" si="58"/>
        <v>0.0188963</v>
      </c>
      <c r="E1249">
        <f t="shared" si="59"/>
        <v>-0.05952275</v>
      </c>
      <c r="F1249">
        <f t="shared" si="60"/>
        <v>0.99135355</v>
      </c>
    </row>
    <row r="1250" spans="1:6">
      <c r="A1250">
        <v>2</v>
      </c>
      <c r="B1250" t="s">
        <v>45</v>
      </c>
      <c r="C1250">
        <v>0.773728</v>
      </c>
      <c r="D1250">
        <f t="shared" si="58"/>
        <v>0.0188963</v>
      </c>
      <c r="E1250">
        <f t="shared" si="59"/>
        <v>-0.0221486</v>
      </c>
      <c r="F1250">
        <f t="shared" si="60"/>
        <v>0.7704757</v>
      </c>
    </row>
    <row r="1251" spans="1:6">
      <c r="A1251">
        <v>2</v>
      </c>
      <c r="B1251" t="s">
        <v>66</v>
      </c>
      <c r="C1251">
        <v>0.721236</v>
      </c>
      <c r="D1251">
        <f t="shared" si="58"/>
        <v>0.0188963</v>
      </c>
      <c r="E1251">
        <f t="shared" si="59"/>
        <v>-0.05952275</v>
      </c>
      <c r="F1251">
        <f t="shared" si="60"/>
        <v>0.68060955</v>
      </c>
    </row>
    <row r="1252" spans="1:6">
      <c r="A1252">
        <v>2</v>
      </c>
      <c r="B1252" t="s">
        <v>50</v>
      </c>
      <c r="C1252">
        <v>0.947451</v>
      </c>
      <c r="D1252">
        <f t="shared" si="58"/>
        <v>0.0188963</v>
      </c>
      <c r="E1252">
        <f t="shared" si="59"/>
        <v>-0.0909402</v>
      </c>
      <c r="F1252">
        <f t="shared" si="60"/>
        <v>0.8754071</v>
      </c>
    </row>
    <row r="1253" spans="1:6">
      <c r="A1253">
        <v>2</v>
      </c>
      <c r="B1253" t="s">
        <v>398</v>
      </c>
      <c r="C1253">
        <v>1.05108</v>
      </c>
      <c r="D1253">
        <f t="shared" si="58"/>
        <v>0.0188963</v>
      </c>
      <c r="E1253">
        <f t="shared" si="59"/>
        <v>0.0307023</v>
      </c>
      <c r="F1253">
        <f t="shared" si="60"/>
        <v>1.1006786</v>
      </c>
    </row>
    <row r="1254" spans="1:6">
      <c r="A1254">
        <v>2</v>
      </c>
      <c r="B1254" t="s">
        <v>50</v>
      </c>
      <c r="C1254">
        <v>0.924775</v>
      </c>
      <c r="D1254">
        <f t="shared" si="58"/>
        <v>0.0188963</v>
      </c>
      <c r="E1254">
        <f t="shared" si="59"/>
        <v>-0.0909402</v>
      </c>
      <c r="F1254">
        <f t="shared" si="60"/>
        <v>0.8527311</v>
      </c>
    </row>
    <row r="1255" spans="1:6">
      <c r="A1255">
        <v>2</v>
      </c>
      <c r="B1255" t="s">
        <v>50</v>
      </c>
      <c r="C1255">
        <v>0.888224</v>
      </c>
      <c r="D1255">
        <f t="shared" si="58"/>
        <v>0.0188963</v>
      </c>
      <c r="E1255">
        <f t="shared" si="59"/>
        <v>-0.0909402</v>
      </c>
      <c r="F1255">
        <f t="shared" si="60"/>
        <v>0.8161801</v>
      </c>
    </row>
    <row r="1256" spans="1:6">
      <c r="A1256">
        <v>2</v>
      </c>
      <c r="B1256" t="s">
        <v>42</v>
      </c>
      <c r="C1256">
        <v>0.959784</v>
      </c>
      <c r="D1256">
        <f t="shared" si="58"/>
        <v>0.0188963</v>
      </c>
      <c r="E1256">
        <f t="shared" si="59"/>
        <v>-0.0260665</v>
      </c>
      <c r="F1256">
        <f t="shared" si="60"/>
        <v>0.9526138</v>
      </c>
    </row>
    <row r="1257" spans="1:6">
      <c r="A1257">
        <v>2</v>
      </c>
      <c r="B1257" t="s">
        <v>42</v>
      </c>
      <c r="C1257">
        <v>1.06442</v>
      </c>
      <c r="D1257">
        <f t="shared" si="58"/>
        <v>0.0188963</v>
      </c>
      <c r="E1257">
        <f t="shared" si="59"/>
        <v>-0.0260665</v>
      </c>
      <c r="F1257">
        <f t="shared" si="60"/>
        <v>1.0572498</v>
      </c>
    </row>
    <row r="1258" spans="1:6">
      <c r="A1258">
        <v>2</v>
      </c>
      <c r="B1258" t="s">
        <v>50</v>
      </c>
      <c r="C1258">
        <v>0.991616</v>
      </c>
      <c r="D1258">
        <f t="shared" si="58"/>
        <v>0.0188963</v>
      </c>
      <c r="E1258">
        <f t="shared" si="59"/>
        <v>-0.0909402</v>
      </c>
      <c r="F1258">
        <f t="shared" si="60"/>
        <v>0.9195721</v>
      </c>
    </row>
    <row r="1259" spans="1:6">
      <c r="A1259">
        <v>2</v>
      </c>
      <c r="B1259" t="s">
        <v>66</v>
      </c>
      <c r="C1259">
        <v>0.933003</v>
      </c>
      <c r="D1259">
        <f t="shared" si="58"/>
        <v>0.0188963</v>
      </c>
      <c r="E1259">
        <f t="shared" si="59"/>
        <v>-0.05952275</v>
      </c>
      <c r="F1259">
        <f t="shared" si="60"/>
        <v>0.89237655</v>
      </c>
    </row>
    <row r="1260" spans="1:6">
      <c r="A1260">
        <v>2</v>
      </c>
      <c r="B1260" t="s">
        <v>66</v>
      </c>
      <c r="C1260">
        <v>0.864079</v>
      </c>
      <c r="D1260">
        <f t="shared" si="58"/>
        <v>0.0188963</v>
      </c>
      <c r="E1260">
        <f t="shared" si="59"/>
        <v>-0.05952275</v>
      </c>
      <c r="F1260">
        <f t="shared" si="60"/>
        <v>0.82345255</v>
      </c>
    </row>
    <row r="1261" spans="1:6">
      <c r="A1261">
        <v>2</v>
      </c>
      <c r="B1261" t="s">
        <v>66</v>
      </c>
      <c r="C1261">
        <v>0.780784</v>
      </c>
      <c r="D1261">
        <f t="shared" si="58"/>
        <v>0.0188963</v>
      </c>
      <c r="E1261">
        <f t="shared" si="59"/>
        <v>-0.05952275</v>
      </c>
      <c r="F1261">
        <f t="shared" si="60"/>
        <v>0.74015755</v>
      </c>
    </row>
    <row r="1262" spans="1:6">
      <c r="A1262">
        <v>2</v>
      </c>
      <c r="B1262" t="s">
        <v>66</v>
      </c>
      <c r="C1262">
        <v>0.982149</v>
      </c>
      <c r="D1262">
        <f t="shared" si="58"/>
        <v>0.0188963</v>
      </c>
      <c r="E1262">
        <f t="shared" si="59"/>
        <v>-0.05952275</v>
      </c>
      <c r="F1262">
        <f t="shared" si="60"/>
        <v>0.94152255</v>
      </c>
    </row>
    <row r="1263" spans="1:6">
      <c r="A1263">
        <v>2</v>
      </c>
      <c r="B1263" t="s">
        <v>50</v>
      </c>
      <c r="C1263">
        <v>0.565594</v>
      </c>
      <c r="D1263">
        <f t="shared" si="58"/>
        <v>0.0188963</v>
      </c>
      <c r="E1263">
        <f t="shared" si="59"/>
        <v>-0.0909402</v>
      </c>
      <c r="F1263">
        <f t="shared" si="60"/>
        <v>0.4935501</v>
      </c>
    </row>
    <row r="1264" spans="1:6">
      <c r="A1264">
        <v>2</v>
      </c>
      <c r="B1264" t="s">
        <v>398</v>
      </c>
      <c r="C1264">
        <v>0.960188</v>
      </c>
      <c r="D1264">
        <f t="shared" si="58"/>
        <v>0.0188963</v>
      </c>
      <c r="E1264">
        <f t="shared" si="59"/>
        <v>0.0307023</v>
      </c>
      <c r="F1264">
        <f t="shared" si="60"/>
        <v>1.0097866</v>
      </c>
    </row>
    <row r="1265" spans="1:6">
      <c r="A1265">
        <v>2</v>
      </c>
      <c r="B1265" t="s">
        <v>111</v>
      </c>
      <c r="C1265">
        <v>1.37127</v>
      </c>
      <c r="D1265">
        <f t="shared" si="58"/>
        <v>0.0188963</v>
      </c>
      <c r="E1265">
        <f t="shared" si="59"/>
        <v>0.0074368</v>
      </c>
      <c r="F1265">
        <f t="shared" si="60"/>
        <v>1.3976031</v>
      </c>
    </row>
    <row r="1266" spans="1:6">
      <c r="A1266">
        <v>2</v>
      </c>
      <c r="B1266" t="s">
        <v>38</v>
      </c>
      <c r="C1266">
        <v>1.18434</v>
      </c>
      <c r="D1266">
        <f t="shared" si="58"/>
        <v>0.0188963</v>
      </c>
      <c r="E1266">
        <f t="shared" si="59"/>
        <v>-0.0302097</v>
      </c>
      <c r="F1266">
        <f t="shared" si="60"/>
        <v>1.1730266</v>
      </c>
    </row>
    <row r="1267" spans="1:6">
      <c r="A1267">
        <v>2</v>
      </c>
      <c r="B1267" t="s">
        <v>50</v>
      </c>
      <c r="C1267">
        <v>1.14009</v>
      </c>
      <c r="D1267">
        <f t="shared" si="58"/>
        <v>0.0188963</v>
      </c>
      <c r="E1267">
        <f t="shared" si="59"/>
        <v>-0.0909402</v>
      </c>
      <c r="F1267">
        <f t="shared" si="60"/>
        <v>1.0680461</v>
      </c>
    </row>
    <row r="1268" spans="1:6">
      <c r="A1268">
        <v>2</v>
      </c>
      <c r="B1268" t="s">
        <v>66</v>
      </c>
      <c r="C1268">
        <v>0.838192</v>
      </c>
      <c r="D1268">
        <f t="shared" si="58"/>
        <v>0.0188963</v>
      </c>
      <c r="E1268">
        <f t="shared" si="59"/>
        <v>-0.05952275</v>
      </c>
      <c r="F1268">
        <f t="shared" si="60"/>
        <v>0.79756555</v>
      </c>
    </row>
    <row r="1269" spans="1:6">
      <c r="A1269">
        <v>2</v>
      </c>
      <c r="B1269" t="s">
        <v>50</v>
      </c>
      <c r="C1269">
        <v>1.12561</v>
      </c>
      <c r="D1269">
        <f t="shared" si="58"/>
        <v>0.0188963</v>
      </c>
      <c r="E1269">
        <f t="shared" si="59"/>
        <v>-0.0909402</v>
      </c>
      <c r="F1269">
        <f t="shared" si="60"/>
        <v>1.0535661</v>
      </c>
    </row>
    <row r="1270" spans="1:6">
      <c r="A1270">
        <v>2</v>
      </c>
      <c r="B1270" t="s">
        <v>50</v>
      </c>
      <c r="C1270">
        <v>0.82766</v>
      </c>
      <c r="D1270">
        <f t="shared" si="58"/>
        <v>0.0188963</v>
      </c>
      <c r="E1270">
        <f t="shared" si="59"/>
        <v>-0.0909402</v>
      </c>
      <c r="F1270">
        <f t="shared" si="60"/>
        <v>0.7556161</v>
      </c>
    </row>
    <row r="1271" spans="1:6">
      <c r="A1271">
        <v>2</v>
      </c>
      <c r="B1271" t="s">
        <v>50</v>
      </c>
      <c r="C1271">
        <v>1.00337</v>
      </c>
      <c r="D1271">
        <f t="shared" si="58"/>
        <v>0.0188963</v>
      </c>
      <c r="E1271">
        <f t="shared" si="59"/>
        <v>-0.0909402</v>
      </c>
      <c r="F1271">
        <f t="shared" si="60"/>
        <v>0.9313261</v>
      </c>
    </row>
    <row r="1272" spans="1:6">
      <c r="A1272">
        <v>2</v>
      </c>
      <c r="B1272" t="s">
        <v>45</v>
      </c>
      <c r="C1272">
        <v>1.07134</v>
      </c>
      <c r="D1272">
        <f t="shared" si="58"/>
        <v>0.0188963</v>
      </c>
      <c r="E1272">
        <f t="shared" si="59"/>
        <v>-0.0221486</v>
      </c>
      <c r="F1272">
        <f t="shared" si="60"/>
        <v>1.0680877</v>
      </c>
    </row>
    <row r="1273" spans="1:6">
      <c r="A1273">
        <v>2</v>
      </c>
      <c r="B1273" t="s">
        <v>66</v>
      </c>
      <c r="C1273">
        <v>1.07867</v>
      </c>
      <c r="D1273">
        <f t="shared" si="58"/>
        <v>0.0188963</v>
      </c>
      <c r="E1273">
        <f t="shared" si="59"/>
        <v>-0.05952275</v>
      </c>
      <c r="F1273">
        <f t="shared" si="60"/>
        <v>1.03804355</v>
      </c>
    </row>
    <row r="1274" spans="1:6">
      <c r="A1274">
        <v>2</v>
      </c>
      <c r="B1274" t="s">
        <v>66</v>
      </c>
      <c r="C1274">
        <v>0.788498</v>
      </c>
      <c r="D1274">
        <f t="shared" si="58"/>
        <v>0.0188963</v>
      </c>
      <c r="E1274">
        <f t="shared" si="59"/>
        <v>-0.05952275</v>
      </c>
      <c r="F1274">
        <f t="shared" si="60"/>
        <v>0.74787155</v>
      </c>
    </row>
    <row r="1275" spans="1:6">
      <c r="A1275">
        <v>2</v>
      </c>
      <c r="B1275" t="s">
        <v>111</v>
      </c>
      <c r="C1275">
        <v>1.20176</v>
      </c>
      <c r="D1275">
        <f t="shared" si="58"/>
        <v>0.0188963</v>
      </c>
      <c r="E1275">
        <f t="shared" si="59"/>
        <v>0.0074368</v>
      </c>
      <c r="F1275">
        <f t="shared" si="60"/>
        <v>1.2280931</v>
      </c>
    </row>
    <row r="1276" spans="1:6">
      <c r="A1276">
        <v>2</v>
      </c>
      <c r="B1276" t="s">
        <v>66</v>
      </c>
      <c r="C1276">
        <v>0.696661</v>
      </c>
      <c r="D1276">
        <f t="shared" si="58"/>
        <v>0.0188963</v>
      </c>
      <c r="E1276">
        <f t="shared" si="59"/>
        <v>-0.05952275</v>
      </c>
      <c r="F1276">
        <f t="shared" si="60"/>
        <v>0.65603455</v>
      </c>
    </row>
    <row r="1277" spans="1:6">
      <c r="A1277">
        <v>2</v>
      </c>
      <c r="B1277" t="s">
        <v>50</v>
      </c>
      <c r="C1277">
        <v>0.906295</v>
      </c>
      <c r="D1277">
        <f t="shared" si="58"/>
        <v>0.0188963</v>
      </c>
      <c r="E1277">
        <f t="shared" si="59"/>
        <v>-0.0909402</v>
      </c>
      <c r="F1277">
        <f t="shared" si="60"/>
        <v>0.8342511</v>
      </c>
    </row>
    <row r="1278" spans="1:6">
      <c r="A1278">
        <v>2</v>
      </c>
      <c r="B1278" t="s">
        <v>50</v>
      </c>
      <c r="C1278">
        <v>0.683993</v>
      </c>
      <c r="D1278">
        <f t="shared" si="58"/>
        <v>0.0188963</v>
      </c>
      <c r="E1278">
        <f t="shared" si="59"/>
        <v>-0.0909402</v>
      </c>
      <c r="F1278">
        <f t="shared" si="60"/>
        <v>0.6119491</v>
      </c>
    </row>
    <row r="1279" spans="1:6">
      <c r="A1279">
        <v>2</v>
      </c>
      <c r="B1279" t="s">
        <v>66</v>
      </c>
      <c r="C1279">
        <v>0.725604</v>
      </c>
      <c r="D1279">
        <f t="shared" si="58"/>
        <v>0.0188963</v>
      </c>
      <c r="E1279">
        <f t="shared" si="59"/>
        <v>-0.05952275</v>
      </c>
      <c r="F1279">
        <f t="shared" si="60"/>
        <v>0.68497755</v>
      </c>
    </row>
    <row r="1280" spans="1:6">
      <c r="A1280">
        <v>2</v>
      </c>
      <c r="B1280" t="s">
        <v>66</v>
      </c>
      <c r="C1280">
        <v>0.822732</v>
      </c>
      <c r="D1280">
        <f t="shared" si="58"/>
        <v>0.0188963</v>
      </c>
      <c r="E1280">
        <f t="shared" si="59"/>
        <v>-0.05952275</v>
      </c>
      <c r="F1280">
        <f t="shared" si="60"/>
        <v>0.78210555</v>
      </c>
    </row>
    <row r="1281" spans="1:6">
      <c r="A1281">
        <v>2</v>
      </c>
      <c r="B1281" t="s">
        <v>38</v>
      </c>
      <c r="C1281">
        <v>1.22857</v>
      </c>
      <c r="D1281">
        <f t="shared" si="58"/>
        <v>0.0188963</v>
      </c>
      <c r="E1281">
        <f t="shared" si="59"/>
        <v>-0.0302097</v>
      </c>
      <c r="F1281">
        <f t="shared" si="60"/>
        <v>1.2172566</v>
      </c>
    </row>
    <row r="1282" spans="1:6">
      <c r="A1282">
        <v>2</v>
      </c>
      <c r="B1282" t="s">
        <v>66</v>
      </c>
      <c r="C1282">
        <v>0.73145</v>
      </c>
      <c r="D1282">
        <f t="shared" si="58"/>
        <v>0.0188963</v>
      </c>
      <c r="E1282">
        <f t="shared" si="59"/>
        <v>-0.05952275</v>
      </c>
      <c r="F1282">
        <f t="shared" si="60"/>
        <v>0.69082355</v>
      </c>
    </row>
    <row r="1283" spans="1:6">
      <c r="A1283">
        <v>2</v>
      </c>
      <c r="B1283" t="s">
        <v>50</v>
      </c>
      <c r="C1283">
        <v>1.03171</v>
      </c>
      <c r="D1283">
        <f t="shared" ref="D1283:D1346" si="61">VLOOKUP(A1283,K:M,3,0)</f>
        <v>0.0188963</v>
      </c>
      <c r="E1283">
        <f t="shared" ref="E1283:E1346" si="62">VLOOKUP(B1283,K:M,3,0)</f>
        <v>-0.0909402</v>
      </c>
      <c r="F1283">
        <f t="shared" ref="F1283:F1346" si="63">C1283+D1283+E1283</f>
        <v>0.9596661</v>
      </c>
    </row>
    <row r="1284" spans="1:6">
      <c r="A1284">
        <v>2</v>
      </c>
      <c r="B1284" t="s">
        <v>177</v>
      </c>
      <c r="C1284">
        <v>1.21948</v>
      </c>
      <c r="D1284">
        <f t="shared" si="61"/>
        <v>0.0188963</v>
      </c>
      <c r="E1284">
        <f t="shared" si="62"/>
        <v>0</v>
      </c>
      <c r="F1284">
        <f t="shared" si="63"/>
        <v>1.2383763</v>
      </c>
    </row>
    <row r="1285" spans="1:6">
      <c r="A1285">
        <v>2</v>
      </c>
      <c r="B1285" t="s">
        <v>50</v>
      </c>
      <c r="C1285">
        <v>0.617099</v>
      </c>
      <c r="D1285">
        <f t="shared" si="61"/>
        <v>0.0188963</v>
      </c>
      <c r="E1285">
        <f t="shared" si="62"/>
        <v>-0.0909402</v>
      </c>
      <c r="F1285">
        <f t="shared" si="63"/>
        <v>0.5450551</v>
      </c>
    </row>
    <row r="1286" spans="1:6">
      <c r="A1286">
        <v>2</v>
      </c>
      <c r="B1286" t="s">
        <v>66</v>
      </c>
      <c r="C1286">
        <v>0.792374</v>
      </c>
      <c r="D1286">
        <f t="shared" si="61"/>
        <v>0.0188963</v>
      </c>
      <c r="E1286">
        <f t="shared" si="62"/>
        <v>-0.05952275</v>
      </c>
      <c r="F1286">
        <f t="shared" si="63"/>
        <v>0.75174755</v>
      </c>
    </row>
    <row r="1287" spans="1:6">
      <c r="A1287">
        <v>2</v>
      </c>
      <c r="B1287" t="s">
        <v>50</v>
      </c>
      <c r="C1287">
        <v>0.617435</v>
      </c>
      <c r="D1287">
        <f t="shared" si="61"/>
        <v>0.0188963</v>
      </c>
      <c r="E1287">
        <f t="shared" si="62"/>
        <v>-0.0909402</v>
      </c>
      <c r="F1287">
        <f t="shared" si="63"/>
        <v>0.5453911</v>
      </c>
    </row>
    <row r="1288" spans="1:6">
      <c r="A1288">
        <v>2</v>
      </c>
      <c r="B1288" t="s">
        <v>34</v>
      </c>
      <c r="C1288">
        <v>1.3917</v>
      </c>
      <c r="D1288">
        <f t="shared" si="61"/>
        <v>0.0188963</v>
      </c>
      <c r="E1288">
        <f t="shared" si="62"/>
        <v>0.0055277</v>
      </c>
      <c r="F1288">
        <f t="shared" si="63"/>
        <v>1.416124</v>
      </c>
    </row>
    <row r="1289" spans="1:6">
      <c r="A1289">
        <v>2</v>
      </c>
      <c r="B1289" t="s">
        <v>42</v>
      </c>
      <c r="C1289">
        <v>1.08789</v>
      </c>
      <c r="D1289">
        <f t="shared" si="61"/>
        <v>0.0188963</v>
      </c>
      <c r="E1289">
        <f t="shared" si="62"/>
        <v>-0.0260665</v>
      </c>
      <c r="F1289">
        <f t="shared" si="63"/>
        <v>1.0807198</v>
      </c>
    </row>
    <row r="1290" spans="1:6">
      <c r="A1290">
        <v>2</v>
      </c>
      <c r="B1290" t="s">
        <v>50</v>
      </c>
      <c r="C1290">
        <v>1.01795</v>
      </c>
      <c r="D1290">
        <f t="shared" si="61"/>
        <v>0.0188963</v>
      </c>
      <c r="E1290">
        <f t="shared" si="62"/>
        <v>-0.0909402</v>
      </c>
      <c r="F1290">
        <f t="shared" si="63"/>
        <v>0.9459061</v>
      </c>
    </row>
    <row r="1291" spans="1:6">
      <c r="A1291">
        <v>2</v>
      </c>
      <c r="B1291" t="s">
        <v>66</v>
      </c>
      <c r="C1291">
        <v>1.05823</v>
      </c>
      <c r="D1291">
        <f t="shared" si="61"/>
        <v>0.0188963</v>
      </c>
      <c r="E1291">
        <f t="shared" si="62"/>
        <v>-0.05952275</v>
      </c>
      <c r="F1291">
        <f t="shared" si="63"/>
        <v>1.01760355</v>
      </c>
    </row>
    <row r="1292" spans="1:6">
      <c r="A1292">
        <v>2</v>
      </c>
      <c r="B1292" t="s">
        <v>50</v>
      </c>
      <c r="C1292">
        <v>0.667406</v>
      </c>
      <c r="D1292">
        <f t="shared" si="61"/>
        <v>0.0188963</v>
      </c>
      <c r="E1292">
        <f t="shared" si="62"/>
        <v>-0.0909402</v>
      </c>
      <c r="F1292">
        <f t="shared" si="63"/>
        <v>0.5953621</v>
      </c>
    </row>
    <row r="1293" spans="1:6">
      <c r="A1293">
        <v>2</v>
      </c>
      <c r="B1293" t="s">
        <v>66</v>
      </c>
      <c r="C1293">
        <v>0.759915</v>
      </c>
      <c r="D1293">
        <f t="shared" si="61"/>
        <v>0.0188963</v>
      </c>
      <c r="E1293">
        <f t="shared" si="62"/>
        <v>-0.05952275</v>
      </c>
      <c r="F1293">
        <f t="shared" si="63"/>
        <v>0.71928855</v>
      </c>
    </row>
    <row r="1294" spans="1:6">
      <c r="A1294">
        <v>2</v>
      </c>
      <c r="B1294" t="s">
        <v>50</v>
      </c>
      <c r="C1294">
        <v>0.897143</v>
      </c>
      <c r="D1294">
        <f t="shared" si="61"/>
        <v>0.0188963</v>
      </c>
      <c r="E1294">
        <f t="shared" si="62"/>
        <v>-0.0909402</v>
      </c>
      <c r="F1294">
        <f t="shared" si="63"/>
        <v>0.8250991</v>
      </c>
    </row>
    <row r="1295" spans="1:6">
      <c r="A1295">
        <v>2</v>
      </c>
      <c r="B1295" t="s">
        <v>60</v>
      </c>
      <c r="C1295">
        <v>1.43224</v>
      </c>
      <c r="D1295">
        <f t="shared" si="61"/>
        <v>0.0188963</v>
      </c>
      <c r="E1295">
        <f t="shared" si="62"/>
        <v>-0.00937</v>
      </c>
      <c r="F1295">
        <f t="shared" si="63"/>
        <v>1.4417663</v>
      </c>
    </row>
    <row r="1296" spans="1:6">
      <c r="A1296">
        <v>2</v>
      </c>
      <c r="B1296" t="s">
        <v>66</v>
      </c>
      <c r="C1296">
        <v>1.03612</v>
      </c>
      <c r="D1296">
        <f t="shared" si="61"/>
        <v>0.0188963</v>
      </c>
      <c r="E1296">
        <f t="shared" si="62"/>
        <v>-0.05952275</v>
      </c>
      <c r="F1296">
        <f t="shared" si="63"/>
        <v>0.99549355</v>
      </c>
    </row>
    <row r="1297" spans="1:6">
      <c r="A1297">
        <v>2</v>
      </c>
      <c r="B1297" t="s">
        <v>398</v>
      </c>
      <c r="C1297">
        <v>1.06194</v>
      </c>
      <c r="D1297">
        <f t="shared" si="61"/>
        <v>0.0188963</v>
      </c>
      <c r="E1297">
        <f t="shared" si="62"/>
        <v>0.0307023</v>
      </c>
      <c r="F1297">
        <f t="shared" si="63"/>
        <v>1.1115386</v>
      </c>
    </row>
    <row r="1298" spans="1:6">
      <c r="A1298">
        <v>2</v>
      </c>
      <c r="B1298" t="s">
        <v>177</v>
      </c>
      <c r="C1298">
        <v>1.01965</v>
      </c>
      <c r="D1298">
        <f t="shared" si="61"/>
        <v>0.0188963</v>
      </c>
      <c r="E1298">
        <f t="shared" si="62"/>
        <v>0</v>
      </c>
      <c r="F1298">
        <f t="shared" si="63"/>
        <v>1.0385463</v>
      </c>
    </row>
    <row r="1299" spans="1:6">
      <c r="A1299">
        <v>2</v>
      </c>
      <c r="B1299" t="s">
        <v>34</v>
      </c>
      <c r="C1299">
        <v>0.844061</v>
      </c>
      <c r="D1299">
        <f t="shared" si="61"/>
        <v>0.0188963</v>
      </c>
      <c r="E1299">
        <f t="shared" si="62"/>
        <v>0.0055277</v>
      </c>
      <c r="F1299">
        <f t="shared" si="63"/>
        <v>0.868485</v>
      </c>
    </row>
    <row r="1300" spans="1:6">
      <c r="A1300">
        <v>2</v>
      </c>
      <c r="B1300" t="s">
        <v>50</v>
      </c>
      <c r="C1300">
        <v>1.07963</v>
      </c>
      <c r="D1300">
        <f t="shared" si="61"/>
        <v>0.0188963</v>
      </c>
      <c r="E1300">
        <f t="shared" si="62"/>
        <v>-0.0909402</v>
      </c>
      <c r="F1300">
        <f t="shared" si="63"/>
        <v>1.0075861</v>
      </c>
    </row>
    <row r="1301" spans="1:6">
      <c r="A1301">
        <v>2</v>
      </c>
      <c r="B1301" t="s">
        <v>50</v>
      </c>
      <c r="C1301">
        <v>0.90482</v>
      </c>
      <c r="D1301">
        <f t="shared" si="61"/>
        <v>0.0188963</v>
      </c>
      <c r="E1301">
        <f t="shared" si="62"/>
        <v>-0.0909402</v>
      </c>
      <c r="F1301">
        <f t="shared" si="63"/>
        <v>0.8327761</v>
      </c>
    </row>
    <row r="1302" spans="1:6">
      <c r="A1302">
        <v>2</v>
      </c>
      <c r="B1302" t="s">
        <v>111</v>
      </c>
      <c r="C1302">
        <v>1.03196</v>
      </c>
      <c r="D1302">
        <f t="shared" si="61"/>
        <v>0.0188963</v>
      </c>
      <c r="E1302">
        <f t="shared" si="62"/>
        <v>0.0074368</v>
      </c>
      <c r="F1302">
        <f t="shared" si="63"/>
        <v>1.0582931</v>
      </c>
    </row>
    <row r="1303" spans="1:6">
      <c r="A1303">
        <v>2</v>
      </c>
      <c r="B1303" t="s">
        <v>50</v>
      </c>
      <c r="C1303">
        <v>0.545766</v>
      </c>
      <c r="D1303">
        <f t="shared" si="61"/>
        <v>0.0188963</v>
      </c>
      <c r="E1303">
        <f t="shared" si="62"/>
        <v>-0.0909402</v>
      </c>
      <c r="F1303">
        <f t="shared" si="63"/>
        <v>0.4737221</v>
      </c>
    </row>
    <row r="1304" spans="1:6">
      <c r="A1304">
        <v>2</v>
      </c>
      <c r="B1304" t="s">
        <v>50</v>
      </c>
      <c r="C1304">
        <v>0.62697</v>
      </c>
      <c r="D1304">
        <f t="shared" si="61"/>
        <v>0.0188963</v>
      </c>
      <c r="E1304">
        <f t="shared" si="62"/>
        <v>-0.0909402</v>
      </c>
      <c r="F1304">
        <f t="shared" si="63"/>
        <v>0.5549261</v>
      </c>
    </row>
    <row r="1305" spans="1:6">
      <c r="A1305">
        <v>2</v>
      </c>
      <c r="B1305" t="s">
        <v>34</v>
      </c>
      <c r="C1305">
        <v>0.920147</v>
      </c>
      <c r="D1305">
        <f t="shared" si="61"/>
        <v>0.0188963</v>
      </c>
      <c r="E1305">
        <f t="shared" si="62"/>
        <v>0.0055277</v>
      </c>
      <c r="F1305">
        <f t="shared" si="63"/>
        <v>0.944571</v>
      </c>
    </row>
    <row r="1306" spans="1:6">
      <c r="A1306">
        <v>2</v>
      </c>
      <c r="B1306" t="s">
        <v>34</v>
      </c>
      <c r="C1306">
        <v>1.09993</v>
      </c>
      <c r="D1306">
        <f t="shared" si="61"/>
        <v>0.0188963</v>
      </c>
      <c r="E1306">
        <f t="shared" si="62"/>
        <v>0.0055277</v>
      </c>
      <c r="F1306">
        <f t="shared" si="63"/>
        <v>1.124354</v>
      </c>
    </row>
    <row r="1307" spans="1:6">
      <c r="A1307">
        <v>2</v>
      </c>
      <c r="B1307" t="s">
        <v>50</v>
      </c>
      <c r="C1307">
        <v>1.03133</v>
      </c>
      <c r="D1307">
        <f t="shared" si="61"/>
        <v>0.0188963</v>
      </c>
      <c r="E1307">
        <f t="shared" si="62"/>
        <v>-0.0909402</v>
      </c>
      <c r="F1307">
        <f t="shared" si="63"/>
        <v>0.9592861</v>
      </c>
    </row>
    <row r="1308" spans="1:6">
      <c r="A1308">
        <v>2</v>
      </c>
      <c r="B1308" t="s">
        <v>50</v>
      </c>
      <c r="C1308">
        <v>1.1068</v>
      </c>
      <c r="D1308">
        <f t="shared" si="61"/>
        <v>0.0188963</v>
      </c>
      <c r="E1308">
        <f t="shared" si="62"/>
        <v>-0.0909402</v>
      </c>
      <c r="F1308">
        <f t="shared" si="63"/>
        <v>1.0347561</v>
      </c>
    </row>
    <row r="1309" spans="1:6">
      <c r="A1309">
        <v>2</v>
      </c>
      <c r="B1309" t="s">
        <v>50</v>
      </c>
      <c r="C1309">
        <v>1.07007</v>
      </c>
      <c r="D1309">
        <f t="shared" si="61"/>
        <v>0.0188963</v>
      </c>
      <c r="E1309">
        <f t="shared" si="62"/>
        <v>-0.0909402</v>
      </c>
      <c r="F1309">
        <f t="shared" si="63"/>
        <v>0.9980261</v>
      </c>
    </row>
    <row r="1310" spans="1:6">
      <c r="A1310">
        <v>2</v>
      </c>
      <c r="B1310" t="s">
        <v>66</v>
      </c>
      <c r="C1310">
        <v>0.815331</v>
      </c>
      <c r="D1310">
        <f t="shared" si="61"/>
        <v>0.0188963</v>
      </c>
      <c r="E1310">
        <f t="shared" si="62"/>
        <v>-0.05952275</v>
      </c>
      <c r="F1310">
        <f t="shared" si="63"/>
        <v>0.77470455</v>
      </c>
    </row>
    <row r="1311" spans="1:6">
      <c r="A1311">
        <v>2</v>
      </c>
      <c r="B1311" t="s">
        <v>34</v>
      </c>
      <c r="C1311">
        <v>0.833935</v>
      </c>
      <c r="D1311">
        <f t="shared" si="61"/>
        <v>0.0188963</v>
      </c>
      <c r="E1311">
        <f t="shared" si="62"/>
        <v>0.0055277</v>
      </c>
      <c r="F1311">
        <f t="shared" si="63"/>
        <v>0.858359</v>
      </c>
    </row>
    <row r="1312" spans="1:6">
      <c r="A1312">
        <v>2</v>
      </c>
      <c r="B1312" t="s">
        <v>50</v>
      </c>
      <c r="C1312">
        <v>0.852077</v>
      </c>
      <c r="D1312">
        <f t="shared" si="61"/>
        <v>0.0188963</v>
      </c>
      <c r="E1312">
        <f t="shared" si="62"/>
        <v>-0.0909402</v>
      </c>
      <c r="F1312">
        <f t="shared" si="63"/>
        <v>0.7800331</v>
      </c>
    </row>
    <row r="1313" spans="1:6">
      <c r="A1313">
        <v>2</v>
      </c>
      <c r="B1313" t="s">
        <v>34</v>
      </c>
      <c r="C1313">
        <v>1.04753</v>
      </c>
      <c r="D1313">
        <f t="shared" si="61"/>
        <v>0.0188963</v>
      </c>
      <c r="E1313">
        <f t="shared" si="62"/>
        <v>0.0055277</v>
      </c>
      <c r="F1313">
        <f t="shared" si="63"/>
        <v>1.071954</v>
      </c>
    </row>
    <row r="1314" spans="1:6">
      <c r="A1314">
        <v>2</v>
      </c>
      <c r="B1314" t="s">
        <v>38</v>
      </c>
      <c r="C1314">
        <v>0.952517</v>
      </c>
      <c r="D1314">
        <f t="shared" si="61"/>
        <v>0.0188963</v>
      </c>
      <c r="E1314">
        <f t="shared" si="62"/>
        <v>-0.0302097</v>
      </c>
      <c r="F1314">
        <f t="shared" si="63"/>
        <v>0.9412036</v>
      </c>
    </row>
    <row r="1315" spans="1:6">
      <c r="A1315">
        <v>2</v>
      </c>
      <c r="B1315" t="s">
        <v>45</v>
      </c>
      <c r="C1315">
        <v>0.65872</v>
      </c>
      <c r="D1315">
        <f t="shared" si="61"/>
        <v>0.0188963</v>
      </c>
      <c r="E1315">
        <f t="shared" si="62"/>
        <v>-0.0221486</v>
      </c>
      <c r="F1315">
        <f t="shared" si="63"/>
        <v>0.6554677</v>
      </c>
    </row>
    <row r="1316" spans="1:6">
      <c r="A1316">
        <v>2</v>
      </c>
      <c r="B1316" t="s">
        <v>111</v>
      </c>
      <c r="C1316">
        <v>0.884908</v>
      </c>
      <c r="D1316">
        <f t="shared" si="61"/>
        <v>0.0188963</v>
      </c>
      <c r="E1316">
        <f t="shared" si="62"/>
        <v>0.0074368</v>
      </c>
      <c r="F1316">
        <f t="shared" si="63"/>
        <v>0.9112411</v>
      </c>
    </row>
    <row r="1317" spans="1:6">
      <c r="A1317">
        <v>2</v>
      </c>
      <c r="B1317" t="s">
        <v>50</v>
      </c>
      <c r="C1317">
        <v>0.880522</v>
      </c>
      <c r="D1317">
        <f t="shared" si="61"/>
        <v>0.0188963</v>
      </c>
      <c r="E1317">
        <f t="shared" si="62"/>
        <v>-0.0909402</v>
      </c>
      <c r="F1317">
        <f t="shared" si="63"/>
        <v>0.8084781</v>
      </c>
    </row>
    <row r="1318" spans="1:6">
      <c r="A1318">
        <v>2</v>
      </c>
      <c r="B1318" t="s">
        <v>34</v>
      </c>
      <c r="C1318">
        <v>1.2234</v>
      </c>
      <c r="D1318">
        <f t="shared" si="61"/>
        <v>0.0188963</v>
      </c>
      <c r="E1318">
        <f t="shared" si="62"/>
        <v>0.0055277</v>
      </c>
      <c r="F1318">
        <f t="shared" si="63"/>
        <v>1.247824</v>
      </c>
    </row>
    <row r="1319" spans="1:6">
      <c r="A1319">
        <v>2</v>
      </c>
      <c r="B1319" t="s">
        <v>50</v>
      </c>
      <c r="C1319">
        <v>1.30322</v>
      </c>
      <c r="D1319">
        <f t="shared" si="61"/>
        <v>0.0188963</v>
      </c>
      <c r="E1319">
        <f t="shared" si="62"/>
        <v>-0.0909402</v>
      </c>
      <c r="F1319">
        <f t="shared" si="63"/>
        <v>1.2311761</v>
      </c>
    </row>
    <row r="1320" spans="1:6">
      <c r="A1320">
        <v>2</v>
      </c>
      <c r="B1320" t="s">
        <v>50</v>
      </c>
      <c r="C1320">
        <v>0.740785</v>
      </c>
      <c r="D1320">
        <f t="shared" si="61"/>
        <v>0.0188963</v>
      </c>
      <c r="E1320">
        <f t="shared" si="62"/>
        <v>-0.0909402</v>
      </c>
      <c r="F1320">
        <f t="shared" si="63"/>
        <v>0.6687411</v>
      </c>
    </row>
    <row r="1321" spans="1:6">
      <c r="A1321">
        <v>2</v>
      </c>
      <c r="B1321" t="s">
        <v>50</v>
      </c>
      <c r="C1321">
        <v>0.917403</v>
      </c>
      <c r="D1321">
        <f t="shared" si="61"/>
        <v>0.0188963</v>
      </c>
      <c r="E1321">
        <f t="shared" si="62"/>
        <v>-0.0909402</v>
      </c>
      <c r="F1321">
        <f t="shared" si="63"/>
        <v>0.8453591</v>
      </c>
    </row>
    <row r="1322" spans="1:6">
      <c r="A1322">
        <v>2</v>
      </c>
      <c r="B1322" t="s">
        <v>50</v>
      </c>
      <c r="C1322">
        <v>0.526737</v>
      </c>
      <c r="D1322">
        <f t="shared" si="61"/>
        <v>0.0188963</v>
      </c>
      <c r="E1322">
        <f t="shared" si="62"/>
        <v>-0.0909402</v>
      </c>
      <c r="F1322">
        <f t="shared" si="63"/>
        <v>0.4546931</v>
      </c>
    </row>
    <row r="1323" spans="1:6">
      <c r="A1323">
        <v>2</v>
      </c>
      <c r="B1323" t="s">
        <v>45</v>
      </c>
      <c r="C1323">
        <v>0.905787</v>
      </c>
      <c r="D1323">
        <f t="shared" si="61"/>
        <v>0.0188963</v>
      </c>
      <c r="E1323">
        <f t="shared" si="62"/>
        <v>-0.0221486</v>
      </c>
      <c r="F1323">
        <f t="shared" si="63"/>
        <v>0.9025347</v>
      </c>
    </row>
    <row r="1324" spans="1:6">
      <c r="A1324">
        <v>2</v>
      </c>
      <c r="B1324" t="s">
        <v>111</v>
      </c>
      <c r="C1324">
        <v>1.00562</v>
      </c>
      <c r="D1324">
        <f t="shared" si="61"/>
        <v>0.0188963</v>
      </c>
      <c r="E1324">
        <f t="shared" si="62"/>
        <v>0.0074368</v>
      </c>
      <c r="F1324">
        <f t="shared" si="63"/>
        <v>1.0319531</v>
      </c>
    </row>
    <row r="1325" spans="1:6">
      <c r="A1325">
        <v>2</v>
      </c>
      <c r="B1325" t="s">
        <v>50</v>
      </c>
      <c r="C1325">
        <v>0.740984</v>
      </c>
      <c r="D1325">
        <f t="shared" si="61"/>
        <v>0.0188963</v>
      </c>
      <c r="E1325">
        <f t="shared" si="62"/>
        <v>-0.0909402</v>
      </c>
      <c r="F1325">
        <f t="shared" si="63"/>
        <v>0.6689401</v>
      </c>
    </row>
    <row r="1326" spans="1:6">
      <c r="A1326">
        <v>2</v>
      </c>
      <c r="B1326" t="s">
        <v>177</v>
      </c>
      <c r="C1326">
        <v>0.763747</v>
      </c>
      <c r="D1326">
        <f t="shared" si="61"/>
        <v>0.0188963</v>
      </c>
      <c r="E1326">
        <f t="shared" si="62"/>
        <v>0</v>
      </c>
      <c r="F1326">
        <f t="shared" si="63"/>
        <v>0.7826433</v>
      </c>
    </row>
    <row r="1327" spans="1:6">
      <c r="A1327">
        <v>2</v>
      </c>
      <c r="B1327" t="s">
        <v>50</v>
      </c>
      <c r="C1327">
        <v>0.957814</v>
      </c>
      <c r="D1327">
        <f t="shared" si="61"/>
        <v>0.0188963</v>
      </c>
      <c r="E1327">
        <f t="shared" si="62"/>
        <v>-0.0909402</v>
      </c>
      <c r="F1327">
        <f t="shared" si="63"/>
        <v>0.8857701</v>
      </c>
    </row>
    <row r="1328" spans="1:6">
      <c r="A1328">
        <v>2</v>
      </c>
      <c r="B1328" t="s">
        <v>177</v>
      </c>
      <c r="C1328">
        <v>1.38828</v>
      </c>
      <c r="D1328">
        <f t="shared" si="61"/>
        <v>0.0188963</v>
      </c>
      <c r="E1328">
        <f t="shared" si="62"/>
        <v>0</v>
      </c>
      <c r="F1328">
        <f t="shared" si="63"/>
        <v>1.4071763</v>
      </c>
    </row>
    <row r="1329" spans="1:6">
      <c r="A1329">
        <v>2</v>
      </c>
      <c r="B1329" t="s">
        <v>177</v>
      </c>
      <c r="C1329">
        <v>1.5051</v>
      </c>
      <c r="D1329">
        <f t="shared" si="61"/>
        <v>0.0188963</v>
      </c>
      <c r="E1329">
        <f t="shared" si="62"/>
        <v>0</v>
      </c>
      <c r="F1329">
        <f t="shared" si="63"/>
        <v>1.5239963</v>
      </c>
    </row>
    <row r="1330" spans="1:6">
      <c r="A1330">
        <v>2</v>
      </c>
      <c r="B1330" t="s">
        <v>34</v>
      </c>
      <c r="C1330">
        <v>0.94794</v>
      </c>
      <c r="D1330">
        <f t="shared" si="61"/>
        <v>0.0188963</v>
      </c>
      <c r="E1330">
        <f t="shared" si="62"/>
        <v>0.0055277</v>
      </c>
      <c r="F1330">
        <f t="shared" si="63"/>
        <v>0.972364</v>
      </c>
    </row>
    <row r="1331" spans="1:6">
      <c r="A1331">
        <v>1</v>
      </c>
      <c r="B1331" t="s">
        <v>398</v>
      </c>
      <c r="C1331">
        <v>1.09414</v>
      </c>
      <c r="D1331">
        <f t="shared" si="61"/>
        <v>0</v>
      </c>
      <c r="E1331">
        <f t="shared" si="62"/>
        <v>0.0307023</v>
      </c>
      <c r="F1331">
        <f t="shared" si="63"/>
        <v>1.1248423</v>
      </c>
    </row>
    <row r="1332" spans="1:6">
      <c r="A1332">
        <v>2</v>
      </c>
      <c r="B1332" t="s">
        <v>177</v>
      </c>
      <c r="C1332">
        <v>1.17717</v>
      </c>
      <c r="D1332">
        <f t="shared" si="61"/>
        <v>0.0188963</v>
      </c>
      <c r="E1332">
        <f t="shared" si="62"/>
        <v>0</v>
      </c>
      <c r="F1332">
        <f t="shared" si="63"/>
        <v>1.1960663</v>
      </c>
    </row>
    <row r="1333" spans="1:6">
      <c r="A1333">
        <v>2</v>
      </c>
      <c r="B1333" t="s">
        <v>111</v>
      </c>
      <c r="C1333">
        <v>0.897605</v>
      </c>
      <c r="D1333">
        <f t="shared" si="61"/>
        <v>0.0188963</v>
      </c>
      <c r="E1333">
        <f t="shared" si="62"/>
        <v>0.0074368</v>
      </c>
      <c r="F1333">
        <f t="shared" si="63"/>
        <v>0.9239381</v>
      </c>
    </row>
    <row r="1334" spans="1:6">
      <c r="A1334">
        <v>2</v>
      </c>
      <c r="B1334" t="s">
        <v>45</v>
      </c>
      <c r="C1334">
        <v>0.991457</v>
      </c>
      <c r="D1334">
        <f t="shared" si="61"/>
        <v>0.0188963</v>
      </c>
      <c r="E1334">
        <f t="shared" si="62"/>
        <v>-0.0221486</v>
      </c>
      <c r="F1334">
        <f t="shared" si="63"/>
        <v>0.9882047</v>
      </c>
    </row>
    <row r="1335" spans="1:6">
      <c r="A1335">
        <v>2</v>
      </c>
      <c r="B1335" t="s">
        <v>38</v>
      </c>
      <c r="C1335">
        <v>1.07971</v>
      </c>
      <c r="D1335">
        <f t="shared" si="61"/>
        <v>0.0188963</v>
      </c>
      <c r="E1335">
        <f t="shared" si="62"/>
        <v>-0.0302097</v>
      </c>
      <c r="F1335">
        <f t="shared" si="63"/>
        <v>1.0683966</v>
      </c>
    </row>
    <row r="1336" spans="1:6">
      <c r="A1336">
        <v>2</v>
      </c>
      <c r="B1336" t="s">
        <v>177</v>
      </c>
      <c r="C1336">
        <v>0.728739</v>
      </c>
      <c r="D1336">
        <f t="shared" si="61"/>
        <v>0.0188963</v>
      </c>
      <c r="E1336">
        <f t="shared" si="62"/>
        <v>0</v>
      </c>
      <c r="F1336">
        <f t="shared" si="63"/>
        <v>0.7476353</v>
      </c>
    </row>
    <row r="1337" spans="1:6">
      <c r="A1337">
        <v>2</v>
      </c>
      <c r="B1337" t="s">
        <v>45</v>
      </c>
      <c r="C1337">
        <v>1.33755</v>
      </c>
      <c r="D1337">
        <f t="shared" si="61"/>
        <v>0.0188963</v>
      </c>
      <c r="E1337">
        <f t="shared" si="62"/>
        <v>-0.0221486</v>
      </c>
      <c r="F1337">
        <f t="shared" si="63"/>
        <v>1.3342977</v>
      </c>
    </row>
    <row r="1338" spans="1:6">
      <c r="A1338">
        <v>2</v>
      </c>
      <c r="B1338" t="s">
        <v>38</v>
      </c>
      <c r="C1338">
        <v>0.765566</v>
      </c>
      <c r="D1338">
        <f t="shared" si="61"/>
        <v>0.0188963</v>
      </c>
      <c r="E1338">
        <f t="shared" si="62"/>
        <v>-0.0302097</v>
      </c>
      <c r="F1338">
        <f t="shared" si="63"/>
        <v>0.7542526</v>
      </c>
    </row>
    <row r="1339" spans="1:6">
      <c r="A1339">
        <v>2</v>
      </c>
      <c r="B1339" t="s">
        <v>177</v>
      </c>
      <c r="C1339">
        <v>1.51726</v>
      </c>
      <c r="D1339">
        <f t="shared" si="61"/>
        <v>0.0188963</v>
      </c>
      <c r="E1339">
        <f t="shared" si="62"/>
        <v>0</v>
      </c>
      <c r="F1339">
        <f t="shared" si="63"/>
        <v>1.5361563</v>
      </c>
    </row>
    <row r="1340" spans="1:6">
      <c r="A1340">
        <v>1</v>
      </c>
      <c r="B1340" t="s">
        <v>55</v>
      </c>
      <c r="C1340">
        <v>1.52526</v>
      </c>
      <c r="D1340">
        <f t="shared" si="61"/>
        <v>0</v>
      </c>
      <c r="E1340">
        <f t="shared" si="62"/>
        <v>-0.000984800000000001</v>
      </c>
      <c r="F1340">
        <f t="shared" si="63"/>
        <v>1.5242752</v>
      </c>
    </row>
    <row r="1341" spans="1:6">
      <c r="A1341">
        <v>1</v>
      </c>
      <c r="B1341" t="s">
        <v>111</v>
      </c>
      <c r="C1341">
        <v>0.99643</v>
      </c>
      <c r="D1341">
        <f t="shared" si="61"/>
        <v>0</v>
      </c>
      <c r="E1341">
        <f t="shared" si="62"/>
        <v>0.0074368</v>
      </c>
      <c r="F1341">
        <f t="shared" si="63"/>
        <v>1.0038668</v>
      </c>
    </row>
    <row r="1342" spans="1:6">
      <c r="A1342">
        <v>2</v>
      </c>
      <c r="B1342" t="s">
        <v>38</v>
      </c>
      <c r="C1342">
        <v>0.887215</v>
      </c>
      <c r="D1342">
        <f t="shared" si="61"/>
        <v>0.0188963</v>
      </c>
      <c r="E1342">
        <f t="shared" si="62"/>
        <v>-0.0302097</v>
      </c>
      <c r="F1342">
        <f t="shared" si="63"/>
        <v>0.8759016</v>
      </c>
    </row>
    <row r="1343" spans="1:6">
      <c r="A1343">
        <v>1</v>
      </c>
      <c r="B1343" t="s">
        <v>50</v>
      </c>
      <c r="C1343">
        <v>0.642407</v>
      </c>
      <c r="D1343">
        <f t="shared" si="61"/>
        <v>0</v>
      </c>
      <c r="E1343">
        <f t="shared" si="62"/>
        <v>-0.0909402</v>
      </c>
      <c r="F1343">
        <f t="shared" si="63"/>
        <v>0.5514668</v>
      </c>
    </row>
    <row r="1344" spans="1:6">
      <c r="A1344">
        <v>2</v>
      </c>
      <c r="B1344" t="s">
        <v>177</v>
      </c>
      <c r="C1344">
        <v>0.78602</v>
      </c>
      <c r="D1344">
        <f t="shared" si="61"/>
        <v>0.0188963</v>
      </c>
      <c r="E1344">
        <f t="shared" si="62"/>
        <v>0</v>
      </c>
      <c r="F1344">
        <f t="shared" si="63"/>
        <v>0.8049163</v>
      </c>
    </row>
    <row r="1345" spans="1:6">
      <c r="A1345">
        <v>1</v>
      </c>
      <c r="B1345" t="s">
        <v>398</v>
      </c>
      <c r="C1345">
        <v>0.492466</v>
      </c>
      <c r="D1345">
        <f t="shared" si="61"/>
        <v>0</v>
      </c>
      <c r="E1345">
        <f t="shared" si="62"/>
        <v>0.0307023</v>
      </c>
      <c r="F1345">
        <f t="shared" si="63"/>
        <v>0.5231683</v>
      </c>
    </row>
    <row r="1346" spans="1:6">
      <c r="A1346">
        <v>1</v>
      </c>
      <c r="B1346" t="s">
        <v>111</v>
      </c>
      <c r="C1346">
        <v>0.854406</v>
      </c>
      <c r="D1346">
        <f t="shared" si="61"/>
        <v>0</v>
      </c>
      <c r="E1346">
        <f t="shared" si="62"/>
        <v>0.0074368</v>
      </c>
      <c r="F1346">
        <f t="shared" si="63"/>
        <v>0.8618428</v>
      </c>
    </row>
    <row r="1347" spans="1:6">
      <c r="A1347">
        <v>1</v>
      </c>
      <c r="B1347" t="s">
        <v>398</v>
      </c>
      <c r="C1347">
        <v>1.27516</v>
      </c>
      <c r="D1347">
        <f>VLOOKUP(A1347,K:M,3,0)</f>
        <v>0</v>
      </c>
      <c r="E1347">
        <f>VLOOKUP(B1347,K:M,3,0)</f>
        <v>0.0307023</v>
      </c>
      <c r="F1347">
        <f t="shared" ref="F1347:F1364" si="64">C1347+D1347+E1347</f>
        <v>1.3058623</v>
      </c>
    </row>
    <row r="1348" spans="1:6">
      <c r="A1348">
        <v>2</v>
      </c>
      <c r="B1348" t="s">
        <v>177</v>
      </c>
      <c r="C1348">
        <v>1.26234</v>
      </c>
      <c r="D1348">
        <f>VLOOKUP(A1348,K:M,3,0)</f>
        <v>0.0188963</v>
      </c>
      <c r="E1348">
        <f>VLOOKUP(B1348,K:M,3,0)</f>
        <v>0</v>
      </c>
      <c r="F1348">
        <f t="shared" si="64"/>
        <v>1.2812363</v>
      </c>
    </row>
    <row r="1349" spans="1:6">
      <c r="A1349">
        <v>2</v>
      </c>
      <c r="B1349" t="s">
        <v>177</v>
      </c>
      <c r="C1349">
        <v>1.13221</v>
      </c>
      <c r="D1349">
        <f>VLOOKUP(A1349,K:M,3,0)</f>
        <v>0.0188963</v>
      </c>
      <c r="E1349">
        <f>VLOOKUP(B1349,K:M,3,0)</f>
        <v>0</v>
      </c>
      <c r="F1349">
        <f t="shared" si="64"/>
        <v>1.1511063</v>
      </c>
    </row>
    <row r="1350" spans="1:6">
      <c r="A1350">
        <v>2</v>
      </c>
      <c r="B1350" t="s">
        <v>177</v>
      </c>
      <c r="C1350">
        <v>0.826446</v>
      </c>
      <c r="D1350">
        <f>VLOOKUP(A1350,K:M,3,0)</f>
        <v>0.0188963</v>
      </c>
      <c r="E1350">
        <f>VLOOKUP(B1350,K:M,3,0)</f>
        <v>0</v>
      </c>
      <c r="F1350">
        <f t="shared" si="64"/>
        <v>0.8453423</v>
      </c>
    </row>
    <row r="1351" spans="1:6">
      <c r="A1351">
        <v>1</v>
      </c>
      <c r="B1351" t="s">
        <v>111</v>
      </c>
      <c r="C1351">
        <v>0.630484</v>
      </c>
      <c r="D1351">
        <f>VLOOKUP(A1351,K:M,3,0)</f>
        <v>0</v>
      </c>
      <c r="E1351">
        <f>VLOOKUP(B1351,K:M,3,0)</f>
        <v>0.0074368</v>
      </c>
      <c r="F1351">
        <f t="shared" si="64"/>
        <v>0.6379208</v>
      </c>
    </row>
    <row r="1352" spans="1:6">
      <c r="A1352">
        <v>1</v>
      </c>
      <c r="B1352" t="s">
        <v>924</v>
      </c>
      <c r="C1352">
        <v>1.07184</v>
      </c>
      <c r="D1352">
        <f>VLOOKUP(A1352,K:M,3,0)</f>
        <v>0</v>
      </c>
      <c r="E1352">
        <f>VLOOKUP(B1352,K:M,3,0)</f>
        <v>0.0667513</v>
      </c>
      <c r="F1352">
        <f t="shared" si="64"/>
        <v>1.1385913</v>
      </c>
    </row>
    <row r="1353" spans="1:6">
      <c r="A1353">
        <v>1</v>
      </c>
      <c r="B1353" t="s">
        <v>924</v>
      </c>
      <c r="C1353">
        <v>1.53625</v>
      </c>
      <c r="D1353">
        <f>VLOOKUP(A1353,K:M,3,0)</f>
        <v>0</v>
      </c>
      <c r="E1353">
        <f>VLOOKUP(B1353,K:M,3,0)</f>
        <v>0.0667513</v>
      </c>
      <c r="F1353">
        <f t="shared" si="64"/>
        <v>1.6030013</v>
      </c>
    </row>
    <row r="1354" spans="1:6">
      <c r="A1354">
        <v>1</v>
      </c>
      <c r="B1354" t="s">
        <v>111</v>
      </c>
      <c r="C1354">
        <v>0.694806</v>
      </c>
      <c r="D1354">
        <f>VLOOKUP(A1354,K:M,3,0)</f>
        <v>0</v>
      </c>
      <c r="E1354">
        <f>VLOOKUP(B1354,K:M,3,0)</f>
        <v>0.0074368</v>
      </c>
      <c r="F1354">
        <f t="shared" si="64"/>
        <v>0.7022428</v>
      </c>
    </row>
    <row r="1355" spans="1:6">
      <c r="A1355">
        <v>1</v>
      </c>
      <c r="B1355" t="s">
        <v>42</v>
      </c>
      <c r="C1355">
        <v>1.23982</v>
      </c>
      <c r="D1355">
        <f>VLOOKUP(A1355,K:M,3,0)</f>
        <v>0</v>
      </c>
      <c r="E1355">
        <f>VLOOKUP(B1355,K:M,3,0)</f>
        <v>-0.0260665</v>
      </c>
      <c r="F1355">
        <f t="shared" si="64"/>
        <v>1.2137535</v>
      </c>
    </row>
    <row r="1356" spans="1:6">
      <c r="A1356">
        <v>2</v>
      </c>
      <c r="B1356" t="s">
        <v>60</v>
      </c>
      <c r="C1356">
        <v>1.47203</v>
      </c>
      <c r="D1356">
        <f>VLOOKUP(A1356,K:M,3,0)</f>
        <v>0.0188963</v>
      </c>
      <c r="E1356">
        <f>VLOOKUP(B1356,K:M,3,0)</f>
        <v>-0.00937</v>
      </c>
      <c r="F1356">
        <f t="shared" si="64"/>
        <v>1.4815563</v>
      </c>
    </row>
    <row r="1357" spans="1:6">
      <c r="A1357">
        <v>1</v>
      </c>
      <c r="B1357" t="s">
        <v>42</v>
      </c>
      <c r="C1357">
        <v>1.34848</v>
      </c>
      <c r="D1357">
        <f>VLOOKUP(A1357,K:M,3,0)</f>
        <v>0</v>
      </c>
      <c r="E1357">
        <f>VLOOKUP(B1357,K:M,3,0)</f>
        <v>-0.0260665</v>
      </c>
      <c r="F1357">
        <f t="shared" si="64"/>
        <v>1.3224135</v>
      </c>
    </row>
    <row r="1358" spans="1:6">
      <c r="A1358">
        <v>1</v>
      </c>
      <c r="B1358" t="s">
        <v>34</v>
      </c>
      <c r="C1358">
        <v>1.4574</v>
      </c>
      <c r="D1358">
        <f>VLOOKUP(A1358,K:M,3,0)</f>
        <v>0</v>
      </c>
      <c r="E1358">
        <f>VLOOKUP(B1358,K:M,3,0)</f>
        <v>0.0055277</v>
      </c>
      <c r="F1358">
        <f t="shared" si="64"/>
        <v>1.4629277</v>
      </c>
    </row>
    <row r="1359" spans="1:6">
      <c r="A1359">
        <v>1</v>
      </c>
      <c r="B1359" t="s">
        <v>55</v>
      </c>
      <c r="C1359">
        <v>0.792875</v>
      </c>
      <c r="D1359">
        <f>VLOOKUP(A1359,K:M,3,0)</f>
        <v>0</v>
      </c>
      <c r="E1359">
        <f>VLOOKUP(B1359,K:M,3,0)</f>
        <v>-0.000984800000000001</v>
      </c>
      <c r="F1359">
        <f t="shared" si="64"/>
        <v>0.7918902</v>
      </c>
    </row>
    <row r="1360" spans="1:6">
      <c r="A1360">
        <v>1</v>
      </c>
      <c r="B1360" t="s">
        <v>398</v>
      </c>
      <c r="C1360">
        <v>0.911391</v>
      </c>
      <c r="D1360">
        <f>VLOOKUP(A1360,K:M,3,0)</f>
        <v>0</v>
      </c>
      <c r="E1360">
        <f>VLOOKUP(B1360,K:M,3,0)</f>
        <v>0.0307023</v>
      </c>
      <c r="F1360">
        <f t="shared" si="64"/>
        <v>0.9420933</v>
      </c>
    </row>
    <row r="1361" spans="1:6">
      <c r="A1361">
        <v>1</v>
      </c>
      <c r="B1361" t="s">
        <v>111</v>
      </c>
      <c r="C1361">
        <v>1.18989</v>
      </c>
      <c r="D1361">
        <f>VLOOKUP(A1361,K:M,3,0)</f>
        <v>0</v>
      </c>
      <c r="E1361">
        <f>VLOOKUP(B1361,K:M,3,0)</f>
        <v>0.0074368</v>
      </c>
      <c r="F1361">
        <f t="shared" si="64"/>
        <v>1.1973268</v>
      </c>
    </row>
    <row r="1362" spans="1:6">
      <c r="A1362">
        <v>1</v>
      </c>
      <c r="B1362" t="s">
        <v>60</v>
      </c>
      <c r="C1362">
        <v>0.719628</v>
      </c>
      <c r="D1362">
        <f>VLOOKUP(A1362,K:M,3,0)</f>
        <v>0</v>
      </c>
      <c r="E1362">
        <f>VLOOKUP(B1362,K:M,3,0)</f>
        <v>-0.00937</v>
      </c>
      <c r="F1362">
        <f t="shared" si="64"/>
        <v>0.710258</v>
      </c>
    </row>
    <row r="1363" spans="1:6">
      <c r="A1363">
        <v>1</v>
      </c>
      <c r="B1363" t="s">
        <v>111</v>
      </c>
      <c r="C1363">
        <v>0.812262</v>
      </c>
      <c r="D1363">
        <f>VLOOKUP(A1363,K:M,3,0)</f>
        <v>0</v>
      </c>
      <c r="E1363">
        <f>VLOOKUP(B1363,K:M,3,0)</f>
        <v>0.0074368</v>
      </c>
      <c r="F1363">
        <f t="shared" si="64"/>
        <v>0.8196988</v>
      </c>
    </row>
    <row r="1364" spans="1:6">
      <c r="A1364">
        <v>1</v>
      </c>
      <c r="B1364" t="s">
        <v>111</v>
      </c>
      <c r="C1364">
        <v>1.31499</v>
      </c>
      <c r="D1364">
        <f>VLOOKUP(A1364,K:M,3,0)</f>
        <v>0</v>
      </c>
      <c r="E1364">
        <f>VLOOKUP(B1364,K:M,3,0)</f>
        <v>0.0074368</v>
      </c>
      <c r="F1364">
        <f t="shared" si="64"/>
        <v>1.3224268</v>
      </c>
    </row>
  </sheetData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364"/>
  <sheetViews>
    <sheetView topLeftCell="A1325" workbookViewId="0">
      <selection activeCell="F2" sqref="F2:F1364"/>
    </sheetView>
  </sheetViews>
  <sheetFormatPr defaultColWidth="8.72727272727273" defaultRowHeight="14"/>
  <cols>
    <col min="4" max="4" width="10.5454545454545"/>
    <col min="5" max="5" width="12.8181818181818"/>
    <col min="6" max="6" width="11.7272727272727"/>
    <col min="12" max="12" width="12.7272727272727" customWidth="1"/>
    <col min="13" max="13" width="12.8181818181818"/>
  </cols>
  <sheetData>
    <row r="1" spans="1:14">
      <c r="A1" t="s">
        <v>1</v>
      </c>
      <c r="B1" t="s">
        <v>2</v>
      </c>
      <c r="C1" t="s">
        <v>12</v>
      </c>
      <c r="D1" t="s">
        <v>1465</v>
      </c>
      <c r="E1" t="s">
        <v>1466</v>
      </c>
      <c r="F1" t="s">
        <v>1467</v>
      </c>
      <c r="K1" t="s">
        <v>1468</v>
      </c>
      <c r="L1" t="s">
        <v>1469</v>
      </c>
      <c r="N1" t="s">
        <v>1470</v>
      </c>
    </row>
    <row r="2" spans="1:14">
      <c r="A2">
        <v>3</v>
      </c>
      <c r="B2" t="s">
        <v>34</v>
      </c>
      <c r="C2">
        <v>0.605099</v>
      </c>
      <c r="D2">
        <f>VLOOKUP(A2,K:M,3,0)</f>
        <v>0.0339105</v>
      </c>
      <c r="E2">
        <f>VLOOKUP(B2,K:M,3,0)</f>
        <v>0.0125526</v>
      </c>
      <c r="F2">
        <f>C2+D2+E2</f>
        <v>0.6515621</v>
      </c>
      <c r="K2" t="s">
        <v>1471</v>
      </c>
      <c r="L2">
        <v>0.364825</v>
      </c>
      <c r="N2">
        <v>0.0170608</v>
      </c>
    </row>
    <row r="3" spans="1:14">
      <c r="A3">
        <v>3</v>
      </c>
      <c r="B3" t="s">
        <v>38</v>
      </c>
      <c r="C3">
        <v>0.258466</v>
      </c>
      <c r="D3">
        <f t="shared" ref="D3:D66" si="0">VLOOKUP(A3,K:M,3,0)</f>
        <v>0.0339105</v>
      </c>
      <c r="E3">
        <f t="shared" ref="E3:E66" si="1">VLOOKUP(B3,K:M,3,0)</f>
        <v>0.0120097</v>
      </c>
      <c r="F3">
        <f t="shared" ref="F3:F66" si="2">C3+D3+E3</f>
        <v>0.3043862</v>
      </c>
      <c r="K3" s="1">
        <v>1</v>
      </c>
      <c r="L3">
        <v>0.0424723</v>
      </c>
      <c r="M3">
        <f>L3-0.0424723</f>
        <v>0</v>
      </c>
      <c r="N3">
        <v>0.0123747</v>
      </c>
    </row>
    <row r="4" spans="1:14">
      <c r="A4">
        <v>2</v>
      </c>
      <c r="B4" t="s">
        <v>42</v>
      </c>
      <c r="C4">
        <v>0.289471</v>
      </c>
      <c r="D4">
        <f t="shared" si="0"/>
        <v>0.0276379</v>
      </c>
      <c r="E4">
        <f t="shared" si="1"/>
        <v>0.0242009</v>
      </c>
      <c r="F4">
        <f t="shared" si="2"/>
        <v>0.3413098</v>
      </c>
      <c r="K4" s="1">
        <v>2</v>
      </c>
      <c r="L4">
        <v>0.0701102</v>
      </c>
      <c r="M4">
        <f>L4-0.0424723</f>
        <v>0.0276379</v>
      </c>
      <c r="N4">
        <v>0.00949503</v>
      </c>
    </row>
    <row r="5" spans="1:14">
      <c r="A5">
        <v>2</v>
      </c>
      <c r="B5" t="s">
        <v>45</v>
      </c>
      <c r="C5">
        <v>0.310408</v>
      </c>
      <c r="D5">
        <f t="shared" si="0"/>
        <v>0.0276379</v>
      </c>
      <c r="E5">
        <f t="shared" si="1"/>
        <v>0.0226175</v>
      </c>
      <c r="F5">
        <f t="shared" si="2"/>
        <v>0.3606634</v>
      </c>
      <c r="K5" s="1">
        <v>3</v>
      </c>
      <c r="L5">
        <v>0.0763828</v>
      </c>
      <c r="M5">
        <f>L5-0.0424723</f>
        <v>0.0339105</v>
      </c>
      <c r="N5">
        <v>0.00904823</v>
      </c>
    </row>
    <row r="6" spans="1:14">
      <c r="A6">
        <v>1</v>
      </c>
      <c r="B6" t="s">
        <v>38</v>
      </c>
      <c r="C6">
        <v>0.492336</v>
      </c>
      <c r="D6">
        <f t="shared" si="0"/>
        <v>0</v>
      </c>
      <c r="E6">
        <f t="shared" si="1"/>
        <v>0.0120097</v>
      </c>
      <c r="F6">
        <f t="shared" si="2"/>
        <v>0.5043457</v>
      </c>
      <c r="K6" s="1">
        <v>4</v>
      </c>
      <c r="L6">
        <v>0.0696312</v>
      </c>
      <c r="M6">
        <f>L6-0.0424723</f>
        <v>0.0271589</v>
      </c>
      <c r="N6">
        <v>0.0115627</v>
      </c>
    </row>
    <row r="7" spans="1:14">
      <c r="A7">
        <v>2</v>
      </c>
      <c r="B7" t="s">
        <v>50</v>
      </c>
      <c r="C7">
        <v>0.474093</v>
      </c>
      <c r="D7">
        <f t="shared" si="0"/>
        <v>0.0276379</v>
      </c>
      <c r="E7">
        <f t="shared" si="1"/>
        <v>0.0211469</v>
      </c>
      <c r="F7">
        <f t="shared" si="2"/>
        <v>0.5228778</v>
      </c>
      <c r="K7" s="1" t="s">
        <v>144</v>
      </c>
      <c r="L7">
        <v>0.106228</v>
      </c>
      <c r="M7">
        <f>L7-0.0424723</f>
        <v>0.0637557</v>
      </c>
      <c r="N7">
        <v>0.0153953</v>
      </c>
    </row>
    <row r="8" spans="1:14">
      <c r="A8">
        <v>1</v>
      </c>
      <c r="B8" t="s">
        <v>45</v>
      </c>
      <c r="C8">
        <v>0.239167</v>
      </c>
      <c r="D8">
        <f t="shared" si="0"/>
        <v>0</v>
      </c>
      <c r="E8">
        <f t="shared" si="1"/>
        <v>0.0226175</v>
      </c>
      <c r="F8">
        <f t="shared" si="2"/>
        <v>0.2617845</v>
      </c>
      <c r="K8" s="1" t="s">
        <v>177</v>
      </c>
      <c r="L8">
        <v>0.0207093</v>
      </c>
      <c r="M8">
        <f>L8-0.0207093</f>
        <v>0</v>
      </c>
      <c r="N8">
        <v>0.015266</v>
      </c>
    </row>
    <row r="9" spans="1:14">
      <c r="A9">
        <v>1</v>
      </c>
      <c r="B9" t="s">
        <v>55</v>
      </c>
      <c r="C9">
        <v>0.378228</v>
      </c>
      <c r="D9">
        <f t="shared" si="0"/>
        <v>0</v>
      </c>
      <c r="E9">
        <f t="shared" si="1"/>
        <v>0.0411118</v>
      </c>
      <c r="F9">
        <f t="shared" si="2"/>
        <v>0.4193398</v>
      </c>
      <c r="K9" s="1" t="s">
        <v>45</v>
      </c>
      <c r="L9">
        <v>0.0433268</v>
      </c>
      <c r="M9">
        <f t="shared" ref="M9:M19" si="3">L9-0.0207093</f>
        <v>0.0226175</v>
      </c>
      <c r="N9">
        <v>0.0134567</v>
      </c>
    </row>
    <row r="10" spans="1:14">
      <c r="A10">
        <v>1</v>
      </c>
      <c r="B10" t="s">
        <v>45</v>
      </c>
      <c r="C10">
        <v>0.597212</v>
      </c>
      <c r="D10">
        <f t="shared" si="0"/>
        <v>0</v>
      </c>
      <c r="E10">
        <f t="shared" si="1"/>
        <v>0.0226175</v>
      </c>
      <c r="F10">
        <f t="shared" si="2"/>
        <v>0.6198295</v>
      </c>
      <c r="K10" s="1" t="s">
        <v>50</v>
      </c>
      <c r="L10">
        <v>0.0418562</v>
      </c>
      <c r="M10">
        <f t="shared" si="3"/>
        <v>0.0211469</v>
      </c>
      <c r="N10">
        <v>0.0123261</v>
      </c>
    </row>
    <row r="11" spans="1:14">
      <c r="A11">
        <v>1</v>
      </c>
      <c r="B11" t="s">
        <v>60</v>
      </c>
      <c r="C11">
        <v>0.402793</v>
      </c>
      <c r="D11">
        <f t="shared" si="0"/>
        <v>0</v>
      </c>
      <c r="E11">
        <f t="shared" si="1"/>
        <v>0.0210696</v>
      </c>
      <c r="F11">
        <f t="shared" si="2"/>
        <v>0.4238626</v>
      </c>
      <c r="K11" s="1" t="s">
        <v>66</v>
      </c>
      <c r="L11">
        <v>0.020282</v>
      </c>
      <c r="M11">
        <f t="shared" si="3"/>
        <v>-0.000427299999999999</v>
      </c>
      <c r="N11">
        <v>0.0117964</v>
      </c>
    </row>
    <row r="12" spans="1:14">
      <c r="A12">
        <v>1</v>
      </c>
      <c r="B12" t="s">
        <v>60</v>
      </c>
      <c r="C12">
        <v>0.265557</v>
      </c>
      <c r="D12">
        <f t="shared" si="0"/>
        <v>0</v>
      </c>
      <c r="E12">
        <f t="shared" si="1"/>
        <v>0.0210696</v>
      </c>
      <c r="F12">
        <f t="shared" si="2"/>
        <v>0.2866266</v>
      </c>
      <c r="K12" s="1" t="s">
        <v>42</v>
      </c>
      <c r="L12">
        <v>0.0449102</v>
      </c>
      <c r="M12">
        <f t="shared" si="3"/>
        <v>0.0242009</v>
      </c>
      <c r="N12">
        <v>0.0133762</v>
      </c>
    </row>
    <row r="13" spans="1:14">
      <c r="A13">
        <v>1</v>
      </c>
      <c r="B13" t="s">
        <v>45</v>
      </c>
      <c r="C13">
        <v>0.290243</v>
      </c>
      <c r="D13">
        <f t="shared" si="0"/>
        <v>0</v>
      </c>
      <c r="E13">
        <f t="shared" si="1"/>
        <v>0.0226175</v>
      </c>
      <c r="F13">
        <f t="shared" si="2"/>
        <v>0.3128605</v>
      </c>
      <c r="K13" s="1" t="s">
        <v>55</v>
      </c>
      <c r="L13">
        <v>0.0618211</v>
      </c>
      <c r="M13">
        <f t="shared" si="3"/>
        <v>0.0411118</v>
      </c>
      <c r="N13">
        <v>0.0136386</v>
      </c>
    </row>
    <row r="14" spans="1:14">
      <c r="A14">
        <v>1</v>
      </c>
      <c r="B14" t="s">
        <v>38</v>
      </c>
      <c r="C14">
        <v>0.334934</v>
      </c>
      <c r="D14">
        <f t="shared" si="0"/>
        <v>0</v>
      </c>
      <c r="E14">
        <f t="shared" si="1"/>
        <v>0.0120097</v>
      </c>
      <c r="F14">
        <f t="shared" si="2"/>
        <v>0.3469437</v>
      </c>
      <c r="K14" s="1" t="s">
        <v>60</v>
      </c>
      <c r="L14">
        <v>0.0417789</v>
      </c>
      <c r="M14">
        <f t="shared" si="3"/>
        <v>0.0210696</v>
      </c>
      <c r="N14">
        <v>0.0130136</v>
      </c>
    </row>
    <row r="15" spans="1:14">
      <c r="A15">
        <v>1</v>
      </c>
      <c r="B15" t="s">
        <v>66</v>
      </c>
      <c r="C15">
        <v>0.47978</v>
      </c>
      <c r="D15">
        <f t="shared" si="0"/>
        <v>0</v>
      </c>
      <c r="E15">
        <f t="shared" si="1"/>
        <v>-0.000427299999999999</v>
      </c>
      <c r="F15">
        <f t="shared" si="2"/>
        <v>0.4793527</v>
      </c>
      <c r="K15" s="1" t="s">
        <v>38</v>
      </c>
      <c r="L15">
        <v>0.032719</v>
      </c>
      <c r="M15">
        <f t="shared" si="3"/>
        <v>0.0120097</v>
      </c>
      <c r="N15">
        <v>0.0144268</v>
      </c>
    </row>
    <row r="16" spans="1:14">
      <c r="A16">
        <v>1</v>
      </c>
      <c r="B16" t="s">
        <v>42</v>
      </c>
      <c r="C16">
        <v>0.509746</v>
      </c>
      <c r="D16">
        <f t="shared" si="0"/>
        <v>0</v>
      </c>
      <c r="E16">
        <f t="shared" si="1"/>
        <v>0.0242009</v>
      </c>
      <c r="F16">
        <f t="shared" si="2"/>
        <v>0.5339469</v>
      </c>
      <c r="K16" s="1" t="s">
        <v>34</v>
      </c>
      <c r="L16">
        <v>0.0332619</v>
      </c>
      <c r="M16">
        <f t="shared" si="3"/>
        <v>0.0125526</v>
      </c>
      <c r="N16">
        <v>0.0143516</v>
      </c>
    </row>
    <row r="17" spans="1:14">
      <c r="A17">
        <v>1</v>
      </c>
      <c r="B17" t="s">
        <v>45</v>
      </c>
      <c r="C17">
        <v>0.414391</v>
      </c>
      <c r="D17">
        <f t="shared" si="0"/>
        <v>0</v>
      </c>
      <c r="E17">
        <f t="shared" si="1"/>
        <v>0.0226175</v>
      </c>
      <c r="F17">
        <f t="shared" si="2"/>
        <v>0.4370085</v>
      </c>
      <c r="K17" s="1" t="s">
        <v>111</v>
      </c>
      <c r="L17">
        <v>0.0207741</v>
      </c>
      <c r="M17">
        <f t="shared" si="3"/>
        <v>6.48000000000003e-5</v>
      </c>
      <c r="N17">
        <v>0.0162167</v>
      </c>
    </row>
    <row r="18" spans="1:14">
      <c r="A18">
        <v>1</v>
      </c>
      <c r="B18" t="s">
        <v>50</v>
      </c>
      <c r="C18">
        <v>0.523832</v>
      </c>
      <c r="D18">
        <f t="shared" si="0"/>
        <v>0</v>
      </c>
      <c r="E18">
        <f t="shared" si="1"/>
        <v>0.0211469</v>
      </c>
      <c r="F18">
        <f t="shared" si="2"/>
        <v>0.5449789</v>
      </c>
      <c r="K18" s="1" t="s">
        <v>398</v>
      </c>
      <c r="L18">
        <v>0.00462435</v>
      </c>
      <c r="M18">
        <f t="shared" si="3"/>
        <v>-0.01608495</v>
      </c>
      <c r="N18">
        <v>0.026046</v>
      </c>
    </row>
    <row r="19" spans="1:14">
      <c r="A19">
        <v>1</v>
      </c>
      <c r="B19" t="s">
        <v>45</v>
      </c>
      <c r="C19">
        <v>0.342858</v>
      </c>
      <c r="D19">
        <f t="shared" si="0"/>
        <v>0</v>
      </c>
      <c r="E19">
        <f t="shared" si="1"/>
        <v>0.0226175</v>
      </c>
      <c r="F19">
        <f t="shared" si="2"/>
        <v>0.3654755</v>
      </c>
      <c r="K19" s="1" t="s">
        <v>924</v>
      </c>
      <c r="L19">
        <v>-0.00123868</v>
      </c>
      <c r="M19">
        <f t="shared" si="3"/>
        <v>-0.02194798</v>
      </c>
      <c r="N19">
        <v>0.0296303</v>
      </c>
    </row>
    <row r="20" spans="1:6">
      <c r="A20">
        <v>1</v>
      </c>
      <c r="B20" t="s">
        <v>34</v>
      </c>
      <c r="C20">
        <v>0.297813</v>
      </c>
      <c r="D20">
        <f t="shared" si="0"/>
        <v>0</v>
      </c>
      <c r="E20">
        <f t="shared" si="1"/>
        <v>0.0125526</v>
      </c>
      <c r="F20">
        <f t="shared" si="2"/>
        <v>0.3103656</v>
      </c>
    </row>
    <row r="21" spans="1:6">
      <c r="A21">
        <v>1</v>
      </c>
      <c r="B21" t="s">
        <v>38</v>
      </c>
      <c r="C21">
        <v>0.224254</v>
      </c>
      <c r="D21">
        <f t="shared" si="0"/>
        <v>0</v>
      </c>
      <c r="E21">
        <f t="shared" si="1"/>
        <v>0.0120097</v>
      </c>
      <c r="F21">
        <f t="shared" si="2"/>
        <v>0.2362637</v>
      </c>
    </row>
    <row r="22" spans="1:6">
      <c r="A22">
        <v>1</v>
      </c>
      <c r="B22" t="s">
        <v>34</v>
      </c>
      <c r="C22">
        <v>0.619061</v>
      </c>
      <c r="D22">
        <f t="shared" si="0"/>
        <v>0</v>
      </c>
      <c r="E22">
        <f t="shared" si="1"/>
        <v>0.0125526</v>
      </c>
      <c r="F22">
        <f t="shared" si="2"/>
        <v>0.6316136</v>
      </c>
    </row>
    <row r="23" spans="1:6">
      <c r="A23">
        <v>1</v>
      </c>
      <c r="B23" t="s">
        <v>50</v>
      </c>
      <c r="C23">
        <v>0.62945</v>
      </c>
      <c r="D23">
        <f t="shared" si="0"/>
        <v>0</v>
      </c>
      <c r="E23">
        <f t="shared" si="1"/>
        <v>0.0211469</v>
      </c>
      <c r="F23">
        <f t="shared" si="2"/>
        <v>0.6505969</v>
      </c>
    </row>
    <row r="24" spans="1:6">
      <c r="A24">
        <v>1</v>
      </c>
      <c r="B24" t="s">
        <v>45</v>
      </c>
      <c r="C24">
        <v>0.670809</v>
      </c>
      <c r="D24">
        <f t="shared" si="0"/>
        <v>0</v>
      </c>
      <c r="E24">
        <f t="shared" si="1"/>
        <v>0.0226175</v>
      </c>
      <c r="F24">
        <f t="shared" si="2"/>
        <v>0.6934265</v>
      </c>
    </row>
    <row r="25" spans="1:6">
      <c r="A25">
        <v>1</v>
      </c>
      <c r="B25" t="s">
        <v>60</v>
      </c>
      <c r="C25">
        <v>0.294258</v>
      </c>
      <c r="D25">
        <f t="shared" si="0"/>
        <v>0</v>
      </c>
      <c r="E25">
        <f t="shared" si="1"/>
        <v>0.0210696</v>
      </c>
      <c r="F25">
        <f t="shared" si="2"/>
        <v>0.3153276</v>
      </c>
    </row>
    <row r="26" spans="1:6">
      <c r="A26">
        <v>1</v>
      </c>
      <c r="B26" t="s">
        <v>66</v>
      </c>
      <c r="C26">
        <v>0.303061</v>
      </c>
      <c r="D26">
        <f t="shared" si="0"/>
        <v>0</v>
      </c>
      <c r="E26">
        <f t="shared" si="1"/>
        <v>-0.000427299999999999</v>
      </c>
      <c r="F26">
        <f t="shared" si="2"/>
        <v>0.3026337</v>
      </c>
    </row>
    <row r="27" spans="1:6">
      <c r="A27">
        <v>1</v>
      </c>
      <c r="B27" t="s">
        <v>60</v>
      </c>
      <c r="C27">
        <v>0.739418</v>
      </c>
      <c r="D27">
        <f t="shared" si="0"/>
        <v>0</v>
      </c>
      <c r="E27">
        <f t="shared" si="1"/>
        <v>0.0210696</v>
      </c>
      <c r="F27">
        <f t="shared" si="2"/>
        <v>0.7604876</v>
      </c>
    </row>
    <row r="28" spans="1:6">
      <c r="A28">
        <v>1</v>
      </c>
      <c r="B28" t="s">
        <v>55</v>
      </c>
      <c r="C28">
        <v>0.553137</v>
      </c>
      <c r="D28">
        <f t="shared" si="0"/>
        <v>0</v>
      </c>
      <c r="E28">
        <f t="shared" si="1"/>
        <v>0.0411118</v>
      </c>
      <c r="F28">
        <f t="shared" si="2"/>
        <v>0.5942488</v>
      </c>
    </row>
    <row r="29" spans="1:6">
      <c r="A29">
        <v>1</v>
      </c>
      <c r="B29" t="s">
        <v>55</v>
      </c>
      <c r="C29">
        <v>0.146433</v>
      </c>
      <c r="D29">
        <f t="shared" si="0"/>
        <v>0</v>
      </c>
      <c r="E29">
        <f t="shared" si="1"/>
        <v>0.0411118</v>
      </c>
      <c r="F29">
        <f t="shared" si="2"/>
        <v>0.1875448</v>
      </c>
    </row>
    <row r="30" spans="1:6">
      <c r="A30">
        <v>1</v>
      </c>
      <c r="B30" t="s">
        <v>34</v>
      </c>
      <c r="C30">
        <v>0.257007</v>
      </c>
      <c r="D30">
        <f t="shared" si="0"/>
        <v>0</v>
      </c>
      <c r="E30">
        <f t="shared" si="1"/>
        <v>0.0125526</v>
      </c>
      <c r="F30">
        <f t="shared" si="2"/>
        <v>0.2695596</v>
      </c>
    </row>
    <row r="31" spans="1:6">
      <c r="A31">
        <v>1</v>
      </c>
      <c r="B31" t="s">
        <v>45</v>
      </c>
      <c r="C31">
        <v>0.830131</v>
      </c>
      <c r="D31">
        <f t="shared" si="0"/>
        <v>0</v>
      </c>
      <c r="E31">
        <f t="shared" si="1"/>
        <v>0.0226175</v>
      </c>
      <c r="F31">
        <f t="shared" si="2"/>
        <v>0.8527485</v>
      </c>
    </row>
    <row r="32" spans="1:6">
      <c r="A32">
        <v>1</v>
      </c>
      <c r="B32" t="s">
        <v>45</v>
      </c>
      <c r="C32">
        <v>0.450177</v>
      </c>
      <c r="D32">
        <f t="shared" si="0"/>
        <v>0</v>
      </c>
      <c r="E32">
        <f t="shared" si="1"/>
        <v>0.0226175</v>
      </c>
      <c r="F32">
        <f t="shared" si="2"/>
        <v>0.4727945</v>
      </c>
    </row>
    <row r="33" spans="1:6">
      <c r="A33">
        <v>1</v>
      </c>
      <c r="B33" t="s">
        <v>66</v>
      </c>
      <c r="C33">
        <v>0.353923</v>
      </c>
      <c r="D33">
        <f t="shared" si="0"/>
        <v>0</v>
      </c>
      <c r="E33">
        <f t="shared" si="1"/>
        <v>-0.000427299999999999</v>
      </c>
      <c r="F33">
        <f t="shared" si="2"/>
        <v>0.3534957</v>
      </c>
    </row>
    <row r="34" spans="1:6">
      <c r="A34">
        <v>1</v>
      </c>
      <c r="B34" t="s">
        <v>42</v>
      </c>
      <c r="C34">
        <v>0.160267</v>
      </c>
      <c r="D34">
        <f t="shared" si="0"/>
        <v>0</v>
      </c>
      <c r="E34">
        <f t="shared" si="1"/>
        <v>0.0242009</v>
      </c>
      <c r="F34">
        <f t="shared" si="2"/>
        <v>0.1844679</v>
      </c>
    </row>
    <row r="35" spans="1:6">
      <c r="A35">
        <v>1</v>
      </c>
      <c r="B35" t="s">
        <v>42</v>
      </c>
      <c r="C35">
        <v>0.564668</v>
      </c>
      <c r="D35">
        <f t="shared" si="0"/>
        <v>0</v>
      </c>
      <c r="E35">
        <f t="shared" si="1"/>
        <v>0.0242009</v>
      </c>
      <c r="F35">
        <f t="shared" si="2"/>
        <v>0.5888689</v>
      </c>
    </row>
    <row r="36" spans="1:6">
      <c r="A36">
        <v>1</v>
      </c>
      <c r="B36" t="s">
        <v>55</v>
      </c>
      <c r="C36">
        <v>0.389145</v>
      </c>
      <c r="D36">
        <f t="shared" si="0"/>
        <v>0</v>
      </c>
      <c r="E36">
        <f t="shared" si="1"/>
        <v>0.0411118</v>
      </c>
      <c r="F36">
        <f t="shared" si="2"/>
        <v>0.4302568</v>
      </c>
    </row>
    <row r="37" spans="1:6">
      <c r="A37">
        <v>1</v>
      </c>
      <c r="B37" t="s">
        <v>50</v>
      </c>
      <c r="C37">
        <v>0.591704</v>
      </c>
      <c r="D37">
        <f t="shared" si="0"/>
        <v>0</v>
      </c>
      <c r="E37">
        <f t="shared" si="1"/>
        <v>0.0211469</v>
      </c>
      <c r="F37">
        <f t="shared" si="2"/>
        <v>0.6128509</v>
      </c>
    </row>
    <row r="38" spans="1:6">
      <c r="A38">
        <v>1</v>
      </c>
      <c r="B38" t="s">
        <v>60</v>
      </c>
      <c r="C38">
        <v>0.607376</v>
      </c>
      <c r="D38">
        <f t="shared" si="0"/>
        <v>0</v>
      </c>
      <c r="E38">
        <f t="shared" si="1"/>
        <v>0.0210696</v>
      </c>
      <c r="F38">
        <f t="shared" si="2"/>
        <v>0.6284456</v>
      </c>
    </row>
    <row r="39" spans="1:6">
      <c r="A39">
        <v>1</v>
      </c>
      <c r="B39" t="s">
        <v>60</v>
      </c>
      <c r="C39">
        <v>0.173383</v>
      </c>
      <c r="D39">
        <f t="shared" si="0"/>
        <v>0</v>
      </c>
      <c r="E39">
        <f t="shared" si="1"/>
        <v>0.0210696</v>
      </c>
      <c r="F39">
        <f t="shared" si="2"/>
        <v>0.1944526</v>
      </c>
    </row>
    <row r="40" spans="1:6">
      <c r="A40">
        <v>4</v>
      </c>
      <c r="B40" t="s">
        <v>45</v>
      </c>
      <c r="C40">
        <v>0.330767</v>
      </c>
      <c r="D40">
        <f t="shared" si="0"/>
        <v>0.0271589</v>
      </c>
      <c r="E40">
        <f t="shared" si="1"/>
        <v>0.0226175</v>
      </c>
      <c r="F40">
        <f t="shared" si="2"/>
        <v>0.3805434</v>
      </c>
    </row>
    <row r="41" spans="1:6">
      <c r="A41">
        <v>4</v>
      </c>
      <c r="B41" t="s">
        <v>45</v>
      </c>
      <c r="C41">
        <v>0.353059</v>
      </c>
      <c r="D41">
        <f t="shared" si="0"/>
        <v>0.0271589</v>
      </c>
      <c r="E41">
        <f t="shared" si="1"/>
        <v>0.0226175</v>
      </c>
      <c r="F41">
        <f t="shared" si="2"/>
        <v>0.4028354</v>
      </c>
    </row>
    <row r="42" spans="1:6">
      <c r="A42">
        <v>4</v>
      </c>
      <c r="B42" t="s">
        <v>50</v>
      </c>
      <c r="C42">
        <v>0.473676</v>
      </c>
      <c r="D42">
        <f t="shared" si="0"/>
        <v>0.0271589</v>
      </c>
      <c r="E42">
        <f t="shared" si="1"/>
        <v>0.0211469</v>
      </c>
      <c r="F42">
        <f t="shared" si="2"/>
        <v>0.5219818</v>
      </c>
    </row>
    <row r="43" spans="1:6">
      <c r="A43">
        <v>3</v>
      </c>
      <c r="B43" t="s">
        <v>45</v>
      </c>
      <c r="C43">
        <v>0.358304</v>
      </c>
      <c r="D43">
        <f t="shared" si="0"/>
        <v>0.0339105</v>
      </c>
      <c r="E43">
        <f t="shared" si="1"/>
        <v>0.0226175</v>
      </c>
      <c r="F43">
        <f t="shared" si="2"/>
        <v>0.414832</v>
      </c>
    </row>
    <row r="44" spans="1:6">
      <c r="A44">
        <v>3</v>
      </c>
      <c r="B44" t="s">
        <v>42</v>
      </c>
      <c r="C44">
        <v>0.182757</v>
      </c>
      <c r="D44">
        <f t="shared" si="0"/>
        <v>0.0339105</v>
      </c>
      <c r="E44">
        <f t="shared" si="1"/>
        <v>0.0242009</v>
      </c>
      <c r="F44">
        <f t="shared" si="2"/>
        <v>0.2408684</v>
      </c>
    </row>
    <row r="45" spans="1:6">
      <c r="A45">
        <v>2</v>
      </c>
      <c r="B45" t="s">
        <v>50</v>
      </c>
      <c r="C45">
        <v>0.512745</v>
      </c>
      <c r="D45">
        <f t="shared" si="0"/>
        <v>0.0276379</v>
      </c>
      <c r="E45">
        <f t="shared" si="1"/>
        <v>0.0211469</v>
      </c>
      <c r="F45">
        <f t="shared" si="2"/>
        <v>0.5615298</v>
      </c>
    </row>
    <row r="46" spans="1:6">
      <c r="A46">
        <v>3</v>
      </c>
      <c r="B46" t="s">
        <v>34</v>
      </c>
      <c r="C46">
        <v>0.252204</v>
      </c>
      <c r="D46">
        <f t="shared" si="0"/>
        <v>0.0339105</v>
      </c>
      <c r="E46">
        <f t="shared" si="1"/>
        <v>0.0125526</v>
      </c>
      <c r="F46">
        <f t="shared" si="2"/>
        <v>0.2986671</v>
      </c>
    </row>
    <row r="47" spans="1:6">
      <c r="A47">
        <v>2</v>
      </c>
      <c r="B47" t="s">
        <v>66</v>
      </c>
      <c r="C47">
        <v>0.413287</v>
      </c>
      <c r="D47">
        <f t="shared" si="0"/>
        <v>0.0276379</v>
      </c>
      <c r="E47">
        <f t="shared" si="1"/>
        <v>-0.000427299999999999</v>
      </c>
      <c r="F47">
        <f t="shared" si="2"/>
        <v>0.4404976</v>
      </c>
    </row>
    <row r="48" spans="1:6">
      <c r="A48">
        <v>2</v>
      </c>
      <c r="B48" t="s">
        <v>45</v>
      </c>
      <c r="C48">
        <v>0.142588</v>
      </c>
      <c r="D48">
        <f t="shared" si="0"/>
        <v>0.0276379</v>
      </c>
      <c r="E48">
        <f t="shared" si="1"/>
        <v>0.0226175</v>
      </c>
      <c r="F48">
        <f t="shared" si="2"/>
        <v>0.1928434</v>
      </c>
    </row>
    <row r="49" spans="1:6">
      <c r="A49">
        <v>3</v>
      </c>
      <c r="B49" t="s">
        <v>42</v>
      </c>
      <c r="C49">
        <v>0.438277</v>
      </c>
      <c r="D49">
        <f t="shared" si="0"/>
        <v>0.0339105</v>
      </c>
      <c r="E49">
        <f t="shared" si="1"/>
        <v>0.0242009</v>
      </c>
      <c r="F49">
        <f t="shared" si="2"/>
        <v>0.4963884</v>
      </c>
    </row>
    <row r="50" spans="1:6">
      <c r="A50">
        <v>3</v>
      </c>
      <c r="B50" t="s">
        <v>55</v>
      </c>
      <c r="C50">
        <v>0.32946</v>
      </c>
      <c r="D50">
        <f t="shared" si="0"/>
        <v>0.0339105</v>
      </c>
      <c r="E50">
        <f t="shared" si="1"/>
        <v>0.0411118</v>
      </c>
      <c r="F50">
        <f t="shared" si="2"/>
        <v>0.4044823</v>
      </c>
    </row>
    <row r="51" spans="1:6">
      <c r="A51">
        <v>3</v>
      </c>
      <c r="B51" t="s">
        <v>34</v>
      </c>
      <c r="C51">
        <v>0.0558288</v>
      </c>
      <c r="D51">
        <f t="shared" si="0"/>
        <v>0.0339105</v>
      </c>
      <c r="E51">
        <f t="shared" si="1"/>
        <v>0.0125526</v>
      </c>
      <c r="F51">
        <f t="shared" si="2"/>
        <v>0.1022919</v>
      </c>
    </row>
    <row r="52" spans="1:6">
      <c r="A52">
        <v>2</v>
      </c>
      <c r="B52" t="s">
        <v>111</v>
      </c>
      <c r="C52">
        <v>0.355804</v>
      </c>
      <c r="D52">
        <f t="shared" si="0"/>
        <v>0.0276379</v>
      </c>
      <c r="E52">
        <f t="shared" si="1"/>
        <v>6.48000000000003e-5</v>
      </c>
      <c r="F52">
        <f t="shared" si="2"/>
        <v>0.3835067</v>
      </c>
    </row>
    <row r="53" spans="1:6">
      <c r="A53">
        <v>4</v>
      </c>
      <c r="B53" t="s">
        <v>50</v>
      </c>
      <c r="C53">
        <v>0.715548</v>
      </c>
      <c r="D53">
        <f t="shared" si="0"/>
        <v>0.0271589</v>
      </c>
      <c r="E53">
        <f t="shared" si="1"/>
        <v>0.0211469</v>
      </c>
      <c r="F53">
        <f t="shared" si="2"/>
        <v>0.7638538</v>
      </c>
    </row>
    <row r="54" spans="1:6">
      <c r="A54">
        <v>2</v>
      </c>
      <c r="B54" t="s">
        <v>60</v>
      </c>
      <c r="C54">
        <v>0.278444</v>
      </c>
      <c r="D54">
        <f t="shared" si="0"/>
        <v>0.0276379</v>
      </c>
      <c r="E54">
        <f t="shared" si="1"/>
        <v>0.0210696</v>
      </c>
      <c r="F54">
        <f t="shared" si="2"/>
        <v>0.3271515</v>
      </c>
    </row>
    <row r="55" spans="1:6">
      <c r="A55">
        <v>4</v>
      </c>
      <c r="B55" t="s">
        <v>45</v>
      </c>
      <c r="C55">
        <v>0.204624</v>
      </c>
      <c r="D55">
        <f t="shared" si="0"/>
        <v>0.0271589</v>
      </c>
      <c r="E55">
        <f t="shared" si="1"/>
        <v>0.0226175</v>
      </c>
      <c r="F55">
        <f t="shared" si="2"/>
        <v>0.2544004</v>
      </c>
    </row>
    <row r="56" spans="1:6">
      <c r="A56">
        <v>2</v>
      </c>
      <c r="B56" t="s">
        <v>42</v>
      </c>
      <c r="C56">
        <v>0.596468</v>
      </c>
      <c r="D56">
        <f t="shared" si="0"/>
        <v>0.0276379</v>
      </c>
      <c r="E56">
        <f t="shared" si="1"/>
        <v>0.0242009</v>
      </c>
      <c r="F56">
        <f t="shared" si="2"/>
        <v>0.6483068</v>
      </c>
    </row>
    <row r="57" spans="1:6">
      <c r="A57">
        <v>3</v>
      </c>
      <c r="B57" t="s">
        <v>38</v>
      </c>
      <c r="C57">
        <v>0.311513</v>
      </c>
      <c r="D57">
        <f t="shared" si="0"/>
        <v>0.0339105</v>
      </c>
      <c r="E57">
        <f t="shared" si="1"/>
        <v>0.0120097</v>
      </c>
      <c r="F57">
        <f t="shared" si="2"/>
        <v>0.3574332</v>
      </c>
    </row>
    <row r="58" spans="1:6">
      <c r="A58">
        <v>2</v>
      </c>
      <c r="B58" t="s">
        <v>111</v>
      </c>
      <c r="C58">
        <v>0.336625</v>
      </c>
      <c r="D58">
        <f t="shared" si="0"/>
        <v>0.0276379</v>
      </c>
      <c r="E58">
        <f t="shared" si="1"/>
        <v>6.48000000000003e-5</v>
      </c>
      <c r="F58">
        <f t="shared" si="2"/>
        <v>0.3643277</v>
      </c>
    </row>
    <row r="59" spans="1:6">
      <c r="A59">
        <v>4</v>
      </c>
      <c r="B59" t="s">
        <v>45</v>
      </c>
      <c r="C59">
        <v>0.0668194</v>
      </c>
      <c r="D59">
        <f t="shared" si="0"/>
        <v>0.0271589</v>
      </c>
      <c r="E59">
        <f t="shared" si="1"/>
        <v>0.0226175</v>
      </c>
      <c r="F59">
        <f t="shared" si="2"/>
        <v>0.1165958</v>
      </c>
    </row>
    <row r="60" spans="1:6">
      <c r="A60">
        <v>2</v>
      </c>
      <c r="B60" t="s">
        <v>66</v>
      </c>
      <c r="C60">
        <v>0.452644</v>
      </c>
      <c r="D60">
        <f t="shared" si="0"/>
        <v>0.0276379</v>
      </c>
      <c r="E60">
        <f t="shared" si="1"/>
        <v>-0.000427299999999999</v>
      </c>
      <c r="F60">
        <f t="shared" si="2"/>
        <v>0.4798546</v>
      </c>
    </row>
    <row r="61" spans="1:6">
      <c r="A61">
        <v>3</v>
      </c>
      <c r="B61" t="s">
        <v>42</v>
      </c>
      <c r="C61">
        <v>0.332757</v>
      </c>
      <c r="D61">
        <f t="shared" si="0"/>
        <v>0.0339105</v>
      </c>
      <c r="E61">
        <f t="shared" si="1"/>
        <v>0.0242009</v>
      </c>
      <c r="F61">
        <f t="shared" si="2"/>
        <v>0.3908684</v>
      </c>
    </row>
    <row r="62" spans="1:6">
      <c r="A62">
        <v>4</v>
      </c>
      <c r="B62" t="s">
        <v>45</v>
      </c>
      <c r="C62">
        <v>0.474753</v>
      </c>
      <c r="D62">
        <f t="shared" si="0"/>
        <v>0.0271589</v>
      </c>
      <c r="E62">
        <f t="shared" si="1"/>
        <v>0.0226175</v>
      </c>
      <c r="F62">
        <f t="shared" si="2"/>
        <v>0.5245294</v>
      </c>
    </row>
    <row r="63" spans="1:6">
      <c r="A63">
        <v>3</v>
      </c>
      <c r="B63" t="s">
        <v>42</v>
      </c>
      <c r="C63">
        <v>0.219924</v>
      </c>
      <c r="D63">
        <f t="shared" si="0"/>
        <v>0.0339105</v>
      </c>
      <c r="E63">
        <f t="shared" si="1"/>
        <v>0.0242009</v>
      </c>
      <c r="F63">
        <f t="shared" si="2"/>
        <v>0.2780354</v>
      </c>
    </row>
    <row r="64" spans="1:6">
      <c r="A64">
        <v>4</v>
      </c>
      <c r="B64" t="s">
        <v>42</v>
      </c>
      <c r="C64">
        <v>0.573039</v>
      </c>
      <c r="D64">
        <f t="shared" si="0"/>
        <v>0.0271589</v>
      </c>
      <c r="E64">
        <f t="shared" si="1"/>
        <v>0.0242009</v>
      </c>
      <c r="F64">
        <f t="shared" si="2"/>
        <v>0.6243988</v>
      </c>
    </row>
    <row r="65" spans="1:6">
      <c r="A65">
        <v>2</v>
      </c>
      <c r="B65" t="s">
        <v>66</v>
      </c>
      <c r="C65">
        <v>0.861352</v>
      </c>
      <c r="D65">
        <f t="shared" si="0"/>
        <v>0.0276379</v>
      </c>
      <c r="E65">
        <f t="shared" si="1"/>
        <v>-0.000427299999999999</v>
      </c>
      <c r="F65">
        <f t="shared" si="2"/>
        <v>0.8885626</v>
      </c>
    </row>
    <row r="66" spans="1:6">
      <c r="A66">
        <v>4</v>
      </c>
      <c r="B66" t="s">
        <v>50</v>
      </c>
      <c r="C66">
        <v>0.485951</v>
      </c>
      <c r="D66">
        <f t="shared" si="0"/>
        <v>0.0271589</v>
      </c>
      <c r="E66">
        <f t="shared" si="1"/>
        <v>0.0211469</v>
      </c>
      <c r="F66">
        <f t="shared" si="2"/>
        <v>0.5342568</v>
      </c>
    </row>
    <row r="67" spans="1:6">
      <c r="A67">
        <v>4</v>
      </c>
      <c r="B67" t="s">
        <v>55</v>
      </c>
      <c r="C67">
        <v>0.147277</v>
      </c>
      <c r="D67">
        <f t="shared" ref="D67:D130" si="4">VLOOKUP(A67,K:M,3,0)</f>
        <v>0.0271589</v>
      </c>
      <c r="E67">
        <f t="shared" ref="E67:E130" si="5">VLOOKUP(B67,K:M,3,0)</f>
        <v>0.0411118</v>
      </c>
      <c r="F67">
        <f t="shared" ref="F67:F130" si="6">C67+D67+E67</f>
        <v>0.2155477</v>
      </c>
    </row>
    <row r="68" spans="1:6">
      <c r="A68">
        <v>2</v>
      </c>
      <c r="B68" t="s">
        <v>38</v>
      </c>
      <c r="C68">
        <v>0.300434</v>
      </c>
      <c r="D68">
        <f t="shared" si="4"/>
        <v>0.0276379</v>
      </c>
      <c r="E68">
        <f t="shared" si="5"/>
        <v>0.0120097</v>
      </c>
      <c r="F68">
        <f t="shared" si="6"/>
        <v>0.3400816</v>
      </c>
    </row>
    <row r="69" spans="1:6">
      <c r="A69">
        <v>3</v>
      </c>
      <c r="B69" t="s">
        <v>42</v>
      </c>
      <c r="C69">
        <v>0.338</v>
      </c>
      <c r="D69">
        <f t="shared" si="4"/>
        <v>0.0339105</v>
      </c>
      <c r="E69">
        <f t="shared" si="5"/>
        <v>0.0242009</v>
      </c>
      <c r="F69">
        <f t="shared" si="6"/>
        <v>0.3961114</v>
      </c>
    </row>
    <row r="70" spans="1:6">
      <c r="A70">
        <v>2</v>
      </c>
      <c r="B70" t="s">
        <v>45</v>
      </c>
      <c r="C70">
        <v>0.76449</v>
      </c>
      <c r="D70">
        <f t="shared" si="4"/>
        <v>0.0276379</v>
      </c>
      <c r="E70">
        <f t="shared" si="5"/>
        <v>0.0226175</v>
      </c>
      <c r="F70">
        <f t="shared" si="6"/>
        <v>0.8147454</v>
      </c>
    </row>
    <row r="71" spans="1:6">
      <c r="A71">
        <v>3</v>
      </c>
      <c r="B71" t="s">
        <v>50</v>
      </c>
      <c r="C71">
        <v>0.38471</v>
      </c>
      <c r="D71">
        <f t="shared" si="4"/>
        <v>0.0339105</v>
      </c>
      <c r="E71">
        <f t="shared" si="5"/>
        <v>0.0211469</v>
      </c>
      <c r="F71">
        <f t="shared" si="6"/>
        <v>0.4397674</v>
      </c>
    </row>
    <row r="72" spans="1:6">
      <c r="A72">
        <v>3</v>
      </c>
      <c r="B72" t="s">
        <v>50</v>
      </c>
      <c r="C72">
        <v>0.391817</v>
      </c>
      <c r="D72">
        <f t="shared" si="4"/>
        <v>0.0339105</v>
      </c>
      <c r="E72">
        <f t="shared" si="5"/>
        <v>0.0211469</v>
      </c>
      <c r="F72">
        <f t="shared" si="6"/>
        <v>0.4468744</v>
      </c>
    </row>
    <row r="73" spans="1:6">
      <c r="A73">
        <v>3</v>
      </c>
      <c r="B73" t="s">
        <v>42</v>
      </c>
      <c r="C73">
        <v>0.43789</v>
      </c>
      <c r="D73">
        <f t="shared" si="4"/>
        <v>0.0339105</v>
      </c>
      <c r="E73">
        <f t="shared" si="5"/>
        <v>0.0242009</v>
      </c>
      <c r="F73">
        <f t="shared" si="6"/>
        <v>0.4960014</v>
      </c>
    </row>
    <row r="74" spans="1:6">
      <c r="A74">
        <v>2</v>
      </c>
      <c r="B74" t="s">
        <v>34</v>
      </c>
      <c r="C74">
        <v>0.341719</v>
      </c>
      <c r="D74">
        <f t="shared" si="4"/>
        <v>0.0276379</v>
      </c>
      <c r="E74">
        <f t="shared" si="5"/>
        <v>0.0125526</v>
      </c>
      <c r="F74">
        <f t="shared" si="6"/>
        <v>0.3819095</v>
      </c>
    </row>
    <row r="75" spans="1:6">
      <c r="A75">
        <v>2</v>
      </c>
      <c r="B75" t="s">
        <v>60</v>
      </c>
      <c r="C75">
        <v>0.627907</v>
      </c>
      <c r="D75">
        <f t="shared" si="4"/>
        <v>0.0276379</v>
      </c>
      <c r="E75">
        <f t="shared" si="5"/>
        <v>0.0210696</v>
      </c>
      <c r="F75">
        <f t="shared" si="6"/>
        <v>0.6766145</v>
      </c>
    </row>
    <row r="76" spans="1:6">
      <c r="A76">
        <v>2</v>
      </c>
      <c r="B76" t="s">
        <v>55</v>
      </c>
      <c r="C76">
        <v>0.520741</v>
      </c>
      <c r="D76">
        <f t="shared" si="4"/>
        <v>0.0276379</v>
      </c>
      <c r="E76">
        <f t="shared" si="5"/>
        <v>0.0411118</v>
      </c>
      <c r="F76">
        <f t="shared" si="6"/>
        <v>0.5894907</v>
      </c>
    </row>
    <row r="77" spans="1:6">
      <c r="A77">
        <v>3</v>
      </c>
      <c r="B77" t="s">
        <v>60</v>
      </c>
      <c r="C77">
        <v>0.229355</v>
      </c>
      <c r="D77">
        <f t="shared" si="4"/>
        <v>0.0339105</v>
      </c>
      <c r="E77">
        <f t="shared" si="5"/>
        <v>0.0210696</v>
      </c>
      <c r="F77">
        <f t="shared" si="6"/>
        <v>0.2843351</v>
      </c>
    </row>
    <row r="78" spans="1:6">
      <c r="A78">
        <v>2</v>
      </c>
      <c r="B78" t="s">
        <v>60</v>
      </c>
      <c r="C78">
        <v>0.488015</v>
      </c>
      <c r="D78">
        <f t="shared" si="4"/>
        <v>0.0276379</v>
      </c>
      <c r="E78">
        <f t="shared" si="5"/>
        <v>0.0210696</v>
      </c>
      <c r="F78">
        <f t="shared" si="6"/>
        <v>0.5367225</v>
      </c>
    </row>
    <row r="79" spans="1:6">
      <c r="A79">
        <v>2</v>
      </c>
      <c r="B79" t="s">
        <v>66</v>
      </c>
      <c r="C79">
        <v>0.139112</v>
      </c>
      <c r="D79">
        <f t="shared" si="4"/>
        <v>0.0276379</v>
      </c>
      <c r="E79">
        <f t="shared" si="5"/>
        <v>-0.000427299999999999</v>
      </c>
      <c r="F79">
        <f t="shared" si="6"/>
        <v>0.1663226</v>
      </c>
    </row>
    <row r="80" spans="1:6">
      <c r="A80">
        <v>2</v>
      </c>
      <c r="B80" t="s">
        <v>111</v>
      </c>
      <c r="C80">
        <v>0.38082</v>
      </c>
      <c r="D80">
        <f t="shared" si="4"/>
        <v>0.0276379</v>
      </c>
      <c r="E80">
        <f t="shared" si="5"/>
        <v>6.48000000000003e-5</v>
      </c>
      <c r="F80">
        <f t="shared" si="6"/>
        <v>0.4085227</v>
      </c>
    </row>
    <row r="81" spans="1:6">
      <c r="A81" t="s">
        <v>144</v>
      </c>
      <c r="B81" t="s">
        <v>45</v>
      </c>
      <c r="C81">
        <v>0.253064</v>
      </c>
      <c r="D81">
        <f t="shared" si="4"/>
        <v>0.0637557</v>
      </c>
      <c r="E81">
        <f t="shared" si="5"/>
        <v>0.0226175</v>
      </c>
      <c r="F81">
        <f t="shared" si="6"/>
        <v>0.3394372</v>
      </c>
    </row>
    <row r="82" spans="1:6">
      <c r="A82">
        <v>3</v>
      </c>
      <c r="B82" t="s">
        <v>66</v>
      </c>
      <c r="C82">
        <v>0.368282</v>
      </c>
      <c r="D82">
        <f t="shared" si="4"/>
        <v>0.0339105</v>
      </c>
      <c r="E82">
        <f t="shared" si="5"/>
        <v>-0.000427299999999999</v>
      </c>
      <c r="F82">
        <f t="shared" si="6"/>
        <v>0.4017652</v>
      </c>
    </row>
    <row r="83" spans="1:6">
      <c r="A83">
        <v>2</v>
      </c>
      <c r="B83" t="s">
        <v>50</v>
      </c>
      <c r="C83">
        <v>0.423871</v>
      </c>
      <c r="D83">
        <f t="shared" si="4"/>
        <v>0.0276379</v>
      </c>
      <c r="E83">
        <f t="shared" si="5"/>
        <v>0.0211469</v>
      </c>
      <c r="F83">
        <f t="shared" si="6"/>
        <v>0.4726558</v>
      </c>
    </row>
    <row r="84" spans="1:6">
      <c r="A84">
        <v>2</v>
      </c>
      <c r="B84" t="s">
        <v>66</v>
      </c>
      <c r="C84">
        <v>0.280895</v>
      </c>
      <c r="D84">
        <f t="shared" si="4"/>
        <v>0.0276379</v>
      </c>
      <c r="E84">
        <f t="shared" si="5"/>
        <v>-0.000427299999999999</v>
      </c>
      <c r="F84">
        <f t="shared" si="6"/>
        <v>0.3081056</v>
      </c>
    </row>
    <row r="85" spans="1:6">
      <c r="A85">
        <v>3</v>
      </c>
      <c r="B85" t="s">
        <v>50</v>
      </c>
      <c r="C85">
        <v>0.305247</v>
      </c>
      <c r="D85">
        <f t="shared" si="4"/>
        <v>0.0339105</v>
      </c>
      <c r="E85">
        <f t="shared" si="5"/>
        <v>0.0211469</v>
      </c>
      <c r="F85">
        <f t="shared" si="6"/>
        <v>0.3603044</v>
      </c>
    </row>
    <row r="86" spans="1:6">
      <c r="A86">
        <v>3</v>
      </c>
      <c r="B86" t="s">
        <v>38</v>
      </c>
      <c r="C86">
        <v>0.427899</v>
      </c>
      <c r="D86">
        <f t="shared" si="4"/>
        <v>0.0339105</v>
      </c>
      <c r="E86">
        <f t="shared" si="5"/>
        <v>0.0120097</v>
      </c>
      <c r="F86">
        <f t="shared" si="6"/>
        <v>0.4738192</v>
      </c>
    </row>
    <row r="87" spans="1:6">
      <c r="A87">
        <v>2</v>
      </c>
      <c r="B87" t="s">
        <v>55</v>
      </c>
      <c r="C87">
        <v>0.395692</v>
      </c>
      <c r="D87">
        <f t="shared" si="4"/>
        <v>0.0276379</v>
      </c>
      <c r="E87">
        <f t="shared" si="5"/>
        <v>0.0411118</v>
      </c>
      <c r="F87">
        <f t="shared" si="6"/>
        <v>0.4644417</v>
      </c>
    </row>
    <row r="88" spans="1:6">
      <c r="A88">
        <v>2</v>
      </c>
      <c r="B88" t="s">
        <v>42</v>
      </c>
      <c r="C88">
        <v>0.572213</v>
      </c>
      <c r="D88">
        <f t="shared" si="4"/>
        <v>0.0276379</v>
      </c>
      <c r="E88">
        <f t="shared" si="5"/>
        <v>0.0242009</v>
      </c>
      <c r="F88">
        <f t="shared" si="6"/>
        <v>0.6240518</v>
      </c>
    </row>
    <row r="89" spans="1:6">
      <c r="A89">
        <v>3</v>
      </c>
      <c r="B89" t="s">
        <v>45</v>
      </c>
      <c r="C89">
        <v>0.459827</v>
      </c>
      <c r="D89">
        <f t="shared" si="4"/>
        <v>0.0339105</v>
      </c>
      <c r="E89">
        <f t="shared" si="5"/>
        <v>0.0226175</v>
      </c>
      <c r="F89">
        <f t="shared" si="6"/>
        <v>0.516355</v>
      </c>
    </row>
    <row r="90" spans="1:6">
      <c r="A90">
        <v>3</v>
      </c>
      <c r="B90" t="s">
        <v>45</v>
      </c>
      <c r="C90">
        <v>0.427701</v>
      </c>
      <c r="D90">
        <f t="shared" si="4"/>
        <v>0.0339105</v>
      </c>
      <c r="E90">
        <f t="shared" si="5"/>
        <v>0.0226175</v>
      </c>
      <c r="F90">
        <f t="shared" si="6"/>
        <v>0.484229</v>
      </c>
    </row>
    <row r="91" spans="1:6">
      <c r="A91">
        <v>2</v>
      </c>
      <c r="B91" t="s">
        <v>38</v>
      </c>
      <c r="C91">
        <v>0.365308</v>
      </c>
      <c r="D91">
        <f t="shared" si="4"/>
        <v>0.0276379</v>
      </c>
      <c r="E91">
        <f t="shared" si="5"/>
        <v>0.0120097</v>
      </c>
      <c r="F91">
        <f t="shared" si="6"/>
        <v>0.4049556</v>
      </c>
    </row>
    <row r="92" spans="1:6">
      <c r="A92" t="s">
        <v>144</v>
      </c>
      <c r="B92" t="s">
        <v>34</v>
      </c>
      <c r="C92">
        <v>0.463626</v>
      </c>
      <c r="D92">
        <f t="shared" si="4"/>
        <v>0.0637557</v>
      </c>
      <c r="E92">
        <f t="shared" si="5"/>
        <v>0.0125526</v>
      </c>
      <c r="F92">
        <f t="shared" si="6"/>
        <v>0.5399343</v>
      </c>
    </row>
    <row r="93" spans="1:6">
      <c r="A93" t="s">
        <v>144</v>
      </c>
      <c r="B93" t="s">
        <v>45</v>
      </c>
      <c r="C93">
        <v>0.465161</v>
      </c>
      <c r="D93">
        <f t="shared" si="4"/>
        <v>0.0637557</v>
      </c>
      <c r="E93">
        <f t="shared" si="5"/>
        <v>0.0226175</v>
      </c>
      <c r="F93">
        <f t="shared" si="6"/>
        <v>0.5515342</v>
      </c>
    </row>
    <row r="94" spans="1:6">
      <c r="A94" t="s">
        <v>144</v>
      </c>
      <c r="B94" t="s">
        <v>66</v>
      </c>
      <c r="C94">
        <v>0.150241</v>
      </c>
      <c r="D94">
        <f t="shared" si="4"/>
        <v>0.0637557</v>
      </c>
      <c r="E94">
        <f t="shared" si="5"/>
        <v>-0.000427299999999999</v>
      </c>
      <c r="F94">
        <f t="shared" si="6"/>
        <v>0.2135694</v>
      </c>
    </row>
    <row r="95" spans="1:6">
      <c r="A95">
        <v>4</v>
      </c>
      <c r="B95" t="s">
        <v>60</v>
      </c>
      <c r="C95">
        <v>0.287184</v>
      </c>
      <c r="D95">
        <f t="shared" si="4"/>
        <v>0.0271589</v>
      </c>
      <c r="E95">
        <f t="shared" si="5"/>
        <v>0.0210696</v>
      </c>
      <c r="F95">
        <f t="shared" si="6"/>
        <v>0.3354125</v>
      </c>
    </row>
    <row r="96" spans="1:6">
      <c r="A96">
        <v>4</v>
      </c>
      <c r="B96" t="s">
        <v>60</v>
      </c>
      <c r="C96">
        <v>0.353145</v>
      </c>
      <c r="D96">
        <f t="shared" si="4"/>
        <v>0.0271589</v>
      </c>
      <c r="E96">
        <f t="shared" si="5"/>
        <v>0.0210696</v>
      </c>
      <c r="F96">
        <f t="shared" si="6"/>
        <v>0.4013735</v>
      </c>
    </row>
    <row r="97" spans="1:6">
      <c r="A97">
        <v>2</v>
      </c>
      <c r="B97" t="s">
        <v>34</v>
      </c>
      <c r="C97">
        <v>0.428767</v>
      </c>
      <c r="D97">
        <f t="shared" si="4"/>
        <v>0.0276379</v>
      </c>
      <c r="E97">
        <f t="shared" si="5"/>
        <v>0.0125526</v>
      </c>
      <c r="F97">
        <f t="shared" si="6"/>
        <v>0.4689575</v>
      </c>
    </row>
    <row r="98" spans="1:6">
      <c r="A98">
        <v>2</v>
      </c>
      <c r="B98" t="s">
        <v>34</v>
      </c>
      <c r="C98">
        <v>0.295093</v>
      </c>
      <c r="D98">
        <f t="shared" si="4"/>
        <v>0.0276379</v>
      </c>
      <c r="E98">
        <f t="shared" si="5"/>
        <v>0.0125526</v>
      </c>
      <c r="F98">
        <f t="shared" si="6"/>
        <v>0.3352835</v>
      </c>
    </row>
    <row r="99" spans="1:6">
      <c r="A99">
        <v>3</v>
      </c>
      <c r="B99" t="s">
        <v>60</v>
      </c>
      <c r="C99">
        <v>0.550101</v>
      </c>
      <c r="D99">
        <f t="shared" si="4"/>
        <v>0.0339105</v>
      </c>
      <c r="E99">
        <f t="shared" si="5"/>
        <v>0.0210696</v>
      </c>
      <c r="F99">
        <f t="shared" si="6"/>
        <v>0.6050811</v>
      </c>
    </row>
    <row r="100" spans="1:6">
      <c r="A100">
        <v>2</v>
      </c>
      <c r="B100" t="s">
        <v>60</v>
      </c>
      <c r="C100">
        <v>0.613623</v>
      </c>
      <c r="D100">
        <f t="shared" si="4"/>
        <v>0.0276379</v>
      </c>
      <c r="E100">
        <f t="shared" si="5"/>
        <v>0.0210696</v>
      </c>
      <c r="F100">
        <f t="shared" si="6"/>
        <v>0.6623305</v>
      </c>
    </row>
    <row r="101" spans="1:6">
      <c r="A101">
        <v>2</v>
      </c>
      <c r="B101" t="s">
        <v>42</v>
      </c>
      <c r="C101">
        <v>0.307818</v>
      </c>
      <c r="D101">
        <f t="shared" si="4"/>
        <v>0.0276379</v>
      </c>
      <c r="E101">
        <f t="shared" si="5"/>
        <v>0.0242009</v>
      </c>
      <c r="F101">
        <f t="shared" si="6"/>
        <v>0.3596568</v>
      </c>
    </row>
    <row r="102" spans="1:6">
      <c r="A102">
        <v>1</v>
      </c>
      <c r="B102" t="s">
        <v>50</v>
      </c>
      <c r="C102">
        <v>0.688903</v>
      </c>
      <c r="D102">
        <f t="shared" si="4"/>
        <v>0</v>
      </c>
      <c r="E102">
        <f t="shared" si="5"/>
        <v>0.0211469</v>
      </c>
      <c r="F102">
        <f t="shared" si="6"/>
        <v>0.7100499</v>
      </c>
    </row>
    <row r="103" spans="1:6">
      <c r="A103">
        <v>2</v>
      </c>
      <c r="B103" t="s">
        <v>55</v>
      </c>
      <c r="C103">
        <v>0.424887</v>
      </c>
      <c r="D103">
        <f t="shared" si="4"/>
        <v>0.0276379</v>
      </c>
      <c r="E103">
        <f t="shared" si="5"/>
        <v>0.0411118</v>
      </c>
      <c r="F103">
        <f t="shared" si="6"/>
        <v>0.4936367</v>
      </c>
    </row>
    <row r="104" spans="1:6">
      <c r="A104">
        <v>3</v>
      </c>
      <c r="B104" t="s">
        <v>55</v>
      </c>
      <c r="C104">
        <v>0.422298</v>
      </c>
      <c r="D104">
        <f t="shared" si="4"/>
        <v>0.0339105</v>
      </c>
      <c r="E104">
        <f t="shared" si="5"/>
        <v>0.0411118</v>
      </c>
      <c r="F104">
        <f t="shared" si="6"/>
        <v>0.4973203</v>
      </c>
    </row>
    <row r="105" spans="1:6">
      <c r="A105">
        <v>3</v>
      </c>
      <c r="B105" t="s">
        <v>45</v>
      </c>
      <c r="C105">
        <v>0.236923</v>
      </c>
      <c r="D105">
        <f t="shared" si="4"/>
        <v>0.0339105</v>
      </c>
      <c r="E105">
        <f t="shared" si="5"/>
        <v>0.0226175</v>
      </c>
      <c r="F105">
        <f t="shared" si="6"/>
        <v>0.293451</v>
      </c>
    </row>
    <row r="106" spans="1:6">
      <c r="A106">
        <v>2</v>
      </c>
      <c r="B106" t="s">
        <v>60</v>
      </c>
      <c r="C106">
        <v>0.0403555</v>
      </c>
      <c r="D106">
        <f t="shared" si="4"/>
        <v>0.0276379</v>
      </c>
      <c r="E106">
        <f t="shared" si="5"/>
        <v>0.0210696</v>
      </c>
      <c r="F106">
        <f t="shared" si="6"/>
        <v>0.089063</v>
      </c>
    </row>
    <row r="107" spans="1:6">
      <c r="A107">
        <v>2</v>
      </c>
      <c r="B107" t="s">
        <v>66</v>
      </c>
      <c r="C107">
        <v>0.416</v>
      </c>
      <c r="D107">
        <f t="shared" si="4"/>
        <v>0.0276379</v>
      </c>
      <c r="E107">
        <f t="shared" si="5"/>
        <v>-0.000427299999999999</v>
      </c>
      <c r="F107">
        <f t="shared" si="6"/>
        <v>0.4432106</v>
      </c>
    </row>
    <row r="108" spans="1:6">
      <c r="A108">
        <v>1</v>
      </c>
      <c r="B108" t="s">
        <v>34</v>
      </c>
      <c r="C108">
        <v>0.143762</v>
      </c>
      <c r="D108">
        <f t="shared" si="4"/>
        <v>0</v>
      </c>
      <c r="E108">
        <f t="shared" si="5"/>
        <v>0.0125526</v>
      </c>
      <c r="F108">
        <f t="shared" si="6"/>
        <v>0.1563146</v>
      </c>
    </row>
    <row r="109" spans="1:6">
      <c r="A109">
        <v>2</v>
      </c>
      <c r="B109" t="s">
        <v>34</v>
      </c>
      <c r="C109">
        <v>0.296573</v>
      </c>
      <c r="D109">
        <f t="shared" si="4"/>
        <v>0.0276379</v>
      </c>
      <c r="E109">
        <f t="shared" si="5"/>
        <v>0.0125526</v>
      </c>
      <c r="F109">
        <f t="shared" si="6"/>
        <v>0.3367635</v>
      </c>
    </row>
    <row r="110" spans="1:6">
      <c r="A110">
        <v>2</v>
      </c>
      <c r="B110" t="s">
        <v>177</v>
      </c>
      <c r="C110">
        <v>0.365172</v>
      </c>
      <c r="D110">
        <f t="shared" si="4"/>
        <v>0.0276379</v>
      </c>
      <c r="E110">
        <f t="shared" si="5"/>
        <v>0</v>
      </c>
      <c r="F110">
        <f t="shared" si="6"/>
        <v>0.3928099</v>
      </c>
    </row>
    <row r="111" spans="1:6">
      <c r="A111">
        <v>1</v>
      </c>
      <c r="B111" t="s">
        <v>38</v>
      </c>
      <c r="C111">
        <v>0.573212</v>
      </c>
      <c r="D111">
        <f t="shared" si="4"/>
        <v>0</v>
      </c>
      <c r="E111">
        <f t="shared" si="5"/>
        <v>0.0120097</v>
      </c>
      <c r="F111">
        <f t="shared" si="6"/>
        <v>0.5852217</v>
      </c>
    </row>
    <row r="112" spans="1:6">
      <c r="A112">
        <v>2</v>
      </c>
      <c r="B112" t="s">
        <v>38</v>
      </c>
      <c r="C112">
        <v>0.25163</v>
      </c>
      <c r="D112">
        <f t="shared" si="4"/>
        <v>0.0276379</v>
      </c>
      <c r="E112">
        <f t="shared" si="5"/>
        <v>0.0120097</v>
      </c>
      <c r="F112">
        <f t="shared" si="6"/>
        <v>0.2912776</v>
      </c>
    </row>
    <row r="113" spans="1:6">
      <c r="A113">
        <v>2</v>
      </c>
      <c r="B113" t="s">
        <v>45</v>
      </c>
      <c r="C113">
        <v>0.705147</v>
      </c>
      <c r="D113">
        <f t="shared" si="4"/>
        <v>0.0276379</v>
      </c>
      <c r="E113">
        <f t="shared" si="5"/>
        <v>0.0226175</v>
      </c>
      <c r="F113">
        <f t="shared" si="6"/>
        <v>0.7554024</v>
      </c>
    </row>
    <row r="114" spans="1:6">
      <c r="A114">
        <v>2</v>
      </c>
      <c r="B114" t="s">
        <v>42</v>
      </c>
      <c r="C114">
        <v>0.765977</v>
      </c>
      <c r="D114">
        <f t="shared" si="4"/>
        <v>0.0276379</v>
      </c>
      <c r="E114">
        <f t="shared" si="5"/>
        <v>0.0242009</v>
      </c>
      <c r="F114">
        <f t="shared" si="6"/>
        <v>0.8178158</v>
      </c>
    </row>
    <row r="115" spans="1:6">
      <c r="A115">
        <v>1</v>
      </c>
      <c r="B115" t="s">
        <v>66</v>
      </c>
      <c r="C115">
        <v>0.340143</v>
      </c>
      <c r="D115">
        <f t="shared" si="4"/>
        <v>0</v>
      </c>
      <c r="E115">
        <f t="shared" si="5"/>
        <v>-0.000427299999999999</v>
      </c>
      <c r="F115">
        <f t="shared" si="6"/>
        <v>0.3397157</v>
      </c>
    </row>
    <row r="116" spans="1:6">
      <c r="A116">
        <v>2</v>
      </c>
      <c r="B116" t="s">
        <v>45</v>
      </c>
      <c r="C116">
        <v>0.459313</v>
      </c>
      <c r="D116">
        <f t="shared" si="4"/>
        <v>0.0276379</v>
      </c>
      <c r="E116">
        <f t="shared" si="5"/>
        <v>0.0226175</v>
      </c>
      <c r="F116">
        <f t="shared" si="6"/>
        <v>0.5095684</v>
      </c>
    </row>
    <row r="117" spans="1:6">
      <c r="A117">
        <v>1</v>
      </c>
      <c r="B117" t="s">
        <v>66</v>
      </c>
      <c r="C117">
        <v>0.449982</v>
      </c>
      <c r="D117">
        <f t="shared" si="4"/>
        <v>0</v>
      </c>
      <c r="E117">
        <f t="shared" si="5"/>
        <v>-0.000427299999999999</v>
      </c>
      <c r="F117">
        <f t="shared" si="6"/>
        <v>0.4495547</v>
      </c>
    </row>
    <row r="118" spans="1:6">
      <c r="A118">
        <v>1</v>
      </c>
      <c r="B118" t="s">
        <v>34</v>
      </c>
      <c r="C118">
        <v>0.597338</v>
      </c>
      <c r="D118">
        <f t="shared" si="4"/>
        <v>0</v>
      </c>
      <c r="E118">
        <f t="shared" si="5"/>
        <v>0.0125526</v>
      </c>
      <c r="F118">
        <f t="shared" si="6"/>
        <v>0.6098906</v>
      </c>
    </row>
    <row r="119" spans="1:6">
      <c r="A119">
        <v>2</v>
      </c>
      <c r="B119" t="s">
        <v>34</v>
      </c>
      <c r="C119">
        <v>0.287203</v>
      </c>
      <c r="D119">
        <f t="shared" si="4"/>
        <v>0.0276379</v>
      </c>
      <c r="E119">
        <f t="shared" si="5"/>
        <v>0.0125526</v>
      </c>
      <c r="F119">
        <f t="shared" si="6"/>
        <v>0.3273935</v>
      </c>
    </row>
    <row r="120" spans="1:6">
      <c r="A120">
        <v>1</v>
      </c>
      <c r="B120" t="s">
        <v>111</v>
      </c>
      <c r="C120">
        <v>0.31058</v>
      </c>
      <c r="D120">
        <f t="shared" si="4"/>
        <v>0</v>
      </c>
      <c r="E120">
        <f t="shared" si="5"/>
        <v>6.48000000000003e-5</v>
      </c>
      <c r="F120">
        <f t="shared" si="6"/>
        <v>0.3106448</v>
      </c>
    </row>
    <row r="121" spans="1:6">
      <c r="A121">
        <v>1</v>
      </c>
      <c r="B121" t="s">
        <v>55</v>
      </c>
      <c r="C121">
        <v>0.584588</v>
      </c>
      <c r="D121">
        <f t="shared" si="4"/>
        <v>0</v>
      </c>
      <c r="E121">
        <f t="shared" si="5"/>
        <v>0.0411118</v>
      </c>
      <c r="F121">
        <f t="shared" si="6"/>
        <v>0.6256998</v>
      </c>
    </row>
    <row r="122" spans="1:6">
      <c r="A122">
        <v>2</v>
      </c>
      <c r="B122" t="s">
        <v>111</v>
      </c>
      <c r="C122">
        <v>0.351932</v>
      </c>
      <c r="D122">
        <f t="shared" si="4"/>
        <v>0.0276379</v>
      </c>
      <c r="E122">
        <f t="shared" si="5"/>
        <v>6.48000000000003e-5</v>
      </c>
      <c r="F122">
        <f t="shared" si="6"/>
        <v>0.3796347</v>
      </c>
    </row>
    <row r="123" spans="1:6">
      <c r="A123">
        <v>1</v>
      </c>
      <c r="B123" t="s">
        <v>50</v>
      </c>
      <c r="C123">
        <v>0.236481</v>
      </c>
      <c r="D123">
        <f t="shared" si="4"/>
        <v>0</v>
      </c>
      <c r="E123">
        <f t="shared" si="5"/>
        <v>0.0211469</v>
      </c>
      <c r="F123">
        <f t="shared" si="6"/>
        <v>0.2576279</v>
      </c>
    </row>
    <row r="124" spans="1:6">
      <c r="A124">
        <v>1</v>
      </c>
      <c r="B124" t="s">
        <v>60</v>
      </c>
      <c r="C124">
        <v>0.332493</v>
      </c>
      <c r="D124">
        <f t="shared" si="4"/>
        <v>0</v>
      </c>
      <c r="E124">
        <f t="shared" si="5"/>
        <v>0.0210696</v>
      </c>
      <c r="F124">
        <f t="shared" si="6"/>
        <v>0.3535626</v>
      </c>
    </row>
    <row r="125" spans="1:6">
      <c r="A125">
        <v>2</v>
      </c>
      <c r="B125" t="s">
        <v>55</v>
      </c>
      <c r="C125">
        <v>0.348655</v>
      </c>
      <c r="D125">
        <f t="shared" si="4"/>
        <v>0.0276379</v>
      </c>
      <c r="E125">
        <f t="shared" si="5"/>
        <v>0.0411118</v>
      </c>
      <c r="F125">
        <f t="shared" si="6"/>
        <v>0.4174047</v>
      </c>
    </row>
    <row r="126" spans="1:6">
      <c r="A126">
        <v>1</v>
      </c>
      <c r="B126" t="s">
        <v>66</v>
      </c>
      <c r="C126">
        <v>0.309207</v>
      </c>
      <c r="D126">
        <f t="shared" si="4"/>
        <v>0</v>
      </c>
      <c r="E126">
        <f t="shared" si="5"/>
        <v>-0.000427299999999999</v>
      </c>
      <c r="F126">
        <f t="shared" si="6"/>
        <v>0.3087797</v>
      </c>
    </row>
    <row r="127" spans="1:6">
      <c r="A127">
        <v>1</v>
      </c>
      <c r="B127" t="s">
        <v>38</v>
      </c>
      <c r="C127">
        <v>0.390489</v>
      </c>
      <c r="D127">
        <f t="shared" si="4"/>
        <v>0</v>
      </c>
      <c r="E127">
        <f t="shared" si="5"/>
        <v>0.0120097</v>
      </c>
      <c r="F127">
        <f t="shared" si="6"/>
        <v>0.4024987</v>
      </c>
    </row>
    <row r="128" spans="1:6">
      <c r="A128">
        <v>1</v>
      </c>
      <c r="B128" t="s">
        <v>66</v>
      </c>
      <c r="C128">
        <v>0.497514</v>
      </c>
      <c r="D128">
        <f t="shared" si="4"/>
        <v>0</v>
      </c>
      <c r="E128">
        <f t="shared" si="5"/>
        <v>-0.000427299999999999</v>
      </c>
      <c r="F128">
        <f t="shared" si="6"/>
        <v>0.4970867</v>
      </c>
    </row>
    <row r="129" spans="1:6">
      <c r="A129">
        <v>1</v>
      </c>
      <c r="B129" t="s">
        <v>42</v>
      </c>
      <c r="C129">
        <v>0.400227</v>
      </c>
      <c r="D129">
        <f t="shared" si="4"/>
        <v>0</v>
      </c>
      <c r="E129">
        <f t="shared" si="5"/>
        <v>0.0242009</v>
      </c>
      <c r="F129">
        <f t="shared" si="6"/>
        <v>0.4244279</v>
      </c>
    </row>
    <row r="130" spans="1:6">
      <c r="A130">
        <v>1</v>
      </c>
      <c r="B130" t="s">
        <v>66</v>
      </c>
      <c r="C130">
        <v>0.352021</v>
      </c>
      <c r="D130">
        <f t="shared" si="4"/>
        <v>0</v>
      </c>
      <c r="E130">
        <f t="shared" si="5"/>
        <v>-0.000427299999999999</v>
      </c>
      <c r="F130">
        <f t="shared" si="6"/>
        <v>0.3515937</v>
      </c>
    </row>
    <row r="131" spans="1:6">
      <c r="A131">
        <v>2</v>
      </c>
      <c r="B131" t="s">
        <v>42</v>
      </c>
      <c r="C131">
        <v>0.613782</v>
      </c>
      <c r="D131">
        <f t="shared" ref="D131:D194" si="7">VLOOKUP(A131,K:M,3,0)</f>
        <v>0.0276379</v>
      </c>
      <c r="E131">
        <f t="shared" ref="E131:E194" si="8">VLOOKUP(B131,K:M,3,0)</f>
        <v>0.0242009</v>
      </c>
      <c r="F131">
        <f t="shared" ref="F131:F194" si="9">C131+D131+E131</f>
        <v>0.6656208</v>
      </c>
    </row>
    <row r="132" spans="1:6">
      <c r="A132">
        <v>2</v>
      </c>
      <c r="B132" t="s">
        <v>50</v>
      </c>
      <c r="C132">
        <v>0.296582</v>
      </c>
      <c r="D132">
        <f t="shared" si="7"/>
        <v>0.0276379</v>
      </c>
      <c r="E132">
        <f t="shared" si="8"/>
        <v>0.0211469</v>
      </c>
      <c r="F132">
        <f t="shared" si="9"/>
        <v>0.3453668</v>
      </c>
    </row>
    <row r="133" spans="1:6">
      <c r="A133">
        <v>1</v>
      </c>
      <c r="B133" t="s">
        <v>55</v>
      </c>
      <c r="C133">
        <v>0.207451</v>
      </c>
      <c r="D133">
        <f t="shared" si="7"/>
        <v>0</v>
      </c>
      <c r="E133">
        <f t="shared" si="8"/>
        <v>0.0411118</v>
      </c>
      <c r="F133">
        <f t="shared" si="9"/>
        <v>0.2485628</v>
      </c>
    </row>
    <row r="134" spans="1:6">
      <c r="A134">
        <v>2</v>
      </c>
      <c r="B134" t="s">
        <v>45</v>
      </c>
      <c r="C134">
        <v>0.308921</v>
      </c>
      <c r="D134">
        <f t="shared" si="7"/>
        <v>0.0276379</v>
      </c>
      <c r="E134">
        <f t="shared" si="8"/>
        <v>0.0226175</v>
      </c>
      <c r="F134">
        <f t="shared" si="9"/>
        <v>0.3591764</v>
      </c>
    </row>
    <row r="135" spans="1:6">
      <c r="A135">
        <v>2</v>
      </c>
      <c r="B135" t="s">
        <v>42</v>
      </c>
      <c r="C135">
        <v>0.440058</v>
      </c>
      <c r="D135">
        <f t="shared" si="7"/>
        <v>0.0276379</v>
      </c>
      <c r="E135">
        <f t="shared" si="8"/>
        <v>0.0242009</v>
      </c>
      <c r="F135">
        <f t="shared" si="9"/>
        <v>0.4918968</v>
      </c>
    </row>
    <row r="136" spans="1:6">
      <c r="A136">
        <v>2</v>
      </c>
      <c r="B136" t="s">
        <v>50</v>
      </c>
      <c r="C136">
        <v>0.357091</v>
      </c>
      <c r="D136">
        <f t="shared" si="7"/>
        <v>0.0276379</v>
      </c>
      <c r="E136">
        <f t="shared" si="8"/>
        <v>0.0211469</v>
      </c>
      <c r="F136">
        <f t="shared" si="9"/>
        <v>0.4058758</v>
      </c>
    </row>
    <row r="137" spans="1:6">
      <c r="A137">
        <v>1</v>
      </c>
      <c r="B137" t="s">
        <v>38</v>
      </c>
      <c r="C137">
        <v>0.269151</v>
      </c>
      <c r="D137">
        <f t="shared" si="7"/>
        <v>0</v>
      </c>
      <c r="E137">
        <f t="shared" si="8"/>
        <v>0.0120097</v>
      </c>
      <c r="F137">
        <f t="shared" si="9"/>
        <v>0.2811607</v>
      </c>
    </row>
    <row r="138" spans="1:6">
      <c r="A138">
        <v>2</v>
      </c>
      <c r="B138" t="s">
        <v>60</v>
      </c>
      <c r="C138">
        <v>0.821226</v>
      </c>
      <c r="D138">
        <f t="shared" si="7"/>
        <v>0.0276379</v>
      </c>
      <c r="E138">
        <f t="shared" si="8"/>
        <v>0.0210696</v>
      </c>
      <c r="F138">
        <f t="shared" si="9"/>
        <v>0.8699335</v>
      </c>
    </row>
    <row r="139" spans="1:6">
      <c r="A139">
        <v>2</v>
      </c>
      <c r="B139" t="s">
        <v>66</v>
      </c>
      <c r="C139">
        <v>0.430281</v>
      </c>
      <c r="D139">
        <f t="shared" si="7"/>
        <v>0.0276379</v>
      </c>
      <c r="E139">
        <f t="shared" si="8"/>
        <v>-0.000427299999999999</v>
      </c>
      <c r="F139">
        <f t="shared" si="9"/>
        <v>0.4574916</v>
      </c>
    </row>
    <row r="140" spans="1:6">
      <c r="A140">
        <v>2</v>
      </c>
      <c r="B140" t="s">
        <v>60</v>
      </c>
      <c r="C140">
        <v>0.699723</v>
      </c>
      <c r="D140">
        <f t="shared" si="7"/>
        <v>0.0276379</v>
      </c>
      <c r="E140">
        <f t="shared" si="8"/>
        <v>0.0210696</v>
      </c>
      <c r="F140">
        <f t="shared" si="9"/>
        <v>0.7484305</v>
      </c>
    </row>
    <row r="141" spans="1:6">
      <c r="A141">
        <v>1</v>
      </c>
      <c r="B141" t="s">
        <v>55</v>
      </c>
      <c r="C141">
        <v>0.353775</v>
      </c>
      <c r="D141">
        <f t="shared" si="7"/>
        <v>0</v>
      </c>
      <c r="E141">
        <f t="shared" si="8"/>
        <v>0.0411118</v>
      </c>
      <c r="F141">
        <f t="shared" si="9"/>
        <v>0.3948868</v>
      </c>
    </row>
    <row r="142" spans="1:6">
      <c r="A142">
        <v>2</v>
      </c>
      <c r="B142" t="s">
        <v>55</v>
      </c>
      <c r="C142">
        <v>0.771152</v>
      </c>
      <c r="D142">
        <f t="shared" si="7"/>
        <v>0.0276379</v>
      </c>
      <c r="E142">
        <f t="shared" si="8"/>
        <v>0.0411118</v>
      </c>
      <c r="F142">
        <f t="shared" si="9"/>
        <v>0.8399017</v>
      </c>
    </row>
    <row r="143" spans="1:6">
      <c r="A143">
        <v>2</v>
      </c>
      <c r="B143" t="s">
        <v>50</v>
      </c>
      <c r="C143">
        <v>0.535013</v>
      </c>
      <c r="D143">
        <f t="shared" si="7"/>
        <v>0.0276379</v>
      </c>
      <c r="E143">
        <f t="shared" si="8"/>
        <v>0.0211469</v>
      </c>
      <c r="F143">
        <f t="shared" si="9"/>
        <v>0.5837978</v>
      </c>
    </row>
    <row r="144" spans="1:6">
      <c r="A144">
        <v>2</v>
      </c>
      <c r="B144" t="s">
        <v>42</v>
      </c>
      <c r="C144">
        <v>0.0613907</v>
      </c>
      <c r="D144">
        <f t="shared" si="7"/>
        <v>0.0276379</v>
      </c>
      <c r="E144">
        <f t="shared" si="8"/>
        <v>0.0242009</v>
      </c>
      <c r="F144">
        <f t="shared" si="9"/>
        <v>0.1132295</v>
      </c>
    </row>
    <row r="145" spans="1:6">
      <c r="A145">
        <v>1</v>
      </c>
      <c r="B145" t="s">
        <v>42</v>
      </c>
      <c r="C145">
        <v>0.423778</v>
      </c>
      <c r="D145">
        <f t="shared" si="7"/>
        <v>0</v>
      </c>
      <c r="E145">
        <f t="shared" si="8"/>
        <v>0.0242009</v>
      </c>
      <c r="F145">
        <f t="shared" si="9"/>
        <v>0.4479789</v>
      </c>
    </row>
    <row r="146" spans="1:6">
      <c r="A146">
        <v>2</v>
      </c>
      <c r="B146" t="s">
        <v>66</v>
      </c>
      <c r="C146">
        <v>0.649453</v>
      </c>
      <c r="D146">
        <f t="shared" si="7"/>
        <v>0.0276379</v>
      </c>
      <c r="E146">
        <f t="shared" si="8"/>
        <v>-0.000427299999999999</v>
      </c>
      <c r="F146">
        <f t="shared" si="9"/>
        <v>0.6766636</v>
      </c>
    </row>
    <row r="147" spans="1:6">
      <c r="A147">
        <v>1</v>
      </c>
      <c r="B147" t="s">
        <v>66</v>
      </c>
      <c r="C147">
        <v>0.454096</v>
      </c>
      <c r="D147">
        <f t="shared" si="7"/>
        <v>0</v>
      </c>
      <c r="E147">
        <f t="shared" si="8"/>
        <v>-0.000427299999999999</v>
      </c>
      <c r="F147">
        <f t="shared" si="9"/>
        <v>0.4536687</v>
      </c>
    </row>
    <row r="148" spans="1:6">
      <c r="A148">
        <v>1</v>
      </c>
      <c r="B148" t="s">
        <v>45</v>
      </c>
      <c r="C148">
        <v>0.0665782</v>
      </c>
      <c r="D148">
        <f t="shared" si="7"/>
        <v>0</v>
      </c>
      <c r="E148">
        <f t="shared" si="8"/>
        <v>0.0226175</v>
      </c>
      <c r="F148">
        <f t="shared" si="9"/>
        <v>0.0891957</v>
      </c>
    </row>
    <row r="149" spans="1:6">
      <c r="A149">
        <v>1</v>
      </c>
      <c r="B149" t="s">
        <v>42</v>
      </c>
      <c r="C149">
        <v>0.552423</v>
      </c>
      <c r="D149">
        <f t="shared" si="7"/>
        <v>0</v>
      </c>
      <c r="E149">
        <f t="shared" si="8"/>
        <v>0.0242009</v>
      </c>
      <c r="F149">
        <f t="shared" si="9"/>
        <v>0.5766239</v>
      </c>
    </row>
    <row r="150" spans="1:6">
      <c r="A150">
        <v>2</v>
      </c>
      <c r="B150" t="s">
        <v>45</v>
      </c>
      <c r="C150">
        <v>0.380309</v>
      </c>
      <c r="D150">
        <f t="shared" si="7"/>
        <v>0.0276379</v>
      </c>
      <c r="E150">
        <f t="shared" si="8"/>
        <v>0.0226175</v>
      </c>
      <c r="F150">
        <f t="shared" si="9"/>
        <v>0.4305644</v>
      </c>
    </row>
    <row r="151" spans="1:6">
      <c r="A151">
        <v>1</v>
      </c>
      <c r="B151" t="s">
        <v>42</v>
      </c>
      <c r="C151">
        <v>0.391507</v>
      </c>
      <c r="D151">
        <f t="shared" si="7"/>
        <v>0</v>
      </c>
      <c r="E151">
        <f t="shared" si="8"/>
        <v>0.0242009</v>
      </c>
      <c r="F151">
        <f t="shared" si="9"/>
        <v>0.4157079</v>
      </c>
    </row>
    <row r="152" spans="1:6">
      <c r="A152">
        <v>3</v>
      </c>
      <c r="B152" t="s">
        <v>66</v>
      </c>
      <c r="C152">
        <v>0.506371</v>
      </c>
      <c r="D152">
        <f t="shared" si="7"/>
        <v>0.0339105</v>
      </c>
      <c r="E152">
        <f t="shared" si="8"/>
        <v>-0.000427299999999999</v>
      </c>
      <c r="F152">
        <f t="shared" si="9"/>
        <v>0.5398542</v>
      </c>
    </row>
    <row r="153" spans="1:6">
      <c r="A153">
        <v>2</v>
      </c>
      <c r="B153" t="s">
        <v>66</v>
      </c>
      <c r="C153">
        <v>0.274809</v>
      </c>
      <c r="D153">
        <f t="shared" si="7"/>
        <v>0.0276379</v>
      </c>
      <c r="E153">
        <f t="shared" si="8"/>
        <v>-0.000427299999999999</v>
      </c>
      <c r="F153">
        <f t="shared" si="9"/>
        <v>0.3020196</v>
      </c>
    </row>
    <row r="154" spans="1:6">
      <c r="A154">
        <v>3</v>
      </c>
      <c r="B154" t="s">
        <v>66</v>
      </c>
      <c r="C154">
        <v>0.797881</v>
      </c>
      <c r="D154">
        <f t="shared" si="7"/>
        <v>0.0339105</v>
      </c>
      <c r="E154">
        <f t="shared" si="8"/>
        <v>-0.000427299999999999</v>
      </c>
      <c r="F154">
        <f t="shared" si="9"/>
        <v>0.8313642</v>
      </c>
    </row>
    <row r="155" spans="1:6">
      <c r="A155">
        <v>2</v>
      </c>
      <c r="B155" t="s">
        <v>177</v>
      </c>
      <c r="C155">
        <v>0.497642</v>
      </c>
      <c r="D155">
        <f t="shared" si="7"/>
        <v>0.0276379</v>
      </c>
      <c r="E155">
        <f t="shared" si="8"/>
        <v>0</v>
      </c>
      <c r="F155">
        <f t="shared" si="9"/>
        <v>0.5252799</v>
      </c>
    </row>
    <row r="156" spans="1:6">
      <c r="A156">
        <v>2</v>
      </c>
      <c r="B156" t="s">
        <v>66</v>
      </c>
      <c r="C156">
        <v>0.34133</v>
      </c>
      <c r="D156">
        <f t="shared" si="7"/>
        <v>0.0276379</v>
      </c>
      <c r="E156">
        <f t="shared" si="8"/>
        <v>-0.000427299999999999</v>
      </c>
      <c r="F156">
        <f t="shared" si="9"/>
        <v>0.3685406</v>
      </c>
    </row>
    <row r="157" spans="1:6">
      <c r="A157">
        <v>2</v>
      </c>
      <c r="B157" t="s">
        <v>60</v>
      </c>
      <c r="C157">
        <v>0.3272</v>
      </c>
      <c r="D157">
        <f t="shared" si="7"/>
        <v>0.0276379</v>
      </c>
      <c r="E157">
        <f t="shared" si="8"/>
        <v>0.0210696</v>
      </c>
      <c r="F157">
        <f t="shared" si="9"/>
        <v>0.3759075</v>
      </c>
    </row>
    <row r="158" spans="1:6">
      <c r="A158">
        <v>2</v>
      </c>
      <c r="B158" t="s">
        <v>55</v>
      </c>
      <c r="C158">
        <v>0.356753</v>
      </c>
      <c r="D158">
        <f t="shared" si="7"/>
        <v>0.0276379</v>
      </c>
      <c r="E158">
        <f t="shared" si="8"/>
        <v>0.0411118</v>
      </c>
      <c r="F158">
        <f t="shared" si="9"/>
        <v>0.4255027</v>
      </c>
    </row>
    <row r="159" spans="1:6">
      <c r="A159">
        <v>2</v>
      </c>
      <c r="B159" t="s">
        <v>45</v>
      </c>
      <c r="C159">
        <v>0.383183</v>
      </c>
      <c r="D159">
        <f t="shared" si="7"/>
        <v>0.0276379</v>
      </c>
      <c r="E159">
        <f t="shared" si="8"/>
        <v>0.0226175</v>
      </c>
      <c r="F159">
        <f t="shared" si="9"/>
        <v>0.4334384</v>
      </c>
    </row>
    <row r="160" spans="1:6">
      <c r="A160">
        <v>2</v>
      </c>
      <c r="B160" t="s">
        <v>66</v>
      </c>
      <c r="C160">
        <v>0.179413</v>
      </c>
      <c r="D160">
        <f t="shared" si="7"/>
        <v>0.0276379</v>
      </c>
      <c r="E160">
        <f t="shared" si="8"/>
        <v>-0.000427299999999999</v>
      </c>
      <c r="F160">
        <f t="shared" si="9"/>
        <v>0.2066236</v>
      </c>
    </row>
    <row r="161" spans="1:6">
      <c r="A161">
        <v>2</v>
      </c>
      <c r="B161" t="s">
        <v>66</v>
      </c>
      <c r="C161">
        <v>0.383631</v>
      </c>
      <c r="D161">
        <f t="shared" si="7"/>
        <v>0.0276379</v>
      </c>
      <c r="E161">
        <f t="shared" si="8"/>
        <v>-0.000427299999999999</v>
      </c>
      <c r="F161">
        <f t="shared" si="9"/>
        <v>0.4108416</v>
      </c>
    </row>
    <row r="162" spans="1:6">
      <c r="A162">
        <v>2</v>
      </c>
      <c r="B162" t="s">
        <v>50</v>
      </c>
      <c r="C162">
        <v>0.285093</v>
      </c>
      <c r="D162">
        <f t="shared" si="7"/>
        <v>0.0276379</v>
      </c>
      <c r="E162">
        <f t="shared" si="8"/>
        <v>0.0211469</v>
      </c>
      <c r="F162">
        <f t="shared" si="9"/>
        <v>0.3338778</v>
      </c>
    </row>
    <row r="163" spans="1:6">
      <c r="A163">
        <v>2</v>
      </c>
      <c r="B163" t="s">
        <v>177</v>
      </c>
      <c r="C163">
        <v>0.550532</v>
      </c>
      <c r="D163">
        <f t="shared" si="7"/>
        <v>0.0276379</v>
      </c>
      <c r="E163">
        <f t="shared" si="8"/>
        <v>0</v>
      </c>
      <c r="F163">
        <f t="shared" si="9"/>
        <v>0.5781699</v>
      </c>
    </row>
    <row r="164" spans="1:6">
      <c r="A164">
        <v>1</v>
      </c>
      <c r="B164" t="s">
        <v>34</v>
      </c>
      <c r="C164">
        <v>0.190764</v>
      </c>
      <c r="D164">
        <f t="shared" si="7"/>
        <v>0</v>
      </c>
      <c r="E164">
        <f t="shared" si="8"/>
        <v>0.0125526</v>
      </c>
      <c r="F164">
        <f t="shared" si="9"/>
        <v>0.2033166</v>
      </c>
    </row>
    <row r="165" spans="1:6">
      <c r="A165">
        <v>1</v>
      </c>
      <c r="B165" t="s">
        <v>66</v>
      </c>
      <c r="C165">
        <v>0.658634</v>
      </c>
      <c r="D165">
        <f t="shared" si="7"/>
        <v>0</v>
      </c>
      <c r="E165">
        <f t="shared" si="8"/>
        <v>-0.000427299999999999</v>
      </c>
      <c r="F165">
        <f t="shared" si="9"/>
        <v>0.6582067</v>
      </c>
    </row>
    <row r="166" spans="1:6">
      <c r="A166">
        <v>2</v>
      </c>
      <c r="B166" t="s">
        <v>45</v>
      </c>
      <c r="C166">
        <v>0.279707</v>
      </c>
      <c r="D166">
        <f t="shared" si="7"/>
        <v>0.0276379</v>
      </c>
      <c r="E166">
        <f t="shared" si="8"/>
        <v>0.0226175</v>
      </c>
      <c r="F166">
        <f t="shared" si="9"/>
        <v>0.3299624</v>
      </c>
    </row>
    <row r="167" spans="1:6">
      <c r="A167">
        <v>1</v>
      </c>
      <c r="B167" t="s">
        <v>45</v>
      </c>
      <c r="C167">
        <v>0.351506</v>
      </c>
      <c r="D167">
        <f t="shared" si="7"/>
        <v>0</v>
      </c>
      <c r="E167">
        <f t="shared" si="8"/>
        <v>0.0226175</v>
      </c>
      <c r="F167">
        <f t="shared" si="9"/>
        <v>0.3741235</v>
      </c>
    </row>
    <row r="168" spans="1:6">
      <c r="A168">
        <v>2</v>
      </c>
      <c r="B168" t="s">
        <v>66</v>
      </c>
      <c r="C168">
        <v>0.607011</v>
      </c>
      <c r="D168">
        <f t="shared" si="7"/>
        <v>0.0276379</v>
      </c>
      <c r="E168">
        <f t="shared" si="8"/>
        <v>-0.000427299999999999</v>
      </c>
      <c r="F168">
        <f t="shared" si="9"/>
        <v>0.6342216</v>
      </c>
    </row>
    <row r="169" spans="1:6">
      <c r="A169">
        <v>2</v>
      </c>
      <c r="B169" t="s">
        <v>45</v>
      </c>
      <c r="C169">
        <v>0.771673</v>
      </c>
      <c r="D169">
        <f t="shared" si="7"/>
        <v>0.0276379</v>
      </c>
      <c r="E169">
        <f t="shared" si="8"/>
        <v>0.0226175</v>
      </c>
      <c r="F169">
        <f t="shared" si="9"/>
        <v>0.8219284</v>
      </c>
    </row>
    <row r="170" spans="1:6">
      <c r="A170">
        <v>2</v>
      </c>
      <c r="B170" t="s">
        <v>45</v>
      </c>
      <c r="C170">
        <v>0.702672</v>
      </c>
      <c r="D170">
        <f t="shared" si="7"/>
        <v>0.0276379</v>
      </c>
      <c r="E170">
        <f t="shared" si="8"/>
        <v>0.0226175</v>
      </c>
      <c r="F170">
        <f t="shared" si="9"/>
        <v>0.7529274</v>
      </c>
    </row>
    <row r="171" spans="1:6">
      <c r="A171">
        <v>2</v>
      </c>
      <c r="B171" t="s">
        <v>55</v>
      </c>
      <c r="C171">
        <v>0.806556</v>
      </c>
      <c r="D171">
        <f t="shared" si="7"/>
        <v>0.0276379</v>
      </c>
      <c r="E171">
        <f t="shared" si="8"/>
        <v>0.0411118</v>
      </c>
      <c r="F171">
        <f t="shared" si="9"/>
        <v>0.8753057</v>
      </c>
    </row>
    <row r="172" spans="1:6">
      <c r="A172">
        <v>2</v>
      </c>
      <c r="B172" t="s">
        <v>66</v>
      </c>
      <c r="C172">
        <v>0.799825</v>
      </c>
      <c r="D172">
        <f t="shared" si="7"/>
        <v>0.0276379</v>
      </c>
      <c r="E172">
        <f t="shared" si="8"/>
        <v>-0.000427299999999999</v>
      </c>
      <c r="F172">
        <f t="shared" si="9"/>
        <v>0.8270356</v>
      </c>
    </row>
    <row r="173" spans="1:6">
      <c r="A173">
        <v>2</v>
      </c>
      <c r="B173" t="s">
        <v>45</v>
      </c>
      <c r="C173">
        <v>0.703957</v>
      </c>
      <c r="D173">
        <f t="shared" si="7"/>
        <v>0.0276379</v>
      </c>
      <c r="E173">
        <f t="shared" si="8"/>
        <v>0.0226175</v>
      </c>
      <c r="F173">
        <f t="shared" si="9"/>
        <v>0.7542124</v>
      </c>
    </row>
    <row r="174" spans="1:6">
      <c r="A174">
        <v>2</v>
      </c>
      <c r="B174" t="s">
        <v>66</v>
      </c>
      <c r="C174">
        <v>0.543237</v>
      </c>
      <c r="D174">
        <f t="shared" si="7"/>
        <v>0.0276379</v>
      </c>
      <c r="E174">
        <f t="shared" si="8"/>
        <v>-0.000427299999999999</v>
      </c>
      <c r="F174">
        <f t="shared" si="9"/>
        <v>0.5704476</v>
      </c>
    </row>
    <row r="175" spans="1:6">
      <c r="A175">
        <v>1</v>
      </c>
      <c r="B175" t="s">
        <v>45</v>
      </c>
      <c r="C175">
        <v>0.418701</v>
      </c>
      <c r="D175">
        <f t="shared" si="7"/>
        <v>0</v>
      </c>
      <c r="E175">
        <f t="shared" si="8"/>
        <v>0.0226175</v>
      </c>
      <c r="F175">
        <f t="shared" si="9"/>
        <v>0.4413185</v>
      </c>
    </row>
    <row r="176" spans="1:6">
      <c r="A176">
        <v>1</v>
      </c>
      <c r="B176" t="s">
        <v>55</v>
      </c>
      <c r="C176">
        <v>0.22773</v>
      </c>
      <c r="D176">
        <f t="shared" si="7"/>
        <v>0</v>
      </c>
      <c r="E176">
        <f t="shared" si="8"/>
        <v>0.0411118</v>
      </c>
      <c r="F176">
        <f t="shared" si="9"/>
        <v>0.2688418</v>
      </c>
    </row>
    <row r="177" spans="1:6">
      <c r="A177">
        <v>1</v>
      </c>
      <c r="B177" t="s">
        <v>42</v>
      </c>
      <c r="C177">
        <v>0.3753</v>
      </c>
      <c r="D177">
        <f t="shared" si="7"/>
        <v>0</v>
      </c>
      <c r="E177">
        <f t="shared" si="8"/>
        <v>0.0242009</v>
      </c>
      <c r="F177">
        <f t="shared" si="9"/>
        <v>0.3995009</v>
      </c>
    </row>
    <row r="178" spans="1:6">
      <c r="A178">
        <v>2</v>
      </c>
      <c r="B178" t="s">
        <v>60</v>
      </c>
      <c r="C178">
        <v>0.411515</v>
      </c>
      <c r="D178">
        <f t="shared" si="7"/>
        <v>0.0276379</v>
      </c>
      <c r="E178">
        <f t="shared" si="8"/>
        <v>0.0210696</v>
      </c>
      <c r="F178">
        <f t="shared" si="9"/>
        <v>0.4602225</v>
      </c>
    </row>
    <row r="179" spans="1:6">
      <c r="A179">
        <v>2</v>
      </c>
      <c r="B179" t="s">
        <v>42</v>
      </c>
      <c r="C179">
        <v>0.0702435</v>
      </c>
      <c r="D179">
        <f t="shared" si="7"/>
        <v>0.0276379</v>
      </c>
      <c r="E179">
        <f t="shared" si="8"/>
        <v>0.0242009</v>
      </c>
      <c r="F179">
        <f t="shared" si="9"/>
        <v>0.1220823</v>
      </c>
    </row>
    <row r="180" spans="1:6">
      <c r="A180">
        <v>1</v>
      </c>
      <c r="B180" t="s">
        <v>55</v>
      </c>
      <c r="C180">
        <v>0.367141</v>
      </c>
      <c r="D180">
        <f t="shared" si="7"/>
        <v>0</v>
      </c>
      <c r="E180">
        <f t="shared" si="8"/>
        <v>0.0411118</v>
      </c>
      <c r="F180">
        <f t="shared" si="9"/>
        <v>0.4082528</v>
      </c>
    </row>
    <row r="181" spans="1:6">
      <c r="A181">
        <v>1</v>
      </c>
      <c r="B181" t="s">
        <v>42</v>
      </c>
      <c r="C181">
        <v>0.35907</v>
      </c>
      <c r="D181">
        <f t="shared" si="7"/>
        <v>0</v>
      </c>
      <c r="E181">
        <f t="shared" si="8"/>
        <v>0.0242009</v>
      </c>
      <c r="F181">
        <f t="shared" si="9"/>
        <v>0.3832709</v>
      </c>
    </row>
    <row r="182" spans="1:6">
      <c r="A182">
        <v>1</v>
      </c>
      <c r="B182" t="s">
        <v>38</v>
      </c>
      <c r="C182">
        <v>0.2475</v>
      </c>
      <c r="D182">
        <f t="shared" si="7"/>
        <v>0</v>
      </c>
      <c r="E182">
        <f t="shared" si="8"/>
        <v>0.0120097</v>
      </c>
      <c r="F182">
        <f t="shared" si="9"/>
        <v>0.2595097</v>
      </c>
    </row>
    <row r="183" spans="1:6">
      <c r="A183">
        <v>1</v>
      </c>
      <c r="B183" t="s">
        <v>177</v>
      </c>
      <c r="C183">
        <v>0.330352</v>
      </c>
      <c r="D183">
        <f t="shared" si="7"/>
        <v>0</v>
      </c>
      <c r="E183">
        <f t="shared" si="8"/>
        <v>0</v>
      </c>
      <c r="F183">
        <f t="shared" si="9"/>
        <v>0.330352</v>
      </c>
    </row>
    <row r="184" spans="1:6">
      <c r="A184">
        <v>1</v>
      </c>
      <c r="B184" t="s">
        <v>42</v>
      </c>
      <c r="C184">
        <v>0.49784</v>
      </c>
      <c r="D184">
        <f t="shared" si="7"/>
        <v>0</v>
      </c>
      <c r="E184">
        <f t="shared" si="8"/>
        <v>0.0242009</v>
      </c>
      <c r="F184">
        <f t="shared" si="9"/>
        <v>0.5220409</v>
      </c>
    </row>
    <row r="185" spans="1:6">
      <c r="A185">
        <v>2</v>
      </c>
      <c r="B185" t="s">
        <v>42</v>
      </c>
      <c r="C185">
        <v>0.356227</v>
      </c>
      <c r="D185">
        <f t="shared" si="7"/>
        <v>0.0276379</v>
      </c>
      <c r="E185">
        <f t="shared" si="8"/>
        <v>0.0242009</v>
      </c>
      <c r="F185">
        <f t="shared" si="9"/>
        <v>0.4080658</v>
      </c>
    </row>
    <row r="186" spans="1:6">
      <c r="A186">
        <v>1</v>
      </c>
      <c r="B186" t="s">
        <v>34</v>
      </c>
      <c r="C186">
        <v>0.381076</v>
      </c>
      <c r="D186">
        <f t="shared" si="7"/>
        <v>0</v>
      </c>
      <c r="E186">
        <f t="shared" si="8"/>
        <v>0.0125526</v>
      </c>
      <c r="F186">
        <f t="shared" si="9"/>
        <v>0.3936286</v>
      </c>
    </row>
    <row r="187" spans="1:6">
      <c r="A187">
        <v>2</v>
      </c>
      <c r="B187" t="s">
        <v>38</v>
      </c>
      <c r="C187">
        <v>0.473577</v>
      </c>
      <c r="D187">
        <f t="shared" si="7"/>
        <v>0.0276379</v>
      </c>
      <c r="E187">
        <f t="shared" si="8"/>
        <v>0.0120097</v>
      </c>
      <c r="F187">
        <f t="shared" si="9"/>
        <v>0.5132246</v>
      </c>
    </row>
    <row r="188" spans="1:6">
      <c r="A188">
        <v>2</v>
      </c>
      <c r="B188" t="s">
        <v>42</v>
      </c>
      <c r="C188">
        <v>0.446787</v>
      </c>
      <c r="D188">
        <f t="shared" si="7"/>
        <v>0.0276379</v>
      </c>
      <c r="E188">
        <f t="shared" si="8"/>
        <v>0.0242009</v>
      </c>
      <c r="F188">
        <f t="shared" si="9"/>
        <v>0.4986258</v>
      </c>
    </row>
    <row r="189" spans="1:6">
      <c r="A189">
        <v>1</v>
      </c>
      <c r="B189" t="s">
        <v>42</v>
      </c>
      <c r="C189">
        <v>0.531568</v>
      </c>
      <c r="D189">
        <f t="shared" si="7"/>
        <v>0</v>
      </c>
      <c r="E189">
        <f t="shared" si="8"/>
        <v>0.0242009</v>
      </c>
      <c r="F189">
        <f t="shared" si="9"/>
        <v>0.5557689</v>
      </c>
    </row>
    <row r="190" spans="1:6">
      <c r="A190">
        <v>1</v>
      </c>
      <c r="B190" t="s">
        <v>45</v>
      </c>
      <c r="C190">
        <v>0.182013</v>
      </c>
      <c r="D190">
        <f t="shared" si="7"/>
        <v>0</v>
      </c>
      <c r="E190">
        <f t="shared" si="8"/>
        <v>0.0226175</v>
      </c>
      <c r="F190">
        <f t="shared" si="9"/>
        <v>0.2046305</v>
      </c>
    </row>
    <row r="191" spans="1:6">
      <c r="A191">
        <v>1</v>
      </c>
      <c r="B191" t="s">
        <v>66</v>
      </c>
      <c r="C191">
        <v>0.756505</v>
      </c>
      <c r="D191">
        <f t="shared" si="7"/>
        <v>0</v>
      </c>
      <c r="E191">
        <f t="shared" si="8"/>
        <v>-0.000427299999999999</v>
      </c>
      <c r="F191">
        <f t="shared" si="9"/>
        <v>0.7560777</v>
      </c>
    </row>
    <row r="192" spans="1:6">
      <c r="A192">
        <v>2</v>
      </c>
      <c r="B192" t="s">
        <v>66</v>
      </c>
      <c r="C192">
        <v>0.105017</v>
      </c>
      <c r="D192">
        <f t="shared" si="7"/>
        <v>0.0276379</v>
      </c>
      <c r="E192">
        <f t="shared" si="8"/>
        <v>-0.000427299999999999</v>
      </c>
      <c r="F192">
        <f t="shared" si="9"/>
        <v>0.1322276</v>
      </c>
    </row>
    <row r="193" spans="1:6">
      <c r="A193">
        <v>3</v>
      </c>
      <c r="B193" t="s">
        <v>50</v>
      </c>
      <c r="C193">
        <v>0.022733</v>
      </c>
      <c r="D193">
        <f t="shared" si="7"/>
        <v>0.0339105</v>
      </c>
      <c r="E193">
        <f t="shared" si="8"/>
        <v>0.0211469</v>
      </c>
      <c r="F193">
        <f t="shared" si="9"/>
        <v>0.0777904</v>
      </c>
    </row>
    <row r="194" spans="1:6">
      <c r="A194">
        <v>2</v>
      </c>
      <c r="B194" t="s">
        <v>60</v>
      </c>
      <c r="C194">
        <v>0.446391</v>
      </c>
      <c r="D194">
        <f t="shared" si="7"/>
        <v>0.0276379</v>
      </c>
      <c r="E194">
        <f t="shared" si="8"/>
        <v>0.0210696</v>
      </c>
      <c r="F194">
        <f t="shared" si="9"/>
        <v>0.4950985</v>
      </c>
    </row>
    <row r="195" spans="1:6">
      <c r="A195">
        <v>3</v>
      </c>
      <c r="B195" t="s">
        <v>50</v>
      </c>
      <c r="C195">
        <v>0.525477</v>
      </c>
      <c r="D195">
        <f t="shared" ref="D195:D258" si="10">VLOOKUP(A195,K:M,3,0)</f>
        <v>0.0339105</v>
      </c>
      <c r="E195">
        <f t="shared" ref="E195:E258" si="11">VLOOKUP(B195,K:M,3,0)</f>
        <v>0.0211469</v>
      </c>
      <c r="F195">
        <f t="shared" ref="F195:F258" si="12">C195+D195+E195</f>
        <v>0.5805344</v>
      </c>
    </row>
    <row r="196" spans="1:6">
      <c r="A196">
        <v>2</v>
      </c>
      <c r="B196" t="s">
        <v>60</v>
      </c>
      <c r="C196">
        <v>0.258051</v>
      </c>
      <c r="D196">
        <f t="shared" si="10"/>
        <v>0.0276379</v>
      </c>
      <c r="E196">
        <f t="shared" si="11"/>
        <v>0.0210696</v>
      </c>
      <c r="F196">
        <f t="shared" si="12"/>
        <v>0.3067585</v>
      </c>
    </row>
    <row r="197" spans="1:6">
      <c r="A197">
        <v>1</v>
      </c>
      <c r="B197" t="s">
        <v>55</v>
      </c>
      <c r="C197">
        <v>0.420731</v>
      </c>
      <c r="D197">
        <f t="shared" si="10"/>
        <v>0</v>
      </c>
      <c r="E197">
        <f t="shared" si="11"/>
        <v>0.0411118</v>
      </c>
      <c r="F197">
        <f t="shared" si="12"/>
        <v>0.4618428</v>
      </c>
    </row>
    <row r="198" spans="1:6">
      <c r="A198">
        <v>2</v>
      </c>
      <c r="B198" t="s">
        <v>45</v>
      </c>
      <c r="C198">
        <v>0.240323</v>
      </c>
      <c r="D198">
        <f t="shared" si="10"/>
        <v>0.0276379</v>
      </c>
      <c r="E198">
        <f t="shared" si="11"/>
        <v>0.0226175</v>
      </c>
      <c r="F198">
        <f t="shared" si="12"/>
        <v>0.2905784</v>
      </c>
    </row>
    <row r="199" spans="1:6">
      <c r="A199">
        <v>2</v>
      </c>
      <c r="B199" t="s">
        <v>177</v>
      </c>
      <c r="C199">
        <v>0.1987</v>
      </c>
      <c r="D199">
        <f t="shared" si="10"/>
        <v>0.0276379</v>
      </c>
      <c r="E199">
        <f t="shared" si="11"/>
        <v>0</v>
      </c>
      <c r="F199">
        <f t="shared" si="12"/>
        <v>0.2263379</v>
      </c>
    </row>
    <row r="200" spans="1:6">
      <c r="A200">
        <v>2</v>
      </c>
      <c r="B200" t="s">
        <v>45</v>
      </c>
      <c r="C200">
        <v>0.45252</v>
      </c>
      <c r="D200">
        <f t="shared" si="10"/>
        <v>0.0276379</v>
      </c>
      <c r="E200">
        <f t="shared" si="11"/>
        <v>0.0226175</v>
      </c>
      <c r="F200">
        <f t="shared" si="12"/>
        <v>0.5027754</v>
      </c>
    </row>
    <row r="201" spans="1:6">
      <c r="A201">
        <v>1</v>
      </c>
      <c r="B201" t="s">
        <v>50</v>
      </c>
      <c r="C201">
        <v>0.519671</v>
      </c>
      <c r="D201">
        <f t="shared" si="10"/>
        <v>0</v>
      </c>
      <c r="E201">
        <f t="shared" si="11"/>
        <v>0.0211469</v>
      </c>
      <c r="F201">
        <f t="shared" si="12"/>
        <v>0.5408179</v>
      </c>
    </row>
    <row r="202" spans="1:6">
      <c r="A202">
        <v>1</v>
      </c>
      <c r="B202" t="s">
        <v>55</v>
      </c>
      <c r="C202">
        <v>0.405044</v>
      </c>
      <c r="D202">
        <f t="shared" si="10"/>
        <v>0</v>
      </c>
      <c r="E202">
        <f t="shared" si="11"/>
        <v>0.0411118</v>
      </c>
      <c r="F202">
        <f t="shared" si="12"/>
        <v>0.4461558</v>
      </c>
    </row>
    <row r="203" spans="1:6">
      <c r="A203">
        <v>2</v>
      </c>
      <c r="B203" t="s">
        <v>34</v>
      </c>
      <c r="C203">
        <v>0.328773</v>
      </c>
      <c r="D203">
        <f t="shared" si="10"/>
        <v>0.0276379</v>
      </c>
      <c r="E203">
        <f t="shared" si="11"/>
        <v>0.0125526</v>
      </c>
      <c r="F203">
        <f t="shared" si="12"/>
        <v>0.3689635</v>
      </c>
    </row>
    <row r="204" spans="1:6">
      <c r="A204">
        <v>3</v>
      </c>
      <c r="B204" t="s">
        <v>111</v>
      </c>
      <c r="C204">
        <v>0.446908</v>
      </c>
      <c r="D204">
        <f t="shared" si="10"/>
        <v>0.0339105</v>
      </c>
      <c r="E204">
        <f t="shared" si="11"/>
        <v>6.48000000000003e-5</v>
      </c>
      <c r="F204">
        <f t="shared" si="12"/>
        <v>0.4808833</v>
      </c>
    </row>
    <row r="205" spans="1:6">
      <c r="A205">
        <v>2</v>
      </c>
      <c r="B205" t="s">
        <v>50</v>
      </c>
      <c r="C205">
        <v>0.135527</v>
      </c>
      <c r="D205">
        <f t="shared" si="10"/>
        <v>0.0276379</v>
      </c>
      <c r="E205">
        <f t="shared" si="11"/>
        <v>0.0211469</v>
      </c>
      <c r="F205">
        <f t="shared" si="12"/>
        <v>0.1843118</v>
      </c>
    </row>
    <row r="206" spans="1:6">
      <c r="A206">
        <v>2</v>
      </c>
      <c r="B206" t="s">
        <v>60</v>
      </c>
      <c r="C206">
        <v>0.434561</v>
      </c>
      <c r="D206">
        <f t="shared" si="10"/>
        <v>0.0276379</v>
      </c>
      <c r="E206">
        <f t="shared" si="11"/>
        <v>0.0210696</v>
      </c>
      <c r="F206">
        <f t="shared" si="12"/>
        <v>0.4832685</v>
      </c>
    </row>
    <row r="207" spans="1:6">
      <c r="A207">
        <v>2</v>
      </c>
      <c r="B207" t="s">
        <v>50</v>
      </c>
      <c r="C207">
        <v>0.803017</v>
      </c>
      <c r="D207">
        <f t="shared" si="10"/>
        <v>0.0276379</v>
      </c>
      <c r="E207">
        <f t="shared" si="11"/>
        <v>0.0211469</v>
      </c>
      <c r="F207">
        <f t="shared" si="12"/>
        <v>0.8518018</v>
      </c>
    </row>
    <row r="208" spans="1:6">
      <c r="A208">
        <v>2</v>
      </c>
      <c r="B208" t="s">
        <v>42</v>
      </c>
      <c r="C208">
        <v>0.602794</v>
      </c>
      <c r="D208">
        <f t="shared" si="10"/>
        <v>0.0276379</v>
      </c>
      <c r="E208">
        <f t="shared" si="11"/>
        <v>0.0242009</v>
      </c>
      <c r="F208">
        <f t="shared" si="12"/>
        <v>0.6546328</v>
      </c>
    </row>
    <row r="209" spans="1:6">
      <c r="A209">
        <v>2</v>
      </c>
      <c r="B209" t="s">
        <v>50</v>
      </c>
      <c r="C209">
        <v>0.545102</v>
      </c>
      <c r="D209">
        <f t="shared" si="10"/>
        <v>0.0276379</v>
      </c>
      <c r="E209">
        <f t="shared" si="11"/>
        <v>0.0211469</v>
      </c>
      <c r="F209">
        <f t="shared" si="12"/>
        <v>0.5938868</v>
      </c>
    </row>
    <row r="210" spans="1:6">
      <c r="A210">
        <v>2</v>
      </c>
      <c r="B210" t="s">
        <v>42</v>
      </c>
      <c r="C210">
        <v>0.584176</v>
      </c>
      <c r="D210">
        <f t="shared" si="10"/>
        <v>0.0276379</v>
      </c>
      <c r="E210">
        <f t="shared" si="11"/>
        <v>0.0242009</v>
      </c>
      <c r="F210">
        <f t="shared" si="12"/>
        <v>0.6360148</v>
      </c>
    </row>
    <row r="211" spans="1:6">
      <c r="A211">
        <v>3</v>
      </c>
      <c r="B211" t="s">
        <v>177</v>
      </c>
      <c r="C211">
        <v>0.174958</v>
      </c>
      <c r="D211">
        <f t="shared" si="10"/>
        <v>0.0339105</v>
      </c>
      <c r="E211">
        <f t="shared" si="11"/>
        <v>0</v>
      </c>
      <c r="F211">
        <f t="shared" si="12"/>
        <v>0.2088685</v>
      </c>
    </row>
    <row r="212" spans="1:6">
      <c r="A212">
        <v>1</v>
      </c>
      <c r="B212" t="s">
        <v>42</v>
      </c>
      <c r="C212">
        <v>0.457001</v>
      </c>
      <c r="D212">
        <f t="shared" si="10"/>
        <v>0</v>
      </c>
      <c r="E212">
        <f t="shared" si="11"/>
        <v>0.0242009</v>
      </c>
      <c r="F212">
        <f t="shared" si="12"/>
        <v>0.4812019</v>
      </c>
    </row>
    <row r="213" spans="1:6">
      <c r="A213">
        <v>2</v>
      </c>
      <c r="B213" t="s">
        <v>45</v>
      </c>
      <c r="C213">
        <v>0.692463</v>
      </c>
      <c r="D213">
        <f t="shared" si="10"/>
        <v>0.0276379</v>
      </c>
      <c r="E213">
        <f t="shared" si="11"/>
        <v>0.0226175</v>
      </c>
      <c r="F213">
        <f t="shared" si="12"/>
        <v>0.7427184</v>
      </c>
    </row>
    <row r="214" spans="1:6">
      <c r="A214">
        <v>1</v>
      </c>
      <c r="B214" t="s">
        <v>45</v>
      </c>
      <c r="C214">
        <v>0.462249</v>
      </c>
      <c r="D214">
        <f t="shared" si="10"/>
        <v>0</v>
      </c>
      <c r="E214">
        <f t="shared" si="11"/>
        <v>0.0226175</v>
      </c>
      <c r="F214">
        <f t="shared" si="12"/>
        <v>0.4848665</v>
      </c>
    </row>
    <row r="215" spans="1:6">
      <c r="A215">
        <v>2</v>
      </c>
      <c r="B215" t="s">
        <v>50</v>
      </c>
      <c r="C215">
        <v>0.508755</v>
      </c>
      <c r="D215">
        <f t="shared" si="10"/>
        <v>0.0276379</v>
      </c>
      <c r="E215">
        <f t="shared" si="11"/>
        <v>0.0211469</v>
      </c>
      <c r="F215">
        <f t="shared" si="12"/>
        <v>0.5575398</v>
      </c>
    </row>
    <row r="216" spans="1:6">
      <c r="A216">
        <v>2</v>
      </c>
      <c r="B216" t="s">
        <v>60</v>
      </c>
      <c r="C216">
        <v>0.153173</v>
      </c>
      <c r="D216">
        <f t="shared" si="10"/>
        <v>0.0276379</v>
      </c>
      <c r="E216">
        <f t="shared" si="11"/>
        <v>0.0210696</v>
      </c>
      <c r="F216">
        <f t="shared" si="12"/>
        <v>0.2018805</v>
      </c>
    </row>
    <row r="217" spans="1:6">
      <c r="A217">
        <v>1</v>
      </c>
      <c r="B217" t="s">
        <v>55</v>
      </c>
      <c r="C217">
        <v>0.319508</v>
      </c>
      <c r="D217">
        <f t="shared" si="10"/>
        <v>0</v>
      </c>
      <c r="E217">
        <f t="shared" si="11"/>
        <v>0.0411118</v>
      </c>
      <c r="F217">
        <f t="shared" si="12"/>
        <v>0.3606198</v>
      </c>
    </row>
    <row r="218" spans="1:6">
      <c r="A218">
        <v>1</v>
      </c>
      <c r="B218" t="s">
        <v>50</v>
      </c>
      <c r="C218">
        <v>0.204397</v>
      </c>
      <c r="D218">
        <f t="shared" si="10"/>
        <v>0</v>
      </c>
      <c r="E218">
        <f t="shared" si="11"/>
        <v>0.0211469</v>
      </c>
      <c r="F218">
        <f t="shared" si="12"/>
        <v>0.2255439</v>
      </c>
    </row>
    <row r="219" spans="1:6">
      <c r="A219">
        <v>2</v>
      </c>
      <c r="B219" t="s">
        <v>50</v>
      </c>
      <c r="C219">
        <v>0.158592</v>
      </c>
      <c r="D219">
        <f t="shared" si="10"/>
        <v>0.0276379</v>
      </c>
      <c r="E219">
        <f t="shared" si="11"/>
        <v>0.0211469</v>
      </c>
      <c r="F219">
        <f t="shared" si="12"/>
        <v>0.2073768</v>
      </c>
    </row>
    <row r="220" spans="1:6">
      <c r="A220">
        <v>2</v>
      </c>
      <c r="B220" t="s">
        <v>111</v>
      </c>
      <c r="C220">
        <v>0.307655</v>
      </c>
      <c r="D220">
        <f t="shared" si="10"/>
        <v>0.0276379</v>
      </c>
      <c r="E220">
        <f t="shared" si="11"/>
        <v>6.48000000000003e-5</v>
      </c>
      <c r="F220">
        <f t="shared" si="12"/>
        <v>0.3353577</v>
      </c>
    </row>
    <row r="221" spans="1:6">
      <c r="A221">
        <v>2</v>
      </c>
      <c r="B221" t="s">
        <v>66</v>
      </c>
      <c r="C221">
        <v>0.368359</v>
      </c>
      <c r="D221">
        <f t="shared" si="10"/>
        <v>0.0276379</v>
      </c>
      <c r="E221">
        <f t="shared" si="11"/>
        <v>-0.000427299999999999</v>
      </c>
      <c r="F221">
        <f t="shared" si="12"/>
        <v>0.3955696</v>
      </c>
    </row>
    <row r="222" spans="1:6">
      <c r="A222">
        <v>3</v>
      </c>
      <c r="B222" t="s">
        <v>45</v>
      </c>
      <c r="C222">
        <v>0.788513</v>
      </c>
      <c r="D222">
        <f t="shared" si="10"/>
        <v>0.0339105</v>
      </c>
      <c r="E222">
        <f t="shared" si="11"/>
        <v>0.0226175</v>
      </c>
      <c r="F222">
        <f t="shared" si="12"/>
        <v>0.845041</v>
      </c>
    </row>
    <row r="223" spans="1:6">
      <c r="A223">
        <v>2</v>
      </c>
      <c r="B223" t="s">
        <v>42</v>
      </c>
      <c r="C223">
        <v>0.489083</v>
      </c>
      <c r="D223">
        <f t="shared" si="10"/>
        <v>0.0276379</v>
      </c>
      <c r="E223">
        <f t="shared" si="11"/>
        <v>0.0242009</v>
      </c>
      <c r="F223">
        <f t="shared" si="12"/>
        <v>0.5409218</v>
      </c>
    </row>
    <row r="224" spans="1:6">
      <c r="A224">
        <v>2</v>
      </c>
      <c r="B224" t="s">
        <v>38</v>
      </c>
      <c r="C224">
        <v>0.511188</v>
      </c>
      <c r="D224">
        <f t="shared" si="10"/>
        <v>0.0276379</v>
      </c>
      <c r="E224">
        <f t="shared" si="11"/>
        <v>0.0120097</v>
      </c>
      <c r="F224">
        <f t="shared" si="12"/>
        <v>0.5508356</v>
      </c>
    </row>
    <row r="225" spans="1:6">
      <c r="A225">
        <v>2</v>
      </c>
      <c r="B225" t="s">
        <v>66</v>
      </c>
      <c r="C225">
        <v>0.298137</v>
      </c>
      <c r="D225">
        <f t="shared" si="10"/>
        <v>0.0276379</v>
      </c>
      <c r="E225">
        <f t="shared" si="11"/>
        <v>-0.000427299999999999</v>
      </c>
      <c r="F225">
        <f t="shared" si="12"/>
        <v>0.3253476</v>
      </c>
    </row>
    <row r="226" spans="1:6">
      <c r="A226">
        <v>1</v>
      </c>
      <c r="B226" t="s">
        <v>66</v>
      </c>
      <c r="C226">
        <v>0.37751</v>
      </c>
      <c r="D226">
        <f t="shared" si="10"/>
        <v>0</v>
      </c>
      <c r="E226">
        <f t="shared" si="11"/>
        <v>-0.000427299999999999</v>
      </c>
      <c r="F226">
        <f t="shared" si="12"/>
        <v>0.3770827</v>
      </c>
    </row>
    <row r="227" spans="1:6">
      <c r="A227">
        <v>2</v>
      </c>
      <c r="B227" t="s">
        <v>66</v>
      </c>
      <c r="C227">
        <v>0.490454</v>
      </c>
      <c r="D227">
        <f t="shared" si="10"/>
        <v>0.0276379</v>
      </c>
      <c r="E227">
        <f t="shared" si="11"/>
        <v>-0.000427299999999999</v>
      </c>
      <c r="F227">
        <f t="shared" si="12"/>
        <v>0.5176646</v>
      </c>
    </row>
    <row r="228" spans="1:6">
      <c r="A228">
        <v>2</v>
      </c>
      <c r="B228" t="s">
        <v>60</v>
      </c>
      <c r="C228">
        <v>0.618906</v>
      </c>
      <c r="D228">
        <f t="shared" si="10"/>
        <v>0.0276379</v>
      </c>
      <c r="E228">
        <f t="shared" si="11"/>
        <v>0.0210696</v>
      </c>
      <c r="F228">
        <f t="shared" si="12"/>
        <v>0.6676135</v>
      </c>
    </row>
    <row r="229" spans="1:6">
      <c r="A229">
        <v>1</v>
      </c>
      <c r="B229" t="s">
        <v>50</v>
      </c>
      <c r="C229">
        <v>0.513661</v>
      </c>
      <c r="D229">
        <f t="shared" si="10"/>
        <v>0</v>
      </c>
      <c r="E229">
        <f t="shared" si="11"/>
        <v>0.0211469</v>
      </c>
      <c r="F229">
        <f t="shared" si="12"/>
        <v>0.5348079</v>
      </c>
    </row>
    <row r="230" spans="1:6">
      <c r="A230">
        <v>1</v>
      </c>
      <c r="B230" t="s">
        <v>34</v>
      </c>
      <c r="C230">
        <v>0.543795</v>
      </c>
      <c r="D230">
        <f t="shared" si="10"/>
        <v>0</v>
      </c>
      <c r="E230">
        <f t="shared" si="11"/>
        <v>0.0125526</v>
      </c>
      <c r="F230">
        <f t="shared" si="12"/>
        <v>0.5563476</v>
      </c>
    </row>
    <row r="231" spans="1:6">
      <c r="A231">
        <v>1</v>
      </c>
      <c r="B231" t="s">
        <v>66</v>
      </c>
      <c r="C231">
        <v>0.522688</v>
      </c>
      <c r="D231">
        <f t="shared" si="10"/>
        <v>0</v>
      </c>
      <c r="E231">
        <f t="shared" si="11"/>
        <v>-0.000427299999999999</v>
      </c>
      <c r="F231">
        <f t="shared" si="12"/>
        <v>0.5222607</v>
      </c>
    </row>
    <row r="232" spans="1:6">
      <c r="A232">
        <v>3</v>
      </c>
      <c r="B232" t="s">
        <v>50</v>
      </c>
      <c r="C232">
        <v>0.573568</v>
      </c>
      <c r="D232">
        <f t="shared" si="10"/>
        <v>0.0339105</v>
      </c>
      <c r="E232">
        <f t="shared" si="11"/>
        <v>0.0211469</v>
      </c>
      <c r="F232">
        <f t="shared" si="12"/>
        <v>0.6286254</v>
      </c>
    </row>
    <row r="233" spans="1:6">
      <c r="A233">
        <v>2</v>
      </c>
      <c r="B233" t="s">
        <v>177</v>
      </c>
      <c r="C233">
        <v>0.393223</v>
      </c>
      <c r="D233">
        <f t="shared" si="10"/>
        <v>0.0276379</v>
      </c>
      <c r="E233">
        <f t="shared" si="11"/>
        <v>0</v>
      </c>
      <c r="F233">
        <f t="shared" si="12"/>
        <v>0.4208609</v>
      </c>
    </row>
    <row r="234" spans="1:6">
      <c r="A234">
        <v>2</v>
      </c>
      <c r="B234" t="s">
        <v>66</v>
      </c>
      <c r="C234">
        <v>0.438836</v>
      </c>
      <c r="D234">
        <f t="shared" si="10"/>
        <v>0.0276379</v>
      </c>
      <c r="E234">
        <f t="shared" si="11"/>
        <v>-0.000427299999999999</v>
      </c>
      <c r="F234">
        <f t="shared" si="12"/>
        <v>0.4660466</v>
      </c>
    </row>
    <row r="235" spans="1:6">
      <c r="A235">
        <v>3</v>
      </c>
      <c r="B235" t="s">
        <v>66</v>
      </c>
      <c r="C235">
        <v>0.528014</v>
      </c>
      <c r="D235">
        <f t="shared" si="10"/>
        <v>0.0339105</v>
      </c>
      <c r="E235">
        <f t="shared" si="11"/>
        <v>-0.000427299999999999</v>
      </c>
      <c r="F235">
        <f t="shared" si="12"/>
        <v>0.5614972</v>
      </c>
    </row>
    <row r="236" spans="1:6">
      <c r="A236">
        <v>3</v>
      </c>
      <c r="B236" t="s">
        <v>45</v>
      </c>
      <c r="C236">
        <v>0.385227</v>
      </c>
      <c r="D236">
        <f t="shared" si="10"/>
        <v>0.0339105</v>
      </c>
      <c r="E236">
        <f t="shared" si="11"/>
        <v>0.0226175</v>
      </c>
      <c r="F236">
        <f t="shared" si="12"/>
        <v>0.441755</v>
      </c>
    </row>
    <row r="237" spans="1:6">
      <c r="A237">
        <v>2</v>
      </c>
      <c r="B237" t="s">
        <v>177</v>
      </c>
      <c r="C237">
        <v>0.400618</v>
      </c>
      <c r="D237">
        <f t="shared" si="10"/>
        <v>0.0276379</v>
      </c>
      <c r="E237">
        <f t="shared" si="11"/>
        <v>0</v>
      </c>
      <c r="F237">
        <f t="shared" si="12"/>
        <v>0.4282559</v>
      </c>
    </row>
    <row r="238" spans="1:6">
      <c r="A238">
        <v>2</v>
      </c>
      <c r="B238" t="s">
        <v>177</v>
      </c>
      <c r="C238">
        <v>0.257824</v>
      </c>
      <c r="D238">
        <f t="shared" si="10"/>
        <v>0.0276379</v>
      </c>
      <c r="E238">
        <f t="shared" si="11"/>
        <v>0</v>
      </c>
      <c r="F238">
        <f t="shared" si="12"/>
        <v>0.2854619</v>
      </c>
    </row>
    <row r="239" spans="1:6">
      <c r="A239">
        <v>2</v>
      </c>
      <c r="B239" t="s">
        <v>66</v>
      </c>
      <c r="C239">
        <v>0.247861</v>
      </c>
      <c r="D239">
        <f t="shared" si="10"/>
        <v>0.0276379</v>
      </c>
      <c r="E239">
        <f t="shared" si="11"/>
        <v>-0.000427299999999999</v>
      </c>
      <c r="F239">
        <f t="shared" si="12"/>
        <v>0.2750716</v>
      </c>
    </row>
    <row r="240" spans="1:6">
      <c r="A240">
        <v>2</v>
      </c>
      <c r="B240" t="s">
        <v>45</v>
      </c>
      <c r="C240">
        <v>0.0591883</v>
      </c>
      <c r="D240">
        <f t="shared" si="10"/>
        <v>0.0276379</v>
      </c>
      <c r="E240">
        <f t="shared" si="11"/>
        <v>0.0226175</v>
      </c>
      <c r="F240">
        <f t="shared" si="12"/>
        <v>0.1094437</v>
      </c>
    </row>
    <row r="241" spans="1:6">
      <c r="A241">
        <v>2</v>
      </c>
      <c r="B241" t="s">
        <v>34</v>
      </c>
      <c r="C241">
        <v>0.397359</v>
      </c>
      <c r="D241">
        <f t="shared" si="10"/>
        <v>0.0276379</v>
      </c>
      <c r="E241">
        <f t="shared" si="11"/>
        <v>0.0125526</v>
      </c>
      <c r="F241">
        <f t="shared" si="12"/>
        <v>0.4375495</v>
      </c>
    </row>
    <row r="242" spans="1:6">
      <c r="A242">
        <v>2</v>
      </c>
      <c r="B242" t="s">
        <v>42</v>
      </c>
      <c r="C242">
        <v>0.340338</v>
      </c>
      <c r="D242">
        <f t="shared" si="10"/>
        <v>0.0276379</v>
      </c>
      <c r="E242">
        <f t="shared" si="11"/>
        <v>0.0242009</v>
      </c>
      <c r="F242">
        <f t="shared" si="12"/>
        <v>0.3921768</v>
      </c>
    </row>
    <row r="243" spans="1:6">
      <c r="A243">
        <v>2</v>
      </c>
      <c r="B243" t="s">
        <v>45</v>
      </c>
      <c r="C243">
        <v>0.206726</v>
      </c>
      <c r="D243">
        <f t="shared" si="10"/>
        <v>0.0276379</v>
      </c>
      <c r="E243">
        <f t="shared" si="11"/>
        <v>0.0226175</v>
      </c>
      <c r="F243">
        <f t="shared" si="12"/>
        <v>0.2569814</v>
      </c>
    </row>
    <row r="244" spans="1:6">
      <c r="A244">
        <v>2</v>
      </c>
      <c r="B244" t="s">
        <v>66</v>
      </c>
      <c r="C244">
        <v>0.504065</v>
      </c>
      <c r="D244">
        <f t="shared" si="10"/>
        <v>0.0276379</v>
      </c>
      <c r="E244">
        <f t="shared" si="11"/>
        <v>-0.000427299999999999</v>
      </c>
      <c r="F244">
        <f t="shared" si="12"/>
        <v>0.5312756</v>
      </c>
    </row>
    <row r="245" spans="1:6">
      <c r="A245">
        <v>2</v>
      </c>
      <c r="B245" t="s">
        <v>60</v>
      </c>
      <c r="C245">
        <v>0.523142</v>
      </c>
      <c r="D245">
        <f t="shared" si="10"/>
        <v>0.0276379</v>
      </c>
      <c r="E245">
        <f t="shared" si="11"/>
        <v>0.0210696</v>
      </c>
      <c r="F245">
        <f t="shared" si="12"/>
        <v>0.5718495</v>
      </c>
    </row>
    <row r="246" spans="1:6">
      <c r="A246">
        <v>3</v>
      </c>
      <c r="B246" t="s">
        <v>45</v>
      </c>
      <c r="C246">
        <v>0.423857</v>
      </c>
      <c r="D246">
        <f t="shared" si="10"/>
        <v>0.0339105</v>
      </c>
      <c r="E246">
        <f t="shared" si="11"/>
        <v>0.0226175</v>
      </c>
      <c r="F246">
        <f t="shared" si="12"/>
        <v>0.480385</v>
      </c>
    </row>
    <row r="247" spans="1:6">
      <c r="A247">
        <v>2</v>
      </c>
      <c r="B247" t="s">
        <v>42</v>
      </c>
      <c r="C247">
        <v>0.401553</v>
      </c>
      <c r="D247">
        <f t="shared" si="10"/>
        <v>0.0276379</v>
      </c>
      <c r="E247">
        <f t="shared" si="11"/>
        <v>0.0242009</v>
      </c>
      <c r="F247">
        <f t="shared" si="12"/>
        <v>0.4533918</v>
      </c>
    </row>
    <row r="248" spans="1:6">
      <c r="A248">
        <v>2</v>
      </c>
      <c r="B248" t="s">
        <v>42</v>
      </c>
      <c r="C248">
        <v>0.3976</v>
      </c>
      <c r="D248">
        <f t="shared" si="10"/>
        <v>0.0276379</v>
      </c>
      <c r="E248">
        <f t="shared" si="11"/>
        <v>0.0242009</v>
      </c>
      <c r="F248">
        <f t="shared" si="12"/>
        <v>0.4494388</v>
      </c>
    </row>
    <row r="249" spans="1:6">
      <c r="A249">
        <v>2</v>
      </c>
      <c r="B249" t="s">
        <v>111</v>
      </c>
      <c r="C249">
        <v>0.43643</v>
      </c>
      <c r="D249">
        <f t="shared" si="10"/>
        <v>0.0276379</v>
      </c>
      <c r="E249">
        <f t="shared" si="11"/>
        <v>6.48000000000003e-5</v>
      </c>
      <c r="F249">
        <f t="shared" si="12"/>
        <v>0.4641327</v>
      </c>
    </row>
    <row r="250" spans="1:6">
      <c r="A250">
        <v>1</v>
      </c>
      <c r="B250" t="s">
        <v>34</v>
      </c>
      <c r="C250">
        <v>0.311387</v>
      </c>
      <c r="D250">
        <f t="shared" si="10"/>
        <v>0</v>
      </c>
      <c r="E250">
        <f t="shared" si="11"/>
        <v>0.0125526</v>
      </c>
      <c r="F250">
        <f t="shared" si="12"/>
        <v>0.3239396</v>
      </c>
    </row>
    <row r="251" spans="1:6">
      <c r="A251">
        <v>1</v>
      </c>
      <c r="B251" t="s">
        <v>111</v>
      </c>
      <c r="C251">
        <v>0.443488</v>
      </c>
      <c r="D251">
        <f t="shared" si="10"/>
        <v>0</v>
      </c>
      <c r="E251">
        <f t="shared" si="11"/>
        <v>6.48000000000003e-5</v>
      </c>
      <c r="F251">
        <f t="shared" si="12"/>
        <v>0.4435528</v>
      </c>
    </row>
    <row r="252" spans="1:6">
      <c r="A252">
        <v>1</v>
      </c>
      <c r="B252" t="s">
        <v>45</v>
      </c>
      <c r="C252">
        <v>0.135145</v>
      </c>
      <c r="D252">
        <f t="shared" si="10"/>
        <v>0</v>
      </c>
      <c r="E252">
        <f t="shared" si="11"/>
        <v>0.0226175</v>
      </c>
      <c r="F252">
        <f t="shared" si="12"/>
        <v>0.1577625</v>
      </c>
    </row>
    <row r="253" spans="1:6">
      <c r="A253">
        <v>1</v>
      </c>
      <c r="B253" t="s">
        <v>111</v>
      </c>
      <c r="C253">
        <v>0.22389</v>
      </c>
      <c r="D253">
        <f t="shared" si="10"/>
        <v>0</v>
      </c>
      <c r="E253">
        <f t="shared" si="11"/>
        <v>6.48000000000003e-5</v>
      </c>
      <c r="F253">
        <f t="shared" si="12"/>
        <v>0.2239548</v>
      </c>
    </row>
    <row r="254" spans="1:6">
      <c r="A254">
        <v>1</v>
      </c>
      <c r="B254" t="s">
        <v>60</v>
      </c>
      <c r="C254">
        <v>0.478034</v>
      </c>
      <c r="D254">
        <f t="shared" si="10"/>
        <v>0</v>
      </c>
      <c r="E254">
        <f t="shared" si="11"/>
        <v>0.0210696</v>
      </c>
      <c r="F254">
        <f t="shared" si="12"/>
        <v>0.4991036</v>
      </c>
    </row>
    <row r="255" spans="1:6">
      <c r="A255">
        <v>2</v>
      </c>
      <c r="B255" t="s">
        <v>34</v>
      </c>
      <c r="C255">
        <v>0.621931</v>
      </c>
      <c r="D255">
        <f t="shared" si="10"/>
        <v>0.0276379</v>
      </c>
      <c r="E255">
        <f t="shared" si="11"/>
        <v>0.0125526</v>
      </c>
      <c r="F255">
        <f t="shared" si="12"/>
        <v>0.6621215</v>
      </c>
    </row>
    <row r="256" spans="1:6">
      <c r="A256">
        <v>2</v>
      </c>
      <c r="B256" t="s">
        <v>66</v>
      </c>
      <c r="C256">
        <v>0.265154</v>
      </c>
      <c r="D256">
        <f t="shared" si="10"/>
        <v>0.0276379</v>
      </c>
      <c r="E256">
        <f t="shared" si="11"/>
        <v>-0.000427299999999999</v>
      </c>
      <c r="F256">
        <f t="shared" si="12"/>
        <v>0.2923646</v>
      </c>
    </row>
    <row r="257" spans="1:6">
      <c r="A257">
        <v>2</v>
      </c>
      <c r="B257" t="s">
        <v>38</v>
      </c>
      <c r="C257">
        <v>0.534513</v>
      </c>
      <c r="D257">
        <f t="shared" si="10"/>
        <v>0.0276379</v>
      </c>
      <c r="E257">
        <f t="shared" si="11"/>
        <v>0.0120097</v>
      </c>
      <c r="F257">
        <f t="shared" si="12"/>
        <v>0.5741606</v>
      </c>
    </row>
    <row r="258" spans="1:6">
      <c r="A258">
        <v>3</v>
      </c>
      <c r="B258" t="s">
        <v>50</v>
      </c>
      <c r="C258">
        <v>0.198843</v>
      </c>
      <c r="D258">
        <f t="shared" si="10"/>
        <v>0.0339105</v>
      </c>
      <c r="E258">
        <f t="shared" si="11"/>
        <v>0.0211469</v>
      </c>
      <c r="F258">
        <f t="shared" si="12"/>
        <v>0.2539004</v>
      </c>
    </row>
    <row r="259" spans="1:6">
      <c r="A259">
        <v>2</v>
      </c>
      <c r="B259" t="s">
        <v>45</v>
      </c>
      <c r="C259">
        <v>0.296912</v>
      </c>
      <c r="D259">
        <f t="shared" ref="D259:D322" si="13">VLOOKUP(A259,K:M,3,0)</f>
        <v>0.0276379</v>
      </c>
      <c r="E259">
        <f t="shared" ref="E259:E322" si="14">VLOOKUP(B259,K:M,3,0)</f>
        <v>0.0226175</v>
      </c>
      <c r="F259">
        <f t="shared" ref="F259:F322" si="15">C259+D259+E259</f>
        <v>0.3471674</v>
      </c>
    </row>
    <row r="260" spans="1:6">
      <c r="A260">
        <v>2</v>
      </c>
      <c r="B260" t="s">
        <v>34</v>
      </c>
      <c r="C260">
        <v>0.376939</v>
      </c>
      <c r="D260">
        <f t="shared" si="13"/>
        <v>0.0276379</v>
      </c>
      <c r="E260">
        <f t="shared" si="14"/>
        <v>0.0125526</v>
      </c>
      <c r="F260">
        <f t="shared" si="15"/>
        <v>0.4171295</v>
      </c>
    </row>
    <row r="261" spans="1:6">
      <c r="A261">
        <v>1</v>
      </c>
      <c r="B261" t="s">
        <v>34</v>
      </c>
      <c r="C261">
        <v>0.60974</v>
      </c>
      <c r="D261">
        <f t="shared" si="13"/>
        <v>0</v>
      </c>
      <c r="E261">
        <f t="shared" si="14"/>
        <v>0.0125526</v>
      </c>
      <c r="F261">
        <f t="shared" si="15"/>
        <v>0.6222926</v>
      </c>
    </row>
    <row r="262" spans="1:6">
      <c r="A262">
        <v>3</v>
      </c>
      <c r="B262" t="s">
        <v>38</v>
      </c>
      <c r="C262">
        <v>0.275848</v>
      </c>
      <c r="D262">
        <f t="shared" si="13"/>
        <v>0.0339105</v>
      </c>
      <c r="E262">
        <f t="shared" si="14"/>
        <v>0.0120097</v>
      </c>
      <c r="F262">
        <f t="shared" si="15"/>
        <v>0.3217682</v>
      </c>
    </row>
    <row r="263" spans="1:6">
      <c r="A263">
        <v>2</v>
      </c>
      <c r="B263" t="s">
        <v>38</v>
      </c>
      <c r="C263">
        <v>0.163194</v>
      </c>
      <c r="D263">
        <f t="shared" si="13"/>
        <v>0.0276379</v>
      </c>
      <c r="E263">
        <f t="shared" si="14"/>
        <v>0.0120097</v>
      </c>
      <c r="F263">
        <f t="shared" si="15"/>
        <v>0.2028416</v>
      </c>
    </row>
    <row r="264" spans="1:6">
      <c r="A264">
        <v>2</v>
      </c>
      <c r="B264" t="s">
        <v>38</v>
      </c>
      <c r="C264">
        <v>0.244418</v>
      </c>
      <c r="D264">
        <f t="shared" si="13"/>
        <v>0.0276379</v>
      </c>
      <c r="E264">
        <f t="shared" si="14"/>
        <v>0.0120097</v>
      </c>
      <c r="F264">
        <f t="shared" si="15"/>
        <v>0.2840656</v>
      </c>
    </row>
    <row r="265" spans="1:6">
      <c r="A265">
        <v>1</v>
      </c>
      <c r="B265" t="s">
        <v>38</v>
      </c>
      <c r="C265">
        <v>0.35559</v>
      </c>
      <c r="D265">
        <f t="shared" si="13"/>
        <v>0</v>
      </c>
      <c r="E265">
        <f t="shared" si="14"/>
        <v>0.0120097</v>
      </c>
      <c r="F265">
        <f t="shared" si="15"/>
        <v>0.3675997</v>
      </c>
    </row>
    <row r="266" spans="1:6">
      <c r="A266">
        <v>1</v>
      </c>
      <c r="B266" t="s">
        <v>177</v>
      </c>
      <c r="C266">
        <v>0.330169</v>
      </c>
      <c r="D266">
        <f t="shared" si="13"/>
        <v>0</v>
      </c>
      <c r="E266">
        <f t="shared" si="14"/>
        <v>0</v>
      </c>
      <c r="F266">
        <f t="shared" si="15"/>
        <v>0.330169</v>
      </c>
    </row>
    <row r="267" spans="1:6">
      <c r="A267">
        <v>1</v>
      </c>
      <c r="B267" t="s">
        <v>42</v>
      </c>
      <c r="C267">
        <v>0.438089</v>
      </c>
      <c r="D267">
        <f t="shared" si="13"/>
        <v>0</v>
      </c>
      <c r="E267">
        <f t="shared" si="14"/>
        <v>0.0242009</v>
      </c>
      <c r="F267">
        <f t="shared" si="15"/>
        <v>0.4622899</v>
      </c>
    </row>
    <row r="268" spans="1:6">
      <c r="A268">
        <v>1</v>
      </c>
      <c r="B268" t="s">
        <v>55</v>
      </c>
      <c r="C268">
        <v>0.489834</v>
      </c>
      <c r="D268">
        <f t="shared" si="13"/>
        <v>0</v>
      </c>
      <c r="E268">
        <f t="shared" si="14"/>
        <v>0.0411118</v>
      </c>
      <c r="F268">
        <f t="shared" si="15"/>
        <v>0.5309458</v>
      </c>
    </row>
    <row r="269" spans="1:6">
      <c r="A269">
        <v>1</v>
      </c>
      <c r="B269" t="s">
        <v>45</v>
      </c>
      <c r="C269">
        <v>0.785238</v>
      </c>
      <c r="D269">
        <f t="shared" si="13"/>
        <v>0</v>
      </c>
      <c r="E269">
        <f t="shared" si="14"/>
        <v>0.0226175</v>
      </c>
      <c r="F269">
        <f t="shared" si="15"/>
        <v>0.8078555</v>
      </c>
    </row>
    <row r="270" spans="1:6">
      <c r="A270">
        <v>2</v>
      </c>
      <c r="B270" t="s">
        <v>66</v>
      </c>
      <c r="C270">
        <v>0.214796</v>
      </c>
      <c r="D270">
        <f t="shared" si="13"/>
        <v>0.0276379</v>
      </c>
      <c r="E270">
        <f t="shared" si="14"/>
        <v>-0.000427299999999999</v>
      </c>
      <c r="F270">
        <f t="shared" si="15"/>
        <v>0.2420066</v>
      </c>
    </row>
    <row r="271" spans="1:6">
      <c r="A271">
        <v>2</v>
      </c>
      <c r="B271" t="s">
        <v>45</v>
      </c>
      <c r="C271">
        <v>0.365633</v>
      </c>
      <c r="D271">
        <f t="shared" si="13"/>
        <v>0.0276379</v>
      </c>
      <c r="E271">
        <f t="shared" si="14"/>
        <v>0.0226175</v>
      </c>
      <c r="F271">
        <f t="shared" si="15"/>
        <v>0.4158884</v>
      </c>
    </row>
    <row r="272" spans="1:6">
      <c r="A272">
        <v>1</v>
      </c>
      <c r="B272" t="s">
        <v>42</v>
      </c>
      <c r="C272">
        <v>0.277451</v>
      </c>
      <c r="D272">
        <f t="shared" si="13"/>
        <v>0</v>
      </c>
      <c r="E272">
        <f t="shared" si="14"/>
        <v>0.0242009</v>
      </c>
      <c r="F272">
        <f t="shared" si="15"/>
        <v>0.3016519</v>
      </c>
    </row>
    <row r="273" spans="1:6">
      <c r="A273">
        <v>1</v>
      </c>
      <c r="B273" t="s">
        <v>34</v>
      </c>
      <c r="C273">
        <v>1.05852</v>
      </c>
      <c r="D273">
        <f t="shared" si="13"/>
        <v>0</v>
      </c>
      <c r="E273">
        <f t="shared" si="14"/>
        <v>0.0125526</v>
      </c>
      <c r="F273">
        <f t="shared" si="15"/>
        <v>1.0710726</v>
      </c>
    </row>
    <row r="274" spans="1:6">
      <c r="A274">
        <v>1</v>
      </c>
      <c r="B274" t="s">
        <v>50</v>
      </c>
      <c r="C274">
        <v>0.634939</v>
      </c>
      <c r="D274">
        <f t="shared" si="13"/>
        <v>0</v>
      </c>
      <c r="E274">
        <f t="shared" si="14"/>
        <v>0.0211469</v>
      </c>
      <c r="F274">
        <f t="shared" si="15"/>
        <v>0.6560859</v>
      </c>
    </row>
    <row r="275" spans="1:6">
      <c r="A275">
        <v>2</v>
      </c>
      <c r="B275" t="s">
        <v>66</v>
      </c>
      <c r="C275">
        <v>0.287089</v>
      </c>
      <c r="D275">
        <f t="shared" si="13"/>
        <v>0.0276379</v>
      </c>
      <c r="E275">
        <f t="shared" si="14"/>
        <v>-0.000427299999999999</v>
      </c>
      <c r="F275">
        <f t="shared" si="15"/>
        <v>0.3142996</v>
      </c>
    </row>
    <row r="276" spans="1:6">
      <c r="A276">
        <v>2</v>
      </c>
      <c r="B276" t="s">
        <v>45</v>
      </c>
      <c r="C276">
        <v>0.384268</v>
      </c>
      <c r="D276">
        <f t="shared" si="13"/>
        <v>0.0276379</v>
      </c>
      <c r="E276">
        <f t="shared" si="14"/>
        <v>0.0226175</v>
      </c>
      <c r="F276">
        <f t="shared" si="15"/>
        <v>0.4345234</v>
      </c>
    </row>
    <row r="277" spans="1:6">
      <c r="A277">
        <v>3</v>
      </c>
      <c r="B277" t="s">
        <v>50</v>
      </c>
      <c r="C277">
        <v>0.206964</v>
      </c>
      <c r="D277">
        <f t="shared" si="13"/>
        <v>0.0339105</v>
      </c>
      <c r="E277">
        <f t="shared" si="14"/>
        <v>0.0211469</v>
      </c>
      <c r="F277">
        <f t="shared" si="15"/>
        <v>0.2620214</v>
      </c>
    </row>
    <row r="278" spans="1:6">
      <c r="A278">
        <v>1</v>
      </c>
      <c r="B278" t="s">
        <v>55</v>
      </c>
      <c r="C278">
        <v>0.447726</v>
      </c>
      <c r="D278">
        <f t="shared" si="13"/>
        <v>0</v>
      </c>
      <c r="E278">
        <f t="shared" si="14"/>
        <v>0.0411118</v>
      </c>
      <c r="F278">
        <f t="shared" si="15"/>
        <v>0.4888378</v>
      </c>
    </row>
    <row r="279" spans="1:6">
      <c r="A279">
        <v>1</v>
      </c>
      <c r="B279" t="s">
        <v>34</v>
      </c>
      <c r="C279">
        <v>0.349317</v>
      </c>
      <c r="D279">
        <f t="shared" si="13"/>
        <v>0</v>
      </c>
      <c r="E279">
        <f t="shared" si="14"/>
        <v>0.0125526</v>
      </c>
      <c r="F279">
        <f t="shared" si="15"/>
        <v>0.3618696</v>
      </c>
    </row>
    <row r="280" spans="1:6">
      <c r="A280">
        <v>2</v>
      </c>
      <c r="B280" t="s">
        <v>50</v>
      </c>
      <c r="C280">
        <v>0.384331</v>
      </c>
      <c r="D280">
        <f t="shared" si="13"/>
        <v>0.0276379</v>
      </c>
      <c r="E280">
        <f t="shared" si="14"/>
        <v>0.0211469</v>
      </c>
      <c r="F280">
        <f t="shared" si="15"/>
        <v>0.4331158</v>
      </c>
    </row>
    <row r="281" spans="1:6">
      <c r="A281">
        <v>1</v>
      </c>
      <c r="B281" t="s">
        <v>55</v>
      </c>
      <c r="C281">
        <v>0.509316</v>
      </c>
      <c r="D281">
        <f t="shared" si="13"/>
        <v>0</v>
      </c>
      <c r="E281">
        <f t="shared" si="14"/>
        <v>0.0411118</v>
      </c>
      <c r="F281">
        <f t="shared" si="15"/>
        <v>0.5504278</v>
      </c>
    </row>
    <row r="282" spans="1:6">
      <c r="A282">
        <v>2</v>
      </c>
      <c r="B282" t="s">
        <v>50</v>
      </c>
      <c r="C282">
        <v>0.318259</v>
      </c>
      <c r="D282">
        <f t="shared" si="13"/>
        <v>0.0276379</v>
      </c>
      <c r="E282">
        <f t="shared" si="14"/>
        <v>0.0211469</v>
      </c>
      <c r="F282">
        <f t="shared" si="15"/>
        <v>0.3670438</v>
      </c>
    </row>
    <row r="283" spans="1:6">
      <c r="A283">
        <v>1</v>
      </c>
      <c r="B283" t="s">
        <v>60</v>
      </c>
      <c r="C283">
        <v>0.541662</v>
      </c>
      <c r="D283">
        <f t="shared" si="13"/>
        <v>0</v>
      </c>
      <c r="E283">
        <f t="shared" si="14"/>
        <v>0.0210696</v>
      </c>
      <c r="F283">
        <f t="shared" si="15"/>
        <v>0.5627316</v>
      </c>
    </row>
    <row r="284" spans="1:6">
      <c r="A284">
        <v>1</v>
      </c>
      <c r="B284" t="s">
        <v>55</v>
      </c>
      <c r="C284">
        <v>0.358195</v>
      </c>
      <c r="D284">
        <f t="shared" si="13"/>
        <v>0</v>
      </c>
      <c r="E284">
        <f t="shared" si="14"/>
        <v>0.0411118</v>
      </c>
      <c r="F284">
        <f t="shared" si="15"/>
        <v>0.3993068</v>
      </c>
    </row>
    <row r="285" spans="1:6">
      <c r="A285">
        <v>3</v>
      </c>
      <c r="B285" t="s">
        <v>66</v>
      </c>
      <c r="C285">
        <v>0.322058</v>
      </c>
      <c r="D285">
        <f t="shared" si="13"/>
        <v>0.0339105</v>
      </c>
      <c r="E285">
        <f t="shared" si="14"/>
        <v>-0.000427299999999999</v>
      </c>
      <c r="F285">
        <f t="shared" si="15"/>
        <v>0.3555412</v>
      </c>
    </row>
    <row r="286" spans="1:6">
      <c r="A286">
        <v>1</v>
      </c>
      <c r="B286" t="s">
        <v>34</v>
      </c>
      <c r="C286">
        <v>0.256757</v>
      </c>
      <c r="D286">
        <f t="shared" si="13"/>
        <v>0</v>
      </c>
      <c r="E286">
        <f t="shared" si="14"/>
        <v>0.0125526</v>
      </c>
      <c r="F286">
        <f t="shared" si="15"/>
        <v>0.2693096</v>
      </c>
    </row>
    <row r="287" spans="1:6">
      <c r="A287">
        <v>1</v>
      </c>
      <c r="B287" t="s">
        <v>38</v>
      </c>
      <c r="C287">
        <v>0.729525</v>
      </c>
      <c r="D287">
        <f t="shared" si="13"/>
        <v>0</v>
      </c>
      <c r="E287">
        <f t="shared" si="14"/>
        <v>0.0120097</v>
      </c>
      <c r="F287">
        <f t="shared" si="15"/>
        <v>0.7415347</v>
      </c>
    </row>
    <row r="288" spans="1:6">
      <c r="A288">
        <v>1</v>
      </c>
      <c r="B288" t="s">
        <v>60</v>
      </c>
      <c r="C288">
        <v>0.661919</v>
      </c>
      <c r="D288">
        <f t="shared" si="13"/>
        <v>0</v>
      </c>
      <c r="E288">
        <f t="shared" si="14"/>
        <v>0.0210696</v>
      </c>
      <c r="F288">
        <f t="shared" si="15"/>
        <v>0.6829886</v>
      </c>
    </row>
    <row r="289" spans="1:6">
      <c r="A289">
        <v>3</v>
      </c>
      <c r="B289" t="s">
        <v>42</v>
      </c>
      <c r="C289">
        <v>0.503804</v>
      </c>
      <c r="D289">
        <f t="shared" si="13"/>
        <v>0.0339105</v>
      </c>
      <c r="E289">
        <f t="shared" si="14"/>
        <v>0.0242009</v>
      </c>
      <c r="F289">
        <f t="shared" si="15"/>
        <v>0.5619154</v>
      </c>
    </row>
    <row r="290" spans="1:6">
      <c r="A290">
        <v>1</v>
      </c>
      <c r="B290" t="s">
        <v>38</v>
      </c>
      <c r="C290">
        <v>0.131248</v>
      </c>
      <c r="D290">
        <f t="shared" si="13"/>
        <v>0</v>
      </c>
      <c r="E290">
        <f t="shared" si="14"/>
        <v>0.0120097</v>
      </c>
      <c r="F290">
        <f t="shared" si="15"/>
        <v>0.1432577</v>
      </c>
    </row>
    <row r="291" spans="1:6">
      <c r="A291">
        <v>3</v>
      </c>
      <c r="B291" t="s">
        <v>177</v>
      </c>
      <c r="C291">
        <v>0.126268</v>
      </c>
      <c r="D291">
        <f t="shared" si="13"/>
        <v>0.0339105</v>
      </c>
      <c r="E291">
        <f t="shared" si="14"/>
        <v>0</v>
      </c>
      <c r="F291">
        <f t="shared" si="15"/>
        <v>0.1601785</v>
      </c>
    </row>
    <row r="292" spans="1:6">
      <c r="A292">
        <v>1</v>
      </c>
      <c r="B292" t="s">
        <v>60</v>
      </c>
      <c r="C292">
        <v>0.192047</v>
      </c>
      <c r="D292">
        <f t="shared" si="13"/>
        <v>0</v>
      </c>
      <c r="E292">
        <f t="shared" si="14"/>
        <v>0.0210696</v>
      </c>
      <c r="F292">
        <f t="shared" si="15"/>
        <v>0.2131166</v>
      </c>
    </row>
    <row r="293" spans="1:6">
      <c r="A293">
        <v>3</v>
      </c>
      <c r="B293" t="s">
        <v>50</v>
      </c>
      <c r="C293">
        <v>0.371998</v>
      </c>
      <c r="D293">
        <f t="shared" si="13"/>
        <v>0.0339105</v>
      </c>
      <c r="E293">
        <f t="shared" si="14"/>
        <v>0.0211469</v>
      </c>
      <c r="F293">
        <f t="shared" si="15"/>
        <v>0.4270554</v>
      </c>
    </row>
    <row r="294" spans="1:6">
      <c r="A294">
        <v>2</v>
      </c>
      <c r="B294" t="s">
        <v>38</v>
      </c>
      <c r="C294">
        <v>0.500924</v>
      </c>
      <c r="D294">
        <f t="shared" si="13"/>
        <v>0.0276379</v>
      </c>
      <c r="E294">
        <f t="shared" si="14"/>
        <v>0.0120097</v>
      </c>
      <c r="F294">
        <f t="shared" si="15"/>
        <v>0.5405716</v>
      </c>
    </row>
    <row r="295" spans="1:6">
      <c r="A295">
        <v>1</v>
      </c>
      <c r="B295" t="s">
        <v>60</v>
      </c>
      <c r="C295">
        <v>0.400277</v>
      </c>
      <c r="D295">
        <f t="shared" si="13"/>
        <v>0</v>
      </c>
      <c r="E295">
        <f t="shared" si="14"/>
        <v>0.0210696</v>
      </c>
      <c r="F295">
        <f t="shared" si="15"/>
        <v>0.4213466</v>
      </c>
    </row>
    <row r="296" spans="1:6">
      <c r="A296">
        <v>2</v>
      </c>
      <c r="B296" t="s">
        <v>55</v>
      </c>
      <c r="C296">
        <v>0.349527</v>
      </c>
      <c r="D296">
        <f t="shared" si="13"/>
        <v>0.0276379</v>
      </c>
      <c r="E296">
        <f t="shared" si="14"/>
        <v>0.0411118</v>
      </c>
      <c r="F296">
        <f t="shared" si="15"/>
        <v>0.4182767</v>
      </c>
    </row>
    <row r="297" spans="1:6">
      <c r="A297">
        <v>2</v>
      </c>
      <c r="B297" t="s">
        <v>50</v>
      </c>
      <c r="C297">
        <v>0.205705</v>
      </c>
      <c r="D297">
        <f t="shared" si="13"/>
        <v>0.0276379</v>
      </c>
      <c r="E297">
        <f t="shared" si="14"/>
        <v>0.0211469</v>
      </c>
      <c r="F297">
        <f t="shared" si="15"/>
        <v>0.2544898</v>
      </c>
    </row>
    <row r="298" spans="1:6">
      <c r="A298">
        <v>2</v>
      </c>
      <c r="B298" t="s">
        <v>38</v>
      </c>
      <c r="C298">
        <v>0.375361</v>
      </c>
      <c r="D298">
        <f t="shared" si="13"/>
        <v>0.0276379</v>
      </c>
      <c r="E298">
        <f t="shared" si="14"/>
        <v>0.0120097</v>
      </c>
      <c r="F298">
        <f t="shared" si="15"/>
        <v>0.4150086</v>
      </c>
    </row>
    <row r="299" spans="1:6">
      <c r="A299">
        <v>2</v>
      </c>
      <c r="B299" t="s">
        <v>42</v>
      </c>
      <c r="C299">
        <v>0.51807</v>
      </c>
      <c r="D299">
        <f t="shared" si="13"/>
        <v>0.0276379</v>
      </c>
      <c r="E299">
        <f t="shared" si="14"/>
        <v>0.0242009</v>
      </c>
      <c r="F299">
        <f t="shared" si="15"/>
        <v>0.5699088</v>
      </c>
    </row>
    <row r="300" spans="1:6">
      <c r="A300">
        <v>2</v>
      </c>
      <c r="B300" t="s">
        <v>66</v>
      </c>
      <c r="C300">
        <v>0.390679</v>
      </c>
      <c r="D300">
        <f t="shared" si="13"/>
        <v>0.0276379</v>
      </c>
      <c r="E300">
        <f t="shared" si="14"/>
        <v>-0.000427299999999999</v>
      </c>
      <c r="F300">
        <f t="shared" si="15"/>
        <v>0.4178896</v>
      </c>
    </row>
    <row r="301" spans="1:6">
      <c r="A301">
        <v>2</v>
      </c>
      <c r="B301" t="s">
        <v>177</v>
      </c>
      <c r="C301">
        <v>0.39521</v>
      </c>
      <c r="D301">
        <f t="shared" si="13"/>
        <v>0.0276379</v>
      </c>
      <c r="E301">
        <f t="shared" si="14"/>
        <v>0</v>
      </c>
      <c r="F301">
        <f t="shared" si="15"/>
        <v>0.4228479</v>
      </c>
    </row>
    <row r="302" spans="1:6">
      <c r="A302">
        <v>2</v>
      </c>
      <c r="B302" t="s">
        <v>177</v>
      </c>
      <c r="C302">
        <v>0.258324</v>
      </c>
      <c r="D302">
        <f t="shared" si="13"/>
        <v>0.0276379</v>
      </c>
      <c r="E302">
        <f t="shared" si="14"/>
        <v>0</v>
      </c>
      <c r="F302">
        <f t="shared" si="15"/>
        <v>0.2859619</v>
      </c>
    </row>
    <row r="303" spans="1:6">
      <c r="A303">
        <v>2</v>
      </c>
      <c r="B303" t="s">
        <v>55</v>
      </c>
      <c r="C303">
        <v>0.469855</v>
      </c>
      <c r="D303">
        <f t="shared" si="13"/>
        <v>0.0276379</v>
      </c>
      <c r="E303">
        <f t="shared" si="14"/>
        <v>0.0411118</v>
      </c>
      <c r="F303">
        <f t="shared" si="15"/>
        <v>0.5386047</v>
      </c>
    </row>
    <row r="304" spans="1:6">
      <c r="A304">
        <v>1</v>
      </c>
      <c r="B304" t="s">
        <v>34</v>
      </c>
      <c r="C304">
        <v>0.44557</v>
      </c>
      <c r="D304">
        <f t="shared" si="13"/>
        <v>0</v>
      </c>
      <c r="E304">
        <f t="shared" si="14"/>
        <v>0.0125526</v>
      </c>
      <c r="F304">
        <f t="shared" si="15"/>
        <v>0.4581226</v>
      </c>
    </row>
    <row r="305" spans="1:6">
      <c r="A305">
        <v>2</v>
      </c>
      <c r="B305" t="s">
        <v>177</v>
      </c>
      <c r="C305">
        <v>0.534289</v>
      </c>
      <c r="D305">
        <f t="shared" si="13"/>
        <v>0.0276379</v>
      </c>
      <c r="E305">
        <f t="shared" si="14"/>
        <v>0</v>
      </c>
      <c r="F305">
        <f t="shared" si="15"/>
        <v>0.5619269</v>
      </c>
    </row>
    <row r="306" spans="1:6">
      <c r="A306">
        <v>2</v>
      </c>
      <c r="B306" t="s">
        <v>45</v>
      </c>
      <c r="C306">
        <v>0.46233</v>
      </c>
      <c r="D306">
        <f t="shared" si="13"/>
        <v>0.0276379</v>
      </c>
      <c r="E306">
        <f t="shared" si="14"/>
        <v>0.0226175</v>
      </c>
      <c r="F306">
        <f t="shared" si="15"/>
        <v>0.5125854</v>
      </c>
    </row>
    <row r="307" spans="1:6">
      <c r="A307">
        <v>2</v>
      </c>
      <c r="B307" t="s">
        <v>60</v>
      </c>
      <c r="C307">
        <v>0.324989</v>
      </c>
      <c r="D307">
        <f t="shared" si="13"/>
        <v>0.0276379</v>
      </c>
      <c r="E307">
        <f t="shared" si="14"/>
        <v>0.0210696</v>
      </c>
      <c r="F307">
        <f t="shared" si="15"/>
        <v>0.3736965</v>
      </c>
    </row>
    <row r="308" spans="1:6">
      <c r="A308">
        <v>2</v>
      </c>
      <c r="B308" t="s">
        <v>60</v>
      </c>
      <c r="C308">
        <v>0.405031</v>
      </c>
      <c r="D308">
        <f t="shared" si="13"/>
        <v>0.0276379</v>
      </c>
      <c r="E308">
        <f t="shared" si="14"/>
        <v>0.0210696</v>
      </c>
      <c r="F308">
        <f t="shared" si="15"/>
        <v>0.4537385</v>
      </c>
    </row>
    <row r="309" spans="1:6">
      <c r="A309">
        <v>2</v>
      </c>
      <c r="B309" t="s">
        <v>55</v>
      </c>
      <c r="C309">
        <v>0.526504</v>
      </c>
      <c r="D309">
        <f t="shared" si="13"/>
        <v>0.0276379</v>
      </c>
      <c r="E309">
        <f t="shared" si="14"/>
        <v>0.0411118</v>
      </c>
      <c r="F309">
        <f t="shared" si="15"/>
        <v>0.5952537</v>
      </c>
    </row>
    <row r="310" spans="1:6">
      <c r="A310">
        <v>2</v>
      </c>
      <c r="B310" t="s">
        <v>55</v>
      </c>
      <c r="C310">
        <v>0.485335</v>
      </c>
      <c r="D310">
        <f t="shared" si="13"/>
        <v>0.0276379</v>
      </c>
      <c r="E310">
        <f t="shared" si="14"/>
        <v>0.0411118</v>
      </c>
      <c r="F310">
        <f t="shared" si="15"/>
        <v>0.5540847</v>
      </c>
    </row>
    <row r="311" spans="1:6">
      <c r="A311">
        <v>3</v>
      </c>
      <c r="B311" t="s">
        <v>45</v>
      </c>
      <c r="C311">
        <v>0.0374931</v>
      </c>
      <c r="D311">
        <f t="shared" si="13"/>
        <v>0.0339105</v>
      </c>
      <c r="E311">
        <f t="shared" si="14"/>
        <v>0.0226175</v>
      </c>
      <c r="F311">
        <f t="shared" si="15"/>
        <v>0.0940211</v>
      </c>
    </row>
    <row r="312" spans="1:6">
      <c r="A312">
        <v>3</v>
      </c>
      <c r="B312" t="s">
        <v>66</v>
      </c>
      <c r="C312">
        <v>0.11317</v>
      </c>
      <c r="D312">
        <f t="shared" si="13"/>
        <v>0.0339105</v>
      </c>
      <c r="E312">
        <f t="shared" si="14"/>
        <v>-0.000427299999999999</v>
      </c>
      <c r="F312">
        <f t="shared" si="15"/>
        <v>0.1466532</v>
      </c>
    </row>
    <row r="313" spans="1:6">
      <c r="A313">
        <v>3</v>
      </c>
      <c r="B313" t="s">
        <v>38</v>
      </c>
      <c r="C313">
        <v>0.63344</v>
      </c>
      <c r="D313">
        <f t="shared" si="13"/>
        <v>0.0339105</v>
      </c>
      <c r="E313">
        <f t="shared" si="14"/>
        <v>0.0120097</v>
      </c>
      <c r="F313">
        <f t="shared" si="15"/>
        <v>0.6793602</v>
      </c>
    </row>
    <row r="314" spans="1:6">
      <c r="A314">
        <v>3</v>
      </c>
      <c r="B314" t="s">
        <v>66</v>
      </c>
      <c r="C314">
        <v>0.565786</v>
      </c>
      <c r="D314">
        <f t="shared" si="13"/>
        <v>0.0339105</v>
      </c>
      <c r="E314">
        <f t="shared" si="14"/>
        <v>-0.000427299999999999</v>
      </c>
      <c r="F314">
        <f t="shared" si="15"/>
        <v>0.5992692</v>
      </c>
    </row>
    <row r="315" spans="1:6">
      <c r="A315">
        <v>2</v>
      </c>
      <c r="B315" t="s">
        <v>60</v>
      </c>
      <c r="C315">
        <v>0.36973</v>
      </c>
      <c r="D315">
        <f t="shared" si="13"/>
        <v>0.0276379</v>
      </c>
      <c r="E315">
        <f t="shared" si="14"/>
        <v>0.0210696</v>
      </c>
      <c r="F315">
        <f t="shared" si="15"/>
        <v>0.4184375</v>
      </c>
    </row>
    <row r="316" spans="1:6">
      <c r="A316">
        <v>2</v>
      </c>
      <c r="B316" t="s">
        <v>111</v>
      </c>
      <c r="C316">
        <v>0.26859</v>
      </c>
      <c r="D316">
        <f t="shared" si="13"/>
        <v>0.0276379</v>
      </c>
      <c r="E316">
        <f t="shared" si="14"/>
        <v>6.48000000000003e-5</v>
      </c>
      <c r="F316">
        <f t="shared" si="15"/>
        <v>0.2962927</v>
      </c>
    </row>
    <row r="317" spans="1:6">
      <c r="A317">
        <v>2</v>
      </c>
      <c r="B317" t="s">
        <v>60</v>
      </c>
      <c r="C317">
        <v>0.228085</v>
      </c>
      <c r="D317">
        <f t="shared" si="13"/>
        <v>0.0276379</v>
      </c>
      <c r="E317">
        <f t="shared" si="14"/>
        <v>0.0210696</v>
      </c>
      <c r="F317">
        <f t="shared" si="15"/>
        <v>0.2767925</v>
      </c>
    </row>
    <row r="318" spans="1:6">
      <c r="A318">
        <v>1</v>
      </c>
      <c r="B318" t="s">
        <v>42</v>
      </c>
      <c r="C318">
        <v>0.46515</v>
      </c>
      <c r="D318">
        <f t="shared" si="13"/>
        <v>0</v>
      </c>
      <c r="E318">
        <f t="shared" si="14"/>
        <v>0.0242009</v>
      </c>
      <c r="F318">
        <f t="shared" si="15"/>
        <v>0.4893509</v>
      </c>
    </row>
    <row r="319" spans="1:6">
      <c r="A319">
        <v>1</v>
      </c>
      <c r="B319" t="s">
        <v>50</v>
      </c>
      <c r="C319">
        <v>0.182881</v>
      </c>
      <c r="D319">
        <f t="shared" si="13"/>
        <v>0</v>
      </c>
      <c r="E319">
        <f t="shared" si="14"/>
        <v>0.0211469</v>
      </c>
      <c r="F319">
        <f t="shared" si="15"/>
        <v>0.2040279</v>
      </c>
    </row>
    <row r="320" spans="1:6">
      <c r="A320">
        <v>1</v>
      </c>
      <c r="B320" t="s">
        <v>60</v>
      </c>
      <c r="C320">
        <v>0.272069</v>
      </c>
      <c r="D320">
        <f t="shared" si="13"/>
        <v>0</v>
      </c>
      <c r="E320">
        <f t="shared" si="14"/>
        <v>0.0210696</v>
      </c>
      <c r="F320">
        <f t="shared" si="15"/>
        <v>0.2931386</v>
      </c>
    </row>
    <row r="321" spans="1:6">
      <c r="A321">
        <v>2</v>
      </c>
      <c r="B321" t="s">
        <v>42</v>
      </c>
      <c r="C321">
        <v>0.353411</v>
      </c>
      <c r="D321">
        <f t="shared" si="13"/>
        <v>0.0276379</v>
      </c>
      <c r="E321">
        <f t="shared" si="14"/>
        <v>0.0242009</v>
      </c>
      <c r="F321">
        <f t="shared" si="15"/>
        <v>0.4052498</v>
      </c>
    </row>
    <row r="322" spans="1:6">
      <c r="A322">
        <v>2</v>
      </c>
      <c r="B322" t="s">
        <v>177</v>
      </c>
      <c r="C322">
        <v>0.336708</v>
      </c>
      <c r="D322">
        <f t="shared" si="13"/>
        <v>0.0276379</v>
      </c>
      <c r="E322">
        <f t="shared" si="14"/>
        <v>0</v>
      </c>
      <c r="F322">
        <f t="shared" si="15"/>
        <v>0.3643459</v>
      </c>
    </row>
    <row r="323" spans="1:6">
      <c r="A323">
        <v>1</v>
      </c>
      <c r="B323" t="s">
        <v>55</v>
      </c>
      <c r="C323">
        <v>0.544049</v>
      </c>
      <c r="D323">
        <f t="shared" ref="D323:D386" si="16">VLOOKUP(A323,K:M,3,0)</f>
        <v>0</v>
      </c>
      <c r="E323">
        <f t="shared" ref="E323:E386" si="17">VLOOKUP(B323,K:M,3,0)</f>
        <v>0.0411118</v>
      </c>
      <c r="F323">
        <f t="shared" ref="F323:F386" si="18">C323+D323+E323</f>
        <v>0.5851608</v>
      </c>
    </row>
    <row r="324" spans="1:6">
      <c r="A324">
        <v>2</v>
      </c>
      <c r="B324" t="s">
        <v>111</v>
      </c>
      <c r="C324">
        <v>0.30146</v>
      </c>
      <c r="D324">
        <f t="shared" si="16"/>
        <v>0.0276379</v>
      </c>
      <c r="E324">
        <f t="shared" si="17"/>
        <v>6.48000000000003e-5</v>
      </c>
      <c r="F324">
        <f t="shared" si="18"/>
        <v>0.3291627</v>
      </c>
    </row>
    <row r="325" spans="1:6">
      <c r="A325">
        <v>2</v>
      </c>
      <c r="B325" t="s">
        <v>66</v>
      </c>
      <c r="C325">
        <v>0.205459</v>
      </c>
      <c r="D325">
        <f t="shared" si="16"/>
        <v>0.0276379</v>
      </c>
      <c r="E325">
        <f t="shared" si="17"/>
        <v>-0.000427299999999999</v>
      </c>
      <c r="F325">
        <f t="shared" si="18"/>
        <v>0.2326696</v>
      </c>
    </row>
    <row r="326" spans="1:6">
      <c r="A326">
        <v>1</v>
      </c>
      <c r="B326" t="s">
        <v>60</v>
      </c>
      <c r="C326">
        <v>0.567992</v>
      </c>
      <c r="D326">
        <f t="shared" si="16"/>
        <v>0</v>
      </c>
      <c r="E326">
        <f t="shared" si="17"/>
        <v>0.0210696</v>
      </c>
      <c r="F326">
        <f t="shared" si="18"/>
        <v>0.5890616</v>
      </c>
    </row>
    <row r="327" spans="1:6">
      <c r="A327">
        <v>2</v>
      </c>
      <c r="B327" t="s">
        <v>398</v>
      </c>
      <c r="C327">
        <v>0.0952311</v>
      </c>
      <c r="D327">
        <f t="shared" si="16"/>
        <v>0.0276379</v>
      </c>
      <c r="E327">
        <f t="shared" si="17"/>
        <v>-0.01608495</v>
      </c>
      <c r="F327">
        <f t="shared" si="18"/>
        <v>0.10678405</v>
      </c>
    </row>
    <row r="328" spans="1:6">
      <c r="A328">
        <v>2</v>
      </c>
      <c r="B328" t="s">
        <v>55</v>
      </c>
      <c r="C328">
        <v>0.293869</v>
      </c>
      <c r="D328">
        <f t="shared" si="16"/>
        <v>0.0276379</v>
      </c>
      <c r="E328">
        <f t="shared" si="17"/>
        <v>0.0411118</v>
      </c>
      <c r="F328">
        <f t="shared" si="18"/>
        <v>0.3626187</v>
      </c>
    </row>
    <row r="329" spans="1:6">
      <c r="A329">
        <v>1</v>
      </c>
      <c r="B329" t="s">
        <v>34</v>
      </c>
      <c r="C329">
        <v>0.504186</v>
      </c>
      <c r="D329">
        <f t="shared" si="16"/>
        <v>0</v>
      </c>
      <c r="E329">
        <f t="shared" si="17"/>
        <v>0.0125526</v>
      </c>
      <c r="F329">
        <f t="shared" si="18"/>
        <v>0.5167386</v>
      </c>
    </row>
    <row r="330" spans="1:6">
      <c r="A330" t="s">
        <v>144</v>
      </c>
      <c r="B330" t="s">
        <v>50</v>
      </c>
      <c r="C330">
        <v>0.587526</v>
      </c>
      <c r="D330">
        <f t="shared" si="16"/>
        <v>0.0637557</v>
      </c>
      <c r="E330">
        <f t="shared" si="17"/>
        <v>0.0211469</v>
      </c>
      <c r="F330">
        <f t="shared" si="18"/>
        <v>0.6724286</v>
      </c>
    </row>
    <row r="331" spans="1:6">
      <c r="A331" t="s">
        <v>144</v>
      </c>
      <c r="B331" t="s">
        <v>177</v>
      </c>
      <c r="C331">
        <v>0.293366</v>
      </c>
      <c r="D331">
        <f t="shared" si="16"/>
        <v>0.0637557</v>
      </c>
      <c r="E331">
        <f t="shared" si="17"/>
        <v>0</v>
      </c>
      <c r="F331">
        <f t="shared" si="18"/>
        <v>0.3571217</v>
      </c>
    </row>
    <row r="332" spans="1:6">
      <c r="A332" t="s">
        <v>144</v>
      </c>
      <c r="B332" t="s">
        <v>45</v>
      </c>
      <c r="C332">
        <v>0.459942</v>
      </c>
      <c r="D332">
        <f t="shared" si="16"/>
        <v>0.0637557</v>
      </c>
      <c r="E332">
        <f t="shared" si="17"/>
        <v>0.0226175</v>
      </c>
      <c r="F332">
        <f t="shared" si="18"/>
        <v>0.5463152</v>
      </c>
    </row>
    <row r="333" spans="1:6">
      <c r="A333">
        <v>1</v>
      </c>
      <c r="B333" t="s">
        <v>55</v>
      </c>
      <c r="C333">
        <v>0.194054</v>
      </c>
      <c r="D333">
        <f t="shared" si="16"/>
        <v>0</v>
      </c>
      <c r="E333">
        <f t="shared" si="17"/>
        <v>0.0411118</v>
      </c>
      <c r="F333">
        <f t="shared" si="18"/>
        <v>0.2351658</v>
      </c>
    </row>
    <row r="334" spans="1:6">
      <c r="A334">
        <v>1</v>
      </c>
      <c r="B334" t="s">
        <v>34</v>
      </c>
      <c r="C334">
        <v>0.346485</v>
      </c>
      <c r="D334">
        <f t="shared" si="16"/>
        <v>0</v>
      </c>
      <c r="E334">
        <f t="shared" si="17"/>
        <v>0.0125526</v>
      </c>
      <c r="F334">
        <f t="shared" si="18"/>
        <v>0.3590376</v>
      </c>
    </row>
    <row r="335" spans="1:6">
      <c r="A335">
        <v>1</v>
      </c>
      <c r="B335" t="s">
        <v>42</v>
      </c>
      <c r="C335">
        <v>0.357559</v>
      </c>
      <c r="D335">
        <f t="shared" si="16"/>
        <v>0</v>
      </c>
      <c r="E335">
        <f t="shared" si="17"/>
        <v>0.0242009</v>
      </c>
      <c r="F335">
        <f t="shared" si="18"/>
        <v>0.3817599</v>
      </c>
    </row>
    <row r="336" spans="1:6">
      <c r="A336">
        <v>1</v>
      </c>
      <c r="B336" t="s">
        <v>66</v>
      </c>
      <c r="C336">
        <v>0.614901</v>
      </c>
      <c r="D336">
        <f t="shared" si="16"/>
        <v>0</v>
      </c>
      <c r="E336">
        <f t="shared" si="17"/>
        <v>-0.000427299999999999</v>
      </c>
      <c r="F336">
        <f t="shared" si="18"/>
        <v>0.6144737</v>
      </c>
    </row>
    <row r="337" spans="1:6">
      <c r="A337">
        <v>1</v>
      </c>
      <c r="B337" t="s">
        <v>42</v>
      </c>
      <c r="C337">
        <v>0.504164</v>
      </c>
      <c r="D337">
        <f t="shared" si="16"/>
        <v>0</v>
      </c>
      <c r="E337">
        <f t="shared" si="17"/>
        <v>0.0242009</v>
      </c>
      <c r="F337">
        <f t="shared" si="18"/>
        <v>0.5283649</v>
      </c>
    </row>
    <row r="338" spans="1:6">
      <c r="A338">
        <v>1</v>
      </c>
      <c r="B338" t="s">
        <v>42</v>
      </c>
      <c r="C338">
        <v>0.225374</v>
      </c>
      <c r="D338">
        <f t="shared" si="16"/>
        <v>0</v>
      </c>
      <c r="E338">
        <f t="shared" si="17"/>
        <v>0.0242009</v>
      </c>
      <c r="F338">
        <f t="shared" si="18"/>
        <v>0.2495749</v>
      </c>
    </row>
    <row r="339" spans="1:6">
      <c r="A339">
        <v>1</v>
      </c>
      <c r="B339" t="s">
        <v>60</v>
      </c>
      <c r="C339">
        <v>0.401212</v>
      </c>
      <c r="D339">
        <f t="shared" si="16"/>
        <v>0</v>
      </c>
      <c r="E339">
        <f t="shared" si="17"/>
        <v>0.0210696</v>
      </c>
      <c r="F339">
        <f t="shared" si="18"/>
        <v>0.4222816</v>
      </c>
    </row>
    <row r="340" spans="1:6">
      <c r="A340">
        <v>1</v>
      </c>
      <c r="B340" t="s">
        <v>177</v>
      </c>
      <c r="C340">
        <v>0.35656</v>
      </c>
      <c r="D340">
        <f t="shared" si="16"/>
        <v>0</v>
      </c>
      <c r="E340">
        <f t="shared" si="17"/>
        <v>0</v>
      </c>
      <c r="F340">
        <f t="shared" si="18"/>
        <v>0.35656</v>
      </c>
    </row>
    <row r="341" spans="1:6">
      <c r="A341">
        <v>1</v>
      </c>
      <c r="B341" t="s">
        <v>66</v>
      </c>
      <c r="C341">
        <v>0.278466</v>
      </c>
      <c r="D341">
        <f t="shared" si="16"/>
        <v>0</v>
      </c>
      <c r="E341">
        <f t="shared" si="17"/>
        <v>-0.000427299999999999</v>
      </c>
      <c r="F341">
        <f t="shared" si="18"/>
        <v>0.2780387</v>
      </c>
    </row>
    <row r="342" spans="1:6">
      <c r="A342">
        <v>1</v>
      </c>
      <c r="B342" t="s">
        <v>55</v>
      </c>
      <c r="C342">
        <v>0.288373</v>
      </c>
      <c r="D342">
        <f t="shared" si="16"/>
        <v>0</v>
      </c>
      <c r="E342">
        <f t="shared" si="17"/>
        <v>0.0411118</v>
      </c>
      <c r="F342">
        <f t="shared" si="18"/>
        <v>0.3294848</v>
      </c>
    </row>
    <row r="343" spans="1:6">
      <c r="A343">
        <v>1</v>
      </c>
      <c r="B343" t="s">
        <v>177</v>
      </c>
      <c r="C343">
        <v>0.452118</v>
      </c>
      <c r="D343">
        <f t="shared" si="16"/>
        <v>0</v>
      </c>
      <c r="E343">
        <f t="shared" si="17"/>
        <v>0</v>
      </c>
      <c r="F343">
        <f t="shared" si="18"/>
        <v>0.452118</v>
      </c>
    </row>
    <row r="344" spans="1:6">
      <c r="A344">
        <v>1</v>
      </c>
      <c r="B344" t="s">
        <v>55</v>
      </c>
      <c r="C344">
        <v>0.671468</v>
      </c>
      <c r="D344">
        <f t="shared" si="16"/>
        <v>0</v>
      </c>
      <c r="E344">
        <f t="shared" si="17"/>
        <v>0.0411118</v>
      </c>
      <c r="F344">
        <f t="shared" si="18"/>
        <v>0.7125798</v>
      </c>
    </row>
    <row r="345" spans="1:6">
      <c r="A345">
        <v>1</v>
      </c>
      <c r="B345" t="s">
        <v>66</v>
      </c>
      <c r="C345">
        <v>0.420325</v>
      </c>
      <c r="D345">
        <f t="shared" si="16"/>
        <v>0</v>
      </c>
      <c r="E345">
        <f t="shared" si="17"/>
        <v>-0.000427299999999999</v>
      </c>
      <c r="F345">
        <f t="shared" si="18"/>
        <v>0.4198977</v>
      </c>
    </row>
    <row r="346" spans="1:6">
      <c r="A346">
        <v>1</v>
      </c>
      <c r="B346" t="s">
        <v>177</v>
      </c>
      <c r="C346">
        <v>0.898924</v>
      </c>
      <c r="D346">
        <f t="shared" si="16"/>
        <v>0</v>
      </c>
      <c r="E346">
        <f t="shared" si="17"/>
        <v>0</v>
      </c>
      <c r="F346">
        <f t="shared" si="18"/>
        <v>0.898924</v>
      </c>
    </row>
    <row r="347" spans="1:6">
      <c r="A347">
        <v>1</v>
      </c>
      <c r="B347" t="s">
        <v>34</v>
      </c>
      <c r="C347">
        <v>0.230779</v>
      </c>
      <c r="D347">
        <f t="shared" si="16"/>
        <v>0</v>
      </c>
      <c r="E347">
        <f t="shared" si="17"/>
        <v>0.0125526</v>
      </c>
      <c r="F347">
        <f t="shared" si="18"/>
        <v>0.2433316</v>
      </c>
    </row>
    <row r="348" spans="1:6">
      <c r="A348">
        <v>1</v>
      </c>
      <c r="B348" t="s">
        <v>66</v>
      </c>
      <c r="C348">
        <v>0.718578</v>
      </c>
      <c r="D348">
        <f t="shared" si="16"/>
        <v>0</v>
      </c>
      <c r="E348">
        <f t="shared" si="17"/>
        <v>-0.000427299999999999</v>
      </c>
      <c r="F348">
        <f t="shared" si="18"/>
        <v>0.7181507</v>
      </c>
    </row>
    <row r="349" spans="1:6">
      <c r="A349">
        <v>1</v>
      </c>
      <c r="B349" t="s">
        <v>38</v>
      </c>
      <c r="C349">
        <v>0.54994</v>
      </c>
      <c r="D349">
        <f t="shared" si="16"/>
        <v>0</v>
      </c>
      <c r="E349">
        <f t="shared" si="17"/>
        <v>0.0120097</v>
      </c>
      <c r="F349">
        <f t="shared" si="18"/>
        <v>0.5619497</v>
      </c>
    </row>
    <row r="350" spans="1:6">
      <c r="A350">
        <v>1</v>
      </c>
      <c r="B350" t="s">
        <v>177</v>
      </c>
      <c r="C350">
        <v>0.395685</v>
      </c>
      <c r="D350">
        <f t="shared" si="16"/>
        <v>0</v>
      </c>
      <c r="E350">
        <f t="shared" si="17"/>
        <v>0</v>
      </c>
      <c r="F350">
        <f t="shared" si="18"/>
        <v>0.395685</v>
      </c>
    </row>
    <row r="351" spans="1:6">
      <c r="A351">
        <v>1</v>
      </c>
      <c r="B351" t="s">
        <v>60</v>
      </c>
      <c r="C351">
        <v>0.541075</v>
      </c>
      <c r="D351">
        <f t="shared" si="16"/>
        <v>0</v>
      </c>
      <c r="E351">
        <f t="shared" si="17"/>
        <v>0.0210696</v>
      </c>
      <c r="F351">
        <f t="shared" si="18"/>
        <v>0.5621446</v>
      </c>
    </row>
    <row r="352" spans="1:6">
      <c r="A352">
        <v>2</v>
      </c>
      <c r="B352" t="s">
        <v>66</v>
      </c>
      <c r="C352">
        <v>0.280537</v>
      </c>
      <c r="D352">
        <f t="shared" si="16"/>
        <v>0.0276379</v>
      </c>
      <c r="E352">
        <f t="shared" si="17"/>
        <v>-0.000427299999999999</v>
      </c>
      <c r="F352">
        <f t="shared" si="18"/>
        <v>0.3077476</v>
      </c>
    </row>
    <row r="353" spans="1:6">
      <c r="A353">
        <v>1</v>
      </c>
      <c r="B353" t="s">
        <v>55</v>
      </c>
      <c r="C353">
        <v>0.542224</v>
      </c>
      <c r="D353">
        <f t="shared" si="16"/>
        <v>0</v>
      </c>
      <c r="E353">
        <f t="shared" si="17"/>
        <v>0.0411118</v>
      </c>
      <c r="F353">
        <f t="shared" si="18"/>
        <v>0.5833358</v>
      </c>
    </row>
    <row r="354" spans="1:6">
      <c r="A354">
        <v>1</v>
      </c>
      <c r="B354" t="s">
        <v>38</v>
      </c>
      <c r="C354">
        <v>0.552988</v>
      </c>
      <c r="D354">
        <f t="shared" si="16"/>
        <v>0</v>
      </c>
      <c r="E354">
        <f t="shared" si="17"/>
        <v>0.0120097</v>
      </c>
      <c r="F354">
        <f t="shared" si="18"/>
        <v>0.5649977</v>
      </c>
    </row>
    <row r="355" spans="1:6">
      <c r="A355">
        <v>1</v>
      </c>
      <c r="B355" t="s">
        <v>38</v>
      </c>
      <c r="C355">
        <v>0.602358</v>
      </c>
      <c r="D355">
        <f t="shared" si="16"/>
        <v>0</v>
      </c>
      <c r="E355">
        <f t="shared" si="17"/>
        <v>0.0120097</v>
      </c>
      <c r="F355">
        <f t="shared" si="18"/>
        <v>0.6143677</v>
      </c>
    </row>
    <row r="356" spans="1:6">
      <c r="A356">
        <v>1</v>
      </c>
      <c r="B356" t="s">
        <v>45</v>
      </c>
      <c r="C356">
        <v>0.560025</v>
      </c>
      <c r="D356">
        <f t="shared" si="16"/>
        <v>0</v>
      </c>
      <c r="E356">
        <f t="shared" si="17"/>
        <v>0.0226175</v>
      </c>
      <c r="F356">
        <f t="shared" si="18"/>
        <v>0.5826425</v>
      </c>
    </row>
    <row r="357" spans="1:6">
      <c r="A357">
        <v>1</v>
      </c>
      <c r="B357" t="s">
        <v>66</v>
      </c>
      <c r="C357">
        <v>0.405396</v>
      </c>
      <c r="D357">
        <f t="shared" si="16"/>
        <v>0</v>
      </c>
      <c r="E357">
        <f t="shared" si="17"/>
        <v>-0.000427299999999999</v>
      </c>
      <c r="F357">
        <f t="shared" si="18"/>
        <v>0.4049687</v>
      </c>
    </row>
    <row r="358" spans="1:6">
      <c r="A358">
        <v>1</v>
      </c>
      <c r="B358" t="s">
        <v>55</v>
      </c>
      <c r="C358">
        <v>0.201831</v>
      </c>
      <c r="D358">
        <f t="shared" si="16"/>
        <v>0</v>
      </c>
      <c r="E358">
        <f t="shared" si="17"/>
        <v>0.0411118</v>
      </c>
      <c r="F358">
        <f t="shared" si="18"/>
        <v>0.2429428</v>
      </c>
    </row>
    <row r="359" spans="1:6">
      <c r="A359">
        <v>2</v>
      </c>
      <c r="B359" t="s">
        <v>42</v>
      </c>
      <c r="C359">
        <v>0.17674</v>
      </c>
      <c r="D359">
        <f t="shared" si="16"/>
        <v>0.0276379</v>
      </c>
      <c r="E359">
        <f t="shared" si="17"/>
        <v>0.0242009</v>
      </c>
      <c r="F359">
        <f t="shared" si="18"/>
        <v>0.2285788</v>
      </c>
    </row>
    <row r="360" spans="1:6">
      <c r="A360">
        <v>1</v>
      </c>
      <c r="B360" t="s">
        <v>60</v>
      </c>
      <c r="C360">
        <v>0.423474</v>
      </c>
      <c r="D360">
        <f t="shared" si="16"/>
        <v>0</v>
      </c>
      <c r="E360">
        <f t="shared" si="17"/>
        <v>0.0210696</v>
      </c>
      <c r="F360">
        <f t="shared" si="18"/>
        <v>0.4445436</v>
      </c>
    </row>
    <row r="361" spans="1:6">
      <c r="A361">
        <v>1</v>
      </c>
      <c r="B361" t="s">
        <v>60</v>
      </c>
      <c r="C361">
        <v>0.141541</v>
      </c>
      <c r="D361">
        <f t="shared" si="16"/>
        <v>0</v>
      </c>
      <c r="E361">
        <f t="shared" si="17"/>
        <v>0.0210696</v>
      </c>
      <c r="F361">
        <f t="shared" si="18"/>
        <v>0.1626106</v>
      </c>
    </row>
    <row r="362" spans="1:6">
      <c r="A362">
        <v>1</v>
      </c>
      <c r="B362" t="s">
        <v>55</v>
      </c>
      <c r="C362">
        <v>0.536622</v>
      </c>
      <c r="D362">
        <f t="shared" si="16"/>
        <v>0</v>
      </c>
      <c r="E362">
        <f t="shared" si="17"/>
        <v>0.0411118</v>
      </c>
      <c r="F362">
        <f t="shared" si="18"/>
        <v>0.5777338</v>
      </c>
    </row>
    <row r="363" spans="1:6">
      <c r="A363">
        <v>1</v>
      </c>
      <c r="B363" t="s">
        <v>55</v>
      </c>
      <c r="C363">
        <v>0.525648</v>
      </c>
      <c r="D363">
        <f t="shared" si="16"/>
        <v>0</v>
      </c>
      <c r="E363">
        <f t="shared" si="17"/>
        <v>0.0411118</v>
      </c>
      <c r="F363">
        <f t="shared" si="18"/>
        <v>0.5667598</v>
      </c>
    </row>
    <row r="364" spans="1:6">
      <c r="A364">
        <v>1</v>
      </c>
      <c r="B364" t="s">
        <v>60</v>
      </c>
      <c r="C364">
        <v>0.705576</v>
      </c>
      <c r="D364">
        <f t="shared" si="16"/>
        <v>0</v>
      </c>
      <c r="E364">
        <f t="shared" si="17"/>
        <v>0.0210696</v>
      </c>
      <c r="F364">
        <f t="shared" si="18"/>
        <v>0.7266456</v>
      </c>
    </row>
    <row r="365" spans="1:6">
      <c r="A365">
        <v>1</v>
      </c>
      <c r="B365" t="s">
        <v>60</v>
      </c>
      <c r="C365">
        <v>0.118372</v>
      </c>
      <c r="D365">
        <f t="shared" si="16"/>
        <v>0</v>
      </c>
      <c r="E365">
        <f t="shared" si="17"/>
        <v>0.0210696</v>
      </c>
      <c r="F365">
        <f t="shared" si="18"/>
        <v>0.1394416</v>
      </c>
    </row>
    <row r="366" spans="1:6">
      <c r="A366">
        <v>1</v>
      </c>
      <c r="B366" t="s">
        <v>42</v>
      </c>
      <c r="C366">
        <v>0.532399</v>
      </c>
      <c r="D366">
        <f t="shared" si="16"/>
        <v>0</v>
      </c>
      <c r="E366">
        <f t="shared" si="17"/>
        <v>0.0242009</v>
      </c>
      <c r="F366">
        <f t="shared" si="18"/>
        <v>0.5565999</v>
      </c>
    </row>
    <row r="367" spans="1:6">
      <c r="A367">
        <v>1</v>
      </c>
      <c r="B367" t="s">
        <v>66</v>
      </c>
      <c r="C367">
        <v>0.478523</v>
      </c>
      <c r="D367">
        <f t="shared" si="16"/>
        <v>0</v>
      </c>
      <c r="E367">
        <f t="shared" si="17"/>
        <v>-0.000427299999999999</v>
      </c>
      <c r="F367">
        <f t="shared" si="18"/>
        <v>0.4780957</v>
      </c>
    </row>
    <row r="368" spans="1:6">
      <c r="A368">
        <v>1</v>
      </c>
      <c r="B368" t="s">
        <v>55</v>
      </c>
      <c r="C368">
        <v>0.614293</v>
      </c>
      <c r="D368">
        <f t="shared" si="16"/>
        <v>0</v>
      </c>
      <c r="E368">
        <f t="shared" si="17"/>
        <v>0.0411118</v>
      </c>
      <c r="F368">
        <f t="shared" si="18"/>
        <v>0.6554048</v>
      </c>
    </row>
    <row r="369" spans="1:6">
      <c r="A369">
        <v>1</v>
      </c>
      <c r="B369" t="s">
        <v>50</v>
      </c>
      <c r="C369">
        <v>0.408105</v>
      </c>
      <c r="D369">
        <f t="shared" si="16"/>
        <v>0</v>
      </c>
      <c r="E369">
        <f t="shared" si="17"/>
        <v>0.0211469</v>
      </c>
      <c r="F369">
        <f t="shared" si="18"/>
        <v>0.4292519</v>
      </c>
    </row>
    <row r="370" spans="1:6">
      <c r="A370">
        <v>1</v>
      </c>
      <c r="B370" t="s">
        <v>50</v>
      </c>
      <c r="C370">
        <v>0.465073</v>
      </c>
      <c r="D370">
        <f t="shared" si="16"/>
        <v>0</v>
      </c>
      <c r="E370">
        <f t="shared" si="17"/>
        <v>0.0211469</v>
      </c>
      <c r="F370">
        <f t="shared" si="18"/>
        <v>0.4862199</v>
      </c>
    </row>
    <row r="371" spans="1:6">
      <c r="A371">
        <v>1</v>
      </c>
      <c r="B371" t="s">
        <v>66</v>
      </c>
      <c r="C371">
        <v>0.434611</v>
      </c>
      <c r="D371">
        <f t="shared" si="16"/>
        <v>0</v>
      </c>
      <c r="E371">
        <f t="shared" si="17"/>
        <v>-0.000427299999999999</v>
      </c>
      <c r="F371">
        <f t="shared" si="18"/>
        <v>0.4341837</v>
      </c>
    </row>
    <row r="372" spans="1:6">
      <c r="A372">
        <v>1</v>
      </c>
      <c r="B372" t="s">
        <v>34</v>
      </c>
      <c r="C372">
        <v>0.632163</v>
      </c>
      <c r="D372">
        <f t="shared" si="16"/>
        <v>0</v>
      </c>
      <c r="E372">
        <f t="shared" si="17"/>
        <v>0.0125526</v>
      </c>
      <c r="F372">
        <f t="shared" si="18"/>
        <v>0.6447156</v>
      </c>
    </row>
    <row r="373" spans="1:6">
      <c r="A373">
        <v>1</v>
      </c>
      <c r="B373" t="s">
        <v>60</v>
      </c>
      <c r="C373">
        <v>0.140226</v>
      </c>
      <c r="D373">
        <f t="shared" si="16"/>
        <v>0</v>
      </c>
      <c r="E373">
        <f t="shared" si="17"/>
        <v>0.0210696</v>
      </c>
      <c r="F373">
        <f t="shared" si="18"/>
        <v>0.1612956</v>
      </c>
    </row>
    <row r="374" spans="1:6">
      <c r="A374">
        <v>1</v>
      </c>
      <c r="B374" t="s">
        <v>42</v>
      </c>
      <c r="C374">
        <v>1.16339</v>
      </c>
      <c r="D374">
        <f t="shared" si="16"/>
        <v>0</v>
      </c>
      <c r="E374">
        <f t="shared" si="17"/>
        <v>0.0242009</v>
      </c>
      <c r="F374">
        <f t="shared" si="18"/>
        <v>1.1875909</v>
      </c>
    </row>
    <row r="375" spans="1:6">
      <c r="A375">
        <v>1</v>
      </c>
      <c r="B375" t="s">
        <v>50</v>
      </c>
      <c r="C375">
        <v>0.511737</v>
      </c>
      <c r="D375">
        <f t="shared" si="16"/>
        <v>0</v>
      </c>
      <c r="E375">
        <f t="shared" si="17"/>
        <v>0.0211469</v>
      </c>
      <c r="F375">
        <f t="shared" si="18"/>
        <v>0.5328839</v>
      </c>
    </row>
    <row r="376" spans="1:6">
      <c r="A376">
        <v>1</v>
      </c>
      <c r="B376" t="s">
        <v>66</v>
      </c>
      <c r="C376">
        <v>0.142927</v>
      </c>
      <c r="D376">
        <f t="shared" si="16"/>
        <v>0</v>
      </c>
      <c r="E376">
        <f t="shared" si="17"/>
        <v>-0.000427299999999999</v>
      </c>
      <c r="F376">
        <f t="shared" si="18"/>
        <v>0.1424997</v>
      </c>
    </row>
    <row r="377" spans="1:6">
      <c r="A377">
        <v>1</v>
      </c>
      <c r="B377" t="s">
        <v>66</v>
      </c>
      <c r="C377">
        <v>0.209027</v>
      </c>
      <c r="D377">
        <f t="shared" si="16"/>
        <v>0</v>
      </c>
      <c r="E377">
        <f t="shared" si="17"/>
        <v>-0.000427299999999999</v>
      </c>
      <c r="F377">
        <f t="shared" si="18"/>
        <v>0.2085997</v>
      </c>
    </row>
    <row r="378" spans="1:6">
      <c r="A378">
        <v>1</v>
      </c>
      <c r="B378" t="s">
        <v>50</v>
      </c>
      <c r="C378">
        <v>0.776992</v>
      </c>
      <c r="D378">
        <f t="shared" si="16"/>
        <v>0</v>
      </c>
      <c r="E378">
        <f t="shared" si="17"/>
        <v>0.0211469</v>
      </c>
      <c r="F378">
        <f t="shared" si="18"/>
        <v>0.7981389</v>
      </c>
    </row>
    <row r="379" spans="1:6">
      <c r="A379">
        <v>1</v>
      </c>
      <c r="B379" t="s">
        <v>45</v>
      </c>
      <c r="C379">
        <v>0.320473</v>
      </c>
      <c r="D379">
        <f t="shared" si="16"/>
        <v>0</v>
      </c>
      <c r="E379">
        <f t="shared" si="17"/>
        <v>0.0226175</v>
      </c>
      <c r="F379">
        <f t="shared" si="18"/>
        <v>0.3430905</v>
      </c>
    </row>
    <row r="380" spans="1:6">
      <c r="A380" t="s">
        <v>144</v>
      </c>
      <c r="B380" t="s">
        <v>34</v>
      </c>
      <c r="C380">
        <v>0.504711</v>
      </c>
      <c r="D380">
        <f t="shared" si="16"/>
        <v>0.0637557</v>
      </c>
      <c r="E380">
        <f t="shared" si="17"/>
        <v>0.0125526</v>
      </c>
      <c r="F380">
        <f t="shared" si="18"/>
        <v>0.5810193</v>
      </c>
    </row>
    <row r="381" spans="1:6">
      <c r="A381" t="s">
        <v>144</v>
      </c>
      <c r="B381" t="s">
        <v>42</v>
      </c>
      <c r="C381">
        <v>0.370637</v>
      </c>
      <c r="D381">
        <f t="shared" si="16"/>
        <v>0.0637557</v>
      </c>
      <c r="E381">
        <f t="shared" si="17"/>
        <v>0.0242009</v>
      </c>
      <c r="F381">
        <f t="shared" si="18"/>
        <v>0.4585936</v>
      </c>
    </row>
    <row r="382" spans="1:6">
      <c r="A382" t="s">
        <v>144</v>
      </c>
      <c r="B382" t="s">
        <v>50</v>
      </c>
      <c r="C382">
        <v>0.451533</v>
      </c>
      <c r="D382">
        <f t="shared" si="16"/>
        <v>0.0637557</v>
      </c>
      <c r="E382">
        <f t="shared" si="17"/>
        <v>0.0211469</v>
      </c>
      <c r="F382">
        <f t="shared" si="18"/>
        <v>0.5364356</v>
      </c>
    </row>
    <row r="383" spans="1:6">
      <c r="A383" t="s">
        <v>144</v>
      </c>
      <c r="B383" t="s">
        <v>42</v>
      </c>
      <c r="C383">
        <v>0.527852</v>
      </c>
      <c r="D383">
        <f t="shared" si="16"/>
        <v>0.0637557</v>
      </c>
      <c r="E383">
        <f t="shared" si="17"/>
        <v>0.0242009</v>
      </c>
      <c r="F383">
        <f t="shared" si="18"/>
        <v>0.6158086</v>
      </c>
    </row>
    <row r="384" spans="1:6">
      <c r="A384" t="s">
        <v>144</v>
      </c>
      <c r="B384" t="s">
        <v>177</v>
      </c>
      <c r="C384">
        <v>0.440601</v>
      </c>
      <c r="D384">
        <f t="shared" si="16"/>
        <v>0.0637557</v>
      </c>
      <c r="E384">
        <f t="shared" si="17"/>
        <v>0</v>
      </c>
      <c r="F384">
        <f t="shared" si="18"/>
        <v>0.5043567</v>
      </c>
    </row>
    <row r="385" spans="1:6">
      <c r="A385" t="s">
        <v>144</v>
      </c>
      <c r="B385" t="s">
        <v>66</v>
      </c>
      <c r="C385">
        <v>0.158435</v>
      </c>
      <c r="D385">
        <f t="shared" si="16"/>
        <v>0.0637557</v>
      </c>
      <c r="E385">
        <f t="shared" si="17"/>
        <v>-0.000427299999999999</v>
      </c>
      <c r="F385">
        <f t="shared" si="18"/>
        <v>0.2217634</v>
      </c>
    </row>
    <row r="386" spans="1:6">
      <c r="A386" t="s">
        <v>144</v>
      </c>
      <c r="B386" t="s">
        <v>60</v>
      </c>
      <c r="C386">
        <v>0.586809</v>
      </c>
      <c r="D386">
        <f t="shared" si="16"/>
        <v>0.0637557</v>
      </c>
      <c r="E386">
        <f t="shared" si="17"/>
        <v>0.0210696</v>
      </c>
      <c r="F386">
        <f t="shared" si="18"/>
        <v>0.6716343</v>
      </c>
    </row>
    <row r="387" spans="1:6">
      <c r="A387" t="s">
        <v>144</v>
      </c>
      <c r="B387" t="s">
        <v>34</v>
      </c>
      <c r="C387">
        <v>0.142653</v>
      </c>
      <c r="D387">
        <f t="shared" ref="D387:D450" si="19">VLOOKUP(A387,K:M,3,0)</f>
        <v>0.0637557</v>
      </c>
      <c r="E387">
        <f t="shared" ref="E387:E450" si="20">VLOOKUP(B387,K:M,3,0)</f>
        <v>0.0125526</v>
      </c>
      <c r="F387">
        <f t="shared" ref="F387:F450" si="21">C387+D387+E387</f>
        <v>0.2189613</v>
      </c>
    </row>
    <row r="388" spans="1:6">
      <c r="A388" t="s">
        <v>144</v>
      </c>
      <c r="B388" t="s">
        <v>42</v>
      </c>
      <c r="C388">
        <v>0.468604</v>
      </c>
      <c r="D388">
        <f t="shared" si="19"/>
        <v>0.0637557</v>
      </c>
      <c r="E388">
        <f t="shared" si="20"/>
        <v>0.0242009</v>
      </c>
      <c r="F388">
        <f t="shared" si="21"/>
        <v>0.5565606</v>
      </c>
    </row>
    <row r="389" spans="1:6">
      <c r="A389" t="s">
        <v>144</v>
      </c>
      <c r="B389" t="s">
        <v>111</v>
      </c>
      <c r="C389">
        <v>0.192469</v>
      </c>
      <c r="D389">
        <f t="shared" si="19"/>
        <v>0.0637557</v>
      </c>
      <c r="E389">
        <f t="shared" si="20"/>
        <v>6.48000000000003e-5</v>
      </c>
      <c r="F389">
        <f t="shared" si="21"/>
        <v>0.2562895</v>
      </c>
    </row>
    <row r="390" spans="1:6">
      <c r="A390">
        <v>4</v>
      </c>
      <c r="B390" t="s">
        <v>55</v>
      </c>
      <c r="C390">
        <v>0.549904</v>
      </c>
      <c r="D390">
        <f t="shared" si="19"/>
        <v>0.0271589</v>
      </c>
      <c r="E390">
        <f t="shared" si="20"/>
        <v>0.0411118</v>
      </c>
      <c r="F390">
        <f t="shared" si="21"/>
        <v>0.6181747</v>
      </c>
    </row>
    <row r="391" spans="1:6">
      <c r="A391">
        <v>4</v>
      </c>
      <c r="B391" t="s">
        <v>111</v>
      </c>
      <c r="C391">
        <v>0.506407</v>
      </c>
      <c r="D391">
        <f t="shared" si="19"/>
        <v>0.0271589</v>
      </c>
      <c r="E391">
        <f t="shared" si="20"/>
        <v>6.48000000000003e-5</v>
      </c>
      <c r="F391">
        <f t="shared" si="21"/>
        <v>0.5336307</v>
      </c>
    </row>
    <row r="392" spans="1:6">
      <c r="A392" t="s">
        <v>144</v>
      </c>
      <c r="B392" t="s">
        <v>45</v>
      </c>
      <c r="C392">
        <v>0.340043</v>
      </c>
      <c r="D392">
        <f t="shared" si="19"/>
        <v>0.0637557</v>
      </c>
      <c r="E392">
        <f t="shared" si="20"/>
        <v>0.0226175</v>
      </c>
      <c r="F392">
        <f t="shared" si="21"/>
        <v>0.4264162</v>
      </c>
    </row>
    <row r="393" spans="1:6">
      <c r="A393" t="s">
        <v>144</v>
      </c>
      <c r="B393" t="s">
        <v>177</v>
      </c>
      <c r="C393">
        <v>0.270106</v>
      </c>
      <c r="D393">
        <f t="shared" si="19"/>
        <v>0.0637557</v>
      </c>
      <c r="E393">
        <f t="shared" si="20"/>
        <v>0</v>
      </c>
      <c r="F393">
        <f t="shared" si="21"/>
        <v>0.3338617</v>
      </c>
    </row>
    <row r="394" spans="1:6">
      <c r="A394" t="s">
        <v>144</v>
      </c>
      <c r="B394" t="s">
        <v>177</v>
      </c>
      <c r="C394">
        <v>0.54844</v>
      </c>
      <c r="D394">
        <f t="shared" si="19"/>
        <v>0.0637557</v>
      </c>
      <c r="E394">
        <f t="shared" si="20"/>
        <v>0</v>
      </c>
      <c r="F394">
        <f t="shared" si="21"/>
        <v>0.6121957</v>
      </c>
    </row>
    <row r="395" spans="1:6">
      <c r="A395" t="s">
        <v>144</v>
      </c>
      <c r="B395" t="s">
        <v>45</v>
      </c>
      <c r="C395">
        <v>0.472509</v>
      </c>
      <c r="D395">
        <f t="shared" si="19"/>
        <v>0.0637557</v>
      </c>
      <c r="E395">
        <f t="shared" si="20"/>
        <v>0.0226175</v>
      </c>
      <c r="F395">
        <f t="shared" si="21"/>
        <v>0.5588822</v>
      </c>
    </row>
    <row r="396" spans="1:6">
      <c r="A396">
        <v>4</v>
      </c>
      <c r="B396" t="s">
        <v>34</v>
      </c>
      <c r="C396">
        <v>0.434326</v>
      </c>
      <c r="D396">
        <f t="shared" si="19"/>
        <v>0.0271589</v>
      </c>
      <c r="E396">
        <f t="shared" si="20"/>
        <v>0.0125526</v>
      </c>
      <c r="F396">
        <f t="shared" si="21"/>
        <v>0.4740375</v>
      </c>
    </row>
    <row r="397" spans="1:6">
      <c r="A397">
        <v>4</v>
      </c>
      <c r="B397" t="s">
        <v>398</v>
      </c>
      <c r="C397">
        <v>0.569271</v>
      </c>
      <c r="D397">
        <f t="shared" si="19"/>
        <v>0.0271589</v>
      </c>
      <c r="E397">
        <f t="shared" si="20"/>
        <v>-0.01608495</v>
      </c>
      <c r="F397">
        <f t="shared" si="21"/>
        <v>0.58034495</v>
      </c>
    </row>
    <row r="398" spans="1:6">
      <c r="A398" t="s">
        <v>144</v>
      </c>
      <c r="B398" t="s">
        <v>66</v>
      </c>
      <c r="C398">
        <v>0.280676</v>
      </c>
      <c r="D398">
        <f t="shared" si="19"/>
        <v>0.0637557</v>
      </c>
      <c r="E398">
        <f t="shared" si="20"/>
        <v>-0.000427299999999999</v>
      </c>
      <c r="F398">
        <f t="shared" si="21"/>
        <v>0.3440044</v>
      </c>
    </row>
    <row r="399" spans="1:6">
      <c r="A399">
        <v>4</v>
      </c>
      <c r="B399" t="s">
        <v>66</v>
      </c>
      <c r="C399">
        <v>0.222233</v>
      </c>
      <c r="D399">
        <f t="shared" si="19"/>
        <v>0.0271589</v>
      </c>
      <c r="E399">
        <f t="shared" si="20"/>
        <v>-0.000427299999999999</v>
      </c>
      <c r="F399">
        <f t="shared" si="21"/>
        <v>0.2489646</v>
      </c>
    </row>
    <row r="400" spans="1:6">
      <c r="A400" t="s">
        <v>144</v>
      </c>
      <c r="B400" t="s">
        <v>177</v>
      </c>
      <c r="C400">
        <v>0.370159</v>
      </c>
      <c r="D400">
        <f t="shared" si="19"/>
        <v>0.0637557</v>
      </c>
      <c r="E400">
        <f t="shared" si="20"/>
        <v>0</v>
      </c>
      <c r="F400">
        <f t="shared" si="21"/>
        <v>0.4339147</v>
      </c>
    </row>
    <row r="401" spans="1:6">
      <c r="A401">
        <v>4</v>
      </c>
      <c r="B401" t="s">
        <v>34</v>
      </c>
      <c r="C401">
        <v>0.550702</v>
      </c>
      <c r="D401">
        <f t="shared" si="19"/>
        <v>0.0271589</v>
      </c>
      <c r="E401">
        <f t="shared" si="20"/>
        <v>0.0125526</v>
      </c>
      <c r="F401">
        <f t="shared" si="21"/>
        <v>0.5904135</v>
      </c>
    </row>
    <row r="402" spans="1:6">
      <c r="A402" t="s">
        <v>144</v>
      </c>
      <c r="B402" t="s">
        <v>66</v>
      </c>
      <c r="C402">
        <v>0.449178</v>
      </c>
      <c r="D402">
        <f t="shared" si="19"/>
        <v>0.0637557</v>
      </c>
      <c r="E402">
        <f t="shared" si="20"/>
        <v>-0.000427299999999999</v>
      </c>
      <c r="F402">
        <f t="shared" si="21"/>
        <v>0.5125064</v>
      </c>
    </row>
    <row r="403" spans="1:6">
      <c r="A403">
        <v>4</v>
      </c>
      <c r="B403" t="s">
        <v>50</v>
      </c>
      <c r="C403">
        <v>0.349171</v>
      </c>
      <c r="D403">
        <f t="shared" si="19"/>
        <v>0.0271589</v>
      </c>
      <c r="E403">
        <f t="shared" si="20"/>
        <v>0.0211469</v>
      </c>
      <c r="F403">
        <f t="shared" si="21"/>
        <v>0.3974768</v>
      </c>
    </row>
    <row r="404" spans="1:6">
      <c r="A404">
        <v>4</v>
      </c>
      <c r="B404" t="s">
        <v>55</v>
      </c>
      <c r="C404">
        <v>0.511641</v>
      </c>
      <c r="D404">
        <f t="shared" si="19"/>
        <v>0.0271589</v>
      </c>
      <c r="E404">
        <f t="shared" si="20"/>
        <v>0.0411118</v>
      </c>
      <c r="F404">
        <f t="shared" si="21"/>
        <v>0.5799117</v>
      </c>
    </row>
    <row r="405" spans="1:6">
      <c r="A405">
        <v>4</v>
      </c>
      <c r="B405" t="s">
        <v>50</v>
      </c>
      <c r="C405">
        <v>0.354134</v>
      </c>
      <c r="D405">
        <f t="shared" si="19"/>
        <v>0.0271589</v>
      </c>
      <c r="E405">
        <f t="shared" si="20"/>
        <v>0.0211469</v>
      </c>
      <c r="F405">
        <f t="shared" si="21"/>
        <v>0.4024398</v>
      </c>
    </row>
    <row r="406" spans="1:6">
      <c r="A406">
        <v>4</v>
      </c>
      <c r="B406" t="s">
        <v>42</v>
      </c>
      <c r="C406">
        <v>0.277155</v>
      </c>
      <c r="D406">
        <f t="shared" si="19"/>
        <v>0.0271589</v>
      </c>
      <c r="E406">
        <f t="shared" si="20"/>
        <v>0.0242009</v>
      </c>
      <c r="F406">
        <f t="shared" si="21"/>
        <v>0.3285148</v>
      </c>
    </row>
    <row r="407" spans="1:6">
      <c r="A407" t="s">
        <v>144</v>
      </c>
      <c r="B407" t="s">
        <v>55</v>
      </c>
      <c r="C407">
        <v>0.32899</v>
      </c>
      <c r="D407">
        <f t="shared" si="19"/>
        <v>0.0637557</v>
      </c>
      <c r="E407">
        <f t="shared" si="20"/>
        <v>0.0411118</v>
      </c>
      <c r="F407">
        <f t="shared" si="21"/>
        <v>0.4338575</v>
      </c>
    </row>
    <row r="408" spans="1:6">
      <c r="A408">
        <v>4</v>
      </c>
      <c r="B408" t="s">
        <v>60</v>
      </c>
      <c r="C408">
        <v>0.236945</v>
      </c>
      <c r="D408">
        <f t="shared" si="19"/>
        <v>0.0271589</v>
      </c>
      <c r="E408">
        <f t="shared" si="20"/>
        <v>0.0210696</v>
      </c>
      <c r="F408">
        <f t="shared" si="21"/>
        <v>0.2851735</v>
      </c>
    </row>
    <row r="409" spans="1:6">
      <c r="A409">
        <v>4</v>
      </c>
      <c r="B409" t="s">
        <v>60</v>
      </c>
      <c r="C409">
        <v>0.355292</v>
      </c>
      <c r="D409">
        <f t="shared" si="19"/>
        <v>0.0271589</v>
      </c>
      <c r="E409">
        <f t="shared" si="20"/>
        <v>0.0210696</v>
      </c>
      <c r="F409">
        <f t="shared" si="21"/>
        <v>0.4035205</v>
      </c>
    </row>
    <row r="410" spans="1:6">
      <c r="A410">
        <v>4</v>
      </c>
      <c r="B410" t="s">
        <v>55</v>
      </c>
      <c r="C410">
        <v>0.18955</v>
      </c>
      <c r="D410">
        <f t="shared" si="19"/>
        <v>0.0271589</v>
      </c>
      <c r="E410">
        <f t="shared" si="20"/>
        <v>0.0411118</v>
      </c>
      <c r="F410">
        <f t="shared" si="21"/>
        <v>0.2578207</v>
      </c>
    </row>
    <row r="411" spans="1:6">
      <c r="A411">
        <v>4</v>
      </c>
      <c r="B411" t="s">
        <v>66</v>
      </c>
      <c r="C411">
        <v>0.523544</v>
      </c>
      <c r="D411">
        <f t="shared" si="19"/>
        <v>0.0271589</v>
      </c>
      <c r="E411">
        <f t="shared" si="20"/>
        <v>-0.000427299999999999</v>
      </c>
      <c r="F411">
        <f t="shared" si="21"/>
        <v>0.5502756</v>
      </c>
    </row>
    <row r="412" spans="1:6">
      <c r="A412" t="s">
        <v>144</v>
      </c>
      <c r="B412" t="s">
        <v>177</v>
      </c>
      <c r="C412">
        <v>0.773714</v>
      </c>
      <c r="D412">
        <f t="shared" si="19"/>
        <v>0.0637557</v>
      </c>
      <c r="E412">
        <f t="shared" si="20"/>
        <v>0</v>
      </c>
      <c r="F412">
        <f t="shared" si="21"/>
        <v>0.8374697</v>
      </c>
    </row>
    <row r="413" spans="1:6">
      <c r="A413">
        <v>4</v>
      </c>
      <c r="B413" t="s">
        <v>177</v>
      </c>
      <c r="C413">
        <v>0.373278</v>
      </c>
      <c r="D413">
        <f t="shared" si="19"/>
        <v>0.0271589</v>
      </c>
      <c r="E413">
        <f t="shared" si="20"/>
        <v>0</v>
      </c>
      <c r="F413">
        <f t="shared" si="21"/>
        <v>0.4004369</v>
      </c>
    </row>
    <row r="414" spans="1:6">
      <c r="A414" t="s">
        <v>144</v>
      </c>
      <c r="B414" t="s">
        <v>177</v>
      </c>
      <c r="C414">
        <v>0.470744</v>
      </c>
      <c r="D414">
        <f t="shared" si="19"/>
        <v>0.0637557</v>
      </c>
      <c r="E414">
        <f t="shared" si="20"/>
        <v>0</v>
      </c>
      <c r="F414">
        <f t="shared" si="21"/>
        <v>0.5344997</v>
      </c>
    </row>
    <row r="415" spans="1:6">
      <c r="A415">
        <v>4</v>
      </c>
      <c r="B415" t="s">
        <v>60</v>
      </c>
      <c r="C415">
        <v>0.341624</v>
      </c>
      <c r="D415">
        <f t="shared" si="19"/>
        <v>0.0271589</v>
      </c>
      <c r="E415">
        <f t="shared" si="20"/>
        <v>0.0210696</v>
      </c>
      <c r="F415">
        <f t="shared" si="21"/>
        <v>0.3898525</v>
      </c>
    </row>
    <row r="416" spans="1:6">
      <c r="A416">
        <v>4</v>
      </c>
      <c r="B416" t="s">
        <v>45</v>
      </c>
      <c r="C416">
        <v>0.407196</v>
      </c>
      <c r="D416">
        <f t="shared" si="19"/>
        <v>0.0271589</v>
      </c>
      <c r="E416">
        <f t="shared" si="20"/>
        <v>0.0226175</v>
      </c>
      <c r="F416">
        <f t="shared" si="21"/>
        <v>0.4569724</v>
      </c>
    </row>
    <row r="417" spans="1:6">
      <c r="A417">
        <v>4</v>
      </c>
      <c r="B417" t="s">
        <v>66</v>
      </c>
      <c r="C417">
        <v>0.368005</v>
      </c>
      <c r="D417">
        <f t="shared" si="19"/>
        <v>0.0271589</v>
      </c>
      <c r="E417">
        <f t="shared" si="20"/>
        <v>-0.000427299999999999</v>
      </c>
      <c r="F417">
        <f t="shared" si="21"/>
        <v>0.3947366</v>
      </c>
    </row>
    <row r="418" spans="1:6">
      <c r="A418">
        <v>3</v>
      </c>
      <c r="B418" t="s">
        <v>38</v>
      </c>
      <c r="C418">
        <v>0.312283</v>
      </c>
      <c r="D418">
        <f t="shared" si="19"/>
        <v>0.0339105</v>
      </c>
      <c r="E418">
        <f t="shared" si="20"/>
        <v>0.0120097</v>
      </c>
      <c r="F418">
        <f t="shared" si="21"/>
        <v>0.3582032</v>
      </c>
    </row>
    <row r="419" spans="1:6">
      <c r="A419">
        <v>4</v>
      </c>
      <c r="B419" t="s">
        <v>177</v>
      </c>
      <c r="C419">
        <v>0.137931</v>
      </c>
      <c r="D419">
        <f t="shared" si="19"/>
        <v>0.0271589</v>
      </c>
      <c r="E419">
        <f t="shared" si="20"/>
        <v>0</v>
      </c>
      <c r="F419">
        <f t="shared" si="21"/>
        <v>0.1650899</v>
      </c>
    </row>
    <row r="420" spans="1:6">
      <c r="A420" t="s">
        <v>144</v>
      </c>
      <c r="B420" t="s">
        <v>60</v>
      </c>
      <c r="C420">
        <v>0.121066</v>
      </c>
      <c r="D420">
        <f t="shared" si="19"/>
        <v>0.0637557</v>
      </c>
      <c r="E420">
        <f t="shared" si="20"/>
        <v>0.0210696</v>
      </c>
      <c r="F420">
        <f t="shared" si="21"/>
        <v>0.2058913</v>
      </c>
    </row>
    <row r="421" spans="1:6">
      <c r="A421">
        <v>4</v>
      </c>
      <c r="B421" t="s">
        <v>45</v>
      </c>
      <c r="C421">
        <v>0.373826</v>
      </c>
      <c r="D421">
        <f t="shared" si="19"/>
        <v>0.0271589</v>
      </c>
      <c r="E421">
        <f t="shared" si="20"/>
        <v>0.0226175</v>
      </c>
      <c r="F421">
        <f t="shared" si="21"/>
        <v>0.4236024</v>
      </c>
    </row>
    <row r="422" spans="1:6">
      <c r="A422">
        <v>4</v>
      </c>
      <c r="B422" t="s">
        <v>50</v>
      </c>
      <c r="C422">
        <v>0.20442</v>
      </c>
      <c r="D422">
        <f t="shared" si="19"/>
        <v>0.0271589</v>
      </c>
      <c r="E422">
        <f t="shared" si="20"/>
        <v>0.0211469</v>
      </c>
      <c r="F422">
        <f t="shared" si="21"/>
        <v>0.2527258</v>
      </c>
    </row>
    <row r="423" spans="1:6">
      <c r="A423">
        <v>4</v>
      </c>
      <c r="B423" t="s">
        <v>50</v>
      </c>
      <c r="C423">
        <v>0.173871</v>
      </c>
      <c r="D423">
        <f t="shared" si="19"/>
        <v>0.0271589</v>
      </c>
      <c r="E423">
        <f t="shared" si="20"/>
        <v>0.0211469</v>
      </c>
      <c r="F423">
        <f t="shared" si="21"/>
        <v>0.2221768</v>
      </c>
    </row>
    <row r="424" spans="1:6">
      <c r="A424" t="s">
        <v>144</v>
      </c>
      <c r="B424" t="s">
        <v>111</v>
      </c>
      <c r="C424">
        <v>0.337868</v>
      </c>
      <c r="D424">
        <f t="shared" si="19"/>
        <v>0.0637557</v>
      </c>
      <c r="E424">
        <f t="shared" si="20"/>
        <v>6.48000000000003e-5</v>
      </c>
      <c r="F424">
        <f t="shared" si="21"/>
        <v>0.4016885</v>
      </c>
    </row>
    <row r="425" spans="1:6">
      <c r="A425">
        <v>4</v>
      </c>
      <c r="B425" t="s">
        <v>177</v>
      </c>
      <c r="C425">
        <v>0.353392</v>
      </c>
      <c r="D425">
        <f t="shared" si="19"/>
        <v>0.0271589</v>
      </c>
      <c r="E425">
        <f t="shared" si="20"/>
        <v>0</v>
      </c>
      <c r="F425">
        <f t="shared" si="21"/>
        <v>0.3805509</v>
      </c>
    </row>
    <row r="426" spans="1:6">
      <c r="A426" t="s">
        <v>144</v>
      </c>
      <c r="B426" t="s">
        <v>45</v>
      </c>
      <c r="C426">
        <v>0.673868</v>
      </c>
      <c r="D426">
        <f t="shared" si="19"/>
        <v>0.0637557</v>
      </c>
      <c r="E426">
        <f t="shared" si="20"/>
        <v>0.0226175</v>
      </c>
      <c r="F426">
        <f t="shared" si="21"/>
        <v>0.7602412</v>
      </c>
    </row>
    <row r="427" spans="1:6">
      <c r="A427">
        <v>4</v>
      </c>
      <c r="B427" t="s">
        <v>50</v>
      </c>
      <c r="C427">
        <v>0.25012</v>
      </c>
      <c r="D427">
        <f t="shared" si="19"/>
        <v>0.0271589</v>
      </c>
      <c r="E427">
        <f t="shared" si="20"/>
        <v>0.0211469</v>
      </c>
      <c r="F427">
        <f t="shared" si="21"/>
        <v>0.2984258</v>
      </c>
    </row>
    <row r="428" spans="1:6">
      <c r="A428">
        <v>4</v>
      </c>
      <c r="B428" t="s">
        <v>66</v>
      </c>
      <c r="C428">
        <v>0.308729</v>
      </c>
      <c r="D428">
        <f t="shared" si="19"/>
        <v>0.0271589</v>
      </c>
      <c r="E428">
        <f t="shared" si="20"/>
        <v>-0.000427299999999999</v>
      </c>
      <c r="F428">
        <f t="shared" si="21"/>
        <v>0.3354606</v>
      </c>
    </row>
    <row r="429" spans="1:6">
      <c r="A429">
        <v>4</v>
      </c>
      <c r="B429" t="s">
        <v>50</v>
      </c>
      <c r="C429">
        <v>0.290635</v>
      </c>
      <c r="D429">
        <f t="shared" si="19"/>
        <v>0.0271589</v>
      </c>
      <c r="E429">
        <f t="shared" si="20"/>
        <v>0.0211469</v>
      </c>
      <c r="F429">
        <f t="shared" si="21"/>
        <v>0.3389408</v>
      </c>
    </row>
    <row r="430" spans="1:6">
      <c r="A430">
        <v>4</v>
      </c>
      <c r="B430" t="s">
        <v>177</v>
      </c>
      <c r="C430">
        <v>0.443638</v>
      </c>
      <c r="D430">
        <f t="shared" si="19"/>
        <v>0.0271589</v>
      </c>
      <c r="E430">
        <f t="shared" si="20"/>
        <v>0</v>
      </c>
      <c r="F430">
        <f t="shared" si="21"/>
        <v>0.4707969</v>
      </c>
    </row>
    <row r="431" spans="1:6">
      <c r="A431">
        <v>4</v>
      </c>
      <c r="B431" t="s">
        <v>50</v>
      </c>
      <c r="C431">
        <v>0.433939</v>
      </c>
      <c r="D431">
        <f t="shared" si="19"/>
        <v>0.0271589</v>
      </c>
      <c r="E431">
        <f t="shared" si="20"/>
        <v>0.0211469</v>
      </c>
      <c r="F431">
        <f t="shared" si="21"/>
        <v>0.4822448</v>
      </c>
    </row>
    <row r="432" spans="1:6">
      <c r="A432">
        <v>4</v>
      </c>
      <c r="B432" t="s">
        <v>177</v>
      </c>
      <c r="C432">
        <v>0.436995</v>
      </c>
      <c r="D432">
        <f t="shared" si="19"/>
        <v>0.0271589</v>
      </c>
      <c r="E432">
        <f t="shared" si="20"/>
        <v>0</v>
      </c>
      <c r="F432">
        <f t="shared" si="21"/>
        <v>0.4641539</v>
      </c>
    </row>
    <row r="433" spans="1:6">
      <c r="A433">
        <v>4</v>
      </c>
      <c r="B433" t="s">
        <v>38</v>
      </c>
      <c r="C433">
        <v>0.264938</v>
      </c>
      <c r="D433">
        <f t="shared" si="19"/>
        <v>0.0271589</v>
      </c>
      <c r="E433">
        <f t="shared" si="20"/>
        <v>0.0120097</v>
      </c>
      <c r="F433">
        <f t="shared" si="21"/>
        <v>0.3041066</v>
      </c>
    </row>
    <row r="434" spans="1:6">
      <c r="A434">
        <v>4</v>
      </c>
      <c r="B434" t="s">
        <v>66</v>
      </c>
      <c r="C434">
        <v>0.505067</v>
      </c>
      <c r="D434">
        <f t="shared" si="19"/>
        <v>0.0271589</v>
      </c>
      <c r="E434">
        <f t="shared" si="20"/>
        <v>-0.000427299999999999</v>
      </c>
      <c r="F434">
        <f t="shared" si="21"/>
        <v>0.5317986</v>
      </c>
    </row>
    <row r="435" spans="1:6">
      <c r="A435">
        <v>4</v>
      </c>
      <c r="B435" t="s">
        <v>177</v>
      </c>
      <c r="C435">
        <v>0.522406</v>
      </c>
      <c r="D435">
        <f t="shared" si="19"/>
        <v>0.0271589</v>
      </c>
      <c r="E435">
        <f t="shared" si="20"/>
        <v>0</v>
      </c>
      <c r="F435">
        <f t="shared" si="21"/>
        <v>0.5495649</v>
      </c>
    </row>
    <row r="436" spans="1:6">
      <c r="A436">
        <v>3</v>
      </c>
      <c r="B436" t="s">
        <v>34</v>
      </c>
      <c r="C436">
        <v>0.563144</v>
      </c>
      <c r="D436">
        <f t="shared" si="19"/>
        <v>0.0339105</v>
      </c>
      <c r="E436">
        <f t="shared" si="20"/>
        <v>0.0125526</v>
      </c>
      <c r="F436">
        <f t="shared" si="21"/>
        <v>0.6096071</v>
      </c>
    </row>
    <row r="437" spans="1:6">
      <c r="A437">
        <v>3</v>
      </c>
      <c r="B437" t="s">
        <v>111</v>
      </c>
      <c r="C437">
        <v>0.487652</v>
      </c>
      <c r="D437">
        <f t="shared" si="19"/>
        <v>0.0339105</v>
      </c>
      <c r="E437">
        <f t="shared" si="20"/>
        <v>6.48000000000003e-5</v>
      </c>
      <c r="F437">
        <f t="shared" si="21"/>
        <v>0.5216273</v>
      </c>
    </row>
    <row r="438" spans="1:6">
      <c r="A438">
        <v>3</v>
      </c>
      <c r="B438" t="s">
        <v>38</v>
      </c>
      <c r="C438">
        <v>0.318618</v>
      </c>
      <c r="D438">
        <f t="shared" si="19"/>
        <v>0.0339105</v>
      </c>
      <c r="E438">
        <f t="shared" si="20"/>
        <v>0.0120097</v>
      </c>
      <c r="F438">
        <f t="shared" si="21"/>
        <v>0.3645382</v>
      </c>
    </row>
    <row r="439" spans="1:6">
      <c r="A439">
        <v>3</v>
      </c>
      <c r="B439" t="s">
        <v>42</v>
      </c>
      <c r="C439">
        <v>0.71706</v>
      </c>
      <c r="D439">
        <f t="shared" si="19"/>
        <v>0.0339105</v>
      </c>
      <c r="E439">
        <f t="shared" si="20"/>
        <v>0.0242009</v>
      </c>
      <c r="F439">
        <f t="shared" si="21"/>
        <v>0.7751714</v>
      </c>
    </row>
    <row r="440" spans="1:6">
      <c r="A440">
        <v>4</v>
      </c>
      <c r="B440" t="s">
        <v>42</v>
      </c>
      <c r="C440">
        <v>0.479074</v>
      </c>
      <c r="D440">
        <f t="shared" si="19"/>
        <v>0.0271589</v>
      </c>
      <c r="E440">
        <f t="shared" si="20"/>
        <v>0.0242009</v>
      </c>
      <c r="F440">
        <f t="shared" si="21"/>
        <v>0.5304338</v>
      </c>
    </row>
    <row r="441" spans="1:6">
      <c r="A441">
        <v>3</v>
      </c>
      <c r="B441" t="s">
        <v>38</v>
      </c>
      <c r="C441">
        <v>0.390085</v>
      </c>
      <c r="D441">
        <f t="shared" si="19"/>
        <v>0.0339105</v>
      </c>
      <c r="E441">
        <f t="shared" si="20"/>
        <v>0.0120097</v>
      </c>
      <c r="F441">
        <f t="shared" si="21"/>
        <v>0.4360052</v>
      </c>
    </row>
    <row r="442" spans="1:6">
      <c r="A442">
        <v>3</v>
      </c>
      <c r="B442" t="s">
        <v>34</v>
      </c>
      <c r="C442">
        <v>0.556226</v>
      </c>
      <c r="D442">
        <f t="shared" si="19"/>
        <v>0.0339105</v>
      </c>
      <c r="E442">
        <f t="shared" si="20"/>
        <v>0.0125526</v>
      </c>
      <c r="F442">
        <f t="shared" si="21"/>
        <v>0.6026891</v>
      </c>
    </row>
    <row r="443" spans="1:6">
      <c r="A443">
        <v>3</v>
      </c>
      <c r="B443" t="s">
        <v>177</v>
      </c>
      <c r="C443">
        <v>0.308599</v>
      </c>
      <c r="D443">
        <f t="shared" si="19"/>
        <v>0.0339105</v>
      </c>
      <c r="E443">
        <f t="shared" si="20"/>
        <v>0</v>
      </c>
      <c r="F443">
        <f t="shared" si="21"/>
        <v>0.3425095</v>
      </c>
    </row>
    <row r="444" spans="1:6">
      <c r="A444">
        <v>4</v>
      </c>
      <c r="B444" t="s">
        <v>66</v>
      </c>
      <c r="C444">
        <v>0.327305</v>
      </c>
      <c r="D444">
        <f t="shared" si="19"/>
        <v>0.0271589</v>
      </c>
      <c r="E444">
        <f t="shared" si="20"/>
        <v>-0.000427299999999999</v>
      </c>
      <c r="F444">
        <f t="shared" si="21"/>
        <v>0.3540366</v>
      </c>
    </row>
    <row r="445" spans="1:6">
      <c r="A445">
        <v>3</v>
      </c>
      <c r="B445" t="s">
        <v>66</v>
      </c>
      <c r="C445">
        <v>0.238276</v>
      </c>
      <c r="D445">
        <f t="shared" si="19"/>
        <v>0.0339105</v>
      </c>
      <c r="E445">
        <f t="shared" si="20"/>
        <v>-0.000427299999999999</v>
      </c>
      <c r="F445">
        <f t="shared" si="21"/>
        <v>0.2717592</v>
      </c>
    </row>
    <row r="446" spans="1:6">
      <c r="A446">
        <v>3</v>
      </c>
      <c r="B446" t="s">
        <v>60</v>
      </c>
      <c r="C446">
        <v>0.589766</v>
      </c>
      <c r="D446">
        <f t="shared" si="19"/>
        <v>0.0339105</v>
      </c>
      <c r="E446">
        <f t="shared" si="20"/>
        <v>0.0210696</v>
      </c>
      <c r="F446">
        <f t="shared" si="21"/>
        <v>0.6447461</v>
      </c>
    </row>
    <row r="447" spans="1:6">
      <c r="A447">
        <v>4</v>
      </c>
      <c r="B447" t="s">
        <v>111</v>
      </c>
      <c r="C447">
        <v>0.530773</v>
      </c>
      <c r="D447">
        <f t="shared" si="19"/>
        <v>0.0271589</v>
      </c>
      <c r="E447">
        <f t="shared" si="20"/>
        <v>6.48000000000003e-5</v>
      </c>
      <c r="F447">
        <f t="shared" si="21"/>
        <v>0.5579967</v>
      </c>
    </row>
    <row r="448" spans="1:6">
      <c r="A448">
        <v>2</v>
      </c>
      <c r="B448" t="s">
        <v>34</v>
      </c>
      <c r="C448">
        <v>0.606698</v>
      </c>
      <c r="D448">
        <f t="shared" si="19"/>
        <v>0.0276379</v>
      </c>
      <c r="E448">
        <f t="shared" si="20"/>
        <v>0.0125526</v>
      </c>
      <c r="F448">
        <f t="shared" si="21"/>
        <v>0.6468885</v>
      </c>
    </row>
    <row r="449" spans="1:6">
      <c r="A449">
        <v>4</v>
      </c>
      <c r="B449" t="s">
        <v>111</v>
      </c>
      <c r="C449">
        <v>0.452412</v>
      </c>
      <c r="D449">
        <f t="shared" si="19"/>
        <v>0.0271589</v>
      </c>
      <c r="E449">
        <f t="shared" si="20"/>
        <v>6.48000000000003e-5</v>
      </c>
      <c r="F449">
        <f t="shared" si="21"/>
        <v>0.4796357</v>
      </c>
    </row>
    <row r="450" spans="1:6">
      <c r="A450">
        <v>3</v>
      </c>
      <c r="B450" t="s">
        <v>45</v>
      </c>
      <c r="C450">
        <v>0.728487</v>
      </c>
      <c r="D450">
        <f t="shared" si="19"/>
        <v>0.0339105</v>
      </c>
      <c r="E450">
        <f t="shared" si="20"/>
        <v>0.0226175</v>
      </c>
      <c r="F450">
        <f t="shared" si="21"/>
        <v>0.785015</v>
      </c>
    </row>
    <row r="451" spans="1:6">
      <c r="A451">
        <v>3</v>
      </c>
      <c r="B451" t="s">
        <v>66</v>
      </c>
      <c r="C451">
        <v>0.290517</v>
      </c>
      <c r="D451">
        <f t="shared" ref="D451:D514" si="22">VLOOKUP(A451,K:M,3,0)</f>
        <v>0.0339105</v>
      </c>
      <c r="E451">
        <f t="shared" ref="E451:E514" si="23">VLOOKUP(B451,K:M,3,0)</f>
        <v>-0.000427299999999999</v>
      </c>
      <c r="F451">
        <f t="shared" ref="F451:F514" si="24">C451+D451+E451</f>
        <v>0.3240002</v>
      </c>
    </row>
    <row r="452" spans="1:6">
      <c r="A452">
        <v>3</v>
      </c>
      <c r="B452" t="s">
        <v>66</v>
      </c>
      <c r="C452">
        <v>0.41326</v>
      </c>
      <c r="D452">
        <f t="shared" si="22"/>
        <v>0.0339105</v>
      </c>
      <c r="E452">
        <f t="shared" si="23"/>
        <v>-0.000427299999999999</v>
      </c>
      <c r="F452">
        <f t="shared" si="24"/>
        <v>0.4467432</v>
      </c>
    </row>
    <row r="453" spans="1:6">
      <c r="A453">
        <v>3</v>
      </c>
      <c r="B453" t="s">
        <v>38</v>
      </c>
      <c r="C453">
        <v>0.544023</v>
      </c>
      <c r="D453">
        <f t="shared" si="22"/>
        <v>0.0339105</v>
      </c>
      <c r="E453">
        <f t="shared" si="23"/>
        <v>0.0120097</v>
      </c>
      <c r="F453">
        <f t="shared" si="24"/>
        <v>0.5899432</v>
      </c>
    </row>
    <row r="454" spans="1:6">
      <c r="A454">
        <v>3</v>
      </c>
      <c r="B454" t="s">
        <v>111</v>
      </c>
      <c r="C454">
        <v>0.445031</v>
      </c>
      <c r="D454">
        <f t="shared" si="22"/>
        <v>0.0339105</v>
      </c>
      <c r="E454">
        <f t="shared" si="23"/>
        <v>6.48000000000003e-5</v>
      </c>
      <c r="F454">
        <f t="shared" si="24"/>
        <v>0.4790063</v>
      </c>
    </row>
    <row r="455" spans="1:6">
      <c r="A455">
        <v>3</v>
      </c>
      <c r="B455" t="s">
        <v>42</v>
      </c>
      <c r="C455">
        <v>0.341478</v>
      </c>
      <c r="D455">
        <f t="shared" si="22"/>
        <v>0.0339105</v>
      </c>
      <c r="E455">
        <f t="shared" si="23"/>
        <v>0.0242009</v>
      </c>
      <c r="F455">
        <f t="shared" si="24"/>
        <v>0.3995894</v>
      </c>
    </row>
    <row r="456" spans="1:6">
      <c r="A456" t="s">
        <v>144</v>
      </c>
      <c r="B456" t="s">
        <v>50</v>
      </c>
      <c r="C456">
        <v>0.490391</v>
      </c>
      <c r="D456">
        <f t="shared" si="22"/>
        <v>0.0637557</v>
      </c>
      <c r="E456">
        <f t="shared" si="23"/>
        <v>0.0211469</v>
      </c>
      <c r="F456">
        <f t="shared" si="24"/>
        <v>0.5752936</v>
      </c>
    </row>
    <row r="457" spans="1:6">
      <c r="A457" t="s">
        <v>144</v>
      </c>
      <c r="B457" t="s">
        <v>34</v>
      </c>
      <c r="C457">
        <v>0.491671</v>
      </c>
      <c r="D457">
        <f t="shared" si="22"/>
        <v>0.0637557</v>
      </c>
      <c r="E457">
        <f t="shared" si="23"/>
        <v>0.0125526</v>
      </c>
      <c r="F457">
        <f t="shared" si="24"/>
        <v>0.5679793</v>
      </c>
    </row>
    <row r="458" spans="1:6">
      <c r="A458">
        <v>3</v>
      </c>
      <c r="B458" t="s">
        <v>55</v>
      </c>
      <c r="C458">
        <v>0.568932</v>
      </c>
      <c r="D458">
        <f t="shared" si="22"/>
        <v>0.0339105</v>
      </c>
      <c r="E458">
        <f t="shared" si="23"/>
        <v>0.0411118</v>
      </c>
      <c r="F458">
        <f t="shared" si="24"/>
        <v>0.6439543</v>
      </c>
    </row>
    <row r="459" spans="1:6">
      <c r="A459">
        <v>4</v>
      </c>
      <c r="B459" t="s">
        <v>60</v>
      </c>
      <c r="C459">
        <v>0.603307</v>
      </c>
      <c r="D459">
        <f t="shared" si="22"/>
        <v>0.0271589</v>
      </c>
      <c r="E459">
        <f t="shared" si="23"/>
        <v>0.0210696</v>
      </c>
      <c r="F459">
        <f t="shared" si="24"/>
        <v>0.6515355</v>
      </c>
    </row>
    <row r="460" spans="1:6">
      <c r="A460">
        <v>3</v>
      </c>
      <c r="B460" t="s">
        <v>66</v>
      </c>
      <c r="C460">
        <v>0.488387</v>
      </c>
      <c r="D460">
        <f t="shared" si="22"/>
        <v>0.0339105</v>
      </c>
      <c r="E460">
        <f t="shared" si="23"/>
        <v>-0.000427299999999999</v>
      </c>
      <c r="F460">
        <f t="shared" si="24"/>
        <v>0.5218702</v>
      </c>
    </row>
    <row r="461" spans="1:6">
      <c r="A461">
        <v>3</v>
      </c>
      <c r="B461" t="s">
        <v>66</v>
      </c>
      <c r="C461">
        <v>0.190509</v>
      </c>
      <c r="D461">
        <f t="shared" si="22"/>
        <v>0.0339105</v>
      </c>
      <c r="E461">
        <f t="shared" si="23"/>
        <v>-0.000427299999999999</v>
      </c>
      <c r="F461">
        <f t="shared" si="24"/>
        <v>0.2239922</v>
      </c>
    </row>
    <row r="462" spans="1:6">
      <c r="A462">
        <v>3</v>
      </c>
      <c r="B462" t="s">
        <v>66</v>
      </c>
      <c r="C462">
        <v>0.595903</v>
      </c>
      <c r="D462">
        <f t="shared" si="22"/>
        <v>0.0339105</v>
      </c>
      <c r="E462">
        <f t="shared" si="23"/>
        <v>-0.000427299999999999</v>
      </c>
      <c r="F462">
        <f t="shared" si="24"/>
        <v>0.6293862</v>
      </c>
    </row>
    <row r="463" spans="1:6">
      <c r="A463">
        <v>3</v>
      </c>
      <c r="B463" t="s">
        <v>34</v>
      </c>
      <c r="C463">
        <v>0.444105</v>
      </c>
      <c r="D463">
        <f t="shared" si="22"/>
        <v>0.0339105</v>
      </c>
      <c r="E463">
        <f t="shared" si="23"/>
        <v>0.0125526</v>
      </c>
      <c r="F463">
        <f t="shared" si="24"/>
        <v>0.4905681</v>
      </c>
    </row>
    <row r="464" spans="1:6">
      <c r="A464">
        <v>3</v>
      </c>
      <c r="B464" t="s">
        <v>66</v>
      </c>
      <c r="C464">
        <v>0.154598</v>
      </c>
      <c r="D464">
        <f t="shared" si="22"/>
        <v>0.0339105</v>
      </c>
      <c r="E464">
        <f t="shared" si="23"/>
        <v>-0.000427299999999999</v>
      </c>
      <c r="F464">
        <f t="shared" si="24"/>
        <v>0.1880812</v>
      </c>
    </row>
    <row r="465" spans="1:6">
      <c r="A465">
        <v>3</v>
      </c>
      <c r="B465" t="s">
        <v>111</v>
      </c>
      <c r="C465">
        <v>0.551932</v>
      </c>
      <c r="D465">
        <f t="shared" si="22"/>
        <v>0.0339105</v>
      </c>
      <c r="E465">
        <f t="shared" si="23"/>
        <v>6.48000000000003e-5</v>
      </c>
      <c r="F465">
        <f t="shared" si="24"/>
        <v>0.5859073</v>
      </c>
    </row>
    <row r="466" spans="1:6">
      <c r="A466">
        <v>3</v>
      </c>
      <c r="B466" t="s">
        <v>55</v>
      </c>
      <c r="C466">
        <v>0.492283</v>
      </c>
      <c r="D466">
        <f t="shared" si="22"/>
        <v>0.0339105</v>
      </c>
      <c r="E466">
        <f t="shared" si="23"/>
        <v>0.0411118</v>
      </c>
      <c r="F466">
        <f t="shared" si="24"/>
        <v>0.5673053</v>
      </c>
    </row>
    <row r="467" spans="1:6">
      <c r="A467">
        <v>3</v>
      </c>
      <c r="B467" t="s">
        <v>42</v>
      </c>
      <c r="C467">
        <v>0.195437</v>
      </c>
      <c r="D467">
        <f t="shared" si="22"/>
        <v>0.0339105</v>
      </c>
      <c r="E467">
        <f t="shared" si="23"/>
        <v>0.0242009</v>
      </c>
      <c r="F467">
        <f t="shared" si="24"/>
        <v>0.2535484</v>
      </c>
    </row>
    <row r="468" spans="1:6">
      <c r="A468">
        <v>3</v>
      </c>
      <c r="B468" t="s">
        <v>66</v>
      </c>
      <c r="C468">
        <v>0.739956</v>
      </c>
      <c r="D468">
        <f t="shared" si="22"/>
        <v>0.0339105</v>
      </c>
      <c r="E468">
        <f t="shared" si="23"/>
        <v>-0.000427299999999999</v>
      </c>
      <c r="F468">
        <f t="shared" si="24"/>
        <v>0.7734392</v>
      </c>
    </row>
    <row r="469" spans="1:6">
      <c r="A469">
        <v>3</v>
      </c>
      <c r="B469" t="s">
        <v>38</v>
      </c>
      <c r="C469">
        <v>0.530421</v>
      </c>
      <c r="D469">
        <f t="shared" si="22"/>
        <v>0.0339105</v>
      </c>
      <c r="E469">
        <f t="shared" si="23"/>
        <v>0.0120097</v>
      </c>
      <c r="F469">
        <f t="shared" si="24"/>
        <v>0.5763412</v>
      </c>
    </row>
    <row r="470" spans="1:6">
      <c r="A470">
        <v>3</v>
      </c>
      <c r="B470" t="s">
        <v>34</v>
      </c>
      <c r="C470">
        <v>0.385682</v>
      </c>
      <c r="D470">
        <f t="shared" si="22"/>
        <v>0.0339105</v>
      </c>
      <c r="E470">
        <f t="shared" si="23"/>
        <v>0.0125526</v>
      </c>
      <c r="F470">
        <f t="shared" si="24"/>
        <v>0.4321451</v>
      </c>
    </row>
    <row r="471" spans="1:6">
      <c r="A471" t="s">
        <v>144</v>
      </c>
      <c r="B471" t="s">
        <v>45</v>
      </c>
      <c r="C471">
        <v>0.438955</v>
      </c>
      <c r="D471">
        <f t="shared" si="22"/>
        <v>0.0637557</v>
      </c>
      <c r="E471">
        <f t="shared" si="23"/>
        <v>0.0226175</v>
      </c>
      <c r="F471">
        <f t="shared" si="24"/>
        <v>0.5253282</v>
      </c>
    </row>
    <row r="472" spans="1:6">
      <c r="A472">
        <v>3</v>
      </c>
      <c r="B472" t="s">
        <v>55</v>
      </c>
      <c r="C472">
        <v>0.601491</v>
      </c>
      <c r="D472">
        <f t="shared" si="22"/>
        <v>0.0339105</v>
      </c>
      <c r="E472">
        <f t="shared" si="23"/>
        <v>0.0411118</v>
      </c>
      <c r="F472">
        <f t="shared" si="24"/>
        <v>0.6765133</v>
      </c>
    </row>
    <row r="473" spans="1:6">
      <c r="A473">
        <v>3</v>
      </c>
      <c r="B473" t="s">
        <v>66</v>
      </c>
      <c r="C473">
        <v>0.683901</v>
      </c>
      <c r="D473">
        <f t="shared" si="22"/>
        <v>0.0339105</v>
      </c>
      <c r="E473">
        <f t="shared" si="23"/>
        <v>-0.000427299999999999</v>
      </c>
      <c r="F473">
        <f t="shared" si="24"/>
        <v>0.7173842</v>
      </c>
    </row>
    <row r="474" spans="1:6">
      <c r="A474">
        <v>3</v>
      </c>
      <c r="B474" t="s">
        <v>55</v>
      </c>
      <c r="C474">
        <v>0.589792</v>
      </c>
      <c r="D474">
        <f t="shared" si="22"/>
        <v>0.0339105</v>
      </c>
      <c r="E474">
        <f t="shared" si="23"/>
        <v>0.0411118</v>
      </c>
      <c r="F474">
        <f t="shared" si="24"/>
        <v>0.6648143</v>
      </c>
    </row>
    <row r="475" spans="1:6">
      <c r="A475">
        <v>3</v>
      </c>
      <c r="B475" t="s">
        <v>45</v>
      </c>
      <c r="C475">
        <v>0.417997</v>
      </c>
      <c r="D475">
        <f t="shared" si="22"/>
        <v>0.0339105</v>
      </c>
      <c r="E475">
        <f t="shared" si="23"/>
        <v>0.0226175</v>
      </c>
      <c r="F475">
        <f t="shared" si="24"/>
        <v>0.474525</v>
      </c>
    </row>
    <row r="476" spans="1:6">
      <c r="A476">
        <v>4</v>
      </c>
      <c r="B476" t="s">
        <v>111</v>
      </c>
      <c r="C476">
        <v>0.33391</v>
      </c>
      <c r="D476">
        <f t="shared" si="22"/>
        <v>0.0271589</v>
      </c>
      <c r="E476">
        <f t="shared" si="23"/>
        <v>6.48000000000003e-5</v>
      </c>
      <c r="F476">
        <f t="shared" si="24"/>
        <v>0.3611337</v>
      </c>
    </row>
    <row r="477" spans="1:6">
      <c r="A477">
        <v>4</v>
      </c>
      <c r="B477" t="s">
        <v>111</v>
      </c>
      <c r="C477">
        <v>0.736912</v>
      </c>
      <c r="D477">
        <f t="shared" si="22"/>
        <v>0.0271589</v>
      </c>
      <c r="E477">
        <f t="shared" si="23"/>
        <v>6.48000000000003e-5</v>
      </c>
      <c r="F477">
        <f t="shared" si="24"/>
        <v>0.7641357</v>
      </c>
    </row>
    <row r="478" spans="1:6">
      <c r="A478">
        <v>3</v>
      </c>
      <c r="B478" t="s">
        <v>55</v>
      </c>
      <c r="C478">
        <v>0.287316</v>
      </c>
      <c r="D478">
        <f t="shared" si="22"/>
        <v>0.0339105</v>
      </c>
      <c r="E478">
        <f t="shared" si="23"/>
        <v>0.0411118</v>
      </c>
      <c r="F478">
        <f t="shared" si="24"/>
        <v>0.3623383</v>
      </c>
    </row>
    <row r="479" spans="1:6">
      <c r="A479" t="s">
        <v>144</v>
      </c>
      <c r="B479" t="s">
        <v>60</v>
      </c>
      <c r="C479">
        <v>0.2658</v>
      </c>
      <c r="D479">
        <f t="shared" si="22"/>
        <v>0.0637557</v>
      </c>
      <c r="E479">
        <f t="shared" si="23"/>
        <v>0.0210696</v>
      </c>
      <c r="F479">
        <f t="shared" si="24"/>
        <v>0.3506253</v>
      </c>
    </row>
    <row r="480" spans="1:6">
      <c r="A480">
        <v>3</v>
      </c>
      <c r="B480" t="s">
        <v>50</v>
      </c>
      <c r="C480">
        <v>0.357318</v>
      </c>
      <c r="D480">
        <f t="shared" si="22"/>
        <v>0.0339105</v>
      </c>
      <c r="E480">
        <f t="shared" si="23"/>
        <v>0.0211469</v>
      </c>
      <c r="F480">
        <f t="shared" si="24"/>
        <v>0.4123754</v>
      </c>
    </row>
    <row r="481" spans="1:6">
      <c r="A481">
        <v>3</v>
      </c>
      <c r="B481" t="s">
        <v>38</v>
      </c>
      <c r="C481">
        <v>0.257871</v>
      </c>
      <c r="D481">
        <f t="shared" si="22"/>
        <v>0.0339105</v>
      </c>
      <c r="E481">
        <f t="shared" si="23"/>
        <v>0.0120097</v>
      </c>
      <c r="F481">
        <f t="shared" si="24"/>
        <v>0.3037912</v>
      </c>
    </row>
    <row r="482" spans="1:6">
      <c r="A482">
        <v>4</v>
      </c>
      <c r="B482" t="s">
        <v>55</v>
      </c>
      <c r="C482">
        <v>0.161701</v>
      </c>
      <c r="D482">
        <f t="shared" si="22"/>
        <v>0.0271589</v>
      </c>
      <c r="E482">
        <f t="shared" si="23"/>
        <v>0.0411118</v>
      </c>
      <c r="F482">
        <f t="shared" si="24"/>
        <v>0.2299717</v>
      </c>
    </row>
    <row r="483" spans="1:6">
      <c r="A483">
        <v>3</v>
      </c>
      <c r="B483" t="s">
        <v>55</v>
      </c>
      <c r="C483">
        <v>0.355121</v>
      </c>
      <c r="D483">
        <f t="shared" si="22"/>
        <v>0.0339105</v>
      </c>
      <c r="E483">
        <f t="shared" si="23"/>
        <v>0.0411118</v>
      </c>
      <c r="F483">
        <f t="shared" si="24"/>
        <v>0.4301433</v>
      </c>
    </row>
    <row r="484" spans="1:6">
      <c r="A484">
        <v>3</v>
      </c>
      <c r="B484" t="s">
        <v>111</v>
      </c>
      <c r="C484">
        <v>0.838257</v>
      </c>
      <c r="D484">
        <f t="shared" si="22"/>
        <v>0.0339105</v>
      </c>
      <c r="E484">
        <f t="shared" si="23"/>
        <v>6.48000000000003e-5</v>
      </c>
      <c r="F484">
        <f t="shared" si="24"/>
        <v>0.8722323</v>
      </c>
    </row>
    <row r="485" spans="1:6">
      <c r="A485">
        <v>3</v>
      </c>
      <c r="B485" t="s">
        <v>50</v>
      </c>
      <c r="C485">
        <v>0.276305</v>
      </c>
      <c r="D485">
        <f t="shared" si="22"/>
        <v>0.0339105</v>
      </c>
      <c r="E485">
        <f t="shared" si="23"/>
        <v>0.0211469</v>
      </c>
      <c r="F485">
        <f t="shared" si="24"/>
        <v>0.3313624</v>
      </c>
    </row>
    <row r="486" spans="1:6">
      <c r="A486">
        <v>3</v>
      </c>
      <c r="B486" t="s">
        <v>66</v>
      </c>
      <c r="C486">
        <v>0.392675</v>
      </c>
      <c r="D486">
        <f t="shared" si="22"/>
        <v>0.0339105</v>
      </c>
      <c r="E486">
        <f t="shared" si="23"/>
        <v>-0.000427299999999999</v>
      </c>
      <c r="F486">
        <f t="shared" si="24"/>
        <v>0.4261582</v>
      </c>
    </row>
    <row r="487" spans="1:6">
      <c r="A487">
        <v>3</v>
      </c>
      <c r="B487" t="s">
        <v>177</v>
      </c>
      <c r="C487">
        <v>0.403754</v>
      </c>
      <c r="D487">
        <f t="shared" si="22"/>
        <v>0.0339105</v>
      </c>
      <c r="E487">
        <f t="shared" si="23"/>
        <v>0</v>
      </c>
      <c r="F487">
        <f t="shared" si="24"/>
        <v>0.4376645</v>
      </c>
    </row>
    <row r="488" spans="1:6">
      <c r="A488">
        <v>3</v>
      </c>
      <c r="B488" t="s">
        <v>38</v>
      </c>
      <c r="C488">
        <v>0.557543</v>
      </c>
      <c r="D488">
        <f t="shared" si="22"/>
        <v>0.0339105</v>
      </c>
      <c r="E488">
        <f t="shared" si="23"/>
        <v>0.0120097</v>
      </c>
      <c r="F488">
        <f t="shared" si="24"/>
        <v>0.6034632</v>
      </c>
    </row>
    <row r="489" spans="1:6">
      <c r="A489">
        <v>3</v>
      </c>
      <c r="B489" t="s">
        <v>66</v>
      </c>
      <c r="C489">
        <v>0.423182</v>
      </c>
      <c r="D489">
        <f t="shared" si="22"/>
        <v>0.0339105</v>
      </c>
      <c r="E489">
        <f t="shared" si="23"/>
        <v>-0.000427299999999999</v>
      </c>
      <c r="F489">
        <f t="shared" si="24"/>
        <v>0.4566652</v>
      </c>
    </row>
    <row r="490" spans="1:6">
      <c r="A490">
        <v>3</v>
      </c>
      <c r="B490" t="s">
        <v>50</v>
      </c>
      <c r="C490">
        <v>0.331871</v>
      </c>
      <c r="D490">
        <f t="shared" si="22"/>
        <v>0.0339105</v>
      </c>
      <c r="E490">
        <f t="shared" si="23"/>
        <v>0.0211469</v>
      </c>
      <c r="F490">
        <f t="shared" si="24"/>
        <v>0.3869284</v>
      </c>
    </row>
    <row r="491" spans="1:6">
      <c r="A491">
        <v>3</v>
      </c>
      <c r="B491" t="s">
        <v>60</v>
      </c>
      <c r="C491">
        <v>0.298946</v>
      </c>
      <c r="D491">
        <f t="shared" si="22"/>
        <v>0.0339105</v>
      </c>
      <c r="E491">
        <f t="shared" si="23"/>
        <v>0.0210696</v>
      </c>
      <c r="F491">
        <f t="shared" si="24"/>
        <v>0.3539261</v>
      </c>
    </row>
    <row r="492" spans="1:6">
      <c r="A492">
        <v>3</v>
      </c>
      <c r="B492" t="s">
        <v>177</v>
      </c>
      <c r="C492">
        <v>0.435945</v>
      </c>
      <c r="D492">
        <f t="shared" si="22"/>
        <v>0.0339105</v>
      </c>
      <c r="E492">
        <f t="shared" si="23"/>
        <v>0</v>
      </c>
      <c r="F492">
        <f t="shared" si="24"/>
        <v>0.4698555</v>
      </c>
    </row>
    <row r="493" spans="1:6">
      <c r="A493">
        <v>3</v>
      </c>
      <c r="B493" t="s">
        <v>42</v>
      </c>
      <c r="C493">
        <v>0.532312</v>
      </c>
      <c r="D493">
        <f t="shared" si="22"/>
        <v>0.0339105</v>
      </c>
      <c r="E493">
        <f t="shared" si="23"/>
        <v>0.0242009</v>
      </c>
      <c r="F493">
        <f t="shared" si="24"/>
        <v>0.5904234</v>
      </c>
    </row>
    <row r="494" spans="1:6">
      <c r="A494">
        <v>3</v>
      </c>
      <c r="B494" t="s">
        <v>50</v>
      </c>
      <c r="C494">
        <v>0.423809</v>
      </c>
      <c r="D494">
        <f t="shared" si="22"/>
        <v>0.0339105</v>
      </c>
      <c r="E494">
        <f t="shared" si="23"/>
        <v>0.0211469</v>
      </c>
      <c r="F494">
        <f t="shared" si="24"/>
        <v>0.4788664</v>
      </c>
    </row>
    <row r="495" spans="1:6">
      <c r="A495">
        <v>3</v>
      </c>
      <c r="B495" t="s">
        <v>177</v>
      </c>
      <c r="C495">
        <v>0.257242</v>
      </c>
      <c r="D495">
        <f t="shared" si="22"/>
        <v>0.0339105</v>
      </c>
      <c r="E495">
        <f t="shared" si="23"/>
        <v>0</v>
      </c>
      <c r="F495">
        <f t="shared" si="24"/>
        <v>0.2911525</v>
      </c>
    </row>
    <row r="496" spans="1:6">
      <c r="A496">
        <v>3</v>
      </c>
      <c r="B496" t="s">
        <v>66</v>
      </c>
      <c r="C496">
        <v>0.483919</v>
      </c>
      <c r="D496">
        <f t="shared" si="22"/>
        <v>0.0339105</v>
      </c>
      <c r="E496">
        <f t="shared" si="23"/>
        <v>-0.000427299999999999</v>
      </c>
      <c r="F496">
        <f t="shared" si="24"/>
        <v>0.5174022</v>
      </c>
    </row>
    <row r="497" spans="1:6">
      <c r="A497" t="s">
        <v>144</v>
      </c>
      <c r="B497" t="s">
        <v>50</v>
      </c>
      <c r="C497">
        <v>0.420772</v>
      </c>
      <c r="D497">
        <f t="shared" si="22"/>
        <v>0.0637557</v>
      </c>
      <c r="E497">
        <f t="shared" si="23"/>
        <v>0.0211469</v>
      </c>
      <c r="F497">
        <f t="shared" si="24"/>
        <v>0.5056746</v>
      </c>
    </row>
    <row r="498" spans="1:6">
      <c r="A498">
        <v>3</v>
      </c>
      <c r="B498" t="s">
        <v>66</v>
      </c>
      <c r="C498">
        <v>0.407314</v>
      </c>
      <c r="D498">
        <f t="shared" si="22"/>
        <v>0.0339105</v>
      </c>
      <c r="E498">
        <f t="shared" si="23"/>
        <v>-0.000427299999999999</v>
      </c>
      <c r="F498">
        <f t="shared" si="24"/>
        <v>0.4407972</v>
      </c>
    </row>
    <row r="499" spans="1:6">
      <c r="A499">
        <v>2</v>
      </c>
      <c r="B499" t="s">
        <v>38</v>
      </c>
      <c r="C499">
        <v>0.441623</v>
      </c>
      <c r="D499">
        <f t="shared" si="22"/>
        <v>0.0276379</v>
      </c>
      <c r="E499">
        <f t="shared" si="23"/>
        <v>0.0120097</v>
      </c>
      <c r="F499">
        <f t="shared" si="24"/>
        <v>0.4812706</v>
      </c>
    </row>
    <row r="500" spans="1:6">
      <c r="A500">
        <v>4</v>
      </c>
      <c r="B500" t="s">
        <v>55</v>
      </c>
      <c r="C500">
        <v>0.357845</v>
      </c>
      <c r="D500">
        <f t="shared" si="22"/>
        <v>0.0271589</v>
      </c>
      <c r="E500">
        <f t="shared" si="23"/>
        <v>0.0411118</v>
      </c>
      <c r="F500">
        <f t="shared" si="24"/>
        <v>0.4261157</v>
      </c>
    </row>
    <row r="501" spans="1:6">
      <c r="A501">
        <v>3</v>
      </c>
      <c r="B501" t="s">
        <v>45</v>
      </c>
      <c r="C501">
        <v>0.385372</v>
      </c>
      <c r="D501">
        <f t="shared" si="22"/>
        <v>0.0339105</v>
      </c>
      <c r="E501">
        <f t="shared" si="23"/>
        <v>0.0226175</v>
      </c>
      <c r="F501">
        <f t="shared" si="24"/>
        <v>0.4419</v>
      </c>
    </row>
    <row r="502" spans="1:6">
      <c r="A502">
        <v>3</v>
      </c>
      <c r="B502" t="s">
        <v>66</v>
      </c>
      <c r="C502">
        <v>0.469333</v>
      </c>
      <c r="D502">
        <f t="shared" si="22"/>
        <v>0.0339105</v>
      </c>
      <c r="E502">
        <f t="shared" si="23"/>
        <v>-0.000427299999999999</v>
      </c>
      <c r="F502">
        <f t="shared" si="24"/>
        <v>0.5028162</v>
      </c>
    </row>
    <row r="503" spans="1:6">
      <c r="A503">
        <v>3</v>
      </c>
      <c r="B503" t="s">
        <v>66</v>
      </c>
      <c r="C503">
        <v>0.465198</v>
      </c>
      <c r="D503">
        <f t="shared" si="22"/>
        <v>0.0339105</v>
      </c>
      <c r="E503">
        <f t="shared" si="23"/>
        <v>-0.000427299999999999</v>
      </c>
      <c r="F503">
        <f t="shared" si="24"/>
        <v>0.4986812</v>
      </c>
    </row>
    <row r="504" spans="1:6">
      <c r="A504">
        <v>4</v>
      </c>
      <c r="B504" t="s">
        <v>38</v>
      </c>
      <c r="C504">
        <v>0.729958</v>
      </c>
      <c r="D504">
        <f t="shared" si="22"/>
        <v>0.0271589</v>
      </c>
      <c r="E504">
        <f t="shared" si="23"/>
        <v>0.0120097</v>
      </c>
      <c r="F504">
        <f t="shared" si="24"/>
        <v>0.7691266</v>
      </c>
    </row>
    <row r="505" spans="1:6">
      <c r="A505">
        <v>3</v>
      </c>
      <c r="B505" t="s">
        <v>45</v>
      </c>
      <c r="C505">
        <v>0.547934</v>
      </c>
      <c r="D505">
        <f t="shared" si="22"/>
        <v>0.0339105</v>
      </c>
      <c r="E505">
        <f t="shared" si="23"/>
        <v>0.0226175</v>
      </c>
      <c r="F505">
        <f t="shared" si="24"/>
        <v>0.604462</v>
      </c>
    </row>
    <row r="506" spans="1:6">
      <c r="A506">
        <v>3</v>
      </c>
      <c r="B506" t="s">
        <v>45</v>
      </c>
      <c r="C506">
        <v>0.266341</v>
      </c>
      <c r="D506">
        <f t="shared" si="22"/>
        <v>0.0339105</v>
      </c>
      <c r="E506">
        <f t="shared" si="23"/>
        <v>0.0226175</v>
      </c>
      <c r="F506">
        <f t="shared" si="24"/>
        <v>0.322869</v>
      </c>
    </row>
    <row r="507" spans="1:6">
      <c r="A507">
        <v>3</v>
      </c>
      <c r="B507" t="s">
        <v>50</v>
      </c>
      <c r="C507">
        <v>0.467897</v>
      </c>
      <c r="D507">
        <f t="shared" si="22"/>
        <v>0.0339105</v>
      </c>
      <c r="E507">
        <f t="shared" si="23"/>
        <v>0.0211469</v>
      </c>
      <c r="F507">
        <f t="shared" si="24"/>
        <v>0.5229544</v>
      </c>
    </row>
    <row r="508" spans="1:6">
      <c r="A508">
        <v>4</v>
      </c>
      <c r="B508" t="s">
        <v>177</v>
      </c>
      <c r="C508">
        <v>0.3708</v>
      </c>
      <c r="D508">
        <f t="shared" si="22"/>
        <v>0.0271589</v>
      </c>
      <c r="E508">
        <f t="shared" si="23"/>
        <v>0</v>
      </c>
      <c r="F508">
        <f t="shared" si="24"/>
        <v>0.3979589</v>
      </c>
    </row>
    <row r="509" spans="1:6">
      <c r="A509">
        <v>3</v>
      </c>
      <c r="B509" t="s">
        <v>45</v>
      </c>
      <c r="C509">
        <v>0.401467</v>
      </c>
      <c r="D509">
        <f t="shared" si="22"/>
        <v>0.0339105</v>
      </c>
      <c r="E509">
        <f t="shared" si="23"/>
        <v>0.0226175</v>
      </c>
      <c r="F509">
        <f t="shared" si="24"/>
        <v>0.457995</v>
      </c>
    </row>
    <row r="510" spans="1:6">
      <c r="A510">
        <v>3</v>
      </c>
      <c r="B510" t="s">
        <v>50</v>
      </c>
      <c r="C510">
        <v>0.317624</v>
      </c>
      <c r="D510">
        <f t="shared" si="22"/>
        <v>0.0339105</v>
      </c>
      <c r="E510">
        <f t="shared" si="23"/>
        <v>0.0211469</v>
      </c>
      <c r="F510">
        <f t="shared" si="24"/>
        <v>0.3726814</v>
      </c>
    </row>
    <row r="511" spans="1:6">
      <c r="A511">
        <v>3</v>
      </c>
      <c r="B511" t="s">
        <v>66</v>
      </c>
      <c r="C511">
        <v>0.506496</v>
      </c>
      <c r="D511">
        <f t="shared" si="22"/>
        <v>0.0339105</v>
      </c>
      <c r="E511">
        <f t="shared" si="23"/>
        <v>-0.000427299999999999</v>
      </c>
      <c r="F511">
        <f t="shared" si="24"/>
        <v>0.5399792</v>
      </c>
    </row>
    <row r="512" spans="1:6">
      <c r="A512" t="s">
        <v>144</v>
      </c>
      <c r="B512" t="s">
        <v>45</v>
      </c>
      <c r="C512">
        <v>0.505455</v>
      </c>
      <c r="D512">
        <f t="shared" si="22"/>
        <v>0.0637557</v>
      </c>
      <c r="E512">
        <f t="shared" si="23"/>
        <v>0.0226175</v>
      </c>
      <c r="F512">
        <f t="shared" si="24"/>
        <v>0.5918282</v>
      </c>
    </row>
    <row r="513" spans="1:6">
      <c r="A513">
        <v>3</v>
      </c>
      <c r="B513" t="s">
        <v>177</v>
      </c>
      <c r="C513">
        <v>0.41472</v>
      </c>
      <c r="D513">
        <f t="shared" si="22"/>
        <v>0.0339105</v>
      </c>
      <c r="E513">
        <f t="shared" si="23"/>
        <v>0</v>
      </c>
      <c r="F513">
        <f t="shared" si="24"/>
        <v>0.4486305</v>
      </c>
    </row>
    <row r="514" spans="1:6">
      <c r="A514">
        <v>3</v>
      </c>
      <c r="B514" t="s">
        <v>177</v>
      </c>
      <c r="C514">
        <v>0.335226</v>
      </c>
      <c r="D514">
        <f t="shared" si="22"/>
        <v>0.0339105</v>
      </c>
      <c r="E514">
        <f t="shared" si="23"/>
        <v>0</v>
      </c>
      <c r="F514">
        <f t="shared" si="24"/>
        <v>0.3691365</v>
      </c>
    </row>
    <row r="515" spans="1:6">
      <c r="A515">
        <v>3</v>
      </c>
      <c r="B515" t="s">
        <v>66</v>
      </c>
      <c r="C515">
        <v>0.45831</v>
      </c>
      <c r="D515">
        <f t="shared" ref="D515:D578" si="25">VLOOKUP(A515,K:M,3,0)</f>
        <v>0.0339105</v>
      </c>
      <c r="E515">
        <f t="shared" ref="E515:E578" si="26">VLOOKUP(B515,K:M,3,0)</f>
        <v>-0.000427299999999999</v>
      </c>
      <c r="F515">
        <f t="shared" ref="F515:F578" si="27">C515+D515+E515</f>
        <v>0.4917932</v>
      </c>
    </row>
    <row r="516" spans="1:6">
      <c r="A516">
        <v>3</v>
      </c>
      <c r="B516" t="s">
        <v>45</v>
      </c>
      <c r="C516">
        <v>0.485413</v>
      </c>
      <c r="D516">
        <f t="shared" si="25"/>
        <v>0.0339105</v>
      </c>
      <c r="E516">
        <f t="shared" si="26"/>
        <v>0.0226175</v>
      </c>
      <c r="F516">
        <f t="shared" si="27"/>
        <v>0.541941</v>
      </c>
    </row>
    <row r="517" spans="1:6">
      <c r="A517">
        <v>3</v>
      </c>
      <c r="B517" t="s">
        <v>60</v>
      </c>
      <c r="C517">
        <v>0.339311</v>
      </c>
      <c r="D517">
        <f t="shared" si="25"/>
        <v>0.0339105</v>
      </c>
      <c r="E517">
        <f t="shared" si="26"/>
        <v>0.0210696</v>
      </c>
      <c r="F517">
        <f t="shared" si="27"/>
        <v>0.3942911</v>
      </c>
    </row>
    <row r="518" spans="1:6">
      <c r="A518">
        <v>4</v>
      </c>
      <c r="B518" t="s">
        <v>38</v>
      </c>
      <c r="C518">
        <v>0.465919</v>
      </c>
      <c r="D518">
        <f t="shared" si="25"/>
        <v>0.0271589</v>
      </c>
      <c r="E518">
        <f t="shared" si="26"/>
        <v>0.0120097</v>
      </c>
      <c r="F518">
        <f t="shared" si="27"/>
        <v>0.5050876</v>
      </c>
    </row>
    <row r="519" spans="1:6">
      <c r="A519">
        <v>3</v>
      </c>
      <c r="B519" t="s">
        <v>55</v>
      </c>
      <c r="C519">
        <v>0.485898</v>
      </c>
      <c r="D519">
        <f t="shared" si="25"/>
        <v>0.0339105</v>
      </c>
      <c r="E519">
        <f t="shared" si="26"/>
        <v>0.0411118</v>
      </c>
      <c r="F519">
        <f t="shared" si="27"/>
        <v>0.5609203</v>
      </c>
    </row>
    <row r="520" spans="1:6">
      <c r="A520">
        <v>2</v>
      </c>
      <c r="B520" t="s">
        <v>34</v>
      </c>
      <c r="C520">
        <v>0.610228</v>
      </c>
      <c r="D520">
        <f t="shared" si="25"/>
        <v>0.0276379</v>
      </c>
      <c r="E520">
        <f t="shared" si="26"/>
        <v>0.0125526</v>
      </c>
      <c r="F520">
        <f t="shared" si="27"/>
        <v>0.6504185</v>
      </c>
    </row>
    <row r="521" spans="1:6">
      <c r="A521">
        <v>3</v>
      </c>
      <c r="B521" t="s">
        <v>45</v>
      </c>
      <c r="C521">
        <v>0.410178</v>
      </c>
      <c r="D521">
        <f t="shared" si="25"/>
        <v>0.0339105</v>
      </c>
      <c r="E521">
        <f t="shared" si="26"/>
        <v>0.0226175</v>
      </c>
      <c r="F521">
        <f t="shared" si="27"/>
        <v>0.466706</v>
      </c>
    </row>
    <row r="522" spans="1:6">
      <c r="A522">
        <v>2</v>
      </c>
      <c r="B522" t="s">
        <v>34</v>
      </c>
      <c r="C522">
        <v>0.514351</v>
      </c>
      <c r="D522">
        <f t="shared" si="25"/>
        <v>0.0276379</v>
      </c>
      <c r="E522">
        <f t="shared" si="26"/>
        <v>0.0125526</v>
      </c>
      <c r="F522">
        <f t="shared" si="27"/>
        <v>0.5545415</v>
      </c>
    </row>
    <row r="523" spans="1:6">
      <c r="A523">
        <v>4</v>
      </c>
      <c r="B523" t="s">
        <v>34</v>
      </c>
      <c r="C523">
        <v>0.204011</v>
      </c>
      <c r="D523">
        <f t="shared" si="25"/>
        <v>0.0271589</v>
      </c>
      <c r="E523">
        <f t="shared" si="26"/>
        <v>0.0125526</v>
      </c>
      <c r="F523">
        <f t="shared" si="27"/>
        <v>0.2437225</v>
      </c>
    </row>
    <row r="524" spans="1:6">
      <c r="A524">
        <v>2</v>
      </c>
      <c r="B524" t="s">
        <v>66</v>
      </c>
      <c r="C524">
        <v>0.654564</v>
      </c>
      <c r="D524">
        <f t="shared" si="25"/>
        <v>0.0276379</v>
      </c>
      <c r="E524">
        <f t="shared" si="26"/>
        <v>-0.000427299999999999</v>
      </c>
      <c r="F524">
        <f t="shared" si="27"/>
        <v>0.6817746</v>
      </c>
    </row>
    <row r="525" spans="1:6">
      <c r="A525">
        <v>3</v>
      </c>
      <c r="B525" t="s">
        <v>42</v>
      </c>
      <c r="C525">
        <v>0.38588</v>
      </c>
      <c r="D525">
        <f t="shared" si="25"/>
        <v>0.0339105</v>
      </c>
      <c r="E525">
        <f t="shared" si="26"/>
        <v>0.0242009</v>
      </c>
      <c r="F525">
        <f t="shared" si="27"/>
        <v>0.4439914</v>
      </c>
    </row>
    <row r="526" spans="1:6">
      <c r="A526">
        <v>3</v>
      </c>
      <c r="B526" t="s">
        <v>60</v>
      </c>
      <c r="C526">
        <v>0.249231</v>
      </c>
      <c r="D526">
        <f t="shared" si="25"/>
        <v>0.0339105</v>
      </c>
      <c r="E526">
        <f t="shared" si="26"/>
        <v>0.0210696</v>
      </c>
      <c r="F526">
        <f t="shared" si="27"/>
        <v>0.3042111</v>
      </c>
    </row>
    <row r="527" spans="1:6">
      <c r="A527">
        <v>2</v>
      </c>
      <c r="B527" t="s">
        <v>111</v>
      </c>
      <c r="C527">
        <v>0.515075</v>
      </c>
      <c r="D527">
        <f t="shared" si="25"/>
        <v>0.0276379</v>
      </c>
      <c r="E527">
        <f t="shared" si="26"/>
        <v>6.48000000000003e-5</v>
      </c>
      <c r="F527">
        <f t="shared" si="27"/>
        <v>0.5427777</v>
      </c>
    </row>
    <row r="528" spans="1:6">
      <c r="A528">
        <v>3</v>
      </c>
      <c r="B528" t="s">
        <v>45</v>
      </c>
      <c r="C528">
        <v>0.440593</v>
      </c>
      <c r="D528">
        <f t="shared" si="25"/>
        <v>0.0339105</v>
      </c>
      <c r="E528">
        <f t="shared" si="26"/>
        <v>0.0226175</v>
      </c>
      <c r="F528">
        <f t="shared" si="27"/>
        <v>0.497121</v>
      </c>
    </row>
    <row r="529" spans="1:6">
      <c r="A529">
        <v>3</v>
      </c>
      <c r="B529" t="s">
        <v>34</v>
      </c>
      <c r="C529">
        <v>0.438668</v>
      </c>
      <c r="D529">
        <f t="shared" si="25"/>
        <v>0.0339105</v>
      </c>
      <c r="E529">
        <f t="shared" si="26"/>
        <v>0.0125526</v>
      </c>
      <c r="F529">
        <f t="shared" si="27"/>
        <v>0.4851311</v>
      </c>
    </row>
    <row r="530" spans="1:6">
      <c r="A530">
        <v>2</v>
      </c>
      <c r="B530" t="s">
        <v>60</v>
      </c>
      <c r="C530">
        <v>0.61576</v>
      </c>
      <c r="D530">
        <f t="shared" si="25"/>
        <v>0.0276379</v>
      </c>
      <c r="E530">
        <f t="shared" si="26"/>
        <v>0.0210696</v>
      </c>
      <c r="F530">
        <f t="shared" si="27"/>
        <v>0.6644675</v>
      </c>
    </row>
    <row r="531" spans="1:6">
      <c r="A531">
        <v>3</v>
      </c>
      <c r="B531" t="s">
        <v>60</v>
      </c>
      <c r="C531">
        <v>0.323798</v>
      </c>
      <c r="D531">
        <f t="shared" si="25"/>
        <v>0.0339105</v>
      </c>
      <c r="E531">
        <f t="shared" si="26"/>
        <v>0.0210696</v>
      </c>
      <c r="F531">
        <f t="shared" si="27"/>
        <v>0.3787781</v>
      </c>
    </row>
    <row r="532" spans="1:6">
      <c r="A532">
        <v>2</v>
      </c>
      <c r="B532" t="s">
        <v>34</v>
      </c>
      <c r="C532">
        <v>0.513287</v>
      </c>
      <c r="D532">
        <f t="shared" si="25"/>
        <v>0.0276379</v>
      </c>
      <c r="E532">
        <f t="shared" si="26"/>
        <v>0.0125526</v>
      </c>
      <c r="F532">
        <f t="shared" si="27"/>
        <v>0.5534775</v>
      </c>
    </row>
    <row r="533" spans="1:6">
      <c r="A533">
        <v>2</v>
      </c>
      <c r="B533" t="s">
        <v>34</v>
      </c>
      <c r="C533">
        <v>0.534279</v>
      </c>
      <c r="D533">
        <f t="shared" si="25"/>
        <v>0.0276379</v>
      </c>
      <c r="E533">
        <f t="shared" si="26"/>
        <v>0.0125526</v>
      </c>
      <c r="F533">
        <f t="shared" si="27"/>
        <v>0.5744695</v>
      </c>
    </row>
    <row r="534" spans="1:6">
      <c r="A534">
        <v>2</v>
      </c>
      <c r="B534" t="s">
        <v>34</v>
      </c>
      <c r="C534">
        <v>0.538475</v>
      </c>
      <c r="D534">
        <f t="shared" si="25"/>
        <v>0.0276379</v>
      </c>
      <c r="E534">
        <f t="shared" si="26"/>
        <v>0.0125526</v>
      </c>
      <c r="F534">
        <f t="shared" si="27"/>
        <v>0.5786655</v>
      </c>
    </row>
    <row r="535" spans="1:6">
      <c r="A535">
        <v>2</v>
      </c>
      <c r="B535" t="s">
        <v>111</v>
      </c>
      <c r="C535">
        <v>0.3377</v>
      </c>
      <c r="D535">
        <f t="shared" si="25"/>
        <v>0.0276379</v>
      </c>
      <c r="E535">
        <f t="shared" si="26"/>
        <v>6.48000000000003e-5</v>
      </c>
      <c r="F535">
        <f t="shared" si="27"/>
        <v>0.3654027</v>
      </c>
    </row>
    <row r="536" spans="1:6">
      <c r="A536">
        <v>3</v>
      </c>
      <c r="B536" t="s">
        <v>177</v>
      </c>
      <c r="C536">
        <v>0.370275</v>
      </c>
      <c r="D536">
        <f t="shared" si="25"/>
        <v>0.0339105</v>
      </c>
      <c r="E536">
        <f t="shared" si="26"/>
        <v>0</v>
      </c>
      <c r="F536">
        <f t="shared" si="27"/>
        <v>0.4041855</v>
      </c>
    </row>
    <row r="537" spans="1:6">
      <c r="A537">
        <v>2</v>
      </c>
      <c r="B537" t="s">
        <v>42</v>
      </c>
      <c r="C537">
        <v>0.434646</v>
      </c>
      <c r="D537">
        <f t="shared" si="25"/>
        <v>0.0276379</v>
      </c>
      <c r="E537">
        <f t="shared" si="26"/>
        <v>0.0242009</v>
      </c>
      <c r="F537">
        <f t="shared" si="27"/>
        <v>0.4864848</v>
      </c>
    </row>
    <row r="538" spans="1:6">
      <c r="A538">
        <v>3</v>
      </c>
      <c r="B538" t="s">
        <v>42</v>
      </c>
      <c r="C538">
        <v>0.413538</v>
      </c>
      <c r="D538">
        <f t="shared" si="25"/>
        <v>0.0339105</v>
      </c>
      <c r="E538">
        <f t="shared" si="26"/>
        <v>0.0242009</v>
      </c>
      <c r="F538">
        <f t="shared" si="27"/>
        <v>0.4716494</v>
      </c>
    </row>
    <row r="539" spans="1:6">
      <c r="A539">
        <v>2</v>
      </c>
      <c r="B539" t="s">
        <v>34</v>
      </c>
      <c r="C539">
        <v>0.7898</v>
      </c>
      <c r="D539">
        <f t="shared" si="25"/>
        <v>0.0276379</v>
      </c>
      <c r="E539">
        <f t="shared" si="26"/>
        <v>0.0125526</v>
      </c>
      <c r="F539">
        <f t="shared" si="27"/>
        <v>0.8299905</v>
      </c>
    </row>
    <row r="540" spans="1:6">
      <c r="A540">
        <v>2</v>
      </c>
      <c r="B540" t="s">
        <v>45</v>
      </c>
      <c r="C540">
        <v>0.407757</v>
      </c>
      <c r="D540">
        <f t="shared" si="25"/>
        <v>0.0276379</v>
      </c>
      <c r="E540">
        <f t="shared" si="26"/>
        <v>0.0226175</v>
      </c>
      <c r="F540">
        <f t="shared" si="27"/>
        <v>0.4580124</v>
      </c>
    </row>
    <row r="541" spans="1:6">
      <c r="A541">
        <v>3</v>
      </c>
      <c r="B541" t="s">
        <v>50</v>
      </c>
      <c r="C541">
        <v>0.548163</v>
      </c>
      <c r="D541">
        <f t="shared" si="25"/>
        <v>0.0339105</v>
      </c>
      <c r="E541">
        <f t="shared" si="26"/>
        <v>0.0211469</v>
      </c>
      <c r="F541">
        <f t="shared" si="27"/>
        <v>0.6032204</v>
      </c>
    </row>
    <row r="542" spans="1:6">
      <c r="A542">
        <v>3</v>
      </c>
      <c r="B542" t="s">
        <v>66</v>
      </c>
      <c r="C542">
        <v>0.613504</v>
      </c>
      <c r="D542">
        <f t="shared" si="25"/>
        <v>0.0339105</v>
      </c>
      <c r="E542">
        <f t="shared" si="26"/>
        <v>-0.000427299999999999</v>
      </c>
      <c r="F542">
        <f t="shared" si="27"/>
        <v>0.6469872</v>
      </c>
    </row>
    <row r="543" spans="1:6">
      <c r="A543">
        <v>4</v>
      </c>
      <c r="B543" t="s">
        <v>111</v>
      </c>
      <c r="C543">
        <v>0.651804</v>
      </c>
      <c r="D543">
        <f t="shared" si="25"/>
        <v>0.0271589</v>
      </c>
      <c r="E543">
        <f t="shared" si="26"/>
        <v>6.48000000000003e-5</v>
      </c>
      <c r="F543">
        <f t="shared" si="27"/>
        <v>0.6790277</v>
      </c>
    </row>
    <row r="544" spans="1:6">
      <c r="A544">
        <v>3</v>
      </c>
      <c r="B544" t="s">
        <v>66</v>
      </c>
      <c r="C544">
        <v>0.523453</v>
      </c>
      <c r="D544">
        <f t="shared" si="25"/>
        <v>0.0339105</v>
      </c>
      <c r="E544">
        <f t="shared" si="26"/>
        <v>-0.000427299999999999</v>
      </c>
      <c r="F544">
        <f t="shared" si="27"/>
        <v>0.5569362</v>
      </c>
    </row>
    <row r="545" spans="1:6">
      <c r="A545">
        <v>2</v>
      </c>
      <c r="B545" t="s">
        <v>66</v>
      </c>
      <c r="C545">
        <v>0.415194</v>
      </c>
      <c r="D545">
        <f t="shared" si="25"/>
        <v>0.0276379</v>
      </c>
      <c r="E545">
        <f t="shared" si="26"/>
        <v>-0.000427299999999999</v>
      </c>
      <c r="F545">
        <f t="shared" si="27"/>
        <v>0.4424046</v>
      </c>
    </row>
    <row r="546" spans="1:6">
      <c r="A546">
        <v>2</v>
      </c>
      <c r="B546" t="s">
        <v>60</v>
      </c>
      <c r="C546">
        <v>0.504468</v>
      </c>
      <c r="D546">
        <f t="shared" si="25"/>
        <v>0.0276379</v>
      </c>
      <c r="E546">
        <f t="shared" si="26"/>
        <v>0.0210696</v>
      </c>
      <c r="F546">
        <f t="shared" si="27"/>
        <v>0.5531755</v>
      </c>
    </row>
    <row r="547" spans="1:6">
      <c r="A547">
        <v>2</v>
      </c>
      <c r="B547" t="s">
        <v>111</v>
      </c>
      <c r="C547">
        <v>0.370403</v>
      </c>
      <c r="D547">
        <f t="shared" si="25"/>
        <v>0.0276379</v>
      </c>
      <c r="E547">
        <f t="shared" si="26"/>
        <v>6.48000000000003e-5</v>
      </c>
      <c r="F547">
        <f t="shared" si="27"/>
        <v>0.3981057</v>
      </c>
    </row>
    <row r="548" spans="1:6">
      <c r="A548">
        <v>2</v>
      </c>
      <c r="B548" t="s">
        <v>42</v>
      </c>
      <c r="C548">
        <v>0.459927</v>
      </c>
      <c r="D548">
        <f t="shared" si="25"/>
        <v>0.0276379</v>
      </c>
      <c r="E548">
        <f t="shared" si="26"/>
        <v>0.0242009</v>
      </c>
      <c r="F548">
        <f t="shared" si="27"/>
        <v>0.5117658</v>
      </c>
    </row>
    <row r="549" spans="1:6">
      <c r="A549">
        <v>2</v>
      </c>
      <c r="B549" t="s">
        <v>60</v>
      </c>
      <c r="C549">
        <v>0.507701</v>
      </c>
      <c r="D549">
        <f t="shared" si="25"/>
        <v>0.0276379</v>
      </c>
      <c r="E549">
        <f t="shared" si="26"/>
        <v>0.0210696</v>
      </c>
      <c r="F549">
        <f t="shared" si="27"/>
        <v>0.5564085</v>
      </c>
    </row>
    <row r="550" spans="1:6">
      <c r="A550">
        <v>2</v>
      </c>
      <c r="B550" t="s">
        <v>34</v>
      </c>
      <c r="C550">
        <v>0.454805</v>
      </c>
      <c r="D550">
        <f t="shared" si="25"/>
        <v>0.0276379</v>
      </c>
      <c r="E550">
        <f t="shared" si="26"/>
        <v>0.0125526</v>
      </c>
      <c r="F550">
        <f t="shared" si="27"/>
        <v>0.4949955</v>
      </c>
    </row>
    <row r="551" spans="1:6">
      <c r="A551">
        <v>2</v>
      </c>
      <c r="B551" t="s">
        <v>50</v>
      </c>
      <c r="C551">
        <v>0.339488</v>
      </c>
      <c r="D551">
        <f t="shared" si="25"/>
        <v>0.0276379</v>
      </c>
      <c r="E551">
        <f t="shared" si="26"/>
        <v>0.0211469</v>
      </c>
      <c r="F551">
        <f t="shared" si="27"/>
        <v>0.3882728</v>
      </c>
    </row>
    <row r="552" spans="1:6">
      <c r="A552">
        <v>4</v>
      </c>
      <c r="B552" t="s">
        <v>38</v>
      </c>
      <c r="C552">
        <v>0.105275</v>
      </c>
      <c r="D552">
        <f t="shared" si="25"/>
        <v>0.0271589</v>
      </c>
      <c r="E552">
        <f t="shared" si="26"/>
        <v>0.0120097</v>
      </c>
      <c r="F552">
        <f t="shared" si="27"/>
        <v>0.1444436</v>
      </c>
    </row>
    <row r="553" spans="1:6">
      <c r="A553">
        <v>2</v>
      </c>
      <c r="B553" t="s">
        <v>38</v>
      </c>
      <c r="C553">
        <v>0.741048</v>
      </c>
      <c r="D553">
        <f t="shared" si="25"/>
        <v>0.0276379</v>
      </c>
      <c r="E553">
        <f t="shared" si="26"/>
        <v>0.0120097</v>
      </c>
      <c r="F553">
        <f t="shared" si="27"/>
        <v>0.7806956</v>
      </c>
    </row>
    <row r="554" spans="1:6">
      <c r="A554">
        <v>2</v>
      </c>
      <c r="B554" t="s">
        <v>38</v>
      </c>
      <c r="C554">
        <v>0.532909</v>
      </c>
      <c r="D554">
        <f t="shared" si="25"/>
        <v>0.0276379</v>
      </c>
      <c r="E554">
        <f t="shared" si="26"/>
        <v>0.0120097</v>
      </c>
      <c r="F554">
        <f t="shared" si="27"/>
        <v>0.5725566</v>
      </c>
    </row>
    <row r="555" spans="1:6">
      <c r="A555">
        <v>2</v>
      </c>
      <c r="B555" t="s">
        <v>111</v>
      </c>
      <c r="C555">
        <v>0.400278</v>
      </c>
      <c r="D555">
        <f t="shared" si="25"/>
        <v>0.0276379</v>
      </c>
      <c r="E555">
        <f t="shared" si="26"/>
        <v>6.48000000000003e-5</v>
      </c>
      <c r="F555">
        <f t="shared" si="27"/>
        <v>0.4279807</v>
      </c>
    </row>
    <row r="556" spans="1:6">
      <c r="A556">
        <v>3</v>
      </c>
      <c r="B556" t="s">
        <v>50</v>
      </c>
      <c r="C556">
        <v>0.331537</v>
      </c>
      <c r="D556">
        <f t="shared" si="25"/>
        <v>0.0339105</v>
      </c>
      <c r="E556">
        <f t="shared" si="26"/>
        <v>0.0211469</v>
      </c>
      <c r="F556">
        <f t="shared" si="27"/>
        <v>0.3865944</v>
      </c>
    </row>
    <row r="557" spans="1:6">
      <c r="A557">
        <v>2</v>
      </c>
      <c r="B557" t="s">
        <v>34</v>
      </c>
      <c r="C557">
        <v>0.466038</v>
      </c>
      <c r="D557">
        <f t="shared" si="25"/>
        <v>0.0276379</v>
      </c>
      <c r="E557">
        <f t="shared" si="26"/>
        <v>0.0125526</v>
      </c>
      <c r="F557">
        <f t="shared" si="27"/>
        <v>0.5062285</v>
      </c>
    </row>
    <row r="558" spans="1:6">
      <c r="A558">
        <v>2</v>
      </c>
      <c r="B558" t="s">
        <v>34</v>
      </c>
      <c r="C558">
        <v>0.430081</v>
      </c>
      <c r="D558">
        <f t="shared" si="25"/>
        <v>0.0276379</v>
      </c>
      <c r="E558">
        <f t="shared" si="26"/>
        <v>0.0125526</v>
      </c>
      <c r="F558">
        <f t="shared" si="27"/>
        <v>0.4702715</v>
      </c>
    </row>
    <row r="559" spans="1:6">
      <c r="A559">
        <v>3</v>
      </c>
      <c r="B559" t="s">
        <v>45</v>
      </c>
      <c r="C559">
        <v>0.217372</v>
      </c>
      <c r="D559">
        <f t="shared" si="25"/>
        <v>0.0339105</v>
      </c>
      <c r="E559">
        <f t="shared" si="26"/>
        <v>0.0226175</v>
      </c>
      <c r="F559">
        <f t="shared" si="27"/>
        <v>0.2739</v>
      </c>
    </row>
    <row r="560" spans="1:6">
      <c r="A560">
        <v>2</v>
      </c>
      <c r="B560" t="s">
        <v>111</v>
      </c>
      <c r="C560">
        <v>0.245839</v>
      </c>
      <c r="D560">
        <f t="shared" si="25"/>
        <v>0.0276379</v>
      </c>
      <c r="E560">
        <f t="shared" si="26"/>
        <v>6.48000000000003e-5</v>
      </c>
      <c r="F560">
        <f t="shared" si="27"/>
        <v>0.2735417</v>
      </c>
    </row>
    <row r="561" spans="1:6">
      <c r="A561">
        <v>3</v>
      </c>
      <c r="B561" t="s">
        <v>45</v>
      </c>
      <c r="C561">
        <v>0.353362</v>
      </c>
      <c r="D561">
        <f t="shared" si="25"/>
        <v>0.0339105</v>
      </c>
      <c r="E561">
        <f t="shared" si="26"/>
        <v>0.0226175</v>
      </c>
      <c r="F561">
        <f t="shared" si="27"/>
        <v>0.40989</v>
      </c>
    </row>
    <row r="562" spans="1:6">
      <c r="A562">
        <v>2</v>
      </c>
      <c r="B562" t="s">
        <v>60</v>
      </c>
      <c r="C562">
        <v>0.390968</v>
      </c>
      <c r="D562">
        <f t="shared" si="25"/>
        <v>0.0276379</v>
      </c>
      <c r="E562">
        <f t="shared" si="26"/>
        <v>0.0210696</v>
      </c>
      <c r="F562">
        <f t="shared" si="27"/>
        <v>0.4396755</v>
      </c>
    </row>
    <row r="563" spans="1:6">
      <c r="A563">
        <v>4</v>
      </c>
      <c r="B563" t="s">
        <v>38</v>
      </c>
      <c r="C563">
        <v>0.592614</v>
      </c>
      <c r="D563">
        <f t="shared" si="25"/>
        <v>0.0271589</v>
      </c>
      <c r="E563">
        <f t="shared" si="26"/>
        <v>0.0120097</v>
      </c>
      <c r="F563">
        <f t="shared" si="27"/>
        <v>0.6317826</v>
      </c>
    </row>
    <row r="564" spans="1:6">
      <c r="A564">
        <v>2</v>
      </c>
      <c r="B564" t="s">
        <v>60</v>
      </c>
      <c r="C564">
        <v>0.504967</v>
      </c>
      <c r="D564">
        <f t="shared" si="25"/>
        <v>0.0276379</v>
      </c>
      <c r="E564">
        <f t="shared" si="26"/>
        <v>0.0210696</v>
      </c>
      <c r="F564">
        <f t="shared" si="27"/>
        <v>0.5536745</v>
      </c>
    </row>
    <row r="565" spans="1:6">
      <c r="A565">
        <v>2</v>
      </c>
      <c r="B565" t="s">
        <v>66</v>
      </c>
      <c r="C565">
        <v>0.271007</v>
      </c>
      <c r="D565">
        <f t="shared" si="25"/>
        <v>0.0276379</v>
      </c>
      <c r="E565">
        <f t="shared" si="26"/>
        <v>-0.000427299999999999</v>
      </c>
      <c r="F565">
        <f t="shared" si="27"/>
        <v>0.2982176</v>
      </c>
    </row>
    <row r="566" spans="1:6">
      <c r="A566">
        <v>2</v>
      </c>
      <c r="B566" t="s">
        <v>42</v>
      </c>
      <c r="C566">
        <v>0.262506</v>
      </c>
      <c r="D566">
        <f t="shared" si="25"/>
        <v>0.0276379</v>
      </c>
      <c r="E566">
        <f t="shared" si="26"/>
        <v>0.0242009</v>
      </c>
      <c r="F566">
        <f t="shared" si="27"/>
        <v>0.3143448</v>
      </c>
    </row>
    <row r="567" spans="1:6">
      <c r="A567">
        <v>2</v>
      </c>
      <c r="B567" t="s">
        <v>42</v>
      </c>
      <c r="C567">
        <v>0.421817</v>
      </c>
      <c r="D567">
        <f t="shared" si="25"/>
        <v>0.0276379</v>
      </c>
      <c r="E567">
        <f t="shared" si="26"/>
        <v>0.0242009</v>
      </c>
      <c r="F567">
        <f t="shared" si="27"/>
        <v>0.4736558</v>
      </c>
    </row>
    <row r="568" spans="1:6">
      <c r="A568">
        <v>2</v>
      </c>
      <c r="B568" t="s">
        <v>34</v>
      </c>
      <c r="C568">
        <v>0.524327</v>
      </c>
      <c r="D568">
        <f t="shared" si="25"/>
        <v>0.0276379</v>
      </c>
      <c r="E568">
        <f t="shared" si="26"/>
        <v>0.0125526</v>
      </c>
      <c r="F568">
        <f t="shared" si="27"/>
        <v>0.5645175</v>
      </c>
    </row>
    <row r="569" spans="1:6">
      <c r="A569">
        <v>4</v>
      </c>
      <c r="B569" t="s">
        <v>38</v>
      </c>
      <c r="C569">
        <v>0.290745</v>
      </c>
      <c r="D569">
        <f t="shared" si="25"/>
        <v>0.0271589</v>
      </c>
      <c r="E569">
        <f t="shared" si="26"/>
        <v>0.0120097</v>
      </c>
      <c r="F569">
        <f t="shared" si="27"/>
        <v>0.3299136</v>
      </c>
    </row>
    <row r="570" spans="1:6">
      <c r="A570">
        <v>4</v>
      </c>
      <c r="B570" t="s">
        <v>38</v>
      </c>
      <c r="C570">
        <v>0.139618</v>
      </c>
      <c r="D570">
        <f t="shared" si="25"/>
        <v>0.0271589</v>
      </c>
      <c r="E570">
        <f t="shared" si="26"/>
        <v>0.0120097</v>
      </c>
      <c r="F570">
        <f t="shared" si="27"/>
        <v>0.1787866</v>
      </c>
    </row>
    <row r="571" spans="1:6">
      <c r="A571">
        <v>2</v>
      </c>
      <c r="B571" t="s">
        <v>34</v>
      </c>
      <c r="C571">
        <v>0.344765</v>
      </c>
      <c r="D571">
        <f t="shared" si="25"/>
        <v>0.0276379</v>
      </c>
      <c r="E571">
        <f t="shared" si="26"/>
        <v>0.0125526</v>
      </c>
      <c r="F571">
        <f t="shared" si="27"/>
        <v>0.3849555</v>
      </c>
    </row>
    <row r="572" spans="1:6">
      <c r="A572">
        <v>2</v>
      </c>
      <c r="B572" t="s">
        <v>34</v>
      </c>
      <c r="C572">
        <v>0.574037</v>
      </c>
      <c r="D572">
        <f t="shared" si="25"/>
        <v>0.0276379</v>
      </c>
      <c r="E572">
        <f t="shared" si="26"/>
        <v>0.0125526</v>
      </c>
      <c r="F572">
        <f t="shared" si="27"/>
        <v>0.6142275</v>
      </c>
    </row>
    <row r="573" spans="1:6">
      <c r="A573">
        <v>4</v>
      </c>
      <c r="B573" t="s">
        <v>177</v>
      </c>
      <c r="C573">
        <v>0.48432</v>
      </c>
      <c r="D573">
        <f t="shared" si="25"/>
        <v>0.0271589</v>
      </c>
      <c r="E573">
        <f t="shared" si="26"/>
        <v>0</v>
      </c>
      <c r="F573">
        <f t="shared" si="27"/>
        <v>0.5114789</v>
      </c>
    </row>
    <row r="574" spans="1:6">
      <c r="A574">
        <v>2</v>
      </c>
      <c r="B574" t="s">
        <v>66</v>
      </c>
      <c r="C574">
        <v>0.584326</v>
      </c>
      <c r="D574">
        <f t="shared" si="25"/>
        <v>0.0276379</v>
      </c>
      <c r="E574">
        <f t="shared" si="26"/>
        <v>-0.000427299999999999</v>
      </c>
      <c r="F574">
        <f t="shared" si="27"/>
        <v>0.6115366</v>
      </c>
    </row>
    <row r="575" spans="1:6">
      <c r="A575">
        <v>2</v>
      </c>
      <c r="B575" t="s">
        <v>38</v>
      </c>
      <c r="C575">
        <v>0.206862</v>
      </c>
      <c r="D575">
        <f t="shared" si="25"/>
        <v>0.0276379</v>
      </c>
      <c r="E575">
        <f t="shared" si="26"/>
        <v>0.0120097</v>
      </c>
      <c r="F575">
        <f t="shared" si="27"/>
        <v>0.2465096</v>
      </c>
    </row>
    <row r="576" spans="1:6">
      <c r="A576">
        <v>4</v>
      </c>
      <c r="B576" t="s">
        <v>42</v>
      </c>
      <c r="C576">
        <v>0.223752</v>
      </c>
      <c r="D576">
        <f t="shared" si="25"/>
        <v>0.0271589</v>
      </c>
      <c r="E576">
        <f t="shared" si="26"/>
        <v>0.0242009</v>
      </c>
      <c r="F576">
        <f t="shared" si="27"/>
        <v>0.2751118</v>
      </c>
    </row>
    <row r="577" spans="1:6">
      <c r="A577">
        <v>2</v>
      </c>
      <c r="B577" t="s">
        <v>50</v>
      </c>
      <c r="C577">
        <v>0.394943</v>
      </c>
      <c r="D577">
        <f t="shared" si="25"/>
        <v>0.0276379</v>
      </c>
      <c r="E577">
        <f t="shared" si="26"/>
        <v>0.0211469</v>
      </c>
      <c r="F577">
        <f t="shared" si="27"/>
        <v>0.4437278</v>
      </c>
    </row>
    <row r="578" spans="1:6">
      <c r="A578">
        <v>2</v>
      </c>
      <c r="B578" t="s">
        <v>60</v>
      </c>
      <c r="C578">
        <v>0.298632</v>
      </c>
      <c r="D578">
        <f t="shared" si="25"/>
        <v>0.0276379</v>
      </c>
      <c r="E578">
        <f t="shared" si="26"/>
        <v>0.0210696</v>
      </c>
      <c r="F578">
        <f t="shared" si="27"/>
        <v>0.3473395</v>
      </c>
    </row>
    <row r="579" spans="1:6">
      <c r="A579">
        <v>2</v>
      </c>
      <c r="B579" t="s">
        <v>42</v>
      </c>
      <c r="C579">
        <v>0.38565</v>
      </c>
      <c r="D579">
        <f t="shared" ref="D579:D642" si="28">VLOOKUP(A579,K:M,3,0)</f>
        <v>0.0276379</v>
      </c>
      <c r="E579">
        <f t="shared" ref="E579:E642" si="29">VLOOKUP(B579,K:M,3,0)</f>
        <v>0.0242009</v>
      </c>
      <c r="F579">
        <f t="shared" ref="F579:F642" si="30">C579+D579+E579</f>
        <v>0.4374888</v>
      </c>
    </row>
    <row r="580" spans="1:6">
      <c r="A580">
        <v>2</v>
      </c>
      <c r="B580" t="s">
        <v>45</v>
      </c>
      <c r="C580">
        <v>0.208916</v>
      </c>
      <c r="D580">
        <f t="shared" si="28"/>
        <v>0.0276379</v>
      </c>
      <c r="E580">
        <f t="shared" si="29"/>
        <v>0.0226175</v>
      </c>
      <c r="F580">
        <f t="shared" si="30"/>
        <v>0.2591714</v>
      </c>
    </row>
    <row r="581" spans="1:6">
      <c r="A581">
        <v>2</v>
      </c>
      <c r="B581" t="s">
        <v>38</v>
      </c>
      <c r="C581">
        <v>0.500611</v>
      </c>
      <c r="D581">
        <f t="shared" si="28"/>
        <v>0.0276379</v>
      </c>
      <c r="E581">
        <f t="shared" si="29"/>
        <v>0.0120097</v>
      </c>
      <c r="F581">
        <f t="shared" si="30"/>
        <v>0.5402586</v>
      </c>
    </row>
    <row r="582" spans="1:6">
      <c r="A582">
        <v>2</v>
      </c>
      <c r="B582" t="s">
        <v>38</v>
      </c>
      <c r="C582">
        <v>0.443275</v>
      </c>
      <c r="D582">
        <f t="shared" si="28"/>
        <v>0.0276379</v>
      </c>
      <c r="E582">
        <f t="shared" si="29"/>
        <v>0.0120097</v>
      </c>
      <c r="F582">
        <f t="shared" si="30"/>
        <v>0.4829226</v>
      </c>
    </row>
    <row r="583" spans="1:6">
      <c r="A583">
        <v>4</v>
      </c>
      <c r="B583" t="s">
        <v>177</v>
      </c>
      <c r="C583">
        <v>0.875903</v>
      </c>
      <c r="D583">
        <f t="shared" si="28"/>
        <v>0.0271589</v>
      </c>
      <c r="E583">
        <f t="shared" si="29"/>
        <v>0</v>
      </c>
      <c r="F583">
        <f t="shared" si="30"/>
        <v>0.9030619</v>
      </c>
    </row>
    <row r="584" spans="1:6">
      <c r="A584">
        <v>2</v>
      </c>
      <c r="B584" t="s">
        <v>60</v>
      </c>
      <c r="C584">
        <v>0.427733</v>
      </c>
      <c r="D584">
        <f t="shared" si="28"/>
        <v>0.0276379</v>
      </c>
      <c r="E584">
        <f t="shared" si="29"/>
        <v>0.0210696</v>
      </c>
      <c r="F584">
        <f t="shared" si="30"/>
        <v>0.4764405</v>
      </c>
    </row>
    <row r="585" spans="1:6">
      <c r="A585">
        <v>2</v>
      </c>
      <c r="B585" t="s">
        <v>66</v>
      </c>
      <c r="C585">
        <v>0.278444</v>
      </c>
      <c r="D585">
        <f t="shared" si="28"/>
        <v>0.0276379</v>
      </c>
      <c r="E585">
        <f t="shared" si="29"/>
        <v>-0.000427299999999999</v>
      </c>
      <c r="F585">
        <f t="shared" si="30"/>
        <v>0.3056546</v>
      </c>
    </row>
    <row r="586" spans="1:6">
      <c r="A586">
        <v>2</v>
      </c>
      <c r="B586" t="s">
        <v>34</v>
      </c>
      <c r="C586">
        <v>0.506898</v>
      </c>
      <c r="D586">
        <f t="shared" si="28"/>
        <v>0.0276379</v>
      </c>
      <c r="E586">
        <f t="shared" si="29"/>
        <v>0.0125526</v>
      </c>
      <c r="F586">
        <f t="shared" si="30"/>
        <v>0.5470885</v>
      </c>
    </row>
    <row r="587" spans="1:6">
      <c r="A587">
        <v>2</v>
      </c>
      <c r="B587" t="s">
        <v>34</v>
      </c>
      <c r="C587">
        <v>0.389505</v>
      </c>
      <c r="D587">
        <f t="shared" si="28"/>
        <v>0.0276379</v>
      </c>
      <c r="E587">
        <f t="shared" si="29"/>
        <v>0.0125526</v>
      </c>
      <c r="F587">
        <f t="shared" si="30"/>
        <v>0.4296955</v>
      </c>
    </row>
    <row r="588" spans="1:6">
      <c r="A588">
        <v>2</v>
      </c>
      <c r="B588" t="s">
        <v>55</v>
      </c>
      <c r="C588">
        <v>0.341381</v>
      </c>
      <c r="D588">
        <f t="shared" si="28"/>
        <v>0.0276379</v>
      </c>
      <c r="E588">
        <f t="shared" si="29"/>
        <v>0.0411118</v>
      </c>
      <c r="F588">
        <f t="shared" si="30"/>
        <v>0.4101307</v>
      </c>
    </row>
    <row r="589" spans="1:6">
      <c r="A589">
        <v>2</v>
      </c>
      <c r="B589" t="s">
        <v>177</v>
      </c>
      <c r="C589">
        <v>0.313644</v>
      </c>
      <c r="D589">
        <f t="shared" si="28"/>
        <v>0.0276379</v>
      </c>
      <c r="E589">
        <f t="shared" si="29"/>
        <v>0</v>
      </c>
      <c r="F589">
        <f t="shared" si="30"/>
        <v>0.3412819</v>
      </c>
    </row>
    <row r="590" spans="1:6">
      <c r="A590">
        <v>2</v>
      </c>
      <c r="B590" t="s">
        <v>45</v>
      </c>
      <c r="C590">
        <v>0.574931</v>
      </c>
      <c r="D590">
        <f t="shared" si="28"/>
        <v>0.0276379</v>
      </c>
      <c r="E590">
        <f t="shared" si="29"/>
        <v>0.0226175</v>
      </c>
      <c r="F590">
        <f t="shared" si="30"/>
        <v>0.6251864</v>
      </c>
    </row>
    <row r="591" spans="1:6">
      <c r="A591">
        <v>2</v>
      </c>
      <c r="B591" t="s">
        <v>42</v>
      </c>
      <c r="C591">
        <v>0.234527</v>
      </c>
      <c r="D591">
        <f t="shared" si="28"/>
        <v>0.0276379</v>
      </c>
      <c r="E591">
        <f t="shared" si="29"/>
        <v>0.0242009</v>
      </c>
      <c r="F591">
        <f t="shared" si="30"/>
        <v>0.2863658</v>
      </c>
    </row>
    <row r="592" spans="1:6">
      <c r="A592">
        <v>2</v>
      </c>
      <c r="B592" t="s">
        <v>38</v>
      </c>
      <c r="C592">
        <v>0.496462</v>
      </c>
      <c r="D592">
        <f t="shared" si="28"/>
        <v>0.0276379</v>
      </c>
      <c r="E592">
        <f t="shared" si="29"/>
        <v>0.0120097</v>
      </c>
      <c r="F592">
        <f t="shared" si="30"/>
        <v>0.5361096</v>
      </c>
    </row>
    <row r="593" spans="1:6">
      <c r="A593">
        <v>2</v>
      </c>
      <c r="B593" t="s">
        <v>55</v>
      </c>
      <c r="C593">
        <v>0.845079</v>
      </c>
      <c r="D593">
        <f t="shared" si="28"/>
        <v>0.0276379</v>
      </c>
      <c r="E593">
        <f t="shared" si="29"/>
        <v>0.0411118</v>
      </c>
      <c r="F593">
        <f t="shared" si="30"/>
        <v>0.9138287</v>
      </c>
    </row>
    <row r="594" spans="1:6">
      <c r="A594">
        <v>2</v>
      </c>
      <c r="B594" t="s">
        <v>55</v>
      </c>
      <c r="C594">
        <v>0.467363</v>
      </c>
      <c r="D594">
        <f t="shared" si="28"/>
        <v>0.0276379</v>
      </c>
      <c r="E594">
        <f t="shared" si="29"/>
        <v>0.0411118</v>
      </c>
      <c r="F594">
        <f t="shared" si="30"/>
        <v>0.5361127</v>
      </c>
    </row>
    <row r="595" spans="1:6">
      <c r="A595">
        <v>1</v>
      </c>
      <c r="B595" t="s">
        <v>111</v>
      </c>
      <c r="C595">
        <v>0.448636</v>
      </c>
      <c r="D595">
        <f t="shared" si="28"/>
        <v>0</v>
      </c>
      <c r="E595">
        <f t="shared" si="29"/>
        <v>6.48000000000003e-5</v>
      </c>
      <c r="F595">
        <f t="shared" si="30"/>
        <v>0.4487008</v>
      </c>
    </row>
    <row r="596" spans="1:6">
      <c r="A596">
        <v>2</v>
      </c>
      <c r="B596" t="s">
        <v>45</v>
      </c>
      <c r="C596">
        <v>0.488053</v>
      </c>
      <c r="D596">
        <f t="shared" si="28"/>
        <v>0.0276379</v>
      </c>
      <c r="E596">
        <f t="shared" si="29"/>
        <v>0.0226175</v>
      </c>
      <c r="F596">
        <f t="shared" si="30"/>
        <v>0.5383084</v>
      </c>
    </row>
    <row r="597" spans="1:6">
      <c r="A597">
        <v>2</v>
      </c>
      <c r="B597" t="s">
        <v>50</v>
      </c>
      <c r="C597">
        <v>0.510993</v>
      </c>
      <c r="D597">
        <f t="shared" si="28"/>
        <v>0.0276379</v>
      </c>
      <c r="E597">
        <f t="shared" si="29"/>
        <v>0.0211469</v>
      </c>
      <c r="F597">
        <f t="shared" si="30"/>
        <v>0.5597778</v>
      </c>
    </row>
    <row r="598" spans="1:6">
      <c r="A598">
        <v>2</v>
      </c>
      <c r="B598" t="s">
        <v>42</v>
      </c>
      <c r="C598">
        <v>0.455405</v>
      </c>
      <c r="D598">
        <f t="shared" si="28"/>
        <v>0.0276379</v>
      </c>
      <c r="E598">
        <f t="shared" si="29"/>
        <v>0.0242009</v>
      </c>
      <c r="F598">
        <f t="shared" si="30"/>
        <v>0.5072438</v>
      </c>
    </row>
    <row r="599" spans="1:6">
      <c r="A599">
        <v>2</v>
      </c>
      <c r="B599" t="s">
        <v>60</v>
      </c>
      <c r="C599">
        <v>0.303533</v>
      </c>
      <c r="D599">
        <f t="shared" si="28"/>
        <v>0.0276379</v>
      </c>
      <c r="E599">
        <f t="shared" si="29"/>
        <v>0.0210696</v>
      </c>
      <c r="F599">
        <f t="shared" si="30"/>
        <v>0.3522405</v>
      </c>
    </row>
    <row r="600" spans="1:6">
      <c r="A600">
        <v>2</v>
      </c>
      <c r="B600" t="s">
        <v>177</v>
      </c>
      <c r="C600">
        <v>0.2252</v>
      </c>
      <c r="D600">
        <f t="shared" si="28"/>
        <v>0.0276379</v>
      </c>
      <c r="E600">
        <f t="shared" si="29"/>
        <v>0</v>
      </c>
      <c r="F600">
        <f t="shared" si="30"/>
        <v>0.2528379</v>
      </c>
    </row>
    <row r="601" spans="1:6">
      <c r="A601">
        <v>4</v>
      </c>
      <c r="B601" t="s">
        <v>66</v>
      </c>
      <c r="C601">
        <v>0.712902</v>
      </c>
      <c r="D601">
        <f t="shared" si="28"/>
        <v>0.0271589</v>
      </c>
      <c r="E601">
        <f t="shared" si="29"/>
        <v>-0.000427299999999999</v>
      </c>
      <c r="F601">
        <f t="shared" si="30"/>
        <v>0.7396336</v>
      </c>
    </row>
    <row r="602" spans="1:6">
      <c r="A602">
        <v>2</v>
      </c>
      <c r="B602" t="s">
        <v>55</v>
      </c>
      <c r="C602">
        <v>0.627514</v>
      </c>
      <c r="D602">
        <f t="shared" si="28"/>
        <v>0.0276379</v>
      </c>
      <c r="E602">
        <f t="shared" si="29"/>
        <v>0.0411118</v>
      </c>
      <c r="F602">
        <f t="shared" si="30"/>
        <v>0.6962637</v>
      </c>
    </row>
    <row r="603" spans="1:6">
      <c r="A603">
        <v>2</v>
      </c>
      <c r="B603" t="s">
        <v>55</v>
      </c>
      <c r="C603">
        <v>0.562024</v>
      </c>
      <c r="D603">
        <f t="shared" si="28"/>
        <v>0.0276379</v>
      </c>
      <c r="E603">
        <f t="shared" si="29"/>
        <v>0.0411118</v>
      </c>
      <c r="F603">
        <f t="shared" si="30"/>
        <v>0.6307737</v>
      </c>
    </row>
    <row r="604" spans="1:6">
      <c r="A604">
        <v>2</v>
      </c>
      <c r="B604" t="s">
        <v>66</v>
      </c>
      <c r="C604">
        <v>0.418053</v>
      </c>
      <c r="D604">
        <f t="shared" si="28"/>
        <v>0.0276379</v>
      </c>
      <c r="E604">
        <f t="shared" si="29"/>
        <v>-0.000427299999999999</v>
      </c>
      <c r="F604">
        <f t="shared" si="30"/>
        <v>0.4452636</v>
      </c>
    </row>
    <row r="605" spans="1:6">
      <c r="A605">
        <v>2</v>
      </c>
      <c r="B605" t="s">
        <v>66</v>
      </c>
      <c r="C605">
        <v>0.172479</v>
      </c>
      <c r="D605">
        <f t="shared" si="28"/>
        <v>0.0276379</v>
      </c>
      <c r="E605">
        <f t="shared" si="29"/>
        <v>-0.000427299999999999</v>
      </c>
      <c r="F605">
        <f t="shared" si="30"/>
        <v>0.1996896</v>
      </c>
    </row>
    <row r="606" spans="1:6">
      <c r="A606">
        <v>2</v>
      </c>
      <c r="B606" t="s">
        <v>111</v>
      </c>
      <c r="C606">
        <v>0.300012</v>
      </c>
      <c r="D606">
        <f t="shared" si="28"/>
        <v>0.0276379</v>
      </c>
      <c r="E606">
        <f t="shared" si="29"/>
        <v>6.48000000000003e-5</v>
      </c>
      <c r="F606">
        <f t="shared" si="30"/>
        <v>0.3277147</v>
      </c>
    </row>
    <row r="607" spans="1:6">
      <c r="A607">
        <v>2</v>
      </c>
      <c r="B607" t="s">
        <v>55</v>
      </c>
      <c r="C607">
        <v>0.41773</v>
      </c>
      <c r="D607">
        <f t="shared" si="28"/>
        <v>0.0276379</v>
      </c>
      <c r="E607">
        <f t="shared" si="29"/>
        <v>0.0411118</v>
      </c>
      <c r="F607">
        <f t="shared" si="30"/>
        <v>0.4864797</v>
      </c>
    </row>
    <row r="608" spans="1:6">
      <c r="A608">
        <v>2</v>
      </c>
      <c r="B608" t="s">
        <v>60</v>
      </c>
      <c r="C608">
        <v>0.481775</v>
      </c>
      <c r="D608">
        <f t="shared" si="28"/>
        <v>0.0276379</v>
      </c>
      <c r="E608">
        <f t="shared" si="29"/>
        <v>0.0210696</v>
      </c>
      <c r="F608">
        <f t="shared" si="30"/>
        <v>0.5304825</v>
      </c>
    </row>
    <row r="609" spans="1:6">
      <c r="A609">
        <v>2</v>
      </c>
      <c r="B609" t="s">
        <v>34</v>
      </c>
      <c r="C609">
        <v>0.349281</v>
      </c>
      <c r="D609">
        <f t="shared" si="28"/>
        <v>0.0276379</v>
      </c>
      <c r="E609">
        <f t="shared" si="29"/>
        <v>0.0125526</v>
      </c>
      <c r="F609">
        <f t="shared" si="30"/>
        <v>0.3894715</v>
      </c>
    </row>
    <row r="610" spans="1:6">
      <c r="A610">
        <v>2</v>
      </c>
      <c r="B610" t="s">
        <v>42</v>
      </c>
      <c r="C610">
        <v>0.224041</v>
      </c>
      <c r="D610">
        <f t="shared" si="28"/>
        <v>0.0276379</v>
      </c>
      <c r="E610">
        <f t="shared" si="29"/>
        <v>0.0242009</v>
      </c>
      <c r="F610">
        <f t="shared" si="30"/>
        <v>0.2758798</v>
      </c>
    </row>
    <row r="611" spans="1:6">
      <c r="A611">
        <v>2</v>
      </c>
      <c r="B611" t="s">
        <v>60</v>
      </c>
      <c r="C611">
        <v>0.356471</v>
      </c>
      <c r="D611">
        <f t="shared" si="28"/>
        <v>0.0276379</v>
      </c>
      <c r="E611">
        <f t="shared" si="29"/>
        <v>0.0210696</v>
      </c>
      <c r="F611">
        <f t="shared" si="30"/>
        <v>0.4051785</v>
      </c>
    </row>
    <row r="612" spans="1:6">
      <c r="A612">
        <v>2</v>
      </c>
      <c r="B612" t="s">
        <v>55</v>
      </c>
      <c r="C612">
        <v>0.543884</v>
      </c>
      <c r="D612">
        <f t="shared" si="28"/>
        <v>0.0276379</v>
      </c>
      <c r="E612">
        <f t="shared" si="29"/>
        <v>0.0411118</v>
      </c>
      <c r="F612">
        <f t="shared" si="30"/>
        <v>0.6126337</v>
      </c>
    </row>
    <row r="613" spans="1:6">
      <c r="A613">
        <v>2</v>
      </c>
      <c r="B613" t="s">
        <v>55</v>
      </c>
      <c r="C613">
        <v>0.604533</v>
      </c>
      <c r="D613">
        <f t="shared" si="28"/>
        <v>0.0276379</v>
      </c>
      <c r="E613">
        <f t="shared" si="29"/>
        <v>0.0411118</v>
      </c>
      <c r="F613">
        <f t="shared" si="30"/>
        <v>0.6732827</v>
      </c>
    </row>
    <row r="614" spans="1:6">
      <c r="A614">
        <v>2</v>
      </c>
      <c r="B614" t="s">
        <v>50</v>
      </c>
      <c r="C614">
        <v>0.2967</v>
      </c>
      <c r="D614">
        <f t="shared" si="28"/>
        <v>0.0276379</v>
      </c>
      <c r="E614">
        <f t="shared" si="29"/>
        <v>0.0211469</v>
      </c>
      <c r="F614">
        <f t="shared" si="30"/>
        <v>0.3454848</v>
      </c>
    </row>
    <row r="615" spans="1:6">
      <c r="A615">
        <v>2</v>
      </c>
      <c r="B615" t="s">
        <v>45</v>
      </c>
      <c r="C615">
        <v>0.418979</v>
      </c>
      <c r="D615">
        <f t="shared" si="28"/>
        <v>0.0276379</v>
      </c>
      <c r="E615">
        <f t="shared" si="29"/>
        <v>0.0226175</v>
      </c>
      <c r="F615">
        <f t="shared" si="30"/>
        <v>0.4692344</v>
      </c>
    </row>
    <row r="616" spans="1:6">
      <c r="A616">
        <v>2</v>
      </c>
      <c r="B616" t="s">
        <v>60</v>
      </c>
      <c r="C616">
        <v>0.673429</v>
      </c>
      <c r="D616">
        <f t="shared" si="28"/>
        <v>0.0276379</v>
      </c>
      <c r="E616">
        <f t="shared" si="29"/>
        <v>0.0210696</v>
      </c>
      <c r="F616">
        <f t="shared" si="30"/>
        <v>0.7221365</v>
      </c>
    </row>
    <row r="617" spans="1:6">
      <c r="A617">
        <v>2</v>
      </c>
      <c r="B617" t="s">
        <v>50</v>
      </c>
      <c r="C617">
        <v>0.595848</v>
      </c>
      <c r="D617">
        <f t="shared" si="28"/>
        <v>0.0276379</v>
      </c>
      <c r="E617">
        <f t="shared" si="29"/>
        <v>0.0211469</v>
      </c>
      <c r="F617">
        <f t="shared" si="30"/>
        <v>0.6446328</v>
      </c>
    </row>
    <row r="618" spans="1:6">
      <c r="A618">
        <v>3</v>
      </c>
      <c r="B618" t="s">
        <v>111</v>
      </c>
      <c r="C618">
        <v>0.113485</v>
      </c>
      <c r="D618">
        <f t="shared" si="28"/>
        <v>0.0339105</v>
      </c>
      <c r="E618">
        <f t="shared" si="29"/>
        <v>6.48000000000003e-5</v>
      </c>
      <c r="F618">
        <f t="shared" si="30"/>
        <v>0.1474603</v>
      </c>
    </row>
    <row r="619" spans="1:6">
      <c r="A619">
        <v>2</v>
      </c>
      <c r="B619" t="s">
        <v>45</v>
      </c>
      <c r="C619">
        <v>0.378202</v>
      </c>
      <c r="D619">
        <f t="shared" si="28"/>
        <v>0.0276379</v>
      </c>
      <c r="E619">
        <f t="shared" si="29"/>
        <v>0.0226175</v>
      </c>
      <c r="F619">
        <f t="shared" si="30"/>
        <v>0.4284574</v>
      </c>
    </row>
    <row r="620" spans="1:6">
      <c r="A620">
        <v>2</v>
      </c>
      <c r="B620" t="s">
        <v>55</v>
      </c>
      <c r="C620">
        <v>0.424629</v>
      </c>
      <c r="D620">
        <f t="shared" si="28"/>
        <v>0.0276379</v>
      </c>
      <c r="E620">
        <f t="shared" si="29"/>
        <v>0.0411118</v>
      </c>
      <c r="F620">
        <f t="shared" si="30"/>
        <v>0.4933787</v>
      </c>
    </row>
    <row r="621" spans="1:6">
      <c r="A621">
        <v>2</v>
      </c>
      <c r="B621" t="s">
        <v>34</v>
      </c>
      <c r="C621">
        <v>0.401348</v>
      </c>
      <c r="D621">
        <f t="shared" si="28"/>
        <v>0.0276379</v>
      </c>
      <c r="E621">
        <f t="shared" si="29"/>
        <v>0.0125526</v>
      </c>
      <c r="F621">
        <f t="shared" si="30"/>
        <v>0.4415385</v>
      </c>
    </row>
    <row r="622" spans="1:6">
      <c r="A622">
        <v>2</v>
      </c>
      <c r="B622" t="s">
        <v>55</v>
      </c>
      <c r="C622">
        <v>0.524956</v>
      </c>
      <c r="D622">
        <f t="shared" si="28"/>
        <v>0.0276379</v>
      </c>
      <c r="E622">
        <f t="shared" si="29"/>
        <v>0.0411118</v>
      </c>
      <c r="F622">
        <f t="shared" si="30"/>
        <v>0.5937057</v>
      </c>
    </row>
    <row r="623" spans="1:6">
      <c r="A623">
        <v>2</v>
      </c>
      <c r="B623" t="s">
        <v>66</v>
      </c>
      <c r="C623">
        <v>0.349651</v>
      </c>
      <c r="D623">
        <f t="shared" si="28"/>
        <v>0.0276379</v>
      </c>
      <c r="E623">
        <f t="shared" si="29"/>
        <v>-0.000427299999999999</v>
      </c>
      <c r="F623">
        <f t="shared" si="30"/>
        <v>0.3768616</v>
      </c>
    </row>
    <row r="624" spans="1:6">
      <c r="A624">
        <v>1</v>
      </c>
      <c r="B624" t="s">
        <v>111</v>
      </c>
      <c r="C624">
        <v>0.46711</v>
      </c>
      <c r="D624">
        <f t="shared" si="28"/>
        <v>0</v>
      </c>
      <c r="E624">
        <f t="shared" si="29"/>
        <v>6.48000000000003e-5</v>
      </c>
      <c r="F624">
        <f t="shared" si="30"/>
        <v>0.4671748</v>
      </c>
    </row>
    <row r="625" spans="1:6">
      <c r="A625">
        <v>2</v>
      </c>
      <c r="B625" t="s">
        <v>50</v>
      </c>
      <c r="C625">
        <v>0.719158</v>
      </c>
      <c r="D625">
        <f t="shared" si="28"/>
        <v>0.0276379</v>
      </c>
      <c r="E625">
        <f t="shared" si="29"/>
        <v>0.0211469</v>
      </c>
      <c r="F625">
        <f t="shared" si="30"/>
        <v>0.7679428</v>
      </c>
    </row>
    <row r="626" spans="1:6">
      <c r="A626">
        <v>2</v>
      </c>
      <c r="B626" t="s">
        <v>34</v>
      </c>
      <c r="C626">
        <v>0.422056</v>
      </c>
      <c r="D626">
        <f t="shared" si="28"/>
        <v>0.0276379</v>
      </c>
      <c r="E626">
        <f t="shared" si="29"/>
        <v>0.0125526</v>
      </c>
      <c r="F626">
        <f t="shared" si="30"/>
        <v>0.4622465</v>
      </c>
    </row>
    <row r="627" spans="1:6">
      <c r="A627">
        <v>2</v>
      </c>
      <c r="B627" t="s">
        <v>66</v>
      </c>
      <c r="C627">
        <v>0.471326</v>
      </c>
      <c r="D627">
        <f t="shared" si="28"/>
        <v>0.0276379</v>
      </c>
      <c r="E627">
        <f t="shared" si="29"/>
        <v>-0.000427299999999999</v>
      </c>
      <c r="F627">
        <f t="shared" si="30"/>
        <v>0.4985366</v>
      </c>
    </row>
    <row r="628" spans="1:6">
      <c r="A628">
        <v>2</v>
      </c>
      <c r="B628" t="s">
        <v>42</v>
      </c>
      <c r="C628">
        <v>0.364411</v>
      </c>
      <c r="D628">
        <f t="shared" si="28"/>
        <v>0.0276379</v>
      </c>
      <c r="E628">
        <f t="shared" si="29"/>
        <v>0.0242009</v>
      </c>
      <c r="F628">
        <f t="shared" si="30"/>
        <v>0.4162498</v>
      </c>
    </row>
    <row r="629" spans="1:6">
      <c r="A629">
        <v>2</v>
      </c>
      <c r="B629" t="s">
        <v>50</v>
      </c>
      <c r="C629">
        <v>0.432182</v>
      </c>
      <c r="D629">
        <f t="shared" si="28"/>
        <v>0.0276379</v>
      </c>
      <c r="E629">
        <f t="shared" si="29"/>
        <v>0.0211469</v>
      </c>
      <c r="F629">
        <f t="shared" si="30"/>
        <v>0.4809668</v>
      </c>
    </row>
    <row r="630" spans="1:6">
      <c r="A630">
        <v>3</v>
      </c>
      <c r="B630" t="s">
        <v>60</v>
      </c>
      <c r="C630">
        <v>0.570658</v>
      </c>
      <c r="D630">
        <f t="shared" si="28"/>
        <v>0.0339105</v>
      </c>
      <c r="E630">
        <f t="shared" si="29"/>
        <v>0.0210696</v>
      </c>
      <c r="F630">
        <f t="shared" si="30"/>
        <v>0.6256381</v>
      </c>
    </row>
    <row r="631" spans="1:6">
      <c r="A631">
        <v>2</v>
      </c>
      <c r="B631" t="s">
        <v>38</v>
      </c>
      <c r="C631">
        <v>0.427921</v>
      </c>
      <c r="D631">
        <f t="shared" si="28"/>
        <v>0.0276379</v>
      </c>
      <c r="E631">
        <f t="shared" si="29"/>
        <v>0.0120097</v>
      </c>
      <c r="F631">
        <f t="shared" si="30"/>
        <v>0.4675686</v>
      </c>
    </row>
    <row r="632" spans="1:6">
      <c r="A632">
        <v>2</v>
      </c>
      <c r="B632" t="s">
        <v>42</v>
      </c>
      <c r="C632">
        <v>0.541539</v>
      </c>
      <c r="D632">
        <f t="shared" si="28"/>
        <v>0.0276379</v>
      </c>
      <c r="E632">
        <f t="shared" si="29"/>
        <v>0.0242009</v>
      </c>
      <c r="F632">
        <f t="shared" si="30"/>
        <v>0.5933778</v>
      </c>
    </row>
    <row r="633" spans="1:6">
      <c r="A633">
        <v>2</v>
      </c>
      <c r="B633" t="s">
        <v>45</v>
      </c>
      <c r="C633">
        <v>0.346771</v>
      </c>
      <c r="D633">
        <f t="shared" si="28"/>
        <v>0.0276379</v>
      </c>
      <c r="E633">
        <f t="shared" si="29"/>
        <v>0.0226175</v>
      </c>
      <c r="F633">
        <f t="shared" si="30"/>
        <v>0.3970264</v>
      </c>
    </row>
    <row r="634" spans="1:6">
      <c r="A634">
        <v>2</v>
      </c>
      <c r="B634" t="s">
        <v>50</v>
      </c>
      <c r="C634">
        <v>0.475967</v>
      </c>
      <c r="D634">
        <f t="shared" si="28"/>
        <v>0.0276379</v>
      </c>
      <c r="E634">
        <f t="shared" si="29"/>
        <v>0.0211469</v>
      </c>
      <c r="F634">
        <f t="shared" si="30"/>
        <v>0.5247518</v>
      </c>
    </row>
    <row r="635" spans="1:6">
      <c r="A635">
        <v>4</v>
      </c>
      <c r="B635" t="s">
        <v>45</v>
      </c>
      <c r="C635">
        <v>0.272435</v>
      </c>
      <c r="D635">
        <f t="shared" si="28"/>
        <v>0.0271589</v>
      </c>
      <c r="E635">
        <f t="shared" si="29"/>
        <v>0.0226175</v>
      </c>
      <c r="F635">
        <f t="shared" si="30"/>
        <v>0.3222114</v>
      </c>
    </row>
    <row r="636" spans="1:6">
      <c r="A636">
        <v>2</v>
      </c>
      <c r="B636" t="s">
        <v>50</v>
      </c>
      <c r="C636">
        <v>0.30908</v>
      </c>
      <c r="D636">
        <f t="shared" si="28"/>
        <v>0.0276379</v>
      </c>
      <c r="E636">
        <f t="shared" si="29"/>
        <v>0.0211469</v>
      </c>
      <c r="F636">
        <f t="shared" si="30"/>
        <v>0.3578648</v>
      </c>
    </row>
    <row r="637" spans="1:6">
      <c r="A637">
        <v>3</v>
      </c>
      <c r="B637" t="s">
        <v>111</v>
      </c>
      <c r="C637">
        <v>0.395783</v>
      </c>
      <c r="D637">
        <f t="shared" si="28"/>
        <v>0.0339105</v>
      </c>
      <c r="E637">
        <f t="shared" si="29"/>
        <v>6.48000000000003e-5</v>
      </c>
      <c r="F637">
        <f t="shared" si="30"/>
        <v>0.4297583</v>
      </c>
    </row>
    <row r="638" spans="1:6">
      <c r="A638">
        <v>2</v>
      </c>
      <c r="B638" t="s">
        <v>66</v>
      </c>
      <c r="C638">
        <v>0.495376</v>
      </c>
      <c r="D638">
        <f t="shared" si="28"/>
        <v>0.0276379</v>
      </c>
      <c r="E638">
        <f t="shared" si="29"/>
        <v>-0.000427299999999999</v>
      </c>
      <c r="F638">
        <f t="shared" si="30"/>
        <v>0.5225866</v>
      </c>
    </row>
    <row r="639" spans="1:6">
      <c r="A639">
        <v>2</v>
      </c>
      <c r="B639" t="s">
        <v>34</v>
      </c>
      <c r="C639">
        <v>0.998064</v>
      </c>
      <c r="D639">
        <f t="shared" si="28"/>
        <v>0.0276379</v>
      </c>
      <c r="E639">
        <f t="shared" si="29"/>
        <v>0.0125526</v>
      </c>
      <c r="F639">
        <f t="shared" si="30"/>
        <v>1.0382545</v>
      </c>
    </row>
    <row r="640" spans="1:6">
      <c r="A640">
        <v>2</v>
      </c>
      <c r="B640" t="s">
        <v>50</v>
      </c>
      <c r="C640">
        <v>0.535158</v>
      </c>
      <c r="D640">
        <f t="shared" si="28"/>
        <v>0.0276379</v>
      </c>
      <c r="E640">
        <f t="shared" si="29"/>
        <v>0.0211469</v>
      </c>
      <c r="F640">
        <f t="shared" si="30"/>
        <v>0.5839428</v>
      </c>
    </row>
    <row r="641" spans="1:6">
      <c r="A641">
        <v>2</v>
      </c>
      <c r="B641" t="s">
        <v>45</v>
      </c>
      <c r="C641">
        <v>0.216487</v>
      </c>
      <c r="D641">
        <f t="shared" si="28"/>
        <v>0.0276379</v>
      </c>
      <c r="E641">
        <f t="shared" si="29"/>
        <v>0.0226175</v>
      </c>
      <c r="F641">
        <f t="shared" si="30"/>
        <v>0.2667424</v>
      </c>
    </row>
    <row r="642" spans="1:6">
      <c r="A642">
        <v>2</v>
      </c>
      <c r="B642" t="s">
        <v>45</v>
      </c>
      <c r="C642">
        <v>0.631615</v>
      </c>
      <c r="D642">
        <f t="shared" si="28"/>
        <v>0.0276379</v>
      </c>
      <c r="E642">
        <f t="shared" si="29"/>
        <v>0.0226175</v>
      </c>
      <c r="F642">
        <f t="shared" si="30"/>
        <v>0.6818704</v>
      </c>
    </row>
    <row r="643" spans="1:6">
      <c r="A643">
        <v>2</v>
      </c>
      <c r="B643" t="s">
        <v>50</v>
      </c>
      <c r="C643">
        <v>0.251534</v>
      </c>
      <c r="D643">
        <f t="shared" ref="D643:D706" si="31">VLOOKUP(A643,K:M,3,0)</f>
        <v>0.0276379</v>
      </c>
      <c r="E643">
        <f t="shared" ref="E643:E706" si="32">VLOOKUP(B643,K:M,3,0)</f>
        <v>0.0211469</v>
      </c>
      <c r="F643">
        <f t="shared" ref="F643:F706" si="33">C643+D643+E643</f>
        <v>0.3003188</v>
      </c>
    </row>
    <row r="644" spans="1:6">
      <c r="A644">
        <v>2</v>
      </c>
      <c r="B644" t="s">
        <v>177</v>
      </c>
      <c r="C644">
        <v>0.422041</v>
      </c>
      <c r="D644">
        <f t="shared" si="31"/>
        <v>0.0276379</v>
      </c>
      <c r="E644">
        <f t="shared" si="32"/>
        <v>0</v>
      </c>
      <c r="F644">
        <f t="shared" si="33"/>
        <v>0.4496789</v>
      </c>
    </row>
    <row r="645" spans="1:6">
      <c r="A645">
        <v>2</v>
      </c>
      <c r="B645" t="s">
        <v>50</v>
      </c>
      <c r="C645">
        <v>0.301206</v>
      </c>
      <c r="D645">
        <f t="shared" si="31"/>
        <v>0.0276379</v>
      </c>
      <c r="E645">
        <f t="shared" si="32"/>
        <v>0.0211469</v>
      </c>
      <c r="F645">
        <f t="shared" si="33"/>
        <v>0.3499908</v>
      </c>
    </row>
    <row r="646" spans="1:6">
      <c r="A646">
        <v>4</v>
      </c>
      <c r="B646" t="s">
        <v>177</v>
      </c>
      <c r="C646">
        <v>0.638771</v>
      </c>
      <c r="D646">
        <f t="shared" si="31"/>
        <v>0.0271589</v>
      </c>
      <c r="E646">
        <f t="shared" si="32"/>
        <v>0</v>
      </c>
      <c r="F646">
        <f t="shared" si="33"/>
        <v>0.6659299</v>
      </c>
    </row>
    <row r="647" spans="1:6">
      <c r="A647">
        <v>2</v>
      </c>
      <c r="B647" t="s">
        <v>34</v>
      </c>
      <c r="C647">
        <v>0.449407</v>
      </c>
      <c r="D647">
        <f t="shared" si="31"/>
        <v>0.0276379</v>
      </c>
      <c r="E647">
        <f t="shared" si="32"/>
        <v>0.0125526</v>
      </c>
      <c r="F647">
        <f t="shared" si="33"/>
        <v>0.4895975</v>
      </c>
    </row>
    <row r="648" spans="1:6">
      <c r="A648">
        <v>2</v>
      </c>
      <c r="B648" t="s">
        <v>177</v>
      </c>
      <c r="C648">
        <v>0.258247</v>
      </c>
      <c r="D648">
        <f t="shared" si="31"/>
        <v>0.0276379</v>
      </c>
      <c r="E648">
        <f t="shared" si="32"/>
        <v>0</v>
      </c>
      <c r="F648">
        <f t="shared" si="33"/>
        <v>0.2858849</v>
      </c>
    </row>
    <row r="649" spans="1:6">
      <c r="A649">
        <v>4</v>
      </c>
      <c r="B649" t="s">
        <v>50</v>
      </c>
      <c r="C649">
        <v>0.447651</v>
      </c>
      <c r="D649">
        <f t="shared" si="31"/>
        <v>0.0271589</v>
      </c>
      <c r="E649">
        <f t="shared" si="32"/>
        <v>0.0211469</v>
      </c>
      <c r="F649">
        <f t="shared" si="33"/>
        <v>0.4959568</v>
      </c>
    </row>
    <row r="650" spans="1:6">
      <c r="A650">
        <v>2</v>
      </c>
      <c r="B650" t="s">
        <v>45</v>
      </c>
      <c r="C650">
        <v>0.335102</v>
      </c>
      <c r="D650">
        <f t="shared" si="31"/>
        <v>0.0276379</v>
      </c>
      <c r="E650">
        <f t="shared" si="32"/>
        <v>0.0226175</v>
      </c>
      <c r="F650">
        <f t="shared" si="33"/>
        <v>0.3853574</v>
      </c>
    </row>
    <row r="651" spans="1:6">
      <c r="A651">
        <v>2</v>
      </c>
      <c r="B651" t="s">
        <v>34</v>
      </c>
      <c r="C651">
        <v>0.465879</v>
      </c>
      <c r="D651">
        <f t="shared" si="31"/>
        <v>0.0276379</v>
      </c>
      <c r="E651">
        <f t="shared" si="32"/>
        <v>0.0125526</v>
      </c>
      <c r="F651">
        <f t="shared" si="33"/>
        <v>0.5060695</v>
      </c>
    </row>
    <row r="652" spans="1:6">
      <c r="A652">
        <v>2</v>
      </c>
      <c r="B652" t="s">
        <v>66</v>
      </c>
      <c r="C652">
        <v>0.399038</v>
      </c>
      <c r="D652">
        <f t="shared" si="31"/>
        <v>0.0276379</v>
      </c>
      <c r="E652">
        <f t="shared" si="32"/>
        <v>-0.000427299999999999</v>
      </c>
      <c r="F652">
        <f t="shared" si="33"/>
        <v>0.4262486</v>
      </c>
    </row>
    <row r="653" spans="1:6">
      <c r="A653">
        <v>2</v>
      </c>
      <c r="B653" t="s">
        <v>45</v>
      </c>
      <c r="C653">
        <v>0.39385</v>
      </c>
      <c r="D653">
        <f t="shared" si="31"/>
        <v>0.0276379</v>
      </c>
      <c r="E653">
        <f t="shared" si="32"/>
        <v>0.0226175</v>
      </c>
      <c r="F653">
        <f t="shared" si="33"/>
        <v>0.4441054</v>
      </c>
    </row>
    <row r="654" spans="1:6">
      <c r="A654">
        <v>2</v>
      </c>
      <c r="B654" t="s">
        <v>42</v>
      </c>
      <c r="C654">
        <v>0.652725</v>
      </c>
      <c r="D654">
        <f t="shared" si="31"/>
        <v>0.0276379</v>
      </c>
      <c r="E654">
        <f t="shared" si="32"/>
        <v>0.0242009</v>
      </c>
      <c r="F654">
        <f t="shared" si="33"/>
        <v>0.7045638</v>
      </c>
    </row>
    <row r="655" spans="1:6">
      <c r="A655">
        <v>2</v>
      </c>
      <c r="B655" t="s">
        <v>66</v>
      </c>
      <c r="C655">
        <v>0.516448</v>
      </c>
      <c r="D655">
        <f t="shared" si="31"/>
        <v>0.0276379</v>
      </c>
      <c r="E655">
        <f t="shared" si="32"/>
        <v>-0.000427299999999999</v>
      </c>
      <c r="F655">
        <f t="shared" si="33"/>
        <v>0.5436586</v>
      </c>
    </row>
    <row r="656" spans="1:6">
      <c r="A656">
        <v>4</v>
      </c>
      <c r="B656" t="s">
        <v>50</v>
      </c>
      <c r="C656">
        <v>0.438927</v>
      </c>
      <c r="D656">
        <f t="shared" si="31"/>
        <v>0.0271589</v>
      </c>
      <c r="E656">
        <f t="shared" si="32"/>
        <v>0.0211469</v>
      </c>
      <c r="F656">
        <f t="shared" si="33"/>
        <v>0.4872328</v>
      </c>
    </row>
    <row r="657" spans="1:6">
      <c r="A657">
        <v>2</v>
      </c>
      <c r="B657" t="s">
        <v>45</v>
      </c>
      <c r="C657">
        <v>0.378105</v>
      </c>
      <c r="D657">
        <f t="shared" si="31"/>
        <v>0.0276379</v>
      </c>
      <c r="E657">
        <f t="shared" si="32"/>
        <v>0.0226175</v>
      </c>
      <c r="F657">
        <f t="shared" si="33"/>
        <v>0.4283604</v>
      </c>
    </row>
    <row r="658" spans="1:6">
      <c r="A658">
        <v>2</v>
      </c>
      <c r="B658" t="s">
        <v>177</v>
      </c>
      <c r="C658">
        <v>0.360254</v>
      </c>
      <c r="D658">
        <f t="shared" si="31"/>
        <v>0.0276379</v>
      </c>
      <c r="E658">
        <f t="shared" si="32"/>
        <v>0</v>
      </c>
      <c r="F658">
        <f t="shared" si="33"/>
        <v>0.3878919</v>
      </c>
    </row>
    <row r="659" spans="1:6">
      <c r="A659">
        <v>2</v>
      </c>
      <c r="B659" t="s">
        <v>38</v>
      </c>
      <c r="C659">
        <v>0.692982</v>
      </c>
      <c r="D659">
        <f t="shared" si="31"/>
        <v>0.0276379</v>
      </c>
      <c r="E659">
        <f t="shared" si="32"/>
        <v>0.0120097</v>
      </c>
      <c r="F659">
        <f t="shared" si="33"/>
        <v>0.7326296</v>
      </c>
    </row>
    <row r="660" spans="1:6">
      <c r="A660">
        <v>2</v>
      </c>
      <c r="B660" t="s">
        <v>45</v>
      </c>
      <c r="C660">
        <v>0.313706</v>
      </c>
      <c r="D660">
        <f t="shared" si="31"/>
        <v>0.0276379</v>
      </c>
      <c r="E660">
        <f t="shared" si="32"/>
        <v>0.0226175</v>
      </c>
      <c r="F660">
        <f t="shared" si="33"/>
        <v>0.3639614</v>
      </c>
    </row>
    <row r="661" spans="1:6">
      <c r="A661">
        <v>2</v>
      </c>
      <c r="B661" t="s">
        <v>45</v>
      </c>
      <c r="C661">
        <v>0.335365</v>
      </c>
      <c r="D661">
        <f t="shared" si="31"/>
        <v>0.0276379</v>
      </c>
      <c r="E661">
        <f t="shared" si="32"/>
        <v>0.0226175</v>
      </c>
      <c r="F661">
        <f t="shared" si="33"/>
        <v>0.3856204</v>
      </c>
    </row>
    <row r="662" spans="1:6">
      <c r="A662">
        <v>2</v>
      </c>
      <c r="B662" t="s">
        <v>42</v>
      </c>
      <c r="C662">
        <v>0.101306</v>
      </c>
      <c r="D662">
        <f t="shared" si="31"/>
        <v>0.0276379</v>
      </c>
      <c r="E662">
        <f t="shared" si="32"/>
        <v>0.0242009</v>
      </c>
      <c r="F662">
        <f t="shared" si="33"/>
        <v>0.1531448</v>
      </c>
    </row>
    <row r="663" spans="1:6">
      <c r="A663">
        <v>2</v>
      </c>
      <c r="B663" t="s">
        <v>55</v>
      </c>
      <c r="C663">
        <v>0.331617</v>
      </c>
      <c r="D663">
        <f t="shared" si="31"/>
        <v>0.0276379</v>
      </c>
      <c r="E663">
        <f t="shared" si="32"/>
        <v>0.0411118</v>
      </c>
      <c r="F663">
        <f t="shared" si="33"/>
        <v>0.4003667</v>
      </c>
    </row>
    <row r="664" spans="1:6">
      <c r="A664">
        <v>2</v>
      </c>
      <c r="B664" t="s">
        <v>50</v>
      </c>
      <c r="C664">
        <v>0.732878</v>
      </c>
      <c r="D664">
        <f t="shared" si="31"/>
        <v>0.0276379</v>
      </c>
      <c r="E664">
        <f t="shared" si="32"/>
        <v>0.0211469</v>
      </c>
      <c r="F664">
        <f t="shared" si="33"/>
        <v>0.7816628</v>
      </c>
    </row>
    <row r="665" spans="1:6">
      <c r="A665">
        <v>3</v>
      </c>
      <c r="B665" t="s">
        <v>42</v>
      </c>
      <c r="C665">
        <v>0.763655</v>
      </c>
      <c r="D665">
        <f t="shared" si="31"/>
        <v>0.0339105</v>
      </c>
      <c r="E665">
        <f t="shared" si="32"/>
        <v>0.0242009</v>
      </c>
      <c r="F665">
        <f t="shared" si="33"/>
        <v>0.8217664</v>
      </c>
    </row>
    <row r="666" spans="1:6">
      <c r="A666">
        <v>2</v>
      </c>
      <c r="B666" t="s">
        <v>50</v>
      </c>
      <c r="C666">
        <v>0.492666</v>
      </c>
      <c r="D666">
        <f t="shared" si="31"/>
        <v>0.0276379</v>
      </c>
      <c r="E666">
        <f t="shared" si="32"/>
        <v>0.0211469</v>
      </c>
      <c r="F666">
        <f t="shared" si="33"/>
        <v>0.5414508</v>
      </c>
    </row>
    <row r="667" spans="1:6">
      <c r="A667">
        <v>2</v>
      </c>
      <c r="B667" t="s">
        <v>45</v>
      </c>
      <c r="C667">
        <v>0.627655</v>
      </c>
      <c r="D667">
        <f t="shared" si="31"/>
        <v>0.0276379</v>
      </c>
      <c r="E667">
        <f t="shared" si="32"/>
        <v>0.0226175</v>
      </c>
      <c r="F667">
        <f t="shared" si="33"/>
        <v>0.6779104</v>
      </c>
    </row>
    <row r="668" spans="1:6">
      <c r="A668">
        <v>4</v>
      </c>
      <c r="B668" t="s">
        <v>177</v>
      </c>
      <c r="C668">
        <v>0.347525</v>
      </c>
      <c r="D668">
        <f t="shared" si="31"/>
        <v>0.0271589</v>
      </c>
      <c r="E668">
        <f t="shared" si="32"/>
        <v>0</v>
      </c>
      <c r="F668">
        <f t="shared" si="33"/>
        <v>0.3746839</v>
      </c>
    </row>
    <row r="669" spans="1:6">
      <c r="A669">
        <v>3</v>
      </c>
      <c r="B669" t="s">
        <v>34</v>
      </c>
      <c r="C669">
        <v>0.725412</v>
      </c>
      <c r="D669">
        <f t="shared" si="31"/>
        <v>0.0339105</v>
      </c>
      <c r="E669">
        <f t="shared" si="32"/>
        <v>0.0125526</v>
      </c>
      <c r="F669">
        <f t="shared" si="33"/>
        <v>0.7718751</v>
      </c>
    </row>
    <row r="670" spans="1:6">
      <c r="A670">
        <v>3</v>
      </c>
      <c r="B670" t="s">
        <v>38</v>
      </c>
      <c r="C670">
        <v>0.461679</v>
      </c>
      <c r="D670">
        <f t="shared" si="31"/>
        <v>0.0339105</v>
      </c>
      <c r="E670">
        <f t="shared" si="32"/>
        <v>0.0120097</v>
      </c>
      <c r="F670">
        <f t="shared" si="33"/>
        <v>0.5075992</v>
      </c>
    </row>
    <row r="671" spans="1:6">
      <c r="A671">
        <v>2</v>
      </c>
      <c r="B671" t="s">
        <v>66</v>
      </c>
      <c r="C671">
        <v>0.456031</v>
      </c>
      <c r="D671">
        <f t="shared" si="31"/>
        <v>0.0276379</v>
      </c>
      <c r="E671">
        <f t="shared" si="32"/>
        <v>-0.000427299999999999</v>
      </c>
      <c r="F671">
        <f t="shared" si="33"/>
        <v>0.4832416</v>
      </c>
    </row>
    <row r="672" spans="1:6">
      <c r="A672">
        <v>2</v>
      </c>
      <c r="B672" t="s">
        <v>177</v>
      </c>
      <c r="C672">
        <v>0.468298</v>
      </c>
      <c r="D672">
        <f t="shared" si="31"/>
        <v>0.0276379</v>
      </c>
      <c r="E672">
        <f t="shared" si="32"/>
        <v>0</v>
      </c>
      <c r="F672">
        <f t="shared" si="33"/>
        <v>0.4959359</v>
      </c>
    </row>
    <row r="673" spans="1:6">
      <c r="A673">
        <v>2</v>
      </c>
      <c r="B673" t="s">
        <v>177</v>
      </c>
      <c r="C673">
        <v>0.385884</v>
      </c>
      <c r="D673">
        <f t="shared" si="31"/>
        <v>0.0276379</v>
      </c>
      <c r="E673">
        <f t="shared" si="32"/>
        <v>0</v>
      </c>
      <c r="F673">
        <f t="shared" si="33"/>
        <v>0.4135219</v>
      </c>
    </row>
    <row r="674" spans="1:6">
      <c r="A674">
        <v>1</v>
      </c>
      <c r="B674" t="s">
        <v>111</v>
      </c>
      <c r="C674">
        <v>0.445532</v>
      </c>
      <c r="D674">
        <f t="shared" si="31"/>
        <v>0</v>
      </c>
      <c r="E674">
        <f t="shared" si="32"/>
        <v>6.48000000000003e-5</v>
      </c>
      <c r="F674">
        <f t="shared" si="33"/>
        <v>0.4455968</v>
      </c>
    </row>
    <row r="675" spans="1:6">
      <c r="A675">
        <v>3</v>
      </c>
      <c r="B675" t="s">
        <v>34</v>
      </c>
      <c r="C675">
        <v>0.436035</v>
      </c>
      <c r="D675">
        <f t="shared" si="31"/>
        <v>0.0339105</v>
      </c>
      <c r="E675">
        <f t="shared" si="32"/>
        <v>0.0125526</v>
      </c>
      <c r="F675">
        <f t="shared" si="33"/>
        <v>0.4824981</v>
      </c>
    </row>
    <row r="676" spans="1:6">
      <c r="A676">
        <v>2</v>
      </c>
      <c r="B676" t="s">
        <v>42</v>
      </c>
      <c r="C676">
        <v>0.506013</v>
      </c>
      <c r="D676">
        <f t="shared" si="31"/>
        <v>0.0276379</v>
      </c>
      <c r="E676">
        <f t="shared" si="32"/>
        <v>0.0242009</v>
      </c>
      <c r="F676">
        <f t="shared" si="33"/>
        <v>0.5578518</v>
      </c>
    </row>
    <row r="677" spans="1:6">
      <c r="A677">
        <v>1</v>
      </c>
      <c r="B677" t="s">
        <v>111</v>
      </c>
      <c r="C677">
        <v>0.234399</v>
      </c>
      <c r="D677">
        <f t="shared" si="31"/>
        <v>0</v>
      </c>
      <c r="E677">
        <f t="shared" si="32"/>
        <v>6.48000000000003e-5</v>
      </c>
      <c r="F677">
        <f t="shared" si="33"/>
        <v>0.2344638</v>
      </c>
    </row>
    <row r="678" spans="1:6">
      <c r="A678">
        <v>2</v>
      </c>
      <c r="B678" t="s">
        <v>38</v>
      </c>
      <c r="C678">
        <v>0.343437</v>
      </c>
      <c r="D678">
        <f t="shared" si="31"/>
        <v>0.0276379</v>
      </c>
      <c r="E678">
        <f t="shared" si="32"/>
        <v>0.0120097</v>
      </c>
      <c r="F678">
        <f t="shared" si="33"/>
        <v>0.3830846</v>
      </c>
    </row>
    <row r="679" spans="1:6">
      <c r="A679">
        <v>3</v>
      </c>
      <c r="B679" t="s">
        <v>111</v>
      </c>
      <c r="C679">
        <v>0.440487</v>
      </c>
      <c r="D679">
        <f t="shared" si="31"/>
        <v>0.0339105</v>
      </c>
      <c r="E679">
        <f t="shared" si="32"/>
        <v>6.48000000000003e-5</v>
      </c>
      <c r="F679">
        <f t="shared" si="33"/>
        <v>0.4744623</v>
      </c>
    </row>
    <row r="680" spans="1:6">
      <c r="A680">
        <v>2</v>
      </c>
      <c r="B680" t="s">
        <v>45</v>
      </c>
      <c r="C680">
        <v>0.601362</v>
      </c>
      <c r="D680">
        <f t="shared" si="31"/>
        <v>0.0276379</v>
      </c>
      <c r="E680">
        <f t="shared" si="32"/>
        <v>0.0226175</v>
      </c>
      <c r="F680">
        <f t="shared" si="33"/>
        <v>0.6516174</v>
      </c>
    </row>
    <row r="681" spans="1:6">
      <c r="A681">
        <v>3</v>
      </c>
      <c r="B681" t="s">
        <v>111</v>
      </c>
      <c r="C681">
        <v>0.47906</v>
      </c>
      <c r="D681">
        <f t="shared" si="31"/>
        <v>0.0339105</v>
      </c>
      <c r="E681">
        <f t="shared" si="32"/>
        <v>6.48000000000003e-5</v>
      </c>
      <c r="F681">
        <f t="shared" si="33"/>
        <v>0.5130353</v>
      </c>
    </row>
    <row r="682" spans="1:6">
      <c r="A682">
        <v>2</v>
      </c>
      <c r="B682" t="s">
        <v>66</v>
      </c>
      <c r="C682">
        <v>0.220219</v>
      </c>
      <c r="D682">
        <f t="shared" si="31"/>
        <v>0.0276379</v>
      </c>
      <c r="E682">
        <f t="shared" si="32"/>
        <v>-0.000427299999999999</v>
      </c>
      <c r="F682">
        <f t="shared" si="33"/>
        <v>0.2474296</v>
      </c>
    </row>
    <row r="683" spans="1:6">
      <c r="A683">
        <v>2</v>
      </c>
      <c r="B683" t="s">
        <v>177</v>
      </c>
      <c r="C683">
        <v>0.610761</v>
      </c>
      <c r="D683">
        <f t="shared" si="31"/>
        <v>0.0276379</v>
      </c>
      <c r="E683">
        <f t="shared" si="32"/>
        <v>0</v>
      </c>
      <c r="F683">
        <f t="shared" si="33"/>
        <v>0.6383989</v>
      </c>
    </row>
    <row r="684" spans="1:6">
      <c r="A684">
        <v>3</v>
      </c>
      <c r="B684" t="s">
        <v>34</v>
      </c>
      <c r="C684">
        <v>0.528478</v>
      </c>
      <c r="D684">
        <f t="shared" si="31"/>
        <v>0.0339105</v>
      </c>
      <c r="E684">
        <f t="shared" si="32"/>
        <v>0.0125526</v>
      </c>
      <c r="F684">
        <f t="shared" si="33"/>
        <v>0.5749411</v>
      </c>
    </row>
    <row r="685" spans="1:6">
      <c r="A685">
        <v>3</v>
      </c>
      <c r="B685" t="s">
        <v>111</v>
      </c>
      <c r="C685">
        <v>0.279565</v>
      </c>
      <c r="D685">
        <f t="shared" si="31"/>
        <v>0.0339105</v>
      </c>
      <c r="E685">
        <f t="shared" si="32"/>
        <v>6.48000000000003e-5</v>
      </c>
      <c r="F685">
        <f t="shared" si="33"/>
        <v>0.3135403</v>
      </c>
    </row>
    <row r="686" spans="1:6">
      <c r="A686">
        <v>3</v>
      </c>
      <c r="B686" t="s">
        <v>60</v>
      </c>
      <c r="C686">
        <v>0.900495</v>
      </c>
      <c r="D686">
        <f t="shared" si="31"/>
        <v>0.0339105</v>
      </c>
      <c r="E686">
        <f t="shared" si="32"/>
        <v>0.0210696</v>
      </c>
      <c r="F686">
        <f t="shared" si="33"/>
        <v>0.9554751</v>
      </c>
    </row>
    <row r="687" spans="1:6">
      <c r="A687">
        <v>1</v>
      </c>
      <c r="B687" t="s">
        <v>111</v>
      </c>
      <c r="C687">
        <v>0.354309</v>
      </c>
      <c r="D687">
        <f t="shared" si="31"/>
        <v>0</v>
      </c>
      <c r="E687">
        <f t="shared" si="32"/>
        <v>6.48000000000003e-5</v>
      </c>
      <c r="F687">
        <f t="shared" si="33"/>
        <v>0.3543738</v>
      </c>
    </row>
    <row r="688" spans="1:6">
      <c r="A688">
        <v>2</v>
      </c>
      <c r="B688" t="s">
        <v>66</v>
      </c>
      <c r="C688">
        <v>0.508582</v>
      </c>
      <c r="D688">
        <f t="shared" si="31"/>
        <v>0.0276379</v>
      </c>
      <c r="E688">
        <f t="shared" si="32"/>
        <v>-0.000427299999999999</v>
      </c>
      <c r="F688">
        <f t="shared" si="33"/>
        <v>0.5357926</v>
      </c>
    </row>
    <row r="689" spans="1:6">
      <c r="A689">
        <v>1</v>
      </c>
      <c r="B689" t="s">
        <v>111</v>
      </c>
      <c r="C689">
        <v>0.516204</v>
      </c>
      <c r="D689">
        <f t="shared" si="31"/>
        <v>0</v>
      </c>
      <c r="E689">
        <f t="shared" si="32"/>
        <v>6.48000000000003e-5</v>
      </c>
      <c r="F689">
        <f t="shared" si="33"/>
        <v>0.5162688</v>
      </c>
    </row>
    <row r="690" spans="1:6">
      <c r="A690">
        <v>3</v>
      </c>
      <c r="B690" t="s">
        <v>55</v>
      </c>
      <c r="C690">
        <v>0.46039</v>
      </c>
      <c r="D690">
        <f t="shared" si="31"/>
        <v>0.0339105</v>
      </c>
      <c r="E690">
        <f t="shared" si="32"/>
        <v>0.0411118</v>
      </c>
      <c r="F690">
        <f t="shared" si="33"/>
        <v>0.5354123</v>
      </c>
    </row>
    <row r="691" spans="1:6">
      <c r="A691">
        <v>1</v>
      </c>
      <c r="B691" t="s">
        <v>60</v>
      </c>
      <c r="C691">
        <v>0.185219</v>
      </c>
      <c r="D691">
        <f t="shared" si="31"/>
        <v>0</v>
      </c>
      <c r="E691">
        <f t="shared" si="32"/>
        <v>0.0210696</v>
      </c>
      <c r="F691">
        <f t="shared" si="33"/>
        <v>0.2062886</v>
      </c>
    </row>
    <row r="692" spans="1:6">
      <c r="A692">
        <v>1</v>
      </c>
      <c r="B692" t="s">
        <v>111</v>
      </c>
      <c r="C692">
        <v>0.26363</v>
      </c>
      <c r="D692">
        <f t="shared" si="31"/>
        <v>0</v>
      </c>
      <c r="E692">
        <f t="shared" si="32"/>
        <v>6.48000000000003e-5</v>
      </c>
      <c r="F692">
        <f t="shared" si="33"/>
        <v>0.2636948</v>
      </c>
    </row>
    <row r="693" spans="1:6">
      <c r="A693">
        <v>3</v>
      </c>
      <c r="B693" t="s">
        <v>34</v>
      </c>
      <c r="C693">
        <v>0.210953</v>
      </c>
      <c r="D693">
        <f t="shared" si="31"/>
        <v>0.0339105</v>
      </c>
      <c r="E693">
        <f t="shared" si="32"/>
        <v>0.0125526</v>
      </c>
      <c r="F693">
        <f t="shared" si="33"/>
        <v>0.2574161</v>
      </c>
    </row>
    <row r="694" spans="1:6">
      <c r="A694">
        <v>1</v>
      </c>
      <c r="B694" t="s">
        <v>60</v>
      </c>
      <c r="C694">
        <v>0.456412</v>
      </c>
      <c r="D694">
        <f t="shared" si="31"/>
        <v>0</v>
      </c>
      <c r="E694">
        <f t="shared" si="32"/>
        <v>0.0210696</v>
      </c>
      <c r="F694">
        <f t="shared" si="33"/>
        <v>0.4774816</v>
      </c>
    </row>
    <row r="695" spans="1:6">
      <c r="A695">
        <v>3</v>
      </c>
      <c r="B695" t="s">
        <v>34</v>
      </c>
      <c r="C695">
        <v>0.398355</v>
      </c>
      <c r="D695">
        <f t="shared" si="31"/>
        <v>0.0339105</v>
      </c>
      <c r="E695">
        <f t="shared" si="32"/>
        <v>0.0125526</v>
      </c>
      <c r="F695">
        <f t="shared" si="33"/>
        <v>0.4448181</v>
      </c>
    </row>
    <row r="696" spans="1:6">
      <c r="A696">
        <v>1</v>
      </c>
      <c r="B696" t="s">
        <v>42</v>
      </c>
      <c r="C696">
        <v>0.420117</v>
      </c>
      <c r="D696">
        <f t="shared" si="31"/>
        <v>0</v>
      </c>
      <c r="E696">
        <f t="shared" si="32"/>
        <v>0.0242009</v>
      </c>
      <c r="F696">
        <f t="shared" si="33"/>
        <v>0.4443179</v>
      </c>
    </row>
    <row r="697" spans="1:6">
      <c r="A697">
        <v>1</v>
      </c>
      <c r="B697" t="s">
        <v>34</v>
      </c>
      <c r="C697">
        <v>0.361326</v>
      </c>
      <c r="D697">
        <f t="shared" si="31"/>
        <v>0</v>
      </c>
      <c r="E697">
        <f t="shared" si="32"/>
        <v>0.0125526</v>
      </c>
      <c r="F697">
        <f t="shared" si="33"/>
        <v>0.3738786</v>
      </c>
    </row>
    <row r="698" spans="1:6">
      <c r="A698">
        <v>3</v>
      </c>
      <c r="B698" t="s">
        <v>111</v>
      </c>
      <c r="C698">
        <v>0.229009</v>
      </c>
      <c r="D698">
        <f t="shared" si="31"/>
        <v>0.0339105</v>
      </c>
      <c r="E698">
        <f t="shared" si="32"/>
        <v>6.48000000000003e-5</v>
      </c>
      <c r="F698">
        <f t="shared" si="33"/>
        <v>0.2629843</v>
      </c>
    </row>
    <row r="699" spans="1:6">
      <c r="A699">
        <v>3</v>
      </c>
      <c r="B699" t="s">
        <v>38</v>
      </c>
      <c r="C699">
        <v>0.340377</v>
      </c>
      <c r="D699">
        <f t="shared" si="31"/>
        <v>0.0339105</v>
      </c>
      <c r="E699">
        <f t="shared" si="32"/>
        <v>0.0120097</v>
      </c>
      <c r="F699">
        <f t="shared" si="33"/>
        <v>0.3862972</v>
      </c>
    </row>
    <row r="700" spans="1:6">
      <c r="A700">
        <v>1</v>
      </c>
      <c r="B700" t="s">
        <v>34</v>
      </c>
      <c r="C700">
        <v>0.402379</v>
      </c>
      <c r="D700">
        <f t="shared" si="31"/>
        <v>0</v>
      </c>
      <c r="E700">
        <f t="shared" si="32"/>
        <v>0.0125526</v>
      </c>
      <c r="F700">
        <f t="shared" si="33"/>
        <v>0.4149316</v>
      </c>
    </row>
    <row r="701" spans="1:6">
      <c r="A701">
        <v>1</v>
      </c>
      <c r="B701" t="s">
        <v>34</v>
      </c>
      <c r="C701">
        <v>0.636497</v>
      </c>
      <c r="D701">
        <f t="shared" si="31"/>
        <v>0</v>
      </c>
      <c r="E701">
        <f t="shared" si="32"/>
        <v>0.0125526</v>
      </c>
      <c r="F701">
        <f t="shared" si="33"/>
        <v>0.6490496</v>
      </c>
    </row>
    <row r="702" spans="1:6">
      <c r="A702">
        <v>1</v>
      </c>
      <c r="B702" t="s">
        <v>38</v>
      </c>
      <c r="C702">
        <v>0.484595</v>
      </c>
      <c r="D702">
        <f t="shared" si="31"/>
        <v>0</v>
      </c>
      <c r="E702">
        <f t="shared" si="32"/>
        <v>0.0120097</v>
      </c>
      <c r="F702">
        <f t="shared" si="33"/>
        <v>0.4966047</v>
      </c>
    </row>
    <row r="703" spans="1:6">
      <c r="A703">
        <v>1</v>
      </c>
      <c r="B703" t="s">
        <v>38</v>
      </c>
      <c r="C703">
        <v>0.523588</v>
      </c>
      <c r="D703">
        <f t="shared" si="31"/>
        <v>0</v>
      </c>
      <c r="E703">
        <f t="shared" si="32"/>
        <v>0.0120097</v>
      </c>
      <c r="F703">
        <f t="shared" si="33"/>
        <v>0.5355977</v>
      </c>
    </row>
    <row r="704" spans="1:6">
      <c r="A704">
        <v>3</v>
      </c>
      <c r="B704" t="s">
        <v>111</v>
      </c>
      <c r="C704">
        <v>0.530588</v>
      </c>
      <c r="D704">
        <f t="shared" si="31"/>
        <v>0.0339105</v>
      </c>
      <c r="E704">
        <f t="shared" si="32"/>
        <v>6.48000000000003e-5</v>
      </c>
      <c r="F704">
        <f t="shared" si="33"/>
        <v>0.5645633</v>
      </c>
    </row>
    <row r="705" spans="1:6">
      <c r="A705">
        <v>3</v>
      </c>
      <c r="B705" t="s">
        <v>60</v>
      </c>
      <c r="C705">
        <v>0.28682</v>
      </c>
      <c r="D705">
        <f t="shared" si="31"/>
        <v>0.0339105</v>
      </c>
      <c r="E705">
        <f t="shared" si="32"/>
        <v>0.0210696</v>
      </c>
      <c r="F705">
        <f t="shared" si="33"/>
        <v>0.3418001</v>
      </c>
    </row>
    <row r="706" spans="1:6">
      <c r="A706">
        <v>1</v>
      </c>
      <c r="B706" t="s">
        <v>60</v>
      </c>
      <c r="C706">
        <v>0.334135</v>
      </c>
      <c r="D706">
        <f t="shared" si="31"/>
        <v>0</v>
      </c>
      <c r="E706">
        <f t="shared" si="32"/>
        <v>0.0210696</v>
      </c>
      <c r="F706">
        <f t="shared" si="33"/>
        <v>0.3552046</v>
      </c>
    </row>
    <row r="707" spans="1:6">
      <c r="A707">
        <v>1</v>
      </c>
      <c r="B707" t="s">
        <v>34</v>
      </c>
      <c r="C707">
        <v>0.298131</v>
      </c>
      <c r="D707">
        <f t="shared" ref="D707:D770" si="34">VLOOKUP(A707,K:M,3,0)</f>
        <v>0</v>
      </c>
      <c r="E707">
        <f t="shared" ref="E707:E770" si="35">VLOOKUP(B707,K:M,3,0)</f>
        <v>0.0125526</v>
      </c>
      <c r="F707">
        <f t="shared" ref="F707:F770" si="36">C707+D707+E707</f>
        <v>0.3106836</v>
      </c>
    </row>
    <row r="708" spans="1:6">
      <c r="A708">
        <v>1</v>
      </c>
      <c r="B708" t="s">
        <v>60</v>
      </c>
      <c r="C708">
        <v>0.253203</v>
      </c>
      <c r="D708">
        <f t="shared" si="34"/>
        <v>0</v>
      </c>
      <c r="E708">
        <f t="shared" si="35"/>
        <v>0.0210696</v>
      </c>
      <c r="F708">
        <f t="shared" si="36"/>
        <v>0.2742726</v>
      </c>
    </row>
    <row r="709" spans="1:6">
      <c r="A709">
        <v>1</v>
      </c>
      <c r="B709" t="s">
        <v>60</v>
      </c>
      <c r="C709">
        <v>0.187657</v>
      </c>
      <c r="D709">
        <f t="shared" si="34"/>
        <v>0</v>
      </c>
      <c r="E709">
        <f t="shared" si="35"/>
        <v>0.0210696</v>
      </c>
      <c r="F709">
        <f t="shared" si="36"/>
        <v>0.2087266</v>
      </c>
    </row>
    <row r="710" spans="1:6">
      <c r="A710">
        <v>3</v>
      </c>
      <c r="B710" t="s">
        <v>42</v>
      </c>
      <c r="C710">
        <v>0.793807</v>
      </c>
      <c r="D710">
        <f t="shared" si="34"/>
        <v>0.0339105</v>
      </c>
      <c r="E710">
        <f t="shared" si="35"/>
        <v>0.0242009</v>
      </c>
      <c r="F710">
        <f t="shared" si="36"/>
        <v>0.8519184</v>
      </c>
    </row>
    <row r="711" spans="1:6">
      <c r="A711">
        <v>1</v>
      </c>
      <c r="B711" t="s">
        <v>34</v>
      </c>
      <c r="C711">
        <v>0.299621</v>
      </c>
      <c r="D711">
        <f t="shared" si="34"/>
        <v>0</v>
      </c>
      <c r="E711">
        <f t="shared" si="35"/>
        <v>0.0125526</v>
      </c>
      <c r="F711">
        <f t="shared" si="36"/>
        <v>0.3121736</v>
      </c>
    </row>
    <row r="712" spans="1:6">
      <c r="A712">
        <v>1</v>
      </c>
      <c r="B712" t="s">
        <v>38</v>
      </c>
      <c r="C712">
        <v>0.179354</v>
      </c>
      <c r="D712">
        <f t="shared" si="34"/>
        <v>0</v>
      </c>
      <c r="E712">
        <f t="shared" si="35"/>
        <v>0.0120097</v>
      </c>
      <c r="F712">
        <f t="shared" si="36"/>
        <v>0.1913637</v>
      </c>
    </row>
    <row r="713" spans="1:6">
      <c r="A713">
        <v>2</v>
      </c>
      <c r="B713" t="s">
        <v>177</v>
      </c>
      <c r="C713">
        <v>0.654043</v>
      </c>
      <c r="D713">
        <f t="shared" si="34"/>
        <v>0.0276379</v>
      </c>
      <c r="E713">
        <f t="shared" si="35"/>
        <v>0</v>
      </c>
      <c r="F713">
        <f t="shared" si="36"/>
        <v>0.6816809</v>
      </c>
    </row>
    <row r="714" spans="1:6">
      <c r="A714">
        <v>3</v>
      </c>
      <c r="B714" t="s">
        <v>38</v>
      </c>
      <c r="C714">
        <v>0.512903</v>
      </c>
      <c r="D714">
        <f t="shared" si="34"/>
        <v>0.0339105</v>
      </c>
      <c r="E714">
        <f t="shared" si="35"/>
        <v>0.0120097</v>
      </c>
      <c r="F714">
        <f t="shared" si="36"/>
        <v>0.5588232</v>
      </c>
    </row>
    <row r="715" spans="1:6">
      <c r="A715">
        <v>1</v>
      </c>
      <c r="B715" t="s">
        <v>60</v>
      </c>
      <c r="C715">
        <v>0.289584</v>
      </c>
      <c r="D715">
        <f t="shared" si="34"/>
        <v>0</v>
      </c>
      <c r="E715">
        <f t="shared" si="35"/>
        <v>0.0210696</v>
      </c>
      <c r="F715">
        <f t="shared" si="36"/>
        <v>0.3106536</v>
      </c>
    </row>
    <row r="716" spans="1:6">
      <c r="A716">
        <v>1</v>
      </c>
      <c r="B716" t="s">
        <v>38</v>
      </c>
      <c r="C716">
        <v>0.405727</v>
      </c>
      <c r="D716">
        <f t="shared" si="34"/>
        <v>0</v>
      </c>
      <c r="E716">
        <f t="shared" si="35"/>
        <v>0.0120097</v>
      </c>
      <c r="F716">
        <f t="shared" si="36"/>
        <v>0.4177367</v>
      </c>
    </row>
    <row r="717" spans="1:6">
      <c r="A717">
        <v>3</v>
      </c>
      <c r="B717" t="s">
        <v>60</v>
      </c>
      <c r="C717">
        <v>0.736779</v>
      </c>
      <c r="D717">
        <f t="shared" si="34"/>
        <v>0.0339105</v>
      </c>
      <c r="E717">
        <f t="shared" si="35"/>
        <v>0.0210696</v>
      </c>
      <c r="F717">
        <f t="shared" si="36"/>
        <v>0.7917591</v>
      </c>
    </row>
    <row r="718" spans="1:6">
      <c r="A718">
        <v>1</v>
      </c>
      <c r="B718" t="s">
        <v>50</v>
      </c>
      <c r="C718">
        <v>0.59815</v>
      </c>
      <c r="D718">
        <f t="shared" si="34"/>
        <v>0</v>
      </c>
      <c r="E718">
        <f t="shared" si="35"/>
        <v>0.0211469</v>
      </c>
      <c r="F718">
        <f t="shared" si="36"/>
        <v>0.6192969</v>
      </c>
    </row>
    <row r="719" spans="1:6">
      <c r="A719">
        <v>1</v>
      </c>
      <c r="B719" t="s">
        <v>38</v>
      </c>
      <c r="C719">
        <v>0.620546</v>
      </c>
      <c r="D719">
        <f t="shared" si="34"/>
        <v>0</v>
      </c>
      <c r="E719">
        <f t="shared" si="35"/>
        <v>0.0120097</v>
      </c>
      <c r="F719">
        <f t="shared" si="36"/>
        <v>0.6325557</v>
      </c>
    </row>
    <row r="720" spans="1:6">
      <c r="A720">
        <v>1</v>
      </c>
      <c r="B720" t="s">
        <v>42</v>
      </c>
      <c r="C720">
        <v>0.270207</v>
      </c>
      <c r="D720">
        <f t="shared" si="34"/>
        <v>0</v>
      </c>
      <c r="E720">
        <f t="shared" si="35"/>
        <v>0.0242009</v>
      </c>
      <c r="F720">
        <f t="shared" si="36"/>
        <v>0.2944079</v>
      </c>
    </row>
    <row r="721" spans="1:6">
      <c r="A721">
        <v>1</v>
      </c>
      <c r="B721" t="s">
        <v>34</v>
      </c>
      <c r="C721">
        <v>0.309994</v>
      </c>
      <c r="D721">
        <f t="shared" si="34"/>
        <v>0</v>
      </c>
      <c r="E721">
        <f t="shared" si="35"/>
        <v>0.0125526</v>
      </c>
      <c r="F721">
        <f t="shared" si="36"/>
        <v>0.3225466</v>
      </c>
    </row>
    <row r="722" spans="1:6">
      <c r="A722">
        <v>1</v>
      </c>
      <c r="B722" t="s">
        <v>60</v>
      </c>
      <c r="C722">
        <v>0.234218</v>
      </c>
      <c r="D722">
        <f t="shared" si="34"/>
        <v>0</v>
      </c>
      <c r="E722">
        <f t="shared" si="35"/>
        <v>0.0210696</v>
      </c>
      <c r="F722">
        <f t="shared" si="36"/>
        <v>0.2552876</v>
      </c>
    </row>
    <row r="723" spans="1:6">
      <c r="A723">
        <v>1</v>
      </c>
      <c r="B723" t="s">
        <v>38</v>
      </c>
      <c r="C723">
        <v>0.477692</v>
      </c>
      <c r="D723">
        <f t="shared" si="34"/>
        <v>0</v>
      </c>
      <c r="E723">
        <f t="shared" si="35"/>
        <v>0.0120097</v>
      </c>
      <c r="F723">
        <f t="shared" si="36"/>
        <v>0.4897017</v>
      </c>
    </row>
    <row r="724" spans="1:6">
      <c r="A724">
        <v>3</v>
      </c>
      <c r="B724" t="s">
        <v>50</v>
      </c>
      <c r="C724">
        <v>0.56933</v>
      </c>
      <c r="D724">
        <f t="shared" si="34"/>
        <v>0.0339105</v>
      </c>
      <c r="E724">
        <f t="shared" si="35"/>
        <v>0.0211469</v>
      </c>
      <c r="F724">
        <f t="shared" si="36"/>
        <v>0.6243874</v>
      </c>
    </row>
    <row r="725" spans="1:6">
      <c r="A725">
        <v>1</v>
      </c>
      <c r="B725" t="s">
        <v>38</v>
      </c>
      <c r="C725">
        <v>0.298333</v>
      </c>
      <c r="D725">
        <f t="shared" si="34"/>
        <v>0</v>
      </c>
      <c r="E725">
        <f t="shared" si="35"/>
        <v>0.0120097</v>
      </c>
      <c r="F725">
        <f t="shared" si="36"/>
        <v>0.3103427</v>
      </c>
    </row>
    <row r="726" spans="1:6">
      <c r="A726">
        <v>1</v>
      </c>
      <c r="B726" t="s">
        <v>60</v>
      </c>
      <c r="C726">
        <v>0.398965</v>
      </c>
      <c r="D726">
        <f t="shared" si="34"/>
        <v>0</v>
      </c>
      <c r="E726">
        <f t="shared" si="35"/>
        <v>0.0210696</v>
      </c>
      <c r="F726">
        <f t="shared" si="36"/>
        <v>0.4200346</v>
      </c>
    </row>
    <row r="727" spans="1:6">
      <c r="A727">
        <v>1</v>
      </c>
      <c r="B727" t="s">
        <v>60</v>
      </c>
      <c r="C727">
        <v>0.314547</v>
      </c>
      <c r="D727">
        <f t="shared" si="34"/>
        <v>0</v>
      </c>
      <c r="E727">
        <f t="shared" si="35"/>
        <v>0.0210696</v>
      </c>
      <c r="F727">
        <f t="shared" si="36"/>
        <v>0.3356166</v>
      </c>
    </row>
    <row r="728" spans="1:6">
      <c r="A728">
        <v>1</v>
      </c>
      <c r="B728" t="s">
        <v>60</v>
      </c>
      <c r="C728">
        <v>0.387885</v>
      </c>
      <c r="D728">
        <f t="shared" si="34"/>
        <v>0</v>
      </c>
      <c r="E728">
        <f t="shared" si="35"/>
        <v>0.0210696</v>
      </c>
      <c r="F728">
        <f t="shared" si="36"/>
        <v>0.4089546</v>
      </c>
    </row>
    <row r="729" spans="1:6">
      <c r="A729">
        <v>1</v>
      </c>
      <c r="B729" t="s">
        <v>55</v>
      </c>
      <c r="C729">
        <v>0.260077</v>
      </c>
      <c r="D729">
        <f t="shared" si="34"/>
        <v>0</v>
      </c>
      <c r="E729">
        <f t="shared" si="35"/>
        <v>0.0411118</v>
      </c>
      <c r="F729">
        <f t="shared" si="36"/>
        <v>0.3011888</v>
      </c>
    </row>
    <row r="730" spans="1:6">
      <c r="A730">
        <v>1</v>
      </c>
      <c r="B730" t="s">
        <v>50</v>
      </c>
      <c r="C730">
        <v>0.106516</v>
      </c>
      <c r="D730">
        <f t="shared" si="34"/>
        <v>0</v>
      </c>
      <c r="E730">
        <f t="shared" si="35"/>
        <v>0.0211469</v>
      </c>
      <c r="F730">
        <f t="shared" si="36"/>
        <v>0.1276629</v>
      </c>
    </row>
    <row r="731" spans="1:6">
      <c r="A731">
        <v>3</v>
      </c>
      <c r="B731" t="s">
        <v>60</v>
      </c>
      <c r="C731">
        <v>0.602291</v>
      </c>
      <c r="D731">
        <f t="shared" si="34"/>
        <v>0.0339105</v>
      </c>
      <c r="E731">
        <f t="shared" si="35"/>
        <v>0.0210696</v>
      </c>
      <c r="F731">
        <f t="shared" si="36"/>
        <v>0.6572711</v>
      </c>
    </row>
    <row r="732" spans="1:6">
      <c r="A732">
        <v>3</v>
      </c>
      <c r="B732" t="s">
        <v>38</v>
      </c>
      <c r="C732">
        <v>0.213434</v>
      </c>
      <c r="D732">
        <f t="shared" si="34"/>
        <v>0.0339105</v>
      </c>
      <c r="E732">
        <f t="shared" si="35"/>
        <v>0.0120097</v>
      </c>
      <c r="F732">
        <f t="shared" si="36"/>
        <v>0.2593542</v>
      </c>
    </row>
    <row r="733" spans="1:6">
      <c r="A733">
        <v>3</v>
      </c>
      <c r="B733" t="s">
        <v>60</v>
      </c>
      <c r="C733">
        <v>0.401888</v>
      </c>
      <c r="D733">
        <f t="shared" si="34"/>
        <v>0.0339105</v>
      </c>
      <c r="E733">
        <f t="shared" si="35"/>
        <v>0.0210696</v>
      </c>
      <c r="F733">
        <f t="shared" si="36"/>
        <v>0.4568681</v>
      </c>
    </row>
    <row r="734" spans="1:6">
      <c r="A734">
        <v>1</v>
      </c>
      <c r="B734" t="s">
        <v>38</v>
      </c>
      <c r="C734">
        <v>0.329389</v>
      </c>
      <c r="D734">
        <f t="shared" si="34"/>
        <v>0</v>
      </c>
      <c r="E734">
        <f t="shared" si="35"/>
        <v>0.0120097</v>
      </c>
      <c r="F734">
        <f t="shared" si="36"/>
        <v>0.3413987</v>
      </c>
    </row>
    <row r="735" spans="1:6">
      <c r="A735">
        <v>1</v>
      </c>
      <c r="B735" t="s">
        <v>60</v>
      </c>
      <c r="C735">
        <v>0.495583</v>
      </c>
      <c r="D735">
        <f t="shared" si="34"/>
        <v>0</v>
      </c>
      <c r="E735">
        <f t="shared" si="35"/>
        <v>0.0210696</v>
      </c>
      <c r="F735">
        <f t="shared" si="36"/>
        <v>0.5166526</v>
      </c>
    </row>
    <row r="736" spans="1:6">
      <c r="A736">
        <v>1</v>
      </c>
      <c r="B736" t="s">
        <v>38</v>
      </c>
      <c r="C736">
        <v>0.522168</v>
      </c>
      <c r="D736">
        <f t="shared" si="34"/>
        <v>0</v>
      </c>
      <c r="E736">
        <f t="shared" si="35"/>
        <v>0.0120097</v>
      </c>
      <c r="F736">
        <f t="shared" si="36"/>
        <v>0.5341777</v>
      </c>
    </row>
    <row r="737" spans="1:6">
      <c r="A737">
        <v>1</v>
      </c>
      <c r="B737" t="s">
        <v>55</v>
      </c>
      <c r="C737">
        <v>0.598994</v>
      </c>
      <c r="D737">
        <f t="shared" si="34"/>
        <v>0</v>
      </c>
      <c r="E737">
        <f t="shared" si="35"/>
        <v>0.0411118</v>
      </c>
      <c r="F737">
        <f t="shared" si="36"/>
        <v>0.6401058</v>
      </c>
    </row>
    <row r="738" spans="1:6">
      <c r="A738">
        <v>3</v>
      </c>
      <c r="B738" t="s">
        <v>38</v>
      </c>
      <c r="C738">
        <v>0.52507</v>
      </c>
      <c r="D738">
        <f t="shared" si="34"/>
        <v>0.0339105</v>
      </c>
      <c r="E738">
        <f t="shared" si="35"/>
        <v>0.0120097</v>
      </c>
      <c r="F738">
        <f t="shared" si="36"/>
        <v>0.5709902</v>
      </c>
    </row>
    <row r="739" spans="1:6">
      <c r="A739">
        <v>1</v>
      </c>
      <c r="B739" t="s">
        <v>42</v>
      </c>
      <c r="C739">
        <v>0.359553</v>
      </c>
      <c r="D739">
        <f t="shared" si="34"/>
        <v>0</v>
      </c>
      <c r="E739">
        <f t="shared" si="35"/>
        <v>0.0242009</v>
      </c>
      <c r="F739">
        <f t="shared" si="36"/>
        <v>0.3837539</v>
      </c>
    </row>
    <row r="740" spans="1:6">
      <c r="A740">
        <v>1</v>
      </c>
      <c r="B740" t="s">
        <v>66</v>
      </c>
      <c r="C740">
        <v>0.390705</v>
      </c>
      <c r="D740">
        <f t="shared" si="34"/>
        <v>0</v>
      </c>
      <c r="E740">
        <f t="shared" si="35"/>
        <v>-0.000427299999999999</v>
      </c>
      <c r="F740">
        <f t="shared" si="36"/>
        <v>0.3902777</v>
      </c>
    </row>
    <row r="741" spans="1:6">
      <c r="A741">
        <v>1</v>
      </c>
      <c r="B741" t="s">
        <v>60</v>
      </c>
      <c r="C741">
        <v>0.458284</v>
      </c>
      <c r="D741">
        <f t="shared" si="34"/>
        <v>0</v>
      </c>
      <c r="E741">
        <f t="shared" si="35"/>
        <v>0.0210696</v>
      </c>
      <c r="F741">
        <f t="shared" si="36"/>
        <v>0.4793536</v>
      </c>
    </row>
    <row r="742" spans="1:6">
      <c r="A742">
        <v>1</v>
      </c>
      <c r="B742" t="s">
        <v>55</v>
      </c>
      <c r="C742">
        <v>0.455808</v>
      </c>
      <c r="D742">
        <f t="shared" si="34"/>
        <v>0</v>
      </c>
      <c r="E742">
        <f t="shared" si="35"/>
        <v>0.0411118</v>
      </c>
      <c r="F742">
        <f t="shared" si="36"/>
        <v>0.4969198</v>
      </c>
    </row>
    <row r="743" spans="1:6">
      <c r="A743">
        <v>1</v>
      </c>
      <c r="B743" t="s">
        <v>60</v>
      </c>
      <c r="C743">
        <v>0.413963</v>
      </c>
      <c r="D743">
        <f t="shared" si="34"/>
        <v>0</v>
      </c>
      <c r="E743">
        <f t="shared" si="35"/>
        <v>0.0210696</v>
      </c>
      <c r="F743">
        <f t="shared" si="36"/>
        <v>0.4350326</v>
      </c>
    </row>
    <row r="744" spans="1:6">
      <c r="A744">
        <v>1</v>
      </c>
      <c r="B744" t="s">
        <v>60</v>
      </c>
      <c r="C744">
        <v>0.541951</v>
      </c>
      <c r="D744">
        <f t="shared" si="34"/>
        <v>0</v>
      </c>
      <c r="E744">
        <f t="shared" si="35"/>
        <v>0.0210696</v>
      </c>
      <c r="F744">
        <f t="shared" si="36"/>
        <v>0.5630206</v>
      </c>
    </row>
    <row r="745" spans="1:6">
      <c r="A745">
        <v>1</v>
      </c>
      <c r="B745" t="s">
        <v>60</v>
      </c>
      <c r="C745">
        <v>0.526392</v>
      </c>
      <c r="D745">
        <f t="shared" si="34"/>
        <v>0</v>
      </c>
      <c r="E745">
        <f t="shared" si="35"/>
        <v>0.0210696</v>
      </c>
      <c r="F745">
        <f t="shared" si="36"/>
        <v>0.5474616</v>
      </c>
    </row>
    <row r="746" spans="1:6">
      <c r="A746">
        <v>1</v>
      </c>
      <c r="B746" t="s">
        <v>55</v>
      </c>
      <c r="C746">
        <v>0.591621</v>
      </c>
      <c r="D746">
        <f t="shared" si="34"/>
        <v>0</v>
      </c>
      <c r="E746">
        <f t="shared" si="35"/>
        <v>0.0411118</v>
      </c>
      <c r="F746">
        <f t="shared" si="36"/>
        <v>0.6327328</v>
      </c>
    </row>
    <row r="747" spans="1:6">
      <c r="A747">
        <v>1</v>
      </c>
      <c r="B747" t="s">
        <v>60</v>
      </c>
      <c r="C747">
        <v>0.263863</v>
      </c>
      <c r="D747">
        <f t="shared" si="34"/>
        <v>0</v>
      </c>
      <c r="E747">
        <f t="shared" si="35"/>
        <v>0.0210696</v>
      </c>
      <c r="F747">
        <f t="shared" si="36"/>
        <v>0.2849326</v>
      </c>
    </row>
    <row r="748" spans="1:6">
      <c r="A748">
        <v>1</v>
      </c>
      <c r="B748" t="s">
        <v>55</v>
      </c>
      <c r="C748">
        <v>0.440663</v>
      </c>
      <c r="D748">
        <f t="shared" si="34"/>
        <v>0</v>
      </c>
      <c r="E748">
        <f t="shared" si="35"/>
        <v>0.0411118</v>
      </c>
      <c r="F748">
        <f t="shared" si="36"/>
        <v>0.4817748</v>
      </c>
    </row>
    <row r="749" spans="1:6">
      <c r="A749">
        <v>1</v>
      </c>
      <c r="B749" t="s">
        <v>55</v>
      </c>
      <c r="C749">
        <v>0.557846</v>
      </c>
      <c r="D749">
        <f t="shared" si="34"/>
        <v>0</v>
      </c>
      <c r="E749">
        <f t="shared" si="35"/>
        <v>0.0411118</v>
      </c>
      <c r="F749">
        <f t="shared" si="36"/>
        <v>0.5989578</v>
      </c>
    </row>
    <row r="750" spans="1:6">
      <c r="A750">
        <v>1</v>
      </c>
      <c r="B750" t="s">
        <v>55</v>
      </c>
      <c r="C750">
        <v>0.403523</v>
      </c>
      <c r="D750">
        <f t="shared" si="34"/>
        <v>0</v>
      </c>
      <c r="E750">
        <f t="shared" si="35"/>
        <v>0.0411118</v>
      </c>
      <c r="F750">
        <f t="shared" si="36"/>
        <v>0.4446348</v>
      </c>
    </row>
    <row r="751" spans="1:6">
      <c r="A751">
        <v>1</v>
      </c>
      <c r="B751" t="s">
        <v>34</v>
      </c>
      <c r="C751">
        <v>0.329845</v>
      </c>
      <c r="D751">
        <f t="shared" si="34"/>
        <v>0</v>
      </c>
      <c r="E751">
        <f t="shared" si="35"/>
        <v>0.0125526</v>
      </c>
      <c r="F751">
        <f t="shared" si="36"/>
        <v>0.3423976</v>
      </c>
    </row>
    <row r="752" spans="1:6">
      <c r="A752">
        <v>3</v>
      </c>
      <c r="B752" t="s">
        <v>60</v>
      </c>
      <c r="C752">
        <v>0.664959</v>
      </c>
      <c r="D752">
        <f t="shared" si="34"/>
        <v>0.0339105</v>
      </c>
      <c r="E752">
        <f t="shared" si="35"/>
        <v>0.0210696</v>
      </c>
      <c r="F752">
        <f t="shared" si="36"/>
        <v>0.7199391</v>
      </c>
    </row>
    <row r="753" spans="1:6">
      <c r="A753">
        <v>1</v>
      </c>
      <c r="B753" t="s">
        <v>55</v>
      </c>
      <c r="C753">
        <v>0.352204</v>
      </c>
      <c r="D753">
        <f t="shared" si="34"/>
        <v>0</v>
      </c>
      <c r="E753">
        <f t="shared" si="35"/>
        <v>0.0411118</v>
      </c>
      <c r="F753">
        <f t="shared" si="36"/>
        <v>0.3933158</v>
      </c>
    </row>
    <row r="754" spans="1:6">
      <c r="A754">
        <v>3</v>
      </c>
      <c r="B754" t="s">
        <v>55</v>
      </c>
      <c r="C754">
        <v>0.10503</v>
      </c>
      <c r="D754">
        <f t="shared" si="34"/>
        <v>0.0339105</v>
      </c>
      <c r="E754">
        <f t="shared" si="35"/>
        <v>0.0411118</v>
      </c>
      <c r="F754">
        <f t="shared" si="36"/>
        <v>0.1800523</v>
      </c>
    </row>
    <row r="755" spans="1:6">
      <c r="A755">
        <v>1</v>
      </c>
      <c r="B755" t="s">
        <v>42</v>
      </c>
      <c r="C755">
        <v>0.335521</v>
      </c>
      <c r="D755">
        <f t="shared" si="34"/>
        <v>0</v>
      </c>
      <c r="E755">
        <f t="shared" si="35"/>
        <v>0.0242009</v>
      </c>
      <c r="F755">
        <f t="shared" si="36"/>
        <v>0.3597219</v>
      </c>
    </row>
    <row r="756" spans="1:6">
      <c r="A756">
        <v>1</v>
      </c>
      <c r="B756" t="s">
        <v>111</v>
      </c>
      <c r="C756">
        <v>0.366668</v>
      </c>
      <c r="D756">
        <f t="shared" si="34"/>
        <v>0</v>
      </c>
      <c r="E756">
        <f t="shared" si="35"/>
        <v>6.48000000000003e-5</v>
      </c>
      <c r="F756">
        <f t="shared" si="36"/>
        <v>0.3667328</v>
      </c>
    </row>
    <row r="757" spans="1:6">
      <c r="A757">
        <v>1</v>
      </c>
      <c r="B757" t="s">
        <v>55</v>
      </c>
      <c r="C757">
        <v>0.306806</v>
      </c>
      <c r="D757">
        <f t="shared" si="34"/>
        <v>0</v>
      </c>
      <c r="E757">
        <f t="shared" si="35"/>
        <v>0.0411118</v>
      </c>
      <c r="F757">
        <f t="shared" si="36"/>
        <v>0.3479178</v>
      </c>
    </row>
    <row r="758" spans="1:6">
      <c r="A758">
        <v>1</v>
      </c>
      <c r="B758" t="s">
        <v>42</v>
      </c>
      <c r="C758">
        <v>0.193932</v>
      </c>
      <c r="D758">
        <f t="shared" si="34"/>
        <v>0</v>
      </c>
      <c r="E758">
        <f t="shared" si="35"/>
        <v>0.0242009</v>
      </c>
      <c r="F758">
        <f t="shared" si="36"/>
        <v>0.2181329</v>
      </c>
    </row>
    <row r="759" spans="1:6">
      <c r="A759">
        <v>1</v>
      </c>
      <c r="B759" t="s">
        <v>38</v>
      </c>
      <c r="C759">
        <v>0.210669</v>
      </c>
      <c r="D759">
        <f t="shared" si="34"/>
        <v>0</v>
      </c>
      <c r="E759">
        <f t="shared" si="35"/>
        <v>0.0120097</v>
      </c>
      <c r="F759">
        <f t="shared" si="36"/>
        <v>0.2226787</v>
      </c>
    </row>
    <row r="760" spans="1:6">
      <c r="A760">
        <v>1</v>
      </c>
      <c r="B760" t="s">
        <v>66</v>
      </c>
      <c r="C760">
        <v>0.163585</v>
      </c>
      <c r="D760">
        <f t="shared" si="34"/>
        <v>0</v>
      </c>
      <c r="E760">
        <f t="shared" si="35"/>
        <v>-0.000427299999999999</v>
      </c>
      <c r="F760">
        <f t="shared" si="36"/>
        <v>0.1631577</v>
      </c>
    </row>
    <row r="761" spans="1:6">
      <c r="A761">
        <v>1</v>
      </c>
      <c r="B761" t="s">
        <v>42</v>
      </c>
      <c r="C761">
        <v>0.242227</v>
      </c>
      <c r="D761">
        <f t="shared" si="34"/>
        <v>0</v>
      </c>
      <c r="E761">
        <f t="shared" si="35"/>
        <v>0.0242009</v>
      </c>
      <c r="F761">
        <f t="shared" si="36"/>
        <v>0.2664279</v>
      </c>
    </row>
    <row r="762" spans="1:6">
      <c r="A762">
        <v>1</v>
      </c>
      <c r="B762" t="s">
        <v>55</v>
      </c>
      <c r="C762">
        <v>0.221245</v>
      </c>
      <c r="D762">
        <f t="shared" si="34"/>
        <v>0</v>
      </c>
      <c r="E762">
        <f t="shared" si="35"/>
        <v>0.0411118</v>
      </c>
      <c r="F762">
        <f t="shared" si="36"/>
        <v>0.2623568</v>
      </c>
    </row>
    <row r="763" spans="1:6">
      <c r="A763">
        <v>3</v>
      </c>
      <c r="B763" t="s">
        <v>55</v>
      </c>
      <c r="C763">
        <v>0.465978</v>
      </c>
      <c r="D763">
        <f t="shared" si="34"/>
        <v>0.0339105</v>
      </c>
      <c r="E763">
        <f t="shared" si="35"/>
        <v>0.0411118</v>
      </c>
      <c r="F763">
        <f t="shared" si="36"/>
        <v>0.5410003</v>
      </c>
    </row>
    <row r="764" spans="1:6">
      <c r="A764">
        <v>1</v>
      </c>
      <c r="B764" t="s">
        <v>111</v>
      </c>
      <c r="C764">
        <v>0.542928</v>
      </c>
      <c r="D764">
        <f t="shared" si="34"/>
        <v>0</v>
      </c>
      <c r="E764">
        <f t="shared" si="35"/>
        <v>6.48000000000003e-5</v>
      </c>
      <c r="F764">
        <f t="shared" si="36"/>
        <v>0.5429928</v>
      </c>
    </row>
    <row r="765" spans="1:6">
      <c r="A765">
        <v>1</v>
      </c>
      <c r="B765" t="s">
        <v>42</v>
      </c>
      <c r="C765">
        <v>0.21596</v>
      </c>
      <c r="D765">
        <f t="shared" si="34"/>
        <v>0</v>
      </c>
      <c r="E765">
        <f t="shared" si="35"/>
        <v>0.0242009</v>
      </c>
      <c r="F765">
        <f t="shared" si="36"/>
        <v>0.2401609</v>
      </c>
    </row>
    <row r="766" spans="1:6">
      <c r="A766">
        <v>1</v>
      </c>
      <c r="B766" t="s">
        <v>55</v>
      </c>
      <c r="C766">
        <v>0.268465</v>
      </c>
      <c r="D766">
        <f t="shared" si="34"/>
        <v>0</v>
      </c>
      <c r="E766">
        <f t="shared" si="35"/>
        <v>0.0411118</v>
      </c>
      <c r="F766">
        <f t="shared" si="36"/>
        <v>0.3095768</v>
      </c>
    </row>
    <row r="767" spans="1:6">
      <c r="A767">
        <v>1</v>
      </c>
      <c r="B767" t="s">
        <v>42</v>
      </c>
      <c r="C767">
        <v>0.28373</v>
      </c>
      <c r="D767">
        <f t="shared" si="34"/>
        <v>0</v>
      </c>
      <c r="E767">
        <f t="shared" si="35"/>
        <v>0.0242009</v>
      </c>
      <c r="F767">
        <f t="shared" si="36"/>
        <v>0.3079309</v>
      </c>
    </row>
    <row r="768" spans="1:6">
      <c r="A768">
        <v>2</v>
      </c>
      <c r="B768" t="s">
        <v>45</v>
      </c>
      <c r="C768">
        <v>0.423099</v>
      </c>
      <c r="D768">
        <f t="shared" si="34"/>
        <v>0.0276379</v>
      </c>
      <c r="E768">
        <f t="shared" si="35"/>
        <v>0.0226175</v>
      </c>
      <c r="F768">
        <f t="shared" si="36"/>
        <v>0.4733544</v>
      </c>
    </row>
    <row r="769" spans="1:6">
      <c r="A769">
        <v>3</v>
      </c>
      <c r="B769" t="s">
        <v>42</v>
      </c>
      <c r="C769">
        <v>0.858899</v>
      </c>
      <c r="D769">
        <f t="shared" si="34"/>
        <v>0.0339105</v>
      </c>
      <c r="E769">
        <f t="shared" si="35"/>
        <v>0.0242009</v>
      </c>
      <c r="F769">
        <f t="shared" si="36"/>
        <v>0.9170104</v>
      </c>
    </row>
    <row r="770" spans="1:6">
      <c r="A770">
        <v>1</v>
      </c>
      <c r="B770" t="s">
        <v>60</v>
      </c>
      <c r="C770">
        <v>0.587521</v>
      </c>
      <c r="D770">
        <f t="shared" si="34"/>
        <v>0</v>
      </c>
      <c r="E770">
        <f t="shared" si="35"/>
        <v>0.0210696</v>
      </c>
      <c r="F770">
        <f t="shared" si="36"/>
        <v>0.6085906</v>
      </c>
    </row>
    <row r="771" spans="1:6">
      <c r="A771">
        <v>1</v>
      </c>
      <c r="B771" t="s">
        <v>42</v>
      </c>
      <c r="C771">
        <v>0.792133</v>
      </c>
      <c r="D771">
        <f t="shared" ref="D771:D834" si="37">VLOOKUP(A771,K:M,3,0)</f>
        <v>0</v>
      </c>
      <c r="E771">
        <f t="shared" ref="E771:E834" si="38">VLOOKUP(B771,K:M,3,0)</f>
        <v>0.0242009</v>
      </c>
      <c r="F771">
        <f t="shared" ref="F771:F834" si="39">C771+D771+E771</f>
        <v>0.8163339</v>
      </c>
    </row>
    <row r="772" spans="1:6">
      <c r="A772">
        <v>1</v>
      </c>
      <c r="B772" t="s">
        <v>42</v>
      </c>
      <c r="C772">
        <v>0.392871</v>
      </c>
      <c r="D772">
        <f t="shared" si="37"/>
        <v>0</v>
      </c>
      <c r="E772">
        <f t="shared" si="38"/>
        <v>0.0242009</v>
      </c>
      <c r="F772">
        <f t="shared" si="39"/>
        <v>0.4170719</v>
      </c>
    </row>
    <row r="773" spans="1:6">
      <c r="A773">
        <v>1</v>
      </c>
      <c r="B773" t="s">
        <v>66</v>
      </c>
      <c r="C773">
        <v>0.337515</v>
      </c>
      <c r="D773">
        <f t="shared" si="37"/>
        <v>0</v>
      </c>
      <c r="E773">
        <f t="shared" si="38"/>
        <v>-0.000427299999999999</v>
      </c>
      <c r="F773">
        <f t="shared" si="39"/>
        <v>0.3370877</v>
      </c>
    </row>
    <row r="774" spans="1:6">
      <c r="A774">
        <v>1</v>
      </c>
      <c r="B774" t="s">
        <v>55</v>
      </c>
      <c r="C774">
        <v>0.224001</v>
      </c>
      <c r="D774">
        <f t="shared" si="37"/>
        <v>0</v>
      </c>
      <c r="E774">
        <f t="shared" si="38"/>
        <v>0.0411118</v>
      </c>
      <c r="F774">
        <f t="shared" si="39"/>
        <v>0.2651128</v>
      </c>
    </row>
    <row r="775" spans="1:6">
      <c r="A775">
        <v>1</v>
      </c>
      <c r="B775" t="s">
        <v>42</v>
      </c>
      <c r="C775">
        <v>0.495797</v>
      </c>
      <c r="D775">
        <f t="shared" si="37"/>
        <v>0</v>
      </c>
      <c r="E775">
        <f t="shared" si="38"/>
        <v>0.0242009</v>
      </c>
      <c r="F775">
        <f t="shared" si="39"/>
        <v>0.5199979</v>
      </c>
    </row>
    <row r="776" spans="1:6">
      <c r="A776">
        <v>1</v>
      </c>
      <c r="B776" t="s">
        <v>50</v>
      </c>
      <c r="C776">
        <v>0.0776595</v>
      </c>
      <c r="D776">
        <f t="shared" si="37"/>
        <v>0</v>
      </c>
      <c r="E776">
        <f t="shared" si="38"/>
        <v>0.0211469</v>
      </c>
      <c r="F776">
        <f t="shared" si="39"/>
        <v>0.0988064</v>
      </c>
    </row>
    <row r="777" spans="1:6">
      <c r="A777">
        <v>1</v>
      </c>
      <c r="B777" t="s">
        <v>42</v>
      </c>
      <c r="C777">
        <v>0.299334</v>
      </c>
      <c r="D777">
        <f t="shared" si="37"/>
        <v>0</v>
      </c>
      <c r="E777">
        <f t="shared" si="38"/>
        <v>0.0242009</v>
      </c>
      <c r="F777">
        <f t="shared" si="39"/>
        <v>0.3235349</v>
      </c>
    </row>
    <row r="778" spans="1:6">
      <c r="A778">
        <v>1</v>
      </c>
      <c r="B778" t="s">
        <v>38</v>
      </c>
      <c r="C778">
        <v>0.552705</v>
      </c>
      <c r="D778">
        <f t="shared" si="37"/>
        <v>0</v>
      </c>
      <c r="E778">
        <f t="shared" si="38"/>
        <v>0.0120097</v>
      </c>
      <c r="F778">
        <f t="shared" si="39"/>
        <v>0.5647147</v>
      </c>
    </row>
    <row r="779" spans="1:6">
      <c r="A779">
        <v>1</v>
      </c>
      <c r="B779" t="s">
        <v>42</v>
      </c>
      <c r="C779">
        <v>0.49118</v>
      </c>
      <c r="D779">
        <f t="shared" si="37"/>
        <v>0</v>
      </c>
      <c r="E779">
        <f t="shared" si="38"/>
        <v>0.0242009</v>
      </c>
      <c r="F779">
        <f t="shared" si="39"/>
        <v>0.5153809</v>
      </c>
    </row>
    <row r="780" spans="1:6">
      <c r="A780">
        <v>1</v>
      </c>
      <c r="B780" t="s">
        <v>66</v>
      </c>
      <c r="C780">
        <v>0.16868</v>
      </c>
      <c r="D780">
        <f t="shared" si="37"/>
        <v>0</v>
      </c>
      <c r="E780">
        <f t="shared" si="38"/>
        <v>-0.000427299999999999</v>
      </c>
      <c r="F780">
        <f t="shared" si="39"/>
        <v>0.1682527</v>
      </c>
    </row>
    <row r="781" spans="1:6">
      <c r="A781">
        <v>3</v>
      </c>
      <c r="B781" t="s">
        <v>50</v>
      </c>
      <c r="C781">
        <v>0.606629</v>
      </c>
      <c r="D781">
        <f t="shared" si="37"/>
        <v>0.0339105</v>
      </c>
      <c r="E781">
        <f t="shared" si="38"/>
        <v>0.0211469</v>
      </c>
      <c r="F781">
        <f t="shared" si="39"/>
        <v>0.6616864</v>
      </c>
    </row>
    <row r="782" spans="1:6">
      <c r="A782">
        <v>1</v>
      </c>
      <c r="B782" t="s">
        <v>66</v>
      </c>
      <c r="C782">
        <v>0.261125</v>
      </c>
      <c r="D782">
        <f t="shared" si="37"/>
        <v>0</v>
      </c>
      <c r="E782">
        <f t="shared" si="38"/>
        <v>-0.000427299999999999</v>
      </c>
      <c r="F782">
        <f t="shared" si="39"/>
        <v>0.2606977</v>
      </c>
    </row>
    <row r="783" spans="1:6">
      <c r="A783">
        <v>1</v>
      </c>
      <c r="B783" t="s">
        <v>34</v>
      </c>
      <c r="C783">
        <v>0.528295</v>
      </c>
      <c r="D783">
        <f t="shared" si="37"/>
        <v>0</v>
      </c>
      <c r="E783">
        <f t="shared" si="38"/>
        <v>0.0125526</v>
      </c>
      <c r="F783">
        <f t="shared" si="39"/>
        <v>0.5408476</v>
      </c>
    </row>
    <row r="784" spans="1:6">
      <c r="A784">
        <v>3</v>
      </c>
      <c r="B784" t="s">
        <v>177</v>
      </c>
      <c r="C784">
        <v>0.384999</v>
      </c>
      <c r="D784">
        <f t="shared" si="37"/>
        <v>0.0339105</v>
      </c>
      <c r="E784">
        <f t="shared" si="38"/>
        <v>0</v>
      </c>
      <c r="F784">
        <f t="shared" si="39"/>
        <v>0.4189095</v>
      </c>
    </row>
    <row r="785" spans="1:6">
      <c r="A785">
        <v>1</v>
      </c>
      <c r="B785" t="s">
        <v>50</v>
      </c>
      <c r="C785">
        <v>0.419285</v>
      </c>
      <c r="D785">
        <f t="shared" si="37"/>
        <v>0</v>
      </c>
      <c r="E785">
        <f t="shared" si="38"/>
        <v>0.0211469</v>
      </c>
      <c r="F785">
        <f t="shared" si="39"/>
        <v>0.4404319</v>
      </c>
    </row>
    <row r="786" spans="1:6">
      <c r="A786">
        <v>3</v>
      </c>
      <c r="B786" t="s">
        <v>66</v>
      </c>
      <c r="C786">
        <v>0.681467</v>
      </c>
      <c r="D786">
        <f t="shared" si="37"/>
        <v>0.0339105</v>
      </c>
      <c r="E786">
        <f t="shared" si="38"/>
        <v>-0.000427299999999999</v>
      </c>
      <c r="F786">
        <f t="shared" si="39"/>
        <v>0.7149502</v>
      </c>
    </row>
    <row r="787" spans="1:6">
      <c r="A787">
        <v>1</v>
      </c>
      <c r="B787" t="s">
        <v>50</v>
      </c>
      <c r="C787">
        <v>0.222958</v>
      </c>
      <c r="D787">
        <f t="shared" si="37"/>
        <v>0</v>
      </c>
      <c r="E787">
        <f t="shared" si="38"/>
        <v>0.0211469</v>
      </c>
      <c r="F787">
        <f t="shared" si="39"/>
        <v>0.2441049</v>
      </c>
    </row>
    <row r="788" spans="1:6">
      <c r="A788">
        <v>1</v>
      </c>
      <c r="B788" t="s">
        <v>38</v>
      </c>
      <c r="C788">
        <v>0.313001</v>
      </c>
      <c r="D788">
        <f t="shared" si="37"/>
        <v>0</v>
      </c>
      <c r="E788">
        <f t="shared" si="38"/>
        <v>0.0120097</v>
      </c>
      <c r="F788">
        <f t="shared" si="39"/>
        <v>0.3250107</v>
      </c>
    </row>
    <row r="789" spans="1:6">
      <c r="A789">
        <v>1</v>
      </c>
      <c r="B789" t="s">
        <v>50</v>
      </c>
      <c r="C789">
        <v>0.46304</v>
      </c>
      <c r="D789">
        <f t="shared" si="37"/>
        <v>0</v>
      </c>
      <c r="E789">
        <f t="shared" si="38"/>
        <v>0.0211469</v>
      </c>
      <c r="F789">
        <f t="shared" si="39"/>
        <v>0.4841869</v>
      </c>
    </row>
    <row r="790" spans="1:6">
      <c r="A790">
        <v>1</v>
      </c>
      <c r="B790" t="s">
        <v>38</v>
      </c>
      <c r="C790">
        <v>0.472626</v>
      </c>
      <c r="D790">
        <f t="shared" si="37"/>
        <v>0</v>
      </c>
      <c r="E790">
        <f t="shared" si="38"/>
        <v>0.0120097</v>
      </c>
      <c r="F790">
        <f t="shared" si="39"/>
        <v>0.4846357</v>
      </c>
    </row>
    <row r="791" spans="1:6">
      <c r="A791">
        <v>3</v>
      </c>
      <c r="B791" t="s">
        <v>66</v>
      </c>
      <c r="C791">
        <v>0.33915</v>
      </c>
      <c r="D791">
        <f t="shared" si="37"/>
        <v>0.0339105</v>
      </c>
      <c r="E791">
        <f t="shared" si="38"/>
        <v>-0.000427299999999999</v>
      </c>
      <c r="F791">
        <f t="shared" si="39"/>
        <v>0.3726332</v>
      </c>
    </row>
    <row r="792" spans="1:6">
      <c r="A792">
        <v>1</v>
      </c>
      <c r="B792" t="s">
        <v>60</v>
      </c>
      <c r="C792">
        <v>0.433158</v>
      </c>
      <c r="D792">
        <f t="shared" si="37"/>
        <v>0</v>
      </c>
      <c r="E792">
        <f t="shared" si="38"/>
        <v>0.0210696</v>
      </c>
      <c r="F792">
        <f t="shared" si="39"/>
        <v>0.4542276</v>
      </c>
    </row>
    <row r="793" spans="1:6">
      <c r="A793">
        <v>1</v>
      </c>
      <c r="B793" t="s">
        <v>38</v>
      </c>
      <c r="C793">
        <v>0.493391</v>
      </c>
      <c r="D793">
        <f t="shared" si="37"/>
        <v>0</v>
      </c>
      <c r="E793">
        <f t="shared" si="38"/>
        <v>0.0120097</v>
      </c>
      <c r="F793">
        <f t="shared" si="39"/>
        <v>0.5054007</v>
      </c>
    </row>
    <row r="794" spans="1:6">
      <c r="A794">
        <v>1</v>
      </c>
      <c r="B794" t="s">
        <v>50</v>
      </c>
      <c r="C794">
        <v>0.448164</v>
      </c>
      <c r="D794">
        <f t="shared" si="37"/>
        <v>0</v>
      </c>
      <c r="E794">
        <f t="shared" si="38"/>
        <v>0.0211469</v>
      </c>
      <c r="F794">
        <f t="shared" si="39"/>
        <v>0.4693109</v>
      </c>
    </row>
    <row r="795" spans="1:6">
      <c r="A795">
        <v>3</v>
      </c>
      <c r="B795" t="s">
        <v>34</v>
      </c>
      <c r="C795">
        <v>0.60071</v>
      </c>
      <c r="D795">
        <f t="shared" si="37"/>
        <v>0.0339105</v>
      </c>
      <c r="E795">
        <f t="shared" si="38"/>
        <v>0.0125526</v>
      </c>
      <c r="F795">
        <f t="shared" si="39"/>
        <v>0.6471731</v>
      </c>
    </row>
    <row r="796" spans="1:6">
      <c r="A796">
        <v>3</v>
      </c>
      <c r="B796" t="s">
        <v>38</v>
      </c>
      <c r="C796">
        <v>0.479555</v>
      </c>
      <c r="D796">
        <f t="shared" si="37"/>
        <v>0.0339105</v>
      </c>
      <c r="E796">
        <f t="shared" si="38"/>
        <v>0.0120097</v>
      </c>
      <c r="F796">
        <f t="shared" si="39"/>
        <v>0.5254752</v>
      </c>
    </row>
    <row r="797" spans="1:6">
      <c r="A797">
        <v>1</v>
      </c>
      <c r="B797" t="s">
        <v>38</v>
      </c>
      <c r="C797">
        <v>0.533713</v>
      </c>
      <c r="D797">
        <f t="shared" si="37"/>
        <v>0</v>
      </c>
      <c r="E797">
        <f t="shared" si="38"/>
        <v>0.0120097</v>
      </c>
      <c r="F797">
        <f t="shared" si="39"/>
        <v>0.5457227</v>
      </c>
    </row>
    <row r="798" spans="1:6">
      <c r="A798">
        <v>1</v>
      </c>
      <c r="B798" t="s">
        <v>111</v>
      </c>
      <c r="C798">
        <v>0.552752</v>
      </c>
      <c r="D798">
        <f t="shared" si="37"/>
        <v>0</v>
      </c>
      <c r="E798">
        <f t="shared" si="38"/>
        <v>6.48000000000003e-5</v>
      </c>
      <c r="F798">
        <f t="shared" si="39"/>
        <v>0.5528168</v>
      </c>
    </row>
    <row r="799" spans="1:6">
      <c r="A799">
        <v>3</v>
      </c>
      <c r="B799" t="s">
        <v>111</v>
      </c>
      <c r="C799">
        <v>0.692294</v>
      </c>
      <c r="D799">
        <f t="shared" si="37"/>
        <v>0.0339105</v>
      </c>
      <c r="E799">
        <f t="shared" si="38"/>
        <v>6.48000000000003e-5</v>
      </c>
      <c r="F799">
        <f t="shared" si="39"/>
        <v>0.7262693</v>
      </c>
    </row>
    <row r="800" spans="1:6">
      <c r="A800">
        <v>1</v>
      </c>
      <c r="B800" t="s">
        <v>55</v>
      </c>
      <c r="C800">
        <v>0.911893</v>
      </c>
      <c r="D800">
        <f t="shared" si="37"/>
        <v>0</v>
      </c>
      <c r="E800">
        <f t="shared" si="38"/>
        <v>0.0411118</v>
      </c>
      <c r="F800">
        <f t="shared" si="39"/>
        <v>0.9530048</v>
      </c>
    </row>
    <row r="801" spans="1:6">
      <c r="A801">
        <v>1</v>
      </c>
      <c r="B801" t="s">
        <v>34</v>
      </c>
      <c r="C801">
        <v>0.374176</v>
      </c>
      <c r="D801">
        <f t="shared" si="37"/>
        <v>0</v>
      </c>
      <c r="E801">
        <f t="shared" si="38"/>
        <v>0.0125526</v>
      </c>
      <c r="F801">
        <f t="shared" si="39"/>
        <v>0.3867286</v>
      </c>
    </row>
    <row r="802" spans="1:6">
      <c r="A802">
        <v>2</v>
      </c>
      <c r="B802" t="s">
        <v>38</v>
      </c>
      <c r="C802">
        <v>0.338596</v>
      </c>
      <c r="D802">
        <f t="shared" si="37"/>
        <v>0.0276379</v>
      </c>
      <c r="E802">
        <f t="shared" si="38"/>
        <v>0.0120097</v>
      </c>
      <c r="F802">
        <f t="shared" si="39"/>
        <v>0.3782436</v>
      </c>
    </row>
    <row r="803" spans="1:6">
      <c r="A803">
        <v>1</v>
      </c>
      <c r="B803" t="s">
        <v>60</v>
      </c>
      <c r="C803">
        <v>0.430404</v>
      </c>
      <c r="D803">
        <f t="shared" si="37"/>
        <v>0</v>
      </c>
      <c r="E803">
        <f t="shared" si="38"/>
        <v>0.0210696</v>
      </c>
      <c r="F803">
        <f t="shared" si="39"/>
        <v>0.4514736</v>
      </c>
    </row>
    <row r="804" spans="1:6">
      <c r="A804">
        <v>3</v>
      </c>
      <c r="B804" t="s">
        <v>42</v>
      </c>
      <c r="C804">
        <v>0.752498</v>
      </c>
      <c r="D804">
        <f t="shared" si="37"/>
        <v>0.0339105</v>
      </c>
      <c r="E804">
        <f t="shared" si="38"/>
        <v>0.0242009</v>
      </c>
      <c r="F804">
        <f t="shared" si="39"/>
        <v>0.8106094</v>
      </c>
    </row>
    <row r="805" spans="1:6">
      <c r="A805" t="s">
        <v>144</v>
      </c>
      <c r="B805" t="s">
        <v>55</v>
      </c>
      <c r="C805">
        <v>0.431171</v>
      </c>
      <c r="D805">
        <f t="shared" si="37"/>
        <v>0.0637557</v>
      </c>
      <c r="E805">
        <f t="shared" si="38"/>
        <v>0.0411118</v>
      </c>
      <c r="F805">
        <f t="shared" si="39"/>
        <v>0.5360385</v>
      </c>
    </row>
    <row r="806" spans="1:6">
      <c r="A806" t="s">
        <v>144</v>
      </c>
      <c r="B806" t="s">
        <v>34</v>
      </c>
      <c r="C806">
        <v>0.600032</v>
      </c>
      <c r="D806">
        <f t="shared" si="37"/>
        <v>0.0637557</v>
      </c>
      <c r="E806">
        <f t="shared" si="38"/>
        <v>0.0125526</v>
      </c>
      <c r="F806">
        <f t="shared" si="39"/>
        <v>0.6763403</v>
      </c>
    </row>
    <row r="807" spans="1:6">
      <c r="A807" t="s">
        <v>144</v>
      </c>
      <c r="B807" t="s">
        <v>66</v>
      </c>
      <c r="C807">
        <v>0.555099</v>
      </c>
      <c r="D807">
        <f t="shared" si="37"/>
        <v>0.0637557</v>
      </c>
      <c r="E807">
        <f t="shared" si="38"/>
        <v>-0.000427299999999999</v>
      </c>
      <c r="F807">
        <f t="shared" si="39"/>
        <v>0.6184274</v>
      </c>
    </row>
    <row r="808" spans="1:6">
      <c r="A808" t="s">
        <v>144</v>
      </c>
      <c r="B808" t="s">
        <v>55</v>
      </c>
      <c r="C808">
        <v>0.330163</v>
      </c>
      <c r="D808">
        <f t="shared" si="37"/>
        <v>0.0637557</v>
      </c>
      <c r="E808">
        <f t="shared" si="38"/>
        <v>0.0411118</v>
      </c>
      <c r="F808">
        <f t="shared" si="39"/>
        <v>0.4350305</v>
      </c>
    </row>
    <row r="809" spans="1:6">
      <c r="A809" t="s">
        <v>144</v>
      </c>
      <c r="B809" t="s">
        <v>60</v>
      </c>
      <c r="C809">
        <v>0.628721</v>
      </c>
      <c r="D809">
        <f t="shared" si="37"/>
        <v>0.0637557</v>
      </c>
      <c r="E809">
        <f t="shared" si="38"/>
        <v>0.0210696</v>
      </c>
      <c r="F809">
        <f t="shared" si="39"/>
        <v>0.7135463</v>
      </c>
    </row>
    <row r="810" spans="1:6">
      <c r="A810" t="s">
        <v>144</v>
      </c>
      <c r="B810" t="s">
        <v>50</v>
      </c>
      <c r="C810">
        <v>0.698868</v>
      </c>
      <c r="D810">
        <f t="shared" si="37"/>
        <v>0.0637557</v>
      </c>
      <c r="E810">
        <f t="shared" si="38"/>
        <v>0.0211469</v>
      </c>
      <c r="F810">
        <f t="shared" si="39"/>
        <v>0.7837706</v>
      </c>
    </row>
    <row r="811" spans="1:6">
      <c r="A811" t="s">
        <v>144</v>
      </c>
      <c r="B811" t="s">
        <v>60</v>
      </c>
      <c r="C811">
        <v>0.629706</v>
      </c>
      <c r="D811">
        <f t="shared" si="37"/>
        <v>0.0637557</v>
      </c>
      <c r="E811">
        <f t="shared" si="38"/>
        <v>0.0210696</v>
      </c>
      <c r="F811">
        <f t="shared" si="39"/>
        <v>0.7145313</v>
      </c>
    </row>
    <row r="812" spans="1:6">
      <c r="A812" t="s">
        <v>144</v>
      </c>
      <c r="B812" t="s">
        <v>177</v>
      </c>
      <c r="C812">
        <v>0.540501</v>
      </c>
      <c r="D812">
        <f t="shared" si="37"/>
        <v>0.0637557</v>
      </c>
      <c r="E812">
        <f t="shared" si="38"/>
        <v>0</v>
      </c>
      <c r="F812">
        <f t="shared" si="39"/>
        <v>0.6042567</v>
      </c>
    </row>
    <row r="813" spans="1:6">
      <c r="A813" t="s">
        <v>144</v>
      </c>
      <c r="B813" t="s">
        <v>60</v>
      </c>
      <c r="C813">
        <v>0.469244</v>
      </c>
      <c r="D813">
        <f t="shared" si="37"/>
        <v>0.0637557</v>
      </c>
      <c r="E813">
        <f t="shared" si="38"/>
        <v>0.0210696</v>
      </c>
      <c r="F813">
        <f t="shared" si="39"/>
        <v>0.5540693</v>
      </c>
    </row>
    <row r="814" spans="1:6">
      <c r="A814" t="s">
        <v>144</v>
      </c>
      <c r="B814" t="s">
        <v>66</v>
      </c>
      <c r="C814">
        <v>0.672491</v>
      </c>
      <c r="D814">
        <f t="shared" si="37"/>
        <v>0.0637557</v>
      </c>
      <c r="E814">
        <f t="shared" si="38"/>
        <v>-0.000427299999999999</v>
      </c>
      <c r="F814">
        <f t="shared" si="39"/>
        <v>0.7358194</v>
      </c>
    </row>
    <row r="815" spans="1:6">
      <c r="A815">
        <v>3</v>
      </c>
      <c r="B815" t="s">
        <v>50</v>
      </c>
      <c r="C815">
        <v>0.197537</v>
      </c>
      <c r="D815">
        <f t="shared" si="37"/>
        <v>0.0339105</v>
      </c>
      <c r="E815">
        <f t="shared" si="38"/>
        <v>0.0211469</v>
      </c>
      <c r="F815">
        <f t="shared" si="39"/>
        <v>0.2525944</v>
      </c>
    </row>
    <row r="816" spans="1:6">
      <c r="A816" t="s">
        <v>144</v>
      </c>
      <c r="B816" t="s">
        <v>66</v>
      </c>
      <c r="C816">
        <v>0.426116</v>
      </c>
      <c r="D816">
        <f t="shared" si="37"/>
        <v>0.0637557</v>
      </c>
      <c r="E816">
        <f t="shared" si="38"/>
        <v>-0.000427299999999999</v>
      </c>
      <c r="F816">
        <f t="shared" si="39"/>
        <v>0.4894444</v>
      </c>
    </row>
    <row r="817" spans="1:6">
      <c r="A817" t="s">
        <v>144</v>
      </c>
      <c r="B817" t="s">
        <v>38</v>
      </c>
      <c r="C817">
        <v>0.565959</v>
      </c>
      <c r="D817">
        <f t="shared" si="37"/>
        <v>0.0637557</v>
      </c>
      <c r="E817">
        <f t="shared" si="38"/>
        <v>0.0120097</v>
      </c>
      <c r="F817">
        <f t="shared" si="39"/>
        <v>0.6417244</v>
      </c>
    </row>
    <row r="818" spans="1:6">
      <c r="A818" t="s">
        <v>144</v>
      </c>
      <c r="B818" t="s">
        <v>42</v>
      </c>
      <c r="C818">
        <v>0.539457</v>
      </c>
      <c r="D818">
        <f t="shared" si="37"/>
        <v>0.0637557</v>
      </c>
      <c r="E818">
        <f t="shared" si="38"/>
        <v>0.0242009</v>
      </c>
      <c r="F818">
        <f t="shared" si="39"/>
        <v>0.6274136</v>
      </c>
    </row>
    <row r="819" spans="1:6">
      <c r="A819" t="s">
        <v>144</v>
      </c>
      <c r="B819" t="s">
        <v>38</v>
      </c>
      <c r="C819">
        <v>0.738676</v>
      </c>
      <c r="D819">
        <f t="shared" si="37"/>
        <v>0.0637557</v>
      </c>
      <c r="E819">
        <f t="shared" si="38"/>
        <v>0.0120097</v>
      </c>
      <c r="F819">
        <f t="shared" si="39"/>
        <v>0.8144414</v>
      </c>
    </row>
    <row r="820" spans="1:6">
      <c r="A820" t="s">
        <v>144</v>
      </c>
      <c r="B820" t="s">
        <v>66</v>
      </c>
      <c r="C820">
        <v>0.314116</v>
      </c>
      <c r="D820">
        <f t="shared" si="37"/>
        <v>0.0637557</v>
      </c>
      <c r="E820">
        <f t="shared" si="38"/>
        <v>-0.000427299999999999</v>
      </c>
      <c r="F820">
        <f t="shared" si="39"/>
        <v>0.3774444</v>
      </c>
    </row>
    <row r="821" spans="1:6">
      <c r="A821" t="s">
        <v>144</v>
      </c>
      <c r="B821" t="s">
        <v>66</v>
      </c>
      <c r="C821">
        <v>0.112325</v>
      </c>
      <c r="D821">
        <f t="shared" si="37"/>
        <v>0.0637557</v>
      </c>
      <c r="E821">
        <f t="shared" si="38"/>
        <v>-0.000427299999999999</v>
      </c>
      <c r="F821">
        <f t="shared" si="39"/>
        <v>0.1756534</v>
      </c>
    </row>
    <row r="822" spans="1:6">
      <c r="A822" t="s">
        <v>144</v>
      </c>
      <c r="B822" t="s">
        <v>50</v>
      </c>
      <c r="C822">
        <v>0.341136</v>
      </c>
      <c r="D822">
        <f t="shared" si="37"/>
        <v>0.0637557</v>
      </c>
      <c r="E822">
        <f t="shared" si="38"/>
        <v>0.0211469</v>
      </c>
      <c r="F822">
        <f t="shared" si="39"/>
        <v>0.4260386</v>
      </c>
    </row>
    <row r="823" spans="1:6">
      <c r="A823" t="s">
        <v>144</v>
      </c>
      <c r="B823" t="s">
        <v>111</v>
      </c>
      <c r="C823">
        <v>0.58196</v>
      </c>
      <c r="D823">
        <f t="shared" si="37"/>
        <v>0.0637557</v>
      </c>
      <c r="E823">
        <f t="shared" si="38"/>
        <v>6.48000000000003e-5</v>
      </c>
      <c r="F823">
        <f t="shared" si="39"/>
        <v>0.6457805</v>
      </c>
    </row>
    <row r="824" spans="1:6">
      <c r="A824" t="s">
        <v>144</v>
      </c>
      <c r="B824" t="s">
        <v>50</v>
      </c>
      <c r="C824">
        <v>0.334005</v>
      </c>
      <c r="D824">
        <f t="shared" si="37"/>
        <v>0.0637557</v>
      </c>
      <c r="E824">
        <f t="shared" si="38"/>
        <v>0.0211469</v>
      </c>
      <c r="F824">
        <f t="shared" si="39"/>
        <v>0.4189076</v>
      </c>
    </row>
    <row r="825" spans="1:6">
      <c r="A825" t="s">
        <v>144</v>
      </c>
      <c r="B825" t="s">
        <v>60</v>
      </c>
      <c r="C825">
        <v>0.257284</v>
      </c>
      <c r="D825">
        <f t="shared" si="37"/>
        <v>0.0637557</v>
      </c>
      <c r="E825">
        <f t="shared" si="38"/>
        <v>0.0210696</v>
      </c>
      <c r="F825">
        <f t="shared" si="39"/>
        <v>0.3421093</v>
      </c>
    </row>
    <row r="826" spans="1:6">
      <c r="A826">
        <v>4</v>
      </c>
      <c r="B826" t="s">
        <v>38</v>
      </c>
      <c r="C826">
        <v>0.451114</v>
      </c>
      <c r="D826">
        <f t="shared" si="37"/>
        <v>0.0271589</v>
      </c>
      <c r="E826">
        <f t="shared" si="38"/>
        <v>0.0120097</v>
      </c>
      <c r="F826">
        <f t="shared" si="39"/>
        <v>0.4902826</v>
      </c>
    </row>
    <row r="827" spans="1:6">
      <c r="A827" t="s">
        <v>144</v>
      </c>
      <c r="B827" t="s">
        <v>66</v>
      </c>
      <c r="C827">
        <v>0.271388</v>
      </c>
      <c r="D827">
        <f t="shared" si="37"/>
        <v>0.0637557</v>
      </c>
      <c r="E827">
        <f t="shared" si="38"/>
        <v>-0.000427299999999999</v>
      </c>
      <c r="F827">
        <f t="shared" si="39"/>
        <v>0.3347164</v>
      </c>
    </row>
    <row r="828" spans="1:6">
      <c r="A828" t="s">
        <v>144</v>
      </c>
      <c r="B828" t="s">
        <v>924</v>
      </c>
      <c r="C828">
        <v>0.728834</v>
      </c>
      <c r="D828">
        <f t="shared" si="37"/>
        <v>0.0637557</v>
      </c>
      <c r="E828">
        <f t="shared" si="38"/>
        <v>-0.02194798</v>
      </c>
      <c r="F828">
        <f t="shared" si="39"/>
        <v>0.77064172</v>
      </c>
    </row>
    <row r="829" spans="1:6">
      <c r="A829" t="s">
        <v>144</v>
      </c>
      <c r="B829" t="s">
        <v>66</v>
      </c>
      <c r="C829">
        <v>0.336976</v>
      </c>
      <c r="D829">
        <f t="shared" si="37"/>
        <v>0.0637557</v>
      </c>
      <c r="E829">
        <f t="shared" si="38"/>
        <v>-0.000427299999999999</v>
      </c>
      <c r="F829">
        <f t="shared" si="39"/>
        <v>0.4003044</v>
      </c>
    </row>
    <row r="830" spans="1:6">
      <c r="A830" t="s">
        <v>144</v>
      </c>
      <c r="B830" t="s">
        <v>60</v>
      </c>
      <c r="C830">
        <v>0.61915</v>
      </c>
      <c r="D830">
        <f t="shared" si="37"/>
        <v>0.0637557</v>
      </c>
      <c r="E830">
        <f t="shared" si="38"/>
        <v>0.0210696</v>
      </c>
      <c r="F830">
        <f t="shared" si="39"/>
        <v>0.7039753</v>
      </c>
    </row>
    <row r="831" spans="1:6">
      <c r="A831" t="s">
        <v>144</v>
      </c>
      <c r="B831" t="s">
        <v>45</v>
      </c>
      <c r="C831">
        <v>0.802263</v>
      </c>
      <c r="D831">
        <f t="shared" si="37"/>
        <v>0.0637557</v>
      </c>
      <c r="E831">
        <f t="shared" si="38"/>
        <v>0.0226175</v>
      </c>
      <c r="F831">
        <f t="shared" si="39"/>
        <v>0.8886362</v>
      </c>
    </row>
    <row r="832" spans="1:6">
      <c r="A832" t="s">
        <v>144</v>
      </c>
      <c r="B832" t="s">
        <v>66</v>
      </c>
      <c r="C832">
        <v>0.462233</v>
      </c>
      <c r="D832">
        <f t="shared" si="37"/>
        <v>0.0637557</v>
      </c>
      <c r="E832">
        <f t="shared" si="38"/>
        <v>-0.000427299999999999</v>
      </c>
      <c r="F832">
        <f t="shared" si="39"/>
        <v>0.5255614</v>
      </c>
    </row>
    <row r="833" spans="1:6">
      <c r="A833" t="s">
        <v>144</v>
      </c>
      <c r="B833" t="s">
        <v>66</v>
      </c>
      <c r="C833">
        <v>0.652311</v>
      </c>
      <c r="D833">
        <f t="shared" si="37"/>
        <v>0.0637557</v>
      </c>
      <c r="E833">
        <f t="shared" si="38"/>
        <v>-0.000427299999999999</v>
      </c>
      <c r="F833">
        <f t="shared" si="39"/>
        <v>0.7156394</v>
      </c>
    </row>
    <row r="834" spans="1:6">
      <c r="A834" t="s">
        <v>144</v>
      </c>
      <c r="B834" t="s">
        <v>398</v>
      </c>
      <c r="C834">
        <v>0.610813</v>
      </c>
      <c r="D834">
        <f t="shared" si="37"/>
        <v>0.0637557</v>
      </c>
      <c r="E834">
        <f t="shared" si="38"/>
        <v>-0.01608495</v>
      </c>
      <c r="F834">
        <f t="shared" si="39"/>
        <v>0.65848375</v>
      </c>
    </row>
    <row r="835" spans="1:6">
      <c r="A835" t="s">
        <v>144</v>
      </c>
      <c r="B835" t="s">
        <v>34</v>
      </c>
      <c r="C835">
        <v>0.265778</v>
      </c>
      <c r="D835">
        <f t="shared" ref="D835:D898" si="40">VLOOKUP(A835,K:M,3,0)</f>
        <v>0.0637557</v>
      </c>
      <c r="E835">
        <f t="shared" ref="E835:E898" si="41">VLOOKUP(B835,K:M,3,0)</f>
        <v>0.0125526</v>
      </c>
      <c r="F835">
        <f t="shared" ref="F835:F898" si="42">C835+D835+E835</f>
        <v>0.3420863</v>
      </c>
    </row>
    <row r="836" spans="1:6">
      <c r="A836" t="s">
        <v>144</v>
      </c>
      <c r="B836" t="s">
        <v>55</v>
      </c>
      <c r="C836">
        <v>0.348766</v>
      </c>
      <c r="D836">
        <f t="shared" si="40"/>
        <v>0.0637557</v>
      </c>
      <c r="E836">
        <f t="shared" si="41"/>
        <v>0.0411118</v>
      </c>
      <c r="F836">
        <f t="shared" si="42"/>
        <v>0.4536335</v>
      </c>
    </row>
    <row r="837" spans="1:6">
      <c r="A837" t="s">
        <v>144</v>
      </c>
      <c r="B837" t="s">
        <v>50</v>
      </c>
      <c r="C837">
        <v>0.623035</v>
      </c>
      <c r="D837">
        <f t="shared" si="40"/>
        <v>0.0637557</v>
      </c>
      <c r="E837">
        <f t="shared" si="41"/>
        <v>0.0211469</v>
      </c>
      <c r="F837">
        <f t="shared" si="42"/>
        <v>0.7079376</v>
      </c>
    </row>
    <row r="838" spans="1:6">
      <c r="A838" t="s">
        <v>144</v>
      </c>
      <c r="B838" t="s">
        <v>55</v>
      </c>
      <c r="C838">
        <v>0.433325</v>
      </c>
      <c r="D838">
        <f t="shared" si="40"/>
        <v>0.0637557</v>
      </c>
      <c r="E838">
        <f t="shared" si="41"/>
        <v>0.0411118</v>
      </c>
      <c r="F838">
        <f t="shared" si="42"/>
        <v>0.5381925</v>
      </c>
    </row>
    <row r="839" spans="1:6">
      <c r="A839" t="s">
        <v>144</v>
      </c>
      <c r="B839" t="s">
        <v>924</v>
      </c>
      <c r="C839">
        <v>0.692218</v>
      </c>
      <c r="D839">
        <f t="shared" si="40"/>
        <v>0.0637557</v>
      </c>
      <c r="E839">
        <f t="shared" si="41"/>
        <v>-0.02194798</v>
      </c>
      <c r="F839">
        <f t="shared" si="42"/>
        <v>0.73402572</v>
      </c>
    </row>
    <row r="840" spans="1:6">
      <c r="A840" t="s">
        <v>144</v>
      </c>
      <c r="B840" t="s">
        <v>111</v>
      </c>
      <c r="C840">
        <v>0.371047</v>
      </c>
      <c r="D840">
        <f t="shared" si="40"/>
        <v>0.0637557</v>
      </c>
      <c r="E840">
        <f t="shared" si="41"/>
        <v>6.48000000000003e-5</v>
      </c>
      <c r="F840">
        <f t="shared" si="42"/>
        <v>0.4348675</v>
      </c>
    </row>
    <row r="841" spans="1:6">
      <c r="A841" t="s">
        <v>144</v>
      </c>
      <c r="B841" t="s">
        <v>45</v>
      </c>
      <c r="C841">
        <v>0.604189</v>
      </c>
      <c r="D841">
        <f t="shared" si="40"/>
        <v>0.0637557</v>
      </c>
      <c r="E841">
        <f t="shared" si="41"/>
        <v>0.0226175</v>
      </c>
      <c r="F841">
        <f t="shared" si="42"/>
        <v>0.6905622</v>
      </c>
    </row>
    <row r="842" spans="1:6">
      <c r="A842" t="s">
        <v>144</v>
      </c>
      <c r="B842" t="s">
        <v>177</v>
      </c>
      <c r="C842">
        <v>0.611158</v>
      </c>
      <c r="D842">
        <f t="shared" si="40"/>
        <v>0.0637557</v>
      </c>
      <c r="E842">
        <f t="shared" si="41"/>
        <v>0</v>
      </c>
      <c r="F842">
        <f t="shared" si="42"/>
        <v>0.6749137</v>
      </c>
    </row>
    <row r="843" spans="1:6">
      <c r="A843">
        <v>4</v>
      </c>
      <c r="B843" t="s">
        <v>398</v>
      </c>
      <c r="C843">
        <v>0.585339</v>
      </c>
      <c r="D843">
        <f t="shared" si="40"/>
        <v>0.0271589</v>
      </c>
      <c r="E843">
        <f t="shared" si="41"/>
        <v>-0.01608495</v>
      </c>
      <c r="F843">
        <f t="shared" si="42"/>
        <v>0.59641295</v>
      </c>
    </row>
    <row r="844" spans="1:6">
      <c r="A844" t="s">
        <v>144</v>
      </c>
      <c r="B844" t="s">
        <v>55</v>
      </c>
      <c r="C844">
        <v>0.797377</v>
      </c>
      <c r="D844">
        <f t="shared" si="40"/>
        <v>0.0637557</v>
      </c>
      <c r="E844">
        <f t="shared" si="41"/>
        <v>0.0411118</v>
      </c>
      <c r="F844">
        <f t="shared" si="42"/>
        <v>0.9022445</v>
      </c>
    </row>
    <row r="845" spans="1:6">
      <c r="A845" t="s">
        <v>144</v>
      </c>
      <c r="B845" t="s">
        <v>42</v>
      </c>
      <c r="C845">
        <v>0.60952</v>
      </c>
      <c r="D845">
        <f t="shared" si="40"/>
        <v>0.0637557</v>
      </c>
      <c r="E845">
        <f t="shared" si="41"/>
        <v>0.0242009</v>
      </c>
      <c r="F845">
        <f t="shared" si="42"/>
        <v>0.6974766</v>
      </c>
    </row>
    <row r="846" spans="1:6">
      <c r="A846" t="s">
        <v>144</v>
      </c>
      <c r="B846" t="s">
        <v>60</v>
      </c>
      <c r="C846">
        <v>0.433318</v>
      </c>
      <c r="D846">
        <f t="shared" si="40"/>
        <v>0.0637557</v>
      </c>
      <c r="E846">
        <f t="shared" si="41"/>
        <v>0.0210696</v>
      </c>
      <c r="F846">
        <f t="shared" si="42"/>
        <v>0.5181433</v>
      </c>
    </row>
    <row r="847" spans="1:6">
      <c r="A847" t="s">
        <v>144</v>
      </c>
      <c r="B847" t="s">
        <v>177</v>
      </c>
      <c r="C847">
        <v>0.451785</v>
      </c>
      <c r="D847">
        <f t="shared" si="40"/>
        <v>0.0637557</v>
      </c>
      <c r="E847">
        <f t="shared" si="41"/>
        <v>0</v>
      </c>
      <c r="F847">
        <f t="shared" si="42"/>
        <v>0.5155407</v>
      </c>
    </row>
    <row r="848" spans="1:6">
      <c r="A848" t="s">
        <v>144</v>
      </c>
      <c r="B848" t="s">
        <v>66</v>
      </c>
      <c r="C848">
        <v>0.704059</v>
      </c>
      <c r="D848">
        <f t="shared" si="40"/>
        <v>0.0637557</v>
      </c>
      <c r="E848">
        <f t="shared" si="41"/>
        <v>-0.000427299999999999</v>
      </c>
      <c r="F848">
        <f t="shared" si="42"/>
        <v>0.7673874</v>
      </c>
    </row>
    <row r="849" spans="1:6">
      <c r="A849" t="s">
        <v>144</v>
      </c>
      <c r="B849" t="s">
        <v>42</v>
      </c>
      <c r="C849">
        <v>0.505822</v>
      </c>
      <c r="D849">
        <f t="shared" si="40"/>
        <v>0.0637557</v>
      </c>
      <c r="E849">
        <f t="shared" si="41"/>
        <v>0.0242009</v>
      </c>
      <c r="F849">
        <f t="shared" si="42"/>
        <v>0.5937786</v>
      </c>
    </row>
    <row r="850" spans="1:6">
      <c r="A850" t="s">
        <v>144</v>
      </c>
      <c r="B850" t="s">
        <v>42</v>
      </c>
      <c r="C850">
        <v>0.155186</v>
      </c>
      <c r="D850">
        <f t="shared" si="40"/>
        <v>0.0637557</v>
      </c>
      <c r="E850">
        <f t="shared" si="41"/>
        <v>0.0242009</v>
      </c>
      <c r="F850">
        <f t="shared" si="42"/>
        <v>0.2431426</v>
      </c>
    </row>
    <row r="851" spans="1:6">
      <c r="A851" t="s">
        <v>144</v>
      </c>
      <c r="B851" t="s">
        <v>42</v>
      </c>
      <c r="C851">
        <v>0.650761</v>
      </c>
      <c r="D851">
        <f t="shared" si="40"/>
        <v>0.0637557</v>
      </c>
      <c r="E851">
        <f t="shared" si="41"/>
        <v>0.0242009</v>
      </c>
      <c r="F851">
        <f t="shared" si="42"/>
        <v>0.7387176</v>
      </c>
    </row>
    <row r="852" spans="1:6">
      <c r="A852" t="s">
        <v>144</v>
      </c>
      <c r="B852" t="s">
        <v>66</v>
      </c>
      <c r="C852">
        <v>0.359891</v>
      </c>
      <c r="D852">
        <f t="shared" si="40"/>
        <v>0.0637557</v>
      </c>
      <c r="E852">
        <f t="shared" si="41"/>
        <v>-0.000427299999999999</v>
      </c>
      <c r="F852">
        <f t="shared" si="42"/>
        <v>0.4232194</v>
      </c>
    </row>
    <row r="853" spans="1:6">
      <c r="A853" t="s">
        <v>144</v>
      </c>
      <c r="B853" t="s">
        <v>50</v>
      </c>
      <c r="C853">
        <v>0.227975</v>
      </c>
      <c r="D853">
        <f t="shared" si="40"/>
        <v>0.0637557</v>
      </c>
      <c r="E853">
        <f t="shared" si="41"/>
        <v>0.0211469</v>
      </c>
      <c r="F853">
        <f t="shared" si="42"/>
        <v>0.3128776</v>
      </c>
    </row>
    <row r="854" spans="1:6">
      <c r="A854" t="s">
        <v>144</v>
      </c>
      <c r="B854" t="s">
        <v>55</v>
      </c>
      <c r="C854">
        <v>0.893493</v>
      </c>
      <c r="D854">
        <f t="shared" si="40"/>
        <v>0.0637557</v>
      </c>
      <c r="E854">
        <f t="shared" si="41"/>
        <v>0.0411118</v>
      </c>
      <c r="F854">
        <f t="shared" si="42"/>
        <v>0.9983605</v>
      </c>
    </row>
    <row r="855" spans="1:6">
      <c r="A855" t="s">
        <v>144</v>
      </c>
      <c r="B855" t="s">
        <v>55</v>
      </c>
      <c r="C855">
        <v>0.639203</v>
      </c>
      <c r="D855">
        <f t="shared" si="40"/>
        <v>0.0637557</v>
      </c>
      <c r="E855">
        <f t="shared" si="41"/>
        <v>0.0411118</v>
      </c>
      <c r="F855">
        <f t="shared" si="42"/>
        <v>0.7440705</v>
      </c>
    </row>
    <row r="856" spans="1:6">
      <c r="A856" t="s">
        <v>144</v>
      </c>
      <c r="B856" t="s">
        <v>50</v>
      </c>
      <c r="C856">
        <v>0.395012</v>
      </c>
      <c r="D856">
        <f t="shared" si="40"/>
        <v>0.0637557</v>
      </c>
      <c r="E856">
        <f t="shared" si="41"/>
        <v>0.0211469</v>
      </c>
      <c r="F856">
        <f t="shared" si="42"/>
        <v>0.4799146</v>
      </c>
    </row>
    <row r="857" spans="1:6">
      <c r="A857" t="s">
        <v>144</v>
      </c>
      <c r="B857" t="s">
        <v>66</v>
      </c>
      <c r="C857">
        <v>0.598701</v>
      </c>
      <c r="D857">
        <f t="shared" si="40"/>
        <v>0.0637557</v>
      </c>
      <c r="E857">
        <f t="shared" si="41"/>
        <v>-0.000427299999999999</v>
      </c>
      <c r="F857">
        <f t="shared" si="42"/>
        <v>0.6620294</v>
      </c>
    </row>
    <row r="858" spans="1:6">
      <c r="A858">
        <v>4</v>
      </c>
      <c r="B858" t="s">
        <v>34</v>
      </c>
      <c r="C858">
        <v>0.776979</v>
      </c>
      <c r="D858">
        <f t="shared" si="40"/>
        <v>0.0271589</v>
      </c>
      <c r="E858">
        <f t="shared" si="41"/>
        <v>0.0125526</v>
      </c>
      <c r="F858">
        <f t="shared" si="42"/>
        <v>0.8166905</v>
      </c>
    </row>
    <row r="859" spans="1:6">
      <c r="A859">
        <v>4</v>
      </c>
      <c r="B859" t="s">
        <v>38</v>
      </c>
      <c r="C859">
        <v>0.403221</v>
      </c>
      <c r="D859">
        <f t="shared" si="40"/>
        <v>0.0271589</v>
      </c>
      <c r="E859">
        <f t="shared" si="41"/>
        <v>0.0120097</v>
      </c>
      <c r="F859">
        <f t="shared" si="42"/>
        <v>0.4423896</v>
      </c>
    </row>
    <row r="860" spans="1:6">
      <c r="A860" t="s">
        <v>144</v>
      </c>
      <c r="B860" t="s">
        <v>55</v>
      </c>
      <c r="C860">
        <v>0.571698</v>
      </c>
      <c r="D860">
        <f t="shared" si="40"/>
        <v>0.0637557</v>
      </c>
      <c r="E860">
        <f t="shared" si="41"/>
        <v>0.0411118</v>
      </c>
      <c r="F860">
        <f t="shared" si="42"/>
        <v>0.6765655</v>
      </c>
    </row>
    <row r="861" spans="1:6">
      <c r="A861" t="s">
        <v>144</v>
      </c>
      <c r="B861" t="s">
        <v>42</v>
      </c>
      <c r="C861">
        <v>0.52793</v>
      </c>
      <c r="D861">
        <f t="shared" si="40"/>
        <v>0.0637557</v>
      </c>
      <c r="E861">
        <f t="shared" si="41"/>
        <v>0.0242009</v>
      </c>
      <c r="F861">
        <f t="shared" si="42"/>
        <v>0.6158866</v>
      </c>
    </row>
    <row r="862" spans="1:6">
      <c r="A862" t="s">
        <v>144</v>
      </c>
      <c r="B862" t="s">
        <v>177</v>
      </c>
      <c r="C862">
        <v>0.561402</v>
      </c>
      <c r="D862">
        <f t="shared" si="40"/>
        <v>0.0637557</v>
      </c>
      <c r="E862">
        <f t="shared" si="41"/>
        <v>0</v>
      </c>
      <c r="F862">
        <f t="shared" si="42"/>
        <v>0.6251577</v>
      </c>
    </row>
    <row r="863" spans="1:6">
      <c r="A863">
        <v>4</v>
      </c>
      <c r="B863" t="s">
        <v>66</v>
      </c>
      <c r="C863">
        <v>0.967267</v>
      </c>
      <c r="D863">
        <f t="shared" si="40"/>
        <v>0.0271589</v>
      </c>
      <c r="E863">
        <f t="shared" si="41"/>
        <v>-0.000427299999999999</v>
      </c>
      <c r="F863">
        <f t="shared" si="42"/>
        <v>0.9939986</v>
      </c>
    </row>
    <row r="864" spans="1:6">
      <c r="A864" t="s">
        <v>144</v>
      </c>
      <c r="B864" t="s">
        <v>34</v>
      </c>
      <c r="C864">
        <v>0.438467</v>
      </c>
      <c r="D864">
        <f t="shared" si="40"/>
        <v>0.0637557</v>
      </c>
      <c r="E864">
        <f t="shared" si="41"/>
        <v>0.0125526</v>
      </c>
      <c r="F864">
        <f t="shared" si="42"/>
        <v>0.5147753</v>
      </c>
    </row>
    <row r="865" spans="1:6">
      <c r="A865">
        <v>4</v>
      </c>
      <c r="B865" t="s">
        <v>66</v>
      </c>
      <c r="C865">
        <v>0.51485</v>
      </c>
      <c r="D865">
        <f t="shared" si="40"/>
        <v>0.0271589</v>
      </c>
      <c r="E865">
        <f t="shared" si="41"/>
        <v>-0.000427299999999999</v>
      </c>
      <c r="F865">
        <f t="shared" si="42"/>
        <v>0.5415816</v>
      </c>
    </row>
    <row r="866" spans="1:6">
      <c r="A866">
        <v>4</v>
      </c>
      <c r="B866" t="s">
        <v>55</v>
      </c>
      <c r="C866">
        <v>0.436814</v>
      </c>
      <c r="D866">
        <f t="shared" si="40"/>
        <v>0.0271589</v>
      </c>
      <c r="E866">
        <f t="shared" si="41"/>
        <v>0.0411118</v>
      </c>
      <c r="F866">
        <f t="shared" si="42"/>
        <v>0.5050847</v>
      </c>
    </row>
    <row r="867" spans="1:6">
      <c r="A867" t="s">
        <v>144</v>
      </c>
      <c r="B867" t="s">
        <v>42</v>
      </c>
      <c r="C867">
        <v>0.304751</v>
      </c>
      <c r="D867">
        <f t="shared" si="40"/>
        <v>0.0637557</v>
      </c>
      <c r="E867">
        <f t="shared" si="41"/>
        <v>0.0242009</v>
      </c>
      <c r="F867">
        <f t="shared" si="42"/>
        <v>0.3927076</v>
      </c>
    </row>
    <row r="868" spans="1:6">
      <c r="A868">
        <v>4</v>
      </c>
      <c r="B868" t="s">
        <v>50</v>
      </c>
      <c r="C868">
        <v>0.527526</v>
      </c>
      <c r="D868">
        <f t="shared" si="40"/>
        <v>0.0271589</v>
      </c>
      <c r="E868">
        <f t="shared" si="41"/>
        <v>0.0211469</v>
      </c>
      <c r="F868">
        <f t="shared" si="42"/>
        <v>0.5758318</v>
      </c>
    </row>
    <row r="869" spans="1:6">
      <c r="A869" t="s">
        <v>144</v>
      </c>
      <c r="B869" t="s">
        <v>177</v>
      </c>
      <c r="C869">
        <v>0.568097</v>
      </c>
      <c r="D869">
        <f t="shared" si="40"/>
        <v>0.0637557</v>
      </c>
      <c r="E869">
        <f t="shared" si="41"/>
        <v>0</v>
      </c>
      <c r="F869">
        <f t="shared" si="42"/>
        <v>0.6318527</v>
      </c>
    </row>
    <row r="870" spans="1:6">
      <c r="A870">
        <v>4</v>
      </c>
      <c r="B870" t="s">
        <v>177</v>
      </c>
      <c r="C870">
        <v>0.575443</v>
      </c>
      <c r="D870">
        <f t="shared" si="40"/>
        <v>0.0271589</v>
      </c>
      <c r="E870">
        <f t="shared" si="41"/>
        <v>0</v>
      </c>
      <c r="F870">
        <f t="shared" si="42"/>
        <v>0.6026019</v>
      </c>
    </row>
    <row r="871" spans="1:6">
      <c r="A871" t="s">
        <v>144</v>
      </c>
      <c r="B871" t="s">
        <v>55</v>
      </c>
      <c r="C871">
        <v>0.740564</v>
      </c>
      <c r="D871">
        <f t="shared" si="40"/>
        <v>0.0637557</v>
      </c>
      <c r="E871">
        <f t="shared" si="41"/>
        <v>0.0411118</v>
      </c>
      <c r="F871">
        <f t="shared" si="42"/>
        <v>0.8454315</v>
      </c>
    </row>
    <row r="872" spans="1:6">
      <c r="A872" t="s">
        <v>144</v>
      </c>
      <c r="B872" t="s">
        <v>60</v>
      </c>
      <c r="C872">
        <v>0.713056</v>
      </c>
      <c r="D872">
        <f t="shared" si="40"/>
        <v>0.0637557</v>
      </c>
      <c r="E872">
        <f t="shared" si="41"/>
        <v>0.0210696</v>
      </c>
      <c r="F872">
        <f t="shared" si="42"/>
        <v>0.7978813</v>
      </c>
    </row>
    <row r="873" spans="1:6">
      <c r="A873">
        <v>4</v>
      </c>
      <c r="B873" t="s">
        <v>60</v>
      </c>
      <c r="C873">
        <v>0.747005</v>
      </c>
      <c r="D873">
        <f t="shared" si="40"/>
        <v>0.0271589</v>
      </c>
      <c r="E873">
        <f t="shared" si="41"/>
        <v>0.0210696</v>
      </c>
      <c r="F873">
        <f t="shared" si="42"/>
        <v>0.7952335</v>
      </c>
    </row>
    <row r="874" spans="1:6">
      <c r="A874">
        <v>4</v>
      </c>
      <c r="B874" t="s">
        <v>45</v>
      </c>
      <c r="C874">
        <v>1.26249</v>
      </c>
      <c r="D874">
        <f t="shared" si="40"/>
        <v>0.0271589</v>
      </c>
      <c r="E874">
        <f t="shared" si="41"/>
        <v>0.0226175</v>
      </c>
      <c r="F874">
        <f t="shared" si="42"/>
        <v>1.3122664</v>
      </c>
    </row>
    <row r="875" spans="1:6">
      <c r="A875">
        <v>4</v>
      </c>
      <c r="B875" t="s">
        <v>55</v>
      </c>
      <c r="C875">
        <v>0.804548</v>
      </c>
      <c r="D875">
        <f t="shared" si="40"/>
        <v>0.0271589</v>
      </c>
      <c r="E875">
        <f t="shared" si="41"/>
        <v>0.0411118</v>
      </c>
      <c r="F875">
        <f t="shared" si="42"/>
        <v>0.8728187</v>
      </c>
    </row>
    <row r="876" spans="1:6">
      <c r="A876">
        <v>4</v>
      </c>
      <c r="B876" t="s">
        <v>50</v>
      </c>
      <c r="C876">
        <v>0.229634</v>
      </c>
      <c r="D876">
        <f t="shared" si="40"/>
        <v>0.0271589</v>
      </c>
      <c r="E876">
        <f t="shared" si="41"/>
        <v>0.0211469</v>
      </c>
      <c r="F876">
        <f t="shared" si="42"/>
        <v>0.2779398</v>
      </c>
    </row>
    <row r="877" spans="1:6">
      <c r="A877">
        <v>3</v>
      </c>
      <c r="B877" t="s">
        <v>60</v>
      </c>
      <c r="C877">
        <v>0.415074</v>
      </c>
      <c r="D877">
        <f t="shared" si="40"/>
        <v>0.0339105</v>
      </c>
      <c r="E877">
        <f t="shared" si="41"/>
        <v>0.0210696</v>
      </c>
      <c r="F877">
        <f t="shared" si="42"/>
        <v>0.4700541</v>
      </c>
    </row>
    <row r="878" spans="1:6">
      <c r="A878" t="s">
        <v>144</v>
      </c>
      <c r="B878" t="s">
        <v>45</v>
      </c>
      <c r="C878">
        <v>0.572515</v>
      </c>
      <c r="D878">
        <f t="shared" si="40"/>
        <v>0.0637557</v>
      </c>
      <c r="E878">
        <f t="shared" si="41"/>
        <v>0.0226175</v>
      </c>
      <c r="F878">
        <f t="shared" si="42"/>
        <v>0.6588882</v>
      </c>
    </row>
    <row r="879" spans="1:6">
      <c r="A879" t="s">
        <v>144</v>
      </c>
      <c r="B879" t="s">
        <v>55</v>
      </c>
      <c r="C879">
        <v>0.500282</v>
      </c>
      <c r="D879">
        <f t="shared" si="40"/>
        <v>0.0637557</v>
      </c>
      <c r="E879">
        <f t="shared" si="41"/>
        <v>0.0411118</v>
      </c>
      <c r="F879">
        <f t="shared" si="42"/>
        <v>0.6051495</v>
      </c>
    </row>
    <row r="880" spans="1:6">
      <c r="A880">
        <v>4</v>
      </c>
      <c r="B880" t="s">
        <v>924</v>
      </c>
      <c r="C880">
        <v>0.277657</v>
      </c>
      <c r="D880">
        <f t="shared" si="40"/>
        <v>0.0271589</v>
      </c>
      <c r="E880">
        <f t="shared" si="41"/>
        <v>-0.02194798</v>
      </c>
      <c r="F880">
        <f t="shared" si="42"/>
        <v>0.28286792</v>
      </c>
    </row>
    <row r="881" spans="1:6">
      <c r="A881">
        <v>4</v>
      </c>
      <c r="B881" t="s">
        <v>38</v>
      </c>
      <c r="C881">
        <v>0.591751</v>
      </c>
      <c r="D881">
        <f t="shared" si="40"/>
        <v>0.0271589</v>
      </c>
      <c r="E881">
        <f t="shared" si="41"/>
        <v>0.0120097</v>
      </c>
      <c r="F881">
        <f t="shared" si="42"/>
        <v>0.6309196</v>
      </c>
    </row>
    <row r="882" spans="1:6">
      <c r="A882">
        <v>3</v>
      </c>
      <c r="B882" t="s">
        <v>66</v>
      </c>
      <c r="C882">
        <v>0.36283</v>
      </c>
      <c r="D882">
        <f t="shared" si="40"/>
        <v>0.0339105</v>
      </c>
      <c r="E882">
        <f t="shared" si="41"/>
        <v>-0.000427299999999999</v>
      </c>
      <c r="F882">
        <f t="shared" si="42"/>
        <v>0.3963132</v>
      </c>
    </row>
    <row r="883" spans="1:6">
      <c r="A883">
        <v>4</v>
      </c>
      <c r="B883" t="s">
        <v>66</v>
      </c>
      <c r="C883">
        <v>0.300194</v>
      </c>
      <c r="D883">
        <f t="shared" si="40"/>
        <v>0.0271589</v>
      </c>
      <c r="E883">
        <f t="shared" si="41"/>
        <v>-0.000427299999999999</v>
      </c>
      <c r="F883">
        <f t="shared" si="42"/>
        <v>0.3269256</v>
      </c>
    </row>
    <row r="884" spans="1:6">
      <c r="A884" t="s">
        <v>144</v>
      </c>
      <c r="B884" t="s">
        <v>177</v>
      </c>
      <c r="C884">
        <v>0.493624</v>
      </c>
      <c r="D884">
        <f t="shared" si="40"/>
        <v>0.0637557</v>
      </c>
      <c r="E884">
        <f t="shared" si="41"/>
        <v>0</v>
      </c>
      <c r="F884">
        <f t="shared" si="42"/>
        <v>0.5573797</v>
      </c>
    </row>
    <row r="885" spans="1:6">
      <c r="A885" t="s">
        <v>144</v>
      </c>
      <c r="B885" t="s">
        <v>177</v>
      </c>
      <c r="C885">
        <v>0.425925</v>
      </c>
      <c r="D885">
        <f t="shared" si="40"/>
        <v>0.0637557</v>
      </c>
      <c r="E885">
        <f t="shared" si="41"/>
        <v>0</v>
      </c>
      <c r="F885">
        <f t="shared" si="42"/>
        <v>0.4896807</v>
      </c>
    </row>
    <row r="886" spans="1:6">
      <c r="A886">
        <v>3</v>
      </c>
      <c r="B886" t="s">
        <v>34</v>
      </c>
      <c r="C886">
        <v>0.526045</v>
      </c>
      <c r="D886">
        <f t="shared" si="40"/>
        <v>0.0339105</v>
      </c>
      <c r="E886">
        <f t="shared" si="41"/>
        <v>0.0125526</v>
      </c>
      <c r="F886">
        <f t="shared" si="42"/>
        <v>0.5725081</v>
      </c>
    </row>
    <row r="887" spans="1:6">
      <c r="A887" t="s">
        <v>144</v>
      </c>
      <c r="B887" t="s">
        <v>66</v>
      </c>
      <c r="C887">
        <v>0.689542</v>
      </c>
      <c r="D887">
        <f t="shared" si="40"/>
        <v>0.0637557</v>
      </c>
      <c r="E887">
        <f t="shared" si="41"/>
        <v>-0.000427299999999999</v>
      </c>
      <c r="F887">
        <f t="shared" si="42"/>
        <v>0.7528704</v>
      </c>
    </row>
    <row r="888" spans="1:6">
      <c r="A888">
        <v>4</v>
      </c>
      <c r="B888" t="s">
        <v>38</v>
      </c>
      <c r="C888">
        <v>0.651651</v>
      </c>
      <c r="D888">
        <f t="shared" si="40"/>
        <v>0.0271589</v>
      </c>
      <c r="E888">
        <f t="shared" si="41"/>
        <v>0.0120097</v>
      </c>
      <c r="F888">
        <f t="shared" si="42"/>
        <v>0.6908196</v>
      </c>
    </row>
    <row r="889" spans="1:6">
      <c r="A889" t="s">
        <v>144</v>
      </c>
      <c r="B889" t="s">
        <v>45</v>
      </c>
      <c r="C889">
        <v>0.347758</v>
      </c>
      <c r="D889">
        <f t="shared" si="40"/>
        <v>0.0637557</v>
      </c>
      <c r="E889">
        <f t="shared" si="41"/>
        <v>0.0226175</v>
      </c>
      <c r="F889">
        <f t="shared" si="42"/>
        <v>0.4341312</v>
      </c>
    </row>
    <row r="890" spans="1:6">
      <c r="A890" t="s">
        <v>144</v>
      </c>
      <c r="B890" t="s">
        <v>50</v>
      </c>
      <c r="C890">
        <v>0.636423</v>
      </c>
      <c r="D890">
        <f t="shared" si="40"/>
        <v>0.0637557</v>
      </c>
      <c r="E890">
        <f t="shared" si="41"/>
        <v>0.0211469</v>
      </c>
      <c r="F890">
        <f t="shared" si="42"/>
        <v>0.7213256</v>
      </c>
    </row>
    <row r="891" spans="1:6">
      <c r="A891">
        <v>4</v>
      </c>
      <c r="B891" t="s">
        <v>398</v>
      </c>
      <c r="C891">
        <v>0.341315</v>
      </c>
      <c r="D891">
        <f t="shared" si="40"/>
        <v>0.0271589</v>
      </c>
      <c r="E891">
        <f t="shared" si="41"/>
        <v>-0.01608495</v>
      </c>
      <c r="F891">
        <f t="shared" si="42"/>
        <v>0.35238895</v>
      </c>
    </row>
    <row r="892" spans="1:6">
      <c r="A892">
        <v>4</v>
      </c>
      <c r="B892" t="s">
        <v>55</v>
      </c>
      <c r="C892">
        <v>0.394035</v>
      </c>
      <c r="D892">
        <f t="shared" si="40"/>
        <v>0.0271589</v>
      </c>
      <c r="E892">
        <f t="shared" si="41"/>
        <v>0.0411118</v>
      </c>
      <c r="F892">
        <f t="shared" si="42"/>
        <v>0.4623057</v>
      </c>
    </row>
    <row r="893" spans="1:6">
      <c r="A893">
        <v>3</v>
      </c>
      <c r="B893" t="s">
        <v>60</v>
      </c>
      <c r="C893">
        <v>0.615773</v>
      </c>
      <c r="D893">
        <f t="shared" si="40"/>
        <v>0.0339105</v>
      </c>
      <c r="E893">
        <f t="shared" si="41"/>
        <v>0.0210696</v>
      </c>
      <c r="F893">
        <f t="shared" si="42"/>
        <v>0.6707531</v>
      </c>
    </row>
    <row r="894" spans="1:6">
      <c r="A894">
        <v>4</v>
      </c>
      <c r="B894" t="s">
        <v>34</v>
      </c>
      <c r="C894">
        <v>0.449132</v>
      </c>
      <c r="D894">
        <f t="shared" si="40"/>
        <v>0.0271589</v>
      </c>
      <c r="E894">
        <f t="shared" si="41"/>
        <v>0.0125526</v>
      </c>
      <c r="F894">
        <f t="shared" si="42"/>
        <v>0.4888435</v>
      </c>
    </row>
    <row r="895" spans="1:6">
      <c r="A895">
        <v>4</v>
      </c>
      <c r="B895" t="s">
        <v>45</v>
      </c>
      <c r="C895">
        <v>0.445369</v>
      </c>
      <c r="D895">
        <f t="shared" si="40"/>
        <v>0.0271589</v>
      </c>
      <c r="E895">
        <f t="shared" si="41"/>
        <v>0.0226175</v>
      </c>
      <c r="F895">
        <f t="shared" si="42"/>
        <v>0.4951454</v>
      </c>
    </row>
    <row r="896" spans="1:6">
      <c r="A896" t="s">
        <v>144</v>
      </c>
      <c r="B896" t="s">
        <v>177</v>
      </c>
      <c r="C896">
        <v>0.81098</v>
      </c>
      <c r="D896">
        <f t="shared" si="40"/>
        <v>0.0637557</v>
      </c>
      <c r="E896">
        <f t="shared" si="41"/>
        <v>0</v>
      </c>
      <c r="F896">
        <f t="shared" si="42"/>
        <v>0.8747357</v>
      </c>
    </row>
    <row r="897" spans="1:6">
      <c r="A897">
        <v>3</v>
      </c>
      <c r="B897" t="s">
        <v>55</v>
      </c>
      <c r="C897">
        <v>0.680208</v>
      </c>
      <c r="D897">
        <f t="shared" si="40"/>
        <v>0.0339105</v>
      </c>
      <c r="E897">
        <f t="shared" si="41"/>
        <v>0.0411118</v>
      </c>
      <c r="F897">
        <f t="shared" si="42"/>
        <v>0.7552303</v>
      </c>
    </row>
    <row r="898" spans="1:6">
      <c r="A898">
        <v>4</v>
      </c>
      <c r="B898" t="s">
        <v>45</v>
      </c>
      <c r="C898">
        <v>0.567573</v>
      </c>
      <c r="D898">
        <f t="shared" si="40"/>
        <v>0.0271589</v>
      </c>
      <c r="E898">
        <f t="shared" si="41"/>
        <v>0.0226175</v>
      </c>
      <c r="F898">
        <f t="shared" si="42"/>
        <v>0.6173494</v>
      </c>
    </row>
    <row r="899" spans="1:6">
      <c r="A899">
        <v>4</v>
      </c>
      <c r="B899" t="s">
        <v>38</v>
      </c>
      <c r="C899">
        <v>0.539055</v>
      </c>
      <c r="D899">
        <f t="shared" ref="D899:D962" si="43">VLOOKUP(A899,K:M,3,0)</f>
        <v>0.0271589</v>
      </c>
      <c r="E899">
        <f t="shared" ref="E899:E962" si="44">VLOOKUP(B899,K:M,3,0)</f>
        <v>0.0120097</v>
      </c>
      <c r="F899">
        <f t="shared" ref="F899:F962" si="45">C899+D899+E899</f>
        <v>0.5782236</v>
      </c>
    </row>
    <row r="900" spans="1:6">
      <c r="A900">
        <v>4</v>
      </c>
      <c r="B900" t="s">
        <v>38</v>
      </c>
      <c r="C900">
        <v>0.50873</v>
      </c>
      <c r="D900">
        <f t="shared" si="43"/>
        <v>0.0271589</v>
      </c>
      <c r="E900">
        <f t="shared" si="44"/>
        <v>0.0120097</v>
      </c>
      <c r="F900">
        <f t="shared" si="45"/>
        <v>0.5478986</v>
      </c>
    </row>
    <row r="901" spans="1:6">
      <c r="A901" t="s">
        <v>144</v>
      </c>
      <c r="B901" t="s">
        <v>38</v>
      </c>
      <c r="C901">
        <v>0.833452</v>
      </c>
      <c r="D901">
        <f t="shared" si="43"/>
        <v>0.0637557</v>
      </c>
      <c r="E901">
        <f t="shared" si="44"/>
        <v>0.0120097</v>
      </c>
      <c r="F901">
        <f t="shared" si="45"/>
        <v>0.9092174</v>
      </c>
    </row>
    <row r="902" spans="1:6">
      <c r="A902">
        <v>4</v>
      </c>
      <c r="B902" t="s">
        <v>924</v>
      </c>
      <c r="C902">
        <v>0.752594</v>
      </c>
      <c r="D902">
        <f t="shared" si="43"/>
        <v>0.0271589</v>
      </c>
      <c r="E902">
        <f t="shared" si="44"/>
        <v>-0.02194798</v>
      </c>
      <c r="F902">
        <f t="shared" si="45"/>
        <v>0.75780492</v>
      </c>
    </row>
    <row r="903" spans="1:6">
      <c r="A903">
        <v>4</v>
      </c>
      <c r="B903" t="s">
        <v>398</v>
      </c>
      <c r="C903">
        <v>0.479794</v>
      </c>
      <c r="D903">
        <f t="shared" si="43"/>
        <v>0.0271589</v>
      </c>
      <c r="E903">
        <f t="shared" si="44"/>
        <v>-0.01608495</v>
      </c>
      <c r="F903">
        <f t="shared" si="45"/>
        <v>0.49086795</v>
      </c>
    </row>
    <row r="904" spans="1:6">
      <c r="A904" t="s">
        <v>144</v>
      </c>
      <c r="B904" t="s">
        <v>177</v>
      </c>
      <c r="C904">
        <v>0.458358</v>
      </c>
      <c r="D904">
        <f t="shared" si="43"/>
        <v>0.0637557</v>
      </c>
      <c r="E904">
        <f t="shared" si="44"/>
        <v>0</v>
      </c>
      <c r="F904">
        <f t="shared" si="45"/>
        <v>0.5221137</v>
      </c>
    </row>
    <row r="905" spans="1:6">
      <c r="A905">
        <v>4</v>
      </c>
      <c r="B905" t="s">
        <v>66</v>
      </c>
      <c r="C905">
        <v>0.43873</v>
      </c>
      <c r="D905">
        <f t="shared" si="43"/>
        <v>0.0271589</v>
      </c>
      <c r="E905">
        <f t="shared" si="44"/>
        <v>-0.000427299999999999</v>
      </c>
      <c r="F905">
        <f t="shared" si="45"/>
        <v>0.4654616</v>
      </c>
    </row>
    <row r="906" spans="1:6">
      <c r="A906" t="s">
        <v>144</v>
      </c>
      <c r="B906" t="s">
        <v>45</v>
      </c>
      <c r="C906">
        <v>0.396025</v>
      </c>
      <c r="D906">
        <f t="shared" si="43"/>
        <v>0.0637557</v>
      </c>
      <c r="E906">
        <f t="shared" si="44"/>
        <v>0.0226175</v>
      </c>
      <c r="F906">
        <f t="shared" si="45"/>
        <v>0.4823982</v>
      </c>
    </row>
    <row r="907" spans="1:6">
      <c r="A907">
        <v>4</v>
      </c>
      <c r="B907" t="s">
        <v>38</v>
      </c>
      <c r="C907">
        <v>0.37481</v>
      </c>
      <c r="D907">
        <f t="shared" si="43"/>
        <v>0.0271589</v>
      </c>
      <c r="E907">
        <f t="shared" si="44"/>
        <v>0.0120097</v>
      </c>
      <c r="F907">
        <f t="shared" si="45"/>
        <v>0.4139786</v>
      </c>
    </row>
    <row r="908" spans="1:6">
      <c r="A908">
        <v>4</v>
      </c>
      <c r="B908" t="s">
        <v>50</v>
      </c>
      <c r="C908">
        <v>0.825595</v>
      </c>
      <c r="D908">
        <f t="shared" si="43"/>
        <v>0.0271589</v>
      </c>
      <c r="E908">
        <f t="shared" si="44"/>
        <v>0.0211469</v>
      </c>
      <c r="F908">
        <f t="shared" si="45"/>
        <v>0.8739008</v>
      </c>
    </row>
    <row r="909" spans="1:6">
      <c r="A909">
        <v>4</v>
      </c>
      <c r="B909" t="s">
        <v>38</v>
      </c>
      <c r="C909">
        <v>0.517094</v>
      </c>
      <c r="D909">
        <f t="shared" si="43"/>
        <v>0.0271589</v>
      </c>
      <c r="E909">
        <f t="shared" si="44"/>
        <v>0.0120097</v>
      </c>
      <c r="F909">
        <f t="shared" si="45"/>
        <v>0.5562626</v>
      </c>
    </row>
    <row r="910" spans="1:6">
      <c r="A910">
        <v>4</v>
      </c>
      <c r="B910" t="s">
        <v>924</v>
      </c>
      <c r="C910">
        <v>0.351102</v>
      </c>
      <c r="D910">
        <f t="shared" si="43"/>
        <v>0.0271589</v>
      </c>
      <c r="E910">
        <f t="shared" si="44"/>
        <v>-0.02194798</v>
      </c>
      <c r="F910">
        <f t="shared" si="45"/>
        <v>0.35631292</v>
      </c>
    </row>
    <row r="911" spans="1:6">
      <c r="A911">
        <v>4</v>
      </c>
      <c r="B911" t="s">
        <v>42</v>
      </c>
      <c r="C911">
        <v>0.506725</v>
      </c>
      <c r="D911">
        <f t="shared" si="43"/>
        <v>0.0271589</v>
      </c>
      <c r="E911">
        <f t="shared" si="44"/>
        <v>0.0242009</v>
      </c>
      <c r="F911">
        <f t="shared" si="45"/>
        <v>0.5580848</v>
      </c>
    </row>
    <row r="912" spans="1:6">
      <c r="A912">
        <v>3</v>
      </c>
      <c r="B912" t="s">
        <v>111</v>
      </c>
      <c r="C912">
        <v>0.419208</v>
      </c>
      <c r="D912">
        <f t="shared" si="43"/>
        <v>0.0339105</v>
      </c>
      <c r="E912">
        <f t="shared" si="44"/>
        <v>6.48000000000003e-5</v>
      </c>
      <c r="F912">
        <f t="shared" si="45"/>
        <v>0.4531833</v>
      </c>
    </row>
    <row r="913" spans="1:6">
      <c r="A913">
        <v>4</v>
      </c>
      <c r="B913" t="s">
        <v>45</v>
      </c>
      <c r="C913">
        <v>0.538263</v>
      </c>
      <c r="D913">
        <f t="shared" si="43"/>
        <v>0.0271589</v>
      </c>
      <c r="E913">
        <f t="shared" si="44"/>
        <v>0.0226175</v>
      </c>
      <c r="F913">
        <f t="shared" si="45"/>
        <v>0.5880394</v>
      </c>
    </row>
    <row r="914" spans="1:6">
      <c r="A914">
        <v>4</v>
      </c>
      <c r="B914" t="s">
        <v>55</v>
      </c>
      <c r="C914">
        <v>0.46326</v>
      </c>
      <c r="D914">
        <f t="shared" si="43"/>
        <v>0.0271589</v>
      </c>
      <c r="E914">
        <f t="shared" si="44"/>
        <v>0.0411118</v>
      </c>
      <c r="F914">
        <f t="shared" si="45"/>
        <v>0.5315307</v>
      </c>
    </row>
    <row r="915" spans="1:6">
      <c r="A915">
        <v>4</v>
      </c>
      <c r="B915" t="s">
        <v>66</v>
      </c>
      <c r="C915">
        <v>0.331477</v>
      </c>
      <c r="D915">
        <f t="shared" si="43"/>
        <v>0.0271589</v>
      </c>
      <c r="E915">
        <f t="shared" si="44"/>
        <v>-0.000427299999999999</v>
      </c>
      <c r="F915">
        <f t="shared" si="45"/>
        <v>0.3582086</v>
      </c>
    </row>
    <row r="916" spans="1:6">
      <c r="A916">
        <v>4</v>
      </c>
      <c r="B916" t="s">
        <v>45</v>
      </c>
      <c r="C916">
        <v>0.50081</v>
      </c>
      <c r="D916">
        <f t="shared" si="43"/>
        <v>0.0271589</v>
      </c>
      <c r="E916">
        <f t="shared" si="44"/>
        <v>0.0226175</v>
      </c>
      <c r="F916">
        <f t="shared" si="45"/>
        <v>0.5505864</v>
      </c>
    </row>
    <row r="917" spans="1:6">
      <c r="A917">
        <v>4</v>
      </c>
      <c r="B917" t="s">
        <v>42</v>
      </c>
      <c r="C917">
        <v>0.242119</v>
      </c>
      <c r="D917">
        <f t="shared" si="43"/>
        <v>0.0271589</v>
      </c>
      <c r="E917">
        <f t="shared" si="44"/>
        <v>0.0242009</v>
      </c>
      <c r="F917">
        <f t="shared" si="45"/>
        <v>0.2934788</v>
      </c>
    </row>
    <row r="918" spans="1:6">
      <c r="A918">
        <v>4</v>
      </c>
      <c r="B918" t="s">
        <v>50</v>
      </c>
      <c r="C918">
        <v>0.502244</v>
      </c>
      <c r="D918">
        <f t="shared" si="43"/>
        <v>0.0271589</v>
      </c>
      <c r="E918">
        <f t="shared" si="44"/>
        <v>0.0211469</v>
      </c>
      <c r="F918">
        <f t="shared" si="45"/>
        <v>0.5505498</v>
      </c>
    </row>
    <row r="919" spans="1:6">
      <c r="A919">
        <v>4</v>
      </c>
      <c r="B919" t="s">
        <v>111</v>
      </c>
      <c r="C919">
        <v>0.770968</v>
      </c>
      <c r="D919">
        <f t="shared" si="43"/>
        <v>0.0271589</v>
      </c>
      <c r="E919">
        <f t="shared" si="44"/>
        <v>6.48000000000003e-5</v>
      </c>
      <c r="F919">
        <f t="shared" si="45"/>
        <v>0.7981917</v>
      </c>
    </row>
    <row r="920" spans="1:6">
      <c r="A920">
        <v>3</v>
      </c>
      <c r="B920" t="s">
        <v>45</v>
      </c>
      <c r="C920">
        <v>0.634023</v>
      </c>
      <c r="D920">
        <f t="shared" si="43"/>
        <v>0.0339105</v>
      </c>
      <c r="E920">
        <f t="shared" si="44"/>
        <v>0.0226175</v>
      </c>
      <c r="F920">
        <f t="shared" si="45"/>
        <v>0.690551</v>
      </c>
    </row>
    <row r="921" spans="1:6">
      <c r="A921">
        <v>4</v>
      </c>
      <c r="B921" t="s">
        <v>38</v>
      </c>
      <c r="C921">
        <v>0.368432</v>
      </c>
      <c r="D921">
        <f t="shared" si="43"/>
        <v>0.0271589</v>
      </c>
      <c r="E921">
        <f t="shared" si="44"/>
        <v>0.0120097</v>
      </c>
      <c r="F921">
        <f t="shared" si="45"/>
        <v>0.4076006</v>
      </c>
    </row>
    <row r="922" spans="1:6">
      <c r="A922">
        <v>4</v>
      </c>
      <c r="B922" t="s">
        <v>60</v>
      </c>
      <c r="C922">
        <v>0.434938</v>
      </c>
      <c r="D922">
        <f t="shared" si="43"/>
        <v>0.0271589</v>
      </c>
      <c r="E922">
        <f t="shared" si="44"/>
        <v>0.0210696</v>
      </c>
      <c r="F922">
        <f t="shared" si="45"/>
        <v>0.4831665</v>
      </c>
    </row>
    <row r="923" spans="1:6">
      <c r="A923">
        <v>4</v>
      </c>
      <c r="B923" t="s">
        <v>55</v>
      </c>
      <c r="C923">
        <v>0.438936</v>
      </c>
      <c r="D923">
        <f t="shared" si="43"/>
        <v>0.0271589</v>
      </c>
      <c r="E923">
        <f t="shared" si="44"/>
        <v>0.0411118</v>
      </c>
      <c r="F923">
        <f t="shared" si="45"/>
        <v>0.5072067</v>
      </c>
    </row>
    <row r="924" spans="1:6">
      <c r="A924">
        <v>4</v>
      </c>
      <c r="B924" t="s">
        <v>38</v>
      </c>
      <c r="C924">
        <v>0.466801</v>
      </c>
      <c r="D924">
        <f t="shared" si="43"/>
        <v>0.0271589</v>
      </c>
      <c r="E924">
        <f t="shared" si="44"/>
        <v>0.0120097</v>
      </c>
      <c r="F924">
        <f t="shared" si="45"/>
        <v>0.5059696</v>
      </c>
    </row>
    <row r="925" spans="1:6">
      <c r="A925">
        <v>4</v>
      </c>
      <c r="B925" t="s">
        <v>42</v>
      </c>
      <c r="C925">
        <v>0.473179</v>
      </c>
      <c r="D925">
        <f t="shared" si="43"/>
        <v>0.0271589</v>
      </c>
      <c r="E925">
        <f t="shared" si="44"/>
        <v>0.0242009</v>
      </c>
      <c r="F925">
        <f t="shared" si="45"/>
        <v>0.5245388</v>
      </c>
    </row>
    <row r="926" spans="1:6">
      <c r="A926">
        <v>4</v>
      </c>
      <c r="B926" t="s">
        <v>60</v>
      </c>
      <c r="C926">
        <v>0.123354</v>
      </c>
      <c r="D926">
        <f t="shared" si="43"/>
        <v>0.0271589</v>
      </c>
      <c r="E926">
        <f t="shared" si="44"/>
        <v>0.0210696</v>
      </c>
      <c r="F926">
        <f t="shared" si="45"/>
        <v>0.1715825</v>
      </c>
    </row>
    <row r="927" spans="1:6">
      <c r="A927">
        <v>3</v>
      </c>
      <c r="B927" t="s">
        <v>924</v>
      </c>
      <c r="C927">
        <v>0.484796</v>
      </c>
      <c r="D927">
        <f t="shared" si="43"/>
        <v>0.0339105</v>
      </c>
      <c r="E927">
        <f t="shared" si="44"/>
        <v>-0.02194798</v>
      </c>
      <c r="F927">
        <f t="shared" si="45"/>
        <v>0.49675852</v>
      </c>
    </row>
    <row r="928" spans="1:6">
      <c r="A928">
        <v>4</v>
      </c>
      <c r="B928" t="s">
        <v>66</v>
      </c>
      <c r="C928">
        <v>0.675921</v>
      </c>
      <c r="D928">
        <f t="shared" si="43"/>
        <v>0.0271589</v>
      </c>
      <c r="E928">
        <f t="shared" si="44"/>
        <v>-0.000427299999999999</v>
      </c>
      <c r="F928">
        <f t="shared" si="45"/>
        <v>0.7026526</v>
      </c>
    </row>
    <row r="929" spans="1:6">
      <c r="A929">
        <v>4</v>
      </c>
      <c r="B929" t="s">
        <v>42</v>
      </c>
      <c r="C929">
        <v>0.771592</v>
      </c>
      <c r="D929">
        <f t="shared" si="43"/>
        <v>0.0271589</v>
      </c>
      <c r="E929">
        <f t="shared" si="44"/>
        <v>0.0242009</v>
      </c>
      <c r="F929">
        <f t="shared" si="45"/>
        <v>0.8229518</v>
      </c>
    </row>
    <row r="930" spans="1:6">
      <c r="A930">
        <v>4</v>
      </c>
      <c r="B930" t="s">
        <v>177</v>
      </c>
      <c r="C930">
        <v>0.421104</v>
      </c>
      <c r="D930">
        <f t="shared" si="43"/>
        <v>0.0271589</v>
      </c>
      <c r="E930">
        <f t="shared" si="44"/>
        <v>0</v>
      </c>
      <c r="F930">
        <f t="shared" si="45"/>
        <v>0.4482629</v>
      </c>
    </row>
    <row r="931" spans="1:6">
      <c r="A931">
        <v>4</v>
      </c>
      <c r="B931" t="s">
        <v>66</v>
      </c>
      <c r="C931">
        <v>0.432018</v>
      </c>
      <c r="D931">
        <f t="shared" si="43"/>
        <v>0.0271589</v>
      </c>
      <c r="E931">
        <f t="shared" si="44"/>
        <v>-0.000427299999999999</v>
      </c>
      <c r="F931">
        <f t="shared" si="45"/>
        <v>0.4587496</v>
      </c>
    </row>
    <row r="932" spans="1:6">
      <c r="A932">
        <v>4</v>
      </c>
      <c r="B932" t="s">
        <v>42</v>
      </c>
      <c r="C932">
        <v>0.39577</v>
      </c>
      <c r="D932">
        <f t="shared" si="43"/>
        <v>0.0271589</v>
      </c>
      <c r="E932">
        <f t="shared" si="44"/>
        <v>0.0242009</v>
      </c>
      <c r="F932">
        <f t="shared" si="45"/>
        <v>0.4471298</v>
      </c>
    </row>
    <row r="933" spans="1:6">
      <c r="A933">
        <v>4</v>
      </c>
      <c r="B933" t="s">
        <v>50</v>
      </c>
      <c r="C933">
        <v>0.501005</v>
      </c>
      <c r="D933">
        <f t="shared" si="43"/>
        <v>0.0271589</v>
      </c>
      <c r="E933">
        <f t="shared" si="44"/>
        <v>0.0211469</v>
      </c>
      <c r="F933">
        <f t="shared" si="45"/>
        <v>0.5493108</v>
      </c>
    </row>
    <row r="934" spans="1:6">
      <c r="A934">
        <v>4</v>
      </c>
      <c r="B934" t="s">
        <v>55</v>
      </c>
      <c r="C934">
        <v>0.50948</v>
      </c>
      <c r="D934">
        <f t="shared" si="43"/>
        <v>0.0271589</v>
      </c>
      <c r="E934">
        <f t="shared" si="44"/>
        <v>0.0411118</v>
      </c>
      <c r="F934">
        <f t="shared" si="45"/>
        <v>0.5777507</v>
      </c>
    </row>
    <row r="935" spans="1:6">
      <c r="A935">
        <v>4</v>
      </c>
      <c r="B935" t="s">
        <v>60</v>
      </c>
      <c r="C935">
        <v>0.346496</v>
      </c>
      <c r="D935">
        <f t="shared" si="43"/>
        <v>0.0271589</v>
      </c>
      <c r="E935">
        <f t="shared" si="44"/>
        <v>0.0210696</v>
      </c>
      <c r="F935">
        <f t="shared" si="45"/>
        <v>0.3947245</v>
      </c>
    </row>
    <row r="936" spans="1:6">
      <c r="A936" t="s">
        <v>144</v>
      </c>
      <c r="B936" t="s">
        <v>55</v>
      </c>
      <c r="C936">
        <v>0.570971</v>
      </c>
      <c r="D936">
        <f t="shared" si="43"/>
        <v>0.0637557</v>
      </c>
      <c r="E936">
        <f t="shared" si="44"/>
        <v>0.0411118</v>
      </c>
      <c r="F936">
        <f t="shared" si="45"/>
        <v>0.6758385</v>
      </c>
    </row>
    <row r="937" spans="1:6">
      <c r="A937">
        <v>4</v>
      </c>
      <c r="B937" t="s">
        <v>50</v>
      </c>
      <c r="C937">
        <v>0.544996</v>
      </c>
      <c r="D937">
        <f t="shared" si="43"/>
        <v>0.0271589</v>
      </c>
      <c r="E937">
        <f t="shared" si="44"/>
        <v>0.0211469</v>
      </c>
      <c r="F937">
        <f t="shared" si="45"/>
        <v>0.5933018</v>
      </c>
    </row>
    <row r="938" spans="1:6">
      <c r="A938">
        <v>4</v>
      </c>
      <c r="B938" t="s">
        <v>42</v>
      </c>
      <c r="C938">
        <v>0.76829</v>
      </c>
      <c r="D938">
        <f t="shared" si="43"/>
        <v>0.0271589</v>
      </c>
      <c r="E938">
        <f t="shared" si="44"/>
        <v>0.0242009</v>
      </c>
      <c r="F938">
        <f t="shared" si="45"/>
        <v>0.8196498</v>
      </c>
    </row>
    <row r="939" spans="1:6">
      <c r="A939">
        <v>3</v>
      </c>
      <c r="B939" t="s">
        <v>50</v>
      </c>
      <c r="C939">
        <v>0.354413</v>
      </c>
      <c r="D939">
        <f t="shared" si="43"/>
        <v>0.0339105</v>
      </c>
      <c r="E939">
        <f t="shared" si="44"/>
        <v>0.0211469</v>
      </c>
      <c r="F939">
        <f t="shared" si="45"/>
        <v>0.4094704</v>
      </c>
    </row>
    <row r="940" spans="1:6">
      <c r="A940">
        <v>4</v>
      </c>
      <c r="B940" t="s">
        <v>111</v>
      </c>
      <c r="C940">
        <v>0.604025</v>
      </c>
      <c r="D940">
        <f t="shared" si="43"/>
        <v>0.0271589</v>
      </c>
      <c r="E940">
        <f t="shared" si="44"/>
        <v>6.48000000000003e-5</v>
      </c>
      <c r="F940">
        <f t="shared" si="45"/>
        <v>0.6312487</v>
      </c>
    </row>
    <row r="941" spans="1:6">
      <c r="A941">
        <v>4</v>
      </c>
      <c r="B941" t="s">
        <v>55</v>
      </c>
      <c r="C941">
        <v>0.364934</v>
      </c>
      <c r="D941">
        <f t="shared" si="43"/>
        <v>0.0271589</v>
      </c>
      <c r="E941">
        <f t="shared" si="44"/>
        <v>0.0411118</v>
      </c>
      <c r="F941">
        <f t="shared" si="45"/>
        <v>0.4332047</v>
      </c>
    </row>
    <row r="942" spans="1:6">
      <c r="A942">
        <v>3</v>
      </c>
      <c r="B942" t="s">
        <v>55</v>
      </c>
      <c r="C942">
        <v>0.889805</v>
      </c>
      <c r="D942">
        <f t="shared" si="43"/>
        <v>0.0339105</v>
      </c>
      <c r="E942">
        <f t="shared" si="44"/>
        <v>0.0411118</v>
      </c>
      <c r="F942">
        <f t="shared" si="45"/>
        <v>0.9648273</v>
      </c>
    </row>
    <row r="943" spans="1:6">
      <c r="A943">
        <v>3</v>
      </c>
      <c r="B943" t="s">
        <v>42</v>
      </c>
      <c r="C943">
        <v>0.533667</v>
      </c>
      <c r="D943">
        <f t="shared" si="43"/>
        <v>0.0339105</v>
      </c>
      <c r="E943">
        <f t="shared" si="44"/>
        <v>0.0242009</v>
      </c>
      <c r="F943">
        <f t="shared" si="45"/>
        <v>0.5917784</v>
      </c>
    </row>
    <row r="944" spans="1:6">
      <c r="A944">
        <v>4</v>
      </c>
      <c r="B944" t="s">
        <v>55</v>
      </c>
      <c r="C944">
        <v>0.401564</v>
      </c>
      <c r="D944">
        <f t="shared" si="43"/>
        <v>0.0271589</v>
      </c>
      <c r="E944">
        <f t="shared" si="44"/>
        <v>0.0411118</v>
      </c>
      <c r="F944">
        <f t="shared" si="45"/>
        <v>0.4698347</v>
      </c>
    </row>
    <row r="945" spans="1:6">
      <c r="A945">
        <v>4</v>
      </c>
      <c r="B945" t="s">
        <v>42</v>
      </c>
      <c r="C945">
        <v>0.621359</v>
      </c>
      <c r="D945">
        <f t="shared" si="43"/>
        <v>0.0271589</v>
      </c>
      <c r="E945">
        <f t="shared" si="44"/>
        <v>0.0242009</v>
      </c>
      <c r="F945">
        <f t="shared" si="45"/>
        <v>0.6727188</v>
      </c>
    </row>
    <row r="946" spans="1:6">
      <c r="A946">
        <v>3</v>
      </c>
      <c r="B946" t="s">
        <v>50</v>
      </c>
      <c r="C946">
        <v>0.527647</v>
      </c>
      <c r="D946">
        <f t="shared" si="43"/>
        <v>0.0339105</v>
      </c>
      <c r="E946">
        <f t="shared" si="44"/>
        <v>0.0211469</v>
      </c>
      <c r="F946">
        <f t="shared" si="45"/>
        <v>0.5827044</v>
      </c>
    </row>
    <row r="947" spans="1:6">
      <c r="A947">
        <v>4</v>
      </c>
      <c r="B947" t="s">
        <v>66</v>
      </c>
      <c r="C947">
        <v>0.458039</v>
      </c>
      <c r="D947">
        <f t="shared" si="43"/>
        <v>0.0271589</v>
      </c>
      <c r="E947">
        <f t="shared" si="44"/>
        <v>-0.000427299999999999</v>
      </c>
      <c r="F947">
        <f t="shared" si="45"/>
        <v>0.4847706</v>
      </c>
    </row>
    <row r="948" spans="1:6">
      <c r="A948">
        <v>3</v>
      </c>
      <c r="B948" t="s">
        <v>398</v>
      </c>
      <c r="C948">
        <v>0.340868</v>
      </c>
      <c r="D948">
        <f t="shared" si="43"/>
        <v>0.0339105</v>
      </c>
      <c r="E948">
        <f t="shared" si="44"/>
        <v>-0.01608495</v>
      </c>
      <c r="F948">
        <f t="shared" si="45"/>
        <v>0.35869355</v>
      </c>
    </row>
    <row r="949" spans="1:6">
      <c r="A949">
        <v>4</v>
      </c>
      <c r="B949" t="s">
        <v>177</v>
      </c>
      <c r="C949">
        <v>0.507239</v>
      </c>
      <c r="D949">
        <f t="shared" si="43"/>
        <v>0.0271589</v>
      </c>
      <c r="E949">
        <f t="shared" si="44"/>
        <v>0</v>
      </c>
      <c r="F949">
        <f t="shared" si="45"/>
        <v>0.5343979</v>
      </c>
    </row>
    <row r="950" spans="1:6">
      <c r="A950">
        <v>4</v>
      </c>
      <c r="B950" t="s">
        <v>45</v>
      </c>
      <c r="C950">
        <v>0.436289</v>
      </c>
      <c r="D950">
        <f t="shared" si="43"/>
        <v>0.0271589</v>
      </c>
      <c r="E950">
        <f t="shared" si="44"/>
        <v>0.0226175</v>
      </c>
      <c r="F950">
        <f t="shared" si="45"/>
        <v>0.4860654</v>
      </c>
    </row>
    <row r="951" spans="1:6">
      <c r="A951">
        <v>4</v>
      </c>
      <c r="B951" t="s">
        <v>50</v>
      </c>
      <c r="C951">
        <v>0.530591</v>
      </c>
      <c r="D951">
        <f t="shared" si="43"/>
        <v>0.0271589</v>
      </c>
      <c r="E951">
        <f t="shared" si="44"/>
        <v>0.0211469</v>
      </c>
      <c r="F951">
        <f t="shared" si="45"/>
        <v>0.5788968</v>
      </c>
    </row>
    <row r="952" spans="1:6">
      <c r="A952">
        <v>3</v>
      </c>
      <c r="B952" t="s">
        <v>38</v>
      </c>
      <c r="C952">
        <v>0.450435</v>
      </c>
      <c r="D952">
        <f t="shared" si="43"/>
        <v>0.0339105</v>
      </c>
      <c r="E952">
        <f t="shared" si="44"/>
        <v>0.0120097</v>
      </c>
      <c r="F952">
        <f t="shared" si="45"/>
        <v>0.4963552</v>
      </c>
    </row>
    <row r="953" spans="1:6">
      <c r="A953">
        <v>4</v>
      </c>
      <c r="B953" t="s">
        <v>45</v>
      </c>
      <c r="C953">
        <v>0.672888</v>
      </c>
      <c r="D953">
        <f t="shared" si="43"/>
        <v>0.0271589</v>
      </c>
      <c r="E953">
        <f t="shared" si="44"/>
        <v>0.0226175</v>
      </c>
      <c r="F953">
        <f t="shared" si="45"/>
        <v>0.7226644</v>
      </c>
    </row>
    <row r="954" spans="1:6">
      <c r="A954">
        <v>3</v>
      </c>
      <c r="B954" t="s">
        <v>55</v>
      </c>
      <c r="C954">
        <v>0.0734285</v>
      </c>
      <c r="D954">
        <f t="shared" si="43"/>
        <v>0.0339105</v>
      </c>
      <c r="E954">
        <f t="shared" si="44"/>
        <v>0.0411118</v>
      </c>
      <c r="F954">
        <f t="shared" si="45"/>
        <v>0.1484508</v>
      </c>
    </row>
    <row r="955" spans="1:6">
      <c r="A955">
        <v>4</v>
      </c>
      <c r="B955" t="s">
        <v>42</v>
      </c>
      <c r="C955">
        <v>0.247512</v>
      </c>
      <c r="D955">
        <f t="shared" si="43"/>
        <v>0.0271589</v>
      </c>
      <c r="E955">
        <f t="shared" si="44"/>
        <v>0.0242009</v>
      </c>
      <c r="F955">
        <f t="shared" si="45"/>
        <v>0.2988718</v>
      </c>
    </row>
    <row r="956" spans="1:6">
      <c r="A956">
        <v>3</v>
      </c>
      <c r="B956" t="s">
        <v>50</v>
      </c>
      <c r="C956">
        <v>0.401698</v>
      </c>
      <c r="D956">
        <f t="shared" si="43"/>
        <v>0.0339105</v>
      </c>
      <c r="E956">
        <f t="shared" si="44"/>
        <v>0.0211469</v>
      </c>
      <c r="F956">
        <f t="shared" si="45"/>
        <v>0.4567554</v>
      </c>
    </row>
    <row r="957" spans="1:6">
      <c r="A957">
        <v>4</v>
      </c>
      <c r="B957" t="s">
        <v>42</v>
      </c>
      <c r="C957">
        <v>0.317003</v>
      </c>
      <c r="D957">
        <f t="shared" si="43"/>
        <v>0.0271589</v>
      </c>
      <c r="E957">
        <f t="shared" si="44"/>
        <v>0.0242009</v>
      </c>
      <c r="F957">
        <f t="shared" si="45"/>
        <v>0.3683628</v>
      </c>
    </row>
    <row r="958" spans="1:6">
      <c r="A958">
        <v>3</v>
      </c>
      <c r="B958" t="s">
        <v>60</v>
      </c>
      <c r="C958">
        <v>0.580122</v>
      </c>
      <c r="D958">
        <f t="shared" si="43"/>
        <v>0.0339105</v>
      </c>
      <c r="E958">
        <f t="shared" si="44"/>
        <v>0.0210696</v>
      </c>
      <c r="F958">
        <f t="shared" si="45"/>
        <v>0.6351021</v>
      </c>
    </row>
    <row r="959" spans="1:6">
      <c r="A959">
        <v>3</v>
      </c>
      <c r="B959" t="s">
        <v>38</v>
      </c>
      <c r="C959">
        <v>0.643883</v>
      </c>
      <c r="D959">
        <f t="shared" si="43"/>
        <v>0.0339105</v>
      </c>
      <c r="E959">
        <f t="shared" si="44"/>
        <v>0.0120097</v>
      </c>
      <c r="F959">
        <f t="shared" si="45"/>
        <v>0.6898032</v>
      </c>
    </row>
    <row r="960" spans="1:6">
      <c r="A960">
        <v>4</v>
      </c>
      <c r="B960" t="s">
        <v>66</v>
      </c>
      <c r="C960">
        <v>0.415281</v>
      </c>
      <c r="D960">
        <f t="shared" si="43"/>
        <v>0.0271589</v>
      </c>
      <c r="E960">
        <f t="shared" si="44"/>
        <v>-0.000427299999999999</v>
      </c>
      <c r="F960">
        <f t="shared" si="45"/>
        <v>0.4420126</v>
      </c>
    </row>
    <row r="961" spans="1:6">
      <c r="A961">
        <v>3</v>
      </c>
      <c r="B961" t="s">
        <v>924</v>
      </c>
      <c r="C961">
        <v>0.357163</v>
      </c>
      <c r="D961">
        <f t="shared" si="43"/>
        <v>0.0339105</v>
      </c>
      <c r="E961">
        <f t="shared" si="44"/>
        <v>-0.02194798</v>
      </c>
      <c r="F961">
        <f t="shared" si="45"/>
        <v>0.36912552</v>
      </c>
    </row>
    <row r="962" spans="1:6">
      <c r="A962">
        <v>4</v>
      </c>
      <c r="B962" t="s">
        <v>42</v>
      </c>
      <c r="C962">
        <v>0.330888</v>
      </c>
      <c r="D962">
        <f t="shared" si="43"/>
        <v>0.0271589</v>
      </c>
      <c r="E962">
        <f t="shared" si="44"/>
        <v>0.0242009</v>
      </c>
      <c r="F962">
        <f t="shared" si="45"/>
        <v>0.3822478</v>
      </c>
    </row>
    <row r="963" spans="1:6">
      <c r="A963">
        <v>3</v>
      </c>
      <c r="B963" t="s">
        <v>34</v>
      </c>
      <c r="C963">
        <v>0.446518</v>
      </c>
      <c r="D963">
        <f t="shared" ref="D963:D1026" si="46">VLOOKUP(A963,K:M,3,0)</f>
        <v>0.0339105</v>
      </c>
      <c r="E963">
        <f t="shared" ref="E963:E1026" si="47">VLOOKUP(B963,K:M,3,0)</f>
        <v>0.0125526</v>
      </c>
      <c r="F963">
        <f t="shared" ref="F963:F1026" si="48">C963+D963+E963</f>
        <v>0.4929811</v>
      </c>
    </row>
    <row r="964" spans="1:6">
      <c r="A964">
        <v>3</v>
      </c>
      <c r="B964" t="s">
        <v>34</v>
      </c>
      <c r="C964">
        <v>0.320135</v>
      </c>
      <c r="D964">
        <f t="shared" si="46"/>
        <v>0.0339105</v>
      </c>
      <c r="E964">
        <f t="shared" si="47"/>
        <v>0.0125526</v>
      </c>
      <c r="F964">
        <f t="shared" si="48"/>
        <v>0.3665981</v>
      </c>
    </row>
    <row r="965" spans="1:6">
      <c r="A965">
        <v>4</v>
      </c>
      <c r="B965" t="s">
        <v>66</v>
      </c>
      <c r="C965">
        <v>0.695313</v>
      </c>
      <c r="D965">
        <f t="shared" si="46"/>
        <v>0.0271589</v>
      </c>
      <c r="E965">
        <f t="shared" si="47"/>
        <v>-0.000427299999999999</v>
      </c>
      <c r="F965">
        <f t="shared" si="48"/>
        <v>0.7220446</v>
      </c>
    </row>
    <row r="966" spans="1:6">
      <c r="A966">
        <v>4</v>
      </c>
      <c r="B966" t="s">
        <v>45</v>
      </c>
      <c r="C966">
        <v>0.472829</v>
      </c>
      <c r="D966">
        <f t="shared" si="46"/>
        <v>0.0271589</v>
      </c>
      <c r="E966">
        <f t="shared" si="47"/>
        <v>0.0226175</v>
      </c>
      <c r="F966">
        <f t="shared" si="48"/>
        <v>0.5226054</v>
      </c>
    </row>
    <row r="967" spans="1:6">
      <c r="A967">
        <v>3</v>
      </c>
      <c r="B967" t="s">
        <v>38</v>
      </c>
      <c r="C967">
        <v>0.156926</v>
      </c>
      <c r="D967">
        <f t="shared" si="46"/>
        <v>0.0339105</v>
      </c>
      <c r="E967">
        <f t="shared" si="47"/>
        <v>0.0120097</v>
      </c>
      <c r="F967">
        <f t="shared" si="48"/>
        <v>0.2028462</v>
      </c>
    </row>
    <row r="968" spans="1:6">
      <c r="A968">
        <v>4</v>
      </c>
      <c r="B968" t="s">
        <v>42</v>
      </c>
      <c r="C968">
        <v>0.605181</v>
      </c>
      <c r="D968">
        <f t="shared" si="46"/>
        <v>0.0271589</v>
      </c>
      <c r="E968">
        <f t="shared" si="47"/>
        <v>0.0242009</v>
      </c>
      <c r="F968">
        <f t="shared" si="48"/>
        <v>0.6565408</v>
      </c>
    </row>
    <row r="969" spans="1:6">
      <c r="A969">
        <v>4</v>
      </c>
      <c r="B969" t="s">
        <v>38</v>
      </c>
      <c r="C969">
        <v>0.335829</v>
      </c>
      <c r="D969">
        <f t="shared" si="46"/>
        <v>0.0271589</v>
      </c>
      <c r="E969">
        <f t="shared" si="47"/>
        <v>0.0120097</v>
      </c>
      <c r="F969">
        <f t="shared" si="48"/>
        <v>0.3749976</v>
      </c>
    </row>
    <row r="970" spans="1:6">
      <c r="A970">
        <v>3</v>
      </c>
      <c r="B970" t="s">
        <v>924</v>
      </c>
      <c r="C970">
        <v>0.425838</v>
      </c>
      <c r="D970">
        <f t="shared" si="46"/>
        <v>0.0339105</v>
      </c>
      <c r="E970">
        <f t="shared" si="47"/>
        <v>-0.02194798</v>
      </c>
      <c r="F970">
        <f t="shared" si="48"/>
        <v>0.43780052</v>
      </c>
    </row>
    <row r="971" spans="1:6">
      <c r="A971">
        <v>4</v>
      </c>
      <c r="B971" t="s">
        <v>45</v>
      </c>
      <c r="C971">
        <v>0.605766</v>
      </c>
      <c r="D971">
        <f t="shared" si="46"/>
        <v>0.0271589</v>
      </c>
      <c r="E971">
        <f t="shared" si="47"/>
        <v>0.0226175</v>
      </c>
      <c r="F971">
        <f t="shared" si="48"/>
        <v>0.6555424</v>
      </c>
    </row>
    <row r="972" spans="1:6">
      <c r="A972">
        <v>4</v>
      </c>
      <c r="B972" t="s">
        <v>45</v>
      </c>
      <c r="C972">
        <v>0.509243</v>
      </c>
      <c r="D972">
        <f t="shared" si="46"/>
        <v>0.0271589</v>
      </c>
      <c r="E972">
        <f t="shared" si="47"/>
        <v>0.0226175</v>
      </c>
      <c r="F972">
        <f t="shared" si="48"/>
        <v>0.5590194</v>
      </c>
    </row>
    <row r="973" spans="1:6">
      <c r="A973">
        <v>3</v>
      </c>
      <c r="B973" t="s">
        <v>60</v>
      </c>
      <c r="C973">
        <v>0.769421</v>
      </c>
      <c r="D973">
        <f t="shared" si="46"/>
        <v>0.0339105</v>
      </c>
      <c r="E973">
        <f t="shared" si="47"/>
        <v>0.0210696</v>
      </c>
      <c r="F973">
        <f t="shared" si="48"/>
        <v>0.8244011</v>
      </c>
    </row>
    <row r="974" spans="1:6">
      <c r="A974">
        <v>3</v>
      </c>
      <c r="B974" t="s">
        <v>60</v>
      </c>
      <c r="C974">
        <v>0.523117</v>
      </c>
      <c r="D974">
        <f t="shared" si="46"/>
        <v>0.0339105</v>
      </c>
      <c r="E974">
        <f t="shared" si="47"/>
        <v>0.0210696</v>
      </c>
      <c r="F974">
        <f t="shared" si="48"/>
        <v>0.5780971</v>
      </c>
    </row>
    <row r="975" spans="1:6">
      <c r="A975">
        <v>4</v>
      </c>
      <c r="B975" t="s">
        <v>66</v>
      </c>
      <c r="C975">
        <v>0.53315</v>
      </c>
      <c r="D975">
        <f t="shared" si="46"/>
        <v>0.0271589</v>
      </c>
      <c r="E975">
        <f t="shared" si="47"/>
        <v>-0.000427299999999999</v>
      </c>
      <c r="F975">
        <f t="shared" si="48"/>
        <v>0.5598816</v>
      </c>
    </row>
    <row r="976" spans="1:6">
      <c r="A976">
        <v>3</v>
      </c>
      <c r="B976" t="s">
        <v>111</v>
      </c>
      <c r="C976">
        <v>0.271321</v>
      </c>
      <c r="D976">
        <f t="shared" si="46"/>
        <v>0.0339105</v>
      </c>
      <c r="E976">
        <f t="shared" si="47"/>
        <v>6.48000000000003e-5</v>
      </c>
      <c r="F976">
        <f t="shared" si="48"/>
        <v>0.3052963</v>
      </c>
    </row>
    <row r="977" spans="1:6">
      <c r="A977">
        <v>4</v>
      </c>
      <c r="B977" t="s">
        <v>55</v>
      </c>
      <c r="C977">
        <v>0.186866</v>
      </c>
      <c r="D977">
        <f t="shared" si="46"/>
        <v>0.0271589</v>
      </c>
      <c r="E977">
        <f t="shared" si="47"/>
        <v>0.0411118</v>
      </c>
      <c r="F977">
        <f t="shared" si="48"/>
        <v>0.2551367</v>
      </c>
    </row>
    <row r="978" spans="1:6">
      <c r="A978">
        <v>3</v>
      </c>
      <c r="B978" t="s">
        <v>55</v>
      </c>
      <c r="C978">
        <v>0.513936</v>
      </c>
      <c r="D978">
        <f t="shared" si="46"/>
        <v>0.0339105</v>
      </c>
      <c r="E978">
        <f t="shared" si="47"/>
        <v>0.0411118</v>
      </c>
      <c r="F978">
        <f t="shared" si="48"/>
        <v>0.5889583</v>
      </c>
    </row>
    <row r="979" spans="1:6">
      <c r="A979">
        <v>4</v>
      </c>
      <c r="B979" t="s">
        <v>42</v>
      </c>
      <c r="C979">
        <v>0.464796</v>
      </c>
      <c r="D979">
        <f t="shared" si="46"/>
        <v>0.0271589</v>
      </c>
      <c r="E979">
        <f t="shared" si="47"/>
        <v>0.0242009</v>
      </c>
      <c r="F979">
        <f t="shared" si="48"/>
        <v>0.5161558</v>
      </c>
    </row>
    <row r="980" spans="1:6">
      <c r="A980">
        <v>3</v>
      </c>
      <c r="B980" t="s">
        <v>398</v>
      </c>
      <c r="C980">
        <v>0.882939</v>
      </c>
      <c r="D980">
        <f t="shared" si="46"/>
        <v>0.0339105</v>
      </c>
      <c r="E980">
        <f t="shared" si="47"/>
        <v>-0.01608495</v>
      </c>
      <c r="F980">
        <f t="shared" si="48"/>
        <v>0.90076455</v>
      </c>
    </row>
    <row r="981" spans="1:6">
      <c r="A981">
        <v>3</v>
      </c>
      <c r="B981" t="s">
        <v>55</v>
      </c>
      <c r="C981">
        <v>0.359197</v>
      </c>
      <c r="D981">
        <f t="shared" si="46"/>
        <v>0.0339105</v>
      </c>
      <c r="E981">
        <f t="shared" si="47"/>
        <v>0.0411118</v>
      </c>
      <c r="F981">
        <f t="shared" si="48"/>
        <v>0.4342193</v>
      </c>
    </row>
    <row r="982" spans="1:6">
      <c r="A982">
        <v>3</v>
      </c>
      <c r="B982" t="s">
        <v>55</v>
      </c>
      <c r="C982">
        <v>0.354792</v>
      </c>
      <c r="D982">
        <f t="shared" si="46"/>
        <v>0.0339105</v>
      </c>
      <c r="E982">
        <f t="shared" si="47"/>
        <v>0.0411118</v>
      </c>
      <c r="F982">
        <f t="shared" si="48"/>
        <v>0.4298143</v>
      </c>
    </row>
    <row r="983" spans="1:6">
      <c r="A983">
        <v>3</v>
      </c>
      <c r="B983" t="s">
        <v>924</v>
      </c>
      <c r="C983">
        <v>0.149005</v>
      </c>
      <c r="D983">
        <f t="shared" si="46"/>
        <v>0.0339105</v>
      </c>
      <c r="E983">
        <f t="shared" si="47"/>
        <v>-0.02194798</v>
      </c>
      <c r="F983">
        <f t="shared" si="48"/>
        <v>0.16096752</v>
      </c>
    </row>
    <row r="984" spans="1:6">
      <c r="A984">
        <v>3</v>
      </c>
      <c r="B984" t="s">
        <v>66</v>
      </c>
      <c r="C984">
        <v>0.299502</v>
      </c>
      <c r="D984">
        <f t="shared" si="46"/>
        <v>0.0339105</v>
      </c>
      <c r="E984">
        <f t="shared" si="47"/>
        <v>-0.000427299999999999</v>
      </c>
      <c r="F984">
        <f t="shared" si="48"/>
        <v>0.3329852</v>
      </c>
    </row>
    <row r="985" spans="1:6">
      <c r="A985">
        <v>4</v>
      </c>
      <c r="B985" t="s">
        <v>177</v>
      </c>
      <c r="C985">
        <v>0.52131</v>
      </c>
      <c r="D985">
        <f t="shared" si="46"/>
        <v>0.0271589</v>
      </c>
      <c r="E985">
        <f t="shared" si="47"/>
        <v>0</v>
      </c>
      <c r="F985">
        <f t="shared" si="48"/>
        <v>0.5484689</v>
      </c>
    </row>
    <row r="986" spans="1:6">
      <c r="A986">
        <v>4</v>
      </c>
      <c r="B986" t="s">
        <v>111</v>
      </c>
      <c r="C986">
        <v>0.554715</v>
      </c>
      <c r="D986">
        <f t="shared" si="46"/>
        <v>0.0271589</v>
      </c>
      <c r="E986">
        <f t="shared" si="47"/>
        <v>6.48000000000003e-5</v>
      </c>
      <c r="F986">
        <f t="shared" si="48"/>
        <v>0.5819387</v>
      </c>
    </row>
    <row r="987" spans="1:6">
      <c r="A987">
        <v>4</v>
      </c>
      <c r="B987" t="s">
        <v>66</v>
      </c>
      <c r="C987">
        <v>0.226305</v>
      </c>
      <c r="D987">
        <f t="shared" si="46"/>
        <v>0.0271589</v>
      </c>
      <c r="E987">
        <f t="shared" si="47"/>
        <v>-0.000427299999999999</v>
      </c>
      <c r="F987">
        <f t="shared" si="48"/>
        <v>0.2530366</v>
      </c>
    </row>
    <row r="988" spans="1:6">
      <c r="A988">
        <v>4</v>
      </c>
      <c r="B988" t="s">
        <v>177</v>
      </c>
      <c r="C988">
        <v>0.605722</v>
      </c>
      <c r="D988">
        <f t="shared" si="46"/>
        <v>0.0271589</v>
      </c>
      <c r="E988">
        <f t="shared" si="47"/>
        <v>0</v>
      </c>
      <c r="F988">
        <f t="shared" si="48"/>
        <v>0.6328809</v>
      </c>
    </row>
    <row r="989" spans="1:6">
      <c r="A989">
        <v>4</v>
      </c>
      <c r="B989" t="s">
        <v>66</v>
      </c>
      <c r="C989">
        <v>0.484244</v>
      </c>
      <c r="D989">
        <f t="shared" si="46"/>
        <v>0.0271589</v>
      </c>
      <c r="E989">
        <f t="shared" si="47"/>
        <v>-0.000427299999999999</v>
      </c>
      <c r="F989">
        <f t="shared" si="48"/>
        <v>0.5109756</v>
      </c>
    </row>
    <row r="990" spans="1:6">
      <c r="A990">
        <v>3</v>
      </c>
      <c r="B990" t="s">
        <v>34</v>
      </c>
      <c r="C990">
        <v>0.461734</v>
      </c>
      <c r="D990">
        <f t="shared" si="46"/>
        <v>0.0339105</v>
      </c>
      <c r="E990">
        <f t="shared" si="47"/>
        <v>0.0125526</v>
      </c>
      <c r="F990">
        <f t="shared" si="48"/>
        <v>0.5081971</v>
      </c>
    </row>
    <row r="991" spans="1:6">
      <c r="A991">
        <v>3</v>
      </c>
      <c r="B991" t="s">
        <v>34</v>
      </c>
      <c r="C991">
        <v>0.338333</v>
      </c>
      <c r="D991">
        <f t="shared" si="46"/>
        <v>0.0339105</v>
      </c>
      <c r="E991">
        <f t="shared" si="47"/>
        <v>0.0125526</v>
      </c>
      <c r="F991">
        <f t="shared" si="48"/>
        <v>0.3847961</v>
      </c>
    </row>
    <row r="992" spans="1:6">
      <c r="A992">
        <v>4</v>
      </c>
      <c r="B992" t="s">
        <v>60</v>
      </c>
      <c r="C992">
        <v>0.057469</v>
      </c>
      <c r="D992">
        <f t="shared" si="46"/>
        <v>0.0271589</v>
      </c>
      <c r="E992">
        <f t="shared" si="47"/>
        <v>0.0210696</v>
      </c>
      <c r="F992">
        <f t="shared" si="48"/>
        <v>0.1056975</v>
      </c>
    </row>
    <row r="993" spans="1:6">
      <c r="A993">
        <v>3</v>
      </c>
      <c r="B993" t="s">
        <v>60</v>
      </c>
      <c r="C993">
        <v>0.458215</v>
      </c>
      <c r="D993">
        <f t="shared" si="46"/>
        <v>0.0339105</v>
      </c>
      <c r="E993">
        <f t="shared" si="47"/>
        <v>0.0210696</v>
      </c>
      <c r="F993">
        <f t="shared" si="48"/>
        <v>0.5131951</v>
      </c>
    </row>
    <row r="994" spans="1:6">
      <c r="A994">
        <v>4</v>
      </c>
      <c r="B994" t="s">
        <v>177</v>
      </c>
      <c r="C994">
        <v>0.552089</v>
      </c>
      <c r="D994">
        <f t="shared" si="46"/>
        <v>0.0271589</v>
      </c>
      <c r="E994">
        <f t="shared" si="47"/>
        <v>0</v>
      </c>
      <c r="F994">
        <f t="shared" si="48"/>
        <v>0.5792479</v>
      </c>
    </row>
    <row r="995" spans="1:6">
      <c r="A995">
        <v>4</v>
      </c>
      <c r="B995" t="s">
        <v>42</v>
      </c>
      <c r="C995">
        <v>0.357353</v>
      </c>
      <c r="D995">
        <f t="shared" si="46"/>
        <v>0.0271589</v>
      </c>
      <c r="E995">
        <f t="shared" si="47"/>
        <v>0.0242009</v>
      </c>
      <c r="F995">
        <f t="shared" si="48"/>
        <v>0.4087128</v>
      </c>
    </row>
    <row r="996" spans="1:6">
      <c r="A996">
        <v>3</v>
      </c>
      <c r="B996" t="s">
        <v>38</v>
      </c>
      <c r="C996">
        <v>0.477579</v>
      </c>
      <c r="D996">
        <f t="shared" si="46"/>
        <v>0.0339105</v>
      </c>
      <c r="E996">
        <f t="shared" si="47"/>
        <v>0.0120097</v>
      </c>
      <c r="F996">
        <f t="shared" si="48"/>
        <v>0.5234992</v>
      </c>
    </row>
    <row r="997" spans="1:6">
      <c r="A997">
        <v>4</v>
      </c>
      <c r="B997" t="s">
        <v>42</v>
      </c>
      <c r="C997">
        <v>0.568064</v>
      </c>
      <c r="D997">
        <f t="shared" si="46"/>
        <v>0.0271589</v>
      </c>
      <c r="E997">
        <f t="shared" si="47"/>
        <v>0.0242009</v>
      </c>
      <c r="F997">
        <f t="shared" si="48"/>
        <v>0.6194238</v>
      </c>
    </row>
    <row r="998" spans="1:6">
      <c r="A998">
        <v>3</v>
      </c>
      <c r="B998" t="s">
        <v>50</v>
      </c>
      <c r="C998">
        <v>0.581549</v>
      </c>
      <c r="D998">
        <f t="shared" si="46"/>
        <v>0.0339105</v>
      </c>
      <c r="E998">
        <f t="shared" si="47"/>
        <v>0.0211469</v>
      </c>
      <c r="F998">
        <f t="shared" si="48"/>
        <v>0.6366064</v>
      </c>
    </row>
    <row r="999" spans="1:6">
      <c r="A999">
        <v>3</v>
      </c>
      <c r="B999" t="s">
        <v>60</v>
      </c>
      <c r="C999">
        <v>0.54959</v>
      </c>
      <c r="D999">
        <f t="shared" si="46"/>
        <v>0.0339105</v>
      </c>
      <c r="E999">
        <f t="shared" si="47"/>
        <v>0.0210696</v>
      </c>
      <c r="F999">
        <f t="shared" si="48"/>
        <v>0.6045701</v>
      </c>
    </row>
    <row r="1000" spans="1:6">
      <c r="A1000">
        <v>3</v>
      </c>
      <c r="B1000" t="s">
        <v>42</v>
      </c>
      <c r="C1000">
        <v>0.410355</v>
      </c>
      <c r="D1000">
        <f t="shared" si="46"/>
        <v>0.0339105</v>
      </c>
      <c r="E1000">
        <f t="shared" si="47"/>
        <v>0.0242009</v>
      </c>
      <c r="F1000">
        <f t="shared" si="48"/>
        <v>0.4684664</v>
      </c>
    </row>
    <row r="1001" spans="1:6">
      <c r="A1001">
        <v>4</v>
      </c>
      <c r="B1001" t="s">
        <v>66</v>
      </c>
      <c r="C1001">
        <v>0.795836</v>
      </c>
      <c r="D1001">
        <f t="shared" si="46"/>
        <v>0.0271589</v>
      </c>
      <c r="E1001">
        <f t="shared" si="47"/>
        <v>-0.000427299999999999</v>
      </c>
      <c r="F1001">
        <f t="shared" si="48"/>
        <v>0.8225676</v>
      </c>
    </row>
    <row r="1002" spans="1:6">
      <c r="A1002">
        <v>3</v>
      </c>
      <c r="B1002" t="s">
        <v>60</v>
      </c>
      <c r="C1002">
        <v>0.777624</v>
      </c>
      <c r="D1002">
        <f t="shared" si="46"/>
        <v>0.0339105</v>
      </c>
      <c r="E1002">
        <f t="shared" si="47"/>
        <v>0.0210696</v>
      </c>
      <c r="F1002">
        <f t="shared" si="48"/>
        <v>0.8326041</v>
      </c>
    </row>
    <row r="1003" spans="1:6">
      <c r="A1003">
        <v>4</v>
      </c>
      <c r="B1003" t="s">
        <v>50</v>
      </c>
      <c r="C1003">
        <v>0.739617</v>
      </c>
      <c r="D1003">
        <f t="shared" si="46"/>
        <v>0.0271589</v>
      </c>
      <c r="E1003">
        <f t="shared" si="47"/>
        <v>0.0211469</v>
      </c>
      <c r="F1003">
        <f t="shared" si="48"/>
        <v>0.7879228</v>
      </c>
    </row>
    <row r="1004" spans="1:6">
      <c r="A1004">
        <v>4</v>
      </c>
      <c r="B1004" t="s">
        <v>177</v>
      </c>
      <c r="C1004">
        <v>0.430772</v>
      </c>
      <c r="D1004">
        <f t="shared" si="46"/>
        <v>0.0271589</v>
      </c>
      <c r="E1004">
        <f t="shared" si="47"/>
        <v>0</v>
      </c>
      <c r="F1004">
        <f t="shared" si="48"/>
        <v>0.4579309</v>
      </c>
    </row>
    <row r="1005" spans="1:6">
      <c r="A1005">
        <v>4</v>
      </c>
      <c r="B1005" t="s">
        <v>177</v>
      </c>
      <c r="C1005">
        <v>0.639014</v>
      </c>
      <c r="D1005">
        <f t="shared" si="46"/>
        <v>0.0271589</v>
      </c>
      <c r="E1005">
        <f t="shared" si="47"/>
        <v>0</v>
      </c>
      <c r="F1005">
        <f t="shared" si="48"/>
        <v>0.6661729</v>
      </c>
    </row>
    <row r="1006" spans="1:6">
      <c r="A1006">
        <v>3</v>
      </c>
      <c r="B1006" t="s">
        <v>34</v>
      </c>
      <c r="C1006">
        <v>0.453109</v>
      </c>
      <c r="D1006">
        <f t="shared" si="46"/>
        <v>0.0339105</v>
      </c>
      <c r="E1006">
        <f t="shared" si="47"/>
        <v>0.0125526</v>
      </c>
      <c r="F1006">
        <f t="shared" si="48"/>
        <v>0.4995721</v>
      </c>
    </row>
    <row r="1007" spans="1:6">
      <c r="A1007">
        <v>3</v>
      </c>
      <c r="B1007" t="s">
        <v>177</v>
      </c>
      <c r="C1007">
        <v>0.434173</v>
      </c>
      <c r="D1007">
        <f t="shared" si="46"/>
        <v>0.0339105</v>
      </c>
      <c r="E1007">
        <f t="shared" si="47"/>
        <v>0</v>
      </c>
      <c r="F1007">
        <f t="shared" si="48"/>
        <v>0.4680835</v>
      </c>
    </row>
    <row r="1008" spans="1:6">
      <c r="A1008">
        <v>3</v>
      </c>
      <c r="B1008" t="s">
        <v>924</v>
      </c>
      <c r="C1008">
        <v>0.298275</v>
      </c>
      <c r="D1008">
        <f t="shared" si="46"/>
        <v>0.0339105</v>
      </c>
      <c r="E1008">
        <f t="shared" si="47"/>
        <v>-0.02194798</v>
      </c>
      <c r="F1008">
        <f t="shared" si="48"/>
        <v>0.31023752</v>
      </c>
    </row>
    <row r="1009" spans="1:6">
      <c r="A1009">
        <v>4</v>
      </c>
      <c r="B1009" t="s">
        <v>66</v>
      </c>
      <c r="C1009">
        <v>0.412803</v>
      </c>
      <c r="D1009">
        <f t="shared" si="46"/>
        <v>0.0271589</v>
      </c>
      <c r="E1009">
        <f t="shared" si="47"/>
        <v>-0.000427299999999999</v>
      </c>
      <c r="F1009">
        <f t="shared" si="48"/>
        <v>0.4395346</v>
      </c>
    </row>
    <row r="1010" spans="1:6">
      <c r="A1010">
        <v>3</v>
      </c>
      <c r="B1010" t="s">
        <v>111</v>
      </c>
      <c r="C1010">
        <v>0.496503</v>
      </c>
      <c r="D1010">
        <f t="shared" si="46"/>
        <v>0.0339105</v>
      </c>
      <c r="E1010">
        <f t="shared" si="47"/>
        <v>6.48000000000003e-5</v>
      </c>
      <c r="F1010">
        <f t="shared" si="48"/>
        <v>0.5304783</v>
      </c>
    </row>
    <row r="1011" spans="1:6">
      <c r="A1011">
        <v>3</v>
      </c>
      <c r="B1011" t="s">
        <v>42</v>
      </c>
      <c r="C1011">
        <v>0.566341</v>
      </c>
      <c r="D1011">
        <f t="shared" si="46"/>
        <v>0.0339105</v>
      </c>
      <c r="E1011">
        <f t="shared" si="47"/>
        <v>0.0242009</v>
      </c>
      <c r="F1011">
        <f t="shared" si="48"/>
        <v>0.6244524</v>
      </c>
    </row>
    <row r="1012" spans="1:6">
      <c r="A1012">
        <v>4</v>
      </c>
      <c r="B1012" t="s">
        <v>55</v>
      </c>
      <c r="C1012">
        <v>0.658354</v>
      </c>
      <c r="D1012">
        <f t="shared" si="46"/>
        <v>0.0271589</v>
      </c>
      <c r="E1012">
        <f t="shared" si="47"/>
        <v>0.0411118</v>
      </c>
      <c r="F1012">
        <f t="shared" si="48"/>
        <v>0.7266247</v>
      </c>
    </row>
    <row r="1013" spans="1:6">
      <c r="A1013">
        <v>4</v>
      </c>
      <c r="B1013" t="s">
        <v>45</v>
      </c>
      <c r="C1013">
        <v>0.257924</v>
      </c>
      <c r="D1013">
        <f t="shared" si="46"/>
        <v>0.0271589</v>
      </c>
      <c r="E1013">
        <f t="shared" si="47"/>
        <v>0.0226175</v>
      </c>
      <c r="F1013">
        <f t="shared" si="48"/>
        <v>0.3077004</v>
      </c>
    </row>
    <row r="1014" spans="1:6">
      <c r="A1014">
        <v>3</v>
      </c>
      <c r="B1014" t="s">
        <v>38</v>
      </c>
      <c r="C1014">
        <v>0.71994</v>
      </c>
      <c r="D1014">
        <f t="shared" si="46"/>
        <v>0.0339105</v>
      </c>
      <c r="E1014">
        <f t="shared" si="47"/>
        <v>0.0120097</v>
      </c>
      <c r="F1014">
        <f t="shared" si="48"/>
        <v>0.7658602</v>
      </c>
    </row>
    <row r="1015" spans="1:6">
      <c r="A1015">
        <v>3</v>
      </c>
      <c r="B1015" t="s">
        <v>111</v>
      </c>
      <c r="C1015">
        <v>0.613883</v>
      </c>
      <c r="D1015">
        <f t="shared" si="46"/>
        <v>0.0339105</v>
      </c>
      <c r="E1015">
        <f t="shared" si="47"/>
        <v>6.48000000000003e-5</v>
      </c>
      <c r="F1015">
        <f t="shared" si="48"/>
        <v>0.6478583</v>
      </c>
    </row>
    <row r="1016" spans="1:6">
      <c r="A1016">
        <v>4</v>
      </c>
      <c r="B1016" t="s">
        <v>38</v>
      </c>
      <c r="C1016">
        <v>0.533704</v>
      </c>
      <c r="D1016">
        <f t="shared" si="46"/>
        <v>0.0271589</v>
      </c>
      <c r="E1016">
        <f t="shared" si="47"/>
        <v>0.0120097</v>
      </c>
      <c r="F1016">
        <f t="shared" si="48"/>
        <v>0.5728726</v>
      </c>
    </row>
    <row r="1017" spans="1:6">
      <c r="A1017">
        <v>3</v>
      </c>
      <c r="B1017" t="s">
        <v>60</v>
      </c>
      <c r="C1017">
        <v>0.707903</v>
      </c>
      <c r="D1017">
        <f t="shared" si="46"/>
        <v>0.0339105</v>
      </c>
      <c r="E1017">
        <f t="shared" si="47"/>
        <v>0.0210696</v>
      </c>
      <c r="F1017">
        <f t="shared" si="48"/>
        <v>0.7628831</v>
      </c>
    </row>
    <row r="1018" spans="1:6">
      <c r="A1018">
        <v>3</v>
      </c>
      <c r="B1018" t="s">
        <v>50</v>
      </c>
      <c r="C1018">
        <v>0.678493</v>
      </c>
      <c r="D1018">
        <f t="shared" si="46"/>
        <v>0.0339105</v>
      </c>
      <c r="E1018">
        <f t="shared" si="47"/>
        <v>0.0211469</v>
      </c>
      <c r="F1018">
        <f t="shared" si="48"/>
        <v>0.7335504</v>
      </c>
    </row>
    <row r="1019" spans="1:6">
      <c r="A1019">
        <v>4</v>
      </c>
      <c r="B1019" t="s">
        <v>34</v>
      </c>
      <c r="C1019">
        <v>0.242358</v>
      </c>
      <c r="D1019">
        <f t="shared" si="46"/>
        <v>0.0271589</v>
      </c>
      <c r="E1019">
        <f t="shared" si="47"/>
        <v>0.0125526</v>
      </c>
      <c r="F1019">
        <f t="shared" si="48"/>
        <v>0.2820695</v>
      </c>
    </row>
    <row r="1020" spans="1:6">
      <c r="A1020">
        <v>3</v>
      </c>
      <c r="B1020" t="s">
        <v>55</v>
      </c>
      <c r="C1020">
        <v>0.389856</v>
      </c>
      <c r="D1020">
        <f t="shared" si="46"/>
        <v>0.0339105</v>
      </c>
      <c r="E1020">
        <f t="shared" si="47"/>
        <v>0.0411118</v>
      </c>
      <c r="F1020">
        <f t="shared" si="48"/>
        <v>0.4648783</v>
      </c>
    </row>
    <row r="1021" spans="1:6">
      <c r="A1021">
        <v>3</v>
      </c>
      <c r="B1021" t="s">
        <v>111</v>
      </c>
      <c r="C1021">
        <v>0.275763</v>
      </c>
      <c r="D1021">
        <f t="shared" si="46"/>
        <v>0.0339105</v>
      </c>
      <c r="E1021">
        <f t="shared" si="47"/>
        <v>6.48000000000003e-5</v>
      </c>
      <c r="F1021">
        <f t="shared" si="48"/>
        <v>0.3097383</v>
      </c>
    </row>
    <row r="1022" spans="1:6">
      <c r="A1022">
        <v>4</v>
      </c>
      <c r="B1022" t="s">
        <v>60</v>
      </c>
      <c r="C1022">
        <v>0.393356</v>
      </c>
      <c r="D1022">
        <f t="shared" si="46"/>
        <v>0.0271589</v>
      </c>
      <c r="E1022">
        <f t="shared" si="47"/>
        <v>0.0210696</v>
      </c>
      <c r="F1022">
        <f t="shared" si="48"/>
        <v>0.4415845</v>
      </c>
    </row>
    <row r="1023" spans="1:6">
      <c r="A1023">
        <v>3</v>
      </c>
      <c r="B1023" t="s">
        <v>60</v>
      </c>
      <c r="C1023">
        <v>0.789771</v>
      </c>
      <c r="D1023">
        <f t="shared" si="46"/>
        <v>0.0339105</v>
      </c>
      <c r="E1023">
        <f t="shared" si="47"/>
        <v>0.0210696</v>
      </c>
      <c r="F1023">
        <f t="shared" si="48"/>
        <v>0.8447511</v>
      </c>
    </row>
    <row r="1024" spans="1:6">
      <c r="A1024">
        <v>3</v>
      </c>
      <c r="B1024" t="s">
        <v>111</v>
      </c>
      <c r="C1024">
        <v>0.377474</v>
      </c>
      <c r="D1024">
        <f t="shared" si="46"/>
        <v>0.0339105</v>
      </c>
      <c r="E1024">
        <f t="shared" si="47"/>
        <v>6.48000000000003e-5</v>
      </c>
      <c r="F1024">
        <f t="shared" si="48"/>
        <v>0.4114493</v>
      </c>
    </row>
    <row r="1025" spans="1:6">
      <c r="A1025">
        <v>4</v>
      </c>
      <c r="B1025" t="s">
        <v>177</v>
      </c>
      <c r="C1025">
        <v>0.782272</v>
      </c>
      <c r="D1025">
        <f t="shared" si="46"/>
        <v>0.0271589</v>
      </c>
      <c r="E1025">
        <f t="shared" si="47"/>
        <v>0</v>
      </c>
      <c r="F1025">
        <f t="shared" si="48"/>
        <v>0.8094309</v>
      </c>
    </row>
    <row r="1026" spans="1:6">
      <c r="A1026">
        <v>3</v>
      </c>
      <c r="B1026" t="s">
        <v>60</v>
      </c>
      <c r="C1026">
        <v>0.854093</v>
      </c>
      <c r="D1026">
        <f t="shared" si="46"/>
        <v>0.0339105</v>
      </c>
      <c r="E1026">
        <f t="shared" si="47"/>
        <v>0.0210696</v>
      </c>
      <c r="F1026">
        <f t="shared" si="48"/>
        <v>0.9090731</v>
      </c>
    </row>
    <row r="1027" spans="1:6">
      <c r="A1027">
        <v>4</v>
      </c>
      <c r="B1027" t="s">
        <v>38</v>
      </c>
      <c r="C1027">
        <v>0.192035</v>
      </c>
      <c r="D1027">
        <f t="shared" ref="D1027:D1090" si="49">VLOOKUP(A1027,K:M,3,0)</f>
        <v>0.0271589</v>
      </c>
      <c r="E1027">
        <f t="shared" ref="E1027:E1090" si="50">VLOOKUP(B1027,K:M,3,0)</f>
        <v>0.0120097</v>
      </c>
      <c r="F1027">
        <f t="shared" ref="F1027:F1090" si="51">C1027+D1027+E1027</f>
        <v>0.2312036</v>
      </c>
    </row>
    <row r="1028" spans="1:6">
      <c r="A1028">
        <v>3</v>
      </c>
      <c r="B1028" t="s">
        <v>55</v>
      </c>
      <c r="C1028">
        <v>0.520642</v>
      </c>
      <c r="D1028">
        <f t="shared" si="49"/>
        <v>0.0339105</v>
      </c>
      <c r="E1028">
        <f t="shared" si="50"/>
        <v>0.0411118</v>
      </c>
      <c r="F1028">
        <f t="shared" si="51"/>
        <v>0.5956643</v>
      </c>
    </row>
    <row r="1029" spans="1:6">
      <c r="A1029">
        <v>4</v>
      </c>
      <c r="B1029" t="s">
        <v>55</v>
      </c>
      <c r="C1029">
        <v>0.383261</v>
      </c>
      <c r="D1029">
        <f t="shared" si="49"/>
        <v>0.0271589</v>
      </c>
      <c r="E1029">
        <f t="shared" si="50"/>
        <v>0.0411118</v>
      </c>
      <c r="F1029">
        <f t="shared" si="51"/>
        <v>0.4515317</v>
      </c>
    </row>
    <row r="1030" spans="1:6">
      <c r="A1030">
        <v>3</v>
      </c>
      <c r="B1030" t="s">
        <v>60</v>
      </c>
      <c r="C1030">
        <v>0.37818</v>
      </c>
      <c r="D1030">
        <f t="shared" si="49"/>
        <v>0.0339105</v>
      </c>
      <c r="E1030">
        <f t="shared" si="50"/>
        <v>0.0210696</v>
      </c>
      <c r="F1030">
        <f t="shared" si="51"/>
        <v>0.4331601</v>
      </c>
    </row>
    <row r="1031" spans="1:6">
      <c r="A1031">
        <v>3</v>
      </c>
      <c r="B1031" t="s">
        <v>924</v>
      </c>
      <c r="C1031">
        <v>0.332088</v>
      </c>
      <c r="D1031">
        <f t="shared" si="49"/>
        <v>0.0339105</v>
      </c>
      <c r="E1031">
        <f t="shared" si="50"/>
        <v>-0.02194798</v>
      </c>
      <c r="F1031">
        <f t="shared" si="51"/>
        <v>0.34405052</v>
      </c>
    </row>
    <row r="1032" spans="1:6">
      <c r="A1032">
        <v>3</v>
      </c>
      <c r="B1032" t="s">
        <v>66</v>
      </c>
      <c r="C1032">
        <v>0.669183</v>
      </c>
      <c r="D1032">
        <f t="shared" si="49"/>
        <v>0.0339105</v>
      </c>
      <c r="E1032">
        <f t="shared" si="50"/>
        <v>-0.000427299999999999</v>
      </c>
      <c r="F1032">
        <f t="shared" si="51"/>
        <v>0.7026662</v>
      </c>
    </row>
    <row r="1033" spans="1:6">
      <c r="A1033">
        <v>3</v>
      </c>
      <c r="B1033" t="s">
        <v>111</v>
      </c>
      <c r="C1033">
        <v>0.828058</v>
      </c>
      <c r="D1033">
        <f t="shared" si="49"/>
        <v>0.0339105</v>
      </c>
      <c r="E1033">
        <f t="shared" si="50"/>
        <v>6.48000000000003e-5</v>
      </c>
      <c r="F1033">
        <f t="shared" si="51"/>
        <v>0.8620333</v>
      </c>
    </row>
    <row r="1034" spans="1:6">
      <c r="A1034">
        <v>3</v>
      </c>
      <c r="B1034" t="s">
        <v>60</v>
      </c>
      <c r="C1034">
        <v>0.402828</v>
      </c>
      <c r="D1034">
        <f t="shared" si="49"/>
        <v>0.0339105</v>
      </c>
      <c r="E1034">
        <f t="shared" si="50"/>
        <v>0.0210696</v>
      </c>
      <c r="F1034">
        <f t="shared" si="51"/>
        <v>0.4578081</v>
      </c>
    </row>
    <row r="1035" spans="1:6">
      <c r="A1035">
        <v>3</v>
      </c>
      <c r="B1035" t="s">
        <v>45</v>
      </c>
      <c r="C1035">
        <v>0.519111</v>
      </c>
      <c r="D1035">
        <f t="shared" si="49"/>
        <v>0.0339105</v>
      </c>
      <c r="E1035">
        <f t="shared" si="50"/>
        <v>0.0226175</v>
      </c>
      <c r="F1035">
        <f t="shared" si="51"/>
        <v>0.575639</v>
      </c>
    </row>
    <row r="1036" spans="1:6">
      <c r="A1036">
        <v>3</v>
      </c>
      <c r="B1036" t="s">
        <v>924</v>
      </c>
      <c r="C1036">
        <v>0.510411</v>
      </c>
      <c r="D1036">
        <f t="shared" si="49"/>
        <v>0.0339105</v>
      </c>
      <c r="E1036">
        <f t="shared" si="50"/>
        <v>-0.02194798</v>
      </c>
      <c r="F1036">
        <f t="shared" si="51"/>
        <v>0.52237352</v>
      </c>
    </row>
    <row r="1037" spans="1:6">
      <c r="A1037">
        <v>2</v>
      </c>
      <c r="B1037" t="s">
        <v>398</v>
      </c>
      <c r="C1037">
        <v>0.331795</v>
      </c>
      <c r="D1037">
        <f t="shared" si="49"/>
        <v>0.0276379</v>
      </c>
      <c r="E1037">
        <f t="shared" si="50"/>
        <v>-0.01608495</v>
      </c>
      <c r="F1037">
        <f t="shared" si="51"/>
        <v>0.34334795</v>
      </c>
    </row>
    <row r="1038" spans="1:6">
      <c r="A1038">
        <v>3</v>
      </c>
      <c r="B1038" t="s">
        <v>34</v>
      </c>
      <c r="C1038">
        <v>0.462688</v>
      </c>
      <c r="D1038">
        <f t="shared" si="49"/>
        <v>0.0339105</v>
      </c>
      <c r="E1038">
        <f t="shared" si="50"/>
        <v>0.0125526</v>
      </c>
      <c r="F1038">
        <f t="shared" si="51"/>
        <v>0.5091511</v>
      </c>
    </row>
    <row r="1039" spans="1:6">
      <c r="A1039">
        <v>3</v>
      </c>
      <c r="B1039" t="s">
        <v>60</v>
      </c>
      <c r="C1039">
        <v>0.303713</v>
      </c>
      <c r="D1039">
        <f t="shared" si="49"/>
        <v>0.0339105</v>
      </c>
      <c r="E1039">
        <f t="shared" si="50"/>
        <v>0.0210696</v>
      </c>
      <c r="F1039">
        <f t="shared" si="51"/>
        <v>0.3586931</v>
      </c>
    </row>
    <row r="1040" spans="1:6">
      <c r="A1040">
        <v>3</v>
      </c>
      <c r="B1040" t="s">
        <v>38</v>
      </c>
      <c r="C1040">
        <v>0.718821</v>
      </c>
      <c r="D1040">
        <f t="shared" si="49"/>
        <v>0.0339105</v>
      </c>
      <c r="E1040">
        <f t="shared" si="50"/>
        <v>0.0120097</v>
      </c>
      <c r="F1040">
        <f t="shared" si="51"/>
        <v>0.7647412</v>
      </c>
    </row>
    <row r="1041" spans="1:6">
      <c r="A1041">
        <v>3</v>
      </c>
      <c r="B1041" t="s">
        <v>398</v>
      </c>
      <c r="C1041">
        <v>0.34979</v>
      </c>
      <c r="D1041">
        <f t="shared" si="49"/>
        <v>0.0339105</v>
      </c>
      <c r="E1041">
        <f t="shared" si="50"/>
        <v>-0.01608495</v>
      </c>
      <c r="F1041">
        <f t="shared" si="51"/>
        <v>0.36761555</v>
      </c>
    </row>
    <row r="1042" spans="1:6">
      <c r="A1042">
        <v>4</v>
      </c>
      <c r="B1042" t="s">
        <v>42</v>
      </c>
      <c r="C1042">
        <v>0.622746</v>
      </c>
      <c r="D1042">
        <f t="shared" si="49"/>
        <v>0.0271589</v>
      </c>
      <c r="E1042">
        <f t="shared" si="50"/>
        <v>0.0242009</v>
      </c>
      <c r="F1042">
        <f t="shared" si="51"/>
        <v>0.6741058</v>
      </c>
    </row>
    <row r="1043" spans="1:6">
      <c r="A1043">
        <v>3</v>
      </c>
      <c r="B1043" t="s">
        <v>66</v>
      </c>
      <c r="C1043">
        <v>0.586105</v>
      </c>
      <c r="D1043">
        <f t="shared" si="49"/>
        <v>0.0339105</v>
      </c>
      <c r="E1043">
        <f t="shared" si="50"/>
        <v>-0.000427299999999999</v>
      </c>
      <c r="F1043">
        <f t="shared" si="51"/>
        <v>0.6195882</v>
      </c>
    </row>
    <row r="1044" spans="1:6">
      <c r="A1044">
        <v>3</v>
      </c>
      <c r="B1044" t="s">
        <v>111</v>
      </c>
      <c r="C1044">
        <v>0.433961</v>
      </c>
      <c r="D1044">
        <f t="shared" si="49"/>
        <v>0.0339105</v>
      </c>
      <c r="E1044">
        <f t="shared" si="50"/>
        <v>6.48000000000003e-5</v>
      </c>
      <c r="F1044">
        <f t="shared" si="51"/>
        <v>0.4679363</v>
      </c>
    </row>
    <row r="1045" spans="1:6">
      <c r="A1045">
        <v>3</v>
      </c>
      <c r="B1045" t="s">
        <v>55</v>
      </c>
      <c r="C1045">
        <v>0.374473</v>
      </c>
      <c r="D1045">
        <f t="shared" si="49"/>
        <v>0.0339105</v>
      </c>
      <c r="E1045">
        <f t="shared" si="50"/>
        <v>0.0411118</v>
      </c>
      <c r="F1045">
        <f t="shared" si="51"/>
        <v>0.4494953</v>
      </c>
    </row>
    <row r="1046" spans="1:6">
      <c r="A1046">
        <v>3</v>
      </c>
      <c r="B1046" t="s">
        <v>398</v>
      </c>
      <c r="C1046">
        <v>0.379147</v>
      </c>
      <c r="D1046">
        <f t="shared" si="49"/>
        <v>0.0339105</v>
      </c>
      <c r="E1046">
        <f t="shared" si="50"/>
        <v>-0.01608495</v>
      </c>
      <c r="F1046">
        <f t="shared" si="51"/>
        <v>0.39697255</v>
      </c>
    </row>
    <row r="1047" spans="1:6">
      <c r="A1047">
        <v>3</v>
      </c>
      <c r="B1047" t="s">
        <v>66</v>
      </c>
      <c r="C1047">
        <v>0.641346</v>
      </c>
      <c r="D1047">
        <f t="shared" si="49"/>
        <v>0.0339105</v>
      </c>
      <c r="E1047">
        <f t="shared" si="50"/>
        <v>-0.000427299999999999</v>
      </c>
      <c r="F1047">
        <f t="shared" si="51"/>
        <v>0.6748292</v>
      </c>
    </row>
    <row r="1048" spans="1:6">
      <c r="A1048">
        <v>4</v>
      </c>
      <c r="B1048" t="s">
        <v>38</v>
      </c>
      <c r="C1048">
        <v>0.425122</v>
      </c>
      <c r="D1048">
        <f t="shared" si="49"/>
        <v>0.0271589</v>
      </c>
      <c r="E1048">
        <f t="shared" si="50"/>
        <v>0.0120097</v>
      </c>
      <c r="F1048">
        <f t="shared" si="51"/>
        <v>0.4642906</v>
      </c>
    </row>
    <row r="1049" spans="1:6">
      <c r="A1049">
        <v>4</v>
      </c>
      <c r="B1049" t="s">
        <v>50</v>
      </c>
      <c r="C1049">
        <v>0.147491</v>
      </c>
      <c r="D1049">
        <f t="shared" si="49"/>
        <v>0.0271589</v>
      </c>
      <c r="E1049">
        <f t="shared" si="50"/>
        <v>0.0211469</v>
      </c>
      <c r="F1049">
        <f t="shared" si="51"/>
        <v>0.1957968</v>
      </c>
    </row>
    <row r="1050" spans="1:6">
      <c r="A1050">
        <v>3</v>
      </c>
      <c r="B1050" t="s">
        <v>55</v>
      </c>
      <c r="C1050">
        <v>0.641057</v>
      </c>
      <c r="D1050">
        <f t="shared" si="49"/>
        <v>0.0339105</v>
      </c>
      <c r="E1050">
        <f t="shared" si="50"/>
        <v>0.0411118</v>
      </c>
      <c r="F1050">
        <f t="shared" si="51"/>
        <v>0.7160793</v>
      </c>
    </row>
    <row r="1051" spans="1:6">
      <c r="A1051">
        <v>3</v>
      </c>
      <c r="B1051" t="s">
        <v>60</v>
      </c>
      <c r="C1051">
        <v>0.666865</v>
      </c>
      <c r="D1051">
        <f t="shared" si="49"/>
        <v>0.0339105</v>
      </c>
      <c r="E1051">
        <f t="shared" si="50"/>
        <v>0.0210696</v>
      </c>
      <c r="F1051">
        <f t="shared" si="51"/>
        <v>0.7218451</v>
      </c>
    </row>
    <row r="1052" spans="1:6">
      <c r="A1052">
        <v>3</v>
      </c>
      <c r="B1052" t="s">
        <v>55</v>
      </c>
      <c r="C1052">
        <v>0.372573</v>
      </c>
      <c r="D1052">
        <f t="shared" si="49"/>
        <v>0.0339105</v>
      </c>
      <c r="E1052">
        <f t="shared" si="50"/>
        <v>0.0411118</v>
      </c>
      <c r="F1052">
        <f t="shared" si="51"/>
        <v>0.4475953</v>
      </c>
    </row>
    <row r="1053" spans="1:6">
      <c r="A1053">
        <v>3</v>
      </c>
      <c r="B1053" t="s">
        <v>34</v>
      </c>
      <c r="C1053">
        <v>0.223844</v>
      </c>
      <c r="D1053">
        <f t="shared" si="49"/>
        <v>0.0339105</v>
      </c>
      <c r="E1053">
        <f t="shared" si="50"/>
        <v>0.0125526</v>
      </c>
      <c r="F1053">
        <f t="shared" si="51"/>
        <v>0.2703071</v>
      </c>
    </row>
    <row r="1054" spans="1:6">
      <c r="A1054">
        <v>3</v>
      </c>
      <c r="B1054" t="s">
        <v>66</v>
      </c>
      <c r="C1054">
        <v>0.333194</v>
      </c>
      <c r="D1054">
        <f t="shared" si="49"/>
        <v>0.0339105</v>
      </c>
      <c r="E1054">
        <f t="shared" si="50"/>
        <v>-0.000427299999999999</v>
      </c>
      <c r="F1054">
        <f t="shared" si="51"/>
        <v>0.3666772</v>
      </c>
    </row>
    <row r="1055" spans="1:6">
      <c r="A1055">
        <v>2</v>
      </c>
      <c r="B1055" t="s">
        <v>66</v>
      </c>
      <c r="C1055">
        <v>0.358627</v>
      </c>
      <c r="D1055">
        <f t="shared" si="49"/>
        <v>0.0276379</v>
      </c>
      <c r="E1055">
        <f t="shared" si="50"/>
        <v>-0.000427299999999999</v>
      </c>
      <c r="F1055">
        <f t="shared" si="51"/>
        <v>0.3858376</v>
      </c>
    </row>
    <row r="1056" spans="1:6">
      <c r="A1056">
        <v>3</v>
      </c>
      <c r="B1056" t="s">
        <v>34</v>
      </c>
      <c r="C1056">
        <v>0.348202</v>
      </c>
      <c r="D1056">
        <f t="shared" si="49"/>
        <v>0.0339105</v>
      </c>
      <c r="E1056">
        <f t="shared" si="50"/>
        <v>0.0125526</v>
      </c>
      <c r="F1056">
        <f t="shared" si="51"/>
        <v>0.3946651</v>
      </c>
    </row>
    <row r="1057" spans="1:6">
      <c r="A1057">
        <v>3</v>
      </c>
      <c r="B1057" t="s">
        <v>66</v>
      </c>
      <c r="C1057">
        <v>0.347739</v>
      </c>
      <c r="D1057">
        <f t="shared" si="49"/>
        <v>0.0339105</v>
      </c>
      <c r="E1057">
        <f t="shared" si="50"/>
        <v>-0.000427299999999999</v>
      </c>
      <c r="F1057">
        <f t="shared" si="51"/>
        <v>0.3812222</v>
      </c>
    </row>
    <row r="1058" spans="1:6">
      <c r="A1058">
        <v>3</v>
      </c>
      <c r="B1058" t="s">
        <v>45</v>
      </c>
      <c r="C1058">
        <v>0.407768</v>
      </c>
      <c r="D1058">
        <f t="shared" si="49"/>
        <v>0.0339105</v>
      </c>
      <c r="E1058">
        <f t="shared" si="50"/>
        <v>0.0226175</v>
      </c>
      <c r="F1058">
        <f t="shared" si="51"/>
        <v>0.464296</v>
      </c>
    </row>
    <row r="1059" spans="1:6">
      <c r="A1059">
        <v>4</v>
      </c>
      <c r="B1059" t="s">
        <v>55</v>
      </c>
      <c r="C1059">
        <v>0.0982485</v>
      </c>
      <c r="D1059">
        <f t="shared" si="49"/>
        <v>0.0271589</v>
      </c>
      <c r="E1059">
        <f t="shared" si="50"/>
        <v>0.0411118</v>
      </c>
      <c r="F1059">
        <f t="shared" si="51"/>
        <v>0.1665192</v>
      </c>
    </row>
    <row r="1060" spans="1:6">
      <c r="A1060">
        <v>3</v>
      </c>
      <c r="B1060" t="s">
        <v>55</v>
      </c>
      <c r="C1060">
        <v>0.998485</v>
      </c>
      <c r="D1060">
        <f t="shared" si="49"/>
        <v>0.0339105</v>
      </c>
      <c r="E1060">
        <f t="shared" si="50"/>
        <v>0.0411118</v>
      </c>
      <c r="F1060">
        <f t="shared" si="51"/>
        <v>1.0735073</v>
      </c>
    </row>
    <row r="1061" spans="1:6">
      <c r="A1061">
        <v>2</v>
      </c>
      <c r="B1061" t="s">
        <v>38</v>
      </c>
      <c r="C1061">
        <v>0.50719</v>
      </c>
      <c r="D1061">
        <f t="shared" si="49"/>
        <v>0.0276379</v>
      </c>
      <c r="E1061">
        <f t="shared" si="50"/>
        <v>0.0120097</v>
      </c>
      <c r="F1061">
        <f t="shared" si="51"/>
        <v>0.5468376</v>
      </c>
    </row>
    <row r="1062" spans="1:6">
      <c r="A1062">
        <v>3</v>
      </c>
      <c r="B1062" t="s">
        <v>111</v>
      </c>
      <c r="C1062">
        <v>0.386264</v>
      </c>
      <c r="D1062">
        <f t="shared" si="49"/>
        <v>0.0339105</v>
      </c>
      <c r="E1062">
        <f t="shared" si="50"/>
        <v>6.48000000000003e-5</v>
      </c>
      <c r="F1062">
        <f t="shared" si="51"/>
        <v>0.4202393</v>
      </c>
    </row>
    <row r="1063" spans="1:6">
      <c r="A1063">
        <v>3</v>
      </c>
      <c r="B1063" t="s">
        <v>45</v>
      </c>
      <c r="C1063">
        <v>0.745311</v>
      </c>
      <c r="D1063">
        <f t="shared" si="49"/>
        <v>0.0339105</v>
      </c>
      <c r="E1063">
        <f t="shared" si="50"/>
        <v>0.0226175</v>
      </c>
      <c r="F1063">
        <f t="shared" si="51"/>
        <v>0.801839</v>
      </c>
    </row>
    <row r="1064" spans="1:6">
      <c r="A1064">
        <v>3</v>
      </c>
      <c r="B1064" t="s">
        <v>66</v>
      </c>
      <c r="C1064">
        <v>0.736513</v>
      </c>
      <c r="D1064">
        <f t="shared" si="49"/>
        <v>0.0339105</v>
      </c>
      <c r="E1064">
        <f t="shared" si="50"/>
        <v>-0.000427299999999999</v>
      </c>
      <c r="F1064">
        <f t="shared" si="51"/>
        <v>0.7699962</v>
      </c>
    </row>
    <row r="1065" spans="1:6">
      <c r="A1065">
        <v>3</v>
      </c>
      <c r="B1065" t="s">
        <v>66</v>
      </c>
      <c r="C1065">
        <v>0.349748</v>
      </c>
      <c r="D1065">
        <f t="shared" si="49"/>
        <v>0.0339105</v>
      </c>
      <c r="E1065">
        <f t="shared" si="50"/>
        <v>-0.000427299999999999</v>
      </c>
      <c r="F1065">
        <f t="shared" si="51"/>
        <v>0.3832312</v>
      </c>
    </row>
    <row r="1066" spans="1:6">
      <c r="A1066">
        <v>3</v>
      </c>
      <c r="B1066" t="s">
        <v>60</v>
      </c>
      <c r="C1066">
        <v>0.577042</v>
      </c>
      <c r="D1066">
        <f t="shared" si="49"/>
        <v>0.0339105</v>
      </c>
      <c r="E1066">
        <f t="shared" si="50"/>
        <v>0.0210696</v>
      </c>
      <c r="F1066">
        <f t="shared" si="51"/>
        <v>0.6320221</v>
      </c>
    </row>
    <row r="1067" spans="1:6">
      <c r="A1067">
        <v>3</v>
      </c>
      <c r="B1067" t="s">
        <v>42</v>
      </c>
      <c r="C1067">
        <v>0.320943</v>
      </c>
      <c r="D1067">
        <f t="shared" si="49"/>
        <v>0.0339105</v>
      </c>
      <c r="E1067">
        <f t="shared" si="50"/>
        <v>0.0242009</v>
      </c>
      <c r="F1067">
        <f t="shared" si="51"/>
        <v>0.3790544</v>
      </c>
    </row>
    <row r="1068" spans="1:6">
      <c r="A1068">
        <v>3</v>
      </c>
      <c r="B1068" t="s">
        <v>60</v>
      </c>
      <c r="C1068">
        <v>0.537045</v>
      </c>
      <c r="D1068">
        <f t="shared" si="49"/>
        <v>0.0339105</v>
      </c>
      <c r="E1068">
        <f t="shared" si="50"/>
        <v>0.0210696</v>
      </c>
      <c r="F1068">
        <f t="shared" si="51"/>
        <v>0.5920251</v>
      </c>
    </row>
    <row r="1069" spans="1:6">
      <c r="A1069">
        <v>3</v>
      </c>
      <c r="B1069" t="s">
        <v>50</v>
      </c>
      <c r="C1069">
        <v>0.45835</v>
      </c>
      <c r="D1069">
        <f t="shared" si="49"/>
        <v>0.0339105</v>
      </c>
      <c r="E1069">
        <f t="shared" si="50"/>
        <v>0.0211469</v>
      </c>
      <c r="F1069">
        <f t="shared" si="51"/>
        <v>0.5134074</v>
      </c>
    </row>
    <row r="1070" spans="1:6">
      <c r="A1070">
        <v>3</v>
      </c>
      <c r="B1070" t="s">
        <v>66</v>
      </c>
      <c r="C1070">
        <v>0.767415</v>
      </c>
      <c r="D1070">
        <f t="shared" si="49"/>
        <v>0.0339105</v>
      </c>
      <c r="E1070">
        <f t="shared" si="50"/>
        <v>-0.000427299999999999</v>
      </c>
      <c r="F1070">
        <f t="shared" si="51"/>
        <v>0.8008982</v>
      </c>
    </row>
    <row r="1071" spans="1:6">
      <c r="A1071">
        <v>3</v>
      </c>
      <c r="B1071" t="s">
        <v>42</v>
      </c>
      <c r="C1071">
        <v>0.472176</v>
      </c>
      <c r="D1071">
        <f t="shared" si="49"/>
        <v>0.0339105</v>
      </c>
      <c r="E1071">
        <f t="shared" si="50"/>
        <v>0.0242009</v>
      </c>
      <c r="F1071">
        <f t="shared" si="51"/>
        <v>0.5302874</v>
      </c>
    </row>
    <row r="1072" spans="1:6">
      <c r="A1072">
        <v>2</v>
      </c>
      <c r="B1072" t="s">
        <v>924</v>
      </c>
      <c r="C1072">
        <v>0.371594</v>
      </c>
      <c r="D1072">
        <f t="shared" si="49"/>
        <v>0.0276379</v>
      </c>
      <c r="E1072">
        <f t="shared" si="50"/>
        <v>-0.02194798</v>
      </c>
      <c r="F1072">
        <f t="shared" si="51"/>
        <v>0.37728392</v>
      </c>
    </row>
    <row r="1073" spans="1:6">
      <c r="A1073">
        <v>3</v>
      </c>
      <c r="B1073" t="s">
        <v>34</v>
      </c>
      <c r="C1073">
        <v>0.578531</v>
      </c>
      <c r="D1073">
        <f t="shared" si="49"/>
        <v>0.0339105</v>
      </c>
      <c r="E1073">
        <f t="shared" si="50"/>
        <v>0.0125526</v>
      </c>
      <c r="F1073">
        <f t="shared" si="51"/>
        <v>0.6249941</v>
      </c>
    </row>
    <row r="1074" spans="1:6">
      <c r="A1074">
        <v>3</v>
      </c>
      <c r="B1074" t="s">
        <v>60</v>
      </c>
      <c r="C1074">
        <v>0.570851</v>
      </c>
      <c r="D1074">
        <f t="shared" si="49"/>
        <v>0.0339105</v>
      </c>
      <c r="E1074">
        <f t="shared" si="50"/>
        <v>0.0210696</v>
      </c>
      <c r="F1074">
        <f t="shared" si="51"/>
        <v>0.6258311</v>
      </c>
    </row>
    <row r="1075" spans="1:6">
      <c r="A1075">
        <v>3</v>
      </c>
      <c r="B1075" t="s">
        <v>45</v>
      </c>
      <c r="C1075">
        <v>0.410051</v>
      </c>
      <c r="D1075">
        <f t="shared" si="49"/>
        <v>0.0339105</v>
      </c>
      <c r="E1075">
        <f t="shared" si="50"/>
        <v>0.0226175</v>
      </c>
      <c r="F1075">
        <f t="shared" si="51"/>
        <v>0.466579</v>
      </c>
    </row>
    <row r="1076" spans="1:6">
      <c r="A1076">
        <v>4</v>
      </c>
      <c r="B1076" t="s">
        <v>50</v>
      </c>
      <c r="C1076">
        <v>0.375268</v>
      </c>
      <c r="D1076">
        <f t="shared" si="49"/>
        <v>0.0271589</v>
      </c>
      <c r="E1076">
        <f t="shared" si="50"/>
        <v>0.0211469</v>
      </c>
      <c r="F1076">
        <f t="shared" si="51"/>
        <v>0.4235738</v>
      </c>
    </row>
    <row r="1077" spans="1:6">
      <c r="A1077">
        <v>3</v>
      </c>
      <c r="B1077" t="s">
        <v>177</v>
      </c>
      <c r="C1077">
        <v>0.534775</v>
      </c>
      <c r="D1077">
        <f t="shared" si="49"/>
        <v>0.0339105</v>
      </c>
      <c r="E1077">
        <f t="shared" si="50"/>
        <v>0</v>
      </c>
      <c r="F1077">
        <f t="shared" si="51"/>
        <v>0.5686855</v>
      </c>
    </row>
    <row r="1078" spans="1:6">
      <c r="A1078">
        <v>3</v>
      </c>
      <c r="B1078" t="s">
        <v>38</v>
      </c>
      <c r="C1078">
        <v>0.380816</v>
      </c>
      <c r="D1078">
        <f t="shared" si="49"/>
        <v>0.0339105</v>
      </c>
      <c r="E1078">
        <f t="shared" si="50"/>
        <v>0.0120097</v>
      </c>
      <c r="F1078">
        <f t="shared" si="51"/>
        <v>0.4267362</v>
      </c>
    </row>
    <row r="1079" spans="1:6">
      <c r="A1079">
        <v>2</v>
      </c>
      <c r="B1079" t="s">
        <v>924</v>
      </c>
      <c r="C1079">
        <v>0.399462</v>
      </c>
      <c r="D1079">
        <f t="shared" si="49"/>
        <v>0.0276379</v>
      </c>
      <c r="E1079">
        <f t="shared" si="50"/>
        <v>-0.02194798</v>
      </c>
      <c r="F1079">
        <f t="shared" si="51"/>
        <v>0.40515192</v>
      </c>
    </row>
    <row r="1080" spans="1:6">
      <c r="A1080">
        <v>4</v>
      </c>
      <c r="B1080" t="s">
        <v>42</v>
      </c>
      <c r="C1080">
        <v>0.413613</v>
      </c>
      <c r="D1080">
        <f t="shared" si="49"/>
        <v>0.0271589</v>
      </c>
      <c r="E1080">
        <f t="shared" si="50"/>
        <v>0.0242009</v>
      </c>
      <c r="F1080">
        <f t="shared" si="51"/>
        <v>0.4649728</v>
      </c>
    </row>
    <row r="1081" spans="1:6">
      <c r="A1081">
        <v>3</v>
      </c>
      <c r="B1081" t="s">
        <v>38</v>
      </c>
      <c r="C1081">
        <v>0.424718</v>
      </c>
      <c r="D1081">
        <f t="shared" si="49"/>
        <v>0.0339105</v>
      </c>
      <c r="E1081">
        <f t="shared" si="50"/>
        <v>0.0120097</v>
      </c>
      <c r="F1081">
        <f t="shared" si="51"/>
        <v>0.4706382</v>
      </c>
    </row>
    <row r="1082" spans="1:6">
      <c r="A1082">
        <v>2</v>
      </c>
      <c r="B1082" t="s">
        <v>66</v>
      </c>
      <c r="C1082">
        <v>0.0654492</v>
      </c>
      <c r="D1082">
        <f t="shared" si="49"/>
        <v>0.0276379</v>
      </c>
      <c r="E1082">
        <f t="shared" si="50"/>
        <v>-0.000427299999999999</v>
      </c>
      <c r="F1082">
        <f t="shared" si="51"/>
        <v>0.0926598</v>
      </c>
    </row>
    <row r="1083" spans="1:6">
      <c r="A1083">
        <v>3</v>
      </c>
      <c r="B1083" t="s">
        <v>42</v>
      </c>
      <c r="C1083">
        <v>0.534875</v>
      </c>
      <c r="D1083">
        <f t="shared" si="49"/>
        <v>0.0339105</v>
      </c>
      <c r="E1083">
        <f t="shared" si="50"/>
        <v>0.0242009</v>
      </c>
      <c r="F1083">
        <f t="shared" si="51"/>
        <v>0.5929864</v>
      </c>
    </row>
    <row r="1084" spans="1:6">
      <c r="A1084">
        <v>3</v>
      </c>
      <c r="B1084" t="s">
        <v>45</v>
      </c>
      <c r="C1084">
        <v>0.442959</v>
      </c>
      <c r="D1084">
        <f t="shared" si="49"/>
        <v>0.0339105</v>
      </c>
      <c r="E1084">
        <f t="shared" si="50"/>
        <v>0.0226175</v>
      </c>
      <c r="F1084">
        <f t="shared" si="51"/>
        <v>0.499487</v>
      </c>
    </row>
    <row r="1085" spans="1:6">
      <c r="A1085">
        <v>3</v>
      </c>
      <c r="B1085" t="s">
        <v>177</v>
      </c>
      <c r="C1085">
        <v>0.49104</v>
      </c>
      <c r="D1085">
        <f t="shared" si="49"/>
        <v>0.0339105</v>
      </c>
      <c r="E1085">
        <f t="shared" si="50"/>
        <v>0</v>
      </c>
      <c r="F1085">
        <f t="shared" si="51"/>
        <v>0.5249505</v>
      </c>
    </row>
    <row r="1086" spans="1:6">
      <c r="A1086">
        <v>3</v>
      </c>
      <c r="B1086" t="s">
        <v>34</v>
      </c>
      <c r="C1086">
        <v>0.431866</v>
      </c>
      <c r="D1086">
        <f t="shared" si="49"/>
        <v>0.0339105</v>
      </c>
      <c r="E1086">
        <f t="shared" si="50"/>
        <v>0.0125526</v>
      </c>
      <c r="F1086">
        <f t="shared" si="51"/>
        <v>0.4783291</v>
      </c>
    </row>
    <row r="1087" spans="1:6">
      <c r="A1087">
        <v>3</v>
      </c>
      <c r="B1087" t="s">
        <v>66</v>
      </c>
      <c r="C1087">
        <v>0.452351</v>
      </c>
      <c r="D1087">
        <f t="shared" si="49"/>
        <v>0.0339105</v>
      </c>
      <c r="E1087">
        <f t="shared" si="50"/>
        <v>-0.000427299999999999</v>
      </c>
      <c r="F1087">
        <f t="shared" si="51"/>
        <v>0.4858342</v>
      </c>
    </row>
    <row r="1088" spans="1:6">
      <c r="A1088">
        <v>3</v>
      </c>
      <c r="B1088" t="s">
        <v>55</v>
      </c>
      <c r="C1088">
        <v>0.351822</v>
      </c>
      <c r="D1088">
        <f t="shared" si="49"/>
        <v>0.0339105</v>
      </c>
      <c r="E1088">
        <f t="shared" si="50"/>
        <v>0.0411118</v>
      </c>
      <c r="F1088">
        <f t="shared" si="51"/>
        <v>0.4268443</v>
      </c>
    </row>
    <row r="1089" spans="1:6">
      <c r="A1089">
        <v>3</v>
      </c>
      <c r="B1089" t="s">
        <v>60</v>
      </c>
      <c r="C1089">
        <v>0.703879</v>
      </c>
      <c r="D1089">
        <f t="shared" si="49"/>
        <v>0.0339105</v>
      </c>
      <c r="E1089">
        <f t="shared" si="50"/>
        <v>0.0210696</v>
      </c>
      <c r="F1089">
        <f t="shared" si="51"/>
        <v>0.7588591</v>
      </c>
    </row>
    <row r="1090" spans="1:6">
      <c r="A1090">
        <v>3</v>
      </c>
      <c r="B1090" t="s">
        <v>111</v>
      </c>
      <c r="C1090">
        <v>0.450958</v>
      </c>
      <c r="D1090">
        <f t="shared" si="49"/>
        <v>0.0339105</v>
      </c>
      <c r="E1090">
        <f t="shared" si="50"/>
        <v>6.48000000000003e-5</v>
      </c>
      <c r="F1090">
        <f t="shared" si="51"/>
        <v>0.4849333</v>
      </c>
    </row>
    <row r="1091" spans="1:6">
      <c r="A1091">
        <v>3</v>
      </c>
      <c r="B1091" t="s">
        <v>60</v>
      </c>
      <c r="C1091">
        <v>0.466027</v>
      </c>
      <c r="D1091">
        <f t="shared" ref="D1091:D1154" si="52">VLOOKUP(A1091,K:M,3,0)</f>
        <v>0.0339105</v>
      </c>
      <c r="E1091">
        <f t="shared" ref="E1091:E1154" si="53">VLOOKUP(B1091,K:M,3,0)</f>
        <v>0.0210696</v>
      </c>
      <c r="F1091">
        <f t="shared" ref="F1091:F1154" si="54">C1091+D1091+E1091</f>
        <v>0.5210071</v>
      </c>
    </row>
    <row r="1092" spans="1:6">
      <c r="A1092">
        <v>3</v>
      </c>
      <c r="B1092" t="s">
        <v>55</v>
      </c>
      <c r="C1092">
        <v>0.52749</v>
      </c>
      <c r="D1092">
        <f t="shared" si="52"/>
        <v>0.0339105</v>
      </c>
      <c r="E1092">
        <f t="shared" si="53"/>
        <v>0.0411118</v>
      </c>
      <c r="F1092">
        <f t="shared" si="54"/>
        <v>0.6025123</v>
      </c>
    </row>
    <row r="1093" spans="1:6">
      <c r="A1093">
        <v>3</v>
      </c>
      <c r="B1093" t="s">
        <v>177</v>
      </c>
      <c r="C1093">
        <v>0.415026</v>
      </c>
      <c r="D1093">
        <f t="shared" si="52"/>
        <v>0.0339105</v>
      </c>
      <c r="E1093">
        <f t="shared" si="53"/>
        <v>0</v>
      </c>
      <c r="F1093">
        <f t="shared" si="54"/>
        <v>0.4489365</v>
      </c>
    </row>
    <row r="1094" spans="1:6">
      <c r="A1094">
        <v>3</v>
      </c>
      <c r="B1094" t="s">
        <v>66</v>
      </c>
      <c r="C1094">
        <v>0.774667</v>
      </c>
      <c r="D1094">
        <f t="shared" si="52"/>
        <v>0.0339105</v>
      </c>
      <c r="E1094">
        <f t="shared" si="53"/>
        <v>-0.000427299999999999</v>
      </c>
      <c r="F1094">
        <f t="shared" si="54"/>
        <v>0.8081502</v>
      </c>
    </row>
    <row r="1095" spans="1:6">
      <c r="A1095">
        <v>2</v>
      </c>
      <c r="B1095" t="s">
        <v>60</v>
      </c>
      <c r="C1095">
        <v>0.127242</v>
      </c>
      <c r="D1095">
        <f t="shared" si="52"/>
        <v>0.0276379</v>
      </c>
      <c r="E1095">
        <f t="shared" si="53"/>
        <v>0.0210696</v>
      </c>
      <c r="F1095">
        <f t="shared" si="54"/>
        <v>0.1759495</v>
      </c>
    </row>
    <row r="1096" spans="1:6">
      <c r="A1096">
        <v>2</v>
      </c>
      <c r="B1096" t="s">
        <v>111</v>
      </c>
      <c r="C1096">
        <v>0.424804</v>
      </c>
      <c r="D1096">
        <f t="shared" si="52"/>
        <v>0.0276379</v>
      </c>
      <c r="E1096">
        <f t="shared" si="53"/>
        <v>6.48000000000003e-5</v>
      </c>
      <c r="F1096">
        <f t="shared" si="54"/>
        <v>0.4525067</v>
      </c>
    </row>
    <row r="1097" spans="1:6">
      <c r="A1097">
        <v>2</v>
      </c>
      <c r="B1097" t="s">
        <v>177</v>
      </c>
      <c r="C1097">
        <v>0.390886</v>
      </c>
      <c r="D1097">
        <f t="shared" si="52"/>
        <v>0.0276379</v>
      </c>
      <c r="E1097">
        <f t="shared" si="53"/>
        <v>0</v>
      </c>
      <c r="F1097">
        <f t="shared" si="54"/>
        <v>0.4185239</v>
      </c>
    </row>
    <row r="1098" spans="1:6">
      <c r="A1098">
        <v>3</v>
      </c>
      <c r="B1098" t="s">
        <v>66</v>
      </c>
      <c r="C1098">
        <v>0.466786</v>
      </c>
      <c r="D1098">
        <f t="shared" si="52"/>
        <v>0.0339105</v>
      </c>
      <c r="E1098">
        <f t="shared" si="53"/>
        <v>-0.000427299999999999</v>
      </c>
      <c r="F1098">
        <f t="shared" si="54"/>
        <v>0.5002692</v>
      </c>
    </row>
    <row r="1099" spans="1:6">
      <c r="A1099">
        <v>3</v>
      </c>
      <c r="B1099" t="s">
        <v>177</v>
      </c>
      <c r="C1099">
        <v>0.558078</v>
      </c>
      <c r="D1099">
        <f t="shared" si="52"/>
        <v>0.0339105</v>
      </c>
      <c r="E1099">
        <f t="shared" si="53"/>
        <v>0</v>
      </c>
      <c r="F1099">
        <f t="shared" si="54"/>
        <v>0.5919885</v>
      </c>
    </row>
    <row r="1100" spans="1:6">
      <c r="A1100">
        <v>3</v>
      </c>
      <c r="B1100" t="s">
        <v>45</v>
      </c>
      <c r="C1100">
        <v>0.333899</v>
      </c>
      <c r="D1100">
        <f t="shared" si="52"/>
        <v>0.0339105</v>
      </c>
      <c r="E1100">
        <f t="shared" si="53"/>
        <v>0.0226175</v>
      </c>
      <c r="F1100">
        <f t="shared" si="54"/>
        <v>0.390427</v>
      </c>
    </row>
    <row r="1101" spans="1:6">
      <c r="A1101">
        <v>3</v>
      </c>
      <c r="B1101" t="s">
        <v>50</v>
      </c>
      <c r="C1101">
        <v>0.913509</v>
      </c>
      <c r="D1101">
        <f t="shared" si="52"/>
        <v>0.0339105</v>
      </c>
      <c r="E1101">
        <f t="shared" si="53"/>
        <v>0.0211469</v>
      </c>
      <c r="F1101">
        <f t="shared" si="54"/>
        <v>0.9685664</v>
      </c>
    </row>
    <row r="1102" spans="1:6">
      <c r="A1102">
        <v>2</v>
      </c>
      <c r="B1102" t="s">
        <v>398</v>
      </c>
      <c r="C1102">
        <v>0.553439</v>
      </c>
      <c r="D1102">
        <f t="shared" si="52"/>
        <v>0.0276379</v>
      </c>
      <c r="E1102">
        <f t="shared" si="53"/>
        <v>-0.01608495</v>
      </c>
      <c r="F1102">
        <f t="shared" si="54"/>
        <v>0.56499195</v>
      </c>
    </row>
    <row r="1103" spans="1:6">
      <c r="A1103">
        <v>2</v>
      </c>
      <c r="B1103" t="s">
        <v>924</v>
      </c>
      <c r="C1103">
        <v>0.328908</v>
      </c>
      <c r="D1103">
        <f t="shared" si="52"/>
        <v>0.0276379</v>
      </c>
      <c r="E1103">
        <f t="shared" si="53"/>
        <v>-0.02194798</v>
      </c>
      <c r="F1103">
        <f t="shared" si="54"/>
        <v>0.33459792</v>
      </c>
    </row>
    <row r="1104" spans="1:6">
      <c r="A1104">
        <v>3</v>
      </c>
      <c r="B1104" t="s">
        <v>38</v>
      </c>
      <c r="C1104">
        <v>0.503971</v>
      </c>
      <c r="D1104">
        <f t="shared" si="52"/>
        <v>0.0339105</v>
      </c>
      <c r="E1104">
        <f t="shared" si="53"/>
        <v>0.0120097</v>
      </c>
      <c r="F1104">
        <f t="shared" si="54"/>
        <v>0.5498912</v>
      </c>
    </row>
    <row r="1105" spans="1:6">
      <c r="A1105">
        <v>2</v>
      </c>
      <c r="B1105" t="s">
        <v>111</v>
      </c>
      <c r="C1105">
        <v>0.518731</v>
      </c>
      <c r="D1105">
        <f t="shared" si="52"/>
        <v>0.0276379</v>
      </c>
      <c r="E1105">
        <f t="shared" si="53"/>
        <v>6.48000000000003e-5</v>
      </c>
      <c r="F1105">
        <f t="shared" si="54"/>
        <v>0.5464337</v>
      </c>
    </row>
    <row r="1106" spans="1:6">
      <c r="A1106">
        <v>2</v>
      </c>
      <c r="B1106" t="s">
        <v>34</v>
      </c>
      <c r="C1106">
        <v>0.591645</v>
      </c>
      <c r="D1106">
        <f t="shared" si="52"/>
        <v>0.0276379</v>
      </c>
      <c r="E1106">
        <f t="shared" si="53"/>
        <v>0.0125526</v>
      </c>
      <c r="F1106">
        <f t="shared" si="54"/>
        <v>0.6318355</v>
      </c>
    </row>
    <row r="1107" spans="1:6">
      <c r="A1107">
        <v>3</v>
      </c>
      <c r="B1107" t="s">
        <v>50</v>
      </c>
      <c r="C1107">
        <v>0.50463</v>
      </c>
      <c r="D1107">
        <f t="shared" si="52"/>
        <v>0.0339105</v>
      </c>
      <c r="E1107">
        <f t="shared" si="53"/>
        <v>0.0211469</v>
      </c>
      <c r="F1107">
        <f t="shared" si="54"/>
        <v>0.5596874</v>
      </c>
    </row>
    <row r="1108" spans="1:6">
      <c r="A1108">
        <v>3</v>
      </c>
      <c r="B1108" t="s">
        <v>177</v>
      </c>
      <c r="C1108">
        <v>0.672588</v>
      </c>
      <c r="D1108">
        <f t="shared" si="52"/>
        <v>0.0339105</v>
      </c>
      <c r="E1108">
        <f t="shared" si="53"/>
        <v>0</v>
      </c>
      <c r="F1108">
        <f t="shared" si="54"/>
        <v>0.7064985</v>
      </c>
    </row>
    <row r="1109" spans="1:6">
      <c r="A1109">
        <v>3</v>
      </c>
      <c r="B1109" t="s">
        <v>60</v>
      </c>
      <c r="C1109">
        <v>0.464457</v>
      </c>
      <c r="D1109">
        <f t="shared" si="52"/>
        <v>0.0339105</v>
      </c>
      <c r="E1109">
        <f t="shared" si="53"/>
        <v>0.0210696</v>
      </c>
      <c r="F1109">
        <f t="shared" si="54"/>
        <v>0.5194371</v>
      </c>
    </row>
    <row r="1110" spans="1:6">
      <c r="A1110">
        <v>3</v>
      </c>
      <c r="B1110" t="s">
        <v>50</v>
      </c>
      <c r="C1110">
        <v>0.477289</v>
      </c>
      <c r="D1110">
        <f t="shared" si="52"/>
        <v>0.0339105</v>
      </c>
      <c r="E1110">
        <f t="shared" si="53"/>
        <v>0.0211469</v>
      </c>
      <c r="F1110">
        <f t="shared" si="54"/>
        <v>0.5323464</v>
      </c>
    </row>
    <row r="1111" spans="1:6">
      <c r="A1111">
        <v>3</v>
      </c>
      <c r="B1111" t="s">
        <v>45</v>
      </c>
      <c r="C1111">
        <v>0.624744</v>
      </c>
      <c r="D1111">
        <f t="shared" si="52"/>
        <v>0.0339105</v>
      </c>
      <c r="E1111">
        <f t="shared" si="53"/>
        <v>0.0226175</v>
      </c>
      <c r="F1111">
        <f t="shared" si="54"/>
        <v>0.681272</v>
      </c>
    </row>
    <row r="1112" spans="1:6">
      <c r="A1112">
        <v>2</v>
      </c>
      <c r="B1112" t="s">
        <v>34</v>
      </c>
      <c r="C1112">
        <v>0.320781</v>
      </c>
      <c r="D1112">
        <f t="shared" si="52"/>
        <v>0.0276379</v>
      </c>
      <c r="E1112">
        <f t="shared" si="53"/>
        <v>0.0125526</v>
      </c>
      <c r="F1112">
        <f t="shared" si="54"/>
        <v>0.3609715</v>
      </c>
    </row>
    <row r="1113" spans="1:6">
      <c r="A1113">
        <v>3</v>
      </c>
      <c r="B1113" t="s">
        <v>34</v>
      </c>
      <c r="C1113">
        <v>0.305322</v>
      </c>
      <c r="D1113">
        <f t="shared" si="52"/>
        <v>0.0339105</v>
      </c>
      <c r="E1113">
        <f t="shared" si="53"/>
        <v>0.0125526</v>
      </c>
      <c r="F1113">
        <f t="shared" si="54"/>
        <v>0.3517851</v>
      </c>
    </row>
    <row r="1114" spans="1:6">
      <c r="A1114">
        <v>3</v>
      </c>
      <c r="B1114" t="s">
        <v>45</v>
      </c>
      <c r="C1114">
        <v>0.394934</v>
      </c>
      <c r="D1114">
        <f t="shared" si="52"/>
        <v>0.0339105</v>
      </c>
      <c r="E1114">
        <f t="shared" si="53"/>
        <v>0.0226175</v>
      </c>
      <c r="F1114">
        <f t="shared" si="54"/>
        <v>0.451462</v>
      </c>
    </row>
    <row r="1115" spans="1:6">
      <c r="A1115">
        <v>3</v>
      </c>
      <c r="B1115" t="s">
        <v>55</v>
      </c>
      <c r="C1115">
        <v>0.729479</v>
      </c>
      <c r="D1115">
        <f t="shared" si="52"/>
        <v>0.0339105</v>
      </c>
      <c r="E1115">
        <f t="shared" si="53"/>
        <v>0.0411118</v>
      </c>
      <c r="F1115">
        <f t="shared" si="54"/>
        <v>0.8045013</v>
      </c>
    </row>
    <row r="1116" spans="1:6">
      <c r="A1116">
        <v>3</v>
      </c>
      <c r="B1116" t="s">
        <v>55</v>
      </c>
      <c r="C1116">
        <v>0.677253</v>
      </c>
      <c r="D1116">
        <f t="shared" si="52"/>
        <v>0.0339105</v>
      </c>
      <c r="E1116">
        <f t="shared" si="53"/>
        <v>0.0411118</v>
      </c>
      <c r="F1116">
        <f t="shared" si="54"/>
        <v>0.7522753</v>
      </c>
    </row>
    <row r="1117" spans="1:6">
      <c r="A1117">
        <v>3</v>
      </c>
      <c r="B1117" t="s">
        <v>55</v>
      </c>
      <c r="C1117">
        <v>0.739697</v>
      </c>
      <c r="D1117">
        <f t="shared" si="52"/>
        <v>0.0339105</v>
      </c>
      <c r="E1117">
        <f t="shared" si="53"/>
        <v>0.0411118</v>
      </c>
      <c r="F1117">
        <f t="shared" si="54"/>
        <v>0.8147193</v>
      </c>
    </row>
    <row r="1118" spans="1:6">
      <c r="A1118">
        <v>3</v>
      </c>
      <c r="B1118" t="s">
        <v>177</v>
      </c>
      <c r="C1118">
        <v>0.330352</v>
      </c>
      <c r="D1118">
        <f t="shared" si="52"/>
        <v>0.0339105</v>
      </c>
      <c r="E1118">
        <f t="shared" si="53"/>
        <v>0</v>
      </c>
      <c r="F1118">
        <f t="shared" si="54"/>
        <v>0.3642625</v>
      </c>
    </row>
    <row r="1119" spans="1:6">
      <c r="A1119">
        <v>2</v>
      </c>
      <c r="B1119" t="s">
        <v>60</v>
      </c>
      <c r="C1119">
        <v>0.484639</v>
      </c>
      <c r="D1119">
        <f t="shared" si="52"/>
        <v>0.0276379</v>
      </c>
      <c r="E1119">
        <f t="shared" si="53"/>
        <v>0.0210696</v>
      </c>
      <c r="F1119">
        <f t="shared" si="54"/>
        <v>0.5333465</v>
      </c>
    </row>
    <row r="1120" spans="1:6">
      <c r="A1120">
        <v>2</v>
      </c>
      <c r="B1120" t="s">
        <v>38</v>
      </c>
      <c r="C1120">
        <v>0.256936</v>
      </c>
      <c r="D1120">
        <f t="shared" si="52"/>
        <v>0.0276379</v>
      </c>
      <c r="E1120">
        <f t="shared" si="53"/>
        <v>0.0120097</v>
      </c>
      <c r="F1120">
        <f t="shared" si="54"/>
        <v>0.2965836</v>
      </c>
    </row>
    <row r="1121" spans="1:6">
      <c r="A1121">
        <v>3</v>
      </c>
      <c r="B1121" t="s">
        <v>45</v>
      </c>
      <c r="C1121">
        <v>0.450087</v>
      </c>
      <c r="D1121">
        <f t="shared" si="52"/>
        <v>0.0339105</v>
      </c>
      <c r="E1121">
        <f t="shared" si="53"/>
        <v>0.0226175</v>
      </c>
      <c r="F1121">
        <f t="shared" si="54"/>
        <v>0.506615</v>
      </c>
    </row>
    <row r="1122" spans="1:6">
      <c r="A1122">
        <v>2</v>
      </c>
      <c r="B1122" t="s">
        <v>111</v>
      </c>
      <c r="C1122">
        <v>0.360528</v>
      </c>
      <c r="D1122">
        <f t="shared" si="52"/>
        <v>0.0276379</v>
      </c>
      <c r="E1122">
        <f t="shared" si="53"/>
        <v>6.48000000000003e-5</v>
      </c>
      <c r="F1122">
        <f t="shared" si="54"/>
        <v>0.3882307</v>
      </c>
    </row>
    <row r="1123" spans="1:6">
      <c r="A1123">
        <v>2</v>
      </c>
      <c r="B1123" t="s">
        <v>111</v>
      </c>
      <c r="C1123">
        <v>0.428205</v>
      </c>
      <c r="D1123">
        <f t="shared" si="52"/>
        <v>0.0276379</v>
      </c>
      <c r="E1123">
        <f t="shared" si="53"/>
        <v>6.48000000000003e-5</v>
      </c>
      <c r="F1123">
        <f t="shared" si="54"/>
        <v>0.4559077</v>
      </c>
    </row>
    <row r="1124" spans="1:6">
      <c r="A1124">
        <v>3</v>
      </c>
      <c r="B1124" t="s">
        <v>45</v>
      </c>
      <c r="C1124">
        <v>0.270799</v>
      </c>
      <c r="D1124">
        <f t="shared" si="52"/>
        <v>0.0339105</v>
      </c>
      <c r="E1124">
        <f t="shared" si="53"/>
        <v>0.0226175</v>
      </c>
      <c r="F1124">
        <f t="shared" si="54"/>
        <v>0.327327</v>
      </c>
    </row>
    <row r="1125" spans="1:6">
      <c r="A1125">
        <v>3</v>
      </c>
      <c r="B1125" t="s">
        <v>177</v>
      </c>
      <c r="C1125">
        <v>0.432321</v>
      </c>
      <c r="D1125">
        <f t="shared" si="52"/>
        <v>0.0339105</v>
      </c>
      <c r="E1125">
        <f t="shared" si="53"/>
        <v>0</v>
      </c>
      <c r="F1125">
        <f t="shared" si="54"/>
        <v>0.4662315</v>
      </c>
    </row>
    <row r="1126" spans="1:6">
      <c r="A1126">
        <v>2</v>
      </c>
      <c r="B1126" t="s">
        <v>177</v>
      </c>
      <c r="C1126">
        <v>0.427666</v>
      </c>
      <c r="D1126">
        <f t="shared" si="52"/>
        <v>0.0276379</v>
      </c>
      <c r="E1126">
        <f t="shared" si="53"/>
        <v>0</v>
      </c>
      <c r="F1126">
        <f t="shared" si="54"/>
        <v>0.4553039</v>
      </c>
    </row>
    <row r="1127" spans="1:6">
      <c r="A1127">
        <v>1</v>
      </c>
      <c r="B1127" t="s">
        <v>60</v>
      </c>
      <c r="C1127">
        <v>0.599575</v>
      </c>
      <c r="D1127">
        <f t="shared" si="52"/>
        <v>0</v>
      </c>
      <c r="E1127">
        <f t="shared" si="53"/>
        <v>0.0210696</v>
      </c>
      <c r="F1127">
        <f t="shared" si="54"/>
        <v>0.6206446</v>
      </c>
    </row>
    <row r="1128" spans="1:6">
      <c r="A1128">
        <v>3</v>
      </c>
      <c r="B1128" t="s">
        <v>177</v>
      </c>
      <c r="C1128">
        <v>0.489058</v>
      </c>
      <c r="D1128">
        <f t="shared" si="52"/>
        <v>0.0339105</v>
      </c>
      <c r="E1128">
        <f t="shared" si="53"/>
        <v>0</v>
      </c>
      <c r="F1128">
        <f t="shared" si="54"/>
        <v>0.5229685</v>
      </c>
    </row>
    <row r="1129" spans="1:6">
      <c r="A1129">
        <v>4</v>
      </c>
      <c r="B1129" t="s">
        <v>924</v>
      </c>
      <c r="C1129">
        <v>0.4964</v>
      </c>
      <c r="D1129">
        <f t="shared" si="52"/>
        <v>0.0271589</v>
      </c>
      <c r="E1129">
        <f t="shared" si="53"/>
        <v>-0.02194798</v>
      </c>
      <c r="F1129">
        <f t="shared" si="54"/>
        <v>0.50161092</v>
      </c>
    </row>
    <row r="1130" spans="1:6">
      <c r="A1130">
        <v>4</v>
      </c>
      <c r="B1130" t="s">
        <v>55</v>
      </c>
      <c r="C1130">
        <v>0.780835</v>
      </c>
      <c r="D1130">
        <f t="shared" si="52"/>
        <v>0.0271589</v>
      </c>
      <c r="E1130">
        <f t="shared" si="53"/>
        <v>0.0411118</v>
      </c>
      <c r="F1130">
        <f t="shared" si="54"/>
        <v>0.8491057</v>
      </c>
    </row>
    <row r="1131" spans="1:6">
      <c r="A1131">
        <v>4</v>
      </c>
      <c r="B1131" t="s">
        <v>34</v>
      </c>
      <c r="C1131">
        <v>0.649986</v>
      </c>
      <c r="D1131">
        <f t="shared" si="52"/>
        <v>0.0271589</v>
      </c>
      <c r="E1131">
        <f t="shared" si="53"/>
        <v>0.0125526</v>
      </c>
      <c r="F1131">
        <f t="shared" si="54"/>
        <v>0.6896975</v>
      </c>
    </row>
    <row r="1132" spans="1:6">
      <c r="A1132">
        <v>4</v>
      </c>
      <c r="B1132" t="s">
        <v>38</v>
      </c>
      <c r="C1132">
        <v>0.506122</v>
      </c>
      <c r="D1132">
        <f t="shared" si="52"/>
        <v>0.0271589</v>
      </c>
      <c r="E1132">
        <f t="shared" si="53"/>
        <v>0.0120097</v>
      </c>
      <c r="F1132">
        <f t="shared" si="54"/>
        <v>0.5452906</v>
      </c>
    </row>
    <row r="1133" spans="1:6">
      <c r="A1133">
        <v>4</v>
      </c>
      <c r="B1133" t="s">
        <v>398</v>
      </c>
      <c r="C1133">
        <v>0.587738</v>
      </c>
      <c r="D1133">
        <f t="shared" si="52"/>
        <v>0.0271589</v>
      </c>
      <c r="E1133">
        <f t="shared" si="53"/>
        <v>-0.01608495</v>
      </c>
      <c r="F1133">
        <f t="shared" si="54"/>
        <v>0.59881195</v>
      </c>
    </row>
    <row r="1134" spans="1:6">
      <c r="A1134">
        <v>4</v>
      </c>
      <c r="B1134" t="s">
        <v>50</v>
      </c>
      <c r="C1134">
        <v>0.86822</v>
      </c>
      <c r="D1134">
        <f t="shared" si="52"/>
        <v>0.0271589</v>
      </c>
      <c r="E1134">
        <f t="shared" si="53"/>
        <v>0.0211469</v>
      </c>
      <c r="F1134">
        <f t="shared" si="54"/>
        <v>0.9165258</v>
      </c>
    </row>
    <row r="1135" spans="1:6">
      <c r="A1135">
        <v>4</v>
      </c>
      <c r="B1135" t="s">
        <v>42</v>
      </c>
      <c r="C1135">
        <v>0.577881</v>
      </c>
      <c r="D1135">
        <f t="shared" si="52"/>
        <v>0.0271589</v>
      </c>
      <c r="E1135">
        <f t="shared" si="53"/>
        <v>0.0242009</v>
      </c>
      <c r="F1135">
        <f t="shared" si="54"/>
        <v>0.6292408</v>
      </c>
    </row>
    <row r="1136" spans="1:6">
      <c r="A1136">
        <v>4</v>
      </c>
      <c r="B1136" t="s">
        <v>66</v>
      </c>
      <c r="C1136">
        <v>0.445475</v>
      </c>
      <c r="D1136">
        <f t="shared" si="52"/>
        <v>0.0271589</v>
      </c>
      <c r="E1136">
        <f t="shared" si="53"/>
        <v>-0.000427299999999999</v>
      </c>
      <c r="F1136">
        <f t="shared" si="54"/>
        <v>0.4722066</v>
      </c>
    </row>
    <row r="1137" spans="1:6">
      <c r="A1137">
        <v>4</v>
      </c>
      <c r="B1137" t="s">
        <v>924</v>
      </c>
      <c r="C1137">
        <v>0.802119</v>
      </c>
      <c r="D1137">
        <f t="shared" si="52"/>
        <v>0.0271589</v>
      </c>
      <c r="E1137">
        <f t="shared" si="53"/>
        <v>-0.02194798</v>
      </c>
      <c r="F1137">
        <f t="shared" si="54"/>
        <v>0.80732992</v>
      </c>
    </row>
    <row r="1138" spans="1:6">
      <c r="A1138">
        <v>4</v>
      </c>
      <c r="B1138" t="s">
        <v>398</v>
      </c>
      <c r="C1138">
        <v>0.383543</v>
      </c>
      <c r="D1138">
        <f t="shared" si="52"/>
        <v>0.0271589</v>
      </c>
      <c r="E1138">
        <f t="shared" si="53"/>
        <v>-0.01608495</v>
      </c>
      <c r="F1138">
        <f t="shared" si="54"/>
        <v>0.39461695</v>
      </c>
    </row>
    <row r="1139" spans="1:6">
      <c r="A1139" t="s">
        <v>144</v>
      </c>
      <c r="B1139" t="s">
        <v>45</v>
      </c>
      <c r="C1139">
        <v>0.690668</v>
      </c>
      <c r="D1139">
        <f t="shared" si="52"/>
        <v>0.0637557</v>
      </c>
      <c r="E1139">
        <f t="shared" si="53"/>
        <v>0.0226175</v>
      </c>
      <c r="F1139">
        <f t="shared" si="54"/>
        <v>0.7770412</v>
      </c>
    </row>
    <row r="1140" spans="1:6">
      <c r="A1140" t="s">
        <v>144</v>
      </c>
      <c r="B1140" t="s">
        <v>50</v>
      </c>
      <c r="C1140">
        <v>0.686731</v>
      </c>
      <c r="D1140">
        <f t="shared" si="52"/>
        <v>0.0637557</v>
      </c>
      <c r="E1140">
        <f t="shared" si="53"/>
        <v>0.0211469</v>
      </c>
      <c r="F1140">
        <f t="shared" si="54"/>
        <v>0.7716336</v>
      </c>
    </row>
    <row r="1141" spans="1:6">
      <c r="A1141">
        <v>4</v>
      </c>
      <c r="B1141" t="s">
        <v>60</v>
      </c>
      <c r="C1141">
        <v>0.51194</v>
      </c>
      <c r="D1141">
        <f t="shared" si="52"/>
        <v>0.0271589</v>
      </c>
      <c r="E1141">
        <f t="shared" si="53"/>
        <v>0.0210696</v>
      </c>
      <c r="F1141">
        <f t="shared" si="54"/>
        <v>0.5601685</v>
      </c>
    </row>
    <row r="1142" spans="1:6">
      <c r="A1142" t="s">
        <v>144</v>
      </c>
      <c r="B1142" t="s">
        <v>177</v>
      </c>
      <c r="C1142">
        <v>0.787336</v>
      </c>
      <c r="D1142">
        <f t="shared" si="52"/>
        <v>0.0637557</v>
      </c>
      <c r="E1142">
        <f t="shared" si="53"/>
        <v>0</v>
      </c>
      <c r="F1142">
        <f t="shared" si="54"/>
        <v>0.8510917</v>
      </c>
    </row>
    <row r="1143" spans="1:6">
      <c r="A1143" t="s">
        <v>144</v>
      </c>
      <c r="B1143" t="s">
        <v>34</v>
      </c>
      <c r="C1143">
        <v>0.354776</v>
      </c>
      <c r="D1143">
        <f t="shared" si="52"/>
        <v>0.0637557</v>
      </c>
      <c r="E1143">
        <f t="shared" si="53"/>
        <v>0.0125526</v>
      </c>
      <c r="F1143">
        <f t="shared" si="54"/>
        <v>0.4310843</v>
      </c>
    </row>
    <row r="1144" spans="1:6">
      <c r="A1144">
        <v>3</v>
      </c>
      <c r="B1144" t="s">
        <v>55</v>
      </c>
      <c r="C1144">
        <v>0.505577</v>
      </c>
      <c r="D1144">
        <f t="shared" si="52"/>
        <v>0.0339105</v>
      </c>
      <c r="E1144">
        <f t="shared" si="53"/>
        <v>0.0411118</v>
      </c>
      <c r="F1144">
        <f t="shared" si="54"/>
        <v>0.5805993</v>
      </c>
    </row>
    <row r="1145" spans="1:6">
      <c r="A1145">
        <v>4</v>
      </c>
      <c r="B1145" t="s">
        <v>60</v>
      </c>
      <c r="C1145">
        <v>0.510138</v>
      </c>
      <c r="D1145">
        <f t="shared" si="52"/>
        <v>0.0271589</v>
      </c>
      <c r="E1145">
        <f t="shared" si="53"/>
        <v>0.0210696</v>
      </c>
      <c r="F1145">
        <f t="shared" si="54"/>
        <v>0.5583665</v>
      </c>
    </row>
    <row r="1146" spans="1:6">
      <c r="A1146">
        <v>4</v>
      </c>
      <c r="B1146" t="s">
        <v>924</v>
      </c>
      <c r="C1146">
        <v>0.544826</v>
      </c>
      <c r="D1146">
        <f t="shared" si="52"/>
        <v>0.0271589</v>
      </c>
      <c r="E1146">
        <f t="shared" si="53"/>
        <v>-0.02194798</v>
      </c>
      <c r="F1146">
        <f t="shared" si="54"/>
        <v>0.55003692</v>
      </c>
    </row>
    <row r="1147" spans="1:6">
      <c r="A1147">
        <v>4</v>
      </c>
      <c r="B1147" t="s">
        <v>66</v>
      </c>
      <c r="C1147">
        <v>0.711127</v>
      </c>
      <c r="D1147">
        <f t="shared" si="52"/>
        <v>0.0271589</v>
      </c>
      <c r="E1147">
        <f t="shared" si="53"/>
        <v>-0.000427299999999999</v>
      </c>
      <c r="F1147">
        <f t="shared" si="54"/>
        <v>0.7378586</v>
      </c>
    </row>
    <row r="1148" spans="1:6">
      <c r="A1148">
        <v>4</v>
      </c>
      <c r="B1148" t="s">
        <v>38</v>
      </c>
      <c r="C1148">
        <v>0.490088</v>
      </c>
      <c r="D1148">
        <f t="shared" si="52"/>
        <v>0.0271589</v>
      </c>
      <c r="E1148">
        <f t="shared" si="53"/>
        <v>0.0120097</v>
      </c>
      <c r="F1148">
        <f t="shared" si="54"/>
        <v>0.5292566</v>
      </c>
    </row>
    <row r="1149" spans="1:6">
      <c r="A1149">
        <v>4</v>
      </c>
      <c r="B1149" t="s">
        <v>34</v>
      </c>
      <c r="C1149">
        <v>0.663438</v>
      </c>
      <c r="D1149">
        <f t="shared" si="52"/>
        <v>0.0271589</v>
      </c>
      <c r="E1149">
        <f t="shared" si="53"/>
        <v>0.0125526</v>
      </c>
      <c r="F1149">
        <f t="shared" si="54"/>
        <v>0.7031495</v>
      </c>
    </row>
    <row r="1150" spans="1:6">
      <c r="A1150">
        <v>4</v>
      </c>
      <c r="B1150" t="s">
        <v>55</v>
      </c>
      <c r="C1150">
        <v>0.613011</v>
      </c>
      <c r="D1150">
        <f t="shared" si="52"/>
        <v>0.0271589</v>
      </c>
      <c r="E1150">
        <f t="shared" si="53"/>
        <v>0.0411118</v>
      </c>
      <c r="F1150">
        <f t="shared" si="54"/>
        <v>0.6812817</v>
      </c>
    </row>
    <row r="1151" spans="1:6">
      <c r="A1151">
        <v>4</v>
      </c>
      <c r="B1151" t="s">
        <v>45</v>
      </c>
      <c r="C1151">
        <v>0.631978</v>
      </c>
      <c r="D1151">
        <f t="shared" si="52"/>
        <v>0.0271589</v>
      </c>
      <c r="E1151">
        <f t="shared" si="53"/>
        <v>0.0226175</v>
      </c>
      <c r="F1151">
        <f t="shared" si="54"/>
        <v>0.6817544</v>
      </c>
    </row>
    <row r="1152" spans="1:6">
      <c r="A1152">
        <v>3</v>
      </c>
      <c r="B1152" t="s">
        <v>177</v>
      </c>
      <c r="C1152">
        <v>0.577269</v>
      </c>
      <c r="D1152">
        <f t="shared" si="52"/>
        <v>0.0339105</v>
      </c>
      <c r="E1152">
        <f t="shared" si="53"/>
        <v>0</v>
      </c>
      <c r="F1152">
        <f t="shared" si="54"/>
        <v>0.6111795</v>
      </c>
    </row>
    <row r="1153" spans="1:6">
      <c r="A1153">
        <v>3</v>
      </c>
      <c r="B1153" t="s">
        <v>924</v>
      </c>
      <c r="C1153">
        <v>0.845912</v>
      </c>
      <c r="D1153">
        <f t="shared" si="52"/>
        <v>0.0339105</v>
      </c>
      <c r="E1153">
        <f t="shared" si="53"/>
        <v>-0.02194798</v>
      </c>
      <c r="F1153">
        <f t="shared" si="54"/>
        <v>0.85787452</v>
      </c>
    </row>
    <row r="1154" spans="1:6">
      <c r="A1154">
        <v>3</v>
      </c>
      <c r="B1154" t="s">
        <v>924</v>
      </c>
      <c r="C1154">
        <v>0.457699</v>
      </c>
      <c r="D1154">
        <f t="shared" si="52"/>
        <v>0.0339105</v>
      </c>
      <c r="E1154">
        <f t="shared" si="53"/>
        <v>-0.02194798</v>
      </c>
      <c r="F1154">
        <f t="shared" si="54"/>
        <v>0.46966152</v>
      </c>
    </row>
    <row r="1155" spans="1:6">
      <c r="A1155">
        <v>4</v>
      </c>
      <c r="B1155" t="s">
        <v>38</v>
      </c>
      <c r="C1155">
        <v>0.585478</v>
      </c>
      <c r="D1155">
        <f t="shared" ref="D1155:D1218" si="55">VLOOKUP(A1155,K:M,3,0)</f>
        <v>0.0271589</v>
      </c>
      <c r="E1155">
        <f t="shared" ref="E1155:E1218" si="56">VLOOKUP(B1155,K:M,3,0)</f>
        <v>0.0120097</v>
      </c>
      <c r="F1155">
        <f t="shared" ref="F1155:F1218" si="57">C1155+D1155+E1155</f>
        <v>0.6246466</v>
      </c>
    </row>
    <row r="1156" spans="1:6">
      <c r="A1156">
        <v>4</v>
      </c>
      <c r="B1156" t="s">
        <v>45</v>
      </c>
      <c r="C1156">
        <v>0.88523</v>
      </c>
      <c r="D1156">
        <f t="shared" si="55"/>
        <v>0.0271589</v>
      </c>
      <c r="E1156">
        <f t="shared" si="56"/>
        <v>0.0226175</v>
      </c>
      <c r="F1156">
        <f t="shared" si="57"/>
        <v>0.9350064</v>
      </c>
    </row>
    <row r="1157" spans="1:6">
      <c r="A1157">
        <v>3</v>
      </c>
      <c r="B1157" t="s">
        <v>38</v>
      </c>
      <c r="C1157">
        <v>0.654904</v>
      </c>
      <c r="D1157">
        <f t="shared" si="55"/>
        <v>0.0339105</v>
      </c>
      <c r="E1157">
        <f t="shared" si="56"/>
        <v>0.0120097</v>
      </c>
      <c r="F1157">
        <f t="shared" si="57"/>
        <v>0.7008242</v>
      </c>
    </row>
    <row r="1158" spans="1:6">
      <c r="A1158">
        <v>4</v>
      </c>
      <c r="B1158" t="s">
        <v>50</v>
      </c>
      <c r="C1158">
        <v>0.829353</v>
      </c>
      <c r="D1158">
        <f t="shared" si="55"/>
        <v>0.0271589</v>
      </c>
      <c r="E1158">
        <f t="shared" si="56"/>
        <v>0.0211469</v>
      </c>
      <c r="F1158">
        <f t="shared" si="57"/>
        <v>0.8776588</v>
      </c>
    </row>
    <row r="1159" spans="1:6">
      <c r="A1159">
        <v>3</v>
      </c>
      <c r="B1159" t="s">
        <v>398</v>
      </c>
      <c r="C1159">
        <v>0.40814</v>
      </c>
      <c r="D1159">
        <f t="shared" si="55"/>
        <v>0.0339105</v>
      </c>
      <c r="E1159">
        <f t="shared" si="56"/>
        <v>-0.01608495</v>
      </c>
      <c r="F1159">
        <f t="shared" si="57"/>
        <v>0.42596555</v>
      </c>
    </row>
    <row r="1160" spans="1:6">
      <c r="A1160">
        <v>4</v>
      </c>
      <c r="B1160" t="s">
        <v>60</v>
      </c>
      <c r="C1160">
        <v>0.794689</v>
      </c>
      <c r="D1160">
        <f t="shared" si="55"/>
        <v>0.0271589</v>
      </c>
      <c r="E1160">
        <f t="shared" si="56"/>
        <v>0.0210696</v>
      </c>
      <c r="F1160">
        <f t="shared" si="57"/>
        <v>0.8429175</v>
      </c>
    </row>
    <row r="1161" spans="1:6">
      <c r="A1161">
        <v>4</v>
      </c>
      <c r="B1161" t="s">
        <v>177</v>
      </c>
      <c r="C1161">
        <v>0.325662</v>
      </c>
      <c r="D1161">
        <f t="shared" si="55"/>
        <v>0.0271589</v>
      </c>
      <c r="E1161">
        <f t="shared" si="56"/>
        <v>0</v>
      </c>
      <c r="F1161">
        <f t="shared" si="57"/>
        <v>0.3528209</v>
      </c>
    </row>
    <row r="1162" spans="1:6">
      <c r="A1162">
        <v>4</v>
      </c>
      <c r="B1162" t="s">
        <v>60</v>
      </c>
      <c r="C1162">
        <v>0.318622</v>
      </c>
      <c r="D1162">
        <f t="shared" si="55"/>
        <v>0.0271589</v>
      </c>
      <c r="E1162">
        <f t="shared" si="56"/>
        <v>0.0210696</v>
      </c>
      <c r="F1162">
        <f t="shared" si="57"/>
        <v>0.3668505</v>
      </c>
    </row>
    <row r="1163" spans="1:6">
      <c r="A1163">
        <v>4</v>
      </c>
      <c r="B1163" t="s">
        <v>45</v>
      </c>
      <c r="C1163">
        <v>0.701011</v>
      </c>
      <c r="D1163">
        <f t="shared" si="55"/>
        <v>0.0271589</v>
      </c>
      <c r="E1163">
        <f t="shared" si="56"/>
        <v>0.0226175</v>
      </c>
      <c r="F1163">
        <f t="shared" si="57"/>
        <v>0.7507874</v>
      </c>
    </row>
    <row r="1164" spans="1:6">
      <c r="A1164">
        <v>3</v>
      </c>
      <c r="B1164" t="s">
        <v>60</v>
      </c>
      <c r="C1164">
        <v>0.549626</v>
      </c>
      <c r="D1164">
        <f t="shared" si="55"/>
        <v>0.0339105</v>
      </c>
      <c r="E1164">
        <f t="shared" si="56"/>
        <v>0.0210696</v>
      </c>
      <c r="F1164">
        <f t="shared" si="57"/>
        <v>0.6046061</v>
      </c>
    </row>
    <row r="1165" spans="1:6">
      <c r="A1165">
        <v>3</v>
      </c>
      <c r="B1165" t="s">
        <v>60</v>
      </c>
      <c r="C1165">
        <v>0.451929</v>
      </c>
      <c r="D1165">
        <f t="shared" si="55"/>
        <v>0.0339105</v>
      </c>
      <c r="E1165">
        <f t="shared" si="56"/>
        <v>0.0210696</v>
      </c>
      <c r="F1165">
        <f t="shared" si="57"/>
        <v>0.5069091</v>
      </c>
    </row>
    <row r="1166" spans="1:6">
      <c r="A1166">
        <v>3</v>
      </c>
      <c r="B1166" t="s">
        <v>45</v>
      </c>
      <c r="C1166">
        <v>0.622762</v>
      </c>
      <c r="D1166">
        <f t="shared" si="55"/>
        <v>0.0339105</v>
      </c>
      <c r="E1166">
        <f t="shared" si="56"/>
        <v>0.0226175</v>
      </c>
      <c r="F1166">
        <f t="shared" si="57"/>
        <v>0.67929</v>
      </c>
    </row>
    <row r="1167" spans="1:6">
      <c r="A1167">
        <v>3</v>
      </c>
      <c r="B1167" t="s">
        <v>111</v>
      </c>
      <c r="C1167">
        <v>0.394824</v>
      </c>
      <c r="D1167">
        <f t="shared" si="55"/>
        <v>0.0339105</v>
      </c>
      <c r="E1167">
        <f t="shared" si="56"/>
        <v>6.48000000000003e-5</v>
      </c>
      <c r="F1167">
        <f t="shared" si="57"/>
        <v>0.4287993</v>
      </c>
    </row>
    <row r="1168" spans="1:6">
      <c r="A1168">
        <v>3</v>
      </c>
      <c r="B1168" t="s">
        <v>34</v>
      </c>
      <c r="C1168">
        <v>0.353392</v>
      </c>
      <c r="D1168">
        <f t="shared" si="55"/>
        <v>0.0339105</v>
      </c>
      <c r="E1168">
        <f t="shared" si="56"/>
        <v>0.0125526</v>
      </c>
      <c r="F1168">
        <f t="shared" si="57"/>
        <v>0.3998551</v>
      </c>
    </row>
    <row r="1169" spans="1:6">
      <c r="A1169">
        <v>3</v>
      </c>
      <c r="B1169" t="s">
        <v>60</v>
      </c>
      <c r="C1169">
        <v>0.739389</v>
      </c>
      <c r="D1169">
        <f t="shared" si="55"/>
        <v>0.0339105</v>
      </c>
      <c r="E1169">
        <f t="shared" si="56"/>
        <v>0.0210696</v>
      </c>
      <c r="F1169">
        <f t="shared" si="57"/>
        <v>0.7943691</v>
      </c>
    </row>
    <row r="1170" spans="1:6">
      <c r="A1170">
        <v>3</v>
      </c>
      <c r="B1170" t="s">
        <v>398</v>
      </c>
      <c r="C1170">
        <v>0.724685</v>
      </c>
      <c r="D1170">
        <f t="shared" si="55"/>
        <v>0.0339105</v>
      </c>
      <c r="E1170">
        <f t="shared" si="56"/>
        <v>-0.01608495</v>
      </c>
      <c r="F1170">
        <f t="shared" si="57"/>
        <v>0.74251055</v>
      </c>
    </row>
    <row r="1171" spans="1:6">
      <c r="A1171">
        <v>3</v>
      </c>
      <c r="B1171" t="s">
        <v>111</v>
      </c>
      <c r="C1171">
        <v>0.43263</v>
      </c>
      <c r="D1171">
        <f t="shared" si="55"/>
        <v>0.0339105</v>
      </c>
      <c r="E1171">
        <f t="shared" si="56"/>
        <v>6.48000000000003e-5</v>
      </c>
      <c r="F1171">
        <f t="shared" si="57"/>
        <v>0.4666053</v>
      </c>
    </row>
    <row r="1172" spans="1:6">
      <c r="A1172">
        <v>3</v>
      </c>
      <c r="B1172" t="s">
        <v>111</v>
      </c>
      <c r="C1172">
        <v>0.360568</v>
      </c>
      <c r="D1172">
        <f t="shared" si="55"/>
        <v>0.0339105</v>
      </c>
      <c r="E1172">
        <f t="shared" si="56"/>
        <v>6.48000000000003e-5</v>
      </c>
      <c r="F1172">
        <f t="shared" si="57"/>
        <v>0.3945433</v>
      </c>
    </row>
    <row r="1173" spans="1:6">
      <c r="A1173">
        <v>3</v>
      </c>
      <c r="B1173" t="s">
        <v>398</v>
      </c>
      <c r="C1173">
        <v>0.44614</v>
      </c>
      <c r="D1173">
        <f t="shared" si="55"/>
        <v>0.0339105</v>
      </c>
      <c r="E1173">
        <f t="shared" si="56"/>
        <v>-0.01608495</v>
      </c>
      <c r="F1173">
        <f t="shared" si="57"/>
        <v>0.46396555</v>
      </c>
    </row>
    <row r="1174" spans="1:6">
      <c r="A1174">
        <v>3</v>
      </c>
      <c r="B1174" t="s">
        <v>66</v>
      </c>
      <c r="C1174">
        <v>0.641521</v>
      </c>
      <c r="D1174">
        <f t="shared" si="55"/>
        <v>0.0339105</v>
      </c>
      <c r="E1174">
        <f t="shared" si="56"/>
        <v>-0.000427299999999999</v>
      </c>
      <c r="F1174">
        <f t="shared" si="57"/>
        <v>0.6750042</v>
      </c>
    </row>
    <row r="1175" spans="1:6">
      <c r="A1175">
        <v>3</v>
      </c>
      <c r="B1175" t="s">
        <v>38</v>
      </c>
      <c r="C1175">
        <v>0.547527</v>
      </c>
      <c r="D1175">
        <f t="shared" si="55"/>
        <v>0.0339105</v>
      </c>
      <c r="E1175">
        <f t="shared" si="56"/>
        <v>0.0120097</v>
      </c>
      <c r="F1175">
        <f t="shared" si="57"/>
        <v>0.5934472</v>
      </c>
    </row>
    <row r="1176" spans="1:6">
      <c r="A1176">
        <v>3</v>
      </c>
      <c r="B1176" t="s">
        <v>38</v>
      </c>
      <c r="C1176">
        <v>0.369624</v>
      </c>
      <c r="D1176">
        <f t="shared" si="55"/>
        <v>0.0339105</v>
      </c>
      <c r="E1176">
        <f t="shared" si="56"/>
        <v>0.0120097</v>
      </c>
      <c r="F1176">
        <f t="shared" si="57"/>
        <v>0.4155442</v>
      </c>
    </row>
    <row r="1177" spans="1:6">
      <c r="A1177">
        <v>3</v>
      </c>
      <c r="B1177" t="s">
        <v>55</v>
      </c>
      <c r="C1177">
        <v>0.393075</v>
      </c>
      <c r="D1177">
        <f t="shared" si="55"/>
        <v>0.0339105</v>
      </c>
      <c r="E1177">
        <f t="shared" si="56"/>
        <v>0.0411118</v>
      </c>
      <c r="F1177">
        <f t="shared" si="57"/>
        <v>0.4680973</v>
      </c>
    </row>
    <row r="1178" spans="1:6">
      <c r="A1178">
        <v>3</v>
      </c>
      <c r="B1178" t="s">
        <v>42</v>
      </c>
      <c r="C1178">
        <v>0.743005</v>
      </c>
      <c r="D1178">
        <f t="shared" si="55"/>
        <v>0.0339105</v>
      </c>
      <c r="E1178">
        <f t="shared" si="56"/>
        <v>0.0242009</v>
      </c>
      <c r="F1178">
        <f t="shared" si="57"/>
        <v>0.8011164</v>
      </c>
    </row>
    <row r="1179" spans="1:6">
      <c r="A1179">
        <v>3</v>
      </c>
      <c r="B1179" t="s">
        <v>60</v>
      </c>
      <c r="C1179">
        <v>0.478406</v>
      </c>
      <c r="D1179">
        <f t="shared" si="55"/>
        <v>0.0339105</v>
      </c>
      <c r="E1179">
        <f t="shared" si="56"/>
        <v>0.0210696</v>
      </c>
      <c r="F1179">
        <f t="shared" si="57"/>
        <v>0.5333861</v>
      </c>
    </row>
    <row r="1180" spans="1:6">
      <c r="A1180">
        <v>3</v>
      </c>
      <c r="B1180" t="s">
        <v>66</v>
      </c>
      <c r="C1180">
        <v>0.539558</v>
      </c>
      <c r="D1180">
        <f t="shared" si="55"/>
        <v>0.0339105</v>
      </c>
      <c r="E1180">
        <f t="shared" si="56"/>
        <v>-0.000427299999999999</v>
      </c>
      <c r="F1180">
        <f t="shared" si="57"/>
        <v>0.5730412</v>
      </c>
    </row>
    <row r="1181" spans="1:6">
      <c r="A1181">
        <v>3</v>
      </c>
      <c r="B1181" t="s">
        <v>55</v>
      </c>
      <c r="C1181">
        <v>0.752271</v>
      </c>
      <c r="D1181">
        <f t="shared" si="55"/>
        <v>0.0339105</v>
      </c>
      <c r="E1181">
        <f t="shared" si="56"/>
        <v>0.0411118</v>
      </c>
      <c r="F1181">
        <f t="shared" si="57"/>
        <v>0.8272933</v>
      </c>
    </row>
    <row r="1182" spans="1:6">
      <c r="A1182">
        <v>3</v>
      </c>
      <c r="B1182" t="s">
        <v>66</v>
      </c>
      <c r="C1182">
        <v>0.701287</v>
      </c>
      <c r="D1182">
        <f t="shared" si="55"/>
        <v>0.0339105</v>
      </c>
      <c r="E1182">
        <f t="shared" si="56"/>
        <v>-0.000427299999999999</v>
      </c>
      <c r="F1182">
        <f t="shared" si="57"/>
        <v>0.7347702</v>
      </c>
    </row>
    <row r="1183" spans="1:6">
      <c r="A1183">
        <v>3</v>
      </c>
      <c r="B1183" t="s">
        <v>50</v>
      </c>
      <c r="C1183">
        <v>0.491752</v>
      </c>
      <c r="D1183">
        <f t="shared" si="55"/>
        <v>0.0339105</v>
      </c>
      <c r="E1183">
        <f t="shared" si="56"/>
        <v>0.0211469</v>
      </c>
      <c r="F1183">
        <f t="shared" si="57"/>
        <v>0.5468094</v>
      </c>
    </row>
    <row r="1184" spans="1:6">
      <c r="A1184">
        <v>3</v>
      </c>
      <c r="B1184" t="s">
        <v>42</v>
      </c>
      <c r="C1184">
        <v>0.358433</v>
      </c>
      <c r="D1184">
        <f t="shared" si="55"/>
        <v>0.0339105</v>
      </c>
      <c r="E1184">
        <f t="shared" si="56"/>
        <v>0.0242009</v>
      </c>
      <c r="F1184">
        <f t="shared" si="57"/>
        <v>0.4165444</v>
      </c>
    </row>
    <row r="1185" spans="1:6">
      <c r="A1185">
        <v>3</v>
      </c>
      <c r="B1185" t="s">
        <v>398</v>
      </c>
      <c r="C1185">
        <v>0.389661</v>
      </c>
      <c r="D1185">
        <f t="shared" si="55"/>
        <v>0.0339105</v>
      </c>
      <c r="E1185">
        <f t="shared" si="56"/>
        <v>-0.01608495</v>
      </c>
      <c r="F1185">
        <f t="shared" si="57"/>
        <v>0.40748655</v>
      </c>
    </row>
    <row r="1186" spans="1:6">
      <c r="A1186">
        <v>3</v>
      </c>
      <c r="B1186" t="s">
        <v>177</v>
      </c>
      <c r="C1186">
        <v>0.654485</v>
      </c>
      <c r="D1186">
        <f t="shared" si="55"/>
        <v>0.0339105</v>
      </c>
      <c r="E1186">
        <f t="shared" si="56"/>
        <v>0</v>
      </c>
      <c r="F1186">
        <f t="shared" si="57"/>
        <v>0.6883955</v>
      </c>
    </row>
    <row r="1187" spans="1:6">
      <c r="A1187">
        <v>3</v>
      </c>
      <c r="B1187" t="s">
        <v>38</v>
      </c>
      <c r="C1187">
        <v>0.660772</v>
      </c>
      <c r="D1187">
        <f t="shared" si="55"/>
        <v>0.0339105</v>
      </c>
      <c r="E1187">
        <f t="shared" si="56"/>
        <v>0.0120097</v>
      </c>
      <c r="F1187">
        <f t="shared" si="57"/>
        <v>0.7066922</v>
      </c>
    </row>
    <row r="1188" spans="1:6">
      <c r="A1188">
        <v>3</v>
      </c>
      <c r="B1188" t="s">
        <v>177</v>
      </c>
      <c r="C1188">
        <v>0.83227</v>
      </c>
      <c r="D1188">
        <f t="shared" si="55"/>
        <v>0.0339105</v>
      </c>
      <c r="E1188">
        <f t="shared" si="56"/>
        <v>0</v>
      </c>
      <c r="F1188">
        <f t="shared" si="57"/>
        <v>0.8661805</v>
      </c>
    </row>
    <row r="1189" spans="1:6">
      <c r="A1189">
        <v>3</v>
      </c>
      <c r="B1189" t="s">
        <v>177</v>
      </c>
      <c r="C1189">
        <v>0.762542</v>
      </c>
      <c r="D1189">
        <f t="shared" si="55"/>
        <v>0.0339105</v>
      </c>
      <c r="E1189">
        <f t="shared" si="56"/>
        <v>0</v>
      </c>
      <c r="F1189">
        <f t="shared" si="57"/>
        <v>0.7964525</v>
      </c>
    </row>
    <row r="1190" spans="1:6">
      <c r="A1190">
        <v>3</v>
      </c>
      <c r="B1190" t="s">
        <v>50</v>
      </c>
      <c r="C1190">
        <v>0.278572</v>
      </c>
      <c r="D1190">
        <f t="shared" si="55"/>
        <v>0.0339105</v>
      </c>
      <c r="E1190">
        <f t="shared" si="56"/>
        <v>0.0211469</v>
      </c>
      <c r="F1190">
        <f t="shared" si="57"/>
        <v>0.3336294</v>
      </c>
    </row>
    <row r="1191" spans="1:6">
      <c r="A1191">
        <v>3</v>
      </c>
      <c r="B1191" t="s">
        <v>50</v>
      </c>
      <c r="C1191">
        <v>0.803192</v>
      </c>
      <c r="D1191">
        <f t="shared" si="55"/>
        <v>0.0339105</v>
      </c>
      <c r="E1191">
        <f t="shared" si="56"/>
        <v>0.0211469</v>
      </c>
      <c r="F1191">
        <f t="shared" si="57"/>
        <v>0.8582494</v>
      </c>
    </row>
    <row r="1192" spans="1:6">
      <c r="A1192">
        <v>3</v>
      </c>
      <c r="B1192" t="s">
        <v>177</v>
      </c>
      <c r="C1192">
        <v>0.685706</v>
      </c>
      <c r="D1192">
        <f t="shared" si="55"/>
        <v>0.0339105</v>
      </c>
      <c r="E1192">
        <f t="shared" si="56"/>
        <v>0</v>
      </c>
      <c r="F1192">
        <f t="shared" si="57"/>
        <v>0.7196165</v>
      </c>
    </row>
    <row r="1193" spans="1:6">
      <c r="A1193">
        <v>3</v>
      </c>
      <c r="B1193" t="s">
        <v>66</v>
      </c>
      <c r="C1193">
        <v>0.614594</v>
      </c>
      <c r="D1193">
        <f t="shared" si="55"/>
        <v>0.0339105</v>
      </c>
      <c r="E1193">
        <f t="shared" si="56"/>
        <v>-0.000427299999999999</v>
      </c>
      <c r="F1193">
        <f t="shared" si="57"/>
        <v>0.6480772</v>
      </c>
    </row>
    <row r="1194" spans="1:6">
      <c r="A1194">
        <v>3</v>
      </c>
      <c r="B1194" t="s">
        <v>50</v>
      </c>
      <c r="C1194">
        <v>0.686134</v>
      </c>
      <c r="D1194">
        <f t="shared" si="55"/>
        <v>0.0339105</v>
      </c>
      <c r="E1194">
        <f t="shared" si="56"/>
        <v>0.0211469</v>
      </c>
      <c r="F1194">
        <f t="shared" si="57"/>
        <v>0.7411914</v>
      </c>
    </row>
    <row r="1195" spans="1:6">
      <c r="A1195">
        <v>3</v>
      </c>
      <c r="B1195" t="s">
        <v>66</v>
      </c>
      <c r="C1195">
        <v>0.671724</v>
      </c>
      <c r="D1195">
        <f t="shared" si="55"/>
        <v>0.0339105</v>
      </c>
      <c r="E1195">
        <f t="shared" si="56"/>
        <v>-0.000427299999999999</v>
      </c>
      <c r="F1195">
        <f t="shared" si="57"/>
        <v>0.7052072</v>
      </c>
    </row>
    <row r="1196" spans="1:6">
      <c r="A1196">
        <v>3</v>
      </c>
      <c r="B1196" t="s">
        <v>66</v>
      </c>
      <c r="C1196">
        <v>0.364658</v>
      </c>
      <c r="D1196">
        <f t="shared" si="55"/>
        <v>0.0339105</v>
      </c>
      <c r="E1196">
        <f t="shared" si="56"/>
        <v>-0.000427299999999999</v>
      </c>
      <c r="F1196">
        <f t="shared" si="57"/>
        <v>0.3981412</v>
      </c>
    </row>
    <row r="1197" spans="1:6">
      <c r="A1197">
        <v>3</v>
      </c>
      <c r="B1197" t="s">
        <v>50</v>
      </c>
      <c r="C1197">
        <v>0.54519</v>
      </c>
      <c r="D1197">
        <f t="shared" si="55"/>
        <v>0.0339105</v>
      </c>
      <c r="E1197">
        <f t="shared" si="56"/>
        <v>0.0211469</v>
      </c>
      <c r="F1197">
        <f t="shared" si="57"/>
        <v>0.6002474</v>
      </c>
    </row>
    <row r="1198" spans="1:6">
      <c r="A1198">
        <v>3</v>
      </c>
      <c r="B1198" t="s">
        <v>50</v>
      </c>
      <c r="C1198">
        <v>0.319061</v>
      </c>
      <c r="D1198">
        <f t="shared" si="55"/>
        <v>0.0339105</v>
      </c>
      <c r="E1198">
        <f t="shared" si="56"/>
        <v>0.0211469</v>
      </c>
      <c r="F1198">
        <f t="shared" si="57"/>
        <v>0.3741184</v>
      </c>
    </row>
    <row r="1199" spans="1:6">
      <c r="A1199">
        <v>2</v>
      </c>
      <c r="B1199" t="s">
        <v>111</v>
      </c>
      <c r="C1199">
        <v>0.629062</v>
      </c>
      <c r="D1199">
        <f t="shared" si="55"/>
        <v>0.0276379</v>
      </c>
      <c r="E1199">
        <f t="shared" si="56"/>
        <v>6.48000000000003e-5</v>
      </c>
      <c r="F1199">
        <f t="shared" si="57"/>
        <v>0.6567647</v>
      </c>
    </row>
    <row r="1200" spans="1:6">
      <c r="A1200">
        <v>2</v>
      </c>
      <c r="B1200" t="s">
        <v>38</v>
      </c>
      <c r="C1200">
        <v>0.484487</v>
      </c>
      <c r="D1200">
        <f t="shared" si="55"/>
        <v>0.0276379</v>
      </c>
      <c r="E1200">
        <f t="shared" si="56"/>
        <v>0.0120097</v>
      </c>
      <c r="F1200">
        <f t="shared" si="57"/>
        <v>0.5241346</v>
      </c>
    </row>
    <row r="1201" spans="1:6">
      <c r="A1201">
        <v>3</v>
      </c>
      <c r="B1201" t="s">
        <v>45</v>
      </c>
      <c r="C1201">
        <v>0.406204</v>
      </c>
      <c r="D1201">
        <f t="shared" si="55"/>
        <v>0.0339105</v>
      </c>
      <c r="E1201">
        <f t="shared" si="56"/>
        <v>0.0226175</v>
      </c>
      <c r="F1201">
        <f t="shared" si="57"/>
        <v>0.462732</v>
      </c>
    </row>
    <row r="1202" spans="1:6">
      <c r="A1202">
        <v>3</v>
      </c>
      <c r="B1202" t="s">
        <v>50</v>
      </c>
      <c r="C1202">
        <v>0.582339</v>
      </c>
      <c r="D1202">
        <f t="shared" si="55"/>
        <v>0.0339105</v>
      </c>
      <c r="E1202">
        <f t="shared" si="56"/>
        <v>0.0211469</v>
      </c>
      <c r="F1202">
        <f t="shared" si="57"/>
        <v>0.6373964</v>
      </c>
    </row>
    <row r="1203" spans="1:6">
      <c r="A1203">
        <v>2</v>
      </c>
      <c r="B1203" t="s">
        <v>398</v>
      </c>
      <c r="C1203">
        <v>0.77097</v>
      </c>
      <c r="D1203">
        <f t="shared" si="55"/>
        <v>0.0276379</v>
      </c>
      <c r="E1203">
        <f t="shared" si="56"/>
        <v>-0.01608495</v>
      </c>
      <c r="F1203">
        <f t="shared" si="57"/>
        <v>0.78252295</v>
      </c>
    </row>
    <row r="1204" spans="1:6">
      <c r="A1204">
        <v>3</v>
      </c>
      <c r="B1204" t="s">
        <v>50</v>
      </c>
      <c r="C1204">
        <v>0.595759</v>
      </c>
      <c r="D1204">
        <f t="shared" si="55"/>
        <v>0.0339105</v>
      </c>
      <c r="E1204">
        <f t="shared" si="56"/>
        <v>0.0211469</v>
      </c>
      <c r="F1204">
        <f t="shared" si="57"/>
        <v>0.6508164</v>
      </c>
    </row>
    <row r="1205" spans="1:6">
      <c r="A1205">
        <v>3</v>
      </c>
      <c r="B1205" t="s">
        <v>66</v>
      </c>
      <c r="C1205">
        <v>0.336808</v>
      </c>
      <c r="D1205">
        <f t="shared" si="55"/>
        <v>0.0339105</v>
      </c>
      <c r="E1205">
        <f t="shared" si="56"/>
        <v>-0.000427299999999999</v>
      </c>
      <c r="F1205">
        <f t="shared" si="57"/>
        <v>0.3702912</v>
      </c>
    </row>
    <row r="1206" spans="1:6">
      <c r="A1206">
        <v>2</v>
      </c>
      <c r="B1206" t="s">
        <v>55</v>
      </c>
      <c r="C1206">
        <v>0.379623</v>
      </c>
      <c r="D1206">
        <f t="shared" si="55"/>
        <v>0.0276379</v>
      </c>
      <c r="E1206">
        <f t="shared" si="56"/>
        <v>0.0411118</v>
      </c>
      <c r="F1206">
        <f t="shared" si="57"/>
        <v>0.4483727</v>
      </c>
    </row>
    <row r="1207" spans="1:6">
      <c r="A1207">
        <v>2</v>
      </c>
      <c r="B1207" t="s">
        <v>111</v>
      </c>
      <c r="C1207">
        <v>0.682888</v>
      </c>
      <c r="D1207">
        <f t="shared" si="55"/>
        <v>0.0276379</v>
      </c>
      <c r="E1207">
        <f t="shared" si="56"/>
        <v>6.48000000000003e-5</v>
      </c>
      <c r="F1207">
        <f t="shared" si="57"/>
        <v>0.7105907</v>
      </c>
    </row>
    <row r="1208" spans="1:6">
      <c r="A1208">
        <v>3</v>
      </c>
      <c r="B1208" t="s">
        <v>177</v>
      </c>
      <c r="C1208">
        <v>0.763704</v>
      </c>
      <c r="D1208">
        <f t="shared" si="55"/>
        <v>0.0339105</v>
      </c>
      <c r="E1208">
        <f t="shared" si="56"/>
        <v>0</v>
      </c>
      <c r="F1208">
        <f t="shared" si="57"/>
        <v>0.7976145</v>
      </c>
    </row>
    <row r="1209" spans="1:6">
      <c r="A1209">
        <v>3</v>
      </c>
      <c r="B1209" t="s">
        <v>50</v>
      </c>
      <c r="C1209">
        <v>0.654211</v>
      </c>
      <c r="D1209">
        <f t="shared" si="55"/>
        <v>0.0339105</v>
      </c>
      <c r="E1209">
        <f t="shared" si="56"/>
        <v>0.0211469</v>
      </c>
      <c r="F1209">
        <f t="shared" si="57"/>
        <v>0.7092684</v>
      </c>
    </row>
    <row r="1210" spans="1:6">
      <c r="A1210">
        <v>3</v>
      </c>
      <c r="B1210" t="s">
        <v>111</v>
      </c>
      <c r="C1210">
        <v>0.551309</v>
      </c>
      <c r="D1210">
        <f t="shared" si="55"/>
        <v>0.0339105</v>
      </c>
      <c r="E1210">
        <f t="shared" si="56"/>
        <v>6.48000000000003e-5</v>
      </c>
      <c r="F1210">
        <f t="shared" si="57"/>
        <v>0.5852843</v>
      </c>
    </row>
    <row r="1211" spans="1:6">
      <c r="A1211">
        <v>2</v>
      </c>
      <c r="B1211" t="s">
        <v>398</v>
      </c>
      <c r="C1211">
        <v>0.588371</v>
      </c>
      <c r="D1211">
        <f t="shared" si="55"/>
        <v>0.0276379</v>
      </c>
      <c r="E1211">
        <f t="shared" si="56"/>
        <v>-0.01608495</v>
      </c>
      <c r="F1211">
        <f t="shared" si="57"/>
        <v>0.59992395</v>
      </c>
    </row>
    <row r="1212" spans="1:6">
      <c r="A1212">
        <v>2</v>
      </c>
      <c r="B1212" t="s">
        <v>398</v>
      </c>
      <c r="C1212">
        <v>0.503384</v>
      </c>
      <c r="D1212">
        <f t="shared" si="55"/>
        <v>0.0276379</v>
      </c>
      <c r="E1212">
        <f t="shared" si="56"/>
        <v>-0.01608495</v>
      </c>
      <c r="F1212">
        <f t="shared" si="57"/>
        <v>0.51493695</v>
      </c>
    </row>
    <row r="1213" spans="1:6">
      <c r="A1213">
        <v>3</v>
      </c>
      <c r="B1213" t="s">
        <v>50</v>
      </c>
      <c r="C1213">
        <v>0.550839</v>
      </c>
      <c r="D1213">
        <f t="shared" si="55"/>
        <v>0.0339105</v>
      </c>
      <c r="E1213">
        <f t="shared" si="56"/>
        <v>0.0211469</v>
      </c>
      <c r="F1213">
        <f t="shared" si="57"/>
        <v>0.6058964</v>
      </c>
    </row>
    <row r="1214" spans="1:6">
      <c r="A1214">
        <v>2</v>
      </c>
      <c r="B1214" t="s">
        <v>924</v>
      </c>
      <c r="C1214">
        <v>0.813464</v>
      </c>
      <c r="D1214">
        <f t="shared" si="55"/>
        <v>0.0276379</v>
      </c>
      <c r="E1214">
        <f t="shared" si="56"/>
        <v>-0.02194798</v>
      </c>
      <c r="F1214">
        <f t="shared" si="57"/>
        <v>0.81915392</v>
      </c>
    </row>
    <row r="1215" spans="1:6">
      <c r="A1215">
        <v>3</v>
      </c>
      <c r="B1215" t="s">
        <v>60</v>
      </c>
      <c r="C1215">
        <v>0.60303</v>
      </c>
      <c r="D1215">
        <f t="shared" si="55"/>
        <v>0.0339105</v>
      </c>
      <c r="E1215">
        <f t="shared" si="56"/>
        <v>0.0210696</v>
      </c>
      <c r="F1215">
        <f t="shared" si="57"/>
        <v>0.6580101</v>
      </c>
    </row>
    <row r="1216" spans="1:6">
      <c r="A1216">
        <v>2</v>
      </c>
      <c r="B1216" t="s">
        <v>111</v>
      </c>
      <c r="C1216">
        <v>0.706903</v>
      </c>
      <c r="D1216">
        <f t="shared" si="55"/>
        <v>0.0276379</v>
      </c>
      <c r="E1216">
        <f t="shared" si="56"/>
        <v>6.48000000000003e-5</v>
      </c>
      <c r="F1216">
        <f t="shared" si="57"/>
        <v>0.7346057</v>
      </c>
    </row>
    <row r="1217" spans="1:6">
      <c r="A1217">
        <v>3</v>
      </c>
      <c r="B1217" t="s">
        <v>60</v>
      </c>
      <c r="C1217">
        <v>0.616684</v>
      </c>
      <c r="D1217">
        <f t="shared" si="55"/>
        <v>0.0339105</v>
      </c>
      <c r="E1217">
        <f t="shared" si="56"/>
        <v>0.0210696</v>
      </c>
      <c r="F1217">
        <f t="shared" si="57"/>
        <v>0.6716641</v>
      </c>
    </row>
    <row r="1218" spans="1:6">
      <c r="A1218">
        <v>2</v>
      </c>
      <c r="B1218" t="s">
        <v>42</v>
      </c>
      <c r="C1218">
        <v>0.620262</v>
      </c>
      <c r="D1218">
        <f t="shared" si="55"/>
        <v>0.0276379</v>
      </c>
      <c r="E1218">
        <f t="shared" si="56"/>
        <v>0.0242009</v>
      </c>
      <c r="F1218">
        <f t="shared" si="57"/>
        <v>0.6721008</v>
      </c>
    </row>
    <row r="1219" spans="1:6">
      <c r="A1219">
        <v>3</v>
      </c>
      <c r="B1219" t="s">
        <v>177</v>
      </c>
      <c r="C1219">
        <v>0.715831</v>
      </c>
      <c r="D1219">
        <f t="shared" ref="D1219:D1282" si="58">VLOOKUP(A1219,K:M,3,0)</f>
        <v>0.0339105</v>
      </c>
      <c r="E1219">
        <f t="shared" ref="E1219:E1282" si="59">VLOOKUP(B1219,K:M,3,0)</f>
        <v>0</v>
      </c>
      <c r="F1219">
        <f t="shared" ref="F1219:F1282" si="60">C1219+D1219+E1219</f>
        <v>0.7497415</v>
      </c>
    </row>
    <row r="1220" spans="1:6">
      <c r="A1220">
        <v>2</v>
      </c>
      <c r="B1220" t="s">
        <v>66</v>
      </c>
      <c r="C1220">
        <v>0.631437</v>
      </c>
      <c r="D1220">
        <f t="shared" si="58"/>
        <v>0.0276379</v>
      </c>
      <c r="E1220">
        <f t="shared" si="59"/>
        <v>-0.000427299999999999</v>
      </c>
      <c r="F1220">
        <f t="shared" si="60"/>
        <v>0.6586476</v>
      </c>
    </row>
    <row r="1221" spans="1:6">
      <c r="A1221">
        <v>2</v>
      </c>
      <c r="B1221" t="s">
        <v>34</v>
      </c>
      <c r="C1221">
        <v>0.484592</v>
      </c>
      <c r="D1221">
        <f t="shared" si="58"/>
        <v>0.0276379</v>
      </c>
      <c r="E1221">
        <f t="shared" si="59"/>
        <v>0.0125526</v>
      </c>
      <c r="F1221">
        <f t="shared" si="60"/>
        <v>0.5247825</v>
      </c>
    </row>
    <row r="1222" spans="1:6">
      <c r="A1222">
        <v>2</v>
      </c>
      <c r="B1222" t="s">
        <v>398</v>
      </c>
      <c r="C1222">
        <v>0.681953</v>
      </c>
      <c r="D1222">
        <f t="shared" si="58"/>
        <v>0.0276379</v>
      </c>
      <c r="E1222">
        <f t="shared" si="59"/>
        <v>-0.01608495</v>
      </c>
      <c r="F1222">
        <f t="shared" si="60"/>
        <v>0.69350595</v>
      </c>
    </row>
    <row r="1223" spans="1:6">
      <c r="A1223">
        <v>2</v>
      </c>
      <c r="B1223" t="s">
        <v>398</v>
      </c>
      <c r="C1223">
        <v>0.485905</v>
      </c>
      <c r="D1223">
        <f t="shared" si="58"/>
        <v>0.0276379</v>
      </c>
      <c r="E1223">
        <f t="shared" si="59"/>
        <v>-0.01608495</v>
      </c>
      <c r="F1223">
        <f t="shared" si="60"/>
        <v>0.49745795</v>
      </c>
    </row>
    <row r="1224" spans="1:6">
      <c r="A1224">
        <v>3</v>
      </c>
      <c r="B1224" t="s">
        <v>60</v>
      </c>
      <c r="C1224">
        <v>0.265783</v>
      </c>
      <c r="D1224">
        <f t="shared" si="58"/>
        <v>0.0339105</v>
      </c>
      <c r="E1224">
        <f t="shared" si="59"/>
        <v>0.0210696</v>
      </c>
      <c r="F1224">
        <f t="shared" si="60"/>
        <v>0.3207631</v>
      </c>
    </row>
    <row r="1225" spans="1:6">
      <c r="A1225">
        <v>3</v>
      </c>
      <c r="B1225" t="s">
        <v>177</v>
      </c>
      <c r="C1225">
        <v>0.540804</v>
      </c>
      <c r="D1225">
        <f t="shared" si="58"/>
        <v>0.0339105</v>
      </c>
      <c r="E1225">
        <f t="shared" si="59"/>
        <v>0</v>
      </c>
      <c r="F1225">
        <f t="shared" si="60"/>
        <v>0.5747145</v>
      </c>
    </row>
    <row r="1226" spans="1:6">
      <c r="A1226">
        <v>2</v>
      </c>
      <c r="B1226" t="s">
        <v>34</v>
      </c>
      <c r="C1226">
        <v>0.574992</v>
      </c>
      <c r="D1226">
        <f t="shared" si="58"/>
        <v>0.0276379</v>
      </c>
      <c r="E1226">
        <f t="shared" si="59"/>
        <v>0.0125526</v>
      </c>
      <c r="F1226">
        <f t="shared" si="60"/>
        <v>0.6151825</v>
      </c>
    </row>
    <row r="1227" spans="1:6">
      <c r="A1227">
        <v>2</v>
      </c>
      <c r="B1227" t="s">
        <v>111</v>
      </c>
      <c r="C1227">
        <v>0.54633</v>
      </c>
      <c r="D1227">
        <f t="shared" si="58"/>
        <v>0.0276379</v>
      </c>
      <c r="E1227">
        <f t="shared" si="59"/>
        <v>6.48000000000003e-5</v>
      </c>
      <c r="F1227">
        <f t="shared" si="60"/>
        <v>0.5740327</v>
      </c>
    </row>
    <row r="1228" spans="1:6">
      <c r="A1228">
        <v>2</v>
      </c>
      <c r="B1228" t="s">
        <v>398</v>
      </c>
      <c r="C1228">
        <v>0.687688</v>
      </c>
      <c r="D1228">
        <f t="shared" si="58"/>
        <v>0.0276379</v>
      </c>
      <c r="E1228">
        <f t="shared" si="59"/>
        <v>-0.01608495</v>
      </c>
      <c r="F1228">
        <f t="shared" si="60"/>
        <v>0.69924095</v>
      </c>
    </row>
    <row r="1229" spans="1:6">
      <c r="A1229">
        <v>2</v>
      </c>
      <c r="B1229" t="s">
        <v>38</v>
      </c>
      <c r="C1229">
        <v>0.648286</v>
      </c>
      <c r="D1229">
        <f t="shared" si="58"/>
        <v>0.0276379</v>
      </c>
      <c r="E1229">
        <f t="shared" si="59"/>
        <v>0.0120097</v>
      </c>
      <c r="F1229">
        <f t="shared" si="60"/>
        <v>0.6879336</v>
      </c>
    </row>
    <row r="1230" spans="1:6">
      <c r="A1230">
        <v>2</v>
      </c>
      <c r="B1230" t="s">
        <v>50</v>
      </c>
      <c r="C1230">
        <v>0.661826</v>
      </c>
      <c r="D1230">
        <f t="shared" si="58"/>
        <v>0.0276379</v>
      </c>
      <c r="E1230">
        <f t="shared" si="59"/>
        <v>0.0211469</v>
      </c>
      <c r="F1230">
        <f t="shared" si="60"/>
        <v>0.7106108</v>
      </c>
    </row>
    <row r="1231" spans="1:6">
      <c r="A1231">
        <v>2</v>
      </c>
      <c r="B1231" t="s">
        <v>55</v>
      </c>
      <c r="C1231">
        <v>0.810579</v>
      </c>
      <c r="D1231">
        <f t="shared" si="58"/>
        <v>0.0276379</v>
      </c>
      <c r="E1231">
        <f t="shared" si="59"/>
        <v>0.0411118</v>
      </c>
      <c r="F1231">
        <f t="shared" si="60"/>
        <v>0.8793287</v>
      </c>
    </row>
    <row r="1232" spans="1:6">
      <c r="A1232">
        <v>2</v>
      </c>
      <c r="B1232" t="s">
        <v>66</v>
      </c>
      <c r="C1232">
        <v>0.808715</v>
      </c>
      <c r="D1232">
        <f t="shared" si="58"/>
        <v>0.0276379</v>
      </c>
      <c r="E1232">
        <f t="shared" si="59"/>
        <v>-0.000427299999999999</v>
      </c>
      <c r="F1232">
        <f t="shared" si="60"/>
        <v>0.8359256</v>
      </c>
    </row>
    <row r="1233" spans="1:6">
      <c r="A1233">
        <v>2</v>
      </c>
      <c r="B1233" t="s">
        <v>55</v>
      </c>
      <c r="C1233">
        <v>0.581047</v>
      </c>
      <c r="D1233">
        <f t="shared" si="58"/>
        <v>0.0276379</v>
      </c>
      <c r="E1233">
        <f t="shared" si="59"/>
        <v>0.0411118</v>
      </c>
      <c r="F1233">
        <f t="shared" si="60"/>
        <v>0.6497967</v>
      </c>
    </row>
    <row r="1234" spans="1:6">
      <c r="A1234">
        <v>2</v>
      </c>
      <c r="B1234" t="s">
        <v>55</v>
      </c>
      <c r="C1234">
        <v>0.843735</v>
      </c>
      <c r="D1234">
        <f t="shared" si="58"/>
        <v>0.0276379</v>
      </c>
      <c r="E1234">
        <f t="shared" si="59"/>
        <v>0.0411118</v>
      </c>
      <c r="F1234">
        <f t="shared" si="60"/>
        <v>0.9124847</v>
      </c>
    </row>
    <row r="1235" spans="1:6">
      <c r="A1235">
        <v>2</v>
      </c>
      <c r="B1235" t="s">
        <v>45</v>
      </c>
      <c r="C1235">
        <v>0.462303</v>
      </c>
      <c r="D1235">
        <f t="shared" si="58"/>
        <v>0.0276379</v>
      </c>
      <c r="E1235">
        <f t="shared" si="59"/>
        <v>0.0226175</v>
      </c>
      <c r="F1235">
        <f t="shared" si="60"/>
        <v>0.5125584</v>
      </c>
    </row>
    <row r="1236" spans="1:6">
      <c r="A1236">
        <v>2</v>
      </c>
      <c r="B1236" t="s">
        <v>924</v>
      </c>
      <c r="C1236">
        <v>0.232678</v>
      </c>
      <c r="D1236">
        <f t="shared" si="58"/>
        <v>0.0276379</v>
      </c>
      <c r="E1236">
        <f t="shared" si="59"/>
        <v>-0.02194798</v>
      </c>
      <c r="F1236">
        <f t="shared" si="60"/>
        <v>0.23836792</v>
      </c>
    </row>
    <row r="1237" spans="1:6">
      <c r="A1237">
        <v>2</v>
      </c>
      <c r="B1237" t="s">
        <v>42</v>
      </c>
      <c r="C1237">
        <v>0.783037</v>
      </c>
      <c r="D1237">
        <f t="shared" si="58"/>
        <v>0.0276379</v>
      </c>
      <c r="E1237">
        <f t="shared" si="59"/>
        <v>0.0242009</v>
      </c>
      <c r="F1237">
        <f t="shared" si="60"/>
        <v>0.8348758</v>
      </c>
    </row>
    <row r="1238" spans="1:6">
      <c r="A1238">
        <v>2</v>
      </c>
      <c r="B1238" t="s">
        <v>66</v>
      </c>
      <c r="C1238">
        <v>0.660607</v>
      </c>
      <c r="D1238">
        <f t="shared" si="58"/>
        <v>0.0276379</v>
      </c>
      <c r="E1238">
        <f t="shared" si="59"/>
        <v>-0.000427299999999999</v>
      </c>
      <c r="F1238">
        <f t="shared" si="60"/>
        <v>0.6878176</v>
      </c>
    </row>
    <row r="1239" spans="1:6">
      <c r="A1239">
        <v>2</v>
      </c>
      <c r="B1239" t="s">
        <v>66</v>
      </c>
      <c r="C1239">
        <v>0.404147</v>
      </c>
      <c r="D1239">
        <f t="shared" si="58"/>
        <v>0.0276379</v>
      </c>
      <c r="E1239">
        <f t="shared" si="59"/>
        <v>-0.000427299999999999</v>
      </c>
      <c r="F1239">
        <f t="shared" si="60"/>
        <v>0.4313576</v>
      </c>
    </row>
    <row r="1240" spans="1:6">
      <c r="A1240">
        <v>2</v>
      </c>
      <c r="B1240" t="s">
        <v>50</v>
      </c>
      <c r="C1240">
        <v>0.767104</v>
      </c>
      <c r="D1240">
        <f t="shared" si="58"/>
        <v>0.0276379</v>
      </c>
      <c r="E1240">
        <f t="shared" si="59"/>
        <v>0.0211469</v>
      </c>
      <c r="F1240">
        <f t="shared" si="60"/>
        <v>0.8158888</v>
      </c>
    </row>
    <row r="1241" spans="1:6">
      <c r="A1241">
        <v>2</v>
      </c>
      <c r="B1241" t="s">
        <v>177</v>
      </c>
      <c r="C1241">
        <v>0.78297</v>
      </c>
      <c r="D1241">
        <f t="shared" si="58"/>
        <v>0.0276379</v>
      </c>
      <c r="E1241">
        <f t="shared" si="59"/>
        <v>0</v>
      </c>
      <c r="F1241">
        <f t="shared" si="60"/>
        <v>0.8106079</v>
      </c>
    </row>
    <row r="1242" spans="1:6">
      <c r="A1242">
        <v>2</v>
      </c>
      <c r="B1242" t="s">
        <v>50</v>
      </c>
      <c r="C1242">
        <v>0.561572</v>
      </c>
      <c r="D1242">
        <f t="shared" si="58"/>
        <v>0.0276379</v>
      </c>
      <c r="E1242">
        <f t="shared" si="59"/>
        <v>0.0211469</v>
      </c>
      <c r="F1242">
        <f t="shared" si="60"/>
        <v>0.6103568</v>
      </c>
    </row>
    <row r="1243" spans="1:6">
      <c r="A1243">
        <v>2</v>
      </c>
      <c r="B1243" t="s">
        <v>42</v>
      </c>
      <c r="C1243">
        <v>0.649935</v>
      </c>
      <c r="D1243">
        <f t="shared" si="58"/>
        <v>0.0276379</v>
      </c>
      <c r="E1243">
        <f t="shared" si="59"/>
        <v>0.0242009</v>
      </c>
      <c r="F1243">
        <f t="shared" si="60"/>
        <v>0.7017738</v>
      </c>
    </row>
    <row r="1244" spans="1:6">
      <c r="A1244">
        <v>2</v>
      </c>
      <c r="B1244" t="s">
        <v>42</v>
      </c>
      <c r="C1244">
        <v>0.550686</v>
      </c>
      <c r="D1244">
        <f t="shared" si="58"/>
        <v>0.0276379</v>
      </c>
      <c r="E1244">
        <f t="shared" si="59"/>
        <v>0.0242009</v>
      </c>
      <c r="F1244">
        <f t="shared" si="60"/>
        <v>0.6025248</v>
      </c>
    </row>
    <row r="1245" spans="1:6">
      <c r="A1245">
        <v>2</v>
      </c>
      <c r="B1245" t="s">
        <v>42</v>
      </c>
      <c r="C1245">
        <v>0.737227</v>
      </c>
      <c r="D1245">
        <f t="shared" si="58"/>
        <v>0.0276379</v>
      </c>
      <c r="E1245">
        <f t="shared" si="59"/>
        <v>0.0242009</v>
      </c>
      <c r="F1245">
        <f t="shared" si="60"/>
        <v>0.7890658</v>
      </c>
    </row>
    <row r="1246" spans="1:6">
      <c r="A1246">
        <v>2</v>
      </c>
      <c r="B1246" t="s">
        <v>111</v>
      </c>
      <c r="C1246">
        <v>0.800692</v>
      </c>
      <c r="D1246">
        <f t="shared" si="58"/>
        <v>0.0276379</v>
      </c>
      <c r="E1246">
        <f t="shared" si="59"/>
        <v>6.48000000000003e-5</v>
      </c>
      <c r="F1246">
        <f t="shared" si="60"/>
        <v>0.8283947</v>
      </c>
    </row>
    <row r="1247" spans="1:6">
      <c r="A1247">
        <v>2</v>
      </c>
      <c r="B1247" t="s">
        <v>34</v>
      </c>
      <c r="C1247">
        <v>0.919186</v>
      </c>
      <c r="D1247">
        <f t="shared" si="58"/>
        <v>0.0276379</v>
      </c>
      <c r="E1247">
        <f t="shared" si="59"/>
        <v>0.0125526</v>
      </c>
      <c r="F1247">
        <f t="shared" si="60"/>
        <v>0.9593765</v>
      </c>
    </row>
    <row r="1248" spans="1:6">
      <c r="A1248">
        <v>2</v>
      </c>
      <c r="B1248" t="s">
        <v>34</v>
      </c>
      <c r="C1248">
        <v>0.639267</v>
      </c>
      <c r="D1248">
        <f t="shared" si="58"/>
        <v>0.0276379</v>
      </c>
      <c r="E1248">
        <f t="shared" si="59"/>
        <v>0.0125526</v>
      </c>
      <c r="F1248">
        <f t="shared" si="60"/>
        <v>0.6794575</v>
      </c>
    </row>
    <row r="1249" spans="1:6">
      <c r="A1249">
        <v>2</v>
      </c>
      <c r="B1249" t="s">
        <v>66</v>
      </c>
      <c r="C1249">
        <v>0.784175</v>
      </c>
      <c r="D1249">
        <f t="shared" si="58"/>
        <v>0.0276379</v>
      </c>
      <c r="E1249">
        <f t="shared" si="59"/>
        <v>-0.000427299999999999</v>
      </c>
      <c r="F1249">
        <f t="shared" si="60"/>
        <v>0.8113856</v>
      </c>
    </row>
    <row r="1250" spans="1:6">
      <c r="A1250">
        <v>2</v>
      </c>
      <c r="B1250" t="s">
        <v>45</v>
      </c>
      <c r="C1250">
        <v>0.600887</v>
      </c>
      <c r="D1250">
        <f t="shared" si="58"/>
        <v>0.0276379</v>
      </c>
      <c r="E1250">
        <f t="shared" si="59"/>
        <v>0.0226175</v>
      </c>
      <c r="F1250">
        <f t="shared" si="60"/>
        <v>0.6511424</v>
      </c>
    </row>
    <row r="1251" spans="1:6">
      <c r="A1251">
        <v>2</v>
      </c>
      <c r="B1251" t="s">
        <v>66</v>
      </c>
      <c r="C1251">
        <v>0.554577</v>
      </c>
      <c r="D1251">
        <f t="shared" si="58"/>
        <v>0.0276379</v>
      </c>
      <c r="E1251">
        <f t="shared" si="59"/>
        <v>-0.000427299999999999</v>
      </c>
      <c r="F1251">
        <f t="shared" si="60"/>
        <v>0.5817876</v>
      </c>
    </row>
    <row r="1252" spans="1:6">
      <c r="A1252">
        <v>2</v>
      </c>
      <c r="B1252" t="s">
        <v>50</v>
      </c>
      <c r="C1252">
        <v>0.849329</v>
      </c>
      <c r="D1252">
        <f t="shared" si="58"/>
        <v>0.0276379</v>
      </c>
      <c r="E1252">
        <f t="shared" si="59"/>
        <v>0.0211469</v>
      </c>
      <c r="F1252">
        <f t="shared" si="60"/>
        <v>0.8981138</v>
      </c>
    </row>
    <row r="1253" spans="1:6">
      <c r="A1253">
        <v>2</v>
      </c>
      <c r="B1253" t="s">
        <v>398</v>
      </c>
      <c r="C1253">
        <v>0.491793</v>
      </c>
      <c r="D1253">
        <f t="shared" si="58"/>
        <v>0.0276379</v>
      </c>
      <c r="E1253">
        <f t="shared" si="59"/>
        <v>-0.01608495</v>
      </c>
      <c r="F1253">
        <f t="shared" si="60"/>
        <v>0.50334595</v>
      </c>
    </row>
    <row r="1254" spans="1:6">
      <c r="A1254">
        <v>2</v>
      </c>
      <c r="B1254" t="s">
        <v>50</v>
      </c>
      <c r="C1254">
        <v>0.796969</v>
      </c>
      <c r="D1254">
        <f t="shared" si="58"/>
        <v>0.0276379</v>
      </c>
      <c r="E1254">
        <f t="shared" si="59"/>
        <v>0.0211469</v>
      </c>
      <c r="F1254">
        <f t="shared" si="60"/>
        <v>0.8457538</v>
      </c>
    </row>
    <row r="1255" spans="1:6">
      <c r="A1255">
        <v>2</v>
      </c>
      <c r="B1255" t="s">
        <v>50</v>
      </c>
      <c r="C1255">
        <v>0.526959</v>
      </c>
      <c r="D1255">
        <f t="shared" si="58"/>
        <v>0.0276379</v>
      </c>
      <c r="E1255">
        <f t="shared" si="59"/>
        <v>0.0211469</v>
      </c>
      <c r="F1255">
        <f t="shared" si="60"/>
        <v>0.5757438</v>
      </c>
    </row>
    <row r="1256" spans="1:6">
      <c r="A1256">
        <v>2</v>
      </c>
      <c r="B1256" t="s">
        <v>42</v>
      </c>
      <c r="C1256">
        <v>0.439359</v>
      </c>
      <c r="D1256">
        <f t="shared" si="58"/>
        <v>0.0276379</v>
      </c>
      <c r="E1256">
        <f t="shared" si="59"/>
        <v>0.0242009</v>
      </c>
      <c r="F1256">
        <f t="shared" si="60"/>
        <v>0.4911978</v>
      </c>
    </row>
    <row r="1257" spans="1:6">
      <c r="A1257">
        <v>2</v>
      </c>
      <c r="B1257" t="s">
        <v>42</v>
      </c>
      <c r="C1257">
        <v>0.272501</v>
      </c>
      <c r="D1257">
        <f t="shared" si="58"/>
        <v>0.0276379</v>
      </c>
      <c r="E1257">
        <f t="shared" si="59"/>
        <v>0.0242009</v>
      </c>
      <c r="F1257">
        <f t="shared" si="60"/>
        <v>0.3243398</v>
      </c>
    </row>
    <row r="1258" spans="1:6">
      <c r="A1258">
        <v>2</v>
      </c>
      <c r="B1258" t="s">
        <v>50</v>
      </c>
      <c r="C1258">
        <v>0.99444</v>
      </c>
      <c r="D1258">
        <f t="shared" si="58"/>
        <v>0.0276379</v>
      </c>
      <c r="E1258">
        <f t="shared" si="59"/>
        <v>0.0211469</v>
      </c>
      <c r="F1258">
        <f t="shared" si="60"/>
        <v>1.0432248</v>
      </c>
    </row>
    <row r="1259" spans="1:6">
      <c r="A1259">
        <v>2</v>
      </c>
      <c r="B1259" t="s">
        <v>66</v>
      </c>
      <c r="C1259">
        <v>0.636593</v>
      </c>
      <c r="D1259">
        <f t="shared" si="58"/>
        <v>0.0276379</v>
      </c>
      <c r="E1259">
        <f t="shared" si="59"/>
        <v>-0.000427299999999999</v>
      </c>
      <c r="F1259">
        <f t="shared" si="60"/>
        <v>0.6638036</v>
      </c>
    </row>
    <row r="1260" spans="1:6">
      <c r="A1260">
        <v>2</v>
      </c>
      <c r="B1260" t="s">
        <v>66</v>
      </c>
      <c r="C1260">
        <v>0.55516</v>
      </c>
      <c r="D1260">
        <f t="shared" si="58"/>
        <v>0.0276379</v>
      </c>
      <c r="E1260">
        <f t="shared" si="59"/>
        <v>-0.000427299999999999</v>
      </c>
      <c r="F1260">
        <f t="shared" si="60"/>
        <v>0.5823706</v>
      </c>
    </row>
    <row r="1261" spans="1:6">
      <c r="A1261">
        <v>2</v>
      </c>
      <c r="B1261" t="s">
        <v>66</v>
      </c>
      <c r="C1261">
        <v>0.647845</v>
      </c>
      <c r="D1261">
        <f t="shared" si="58"/>
        <v>0.0276379</v>
      </c>
      <c r="E1261">
        <f t="shared" si="59"/>
        <v>-0.000427299999999999</v>
      </c>
      <c r="F1261">
        <f t="shared" si="60"/>
        <v>0.6750556</v>
      </c>
    </row>
    <row r="1262" spans="1:6">
      <c r="A1262">
        <v>2</v>
      </c>
      <c r="B1262" t="s">
        <v>66</v>
      </c>
      <c r="C1262">
        <v>0.507396</v>
      </c>
      <c r="D1262">
        <f t="shared" si="58"/>
        <v>0.0276379</v>
      </c>
      <c r="E1262">
        <f t="shared" si="59"/>
        <v>-0.000427299999999999</v>
      </c>
      <c r="F1262">
        <f t="shared" si="60"/>
        <v>0.5346066</v>
      </c>
    </row>
    <row r="1263" spans="1:6">
      <c r="A1263">
        <v>2</v>
      </c>
      <c r="B1263" t="s">
        <v>50</v>
      </c>
      <c r="C1263">
        <v>0.450867</v>
      </c>
      <c r="D1263">
        <f t="shared" si="58"/>
        <v>0.0276379</v>
      </c>
      <c r="E1263">
        <f t="shared" si="59"/>
        <v>0.0211469</v>
      </c>
      <c r="F1263">
        <f t="shared" si="60"/>
        <v>0.4996518</v>
      </c>
    </row>
    <row r="1264" spans="1:6">
      <c r="A1264">
        <v>2</v>
      </c>
      <c r="B1264" t="s">
        <v>398</v>
      </c>
      <c r="C1264">
        <v>0.588998</v>
      </c>
      <c r="D1264">
        <f t="shared" si="58"/>
        <v>0.0276379</v>
      </c>
      <c r="E1264">
        <f t="shared" si="59"/>
        <v>-0.01608495</v>
      </c>
      <c r="F1264">
        <f t="shared" si="60"/>
        <v>0.60055095</v>
      </c>
    </row>
    <row r="1265" spans="1:6">
      <c r="A1265">
        <v>2</v>
      </c>
      <c r="B1265" t="s">
        <v>111</v>
      </c>
      <c r="C1265">
        <v>0.511876</v>
      </c>
      <c r="D1265">
        <f t="shared" si="58"/>
        <v>0.0276379</v>
      </c>
      <c r="E1265">
        <f t="shared" si="59"/>
        <v>6.48000000000003e-5</v>
      </c>
      <c r="F1265">
        <f t="shared" si="60"/>
        <v>0.5395787</v>
      </c>
    </row>
    <row r="1266" spans="1:6">
      <c r="A1266">
        <v>2</v>
      </c>
      <c r="B1266" t="s">
        <v>38</v>
      </c>
      <c r="C1266">
        <v>0.771583</v>
      </c>
      <c r="D1266">
        <f t="shared" si="58"/>
        <v>0.0276379</v>
      </c>
      <c r="E1266">
        <f t="shared" si="59"/>
        <v>0.0120097</v>
      </c>
      <c r="F1266">
        <f t="shared" si="60"/>
        <v>0.8112306</v>
      </c>
    </row>
    <row r="1267" spans="1:6">
      <c r="A1267">
        <v>2</v>
      </c>
      <c r="B1267" t="s">
        <v>50</v>
      </c>
      <c r="C1267">
        <v>0.565131</v>
      </c>
      <c r="D1267">
        <f t="shared" si="58"/>
        <v>0.0276379</v>
      </c>
      <c r="E1267">
        <f t="shared" si="59"/>
        <v>0.0211469</v>
      </c>
      <c r="F1267">
        <f t="shared" si="60"/>
        <v>0.6139158</v>
      </c>
    </row>
    <row r="1268" spans="1:6">
      <c r="A1268">
        <v>2</v>
      </c>
      <c r="B1268" t="s">
        <v>66</v>
      </c>
      <c r="C1268">
        <v>0.823726</v>
      </c>
      <c r="D1268">
        <f t="shared" si="58"/>
        <v>0.0276379</v>
      </c>
      <c r="E1268">
        <f t="shared" si="59"/>
        <v>-0.000427299999999999</v>
      </c>
      <c r="F1268">
        <f t="shared" si="60"/>
        <v>0.8509366</v>
      </c>
    </row>
    <row r="1269" spans="1:6">
      <c r="A1269">
        <v>2</v>
      </c>
      <c r="B1269" t="s">
        <v>50</v>
      </c>
      <c r="C1269">
        <v>0.637365</v>
      </c>
      <c r="D1269">
        <f t="shared" si="58"/>
        <v>0.0276379</v>
      </c>
      <c r="E1269">
        <f t="shared" si="59"/>
        <v>0.0211469</v>
      </c>
      <c r="F1269">
        <f t="shared" si="60"/>
        <v>0.6861498</v>
      </c>
    </row>
    <row r="1270" spans="1:6">
      <c r="A1270">
        <v>2</v>
      </c>
      <c r="B1270" t="s">
        <v>50</v>
      </c>
      <c r="C1270">
        <v>0.72195</v>
      </c>
      <c r="D1270">
        <f t="shared" si="58"/>
        <v>0.0276379</v>
      </c>
      <c r="E1270">
        <f t="shared" si="59"/>
        <v>0.0211469</v>
      </c>
      <c r="F1270">
        <f t="shared" si="60"/>
        <v>0.7707348</v>
      </c>
    </row>
    <row r="1271" spans="1:6">
      <c r="A1271">
        <v>2</v>
      </c>
      <c r="B1271" t="s">
        <v>50</v>
      </c>
      <c r="C1271">
        <v>0.639758</v>
      </c>
      <c r="D1271">
        <f t="shared" si="58"/>
        <v>0.0276379</v>
      </c>
      <c r="E1271">
        <f t="shared" si="59"/>
        <v>0.0211469</v>
      </c>
      <c r="F1271">
        <f t="shared" si="60"/>
        <v>0.6885428</v>
      </c>
    </row>
    <row r="1272" spans="1:6">
      <c r="A1272">
        <v>2</v>
      </c>
      <c r="B1272" t="s">
        <v>45</v>
      </c>
      <c r="C1272">
        <v>0.532101</v>
      </c>
      <c r="D1272">
        <f t="shared" si="58"/>
        <v>0.0276379</v>
      </c>
      <c r="E1272">
        <f t="shared" si="59"/>
        <v>0.0226175</v>
      </c>
      <c r="F1272">
        <f t="shared" si="60"/>
        <v>0.5823564</v>
      </c>
    </row>
    <row r="1273" spans="1:6">
      <c r="A1273">
        <v>2</v>
      </c>
      <c r="B1273" t="s">
        <v>66</v>
      </c>
      <c r="C1273">
        <v>0.832149</v>
      </c>
      <c r="D1273">
        <f t="shared" si="58"/>
        <v>0.0276379</v>
      </c>
      <c r="E1273">
        <f t="shared" si="59"/>
        <v>-0.000427299999999999</v>
      </c>
      <c r="F1273">
        <f t="shared" si="60"/>
        <v>0.8593596</v>
      </c>
    </row>
    <row r="1274" spans="1:6">
      <c r="A1274">
        <v>2</v>
      </c>
      <c r="B1274" t="s">
        <v>66</v>
      </c>
      <c r="C1274">
        <v>0.583601</v>
      </c>
      <c r="D1274">
        <f t="shared" si="58"/>
        <v>0.0276379</v>
      </c>
      <c r="E1274">
        <f t="shared" si="59"/>
        <v>-0.000427299999999999</v>
      </c>
      <c r="F1274">
        <f t="shared" si="60"/>
        <v>0.6108116</v>
      </c>
    </row>
    <row r="1275" spans="1:6">
      <c r="A1275">
        <v>2</v>
      </c>
      <c r="B1275" t="s">
        <v>111</v>
      </c>
      <c r="C1275">
        <v>0.674286</v>
      </c>
      <c r="D1275">
        <f t="shared" si="58"/>
        <v>0.0276379</v>
      </c>
      <c r="E1275">
        <f t="shared" si="59"/>
        <v>6.48000000000003e-5</v>
      </c>
      <c r="F1275">
        <f t="shared" si="60"/>
        <v>0.7019887</v>
      </c>
    </row>
    <row r="1276" spans="1:6">
      <c r="A1276">
        <v>2</v>
      </c>
      <c r="B1276" t="s">
        <v>66</v>
      </c>
      <c r="C1276">
        <v>0.284765</v>
      </c>
      <c r="D1276">
        <f t="shared" si="58"/>
        <v>0.0276379</v>
      </c>
      <c r="E1276">
        <f t="shared" si="59"/>
        <v>-0.000427299999999999</v>
      </c>
      <c r="F1276">
        <f t="shared" si="60"/>
        <v>0.3119756</v>
      </c>
    </row>
    <row r="1277" spans="1:6">
      <c r="A1277">
        <v>2</v>
      </c>
      <c r="B1277" t="s">
        <v>50</v>
      </c>
      <c r="C1277">
        <v>0.643361</v>
      </c>
      <c r="D1277">
        <f t="shared" si="58"/>
        <v>0.0276379</v>
      </c>
      <c r="E1277">
        <f t="shared" si="59"/>
        <v>0.0211469</v>
      </c>
      <c r="F1277">
        <f t="shared" si="60"/>
        <v>0.6921458</v>
      </c>
    </row>
    <row r="1278" spans="1:6">
      <c r="A1278">
        <v>2</v>
      </c>
      <c r="B1278" t="s">
        <v>50</v>
      </c>
      <c r="C1278">
        <v>0.451392</v>
      </c>
      <c r="D1278">
        <f t="shared" si="58"/>
        <v>0.0276379</v>
      </c>
      <c r="E1278">
        <f t="shared" si="59"/>
        <v>0.0211469</v>
      </c>
      <c r="F1278">
        <f t="shared" si="60"/>
        <v>0.5001768</v>
      </c>
    </row>
    <row r="1279" spans="1:6">
      <c r="A1279">
        <v>2</v>
      </c>
      <c r="B1279" t="s">
        <v>66</v>
      </c>
      <c r="C1279">
        <v>0.336561</v>
      </c>
      <c r="D1279">
        <f t="shared" si="58"/>
        <v>0.0276379</v>
      </c>
      <c r="E1279">
        <f t="shared" si="59"/>
        <v>-0.000427299999999999</v>
      </c>
      <c r="F1279">
        <f t="shared" si="60"/>
        <v>0.3637716</v>
      </c>
    </row>
    <row r="1280" spans="1:6">
      <c r="A1280">
        <v>2</v>
      </c>
      <c r="B1280" t="s">
        <v>66</v>
      </c>
      <c r="C1280">
        <v>0.672119</v>
      </c>
      <c r="D1280">
        <f t="shared" si="58"/>
        <v>0.0276379</v>
      </c>
      <c r="E1280">
        <f t="shared" si="59"/>
        <v>-0.000427299999999999</v>
      </c>
      <c r="F1280">
        <f t="shared" si="60"/>
        <v>0.6993296</v>
      </c>
    </row>
    <row r="1281" spans="1:6">
      <c r="A1281">
        <v>2</v>
      </c>
      <c r="B1281" t="s">
        <v>38</v>
      </c>
      <c r="C1281">
        <v>0.899258</v>
      </c>
      <c r="D1281">
        <f t="shared" si="58"/>
        <v>0.0276379</v>
      </c>
      <c r="E1281">
        <f t="shared" si="59"/>
        <v>0.0120097</v>
      </c>
      <c r="F1281">
        <f t="shared" si="60"/>
        <v>0.9389056</v>
      </c>
    </row>
    <row r="1282" spans="1:6">
      <c r="A1282">
        <v>2</v>
      </c>
      <c r="B1282" t="s">
        <v>66</v>
      </c>
      <c r="C1282">
        <v>0.442845</v>
      </c>
      <c r="D1282">
        <f t="shared" si="58"/>
        <v>0.0276379</v>
      </c>
      <c r="E1282">
        <f t="shared" si="59"/>
        <v>-0.000427299999999999</v>
      </c>
      <c r="F1282">
        <f t="shared" si="60"/>
        <v>0.4700556</v>
      </c>
    </row>
    <row r="1283" spans="1:6">
      <c r="A1283">
        <v>2</v>
      </c>
      <c r="B1283" t="s">
        <v>50</v>
      </c>
      <c r="C1283">
        <v>0.713726</v>
      </c>
      <c r="D1283">
        <f t="shared" ref="D1283:D1346" si="61">VLOOKUP(A1283,K:M,3,0)</f>
        <v>0.0276379</v>
      </c>
      <c r="E1283">
        <f t="shared" ref="E1283:E1346" si="62">VLOOKUP(B1283,K:M,3,0)</f>
        <v>0.0211469</v>
      </c>
      <c r="F1283">
        <f t="shared" ref="F1283:F1346" si="63">C1283+D1283+E1283</f>
        <v>0.7625108</v>
      </c>
    </row>
    <row r="1284" spans="1:6">
      <c r="A1284">
        <v>2</v>
      </c>
      <c r="B1284" t="s">
        <v>177</v>
      </c>
      <c r="C1284">
        <v>0.703624</v>
      </c>
      <c r="D1284">
        <f t="shared" si="61"/>
        <v>0.0276379</v>
      </c>
      <c r="E1284">
        <f t="shared" si="62"/>
        <v>0</v>
      </c>
      <c r="F1284">
        <f t="shared" si="63"/>
        <v>0.7312619</v>
      </c>
    </row>
    <row r="1285" spans="1:6">
      <c r="A1285">
        <v>2</v>
      </c>
      <c r="B1285" t="s">
        <v>50</v>
      </c>
      <c r="C1285">
        <v>0.712959</v>
      </c>
      <c r="D1285">
        <f t="shared" si="61"/>
        <v>0.0276379</v>
      </c>
      <c r="E1285">
        <f t="shared" si="62"/>
        <v>0.0211469</v>
      </c>
      <c r="F1285">
        <f t="shared" si="63"/>
        <v>0.7617438</v>
      </c>
    </row>
    <row r="1286" spans="1:6">
      <c r="A1286">
        <v>2</v>
      </c>
      <c r="B1286" t="s">
        <v>66</v>
      </c>
      <c r="C1286">
        <v>0.544211</v>
      </c>
      <c r="D1286">
        <f t="shared" si="61"/>
        <v>0.0276379</v>
      </c>
      <c r="E1286">
        <f t="shared" si="62"/>
        <v>-0.000427299999999999</v>
      </c>
      <c r="F1286">
        <f t="shared" si="63"/>
        <v>0.5714216</v>
      </c>
    </row>
    <row r="1287" spans="1:6">
      <c r="A1287">
        <v>2</v>
      </c>
      <c r="B1287" t="s">
        <v>50</v>
      </c>
      <c r="C1287">
        <v>0.709919</v>
      </c>
      <c r="D1287">
        <f t="shared" si="61"/>
        <v>0.0276379</v>
      </c>
      <c r="E1287">
        <f t="shared" si="62"/>
        <v>0.0211469</v>
      </c>
      <c r="F1287">
        <f t="shared" si="63"/>
        <v>0.7587038</v>
      </c>
    </row>
    <row r="1288" spans="1:6">
      <c r="A1288">
        <v>2</v>
      </c>
      <c r="B1288" t="s">
        <v>34</v>
      </c>
      <c r="C1288">
        <v>0.570401</v>
      </c>
      <c r="D1288">
        <f t="shared" si="61"/>
        <v>0.0276379</v>
      </c>
      <c r="E1288">
        <f t="shared" si="62"/>
        <v>0.0125526</v>
      </c>
      <c r="F1288">
        <f t="shared" si="63"/>
        <v>0.6105915</v>
      </c>
    </row>
    <row r="1289" spans="1:6">
      <c r="A1289">
        <v>2</v>
      </c>
      <c r="B1289" t="s">
        <v>42</v>
      </c>
      <c r="C1289">
        <v>0.955135</v>
      </c>
      <c r="D1289">
        <f t="shared" si="61"/>
        <v>0.0276379</v>
      </c>
      <c r="E1289">
        <f t="shared" si="62"/>
        <v>0.0242009</v>
      </c>
      <c r="F1289">
        <f t="shared" si="63"/>
        <v>1.0069738</v>
      </c>
    </row>
    <row r="1290" spans="1:6">
      <c r="A1290">
        <v>2</v>
      </c>
      <c r="B1290" t="s">
        <v>50</v>
      </c>
      <c r="C1290">
        <v>0.619866</v>
      </c>
      <c r="D1290">
        <f t="shared" si="61"/>
        <v>0.0276379</v>
      </c>
      <c r="E1290">
        <f t="shared" si="62"/>
        <v>0.0211469</v>
      </c>
      <c r="F1290">
        <f t="shared" si="63"/>
        <v>0.6686508</v>
      </c>
    </row>
    <row r="1291" spans="1:6">
      <c r="A1291">
        <v>2</v>
      </c>
      <c r="B1291" t="s">
        <v>66</v>
      </c>
      <c r="C1291">
        <v>0.442092</v>
      </c>
      <c r="D1291">
        <f t="shared" si="61"/>
        <v>0.0276379</v>
      </c>
      <c r="E1291">
        <f t="shared" si="62"/>
        <v>-0.000427299999999999</v>
      </c>
      <c r="F1291">
        <f t="shared" si="63"/>
        <v>0.4693026</v>
      </c>
    </row>
    <row r="1292" spans="1:6">
      <c r="A1292">
        <v>2</v>
      </c>
      <c r="B1292" t="s">
        <v>50</v>
      </c>
      <c r="C1292">
        <v>0.802268</v>
      </c>
      <c r="D1292">
        <f t="shared" si="61"/>
        <v>0.0276379</v>
      </c>
      <c r="E1292">
        <f t="shared" si="62"/>
        <v>0.0211469</v>
      </c>
      <c r="F1292">
        <f t="shared" si="63"/>
        <v>0.8510528</v>
      </c>
    </row>
    <row r="1293" spans="1:6">
      <c r="A1293">
        <v>2</v>
      </c>
      <c r="B1293" t="s">
        <v>66</v>
      </c>
      <c r="C1293">
        <v>0.589788</v>
      </c>
      <c r="D1293">
        <f t="shared" si="61"/>
        <v>0.0276379</v>
      </c>
      <c r="E1293">
        <f t="shared" si="62"/>
        <v>-0.000427299999999999</v>
      </c>
      <c r="F1293">
        <f t="shared" si="63"/>
        <v>0.6169986</v>
      </c>
    </row>
    <row r="1294" spans="1:6">
      <c r="A1294">
        <v>2</v>
      </c>
      <c r="B1294" t="s">
        <v>50</v>
      </c>
      <c r="C1294">
        <v>0.767559</v>
      </c>
      <c r="D1294">
        <f t="shared" si="61"/>
        <v>0.0276379</v>
      </c>
      <c r="E1294">
        <f t="shared" si="62"/>
        <v>0.0211469</v>
      </c>
      <c r="F1294">
        <f t="shared" si="63"/>
        <v>0.8163438</v>
      </c>
    </row>
    <row r="1295" spans="1:6">
      <c r="A1295">
        <v>2</v>
      </c>
      <c r="B1295" t="s">
        <v>60</v>
      </c>
      <c r="C1295">
        <v>0.864824</v>
      </c>
      <c r="D1295">
        <f t="shared" si="61"/>
        <v>0.0276379</v>
      </c>
      <c r="E1295">
        <f t="shared" si="62"/>
        <v>0.0210696</v>
      </c>
      <c r="F1295">
        <f t="shared" si="63"/>
        <v>0.9135315</v>
      </c>
    </row>
    <row r="1296" spans="1:6">
      <c r="A1296">
        <v>2</v>
      </c>
      <c r="B1296" t="s">
        <v>66</v>
      </c>
      <c r="C1296">
        <v>0.660147</v>
      </c>
      <c r="D1296">
        <f t="shared" si="61"/>
        <v>0.0276379</v>
      </c>
      <c r="E1296">
        <f t="shared" si="62"/>
        <v>-0.000427299999999999</v>
      </c>
      <c r="F1296">
        <f t="shared" si="63"/>
        <v>0.6873576</v>
      </c>
    </row>
    <row r="1297" spans="1:6">
      <c r="A1297">
        <v>2</v>
      </c>
      <c r="B1297" t="s">
        <v>398</v>
      </c>
      <c r="C1297">
        <v>0.690424</v>
      </c>
      <c r="D1297">
        <f t="shared" si="61"/>
        <v>0.0276379</v>
      </c>
      <c r="E1297">
        <f t="shared" si="62"/>
        <v>-0.01608495</v>
      </c>
      <c r="F1297">
        <f t="shared" si="63"/>
        <v>0.70197695</v>
      </c>
    </row>
    <row r="1298" spans="1:6">
      <c r="A1298">
        <v>2</v>
      </c>
      <c r="B1298" t="s">
        <v>177</v>
      </c>
      <c r="C1298">
        <v>0.534746</v>
      </c>
      <c r="D1298">
        <f t="shared" si="61"/>
        <v>0.0276379</v>
      </c>
      <c r="E1298">
        <f t="shared" si="62"/>
        <v>0</v>
      </c>
      <c r="F1298">
        <f t="shared" si="63"/>
        <v>0.5623839</v>
      </c>
    </row>
    <row r="1299" spans="1:6">
      <c r="A1299">
        <v>2</v>
      </c>
      <c r="B1299" t="s">
        <v>34</v>
      </c>
      <c r="C1299">
        <v>0.489203</v>
      </c>
      <c r="D1299">
        <f t="shared" si="61"/>
        <v>0.0276379</v>
      </c>
      <c r="E1299">
        <f t="shared" si="62"/>
        <v>0.0125526</v>
      </c>
      <c r="F1299">
        <f t="shared" si="63"/>
        <v>0.5293935</v>
      </c>
    </row>
    <row r="1300" spans="1:6">
      <c r="A1300">
        <v>2</v>
      </c>
      <c r="B1300" t="s">
        <v>50</v>
      </c>
      <c r="C1300">
        <v>0.528009</v>
      </c>
      <c r="D1300">
        <f t="shared" si="61"/>
        <v>0.0276379</v>
      </c>
      <c r="E1300">
        <f t="shared" si="62"/>
        <v>0.0211469</v>
      </c>
      <c r="F1300">
        <f t="shared" si="63"/>
        <v>0.5767938</v>
      </c>
    </row>
    <row r="1301" spans="1:6">
      <c r="A1301">
        <v>2</v>
      </c>
      <c r="B1301" t="s">
        <v>50</v>
      </c>
      <c r="C1301">
        <v>0.567158</v>
      </c>
      <c r="D1301">
        <f t="shared" si="61"/>
        <v>0.0276379</v>
      </c>
      <c r="E1301">
        <f t="shared" si="62"/>
        <v>0.0211469</v>
      </c>
      <c r="F1301">
        <f t="shared" si="63"/>
        <v>0.6159428</v>
      </c>
    </row>
    <row r="1302" spans="1:6">
      <c r="A1302">
        <v>2</v>
      </c>
      <c r="B1302" t="s">
        <v>111</v>
      </c>
      <c r="C1302">
        <v>0.68766</v>
      </c>
      <c r="D1302">
        <f t="shared" si="61"/>
        <v>0.0276379</v>
      </c>
      <c r="E1302">
        <f t="shared" si="62"/>
        <v>6.48000000000003e-5</v>
      </c>
      <c r="F1302">
        <f t="shared" si="63"/>
        <v>0.7153627</v>
      </c>
    </row>
    <row r="1303" spans="1:6">
      <c r="A1303">
        <v>2</v>
      </c>
      <c r="B1303" t="s">
        <v>50</v>
      </c>
      <c r="C1303">
        <v>0.538096</v>
      </c>
      <c r="D1303">
        <f t="shared" si="61"/>
        <v>0.0276379</v>
      </c>
      <c r="E1303">
        <f t="shared" si="62"/>
        <v>0.0211469</v>
      </c>
      <c r="F1303">
        <f t="shared" si="63"/>
        <v>0.5868808</v>
      </c>
    </row>
    <row r="1304" spans="1:6">
      <c r="A1304">
        <v>2</v>
      </c>
      <c r="B1304" t="s">
        <v>50</v>
      </c>
      <c r="C1304">
        <v>0.60341</v>
      </c>
      <c r="D1304">
        <f t="shared" si="61"/>
        <v>0.0276379</v>
      </c>
      <c r="E1304">
        <f t="shared" si="62"/>
        <v>0.0211469</v>
      </c>
      <c r="F1304">
        <f t="shared" si="63"/>
        <v>0.6521948</v>
      </c>
    </row>
    <row r="1305" spans="1:6">
      <c r="A1305">
        <v>2</v>
      </c>
      <c r="B1305" t="s">
        <v>34</v>
      </c>
      <c r="C1305">
        <v>0.521657</v>
      </c>
      <c r="D1305">
        <f t="shared" si="61"/>
        <v>0.0276379</v>
      </c>
      <c r="E1305">
        <f t="shared" si="62"/>
        <v>0.0125526</v>
      </c>
      <c r="F1305">
        <f t="shared" si="63"/>
        <v>0.5618475</v>
      </c>
    </row>
    <row r="1306" spans="1:6">
      <c r="A1306">
        <v>2</v>
      </c>
      <c r="B1306" t="s">
        <v>34</v>
      </c>
      <c r="C1306">
        <v>0.654693</v>
      </c>
      <c r="D1306">
        <f t="shared" si="61"/>
        <v>0.0276379</v>
      </c>
      <c r="E1306">
        <f t="shared" si="62"/>
        <v>0.0125526</v>
      </c>
      <c r="F1306">
        <f t="shared" si="63"/>
        <v>0.6948835</v>
      </c>
    </row>
    <row r="1307" spans="1:6">
      <c r="A1307">
        <v>2</v>
      </c>
      <c r="B1307" t="s">
        <v>50</v>
      </c>
      <c r="C1307">
        <v>0.5519</v>
      </c>
      <c r="D1307">
        <f t="shared" si="61"/>
        <v>0.0276379</v>
      </c>
      <c r="E1307">
        <f t="shared" si="62"/>
        <v>0.0211469</v>
      </c>
      <c r="F1307">
        <f t="shared" si="63"/>
        <v>0.6006848</v>
      </c>
    </row>
    <row r="1308" spans="1:6">
      <c r="A1308">
        <v>2</v>
      </c>
      <c r="B1308" t="s">
        <v>50</v>
      </c>
      <c r="C1308">
        <v>0.710214</v>
      </c>
      <c r="D1308">
        <f t="shared" si="61"/>
        <v>0.0276379</v>
      </c>
      <c r="E1308">
        <f t="shared" si="62"/>
        <v>0.0211469</v>
      </c>
      <c r="F1308">
        <f t="shared" si="63"/>
        <v>0.7589988</v>
      </c>
    </row>
    <row r="1309" spans="1:6">
      <c r="A1309">
        <v>2</v>
      </c>
      <c r="B1309" t="s">
        <v>50</v>
      </c>
      <c r="C1309">
        <v>0.600267</v>
      </c>
      <c r="D1309">
        <f t="shared" si="61"/>
        <v>0.0276379</v>
      </c>
      <c r="E1309">
        <f t="shared" si="62"/>
        <v>0.0211469</v>
      </c>
      <c r="F1309">
        <f t="shared" si="63"/>
        <v>0.6490518</v>
      </c>
    </row>
    <row r="1310" spans="1:6">
      <c r="A1310">
        <v>2</v>
      </c>
      <c r="B1310" t="s">
        <v>66</v>
      </c>
      <c r="C1310">
        <v>0.541997</v>
      </c>
      <c r="D1310">
        <f t="shared" si="61"/>
        <v>0.0276379</v>
      </c>
      <c r="E1310">
        <f t="shared" si="62"/>
        <v>-0.000427299999999999</v>
      </c>
      <c r="F1310">
        <f t="shared" si="63"/>
        <v>0.5692076</v>
      </c>
    </row>
    <row r="1311" spans="1:6">
      <c r="A1311">
        <v>2</v>
      </c>
      <c r="B1311" t="s">
        <v>34</v>
      </c>
      <c r="C1311">
        <v>0.689803</v>
      </c>
      <c r="D1311">
        <f t="shared" si="61"/>
        <v>0.0276379</v>
      </c>
      <c r="E1311">
        <f t="shared" si="62"/>
        <v>0.0125526</v>
      </c>
      <c r="F1311">
        <f t="shared" si="63"/>
        <v>0.7299935</v>
      </c>
    </row>
    <row r="1312" spans="1:6">
      <c r="A1312">
        <v>2</v>
      </c>
      <c r="B1312" t="s">
        <v>50</v>
      </c>
      <c r="C1312">
        <v>0.646292</v>
      </c>
      <c r="D1312">
        <f t="shared" si="61"/>
        <v>0.0276379</v>
      </c>
      <c r="E1312">
        <f t="shared" si="62"/>
        <v>0.0211469</v>
      </c>
      <c r="F1312">
        <f t="shared" si="63"/>
        <v>0.6950768</v>
      </c>
    </row>
    <row r="1313" spans="1:6">
      <c r="A1313">
        <v>2</v>
      </c>
      <c r="B1313" t="s">
        <v>34</v>
      </c>
      <c r="C1313">
        <v>0.446519</v>
      </c>
      <c r="D1313">
        <f t="shared" si="61"/>
        <v>0.0276379</v>
      </c>
      <c r="E1313">
        <f t="shared" si="62"/>
        <v>0.0125526</v>
      </c>
      <c r="F1313">
        <f t="shared" si="63"/>
        <v>0.4867095</v>
      </c>
    </row>
    <row r="1314" spans="1:6">
      <c r="A1314">
        <v>2</v>
      </c>
      <c r="B1314" t="s">
        <v>38</v>
      </c>
      <c r="C1314">
        <v>0.602314</v>
      </c>
      <c r="D1314">
        <f t="shared" si="61"/>
        <v>0.0276379</v>
      </c>
      <c r="E1314">
        <f t="shared" si="62"/>
        <v>0.0120097</v>
      </c>
      <c r="F1314">
        <f t="shared" si="63"/>
        <v>0.6419616</v>
      </c>
    </row>
    <row r="1315" spans="1:6">
      <c r="A1315">
        <v>2</v>
      </c>
      <c r="B1315" t="s">
        <v>45</v>
      </c>
      <c r="C1315">
        <v>0.476516</v>
      </c>
      <c r="D1315">
        <f t="shared" si="61"/>
        <v>0.0276379</v>
      </c>
      <c r="E1315">
        <f t="shared" si="62"/>
        <v>0.0226175</v>
      </c>
      <c r="F1315">
        <f t="shared" si="63"/>
        <v>0.5267714</v>
      </c>
    </row>
    <row r="1316" spans="1:6">
      <c r="A1316">
        <v>2</v>
      </c>
      <c r="B1316" t="s">
        <v>111</v>
      </c>
      <c r="C1316">
        <v>0.440995</v>
      </c>
      <c r="D1316">
        <f t="shared" si="61"/>
        <v>0.0276379</v>
      </c>
      <c r="E1316">
        <f t="shared" si="62"/>
        <v>6.48000000000003e-5</v>
      </c>
      <c r="F1316">
        <f t="shared" si="63"/>
        <v>0.4686977</v>
      </c>
    </row>
    <row r="1317" spans="1:6">
      <c r="A1317">
        <v>2</v>
      </c>
      <c r="B1317" t="s">
        <v>50</v>
      </c>
      <c r="C1317">
        <v>0.544981</v>
      </c>
      <c r="D1317">
        <f t="shared" si="61"/>
        <v>0.0276379</v>
      </c>
      <c r="E1317">
        <f t="shared" si="62"/>
        <v>0.0211469</v>
      </c>
      <c r="F1317">
        <f t="shared" si="63"/>
        <v>0.5937658</v>
      </c>
    </row>
    <row r="1318" spans="1:6">
      <c r="A1318">
        <v>2</v>
      </c>
      <c r="B1318" t="s">
        <v>34</v>
      </c>
      <c r="C1318">
        <v>0.487598</v>
      </c>
      <c r="D1318">
        <f t="shared" si="61"/>
        <v>0.0276379</v>
      </c>
      <c r="E1318">
        <f t="shared" si="62"/>
        <v>0.0125526</v>
      </c>
      <c r="F1318">
        <f t="shared" si="63"/>
        <v>0.5277885</v>
      </c>
    </row>
    <row r="1319" spans="1:6">
      <c r="A1319">
        <v>2</v>
      </c>
      <c r="B1319" t="s">
        <v>50</v>
      </c>
      <c r="C1319">
        <v>0.647452</v>
      </c>
      <c r="D1319">
        <f t="shared" si="61"/>
        <v>0.0276379</v>
      </c>
      <c r="E1319">
        <f t="shared" si="62"/>
        <v>0.0211469</v>
      </c>
      <c r="F1319">
        <f t="shared" si="63"/>
        <v>0.6962368</v>
      </c>
    </row>
    <row r="1320" spans="1:6">
      <c r="A1320">
        <v>2</v>
      </c>
      <c r="B1320" t="s">
        <v>50</v>
      </c>
      <c r="C1320">
        <v>0.58631</v>
      </c>
      <c r="D1320">
        <f t="shared" si="61"/>
        <v>0.0276379</v>
      </c>
      <c r="E1320">
        <f t="shared" si="62"/>
        <v>0.0211469</v>
      </c>
      <c r="F1320">
        <f t="shared" si="63"/>
        <v>0.6350948</v>
      </c>
    </row>
    <row r="1321" spans="1:6">
      <c r="A1321">
        <v>2</v>
      </c>
      <c r="B1321" t="s">
        <v>50</v>
      </c>
      <c r="C1321">
        <v>0.507913</v>
      </c>
      <c r="D1321">
        <f t="shared" si="61"/>
        <v>0.0276379</v>
      </c>
      <c r="E1321">
        <f t="shared" si="62"/>
        <v>0.0211469</v>
      </c>
      <c r="F1321">
        <f t="shared" si="63"/>
        <v>0.5566978</v>
      </c>
    </row>
    <row r="1322" spans="1:6">
      <c r="A1322">
        <v>2</v>
      </c>
      <c r="B1322" t="s">
        <v>50</v>
      </c>
      <c r="C1322">
        <v>0.347728</v>
      </c>
      <c r="D1322">
        <f t="shared" si="61"/>
        <v>0.0276379</v>
      </c>
      <c r="E1322">
        <f t="shared" si="62"/>
        <v>0.0211469</v>
      </c>
      <c r="F1322">
        <f t="shared" si="63"/>
        <v>0.3965128</v>
      </c>
    </row>
    <row r="1323" spans="1:6">
      <c r="A1323">
        <v>2</v>
      </c>
      <c r="B1323" t="s">
        <v>45</v>
      </c>
      <c r="C1323">
        <v>0.450463</v>
      </c>
      <c r="D1323">
        <f t="shared" si="61"/>
        <v>0.0276379</v>
      </c>
      <c r="E1323">
        <f t="shared" si="62"/>
        <v>0.0226175</v>
      </c>
      <c r="F1323">
        <f t="shared" si="63"/>
        <v>0.5007184</v>
      </c>
    </row>
    <row r="1324" spans="1:6">
      <c r="A1324">
        <v>2</v>
      </c>
      <c r="B1324" t="s">
        <v>111</v>
      </c>
      <c r="C1324">
        <v>0.614234</v>
      </c>
      <c r="D1324">
        <f t="shared" si="61"/>
        <v>0.0276379</v>
      </c>
      <c r="E1324">
        <f t="shared" si="62"/>
        <v>6.48000000000003e-5</v>
      </c>
      <c r="F1324">
        <f t="shared" si="63"/>
        <v>0.6419367</v>
      </c>
    </row>
    <row r="1325" spans="1:6">
      <c r="A1325">
        <v>2</v>
      </c>
      <c r="B1325" t="s">
        <v>50</v>
      </c>
      <c r="C1325">
        <v>0.472017</v>
      </c>
      <c r="D1325">
        <f t="shared" si="61"/>
        <v>0.0276379</v>
      </c>
      <c r="E1325">
        <f t="shared" si="62"/>
        <v>0.0211469</v>
      </c>
      <c r="F1325">
        <f t="shared" si="63"/>
        <v>0.5208018</v>
      </c>
    </row>
    <row r="1326" spans="1:6">
      <c r="A1326">
        <v>2</v>
      </c>
      <c r="B1326" t="s">
        <v>177</v>
      </c>
      <c r="C1326">
        <v>0.492586</v>
      </c>
      <c r="D1326">
        <f t="shared" si="61"/>
        <v>0.0276379</v>
      </c>
      <c r="E1326">
        <f t="shared" si="62"/>
        <v>0</v>
      </c>
      <c r="F1326">
        <f t="shared" si="63"/>
        <v>0.5202239</v>
      </c>
    </row>
    <row r="1327" spans="1:6">
      <c r="A1327">
        <v>2</v>
      </c>
      <c r="B1327" t="s">
        <v>50</v>
      </c>
      <c r="C1327">
        <v>0.602683</v>
      </c>
      <c r="D1327">
        <f t="shared" si="61"/>
        <v>0.0276379</v>
      </c>
      <c r="E1327">
        <f t="shared" si="62"/>
        <v>0.0211469</v>
      </c>
      <c r="F1327">
        <f t="shared" si="63"/>
        <v>0.6514678</v>
      </c>
    </row>
    <row r="1328" spans="1:6">
      <c r="A1328">
        <v>2</v>
      </c>
      <c r="B1328" t="s">
        <v>177</v>
      </c>
      <c r="C1328">
        <v>0.42703</v>
      </c>
      <c r="D1328">
        <f t="shared" si="61"/>
        <v>0.0276379</v>
      </c>
      <c r="E1328">
        <f t="shared" si="62"/>
        <v>0</v>
      </c>
      <c r="F1328">
        <f t="shared" si="63"/>
        <v>0.4546679</v>
      </c>
    </row>
    <row r="1329" spans="1:6">
      <c r="A1329">
        <v>2</v>
      </c>
      <c r="B1329" t="s">
        <v>177</v>
      </c>
      <c r="C1329">
        <v>0.641739</v>
      </c>
      <c r="D1329">
        <f t="shared" si="61"/>
        <v>0.0276379</v>
      </c>
      <c r="E1329">
        <f t="shared" si="62"/>
        <v>0</v>
      </c>
      <c r="F1329">
        <f t="shared" si="63"/>
        <v>0.6693769</v>
      </c>
    </row>
    <row r="1330" spans="1:6">
      <c r="A1330">
        <v>2</v>
      </c>
      <c r="B1330" t="s">
        <v>34</v>
      </c>
      <c r="C1330">
        <v>0.481948</v>
      </c>
      <c r="D1330">
        <f t="shared" si="61"/>
        <v>0.0276379</v>
      </c>
      <c r="E1330">
        <f t="shared" si="62"/>
        <v>0.0125526</v>
      </c>
      <c r="F1330">
        <f t="shared" si="63"/>
        <v>0.5221385</v>
      </c>
    </row>
    <row r="1331" spans="1:6">
      <c r="A1331">
        <v>1</v>
      </c>
      <c r="B1331" t="s">
        <v>398</v>
      </c>
      <c r="C1331">
        <v>0.565997</v>
      </c>
      <c r="D1331">
        <f t="shared" si="61"/>
        <v>0</v>
      </c>
      <c r="E1331">
        <f t="shared" si="62"/>
        <v>-0.01608495</v>
      </c>
      <c r="F1331">
        <f t="shared" si="63"/>
        <v>0.54991205</v>
      </c>
    </row>
    <row r="1332" spans="1:6">
      <c r="A1332">
        <v>2</v>
      </c>
      <c r="B1332" t="s">
        <v>177</v>
      </c>
      <c r="C1332">
        <v>0.376188</v>
      </c>
      <c r="D1332">
        <f t="shared" si="61"/>
        <v>0.0276379</v>
      </c>
      <c r="E1332">
        <f t="shared" si="62"/>
        <v>0</v>
      </c>
      <c r="F1332">
        <f t="shared" si="63"/>
        <v>0.4038259</v>
      </c>
    </row>
    <row r="1333" spans="1:6">
      <c r="A1333">
        <v>2</v>
      </c>
      <c r="B1333" t="s">
        <v>111</v>
      </c>
      <c r="C1333">
        <v>0.935656</v>
      </c>
      <c r="D1333">
        <f t="shared" si="61"/>
        <v>0.0276379</v>
      </c>
      <c r="E1333">
        <f t="shared" si="62"/>
        <v>6.48000000000003e-5</v>
      </c>
      <c r="F1333">
        <f t="shared" si="63"/>
        <v>0.9633587</v>
      </c>
    </row>
    <row r="1334" spans="1:6">
      <c r="A1334">
        <v>2</v>
      </c>
      <c r="B1334" t="s">
        <v>45</v>
      </c>
      <c r="C1334">
        <v>0.761479</v>
      </c>
      <c r="D1334">
        <f t="shared" si="61"/>
        <v>0.0276379</v>
      </c>
      <c r="E1334">
        <f t="shared" si="62"/>
        <v>0.0226175</v>
      </c>
      <c r="F1334">
        <f t="shared" si="63"/>
        <v>0.8117344</v>
      </c>
    </row>
    <row r="1335" spans="1:6">
      <c r="A1335">
        <v>2</v>
      </c>
      <c r="B1335" t="s">
        <v>38</v>
      </c>
      <c r="C1335">
        <v>0.614567</v>
      </c>
      <c r="D1335">
        <f t="shared" si="61"/>
        <v>0.0276379</v>
      </c>
      <c r="E1335">
        <f t="shared" si="62"/>
        <v>0.0120097</v>
      </c>
      <c r="F1335">
        <f t="shared" si="63"/>
        <v>0.6542146</v>
      </c>
    </row>
    <row r="1336" spans="1:6">
      <c r="A1336">
        <v>2</v>
      </c>
      <c r="B1336" t="s">
        <v>177</v>
      </c>
      <c r="C1336">
        <v>0.52212</v>
      </c>
      <c r="D1336">
        <f t="shared" si="61"/>
        <v>0.0276379</v>
      </c>
      <c r="E1336">
        <f t="shared" si="62"/>
        <v>0</v>
      </c>
      <c r="F1336">
        <f t="shared" si="63"/>
        <v>0.5497579</v>
      </c>
    </row>
    <row r="1337" spans="1:6">
      <c r="A1337">
        <v>2</v>
      </c>
      <c r="B1337" t="s">
        <v>45</v>
      </c>
      <c r="C1337">
        <v>0.591332</v>
      </c>
      <c r="D1337">
        <f t="shared" si="61"/>
        <v>0.0276379</v>
      </c>
      <c r="E1337">
        <f t="shared" si="62"/>
        <v>0.0226175</v>
      </c>
      <c r="F1337">
        <f t="shared" si="63"/>
        <v>0.6415874</v>
      </c>
    </row>
    <row r="1338" spans="1:6">
      <c r="A1338">
        <v>2</v>
      </c>
      <c r="B1338" t="s">
        <v>38</v>
      </c>
      <c r="C1338">
        <v>0.701983</v>
      </c>
      <c r="D1338">
        <f t="shared" si="61"/>
        <v>0.0276379</v>
      </c>
      <c r="E1338">
        <f t="shared" si="62"/>
        <v>0.0120097</v>
      </c>
      <c r="F1338">
        <f t="shared" si="63"/>
        <v>0.7416306</v>
      </c>
    </row>
    <row r="1339" spans="1:6">
      <c r="A1339">
        <v>2</v>
      </c>
      <c r="B1339" t="s">
        <v>177</v>
      </c>
      <c r="C1339">
        <v>0.47497</v>
      </c>
      <c r="D1339">
        <f t="shared" si="61"/>
        <v>0.0276379</v>
      </c>
      <c r="E1339">
        <f t="shared" si="62"/>
        <v>0</v>
      </c>
      <c r="F1339">
        <f t="shared" si="63"/>
        <v>0.5026079</v>
      </c>
    </row>
    <row r="1340" spans="1:6">
      <c r="A1340">
        <v>1</v>
      </c>
      <c r="B1340" t="s">
        <v>55</v>
      </c>
      <c r="C1340">
        <v>0.883375</v>
      </c>
      <c r="D1340">
        <f t="shared" si="61"/>
        <v>0</v>
      </c>
      <c r="E1340">
        <f t="shared" si="62"/>
        <v>0.0411118</v>
      </c>
      <c r="F1340">
        <f t="shared" si="63"/>
        <v>0.9244868</v>
      </c>
    </row>
    <row r="1341" spans="1:6">
      <c r="A1341">
        <v>1</v>
      </c>
      <c r="B1341" t="s">
        <v>111</v>
      </c>
      <c r="C1341">
        <v>0.515988</v>
      </c>
      <c r="D1341">
        <f t="shared" si="61"/>
        <v>0</v>
      </c>
      <c r="E1341">
        <f t="shared" si="62"/>
        <v>6.48000000000003e-5</v>
      </c>
      <c r="F1341">
        <f t="shared" si="63"/>
        <v>0.5160528</v>
      </c>
    </row>
    <row r="1342" spans="1:6">
      <c r="A1342">
        <v>2</v>
      </c>
      <c r="B1342" t="s">
        <v>38</v>
      </c>
      <c r="C1342">
        <v>0.537658</v>
      </c>
      <c r="D1342">
        <f t="shared" si="61"/>
        <v>0.0276379</v>
      </c>
      <c r="E1342">
        <f t="shared" si="62"/>
        <v>0.0120097</v>
      </c>
      <c r="F1342">
        <f t="shared" si="63"/>
        <v>0.5773056</v>
      </c>
    </row>
    <row r="1343" spans="1:6">
      <c r="A1343">
        <v>1</v>
      </c>
      <c r="B1343" t="s">
        <v>50</v>
      </c>
      <c r="C1343">
        <v>0.773052</v>
      </c>
      <c r="D1343">
        <f t="shared" si="61"/>
        <v>0</v>
      </c>
      <c r="E1343">
        <f t="shared" si="62"/>
        <v>0.0211469</v>
      </c>
      <c r="F1343">
        <f t="shared" si="63"/>
        <v>0.7941989</v>
      </c>
    </row>
    <row r="1344" spans="1:6">
      <c r="A1344">
        <v>2</v>
      </c>
      <c r="B1344" t="s">
        <v>177</v>
      </c>
      <c r="C1344">
        <v>0.750152</v>
      </c>
      <c r="D1344">
        <f t="shared" si="61"/>
        <v>0.0276379</v>
      </c>
      <c r="E1344">
        <f t="shared" si="62"/>
        <v>0</v>
      </c>
      <c r="F1344">
        <f t="shared" si="63"/>
        <v>0.7777899</v>
      </c>
    </row>
    <row r="1345" spans="1:6">
      <c r="A1345">
        <v>1</v>
      </c>
      <c r="B1345" t="s">
        <v>398</v>
      </c>
      <c r="C1345">
        <v>0.392792</v>
      </c>
      <c r="D1345">
        <f t="shared" si="61"/>
        <v>0</v>
      </c>
      <c r="E1345">
        <f t="shared" si="62"/>
        <v>-0.01608495</v>
      </c>
      <c r="F1345">
        <f t="shared" si="63"/>
        <v>0.37670705</v>
      </c>
    </row>
    <row r="1346" spans="1:6">
      <c r="A1346">
        <v>1</v>
      </c>
      <c r="B1346" t="s">
        <v>111</v>
      </c>
      <c r="C1346">
        <v>0.423596</v>
      </c>
      <c r="D1346">
        <f t="shared" si="61"/>
        <v>0</v>
      </c>
      <c r="E1346">
        <f t="shared" si="62"/>
        <v>6.48000000000003e-5</v>
      </c>
      <c r="F1346">
        <f t="shared" si="63"/>
        <v>0.4236608</v>
      </c>
    </row>
    <row r="1347" spans="1:6">
      <c r="A1347">
        <v>1</v>
      </c>
      <c r="B1347" t="s">
        <v>398</v>
      </c>
      <c r="C1347">
        <v>0.437392</v>
      </c>
      <c r="D1347">
        <f>VLOOKUP(A1347,K:M,3,0)</f>
        <v>0</v>
      </c>
      <c r="E1347">
        <f>VLOOKUP(B1347,K:M,3,0)</f>
        <v>-0.01608495</v>
      </c>
      <c r="F1347">
        <f t="shared" ref="F1347:F1364" si="64">C1347+D1347+E1347</f>
        <v>0.42130705</v>
      </c>
    </row>
    <row r="1348" spans="1:6">
      <c r="A1348">
        <v>2</v>
      </c>
      <c r="B1348" t="s">
        <v>177</v>
      </c>
      <c r="C1348">
        <v>0.533333</v>
      </c>
      <c r="D1348">
        <f>VLOOKUP(A1348,K:M,3,0)</f>
        <v>0.0276379</v>
      </c>
      <c r="E1348">
        <f>VLOOKUP(B1348,K:M,3,0)</f>
        <v>0</v>
      </c>
      <c r="F1348">
        <f t="shared" si="64"/>
        <v>0.5609709</v>
      </c>
    </row>
    <row r="1349" spans="1:6">
      <c r="A1349">
        <v>2</v>
      </c>
      <c r="B1349" t="s">
        <v>177</v>
      </c>
      <c r="C1349">
        <v>0.706833</v>
      </c>
      <c r="D1349">
        <f>VLOOKUP(A1349,K:M,3,0)</f>
        <v>0.0276379</v>
      </c>
      <c r="E1349">
        <f>VLOOKUP(B1349,K:M,3,0)</f>
        <v>0</v>
      </c>
      <c r="F1349">
        <f t="shared" si="64"/>
        <v>0.7344709</v>
      </c>
    </row>
    <row r="1350" spans="1:6">
      <c r="A1350">
        <v>2</v>
      </c>
      <c r="B1350" t="s">
        <v>177</v>
      </c>
      <c r="C1350">
        <v>0.79087</v>
      </c>
      <c r="D1350">
        <f>VLOOKUP(A1350,K:M,3,0)</f>
        <v>0.0276379</v>
      </c>
      <c r="E1350">
        <f>VLOOKUP(B1350,K:M,3,0)</f>
        <v>0</v>
      </c>
      <c r="F1350">
        <f t="shared" si="64"/>
        <v>0.8185079</v>
      </c>
    </row>
    <row r="1351" spans="1:6">
      <c r="A1351">
        <v>1</v>
      </c>
      <c r="B1351" t="s">
        <v>111</v>
      </c>
      <c r="C1351">
        <v>0.635016</v>
      </c>
      <c r="D1351">
        <f>VLOOKUP(A1351,K:M,3,0)</f>
        <v>0</v>
      </c>
      <c r="E1351">
        <f>VLOOKUP(B1351,K:M,3,0)</f>
        <v>6.48000000000003e-5</v>
      </c>
      <c r="F1351">
        <f t="shared" si="64"/>
        <v>0.6350808</v>
      </c>
    </row>
    <row r="1352" spans="1:6">
      <c r="A1352">
        <v>1</v>
      </c>
      <c r="B1352" t="s">
        <v>924</v>
      </c>
      <c r="C1352">
        <v>0.787522</v>
      </c>
      <c r="D1352">
        <f>VLOOKUP(A1352,K:M,3,0)</f>
        <v>0</v>
      </c>
      <c r="E1352">
        <f>VLOOKUP(B1352,K:M,3,0)</f>
        <v>-0.02194798</v>
      </c>
      <c r="F1352">
        <f t="shared" si="64"/>
        <v>0.76557402</v>
      </c>
    </row>
    <row r="1353" spans="1:6">
      <c r="A1353">
        <v>1</v>
      </c>
      <c r="B1353" t="s">
        <v>924</v>
      </c>
      <c r="C1353">
        <v>0.539225</v>
      </c>
      <c r="D1353">
        <f>VLOOKUP(A1353,K:M,3,0)</f>
        <v>0</v>
      </c>
      <c r="E1353">
        <f>VLOOKUP(B1353,K:M,3,0)</f>
        <v>-0.02194798</v>
      </c>
      <c r="F1353">
        <f t="shared" si="64"/>
        <v>0.51727702</v>
      </c>
    </row>
    <row r="1354" spans="1:6">
      <c r="A1354">
        <v>1</v>
      </c>
      <c r="B1354" t="s">
        <v>111</v>
      </c>
      <c r="C1354">
        <v>0.533104</v>
      </c>
      <c r="D1354">
        <f>VLOOKUP(A1354,K:M,3,0)</f>
        <v>0</v>
      </c>
      <c r="E1354">
        <f>VLOOKUP(B1354,K:M,3,0)</f>
        <v>6.48000000000003e-5</v>
      </c>
      <c r="F1354">
        <f t="shared" si="64"/>
        <v>0.5331688</v>
      </c>
    </row>
    <row r="1355" spans="1:6">
      <c r="A1355">
        <v>1</v>
      </c>
      <c r="B1355" t="s">
        <v>42</v>
      </c>
      <c r="C1355">
        <v>0.817531</v>
      </c>
      <c r="D1355">
        <f>VLOOKUP(A1355,K:M,3,0)</f>
        <v>0</v>
      </c>
      <c r="E1355">
        <f>VLOOKUP(B1355,K:M,3,0)</f>
        <v>0.0242009</v>
      </c>
      <c r="F1355">
        <f t="shared" si="64"/>
        <v>0.8417319</v>
      </c>
    </row>
    <row r="1356" spans="1:6">
      <c r="A1356">
        <v>2</v>
      </c>
      <c r="B1356" t="s">
        <v>60</v>
      </c>
      <c r="C1356">
        <v>0.569963</v>
      </c>
      <c r="D1356">
        <f>VLOOKUP(A1356,K:M,3,0)</f>
        <v>0.0276379</v>
      </c>
      <c r="E1356">
        <f>VLOOKUP(B1356,K:M,3,0)</f>
        <v>0.0210696</v>
      </c>
      <c r="F1356">
        <f t="shared" si="64"/>
        <v>0.6186705</v>
      </c>
    </row>
    <row r="1357" spans="1:6">
      <c r="A1357">
        <v>1</v>
      </c>
      <c r="B1357" t="s">
        <v>42</v>
      </c>
      <c r="C1357">
        <v>0.723864</v>
      </c>
      <c r="D1357">
        <f>VLOOKUP(A1357,K:M,3,0)</f>
        <v>0</v>
      </c>
      <c r="E1357">
        <f>VLOOKUP(B1357,K:M,3,0)</f>
        <v>0.0242009</v>
      </c>
      <c r="F1357">
        <f t="shared" si="64"/>
        <v>0.7480649</v>
      </c>
    </row>
    <row r="1358" spans="1:6">
      <c r="A1358">
        <v>1</v>
      </c>
      <c r="B1358" t="s">
        <v>34</v>
      </c>
      <c r="C1358">
        <v>0.591138</v>
      </c>
      <c r="D1358">
        <f>VLOOKUP(A1358,K:M,3,0)</f>
        <v>0</v>
      </c>
      <c r="E1358">
        <f>VLOOKUP(B1358,K:M,3,0)</f>
        <v>0.0125526</v>
      </c>
      <c r="F1358">
        <f t="shared" si="64"/>
        <v>0.6036906</v>
      </c>
    </row>
    <row r="1359" spans="1:6">
      <c r="A1359">
        <v>1</v>
      </c>
      <c r="B1359" t="s">
        <v>55</v>
      </c>
      <c r="C1359">
        <v>0.576141</v>
      </c>
      <c r="D1359">
        <f>VLOOKUP(A1359,K:M,3,0)</f>
        <v>0</v>
      </c>
      <c r="E1359">
        <f>VLOOKUP(B1359,K:M,3,0)</f>
        <v>0.0411118</v>
      </c>
      <c r="F1359">
        <f t="shared" si="64"/>
        <v>0.6172528</v>
      </c>
    </row>
    <row r="1360" spans="1:6">
      <c r="A1360">
        <v>1</v>
      </c>
      <c r="B1360" t="s">
        <v>398</v>
      </c>
      <c r="C1360">
        <v>0.745769</v>
      </c>
      <c r="D1360">
        <f>VLOOKUP(A1360,K:M,3,0)</f>
        <v>0</v>
      </c>
      <c r="E1360">
        <f>VLOOKUP(B1360,K:M,3,0)</f>
        <v>-0.01608495</v>
      </c>
      <c r="F1360">
        <f t="shared" si="64"/>
        <v>0.72968405</v>
      </c>
    </row>
    <row r="1361" spans="1:6">
      <c r="A1361">
        <v>1</v>
      </c>
      <c r="B1361" t="s">
        <v>111</v>
      </c>
      <c r="C1361">
        <v>0.452235</v>
      </c>
      <c r="D1361">
        <f>VLOOKUP(A1361,K:M,3,0)</f>
        <v>0</v>
      </c>
      <c r="E1361">
        <f>VLOOKUP(B1361,K:M,3,0)</f>
        <v>6.48000000000003e-5</v>
      </c>
      <c r="F1361">
        <f t="shared" si="64"/>
        <v>0.4522998</v>
      </c>
    </row>
    <row r="1362" spans="1:6">
      <c r="A1362">
        <v>1</v>
      </c>
      <c r="B1362" t="s">
        <v>60</v>
      </c>
      <c r="C1362">
        <v>0.405584</v>
      </c>
      <c r="D1362">
        <f>VLOOKUP(A1362,K:M,3,0)</f>
        <v>0</v>
      </c>
      <c r="E1362">
        <f>VLOOKUP(B1362,K:M,3,0)</f>
        <v>0.0210696</v>
      </c>
      <c r="F1362">
        <f t="shared" si="64"/>
        <v>0.4266536</v>
      </c>
    </row>
    <row r="1363" spans="1:6">
      <c r="A1363">
        <v>1</v>
      </c>
      <c r="B1363" t="s">
        <v>111</v>
      </c>
      <c r="C1363">
        <v>0.639533</v>
      </c>
      <c r="D1363">
        <f>VLOOKUP(A1363,K:M,3,0)</f>
        <v>0</v>
      </c>
      <c r="E1363">
        <f>VLOOKUP(B1363,K:M,3,0)</f>
        <v>6.48000000000003e-5</v>
      </c>
      <c r="F1363">
        <f t="shared" si="64"/>
        <v>0.6395978</v>
      </c>
    </row>
    <row r="1364" spans="1:6">
      <c r="A1364">
        <v>1</v>
      </c>
      <c r="B1364" t="s">
        <v>111</v>
      </c>
      <c r="C1364">
        <v>0.659663</v>
      </c>
      <c r="D1364">
        <f>VLOOKUP(A1364,K:M,3,0)</f>
        <v>0</v>
      </c>
      <c r="E1364">
        <f>VLOOKUP(B1364,K:M,3,0)</f>
        <v>6.48000000000003e-5</v>
      </c>
      <c r="F1364">
        <f t="shared" si="64"/>
        <v>0.6597278</v>
      </c>
    </row>
  </sheetData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364"/>
  <sheetViews>
    <sheetView topLeftCell="A1325" workbookViewId="0">
      <selection activeCell="F2" sqref="F2:F1364"/>
    </sheetView>
  </sheetViews>
  <sheetFormatPr defaultColWidth="8.72727272727273" defaultRowHeight="14"/>
  <cols>
    <col min="4" max="4" width="9.54545454545454"/>
    <col min="5" max="6" width="11.7272727272727"/>
    <col min="12" max="12" width="13.2727272727273" customWidth="1"/>
    <col min="13" max="13" width="11.7272727272727"/>
  </cols>
  <sheetData>
    <row r="1" spans="1:14">
      <c r="A1" t="s">
        <v>1</v>
      </c>
      <c r="B1" t="s">
        <v>2</v>
      </c>
      <c r="C1" t="s">
        <v>13</v>
      </c>
      <c r="D1" t="s">
        <v>1465</v>
      </c>
      <c r="E1" t="s">
        <v>1466</v>
      </c>
      <c r="F1" t="s">
        <v>1467</v>
      </c>
      <c r="K1" t="s">
        <v>1468</v>
      </c>
      <c r="L1" t="s">
        <v>1469</v>
      </c>
      <c r="N1" t="s">
        <v>1470</v>
      </c>
    </row>
    <row r="2" spans="1:14">
      <c r="A2">
        <v>3</v>
      </c>
      <c r="B2" t="s">
        <v>34</v>
      </c>
      <c r="C2">
        <v>1.48467</v>
      </c>
      <c r="D2">
        <f>VLOOKUP(A2,K:M,3,0)</f>
        <v>0.065466</v>
      </c>
      <c r="E2">
        <f>VLOOKUP(B2,K:M,3,0)</f>
        <v>0.1154033</v>
      </c>
      <c r="F2">
        <f>C2+D2+E2</f>
        <v>1.6655393</v>
      </c>
      <c r="K2" t="s">
        <v>1471</v>
      </c>
      <c r="L2">
        <v>0.965481</v>
      </c>
      <c r="N2">
        <v>0.0380474</v>
      </c>
    </row>
    <row r="3" spans="1:14">
      <c r="A3">
        <v>3</v>
      </c>
      <c r="B3" t="s">
        <v>38</v>
      </c>
      <c r="C3">
        <v>0.0326438</v>
      </c>
      <c r="D3">
        <f t="shared" ref="D3:D66" si="0">VLOOKUP(A3,K:M,3,0)</f>
        <v>0.065466</v>
      </c>
      <c r="E3">
        <f t="shared" ref="E3:E66" si="1">VLOOKUP(B3,K:M,3,0)</f>
        <v>0.1706822</v>
      </c>
      <c r="F3">
        <f t="shared" ref="F3:F66" si="2">C3+D3+E3</f>
        <v>0.268792</v>
      </c>
      <c r="K3" s="1">
        <v>1</v>
      </c>
      <c r="L3">
        <v>0.117673</v>
      </c>
      <c r="M3">
        <f>L3-0.117673</f>
        <v>0</v>
      </c>
      <c r="N3">
        <v>0.0329785</v>
      </c>
    </row>
    <row r="4" spans="1:14">
      <c r="A4">
        <v>2</v>
      </c>
      <c r="B4" t="s">
        <v>42</v>
      </c>
      <c r="C4">
        <v>0.432929</v>
      </c>
      <c r="D4">
        <f t="shared" si="0"/>
        <v>0.061341</v>
      </c>
      <c r="E4">
        <f t="shared" si="1"/>
        <v>0.0956989</v>
      </c>
      <c r="F4">
        <f t="shared" si="2"/>
        <v>0.5899689</v>
      </c>
      <c r="K4" s="1">
        <v>2</v>
      </c>
      <c r="L4">
        <v>0.179014</v>
      </c>
      <c r="M4">
        <f>L4-0.117673</f>
        <v>0.061341</v>
      </c>
      <c r="N4">
        <v>0.0249166</v>
      </c>
    </row>
    <row r="5" spans="1:14">
      <c r="A5">
        <v>2</v>
      </c>
      <c r="B5" t="s">
        <v>45</v>
      </c>
      <c r="C5">
        <v>1.33586</v>
      </c>
      <c r="D5">
        <f t="shared" si="0"/>
        <v>0.061341</v>
      </c>
      <c r="E5">
        <f t="shared" si="1"/>
        <v>0.05944225</v>
      </c>
      <c r="F5">
        <f t="shared" si="2"/>
        <v>1.45664325</v>
      </c>
      <c r="K5" s="1">
        <v>3</v>
      </c>
      <c r="L5">
        <v>0.183139</v>
      </c>
      <c r="M5">
        <f>L5-0.117673</f>
        <v>0.065466</v>
      </c>
      <c r="N5">
        <v>0.0237226</v>
      </c>
    </row>
    <row r="6" spans="1:14">
      <c r="A6">
        <v>1</v>
      </c>
      <c r="B6" t="s">
        <v>38</v>
      </c>
      <c r="C6">
        <v>0.70292</v>
      </c>
      <c r="D6">
        <f t="shared" si="0"/>
        <v>0</v>
      </c>
      <c r="E6">
        <f t="shared" si="1"/>
        <v>0.1706822</v>
      </c>
      <c r="F6">
        <f t="shared" si="2"/>
        <v>0.8736022</v>
      </c>
      <c r="K6" s="1">
        <v>4</v>
      </c>
      <c r="L6">
        <v>0.195767</v>
      </c>
      <c r="M6">
        <f>L6-0.117673</f>
        <v>0.078094</v>
      </c>
      <c r="N6">
        <v>0.0306203</v>
      </c>
    </row>
    <row r="7" spans="1:14">
      <c r="A7">
        <v>2</v>
      </c>
      <c r="B7" t="s">
        <v>50</v>
      </c>
      <c r="C7">
        <v>1.0513</v>
      </c>
      <c r="D7">
        <f t="shared" si="0"/>
        <v>0.061341</v>
      </c>
      <c r="E7">
        <f t="shared" si="1"/>
        <v>0.05972205</v>
      </c>
      <c r="F7">
        <f t="shared" si="2"/>
        <v>1.17236305</v>
      </c>
      <c r="K7" s="1" t="s">
        <v>144</v>
      </c>
      <c r="L7">
        <v>0.289887</v>
      </c>
      <c r="M7">
        <f>L7-0.117673</f>
        <v>0.172214</v>
      </c>
      <c r="N7">
        <v>0.0412114</v>
      </c>
    </row>
    <row r="8" spans="1:14">
      <c r="A8">
        <v>1</v>
      </c>
      <c r="B8" t="s">
        <v>45</v>
      </c>
      <c r="C8">
        <v>0.956637</v>
      </c>
      <c r="D8">
        <f t="shared" si="0"/>
        <v>0</v>
      </c>
      <c r="E8">
        <f t="shared" si="1"/>
        <v>0.05944225</v>
      </c>
      <c r="F8">
        <f t="shared" si="2"/>
        <v>1.01607925</v>
      </c>
      <c r="K8" s="1" t="s">
        <v>177</v>
      </c>
      <c r="L8">
        <v>-0.0512952</v>
      </c>
      <c r="M8">
        <f>L8--0.0512952</f>
        <v>0</v>
      </c>
      <c r="N8">
        <v>0.0397761</v>
      </c>
    </row>
    <row r="9" spans="1:14">
      <c r="A9">
        <v>1</v>
      </c>
      <c r="B9" t="s">
        <v>55</v>
      </c>
      <c r="C9">
        <v>1.40581</v>
      </c>
      <c r="D9">
        <f t="shared" si="0"/>
        <v>0</v>
      </c>
      <c r="E9">
        <f t="shared" si="1"/>
        <v>0.1724062</v>
      </c>
      <c r="F9">
        <f t="shared" si="2"/>
        <v>1.5782162</v>
      </c>
      <c r="K9" s="1" t="s">
        <v>45</v>
      </c>
      <c r="L9">
        <v>0.00814705</v>
      </c>
      <c r="M9">
        <f t="shared" ref="M9:M19" si="3">L9--0.0512952</f>
        <v>0.05944225</v>
      </c>
      <c r="N9">
        <v>0.0354136</v>
      </c>
    </row>
    <row r="10" spans="1:14">
      <c r="A10">
        <v>1</v>
      </c>
      <c r="B10" t="s">
        <v>45</v>
      </c>
      <c r="C10">
        <v>1.50696</v>
      </c>
      <c r="D10">
        <f t="shared" si="0"/>
        <v>0</v>
      </c>
      <c r="E10">
        <f t="shared" si="1"/>
        <v>0.05944225</v>
      </c>
      <c r="F10">
        <f t="shared" si="2"/>
        <v>1.56640225</v>
      </c>
      <c r="K10" s="1" t="s">
        <v>50</v>
      </c>
      <c r="L10">
        <v>0.00842685</v>
      </c>
      <c r="M10">
        <f t="shared" si="3"/>
        <v>0.05972205</v>
      </c>
      <c r="N10">
        <v>0.0321754</v>
      </c>
    </row>
    <row r="11" spans="1:14">
      <c r="A11">
        <v>1</v>
      </c>
      <c r="B11" t="s">
        <v>60</v>
      </c>
      <c r="C11">
        <v>1.55628</v>
      </c>
      <c r="D11">
        <f t="shared" si="0"/>
        <v>0</v>
      </c>
      <c r="E11">
        <f t="shared" si="1"/>
        <v>0.1511376</v>
      </c>
      <c r="F11">
        <f t="shared" si="2"/>
        <v>1.7074176</v>
      </c>
      <c r="K11" s="1" t="s">
        <v>66</v>
      </c>
      <c r="L11">
        <v>-0.0280841</v>
      </c>
      <c r="M11">
        <f t="shared" si="3"/>
        <v>0.0232111</v>
      </c>
      <c r="N11">
        <v>0.030716</v>
      </c>
    </row>
    <row r="12" spans="1:14">
      <c r="A12">
        <v>1</v>
      </c>
      <c r="B12" t="s">
        <v>60</v>
      </c>
      <c r="C12">
        <v>0.859099</v>
      </c>
      <c r="D12">
        <f t="shared" si="0"/>
        <v>0</v>
      </c>
      <c r="E12">
        <f t="shared" si="1"/>
        <v>0.1511376</v>
      </c>
      <c r="F12">
        <f t="shared" si="2"/>
        <v>1.0102366</v>
      </c>
      <c r="K12" s="1" t="s">
        <v>42</v>
      </c>
      <c r="L12">
        <v>0.0444037</v>
      </c>
      <c r="M12">
        <f t="shared" si="3"/>
        <v>0.0956989</v>
      </c>
      <c r="N12">
        <v>0.035281</v>
      </c>
    </row>
    <row r="13" spans="1:14">
      <c r="A13">
        <v>1</v>
      </c>
      <c r="B13" t="s">
        <v>45</v>
      </c>
      <c r="C13">
        <v>1.15296</v>
      </c>
      <c r="D13">
        <f t="shared" si="0"/>
        <v>0</v>
      </c>
      <c r="E13">
        <f t="shared" si="1"/>
        <v>0.05944225</v>
      </c>
      <c r="F13">
        <f t="shared" si="2"/>
        <v>1.21240225</v>
      </c>
      <c r="K13" s="1" t="s">
        <v>55</v>
      </c>
      <c r="L13">
        <v>0.121111</v>
      </c>
      <c r="M13">
        <f t="shared" si="3"/>
        <v>0.1724062</v>
      </c>
      <c r="N13">
        <v>0.0357073</v>
      </c>
    </row>
    <row r="14" spans="1:14">
      <c r="A14">
        <v>1</v>
      </c>
      <c r="B14" t="s">
        <v>38</v>
      </c>
      <c r="C14">
        <v>1.52056</v>
      </c>
      <c r="D14">
        <f t="shared" si="0"/>
        <v>0</v>
      </c>
      <c r="E14">
        <f t="shared" si="1"/>
        <v>0.1706822</v>
      </c>
      <c r="F14">
        <f t="shared" si="2"/>
        <v>1.6912422</v>
      </c>
      <c r="K14" s="1" t="s">
        <v>60</v>
      </c>
      <c r="L14">
        <v>0.0998424</v>
      </c>
      <c r="M14">
        <f t="shared" si="3"/>
        <v>0.1511376</v>
      </c>
      <c r="N14">
        <v>0.0339753</v>
      </c>
    </row>
    <row r="15" spans="1:14">
      <c r="A15">
        <v>1</v>
      </c>
      <c r="B15" t="s">
        <v>66</v>
      </c>
      <c r="C15">
        <v>0.958671</v>
      </c>
      <c r="D15">
        <f t="shared" si="0"/>
        <v>0</v>
      </c>
      <c r="E15">
        <f t="shared" si="1"/>
        <v>0.0232111</v>
      </c>
      <c r="F15">
        <f t="shared" si="2"/>
        <v>0.9818821</v>
      </c>
      <c r="K15" s="1" t="s">
        <v>38</v>
      </c>
      <c r="L15">
        <v>0.119387</v>
      </c>
      <c r="M15">
        <f t="shared" si="3"/>
        <v>0.1706822</v>
      </c>
      <c r="N15">
        <v>0.038035</v>
      </c>
    </row>
    <row r="16" spans="1:14">
      <c r="A16">
        <v>1</v>
      </c>
      <c r="B16" t="s">
        <v>42</v>
      </c>
      <c r="C16">
        <v>1.41772</v>
      </c>
      <c r="D16">
        <f t="shared" si="0"/>
        <v>0</v>
      </c>
      <c r="E16">
        <f t="shared" si="1"/>
        <v>0.0956989</v>
      </c>
      <c r="F16">
        <f t="shared" si="2"/>
        <v>1.5134189</v>
      </c>
      <c r="K16" s="1" t="s">
        <v>34</v>
      </c>
      <c r="L16">
        <v>0.0641081</v>
      </c>
      <c r="M16">
        <f t="shared" si="3"/>
        <v>0.1154033</v>
      </c>
      <c r="N16">
        <v>0.0379124</v>
      </c>
    </row>
    <row r="17" spans="1:14">
      <c r="A17">
        <v>1</v>
      </c>
      <c r="B17" t="s">
        <v>45</v>
      </c>
      <c r="C17">
        <v>1.01563</v>
      </c>
      <c r="D17">
        <f t="shared" si="0"/>
        <v>0</v>
      </c>
      <c r="E17">
        <f t="shared" si="1"/>
        <v>0.05944225</v>
      </c>
      <c r="F17">
        <f t="shared" si="2"/>
        <v>1.07507225</v>
      </c>
      <c r="K17" s="1" t="s">
        <v>111</v>
      </c>
      <c r="L17">
        <v>0.13403</v>
      </c>
      <c r="M17">
        <f t="shared" si="3"/>
        <v>0.1853252</v>
      </c>
      <c r="N17">
        <v>0.0427741</v>
      </c>
    </row>
    <row r="18" spans="1:14">
      <c r="A18">
        <v>1</v>
      </c>
      <c r="B18" t="s">
        <v>50</v>
      </c>
      <c r="C18">
        <v>1.71012</v>
      </c>
      <c r="D18">
        <f t="shared" si="0"/>
        <v>0</v>
      </c>
      <c r="E18">
        <f t="shared" si="1"/>
        <v>0.05972205</v>
      </c>
      <c r="F18">
        <f t="shared" si="2"/>
        <v>1.76984205</v>
      </c>
      <c r="K18" s="1" t="s">
        <v>398</v>
      </c>
      <c r="L18">
        <v>0.181525</v>
      </c>
      <c r="M18">
        <f t="shared" si="3"/>
        <v>0.2328202</v>
      </c>
      <c r="N18">
        <v>0.0689682</v>
      </c>
    </row>
    <row r="19" spans="1:14">
      <c r="A19">
        <v>1</v>
      </c>
      <c r="B19" t="s">
        <v>45</v>
      </c>
      <c r="C19">
        <v>0.752867</v>
      </c>
      <c r="D19">
        <f t="shared" si="0"/>
        <v>0</v>
      </c>
      <c r="E19">
        <f t="shared" si="1"/>
        <v>0.05944225</v>
      </c>
      <c r="F19">
        <f t="shared" si="2"/>
        <v>0.81230925</v>
      </c>
      <c r="K19" s="1" t="s">
        <v>924</v>
      </c>
      <c r="L19">
        <v>0.263879</v>
      </c>
      <c r="M19">
        <f t="shared" si="3"/>
        <v>0.3151742</v>
      </c>
      <c r="N19">
        <v>0.0787689</v>
      </c>
    </row>
    <row r="20" spans="1:6">
      <c r="A20">
        <v>1</v>
      </c>
      <c r="B20" t="s">
        <v>34</v>
      </c>
      <c r="C20">
        <v>0.931113</v>
      </c>
      <c r="D20">
        <f t="shared" si="0"/>
        <v>0</v>
      </c>
      <c r="E20">
        <f t="shared" si="1"/>
        <v>0.1154033</v>
      </c>
      <c r="F20">
        <f t="shared" si="2"/>
        <v>1.0465163</v>
      </c>
    </row>
    <row r="21" spans="1:6">
      <c r="A21">
        <v>1</v>
      </c>
      <c r="B21" t="s">
        <v>38</v>
      </c>
      <c r="C21">
        <v>0.7872</v>
      </c>
      <c r="D21">
        <f t="shared" si="0"/>
        <v>0</v>
      </c>
      <c r="E21">
        <f t="shared" si="1"/>
        <v>0.1706822</v>
      </c>
      <c r="F21">
        <f t="shared" si="2"/>
        <v>0.9578822</v>
      </c>
    </row>
    <row r="22" spans="1:6">
      <c r="A22">
        <v>1</v>
      </c>
      <c r="B22" t="s">
        <v>34</v>
      </c>
      <c r="C22">
        <v>0.38203</v>
      </c>
      <c r="D22">
        <f t="shared" si="0"/>
        <v>0</v>
      </c>
      <c r="E22">
        <f t="shared" si="1"/>
        <v>0.1154033</v>
      </c>
      <c r="F22">
        <f t="shared" si="2"/>
        <v>0.4974333</v>
      </c>
    </row>
    <row r="23" spans="1:6">
      <c r="A23">
        <v>1</v>
      </c>
      <c r="B23" t="s">
        <v>50</v>
      </c>
      <c r="C23">
        <v>1.06984</v>
      </c>
      <c r="D23">
        <f t="shared" si="0"/>
        <v>0</v>
      </c>
      <c r="E23">
        <f t="shared" si="1"/>
        <v>0.05972205</v>
      </c>
      <c r="F23">
        <f t="shared" si="2"/>
        <v>1.12956205</v>
      </c>
    </row>
    <row r="24" spans="1:6">
      <c r="A24">
        <v>1</v>
      </c>
      <c r="B24" t="s">
        <v>45</v>
      </c>
      <c r="C24">
        <v>1.1939</v>
      </c>
      <c r="D24">
        <f t="shared" si="0"/>
        <v>0</v>
      </c>
      <c r="E24">
        <f t="shared" si="1"/>
        <v>0.05944225</v>
      </c>
      <c r="F24">
        <f t="shared" si="2"/>
        <v>1.25334225</v>
      </c>
    </row>
    <row r="25" spans="1:6">
      <c r="A25">
        <v>1</v>
      </c>
      <c r="B25" t="s">
        <v>60</v>
      </c>
      <c r="C25">
        <v>1.27727</v>
      </c>
      <c r="D25">
        <f t="shared" si="0"/>
        <v>0</v>
      </c>
      <c r="E25">
        <f t="shared" si="1"/>
        <v>0.1511376</v>
      </c>
      <c r="F25">
        <f t="shared" si="2"/>
        <v>1.4284076</v>
      </c>
    </row>
    <row r="26" spans="1:6">
      <c r="A26">
        <v>1</v>
      </c>
      <c r="B26" t="s">
        <v>66</v>
      </c>
      <c r="C26">
        <v>1.04536</v>
      </c>
      <c r="D26">
        <f t="shared" si="0"/>
        <v>0</v>
      </c>
      <c r="E26">
        <f t="shared" si="1"/>
        <v>0.0232111</v>
      </c>
      <c r="F26">
        <f t="shared" si="2"/>
        <v>1.0685711</v>
      </c>
    </row>
    <row r="27" spans="1:6">
      <c r="A27">
        <v>1</v>
      </c>
      <c r="B27" t="s">
        <v>60</v>
      </c>
      <c r="C27">
        <v>1.1548</v>
      </c>
      <c r="D27">
        <f t="shared" si="0"/>
        <v>0</v>
      </c>
      <c r="E27">
        <f t="shared" si="1"/>
        <v>0.1511376</v>
      </c>
      <c r="F27">
        <f t="shared" si="2"/>
        <v>1.3059376</v>
      </c>
    </row>
    <row r="28" spans="1:6">
      <c r="A28">
        <v>1</v>
      </c>
      <c r="B28" t="s">
        <v>55</v>
      </c>
      <c r="C28">
        <v>1.19133</v>
      </c>
      <c r="D28">
        <f t="shared" si="0"/>
        <v>0</v>
      </c>
      <c r="E28">
        <f t="shared" si="1"/>
        <v>0.1724062</v>
      </c>
      <c r="F28">
        <f t="shared" si="2"/>
        <v>1.3637362</v>
      </c>
    </row>
    <row r="29" spans="1:6">
      <c r="A29">
        <v>1</v>
      </c>
      <c r="B29" t="s">
        <v>55</v>
      </c>
      <c r="C29">
        <v>0.952688</v>
      </c>
      <c r="D29">
        <f t="shared" si="0"/>
        <v>0</v>
      </c>
      <c r="E29">
        <f t="shared" si="1"/>
        <v>0.1724062</v>
      </c>
      <c r="F29">
        <f t="shared" si="2"/>
        <v>1.1250942</v>
      </c>
    </row>
    <row r="30" spans="1:6">
      <c r="A30">
        <v>1</v>
      </c>
      <c r="B30" t="s">
        <v>34</v>
      </c>
      <c r="C30">
        <v>1.00922</v>
      </c>
      <c r="D30">
        <f t="shared" si="0"/>
        <v>0</v>
      </c>
      <c r="E30">
        <f t="shared" si="1"/>
        <v>0.1154033</v>
      </c>
      <c r="F30">
        <f t="shared" si="2"/>
        <v>1.1246233</v>
      </c>
    </row>
    <row r="31" spans="1:6">
      <c r="A31">
        <v>1</v>
      </c>
      <c r="B31" t="s">
        <v>45</v>
      </c>
      <c r="C31">
        <v>1.2284</v>
      </c>
      <c r="D31">
        <f t="shared" si="0"/>
        <v>0</v>
      </c>
      <c r="E31">
        <f t="shared" si="1"/>
        <v>0.05944225</v>
      </c>
      <c r="F31">
        <f t="shared" si="2"/>
        <v>1.28784225</v>
      </c>
    </row>
    <row r="32" spans="1:6">
      <c r="A32">
        <v>1</v>
      </c>
      <c r="B32" t="s">
        <v>45</v>
      </c>
      <c r="C32">
        <v>0.783695</v>
      </c>
      <c r="D32">
        <f t="shared" si="0"/>
        <v>0</v>
      </c>
      <c r="E32">
        <f t="shared" si="1"/>
        <v>0.05944225</v>
      </c>
      <c r="F32">
        <f t="shared" si="2"/>
        <v>0.84313725</v>
      </c>
    </row>
    <row r="33" spans="1:6">
      <c r="A33">
        <v>1</v>
      </c>
      <c r="B33" t="s">
        <v>66</v>
      </c>
      <c r="C33">
        <v>1.09812</v>
      </c>
      <c r="D33">
        <f t="shared" si="0"/>
        <v>0</v>
      </c>
      <c r="E33">
        <f t="shared" si="1"/>
        <v>0.0232111</v>
      </c>
      <c r="F33">
        <f t="shared" si="2"/>
        <v>1.1213311</v>
      </c>
    </row>
    <row r="34" spans="1:6">
      <c r="A34">
        <v>1</v>
      </c>
      <c r="B34" t="s">
        <v>42</v>
      </c>
      <c r="C34">
        <v>0.868829</v>
      </c>
      <c r="D34">
        <f t="shared" si="0"/>
        <v>0</v>
      </c>
      <c r="E34">
        <f t="shared" si="1"/>
        <v>0.0956989</v>
      </c>
      <c r="F34">
        <f t="shared" si="2"/>
        <v>0.9645279</v>
      </c>
    </row>
    <row r="35" spans="1:6">
      <c r="A35">
        <v>1</v>
      </c>
      <c r="B35" t="s">
        <v>42</v>
      </c>
      <c r="C35">
        <v>1.52782</v>
      </c>
      <c r="D35">
        <f t="shared" si="0"/>
        <v>0</v>
      </c>
      <c r="E35">
        <f t="shared" si="1"/>
        <v>0.0956989</v>
      </c>
      <c r="F35">
        <f t="shared" si="2"/>
        <v>1.6235189</v>
      </c>
    </row>
    <row r="36" spans="1:6">
      <c r="A36">
        <v>1</v>
      </c>
      <c r="B36" t="s">
        <v>55</v>
      </c>
      <c r="C36">
        <v>0.975307</v>
      </c>
      <c r="D36">
        <f t="shared" si="0"/>
        <v>0</v>
      </c>
      <c r="E36">
        <f t="shared" si="1"/>
        <v>0.1724062</v>
      </c>
      <c r="F36">
        <f t="shared" si="2"/>
        <v>1.1477132</v>
      </c>
    </row>
    <row r="37" spans="1:6">
      <c r="A37">
        <v>1</v>
      </c>
      <c r="B37" t="s">
        <v>50</v>
      </c>
      <c r="C37">
        <v>0.969277</v>
      </c>
      <c r="D37">
        <f t="shared" si="0"/>
        <v>0</v>
      </c>
      <c r="E37">
        <f t="shared" si="1"/>
        <v>0.05972205</v>
      </c>
      <c r="F37">
        <f t="shared" si="2"/>
        <v>1.02899905</v>
      </c>
    </row>
    <row r="38" spans="1:6">
      <c r="A38">
        <v>1</v>
      </c>
      <c r="B38" t="s">
        <v>60</v>
      </c>
      <c r="C38">
        <v>2.07326</v>
      </c>
      <c r="D38">
        <f t="shared" si="0"/>
        <v>0</v>
      </c>
      <c r="E38">
        <f t="shared" si="1"/>
        <v>0.1511376</v>
      </c>
      <c r="F38">
        <f t="shared" si="2"/>
        <v>2.2243976</v>
      </c>
    </row>
    <row r="39" spans="1:6">
      <c r="A39">
        <v>1</v>
      </c>
      <c r="B39" t="s">
        <v>60</v>
      </c>
      <c r="C39">
        <v>0.835496</v>
      </c>
      <c r="D39">
        <f t="shared" si="0"/>
        <v>0</v>
      </c>
      <c r="E39">
        <f t="shared" si="1"/>
        <v>0.1511376</v>
      </c>
      <c r="F39">
        <f t="shared" si="2"/>
        <v>0.9866336</v>
      </c>
    </row>
    <row r="40" spans="1:6">
      <c r="A40">
        <v>4</v>
      </c>
      <c r="B40" t="s">
        <v>45</v>
      </c>
      <c r="C40">
        <v>1.02866</v>
      </c>
      <c r="D40">
        <f t="shared" si="0"/>
        <v>0.078094</v>
      </c>
      <c r="E40">
        <f t="shared" si="1"/>
        <v>0.05944225</v>
      </c>
      <c r="F40">
        <f t="shared" si="2"/>
        <v>1.16619625</v>
      </c>
    </row>
    <row r="41" spans="1:6">
      <c r="A41">
        <v>4</v>
      </c>
      <c r="B41" t="s">
        <v>45</v>
      </c>
      <c r="C41">
        <v>1.64013</v>
      </c>
      <c r="D41">
        <f t="shared" si="0"/>
        <v>0.078094</v>
      </c>
      <c r="E41">
        <f t="shared" si="1"/>
        <v>0.05944225</v>
      </c>
      <c r="F41">
        <f t="shared" si="2"/>
        <v>1.77766625</v>
      </c>
    </row>
    <row r="42" spans="1:6">
      <c r="A42">
        <v>4</v>
      </c>
      <c r="B42" t="s">
        <v>50</v>
      </c>
      <c r="C42">
        <v>0.254028</v>
      </c>
      <c r="D42">
        <f t="shared" si="0"/>
        <v>0.078094</v>
      </c>
      <c r="E42">
        <f t="shared" si="1"/>
        <v>0.05972205</v>
      </c>
      <c r="F42">
        <f t="shared" si="2"/>
        <v>0.39184405</v>
      </c>
    </row>
    <row r="43" spans="1:6">
      <c r="A43">
        <v>3</v>
      </c>
      <c r="B43" t="s">
        <v>45</v>
      </c>
      <c r="C43">
        <v>0.322574</v>
      </c>
      <c r="D43">
        <f t="shared" si="0"/>
        <v>0.065466</v>
      </c>
      <c r="E43">
        <f t="shared" si="1"/>
        <v>0.05944225</v>
      </c>
      <c r="F43">
        <f t="shared" si="2"/>
        <v>0.44748225</v>
      </c>
    </row>
    <row r="44" spans="1:6">
      <c r="A44">
        <v>3</v>
      </c>
      <c r="B44" t="s">
        <v>42</v>
      </c>
      <c r="C44">
        <v>0.593111</v>
      </c>
      <c r="D44">
        <f t="shared" si="0"/>
        <v>0.065466</v>
      </c>
      <c r="E44">
        <f t="shared" si="1"/>
        <v>0.0956989</v>
      </c>
      <c r="F44">
        <f t="shared" si="2"/>
        <v>0.7542759</v>
      </c>
    </row>
    <row r="45" spans="1:6">
      <c r="A45">
        <v>2</v>
      </c>
      <c r="B45" t="s">
        <v>50</v>
      </c>
      <c r="C45">
        <v>0.767804</v>
      </c>
      <c r="D45">
        <f t="shared" si="0"/>
        <v>0.061341</v>
      </c>
      <c r="E45">
        <f t="shared" si="1"/>
        <v>0.05972205</v>
      </c>
      <c r="F45">
        <f t="shared" si="2"/>
        <v>0.88886705</v>
      </c>
    </row>
    <row r="46" spans="1:6">
      <c r="A46">
        <v>3</v>
      </c>
      <c r="B46" t="s">
        <v>34</v>
      </c>
      <c r="C46">
        <v>0.429715</v>
      </c>
      <c r="D46">
        <f t="shared" si="0"/>
        <v>0.065466</v>
      </c>
      <c r="E46">
        <f t="shared" si="1"/>
        <v>0.1154033</v>
      </c>
      <c r="F46">
        <f t="shared" si="2"/>
        <v>0.6105843</v>
      </c>
    </row>
    <row r="47" spans="1:6">
      <c r="A47">
        <v>2</v>
      </c>
      <c r="B47" t="s">
        <v>66</v>
      </c>
      <c r="C47">
        <v>2.23876</v>
      </c>
      <c r="D47">
        <f t="shared" si="0"/>
        <v>0.061341</v>
      </c>
      <c r="E47">
        <f t="shared" si="1"/>
        <v>0.0232111</v>
      </c>
      <c r="F47">
        <f t="shared" si="2"/>
        <v>2.3233121</v>
      </c>
    </row>
    <row r="48" spans="1:6">
      <c r="A48">
        <v>2</v>
      </c>
      <c r="B48" t="s">
        <v>45</v>
      </c>
      <c r="C48">
        <v>0.429031</v>
      </c>
      <c r="D48">
        <f t="shared" si="0"/>
        <v>0.061341</v>
      </c>
      <c r="E48">
        <f t="shared" si="1"/>
        <v>0.05944225</v>
      </c>
      <c r="F48">
        <f t="shared" si="2"/>
        <v>0.54981425</v>
      </c>
    </row>
    <row r="49" spans="1:6">
      <c r="A49">
        <v>3</v>
      </c>
      <c r="B49" t="s">
        <v>42</v>
      </c>
      <c r="C49">
        <v>0.677772</v>
      </c>
      <c r="D49">
        <f t="shared" si="0"/>
        <v>0.065466</v>
      </c>
      <c r="E49">
        <f t="shared" si="1"/>
        <v>0.0956989</v>
      </c>
      <c r="F49">
        <f t="shared" si="2"/>
        <v>0.8389369</v>
      </c>
    </row>
    <row r="50" spans="1:6">
      <c r="A50">
        <v>3</v>
      </c>
      <c r="B50" t="s">
        <v>55</v>
      </c>
      <c r="C50">
        <v>0.946503</v>
      </c>
      <c r="D50">
        <f t="shared" si="0"/>
        <v>0.065466</v>
      </c>
      <c r="E50">
        <f t="shared" si="1"/>
        <v>0.1724062</v>
      </c>
      <c r="F50">
        <f t="shared" si="2"/>
        <v>1.1843752</v>
      </c>
    </row>
    <row r="51" spans="1:6">
      <c r="A51">
        <v>3</v>
      </c>
      <c r="B51" t="s">
        <v>34</v>
      </c>
      <c r="C51">
        <v>2.11504</v>
      </c>
      <c r="D51">
        <f t="shared" si="0"/>
        <v>0.065466</v>
      </c>
      <c r="E51">
        <f t="shared" si="1"/>
        <v>0.1154033</v>
      </c>
      <c r="F51">
        <f t="shared" si="2"/>
        <v>2.2959093</v>
      </c>
    </row>
    <row r="52" spans="1:6">
      <c r="A52">
        <v>2</v>
      </c>
      <c r="B52" t="s">
        <v>111</v>
      </c>
      <c r="C52">
        <v>0.695831</v>
      </c>
      <c r="D52">
        <f t="shared" si="0"/>
        <v>0.061341</v>
      </c>
      <c r="E52">
        <f t="shared" si="1"/>
        <v>0.1853252</v>
      </c>
      <c r="F52">
        <f t="shared" si="2"/>
        <v>0.9424972</v>
      </c>
    </row>
    <row r="53" spans="1:6">
      <c r="A53">
        <v>4</v>
      </c>
      <c r="B53" t="s">
        <v>50</v>
      </c>
      <c r="C53">
        <v>1.0874</v>
      </c>
      <c r="D53">
        <f t="shared" si="0"/>
        <v>0.078094</v>
      </c>
      <c r="E53">
        <f t="shared" si="1"/>
        <v>0.05972205</v>
      </c>
      <c r="F53">
        <f t="shared" si="2"/>
        <v>1.22521605</v>
      </c>
    </row>
    <row r="54" spans="1:6">
      <c r="A54">
        <v>2</v>
      </c>
      <c r="B54" t="s">
        <v>60</v>
      </c>
      <c r="C54">
        <v>1.12586</v>
      </c>
      <c r="D54">
        <f t="shared" si="0"/>
        <v>0.061341</v>
      </c>
      <c r="E54">
        <f t="shared" si="1"/>
        <v>0.1511376</v>
      </c>
      <c r="F54">
        <f t="shared" si="2"/>
        <v>1.3383386</v>
      </c>
    </row>
    <row r="55" spans="1:6">
      <c r="A55">
        <v>4</v>
      </c>
      <c r="B55" t="s">
        <v>45</v>
      </c>
      <c r="C55">
        <v>0.712639</v>
      </c>
      <c r="D55">
        <f t="shared" si="0"/>
        <v>0.078094</v>
      </c>
      <c r="E55">
        <f t="shared" si="1"/>
        <v>0.05944225</v>
      </c>
      <c r="F55">
        <f t="shared" si="2"/>
        <v>0.85017525</v>
      </c>
    </row>
    <row r="56" spans="1:6">
      <c r="A56">
        <v>2</v>
      </c>
      <c r="B56" t="s">
        <v>42</v>
      </c>
      <c r="C56">
        <v>0.421744</v>
      </c>
      <c r="D56">
        <f t="shared" si="0"/>
        <v>0.061341</v>
      </c>
      <c r="E56">
        <f t="shared" si="1"/>
        <v>0.0956989</v>
      </c>
      <c r="F56">
        <f t="shared" si="2"/>
        <v>0.5787839</v>
      </c>
    </row>
    <row r="57" spans="1:6">
      <c r="A57">
        <v>3</v>
      </c>
      <c r="B57" t="s">
        <v>38</v>
      </c>
      <c r="C57">
        <v>1.0504</v>
      </c>
      <c r="D57">
        <f t="shared" si="0"/>
        <v>0.065466</v>
      </c>
      <c r="E57">
        <f t="shared" si="1"/>
        <v>0.1706822</v>
      </c>
      <c r="F57">
        <f t="shared" si="2"/>
        <v>1.2865482</v>
      </c>
    </row>
    <row r="58" spans="1:6">
      <c r="A58">
        <v>2</v>
      </c>
      <c r="B58" t="s">
        <v>111</v>
      </c>
      <c r="C58">
        <v>1.2887</v>
      </c>
      <c r="D58">
        <f t="shared" si="0"/>
        <v>0.061341</v>
      </c>
      <c r="E58">
        <f t="shared" si="1"/>
        <v>0.1853252</v>
      </c>
      <c r="F58">
        <f t="shared" si="2"/>
        <v>1.5353662</v>
      </c>
    </row>
    <row r="59" spans="1:6">
      <c r="A59">
        <v>4</v>
      </c>
      <c r="B59" t="s">
        <v>45</v>
      </c>
      <c r="C59">
        <v>0.619153</v>
      </c>
      <c r="D59">
        <f t="shared" si="0"/>
        <v>0.078094</v>
      </c>
      <c r="E59">
        <f t="shared" si="1"/>
        <v>0.05944225</v>
      </c>
      <c r="F59">
        <f t="shared" si="2"/>
        <v>0.75668925</v>
      </c>
    </row>
    <row r="60" spans="1:6">
      <c r="A60">
        <v>2</v>
      </c>
      <c r="B60" t="s">
        <v>66</v>
      </c>
      <c r="C60">
        <v>1.01725</v>
      </c>
      <c r="D60">
        <f t="shared" si="0"/>
        <v>0.061341</v>
      </c>
      <c r="E60">
        <f t="shared" si="1"/>
        <v>0.0232111</v>
      </c>
      <c r="F60">
        <f t="shared" si="2"/>
        <v>1.1018021</v>
      </c>
    </row>
    <row r="61" spans="1:6">
      <c r="A61">
        <v>3</v>
      </c>
      <c r="B61" t="s">
        <v>42</v>
      </c>
      <c r="C61">
        <v>0.220214</v>
      </c>
      <c r="D61">
        <f t="shared" si="0"/>
        <v>0.065466</v>
      </c>
      <c r="E61">
        <f t="shared" si="1"/>
        <v>0.0956989</v>
      </c>
      <c r="F61">
        <f t="shared" si="2"/>
        <v>0.3813789</v>
      </c>
    </row>
    <row r="62" spans="1:6">
      <c r="A62">
        <v>4</v>
      </c>
      <c r="B62" t="s">
        <v>45</v>
      </c>
      <c r="C62">
        <v>0.929285</v>
      </c>
      <c r="D62">
        <f t="shared" si="0"/>
        <v>0.078094</v>
      </c>
      <c r="E62">
        <f t="shared" si="1"/>
        <v>0.05944225</v>
      </c>
      <c r="F62">
        <f t="shared" si="2"/>
        <v>1.06682125</v>
      </c>
    </row>
    <row r="63" spans="1:6">
      <c r="A63">
        <v>3</v>
      </c>
      <c r="B63" t="s">
        <v>42</v>
      </c>
      <c r="C63">
        <v>1.12948</v>
      </c>
      <c r="D63">
        <f t="shared" si="0"/>
        <v>0.065466</v>
      </c>
      <c r="E63">
        <f t="shared" si="1"/>
        <v>0.0956989</v>
      </c>
      <c r="F63">
        <f t="shared" si="2"/>
        <v>1.2906449</v>
      </c>
    </row>
    <row r="64" spans="1:6">
      <c r="A64">
        <v>4</v>
      </c>
      <c r="B64" t="s">
        <v>42</v>
      </c>
      <c r="C64">
        <v>0.942674</v>
      </c>
      <c r="D64">
        <f t="shared" si="0"/>
        <v>0.078094</v>
      </c>
      <c r="E64">
        <f t="shared" si="1"/>
        <v>0.0956989</v>
      </c>
      <c r="F64">
        <f t="shared" si="2"/>
        <v>1.1164669</v>
      </c>
    </row>
    <row r="65" spans="1:6">
      <c r="A65">
        <v>2</v>
      </c>
      <c r="B65" t="s">
        <v>66</v>
      </c>
      <c r="C65">
        <v>1.60668</v>
      </c>
      <c r="D65">
        <f t="shared" si="0"/>
        <v>0.061341</v>
      </c>
      <c r="E65">
        <f t="shared" si="1"/>
        <v>0.0232111</v>
      </c>
      <c r="F65">
        <f t="shared" si="2"/>
        <v>1.6912321</v>
      </c>
    </row>
    <row r="66" spans="1:6">
      <c r="A66">
        <v>4</v>
      </c>
      <c r="B66" t="s">
        <v>50</v>
      </c>
      <c r="C66">
        <v>0.731476</v>
      </c>
      <c r="D66">
        <f t="shared" si="0"/>
        <v>0.078094</v>
      </c>
      <c r="E66">
        <f t="shared" si="1"/>
        <v>0.05972205</v>
      </c>
      <c r="F66">
        <f t="shared" si="2"/>
        <v>0.86929205</v>
      </c>
    </row>
    <row r="67" spans="1:6">
      <c r="A67">
        <v>4</v>
      </c>
      <c r="B67" t="s">
        <v>55</v>
      </c>
      <c r="C67">
        <v>0.624051</v>
      </c>
      <c r="D67">
        <f t="shared" ref="D67:D130" si="4">VLOOKUP(A67,K:M,3,0)</f>
        <v>0.078094</v>
      </c>
      <c r="E67">
        <f t="shared" ref="E67:E130" si="5">VLOOKUP(B67,K:M,3,0)</f>
        <v>0.1724062</v>
      </c>
      <c r="F67">
        <f t="shared" ref="F67:F130" si="6">C67+D67+E67</f>
        <v>0.8745512</v>
      </c>
    </row>
    <row r="68" spans="1:6">
      <c r="A68">
        <v>2</v>
      </c>
      <c r="B68" t="s">
        <v>38</v>
      </c>
      <c r="C68">
        <v>1.05472</v>
      </c>
      <c r="D68">
        <f t="shared" si="4"/>
        <v>0.061341</v>
      </c>
      <c r="E68">
        <f t="shared" si="5"/>
        <v>0.1706822</v>
      </c>
      <c r="F68">
        <f t="shared" si="6"/>
        <v>1.2867432</v>
      </c>
    </row>
    <row r="69" spans="1:6">
      <c r="A69">
        <v>3</v>
      </c>
      <c r="B69" t="s">
        <v>42</v>
      </c>
      <c r="C69">
        <v>1.21833</v>
      </c>
      <c r="D69">
        <f t="shared" si="4"/>
        <v>0.065466</v>
      </c>
      <c r="E69">
        <f t="shared" si="5"/>
        <v>0.0956989</v>
      </c>
      <c r="F69">
        <f t="shared" si="6"/>
        <v>1.3794949</v>
      </c>
    </row>
    <row r="70" spans="1:6">
      <c r="A70">
        <v>2</v>
      </c>
      <c r="B70" t="s">
        <v>45</v>
      </c>
      <c r="C70">
        <v>1.47508</v>
      </c>
      <c r="D70">
        <f t="shared" si="4"/>
        <v>0.061341</v>
      </c>
      <c r="E70">
        <f t="shared" si="5"/>
        <v>0.05944225</v>
      </c>
      <c r="F70">
        <f t="shared" si="6"/>
        <v>1.59586325</v>
      </c>
    </row>
    <row r="71" spans="1:6">
      <c r="A71">
        <v>3</v>
      </c>
      <c r="B71" t="s">
        <v>50</v>
      </c>
      <c r="C71">
        <v>1.50359</v>
      </c>
      <c r="D71">
        <f t="shared" si="4"/>
        <v>0.065466</v>
      </c>
      <c r="E71">
        <f t="shared" si="5"/>
        <v>0.05972205</v>
      </c>
      <c r="F71">
        <f t="shared" si="6"/>
        <v>1.62877805</v>
      </c>
    </row>
    <row r="72" spans="1:6">
      <c r="A72">
        <v>3</v>
      </c>
      <c r="B72" t="s">
        <v>50</v>
      </c>
      <c r="C72">
        <v>0.78435</v>
      </c>
      <c r="D72">
        <f t="shared" si="4"/>
        <v>0.065466</v>
      </c>
      <c r="E72">
        <f t="shared" si="5"/>
        <v>0.05972205</v>
      </c>
      <c r="F72">
        <f t="shared" si="6"/>
        <v>0.90953805</v>
      </c>
    </row>
    <row r="73" spans="1:6">
      <c r="A73">
        <v>3</v>
      </c>
      <c r="B73" t="s">
        <v>42</v>
      </c>
      <c r="C73">
        <v>1.68177</v>
      </c>
      <c r="D73">
        <f t="shared" si="4"/>
        <v>0.065466</v>
      </c>
      <c r="E73">
        <f t="shared" si="5"/>
        <v>0.0956989</v>
      </c>
      <c r="F73">
        <f t="shared" si="6"/>
        <v>1.8429349</v>
      </c>
    </row>
    <row r="74" spans="1:6">
      <c r="A74">
        <v>2</v>
      </c>
      <c r="B74" t="s">
        <v>34</v>
      </c>
      <c r="C74">
        <v>0.907594</v>
      </c>
      <c r="D74">
        <f t="shared" si="4"/>
        <v>0.061341</v>
      </c>
      <c r="E74">
        <f t="shared" si="5"/>
        <v>0.1154033</v>
      </c>
      <c r="F74">
        <f t="shared" si="6"/>
        <v>1.0843383</v>
      </c>
    </row>
    <row r="75" spans="1:6">
      <c r="A75">
        <v>2</v>
      </c>
      <c r="B75" t="s">
        <v>60</v>
      </c>
      <c r="C75">
        <v>1.78085</v>
      </c>
      <c r="D75">
        <f t="shared" si="4"/>
        <v>0.061341</v>
      </c>
      <c r="E75">
        <f t="shared" si="5"/>
        <v>0.1511376</v>
      </c>
      <c r="F75">
        <f t="shared" si="6"/>
        <v>1.9933286</v>
      </c>
    </row>
    <row r="76" spans="1:6">
      <c r="A76">
        <v>2</v>
      </c>
      <c r="B76" t="s">
        <v>55</v>
      </c>
      <c r="C76">
        <v>1.38085</v>
      </c>
      <c r="D76">
        <f t="shared" si="4"/>
        <v>0.061341</v>
      </c>
      <c r="E76">
        <f t="shared" si="5"/>
        <v>0.1724062</v>
      </c>
      <c r="F76">
        <f t="shared" si="6"/>
        <v>1.6145972</v>
      </c>
    </row>
    <row r="77" spans="1:6">
      <c r="A77">
        <v>3</v>
      </c>
      <c r="B77" t="s">
        <v>60</v>
      </c>
      <c r="C77">
        <v>0.693599</v>
      </c>
      <c r="D77">
        <f t="shared" si="4"/>
        <v>0.065466</v>
      </c>
      <c r="E77">
        <f t="shared" si="5"/>
        <v>0.1511376</v>
      </c>
      <c r="F77">
        <f t="shared" si="6"/>
        <v>0.9102026</v>
      </c>
    </row>
    <row r="78" spans="1:6">
      <c r="A78">
        <v>2</v>
      </c>
      <c r="B78" t="s">
        <v>60</v>
      </c>
      <c r="C78">
        <v>0.756905</v>
      </c>
      <c r="D78">
        <f t="shared" si="4"/>
        <v>0.061341</v>
      </c>
      <c r="E78">
        <f t="shared" si="5"/>
        <v>0.1511376</v>
      </c>
      <c r="F78">
        <f t="shared" si="6"/>
        <v>0.9693836</v>
      </c>
    </row>
    <row r="79" spans="1:6">
      <c r="A79">
        <v>2</v>
      </c>
      <c r="B79" t="s">
        <v>66</v>
      </c>
      <c r="C79">
        <v>1.29579</v>
      </c>
      <c r="D79">
        <f t="shared" si="4"/>
        <v>0.061341</v>
      </c>
      <c r="E79">
        <f t="shared" si="5"/>
        <v>0.0232111</v>
      </c>
      <c r="F79">
        <f t="shared" si="6"/>
        <v>1.3803421</v>
      </c>
    </row>
    <row r="80" spans="1:6">
      <c r="A80">
        <v>2</v>
      </c>
      <c r="B80" t="s">
        <v>111</v>
      </c>
      <c r="C80">
        <v>1.16027</v>
      </c>
      <c r="D80">
        <f t="shared" si="4"/>
        <v>0.061341</v>
      </c>
      <c r="E80">
        <f t="shared" si="5"/>
        <v>0.1853252</v>
      </c>
      <c r="F80">
        <f t="shared" si="6"/>
        <v>1.4069362</v>
      </c>
    </row>
    <row r="81" spans="1:6">
      <c r="A81" t="s">
        <v>144</v>
      </c>
      <c r="B81" t="s">
        <v>45</v>
      </c>
      <c r="C81">
        <v>0.270261</v>
      </c>
      <c r="D81">
        <f t="shared" si="4"/>
        <v>0.172214</v>
      </c>
      <c r="E81">
        <f t="shared" si="5"/>
        <v>0.05944225</v>
      </c>
      <c r="F81">
        <f t="shared" si="6"/>
        <v>0.50191725</v>
      </c>
    </row>
    <row r="82" spans="1:6">
      <c r="A82">
        <v>3</v>
      </c>
      <c r="B82" t="s">
        <v>66</v>
      </c>
      <c r="C82">
        <v>0.688073</v>
      </c>
      <c r="D82">
        <f t="shared" si="4"/>
        <v>0.065466</v>
      </c>
      <c r="E82">
        <f t="shared" si="5"/>
        <v>0.0232111</v>
      </c>
      <c r="F82">
        <f t="shared" si="6"/>
        <v>0.7767501</v>
      </c>
    </row>
    <row r="83" spans="1:6">
      <c r="A83">
        <v>2</v>
      </c>
      <c r="B83" t="s">
        <v>50</v>
      </c>
      <c r="C83">
        <v>0.740375</v>
      </c>
      <c r="D83">
        <f t="shared" si="4"/>
        <v>0.061341</v>
      </c>
      <c r="E83">
        <f t="shared" si="5"/>
        <v>0.05972205</v>
      </c>
      <c r="F83">
        <f t="shared" si="6"/>
        <v>0.86143805</v>
      </c>
    </row>
    <row r="84" spans="1:6">
      <c r="A84">
        <v>2</v>
      </c>
      <c r="B84" t="s">
        <v>66</v>
      </c>
      <c r="C84">
        <v>0.970108</v>
      </c>
      <c r="D84">
        <f t="shared" si="4"/>
        <v>0.061341</v>
      </c>
      <c r="E84">
        <f t="shared" si="5"/>
        <v>0.0232111</v>
      </c>
      <c r="F84">
        <f t="shared" si="6"/>
        <v>1.0546601</v>
      </c>
    </row>
    <row r="85" spans="1:6">
      <c r="A85">
        <v>3</v>
      </c>
      <c r="B85" t="s">
        <v>50</v>
      </c>
      <c r="C85">
        <v>0.873337</v>
      </c>
      <c r="D85">
        <f t="shared" si="4"/>
        <v>0.065466</v>
      </c>
      <c r="E85">
        <f t="shared" si="5"/>
        <v>0.05972205</v>
      </c>
      <c r="F85">
        <f t="shared" si="6"/>
        <v>0.99852505</v>
      </c>
    </row>
    <row r="86" spans="1:6">
      <c r="A86">
        <v>3</v>
      </c>
      <c r="B86" t="s">
        <v>38</v>
      </c>
      <c r="C86">
        <v>0.634159</v>
      </c>
      <c r="D86">
        <f t="shared" si="4"/>
        <v>0.065466</v>
      </c>
      <c r="E86">
        <f t="shared" si="5"/>
        <v>0.1706822</v>
      </c>
      <c r="F86">
        <f t="shared" si="6"/>
        <v>0.8703072</v>
      </c>
    </row>
    <row r="87" spans="1:6">
      <c r="A87">
        <v>2</v>
      </c>
      <c r="B87" t="s">
        <v>55</v>
      </c>
      <c r="C87">
        <v>0.698043</v>
      </c>
      <c r="D87">
        <f t="shared" si="4"/>
        <v>0.061341</v>
      </c>
      <c r="E87">
        <f t="shared" si="5"/>
        <v>0.1724062</v>
      </c>
      <c r="F87">
        <f t="shared" si="6"/>
        <v>0.9317902</v>
      </c>
    </row>
    <row r="88" spans="1:6">
      <c r="A88">
        <v>2</v>
      </c>
      <c r="B88" t="s">
        <v>42</v>
      </c>
      <c r="C88">
        <v>0.874307</v>
      </c>
      <c r="D88">
        <f t="shared" si="4"/>
        <v>0.061341</v>
      </c>
      <c r="E88">
        <f t="shared" si="5"/>
        <v>0.0956989</v>
      </c>
      <c r="F88">
        <f t="shared" si="6"/>
        <v>1.0313469</v>
      </c>
    </row>
    <row r="89" spans="1:6">
      <c r="A89">
        <v>3</v>
      </c>
      <c r="B89" t="s">
        <v>45</v>
      </c>
      <c r="C89">
        <v>0.341692</v>
      </c>
      <c r="D89">
        <f t="shared" si="4"/>
        <v>0.065466</v>
      </c>
      <c r="E89">
        <f t="shared" si="5"/>
        <v>0.05944225</v>
      </c>
      <c r="F89">
        <f t="shared" si="6"/>
        <v>0.46660025</v>
      </c>
    </row>
    <row r="90" spans="1:6">
      <c r="A90">
        <v>3</v>
      </c>
      <c r="B90" t="s">
        <v>45</v>
      </c>
      <c r="C90">
        <v>0.710357</v>
      </c>
      <c r="D90">
        <f t="shared" si="4"/>
        <v>0.065466</v>
      </c>
      <c r="E90">
        <f t="shared" si="5"/>
        <v>0.05944225</v>
      </c>
      <c r="F90">
        <f t="shared" si="6"/>
        <v>0.83526525</v>
      </c>
    </row>
    <row r="91" spans="1:6">
      <c r="A91">
        <v>2</v>
      </c>
      <c r="B91" t="s">
        <v>38</v>
      </c>
      <c r="C91">
        <v>1.04637</v>
      </c>
      <c r="D91">
        <f t="shared" si="4"/>
        <v>0.061341</v>
      </c>
      <c r="E91">
        <f t="shared" si="5"/>
        <v>0.1706822</v>
      </c>
      <c r="F91">
        <f t="shared" si="6"/>
        <v>1.2783932</v>
      </c>
    </row>
    <row r="92" spans="1:6">
      <c r="A92" t="s">
        <v>144</v>
      </c>
      <c r="B92" t="s">
        <v>34</v>
      </c>
      <c r="C92">
        <v>1.3607</v>
      </c>
      <c r="D92">
        <f t="shared" si="4"/>
        <v>0.172214</v>
      </c>
      <c r="E92">
        <f t="shared" si="5"/>
        <v>0.1154033</v>
      </c>
      <c r="F92">
        <f t="shared" si="6"/>
        <v>1.6483173</v>
      </c>
    </row>
    <row r="93" spans="1:6">
      <c r="A93" t="s">
        <v>144</v>
      </c>
      <c r="B93" t="s">
        <v>45</v>
      </c>
      <c r="C93">
        <v>0.844066</v>
      </c>
      <c r="D93">
        <f t="shared" si="4"/>
        <v>0.172214</v>
      </c>
      <c r="E93">
        <f t="shared" si="5"/>
        <v>0.05944225</v>
      </c>
      <c r="F93">
        <f t="shared" si="6"/>
        <v>1.07572225</v>
      </c>
    </row>
    <row r="94" spans="1:6">
      <c r="A94" t="s">
        <v>144</v>
      </c>
      <c r="B94" t="s">
        <v>66</v>
      </c>
      <c r="C94">
        <v>0.843758</v>
      </c>
      <c r="D94">
        <f t="shared" si="4"/>
        <v>0.172214</v>
      </c>
      <c r="E94">
        <f t="shared" si="5"/>
        <v>0.0232111</v>
      </c>
      <c r="F94">
        <f t="shared" si="6"/>
        <v>1.0391831</v>
      </c>
    </row>
    <row r="95" spans="1:6">
      <c r="A95">
        <v>4</v>
      </c>
      <c r="B95" t="s">
        <v>60</v>
      </c>
      <c r="C95">
        <v>0.556516</v>
      </c>
      <c r="D95">
        <f t="shared" si="4"/>
        <v>0.078094</v>
      </c>
      <c r="E95">
        <f t="shared" si="5"/>
        <v>0.1511376</v>
      </c>
      <c r="F95">
        <f t="shared" si="6"/>
        <v>0.7857476</v>
      </c>
    </row>
    <row r="96" spans="1:6">
      <c r="A96">
        <v>4</v>
      </c>
      <c r="B96" t="s">
        <v>60</v>
      </c>
      <c r="C96">
        <v>0.124977</v>
      </c>
      <c r="D96">
        <f t="shared" si="4"/>
        <v>0.078094</v>
      </c>
      <c r="E96">
        <f t="shared" si="5"/>
        <v>0.1511376</v>
      </c>
      <c r="F96">
        <f t="shared" si="6"/>
        <v>0.3542086</v>
      </c>
    </row>
    <row r="97" spans="1:6">
      <c r="A97">
        <v>2</v>
      </c>
      <c r="B97" t="s">
        <v>34</v>
      </c>
      <c r="C97">
        <v>1.33006</v>
      </c>
      <c r="D97">
        <f t="shared" si="4"/>
        <v>0.061341</v>
      </c>
      <c r="E97">
        <f t="shared" si="5"/>
        <v>0.1154033</v>
      </c>
      <c r="F97">
        <f t="shared" si="6"/>
        <v>1.5068043</v>
      </c>
    </row>
    <row r="98" spans="1:6">
      <c r="A98">
        <v>2</v>
      </c>
      <c r="B98" t="s">
        <v>34</v>
      </c>
      <c r="C98">
        <v>0.590928</v>
      </c>
      <c r="D98">
        <f t="shared" si="4"/>
        <v>0.061341</v>
      </c>
      <c r="E98">
        <f t="shared" si="5"/>
        <v>0.1154033</v>
      </c>
      <c r="F98">
        <f t="shared" si="6"/>
        <v>0.7676723</v>
      </c>
    </row>
    <row r="99" spans="1:6">
      <c r="A99">
        <v>3</v>
      </c>
      <c r="B99" t="s">
        <v>60</v>
      </c>
      <c r="C99">
        <v>1.06948</v>
      </c>
      <c r="D99">
        <f t="shared" si="4"/>
        <v>0.065466</v>
      </c>
      <c r="E99">
        <f t="shared" si="5"/>
        <v>0.1511376</v>
      </c>
      <c r="F99">
        <f t="shared" si="6"/>
        <v>1.2860836</v>
      </c>
    </row>
    <row r="100" spans="1:6">
      <c r="A100">
        <v>2</v>
      </c>
      <c r="B100" t="s">
        <v>60</v>
      </c>
      <c r="C100">
        <v>0.999675</v>
      </c>
      <c r="D100">
        <f t="shared" si="4"/>
        <v>0.061341</v>
      </c>
      <c r="E100">
        <f t="shared" si="5"/>
        <v>0.1511376</v>
      </c>
      <c r="F100">
        <f t="shared" si="6"/>
        <v>1.2121536</v>
      </c>
    </row>
    <row r="101" spans="1:6">
      <c r="A101">
        <v>2</v>
      </c>
      <c r="B101" t="s">
        <v>42</v>
      </c>
      <c r="C101">
        <v>0.798908</v>
      </c>
      <c r="D101">
        <f t="shared" si="4"/>
        <v>0.061341</v>
      </c>
      <c r="E101">
        <f t="shared" si="5"/>
        <v>0.0956989</v>
      </c>
      <c r="F101">
        <f t="shared" si="6"/>
        <v>0.9559479</v>
      </c>
    </row>
    <row r="102" spans="1:6">
      <c r="A102">
        <v>1</v>
      </c>
      <c r="B102" t="s">
        <v>50</v>
      </c>
      <c r="C102">
        <v>0.888156</v>
      </c>
      <c r="D102">
        <f t="shared" si="4"/>
        <v>0</v>
      </c>
      <c r="E102">
        <f t="shared" si="5"/>
        <v>0.05972205</v>
      </c>
      <c r="F102">
        <f t="shared" si="6"/>
        <v>0.94787805</v>
      </c>
    </row>
    <row r="103" spans="1:6">
      <c r="A103">
        <v>2</v>
      </c>
      <c r="B103" t="s">
        <v>55</v>
      </c>
      <c r="C103">
        <v>0.751716</v>
      </c>
      <c r="D103">
        <f t="shared" si="4"/>
        <v>0.061341</v>
      </c>
      <c r="E103">
        <f t="shared" si="5"/>
        <v>0.1724062</v>
      </c>
      <c r="F103">
        <f t="shared" si="6"/>
        <v>0.9854632</v>
      </c>
    </row>
    <row r="104" spans="1:6">
      <c r="A104">
        <v>3</v>
      </c>
      <c r="B104" t="s">
        <v>55</v>
      </c>
      <c r="C104">
        <v>1.25521</v>
      </c>
      <c r="D104">
        <f t="shared" si="4"/>
        <v>0.065466</v>
      </c>
      <c r="E104">
        <f t="shared" si="5"/>
        <v>0.1724062</v>
      </c>
      <c r="F104">
        <f t="shared" si="6"/>
        <v>1.4930822</v>
      </c>
    </row>
    <row r="105" spans="1:6">
      <c r="A105">
        <v>3</v>
      </c>
      <c r="B105" t="s">
        <v>45</v>
      </c>
      <c r="C105">
        <v>1.30955</v>
      </c>
      <c r="D105">
        <f t="shared" si="4"/>
        <v>0.065466</v>
      </c>
      <c r="E105">
        <f t="shared" si="5"/>
        <v>0.05944225</v>
      </c>
      <c r="F105">
        <f t="shared" si="6"/>
        <v>1.43445825</v>
      </c>
    </row>
    <row r="106" spans="1:6">
      <c r="A106">
        <v>2</v>
      </c>
      <c r="B106" t="s">
        <v>60</v>
      </c>
      <c r="C106">
        <v>0.90947</v>
      </c>
      <c r="D106">
        <f t="shared" si="4"/>
        <v>0.061341</v>
      </c>
      <c r="E106">
        <f t="shared" si="5"/>
        <v>0.1511376</v>
      </c>
      <c r="F106">
        <f t="shared" si="6"/>
        <v>1.1219486</v>
      </c>
    </row>
    <row r="107" spans="1:6">
      <c r="A107">
        <v>2</v>
      </c>
      <c r="B107" t="s">
        <v>66</v>
      </c>
      <c r="C107">
        <v>1.12632</v>
      </c>
      <c r="D107">
        <f t="shared" si="4"/>
        <v>0.061341</v>
      </c>
      <c r="E107">
        <f t="shared" si="5"/>
        <v>0.0232111</v>
      </c>
      <c r="F107">
        <f t="shared" si="6"/>
        <v>1.2108721</v>
      </c>
    </row>
    <row r="108" spans="1:6">
      <c r="A108">
        <v>1</v>
      </c>
      <c r="B108" t="s">
        <v>34</v>
      </c>
      <c r="C108">
        <v>0.805136</v>
      </c>
      <c r="D108">
        <f t="shared" si="4"/>
        <v>0</v>
      </c>
      <c r="E108">
        <f t="shared" si="5"/>
        <v>0.1154033</v>
      </c>
      <c r="F108">
        <f t="shared" si="6"/>
        <v>0.9205393</v>
      </c>
    </row>
    <row r="109" spans="1:6">
      <c r="A109">
        <v>2</v>
      </c>
      <c r="B109" t="s">
        <v>34</v>
      </c>
      <c r="C109">
        <v>1.04348</v>
      </c>
      <c r="D109">
        <f t="shared" si="4"/>
        <v>0.061341</v>
      </c>
      <c r="E109">
        <f t="shared" si="5"/>
        <v>0.1154033</v>
      </c>
      <c r="F109">
        <f t="shared" si="6"/>
        <v>1.2202243</v>
      </c>
    </row>
    <row r="110" spans="1:6">
      <c r="A110">
        <v>2</v>
      </c>
      <c r="B110" t="s">
        <v>177</v>
      </c>
      <c r="C110">
        <v>0.926362</v>
      </c>
      <c r="D110">
        <f t="shared" si="4"/>
        <v>0.061341</v>
      </c>
      <c r="E110">
        <f t="shared" si="5"/>
        <v>0</v>
      </c>
      <c r="F110">
        <f t="shared" si="6"/>
        <v>0.987703</v>
      </c>
    </row>
    <row r="111" spans="1:6">
      <c r="A111">
        <v>1</v>
      </c>
      <c r="B111" t="s">
        <v>38</v>
      </c>
      <c r="C111">
        <v>0.933458</v>
      </c>
      <c r="D111">
        <f t="shared" si="4"/>
        <v>0</v>
      </c>
      <c r="E111">
        <f t="shared" si="5"/>
        <v>0.1706822</v>
      </c>
      <c r="F111">
        <f t="shared" si="6"/>
        <v>1.1041402</v>
      </c>
    </row>
    <row r="112" spans="1:6">
      <c r="A112">
        <v>2</v>
      </c>
      <c r="B112" t="s">
        <v>38</v>
      </c>
      <c r="C112">
        <v>0.758498</v>
      </c>
      <c r="D112">
        <f t="shared" si="4"/>
        <v>0.061341</v>
      </c>
      <c r="E112">
        <f t="shared" si="5"/>
        <v>0.1706822</v>
      </c>
      <c r="F112">
        <f t="shared" si="6"/>
        <v>0.9905212</v>
      </c>
    </row>
    <row r="113" spans="1:6">
      <c r="A113">
        <v>2</v>
      </c>
      <c r="B113" t="s">
        <v>45</v>
      </c>
      <c r="C113">
        <v>1.56592</v>
      </c>
      <c r="D113">
        <f t="shared" si="4"/>
        <v>0.061341</v>
      </c>
      <c r="E113">
        <f t="shared" si="5"/>
        <v>0.05944225</v>
      </c>
      <c r="F113">
        <f t="shared" si="6"/>
        <v>1.68670325</v>
      </c>
    </row>
    <row r="114" spans="1:6">
      <c r="A114">
        <v>2</v>
      </c>
      <c r="B114" t="s">
        <v>42</v>
      </c>
      <c r="C114">
        <v>1.87938</v>
      </c>
      <c r="D114">
        <f t="shared" si="4"/>
        <v>0.061341</v>
      </c>
      <c r="E114">
        <f t="shared" si="5"/>
        <v>0.0956989</v>
      </c>
      <c r="F114">
        <f t="shared" si="6"/>
        <v>2.0364199</v>
      </c>
    </row>
    <row r="115" spans="1:6">
      <c r="A115">
        <v>1</v>
      </c>
      <c r="B115" t="s">
        <v>66</v>
      </c>
      <c r="C115">
        <v>0.128783</v>
      </c>
      <c r="D115">
        <f t="shared" si="4"/>
        <v>0</v>
      </c>
      <c r="E115">
        <f t="shared" si="5"/>
        <v>0.0232111</v>
      </c>
      <c r="F115">
        <f t="shared" si="6"/>
        <v>0.1519941</v>
      </c>
    </row>
    <row r="116" spans="1:6">
      <c r="A116">
        <v>2</v>
      </c>
      <c r="B116" t="s">
        <v>45</v>
      </c>
      <c r="C116">
        <v>0.542222</v>
      </c>
      <c r="D116">
        <f t="shared" si="4"/>
        <v>0.061341</v>
      </c>
      <c r="E116">
        <f t="shared" si="5"/>
        <v>0.05944225</v>
      </c>
      <c r="F116">
        <f t="shared" si="6"/>
        <v>0.66300525</v>
      </c>
    </row>
    <row r="117" spans="1:6">
      <c r="A117">
        <v>1</v>
      </c>
      <c r="B117" t="s">
        <v>66</v>
      </c>
      <c r="C117">
        <v>1.17787</v>
      </c>
      <c r="D117">
        <f t="shared" si="4"/>
        <v>0</v>
      </c>
      <c r="E117">
        <f t="shared" si="5"/>
        <v>0.0232111</v>
      </c>
      <c r="F117">
        <f t="shared" si="6"/>
        <v>1.2010811</v>
      </c>
    </row>
    <row r="118" spans="1:6">
      <c r="A118">
        <v>1</v>
      </c>
      <c r="B118" t="s">
        <v>34</v>
      </c>
      <c r="C118">
        <v>1.02678</v>
      </c>
      <c r="D118">
        <f t="shared" si="4"/>
        <v>0</v>
      </c>
      <c r="E118">
        <f t="shared" si="5"/>
        <v>0.1154033</v>
      </c>
      <c r="F118">
        <f t="shared" si="6"/>
        <v>1.1421833</v>
      </c>
    </row>
    <row r="119" spans="1:6">
      <c r="A119">
        <v>2</v>
      </c>
      <c r="B119" t="s">
        <v>34</v>
      </c>
      <c r="C119">
        <v>0.999749</v>
      </c>
      <c r="D119">
        <f t="shared" si="4"/>
        <v>0.061341</v>
      </c>
      <c r="E119">
        <f t="shared" si="5"/>
        <v>0.1154033</v>
      </c>
      <c r="F119">
        <f t="shared" si="6"/>
        <v>1.1764933</v>
      </c>
    </row>
    <row r="120" spans="1:6">
      <c r="A120">
        <v>1</v>
      </c>
      <c r="B120" t="s">
        <v>111</v>
      </c>
      <c r="C120">
        <v>0.574299</v>
      </c>
      <c r="D120">
        <f t="shared" si="4"/>
        <v>0</v>
      </c>
      <c r="E120">
        <f t="shared" si="5"/>
        <v>0.1853252</v>
      </c>
      <c r="F120">
        <f t="shared" si="6"/>
        <v>0.7596242</v>
      </c>
    </row>
    <row r="121" spans="1:6">
      <c r="A121">
        <v>1</v>
      </c>
      <c r="B121" t="s">
        <v>55</v>
      </c>
      <c r="C121">
        <v>2.40052</v>
      </c>
      <c r="D121">
        <f t="shared" si="4"/>
        <v>0</v>
      </c>
      <c r="E121">
        <f t="shared" si="5"/>
        <v>0.1724062</v>
      </c>
      <c r="F121">
        <f t="shared" si="6"/>
        <v>2.5729262</v>
      </c>
    </row>
    <row r="122" spans="1:6">
      <c r="A122">
        <v>2</v>
      </c>
      <c r="B122" t="s">
        <v>111</v>
      </c>
      <c r="C122">
        <v>1.16819</v>
      </c>
      <c r="D122">
        <f t="shared" si="4"/>
        <v>0.061341</v>
      </c>
      <c r="E122">
        <f t="shared" si="5"/>
        <v>0.1853252</v>
      </c>
      <c r="F122">
        <f t="shared" si="6"/>
        <v>1.4148562</v>
      </c>
    </row>
    <row r="123" spans="1:6">
      <c r="A123">
        <v>1</v>
      </c>
      <c r="B123" t="s">
        <v>50</v>
      </c>
      <c r="C123">
        <v>0.631779</v>
      </c>
      <c r="D123">
        <f t="shared" si="4"/>
        <v>0</v>
      </c>
      <c r="E123">
        <f t="shared" si="5"/>
        <v>0.05972205</v>
      </c>
      <c r="F123">
        <f t="shared" si="6"/>
        <v>0.69150105</v>
      </c>
    </row>
    <row r="124" spans="1:6">
      <c r="A124">
        <v>1</v>
      </c>
      <c r="B124" t="s">
        <v>60</v>
      </c>
      <c r="C124">
        <v>0.88482</v>
      </c>
      <c r="D124">
        <f t="shared" si="4"/>
        <v>0</v>
      </c>
      <c r="E124">
        <f t="shared" si="5"/>
        <v>0.1511376</v>
      </c>
      <c r="F124">
        <f t="shared" si="6"/>
        <v>1.0359576</v>
      </c>
    </row>
    <row r="125" spans="1:6">
      <c r="A125">
        <v>2</v>
      </c>
      <c r="B125" t="s">
        <v>55</v>
      </c>
      <c r="C125">
        <v>0.614629</v>
      </c>
      <c r="D125">
        <f t="shared" si="4"/>
        <v>0.061341</v>
      </c>
      <c r="E125">
        <f t="shared" si="5"/>
        <v>0.1724062</v>
      </c>
      <c r="F125">
        <f t="shared" si="6"/>
        <v>0.8483762</v>
      </c>
    </row>
    <row r="126" spans="1:6">
      <c r="A126">
        <v>1</v>
      </c>
      <c r="B126" t="s">
        <v>66</v>
      </c>
      <c r="C126">
        <v>0.356836</v>
      </c>
      <c r="D126">
        <f t="shared" si="4"/>
        <v>0</v>
      </c>
      <c r="E126">
        <f t="shared" si="5"/>
        <v>0.0232111</v>
      </c>
      <c r="F126">
        <f t="shared" si="6"/>
        <v>0.3800471</v>
      </c>
    </row>
    <row r="127" spans="1:6">
      <c r="A127">
        <v>1</v>
      </c>
      <c r="B127" t="s">
        <v>38</v>
      </c>
      <c r="C127">
        <v>1.10559</v>
      </c>
      <c r="D127">
        <f t="shared" si="4"/>
        <v>0</v>
      </c>
      <c r="E127">
        <f t="shared" si="5"/>
        <v>0.1706822</v>
      </c>
      <c r="F127">
        <f t="shared" si="6"/>
        <v>1.2762722</v>
      </c>
    </row>
    <row r="128" spans="1:6">
      <c r="A128">
        <v>1</v>
      </c>
      <c r="B128" t="s">
        <v>66</v>
      </c>
      <c r="C128">
        <v>0.925163</v>
      </c>
      <c r="D128">
        <f t="shared" si="4"/>
        <v>0</v>
      </c>
      <c r="E128">
        <f t="shared" si="5"/>
        <v>0.0232111</v>
      </c>
      <c r="F128">
        <f t="shared" si="6"/>
        <v>0.9483741</v>
      </c>
    </row>
    <row r="129" spans="1:6">
      <c r="A129">
        <v>1</v>
      </c>
      <c r="B129" t="s">
        <v>42</v>
      </c>
      <c r="C129">
        <v>0.941292</v>
      </c>
      <c r="D129">
        <f t="shared" si="4"/>
        <v>0</v>
      </c>
      <c r="E129">
        <f t="shared" si="5"/>
        <v>0.0956989</v>
      </c>
      <c r="F129">
        <f t="shared" si="6"/>
        <v>1.0369909</v>
      </c>
    </row>
    <row r="130" spans="1:6">
      <c r="A130">
        <v>1</v>
      </c>
      <c r="B130" t="s">
        <v>66</v>
      </c>
      <c r="C130">
        <v>0.757945</v>
      </c>
      <c r="D130">
        <f t="shared" si="4"/>
        <v>0</v>
      </c>
      <c r="E130">
        <f t="shared" si="5"/>
        <v>0.0232111</v>
      </c>
      <c r="F130">
        <f t="shared" si="6"/>
        <v>0.7811561</v>
      </c>
    </row>
    <row r="131" spans="1:6">
      <c r="A131">
        <v>2</v>
      </c>
      <c r="B131" t="s">
        <v>42</v>
      </c>
      <c r="C131">
        <v>1.51172</v>
      </c>
      <c r="D131">
        <f t="shared" ref="D131:D194" si="7">VLOOKUP(A131,K:M,3,0)</f>
        <v>0.061341</v>
      </c>
      <c r="E131">
        <f t="shared" ref="E131:E194" si="8">VLOOKUP(B131,K:M,3,0)</f>
        <v>0.0956989</v>
      </c>
      <c r="F131">
        <f t="shared" ref="F131:F194" si="9">C131+D131+E131</f>
        <v>1.6687599</v>
      </c>
    </row>
    <row r="132" spans="1:6">
      <c r="A132">
        <v>2</v>
      </c>
      <c r="B132" t="s">
        <v>50</v>
      </c>
      <c r="C132">
        <v>0.8359</v>
      </c>
      <c r="D132">
        <f t="shared" si="7"/>
        <v>0.061341</v>
      </c>
      <c r="E132">
        <f t="shared" si="8"/>
        <v>0.05972205</v>
      </c>
      <c r="F132">
        <f t="shared" si="9"/>
        <v>0.95696305</v>
      </c>
    </row>
    <row r="133" spans="1:6">
      <c r="A133">
        <v>1</v>
      </c>
      <c r="B133" t="s">
        <v>55</v>
      </c>
      <c r="C133">
        <v>0.513146</v>
      </c>
      <c r="D133">
        <f t="shared" si="7"/>
        <v>0</v>
      </c>
      <c r="E133">
        <f t="shared" si="8"/>
        <v>0.1724062</v>
      </c>
      <c r="F133">
        <f t="shared" si="9"/>
        <v>0.6855522</v>
      </c>
    </row>
    <row r="134" spans="1:6">
      <c r="A134">
        <v>2</v>
      </c>
      <c r="B134" t="s">
        <v>45</v>
      </c>
      <c r="C134">
        <v>0.935101</v>
      </c>
      <c r="D134">
        <f t="shared" si="7"/>
        <v>0.061341</v>
      </c>
      <c r="E134">
        <f t="shared" si="8"/>
        <v>0.05944225</v>
      </c>
      <c r="F134">
        <f t="shared" si="9"/>
        <v>1.05588425</v>
      </c>
    </row>
    <row r="135" spans="1:6">
      <c r="A135">
        <v>2</v>
      </c>
      <c r="B135" t="s">
        <v>42</v>
      </c>
      <c r="C135">
        <v>1.47515</v>
      </c>
      <c r="D135">
        <f t="shared" si="7"/>
        <v>0.061341</v>
      </c>
      <c r="E135">
        <f t="shared" si="8"/>
        <v>0.0956989</v>
      </c>
      <c r="F135">
        <f t="shared" si="9"/>
        <v>1.6321899</v>
      </c>
    </row>
    <row r="136" spans="1:6">
      <c r="A136">
        <v>2</v>
      </c>
      <c r="B136" t="s">
        <v>50</v>
      </c>
      <c r="C136">
        <v>0.615333</v>
      </c>
      <c r="D136">
        <f t="shared" si="7"/>
        <v>0.061341</v>
      </c>
      <c r="E136">
        <f t="shared" si="8"/>
        <v>0.05972205</v>
      </c>
      <c r="F136">
        <f t="shared" si="9"/>
        <v>0.73639605</v>
      </c>
    </row>
    <row r="137" spans="1:6">
      <c r="A137">
        <v>1</v>
      </c>
      <c r="B137" t="s">
        <v>38</v>
      </c>
      <c r="C137">
        <v>0.626392</v>
      </c>
      <c r="D137">
        <f t="shared" si="7"/>
        <v>0</v>
      </c>
      <c r="E137">
        <f t="shared" si="8"/>
        <v>0.1706822</v>
      </c>
      <c r="F137">
        <f t="shared" si="9"/>
        <v>0.7970742</v>
      </c>
    </row>
    <row r="138" spans="1:6">
      <c r="A138">
        <v>2</v>
      </c>
      <c r="B138" t="s">
        <v>60</v>
      </c>
      <c r="C138">
        <v>1.54881</v>
      </c>
      <c r="D138">
        <f t="shared" si="7"/>
        <v>0.061341</v>
      </c>
      <c r="E138">
        <f t="shared" si="8"/>
        <v>0.1511376</v>
      </c>
      <c r="F138">
        <f t="shared" si="9"/>
        <v>1.7612886</v>
      </c>
    </row>
    <row r="139" spans="1:6">
      <c r="A139">
        <v>2</v>
      </c>
      <c r="B139" t="s">
        <v>66</v>
      </c>
      <c r="C139">
        <v>0.938071</v>
      </c>
      <c r="D139">
        <f t="shared" si="7"/>
        <v>0.061341</v>
      </c>
      <c r="E139">
        <f t="shared" si="8"/>
        <v>0.0232111</v>
      </c>
      <c r="F139">
        <f t="shared" si="9"/>
        <v>1.0226231</v>
      </c>
    </row>
    <row r="140" spans="1:6">
      <c r="A140">
        <v>2</v>
      </c>
      <c r="B140" t="s">
        <v>60</v>
      </c>
      <c r="C140">
        <v>1.87903</v>
      </c>
      <c r="D140">
        <f t="shared" si="7"/>
        <v>0.061341</v>
      </c>
      <c r="E140">
        <f t="shared" si="8"/>
        <v>0.1511376</v>
      </c>
      <c r="F140">
        <f t="shared" si="9"/>
        <v>2.0915086</v>
      </c>
    </row>
    <row r="141" spans="1:6">
      <c r="A141">
        <v>1</v>
      </c>
      <c r="B141" t="s">
        <v>55</v>
      </c>
      <c r="C141">
        <v>1.39944</v>
      </c>
      <c r="D141">
        <f t="shared" si="7"/>
        <v>0</v>
      </c>
      <c r="E141">
        <f t="shared" si="8"/>
        <v>0.1724062</v>
      </c>
      <c r="F141">
        <f t="shared" si="9"/>
        <v>1.5718462</v>
      </c>
    </row>
    <row r="142" spans="1:6">
      <c r="A142">
        <v>2</v>
      </c>
      <c r="B142" t="s">
        <v>55</v>
      </c>
      <c r="C142">
        <v>1.43622</v>
      </c>
      <c r="D142">
        <f t="shared" si="7"/>
        <v>0.061341</v>
      </c>
      <c r="E142">
        <f t="shared" si="8"/>
        <v>0.1724062</v>
      </c>
      <c r="F142">
        <f t="shared" si="9"/>
        <v>1.6699672</v>
      </c>
    </row>
    <row r="143" spans="1:6">
      <c r="A143">
        <v>2</v>
      </c>
      <c r="B143" t="s">
        <v>50</v>
      </c>
      <c r="C143">
        <v>1.50089</v>
      </c>
      <c r="D143">
        <f t="shared" si="7"/>
        <v>0.061341</v>
      </c>
      <c r="E143">
        <f t="shared" si="8"/>
        <v>0.05972205</v>
      </c>
      <c r="F143">
        <f t="shared" si="9"/>
        <v>1.62195305</v>
      </c>
    </row>
    <row r="144" spans="1:6">
      <c r="A144">
        <v>2</v>
      </c>
      <c r="B144" t="s">
        <v>42</v>
      </c>
      <c r="C144">
        <v>0.623304</v>
      </c>
      <c r="D144">
        <f t="shared" si="7"/>
        <v>0.061341</v>
      </c>
      <c r="E144">
        <f t="shared" si="8"/>
        <v>0.0956989</v>
      </c>
      <c r="F144">
        <f t="shared" si="9"/>
        <v>0.7803439</v>
      </c>
    </row>
    <row r="145" spans="1:6">
      <c r="A145">
        <v>1</v>
      </c>
      <c r="B145" t="s">
        <v>42</v>
      </c>
      <c r="C145">
        <v>1.21987</v>
      </c>
      <c r="D145">
        <f t="shared" si="7"/>
        <v>0</v>
      </c>
      <c r="E145">
        <f t="shared" si="8"/>
        <v>0.0956989</v>
      </c>
      <c r="F145">
        <f t="shared" si="9"/>
        <v>1.3155689</v>
      </c>
    </row>
    <row r="146" spans="1:6">
      <c r="A146">
        <v>2</v>
      </c>
      <c r="B146" t="s">
        <v>66</v>
      </c>
      <c r="C146">
        <v>1.16303</v>
      </c>
      <c r="D146">
        <f t="shared" si="7"/>
        <v>0.061341</v>
      </c>
      <c r="E146">
        <f t="shared" si="8"/>
        <v>0.0232111</v>
      </c>
      <c r="F146">
        <f t="shared" si="9"/>
        <v>1.2475821</v>
      </c>
    </row>
    <row r="147" spans="1:6">
      <c r="A147">
        <v>1</v>
      </c>
      <c r="B147" t="s">
        <v>66</v>
      </c>
      <c r="C147">
        <v>0.916671</v>
      </c>
      <c r="D147">
        <f t="shared" si="7"/>
        <v>0</v>
      </c>
      <c r="E147">
        <f t="shared" si="8"/>
        <v>0.0232111</v>
      </c>
      <c r="F147">
        <f t="shared" si="9"/>
        <v>0.9398821</v>
      </c>
    </row>
    <row r="148" spans="1:6">
      <c r="A148">
        <v>1</v>
      </c>
      <c r="B148" t="s">
        <v>45</v>
      </c>
      <c r="C148">
        <v>0.891499</v>
      </c>
      <c r="D148">
        <f t="shared" si="7"/>
        <v>0</v>
      </c>
      <c r="E148">
        <f t="shared" si="8"/>
        <v>0.05944225</v>
      </c>
      <c r="F148">
        <f t="shared" si="9"/>
        <v>0.95094125</v>
      </c>
    </row>
    <row r="149" spans="1:6">
      <c r="A149">
        <v>1</v>
      </c>
      <c r="B149" t="s">
        <v>42</v>
      </c>
      <c r="C149">
        <v>0.621012</v>
      </c>
      <c r="D149">
        <f t="shared" si="7"/>
        <v>0</v>
      </c>
      <c r="E149">
        <f t="shared" si="8"/>
        <v>0.0956989</v>
      </c>
      <c r="F149">
        <f t="shared" si="9"/>
        <v>0.7167109</v>
      </c>
    </row>
    <row r="150" spans="1:6">
      <c r="A150">
        <v>2</v>
      </c>
      <c r="B150" t="s">
        <v>45</v>
      </c>
      <c r="C150">
        <v>1.26284</v>
      </c>
      <c r="D150">
        <f t="shared" si="7"/>
        <v>0.061341</v>
      </c>
      <c r="E150">
        <f t="shared" si="8"/>
        <v>0.05944225</v>
      </c>
      <c r="F150">
        <f t="shared" si="9"/>
        <v>1.38362325</v>
      </c>
    </row>
    <row r="151" spans="1:6">
      <c r="A151">
        <v>1</v>
      </c>
      <c r="B151" t="s">
        <v>42</v>
      </c>
      <c r="C151">
        <v>1.20555</v>
      </c>
      <c r="D151">
        <f t="shared" si="7"/>
        <v>0</v>
      </c>
      <c r="E151">
        <f t="shared" si="8"/>
        <v>0.0956989</v>
      </c>
      <c r="F151">
        <f t="shared" si="9"/>
        <v>1.3012489</v>
      </c>
    </row>
    <row r="152" spans="1:6">
      <c r="A152">
        <v>3</v>
      </c>
      <c r="B152" t="s">
        <v>66</v>
      </c>
      <c r="C152">
        <v>0.813406</v>
      </c>
      <c r="D152">
        <f t="shared" si="7"/>
        <v>0.065466</v>
      </c>
      <c r="E152">
        <f t="shared" si="8"/>
        <v>0.0232111</v>
      </c>
      <c r="F152">
        <f t="shared" si="9"/>
        <v>0.9020831</v>
      </c>
    </row>
    <row r="153" spans="1:6">
      <c r="A153">
        <v>2</v>
      </c>
      <c r="B153" t="s">
        <v>66</v>
      </c>
      <c r="C153">
        <v>1.94321</v>
      </c>
      <c r="D153">
        <f t="shared" si="7"/>
        <v>0.061341</v>
      </c>
      <c r="E153">
        <f t="shared" si="8"/>
        <v>0.0232111</v>
      </c>
      <c r="F153">
        <f t="shared" si="9"/>
        <v>2.0277621</v>
      </c>
    </row>
    <row r="154" spans="1:6">
      <c r="A154">
        <v>3</v>
      </c>
      <c r="B154" t="s">
        <v>66</v>
      </c>
      <c r="C154">
        <v>1.86128</v>
      </c>
      <c r="D154">
        <f t="shared" si="7"/>
        <v>0.065466</v>
      </c>
      <c r="E154">
        <f t="shared" si="8"/>
        <v>0.0232111</v>
      </c>
      <c r="F154">
        <f t="shared" si="9"/>
        <v>1.9499571</v>
      </c>
    </row>
    <row r="155" spans="1:6">
      <c r="A155">
        <v>2</v>
      </c>
      <c r="B155" t="s">
        <v>177</v>
      </c>
      <c r="C155">
        <v>0.624254</v>
      </c>
      <c r="D155">
        <f t="shared" si="7"/>
        <v>0.061341</v>
      </c>
      <c r="E155">
        <f t="shared" si="8"/>
        <v>0</v>
      </c>
      <c r="F155">
        <f t="shared" si="9"/>
        <v>0.685595</v>
      </c>
    </row>
    <row r="156" spans="1:6">
      <c r="A156">
        <v>2</v>
      </c>
      <c r="B156" t="s">
        <v>66</v>
      </c>
      <c r="C156">
        <v>0.699064</v>
      </c>
      <c r="D156">
        <f t="shared" si="7"/>
        <v>0.061341</v>
      </c>
      <c r="E156">
        <f t="shared" si="8"/>
        <v>0.0232111</v>
      </c>
      <c r="F156">
        <f t="shared" si="9"/>
        <v>0.7836161</v>
      </c>
    </row>
    <row r="157" spans="1:6">
      <c r="A157">
        <v>2</v>
      </c>
      <c r="B157" t="s">
        <v>60</v>
      </c>
      <c r="C157">
        <v>0.397018</v>
      </c>
      <c r="D157">
        <f t="shared" si="7"/>
        <v>0.061341</v>
      </c>
      <c r="E157">
        <f t="shared" si="8"/>
        <v>0.1511376</v>
      </c>
      <c r="F157">
        <f t="shared" si="9"/>
        <v>0.6094966</v>
      </c>
    </row>
    <row r="158" spans="1:6">
      <c r="A158">
        <v>2</v>
      </c>
      <c r="B158" t="s">
        <v>55</v>
      </c>
      <c r="C158">
        <v>1.47637</v>
      </c>
      <c r="D158">
        <f t="shared" si="7"/>
        <v>0.061341</v>
      </c>
      <c r="E158">
        <f t="shared" si="8"/>
        <v>0.1724062</v>
      </c>
      <c r="F158">
        <f t="shared" si="9"/>
        <v>1.7101172</v>
      </c>
    </row>
    <row r="159" spans="1:6">
      <c r="A159">
        <v>2</v>
      </c>
      <c r="B159" t="s">
        <v>45</v>
      </c>
      <c r="C159">
        <v>1.03131</v>
      </c>
      <c r="D159">
        <f t="shared" si="7"/>
        <v>0.061341</v>
      </c>
      <c r="E159">
        <f t="shared" si="8"/>
        <v>0.05944225</v>
      </c>
      <c r="F159">
        <f t="shared" si="9"/>
        <v>1.15209325</v>
      </c>
    </row>
    <row r="160" spans="1:6">
      <c r="A160">
        <v>2</v>
      </c>
      <c r="B160" t="s">
        <v>66</v>
      </c>
      <c r="C160">
        <v>0.858769</v>
      </c>
      <c r="D160">
        <f t="shared" si="7"/>
        <v>0.061341</v>
      </c>
      <c r="E160">
        <f t="shared" si="8"/>
        <v>0.0232111</v>
      </c>
      <c r="F160">
        <f t="shared" si="9"/>
        <v>0.9433211</v>
      </c>
    </row>
    <row r="161" spans="1:6">
      <c r="A161">
        <v>2</v>
      </c>
      <c r="B161" t="s">
        <v>66</v>
      </c>
      <c r="C161">
        <v>1.07392</v>
      </c>
      <c r="D161">
        <f t="shared" si="7"/>
        <v>0.061341</v>
      </c>
      <c r="E161">
        <f t="shared" si="8"/>
        <v>0.0232111</v>
      </c>
      <c r="F161">
        <f t="shared" si="9"/>
        <v>1.1584721</v>
      </c>
    </row>
    <row r="162" spans="1:6">
      <c r="A162">
        <v>2</v>
      </c>
      <c r="B162" t="s">
        <v>50</v>
      </c>
      <c r="C162">
        <v>0.721745</v>
      </c>
      <c r="D162">
        <f t="shared" si="7"/>
        <v>0.061341</v>
      </c>
      <c r="E162">
        <f t="shared" si="8"/>
        <v>0.05972205</v>
      </c>
      <c r="F162">
        <f t="shared" si="9"/>
        <v>0.84280805</v>
      </c>
    </row>
    <row r="163" spans="1:6">
      <c r="A163">
        <v>2</v>
      </c>
      <c r="B163" t="s">
        <v>177</v>
      </c>
      <c r="C163">
        <v>0.959116</v>
      </c>
      <c r="D163">
        <f t="shared" si="7"/>
        <v>0.061341</v>
      </c>
      <c r="E163">
        <f t="shared" si="8"/>
        <v>0</v>
      </c>
      <c r="F163">
        <f t="shared" si="9"/>
        <v>1.020457</v>
      </c>
    </row>
    <row r="164" spans="1:6">
      <c r="A164">
        <v>1</v>
      </c>
      <c r="B164" t="s">
        <v>34</v>
      </c>
      <c r="C164">
        <v>0.674527</v>
      </c>
      <c r="D164">
        <f t="shared" si="7"/>
        <v>0</v>
      </c>
      <c r="E164">
        <f t="shared" si="8"/>
        <v>0.1154033</v>
      </c>
      <c r="F164">
        <f t="shared" si="9"/>
        <v>0.7899303</v>
      </c>
    </row>
    <row r="165" spans="1:6">
      <c r="A165">
        <v>1</v>
      </c>
      <c r="B165" t="s">
        <v>66</v>
      </c>
      <c r="C165">
        <v>1.39557</v>
      </c>
      <c r="D165">
        <f t="shared" si="7"/>
        <v>0</v>
      </c>
      <c r="E165">
        <f t="shared" si="8"/>
        <v>0.0232111</v>
      </c>
      <c r="F165">
        <f t="shared" si="9"/>
        <v>1.4187811</v>
      </c>
    </row>
    <row r="166" spans="1:6">
      <c r="A166">
        <v>2</v>
      </c>
      <c r="B166" t="s">
        <v>45</v>
      </c>
      <c r="C166">
        <v>0.794609</v>
      </c>
      <c r="D166">
        <f t="shared" si="7"/>
        <v>0.061341</v>
      </c>
      <c r="E166">
        <f t="shared" si="8"/>
        <v>0.05944225</v>
      </c>
      <c r="F166">
        <f t="shared" si="9"/>
        <v>0.91539225</v>
      </c>
    </row>
    <row r="167" spans="1:6">
      <c r="A167">
        <v>1</v>
      </c>
      <c r="B167" t="s">
        <v>45</v>
      </c>
      <c r="C167">
        <v>0.891063</v>
      </c>
      <c r="D167">
        <f t="shared" si="7"/>
        <v>0</v>
      </c>
      <c r="E167">
        <f t="shared" si="8"/>
        <v>0.05944225</v>
      </c>
      <c r="F167">
        <f t="shared" si="9"/>
        <v>0.95050525</v>
      </c>
    </row>
    <row r="168" spans="1:6">
      <c r="A168">
        <v>2</v>
      </c>
      <c r="B168" t="s">
        <v>66</v>
      </c>
      <c r="C168">
        <v>1.98514</v>
      </c>
      <c r="D168">
        <f t="shared" si="7"/>
        <v>0.061341</v>
      </c>
      <c r="E168">
        <f t="shared" si="8"/>
        <v>0.0232111</v>
      </c>
      <c r="F168">
        <f t="shared" si="9"/>
        <v>2.0696921</v>
      </c>
    </row>
    <row r="169" spans="1:6">
      <c r="A169">
        <v>2</v>
      </c>
      <c r="B169" t="s">
        <v>45</v>
      </c>
      <c r="C169">
        <v>1.42568</v>
      </c>
      <c r="D169">
        <f t="shared" si="7"/>
        <v>0.061341</v>
      </c>
      <c r="E169">
        <f t="shared" si="8"/>
        <v>0.05944225</v>
      </c>
      <c r="F169">
        <f t="shared" si="9"/>
        <v>1.54646325</v>
      </c>
    </row>
    <row r="170" spans="1:6">
      <c r="A170">
        <v>2</v>
      </c>
      <c r="B170" t="s">
        <v>45</v>
      </c>
      <c r="C170">
        <v>1.35999</v>
      </c>
      <c r="D170">
        <f t="shared" si="7"/>
        <v>0.061341</v>
      </c>
      <c r="E170">
        <f t="shared" si="8"/>
        <v>0.05944225</v>
      </c>
      <c r="F170">
        <f t="shared" si="9"/>
        <v>1.48077325</v>
      </c>
    </row>
    <row r="171" spans="1:6">
      <c r="A171">
        <v>2</v>
      </c>
      <c r="B171" t="s">
        <v>55</v>
      </c>
      <c r="C171">
        <v>1.90053</v>
      </c>
      <c r="D171">
        <f t="shared" si="7"/>
        <v>0.061341</v>
      </c>
      <c r="E171">
        <f t="shared" si="8"/>
        <v>0.1724062</v>
      </c>
      <c r="F171">
        <f t="shared" si="9"/>
        <v>2.1342772</v>
      </c>
    </row>
    <row r="172" spans="1:6">
      <c r="A172">
        <v>2</v>
      </c>
      <c r="B172" t="s">
        <v>66</v>
      </c>
      <c r="C172">
        <v>1.75871</v>
      </c>
      <c r="D172">
        <f t="shared" si="7"/>
        <v>0.061341</v>
      </c>
      <c r="E172">
        <f t="shared" si="8"/>
        <v>0.0232111</v>
      </c>
      <c r="F172">
        <f t="shared" si="9"/>
        <v>1.8432621</v>
      </c>
    </row>
    <row r="173" spans="1:6">
      <c r="A173">
        <v>2</v>
      </c>
      <c r="B173" t="s">
        <v>45</v>
      </c>
      <c r="C173">
        <v>2.33277</v>
      </c>
      <c r="D173">
        <f t="shared" si="7"/>
        <v>0.061341</v>
      </c>
      <c r="E173">
        <f t="shared" si="8"/>
        <v>0.05944225</v>
      </c>
      <c r="F173">
        <f t="shared" si="9"/>
        <v>2.45355325</v>
      </c>
    </row>
    <row r="174" spans="1:6">
      <c r="A174">
        <v>2</v>
      </c>
      <c r="B174" t="s">
        <v>66</v>
      </c>
      <c r="C174">
        <v>2.03802</v>
      </c>
      <c r="D174">
        <f t="shared" si="7"/>
        <v>0.061341</v>
      </c>
      <c r="E174">
        <f t="shared" si="8"/>
        <v>0.0232111</v>
      </c>
      <c r="F174">
        <f t="shared" si="9"/>
        <v>2.1225721</v>
      </c>
    </row>
    <row r="175" spans="1:6">
      <c r="A175">
        <v>1</v>
      </c>
      <c r="B175" t="s">
        <v>45</v>
      </c>
      <c r="C175">
        <v>0.619888</v>
      </c>
      <c r="D175">
        <f t="shared" si="7"/>
        <v>0</v>
      </c>
      <c r="E175">
        <f t="shared" si="8"/>
        <v>0.05944225</v>
      </c>
      <c r="F175">
        <f t="shared" si="9"/>
        <v>0.67933025</v>
      </c>
    </row>
    <row r="176" spans="1:6">
      <c r="A176">
        <v>1</v>
      </c>
      <c r="B176" t="s">
        <v>55</v>
      </c>
      <c r="C176">
        <v>1.29345</v>
      </c>
      <c r="D176">
        <f t="shared" si="7"/>
        <v>0</v>
      </c>
      <c r="E176">
        <f t="shared" si="8"/>
        <v>0.1724062</v>
      </c>
      <c r="F176">
        <f t="shared" si="9"/>
        <v>1.4658562</v>
      </c>
    </row>
    <row r="177" spans="1:6">
      <c r="A177">
        <v>1</v>
      </c>
      <c r="B177" t="s">
        <v>42</v>
      </c>
      <c r="C177">
        <v>0.710571</v>
      </c>
      <c r="D177">
        <f t="shared" si="7"/>
        <v>0</v>
      </c>
      <c r="E177">
        <f t="shared" si="8"/>
        <v>0.0956989</v>
      </c>
      <c r="F177">
        <f t="shared" si="9"/>
        <v>0.8062699</v>
      </c>
    </row>
    <row r="178" spans="1:6">
      <c r="A178">
        <v>2</v>
      </c>
      <c r="B178" t="s">
        <v>60</v>
      </c>
      <c r="C178">
        <v>1.58474</v>
      </c>
      <c r="D178">
        <f t="shared" si="7"/>
        <v>0.061341</v>
      </c>
      <c r="E178">
        <f t="shared" si="8"/>
        <v>0.1511376</v>
      </c>
      <c r="F178">
        <f t="shared" si="9"/>
        <v>1.7972186</v>
      </c>
    </row>
    <row r="179" spans="1:6">
      <c r="A179">
        <v>2</v>
      </c>
      <c r="B179" t="s">
        <v>42</v>
      </c>
      <c r="C179">
        <v>0.465341</v>
      </c>
      <c r="D179">
        <f t="shared" si="7"/>
        <v>0.061341</v>
      </c>
      <c r="E179">
        <f t="shared" si="8"/>
        <v>0.0956989</v>
      </c>
      <c r="F179">
        <f t="shared" si="9"/>
        <v>0.6223809</v>
      </c>
    </row>
    <row r="180" spans="1:6">
      <c r="A180">
        <v>1</v>
      </c>
      <c r="B180" t="s">
        <v>55</v>
      </c>
      <c r="C180">
        <v>0.697484</v>
      </c>
      <c r="D180">
        <f t="shared" si="7"/>
        <v>0</v>
      </c>
      <c r="E180">
        <f t="shared" si="8"/>
        <v>0.1724062</v>
      </c>
      <c r="F180">
        <f t="shared" si="9"/>
        <v>0.8698902</v>
      </c>
    </row>
    <row r="181" spans="1:6">
      <c r="A181">
        <v>1</v>
      </c>
      <c r="B181" t="s">
        <v>42</v>
      </c>
      <c r="C181">
        <v>0.713351</v>
      </c>
      <c r="D181">
        <f t="shared" si="7"/>
        <v>0</v>
      </c>
      <c r="E181">
        <f t="shared" si="8"/>
        <v>0.0956989</v>
      </c>
      <c r="F181">
        <f t="shared" si="9"/>
        <v>0.8090499</v>
      </c>
    </row>
    <row r="182" spans="1:6">
      <c r="A182">
        <v>1</v>
      </c>
      <c r="B182" t="s">
        <v>38</v>
      </c>
      <c r="C182">
        <v>0.715585</v>
      </c>
      <c r="D182">
        <f t="shared" si="7"/>
        <v>0</v>
      </c>
      <c r="E182">
        <f t="shared" si="8"/>
        <v>0.1706822</v>
      </c>
      <c r="F182">
        <f t="shared" si="9"/>
        <v>0.8862672</v>
      </c>
    </row>
    <row r="183" spans="1:6">
      <c r="A183">
        <v>1</v>
      </c>
      <c r="B183" t="s">
        <v>177</v>
      </c>
      <c r="C183">
        <v>0.0656683</v>
      </c>
      <c r="D183">
        <f t="shared" si="7"/>
        <v>0</v>
      </c>
      <c r="E183">
        <f t="shared" si="8"/>
        <v>0</v>
      </c>
      <c r="F183">
        <f t="shared" si="9"/>
        <v>0.0656683</v>
      </c>
    </row>
    <row r="184" spans="1:6">
      <c r="A184">
        <v>1</v>
      </c>
      <c r="B184" t="s">
        <v>42</v>
      </c>
      <c r="C184">
        <v>0.595359</v>
      </c>
      <c r="D184">
        <f t="shared" si="7"/>
        <v>0</v>
      </c>
      <c r="E184">
        <f t="shared" si="8"/>
        <v>0.0956989</v>
      </c>
      <c r="F184">
        <f t="shared" si="9"/>
        <v>0.6910579</v>
      </c>
    </row>
    <row r="185" spans="1:6">
      <c r="A185">
        <v>2</v>
      </c>
      <c r="B185" t="s">
        <v>42</v>
      </c>
      <c r="C185">
        <v>0.860544</v>
      </c>
      <c r="D185">
        <f t="shared" si="7"/>
        <v>0.061341</v>
      </c>
      <c r="E185">
        <f t="shared" si="8"/>
        <v>0.0956989</v>
      </c>
      <c r="F185">
        <f t="shared" si="9"/>
        <v>1.0175839</v>
      </c>
    </row>
    <row r="186" spans="1:6">
      <c r="A186">
        <v>1</v>
      </c>
      <c r="B186" t="s">
        <v>34</v>
      </c>
      <c r="C186">
        <v>0.775521</v>
      </c>
      <c r="D186">
        <f t="shared" si="7"/>
        <v>0</v>
      </c>
      <c r="E186">
        <f t="shared" si="8"/>
        <v>0.1154033</v>
      </c>
      <c r="F186">
        <f t="shared" si="9"/>
        <v>0.8909243</v>
      </c>
    </row>
    <row r="187" spans="1:6">
      <c r="A187">
        <v>2</v>
      </c>
      <c r="B187" t="s">
        <v>38</v>
      </c>
      <c r="C187">
        <v>1.02875</v>
      </c>
      <c r="D187">
        <f t="shared" si="7"/>
        <v>0.061341</v>
      </c>
      <c r="E187">
        <f t="shared" si="8"/>
        <v>0.1706822</v>
      </c>
      <c r="F187">
        <f t="shared" si="9"/>
        <v>1.2607732</v>
      </c>
    </row>
    <row r="188" spans="1:6">
      <c r="A188">
        <v>2</v>
      </c>
      <c r="B188" t="s">
        <v>42</v>
      </c>
      <c r="C188">
        <v>0.389512</v>
      </c>
      <c r="D188">
        <f t="shared" si="7"/>
        <v>0.061341</v>
      </c>
      <c r="E188">
        <f t="shared" si="8"/>
        <v>0.0956989</v>
      </c>
      <c r="F188">
        <f t="shared" si="9"/>
        <v>0.5465519</v>
      </c>
    </row>
    <row r="189" spans="1:6">
      <c r="A189">
        <v>1</v>
      </c>
      <c r="B189" t="s">
        <v>42</v>
      </c>
      <c r="C189">
        <v>0.917838</v>
      </c>
      <c r="D189">
        <f t="shared" si="7"/>
        <v>0</v>
      </c>
      <c r="E189">
        <f t="shared" si="8"/>
        <v>0.0956989</v>
      </c>
      <c r="F189">
        <f t="shared" si="9"/>
        <v>1.0135369</v>
      </c>
    </row>
    <row r="190" spans="1:6">
      <c r="A190">
        <v>1</v>
      </c>
      <c r="B190" t="s">
        <v>45</v>
      </c>
      <c r="C190">
        <v>1.07459</v>
      </c>
      <c r="D190">
        <f t="shared" si="7"/>
        <v>0</v>
      </c>
      <c r="E190">
        <f t="shared" si="8"/>
        <v>0.05944225</v>
      </c>
      <c r="F190">
        <f t="shared" si="9"/>
        <v>1.13403225</v>
      </c>
    </row>
    <row r="191" spans="1:6">
      <c r="A191">
        <v>1</v>
      </c>
      <c r="B191" t="s">
        <v>66</v>
      </c>
      <c r="C191">
        <v>1.37238</v>
      </c>
      <c r="D191">
        <f t="shared" si="7"/>
        <v>0</v>
      </c>
      <c r="E191">
        <f t="shared" si="8"/>
        <v>0.0232111</v>
      </c>
      <c r="F191">
        <f t="shared" si="9"/>
        <v>1.3955911</v>
      </c>
    </row>
    <row r="192" spans="1:6">
      <c r="A192">
        <v>2</v>
      </c>
      <c r="B192" t="s">
        <v>66</v>
      </c>
      <c r="C192">
        <v>0.612039</v>
      </c>
      <c r="D192">
        <f t="shared" si="7"/>
        <v>0.061341</v>
      </c>
      <c r="E192">
        <f t="shared" si="8"/>
        <v>0.0232111</v>
      </c>
      <c r="F192">
        <f t="shared" si="9"/>
        <v>0.6965911</v>
      </c>
    </row>
    <row r="193" spans="1:6">
      <c r="A193">
        <v>3</v>
      </c>
      <c r="B193" t="s">
        <v>50</v>
      </c>
      <c r="C193">
        <v>0.377562</v>
      </c>
      <c r="D193">
        <f t="shared" si="7"/>
        <v>0.065466</v>
      </c>
      <c r="E193">
        <f t="shared" si="8"/>
        <v>0.05972205</v>
      </c>
      <c r="F193">
        <f t="shared" si="9"/>
        <v>0.50275005</v>
      </c>
    </row>
    <row r="194" spans="1:6">
      <c r="A194">
        <v>2</v>
      </c>
      <c r="B194" t="s">
        <v>60</v>
      </c>
      <c r="C194">
        <v>1.40352</v>
      </c>
      <c r="D194">
        <f t="shared" si="7"/>
        <v>0.061341</v>
      </c>
      <c r="E194">
        <f t="shared" si="8"/>
        <v>0.1511376</v>
      </c>
      <c r="F194">
        <f t="shared" si="9"/>
        <v>1.6159986</v>
      </c>
    </row>
    <row r="195" spans="1:6">
      <c r="A195">
        <v>3</v>
      </c>
      <c r="B195" t="s">
        <v>50</v>
      </c>
      <c r="C195">
        <v>0.91448</v>
      </c>
      <c r="D195">
        <f t="shared" ref="D195:D258" si="10">VLOOKUP(A195,K:M,3,0)</f>
        <v>0.065466</v>
      </c>
      <c r="E195">
        <f t="shared" ref="E195:E258" si="11">VLOOKUP(B195,K:M,3,0)</f>
        <v>0.05972205</v>
      </c>
      <c r="F195">
        <f t="shared" ref="F195:F258" si="12">C195+D195+E195</f>
        <v>1.03966805</v>
      </c>
    </row>
    <row r="196" spans="1:6">
      <c r="A196">
        <v>2</v>
      </c>
      <c r="B196" t="s">
        <v>60</v>
      </c>
      <c r="C196">
        <v>1.3598</v>
      </c>
      <c r="D196">
        <f t="shared" si="10"/>
        <v>0.061341</v>
      </c>
      <c r="E196">
        <f t="shared" si="11"/>
        <v>0.1511376</v>
      </c>
      <c r="F196">
        <f t="shared" si="12"/>
        <v>1.5722786</v>
      </c>
    </row>
    <row r="197" spans="1:6">
      <c r="A197">
        <v>1</v>
      </c>
      <c r="B197" t="s">
        <v>55</v>
      </c>
      <c r="C197">
        <v>0.556115</v>
      </c>
      <c r="D197">
        <f t="shared" si="10"/>
        <v>0</v>
      </c>
      <c r="E197">
        <f t="shared" si="11"/>
        <v>0.1724062</v>
      </c>
      <c r="F197">
        <f t="shared" si="12"/>
        <v>0.7285212</v>
      </c>
    </row>
    <row r="198" spans="1:6">
      <c r="A198">
        <v>2</v>
      </c>
      <c r="B198" t="s">
        <v>45</v>
      </c>
      <c r="C198">
        <v>0.725442</v>
      </c>
      <c r="D198">
        <f t="shared" si="10"/>
        <v>0.061341</v>
      </c>
      <c r="E198">
        <f t="shared" si="11"/>
        <v>0.05944225</v>
      </c>
      <c r="F198">
        <f t="shared" si="12"/>
        <v>0.84622525</v>
      </c>
    </row>
    <row r="199" spans="1:6">
      <c r="A199">
        <v>2</v>
      </c>
      <c r="B199" t="s">
        <v>177</v>
      </c>
      <c r="C199">
        <v>0.877318</v>
      </c>
      <c r="D199">
        <f t="shared" si="10"/>
        <v>0.061341</v>
      </c>
      <c r="E199">
        <f t="shared" si="11"/>
        <v>0</v>
      </c>
      <c r="F199">
        <f t="shared" si="12"/>
        <v>0.938659</v>
      </c>
    </row>
    <row r="200" spans="1:6">
      <c r="A200">
        <v>2</v>
      </c>
      <c r="B200" t="s">
        <v>45</v>
      </c>
      <c r="C200">
        <v>1.41756</v>
      </c>
      <c r="D200">
        <f t="shared" si="10"/>
        <v>0.061341</v>
      </c>
      <c r="E200">
        <f t="shared" si="11"/>
        <v>0.05944225</v>
      </c>
      <c r="F200">
        <f t="shared" si="12"/>
        <v>1.53834325</v>
      </c>
    </row>
    <row r="201" spans="1:6">
      <c r="A201">
        <v>1</v>
      </c>
      <c r="B201" t="s">
        <v>50</v>
      </c>
      <c r="C201">
        <v>1.83607</v>
      </c>
      <c r="D201">
        <f t="shared" si="10"/>
        <v>0</v>
      </c>
      <c r="E201">
        <f t="shared" si="11"/>
        <v>0.05972205</v>
      </c>
      <c r="F201">
        <f t="shared" si="12"/>
        <v>1.89579205</v>
      </c>
    </row>
    <row r="202" spans="1:6">
      <c r="A202">
        <v>1</v>
      </c>
      <c r="B202" t="s">
        <v>55</v>
      </c>
      <c r="C202">
        <v>1.30072</v>
      </c>
      <c r="D202">
        <f t="shared" si="10"/>
        <v>0</v>
      </c>
      <c r="E202">
        <f t="shared" si="11"/>
        <v>0.1724062</v>
      </c>
      <c r="F202">
        <f t="shared" si="12"/>
        <v>1.4731262</v>
      </c>
    </row>
    <row r="203" spans="1:6">
      <c r="A203">
        <v>2</v>
      </c>
      <c r="B203" t="s">
        <v>34</v>
      </c>
      <c r="C203">
        <v>1.02328</v>
      </c>
      <c r="D203">
        <f t="shared" si="10"/>
        <v>0.061341</v>
      </c>
      <c r="E203">
        <f t="shared" si="11"/>
        <v>0.1154033</v>
      </c>
      <c r="F203">
        <f t="shared" si="12"/>
        <v>1.2000243</v>
      </c>
    </row>
    <row r="204" spans="1:6">
      <c r="A204">
        <v>3</v>
      </c>
      <c r="B204" t="s">
        <v>111</v>
      </c>
      <c r="C204">
        <v>0.76032</v>
      </c>
      <c r="D204">
        <f t="shared" si="10"/>
        <v>0.065466</v>
      </c>
      <c r="E204">
        <f t="shared" si="11"/>
        <v>0.1853252</v>
      </c>
      <c r="F204">
        <f t="shared" si="12"/>
        <v>1.0111112</v>
      </c>
    </row>
    <row r="205" spans="1:6">
      <c r="A205">
        <v>2</v>
      </c>
      <c r="B205" t="s">
        <v>50</v>
      </c>
      <c r="C205">
        <v>1.3629</v>
      </c>
      <c r="D205">
        <f t="shared" si="10"/>
        <v>0.061341</v>
      </c>
      <c r="E205">
        <f t="shared" si="11"/>
        <v>0.05972205</v>
      </c>
      <c r="F205">
        <f t="shared" si="12"/>
        <v>1.48396305</v>
      </c>
    </row>
    <row r="206" spans="1:6">
      <c r="A206">
        <v>2</v>
      </c>
      <c r="B206" t="s">
        <v>60</v>
      </c>
      <c r="C206">
        <v>1.20751</v>
      </c>
      <c r="D206">
        <f t="shared" si="10"/>
        <v>0.061341</v>
      </c>
      <c r="E206">
        <f t="shared" si="11"/>
        <v>0.1511376</v>
      </c>
      <c r="F206">
        <f t="shared" si="12"/>
        <v>1.4199886</v>
      </c>
    </row>
    <row r="207" spans="1:6">
      <c r="A207">
        <v>2</v>
      </c>
      <c r="B207" t="s">
        <v>50</v>
      </c>
      <c r="C207">
        <v>1.72182</v>
      </c>
      <c r="D207">
        <f t="shared" si="10"/>
        <v>0.061341</v>
      </c>
      <c r="E207">
        <f t="shared" si="11"/>
        <v>0.05972205</v>
      </c>
      <c r="F207">
        <f t="shared" si="12"/>
        <v>1.84288305</v>
      </c>
    </row>
    <row r="208" spans="1:6">
      <c r="A208">
        <v>2</v>
      </c>
      <c r="B208" t="s">
        <v>42</v>
      </c>
      <c r="C208">
        <v>1.86829</v>
      </c>
      <c r="D208">
        <f t="shared" si="10"/>
        <v>0.061341</v>
      </c>
      <c r="E208">
        <f t="shared" si="11"/>
        <v>0.0956989</v>
      </c>
      <c r="F208">
        <f t="shared" si="12"/>
        <v>2.0253299</v>
      </c>
    </row>
    <row r="209" spans="1:6">
      <c r="A209">
        <v>2</v>
      </c>
      <c r="B209" t="s">
        <v>50</v>
      </c>
      <c r="C209">
        <v>0.78046</v>
      </c>
      <c r="D209">
        <f t="shared" si="10"/>
        <v>0.061341</v>
      </c>
      <c r="E209">
        <f t="shared" si="11"/>
        <v>0.05972205</v>
      </c>
      <c r="F209">
        <f t="shared" si="12"/>
        <v>0.90152305</v>
      </c>
    </row>
    <row r="210" spans="1:6">
      <c r="A210">
        <v>2</v>
      </c>
      <c r="B210" t="s">
        <v>42</v>
      </c>
      <c r="C210">
        <v>1.70272</v>
      </c>
      <c r="D210">
        <f t="shared" si="10"/>
        <v>0.061341</v>
      </c>
      <c r="E210">
        <f t="shared" si="11"/>
        <v>0.0956989</v>
      </c>
      <c r="F210">
        <f t="shared" si="12"/>
        <v>1.8597599</v>
      </c>
    </row>
    <row r="211" spans="1:6">
      <c r="A211">
        <v>3</v>
      </c>
      <c r="B211" t="s">
        <v>177</v>
      </c>
      <c r="C211">
        <v>0.26594</v>
      </c>
      <c r="D211">
        <f t="shared" si="10"/>
        <v>0.065466</v>
      </c>
      <c r="E211">
        <f t="shared" si="11"/>
        <v>0</v>
      </c>
      <c r="F211">
        <f t="shared" si="12"/>
        <v>0.331406</v>
      </c>
    </row>
    <row r="212" spans="1:6">
      <c r="A212">
        <v>1</v>
      </c>
      <c r="B212" t="s">
        <v>42</v>
      </c>
      <c r="C212">
        <v>1.13674</v>
      </c>
      <c r="D212">
        <f t="shared" si="10"/>
        <v>0</v>
      </c>
      <c r="E212">
        <f t="shared" si="11"/>
        <v>0.0956989</v>
      </c>
      <c r="F212">
        <f t="shared" si="12"/>
        <v>1.2324389</v>
      </c>
    </row>
    <row r="213" spans="1:6">
      <c r="A213">
        <v>2</v>
      </c>
      <c r="B213" t="s">
        <v>45</v>
      </c>
      <c r="C213">
        <v>1.19311</v>
      </c>
      <c r="D213">
        <f t="shared" si="10"/>
        <v>0.061341</v>
      </c>
      <c r="E213">
        <f t="shared" si="11"/>
        <v>0.05944225</v>
      </c>
      <c r="F213">
        <f t="shared" si="12"/>
        <v>1.31389325</v>
      </c>
    </row>
    <row r="214" spans="1:6">
      <c r="A214">
        <v>1</v>
      </c>
      <c r="B214" t="s">
        <v>45</v>
      </c>
      <c r="C214">
        <v>0.965203</v>
      </c>
      <c r="D214">
        <f t="shared" si="10"/>
        <v>0</v>
      </c>
      <c r="E214">
        <f t="shared" si="11"/>
        <v>0.05944225</v>
      </c>
      <c r="F214">
        <f t="shared" si="12"/>
        <v>1.02464525</v>
      </c>
    </row>
    <row r="215" spans="1:6">
      <c r="A215">
        <v>2</v>
      </c>
      <c r="B215" t="s">
        <v>50</v>
      </c>
      <c r="C215">
        <v>0.794703</v>
      </c>
      <c r="D215">
        <f t="shared" si="10"/>
        <v>0.061341</v>
      </c>
      <c r="E215">
        <f t="shared" si="11"/>
        <v>0.05972205</v>
      </c>
      <c r="F215">
        <f t="shared" si="12"/>
        <v>0.91576605</v>
      </c>
    </row>
    <row r="216" spans="1:6">
      <c r="A216">
        <v>2</v>
      </c>
      <c r="B216" t="s">
        <v>60</v>
      </c>
      <c r="C216">
        <v>0.807572</v>
      </c>
      <c r="D216">
        <f t="shared" si="10"/>
        <v>0.061341</v>
      </c>
      <c r="E216">
        <f t="shared" si="11"/>
        <v>0.1511376</v>
      </c>
      <c r="F216">
        <f t="shared" si="12"/>
        <v>1.0200506</v>
      </c>
    </row>
    <row r="217" spans="1:6">
      <c r="A217">
        <v>1</v>
      </c>
      <c r="B217" t="s">
        <v>55</v>
      </c>
      <c r="C217">
        <v>0.547738</v>
      </c>
      <c r="D217">
        <f t="shared" si="10"/>
        <v>0</v>
      </c>
      <c r="E217">
        <f t="shared" si="11"/>
        <v>0.1724062</v>
      </c>
      <c r="F217">
        <f t="shared" si="12"/>
        <v>0.7201442</v>
      </c>
    </row>
    <row r="218" spans="1:6">
      <c r="A218">
        <v>1</v>
      </c>
      <c r="B218" t="s">
        <v>50</v>
      </c>
      <c r="C218">
        <v>0.565033</v>
      </c>
      <c r="D218">
        <f t="shared" si="10"/>
        <v>0</v>
      </c>
      <c r="E218">
        <f t="shared" si="11"/>
        <v>0.05972205</v>
      </c>
      <c r="F218">
        <f t="shared" si="12"/>
        <v>0.62475505</v>
      </c>
    </row>
    <row r="219" spans="1:6">
      <c r="A219">
        <v>2</v>
      </c>
      <c r="B219" t="s">
        <v>50</v>
      </c>
      <c r="C219">
        <v>0.145443</v>
      </c>
      <c r="D219">
        <f t="shared" si="10"/>
        <v>0.061341</v>
      </c>
      <c r="E219">
        <f t="shared" si="11"/>
        <v>0.05972205</v>
      </c>
      <c r="F219">
        <f t="shared" si="12"/>
        <v>0.26650605</v>
      </c>
    </row>
    <row r="220" spans="1:6">
      <c r="A220">
        <v>2</v>
      </c>
      <c r="B220" t="s">
        <v>111</v>
      </c>
      <c r="C220">
        <v>0.874676</v>
      </c>
      <c r="D220">
        <f t="shared" si="10"/>
        <v>0.061341</v>
      </c>
      <c r="E220">
        <f t="shared" si="11"/>
        <v>0.1853252</v>
      </c>
      <c r="F220">
        <f t="shared" si="12"/>
        <v>1.1213422</v>
      </c>
    </row>
    <row r="221" spans="1:6">
      <c r="A221">
        <v>2</v>
      </c>
      <c r="B221" t="s">
        <v>66</v>
      </c>
      <c r="C221">
        <v>1.52863</v>
      </c>
      <c r="D221">
        <f t="shared" si="10"/>
        <v>0.061341</v>
      </c>
      <c r="E221">
        <f t="shared" si="11"/>
        <v>0.0232111</v>
      </c>
      <c r="F221">
        <f t="shared" si="12"/>
        <v>1.6131821</v>
      </c>
    </row>
    <row r="222" spans="1:6">
      <c r="A222">
        <v>3</v>
      </c>
      <c r="B222" t="s">
        <v>45</v>
      </c>
      <c r="C222">
        <v>1.20687</v>
      </c>
      <c r="D222">
        <f t="shared" si="10"/>
        <v>0.065466</v>
      </c>
      <c r="E222">
        <f t="shared" si="11"/>
        <v>0.05944225</v>
      </c>
      <c r="F222">
        <f t="shared" si="12"/>
        <v>1.33177825</v>
      </c>
    </row>
    <row r="223" spans="1:6">
      <c r="A223">
        <v>2</v>
      </c>
      <c r="B223" t="s">
        <v>42</v>
      </c>
      <c r="C223">
        <v>1.17152</v>
      </c>
      <c r="D223">
        <f t="shared" si="10"/>
        <v>0.061341</v>
      </c>
      <c r="E223">
        <f t="shared" si="11"/>
        <v>0.0956989</v>
      </c>
      <c r="F223">
        <f t="shared" si="12"/>
        <v>1.3285599</v>
      </c>
    </row>
    <row r="224" spans="1:6">
      <c r="A224">
        <v>2</v>
      </c>
      <c r="B224" t="s">
        <v>38</v>
      </c>
      <c r="C224">
        <v>1.1011</v>
      </c>
      <c r="D224">
        <f t="shared" si="10"/>
        <v>0.061341</v>
      </c>
      <c r="E224">
        <f t="shared" si="11"/>
        <v>0.1706822</v>
      </c>
      <c r="F224">
        <f t="shared" si="12"/>
        <v>1.3331232</v>
      </c>
    </row>
    <row r="225" spans="1:6">
      <c r="A225">
        <v>2</v>
      </c>
      <c r="B225" t="s">
        <v>66</v>
      </c>
      <c r="C225">
        <v>0.728285</v>
      </c>
      <c r="D225">
        <f t="shared" si="10"/>
        <v>0.061341</v>
      </c>
      <c r="E225">
        <f t="shared" si="11"/>
        <v>0.0232111</v>
      </c>
      <c r="F225">
        <f t="shared" si="12"/>
        <v>0.8128371</v>
      </c>
    </row>
    <row r="226" spans="1:6">
      <c r="A226">
        <v>1</v>
      </c>
      <c r="B226" t="s">
        <v>66</v>
      </c>
      <c r="C226">
        <v>1.16727</v>
      </c>
      <c r="D226">
        <f t="shared" si="10"/>
        <v>0</v>
      </c>
      <c r="E226">
        <f t="shared" si="11"/>
        <v>0.0232111</v>
      </c>
      <c r="F226">
        <f t="shared" si="12"/>
        <v>1.1904811</v>
      </c>
    </row>
    <row r="227" spans="1:6">
      <c r="A227">
        <v>2</v>
      </c>
      <c r="B227" t="s">
        <v>66</v>
      </c>
      <c r="C227">
        <v>1.2806</v>
      </c>
      <c r="D227">
        <f t="shared" si="10"/>
        <v>0.061341</v>
      </c>
      <c r="E227">
        <f t="shared" si="11"/>
        <v>0.0232111</v>
      </c>
      <c r="F227">
        <f t="shared" si="12"/>
        <v>1.3651521</v>
      </c>
    </row>
    <row r="228" spans="1:6">
      <c r="A228">
        <v>2</v>
      </c>
      <c r="B228" t="s">
        <v>60</v>
      </c>
      <c r="C228">
        <v>1.73647</v>
      </c>
      <c r="D228">
        <f t="shared" si="10"/>
        <v>0.061341</v>
      </c>
      <c r="E228">
        <f t="shared" si="11"/>
        <v>0.1511376</v>
      </c>
      <c r="F228">
        <f t="shared" si="12"/>
        <v>1.9489486</v>
      </c>
    </row>
    <row r="229" spans="1:6">
      <c r="A229">
        <v>1</v>
      </c>
      <c r="B229" t="s">
        <v>50</v>
      </c>
      <c r="C229">
        <v>0.897137</v>
      </c>
      <c r="D229">
        <f t="shared" si="10"/>
        <v>0</v>
      </c>
      <c r="E229">
        <f t="shared" si="11"/>
        <v>0.05972205</v>
      </c>
      <c r="F229">
        <f t="shared" si="12"/>
        <v>0.95685905</v>
      </c>
    </row>
    <row r="230" spans="1:6">
      <c r="A230">
        <v>1</v>
      </c>
      <c r="B230" t="s">
        <v>34</v>
      </c>
      <c r="C230">
        <v>1.28076</v>
      </c>
      <c r="D230">
        <f t="shared" si="10"/>
        <v>0</v>
      </c>
      <c r="E230">
        <f t="shared" si="11"/>
        <v>0.1154033</v>
      </c>
      <c r="F230">
        <f t="shared" si="12"/>
        <v>1.3961633</v>
      </c>
    </row>
    <row r="231" spans="1:6">
      <c r="A231">
        <v>1</v>
      </c>
      <c r="B231" t="s">
        <v>66</v>
      </c>
      <c r="C231">
        <v>1.33855</v>
      </c>
      <c r="D231">
        <f t="shared" si="10"/>
        <v>0</v>
      </c>
      <c r="E231">
        <f t="shared" si="11"/>
        <v>0.0232111</v>
      </c>
      <c r="F231">
        <f t="shared" si="12"/>
        <v>1.3617611</v>
      </c>
    </row>
    <row r="232" spans="1:6">
      <c r="A232">
        <v>3</v>
      </c>
      <c r="B232" t="s">
        <v>50</v>
      </c>
      <c r="C232">
        <v>1.35353</v>
      </c>
      <c r="D232">
        <f t="shared" si="10"/>
        <v>0.065466</v>
      </c>
      <c r="E232">
        <f t="shared" si="11"/>
        <v>0.05972205</v>
      </c>
      <c r="F232">
        <f t="shared" si="12"/>
        <v>1.47871805</v>
      </c>
    </row>
    <row r="233" spans="1:6">
      <c r="A233">
        <v>2</v>
      </c>
      <c r="B233" t="s">
        <v>177</v>
      </c>
      <c r="C233">
        <v>0.314534</v>
      </c>
      <c r="D233">
        <f t="shared" si="10"/>
        <v>0.061341</v>
      </c>
      <c r="E233">
        <f t="shared" si="11"/>
        <v>0</v>
      </c>
      <c r="F233">
        <f t="shared" si="12"/>
        <v>0.375875</v>
      </c>
    </row>
    <row r="234" spans="1:6">
      <c r="A234">
        <v>2</v>
      </c>
      <c r="B234" t="s">
        <v>66</v>
      </c>
      <c r="C234">
        <v>0.806949</v>
      </c>
      <c r="D234">
        <f t="shared" si="10"/>
        <v>0.061341</v>
      </c>
      <c r="E234">
        <f t="shared" si="11"/>
        <v>0.0232111</v>
      </c>
      <c r="F234">
        <f t="shared" si="12"/>
        <v>0.8915011</v>
      </c>
    </row>
    <row r="235" spans="1:6">
      <c r="A235">
        <v>3</v>
      </c>
      <c r="B235" t="s">
        <v>66</v>
      </c>
      <c r="C235">
        <v>0.806562</v>
      </c>
      <c r="D235">
        <f t="shared" si="10"/>
        <v>0.065466</v>
      </c>
      <c r="E235">
        <f t="shared" si="11"/>
        <v>0.0232111</v>
      </c>
      <c r="F235">
        <f t="shared" si="12"/>
        <v>0.8952391</v>
      </c>
    </row>
    <row r="236" spans="1:6">
      <c r="A236">
        <v>3</v>
      </c>
      <c r="B236" t="s">
        <v>45</v>
      </c>
      <c r="C236">
        <v>0.999053</v>
      </c>
      <c r="D236">
        <f t="shared" si="10"/>
        <v>0.065466</v>
      </c>
      <c r="E236">
        <f t="shared" si="11"/>
        <v>0.05944225</v>
      </c>
      <c r="F236">
        <f t="shared" si="12"/>
        <v>1.12396125</v>
      </c>
    </row>
    <row r="237" spans="1:6">
      <c r="A237">
        <v>2</v>
      </c>
      <c r="B237" t="s">
        <v>177</v>
      </c>
      <c r="C237">
        <v>0.897758</v>
      </c>
      <c r="D237">
        <f t="shared" si="10"/>
        <v>0.061341</v>
      </c>
      <c r="E237">
        <f t="shared" si="11"/>
        <v>0</v>
      </c>
      <c r="F237">
        <f t="shared" si="12"/>
        <v>0.959099</v>
      </c>
    </row>
    <row r="238" spans="1:6">
      <c r="A238">
        <v>2</v>
      </c>
      <c r="B238" t="s">
        <v>177</v>
      </c>
      <c r="C238">
        <v>0.705163</v>
      </c>
      <c r="D238">
        <f t="shared" si="10"/>
        <v>0.061341</v>
      </c>
      <c r="E238">
        <f t="shared" si="11"/>
        <v>0</v>
      </c>
      <c r="F238">
        <f t="shared" si="12"/>
        <v>0.766504</v>
      </c>
    </row>
    <row r="239" spans="1:6">
      <c r="A239">
        <v>2</v>
      </c>
      <c r="B239" t="s">
        <v>66</v>
      </c>
      <c r="C239">
        <v>1.22433</v>
      </c>
      <c r="D239">
        <f t="shared" si="10"/>
        <v>0.061341</v>
      </c>
      <c r="E239">
        <f t="shared" si="11"/>
        <v>0.0232111</v>
      </c>
      <c r="F239">
        <f t="shared" si="12"/>
        <v>1.3088821</v>
      </c>
    </row>
    <row r="240" spans="1:6">
      <c r="A240">
        <v>2</v>
      </c>
      <c r="B240" t="s">
        <v>45</v>
      </c>
      <c r="C240">
        <v>0.51499</v>
      </c>
      <c r="D240">
        <f t="shared" si="10"/>
        <v>0.061341</v>
      </c>
      <c r="E240">
        <f t="shared" si="11"/>
        <v>0.05944225</v>
      </c>
      <c r="F240">
        <f t="shared" si="12"/>
        <v>0.63577325</v>
      </c>
    </row>
    <row r="241" spans="1:6">
      <c r="A241">
        <v>2</v>
      </c>
      <c r="B241" t="s">
        <v>34</v>
      </c>
      <c r="C241">
        <v>0.831434</v>
      </c>
      <c r="D241">
        <f t="shared" si="10"/>
        <v>0.061341</v>
      </c>
      <c r="E241">
        <f t="shared" si="11"/>
        <v>0.1154033</v>
      </c>
      <c r="F241">
        <f t="shared" si="12"/>
        <v>1.0081783</v>
      </c>
    </row>
    <row r="242" spans="1:6">
      <c r="A242">
        <v>2</v>
      </c>
      <c r="B242" t="s">
        <v>42</v>
      </c>
      <c r="C242">
        <v>1.13382</v>
      </c>
      <c r="D242">
        <f t="shared" si="10"/>
        <v>0.061341</v>
      </c>
      <c r="E242">
        <f t="shared" si="11"/>
        <v>0.0956989</v>
      </c>
      <c r="F242">
        <f t="shared" si="12"/>
        <v>1.2908599</v>
      </c>
    </row>
    <row r="243" spans="1:6">
      <c r="A243">
        <v>2</v>
      </c>
      <c r="B243" t="s">
        <v>45</v>
      </c>
      <c r="C243">
        <v>0.431184</v>
      </c>
      <c r="D243">
        <f t="shared" si="10"/>
        <v>0.061341</v>
      </c>
      <c r="E243">
        <f t="shared" si="11"/>
        <v>0.05944225</v>
      </c>
      <c r="F243">
        <f t="shared" si="12"/>
        <v>0.55196725</v>
      </c>
    </row>
    <row r="244" spans="1:6">
      <c r="A244">
        <v>2</v>
      </c>
      <c r="B244" t="s">
        <v>66</v>
      </c>
      <c r="C244">
        <v>1.12613</v>
      </c>
      <c r="D244">
        <f t="shared" si="10"/>
        <v>0.061341</v>
      </c>
      <c r="E244">
        <f t="shared" si="11"/>
        <v>0.0232111</v>
      </c>
      <c r="F244">
        <f t="shared" si="12"/>
        <v>1.2106821</v>
      </c>
    </row>
    <row r="245" spans="1:6">
      <c r="A245">
        <v>2</v>
      </c>
      <c r="B245" t="s">
        <v>60</v>
      </c>
      <c r="C245">
        <v>1.10957</v>
      </c>
      <c r="D245">
        <f t="shared" si="10"/>
        <v>0.061341</v>
      </c>
      <c r="E245">
        <f t="shared" si="11"/>
        <v>0.1511376</v>
      </c>
      <c r="F245">
        <f t="shared" si="12"/>
        <v>1.3220486</v>
      </c>
    </row>
    <row r="246" spans="1:6">
      <c r="A246">
        <v>3</v>
      </c>
      <c r="B246" t="s">
        <v>45</v>
      </c>
      <c r="C246">
        <v>0.434716</v>
      </c>
      <c r="D246">
        <f t="shared" si="10"/>
        <v>0.065466</v>
      </c>
      <c r="E246">
        <f t="shared" si="11"/>
        <v>0.05944225</v>
      </c>
      <c r="F246">
        <f t="shared" si="12"/>
        <v>0.55962425</v>
      </c>
    </row>
    <row r="247" spans="1:6">
      <c r="A247">
        <v>2</v>
      </c>
      <c r="B247" t="s">
        <v>42</v>
      </c>
      <c r="C247">
        <v>1.69433</v>
      </c>
      <c r="D247">
        <f t="shared" si="10"/>
        <v>0.061341</v>
      </c>
      <c r="E247">
        <f t="shared" si="11"/>
        <v>0.0956989</v>
      </c>
      <c r="F247">
        <f t="shared" si="12"/>
        <v>1.8513699</v>
      </c>
    </row>
    <row r="248" spans="1:6">
      <c r="A248">
        <v>2</v>
      </c>
      <c r="B248" t="s">
        <v>42</v>
      </c>
      <c r="C248">
        <v>0.842784</v>
      </c>
      <c r="D248">
        <f t="shared" si="10"/>
        <v>0.061341</v>
      </c>
      <c r="E248">
        <f t="shared" si="11"/>
        <v>0.0956989</v>
      </c>
      <c r="F248">
        <f t="shared" si="12"/>
        <v>0.9998239</v>
      </c>
    </row>
    <row r="249" spans="1:6">
      <c r="A249">
        <v>2</v>
      </c>
      <c r="B249" t="s">
        <v>111</v>
      </c>
      <c r="C249">
        <v>1.36084</v>
      </c>
      <c r="D249">
        <f t="shared" si="10"/>
        <v>0.061341</v>
      </c>
      <c r="E249">
        <f t="shared" si="11"/>
        <v>0.1853252</v>
      </c>
      <c r="F249">
        <f t="shared" si="12"/>
        <v>1.6075062</v>
      </c>
    </row>
    <row r="250" spans="1:6">
      <c r="A250">
        <v>1</v>
      </c>
      <c r="B250" t="s">
        <v>34</v>
      </c>
      <c r="C250">
        <v>0.601386</v>
      </c>
      <c r="D250">
        <f t="shared" si="10"/>
        <v>0</v>
      </c>
      <c r="E250">
        <f t="shared" si="11"/>
        <v>0.1154033</v>
      </c>
      <c r="F250">
        <f t="shared" si="12"/>
        <v>0.7167893</v>
      </c>
    </row>
    <row r="251" spans="1:6">
      <c r="A251">
        <v>1</v>
      </c>
      <c r="B251" t="s">
        <v>111</v>
      </c>
      <c r="C251">
        <v>1.25016</v>
      </c>
      <c r="D251">
        <f t="shared" si="10"/>
        <v>0</v>
      </c>
      <c r="E251">
        <f t="shared" si="11"/>
        <v>0.1853252</v>
      </c>
      <c r="F251">
        <f t="shared" si="12"/>
        <v>1.4354852</v>
      </c>
    </row>
    <row r="252" spans="1:6">
      <c r="A252">
        <v>1</v>
      </c>
      <c r="B252" t="s">
        <v>45</v>
      </c>
      <c r="C252">
        <v>0.699208</v>
      </c>
      <c r="D252">
        <f t="shared" si="10"/>
        <v>0</v>
      </c>
      <c r="E252">
        <f t="shared" si="11"/>
        <v>0.05944225</v>
      </c>
      <c r="F252">
        <f t="shared" si="12"/>
        <v>0.75865025</v>
      </c>
    </row>
    <row r="253" spans="1:6">
      <c r="A253">
        <v>1</v>
      </c>
      <c r="B253" t="s">
        <v>111</v>
      </c>
      <c r="C253">
        <v>1.05562</v>
      </c>
      <c r="D253">
        <f t="shared" si="10"/>
        <v>0</v>
      </c>
      <c r="E253">
        <f t="shared" si="11"/>
        <v>0.1853252</v>
      </c>
      <c r="F253">
        <f t="shared" si="12"/>
        <v>1.2409452</v>
      </c>
    </row>
    <row r="254" spans="1:6">
      <c r="A254">
        <v>1</v>
      </c>
      <c r="B254" t="s">
        <v>60</v>
      </c>
      <c r="C254">
        <v>2.13211</v>
      </c>
      <c r="D254">
        <f t="shared" si="10"/>
        <v>0</v>
      </c>
      <c r="E254">
        <f t="shared" si="11"/>
        <v>0.1511376</v>
      </c>
      <c r="F254">
        <f t="shared" si="12"/>
        <v>2.2832476</v>
      </c>
    </row>
    <row r="255" spans="1:6">
      <c r="A255">
        <v>2</v>
      </c>
      <c r="B255" t="s">
        <v>34</v>
      </c>
      <c r="C255">
        <v>1.62497</v>
      </c>
      <c r="D255">
        <f t="shared" si="10"/>
        <v>0.061341</v>
      </c>
      <c r="E255">
        <f t="shared" si="11"/>
        <v>0.1154033</v>
      </c>
      <c r="F255">
        <f t="shared" si="12"/>
        <v>1.8017143</v>
      </c>
    </row>
    <row r="256" spans="1:6">
      <c r="A256">
        <v>2</v>
      </c>
      <c r="B256" t="s">
        <v>66</v>
      </c>
      <c r="C256">
        <v>0.568732</v>
      </c>
      <c r="D256">
        <f t="shared" si="10"/>
        <v>0.061341</v>
      </c>
      <c r="E256">
        <f t="shared" si="11"/>
        <v>0.0232111</v>
      </c>
      <c r="F256">
        <f t="shared" si="12"/>
        <v>0.6532841</v>
      </c>
    </row>
    <row r="257" spans="1:6">
      <c r="A257">
        <v>2</v>
      </c>
      <c r="B257" t="s">
        <v>38</v>
      </c>
      <c r="C257">
        <v>1.33227</v>
      </c>
      <c r="D257">
        <f t="shared" si="10"/>
        <v>0.061341</v>
      </c>
      <c r="E257">
        <f t="shared" si="11"/>
        <v>0.1706822</v>
      </c>
      <c r="F257">
        <f t="shared" si="12"/>
        <v>1.5642932</v>
      </c>
    </row>
    <row r="258" spans="1:6">
      <c r="A258">
        <v>3</v>
      </c>
      <c r="B258" t="s">
        <v>50</v>
      </c>
      <c r="C258">
        <v>1.25733</v>
      </c>
      <c r="D258">
        <f t="shared" si="10"/>
        <v>0.065466</v>
      </c>
      <c r="E258">
        <f t="shared" si="11"/>
        <v>0.05972205</v>
      </c>
      <c r="F258">
        <f t="shared" si="12"/>
        <v>1.38251805</v>
      </c>
    </row>
    <row r="259" spans="1:6">
      <c r="A259">
        <v>2</v>
      </c>
      <c r="B259" t="s">
        <v>45</v>
      </c>
      <c r="C259">
        <v>1.0473</v>
      </c>
      <c r="D259">
        <f t="shared" ref="D259:D322" si="13">VLOOKUP(A259,K:M,3,0)</f>
        <v>0.061341</v>
      </c>
      <c r="E259">
        <f t="shared" ref="E259:E322" si="14">VLOOKUP(B259,K:M,3,0)</f>
        <v>0.05944225</v>
      </c>
      <c r="F259">
        <f t="shared" ref="F259:F322" si="15">C259+D259+E259</f>
        <v>1.16808325</v>
      </c>
    </row>
    <row r="260" spans="1:6">
      <c r="A260">
        <v>2</v>
      </c>
      <c r="B260" t="s">
        <v>34</v>
      </c>
      <c r="C260">
        <v>0.939916</v>
      </c>
      <c r="D260">
        <f t="shared" si="13"/>
        <v>0.061341</v>
      </c>
      <c r="E260">
        <f t="shared" si="14"/>
        <v>0.1154033</v>
      </c>
      <c r="F260">
        <f t="shared" si="15"/>
        <v>1.1166603</v>
      </c>
    </row>
    <row r="261" spans="1:6">
      <c r="A261">
        <v>1</v>
      </c>
      <c r="B261" t="s">
        <v>34</v>
      </c>
      <c r="C261">
        <v>1.02256</v>
      </c>
      <c r="D261">
        <f t="shared" si="13"/>
        <v>0</v>
      </c>
      <c r="E261">
        <f t="shared" si="14"/>
        <v>0.1154033</v>
      </c>
      <c r="F261">
        <f t="shared" si="15"/>
        <v>1.1379633</v>
      </c>
    </row>
    <row r="262" spans="1:6">
      <c r="A262">
        <v>3</v>
      </c>
      <c r="B262" t="s">
        <v>38</v>
      </c>
      <c r="C262">
        <v>1.49028</v>
      </c>
      <c r="D262">
        <f t="shared" si="13"/>
        <v>0.065466</v>
      </c>
      <c r="E262">
        <f t="shared" si="14"/>
        <v>0.1706822</v>
      </c>
      <c r="F262">
        <f t="shared" si="15"/>
        <v>1.7264282</v>
      </c>
    </row>
    <row r="263" spans="1:6">
      <c r="A263">
        <v>2</v>
      </c>
      <c r="B263" t="s">
        <v>38</v>
      </c>
      <c r="C263">
        <v>1.13114</v>
      </c>
      <c r="D263">
        <f t="shared" si="13"/>
        <v>0.061341</v>
      </c>
      <c r="E263">
        <f t="shared" si="14"/>
        <v>0.1706822</v>
      </c>
      <c r="F263">
        <f t="shared" si="15"/>
        <v>1.3631632</v>
      </c>
    </row>
    <row r="264" spans="1:6">
      <c r="A264">
        <v>2</v>
      </c>
      <c r="B264" t="s">
        <v>38</v>
      </c>
      <c r="C264">
        <v>0.463727</v>
      </c>
      <c r="D264">
        <f t="shared" si="13"/>
        <v>0.061341</v>
      </c>
      <c r="E264">
        <f t="shared" si="14"/>
        <v>0.1706822</v>
      </c>
      <c r="F264">
        <f t="shared" si="15"/>
        <v>0.6957502</v>
      </c>
    </row>
    <row r="265" spans="1:6">
      <c r="A265">
        <v>1</v>
      </c>
      <c r="B265" t="s">
        <v>38</v>
      </c>
      <c r="C265">
        <v>1.08877</v>
      </c>
      <c r="D265">
        <f t="shared" si="13"/>
        <v>0</v>
      </c>
      <c r="E265">
        <f t="shared" si="14"/>
        <v>0.1706822</v>
      </c>
      <c r="F265">
        <f t="shared" si="15"/>
        <v>1.2594522</v>
      </c>
    </row>
    <row r="266" spans="1:6">
      <c r="A266">
        <v>1</v>
      </c>
      <c r="B266" t="s">
        <v>177</v>
      </c>
      <c r="C266">
        <v>0.860232</v>
      </c>
      <c r="D266">
        <f t="shared" si="13"/>
        <v>0</v>
      </c>
      <c r="E266">
        <f t="shared" si="14"/>
        <v>0</v>
      </c>
      <c r="F266">
        <f t="shared" si="15"/>
        <v>0.860232</v>
      </c>
    </row>
    <row r="267" spans="1:6">
      <c r="A267">
        <v>1</v>
      </c>
      <c r="B267" t="s">
        <v>42</v>
      </c>
      <c r="C267">
        <v>1.00442</v>
      </c>
      <c r="D267">
        <f t="shared" si="13"/>
        <v>0</v>
      </c>
      <c r="E267">
        <f t="shared" si="14"/>
        <v>0.0956989</v>
      </c>
      <c r="F267">
        <f t="shared" si="15"/>
        <v>1.1001189</v>
      </c>
    </row>
    <row r="268" spans="1:6">
      <c r="A268">
        <v>1</v>
      </c>
      <c r="B268" t="s">
        <v>55</v>
      </c>
      <c r="C268">
        <v>0.779468</v>
      </c>
      <c r="D268">
        <f t="shared" si="13"/>
        <v>0</v>
      </c>
      <c r="E268">
        <f t="shared" si="14"/>
        <v>0.1724062</v>
      </c>
      <c r="F268">
        <f t="shared" si="15"/>
        <v>0.9518742</v>
      </c>
    </row>
    <row r="269" spans="1:6">
      <c r="A269">
        <v>1</v>
      </c>
      <c r="B269" t="s">
        <v>45</v>
      </c>
      <c r="C269">
        <v>1.56052</v>
      </c>
      <c r="D269">
        <f t="shared" si="13"/>
        <v>0</v>
      </c>
      <c r="E269">
        <f t="shared" si="14"/>
        <v>0.05944225</v>
      </c>
      <c r="F269">
        <f t="shared" si="15"/>
        <v>1.61996225</v>
      </c>
    </row>
    <row r="270" spans="1:6">
      <c r="A270">
        <v>2</v>
      </c>
      <c r="B270" t="s">
        <v>66</v>
      </c>
      <c r="C270">
        <v>0.463109</v>
      </c>
      <c r="D270">
        <f t="shared" si="13"/>
        <v>0.061341</v>
      </c>
      <c r="E270">
        <f t="shared" si="14"/>
        <v>0.0232111</v>
      </c>
      <c r="F270">
        <f t="shared" si="15"/>
        <v>0.5476611</v>
      </c>
    </row>
    <row r="271" spans="1:6">
      <c r="A271">
        <v>2</v>
      </c>
      <c r="B271" t="s">
        <v>45</v>
      </c>
      <c r="C271">
        <v>0.672356</v>
      </c>
      <c r="D271">
        <f t="shared" si="13"/>
        <v>0.061341</v>
      </c>
      <c r="E271">
        <f t="shared" si="14"/>
        <v>0.05944225</v>
      </c>
      <c r="F271">
        <f t="shared" si="15"/>
        <v>0.79313925</v>
      </c>
    </row>
    <row r="272" spans="1:6">
      <c r="A272">
        <v>1</v>
      </c>
      <c r="B272" t="s">
        <v>42</v>
      </c>
      <c r="C272">
        <v>0.335038</v>
      </c>
      <c r="D272">
        <f t="shared" si="13"/>
        <v>0</v>
      </c>
      <c r="E272">
        <f t="shared" si="14"/>
        <v>0.0956989</v>
      </c>
      <c r="F272">
        <f t="shared" si="15"/>
        <v>0.4307369</v>
      </c>
    </row>
    <row r="273" spans="1:6">
      <c r="A273">
        <v>1</v>
      </c>
      <c r="B273" t="s">
        <v>34</v>
      </c>
      <c r="C273">
        <v>0.845447</v>
      </c>
      <c r="D273">
        <f t="shared" si="13"/>
        <v>0</v>
      </c>
      <c r="E273">
        <f t="shared" si="14"/>
        <v>0.1154033</v>
      </c>
      <c r="F273">
        <f t="shared" si="15"/>
        <v>0.9608503</v>
      </c>
    </row>
    <row r="274" spans="1:6">
      <c r="A274">
        <v>1</v>
      </c>
      <c r="B274" t="s">
        <v>50</v>
      </c>
      <c r="C274">
        <v>0.703064</v>
      </c>
      <c r="D274">
        <f t="shared" si="13"/>
        <v>0</v>
      </c>
      <c r="E274">
        <f t="shared" si="14"/>
        <v>0.05972205</v>
      </c>
      <c r="F274">
        <f t="shared" si="15"/>
        <v>0.76278605</v>
      </c>
    </row>
    <row r="275" spans="1:6">
      <c r="A275">
        <v>2</v>
      </c>
      <c r="B275" t="s">
        <v>66</v>
      </c>
      <c r="C275">
        <v>0.790632</v>
      </c>
      <c r="D275">
        <f t="shared" si="13"/>
        <v>0.061341</v>
      </c>
      <c r="E275">
        <f t="shared" si="14"/>
        <v>0.0232111</v>
      </c>
      <c r="F275">
        <f t="shared" si="15"/>
        <v>0.8751841</v>
      </c>
    </row>
    <row r="276" spans="1:6">
      <c r="A276">
        <v>2</v>
      </c>
      <c r="B276" t="s">
        <v>45</v>
      </c>
      <c r="C276">
        <v>0.977816</v>
      </c>
      <c r="D276">
        <f t="shared" si="13"/>
        <v>0.061341</v>
      </c>
      <c r="E276">
        <f t="shared" si="14"/>
        <v>0.05944225</v>
      </c>
      <c r="F276">
        <f t="shared" si="15"/>
        <v>1.09859925</v>
      </c>
    </row>
    <row r="277" spans="1:6">
      <c r="A277">
        <v>3</v>
      </c>
      <c r="B277" t="s">
        <v>50</v>
      </c>
      <c r="C277">
        <v>0.574455</v>
      </c>
      <c r="D277">
        <f t="shared" si="13"/>
        <v>0.065466</v>
      </c>
      <c r="E277">
        <f t="shared" si="14"/>
        <v>0.05972205</v>
      </c>
      <c r="F277">
        <f t="shared" si="15"/>
        <v>0.69964305</v>
      </c>
    </row>
    <row r="278" spans="1:6">
      <c r="A278">
        <v>1</v>
      </c>
      <c r="B278" t="s">
        <v>55</v>
      </c>
      <c r="C278">
        <v>1.016</v>
      </c>
      <c r="D278">
        <f t="shared" si="13"/>
        <v>0</v>
      </c>
      <c r="E278">
        <f t="shared" si="14"/>
        <v>0.1724062</v>
      </c>
      <c r="F278">
        <f t="shared" si="15"/>
        <v>1.1884062</v>
      </c>
    </row>
    <row r="279" spans="1:6">
      <c r="A279">
        <v>1</v>
      </c>
      <c r="B279" t="s">
        <v>34</v>
      </c>
      <c r="C279">
        <v>0.580314</v>
      </c>
      <c r="D279">
        <f t="shared" si="13"/>
        <v>0</v>
      </c>
      <c r="E279">
        <f t="shared" si="14"/>
        <v>0.1154033</v>
      </c>
      <c r="F279">
        <f t="shared" si="15"/>
        <v>0.6957173</v>
      </c>
    </row>
    <row r="280" spans="1:6">
      <c r="A280">
        <v>2</v>
      </c>
      <c r="B280" t="s">
        <v>50</v>
      </c>
      <c r="C280">
        <v>0.972024</v>
      </c>
      <c r="D280">
        <f t="shared" si="13"/>
        <v>0.061341</v>
      </c>
      <c r="E280">
        <f t="shared" si="14"/>
        <v>0.05972205</v>
      </c>
      <c r="F280">
        <f t="shared" si="15"/>
        <v>1.09308705</v>
      </c>
    </row>
    <row r="281" spans="1:6">
      <c r="A281">
        <v>1</v>
      </c>
      <c r="B281" t="s">
        <v>55</v>
      </c>
      <c r="C281">
        <v>1.18503</v>
      </c>
      <c r="D281">
        <f t="shared" si="13"/>
        <v>0</v>
      </c>
      <c r="E281">
        <f t="shared" si="14"/>
        <v>0.1724062</v>
      </c>
      <c r="F281">
        <f t="shared" si="15"/>
        <v>1.3574362</v>
      </c>
    </row>
    <row r="282" spans="1:6">
      <c r="A282">
        <v>2</v>
      </c>
      <c r="B282" t="s">
        <v>50</v>
      </c>
      <c r="C282">
        <v>0.661946</v>
      </c>
      <c r="D282">
        <f t="shared" si="13"/>
        <v>0.061341</v>
      </c>
      <c r="E282">
        <f t="shared" si="14"/>
        <v>0.05972205</v>
      </c>
      <c r="F282">
        <f t="shared" si="15"/>
        <v>0.78300905</v>
      </c>
    </row>
    <row r="283" spans="1:6">
      <c r="A283">
        <v>1</v>
      </c>
      <c r="B283" t="s">
        <v>60</v>
      </c>
      <c r="C283">
        <v>0.864814</v>
      </c>
      <c r="D283">
        <f t="shared" si="13"/>
        <v>0</v>
      </c>
      <c r="E283">
        <f t="shared" si="14"/>
        <v>0.1511376</v>
      </c>
      <c r="F283">
        <f t="shared" si="15"/>
        <v>1.0159516</v>
      </c>
    </row>
    <row r="284" spans="1:6">
      <c r="A284">
        <v>1</v>
      </c>
      <c r="B284" t="s">
        <v>55</v>
      </c>
      <c r="C284">
        <v>0.523366</v>
      </c>
      <c r="D284">
        <f t="shared" si="13"/>
        <v>0</v>
      </c>
      <c r="E284">
        <f t="shared" si="14"/>
        <v>0.1724062</v>
      </c>
      <c r="F284">
        <f t="shared" si="15"/>
        <v>0.6957722</v>
      </c>
    </row>
    <row r="285" spans="1:6">
      <c r="A285">
        <v>3</v>
      </c>
      <c r="B285" t="s">
        <v>66</v>
      </c>
      <c r="C285">
        <v>0.856063</v>
      </c>
      <c r="D285">
        <f t="shared" si="13"/>
        <v>0.065466</v>
      </c>
      <c r="E285">
        <f t="shared" si="14"/>
        <v>0.0232111</v>
      </c>
      <c r="F285">
        <f t="shared" si="15"/>
        <v>0.9447401</v>
      </c>
    </row>
    <row r="286" spans="1:6">
      <c r="A286">
        <v>1</v>
      </c>
      <c r="B286" t="s">
        <v>34</v>
      </c>
      <c r="C286">
        <v>0.657196</v>
      </c>
      <c r="D286">
        <f t="shared" si="13"/>
        <v>0</v>
      </c>
      <c r="E286">
        <f t="shared" si="14"/>
        <v>0.1154033</v>
      </c>
      <c r="F286">
        <f t="shared" si="15"/>
        <v>0.7725993</v>
      </c>
    </row>
    <row r="287" spans="1:6">
      <c r="A287">
        <v>1</v>
      </c>
      <c r="B287" t="s">
        <v>38</v>
      </c>
      <c r="C287">
        <v>1.69248</v>
      </c>
      <c r="D287">
        <f t="shared" si="13"/>
        <v>0</v>
      </c>
      <c r="E287">
        <f t="shared" si="14"/>
        <v>0.1706822</v>
      </c>
      <c r="F287">
        <f t="shared" si="15"/>
        <v>1.8631622</v>
      </c>
    </row>
    <row r="288" spans="1:6">
      <c r="A288">
        <v>1</v>
      </c>
      <c r="B288" t="s">
        <v>60</v>
      </c>
      <c r="C288">
        <v>0.654379</v>
      </c>
      <c r="D288">
        <f t="shared" si="13"/>
        <v>0</v>
      </c>
      <c r="E288">
        <f t="shared" si="14"/>
        <v>0.1511376</v>
      </c>
      <c r="F288">
        <f t="shared" si="15"/>
        <v>0.8055166</v>
      </c>
    </row>
    <row r="289" spans="1:6">
      <c r="A289">
        <v>3</v>
      </c>
      <c r="B289" t="s">
        <v>42</v>
      </c>
      <c r="C289">
        <v>1.94385</v>
      </c>
      <c r="D289">
        <f t="shared" si="13"/>
        <v>0.065466</v>
      </c>
      <c r="E289">
        <f t="shared" si="14"/>
        <v>0.0956989</v>
      </c>
      <c r="F289">
        <f t="shared" si="15"/>
        <v>2.1050149</v>
      </c>
    </row>
    <row r="290" spans="1:6">
      <c r="A290">
        <v>1</v>
      </c>
      <c r="B290" t="s">
        <v>38</v>
      </c>
      <c r="C290">
        <v>0.613378</v>
      </c>
      <c r="D290">
        <f t="shared" si="13"/>
        <v>0</v>
      </c>
      <c r="E290">
        <f t="shared" si="14"/>
        <v>0.1706822</v>
      </c>
      <c r="F290">
        <f t="shared" si="15"/>
        <v>0.7840602</v>
      </c>
    </row>
    <row r="291" spans="1:6">
      <c r="A291">
        <v>3</v>
      </c>
      <c r="B291" t="s">
        <v>177</v>
      </c>
      <c r="C291">
        <v>0.687979</v>
      </c>
      <c r="D291">
        <f t="shared" si="13"/>
        <v>0.065466</v>
      </c>
      <c r="E291">
        <f t="shared" si="14"/>
        <v>0</v>
      </c>
      <c r="F291">
        <f t="shared" si="15"/>
        <v>0.753445</v>
      </c>
    </row>
    <row r="292" spans="1:6">
      <c r="A292">
        <v>1</v>
      </c>
      <c r="B292" t="s">
        <v>60</v>
      </c>
      <c r="C292">
        <v>0.802825</v>
      </c>
      <c r="D292">
        <f t="shared" si="13"/>
        <v>0</v>
      </c>
      <c r="E292">
        <f t="shared" si="14"/>
        <v>0.1511376</v>
      </c>
      <c r="F292">
        <f t="shared" si="15"/>
        <v>0.9539626</v>
      </c>
    </row>
    <row r="293" spans="1:6">
      <c r="A293">
        <v>3</v>
      </c>
      <c r="B293" t="s">
        <v>50</v>
      </c>
      <c r="C293">
        <v>0.837871</v>
      </c>
      <c r="D293">
        <f t="shared" si="13"/>
        <v>0.065466</v>
      </c>
      <c r="E293">
        <f t="shared" si="14"/>
        <v>0.05972205</v>
      </c>
      <c r="F293">
        <f t="shared" si="15"/>
        <v>0.96305905</v>
      </c>
    </row>
    <row r="294" spans="1:6">
      <c r="A294">
        <v>2</v>
      </c>
      <c r="B294" t="s">
        <v>38</v>
      </c>
      <c r="C294">
        <v>1.39845</v>
      </c>
      <c r="D294">
        <f t="shared" si="13"/>
        <v>0.061341</v>
      </c>
      <c r="E294">
        <f t="shared" si="14"/>
        <v>0.1706822</v>
      </c>
      <c r="F294">
        <f t="shared" si="15"/>
        <v>1.6304732</v>
      </c>
    </row>
    <row r="295" spans="1:6">
      <c r="A295">
        <v>1</v>
      </c>
      <c r="B295" t="s">
        <v>60</v>
      </c>
      <c r="C295">
        <v>0.797705</v>
      </c>
      <c r="D295">
        <f t="shared" si="13"/>
        <v>0</v>
      </c>
      <c r="E295">
        <f t="shared" si="14"/>
        <v>0.1511376</v>
      </c>
      <c r="F295">
        <f t="shared" si="15"/>
        <v>0.9488426</v>
      </c>
    </row>
    <row r="296" spans="1:6">
      <c r="A296">
        <v>2</v>
      </c>
      <c r="B296" t="s">
        <v>55</v>
      </c>
      <c r="C296">
        <v>1.47609</v>
      </c>
      <c r="D296">
        <f t="shared" si="13"/>
        <v>0.061341</v>
      </c>
      <c r="E296">
        <f t="shared" si="14"/>
        <v>0.1724062</v>
      </c>
      <c r="F296">
        <f t="shared" si="15"/>
        <v>1.7098372</v>
      </c>
    </row>
    <row r="297" spans="1:6">
      <c r="A297">
        <v>2</v>
      </c>
      <c r="B297" t="s">
        <v>50</v>
      </c>
      <c r="C297">
        <v>0.506281</v>
      </c>
      <c r="D297">
        <f t="shared" si="13"/>
        <v>0.061341</v>
      </c>
      <c r="E297">
        <f t="shared" si="14"/>
        <v>0.05972205</v>
      </c>
      <c r="F297">
        <f t="shared" si="15"/>
        <v>0.62734405</v>
      </c>
    </row>
    <row r="298" spans="1:6">
      <c r="A298">
        <v>2</v>
      </c>
      <c r="B298" t="s">
        <v>38</v>
      </c>
      <c r="C298">
        <v>1.42895</v>
      </c>
      <c r="D298">
        <f t="shared" si="13"/>
        <v>0.061341</v>
      </c>
      <c r="E298">
        <f t="shared" si="14"/>
        <v>0.1706822</v>
      </c>
      <c r="F298">
        <f t="shared" si="15"/>
        <v>1.6609732</v>
      </c>
    </row>
    <row r="299" spans="1:6">
      <c r="A299">
        <v>2</v>
      </c>
      <c r="B299" t="s">
        <v>42</v>
      </c>
      <c r="C299">
        <v>0.85511</v>
      </c>
      <c r="D299">
        <f t="shared" si="13"/>
        <v>0.061341</v>
      </c>
      <c r="E299">
        <f t="shared" si="14"/>
        <v>0.0956989</v>
      </c>
      <c r="F299">
        <f t="shared" si="15"/>
        <v>1.0121499</v>
      </c>
    </row>
    <row r="300" spans="1:6">
      <c r="A300">
        <v>2</v>
      </c>
      <c r="B300" t="s">
        <v>66</v>
      </c>
      <c r="C300">
        <v>0.806227</v>
      </c>
      <c r="D300">
        <f t="shared" si="13"/>
        <v>0.061341</v>
      </c>
      <c r="E300">
        <f t="shared" si="14"/>
        <v>0.0232111</v>
      </c>
      <c r="F300">
        <f t="shared" si="15"/>
        <v>0.8907791</v>
      </c>
    </row>
    <row r="301" spans="1:6">
      <c r="A301">
        <v>2</v>
      </c>
      <c r="B301" t="s">
        <v>177</v>
      </c>
      <c r="C301">
        <v>1.2431</v>
      </c>
      <c r="D301">
        <f t="shared" si="13"/>
        <v>0.061341</v>
      </c>
      <c r="E301">
        <f t="shared" si="14"/>
        <v>0</v>
      </c>
      <c r="F301">
        <f t="shared" si="15"/>
        <v>1.304441</v>
      </c>
    </row>
    <row r="302" spans="1:6">
      <c r="A302">
        <v>2</v>
      </c>
      <c r="B302" t="s">
        <v>177</v>
      </c>
      <c r="C302">
        <v>0.310399</v>
      </c>
      <c r="D302">
        <f t="shared" si="13"/>
        <v>0.061341</v>
      </c>
      <c r="E302">
        <f t="shared" si="14"/>
        <v>0</v>
      </c>
      <c r="F302">
        <f t="shared" si="15"/>
        <v>0.37174</v>
      </c>
    </row>
    <row r="303" spans="1:6">
      <c r="A303">
        <v>2</v>
      </c>
      <c r="B303" t="s">
        <v>55</v>
      </c>
      <c r="C303">
        <v>1.44628</v>
      </c>
      <c r="D303">
        <f t="shared" si="13"/>
        <v>0.061341</v>
      </c>
      <c r="E303">
        <f t="shared" si="14"/>
        <v>0.1724062</v>
      </c>
      <c r="F303">
        <f t="shared" si="15"/>
        <v>1.6800272</v>
      </c>
    </row>
    <row r="304" spans="1:6">
      <c r="A304">
        <v>1</v>
      </c>
      <c r="B304" t="s">
        <v>34</v>
      </c>
      <c r="C304">
        <v>1.01095</v>
      </c>
      <c r="D304">
        <f t="shared" si="13"/>
        <v>0</v>
      </c>
      <c r="E304">
        <f t="shared" si="14"/>
        <v>0.1154033</v>
      </c>
      <c r="F304">
        <f t="shared" si="15"/>
        <v>1.1263533</v>
      </c>
    </row>
    <row r="305" spans="1:6">
      <c r="A305">
        <v>2</v>
      </c>
      <c r="B305" t="s">
        <v>177</v>
      </c>
      <c r="C305">
        <v>0.878225</v>
      </c>
      <c r="D305">
        <f t="shared" si="13"/>
        <v>0.061341</v>
      </c>
      <c r="E305">
        <f t="shared" si="14"/>
        <v>0</v>
      </c>
      <c r="F305">
        <f t="shared" si="15"/>
        <v>0.939566</v>
      </c>
    </row>
    <row r="306" spans="1:6">
      <c r="A306">
        <v>2</v>
      </c>
      <c r="B306" t="s">
        <v>45</v>
      </c>
      <c r="C306">
        <v>1.88603</v>
      </c>
      <c r="D306">
        <f t="shared" si="13"/>
        <v>0.061341</v>
      </c>
      <c r="E306">
        <f t="shared" si="14"/>
        <v>0.05944225</v>
      </c>
      <c r="F306">
        <f t="shared" si="15"/>
        <v>2.00681325</v>
      </c>
    </row>
    <row r="307" spans="1:6">
      <c r="A307">
        <v>2</v>
      </c>
      <c r="B307" t="s">
        <v>60</v>
      </c>
      <c r="C307">
        <v>1.19706</v>
      </c>
      <c r="D307">
        <f t="shared" si="13"/>
        <v>0.061341</v>
      </c>
      <c r="E307">
        <f t="shared" si="14"/>
        <v>0.1511376</v>
      </c>
      <c r="F307">
        <f t="shared" si="15"/>
        <v>1.4095386</v>
      </c>
    </row>
    <row r="308" spans="1:6">
      <c r="A308">
        <v>2</v>
      </c>
      <c r="B308" t="s">
        <v>60</v>
      </c>
      <c r="C308">
        <v>0.750348</v>
      </c>
      <c r="D308">
        <f t="shared" si="13"/>
        <v>0.061341</v>
      </c>
      <c r="E308">
        <f t="shared" si="14"/>
        <v>0.1511376</v>
      </c>
      <c r="F308">
        <f t="shared" si="15"/>
        <v>0.9628266</v>
      </c>
    </row>
    <row r="309" spans="1:6">
      <c r="A309">
        <v>2</v>
      </c>
      <c r="B309" t="s">
        <v>55</v>
      </c>
      <c r="C309">
        <v>1.16564</v>
      </c>
      <c r="D309">
        <f t="shared" si="13"/>
        <v>0.061341</v>
      </c>
      <c r="E309">
        <f t="shared" si="14"/>
        <v>0.1724062</v>
      </c>
      <c r="F309">
        <f t="shared" si="15"/>
        <v>1.3993872</v>
      </c>
    </row>
    <row r="310" spans="1:6">
      <c r="A310">
        <v>2</v>
      </c>
      <c r="B310" t="s">
        <v>55</v>
      </c>
      <c r="C310">
        <v>1.2319</v>
      </c>
      <c r="D310">
        <f t="shared" si="13"/>
        <v>0.061341</v>
      </c>
      <c r="E310">
        <f t="shared" si="14"/>
        <v>0.1724062</v>
      </c>
      <c r="F310">
        <f t="shared" si="15"/>
        <v>1.4656472</v>
      </c>
    </row>
    <row r="311" spans="1:6">
      <c r="A311">
        <v>3</v>
      </c>
      <c r="B311" t="s">
        <v>45</v>
      </c>
      <c r="C311">
        <v>0.404657</v>
      </c>
      <c r="D311">
        <f t="shared" si="13"/>
        <v>0.065466</v>
      </c>
      <c r="E311">
        <f t="shared" si="14"/>
        <v>0.05944225</v>
      </c>
      <c r="F311">
        <f t="shared" si="15"/>
        <v>0.52956525</v>
      </c>
    </row>
    <row r="312" spans="1:6">
      <c r="A312">
        <v>3</v>
      </c>
      <c r="B312" t="s">
        <v>66</v>
      </c>
      <c r="C312">
        <v>0.00998632</v>
      </c>
      <c r="D312">
        <f t="shared" si="13"/>
        <v>0.065466</v>
      </c>
      <c r="E312">
        <f t="shared" si="14"/>
        <v>0.0232111</v>
      </c>
      <c r="F312">
        <f t="shared" si="15"/>
        <v>0.09866342</v>
      </c>
    </row>
    <row r="313" spans="1:6">
      <c r="A313">
        <v>3</v>
      </c>
      <c r="B313" t="s">
        <v>38</v>
      </c>
      <c r="C313">
        <v>1.98364</v>
      </c>
      <c r="D313">
        <f t="shared" si="13"/>
        <v>0.065466</v>
      </c>
      <c r="E313">
        <f t="shared" si="14"/>
        <v>0.1706822</v>
      </c>
      <c r="F313">
        <f t="shared" si="15"/>
        <v>2.2197882</v>
      </c>
    </row>
    <row r="314" spans="1:6">
      <c r="A314">
        <v>3</v>
      </c>
      <c r="B314" t="s">
        <v>66</v>
      </c>
      <c r="C314">
        <v>1.48159</v>
      </c>
      <c r="D314">
        <f t="shared" si="13"/>
        <v>0.065466</v>
      </c>
      <c r="E314">
        <f t="shared" si="14"/>
        <v>0.0232111</v>
      </c>
      <c r="F314">
        <f t="shared" si="15"/>
        <v>1.5702671</v>
      </c>
    </row>
    <row r="315" spans="1:6">
      <c r="A315">
        <v>2</v>
      </c>
      <c r="B315" t="s">
        <v>60</v>
      </c>
      <c r="C315">
        <v>0.7711</v>
      </c>
      <c r="D315">
        <f t="shared" si="13"/>
        <v>0.061341</v>
      </c>
      <c r="E315">
        <f t="shared" si="14"/>
        <v>0.1511376</v>
      </c>
      <c r="F315">
        <f t="shared" si="15"/>
        <v>0.9835786</v>
      </c>
    </row>
    <row r="316" spans="1:6">
      <c r="A316">
        <v>2</v>
      </c>
      <c r="B316" t="s">
        <v>111</v>
      </c>
      <c r="C316">
        <v>1.42524</v>
      </c>
      <c r="D316">
        <f t="shared" si="13"/>
        <v>0.061341</v>
      </c>
      <c r="E316">
        <f t="shared" si="14"/>
        <v>0.1853252</v>
      </c>
      <c r="F316">
        <f t="shared" si="15"/>
        <v>1.6719062</v>
      </c>
    </row>
    <row r="317" spans="1:6">
      <c r="A317">
        <v>2</v>
      </c>
      <c r="B317" t="s">
        <v>60</v>
      </c>
      <c r="C317">
        <v>0.511867</v>
      </c>
      <c r="D317">
        <f t="shared" si="13"/>
        <v>0.061341</v>
      </c>
      <c r="E317">
        <f t="shared" si="14"/>
        <v>0.1511376</v>
      </c>
      <c r="F317">
        <f t="shared" si="15"/>
        <v>0.7243456</v>
      </c>
    </row>
    <row r="318" spans="1:6">
      <c r="A318">
        <v>1</v>
      </c>
      <c r="B318" t="s">
        <v>42</v>
      </c>
      <c r="C318">
        <v>1.00536</v>
      </c>
      <c r="D318">
        <f t="shared" si="13"/>
        <v>0</v>
      </c>
      <c r="E318">
        <f t="shared" si="14"/>
        <v>0.0956989</v>
      </c>
      <c r="F318">
        <f t="shared" si="15"/>
        <v>1.1010589</v>
      </c>
    </row>
    <row r="319" spans="1:6">
      <c r="A319">
        <v>1</v>
      </c>
      <c r="B319" t="s">
        <v>50</v>
      </c>
      <c r="C319">
        <v>0.49041</v>
      </c>
      <c r="D319">
        <f t="shared" si="13"/>
        <v>0</v>
      </c>
      <c r="E319">
        <f t="shared" si="14"/>
        <v>0.05972205</v>
      </c>
      <c r="F319">
        <f t="shared" si="15"/>
        <v>0.55013205</v>
      </c>
    </row>
    <row r="320" spans="1:6">
      <c r="A320">
        <v>1</v>
      </c>
      <c r="B320" t="s">
        <v>60</v>
      </c>
      <c r="C320">
        <v>0.63339</v>
      </c>
      <c r="D320">
        <f t="shared" si="13"/>
        <v>0</v>
      </c>
      <c r="E320">
        <f t="shared" si="14"/>
        <v>0.1511376</v>
      </c>
      <c r="F320">
        <f t="shared" si="15"/>
        <v>0.7845276</v>
      </c>
    </row>
    <row r="321" spans="1:6">
      <c r="A321">
        <v>2</v>
      </c>
      <c r="B321" t="s">
        <v>42</v>
      </c>
      <c r="C321">
        <v>1.09007</v>
      </c>
      <c r="D321">
        <f t="shared" si="13"/>
        <v>0.061341</v>
      </c>
      <c r="E321">
        <f t="shared" si="14"/>
        <v>0.0956989</v>
      </c>
      <c r="F321">
        <f t="shared" si="15"/>
        <v>1.2471099</v>
      </c>
    </row>
    <row r="322" spans="1:6">
      <c r="A322">
        <v>2</v>
      </c>
      <c r="B322" t="s">
        <v>177</v>
      </c>
      <c r="C322">
        <v>0.198382</v>
      </c>
      <c r="D322">
        <f t="shared" si="13"/>
        <v>0.061341</v>
      </c>
      <c r="E322">
        <f t="shared" si="14"/>
        <v>0</v>
      </c>
      <c r="F322">
        <f t="shared" si="15"/>
        <v>0.259723</v>
      </c>
    </row>
    <row r="323" spans="1:6">
      <c r="A323">
        <v>1</v>
      </c>
      <c r="B323" t="s">
        <v>55</v>
      </c>
      <c r="C323">
        <v>0.966589</v>
      </c>
      <c r="D323">
        <f t="shared" ref="D323:D386" si="16">VLOOKUP(A323,K:M,3,0)</f>
        <v>0</v>
      </c>
      <c r="E323">
        <f t="shared" ref="E323:E386" si="17">VLOOKUP(B323,K:M,3,0)</f>
        <v>0.1724062</v>
      </c>
      <c r="F323">
        <f t="shared" ref="F323:F386" si="18">C323+D323+E323</f>
        <v>1.1389952</v>
      </c>
    </row>
    <row r="324" spans="1:6">
      <c r="A324">
        <v>2</v>
      </c>
      <c r="B324" t="s">
        <v>111</v>
      </c>
      <c r="C324">
        <v>0.55625</v>
      </c>
      <c r="D324">
        <f t="shared" si="16"/>
        <v>0.061341</v>
      </c>
      <c r="E324">
        <f t="shared" si="17"/>
        <v>0.1853252</v>
      </c>
      <c r="F324">
        <f t="shared" si="18"/>
        <v>0.8029162</v>
      </c>
    </row>
    <row r="325" spans="1:6">
      <c r="A325">
        <v>2</v>
      </c>
      <c r="B325" t="s">
        <v>66</v>
      </c>
      <c r="C325">
        <v>0.89064</v>
      </c>
      <c r="D325">
        <f t="shared" si="16"/>
        <v>0.061341</v>
      </c>
      <c r="E325">
        <f t="shared" si="17"/>
        <v>0.0232111</v>
      </c>
      <c r="F325">
        <f t="shared" si="18"/>
        <v>0.9751921</v>
      </c>
    </row>
    <row r="326" spans="1:6">
      <c r="A326">
        <v>1</v>
      </c>
      <c r="B326" t="s">
        <v>60</v>
      </c>
      <c r="C326">
        <v>0.695348</v>
      </c>
      <c r="D326">
        <f t="shared" si="16"/>
        <v>0</v>
      </c>
      <c r="E326">
        <f t="shared" si="17"/>
        <v>0.1511376</v>
      </c>
      <c r="F326">
        <f t="shared" si="18"/>
        <v>0.8464856</v>
      </c>
    </row>
    <row r="327" spans="1:6">
      <c r="A327">
        <v>2</v>
      </c>
      <c r="B327" t="s">
        <v>398</v>
      </c>
      <c r="C327">
        <v>0.867533</v>
      </c>
      <c r="D327">
        <f t="shared" si="16"/>
        <v>0.061341</v>
      </c>
      <c r="E327">
        <f t="shared" si="17"/>
        <v>0.2328202</v>
      </c>
      <c r="F327">
        <f t="shared" si="18"/>
        <v>1.1616942</v>
      </c>
    </row>
    <row r="328" spans="1:6">
      <c r="A328">
        <v>2</v>
      </c>
      <c r="B328" t="s">
        <v>55</v>
      </c>
      <c r="C328">
        <v>1.06872</v>
      </c>
      <c r="D328">
        <f t="shared" si="16"/>
        <v>0.061341</v>
      </c>
      <c r="E328">
        <f t="shared" si="17"/>
        <v>0.1724062</v>
      </c>
      <c r="F328">
        <f t="shared" si="18"/>
        <v>1.3024672</v>
      </c>
    </row>
    <row r="329" spans="1:6">
      <c r="A329">
        <v>1</v>
      </c>
      <c r="B329" t="s">
        <v>34</v>
      </c>
      <c r="C329">
        <v>0.671124</v>
      </c>
      <c r="D329">
        <f t="shared" si="16"/>
        <v>0</v>
      </c>
      <c r="E329">
        <f t="shared" si="17"/>
        <v>0.1154033</v>
      </c>
      <c r="F329">
        <f t="shared" si="18"/>
        <v>0.7865273</v>
      </c>
    </row>
    <row r="330" spans="1:6">
      <c r="A330" t="s">
        <v>144</v>
      </c>
      <c r="B330" t="s">
        <v>50</v>
      </c>
      <c r="C330">
        <v>0.941348</v>
      </c>
      <c r="D330">
        <f t="shared" si="16"/>
        <v>0.172214</v>
      </c>
      <c r="E330">
        <f t="shared" si="17"/>
        <v>0.05972205</v>
      </c>
      <c r="F330">
        <f t="shared" si="18"/>
        <v>1.17328405</v>
      </c>
    </row>
    <row r="331" spans="1:6">
      <c r="A331" t="s">
        <v>144</v>
      </c>
      <c r="B331" t="s">
        <v>177</v>
      </c>
      <c r="C331">
        <v>0.935798</v>
      </c>
      <c r="D331">
        <f t="shared" si="16"/>
        <v>0.172214</v>
      </c>
      <c r="E331">
        <f t="shared" si="17"/>
        <v>0</v>
      </c>
      <c r="F331">
        <f t="shared" si="18"/>
        <v>1.108012</v>
      </c>
    </row>
    <row r="332" spans="1:6">
      <c r="A332" t="s">
        <v>144</v>
      </c>
      <c r="B332" t="s">
        <v>45</v>
      </c>
      <c r="C332">
        <v>0.524674</v>
      </c>
      <c r="D332">
        <f t="shared" si="16"/>
        <v>0.172214</v>
      </c>
      <c r="E332">
        <f t="shared" si="17"/>
        <v>0.05944225</v>
      </c>
      <c r="F332">
        <f t="shared" si="18"/>
        <v>0.75633025</v>
      </c>
    </row>
    <row r="333" spans="1:6">
      <c r="A333">
        <v>1</v>
      </c>
      <c r="B333" t="s">
        <v>55</v>
      </c>
      <c r="C333">
        <v>0.542157</v>
      </c>
      <c r="D333">
        <f t="shared" si="16"/>
        <v>0</v>
      </c>
      <c r="E333">
        <f t="shared" si="17"/>
        <v>0.1724062</v>
      </c>
      <c r="F333">
        <f t="shared" si="18"/>
        <v>0.7145632</v>
      </c>
    </row>
    <row r="334" spans="1:6">
      <c r="A334">
        <v>1</v>
      </c>
      <c r="B334" t="s">
        <v>34</v>
      </c>
      <c r="C334">
        <v>0.783305</v>
      </c>
      <c r="D334">
        <f t="shared" si="16"/>
        <v>0</v>
      </c>
      <c r="E334">
        <f t="shared" si="17"/>
        <v>0.1154033</v>
      </c>
      <c r="F334">
        <f t="shared" si="18"/>
        <v>0.8987083</v>
      </c>
    </row>
    <row r="335" spans="1:6">
      <c r="A335">
        <v>1</v>
      </c>
      <c r="B335" t="s">
        <v>42</v>
      </c>
      <c r="C335">
        <v>0.591227</v>
      </c>
      <c r="D335">
        <f t="shared" si="16"/>
        <v>0</v>
      </c>
      <c r="E335">
        <f t="shared" si="17"/>
        <v>0.0956989</v>
      </c>
      <c r="F335">
        <f t="shared" si="18"/>
        <v>0.6869259</v>
      </c>
    </row>
    <row r="336" spans="1:6">
      <c r="A336">
        <v>1</v>
      </c>
      <c r="B336" t="s">
        <v>66</v>
      </c>
      <c r="C336">
        <v>1.28174</v>
      </c>
      <c r="D336">
        <f t="shared" si="16"/>
        <v>0</v>
      </c>
      <c r="E336">
        <f t="shared" si="17"/>
        <v>0.0232111</v>
      </c>
      <c r="F336">
        <f t="shared" si="18"/>
        <v>1.3049511</v>
      </c>
    </row>
    <row r="337" spans="1:6">
      <c r="A337">
        <v>1</v>
      </c>
      <c r="B337" t="s">
        <v>42</v>
      </c>
      <c r="C337">
        <v>1.46683</v>
      </c>
      <c r="D337">
        <f t="shared" si="16"/>
        <v>0</v>
      </c>
      <c r="E337">
        <f t="shared" si="17"/>
        <v>0.0956989</v>
      </c>
      <c r="F337">
        <f t="shared" si="18"/>
        <v>1.5625289</v>
      </c>
    </row>
    <row r="338" spans="1:6">
      <c r="A338">
        <v>1</v>
      </c>
      <c r="B338" t="s">
        <v>42</v>
      </c>
      <c r="C338">
        <v>0.680109</v>
      </c>
      <c r="D338">
        <f t="shared" si="16"/>
        <v>0</v>
      </c>
      <c r="E338">
        <f t="shared" si="17"/>
        <v>0.0956989</v>
      </c>
      <c r="F338">
        <f t="shared" si="18"/>
        <v>0.7758079</v>
      </c>
    </row>
    <row r="339" spans="1:6">
      <c r="A339">
        <v>1</v>
      </c>
      <c r="B339" t="s">
        <v>60</v>
      </c>
      <c r="C339">
        <v>1.54057</v>
      </c>
      <c r="D339">
        <f t="shared" si="16"/>
        <v>0</v>
      </c>
      <c r="E339">
        <f t="shared" si="17"/>
        <v>0.1511376</v>
      </c>
      <c r="F339">
        <f t="shared" si="18"/>
        <v>1.6917076</v>
      </c>
    </row>
    <row r="340" spans="1:6">
      <c r="A340">
        <v>1</v>
      </c>
      <c r="B340" t="s">
        <v>177</v>
      </c>
      <c r="C340">
        <v>1.17245</v>
      </c>
      <c r="D340">
        <f t="shared" si="16"/>
        <v>0</v>
      </c>
      <c r="E340">
        <f t="shared" si="17"/>
        <v>0</v>
      </c>
      <c r="F340">
        <f t="shared" si="18"/>
        <v>1.17245</v>
      </c>
    </row>
    <row r="341" spans="1:6">
      <c r="A341">
        <v>1</v>
      </c>
      <c r="B341" t="s">
        <v>66</v>
      </c>
      <c r="C341">
        <v>1.20784</v>
      </c>
      <c r="D341">
        <f t="shared" si="16"/>
        <v>0</v>
      </c>
      <c r="E341">
        <f t="shared" si="17"/>
        <v>0.0232111</v>
      </c>
      <c r="F341">
        <f t="shared" si="18"/>
        <v>1.2310511</v>
      </c>
    </row>
    <row r="342" spans="1:6">
      <c r="A342">
        <v>1</v>
      </c>
      <c r="B342" t="s">
        <v>55</v>
      </c>
      <c r="C342">
        <v>1.1993</v>
      </c>
      <c r="D342">
        <f t="shared" si="16"/>
        <v>0</v>
      </c>
      <c r="E342">
        <f t="shared" si="17"/>
        <v>0.1724062</v>
      </c>
      <c r="F342">
        <f t="shared" si="18"/>
        <v>1.3717062</v>
      </c>
    </row>
    <row r="343" spans="1:6">
      <c r="A343">
        <v>1</v>
      </c>
      <c r="B343" t="s">
        <v>177</v>
      </c>
      <c r="C343">
        <v>1.05733</v>
      </c>
      <c r="D343">
        <f t="shared" si="16"/>
        <v>0</v>
      </c>
      <c r="E343">
        <f t="shared" si="17"/>
        <v>0</v>
      </c>
      <c r="F343">
        <f t="shared" si="18"/>
        <v>1.05733</v>
      </c>
    </row>
    <row r="344" spans="1:6">
      <c r="A344">
        <v>1</v>
      </c>
      <c r="B344" t="s">
        <v>55</v>
      </c>
      <c r="C344">
        <v>2.48341</v>
      </c>
      <c r="D344">
        <f t="shared" si="16"/>
        <v>0</v>
      </c>
      <c r="E344">
        <f t="shared" si="17"/>
        <v>0.1724062</v>
      </c>
      <c r="F344">
        <f t="shared" si="18"/>
        <v>2.6558162</v>
      </c>
    </row>
    <row r="345" spans="1:6">
      <c r="A345">
        <v>1</v>
      </c>
      <c r="B345" t="s">
        <v>66</v>
      </c>
      <c r="C345">
        <v>1.81947</v>
      </c>
      <c r="D345">
        <f t="shared" si="16"/>
        <v>0</v>
      </c>
      <c r="E345">
        <f t="shared" si="17"/>
        <v>0.0232111</v>
      </c>
      <c r="F345">
        <f t="shared" si="18"/>
        <v>1.8426811</v>
      </c>
    </row>
    <row r="346" spans="1:6">
      <c r="A346">
        <v>1</v>
      </c>
      <c r="B346" t="s">
        <v>177</v>
      </c>
      <c r="C346">
        <v>1.55205</v>
      </c>
      <c r="D346">
        <f t="shared" si="16"/>
        <v>0</v>
      </c>
      <c r="E346">
        <f t="shared" si="17"/>
        <v>0</v>
      </c>
      <c r="F346">
        <f t="shared" si="18"/>
        <v>1.55205</v>
      </c>
    </row>
    <row r="347" spans="1:6">
      <c r="A347">
        <v>1</v>
      </c>
      <c r="B347" t="s">
        <v>34</v>
      </c>
      <c r="C347">
        <v>0.945334</v>
      </c>
      <c r="D347">
        <f t="shared" si="16"/>
        <v>0</v>
      </c>
      <c r="E347">
        <f t="shared" si="17"/>
        <v>0.1154033</v>
      </c>
      <c r="F347">
        <f t="shared" si="18"/>
        <v>1.0607373</v>
      </c>
    </row>
    <row r="348" spans="1:6">
      <c r="A348">
        <v>1</v>
      </c>
      <c r="B348" t="s">
        <v>66</v>
      </c>
      <c r="C348">
        <v>1.3832</v>
      </c>
      <c r="D348">
        <f t="shared" si="16"/>
        <v>0</v>
      </c>
      <c r="E348">
        <f t="shared" si="17"/>
        <v>0.0232111</v>
      </c>
      <c r="F348">
        <f t="shared" si="18"/>
        <v>1.4064111</v>
      </c>
    </row>
    <row r="349" spans="1:6">
      <c r="A349">
        <v>1</v>
      </c>
      <c r="B349" t="s">
        <v>38</v>
      </c>
      <c r="C349">
        <v>1.02584</v>
      </c>
      <c r="D349">
        <f t="shared" si="16"/>
        <v>0</v>
      </c>
      <c r="E349">
        <f t="shared" si="17"/>
        <v>0.1706822</v>
      </c>
      <c r="F349">
        <f t="shared" si="18"/>
        <v>1.1965222</v>
      </c>
    </row>
    <row r="350" spans="1:6">
      <c r="A350">
        <v>1</v>
      </c>
      <c r="B350" t="s">
        <v>177</v>
      </c>
      <c r="C350">
        <v>1.30925</v>
      </c>
      <c r="D350">
        <f t="shared" si="16"/>
        <v>0</v>
      </c>
      <c r="E350">
        <f t="shared" si="17"/>
        <v>0</v>
      </c>
      <c r="F350">
        <f t="shared" si="18"/>
        <v>1.30925</v>
      </c>
    </row>
    <row r="351" spans="1:6">
      <c r="A351">
        <v>1</v>
      </c>
      <c r="B351" t="s">
        <v>60</v>
      </c>
      <c r="C351">
        <v>1.96918</v>
      </c>
      <c r="D351">
        <f t="shared" si="16"/>
        <v>0</v>
      </c>
      <c r="E351">
        <f t="shared" si="17"/>
        <v>0.1511376</v>
      </c>
      <c r="F351">
        <f t="shared" si="18"/>
        <v>2.1203176</v>
      </c>
    </row>
    <row r="352" spans="1:6">
      <c r="A352">
        <v>2</v>
      </c>
      <c r="B352" t="s">
        <v>66</v>
      </c>
      <c r="C352">
        <v>1.3324</v>
      </c>
      <c r="D352">
        <f t="shared" si="16"/>
        <v>0.061341</v>
      </c>
      <c r="E352">
        <f t="shared" si="17"/>
        <v>0.0232111</v>
      </c>
      <c r="F352">
        <f t="shared" si="18"/>
        <v>1.4169521</v>
      </c>
    </row>
    <row r="353" spans="1:6">
      <c r="A353">
        <v>1</v>
      </c>
      <c r="B353" t="s">
        <v>55</v>
      </c>
      <c r="C353">
        <v>0.869146</v>
      </c>
      <c r="D353">
        <f t="shared" si="16"/>
        <v>0</v>
      </c>
      <c r="E353">
        <f t="shared" si="17"/>
        <v>0.1724062</v>
      </c>
      <c r="F353">
        <f t="shared" si="18"/>
        <v>1.0415522</v>
      </c>
    </row>
    <row r="354" spans="1:6">
      <c r="A354">
        <v>1</v>
      </c>
      <c r="B354" t="s">
        <v>38</v>
      </c>
      <c r="C354">
        <v>2.10294</v>
      </c>
      <c r="D354">
        <f t="shared" si="16"/>
        <v>0</v>
      </c>
      <c r="E354">
        <f t="shared" si="17"/>
        <v>0.1706822</v>
      </c>
      <c r="F354">
        <f t="shared" si="18"/>
        <v>2.2736222</v>
      </c>
    </row>
    <row r="355" spans="1:6">
      <c r="A355">
        <v>1</v>
      </c>
      <c r="B355" t="s">
        <v>38</v>
      </c>
      <c r="C355">
        <v>0.707366</v>
      </c>
      <c r="D355">
        <f t="shared" si="16"/>
        <v>0</v>
      </c>
      <c r="E355">
        <f t="shared" si="17"/>
        <v>0.1706822</v>
      </c>
      <c r="F355">
        <f t="shared" si="18"/>
        <v>0.8780482</v>
      </c>
    </row>
    <row r="356" spans="1:6">
      <c r="A356">
        <v>1</v>
      </c>
      <c r="B356" t="s">
        <v>45</v>
      </c>
      <c r="C356">
        <v>0.589941</v>
      </c>
      <c r="D356">
        <f t="shared" si="16"/>
        <v>0</v>
      </c>
      <c r="E356">
        <f t="shared" si="17"/>
        <v>0.05944225</v>
      </c>
      <c r="F356">
        <f t="shared" si="18"/>
        <v>0.64938325</v>
      </c>
    </row>
    <row r="357" spans="1:6">
      <c r="A357">
        <v>1</v>
      </c>
      <c r="B357" t="s">
        <v>66</v>
      </c>
      <c r="C357">
        <v>1.57798</v>
      </c>
      <c r="D357">
        <f t="shared" si="16"/>
        <v>0</v>
      </c>
      <c r="E357">
        <f t="shared" si="17"/>
        <v>0.0232111</v>
      </c>
      <c r="F357">
        <f t="shared" si="18"/>
        <v>1.6011911</v>
      </c>
    </row>
    <row r="358" spans="1:6">
      <c r="A358">
        <v>1</v>
      </c>
      <c r="B358" t="s">
        <v>55</v>
      </c>
      <c r="C358">
        <v>1.42439</v>
      </c>
      <c r="D358">
        <f t="shared" si="16"/>
        <v>0</v>
      </c>
      <c r="E358">
        <f t="shared" si="17"/>
        <v>0.1724062</v>
      </c>
      <c r="F358">
        <f t="shared" si="18"/>
        <v>1.5967962</v>
      </c>
    </row>
    <row r="359" spans="1:6">
      <c r="A359">
        <v>2</v>
      </c>
      <c r="B359" t="s">
        <v>42</v>
      </c>
      <c r="C359">
        <v>0.937461</v>
      </c>
      <c r="D359">
        <f t="shared" si="16"/>
        <v>0.061341</v>
      </c>
      <c r="E359">
        <f t="shared" si="17"/>
        <v>0.0956989</v>
      </c>
      <c r="F359">
        <f t="shared" si="18"/>
        <v>1.0945009</v>
      </c>
    </row>
    <row r="360" spans="1:6">
      <c r="A360">
        <v>1</v>
      </c>
      <c r="B360" t="s">
        <v>60</v>
      </c>
      <c r="C360">
        <v>0.867455</v>
      </c>
      <c r="D360">
        <f t="shared" si="16"/>
        <v>0</v>
      </c>
      <c r="E360">
        <f t="shared" si="17"/>
        <v>0.1511376</v>
      </c>
      <c r="F360">
        <f t="shared" si="18"/>
        <v>1.0185926</v>
      </c>
    </row>
    <row r="361" spans="1:6">
      <c r="A361">
        <v>1</v>
      </c>
      <c r="B361" t="s">
        <v>60</v>
      </c>
      <c r="C361">
        <v>1.25389</v>
      </c>
      <c r="D361">
        <f t="shared" si="16"/>
        <v>0</v>
      </c>
      <c r="E361">
        <f t="shared" si="17"/>
        <v>0.1511376</v>
      </c>
      <c r="F361">
        <f t="shared" si="18"/>
        <v>1.4050276</v>
      </c>
    </row>
    <row r="362" spans="1:6">
      <c r="A362">
        <v>1</v>
      </c>
      <c r="B362" t="s">
        <v>55</v>
      </c>
      <c r="C362">
        <v>1.73193</v>
      </c>
      <c r="D362">
        <f t="shared" si="16"/>
        <v>0</v>
      </c>
      <c r="E362">
        <f t="shared" si="17"/>
        <v>0.1724062</v>
      </c>
      <c r="F362">
        <f t="shared" si="18"/>
        <v>1.9043362</v>
      </c>
    </row>
    <row r="363" spans="1:6">
      <c r="A363">
        <v>1</v>
      </c>
      <c r="B363" t="s">
        <v>55</v>
      </c>
      <c r="C363">
        <v>0.536841</v>
      </c>
      <c r="D363">
        <f t="shared" si="16"/>
        <v>0</v>
      </c>
      <c r="E363">
        <f t="shared" si="17"/>
        <v>0.1724062</v>
      </c>
      <c r="F363">
        <f t="shared" si="18"/>
        <v>0.7092472</v>
      </c>
    </row>
    <row r="364" spans="1:6">
      <c r="A364">
        <v>1</v>
      </c>
      <c r="B364" t="s">
        <v>60</v>
      </c>
      <c r="C364">
        <v>0.892991</v>
      </c>
      <c r="D364">
        <f t="shared" si="16"/>
        <v>0</v>
      </c>
      <c r="E364">
        <f t="shared" si="17"/>
        <v>0.1511376</v>
      </c>
      <c r="F364">
        <f t="shared" si="18"/>
        <v>1.0441286</v>
      </c>
    </row>
    <row r="365" spans="1:6">
      <c r="A365">
        <v>1</v>
      </c>
      <c r="B365" t="s">
        <v>60</v>
      </c>
      <c r="C365">
        <v>0.977703</v>
      </c>
      <c r="D365">
        <f t="shared" si="16"/>
        <v>0</v>
      </c>
      <c r="E365">
        <f t="shared" si="17"/>
        <v>0.1511376</v>
      </c>
      <c r="F365">
        <f t="shared" si="18"/>
        <v>1.1288406</v>
      </c>
    </row>
    <row r="366" spans="1:6">
      <c r="A366">
        <v>1</v>
      </c>
      <c r="B366" t="s">
        <v>42</v>
      </c>
      <c r="C366">
        <v>1.33347</v>
      </c>
      <c r="D366">
        <f t="shared" si="16"/>
        <v>0</v>
      </c>
      <c r="E366">
        <f t="shared" si="17"/>
        <v>0.0956989</v>
      </c>
      <c r="F366">
        <f t="shared" si="18"/>
        <v>1.4291689</v>
      </c>
    </row>
    <row r="367" spans="1:6">
      <c r="A367">
        <v>1</v>
      </c>
      <c r="B367" t="s">
        <v>66</v>
      </c>
      <c r="C367">
        <v>1.11529</v>
      </c>
      <c r="D367">
        <f t="shared" si="16"/>
        <v>0</v>
      </c>
      <c r="E367">
        <f t="shared" si="17"/>
        <v>0.0232111</v>
      </c>
      <c r="F367">
        <f t="shared" si="18"/>
        <v>1.1385011</v>
      </c>
    </row>
    <row r="368" spans="1:6">
      <c r="A368">
        <v>1</v>
      </c>
      <c r="B368" t="s">
        <v>55</v>
      </c>
      <c r="C368">
        <v>2.4309</v>
      </c>
      <c r="D368">
        <f t="shared" si="16"/>
        <v>0</v>
      </c>
      <c r="E368">
        <f t="shared" si="17"/>
        <v>0.1724062</v>
      </c>
      <c r="F368">
        <f t="shared" si="18"/>
        <v>2.6033062</v>
      </c>
    </row>
    <row r="369" spans="1:6">
      <c r="A369">
        <v>1</v>
      </c>
      <c r="B369" t="s">
        <v>50</v>
      </c>
      <c r="C369">
        <v>0.829927</v>
      </c>
      <c r="D369">
        <f t="shared" si="16"/>
        <v>0</v>
      </c>
      <c r="E369">
        <f t="shared" si="17"/>
        <v>0.05972205</v>
      </c>
      <c r="F369">
        <f t="shared" si="18"/>
        <v>0.88964905</v>
      </c>
    </row>
    <row r="370" spans="1:6">
      <c r="A370">
        <v>1</v>
      </c>
      <c r="B370" t="s">
        <v>50</v>
      </c>
      <c r="C370">
        <v>0.589267</v>
      </c>
      <c r="D370">
        <f t="shared" si="16"/>
        <v>0</v>
      </c>
      <c r="E370">
        <f t="shared" si="17"/>
        <v>0.05972205</v>
      </c>
      <c r="F370">
        <f t="shared" si="18"/>
        <v>0.64898905</v>
      </c>
    </row>
    <row r="371" spans="1:6">
      <c r="A371">
        <v>1</v>
      </c>
      <c r="B371" t="s">
        <v>66</v>
      </c>
      <c r="C371">
        <v>1.26529</v>
      </c>
      <c r="D371">
        <f t="shared" si="16"/>
        <v>0</v>
      </c>
      <c r="E371">
        <f t="shared" si="17"/>
        <v>0.0232111</v>
      </c>
      <c r="F371">
        <f t="shared" si="18"/>
        <v>1.2885011</v>
      </c>
    </row>
    <row r="372" spans="1:6">
      <c r="A372">
        <v>1</v>
      </c>
      <c r="B372" t="s">
        <v>34</v>
      </c>
      <c r="C372">
        <v>0.979264</v>
      </c>
      <c r="D372">
        <f t="shared" si="16"/>
        <v>0</v>
      </c>
      <c r="E372">
        <f t="shared" si="17"/>
        <v>0.1154033</v>
      </c>
      <c r="F372">
        <f t="shared" si="18"/>
        <v>1.0946673</v>
      </c>
    </row>
    <row r="373" spans="1:6">
      <c r="A373">
        <v>1</v>
      </c>
      <c r="B373" t="s">
        <v>60</v>
      </c>
      <c r="C373">
        <v>0.635558</v>
      </c>
      <c r="D373">
        <f t="shared" si="16"/>
        <v>0</v>
      </c>
      <c r="E373">
        <f t="shared" si="17"/>
        <v>0.1511376</v>
      </c>
      <c r="F373">
        <f t="shared" si="18"/>
        <v>0.7866956</v>
      </c>
    </row>
    <row r="374" spans="1:6">
      <c r="A374">
        <v>1</v>
      </c>
      <c r="B374" t="s">
        <v>42</v>
      </c>
      <c r="C374">
        <v>4.01094</v>
      </c>
      <c r="D374">
        <f t="shared" si="16"/>
        <v>0</v>
      </c>
      <c r="E374">
        <f t="shared" si="17"/>
        <v>0.0956989</v>
      </c>
      <c r="F374">
        <f t="shared" si="18"/>
        <v>4.1066389</v>
      </c>
    </row>
    <row r="375" spans="1:6">
      <c r="A375">
        <v>1</v>
      </c>
      <c r="B375" t="s">
        <v>50</v>
      </c>
      <c r="C375">
        <v>0.816085</v>
      </c>
      <c r="D375">
        <f t="shared" si="16"/>
        <v>0</v>
      </c>
      <c r="E375">
        <f t="shared" si="17"/>
        <v>0.05972205</v>
      </c>
      <c r="F375">
        <f t="shared" si="18"/>
        <v>0.87580705</v>
      </c>
    </row>
    <row r="376" spans="1:6">
      <c r="A376">
        <v>1</v>
      </c>
      <c r="B376" t="s">
        <v>66</v>
      </c>
      <c r="C376">
        <v>0.512639</v>
      </c>
      <c r="D376">
        <f t="shared" si="16"/>
        <v>0</v>
      </c>
      <c r="E376">
        <f t="shared" si="17"/>
        <v>0.0232111</v>
      </c>
      <c r="F376">
        <f t="shared" si="18"/>
        <v>0.5358501</v>
      </c>
    </row>
    <row r="377" spans="1:6">
      <c r="A377">
        <v>1</v>
      </c>
      <c r="B377" t="s">
        <v>66</v>
      </c>
      <c r="C377">
        <v>0.573061</v>
      </c>
      <c r="D377">
        <f t="shared" si="16"/>
        <v>0</v>
      </c>
      <c r="E377">
        <f t="shared" si="17"/>
        <v>0.0232111</v>
      </c>
      <c r="F377">
        <f t="shared" si="18"/>
        <v>0.5962721</v>
      </c>
    </row>
    <row r="378" spans="1:6">
      <c r="A378">
        <v>1</v>
      </c>
      <c r="B378" t="s">
        <v>50</v>
      </c>
      <c r="C378">
        <v>0.747393</v>
      </c>
      <c r="D378">
        <f t="shared" si="16"/>
        <v>0</v>
      </c>
      <c r="E378">
        <f t="shared" si="17"/>
        <v>0.05972205</v>
      </c>
      <c r="F378">
        <f t="shared" si="18"/>
        <v>0.80711505</v>
      </c>
    </row>
    <row r="379" spans="1:6">
      <c r="A379">
        <v>1</v>
      </c>
      <c r="B379" t="s">
        <v>45</v>
      </c>
      <c r="C379">
        <v>0.593217</v>
      </c>
      <c r="D379">
        <f t="shared" si="16"/>
        <v>0</v>
      </c>
      <c r="E379">
        <f t="shared" si="17"/>
        <v>0.05944225</v>
      </c>
      <c r="F379">
        <f t="shared" si="18"/>
        <v>0.65265925</v>
      </c>
    </row>
    <row r="380" spans="1:6">
      <c r="A380" t="s">
        <v>144</v>
      </c>
      <c r="B380" t="s">
        <v>34</v>
      </c>
      <c r="C380">
        <v>0.827575</v>
      </c>
      <c r="D380">
        <f t="shared" si="16"/>
        <v>0.172214</v>
      </c>
      <c r="E380">
        <f t="shared" si="17"/>
        <v>0.1154033</v>
      </c>
      <c r="F380">
        <f t="shared" si="18"/>
        <v>1.1151923</v>
      </c>
    </row>
    <row r="381" spans="1:6">
      <c r="A381" t="s">
        <v>144</v>
      </c>
      <c r="B381" t="s">
        <v>42</v>
      </c>
      <c r="C381">
        <v>0.35314</v>
      </c>
      <c r="D381">
        <f t="shared" si="16"/>
        <v>0.172214</v>
      </c>
      <c r="E381">
        <f t="shared" si="17"/>
        <v>0.0956989</v>
      </c>
      <c r="F381">
        <f t="shared" si="18"/>
        <v>0.6210529</v>
      </c>
    </row>
    <row r="382" spans="1:6">
      <c r="A382" t="s">
        <v>144</v>
      </c>
      <c r="B382" t="s">
        <v>50</v>
      </c>
      <c r="C382">
        <v>0.672789</v>
      </c>
      <c r="D382">
        <f t="shared" si="16"/>
        <v>0.172214</v>
      </c>
      <c r="E382">
        <f t="shared" si="17"/>
        <v>0.05972205</v>
      </c>
      <c r="F382">
        <f t="shared" si="18"/>
        <v>0.90472505</v>
      </c>
    </row>
    <row r="383" spans="1:6">
      <c r="A383" t="s">
        <v>144</v>
      </c>
      <c r="B383" t="s">
        <v>42</v>
      </c>
      <c r="C383">
        <v>1.53891</v>
      </c>
      <c r="D383">
        <f t="shared" si="16"/>
        <v>0.172214</v>
      </c>
      <c r="E383">
        <f t="shared" si="17"/>
        <v>0.0956989</v>
      </c>
      <c r="F383">
        <f t="shared" si="18"/>
        <v>1.8068229</v>
      </c>
    </row>
    <row r="384" spans="1:6">
      <c r="A384" t="s">
        <v>144</v>
      </c>
      <c r="B384" t="s">
        <v>177</v>
      </c>
      <c r="C384">
        <v>0.38785</v>
      </c>
      <c r="D384">
        <f t="shared" si="16"/>
        <v>0.172214</v>
      </c>
      <c r="E384">
        <f t="shared" si="17"/>
        <v>0</v>
      </c>
      <c r="F384">
        <f t="shared" si="18"/>
        <v>0.560064</v>
      </c>
    </row>
    <row r="385" spans="1:6">
      <c r="A385" t="s">
        <v>144</v>
      </c>
      <c r="B385" t="s">
        <v>66</v>
      </c>
      <c r="C385">
        <v>1.01592</v>
      </c>
      <c r="D385">
        <f t="shared" si="16"/>
        <v>0.172214</v>
      </c>
      <c r="E385">
        <f t="shared" si="17"/>
        <v>0.0232111</v>
      </c>
      <c r="F385">
        <f t="shared" si="18"/>
        <v>1.2113451</v>
      </c>
    </row>
    <row r="386" spans="1:6">
      <c r="A386" t="s">
        <v>144</v>
      </c>
      <c r="B386" t="s">
        <v>60</v>
      </c>
      <c r="C386">
        <v>0.958319</v>
      </c>
      <c r="D386">
        <f t="shared" si="16"/>
        <v>0.172214</v>
      </c>
      <c r="E386">
        <f t="shared" si="17"/>
        <v>0.1511376</v>
      </c>
      <c r="F386">
        <f t="shared" si="18"/>
        <v>1.2816706</v>
      </c>
    </row>
    <row r="387" spans="1:6">
      <c r="A387" t="s">
        <v>144</v>
      </c>
      <c r="B387" t="s">
        <v>34</v>
      </c>
      <c r="C387">
        <v>0.415879</v>
      </c>
      <c r="D387">
        <f t="shared" ref="D387:D450" si="19">VLOOKUP(A387,K:M,3,0)</f>
        <v>0.172214</v>
      </c>
      <c r="E387">
        <f t="shared" ref="E387:E450" si="20">VLOOKUP(B387,K:M,3,0)</f>
        <v>0.1154033</v>
      </c>
      <c r="F387">
        <f t="shared" ref="F387:F450" si="21">C387+D387+E387</f>
        <v>0.7034963</v>
      </c>
    </row>
    <row r="388" spans="1:6">
      <c r="A388" t="s">
        <v>144</v>
      </c>
      <c r="B388" t="s">
        <v>42</v>
      </c>
      <c r="C388">
        <v>0.635498</v>
      </c>
      <c r="D388">
        <f t="shared" si="19"/>
        <v>0.172214</v>
      </c>
      <c r="E388">
        <f t="shared" si="20"/>
        <v>0.0956989</v>
      </c>
      <c r="F388">
        <f t="shared" si="21"/>
        <v>0.9034109</v>
      </c>
    </row>
    <row r="389" spans="1:6">
      <c r="A389" t="s">
        <v>144</v>
      </c>
      <c r="B389" t="s">
        <v>111</v>
      </c>
      <c r="C389">
        <v>1.13789</v>
      </c>
      <c r="D389">
        <f t="shared" si="19"/>
        <v>0.172214</v>
      </c>
      <c r="E389">
        <f t="shared" si="20"/>
        <v>0.1853252</v>
      </c>
      <c r="F389">
        <f t="shared" si="21"/>
        <v>1.4954292</v>
      </c>
    </row>
    <row r="390" spans="1:6">
      <c r="A390">
        <v>4</v>
      </c>
      <c r="B390" t="s">
        <v>55</v>
      </c>
      <c r="C390">
        <v>1.42938</v>
      </c>
      <c r="D390">
        <f t="shared" si="19"/>
        <v>0.078094</v>
      </c>
      <c r="E390">
        <f t="shared" si="20"/>
        <v>0.1724062</v>
      </c>
      <c r="F390">
        <f t="shared" si="21"/>
        <v>1.6798802</v>
      </c>
    </row>
    <row r="391" spans="1:6">
      <c r="A391">
        <v>4</v>
      </c>
      <c r="B391" t="s">
        <v>111</v>
      </c>
      <c r="C391">
        <v>1.16206</v>
      </c>
      <c r="D391">
        <f t="shared" si="19"/>
        <v>0.078094</v>
      </c>
      <c r="E391">
        <f t="shared" si="20"/>
        <v>0.1853252</v>
      </c>
      <c r="F391">
        <f t="shared" si="21"/>
        <v>1.4254792</v>
      </c>
    </row>
    <row r="392" spans="1:6">
      <c r="A392" t="s">
        <v>144</v>
      </c>
      <c r="B392" t="s">
        <v>45</v>
      </c>
      <c r="C392">
        <v>1.28355</v>
      </c>
      <c r="D392">
        <f t="shared" si="19"/>
        <v>0.172214</v>
      </c>
      <c r="E392">
        <f t="shared" si="20"/>
        <v>0.05944225</v>
      </c>
      <c r="F392">
        <f t="shared" si="21"/>
        <v>1.51520625</v>
      </c>
    </row>
    <row r="393" spans="1:6">
      <c r="A393" t="s">
        <v>144</v>
      </c>
      <c r="B393" t="s">
        <v>177</v>
      </c>
      <c r="C393">
        <v>0.885588</v>
      </c>
      <c r="D393">
        <f t="shared" si="19"/>
        <v>0.172214</v>
      </c>
      <c r="E393">
        <f t="shared" si="20"/>
        <v>0</v>
      </c>
      <c r="F393">
        <f t="shared" si="21"/>
        <v>1.057802</v>
      </c>
    </row>
    <row r="394" spans="1:6">
      <c r="A394" t="s">
        <v>144</v>
      </c>
      <c r="B394" t="s">
        <v>177</v>
      </c>
      <c r="C394">
        <v>1.26829</v>
      </c>
      <c r="D394">
        <f t="shared" si="19"/>
        <v>0.172214</v>
      </c>
      <c r="E394">
        <f t="shared" si="20"/>
        <v>0</v>
      </c>
      <c r="F394">
        <f t="shared" si="21"/>
        <v>1.440504</v>
      </c>
    </row>
    <row r="395" spans="1:6">
      <c r="A395" t="s">
        <v>144</v>
      </c>
      <c r="B395" t="s">
        <v>45</v>
      </c>
      <c r="C395">
        <v>0.814702</v>
      </c>
      <c r="D395">
        <f t="shared" si="19"/>
        <v>0.172214</v>
      </c>
      <c r="E395">
        <f t="shared" si="20"/>
        <v>0.05944225</v>
      </c>
      <c r="F395">
        <f t="shared" si="21"/>
        <v>1.04635825</v>
      </c>
    </row>
    <row r="396" spans="1:6">
      <c r="A396">
        <v>4</v>
      </c>
      <c r="B396" t="s">
        <v>34</v>
      </c>
      <c r="C396">
        <v>0.472846</v>
      </c>
      <c r="D396">
        <f t="shared" si="19"/>
        <v>0.078094</v>
      </c>
      <c r="E396">
        <f t="shared" si="20"/>
        <v>0.1154033</v>
      </c>
      <c r="F396">
        <f t="shared" si="21"/>
        <v>0.6663433</v>
      </c>
    </row>
    <row r="397" spans="1:6">
      <c r="A397">
        <v>4</v>
      </c>
      <c r="B397" t="s">
        <v>398</v>
      </c>
      <c r="C397">
        <v>0.868141</v>
      </c>
      <c r="D397">
        <f t="shared" si="19"/>
        <v>0.078094</v>
      </c>
      <c r="E397">
        <f t="shared" si="20"/>
        <v>0.2328202</v>
      </c>
      <c r="F397">
        <f t="shared" si="21"/>
        <v>1.1790552</v>
      </c>
    </row>
    <row r="398" spans="1:6">
      <c r="A398" t="s">
        <v>144</v>
      </c>
      <c r="B398" t="s">
        <v>66</v>
      </c>
      <c r="C398">
        <v>0.951302</v>
      </c>
      <c r="D398">
        <f t="shared" si="19"/>
        <v>0.172214</v>
      </c>
      <c r="E398">
        <f t="shared" si="20"/>
        <v>0.0232111</v>
      </c>
      <c r="F398">
        <f t="shared" si="21"/>
        <v>1.1467271</v>
      </c>
    </row>
    <row r="399" spans="1:6">
      <c r="A399">
        <v>4</v>
      </c>
      <c r="B399" t="s">
        <v>66</v>
      </c>
      <c r="C399">
        <v>0.22654</v>
      </c>
      <c r="D399">
        <f t="shared" si="19"/>
        <v>0.078094</v>
      </c>
      <c r="E399">
        <f t="shared" si="20"/>
        <v>0.0232111</v>
      </c>
      <c r="F399">
        <f t="shared" si="21"/>
        <v>0.3278451</v>
      </c>
    </row>
    <row r="400" spans="1:6">
      <c r="A400" t="s">
        <v>144</v>
      </c>
      <c r="B400" t="s">
        <v>177</v>
      </c>
      <c r="C400">
        <v>0.736184</v>
      </c>
      <c r="D400">
        <f t="shared" si="19"/>
        <v>0.172214</v>
      </c>
      <c r="E400">
        <f t="shared" si="20"/>
        <v>0</v>
      </c>
      <c r="F400">
        <f t="shared" si="21"/>
        <v>0.908398</v>
      </c>
    </row>
    <row r="401" spans="1:6">
      <c r="A401">
        <v>4</v>
      </c>
      <c r="B401" t="s">
        <v>34</v>
      </c>
      <c r="C401">
        <v>1.23872</v>
      </c>
      <c r="D401">
        <f t="shared" si="19"/>
        <v>0.078094</v>
      </c>
      <c r="E401">
        <f t="shared" si="20"/>
        <v>0.1154033</v>
      </c>
      <c r="F401">
        <f t="shared" si="21"/>
        <v>1.4322173</v>
      </c>
    </row>
    <row r="402" spans="1:6">
      <c r="A402" t="s">
        <v>144</v>
      </c>
      <c r="B402" t="s">
        <v>66</v>
      </c>
      <c r="C402">
        <v>1.12974</v>
      </c>
      <c r="D402">
        <f t="shared" si="19"/>
        <v>0.172214</v>
      </c>
      <c r="E402">
        <f t="shared" si="20"/>
        <v>0.0232111</v>
      </c>
      <c r="F402">
        <f t="shared" si="21"/>
        <v>1.3251651</v>
      </c>
    </row>
    <row r="403" spans="1:6">
      <c r="A403">
        <v>4</v>
      </c>
      <c r="B403" t="s">
        <v>50</v>
      </c>
      <c r="C403">
        <v>1.02373</v>
      </c>
      <c r="D403">
        <f t="shared" si="19"/>
        <v>0.078094</v>
      </c>
      <c r="E403">
        <f t="shared" si="20"/>
        <v>0.05972205</v>
      </c>
      <c r="F403">
        <f t="shared" si="21"/>
        <v>1.16154605</v>
      </c>
    </row>
    <row r="404" spans="1:6">
      <c r="A404">
        <v>4</v>
      </c>
      <c r="B404" t="s">
        <v>55</v>
      </c>
      <c r="C404">
        <v>0.813176</v>
      </c>
      <c r="D404">
        <f t="shared" si="19"/>
        <v>0.078094</v>
      </c>
      <c r="E404">
        <f t="shared" si="20"/>
        <v>0.1724062</v>
      </c>
      <c r="F404">
        <f t="shared" si="21"/>
        <v>1.0636762</v>
      </c>
    </row>
    <row r="405" spans="1:6">
      <c r="A405">
        <v>4</v>
      </c>
      <c r="B405" t="s">
        <v>50</v>
      </c>
      <c r="C405">
        <v>0.299146</v>
      </c>
      <c r="D405">
        <f t="shared" si="19"/>
        <v>0.078094</v>
      </c>
      <c r="E405">
        <f t="shared" si="20"/>
        <v>0.05972205</v>
      </c>
      <c r="F405">
        <f t="shared" si="21"/>
        <v>0.43696205</v>
      </c>
    </row>
    <row r="406" spans="1:6">
      <c r="A406">
        <v>4</v>
      </c>
      <c r="B406" t="s">
        <v>42</v>
      </c>
      <c r="C406">
        <v>1.2663</v>
      </c>
      <c r="D406">
        <f t="shared" si="19"/>
        <v>0.078094</v>
      </c>
      <c r="E406">
        <f t="shared" si="20"/>
        <v>0.0956989</v>
      </c>
      <c r="F406">
        <f t="shared" si="21"/>
        <v>1.4400929</v>
      </c>
    </row>
    <row r="407" spans="1:6">
      <c r="A407" t="s">
        <v>144</v>
      </c>
      <c r="B407" t="s">
        <v>55</v>
      </c>
      <c r="C407">
        <v>1.14878</v>
      </c>
      <c r="D407">
        <f t="shared" si="19"/>
        <v>0.172214</v>
      </c>
      <c r="E407">
        <f t="shared" si="20"/>
        <v>0.1724062</v>
      </c>
      <c r="F407">
        <f t="shared" si="21"/>
        <v>1.4934002</v>
      </c>
    </row>
    <row r="408" spans="1:6">
      <c r="A408">
        <v>4</v>
      </c>
      <c r="B408" t="s">
        <v>60</v>
      </c>
      <c r="C408">
        <v>0.499841</v>
      </c>
      <c r="D408">
        <f t="shared" si="19"/>
        <v>0.078094</v>
      </c>
      <c r="E408">
        <f t="shared" si="20"/>
        <v>0.1511376</v>
      </c>
      <c r="F408">
        <f t="shared" si="21"/>
        <v>0.7290726</v>
      </c>
    </row>
    <row r="409" spans="1:6">
      <c r="A409">
        <v>4</v>
      </c>
      <c r="B409" t="s">
        <v>60</v>
      </c>
      <c r="C409">
        <v>1.2701</v>
      </c>
      <c r="D409">
        <f t="shared" si="19"/>
        <v>0.078094</v>
      </c>
      <c r="E409">
        <f t="shared" si="20"/>
        <v>0.1511376</v>
      </c>
      <c r="F409">
        <f t="shared" si="21"/>
        <v>1.4993316</v>
      </c>
    </row>
    <row r="410" spans="1:6">
      <c r="A410">
        <v>4</v>
      </c>
      <c r="B410" t="s">
        <v>55</v>
      </c>
      <c r="C410">
        <v>0.221952</v>
      </c>
      <c r="D410">
        <f t="shared" si="19"/>
        <v>0.078094</v>
      </c>
      <c r="E410">
        <f t="shared" si="20"/>
        <v>0.1724062</v>
      </c>
      <c r="F410">
        <f t="shared" si="21"/>
        <v>0.4724522</v>
      </c>
    </row>
    <row r="411" spans="1:6">
      <c r="A411">
        <v>4</v>
      </c>
      <c r="B411" t="s">
        <v>66</v>
      </c>
      <c r="C411">
        <v>1.23002</v>
      </c>
      <c r="D411">
        <f t="shared" si="19"/>
        <v>0.078094</v>
      </c>
      <c r="E411">
        <f t="shared" si="20"/>
        <v>0.0232111</v>
      </c>
      <c r="F411">
        <f t="shared" si="21"/>
        <v>1.3313251</v>
      </c>
    </row>
    <row r="412" spans="1:6">
      <c r="A412" t="s">
        <v>144</v>
      </c>
      <c r="B412" t="s">
        <v>177</v>
      </c>
      <c r="C412">
        <v>1.72587</v>
      </c>
      <c r="D412">
        <f t="shared" si="19"/>
        <v>0.172214</v>
      </c>
      <c r="E412">
        <f t="shared" si="20"/>
        <v>0</v>
      </c>
      <c r="F412">
        <f t="shared" si="21"/>
        <v>1.898084</v>
      </c>
    </row>
    <row r="413" spans="1:6">
      <c r="A413">
        <v>4</v>
      </c>
      <c r="B413" t="s">
        <v>177</v>
      </c>
      <c r="C413">
        <v>0.81416</v>
      </c>
      <c r="D413">
        <f t="shared" si="19"/>
        <v>0.078094</v>
      </c>
      <c r="E413">
        <f t="shared" si="20"/>
        <v>0</v>
      </c>
      <c r="F413">
        <f t="shared" si="21"/>
        <v>0.892254</v>
      </c>
    </row>
    <row r="414" spans="1:6">
      <c r="A414" t="s">
        <v>144</v>
      </c>
      <c r="B414" t="s">
        <v>177</v>
      </c>
      <c r="C414">
        <v>0.707196</v>
      </c>
      <c r="D414">
        <f t="shared" si="19"/>
        <v>0.172214</v>
      </c>
      <c r="E414">
        <f t="shared" si="20"/>
        <v>0</v>
      </c>
      <c r="F414">
        <f t="shared" si="21"/>
        <v>0.87941</v>
      </c>
    </row>
    <row r="415" spans="1:6">
      <c r="A415">
        <v>4</v>
      </c>
      <c r="B415" t="s">
        <v>60</v>
      </c>
      <c r="C415">
        <v>0.843051</v>
      </c>
      <c r="D415">
        <f t="shared" si="19"/>
        <v>0.078094</v>
      </c>
      <c r="E415">
        <f t="shared" si="20"/>
        <v>0.1511376</v>
      </c>
      <c r="F415">
        <f t="shared" si="21"/>
        <v>1.0722826</v>
      </c>
    </row>
    <row r="416" spans="1:6">
      <c r="A416">
        <v>4</v>
      </c>
      <c r="B416" t="s">
        <v>45</v>
      </c>
      <c r="C416">
        <v>1.25977</v>
      </c>
      <c r="D416">
        <f t="shared" si="19"/>
        <v>0.078094</v>
      </c>
      <c r="E416">
        <f t="shared" si="20"/>
        <v>0.05944225</v>
      </c>
      <c r="F416">
        <f t="shared" si="21"/>
        <v>1.39730625</v>
      </c>
    </row>
    <row r="417" spans="1:6">
      <c r="A417">
        <v>4</v>
      </c>
      <c r="B417" t="s">
        <v>66</v>
      </c>
      <c r="C417">
        <v>1.04852</v>
      </c>
      <c r="D417">
        <f t="shared" si="19"/>
        <v>0.078094</v>
      </c>
      <c r="E417">
        <f t="shared" si="20"/>
        <v>0.0232111</v>
      </c>
      <c r="F417">
        <f t="shared" si="21"/>
        <v>1.1498251</v>
      </c>
    </row>
    <row r="418" spans="1:6">
      <c r="A418">
        <v>3</v>
      </c>
      <c r="B418" t="s">
        <v>38</v>
      </c>
      <c r="C418">
        <v>1.56723</v>
      </c>
      <c r="D418">
        <f t="shared" si="19"/>
        <v>0.065466</v>
      </c>
      <c r="E418">
        <f t="shared" si="20"/>
        <v>0.1706822</v>
      </c>
      <c r="F418">
        <f t="shared" si="21"/>
        <v>1.8033782</v>
      </c>
    </row>
    <row r="419" spans="1:6">
      <c r="A419">
        <v>4</v>
      </c>
      <c r="B419" t="s">
        <v>177</v>
      </c>
      <c r="C419">
        <v>0.178403</v>
      </c>
      <c r="D419">
        <f t="shared" si="19"/>
        <v>0.078094</v>
      </c>
      <c r="E419">
        <f t="shared" si="20"/>
        <v>0</v>
      </c>
      <c r="F419">
        <f t="shared" si="21"/>
        <v>0.256497</v>
      </c>
    </row>
    <row r="420" spans="1:6">
      <c r="A420" t="s">
        <v>144</v>
      </c>
      <c r="B420" t="s">
        <v>60</v>
      </c>
      <c r="C420">
        <v>1.06231</v>
      </c>
      <c r="D420">
        <f t="shared" si="19"/>
        <v>0.172214</v>
      </c>
      <c r="E420">
        <f t="shared" si="20"/>
        <v>0.1511376</v>
      </c>
      <c r="F420">
        <f t="shared" si="21"/>
        <v>1.3856616</v>
      </c>
    </row>
    <row r="421" spans="1:6">
      <c r="A421">
        <v>4</v>
      </c>
      <c r="B421" t="s">
        <v>45</v>
      </c>
      <c r="C421">
        <v>0.840177</v>
      </c>
      <c r="D421">
        <f t="shared" si="19"/>
        <v>0.078094</v>
      </c>
      <c r="E421">
        <f t="shared" si="20"/>
        <v>0.05944225</v>
      </c>
      <c r="F421">
        <f t="shared" si="21"/>
        <v>0.97771325</v>
      </c>
    </row>
    <row r="422" spans="1:6">
      <c r="A422">
        <v>4</v>
      </c>
      <c r="B422" t="s">
        <v>50</v>
      </c>
      <c r="C422">
        <v>1.22244</v>
      </c>
      <c r="D422">
        <f t="shared" si="19"/>
        <v>0.078094</v>
      </c>
      <c r="E422">
        <f t="shared" si="20"/>
        <v>0.05972205</v>
      </c>
      <c r="F422">
        <f t="shared" si="21"/>
        <v>1.36025605</v>
      </c>
    </row>
    <row r="423" spans="1:6">
      <c r="A423">
        <v>4</v>
      </c>
      <c r="B423" t="s">
        <v>50</v>
      </c>
      <c r="C423">
        <v>0.418033</v>
      </c>
      <c r="D423">
        <f t="shared" si="19"/>
        <v>0.078094</v>
      </c>
      <c r="E423">
        <f t="shared" si="20"/>
        <v>0.05972205</v>
      </c>
      <c r="F423">
        <f t="shared" si="21"/>
        <v>0.55584905</v>
      </c>
    </row>
    <row r="424" spans="1:6">
      <c r="A424" t="s">
        <v>144</v>
      </c>
      <c r="B424" t="s">
        <v>111</v>
      </c>
      <c r="C424">
        <v>1.77226</v>
      </c>
      <c r="D424">
        <f t="shared" si="19"/>
        <v>0.172214</v>
      </c>
      <c r="E424">
        <f t="shared" si="20"/>
        <v>0.1853252</v>
      </c>
      <c r="F424">
        <f t="shared" si="21"/>
        <v>2.1297992</v>
      </c>
    </row>
    <row r="425" spans="1:6">
      <c r="A425">
        <v>4</v>
      </c>
      <c r="B425" t="s">
        <v>177</v>
      </c>
      <c r="C425">
        <v>0.901642</v>
      </c>
      <c r="D425">
        <f t="shared" si="19"/>
        <v>0.078094</v>
      </c>
      <c r="E425">
        <f t="shared" si="20"/>
        <v>0</v>
      </c>
      <c r="F425">
        <f t="shared" si="21"/>
        <v>0.979736</v>
      </c>
    </row>
    <row r="426" spans="1:6">
      <c r="A426" t="s">
        <v>144</v>
      </c>
      <c r="B426" t="s">
        <v>45</v>
      </c>
      <c r="C426">
        <v>1.64766</v>
      </c>
      <c r="D426">
        <f t="shared" si="19"/>
        <v>0.172214</v>
      </c>
      <c r="E426">
        <f t="shared" si="20"/>
        <v>0.05944225</v>
      </c>
      <c r="F426">
        <f t="shared" si="21"/>
        <v>1.87931625</v>
      </c>
    </row>
    <row r="427" spans="1:6">
      <c r="A427">
        <v>4</v>
      </c>
      <c r="B427" t="s">
        <v>50</v>
      </c>
      <c r="C427">
        <v>2.05981</v>
      </c>
      <c r="D427">
        <f t="shared" si="19"/>
        <v>0.078094</v>
      </c>
      <c r="E427">
        <f t="shared" si="20"/>
        <v>0.05972205</v>
      </c>
      <c r="F427">
        <f t="shared" si="21"/>
        <v>2.19762605</v>
      </c>
    </row>
    <row r="428" spans="1:6">
      <c r="A428">
        <v>4</v>
      </c>
      <c r="B428" t="s">
        <v>66</v>
      </c>
      <c r="C428">
        <v>0.243766</v>
      </c>
      <c r="D428">
        <f t="shared" si="19"/>
        <v>0.078094</v>
      </c>
      <c r="E428">
        <f t="shared" si="20"/>
        <v>0.0232111</v>
      </c>
      <c r="F428">
        <f t="shared" si="21"/>
        <v>0.3450711</v>
      </c>
    </row>
    <row r="429" spans="1:6">
      <c r="A429">
        <v>4</v>
      </c>
      <c r="B429" t="s">
        <v>50</v>
      </c>
      <c r="C429">
        <v>0.351326</v>
      </c>
      <c r="D429">
        <f t="shared" si="19"/>
        <v>0.078094</v>
      </c>
      <c r="E429">
        <f t="shared" si="20"/>
        <v>0.05972205</v>
      </c>
      <c r="F429">
        <f t="shared" si="21"/>
        <v>0.48914205</v>
      </c>
    </row>
    <row r="430" spans="1:6">
      <c r="A430">
        <v>4</v>
      </c>
      <c r="B430" t="s">
        <v>177</v>
      </c>
      <c r="C430">
        <v>1.3537</v>
      </c>
      <c r="D430">
        <f t="shared" si="19"/>
        <v>0.078094</v>
      </c>
      <c r="E430">
        <f t="shared" si="20"/>
        <v>0</v>
      </c>
      <c r="F430">
        <f t="shared" si="21"/>
        <v>1.431794</v>
      </c>
    </row>
    <row r="431" spans="1:6">
      <c r="A431">
        <v>4</v>
      </c>
      <c r="B431" t="s">
        <v>50</v>
      </c>
      <c r="C431">
        <v>1.34812</v>
      </c>
      <c r="D431">
        <f t="shared" si="19"/>
        <v>0.078094</v>
      </c>
      <c r="E431">
        <f t="shared" si="20"/>
        <v>0.05972205</v>
      </c>
      <c r="F431">
        <f t="shared" si="21"/>
        <v>1.48593605</v>
      </c>
    </row>
    <row r="432" spans="1:6">
      <c r="A432">
        <v>4</v>
      </c>
      <c r="B432" t="s">
        <v>177</v>
      </c>
      <c r="C432">
        <v>0.489608</v>
      </c>
      <c r="D432">
        <f t="shared" si="19"/>
        <v>0.078094</v>
      </c>
      <c r="E432">
        <f t="shared" si="20"/>
        <v>0</v>
      </c>
      <c r="F432">
        <f t="shared" si="21"/>
        <v>0.567702</v>
      </c>
    </row>
    <row r="433" spans="1:6">
      <c r="A433">
        <v>4</v>
      </c>
      <c r="B433" t="s">
        <v>38</v>
      </c>
      <c r="C433">
        <v>0.401148</v>
      </c>
      <c r="D433">
        <f t="shared" si="19"/>
        <v>0.078094</v>
      </c>
      <c r="E433">
        <f t="shared" si="20"/>
        <v>0.1706822</v>
      </c>
      <c r="F433">
        <f t="shared" si="21"/>
        <v>0.6499242</v>
      </c>
    </row>
    <row r="434" spans="1:6">
      <c r="A434">
        <v>4</v>
      </c>
      <c r="B434" t="s">
        <v>66</v>
      </c>
      <c r="C434">
        <v>0.821966</v>
      </c>
      <c r="D434">
        <f t="shared" si="19"/>
        <v>0.078094</v>
      </c>
      <c r="E434">
        <f t="shared" si="20"/>
        <v>0.0232111</v>
      </c>
      <c r="F434">
        <f t="shared" si="21"/>
        <v>0.9232711</v>
      </c>
    </row>
    <row r="435" spans="1:6">
      <c r="A435">
        <v>4</v>
      </c>
      <c r="B435" t="s">
        <v>177</v>
      </c>
      <c r="C435">
        <v>0.974844</v>
      </c>
      <c r="D435">
        <f t="shared" si="19"/>
        <v>0.078094</v>
      </c>
      <c r="E435">
        <f t="shared" si="20"/>
        <v>0</v>
      </c>
      <c r="F435">
        <f t="shared" si="21"/>
        <v>1.052938</v>
      </c>
    </row>
    <row r="436" spans="1:6">
      <c r="A436">
        <v>3</v>
      </c>
      <c r="B436" t="s">
        <v>34</v>
      </c>
      <c r="C436">
        <v>1.20478</v>
      </c>
      <c r="D436">
        <f t="shared" si="19"/>
        <v>0.065466</v>
      </c>
      <c r="E436">
        <f t="shared" si="20"/>
        <v>0.1154033</v>
      </c>
      <c r="F436">
        <f t="shared" si="21"/>
        <v>1.3856493</v>
      </c>
    </row>
    <row r="437" spans="1:6">
      <c r="A437">
        <v>3</v>
      </c>
      <c r="B437" t="s">
        <v>111</v>
      </c>
      <c r="C437">
        <v>2.01262</v>
      </c>
      <c r="D437">
        <f t="shared" si="19"/>
        <v>0.065466</v>
      </c>
      <c r="E437">
        <f t="shared" si="20"/>
        <v>0.1853252</v>
      </c>
      <c r="F437">
        <f t="shared" si="21"/>
        <v>2.2634112</v>
      </c>
    </row>
    <row r="438" spans="1:6">
      <c r="A438">
        <v>3</v>
      </c>
      <c r="B438" t="s">
        <v>38</v>
      </c>
      <c r="C438">
        <v>0.471626</v>
      </c>
      <c r="D438">
        <f t="shared" si="19"/>
        <v>0.065466</v>
      </c>
      <c r="E438">
        <f t="shared" si="20"/>
        <v>0.1706822</v>
      </c>
      <c r="F438">
        <f t="shared" si="21"/>
        <v>0.7077742</v>
      </c>
    </row>
    <row r="439" spans="1:6">
      <c r="A439">
        <v>3</v>
      </c>
      <c r="B439" t="s">
        <v>42</v>
      </c>
      <c r="C439">
        <v>2.13721</v>
      </c>
      <c r="D439">
        <f t="shared" si="19"/>
        <v>0.065466</v>
      </c>
      <c r="E439">
        <f t="shared" si="20"/>
        <v>0.0956989</v>
      </c>
      <c r="F439">
        <f t="shared" si="21"/>
        <v>2.2983749</v>
      </c>
    </row>
    <row r="440" spans="1:6">
      <c r="A440">
        <v>4</v>
      </c>
      <c r="B440" t="s">
        <v>42</v>
      </c>
      <c r="C440">
        <v>1.29137</v>
      </c>
      <c r="D440">
        <f t="shared" si="19"/>
        <v>0.078094</v>
      </c>
      <c r="E440">
        <f t="shared" si="20"/>
        <v>0.0956989</v>
      </c>
      <c r="F440">
        <f t="shared" si="21"/>
        <v>1.4651629</v>
      </c>
    </row>
    <row r="441" spans="1:6">
      <c r="A441">
        <v>3</v>
      </c>
      <c r="B441" t="s">
        <v>38</v>
      </c>
      <c r="C441">
        <v>0.861561</v>
      </c>
      <c r="D441">
        <f t="shared" si="19"/>
        <v>0.065466</v>
      </c>
      <c r="E441">
        <f t="shared" si="20"/>
        <v>0.1706822</v>
      </c>
      <c r="F441">
        <f t="shared" si="21"/>
        <v>1.0977092</v>
      </c>
    </row>
    <row r="442" spans="1:6">
      <c r="A442">
        <v>3</v>
      </c>
      <c r="B442" t="s">
        <v>34</v>
      </c>
      <c r="C442">
        <v>1.27874</v>
      </c>
      <c r="D442">
        <f t="shared" si="19"/>
        <v>0.065466</v>
      </c>
      <c r="E442">
        <f t="shared" si="20"/>
        <v>0.1154033</v>
      </c>
      <c r="F442">
        <f t="shared" si="21"/>
        <v>1.4596093</v>
      </c>
    </row>
    <row r="443" spans="1:6">
      <c r="A443">
        <v>3</v>
      </c>
      <c r="B443" t="s">
        <v>177</v>
      </c>
      <c r="C443">
        <v>0.891202</v>
      </c>
      <c r="D443">
        <f t="shared" si="19"/>
        <v>0.065466</v>
      </c>
      <c r="E443">
        <f t="shared" si="20"/>
        <v>0</v>
      </c>
      <c r="F443">
        <f t="shared" si="21"/>
        <v>0.956668</v>
      </c>
    </row>
    <row r="444" spans="1:6">
      <c r="A444">
        <v>4</v>
      </c>
      <c r="B444" t="s">
        <v>66</v>
      </c>
      <c r="C444">
        <v>1.09277</v>
      </c>
      <c r="D444">
        <f t="shared" si="19"/>
        <v>0.078094</v>
      </c>
      <c r="E444">
        <f t="shared" si="20"/>
        <v>0.0232111</v>
      </c>
      <c r="F444">
        <f t="shared" si="21"/>
        <v>1.1940751</v>
      </c>
    </row>
    <row r="445" spans="1:6">
      <c r="A445">
        <v>3</v>
      </c>
      <c r="B445" t="s">
        <v>66</v>
      </c>
      <c r="C445">
        <v>1.79618</v>
      </c>
      <c r="D445">
        <f t="shared" si="19"/>
        <v>0.065466</v>
      </c>
      <c r="E445">
        <f t="shared" si="20"/>
        <v>0.0232111</v>
      </c>
      <c r="F445">
        <f t="shared" si="21"/>
        <v>1.8848571</v>
      </c>
    </row>
    <row r="446" spans="1:6">
      <c r="A446">
        <v>3</v>
      </c>
      <c r="B446" t="s">
        <v>60</v>
      </c>
      <c r="C446">
        <v>1.33106</v>
      </c>
      <c r="D446">
        <f t="shared" si="19"/>
        <v>0.065466</v>
      </c>
      <c r="E446">
        <f t="shared" si="20"/>
        <v>0.1511376</v>
      </c>
      <c r="F446">
        <f t="shared" si="21"/>
        <v>1.5476636</v>
      </c>
    </row>
    <row r="447" spans="1:6">
      <c r="A447">
        <v>4</v>
      </c>
      <c r="B447" t="s">
        <v>111</v>
      </c>
      <c r="C447">
        <v>1.44698</v>
      </c>
      <c r="D447">
        <f t="shared" si="19"/>
        <v>0.078094</v>
      </c>
      <c r="E447">
        <f t="shared" si="20"/>
        <v>0.1853252</v>
      </c>
      <c r="F447">
        <f t="shared" si="21"/>
        <v>1.7103992</v>
      </c>
    </row>
    <row r="448" spans="1:6">
      <c r="A448">
        <v>2</v>
      </c>
      <c r="B448" t="s">
        <v>34</v>
      </c>
      <c r="C448">
        <v>1.17776</v>
      </c>
      <c r="D448">
        <f t="shared" si="19"/>
        <v>0.061341</v>
      </c>
      <c r="E448">
        <f t="shared" si="20"/>
        <v>0.1154033</v>
      </c>
      <c r="F448">
        <f t="shared" si="21"/>
        <v>1.3545043</v>
      </c>
    </row>
    <row r="449" spans="1:6">
      <c r="A449">
        <v>4</v>
      </c>
      <c r="B449" t="s">
        <v>111</v>
      </c>
      <c r="C449">
        <v>1.24051</v>
      </c>
      <c r="D449">
        <f t="shared" si="19"/>
        <v>0.078094</v>
      </c>
      <c r="E449">
        <f t="shared" si="20"/>
        <v>0.1853252</v>
      </c>
      <c r="F449">
        <f t="shared" si="21"/>
        <v>1.5039292</v>
      </c>
    </row>
    <row r="450" spans="1:6">
      <c r="A450">
        <v>3</v>
      </c>
      <c r="B450" t="s">
        <v>45</v>
      </c>
      <c r="C450">
        <v>0.705238</v>
      </c>
      <c r="D450">
        <f t="shared" si="19"/>
        <v>0.065466</v>
      </c>
      <c r="E450">
        <f t="shared" si="20"/>
        <v>0.05944225</v>
      </c>
      <c r="F450">
        <f t="shared" si="21"/>
        <v>0.83014625</v>
      </c>
    </row>
    <row r="451" spans="1:6">
      <c r="A451">
        <v>3</v>
      </c>
      <c r="B451" t="s">
        <v>66</v>
      </c>
      <c r="C451">
        <v>0.486241</v>
      </c>
      <c r="D451">
        <f t="shared" ref="D451:D514" si="22">VLOOKUP(A451,K:M,3,0)</f>
        <v>0.065466</v>
      </c>
      <c r="E451">
        <f t="shared" ref="E451:E514" si="23">VLOOKUP(B451,K:M,3,0)</f>
        <v>0.0232111</v>
      </c>
      <c r="F451">
        <f t="shared" ref="F451:F514" si="24">C451+D451+E451</f>
        <v>0.5749181</v>
      </c>
    </row>
    <row r="452" spans="1:6">
      <c r="A452">
        <v>3</v>
      </c>
      <c r="B452" t="s">
        <v>66</v>
      </c>
      <c r="C452">
        <v>0.779818</v>
      </c>
      <c r="D452">
        <f t="shared" si="22"/>
        <v>0.065466</v>
      </c>
      <c r="E452">
        <f t="shared" si="23"/>
        <v>0.0232111</v>
      </c>
      <c r="F452">
        <f t="shared" si="24"/>
        <v>0.8684951</v>
      </c>
    </row>
    <row r="453" spans="1:6">
      <c r="A453">
        <v>3</v>
      </c>
      <c r="B453" t="s">
        <v>38</v>
      </c>
      <c r="C453">
        <v>1.09994</v>
      </c>
      <c r="D453">
        <f t="shared" si="22"/>
        <v>0.065466</v>
      </c>
      <c r="E453">
        <f t="shared" si="23"/>
        <v>0.1706822</v>
      </c>
      <c r="F453">
        <f t="shared" si="24"/>
        <v>1.3360882</v>
      </c>
    </row>
    <row r="454" spans="1:6">
      <c r="A454">
        <v>3</v>
      </c>
      <c r="B454" t="s">
        <v>111</v>
      </c>
      <c r="C454">
        <v>1.17961</v>
      </c>
      <c r="D454">
        <f t="shared" si="22"/>
        <v>0.065466</v>
      </c>
      <c r="E454">
        <f t="shared" si="23"/>
        <v>0.1853252</v>
      </c>
      <c r="F454">
        <f t="shared" si="24"/>
        <v>1.4304012</v>
      </c>
    </row>
    <row r="455" spans="1:6">
      <c r="A455">
        <v>3</v>
      </c>
      <c r="B455" t="s">
        <v>42</v>
      </c>
      <c r="C455">
        <v>1.32668</v>
      </c>
      <c r="D455">
        <f t="shared" si="22"/>
        <v>0.065466</v>
      </c>
      <c r="E455">
        <f t="shared" si="23"/>
        <v>0.0956989</v>
      </c>
      <c r="F455">
        <f t="shared" si="24"/>
        <v>1.4878449</v>
      </c>
    </row>
    <row r="456" spans="1:6">
      <c r="A456" t="s">
        <v>144</v>
      </c>
      <c r="B456" t="s">
        <v>50</v>
      </c>
      <c r="C456">
        <v>1.02836</v>
      </c>
      <c r="D456">
        <f t="shared" si="22"/>
        <v>0.172214</v>
      </c>
      <c r="E456">
        <f t="shared" si="23"/>
        <v>0.05972205</v>
      </c>
      <c r="F456">
        <f t="shared" si="24"/>
        <v>1.26029605</v>
      </c>
    </row>
    <row r="457" spans="1:6">
      <c r="A457" t="s">
        <v>144</v>
      </c>
      <c r="B457" t="s">
        <v>34</v>
      </c>
      <c r="C457">
        <v>1.28798</v>
      </c>
      <c r="D457">
        <f t="shared" si="22"/>
        <v>0.172214</v>
      </c>
      <c r="E457">
        <f t="shared" si="23"/>
        <v>0.1154033</v>
      </c>
      <c r="F457">
        <f t="shared" si="24"/>
        <v>1.5755973</v>
      </c>
    </row>
    <row r="458" spans="1:6">
      <c r="A458">
        <v>3</v>
      </c>
      <c r="B458" t="s">
        <v>55</v>
      </c>
      <c r="C458">
        <v>1.80084</v>
      </c>
      <c r="D458">
        <f t="shared" si="22"/>
        <v>0.065466</v>
      </c>
      <c r="E458">
        <f t="shared" si="23"/>
        <v>0.1724062</v>
      </c>
      <c r="F458">
        <f t="shared" si="24"/>
        <v>2.0387122</v>
      </c>
    </row>
    <row r="459" spans="1:6">
      <c r="A459">
        <v>4</v>
      </c>
      <c r="B459" t="s">
        <v>60</v>
      </c>
      <c r="C459">
        <v>0.798706</v>
      </c>
      <c r="D459">
        <f t="shared" si="22"/>
        <v>0.078094</v>
      </c>
      <c r="E459">
        <f t="shared" si="23"/>
        <v>0.1511376</v>
      </c>
      <c r="F459">
        <f t="shared" si="24"/>
        <v>1.0279376</v>
      </c>
    </row>
    <row r="460" spans="1:6">
      <c r="A460">
        <v>3</v>
      </c>
      <c r="B460" t="s">
        <v>66</v>
      </c>
      <c r="C460">
        <v>1.01039</v>
      </c>
      <c r="D460">
        <f t="shared" si="22"/>
        <v>0.065466</v>
      </c>
      <c r="E460">
        <f t="shared" si="23"/>
        <v>0.0232111</v>
      </c>
      <c r="F460">
        <f t="shared" si="24"/>
        <v>1.0990671</v>
      </c>
    </row>
    <row r="461" spans="1:6">
      <c r="A461">
        <v>3</v>
      </c>
      <c r="B461" t="s">
        <v>66</v>
      </c>
      <c r="C461">
        <v>0.886705</v>
      </c>
      <c r="D461">
        <f t="shared" si="22"/>
        <v>0.065466</v>
      </c>
      <c r="E461">
        <f t="shared" si="23"/>
        <v>0.0232111</v>
      </c>
      <c r="F461">
        <f t="shared" si="24"/>
        <v>0.9753821</v>
      </c>
    </row>
    <row r="462" spans="1:6">
      <c r="A462">
        <v>3</v>
      </c>
      <c r="B462" t="s">
        <v>66</v>
      </c>
      <c r="C462">
        <v>0.196513</v>
      </c>
      <c r="D462">
        <f t="shared" si="22"/>
        <v>0.065466</v>
      </c>
      <c r="E462">
        <f t="shared" si="23"/>
        <v>0.0232111</v>
      </c>
      <c r="F462">
        <f t="shared" si="24"/>
        <v>0.2851901</v>
      </c>
    </row>
    <row r="463" spans="1:6">
      <c r="A463">
        <v>3</v>
      </c>
      <c r="B463" t="s">
        <v>34</v>
      </c>
      <c r="C463">
        <v>1.24606</v>
      </c>
      <c r="D463">
        <f t="shared" si="22"/>
        <v>0.065466</v>
      </c>
      <c r="E463">
        <f t="shared" si="23"/>
        <v>0.1154033</v>
      </c>
      <c r="F463">
        <f t="shared" si="24"/>
        <v>1.4269293</v>
      </c>
    </row>
    <row r="464" spans="1:6">
      <c r="A464">
        <v>3</v>
      </c>
      <c r="B464" t="s">
        <v>66</v>
      </c>
      <c r="C464">
        <v>1.02775</v>
      </c>
      <c r="D464">
        <f t="shared" si="22"/>
        <v>0.065466</v>
      </c>
      <c r="E464">
        <f t="shared" si="23"/>
        <v>0.0232111</v>
      </c>
      <c r="F464">
        <f t="shared" si="24"/>
        <v>1.1164271</v>
      </c>
    </row>
    <row r="465" spans="1:6">
      <c r="A465">
        <v>3</v>
      </c>
      <c r="B465" t="s">
        <v>111</v>
      </c>
      <c r="C465">
        <v>0.927864</v>
      </c>
      <c r="D465">
        <f t="shared" si="22"/>
        <v>0.065466</v>
      </c>
      <c r="E465">
        <f t="shared" si="23"/>
        <v>0.1853252</v>
      </c>
      <c r="F465">
        <f t="shared" si="24"/>
        <v>1.1786552</v>
      </c>
    </row>
    <row r="466" spans="1:6">
      <c r="A466">
        <v>3</v>
      </c>
      <c r="B466" t="s">
        <v>55</v>
      </c>
      <c r="C466">
        <v>1.06852</v>
      </c>
      <c r="D466">
        <f t="shared" si="22"/>
        <v>0.065466</v>
      </c>
      <c r="E466">
        <f t="shared" si="23"/>
        <v>0.1724062</v>
      </c>
      <c r="F466">
        <f t="shared" si="24"/>
        <v>1.3063922</v>
      </c>
    </row>
    <row r="467" spans="1:6">
      <c r="A467">
        <v>3</v>
      </c>
      <c r="B467" t="s">
        <v>42</v>
      </c>
      <c r="C467">
        <v>1.35347</v>
      </c>
      <c r="D467">
        <f t="shared" si="22"/>
        <v>0.065466</v>
      </c>
      <c r="E467">
        <f t="shared" si="23"/>
        <v>0.0956989</v>
      </c>
      <c r="F467">
        <f t="shared" si="24"/>
        <v>1.5146349</v>
      </c>
    </row>
    <row r="468" spans="1:6">
      <c r="A468">
        <v>3</v>
      </c>
      <c r="B468" t="s">
        <v>66</v>
      </c>
      <c r="C468">
        <v>0.731297</v>
      </c>
      <c r="D468">
        <f t="shared" si="22"/>
        <v>0.065466</v>
      </c>
      <c r="E468">
        <f t="shared" si="23"/>
        <v>0.0232111</v>
      </c>
      <c r="F468">
        <f t="shared" si="24"/>
        <v>0.8199741</v>
      </c>
    </row>
    <row r="469" spans="1:6">
      <c r="A469">
        <v>3</v>
      </c>
      <c r="B469" t="s">
        <v>38</v>
      </c>
      <c r="C469">
        <v>1.28714</v>
      </c>
      <c r="D469">
        <f t="shared" si="22"/>
        <v>0.065466</v>
      </c>
      <c r="E469">
        <f t="shared" si="23"/>
        <v>0.1706822</v>
      </c>
      <c r="F469">
        <f t="shared" si="24"/>
        <v>1.5232882</v>
      </c>
    </row>
    <row r="470" spans="1:6">
      <c r="A470">
        <v>3</v>
      </c>
      <c r="B470" t="s">
        <v>34</v>
      </c>
      <c r="C470">
        <v>0.924645</v>
      </c>
      <c r="D470">
        <f t="shared" si="22"/>
        <v>0.065466</v>
      </c>
      <c r="E470">
        <f t="shared" si="23"/>
        <v>0.1154033</v>
      </c>
      <c r="F470">
        <f t="shared" si="24"/>
        <v>1.1055143</v>
      </c>
    </row>
    <row r="471" spans="1:6">
      <c r="A471" t="s">
        <v>144</v>
      </c>
      <c r="B471" t="s">
        <v>45</v>
      </c>
      <c r="C471">
        <v>1.55439</v>
      </c>
      <c r="D471">
        <f t="shared" si="22"/>
        <v>0.172214</v>
      </c>
      <c r="E471">
        <f t="shared" si="23"/>
        <v>0.05944225</v>
      </c>
      <c r="F471">
        <f t="shared" si="24"/>
        <v>1.78604625</v>
      </c>
    </row>
    <row r="472" spans="1:6">
      <c r="A472">
        <v>3</v>
      </c>
      <c r="B472" t="s">
        <v>55</v>
      </c>
      <c r="C472">
        <v>1.11463</v>
      </c>
      <c r="D472">
        <f t="shared" si="22"/>
        <v>0.065466</v>
      </c>
      <c r="E472">
        <f t="shared" si="23"/>
        <v>0.1724062</v>
      </c>
      <c r="F472">
        <f t="shared" si="24"/>
        <v>1.3525022</v>
      </c>
    </row>
    <row r="473" spans="1:6">
      <c r="A473">
        <v>3</v>
      </c>
      <c r="B473" t="s">
        <v>66</v>
      </c>
      <c r="C473">
        <v>1.21017</v>
      </c>
      <c r="D473">
        <f t="shared" si="22"/>
        <v>0.065466</v>
      </c>
      <c r="E473">
        <f t="shared" si="23"/>
        <v>0.0232111</v>
      </c>
      <c r="F473">
        <f t="shared" si="24"/>
        <v>1.2988471</v>
      </c>
    </row>
    <row r="474" spans="1:6">
      <c r="A474">
        <v>3</v>
      </c>
      <c r="B474" t="s">
        <v>55</v>
      </c>
      <c r="C474">
        <v>0.809581</v>
      </c>
      <c r="D474">
        <f t="shared" si="22"/>
        <v>0.065466</v>
      </c>
      <c r="E474">
        <f t="shared" si="23"/>
        <v>0.1724062</v>
      </c>
      <c r="F474">
        <f t="shared" si="24"/>
        <v>1.0474532</v>
      </c>
    </row>
    <row r="475" spans="1:6">
      <c r="A475">
        <v>3</v>
      </c>
      <c r="B475" t="s">
        <v>45</v>
      </c>
      <c r="C475">
        <v>1.27609</v>
      </c>
      <c r="D475">
        <f t="shared" si="22"/>
        <v>0.065466</v>
      </c>
      <c r="E475">
        <f t="shared" si="23"/>
        <v>0.05944225</v>
      </c>
      <c r="F475">
        <f t="shared" si="24"/>
        <v>1.40099825</v>
      </c>
    </row>
    <row r="476" spans="1:6">
      <c r="A476">
        <v>4</v>
      </c>
      <c r="B476" t="s">
        <v>111</v>
      </c>
      <c r="C476">
        <v>0.432888</v>
      </c>
      <c r="D476">
        <f t="shared" si="22"/>
        <v>0.078094</v>
      </c>
      <c r="E476">
        <f t="shared" si="23"/>
        <v>0.1853252</v>
      </c>
      <c r="F476">
        <f t="shared" si="24"/>
        <v>0.6963072</v>
      </c>
    </row>
    <row r="477" spans="1:6">
      <c r="A477">
        <v>4</v>
      </c>
      <c r="B477" t="s">
        <v>111</v>
      </c>
      <c r="C477">
        <v>1.26826</v>
      </c>
      <c r="D477">
        <f t="shared" si="22"/>
        <v>0.078094</v>
      </c>
      <c r="E477">
        <f t="shared" si="23"/>
        <v>0.1853252</v>
      </c>
      <c r="F477">
        <f t="shared" si="24"/>
        <v>1.5316792</v>
      </c>
    </row>
    <row r="478" spans="1:6">
      <c r="A478">
        <v>3</v>
      </c>
      <c r="B478" t="s">
        <v>55</v>
      </c>
      <c r="C478">
        <v>1.22421</v>
      </c>
      <c r="D478">
        <f t="shared" si="22"/>
        <v>0.065466</v>
      </c>
      <c r="E478">
        <f t="shared" si="23"/>
        <v>0.1724062</v>
      </c>
      <c r="F478">
        <f t="shared" si="24"/>
        <v>1.4620822</v>
      </c>
    </row>
    <row r="479" spans="1:6">
      <c r="A479" t="s">
        <v>144</v>
      </c>
      <c r="B479" t="s">
        <v>60</v>
      </c>
      <c r="C479">
        <v>0.799408</v>
      </c>
      <c r="D479">
        <f t="shared" si="22"/>
        <v>0.172214</v>
      </c>
      <c r="E479">
        <f t="shared" si="23"/>
        <v>0.1511376</v>
      </c>
      <c r="F479">
        <f t="shared" si="24"/>
        <v>1.1227596</v>
      </c>
    </row>
    <row r="480" spans="1:6">
      <c r="A480">
        <v>3</v>
      </c>
      <c r="B480" t="s">
        <v>50</v>
      </c>
      <c r="C480">
        <v>1.28058</v>
      </c>
      <c r="D480">
        <f t="shared" si="22"/>
        <v>0.065466</v>
      </c>
      <c r="E480">
        <f t="shared" si="23"/>
        <v>0.05972205</v>
      </c>
      <c r="F480">
        <f t="shared" si="24"/>
        <v>1.40576805</v>
      </c>
    </row>
    <row r="481" spans="1:6">
      <c r="A481">
        <v>3</v>
      </c>
      <c r="B481" t="s">
        <v>38</v>
      </c>
      <c r="C481">
        <v>0.214007</v>
      </c>
      <c r="D481">
        <f t="shared" si="22"/>
        <v>0.065466</v>
      </c>
      <c r="E481">
        <f t="shared" si="23"/>
        <v>0.1706822</v>
      </c>
      <c r="F481">
        <f t="shared" si="24"/>
        <v>0.4501552</v>
      </c>
    </row>
    <row r="482" spans="1:6">
      <c r="A482">
        <v>4</v>
      </c>
      <c r="B482" t="s">
        <v>55</v>
      </c>
      <c r="C482">
        <v>0.867215</v>
      </c>
      <c r="D482">
        <f t="shared" si="22"/>
        <v>0.078094</v>
      </c>
      <c r="E482">
        <f t="shared" si="23"/>
        <v>0.1724062</v>
      </c>
      <c r="F482">
        <f t="shared" si="24"/>
        <v>1.1177152</v>
      </c>
    </row>
    <row r="483" spans="1:6">
      <c r="A483">
        <v>3</v>
      </c>
      <c r="B483" t="s">
        <v>55</v>
      </c>
      <c r="C483">
        <v>0.773792</v>
      </c>
      <c r="D483">
        <f t="shared" si="22"/>
        <v>0.065466</v>
      </c>
      <c r="E483">
        <f t="shared" si="23"/>
        <v>0.1724062</v>
      </c>
      <c r="F483">
        <f t="shared" si="24"/>
        <v>1.0116642</v>
      </c>
    </row>
    <row r="484" spans="1:6">
      <c r="A484">
        <v>3</v>
      </c>
      <c r="B484" t="s">
        <v>111</v>
      </c>
      <c r="C484">
        <v>1.03928</v>
      </c>
      <c r="D484">
        <f t="shared" si="22"/>
        <v>0.065466</v>
      </c>
      <c r="E484">
        <f t="shared" si="23"/>
        <v>0.1853252</v>
      </c>
      <c r="F484">
        <f t="shared" si="24"/>
        <v>1.2900712</v>
      </c>
    </row>
    <row r="485" spans="1:6">
      <c r="A485">
        <v>3</v>
      </c>
      <c r="B485" t="s">
        <v>50</v>
      </c>
      <c r="C485">
        <v>1.01545</v>
      </c>
      <c r="D485">
        <f t="shared" si="22"/>
        <v>0.065466</v>
      </c>
      <c r="E485">
        <f t="shared" si="23"/>
        <v>0.05972205</v>
      </c>
      <c r="F485">
        <f t="shared" si="24"/>
        <v>1.14063805</v>
      </c>
    </row>
    <row r="486" spans="1:6">
      <c r="A486">
        <v>3</v>
      </c>
      <c r="B486" t="s">
        <v>66</v>
      </c>
      <c r="C486">
        <v>0.378295</v>
      </c>
      <c r="D486">
        <f t="shared" si="22"/>
        <v>0.065466</v>
      </c>
      <c r="E486">
        <f t="shared" si="23"/>
        <v>0.0232111</v>
      </c>
      <c r="F486">
        <f t="shared" si="24"/>
        <v>0.4669721</v>
      </c>
    </row>
    <row r="487" spans="1:6">
      <c r="A487">
        <v>3</v>
      </c>
      <c r="B487" t="s">
        <v>177</v>
      </c>
      <c r="C487">
        <v>1.15683</v>
      </c>
      <c r="D487">
        <f t="shared" si="22"/>
        <v>0.065466</v>
      </c>
      <c r="E487">
        <f t="shared" si="23"/>
        <v>0</v>
      </c>
      <c r="F487">
        <f t="shared" si="24"/>
        <v>1.222296</v>
      </c>
    </row>
    <row r="488" spans="1:6">
      <c r="A488">
        <v>3</v>
      </c>
      <c r="B488" t="s">
        <v>38</v>
      </c>
      <c r="C488">
        <v>1.45867</v>
      </c>
      <c r="D488">
        <f t="shared" si="22"/>
        <v>0.065466</v>
      </c>
      <c r="E488">
        <f t="shared" si="23"/>
        <v>0.1706822</v>
      </c>
      <c r="F488">
        <f t="shared" si="24"/>
        <v>1.6948182</v>
      </c>
    </row>
    <row r="489" spans="1:6">
      <c r="A489">
        <v>3</v>
      </c>
      <c r="B489" t="s">
        <v>66</v>
      </c>
      <c r="C489">
        <v>0.870172</v>
      </c>
      <c r="D489">
        <f t="shared" si="22"/>
        <v>0.065466</v>
      </c>
      <c r="E489">
        <f t="shared" si="23"/>
        <v>0.0232111</v>
      </c>
      <c r="F489">
        <f t="shared" si="24"/>
        <v>0.9588491</v>
      </c>
    </row>
    <row r="490" spans="1:6">
      <c r="A490">
        <v>3</v>
      </c>
      <c r="B490" t="s">
        <v>50</v>
      </c>
      <c r="C490">
        <v>1.39573</v>
      </c>
      <c r="D490">
        <f t="shared" si="22"/>
        <v>0.065466</v>
      </c>
      <c r="E490">
        <f t="shared" si="23"/>
        <v>0.05972205</v>
      </c>
      <c r="F490">
        <f t="shared" si="24"/>
        <v>1.52091805</v>
      </c>
    </row>
    <row r="491" spans="1:6">
      <c r="A491">
        <v>3</v>
      </c>
      <c r="B491" t="s">
        <v>60</v>
      </c>
      <c r="C491">
        <v>0.768983</v>
      </c>
      <c r="D491">
        <f t="shared" si="22"/>
        <v>0.065466</v>
      </c>
      <c r="E491">
        <f t="shared" si="23"/>
        <v>0.1511376</v>
      </c>
      <c r="F491">
        <f t="shared" si="24"/>
        <v>0.9855866</v>
      </c>
    </row>
    <row r="492" spans="1:6">
      <c r="A492">
        <v>3</v>
      </c>
      <c r="B492" t="s">
        <v>177</v>
      </c>
      <c r="C492">
        <v>0.926186</v>
      </c>
      <c r="D492">
        <f t="shared" si="22"/>
        <v>0.065466</v>
      </c>
      <c r="E492">
        <f t="shared" si="23"/>
        <v>0</v>
      </c>
      <c r="F492">
        <f t="shared" si="24"/>
        <v>0.991652</v>
      </c>
    </row>
    <row r="493" spans="1:6">
      <c r="A493">
        <v>3</v>
      </c>
      <c r="B493" t="s">
        <v>42</v>
      </c>
      <c r="C493">
        <v>0.611315</v>
      </c>
      <c r="D493">
        <f t="shared" si="22"/>
        <v>0.065466</v>
      </c>
      <c r="E493">
        <f t="shared" si="23"/>
        <v>0.0956989</v>
      </c>
      <c r="F493">
        <f t="shared" si="24"/>
        <v>0.7724799</v>
      </c>
    </row>
    <row r="494" spans="1:6">
      <c r="A494">
        <v>3</v>
      </c>
      <c r="B494" t="s">
        <v>50</v>
      </c>
      <c r="C494">
        <v>0.832901</v>
      </c>
      <c r="D494">
        <f t="shared" si="22"/>
        <v>0.065466</v>
      </c>
      <c r="E494">
        <f t="shared" si="23"/>
        <v>0.05972205</v>
      </c>
      <c r="F494">
        <f t="shared" si="24"/>
        <v>0.95808905</v>
      </c>
    </row>
    <row r="495" spans="1:6">
      <c r="A495">
        <v>3</v>
      </c>
      <c r="B495" t="s">
        <v>177</v>
      </c>
      <c r="C495">
        <v>0.530042</v>
      </c>
      <c r="D495">
        <f t="shared" si="22"/>
        <v>0.065466</v>
      </c>
      <c r="E495">
        <f t="shared" si="23"/>
        <v>0</v>
      </c>
      <c r="F495">
        <f t="shared" si="24"/>
        <v>0.595508</v>
      </c>
    </row>
    <row r="496" spans="1:6">
      <c r="A496">
        <v>3</v>
      </c>
      <c r="B496" t="s">
        <v>66</v>
      </c>
      <c r="C496">
        <v>0.55823</v>
      </c>
      <c r="D496">
        <f t="shared" si="22"/>
        <v>0.065466</v>
      </c>
      <c r="E496">
        <f t="shared" si="23"/>
        <v>0.0232111</v>
      </c>
      <c r="F496">
        <f t="shared" si="24"/>
        <v>0.6469071</v>
      </c>
    </row>
    <row r="497" spans="1:6">
      <c r="A497" t="s">
        <v>144</v>
      </c>
      <c r="B497" t="s">
        <v>50</v>
      </c>
      <c r="C497">
        <v>2.0501</v>
      </c>
      <c r="D497">
        <f t="shared" si="22"/>
        <v>0.172214</v>
      </c>
      <c r="E497">
        <f t="shared" si="23"/>
        <v>0.05972205</v>
      </c>
      <c r="F497">
        <f t="shared" si="24"/>
        <v>2.28203605</v>
      </c>
    </row>
    <row r="498" spans="1:6">
      <c r="A498">
        <v>3</v>
      </c>
      <c r="B498" t="s">
        <v>66</v>
      </c>
      <c r="C498">
        <v>0.540864</v>
      </c>
      <c r="D498">
        <f t="shared" si="22"/>
        <v>0.065466</v>
      </c>
      <c r="E498">
        <f t="shared" si="23"/>
        <v>0.0232111</v>
      </c>
      <c r="F498">
        <f t="shared" si="24"/>
        <v>0.6295411</v>
      </c>
    </row>
    <row r="499" spans="1:6">
      <c r="A499">
        <v>2</v>
      </c>
      <c r="B499" t="s">
        <v>38</v>
      </c>
      <c r="C499">
        <v>2.07137</v>
      </c>
      <c r="D499">
        <f t="shared" si="22"/>
        <v>0.061341</v>
      </c>
      <c r="E499">
        <f t="shared" si="23"/>
        <v>0.1706822</v>
      </c>
      <c r="F499">
        <f t="shared" si="24"/>
        <v>2.3033932</v>
      </c>
    </row>
    <row r="500" spans="1:6">
      <c r="A500">
        <v>4</v>
      </c>
      <c r="B500" t="s">
        <v>55</v>
      </c>
      <c r="C500">
        <v>1.17407</v>
      </c>
      <c r="D500">
        <f t="shared" si="22"/>
        <v>0.078094</v>
      </c>
      <c r="E500">
        <f t="shared" si="23"/>
        <v>0.1724062</v>
      </c>
      <c r="F500">
        <f t="shared" si="24"/>
        <v>1.4245702</v>
      </c>
    </row>
    <row r="501" spans="1:6">
      <c r="A501">
        <v>3</v>
      </c>
      <c r="B501" t="s">
        <v>45</v>
      </c>
      <c r="C501">
        <v>1.82397</v>
      </c>
      <c r="D501">
        <f t="shared" si="22"/>
        <v>0.065466</v>
      </c>
      <c r="E501">
        <f t="shared" si="23"/>
        <v>0.05944225</v>
      </c>
      <c r="F501">
        <f t="shared" si="24"/>
        <v>1.94887825</v>
      </c>
    </row>
    <row r="502" spans="1:6">
      <c r="A502">
        <v>3</v>
      </c>
      <c r="B502" t="s">
        <v>66</v>
      </c>
      <c r="C502">
        <v>0.842735</v>
      </c>
      <c r="D502">
        <f t="shared" si="22"/>
        <v>0.065466</v>
      </c>
      <c r="E502">
        <f t="shared" si="23"/>
        <v>0.0232111</v>
      </c>
      <c r="F502">
        <f t="shared" si="24"/>
        <v>0.9314121</v>
      </c>
    </row>
    <row r="503" spans="1:6">
      <c r="A503">
        <v>3</v>
      </c>
      <c r="B503" t="s">
        <v>66</v>
      </c>
      <c r="C503">
        <v>0.604326</v>
      </c>
      <c r="D503">
        <f t="shared" si="22"/>
        <v>0.065466</v>
      </c>
      <c r="E503">
        <f t="shared" si="23"/>
        <v>0.0232111</v>
      </c>
      <c r="F503">
        <f t="shared" si="24"/>
        <v>0.6930031</v>
      </c>
    </row>
    <row r="504" spans="1:6">
      <c r="A504">
        <v>4</v>
      </c>
      <c r="B504" t="s">
        <v>38</v>
      </c>
      <c r="C504">
        <v>1.26508</v>
      </c>
      <c r="D504">
        <f t="shared" si="22"/>
        <v>0.078094</v>
      </c>
      <c r="E504">
        <f t="shared" si="23"/>
        <v>0.1706822</v>
      </c>
      <c r="F504">
        <f t="shared" si="24"/>
        <v>1.5138562</v>
      </c>
    </row>
    <row r="505" spans="1:6">
      <c r="A505">
        <v>3</v>
      </c>
      <c r="B505" t="s">
        <v>45</v>
      </c>
      <c r="C505">
        <v>1.27799</v>
      </c>
      <c r="D505">
        <f t="shared" si="22"/>
        <v>0.065466</v>
      </c>
      <c r="E505">
        <f t="shared" si="23"/>
        <v>0.05944225</v>
      </c>
      <c r="F505">
        <f t="shared" si="24"/>
        <v>1.40289825</v>
      </c>
    </row>
    <row r="506" spans="1:6">
      <c r="A506">
        <v>3</v>
      </c>
      <c r="B506" t="s">
        <v>45</v>
      </c>
      <c r="C506">
        <v>0.373052</v>
      </c>
      <c r="D506">
        <f t="shared" si="22"/>
        <v>0.065466</v>
      </c>
      <c r="E506">
        <f t="shared" si="23"/>
        <v>0.05944225</v>
      </c>
      <c r="F506">
        <f t="shared" si="24"/>
        <v>0.49796025</v>
      </c>
    </row>
    <row r="507" spans="1:6">
      <c r="A507">
        <v>3</v>
      </c>
      <c r="B507" t="s">
        <v>50</v>
      </c>
      <c r="C507">
        <v>0.242405</v>
      </c>
      <c r="D507">
        <f t="shared" si="22"/>
        <v>0.065466</v>
      </c>
      <c r="E507">
        <f t="shared" si="23"/>
        <v>0.05972205</v>
      </c>
      <c r="F507">
        <f t="shared" si="24"/>
        <v>0.36759305</v>
      </c>
    </row>
    <row r="508" spans="1:6">
      <c r="A508">
        <v>4</v>
      </c>
      <c r="B508" t="s">
        <v>177</v>
      </c>
      <c r="C508">
        <v>0.821384</v>
      </c>
      <c r="D508">
        <f t="shared" si="22"/>
        <v>0.078094</v>
      </c>
      <c r="E508">
        <f t="shared" si="23"/>
        <v>0</v>
      </c>
      <c r="F508">
        <f t="shared" si="24"/>
        <v>0.899478</v>
      </c>
    </row>
    <row r="509" spans="1:6">
      <c r="A509">
        <v>3</v>
      </c>
      <c r="B509" t="s">
        <v>45</v>
      </c>
      <c r="C509">
        <v>1.4669</v>
      </c>
      <c r="D509">
        <f t="shared" si="22"/>
        <v>0.065466</v>
      </c>
      <c r="E509">
        <f t="shared" si="23"/>
        <v>0.05944225</v>
      </c>
      <c r="F509">
        <f t="shared" si="24"/>
        <v>1.59180825</v>
      </c>
    </row>
    <row r="510" spans="1:6">
      <c r="A510">
        <v>3</v>
      </c>
      <c r="B510" t="s">
        <v>50</v>
      </c>
      <c r="C510">
        <v>0.613835</v>
      </c>
      <c r="D510">
        <f t="shared" si="22"/>
        <v>0.065466</v>
      </c>
      <c r="E510">
        <f t="shared" si="23"/>
        <v>0.05972205</v>
      </c>
      <c r="F510">
        <f t="shared" si="24"/>
        <v>0.73902305</v>
      </c>
    </row>
    <row r="511" spans="1:6">
      <c r="A511">
        <v>3</v>
      </c>
      <c r="B511" t="s">
        <v>66</v>
      </c>
      <c r="C511">
        <v>1.05535</v>
      </c>
      <c r="D511">
        <f t="shared" si="22"/>
        <v>0.065466</v>
      </c>
      <c r="E511">
        <f t="shared" si="23"/>
        <v>0.0232111</v>
      </c>
      <c r="F511">
        <f t="shared" si="24"/>
        <v>1.1440271</v>
      </c>
    </row>
    <row r="512" spans="1:6">
      <c r="A512" t="s">
        <v>144</v>
      </c>
      <c r="B512" t="s">
        <v>45</v>
      </c>
      <c r="C512">
        <v>1.3032</v>
      </c>
      <c r="D512">
        <f t="shared" si="22"/>
        <v>0.172214</v>
      </c>
      <c r="E512">
        <f t="shared" si="23"/>
        <v>0.05944225</v>
      </c>
      <c r="F512">
        <f t="shared" si="24"/>
        <v>1.53485625</v>
      </c>
    </row>
    <row r="513" spans="1:6">
      <c r="A513">
        <v>3</v>
      </c>
      <c r="B513" t="s">
        <v>177</v>
      </c>
      <c r="C513">
        <v>1.92555</v>
      </c>
      <c r="D513">
        <f t="shared" si="22"/>
        <v>0.065466</v>
      </c>
      <c r="E513">
        <f t="shared" si="23"/>
        <v>0</v>
      </c>
      <c r="F513">
        <f t="shared" si="24"/>
        <v>1.991016</v>
      </c>
    </row>
    <row r="514" spans="1:6">
      <c r="A514">
        <v>3</v>
      </c>
      <c r="B514" t="s">
        <v>177</v>
      </c>
      <c r="C514">
        <v>1.22147</v>
      </c>
      <c r="D514">
        <f t="shared" si="22"/>
        <v>0.065466</v>
      </c>
      <c r="E514">
        <f t="shared" si="23"/>
        <v>0</v>
      </c>
      <c r="F514">
        <f t="shared" si="24"/>
        <v>1.286936</v>
      </c>
    </row>
    <row r="515" spans="1:6">
      <c r="A515">
        <v>3</v>
      </c>
      <c r="B515" t="s">
        <v>66</v>
      </c>
      <c r="C515">
        <v>0.704485</v>
      </c>
      <c r="D515">
        <f t="shared" ref="D515:D578" si="25">VLOOKUP(A515,K:M,3,0)</f>
        <v>0.065466</v>
      </c>
      <c r="E515">
        <f t="shared" ref="E515:E578" si="26">VLOOKUP(B515,K:M,3,0)</f>
        <v>0.0232111</v>
      </c>
      <c r="F515">
        <f t="shared" ref="F515:F578" si="27">C515+D515+E515</f>
        <v>0.7931621</v>
      </c>
    </row>
    <row r="516" spans="1:6">
      <c r="A516">
        <v>3</v>
      </c>
      <c r="B516" t="s">
        <v>45</v>
      </c>
      <c r="C516">
        <v>1.27611</v>
      </c>
      <c r="D516">
        <f t="shared" si="25"/>
        <v>0.065466</v>
      </c>
      <c r="E516">
        <f t="shared" si="26"/>
        <v>0.05944225</v>
      </c>
      <c r="F516">
        <f t="shared" si="27"/>
        <v>1.40101825</v>
      </c>
    </row>
    <row r="517" spans="1:6">
      <c r="A517">
        <v>3</v>
      </c>
      <c r="B517" t="s">
        <v>60</v>
      </c>
      <c r="C517">
        <v>0.573204</v>
      </c>
      <c r="D517">
        <f t="shared" si="25"/>
        <v>0.065466</v>
      </c>
      <c r="E517">
        <f t="shared" si="26"/>
        <v>0.1511376</v>
      </c>
      <c r="F517">
        <f t="shared" si="27"/>
        <v>0.7898076</v>
      </c>
    </row>
    <row r="518" spans="1:6">
      <c r="A518">
        <v>4</v>
      </c>
      <c r="B518" t="s">
        <v>38</v>
      </c>
      <c r="C518">
        <v>1.12912</v>
      </c>
      <c r="D518">
        <f t="shared" si="25"/>
        <v>0.078094</v>
      </c>
      <c r="E518">
        <f t="shared" si="26"/>
        <v>0.1706822</v>
      </c>
      <c r="F518">
        <f t="shared" si="27"/>
        <v>1.3778962</v>
      </c>
    </row>
    <row r="519" spans="1:6">
      <c r="A519">
        <v>3</v>
      </c>
      <c r="B519" t="s">
        <v>55</v>
      </c>
      <c r="C519">
        <v>0.828465</v>
      </c>
      <c r="D519">
        <f t="shared" si="25"/>
        <v>0.065466</v>
      </c>
      <c r="E519">
        <f t="shared" si="26"/>
        <v>0.1724062</v>
      </c>
      <c r="F519">
        <f t="shared" si="27"/>
        <v>1.0663372</v>
      </c>
    </row>
    <row r="520" spans="1:6">
      <c r="A520">
        <v>2</v>
      </c>
      <c r="B520" t="s">
        <v>34</v>
      </c>
      <c r="C520">
        <v>1.33884</v>
      </c>
      <c r="D520">
        <f t="shared" si="25"/>
        <v>0.061341</v>
      </c>
      <c r="E520">
        <f t="shared" si="26"/>
        <v>0.1154033</v>
      </c>
      <c r="F520">
        <f t="shared" si="27"/>
        <v>1.5155843</v>
      </c>
    </row>
    <row r="521" spans="1:6">
      <c r="A521">
        <v>3</v>
      </c>
      <c r="B521" t="s">
        <v>45</v>
      </c>
      <c r="C521">
        <v>0.668313</v>
      </c>
      <c r="D521">
        <f t="shared" si="25"/>
        <v>0.065466</v>
      </c>
      <c r="E521">
        <f t="shared" si="26"/>
        <v>0.05944225</v>
      </c>
      <c r="F521">
        <f t="shared" si="27"/>
        <v>0.79322125</v>
      </c>
    </row>
    <row r="522" spans="1:6">
      <c r="A522">
        <v>2</v>
      </c>
      <c r="B522" t="s">
        <v>34</v>
      </c>
      <c r="C522">
        <v>1.08854</v>
      </c>
      <c r="D522">
        <f t="shared" si="25"/>
        <v>0.061341</v>
      </c>
      <c r="E522">
        <f t="shared" si="26"/>
        <v>0.1154033</v>
      </c>
      <c r="F522">
        <f t="shared" si="27"/>
        <v>1.2652843</v>
      </c>
    </row>
    <row r="523" spans="1:6">
      <c r="A523">
        <v>4</v>
      </c>
      <c r="B523" t="s">
        <v>34</v>
      </c>
      <c r="C523">
        <v>1.67818</v>
      </c>
      <c r="D523">
        <f t="shared" si="25"/>
        <v>0.078094</v>
      </c>
      <c r="E523">
        <f t="shared" si="26"/>
        <v>0.1154033</v>
      </c>
      <c r="F523">
        <f t="shared" si="27"/>
        <v>1.8716773</v>
      </c>
    </row>
    <row r="524" spans="1:6">
      <c r="A524">
        <v>2</v>
      </c>
      <c r="B524" t="s">
        <v>66</v>
      </c>
      <c r="C524">
        <v>0.664321</v>
      </c>
      <c r="D524">
        <f t="shared" si="25"/>
        <v>0.061341</v>
      </c>
      <c r="E524">
        <f t="shared" si="26"/>
        <v>0.0232111</v>
      </c>
      <c r="F524">
        <f t="shared" si="27"/>
        <v>0.7488731</v>
      </c>
    </row>
    <row r="525" spans="1:6">
      <c r="A525">
        <v>3</v>
      </c>
      <c r="B525" t="s">
        <v>42</v>
      </c>
      <c r="C525">
        <v>0.489634</v>
      </c>
      <c r="D525">
        <f t="shared" si="25"/>
        <v>0.065466</v>
      </c>
      <c r="E525">
        <f t="shared" si="26"/>
        <v>0.0956989</v>
      </c>
      <c r="F525">
        <f t="shared" si="27"/>
        <v>0.6507989</v>
      </c>
    </row>
    <row r="526" spans="1:6">
      <c r="A526">
        <v>3</v>
      </c>
      <c r="B526" t="s">
        <v>60</v>
      </c>
      <c r="C526">
        <v>0.581079</v>
      </c>
      <c r="D526">
        <f t="shared" si="25"/>
        <v>0.065466</v>
      </c>
      <c r="E526">
        <f t="shared" si="26"/>
        <v>0.1511376</v>
      </c>
      <c r="F526">
        <f t="shared" si="27"/>
        <v>0.7976826</v>
      </c>
    </row>
    <row r="527" spans="1:6">
      <c r="A527">
        <v>2</v>
      </c>
      <c r="B527" t="s">
        <v>111</v>
      </c>
      <c r="C527">
        <v>1.17015</v>
      </c>
      <c r="D527">
        <f t="shared" si="25"/>
        <v>0.061341</v>
      </c>
      <c r="E527">
        <f t="shared" si="26"/>
        <v>0.1853252</v>
      </c>
      <c r="F527">
        <f t="shared" si="27"/>
        <v>1.4168162</v>
      </c>
    </row>
    <row r="528" spans="1:6">
      <c r="A528">
        <v>3</v>
      </c>
      <c r="B528" t="s">
        <v>45</v>
      </c>
      <c r="C528">
        <v>0.22142</v>
      </c>
      <c r="D528">
        <f t="shared" si="25"/>
        <v>0.065466</v>
      </c>
      <c r="E528">
        <f t="shared" si="26"/>
        <v>0.05944225</v>
      </c>
      <c r="F528">
        <f t="shared" si="27"/>
        <v>0.34632825</v>
      </c>
    </row>
    <row r="529" spans="1:6">
      <c r="A529">
        <v>3</v>
      </c>
      <c r="B529" t="s">
        <v>34</v>
      </c>
      <c r="C529">
        <v>0.949708</v>
      </c>
      <c r="D529">
        <f t="shared" si="25"/>
        <v>0.065466</v>
      </c>
      <c r="E529">
        <f t="shared" si="26"/>
        <v>0.1154033</v>
      </c>
      <c r="F529">
        <f t="shared" si="27"/>
        <v>1.1305773</v>
      </c>
    </row>
    <row r="530" spans="1:6">
      <c r="A530">
        <v>2</v>
      </c>
      <c r="B530" t="s">
        <v>60</v>
      </c>
      <c r="C530">
        <v>1.54405</v>
      </c>
      <c r="D530">
        <f t="shared" si="25"/>
        <v>0.061341</v>
      </c>
      <c r="E530">
        <f t="shared" si="26"/>
        <v>0.1511376</v>
      </c>
      <c r="F530">
        <f t="shared" si="27"/>
        <v>1.7565286</v>
      </c>
    </row>
    <row r="531" spans="1:6">
      <c r="A531">
        <v>3</v>
      </c>
      <c r="B531" t="s">
        <v>60</v>
      </c>
      <c r="C531">
        <v>0.902963</v>
      </c>
      <c r="D531">
        <f t="shared" si="25"/>
        <v>0.065466</v>
      </c>
      <c r="E531">
        <f t="shared" si="26"/>
        <v>0.1511376</v>
      </c>
      <c r="F531">
        <f t="shared" si="27"/>
        <v>1.1195666</v>
      </c>
    </row>
    <row r="532" spans="1:6">
      <c r="A532">
        <v>2</v>
      </c>
      <c r="B532" t="s">
        <v>34</v>
      </c>
      <c r="C532">
        <v>0.798447</v>
      </c>
      <c r="D532">
        <f t="shared" si="25"/>
        <v>0.061341</v>
      </c>
      <c r="E532">
        <f t="shared" si="26"/>
        <v>0.1154033</v>
      </c>
      <c r="F532">
        <f t="shared" si="27"/>
        <v>0.9751913</v>
      </c>
    </row>
    <row r="533" spans="1:6">
      <c r="A533">
        <v>2</v>
      </c>
      <c r="B533" t="s">
        <v>34</v>
      </c>
      <c r="C533">
        <v>0.916123</v>
      </c>
      <c r="D533">
        <f t="shared" si="25"/>
        <v>0.061341</v>
      </c>
      <c r="E533">
        <f t="shared" si="26"/>
        <v>0.1154033</v>
      </c>
      <c r="F533">
        <f t="shared" si="27"/>
        <v>1.0928673</v>
      </c>
    </row>
    <row r="534" spans="1:6">
      <c r="A534">
        <v>2</v>
      </c>
      <c r="B534" t="s">
        <v>34</v>
      </c>
      <c r="C534">
        <v>1.24471</v>
      </c>
      <c r="D534">
        <f t="shared" si="25"/>
        <v>0.061341</v>
      </c>
      <c r="E534">
        <f t="shared" si="26"/>
        <v>0.1154033</v>
      </c>
      <c r="F534">
        <f t="shared" si="27"/>
        <v>1.4214543</v>
      </c>
    </row>
    <row r="535" spans="1:6">
      <c r="A535">
        <v>2</v>
      </c>
      <c r="B535" t="s">
        <v>111</v>
      </c>
      <c r="C535">
        <v>0.958705</v>
      </c>
      <c r="D535">
        <f t="shared" si="25"/>
        <v>0.061341</v>
      </c>
      <c r="E535">
        <f t="shared" si="26"/>
        <v>0.1853252</v>
      </c>
      <c r="F535">
        <f t="shared" si="27"/>
        <v>1.2053712</v>
      </c>
    </row>
    <row r="536" spans="1:6">
      <c r="A536">
        <v>3</v>
      </c>
      <c r="B536" t="s">
        <v>177</v>
      </c>
      <c r="C536">
        <v>0.829416</v>
      </c>
      <c r="D536">
        <f t="shared" si="25"/>
        <v>0.065466</v>
      </c>
      <c r="E536">
        <f t="shared" si="26"/>
        <v>0</v>
      </c>
      <c r="F536">
        <f t="shared" si="27"/>
        <v>0.894882</v>
      </c>
    </row>
    <row r="537" spans="1:6">
      <c r="A537">
        <v>2</v>
      </c>
      <c r="B537" t="s">
        <v>42</v>
      </c>
      <c r="C537">
        <v>0.620296</v>
      </c>
      <c r="D537">
        <f t="shared" si="25"/>
        <v>0.061341</v>
      </c>
      <c r="E537">
        <f t="shared" si="26"/>
        <v>0.0956989</v>
      </c>
      <c r="F537">
        <f t="shared" si="27"/>
        <v>0.7773359</v>
      </c>
    </row>
    <row r="538" spans="1:6">
      <c r="A538">
        <v>3</v>
      </c>
      <c r="B538" t="s">
        <v>42</v>
      </c>
      <c r="C538">
        <v>0.940638</v>
      </c>
      <c r="D538">
        <f t="shared" si="25"/>
        <v>0.065466</v>
      </c>
      <c r="E538">
        <f t="shared" si="26"/>
        <v>0.0956989</v>
      </c>
      <c r="F538">
        <f t="shared" si="27"/>
        <v>1.1018029</v>
      </c>
    </row>
    <row r="539" spans="1:6">
      <c r="A539">
        <v>2</v>
      </c>
      <c r="B539" t="s">
        <v>34</v>
      </c>
      <c r="C539">
        <v>1.49937</v>
      </c>
      <c r="D539">
        <f t="shared" si="25"/>
        <v>0.061341</v>
      </c>
      <c r="E539">
        <f t="shared" si="26"/>
        <v>0.1154033</v>
      </c>
      <c r="F539">
        <f t="shared" si="27"/>
        <v>1.6761143</v>
      </c>
    </row>
    <row r="540" spans="1:6">
      <c r="A540">
        <v>2</v>
      </c>
      <c r="B540" t="s">
        <v>45</v>
      </c>
      <c r="C540">
        <v>0.824237</v>
      </c>
      <c r="D540">
        <f t="shared" si="25"/>
        <v>0.061341</v>
      </c>
      <c r="E540">
        <f t="shared" si="26"/>
        <v>0.05944225</v>
      </c>
      <c r="F540">
        <f t="shared" si="27"/>
        <v>0.94502025</v>
      </c>
    </row>
    <row r="541" spans="1:6">
      <c r="A541">
        <v>3</v>
      </c>
      <c r="B541" t="s">
        <v>50</v>
      </c>
      <c r="C541">
        <v>0.710422</v>
      </c>
      <c r="D541">
        <f t="shared" si="25"/>
        <v>0.065466</v>
      </c>
      <c r="E541">
        <f t="shared" si="26"/>
        <v>0.05972205</v>
      </c>
      <c r="F541">
        <f t="shared" si="27"/>
        <v>0.83561005</v>
      </c>
    </row>
    <row r="542" spans="1:6">
      <c r="A542">
        <v>3</v>
      </c>
      <c r="B542" t="s">
        <v>66</v>
      </c>
      <c r="C542">
        <v>1.52638</v>
      </c>
      <c r="D542">
        <f t="shared" si="25"/>
        <v>0.065466</v>
      </c>
      <c r="E542">
        <f t="shared" si="26"/>
        <v>0.0232111</v>
      </c>
      <c r="F542">
        <f t="shared" si="27"/>
        <v>1.6150571</v>
      </c>
    </row>
    <row r="543" spans="1:6">
      <c r="A543">
        <v>4</v>
      </c>
      <c r="B543" t="s">
        <v>111</v>
      </c>
      <c r="C543">
        <v>1.63355</v>
      </c>
      <c r="D543">
        <f t="shared" si="25"/>
        <v>0.078094</v>
      </c>
      <c r="E543">
        <f t="shared" si="26"/>
        <v>0.1853252</v>
      </c>
      <c r="F543">
        <f t="shared" si="27"/>
        <v>1.8969692</v>
      </c>
    </row>
    <row r="544" spans="1:6">
      <c r="A544">
        <v>3</v>
      </c>
      <c r="B544" t="s">
        <v>66</v>
      </c>
      <c r="C544">
        <v>0.937784</v>
      </c>
      <c r="D544">
        <f t="shared" si="25"/>
        <v>0.065466</v>
      </c>
      <c r="E544">
        <f t="shared" si="26"/>
        <v>0.0232111</v>
      </c>
      <c r="F544">
        <f t="shared" si="27"/>
        <v>1.0264611</v>
      </c>
    </row>
    <row r="545" spans="1:6">
      <c r="A545">
        <v>2</v>
      </c>
      <c r="B545" t="s">
        <v>66</v>
      </c>
      <c r="C545">
        <v>0.913695</v>
      </c>
      <c r="D545">
        <f t="shared" si="25"/>
        <v>0.061341</v>
      </c>
      <c r="E545">
        <f t="shared" si="26"/>
        <v>0.0232111</v>
      </c>
      <c r="F545">
        <f t="shared" si="27"/>
        <v>0.9982471</v>
      </c>
    </row>
    <row r="546" spans="1:6">
      <c r="A546">
        <v>2</v>
      </c>
      <c r="B546" t="s">
        <v>60</v>
      </c>
      <c r="C546">
        <v>1.26279</v>
      </c>
      <c r="D546">
        <f t="shared" si="25"/>
        <v>0.061341</v>
      </c>
      <c r="E546">
        <f t="shared" si="26"/>
        <v>0.1511376</v>
      </c>
      <c r="F546">
        <f t="shared" si="27"/>
        <v>1.4752686</v>
      </c>
    </row>
    <row r="547" spans="1:6">
      <c r="A547">
        <v>2</v>
      </c>
      <c r="B547" t="s">
        <v>111</v>
      </c>
      <c r="C547">
        <v>1.06521</v>
      </c>
      <c r="D547">
        <f t="shared" si="25"/>
        <v>0.061341</v>
      </c>
      <c r="E547">
        <f t="shared" si="26"/>
        <v>0.1853252</v>
      </c>
      <c r="F547">
        <f t="shared" si="27"/>
        <v>1.3118762</v>
      </c>
    </row>
    <row r="548" spans="1:6">
      <c r="A548">
        <v>2</v>
      </c>
      <c r="B548" t="s">
        <v>42</v>
      </c>
      <c r="C548">
        <v>0.997107</v>
      </c>
      <c r="D548">
        <f t="shared" si="25"/>
        <v>0.061341</v>
      </c>
      <c r="E548">
        <f t="shared" si="26"/>
        <v>0.0956989</v>
      </c>
      <c r="F548">
        <f t="shared" si="27"/>
        <v>1.1541469</v>
      </c>
    </row>
    <row r="549" spans="1:6">
      <c r="A549">
        <v>2</v>
      </c>
      <c r="B549" t="s">
        <v>60</v>
      </c>
      <c r="C549">
        <v>1.19172</v>
      </c>
      <c r="D549">
        <f t="shared" si="25"/>
        <v>0.061341</v>
      </c>
      <c r="E549">
        <f t="shared" si="26"/>
        <v>0.1511376</v>
      </c>
      <c r="F549">
        <f t="shared" si="27"/>
        <v>1.4041986</v>
      </c>
    </row>
    <row r="550" spans="1:6">
      <c r="A550">
        <v>2</v>
      </c>
      <c r="B550" t="s">
        <v>34</v>
      </c>
      <c r="C550">
        <v>1.15302</v>
      </c>
      <c r="D550">
        <f t="shared" si="25"/>
        <v>0.061341</v>
      </c>
      <c r="E550">
        <f t="shared" si="26"/>
        <v>0.1154033</v>
      </c>
      <c r="F550">
        <f t="shared" si="27"/>
        <v>1.3297643</v>
      </c>
    </row>
    <row r="551" spans="1:6">
      <c r="A551">
        <v>2</v>
      </c>
      <c r="B551" t="s">
        <v>50</v>
      </c>
      <c r="C551">
        <v>1.3363</v>
      </c>
      <c r="D551">
        <f t="shared" si="25"/>
        <v>0.061341</v>
      </c>
      <c r="E551">
        <f t="shared" si="26"/>
        <v>0.05972205</v>
      </c>
      <c r="F551">
        <f t="shared" si="27"/>
        <v>1.45736305</v>
      </c>
    </row>
    <row r="552" spans="1:6">
      <c r="A552">
        <v>4</v>
      </c>
      <c r="B552" t="s">
        <v>38</v>
      </c>
      <c r="C552">
        <v>0.755405</v>
      </c>
      <c r="D552">
        <f t="shared" si="25"/>
        <v>0.078094</v>
      </c>
      <c r="E552">
        <f t="shared" si="26"/>
        <v>0.1706822</v>
      </c>
      <c r="F552">
        <f t="shared" si="27"/>
        <v>1.0041812</v>
      </c>
    </row>
    <row r="553" spans="1:6">
      <c r="A553">
        <v>2</v>
      </c>
      <c r="B553" t="s">
        <v>38</v>
      </c>
      <c r="C553">
        <v>0.752798</v>
      </c>
      <c r="D553">
        <f t="shared" si="25"/>
        <v>0.061341</v>
      </c>
      <c r="E553">
        <f t="shared" si="26"/>
        <v>0.1706822</v>
      </c>
      <c r="F553">
        <f t="shared" si="27"/>
        <v>0.9848212</v>
      </c>
    </row>
    <row r="554" spans="1:6">
      <c r="A554">
        <v>2</v>
      </c>
      <c r="B554" t="s">
        <v>38</v>
      </c>
      <c r="C554">
        <v>1.54061</v>
      </c>
      <c r="D554">
        <f t="shared" si="25"/>
        <v>0.061341</v>
      </c>
      <c r="E554">
        <f t="shared" si="26"/>
        <v>0.1706822</v>
      </c>
      <c r="F554">
        <f t="shared" si="27"/>
        <v>1.7726332</v>
      </c>
    </row>
    <row r="555" spans="1:6">
      <c r="A555">
        <v>2</v>
      </c>
      <c r="B555" t="s">
        <v>111</v>
      </c>
      <c r="C555">
        <v>0.94015</v>
      </c>
      <c r="D555">
        <f t="shared" si="25"/>
        <v>0.061341</v>
      </c>
      <c r="E555">
        <f t="shared" si="26"/>
        <v>0.1853252</v>
      </c>
      <c r="F555">
        <f t="shared" si="27"/>
        <v>1.1868162</v>
      </c>
    </row>
    <row r="556" spans="1:6">
      <c r="A556">
        <v>3</v>
      </c>
      <c r="B556" t="s">
        <v>50</v>
      </c>
      <c r="C556">
        <v>0.681343</v>
      </c>
      <c r="D556">
        <f t="shared" si="25"/>
        <v>0.065466</v>
      </c>
      <c r="E556">
        <f t="shared" si="26"/>
        <v>0.05972205</v>
      </c>
      <c r="F556">
        <f t="shared" si="27"/>
        <v>0.80653105</v>
      </c>
    </row>
    <row r="557" spans="1:6">
      <c r="A557">
        <v>2</v>
      </c>
      <c r="B557" t="s">
        <v>34</v>
      </c>
      <c r="C557">
        <v>0.76144</v>
      </c>
      <c r="D557">
        <f t="shared" si="25"/>
        <v>0.061341</v>
      </c>
      <c r="E557">
        <f t="shared" si="26"/>
        <v>0.1154033</v>
      </c>
      <c r="F557">
        <f t="shared" si="27"/>
        <v>0.9381843</v>
      </c>
    </row>
    <row r="558" spans="1:6">
      <c r="A558">
        <v>2</v>
      </c>
      <c r="B558" t="s">
        <v>34</v>
      </c>
      <c r="C558">
        <v>1.37375</v>
      </c>
      <c r="D558">
        <f t="shared" si="25"/>
        <v>0.061341</v>
      </c>
      <c r="E558">
        <f t="shared" si="26"/>
        <v>0.1154033</v>
      </c>
      <c r="F558">
        <f t="shared" si="27"/>
        <v>1.5504943</v>
      </c>
    </row>
    <row r="559" spans="1:6">
      <c r="A559">
        <v>3</v>
      </c>
      <c r="B559" t="s">
        <v>45</v>
      </c>
      <c r="C559">
        <v>0.673431</v>
      </c>
      <c r="D559">
        <f t="shared" si="25"/>
        <v>0.065466</v>
      </c>
      <c r="E559">
        <f t="shared" si="26"/>
        <v>0.05944225</v>
      </c>
      <c r="F559">
        <f t="shared" si="27"/>
        <v>0.79833925</v>
      </c>
    </row>
    <row r="560" spans="1:6">
      <c r="A560">
        <v>2</v>
      </c>
      <c r="B560" t="s">
        <v>111</v>
      </c>
      <c r="C560">
        <v>1.14931</v>
      </c>
      <c r="D560">
        <f t="shared" si="25"/>
        <v>0.061341</v>
      </c>
      <c r="E560">
        <f t="shared" si="26"/>
        <v>0.1853252</v>
      </c>
      <c r="F560">
        <f t="shared" si="27"/>
        <v>1.3959762</v>
      </c>
    </row>
    <row r="561" spans="1:6">
      <c r="A561">
        <v>3</v>
      </c>
      <c r="B561" t="s">
        <v>45</v>
      </c>
      <c r="C561">
        <v>1.50689</v>
      </c>
      <c r="D561">
        <f t="shared" si="25"/>
        <v>0.065466</v>
      </c>
      <c r="E561">
        <f t="shared" si="26"/>
        <v>0.05944225</v>
      </c>
      <c r="F561">
        <f t="shared" si="27"/>
        <v>1.63179825</v>
      </c>
    </row>
    <row r="562" spans="1:6">
      <c r="A562">
        <v>2</v>
      </c>
      <c r="B562" t="s">
        <v>60</v>
      </c>
      <c r="C562">
        <v>0.637065</v>
      </c>
      <c r="D562">
        <f t="shared" si="25"/>
        <v>0.061341</v>
      </c>
      <c r="E562">
        <f t="shared" si="26"/>
        <v>0.1511376</v>
      </c>
      <c r="F562">
        <f t="shared" si="27"/>
        <v>0.8495436</v>
      </c>
    </row>
    <row r="563" spans="1:6">
      <c r="A563">
        <v>4</v>
      </c>
      <c r="B563" t="s">
        <v>38</v>
      </c>
      <c r="C563">
        <v>1.59337</v>
      </c>
      <c r="D563">
        <f t="shared" si="25"/>
        <v>0.078094</v>
      </c>
      <c r="E563">
        <f t="shared" si="26"/>
        <v>0.1706822</v>
      </c>
      <c r="F563">
        <f t="shared" si="27"/>
        <v>1.8421462</v>
      </c>
    </row>
    <row r="564" spans="1:6">
      <c r="A564">
        <v>2</v>
      </c>
      <c r="B564" t="s">
        <v>60</v>
      </c>
      <c r="C564">
        <v>1.58775</v>
      </c>
      <c r="D564">
        <f t="shared" si="25"/>
        <v>0.061341</v>
      </c>
      <c r="E564">
        <f t="shared" si="26"/>
        <v>0.1511376</v>
      </c>
      <c r="F564">
        <f t="shared" si="27"/>
        <v>1.8002286</v>
      </c>
    </row>
    <row r="565" spans="1:6">
      <c r="A565">
        <v>2</v>
      </c>
      <c r="B565" t="s">
        <v>66</v>
      </c>
      <c r="C565">
        <v>0.91135</v>
      </c>
      <c r="D565">
        <f t="shared" si="25"/>
        <v>0.061341</v>
      </c>
      <c r="E565">
        <f t="shared" si="26"/>
        <v>0.0232111</v>
      </c>
      <c r="F565">
        <f t="shared" si="27"/>
        <v>0.9959021</v>
      </c>
    </row>
    <row r="566" spans="1:6">
      <c r="A566">
        <v>2</v>
      </c>
      <c r="B566" t="s">
        <v>42</v>
      </c>
      <c r="C566">
        <v>0.615447</v>
      </c>
      <c r="D566">
        <f t="shared" si="25"/>
        <v>0.061341</v>
      </c>
      <c r="E566">
        <f t="shared" si="26"/>
        <v>0.0956989</v>
      </c>
      <c r="F566">
        <f t="shared" si="27"/>
        <v>0.7724869</v>
      </c>
    </row>
    <row r="567" spans="1:6">
      <c r="A567">
        <v>2</v>
      </c>
      <c r="B567" t="s">
        <v>42</v>
      </c>
      <c r="C567">
        <v>0.423334</v>
      </c>
      <c r="D567">
        <f t="shared" si="25"/>
        <v>0.061341</v>
      </c>
      <c r="E567">
        <f t="shared" si="26"/>
        <v>0.0956989</v>
      </c>
      <c r="F567">
        <f t="shared" si="27"/>
        <v>0.5803739</v>
      </c>
    </row>
    <row r="568" spans="1:6">
      <c r="A568">
        <v>2</v>
      </c>
      <c r="B568" t="s">
        <v>34</v>
      </c>
      <c r="C568">
        <v>0.850737</v>
      </c>
      <c r="D568">
        <f t="shared" si="25"/>
        <v>0.061341</v>
      </c>
      <c r="E568">
        <f t="shared" si="26"/>
        <v>0.1154033</v>
      </c>
      <c r="F568">
        <f t="shared" si="27"/>
        <v>1.0274813</v>
      </c>
    </row>
    <row r="569" spans="1:6">
      <c r="A569">
        <v>4</v>
      </c>
      <c r="B569" t="s">
        <v>38</v>
      </c>
      <c r="C569">
        <v>1.55522</v>
      </c>
      <c r="D569">
        <f t="shared" si="25"/>
        <v>0.078094</v>
      </c>
      <c r="E569">
        <f t="shared" si="26"/>
        <v>0.1706822</v>
      </c>
      <c r="F569">
        <f t="shared" si="27"/>
        <v>1.8039962</v>
      </c>
    </row>
    <row r="570" spans="1:6">
      <c r="A570">
        <v>4</v>
      </c>
      <c r="B570" t="s">
        <v>38</v>
      </c>
      <c r="C570">
        <v>1.16638</v>
      </c>
      <c r="D570">
        <f t="shared" si="25"/>
        <v>0.078094</v>
      </c>
      <c r="E570">
        <f t="shared" si="26"/>
        <v>0.1706822</v>
      </c>
      <c r="F570">
        <f t="shared" si="27"/>
        <v>1.4151562</v>
      </c>
    </row>
    <row r="571" spans="1:6">
      <c r="A571">
        <v>2</v>
      </c>
      <c r="B571" t="s">
        <v>34</v>
      </c>
      <c r="C571">
        <v>0.691774</v>
      </c>
      <c r="D571">
        <f t="shared" si="25"/>
        <v>0.061341</v>
      </c>
      <c r="E571">
        <f t="shared" si="26"/>
        <v>0.1154033</v>
      </c>
      <c r="F571">
        <f t="shared" si="27"/>
        <v>0.8685183</v>
      </c>
    </row>
    <row r="572" spans="1:6">
      <c r="A572">
        <v>2</v>
      </c>
      <c r="B572" t="s">
        <v>34</v>
      </c>
      <c r="C572">
        <v>1.1226</v>
      </c>
      <c r="D572">
        <f t="shared" si="25"/>
        <v>0.061341</v>
      </c>
      <c r="E572">
        <f t="shared" si="26"/>
        <v>0.1154033</v>
      </c>
      <c r="F572">
        <f t="shared" si="27"/>
        <v>1.2993443</v>
      </c>
    </row>
    <row r="573" spans="1:6">
      <c r="A573">
        <v>4</v>
      </c>
      <c r="B573" t="s">
        <v>177</v>
      </c>
      <c r="C573">
        <v>1.83473</v>
      </c>
      <c r="D573">
        <f t="shared" si="25"/>
        <v>0.078094</v>
      </c>
      <c r="E573">
        <f t="shared" si="26"/>
        <v>0</v>
      </c>
      <c r="F573">
        <f t="shared" si="27"/>
        <v>1.912824</v>
      </c>
    </row>
    <row r="574" spans="1:6">
      <c r="A574">
        <v>2</v>
      </c>
      <c r="B574" t="s">
        <v>66</v>
      </c>
      <c r="C574">
        <v>1.09591</v>
      </c>
      <c r="D574">
        <f t="shared" si="25"/>
        <v>0.061341</v>
      </c>
      <c r="E574">
        <f t="shared" si="26"/>
        <v>0.0232111</v>
      </c>
      <c r="F574">
        <f t="shared" si="27"/>
        <v>1.1804621</v>
      </c>
    </row>
    <row r="575" spans="1:6">
      <c r="A575">
        <v>2</v>
      </c>
      <c r="B575" t="s">
        <v>38</v>
      </c>
      <c r="C575">
        <v>0.792482</v>
      </c>
      <c r="D575">
        <f t="shared" si="25"/>
        <v>0.061341</v>
      </c>
      <c r="E575">
        <f t="shared" si="26"/>
        <v>0.1706822</v>
      </c>
      <c r="F575">
        <f t="shared" si="27"/>
        <v>1.0245052</v>
      </c>
    </row>
    <row r="576" spans="1:6">
      <c r="A576">
        <v>4</v>
      </c>
      <c r="B576" t="s">
        <v>42</v>
      </c>
      <c r="C576">
        <v>1.50305</v>
      </c>
      <c r="D576">
        <f t="shared" si="25"/>
        <v>0.078094</v>
      </c>
      <c r="E576">
        <f t="shared" si="26"/>
        <v>0.0956989</v>
      </c>
      <c r="F576">
        <f t="shared" si="27"/>
        <v>1.6768429</v>
      </c>
    </row>
    <row r="577" spans="1:6">
      <c r="A577">
        <v>2</v>
      </c>
      <c r="B577" t="s">
        <v>50</v>
      </c>
      <c r="C577">
        <v>0.809366</v>
      </c>
      <c r="D577">
        <f t="shared" si="25"/>
        <v>0.061341</v>
      </c>
      <c r="E577">
        <f t="shared" si="26"/>
        <v>0.05972205</v>
      </c>
      <c r="F577">
        <f t="shared" si="27"/>
        <v>0.93042905</v>
      </c>
    </row>
    <row r="578" spans="1:6">
      <c r="A578">
        <v>2</v>
      </c>
      <c r="B578" t="s">
        <v>60</v>
      </c>
      <c r="C578">
        <v>1.00891</v>
      </c>
      <c r="D578">
        <f t="shared" si="25"/>
        <v>0.061341</v>
      </c>
      <c r="E578">
        <f t="shared" si="26"/>
        <v>0.1511376</v>
      </c>
      <c r="F578">
        <f t="shared" si="27"/>
        <v>1.2213886</v>
      </c>
    </row>
    <row r="579" spans="1:6">
      <c r="A579">
        <v>2</v>
      </c>
      <c r="B579" t="s">
        <v>42</v>
      </c>
      <c r="C579">
        <v>1.02496</v>
      </c>
      <c r="D579">
        <f t="shared" ref="D579:D642" si="28">VLOOKUP(A579,K:M,3,0)</f>
        <v>0.061341</v>
      </c>
      <c r="E579">
        <f t="shared" ref="E579:E642" si="29">VLOOKUP(B579,K:M,3,0)</f>
        <v>0.0956989</v>
      </c>
      <c r="F579">
        <f t="shared" ref="F579:F642" si="30">C579+D579+E579</f>
        <v>1.1819999</v>
      </c>
    </row>
    <row r="580" spans="1:6">
      <c r="A580">
        <v>2</v>
      </c>
      <c r="B580" t="s">
        <v>45</v>
      </c>
      <c r="C580">
        <v>0.250256</v>
      </c>
      <c r="D580">
        <f t="shared" si="28"/>
        <v>0.061341</v>
      </c>
      <c r="E580">
        <f t="shared" si="29"/>
        <v>0.05944225</v>
      </c>
      <c r="F580">
        <f t="shared" si="30"/>
        <v>0.37103925</v>
      </c>
    </row>
    <row r="581" spans="1:6">
      <c r="A581">
        <v>2</v>
      </c>
      <c r="B581" t="s">
        <v>38</v>
      </c>
      <c r="C581">
        <v>0.997116</v>
      </c>
      <c r="D581">
        <f t="shared" si="28"/>
        <v>0.061341</v>
      </c>
      <c r="E581">
        <f t="shared" si="29"/>
        <v>0.1706822</v>
      </c>
      <c r="F581">
        <f t="shared" si="30"/>
        <v>1.2291392</v>
      </c>
    </row>
    <row r="582" spans="1:6">
      <c r="A582">
        <v>2</v>
      </c>
      <c r="B582" t="s">
        <v>38</v>
      </c>
      <c r="C582">
        <v>1.11628</v>
      </c>
      <c r="D582">
        <f t="shared" si="28"/>
        <v>0.061341</v>
      </c>
      <c r="E582">
        <f t="shared" si="29"/>
        <v>0.1706822</v>
      </c>
      <c r="F582">
        <f t="shared" si="30"/>
        <v>1.3483032</v>
      </c>
    </row>
    <row r="583" spans="1:6">
      <c r="A583">
        <v>4</v>
      </c>
      <c r="B583" t="s">
        <v>177</v>
      </c>
      <c r="C583">
        <v>0.943345</v>
      </c>
      <c r="D583">
        <f t="shared" si="28"/>
        <v>0.078094</v>
      </c>
      <c r="E583">
        <f t="shared" si="29"/>
        <v>0</v>
      </c>
      <c r="F583">
        <f t="shared" si="30"/>
        <v>1.021439</v>
      </c>
    </row>
    <row r="584" spans="1:6">
      <c r="A584">
        <v>2</v>
      </c>
      <c r="B584" t="s">
        <v>60</v>
      </c>
      <c r="C584">
        <v>1.16869</v>
      </c>
      <c r="D584">
        <f t="shared" si="28"/>
        <v>0.061341</v>
      </c>
      <c r="E584">
        <f t="shared" si="29"/>
        <v>0.1511376</v>
      </c>
      <c r="F584">
        <f t="shared" si="30"/>
        <v>1.3811686</v>
      </c>
    </row>
    <row r="585" spans="1:6">
      <c r="A585">
        <v>2</v>
      </c>
      <c r="B585" t="s">
        <v>66</v>
      </c>
      <c r="C585">
        <v>0.565976</v>
      </c>
      <c r="D585">
        <f t="shared" si="28"/>
        <v>0.061341</v>
      </c>
      <c r="E585">
        <f t="shared" si="29"/>
        <v>0.0232111</v>
      </c>
      <c r="F585">
        <f t="shared" si="30"/>
        <v>0.6505281</v>
      </c>
    </row>
    <row r="586" spans="1:6">
      <c r="A586">
        <v>2</v>
      </c>
      <c r="B586" t="s">
        <v>34</v>
      </c>
      <c r="C586">
        <v>1.2446</v>
      </c>
      <c r="D586">
        <f t="shared" si="28"/>
        <v>0.061341</v>
      </c>
      <c r="E586">
        <f t="shared" si="29"/>
        <v>0.1154033</v>
      </c>
      <c r="F586">
        <f t="shared" si="30"/>
        <v>1.4213443</v>
      </c>
    </row>
    <row r="587" spans="1:6">
      <c r="A587">
        <v>2</v>
      </c>
      <c r="B587" t="s">
        <v>34</v>
      </c>
      <c r="C587">
        <v>1.26443</v>
      </c>
      <c r="D587">
        <f t="shared" si="28"/>
        <v>0.061341</v>
      </c>
      <c r="E587">
        <f t="shared" si="29"/>
        <v>0.1154033</v>
      </c>
      <c r="F587">
        <f t="shared" si="30"/>
        <v>1.4411743</v>
      </c>
    </row>
    <row r="588" spans="1:6">
      <c r="A588">
        <v>2</v>
      </c>
      <c r="B588" t="s">
        <v>55</v>
      </c>
      <c r="C588">
        <v>1.20442</v>
      </c>
      <c r="D588">
        <f t="shared" si="28"/>
        <v>0.061341</v>
      </c>
      <c r="E588">
        <f t="shared" si="29"/>
        <v>0.1724062</v>
      </c>
      <c r="F588">
        <f t="shared" si="30"/>
        <v>1.4381672</v>
      </c>
    </row>
    <row r="589" spans="1:6">
      <c r="A589">
        <v>2</v>
      </c>
      <c r="B589" t="s">
        <v>177</v>
      </c>
      <c r="C589">
        <v>0.827659</v>
      </c>
      <c r="D589">
        <f t="shared" si="28"/>
        <v>0.061341</v>
      </c>
      <c r="E589">
        <f t="shared" si="29"/>
        <v>0</v>
      </c>
      <c r="F589">
        <f t="shared" si="30"/>
        <v>0.889</v>
      </c>
    </row>
    <row r="590" spans="1:6">
      <c r="A590">
        <v>2</v>
      </c>
      <c r="B590" t="s">
        <v>45</v>
      </c>
      <c r="C590">
        <v>0.932399</v>
      </c>
      <c r="D590">
        <f t="shared" si="28"/>
        <v>0.061341</v>
      </c>
      <c r="E590">
        <f t="shared" si="29"/>
        <v>0.05944225</v>
      </c>
      <c r="F590">
        <f t="shared" si="30"/>
        <v>1.05318225</v>
      </c>
    </row>
    <row r="591" spans="1:6">
      <c r="A591">
        <v>2</v>
      </c>
      <c r="B591" t="s">
        <v>42</v>
      </c>
      <c r="C591">
        <v>1.35358</v>
      </c>
      <c r="D591">
        <f t="shared" si="28"/>
        <v>0.061341</v>
      </c>
      <c r="E591">
        <f t="shared" si="29"/>
        <v>0.0956989</v>
      </c>
      <c r="F591">
        <f t="shared" si="30"/>
        <v>1.5106199</v>
      </c>
    </row>
    <row r="592" spans="1:6">
      <c r="A592">
        <v>2</v>
      </c>
      <c r="B592" t="s">
        <v>38</v>
      </c>
      <c r="C592">
        <v>0.594168</v>
      </c>
      <c r="D592">
        <f t="shared" si="28"/>
        <v>0.061341</v>
      </c>
      <c r="E592">
        <f t="shared" si="29"/>
        <v>0.1706822</v>
      </c>
      <c r="F592">
        <f t="shared" si="30"/>
        <v>0.8261912</v>
      </c>
    </row>
    <row r="593" spans="1:6">
      <c r="A593">
        <v>2</v>
      </c>
      <c r="B593" t="s">
        <v>55</v>
      </c>
      <c r="C593">
        <v>1.27702</v>
      </c>
      <c r="D593">
        <f t="shared" si="28"/>
        <v>0.061341</v>
      </c>
      <c r="E593">
        <f t="shared" si="29"/>
        <v>0.1724062</v>
      </c>
      <c r="F593">
        <f t="shared" si="30"/>
        <v>1.5107672</v>
      </c>
    </row>
    <row r="594" spans="1:6">
      <c r="A594">
        <v>2</v>
      </c>
      <c r="B594" t="s">
        <v>55</v>
      </c>
      <c r="C594">
        <v>1.37991</v>
      </c>
      <c r="D594">
        <f t="shared" si="28"/>
        <v>0.061341</v>
      </c>
      <c r="E594">
        <f t="shared" si="29"/>
        <v>0.1724062</v>
      </c>
      <c r="F594">
        <f t="shared" si="30"/>
        <v>1.6136572</v>
      </c>
    </row>
    <row r="595" spans="1:6">
      <c r="A595">
        <v>1</v>
      </c>
      <c r="B595" t="s">
        <v>111</v>
      </c>
      <c r="C595">
        <v>1.46931</v>
      </c>
      <c r="D595">
        <f t="shared" si="28"/>
        <v>0</v>
      </c>
      <c r="E595">
        <f t="shared" si="29"/>
        <v>0.1853252</v>
      </c>
      <c r="F595">
        <f t="shared" si="30"/>
        <v>1.6546352</v>
      </c>
    </row>
    <row r="596" spans="1:6">
      <c r="A596">
        <v>2</v>
      </c>
      <c r="B596" t="s">
        <v>45</v>
      </c>
      <c r="C596">
        <v>0.946364</v>
      </c>
      <c r="D596">
        <f t="shared" si="28"/>
        <v>0.061341</v>
      </c>
      <c r="E596">
        <f t="shared" si="29"/>
        <v>0.05944225</v>
      </c>
      <c r="F596">
        <f t="shared" si="30"/>
        <v>1.06714725</v>
      </c>
    </row>
    <row r="597" spans="1:6">
      <c r="A597">
        <v>2</v>
      </c>
      <c r="B597" t="s">
        <v>50</v>
      </c>
      <c r="C597">
        <v>0.860862</v>
      </c>
      <c r="D597">
        <f t="shared" si="28"/>
        <v>0.061341</v>
      </c>
      <c r="E597">
        <f t="shared" si="29"/>
        <v>0.05972205</v>
      </c>
      <c r="F597">
        <f t="shared" si="30"/>
        <v>0.98192505</v>
      </c>
    </row>
    <row r="598" spans="1:6">
      <c r="A598">
        <v>2</v>
      </c>
      <c r="B598" t="s">
        <v>42</v>
      </c>
      <c r="C598">
        <v>0.380425</v>
      </c>
      <c r="D598">
        <f t="shared" si="28"/>
        <v>0.061341</v>
      </c>
      <c r="E598">
        <f t="shared" si="29"/>
        <v>0.0956989</v>
      </c>
      <c r="F598">
        <f t="shared" si="30"/>
        <v>0.5374649</v>
      </c>
    </row>
    <row r="599" spans="1:6">
      <c r="A599">
        <v>2</v>
      </c>
      <c r="B599" t="s">
        <v>60</v>
      </c>
      <c r="C599">
        <v>0.687392</v>
      </c>
      <c r="D599">
        <f t="shared" si="28"/>
        <v>0.061341</v>
      </c>
      <c r="E599">
        <f t="shared" si="29"/>
        <v>0.1511376</v>
      </c>
      <c r="F599">
        <f t="shared" si="30"/>
        <v>0.8998706</v>
      </c>
    </row>
    <row r="600" spans="1:6">
      <c r="A600">
        <v>2</v>
      </c>
      <c r="B600" t="s">
        <v>177</v>
      </c>
      <c r="C600">
        <v>0.867633</v>
      </c>
      <c r="D600">
        <f t="shared" si="28"/>
        <v>0.061341</v>
      </c>
      <c r="E600">
        <f t="shared" si="29"/>
        <v>0</v>
      </c>
      <c r="F600">
        <f t="shared" si="30"/>
        <v>0.928974</v>
      </c>
    </row>
    <row r="601" spans="1:6">
      <c r="A601">
        <v>4</v>
      </c>
      <c r="B601" t="s">
        <v>66</v>
      </c>
      <c r="C601">
        <v>1.49007</v>
      </c>
      <c r="D601">
        <f t="shared" si="28"/>
        <v>0.078094</v>
      </c>
      <c r="E601">
        <f t="shared" si="29"/>
        <v>0.0232111</v>
      </c>
      <c r="F601">
        <f t="shared" si="30"/>
        <v>1.5913751</v>
      </c>
    </row>
    <row r="602" spans="1:6">
      <c r="A602">
        <v>2</v>
      </c>
      <c r="B602" t="s">
        <v>55</v>
      </c>
      <c r="C602">
        <v>1.51024</v>
      </c>
      <c r="D602">
        <f t="shared" si="28"/>
        <v>0.061341</v>
      </c>
      <c r="E602">
        <f t="shared" si="29"/>
        <v>0.1724062</v>
      </c>
      <c r="F602">
        <f t="shared" si="30"/>
        <v>1.7439872</v>
      </c>
    </row>
    <row r="603" spans="1:6">
      <c r="A603">
        <v>2</v>
      </c>
      <c r="B603" t="s">
        <v>55</v>
      </c>
      <c r="C603">
        <v>1.1359</v>
      </c>
      <c r="D603">
        <f t="shared" si="28"/>
        <v>0.061341</v>
      </c>
      <c r="E603">
        <f t="shared" si="29"/>
        <v>0.1724062</v>
      </c>
      <c r="F603">
        <f t="shared" si="30"/>
        <v>1.3696472</v>
      </c>
    </row>
    <row r="604" spans="1:6">
      <c r="A604">
        <v>2</v>
      </c>
      <c r="B604" t="s">
        <v>66</v>
      </c>
      <c r="C604">
        <v>0.967258</v>
      </c>
      <c r="D604">
        <f t="shared" si="28"/>
        <v>0.061341</v>
      </c>
      <c r="E604">
        <f t="shared" si="29"/>
        <v>0.0232111</v>
      </c>
      <c r="F604">
        <f t="shared" si="30"/>
        <v>1.0518101</v>
      </c>
    </row>
    <row r="605" spans="1:6">
      <c r="A605">
        <v>2</v>
      </c>
      <c r="B605" t="s">
        <v>66</v>
      </c>
      <c r="C605">
        <v>0.672424</v>
      </c>
      <c r="D605">
        <f t="shared" si="28"/>
        <v>0.061341</v>
      </c>
      <c r="E605">
        <f t="shared" si="29"/>
        <v>0.0232111</v>
      </c>
      <c r="F605">
        <f t="shared" si="30"/>
        <v>0.7569761</v>
      </c>
    </row>
    <row r="606" spans="1:6">
      <c r="A606">
        <v>2</v>
      </c>
      <c r="B606" t="s">
        <v>111</v>
      </c>
      <c r="C606">
        <v>1.17558</v>
      </c>
      <c r="D606">
        <f t="shared" si="28"/>
        <v>0.061341</v>
      </c>
      <c r="E606">
        <f t="shared" si="29"/>
        <v>0.1853252</v>
      </c>
      <c r="F606">
        <f t="shared" si="30"/>
        <v>1.4222462</v>
      </c>
    </row>
    <row r="607" spans="1:6">
      <c r="A607">
        <v>2</v>
      </c>
      <c r="B607" t="s">
        <v>55</v>
      </c>
      <c r="C607">
        <v>1.05154</v>
      </c>
      <c r="D607">
        <f t="shared" si="28"/>
        <v>0.061341</v>
      </c>
      <c r="E607">
        <f t="shared" si="29"/>
        <v>0.1724062</v>
      </c>
      <c r="F607">
        <f t="shared" si="30"/>
        <v>1.2852872</v>
      </c>
    </row>
    <row r="608" spans="1:6">
      <c r="A608">
        <v>2</v>
      </c>
      <c r="B608" t="s">
        <v>60</v>
      </c>
      <c r="C608">
        <v>0.504432</v>
      </c>
      <c r="D608">
        <f t="shared" si="28"/>
        <v>0.061341</v>
      </c>
      <c r="E608">
        <f t="shared" si="29"/>
        <v>0.1511376</v>
      </c>
      <c r="F608">
        <f t="shared" si="30"/>
        <v>0.7169106</v>
      </c>
    </row>
    <row r="609" spans="1:6">
      <c r="A609">
        <v>2</v>
      </c>
      <c r="B609" t="s">
        <v>34</v>
      </c>
      <c r="C609">
        <v>1.30636</v>
      </c>
      <c r="D609">
        <f t="shared" si="28"/>
        <v>0.061341</v>
      </c>
      <c r="E609">
        <f t="shared" si="29"/>
        <v>0.1154033</v>
      </c>
      <c r="F609">
        <f t="shared" si="30"/>
        <v>1.4831043</v>
      </c>
    </row>
    <row r="610" spans="1:6">
      <c r="A610">
        <v>2</v>
      </c>
      <c r="B610" t="s">
        <v>42</v>
      </c>
      <c r="C610">
        <v>0.366705</v>
      </c>
      <c r="D610">
        <f t="shared" si="28"/>
        <v>0.061341</v>
      </c>
      <c r="E610">
        <f t="shared" si="29"/>
        <v>0.0956989</v>
      </c>
      <c r="F610">
        <f t="shared" si="30"/>
        <v>0.5237449</v>
      </c>
    </row>
    <row r="611" spans="1:6">
      <c r="A611">
        <v>2</v>
      </c>
      <c r="B611" t="s">
        <v>60</v>
      </c>
      <c r="C611">
        <v>1.03352</v>
      </c>
      <c r="D611">
        <f t="shared" si="28"/>
        <v>0.061341</v>
      </c>
      <c r="E611">
        <f t="shared" si="29"/>
        <v>0.1511376</v>
      </c>
      <c r="F611">
        <f t="shared" si="30"/>
        <v>1.2459986</v>
      </c>
    </row>
    <row r="612" spans="1:6">
      <c r="A612">
        <v>2</v>
      </c>
      <c r="B612" t="s">
        <v>55</v>
      </c>
      <c r="C612">
        <v>0.687658</v>
      </c>
      <c r="D612">
        <f t="shared" si="28"/>
        <v>0.061341</v>
      </c>
      <c r="E612">
        <f t="shared" si="29"/>
        <v>0.1724062</v>
      </c>
      <c r="F612">
        <f t="shared" si="30"/>
        <v>0.9214052</v>
      </c>
    </row>
    <row r="613" spans="1:6">
      <c r="A613">
        <v>2</v>
      </c>
      <c r="B613" t="s">
        <v>55</v>
      </c>
      <c r="C613">
        <v>0.865729</v>
      </c>
      <c r="D613">
        <f t="shared" si="28"/>
        <v>0.061341</v>
      </c>
      <c r="E613">
        <f t="shared" si="29"/>
        <v>0.1724062</v>
      </c>
      <c r="F613">
        <f t="shared" si="30"/>
        <v>1.0994762</v>
      </c>
    </row>
    <row r="614" spans="1:6">
      <c r="A614">
        <v>2</v>
      </c>
      <c r="B614" t="s">
        <v>50</v>
      </c>
      <c r="C614">
        <v>0.963505</v>
      </c>
      <c r="D614">
        <f t="shared" si="28"/>
        <v>0.061341</v>
      </c>
      <c r="E614">
        <f t="shared" si="29"/>
        <v>0.05972205</v>
      </c>
      <c r="F614">
        <f t="shared" si="30"/>
        <v>1.08456805</v>
      </c>
    </row>
    <row r="615" spans="1:6">
      <c r="A615">
        <v>2</v>
      </c>
      <c r="B615" t="s">
        <v>45</v>
      </c>
      <c r="C615">
        <v>1.35335</v>
      </c>
      <c r="D615">
        <f t="shared" si="28"/>
        <v>0.061341</v>
      </c>
      <c r="E615">
        <f t="shared" si="29"/>
        <v>0.05944225</v>
      </c>
      <c r="F615">
        <f t="shared" si="30"/>
        <v>1.47413325</v>
      </c>
    </row>
    <row r="616" spans="1:6">
      <c r="A616">
        <v>2</v>
      </c>
      <c r="B616" t="s">
        <v>60</v>
      </c>
      <c r="C616">
        <v>1.36659</v>
      </c>
      <c r="D616">
        <f t="shared" si="28"/>
        <v>0.061341</v>
      </c>
      <c r="E616">
        <f t="shared" si="29"/>
        <v>0.1511376</v>
      </c>
      <c r="F616">
        <f t="shared" si="30"/>
        <v>1.5790686</v>
      </c>
    </row>
    <row r="617" spans="1:6">
      <c r="A617">
        <v>2</v>
      </c>
      <c r="B617" t="s">
        <v>50</v>
      </c>
      <c r="C617">
        <v>0.975046</v>
      </c>
      <c r="D617">
        <f t="shared" si="28"/>
        <v>0.061341</v>
      </c>
      <c r="E617">
        <f t="shared" si="29"/>
        <v>0.05972205</v>
      </c>
      <c r="F617">
        <f t="shared" si="30"/>
        <v>1.09610905</v>
      </c>
    </row>
    <row r="618" spans="1:6">
      <c r="A618">
        <v>3</v>
      </c>
      <c r="B618" t="s">
        <v>111</v>
      </c>
      <c r="C618">
        <v>0.428327</v>
      </c>
      <c r="D618">
        <f t="shared" si="28"/>
        <v>0.065466</v>
      </c>
      <c r="E618">
        <f t="shared" si="29"/>
        <v>0.1853252</v>
      </c>
      <c r="F618">
        <f t="shared" si="30"/>
        <v>0.6791182</v>
      </c>
    </row>
    <row r="619" spans="1:6">
      <c r="A619">
        <v>2</v>
      </c>
      <c r="B619" t="s">
        <v>45</v>
      </c>
      <c r="C619">
        <v>0.894978</v>
      </c>
      <c r="D619">
        <f t="shared" si="28"/>
        <v>0.061341</v>
      </c>
      <c r="E619">
        <f t="shared" si="29"/>
        <v>0.05944225</v>
      </c>
      <c r="F619">
        <f t="shared" si="30"/>
        <v>1.01576125</v>
      </c>
    </row>
    <row r="620" spans="1:6">
      <c r="A620">
        <v>2</v>
      </c>
      <c r="B620" t="s">
        <v>55</v>
      </c>
      <c r="C620">
        <v>1.01689</v>
      </c>
      <c r="D620">
        <f t="shared" si="28"/>
        <v>0.061341</v>
      </c>
      <c r="E620">
        <f t="shared" si="29"/>
        <v>0.1724062</v>
      </c>
      <c r="F620">
        <f t="shared" si="30"/>
        <v>1.2506372</v>
      </c>
    </row>
    <row r="621" spans="1:6">
      <c r="A621">
        <v>2</v>
      </c>
      <c r="B621" t="s">
        <v>34</v>
      </c>
      <c r="C621">
        <v>0.631393</v>
      </c>
      <c r="D621">
        <f t="shared" si="28"/>
        <v>0.061341</v>
      </c>
      <c r="E621">
        <f t="shared" si="29"/>
        <v>0.1154033</v>
      </c>
      <c r="F621">
        <f t="shared" si="30"/>
        <v>0.8081373</v>
      </c>
    </row>
    <row r="622" spans="1:6">
      <c r="A622">
        <v>2</v>
      </c>
      <c r="B622" t="s">
        <v>55</v>
      </c>
      <c r="C622">
        <v>1.32888</v>
      </c>
      <c r="D622">
        <f t="shared" si="28"/>
        <v>0.061341</v>
      </c>
      <c r="E622">
        <f t="shared" si="29"/>
        <v>0.1724062</v>
      </c>
      <c r="F622">
        <f t="shared" si="30"/>
        <v>1.5626272</v>
      </c>
    </row>
    <row r="623" spans="1:6">
      <c r="A623">
        <v>2</v>
      </c>
      <c r="B623" t="s">
        <v>66</v>
      </c>
      <c r="C623">
        <v>1.08729</v>
      </c>
      <c r="D623">
        <f t="shared" si="28"/>
        <v>0.061341</v>
      </c>
      <c r="E623">
        <f t="shared" si="29"/>
        <v>0.0232111</v>
      </c>
      <c r="F623">
        <f t="shared" si="30"/>
        <v>1.1718421</v>
      </c>
    </row>
    <row r="624" spans="1:6">
      <c r="A624">
        <v>1</v>
      </c>
      <c r="B624" t="s">
        <v>111</v>
      </c>
      <c r="C624">
        <v>1.18768</v>
      </c>
      <c r="D624">
        <f t="shared" si="28"/>
        <v>0</v>
      </c>
      <c r="E624">
        <f t="shared" si="29"/>
        <v>0.1853252</v>
      </c>
      <c r="F624">
        <f t="shared" si="30"/>
        <v>1.3730052</v>
      </c>
    </row>
    <row r="625" spans="1:6">
      <c r="A625">
        <v>2</v>
      </c>
      <c r="B625" t="s">
        <v>50</v>
      </c>
      <c r="C625">
        <v>1.12338</v>
      </c>
      <c r="D625">
        <f t="shared" si="28"/>
        <v>0.061341</v>
      </c>
      <c r="E625">
        <f t="shared" si="29"/>
        <v>0.05972205</v>
      </c>
      <c r="F625">
        <f t="shared" si="30"/>
        <v>1.24444305</v>
      </c>
    </row>
    <row r="626" spans="1:6">
      <c r="A626">
        <v>2</v>
      </c>
      <c r="B626" t="s">
        <v>34</v>
      </c>
      <c r="C626">
        <v>0.916829</v>
      </c>
      <c r="D626">
        <f t="shared" si="28"/>
        <v>0.061341</v>
      </c>
      <c r="E626">
        <f t="shared" si="29"/>
        <v>0.1154033</v>
      </c>
      <c r="F626">
        <f t="shared" si="30"/>
        <v>1.0935733</v>
      </c>
    </row>
    <row r="627" spans="1:6">
      <c r="A627">
        <v>2</v>
      </c>
      <c r="B627" t="s">
        <v>66</v>
      </c>
      <c r="C627">
        <v>0.769903</v>
      </c>
      <c r="D627">
        <f t="shared" si="28"/>
        <v>0.061341</v>
      </c>
      <c r="E627">
        <f t="shared" si="29"/>
        <v>0.0232111</v>
      </c>
      <c r="F627">
        <f t="shared" si="30"/>
        <v>0.8544551</v>
      </c>
    </row>
    <row r="628" spans="1:6">
      <c r="A628">
        <v>2</v>
      </c>
      <c r="B628" t="s">
        <v>42</v>
      </c>
      <c r="C628">
        <v>1.17352</v>
      </c>
      <c r="D628">
        <f t="shared" si="28"/>
        <v>0.061341</v>
      </c>
      <c r="E628">
        <f t="shared" si="29"/>
        <v>0.0956989</v>
      </c>
      <c r="F628">
        <f t="shared" si="30"/>
        <v>1.3305599</v>
      </c>
    </row>
    <row r="629" spans="1:6">
      <c r="A629">
        <v>2</v>
      </c>
      <c r="B629" t="s">
        <v>50</v>
      </c>
      <c r="C629">
        <v>1.10454</v>
      </c>
      <c r="D629">
        <f t="shared" si="28"/>
        <v>0.061341</v>
      </c>
      <c r="E629">
        <f t="shared" si="29"/>
        <v>0.05972205</v>
      </c>
      <c r="F629">
        <f t="shared" si="30"/>
        <v>1.22560305</v>
      </c>
    </row>
    <row r="630" spans="1:6">
      <c r="A630">
        <v>3</v>
      </c>
      <c r="B630" t="s">
        <v>60</v>
      </c>
      <c r="C630">
        <v>1.14094</v>
      </c>
      <c r="D630">
        <f t="shared" si="28"/>
        <v>0.065466</v>
      </c>
      <c r="E630">
        <f t="shared" si="29"/>
        <v>0.1511376</v>
      </c>
      <c r="F630">
        <f t="shared" si="30"/>
        <v>1.3575436</v>
      </c>
    </row>
    <row r="631" spans="1:6">
      <c r="A631">
        <v>2</v>
      </c>
      <c r="B631" t="s">
        <v>38</v>
      </c>
      <c r="C631">
        <v>1.21152</v>
      </c>
      <c r="D631">
        <f t="shared" si="28"/>
        <v>0.061341</v>
      </c>
      <c r="E631">
        <f t="shared" si="29"/>
        <v>0.1706822</v>
      </c>
      <c r="F631">
        <f t="shared" si="30"/>
        <v>1.4435432</v>
      </c>
    </row>
    <row r="632" spans="1:6">
      <c r="A632">
        <v>2</v>
      </c>
      <c r="B632" t="s">
        <v>42</v>
      </c>
      <c r="C632">
        <v>0.867068</v>
      </c>
      <c r="D632">
        <f t="shared" si="28"/>
        <v>0.061341</v>
      </c>
      <c r="E632">
        <f t="shared" si="29"/>
        <v>0.0956989</v>
      </c>
      <c r="F632">
        <f t="shared" si="30"/>
        <v>1.0241079</v>
      </c>
    </row>
    <row r="633" spans="1:6">
      <c r="A633">
        <v>2</v>
      </c>
      <c r="B633" t="s">
        <v>45</v>
      </c>
      <c r="C633">
        <v>0.578865</v>
      </c>
      <c r="D633">
        <f t="shared" si="28"/>
        <v>0.061341</v>
      </c>
      <c r="E633">
        <f t="shared" si="29"/>
        <v>0.05944225</v>
      </c>
      <c r="F633">
        <f t="shared" si="30"/>
        <v>0.69964825</v>
      </c>
    </row>
    <row r="634" spans="1:6">
      <c r="A634">
        <v>2</v>
      </c>
      <c r="B634" t="s">
        <v>50</v>
      </c>
      <c r="C634">
        <v>1.01904</v>
      </c>
      <c r="D634">
        <f t="shared" si="28"/>
        <v>0.061341</v>
      </c>
      <c r="E634">
        <f t="shared" si="29"/>
        <v>0.05972205</v>
      </c>
      <c r="F634">
        <f t="shared" si="30"/>
        <v>1.14010305</v>
      </c>
    </row>
    <row r="635" spans="1:6">
      <c r="A635">
        <v>4</v>
      </c>
      <c r="B635" t="s">
        <v>45</v>
      </c>
      <c r="C635">
        <v>1.11605</v>
      </c>
      <c r="D635">
        <f t="shared" si="28"/>
        <v>0.078094</v>
      </c>
      <c r="E635">
        <f t="shared" si="29"/>
        <v>0.05944225</v>
      </c>
      <c r="F635">
        <f t="shared" si="30"/>
        <v>1.25358625</v>
      </c>
    </row>
    <row r="636" spans="1:6">
      <c r="A636">
        <v>2</v>
      </c>
      <c r="B636" t="s">
        <v>50</v>
      </c>
      <c r="C636">
        <v>0.949263</v>
      </c>
      <c r="D636">
        <f t="shared" si="28"/>
        <v>0.061341</v>
      </c>
      <c r="E636">
        <f t="shared" si="29"/>
        <v>0.05972205</v>
      </c>
      <c r="F636">
        <f t="shared" si="30"/>
        <v>1.07032605</v>
      </c>
    </row>
    <row r="637" spans="1:6">
      <c r="A637">
        <v>3</v>
      </c>
      <c r="B637" t="s">
        <v>111</v>
      </c>
      <c r="C637">
        <v>1.04879</v>
      </c>
      <c r="D637">
        <f t="shared" si="28"/>
        <v>0.065466</v>
      </c>
      <c r="E637">
        <f t="shared" si="29"/>
        <v>0.1853252</v>
      </c>
      <c r="F637">
        <f t="shared" si="30"/>
        <v>1.2995812</v>
      </c>
    </row>
    <row r="638" spans="1:6">
      <c r="A638">
        <v>2</v>
      </c>
      <c r="B638" t="s">
        <v>66</v>
      </c>
      <c r="C638">
        <v>1.0605</v>
      </c>
      <c r="D638">
        <f t="shared" si="28"/>
        <v>0.061341</v>
      </c>
      <c r="E638">
        <f t="shared" si="29"/>
        <v>0.0232111</v>
      </c>
      <c r="F638">
        <f t="shared" si="30"/>
        <v>1.1450521</v>
      </c>
    </row>
    <row r="639" spans="1:6">
      <c r="A639">
        <v>2</v>
      </c>
      <c r="B639" t="s">
        <v>34</v>
      </c>
      <c r="C639">
        <v>2.99366</v>
      </c>
      <c r="D639">
        <f t="shared" si="28"/>
        <v>0.061341</v>
      </c>
      <c r="E639">
        <f t="shared" si="29"/>
        <v>0.1154033</v>
      </c>
      <c r="F639">
        <f t="shared" si="30"/>
        <v>3.1704043</v>
      </c>
    </row>
    <row r="640" spans="1:6">
      <c r="A640">
        <v>2</v>
      </c>
      <c r="B640" t="s">
        <v>50</v>
      </c>
      <c r="C640">
        <v>1.37159</v>
      </c>
      <c r="D640">
        <f t="shared" si="28"/>
        <v>0.061341</v>
      </c>
      <c r="E640">
        <f t="shared" si="29"/>
        <v>0.05972205</v>
      </c>
      <c r="F640">
        <f t="shared" si="30"/>
        <v>1.49265305</v>
      </c>
    </row>
    <row r="641" spans="1:6">
      <c r="A641">
        <v>2</v>
      </c>
      <c r="B641" t="s">
        <v>45</v>
      </c>
      <c r="C641">
        <v>0.495108</v>
      </c>
      <c r="D641">
        <f t="shared" si="28"/>
        <v>0.061341</v>
      </c>
      <c r="E641">
        <f t="shared" si="29"/>
        <v>0.05944225</v>
      </c>
      <c r="F641">
        <f t="shared" si="30"/>
        <v>0.61589125</v>
      </c>
    </row>
    <row r="642" spans="1:6">
      <c r="A642">
        <v>2</v>
      </c>
      <c r="B642" t="s">
        <v>45</v>
      </c>
      <c r="C642">
        <v>1.43826</v>
      </c>
      <c r="D642">
        <f t="shared" si="28"/>
        <v>0.061341</v>
      </c>
      <c r="E642">
        <f t="shared" si="29"/>
        <v>0.05944225</v>
      </c>
      <c r="F642">
        <f t="shared" si="30"/>
        <v>1.55904325</v>
      </c>
    </row>
    <row r="643" spans="1:6">
      <c r="A643">
        <v>2</v>
      </c>
      <c r="B643" t="s">
        <v>50</v>
      </c>
      <c r="C643">
        <v>0.717231</v>
      </c>
      <c r="D643">
        <f t="shared" ref="D643:D706" si="31">VLOOKUP(A643,K:M,3,0)</f>
        <v>0.061341</v>
      </c>
      <c r="E643">
        <f t="shared" ref="E643:E706" si="32">VLOOKUP(B643,K:M,3,0)</f>
        <v>0.05972205</v>
      </c>
      <c r="F643">
        <f t="shared" ref="F643:F706" si="33">C643+D643+E643</f>
        <v>0.83829405</v>
      </c>
    </row>
    <row r="644" spans="1:6">
      <c r="A644">
        <v>2</v>
      </c>
      <c r="B644" t="s">
        <v>177</v>
      </c>
      <c r="C644">
        <v>1.04975</v>
      </c>
      <c r="D644">
        <f t="shared" si="31"/>
        <v>0.061341</v>
      </c>
      <c r="E644">
        <f t="shared" si="32"/>
        <v>0</v>
      </c>
      <c r="F644">
        <f t="shared" si="33"/>
        <v>1.111091</v>
      </c>
    </row>
    <row r="645" spans="1:6">
      <c r="A645">
        <v>2</v>
      </c>
      <c r="B645" t="s">
        <v>50</v>
      </c>
      <c r="C645">
        <v>0.350429</v>
      </c>
      <c r="D645">
        <f t="shared" si="31"/>
        <v>0.061341</v>
      </c>
      <c r="E645">
        <f t="shared" si="32"/>
        <v>0.05972205</v>
      </c>
      <c r="F645">
        <f t="shared" si="33"/>
        <v>0.47149205</v>
      </c>
    </row>
    <row r="646" spans="1:6">
      <c r="A646">
        <v>4</v>
      </c>
      <c r="B646" t="s">
        <v>177</v>
      </c>
      <c r="C646">
        <v>0.899076</v>
      </c>
      <c r="D646">
        <f t="shared" si="31"/>
        <v>0.078094</v>
      </c>
      <c r="E646">
        <f t="shared" si="32"/>
        <v>0</v>
      </c>
      <c r="F646">
        <f t="shared" si="33"/>
        <v>0.97717</v>
      </c>
    </row>
    <row r="647" spans="1:6">
      <c r="A647">
        <v>2</v>
      </c>
      <c r="B647" t="s">
        <v>34</v>
      </c>
      <c r="C647">
        <v>1.16977</v>
      </c>
      <c r="D647">
        <f t="shared" si="31"/>
        <v>0.061341</v>
      </c>
      <c r="E647">
        <f t="shared" si="32"/>
        <v>0.1154033</v>
      </c>
      <c r="F647">
        <f t="shared" si="33"/>
        <v>1.3465143</v>
      </c>
    </row>
    <row r="648" spans="1:6">
      <c r="A648">
        <v>2</v>
      </c>
      <c r="B648" t="s">
        <v>177</v>
      </c>
      <c r="C648">
        <v>0.906515</v>
      </c>
      <c r="D648">
        <f t="shared" si="31"/>
        <v>0.061341</v>
      </c>
      <c r="E648">
        <f t="shared" si="32"/>
        <v>0</v>
      </c>
      <c r="F648">
        <f t="shared" si="33"/>
        <v>0.967856</v>
      </c>
    </row>
    <row r="649" spans="1:6">
      <c r="A649">
        <v>4</v>
      </c>
      <c r="B649" t="s">
        <v>50</v>
      </c>
      <c r="C649">
        <v>1.59114</v>
      </c>
      <c r="D649">
        <f t="shared" si="31"/>
        <v>0.078094</v>
      </c>
      <c r="E649">
        <f t="shared" si="32"/>
        <v>0.05972205</v>
      </c>
      <c r="F649">
        <f t="shared" si="33"/>
        <v>1.72895605</v>
      </c>
    </row>
    <row r="650" spans="1:6">
      <c r="A650">
        <v>2</v>
      </c>
      <c r="B650" t="s">
        <v>45</v>
      </c>
      <c r="C650">
        <v>0.530237</v>
      </c>
      <c r="D650">
        <f t="shared" si="31"/>
        <v>0.061341</v>
      </c>
      <c r="E650">
        <f t="shared" si="32"/>
        <v>0.05944225</v>
      </c>
      <c r="F650">
        <f t="shared" si="33"/>
        <v>0.65102025</v>
      </c>
    </row>
    <row r="651" spans="1:6">
      <c r="A651">
        <v>2</v>
      </c>
      <c r="B651" t="s">
        <v>34</v>
      </c>
      <c r="C651">
        <v>1.088</v>
      </c>
      <c r="D651">
        <f t="shared" si="31"/>
        <v>0.061341</v>
      </c>
      <c r="E651">
        <f t="shared" si="32"/>
        <v>0.1154033</v>
      </c>
      <c r="F651">
        <f t="shared" si="33"/>
        <v>1.2647443</v>
      </c>
    </row>
    <row r="652" spans="1:6">
      <c r="A652">
        <v>2</v>
      </c>
      <c r="B652" t="s">
        <v>66</v>
      </c>
      <c r="C652">
        <v>0.839471</v>
      </c>
      <c r="D652">
        <f t="shared" si="31"/>
        <v>0.061341</v>
      </c>
      <c r="E652">
        <f t="shared" si="32"/>
        <v>0.0232111</v>
      </c>
      <c r="F652">
        <f t="shared" si="33"/>
        <v>0.9240231</v>
      </c>
    </row>
    <row r="653" spans="1:6">
      <c r="A653">
        <v>2</v>
      </c>
      <c r="B653" t="s">
        <v>45</v>
      </c>
      <c r="C653">
        <v>0.870332</v>
      </c>
      <c r="D653">
        <f t="shared" si="31"/>
        <v>0.061341</v>
      </c>
      <c r="E653">
        <f t="shared" si="32"/>
        <v>0.05944225</v>
      </c>
      <c r="F653">
        <f t="shared" si="33"/>
        <v>0.99111525</v>
      </c>
    </row>
    <row r="654" spans="1:6">
      <c r="A654">
        <v>2</v>
      </c>
      <c r="B654" t="s">
        <v>42</v>
      </c>
      <c r="C654">
        <v>1.1629</v>
      </c>
      <c r="D654">
        <f t="shared" si="31"/>
        <v>0.061341</v>
      </c>
      <c r="E654">
        <f t="shared" si="32"/>
        <v>0.0956989</v>
      </c>
      <c r="F654">
        <f t="shared" si="33"/>
        <v>1.3199399</v>
      </c>
    </row>
    <row r="655" spans="1:6">
      <c r="A655">
        <v>2</v>
      </c>
      <c r="B655" t="s">
        <v>66</v>
      </c>
      <c r="C655">
        <v>0.774485</v>
      </c>
      <c r="D655">
        <f t="shared" si="31"/>
        <v>0.061341</v>
      </c>
      <c r="E655">
        <f t="shared" si="32"/>
        <v>0.0232111</v>
      </c>
      <c r="F655">
        <f t="shared" si="33"/>
        <v>0.8590371</v>
      </c>
    </row>
    <row r="656" spans="1:6">
      <c r="A656">
        <v>4</v>
      </c>
      <c r="B656" t="s">
        <v>50</v>
      </c>
      <c r="C656">
        <v>0.786411</v>
      </c>
      <c r="D656">
        <f t="shared" si="31"/>
        <v>0.078094</v>
      </c>
      <c r="E656">
        <f t="shared" si="32"/>
        <v>0.05972205</v>
      </c>
      <c r="F656">
        <f t="shared" si="33"/>
        <v>0.92422705</v>
      </c>
    </row>
    <row r="657" spans="1:6">
      <c r="A657">
        <v>2</v>
      </c>
      <c r="B657" t="s">
        <v>45</v>
      </c>
      <c r="C657">
        <v>0.339721</v>
      </c>
      <c r="D657">
        <f t="shared" si="31"/>
        <v>0.061341</v>
      </c>
      <c r="E657">
        <f t="shared" si="32"/>
        <v>0.05944225</v>
      </c>
      <c r="F657">
        <f t="shared" si="33"/>
        <v>0.46050425</v>
      </c>
    </row>
    <row r="658" spans="1:6">
      <c r="A658">
        <v>2</v>
      </c>
      <c r="B658" t="s">
        <v>177</v>
      </c>
      <c r="C658">
        <v>1.09274</v>
      </c>
      <c r="D658">
        <f t="shared" si="31"/>
        <v>0.061341</v>
      </c>
      <c r="E658">
        <f t="shared" si="32"/>
        <v>0</v>
      </c>
      <c r="F658">
        <f t="shared" si="33"/>
        <v>1.154081</v>
      </c>
    </row>
    <row r="659" spans="1:6">
      <c r="A659">
        <v>2</v>
      </c>
      <c r="B659" t="s">
        <v>38</v>
      </c>
      <c r="C659">
        <v>2.06008</v>
      </c>
      <c r="D659">
        <f t="shared" si="31"/>
        <v>0.061341</v>
      </c>
      <c r="E659">
        <f t="shared" si="32"/>
        <v>0.1706822</v>
      </c>
      <c r="F659">
        <f t="shared" si="33"/>
        <v>2.2921032</v>
      </c>
    </row>
    <row r="660" spans="1:6">
      <c r="A660">
        <v>2</v>
      </c>
      <c r="B660" t="s">
        <v>45</v>
      </c>
      <c r="C660">
        <v>0.915852</v>
      </c>
      <c r="D660">
        <f t="shared" si="31"/>
        <v>0.061341</v>
      </c>
      <c r="E660">
        <f t="shared" si="32"/>
        <v>0.05944225</v>
      </c>
      <c r="F660">
        <f t="shared" si="33"/>
        <v>1.03663525</v>
      </c>
    </row>
    <row r="661" spans="1:6">
      <c r="A661">
        <v>2</v>
      </c>
      <c r="B661" t="s">
        <v>45</v>
      </c>
      <c r="C661">
        <v>0.601358</v>
      </c>
      <c r="D661">
        <f t="shared" si="31"/>
        <v>0.061341</v>
      </c>
      <c r="E661">
        <f t="shared" si="32"/>
        <v>0.05944225</v>
      </c>
      <c r="F661">
        <f t="shared" si="33"/>
        <v>0.72214125</v>
      </c>
    </row>
    <row r="662" spans="1:6">
      <c r="A662">
        <v>2</v>
      </c>
      <c r="B662" t="s">
        <v>42</v>
      </c>
      <c r="C662">
        <v>0.679303</v>
      </c>
      <c r="D662">
        <f t="shared" si="31"/>
        <v>0.061341</v>
      </c>
      <c r="E662">
        <f t="shared" si="32"/>
        <v>0.0956989</v>
      </c>
      <c r="F662">
        <f t="shared" si="33"/>
        <v>0.8363429</v>
      </c>
    </row>
    <row r="663" spans="1:6">
      <c r="A663">
        <v>2</v>
      </c>
      <c r="B663" t="s">
        <v>55</v>
      </c>
      <c r="C663">
        <v>0.982475</v>
      </c>
      <c r="D663">
        <f t="shared" si="31"/>
        <v>0.061341</v>
      </c>
      <c r="E663">
        <f t="shared" si="32"/>
        <v>0.1724062</v>
      </c>
      <c r="F663">
        <f t="shared" si="33"/>
        <v>1.2162222</v>
      </c>
    </row>
    <row r="664" spans="1:6">
      <c r="A664">
        <v>2</v>
      </c>
      <c r="B664" t="s">
        <v>50</v>
      </c>
      <c r="C664">
        <v>1.52133</v>
      </c>
      <c r="D664">
        <f t="shared" si="31"/>
        <v>0.061341</v>
      </c>
      <c r="E664">
        <f t="shared" si="32"/>
        <v>0.05972205</v>
      </c>
      <c r="F664">
        <f t="shared" si="33"/>
        <v>1.64239305</v>
      </c>
    </row>
    <row r="665" spans="1:6">
      <c r="A665">
        <v>3</v>
      </c>
      <c r="B665" t="s">
        <v>42</v>
      </c>
      <c r="C665">
        <v>1.19623</v>
      </c>
      <c r="D665">
        <f t="shared" si="31"/>
        <v>0.065466</v>
      </c>
      <c r="E665">
        <f t="shared" si="32"/>
        <v>0.0956989</v>
      </c>
      <c r="F665">
        <f t="shared" si="33"/>
        <v>1.3573949</v>
      </c>
    </row>
    <row r="666" spans="1:6">
      <c r="A666">
        <v>2</v>
      </c>
      <c r="B666" t="s">
        <v>50</v>
      </c>
      <c r="C666">
        <v>0.921092</v>
      </c>
      <c r="D666">
        <f t="shared" si="31"/>
        <v>0.061341</v>
      </c>
      <c r="E666">
        <f t="shared" si="32"/>
        <v>0.05972205</v>
      </c>
      <c r="F666">
        <f t="shared" si="33"/>
        <v>1.04215505</v>
      </c>
    </row>
    <row r="667" spans="1:6">
      <c r="A667">
        <v>2</v>
      </c>
      <c r="B667" t="s">
        <v>45</v>
      </c>
      <c r="C667">
        <v>1.20684</v>
      </c>
      <c r="D667">
        <f t="shared" si="31"/>
        <v>0.061341</v>
      </c>
      <c r="E667">
        <f t="shared" si="32"/>
        <v>0.05944225</v>
      </c>
      <c r="F667">
        <f t="shared" si="33"/>
        <v>1.32762325</v>
      </c>
    </row>
    <row r="668" spans="1:6">
      <c r="A668">
        <v>4</v>
      </c>
      <c r="B668" t="s">
        <v>177</v>
      </c>
      <c r="C668">
        <v>0.778825</v>
      </c>
      <c r="D668">
        <f t="shared" si="31"/>
        <v>0.078094</v>
      </c>
      <c r="E668">
        <f t="shared" si="32"/>
        <v>0</v>
      </c>
      <c r="F668">
        <f t="shared" si="33"/>
        <v>0.856919</v>
      </c>
    </row>
    <row r="669" spans="1:6">
      <c r="A669">
        <v>3</v>
      </c>
      <c r="B669" t="s">
        <v>34</v>
      </c>
      <c r="C669">
        <v>1.51523</v>
      </c>
      <c r="D669">
        <f t="shared" si="31"/>
        <v>0.065466</v>
      </c>
      <c r="E669">
        <f t="shared" si="32"/>
        <v>0.1154033</v>
      </c>
      <c r="F669">
        <f t="shared" si="33"/>
        <v>1.6960993</v>
      </c>
    </row>
    <row r="670" spans="1:6">
      <c r="A670">
        <v>3</v>
      </c>
      <c r="B670" t="s">
        <v>38</v>
      </c>
      <c r="C670">
        <v>1.31136</v>
      </c>
      <c r="D670">
        <f t="shared" si="31"/>
        <v>0.065466</v>
      </c>
      <c r="E670">
        <f t="shared" si="32"/>
        <v>0.1706822</v>
      </c>
      <c r="F670">
        <f t="shared" si="33"/>
        <v>1.5475082</v>
      </c>
    </row>
    <row r="671" spans="1:6">
      <c r="A671">
        <v>2</v>
      </c>
      <c r="B671" t="s">
        <v>66</v>
      </c>
      <c r="C671">
        <v>0.562972</v>
      </c>
      <c r="D671">
        <f t="shared" si="31"/>
        <v>0.061341</v>
      </c>
      <c r="E671">
        <f t="shared" si="32"/>
        <v>0.0232111</v>
      </c>
      <c r="F671">
        <f t="shared" si="33"/>
        <v>0.6475241</v>
      </c>
    </row>
    <row r="672" spans="1:6">
      <c r="A672">
        <v>2</v>
      </c>
      <c r="B672" t="s">
        <v>177</v>
      </c>
      <c r="C672">
        <v>0.384394</v>
      </c>
      <c r="D672">
        <f t="shared" si="31"/>
        <v>0.061341</v>
      </c>
      <c r="E672">
        <f t="shared" si="32"/>
        <v>0</v>
      </c>
      <c r="F672">
        <f t="shared" si="33"/>
        <v>0.445735</v>
      </c>
    </row>
    <row r="673" spans="1:6">
      <c r="A673">
        <v>2</v>
      </c>
      <c r="B673" t="s">
        <v>177</v>
      </c>
      <c r="C673">
        <v>0.819868</v>
      </c>
      <c r="D673">
        <f t="shared" si="31"/>
        <v>0.061341</v>
      </c>
      <c r="E673">
        <f t="shared" si="32"/>
        <v>0</v>
      </c>
      <c r="F673">
        <f t="shared" si="33"/>
        <v>0.881209</v>
      </c>
    </row>
    <row r="674" spans="1:6">
      <c r="A674">
        <v>1</v>
      </c>
      <c r="B674" t="s">
        <v>111</v>
      </c>
      <c r="C674">
        <v>1.97719</v>
      </c>
      <c r="D674">
        <f t="shared" si="31"/>
        <v>0</v>
      </c>
      <c r="E674">
        <f t="shared" si="32"/>
        <v>0.1853252</v>
      </c>
      <c r="F674">
        <f t="shared" si="33"/>
        <v>2.1625152</v>
      </c>
    </row>
    <row r="675" spans="1:6">
      <c r="A675">
        <v>3</v>
      </c>
      <c r="B675" t="s">
        <v>34</v>
      </c>
      <c r="C675">
        <v>1.63942</v>
      </c>
      <c r="D675">
        <f t="shared" si="31"/>
        <v>0.065466</v>
      </c>
      <c r="E675">
        <f t="shared" si="32"/>
        <v>0.1154033</v>
      </c>
      <c r="F675">
        <f t="shared" si="33"/>
        <v>1.8202893</v>
      </c>
    </row>
    <row r="676" spans="1:6">
      <c r="A676">
        <v>2</v>
      </c>
      <c r="B676" t="s">
        <v>42</v>
      </c>
      <c r="C676">
        <v>1.13527</v>
      </c>
      <c r="D676">
        <f t="shared" si="31"/>
        <v>0.061341</v>
      </c>
      <c r="E676">
        <f t="shared" si="32"/>
        <v>0.0956989</v>
      </c>
      <c r="F676">
        <f t="shared" si="33"/>
        <v>1.2923099</v>
      </c>
    </row>
    <row r="677" spans="1:6">
      <c r="A677">
        <v>1</v>
      </c>
      <c r="B677" t="s">
        <v>111</v>
      </c>
      <c r="C677">
        <v>1.08532</v>
      </c>
      <c r="D677">
        <f t="shared" si="31"/>
        <v>0</v>
      </c>
      <c r="E677">
        <f t="shared" si="32"/>
        <v>0.1853252</v>
      </c>
      <c r="F677">
        <f t="shared" si="33"/>
        <v>1.2706452</v>
      </c>
    </row>
    <row r="678" spans="1:6">
      <c r="A678">
        <v>2</v>
      </c>
      <c r="B678" t="s">
        <v>38</v>
      </c>
      <c r="C678">
        <v>0.797502</v>
      </c>
      <c r="D678">
        <f t="shared" si="31"/>
        <v>0.061341</v>
      </c>
      <c r="E678">
        <f t="shared" si="32"/>
        <v>0.1706822</v>
      </c>
      <c r="F678">
        <f t="shared" si="33"/>
        <v>1.0295252</v>
      </c>
    </row>
    <row r="679" spans="1:6">
      <c r="A679">
        <v>3</v>
      </c>
      <c r="B679" t="s">
        <v>111</v>
      </c>
      <c r="C679">
        <v>0.951152</v>
      </c>
      <c r="D679">
        <f t="shared" si="31"/>
        <v>0.065466</v>
      </c>
      <c r="E679">
        <f t="shared" si="32"/>
        <v>0.1853252</v>
      </c>
      <c r="F679">
        <f t="shared" si="33"/>
        <v>1.2019432</v>
      </c>
    </row>
    <row r="680" spans="1:6">
      <c r="A680">
        <v>2</v>
      </c>
      <c r="B680" t="s">
        <v>45</v>
      </c>
      <c r="C680">
        <v>0.55259</v>
      </c>
      <c r="D680">
        <f t="shared" si="31"/>
        <v>0.061341</v>
      </c>
      <c r="E680">
        <f t="shared" si="32"/>
        <v>0.05944225</v>
      </c>
      <c r="F680">
        <f t="shared" si="33"/>
        <v>0.67337325</v>
      </c>
    </row>
    <row r="681" spans="1:6">
      <c r="A681">
        <v>3</v>
      </c>
      <c r="B681" t="s">
        <v>111</v>
      </c>
      <c r="C681">
        <v>0.445224</v>
      </c>
      <c r="D681">
        <f t="shared" si="31"/>
        <v>0.065466</v>
      </c>
      <c r="E681">
        <f t="shared" si="32"/>
        <v>0.1853252</v>
      </c>
      <c r="F681">
        <f t="shared" si="33"/>
        <v>0.6960152</v>
      </c>
    </row>
    <row r="682" spans="1:6">
      <c r="A682">
        <v>2</v>
      </c>
      <c r="B682" t="s">
        <v>66</v>
      </c>
      <c r="C682">
        <v>0.691865</v>
      </c>
      <c r="D682">
        <f t="shared" si="31"/>
        <v>0.061341</v>
      </c>
      <c r="E682">
        <f t="shared" si="32"/>
        <v>0.0232111</v>
      </c>
      <c r="F682">
        <f t="shared" si="33"/>
        <v>0.7764171</v>
      </c>
    </row>
    <row r="683" spans="1:6">
      <c r="A683">
        <v>2</v>
      </c>
      <c r="B683" t="s">
        <v>177</v>
      </c>
      <c r="C683">
        <v>0.804366</v>
      </c>
      <c r="D683">
        <f t="shared" si="31"/>
        <v>0.061341</v>
      </c>
      <c r="E683">
        <f t="shared" si="32"/>
        <v>0</v>
      </c>
      <c r="F683">
        <f t="shared" si="33"/>
        <v>0.865707</v>
      </c>
    </row>
    <row r="684" spans="1:6">
      <c r="A684">
        <v>3</v>
      </c>
      <c r="B684" t="s">
        <v>34</v>
      </c>
      <c r="C684">
        <v>1.00358</v>
      </c>
      <c r="D684">
        <f t="shared" si="31"/>
        <v>0.065466</v>
      </c>
      <c r="E684">
        <f t="shared" si="32"/>
        <v>0.1154033</v>
      </c>
      <c r="F684">
        <f t="shared" si="33"/>
        <v>1.1844493</v>
      </c>
    </row>
    <row r="685" spans="1:6">
      <c r="A685">
        <v>3</v>
      </c>
      <c r="B685" t="s">
        <v>111</v>
      </c>
      <c r="C685">
        <v>0.70642</v>
      </c>
      <c r="D685">
        <f t="shared" si="31"/>
        <v>0.065466</v>
      </c>
      <c r="E685">
        <f t="shared" si="32"/>
        <v>0.1853252</v>
      </c>
      <c r="F685">
        <f t="shared" si="33"/>
        <v>0.9572112</v>
      </c>
    </row>
    <row r="686" spans="1:6">
      <c r="A686">
        <v>3</v>
      </c>
      <c r="B686" t="s">
        <v>60</v>
      </c>
      <c r="C686">
        <v>1.84317</v>
      </c>
      <c r="D686">
        <f t="shared" si="31"/>
        <v>0.065466</v>
      </c>
      <c r="E686">
        <f t="shared" si="32"/>
        <v>0.1511376</v>
      </c>
      <c r="F686">
        <f t="shared" si="33"/>
        <v>2.0597736</v>
      </c>
    </row>
    <row r="687" spans="1:6">
      <c r="A687">
        <v>1</v>
      </c>
      <c r="B687" t="s">
        <v>111</v>
      </c>
      <c r="C687">
        <v>1.0084</v>
      </c>
      <c r="D687">
        <f t="shared" si="31"/>
        <v>0</v>
      </c>
      <c r="E687">
        <f t="shared" si="32"/>
        <v>0.1853252</v>
      </c>
      <c r="F687">
        <f t="shared" si="33"/>
        <v>1.1937252</v>
      </c>
    </row>
    <row r="688" spans="1:6">
      <c r="A688">
        <v>2</v>
      </c>
      <c r="B688" t="s">
        <v>66</v>
      </c>
      <c r="C688">
        <v>0.774782</v>
      </c>
      <c r="D688">
        <f t="shared" si="31"/>
        <v>0.061341</v>
      </c>
      <c r="E688">
        <f t="shared" si="32"/>
        <v>0.0232111</v>
      </c>
      <c r="F688">
        <f t="shared" si="33"/>
        <v>0.8593341</v>
      </c>
    </row>
    <row r="689" spans="1:6">
      <c r="A689">
        <v>1</v>
      </c>
      <c r="B689" t="s">
        <v>111</v>
      </c>
      <c r="C689">
        <v>0.688967</v>
      </c>
      <c r="D689">
        <f t="shared" si="31"/>
        <v>0</v>
      </c>
      <c r="E689">
        <f t="shared" si="32"/>
        <v>0.1853252</v>
      </c>
      <c r="F689">
        <f t="shared" si="33"/>
        <v>0.8742922</v>
      </c>
    </row>
    <row r="690" spans="1:6">
      <c r="A690">
        <v>3</v>
      </c>
      <c r="B690" t="s">
        <v>55</v>
      </c>
      <c r="C690">
        <v>1.02874</v>
      </c>
      <c r="D690">
        <f t="shared" si="31"/>
        <v>0.065466</v>
      </c>
      <c r="E690">
        <f t="shared" si="32"/>
        <v>0.1724062</v>
      </c>
      <c r="F690">
        <f t="shared" si="33"/>
        <v>1.2666122</v>
      </c>
    </row>
    <row r="691" spans="1:6">
      <c r="A691">
        <v>1</v>
      </c>
      <c r="B691" t="s">
        <v>60</v>
      </c>
      <c r="C691">
        <v>1.33374</v>
      </c>
      <c r="D691">
        <f t="shared" si="31"/>
        <v>0</v>
      </c>
      <c r="E691">
        <f t="shared" si="32"/>
        <v>0.1511376</v>
      </c>
      <c r="F691">
        <f t="shared" si="33"/>
        <v>1.4848776</v>
      </c>
    </row>
    <row r="692" spans="1:6">
      <c r="A692">
        <v>1</v>
      </c>
      <c r="B692" t="s">
        <v>111</v>
      </c>
      <c r="C692">
        <v>1.05816</v>
      </c>
      <c r="D692">
        <f t="shared" si="31"/>
        <v>0</v>
      </c>
      <c r="E692">
        <f t="shared" si="32"/>
        <v>0.1853252</v>
      </c>
      <c r="F692">
        <f t="shared" si="33"/>
        <v>1.2434852</v>
      </c>
    </row>
    <row r="693" spans="1:6">
      <c r="A693">
        <v>3</v>
      </c>
      <c r="B693" t="s">
        <v>34</v>
      </c>
      <c r="C693">
        <v>0.689702</v>
      </c>
      <c r="D693">
        <f t="shared" si="31"/>
        <v>0.065466</v>
      </c>
      <c r="E693">
        <f t="shared" si="32"/>
        <v>0.1154033</v>
      </c>
      <c r="F693">
        <f t="shared" si="33"/>
        <v>0.8705713</v>
      </c>
    </row>
    <row r="694" spans="1:6">
      <c r="A694">
        <v>1</v>
      </c>
      <c r="B694" t="s">
        <v>60</v>
      </c>
      <c r="C694">
        <v>1.35346</v>
      </c>
      <c r="D694">
        <f t="shared" si="31"/>
        <v>0</v>
      </c>
      <c r="E694">
        <f t="shared" si="32"/>
        <v>0.1511376</v>
      </c>
      <c r="F694">
        <f t="shared" si="33"/>
        <v>1.5045976</v>
      </c>
    </row>
    <row r="695" spans="1:6">
      <c r="A695">
        <v>3</v>
      </c>
      <c r="B695" t="s">
        <v>34</v>
      </c>
      <c r="C695">
        <v>1.65465</v>
      </c>
      <c r="D695">
        <f t="shared" si="31"/>
        <v>0.065466</v>
      </c>
      <c r="E695">
        <f t="shared" si="32"/>
        <v>0.1154033</v>
      </c>
      <c r="F695">
        <f t="shared" si="33"/>
        <v>1.8355193</v>
      </c>
    </row>
    <row r="696" spans="1:6">
      <c r="A696">
        <v>1</v>
      </c>
      <c r="B696" t="s">
        <v>42</v>
      </c>
      <c r="C696">
        <v>0.885941</v>
      </c>
      <c r="D696">
        <f t="shared" si="31"/>
        <v>0</v>
      </c>
      <c r="E696">
        <f t="shared" si="32"/>
        <v>0.0956989</v>
      </c>
      <c r="F696">
        <f t="shared" si="33"/>
        <v>0.9816399</v>
      </c>
    </row>
    <row r="697" spans="1:6">
      <c r="A697">
        <v>1</v>
      </c>
      <c r="B697" t="s">
        <v>34</v>
      </c>
      <c r="C697">
        <v>0.838122</v>
      </c>
      <c r="D697">
        <f t="shared" si="31"/>
        <v>0</v>
      </c>
      <c r="E697">
        <f t="shared" si="32"/>
        <v>0.1154033</v>
      </c>
      <c r="F697">
        <f t="shared" si="33"/>
        <v>0.9535253</v>
      </c>
    </row>
    <row r="698" spans="1:6">
      <c r="A698">
        <v>3</v>
      </c>
      <c r="B698" t="s">
        <v>111</v>
      </c>
      <c r="C698">
        <v>1.25331</v>
      </c>
      <c r="D698">
        <f t="shared" si="31"/>
        <v>0.065466</v>
      </c>
      <c r="E698">
        <f t="shared" si="32"/>
        <v>0.1853252</v>
      </c>
      <c r="F698">
        <f t="shared" si="33"/>
        <v>1.5041012</v>
      </c>
    </row>
    <row r="699" spans="1:6">
      <c r="A699">
        <v>3</v>
      </c>
      <c r="B699" t="s">
        <v>38</v>
      </c>
      <c r="C699">
        <v>0.963051</v>
      </c>
      <c r="D699">
        <f t="shared" si="31"/>
        <v>0.065466</v>
      </c>
      <c r="E699">
        <f t="shared" si="32"/>
        <v>0.1706822</v>
      </c>
      <c r="F699">
        <f t="shared" si="33"/>
        <v>1.1991992</v>
      </c>
    </row>
    <row r="700" spans="1:6">
      <c r="A700">
        <v>1</v>
      </c>
      <c r="B700" t="s">
        <v>34</v>
      </c>
      <c r="C700">
        <v>0.34054</v>
      </c>
      <c r="D700">
        <f t="shared" si="31"/>
        <v>0</v>
      </c>
      <c r="E700">
        <f t="shared" si="32"/>
        <v>0.1154033</v>
      </c>
      <c r="F700">
        <f t="shared" si="33"/>
        <v>0.4559433</v>
      </c>
    </row>
    <row r="701" spans="1:6">
      <c r="A701">
        <v>1</v>
      </c>
      <c r="B701" t="s">
        <v>34</v>
      </c>
      <c r="C701">
        <v>1.41906</v>
      </c>
      <c r="D701">
        <f t="shared" si="31"/>
        <v>0</v>
      </c>
      <c r="E701">
        <f t="shared" si="32"/>
        <v>0.1154033</v>
      </c>
      <c r="F701">
        <f t="shared" si="33"/>
        <v>1.5344633</v>
      </c>
    </row>
    <row r="702" spans="1:6">
      <c r="A702">
        <v>1</v>
      </c>
      <c r="B702" t="s">
        <v>38</v>
      </c>
      <c r="C702">
        <v>1.19684</v>
      </c>
      <c r="D702">
        <f t="shared" si="31"/>
        <v>0</v>
      </c>
      <c r="E702">
        <f t="shared" si="32"/>
        <v>0.1706822</v>
      </c>
      <c r="F702">
        <f t="shared" si="33"/>
        <v>1.3675222</v>
      </c>
    </row>
    <row r="703" spans="1:6">
      <c r="A703">
        <v>1</v>
      </c>
      <c r="B703" t="s">
        <v>38</v>
      </c>
      <c r="C703">
        <v>1.85855</v>
      </c>
      <c r="D703">
        <f t="shared" si="31"/>
        <v>0</v>
      </c>
      <c r="E703">
        <f t="shared" si="32"/>
        <v>0.1706822</v>
      </c>
      <c r="F703">
        <f t="shared" si="33"/>
        <v>2.0292322</v>
      </c>
    </row>
    <row r="704" spans="1:6">
      <c r="A704">
        <v>3</v>
      </c>
      <c r="B704" t="s">
        <v>111</v>
      </c>
      <c r="C704">
        <v>2.05207</v>
      </c>
      <c r="D704">
        <f t="shared" si="31"/>
        <v>0.065466</v>
      </c>
      <c r="E704">
        <f t="shared" si="32"/>
        <v>0.1853252</v>
      </c>
      <c r="F704">
        <f t="shared" si="33"/>
        <v>2.3028612</v>
      </c>
    </row>
    <row r="705" spans="1:6">
      <c r="A705">
        <v>3</v>
      </c>
      <c r="B705" t="s">
        <v>60</v>
      </c>
      <c r="C705">
        <v>1.6012</v>
      </c>
      <c r="D705">
        <f t="shared" si="31"/>
        <v>0.065466</v>
      </c>
      <c r="E705">
        <f t="shared" si="32"/>
        <v>0.1511376</v>
      </c>
      <c r="F705">
        <f t="shared" si="33"/>
        <v>1.8178036</v>
      </c>
    </row>
    <row r="706" spans="1:6">
      <c r="A706">
        <v>1</v>
      </c>
      <c r="B706" t="s">
        <v>60</v>
      </c>
      <c r="C706">
        <v>0.44257</v>
      </c>
      <c r="D706">
        <f t="shared" si="31"/>
        <v>0</v>
      </c>
      <c r="E706">
        <f t="shared" si="32"/>
        <v>0.1511376</v>
      </c>
      <c r="F706">
        <f t="shared" si="33"/>
        <v>0.5937076</v>
      </c>
    </row>
    <row r="707" spans="1:6">
      <c r="A707">
        <v>1</v>
      </c>
      <c r="B707" t="s">
        <v>34</v>
      </c>
      <c r="C707">
        <v>0.682796</v>
      </c>
      <c r="D707">
        <f t="shared" ref="D707:D770" si="34">VLOOKUP(A707,K:M,3,0)</f>
        <v>0</v>
      </c>
      <c r="E707">
        <f t="shared" ref="E707:E770" si="35">VLOOKUP(B707,K:M,3,0)</f>
        <v>0.1154033</v>
      </c>
      <c r="F707">
        <f t="shared" ref="F707:F770" si="36">C707+D707+E707</f>
        <v>0.7981993</v>
      </c>
    </row>
    <row r="708" spans="1:6">
      <c r="A708">
        <v>1</v>
      </c>
      <c r="B708" t="s">
        <v>60</v>
      </c>
      <c r="C708">
        <v>0.846969</v>
      </c>
      <c r="D708">
        <f t="shared" si="34"/>
        <v>0</v>
      </c>
      <c r="E708">
        <f t="shared" si="35"/>
        <v>0.1511376</v>
      </c>
      <c r="F708">
        <f t="shared" si="36"/>
        <v>0.9981066</v>
      </c>
    </row>
    <row r="709" spans="1:6">
      <c r="A709">
        <v>1</v>
      </c>
      <c r="B709" t="s">
        <v>60</v>
      </c>
      <c r="C709">
        <v>1.58959</v>
      </c>
      <c r="D709">
        <f t="shared" si="34"/>
        <v>0</v>
      </c>
      <c r="E709">
        <f t="shared" si="35"/>
        <v>0.1511376</v>
      </c>
      <c r="F709">
        <f t="shared" si="36"/>
        <v>1.7407276</v>
      </c>
    </row>
    <row r="710" spans="1:6">
      <c r="A710">
        <v>3</v>
      </c>
      <c r="B710" t="s">
        <v>42</v>
      </c>
      <c r="C710">
        <v>1.73506</v>
      </c>
      <c r="D710">
        <f t="shared" si="34"/>
        <v>0.065466</v>
      </c>
      <c r="E710">
        <f t="shared" si="35"/>
        <v>0.0956989</v>
      </c>
      <c r="F710">
        <f t="shared" si="36"/>
        <v>1.8962249</v>
      </c>
    </row>
    <row r="711" spans="1:6">
      <c r="A711">
        <v>1</v>
      </c>
      <c r="B711" t="s">
        <v>34</v>
      </c>
      <c r="C711">
        <v>1.01315</v>
      </c>
      <c r="D711">
        <f t="shared" si="34"/>
        <v>0</v>
      </c>
      <c r="E711">
        <f t="shared" si="35"/>
        <v>0.1154033</v>
      </c>
      <c r="F711">
        <f t="shared" si="36"/>
        <v>1.1285533</v>
      </c>
    </row>
    <row r="712" spans="1:6">
      <c r="A712">
        <v>1</v>
      </c>
      <c r="B712" t="s">
        <v>38</v>
      </c>
      <c r="C712">
        <v>1.15031</v>
      </c>
      <c r="D712">
        <f t="shared" si="34"/>
        <v>0</v>
      </c>
      <c r="E712">
        <f t="shared" si="35"/>
        <v>0.1706822</v>
      </c>
      <c r="F712">
        <f t="shared" si="36"/>
        <v>1.3209922</v>
      </c>
    </row>
    <row r="713" spans="1:6">
      <c r="A713">
        <v>2</v>
      </c>
      <c r="B713" t="s">
        <v>177</v>
      </c>
      <c r="C713">
        <v>1.21696</v>
      </c>
      <c r="D713">
        <f t="shared" si="34"/>
        <v>0.061341</v>
      </c>
      <c r="E713">
        <f t="shared" si="35"/>
        <v>0</v>
      </c>
      <c r="F713">
        <f t="shared" si="36"/>
        <v>1.278301</v>
      </c>
    </row>
    <row r="714" spans="1:6">
      <c r="A714">
        <v>3</v>
      </c>
      <c r="B714" t="s">
        <v>38</v>
      </c>
      <c r="C714">
        <v>1.22394</v>
      </c>
      <c r="D714">
        <f t="shared" si="34"/>
        <v>0.065466</v>
      </c>
      <c r="E714">
        <f t="shared" si="35"/>
        <v>0.1706822</v>
      </c>
      <c r="F714">
        <f t="shared" si="36"/>
        <v>1.4600882</v>
      </c>
    </row>
    <row r="715" spans="1:6">
      <c r="A715">
        <v>1</v>
      </c>
      <c r="B715" t="s">
        <v>60</v>
      </c>
      <c r="C715">
        <v>1.72575</v>
      </c>
      <c r="D715">
        <f t="shared" si="34"/>
        <v>0</v>
      </c>
      <c r="E715">
        <f t="shared" si="35"/>
        <v>0.1511376</v>
      </c>
      <c r="F715">
        <f t="shared" si="36"/>
        <v>1.8768876</v>
      </c>
    </row>
    <row r="716" spans="1:6">
      <c r="A716">
        <v>1</v>
      </c>
      <c r="B716" t="s">
        <v>38</v>
      </c>
      <c r="C716">
        <v>0.999006</v>
      </c>
      <c r="D716">
        <f t="shared" si="34"/>
        <v>0</v>
      </c>
      <c r="E716">
        <f t="shared" si="35"/>
        <v>0.1706822</v>
      </c>
      <c r="F716">
        <f t="shared" si="36"/>
        <v>1.1696882</v>
      </c>
    </row>
    <row r="717" spans="1:6">
      <c r="A717">
        <v>3</v>
      </c>
      <c r="B717" t="s">
        <v>60</v>
      </c>
      <c r="C717">
        <v>1.90191</v>
      </c>
      <c r="D717">
        <f t="shared" si="34"/>
        <v>0.065466</v>
      </c>
      <c r="E717">
        <f t="shared" si="35"/>
        <v>0.1511376</v>
      </c>
      <c r="F717">
        <f t="shared" si="36"/>
        <v>2.1185136</v>
      </c>
    </row>
    <row r="718" spans="1:6">
      <c r="A718">
        <v>1</v>
      </c>
      <c r="B718" t="s">
        <v>50</v>
      </c>
      <c r="C718">
        <v>1.10946</v>
      </c>
      <c r="D718">
        <f t="shared" si="34"/>
        <v>0</v>
      </c>
      <c r="E718">
        <f t="shared" si="35"/>
        <v>0.05972205</v>
      </c>
      <c r="F718">
        <f t="shared" si="36"/>
        <v>1.16918205</v>
      </c>
    </row>
    <row r="719" spans="1:6">
      <c r="A719">
        <v>1</v>
      </c>
      <c r="B719" t="s">
        <v>38</v>
      </c>
      <c r="C719">
        <v>0.747064</v>
      </c>
      <c r="D719">
        <f t="shared" si="34"/>
        <v>0</v>
      </c>
      <c r="E719">
        <f t="shared" si="35"/>
        <v>0.1706822</v>
      </c>
      <c r="F719">
        <f t="shared" si="36"/>
        <v>0.9177462</v>
      </c>
    </row>
    <row r="720" spans="1:6">
      <c r="A720">
        <v>1</v>
      </c>
      <c r="B720" t="s">
        <v>42</v>
      </c>
      <c r="C720">
        <v>1.0162</v>
      </c>
      <c r="D720">
        <f t="shared" si="34"/>
        <v>0</v>
      </c>
      <c r="E720">
        <f t="shared" si="35"/>
        <v>0.0956989</v>
      </c>
      <c r="F720">
        <f t="shared" si="36"/>
        <v>1.1118989</v>
      </c>
    </row>
    <row r="721" spans="1:6">
      <c r="A721">
        <v>1</v>
      </c>
      <c r="B721" t="s">
        <v>34</v>
      </c>
      <c r="C721">
        <v>0.671579</v>
      </c>
      <c r="D721">
        <f t="shared" si="34"/>
        <v>0</v>
      </c>
      <c r="E721">
        <f t="shared" si="35"/>
        <v>0.1154033</v>
      </c>
      <c r="F721">
        <f t="shared" si="36"/>
        <v>0.7869823</v>
      </c>
    </row>
    <row r="722" spans="1:6">
      <c r="A722">
        <v>1</v>
      </c>
      <c r="B722" t="s">
        <v>60</v>
      </c>
      <c r="C722">
        <v>0.837716</v>
      </c>
      <c r="D722">
        <f t="shared" si="34"/>
        <v>0</v>
      </c>
      <c r="E722">
        <f t="shared" si="35"/>
        <v>0.1511376</v>
      </c>
      <c r="F722">
        <f t="shared" si="36"/>
        <v>0.9888536</v>
      </c>
    </row>
    <row r="723" spans="1:6">
      <c r="A723">
        <v>1</v>
      </c>
      <c r="B723" t="s">
        <v>38</v>
      </c>
      <c r="C723">
        <v>0.87397</v>
      </c>
      <c r="D723">
        <f t="shared" si="34"/>
        <v>0</v>
      </c>
      <c r="E723">
        <f t="shared" si="35"/>
        <v>0.1706822</v>
      </c>
      <c r="F723">
        <f t="shared" si="36"/>
        <v>1.0446522</v>
      </c>
    </row>
    <row r="724" spans="1:6">
      <c r="A724">
        <v>3</v>
      </c>
      <c r="B724" t="s">
        <v>50</v>
      </c>
      <c r="C724">
        <v>1.07598</v>
      </c>
      <c r="D724">
        <f t="shared" si="34"/>
        <v>0.065466</v>
      </c>
      <c r="E724">
        <f t="shared" si="35"/>
        <v>0.05972205</v>
      </c>
      <c r="F724">
        <f t="shared" si="36"/>
        <v>1.20116805</v>
      </c>
    </row>
    <row r="725" spans="1:6">
      <c r="A725">
        <v>1</v>
      </c>
      <c r="B725" t="s">
        <v>38</v>
      </c>
      <c r="C725">
        <v>1.21779</v>
      </c>
      <c r="D725">
        <f t="shared" si="34"/>
        <v>0</v>
      </c>
      <c r="E725">
        <f t="shared" si="35"/>
        <v>0.1706822</v>
      </c>
      <c r="F725">
        <f t="shared" si="36"/>
        <v>1.3884722</v>
      </c>
    </row>
    <row r="726" spans="1:6">
      <c r="A726">
        <v>1</v>
      </c>
      <c r="B726" t="s">
        <v>60</v>
      </c>
      <c r="C726">
        <v>1.98353</v>
      </c>
      <c r="D726">
        <f t="shared" si="34"/>
        <v>0</v>
      </c>
      <c r="E726">
        <f t="shared" si="35"/>
        <v>0.1511376</v>
      </c>
      <c r="F726">
        <f t="shared" si="36"/>
        <v>2.1346676</v>
      </c>
    </row>
    <row r="727" spans="1:6">
      <c r="A727">
        <v>1</v>
      </c>
      <c r="B727" t="s">
        <v>60</v>
      </c>
      <c r="C727">
        <v>0.646729</v>
      </c>
      <c r="D727">
        <f t="shared" si="34"/>
        <v>0</v>
      </c>
      <c r="E727">
        <f t="shared" si="35"/>
        <v>0.1511376</v>
      </c>
      <c r="F727">
        <f t="shared" si="36"/>
        <v>0.7978666</v>
      </c>
    </row>
    <row r="728" spans="1:6">
      <c r="A728">
        <v>1</v>
      </c>
      <c r="B728" t="s">
        <v>60</v>
      </c>
      <c r="C728">
        <v>0.560635</v>
      </c>
      <c r="D728">
        <f t="shared" si="34"/>
        <v>0</v>
      </c>
      <c r="E728">
        <f t="shared" si="35"/>
        <v>0.1511376</v>
      </c>
      <c r="F728">
        <f t="shared" si="36"/>
        <v>0.7117726</v>
      </c>
    </row>
    <row r="729" spans="1:6">
      <c r="A729">
        <v>1</v>
      </c>
      <c r="B729" t="s">
        <v>55</v>
      </c>
      <c r="C729">
        <v>1.67872</v>
      </c>
      <c r="D729">
        <f t="shared" si="34"/>
        <v>0</v>
      </c>
      <c r="E729">
        <f t="shared" si="35"/>
        <v>0.1724062</v>
      </c>
      <c r="F729">
        <f t="shared" si="36"/>
        <v>1.8511262</v>
      </c>
    </row>
    <row r="730" spans="1:6">
      <c r="A730">
        <v>1</v>
      </c>
      <c r="B730" t="s">
        <v>50</v>
      </c>
      <c r="C730">
        <v>1.06287</v>
      </c>
      <c r="D730">
        <f t="shared" si="34"/>
        <v>0</v>
      </c>
      <c r="E730">
        <f t="shared" si="35"/>
        <v>0.05972205</v>
      </c>
      <c r="F730">
        <f t="shared" si="36"/>
        <v>1.12259205</v>
      </c>
    </row>
    <row r="731" spans="1:6">
      <c r="A731">
        <v>3</v>
      </c>
      <c r="B731" t="s">
        <v>60</v>
      </c>
      <c r="C731">
        <v>1.77153</v>
      </c>
      <c r="D731">
        <f t="shared" si="34"/>
        <v>0.065466</v>
      </c>
      <c r="E731">
        <f t="shared" si="35"/>
        <v>0.1511376</v>
      </c>
      <c r="F731">
        <f t="shared" si="36"/>
        <v>1.9881336</v>
      </c>
    </row>
    <row r="732" spans="1:6">
      <c r="A732">
        <v>3</v>
      </c>
      <c r="B732" t="s">
        <v>38</v>
      </c>
      <c r="C732">
        <v>0.419187</v>
      </c>
      <c r="D732">
        <f t="shared" si="34"/>
        <v>0.065466</v>
      </c>
      <c r="E732">
        <f t="shared" si="35"/>
        <v>0.1706822</v>
      </c>
      <c r="F732">
        <f t="shared" si="36"/>
        <v>0.6553352</v>
      </c>
    </row>
    <row r="733" spans="1:6">
      <c r="A733">
        <v>3</v>
      </c>
      <c r="B733" t="s">
        <v>60</v>
      </c>
      <c r="C733">
        <v>0.676799</v>
      </c>
      <c r="D733">
        <f t="shared" si="34"/>
        <v>0.065466</v>
      </c>
      <c r="E733">
        <f t="shared" si="35"/>
        <v>0.1511376</v>
      </c>
      <c r="F733">
        <f t="shared" si="36"/>
        <v>0.8934026</v>
      </c>
    </row>
    <row r="734" spans="1:6">
      <c r="A734">
        <v>1</v>
      </c>
      <c r="B734" t="s">
        <v>38</v>
      </c>
      <c r="C734">
        <v>0.881208</v>
      </c>
      <c r="D734">
        <f t="shared" si="34"/>
        <v>0</v>
      </c>
      <c r="E734">
        <f t="shared" si="35"/>
        <v>0.1706822</v>
      </c>
      <c r="F734">
        <f t="shared" si="36"/>
        <v>1.0518902</v>
      </c>
    </row>
    <row r="735" spans="1:6">
      <c r="A735">
        <v>1</v>
      </c>
      <c r="B735" t="s">
        <v>60</v>
      </c>
      <c r="C735">
        <v>0.880611</v>
      </c>
      <c r="D735">
        <f t="shared" si="34"/>
        <v>0</v>
      </c>
      <c r="E735">
        <f t="shared" si="35"/>
        <v>0.1511376</v>
      </c>
      <c r="F735">
        <f t="shared" si="36"/>
        <v>1.0317486</v>
      </c>
    </row>
    <row r="736" spans="1:6">
      <c r="A736">
        <v>1</v>
      </c>
      <c r="B736" t="s">
        <v>38</v>
      </c>
      <c r="C736">
        <v>1.28011</v>
      </c>
      <c r="D736">
        <f t="shared" si="34"/>
        <v>0</v>
      </c>
      <c r="E736">
        <f t="shared" si="35"/>
        <v>0.1706822</v>
      </c>
      <c r="F736">
        <f t="shared" si="36"/>
        <v>1.4507922</v>
      </c>
    </row>
    <row r="737" spans="1:6">
      <c r="A737">
        <v>1</v>
      </c>
      <c r="B737" t="s">
        <v>55</v>
      </c>
      <c r="C737">
        <v>1.15755</v>
      </c>
      <c r="D737">
        <f t="shared" si="34"/>
        <v>0</v>
      </c>
      <c r="E737">
        <f t="shared" si="35"/>
        <v>0.1724062</v>
      </c>
      <c r="F737">
        <f t="shared" si="36"/>
        <v>1.3299562</v>
      </c>
    </row>
    <row r="738" spans="1:6">
      <c r="A738">
        <v>3</v>
      </c>
      <c r="B738" t="s">
        <v>38</v>
      </c>
      <c r="C738">
        <v>1.29218</v>
      </c>
      <c r="D738">
        <f t="shared" si="34"/>
        <v>0.065466</v>
      </c>
      <c r="E738">
        <f t="shared" si="35"/>
        <v>0.1706822</v>
      </c>
      <c r="F738">
        <f t="shared" si="36"/>
        <v>1.5283282</v>
      </c>
    </row>
    <row r="739" spans="1:6">
      <c r="A739">
        <v>1</v>
      </c>
      <c r="B739" t="s">
        <v>42</v>
      </c>
      <c r="C739">
        <v>0.652702</v>
      </c>
      <c r="D739">
        <f t="shared" si="34"/>
        <v>0</v>
      </c>
      <c r="E739">
        <f t="shared" si="35"/>
        <v>0.0956989</v>
      </c>
      <c r="F739">
        <f t="shared" si="36"/>
        <v>0.7484009</v>
      </c>
    </row>
    <row r="740" spans="1:6">
      <c r="A740">
        <v>1</v>
      </c>
      <c r="B740" t="s">
        <v>66</v>
      </c>
      <c r="C740">
        <v>0.621333</v>
      </c>
      <c r="D740">
        <f t="shared" si="34"/>
        <v>0</v>
      </c>
      <c r="E740">
        <f t="shared" si="35"/>
        <v>0.0232111</v>
      </c>
      <c r="F740">
        <f t="shared" si="36"/>
        <v>0.6445441</v>
      </c>
    </row>
    <row r="741" spans="1:6">
      <c r="A741">
        <v>1</v>
      </c>
      <c r="B741" t="s">
        <v>60</v>
      </c>
      <c r="C741">
        <v>0.843669</v>
      </c>
      <c r="D741">
        <f t="shared" si="34"/>
        <v>0</v>
      </c>
      <c r="E741">
        <f t="shared" si="35"/>
        <v>0.1511376</v>
      </c>
      <c r="F741">
        <f t="shared" si="36"/>
        <v>0.9948066</v>
      </c>
    </row>
    <row r="742" spans="1:6">
      <c r="A742">
        <v>1</v>
      </c>
      <c r="B742" t="s">
        <v>55</v>
      </c>
      <c r="C742">
        <v>1.67059</v>
      </c>
      <c r="D742">
        <f t="shared" si="34"/>
        <v>0</v>
      </c>
      <c r="E742">
        <f t="shared" si="35"/>
        <v>0.1724062</v>
      </c>
      <c r="F742">
        <f t="shared" si="36"/>
        <v>1.8429962</v>
      </c>
    </row>
    <row r="743" spans="1:6">
      <c r="A743">
        <v>1</v>
      </c>
      <c r="B743" t="s">
        <v>60</v>
      </c>
      <c r="C743">
        <v>0.870249</v>
      </c>
      <c r="D743">
        <f t="shared" si="34"/>
        <v>0</v>
      </c>
      <c r="E743">
        <f t="shared" si="35"/>
        <v>0.1511376</v>
      </c>
      <c r="F743">
        <f t="shared" si="36"/>
        <v>1.0213866</v>
      </c>
    </row>
    <row r="744" spans="1:6">
      <c r="A744">
        <v>1</v>
      </c>
      <c r="B744" t="s">
        <v>60</v>
      </c>
      <c r="C744">
        <v>1.12689</v>
      </c>
      <c r="D744">
        <f t="shared" si="34"/>
        <v>0</v>
      </c>
      <c r="E744">
        <f t="shared" si="35"/>
        <v>0.1511376</v>
      </c>
      <c r="F744">
        <f t="shared" si="36"/>
        <v>1.2780276</v>
      </c>
    </row>
    <row r="745" spans="1:6">
      <c r="A745">
        <v>1</v>
      </c>
      <c r="B745" t="s">
        <v>60</v>
      </c>
      <c r="C745">
        <v>2.07823</v>
      </c>
      <c r="D745">
        <f t="shared" si="34"/>
        <v>0</v>
      </c>
      <c r="E745">
        <f t="shared" si="35"/>
        <v>0.1511376</v>
      </c>
      <c r="F745">
        <f t="shared" si="36"/>
        <v>2.2293676</v>
      </c>
    </row>
    <row r="746" spans="1:6">
      <c r="A746">
        <v>1</v>
      </c>
      <c r="B746" t="s">
        <v>55</v>
      </c>
      <c r="C746">
        <v>0.982662</v>
      </c>
      <c r="D746">
        <f t="shared" si="34"/>
        <v>0</v>
      </c>
      <c r="E746">
        <f t="shared" si="35"/>
        <v>0.1724062</v>
      </c>
      <c r="F746">
        <f t="shared" si="36"/>
        <v>1.1550682</v>
      </c>
    </row>
    <row r="747" spans="1:6">
      <c r="A747">
        <v>1</v>
      </c>
      <c r="B747" t="s">
        <v>60</v>
      </c>
      <c r="C747">
        <v>0.852567</v>
      </c>
      <c r="D747">
        <f t="shared" si="34"/>
        <v>0</v>
      </c>
      <c r="E747">
        <f t="shared" si="35"/>
        <v>0.1511376</v>
      </c>
      <c r="F747">
        <f t="shared" si="36"/>
        <v>1.0037046</v>
      </c>
    </row>
    <row r="748" spans="1:6">
      <c r="A748">
        <v>1</v>
      </c>
      <c r="B748" t="s">
        <v>55</v>
      </c>
      <c r="C748">
        <v>1.0036</v>
      </c>
      <c r="D748">
        <f t="shared" si="34"/>
        <v>0</v>
      </c>
      <c r="E748">
        <f t="shared" si="35"/>
        <v>0.1724062</v>
      </c>
      <c r="F748">
        <f t="shared" si="36"/>
        <v>1.1760062</v>
      </c>
    </row>
    <row r="749" spans="1:6">
      <c r="A749">
        <v>1</v>
      </c>
      <c r="B749" t="s">
        <v>55</v>
      </c>
      <c r="C749">
        <v>1.39058</v>
      </c>
      <c r="D749">
        <f t="shared" si="34"/>
        <v>0</v>
      </c>
      <c r="E749">
        <f t="shared" si="35"/>
        <v>0.1724062</v>
      </c>
      <c r="F749">
        <f t="shared" si="36"/>
        <v>1.5629862</v>
      </c>
    </row>
    <row r="750" spans="1:6">
      <c r="A750">
        <v>1</v>
      </c>
      <c r="B750" t="s">
        <v>55</v>
      </c>
      <c r="C750">
        <v>1.10306</v>
      </c>
      <c r="D750">
        <f t="shared" si="34"/>
        <v>0</v>
      </c>
      <c r="E750">
        <f t="shared" si="35"/>
        <v>0.1724062</v>
      </c>
      <c r="F750">
        <f t="shared" si="36"/>
        <v>1.2754662</v>
      </c>
    </row>
    <row r="751" spans="1:6">
      <c r="A751">
        <v>1</v>
      </c>
      <c r="B751" t="s">
        <v>34</v>
      </c>
      <c r="C751">
        <v>0.968552</v>
      </c>
      <c r="D751">
        <f t="shared" si="34"/>
        <v>0</v>
      </c>
      <c r="E751">
        <f t="shared" si="35"/>
        <v>0.1154033</v>
      </c>
      <c r="F751">
        <f t="shared" si="36"/>
        <v>1.0839553</v>
      </c>
    </row>
    <row r="752" spans="1:6">
      <c r="A752">
        <v>3</v>
      </c>
      <c r="B752" t="s">
        <v>60</v>
      </c>
      <c r="C752">
        <v>1.28982</v>
      </c>
      <c r="D752">
        <f t="shared" si="34"/>
        <v>0.065466</v>
      </c>
      <c r="E752">
        <f t="shared" si="35"/>
        <v>0.1511376</v>
      </c>
      <c r="F752">
        <f t="shared" si="36"/>
        <v>1.5064236</v>
      </c>
    </row>
    <row r="753" spans="1:6">
      <c r="A753">
        <v>1</v>
      </c>
      <c r="B753" t="s">
        <v>55</v>
      </c>
      <c r="C753">
        <v>1.20935</v>
      </c>
      <c r="D753">
        <f t="shared" si="34"/>
        <v>0</v>
      </c>
      <c r="E753">
        <f t="shared" si="35"/>
        <v>0.1724062</v>
      </c>
      <c r="F753">
        <f t="shared" si="36"/>
        <v>1.3817562</v>
      </c>
    </row>
    <row r="754" spans="1:6">
      <c r="A754">
        <v>3</v>
      </c>
      <c r="B754" t="s">
        <v>55</v>
      </c>
      <c r="C754">
        <v>1.61437</v>
      </c>
      <c r="D754">
        <f t="shared" si="34"/>
        <v>0.065466</v>
      </c>
      <c r="E754">
        <f t="shared" si="35"/>
        <v>0.1724062</v>
      </c>
      <c r="F754">
        <f t="shared" si="36"/>
        <v>1.8522422</v>
      </c>
    </row>
    <row r="755" spans="1:6">
      <c r="A755">
        <v>1</v>
      </c>
      <c r="B755" t="s">
        <v>42</v>
      </c>
      <c r="C755">
        <v>0.607988</v>
      </c>
      <c r="D755">
        <f t="shared" si="34"/>
        <v>0</v>
      </c>
      <c r="E755">
        <f t="shared" si="35"/>
        <v>0.0956989</v>
      </c>
      <c r="F755">
        <f t="shared" si="36"/>
        <v>0.7036869</v>
      </c>
    </row>
    <row r="756" spans="1:6">
      <c r="A756">
        <v>1</v>
      </c>
      <c r="B756" t="s">
        <v>111</v>
      </c>
      <c r="C756">
        <v>0.877537</v>
      </c>
      <c r="D756">
        <f t="shared" si="34"/>
        <v>0</v>
      </c>
      <c r="E756">
        <f t="shared" si="35"/>
        <v>0.1853252</v>
      </c>
      <c r="F756">
        <f t="shared" si="36"/>
        <v>1.0628622</v>
      </c>
    </row>
    <row r="757" spans="1:6">
      <c r="A757">
        <v>1</v>
      </c>
      <c r="B757" t="s">
        <v>55</v>
      </c>
      <c r="C757">
        <v>0.742224</v>
      </c>
      <c r="D757">
        <f t="shared" si="34"/>
        <v>0</v>
      </c>
      <c r="E757">
        <f t="shared" si="35"/>
        <v>0.1724062</v>
      </c>
      <c r="F757">
        <f t="shared" si="36"/>
        <v>0.9146302</v>
      </c>
    </row>
    <row r="758" spans="1:6">
      <c r="A758">
        <v>1</v>
      </c>
      <c r="B758" t="s">
        <v>42</v>
      </c>
      <c r="C758">
        <v>0.775492</v>
      </c>
      <c r="D758">
        <f t="shared" si="34"/>
        <v>0</v>
      </c>
      <c r="E758">
        <f t="shared" si="35"/>
        <v>0.0956989</v>
      </c>
      <c r="F758">
        <f t="shared" si="36"/>
        <v>0.8711909</v>
      </c>
    </row>
    <row r="759" spans="1:6">
      <c r="A759">
        <v>1</v>
      </c>
      <c r="B759" t="s">
        <v>38</v>
      </c>
      <c r="C759">
        <v>0.992718</v>
      </c>
      <c r="D759">
        <f t="shared" si="34"/>
        <v>0</v>
      </c>
      <c r="E759">
        <f t="shared" si="35"/>
        <v>0.1706822</v>
      </c>
      <c r="F759">
        <f t="shared" si="36"/>
        <v>1.1634002</v>
      </c>
    </row>
    <row r="760" spans="1:6">
      <c r="A760">
        <v>1</v>
      </c>
      <c r="B760" t="s">
        <v>66</v>
      </c>
      <c r="C760">
        <v>0.633032</v>
      </c>
      <c r="D760">
        <f t="shared" si="34"/>
        <v>0</v>
      </c>
      <c r="E760">
        <f t="shared" si="35"/>
        <v>0.0232111</v>
      </c>
      <c r="F760">
        <f t="shared" si="36"/>
        <v>0.6562431</v>
      </c>
    </row>
    <row r="761" spans="1:6">
      <c r="A761">
        <v>1</v>
      </c>
      <c r="B761" t="s">
        <v>42</v>
      </c>
      <c r="C761">
        <v>0.412458</v>
      </c>
      <c r="D761">
        <f t="shared" si="34"/>
        <v>0</v>
      </c>
      <c r="E761">
        <f t="shared" si="35"/>
        <v>0.0956989</v>
      </c>
      <c r="F761">
        <f t="shared" si="36"/>
        <v>0.5081569</v>
      </c>
    </row>
    <row r="762" spans="1:6">
      <c r="A762">
        <v>1</v>
      </c>
      <c r="B762" t="s">
        <v>55</v>
      </c>
      <c r="C762">
        <v>0.724649</v>
      </c>
      <c r="D762">
        <f t="shared" si="34"/>
        <v>0</v>
      </c>
      <c r="E762">
        <f t="shared" si="35"/>
        <v>0.1724062</v>
      </c>
      <c r="F762">
        <f t="shared" si="36"/>
        <v>0.8970552</v>
      </c>
    </row>
    <row r="763" spans="1:6">
      <c r="A763">
        <v>3</v>
      </c>
      <c r="B763" t="s">
        <v>55</v>
      </c>
      <c r="C763">
        <v>1.18801</v>
      </c>
      <c r="D763">
        <f t="shared" si="34"/>
        <v>0.065466</v>
      </c>
      <c r="E763">
        <f t="shared" si="35"/>
        <v>0.1724062</v>
      </c>
      <c r="F763">
        <f t="shared" si="36"/>
        <v>1.4258822</v>
      </c>
    </row>
    <row r="764" spans="1:6">
      <c r="A764">
        <v>1</v>
      </c>
      <c r="B764" t="s">
        <v>111</v>
      </c>
      <c r="C764">
        <v>0.639869</v>
      </c>
      <c r="D764">
        <f t="shared" si="34"/>
        <v>0</v>
      </c>
      <c r="E764">
        <f t="shared" si="35"/>
        <v>0.1853252</v>
      </c>
      <c r="F764">
        <f t="shared" si="36"/>
        <v>0.8251942</v>
      </c>
    </row>
    <row r="765" spans="1:6">
      <c r="A765">
        <v>1</v>
      </c>
      <c r="B765" t="s">
        <v>42</v>
      </c>
      <c r="C765">
        <v>0.548596</v>
      </c>
      <c r="D765">
        <f t="shared" si="34"/>
        <v>0</v>
      </c>
      <c r="E765">
        <f t="shared" si="35"/>
        <v>0.0956989</v>
      </c>
      <c r="F765">
        <f t="shared" si="36"/>
        <v>0.6442949</v>
      </c>
    </row>
    <row r="766" spans="1:6">
      <c r="A766">
        <v>1</v>
      </c>
      <c r="B766" t="s">
        <v>55</v>
      </c>
      <c r="C766">
        <v>0.57845</v>
      </c>
      <c r="D766">
        <f t="shared" si="34"/>
        <v>0</v>
      </c>
      <c r="E766">
        <f t="shared" si="35"/>
        <v>0.1724062</v>
      </c>
      <c r="F766">
        <f t="shared" si="36"/>
        <v>0.7508562</v>
      </c>
    </row>
    <row r="767" spans="1:6">
      <c r="A767">
        <v>1</v>
      </c>
      <c r="B767" t="s">
        <v>42</v>
      </c>
      <c r="C767">
        <v>0.736232</v>
      </c>
      <c r="D767">
        <f t="shared" si="34"/>
        <v>0</v>
      </c>
      <c r="E767">
        <f t="shared" si="35"/>
        <v>0.0956989</v>
      </c>
      <c r="F767">
        <f t="shared" si="36"/>
        <v>0.8319309</v>
      </c>
    </row>
    <row r="768" spans="1:6">
      <c r="A768">
        <v>2</v>
      </c>
      <c r="B768" t="s">
        <v>45</v>
      </c>
      <c r="C768">
        <v>0.841501</v>
      </c>
      <c r="D768">
        <f t="shared" si="34"/>
        <v>0.061341</v>
      </c>
      <c r="E768">
        <f t="shared" si="35"/>
        <v>0.05944225</v>
      </c>
      <c r="F768">
        <f t="shared" si="36"/>
        <v>0.96228425</v>
      </c>
    </row>
    <row r="769" spans="1:6">
      <c r="A769">
        <v>3</v>
      </c>
      <c r="B769" t="s">
        <v>42</v>
      </c>
      <c r="C769">
        <v>1.53863</v>
      </c>
      <c r="D769">
        <f t="shared" si="34"/>
        <v>0.065466</v>
      </c>
      <c r="E769">
        <f t="shared" si="35"/>
        <v>0.0956989</v>
      </c>
      <c r="F769">
        <f t="shared" si="36"/>
        <v>1.6997949</v>
      </c>
    </row>
    <row r="770" spans="1:6">
      <c r="A770">
        <v>1</v>
      </c>
      <c r="B770" t="s">
        <v>60</v>
      </c>
      <c r="C770">
        <v>0.903159</v>
      </c>
      <c r="D770">
        <f t="shared" si="34"/>
        <v>0</v>
      </c>
      <c r="E770">
        <f t="shared" si="35"/>
        <v>0.1511376</v>
      </c>
      <c r="F770">
        <f t="shared" si="36"/>
        <v>1.0542966</v>
      </c>
    </row>
    <row r="771" spans="1:6">
      <c r="A771">
        <v>1</v>
      </c>
      <c r="B771" t="s">
        <v>42</v>
      </c>
      <c r="C771">
        <v>2.16237</v>
      </c>
      <c r="D771">
        <f t="shared" ref="D771:D834" si="37">VLOOKUP(A771,K:M,3,0)</f>
        <v>0</v>
      </c>
      <c r="E771">
        <f t="shared" ref="E771:E834" si="38">VLOOKUP(B771,K:M,3,0)</f>
        <v>0.0956989</v>
      </c>
      <c r="F771">
        <f t="shared" ref="F771:F834" si="39">C771+D771+E771</f>
        <v>2.2580689</v>
      </c>
    </row>
    <row r="772" spans="1:6">
      <c r="A772">
        <v>1</v>
      </c>
      <c r="B772" t="s">
        <v>42</v>
      </c>
      <c r="C772">
        <v>0.779551</v>
      </c>
      <c r="D772">
        <f t="shared" si="37"/>
        <v>0</v>
      </c>
      <c r="E772">
        <f t="shared" si="38"/>
        <v>0.0956989</v>
      </c>
      <c r="F772">
        <f t="shared" si="39"/>
        <v>0.8752499</v>
      </c>
    </row>
    <row r="773" spans="1:6">
      <c r="A773">
        <v>1</v>
      </c>
      <c r="B773" t="s">
        <v>66</v>
      </c>
      <c r="C773">
        <v>1.19065</v>
      </c>
      <c r="D773">
        <f t="shared" si="37"/>
        <v>0</v>
      </c>
      <c r="E773">
        <f t="shared" si="38"/>
        <v>0.0232111</v>
      </c>
      <c r="F773">
        <f t="shared" si="39"/>
        <v>1.2138611</v>
      </c>
    </row>
    <row r="774" spans="1:6">
      <c r="A774">
        <v>1</v>
      </c>
      <c r="B774" t="s">
        <v>55</v>
      </c>
      <c r="C774">
        <v>0.788871</v>
      </c>
      <c r="D774">
        <f t="shared" si="37"/>
        <v>0</v>
      </c>
      <c r="E774">
        <f t="shared" si="38"/>
        <v>0.1724062</v>
      </c>
      <c r="F774">
        <f t="shared" si="39"/>
        <v>0.9612772</v>
      </c>
    </row>
    <row r="775" spans="1:6">
      <c r="A775">
        <v>1</v>
      </c>
      <c r="B775" t="s">
        <v>42</v>
      </c>
      <c r="C775">
        <v>1.15887</v>
      </c>
      <c r="D775">
        <f t="shared" si="37"/>
        <v>0</v>
      </c>
      <c r="E775">
        <f t="shared" si="38"/>
        <v>0.0956989</v>
      </c>
      <c r="F775">
        <f t="shared" si="39"/>
        <v>1.2545689</v>
      </c>
    </row>
    <row r="776" spans="1:6">
      <c r="A776">
        <v>1</v>
      </c>
      <c r="B776" t="s">
        <v>50</v>
      </c>
      <c r="C776">
        <v>0.375681</v>
      </c>
      <c r="D776">
        <f t="shared" si="37"/>
        <v>0</v>
      </c>
      <c r="E776">
        <f t="shared" si="38"/>
        <v>0.05972205</v>
      </c>
      <c r="F776">
        <f t="shared" si="39"/>
        <v>0.43540305</v>
      </c>
    </row>
    <row r="777" spans="1:6">
      <c r="A777">
        <v>1</v>
      </c>
      <c r="B777" t="s">
        <v>42</v>
      </c>
      <c r="C777">
        <v>0.988961</v>
      </c>
      <c r="D777">
        <f t="shared" si="37"/>
        <v>0</v>
      </c>
      <c r="E777">
        <f t="shared" si="38"/>
        <v>0.0956989</v>
      </c>
      <c r="F777">
        <f t="shared" si="39"/>
        <v>1.0846599</v>
      </c>
    </row>
    <row r="778" spans="1:6">
      <c r="A778">
        <v>1</v>
      </c>
      <c r="B778" t="s">
        <v>38</v>
      </c>
      <c r="C778">
        <v>1.5395</v>
      </c>
      <c r="D778">
        <f t="shared" si="37"/>
        <v>0</v>
      </c>
      <c r="E778">
        <f t="shared" si="38"/>
        <v>0.1706822</v>
      </c>
      <c r="F778">
        <f t="shared" si="39"/>
        <v>1.7101822</v>
      </c>
    </row>
    <row r="779" spans="1:6">
      <c r="A779">
        <v>1</v>
      </c>
      <c r="B779" t="s">
        <v>42</v>
      </c>
      <c r="C779">
        <v>0.705026</v>
      </c>
      <c r="D779">
        <f t="shared" si="37"/>
        <v>0</v>
      </c>
      <c r="E779">
        <f t="shared" si="38"/>
        <v>0.0956989</v>
      </c>
      <c r="F779">
        <f t="shared" si="39"/>
        <v>0.8007249</v>
      </c>
    </row>
    <row r="780" spans="1:6">
      <c r="A780">
        <v>1</v>
      </c>
      <c r="B780" t="s">
        <v>66</v>
      </c>
      <c r="C780">
        <v>0.97777</v>
      </c>
      <c r="D780">
        <f t="shared" si="37"/>
        <v>0</v>
      </c>
      <c r="E780">
        <f t="shared" si="38"/>
        <v>0.0232111</v>
      </c>
      <c r="F780">
        <f t="shared" si="39"/>
        <v>1.0009811</v>
      </c>
    </row>
    <row r="781" spans="1:6">
      <c r="A781">
        <v>3</v>
      </c>
      <c r="B781" t="s">
        <v>50</v>
      </c>
      <c r="C781">
        <v>1.46627</v>
      </c>
      <c r="D781">
        <f t="shared" si="37"/>
        <v>0.065466</v>
      </c>
      <c r="E781">
        <f t="shared" si="38"/>
        <v>0.05972205</v>
      </c>
      <c r="F781">
        <f t="shared" si="39"/>
        <v>1.59145805</v>
      </c>
    </row>
    <row r="782" spans="1:6">
      <c r="A782">
        <v>1</v>
      </c>
      <c r="B782" t="s">
        <v>66</v>
      </c>
      <c r="C782">
        <v>0.645572</v>
      </c>
      <c r="D782">
        <f t="shared" si="37"/>
        <v>0</v>
      </c>
      <c r="E782">
        <f t="shared" si="38"/>
        <v>0.0232111</v>
      </c>
      <c r="F782">
        <f t="shared" si="39"/>
        <v>0.6687831</v>
      </c>
    </row>
    <row r="783" spans="1:6">
      <c r="A783">
        <v>1</v>
      </c>
      <c r="B783" t="s">
        <v>34</v>
      </c>
      <c r="C783">
        <v>0.810641</v>
      </c>
      <c r="D783">
        <f t="shared" si="37"/>
        <v>0</v>
      </c>
      <c r="E783">
        <f t="shared" si="38"/>
        <v>0.1154033</v>
      </c>
      <c r="F783">
        <f t="shared" si="39"/>
        <v>0.9260443</v>
      </c>
    </row>
    <row r="784" spans="1:6">
      <c r="A784">
        <v>3</v>
      </c>
      <c r="B784" t="s">
        <v>177</v>
      </c>
      <c r="C784">
        <v>1.14695</v>
      </c>
      <c r="D784">
        <f t="shared" si="37"/>
        <v>0.065466</v>
      </c>
      <c r="E784">
        <f t="shared" si="38"/>
        <v>0</v>
      </c>
      <c r="F784">
        <f t="shared" si="39"/>
        <v>1.212416</v>
      </c>
    </row>
    <row r="785" spans="1:6">
      <c r="A785">
        <v>1</v>
      </c>
      <c r="B785" t="s">
        <v>50</v>
      </c>
      <c r="C785">
        <v>1.21675</v>
      </c>
      <c r="D785">
        <f t="shared" si="37"/>
        <v>0</v>
      </c>
      <c r="E785">
        <f t="shared" si="38"/>
        <v>0.05972205</v>
      </c>
      <c r="F785">
        <f t="shared" si="39"/>
        <v>1.27647205</v>
      </c>
    </row>
    <row r="786" spans="1:6">
      <c r="A786">
        <v>3</v>
      </c>
      <c r="B786" t="s">
        <v>66</v>
      </c>
      <c r="C786">
        <v>1.5215</v>
      </c>
      <c r="D786">
        <f t="shared" si="37"/>
        <v>0.065466</v>
      </c>
      <c r="E786">
        <f t="shared" si="38"/>
        <v>0.0232111</v>
      </c>
      <c r="F786">
        <f t="shared" si="39"/>
        <v>1.6101771</v>
      </c>
    </row>
    <row r="787" spans="1:6">
      <c r="A787">
        <v>1</v>
      </c>
      <c r="B787" t="s">
        <v>50</v>
      </c>
      <c r="C787">
        <v>0.531317</v>
      </c>
      <c r="D787">
        <f t="shared" si="37"/>
        <v>0</v>
      </c>
      <c r="E787">
        <f t="shared" si="38"/>
        <v>0.05972205</v>
      </c>
      <c r="F787">
        <f t="shared" si="39"/>
        <v>0.59103905</v>
      </c>
    </row>
    <row r="788" spans="1:6">
      <c r="A788">
        <v>1</v>
      </c>
      <c r="B788" t="s">
        <v>38</v>
      </c>
      <c r="C788">
        <v>0.826223</v>
      </c>
      <c r="D788">
        <f t="shared" si="37"/>
        <v>0</v>
      </c>
      <c r="E788">
        <f t="shared" si="38"/>
        <v>0.1706822</v>
      </c>
      <c r="F788">
        <f t="shared" si="39"/>
        <v>0.9969052</v>
      </c>
    </row>
    <row r="789" spans="1:6">
      <c r="A789">
        <v>1</v>
      </c>
      <c r="B789" t="s">
        <v>50</v>
      </c>
      <c r="C789">
        <v>1.01507</v>
      </c>
      <c r="D789">
        <f t="shared" si="37"/>
        <v>0</v>
      </c>
      <c r="E789">
        <f t="shared" si="38"/>
        <v>0.05972205</v>
      </c>
      <c r="F789">
        <f t="shared" si="39"/>
        <v>1.07479205</v>
      </c>
    </row>
    <row r="790" spans="1:6">
      <c r="A790">
        <v>1</v>
      </c>
      <c r="B790" t="s">
        <v>38</v>
      </c>
      <c r="C790">
        <v>0.941225</v>
      </c>
      <c r="D790">
        <f t="shared" si="37"/>
        <v>0</v>
      </c>
      <c r="E790">
        <f t="shared" si="38"/>
        <v>0.1706822</v>
      </c>
      <c r="F790">
        <f t="shared" si="39"/>
        <v>1.1119072</v>
      </c>
    </row>
    <row r="791" spans="1:6">
      <c r="A791">
        <v>3</v>
      </c>
      <c r="B791" t="s">
        <v>66</v>
      </c>
      <c r="C791">
        <v>0.803765</v>
      </c>
      <c r="D791">
        <f t="shared" si="37"/>
        <v>0.065466</v>
      </c>
      <c r="E791">
        <f t="shared" si="38"/>
        <v>0.0232111</v>
      </c>
      <c r="F791">
        <f t="shared" si="39"/>
        <v>0.8924421</v>
      </c>
    </row>
    <row r="792" spans="1:6">
      <c r="A792">
        <v>1</v>
      </c>
      <c r="B792" t="s">
        <v>60</v>
      </c>
      <c r="C792">
        <v>1.42159</v>
      </c>
      <c r="D792">
        <f t="shared" si="37"/>
        <v>0</v>
      </c>
      <c r="E792">
        <f t="shared" si="38"/>
        <v>0.1511376</v>
      </c>
      <c r="F792">
        <f t="shared" si="39"/>
        <v>1.5727276</v>
      </c>
    </row>
    <row r="793" spans="1:6">
      <c r="A793">
        <v>1</v>
      </c>
      <c r="B793" t="s">
        <v>38</v>
      </c>
      <c r="C793">
        <v>1.27199</v>
      </c>
      <c r="D793">
        <f t="shared" si="37"/>
        <v>0</v>
      </c>
      <c r="E793">
        <f t="shared" si="38"/>
        <v>0.1706822</v>
      </c>
      <c r="F793">
        <f t="shared" si="39"/>
        <v>1.4426722</v>
      </c>
    </row>
    <row r="794" spans="1:6">
      <c r="A794">
        <v>1</v>
      </c>
      <c r="B794" t="s">
        <v>50</v>
      </c>
      <c r="C794">
        <v>0.585377</v>
      </c>
      <c r="D794">
        <f t="shared" si="37"/>
        <v>0</v>
      </c>
      <c r="E794">
        <f t="shared" si="38"/>
        <v>0.05972205</v>
      </c>
      <c r="F794">
        <f t="shared" si="39"/>
        <v>0.64509905</v>
      </c>
    </row>
    <row r="795" spans="1:6">
      <c r="A795">
        <v>3</v>
      </c>
      <c r="B795" t="s">
        <v>34</v>
      </c>
      <c r="C795">
        <v>0.993882</v>
      </c>
      <c r="D795">
        <f t="shared" si="37"/>
        <v>0.065466</v>
      </c>
      <c r="E795">
        <f t="shared" si="38"/>
        <v>0.1154033</v>
      </c>
      <c r="F795">
        <f t="shared" si="39"/>
        <v>1.1747513</v>
      </c>
    </row>
    <row r="796" spans="1:6">
      <c r="A796">
        <v>3</v>
      </c>
      <c r="B796" t="s">
        <v>38</v>
      </c>
      <c r="C796">
        <v>1.16018</v>
      </c>
      <c r="D796">
        <f t="shared" si="37"/>
        <v>0.065466</v>
      </c>
      <c r="E796">
        <f t="shared" si="38"/>
        <v>0.1706822</v>
      </c>
      <c r="F796">
        <f t="shared" si="39"/>
        <v>1.3963282</v>
      </c>
    </row>
    <row r="797" spans="1:6">
      <c r="A797">
        <v>1</v>
      </c>
      <c r="B797" t="s">
        <v>38</v>
      </c>
      <c r="C797">
        <v>0.822845</v>
      </c>
      <c r="D797">
        <f t="shared" si="37"/>
        <v>0</v>
      </c>
      <c r="E797">
        <f t="shared" si="38"/>
        <v>0.1706822</v>
      </c>
      <c r="F797">
        <f t="shared" si="39"/>
        <v>0.9935272</v>
      </c>
    </row>
    <row r="798" spans="1:6">
      <c r="A798">
        <v>1</v>
      </c>
      <c r="B798" t="s">
        <v>111</v>
      </c>
      <c r="C798">
        <v>0.896893</v>
      </c>
      <c r="D798">
        <f t="shared" si="37"/>
        <v>0</v>
      </c>
      <c r="E798">
        <f t="shared" si="38"/>
        <v>0.1853252</v>
      </c>
      <c r="F798">
        <f t="shared" si="39"/>
        <v>1.0822182</v>
      </c>
    </row>
    <row r="799" spans="1:6">
      <c r="A799">
        <v>3</v>
      </c>
      <c r="B799" t="s">
        <v>111</v>
      </c>
      <c r="C799">
        <v>1.68149</v>
      </c>
      <c r="D799">
        <f t="shared" si="37"/>
        <v>0.065466</v>
      </c>
      <c r="E799">
        <f t="shared" si="38"/>
        <v>0.1853252</v>
      </c>
      <c r="F799">
        <f t="shared" si="39"/>
        <v>1.9322812</v>
      </c>
    </row>
    <row r="800" spans="1:6">
      <c r="A800">
        <v>1</v>
      </c>
      <c r="B800" t="s">
        <v>55</v>
      </c>
      <c r="C800">
        <v>1.61339</v>
      </c>
      <c r="D800">
        <f t="shared" si="37"/>
        <v>0</v>
      </c>
      <c r="E800">
        <f t="shared" si="38"/>
        <v>0.1724062</v>
      </c>
      <c r="F800">
        <f t="shared" si="39"/>
        <v>1.7857962</v>
      </c>
    </row>
    <row r="801" spans="1:6">
      <c r="A801">
        <v>1</v>
      </c>
      <c r="B801" t="s">
        <v>34</v>
      </c>
      <c r="C801">
        <v>1.80737</v>
      </c>
      <c r="D801">
        <f t="shared" si="37"/>
        <v>0</v>
      </c>
      <c r="E801">
        <f t="shared" si="38"/>
        <v>0.1154033</v>
      </c>
      <c r="F801">
        <f t="shared" si="39"/>
        <v>1.9227733</v>
      </c>
    </row>
    <row r="802" spans="1:6">
      <c r="A802">
        <v>2</v>
      </c>
      <c r="B802" t="s">
        <v>38</v>
      </c>
      <c r="C802">
        <v>1.60503</v>
      </c>
      <c r="D802">
        <f t="shared" si="37"/>
        <v>0.061341</v>
      </c>
      <c r="E802">
        <f t="shared" si="38"/>
        <v>0.1706822</v>
      </c>
      <c r="F802">
        <f t="shared" si="39"/>
        <v>1.8370532</v>
      </c>
    </row>
    <row r="803" spans="1:6">
      <c r="A803">
        <v>1</v>
      </c>
      <c r="B803" t="s">
        <v>60</v>
      </c>
      <c r="C803">
        <v>0.534076</v>
      </c>
      <c r="D803">
        <f t="shared" si="37"/>
        <v>0</v>
      </c>
      <c r="E803">
        <f t="shared" si="38"/>
        <v>0.1511376</v>
      </c>
      <c r="F803">
        <f t="shared" si="39"/>
        <v>0.6852136</v>
      </c>
    </row>
    <row r="804" spans="1:6">
      <c r="A804">
        <v>3</v>
      </c>
      <c r="B804" t="s">
        <v>42</v>
      </c>
      <c r="C804">
        <v>1.90205</v>
      </c>
      <c r="D804">
        <f t="shared" si="37"/>
        <v>0.065466</v>
      </c>
      <c r="E804">
        <f t="shared" si="38"/>
        <v>0.0956989</v>
      </c>
      <c r="F804">
        <f t="shared" si="39"/>
        <v>2.0632149</v>
      </c>
    </row>
    <row r="805" spans="1:6">
      <c r="A805" t="s">
        <v>144</v>
      </c>
      <c r="B805" t="s">
        <v>55</v>
      </c>
      <c r="C805">
        <v>1.3531</v>
      </c>
      <c r="D805">
        <f t="shared" si="37"/>
        <v>0.172214</v>
      </c>
      <c r="E805">
        <f t="shared" si="38"/>
        <v>0.1724062</v>
      </c>
      <c r="F805">
        <f t="shared" si="39"/>
        <v>1.6977202</v>
      </c>
    </row>
    <row r="806" spans="1:6">
      <c r="A806" t="s">
        <v>144</v>
      </c>
      <c r="B806" t="s">
        <v>34</v>
      </c>
      <c r="C806">
        <v>1.3209</v>
      </c>
      <c r="D806">
        <f t="shared" si="37"/>
        <v>0.172214</v>
      </c>
      <c r="E806">
        <f t="shared" si="38"/>
        <v>0.1154033</v>
      </c>
      <c r="F806">
        <f t="shared" si="39"/>
        <v>1.6085173</v>
      </c>
    </row>
    <row r="807" spans="1:6">
      <c r="A807" t="s">
        <v>144</v>
      </c>
      <c r="B807" t="s">
        <v>66</v>
      </c>
      <c r="C807">
        <v>0.553244</v>
      </c>
      <c r="D807">
        <f t="shared" si="37"/>
        <v>0.172214</v>
      </c>
      <c r="E807">
        <f t="shared" si="38"/>
        <v>0.0232111</v>
      </c>
      <c r="F807">
        <f t="shared" si="39"/>
        <v>0.7486691</v>
      </c>
    </row>
    <row r="808" spans="1:6">
      <c r="A808" t="s">
        <v>144</v>
      </c>
      <c r="B808" t="s">
        <v>55</v>
      </c>
      <c r="C808">
        <v>0.604592</v>
      </c>
      <c r="D808">
        <f t="shared" si="37"/>
        <v>0.172214</v>
      </c>
      <c r="E808">
        <f t="shared" si="38"/>
        <v>0.1724062</v>
      </c>
      <c r="F808">
        <f t="shared" si="39"/>
        <v>0.9492122</v>
      </c>
    </row>
    <row r="809" spans="1:6">
      <c r="A809" t="s">
        <v>144</v>
      </c>
      <c r="B809" t="s">
        <v>60</v>
      </c>
      <c r="C809">
        <v>2.05289</v>
      </c>
      <c r="D809">
        <f t="shared" si="37"/>
        <v>0.172214</v>
      </c>
      <c r="E809">
        <f t="shared" si="38"/>
        <v>0.1511376</v>
      </c>
      <c r="F809">
        <f t="shared" si="39"/>
        <v>2.3762416</v>
      </c>
    </row>
    <row r="810" spans="1:6">
      <c r="A810" t="s">
        <v>144</v>
      </c>
      <c r="B810" t="s">
        <v>50</v>
      </c>
      <c r="C810">
        <v>1.51059</v>
      </c>
      <c r="D810">
        <f t="shared" si="37"/>
        <v>0.172214</v>
      </c>
      <c r="E810">
        <f t="shared" si="38"/>
        <v>0.05972205</v>
      </c>
      <c r="F810">
        <f t="shared" si="39"/>
        <v>1.74252605</v>
      </c>
    </row>
    <row r="811" spans="1:6">
      <c r="A811" t="s">
        <v>144</v>
      </c>
      <c r="B811" t="s">
        <v>60</v>
      </c>
      <c r="C811">
        <v>0.981557</v>
      </c>
      <c r="D811">
        <f t="shared" si="37"/>
        <v>0.172214</v>
      </c>
      <c r="E811">
        <f t="shared" si="38"/>
        <v>0.1511376</v>
      </c>
      <c r="F811">
        <f t="shared" si="39"/>
        <v>1.3049086</v>
      </c>
    </row>
    <row r="812" spans="1:6">
      <c r="A812" t="s">
        <v>144</v>
      </c>
      <c r="B812" t="s">
        <v>177</v>
      </c>
      <c r="C812">
        <v>1.32983</v>
      </c>
      <c r="D812">
        <f t="shared" si="37"/>
        <v>0.172214</v>
      </c>
      <c r="E812">
        <f t="shared" si="38"/>
        <v>0</v>
      </c>
      <c r="F812">
        <f t="shared" si="39"/>
        <v>1.502044</v>
      </c>
    </row>
    <row r="813" spans="1:6">
      <c r="A813" t="s">
        <v>144</v>
      </c>
      <c r="B813" t="s">
        <v>60</v>
      </c>
      <c r="C813">
        <v>1.04229</v>
      </c>
      <c r="D813">
        <f t="shared" si="37"/>
        <v>0.172214</v>
      </c>
      <c r="E813">
        <f t="shared" si="38"/>
        <v>0.1511376</v>
      </c>
      <c r="F813">
        <f t="shared" si="39"/>
        <v>1.3656416</v>
      </c>
    </row>
    <row r="814" spans="1:6">
      <c r="A814" t="s">
        <v>144</v>
      </c>
      <c r="B814" t="s">
        <v>66</v>
      </c>
      <c r="C814">
        <v>1.15527</v>
      </c>
      <c r="D814">
        <f t="shared" si="37"/>
        <v>0.172214</v>
      </c>
      <c r="E814">
        <f t="shared" si="38"/>
        <v>0.0232111</v>
      </c>
      <c r="F814">
        <f t="shared" si="39"/>
        <v>1.3506951</v>
      </c>
    </row>
    <row r="815" spans="1:6">
      <c r="A815">
        <v>3</v>
      </c>
      <c r="B815" t="s">
        <v>50</v>
      </c>
      <c r="C815">
        <v>1.33637</v>
      </c>
      <c r="D815">
        <f t="shared" si="37"/>
        <v>0.065466</v>
      </c>
      <c r="E815">
        <f t="shared" si="38"/>
        <v>0.05972205</v>
      </c>
      <c r="F815">
        <f t="shared" si="39"/>
        <v>1.46155805</v>
      </c>
    </row>
    <row r="816" spans="1:6">
      <c r="A816" t="s">
        <v>144</v>
      </c>
      <c r="B816" t="s">
        <v>66</v>
      </c>
      <c r="C816">
        <v>1.11713</v>
      </c>
      <c r="D816">
        <f t="shared" si="37"/>
        <v>0.172214</v>
      </c>
      <c r="E816">
        <f t="shared" si="38"/>
        <v>0.0232111</v>
      </c>
      <c r="F816">
        <f t="shared" si="39"/>
        <v>1.3125551</v>
      </c>
    </row>
    <row r="817" spans="1:6">
      <c r="A817" t="s">
        <v>144</v>
      </c>
      <c r="B817" t="s">
        <v>38</v>
      </c>
      <c r="C817">
        <v>2.02633</v>
      </c>
      <c r="D817">
        <f t="shared" si="37"/>
        <v>0.172214</v>
      </c>
      <c r="E817">
        <f t="shared" si="38"/>
        <v>0.1706822</v>
      </c>
      <c r="F817">
        <f t="shared" si="39"/>
        <v>2.3692262</v>
      </c>
    </row>
    <row r="818" spans="1:6">
      <c r="A818" t="s">
        <v>144</v>
      </c>
      <c r="B818" t="s">
        <v>42</v>
      </c>
      <c r="C818">
        <v>0.872246</v>
      </c>
      <c r="D818">
        <f t="shared" si="37"/>
        <v>0.172214</v>
      </c>
      <c r="E818">
        <f t="shared" si="38"/>
        <v>0.0956989</v>
      </c>
      <c r="F818">
        <f t="shared" si="39"/>
        <v>1.1401589</v>
      </c>
    </row>
    <row r="819" spans="1:6">
      <c r="A819" t="s">
        <v>144</v>
      </c>
      <c r="B819" t="s">
        <v>38</v>
      </c>
      <c r="C819">
        <v>0.627723</v>
      </c>
      <c r="D819">
        <f t="shared" si="37"/>
        <v>0.172214</v>
      </c>
      <c r="E819">
        <f t="shared" si="38"/>
        <v>0.1706822</v>
      </c>
      <c r="F819">
        <f t="shared" si="39"/>
        <v>0.9706192</v>
      </c>
    </row>
    <row r="820" spans="1:6">
      <c r="A820" t="s">
        <v>144</v>
      </c>
      <c r="B820" t="s">
        <v>66</v>
      </c>
      <c r="C820">
        <v>0.302476</v>
      </c>
      <c r="D820">
        <f t="shared" si="37"/>
        <v>0.172214</v>
      </c>
      <c r="E820">
        <f t="shared" si="38"/>
        <v>0.0232111</v>
      </c>
      <c r="F820">
        <f t="shared" si="39"/>
        <v>0.4979011</v>
      </c>
    </row>
    <row r="821" spans="1:6">
      <c r="A821" t="s">
        <v>144</v>
      </c>
      <c r="B821" t="s">
        <v>66</v>
      </c>
      <c r="C821">
        <v>0.778817</v>
      </c>
      <c r="D821">
        <f t="shared" si="37"/>
        <v>0.172214</v>
      </c>
      <c r="E821">
        <f t="shared" si="38"/>
        <v>0.0232111</v>
      </c>
      <c r="F821">
        <f t="shared" si="39"/>
        <v>0.9742421</v>
      </c>
    </row>
    <row r="822" spans="1:6">
      <c r="A822" t="s">
        <v>144</v>
      </c>
      <c r="B822" t="s">
        <v>50</v>
      </c>
      <c r="C822">
        <v>0.917983</v>
      </c>
      <c r="D822">
        <f t="shared" si="37"/>
        <v>0.172214</v>
      </c>
      <c r="E822">
        <f t="shared" si="38"/>
        <v>0.05972205</v>
      </c>
      <c r="F822">
        <f t="shared" si="39"/>
        <v>1.14991905</v>
      </c>
    </row>
    <row r="823" spans="1:6">
      <c r="A823" t="s">
        <v>144</v>
      </c>
      <c r="B823" t="s">
        <v>111</v>
      </c>
      <c r="C823">
        <v>2.04446</v>
      </c>
      <c r="D823">
        <f t="shared" si="37"/>
        <v>0.172214</v>
      </c>
      <c r="E823">
        <f t="shared" si="38"/>
        <v>0.1853252</v>
      </c>
      <c r="F823">
        <f t="shared" si="39"/>
        <v>2.4019992</v>
      </c>
    </row>
    <row r="824" spans="1:6">
      <c r="A824" t="s">
        <v>144</v>
      </c>
      <c r="B824" t="s">
        <v>50</v>
      </c>
      <c r="C824">
        <v>1.26075</v>
      </c>
      <c r="D824">
        <f t="shared" si="37"/>
        <v>0.172214</v>
      </c>
      <c r="E824">
        <f t="shared" si="38"/>
        <v>0.05972205</v>
      </c>
      <c r="F824">
        <f t="shared" si="39"/>
        <v>1.49268605</v>
      </c>
    </row>
    <row r="825" spans="1:6">
      <c r="A825" t="s">
        <v>144</v>
      </c>
      <c r="B825" t="s">
        <v>60</v>
      </c>
      <c r="C825">
        <v>0.905724</v>
      </c>
      <c r="D825">
        <f t="shared" si="37"/>
        <v>0.172214</v>
      </c>
      <c r="E825">
        <f t="shared" si="38"/>
        <v>0.1511376</v>
      </c>
      <c r="F825">
        <f t="shared" si="39"/>
        <v>1.2290756</v>
      </c>
    </row>
    <row r="826" spans="1:6">
      <c r="A826">
        <v>4</v>
      </c>
      <c r="B826" t="s">
        <v>38</v>
      </c>
      <c r="C826">
        <v>1.1403</v>
      </c>
      <c r="D826">
        <f t="shared" si="37"/>
        <v>0.078094</v>
      </c>
      <c r="E826">
        <f t="shared" si="38"/>
        <v>0.1706822</v>
      </c>
      <c r="F826">
        <f t="shared" si="39"/>
        <v>1.3890762</v>
      </c>
    </row>
    <row r="827" spans="1:6">
      <c r="A827" t="s">
        <v>144</v>
      </c>
      <c r="B827" t="s">
        <v>66</v>
      </c>
      <c r="C827">
        <v>0.337019</v>
      </c>
      <c r="D827">
        <f t="shared" si="37"/>
        <v>0.172214</v>
      </c>
      <c r="E827">
        <f t="shared" si="38"/>
        <v>0.0232111</v>
      </c>
      <c r="F827">
        <f t="shared" si="39"/>
        <v>0.5324441</v>
      </c>
    </row>
    <row r="828" spans="1:6">
      <c r="A828" t="s">
        <v>144</v>
      </c>
      <c r="B828" t="s">
        <v>924</v>
      </c>
      <c r="C828">
        <v>2.7269</v>
      </c>
      <c r="D828">
        <f t="shared" si="37"/>
        <v>0.172214</v>
      </c>
      <c r="E828">
        <f t="shared" si="38"/>
        <v>0.3151742</v>
      </c>
      <c r="F828">
        <f t="shared" si="39"/>
        <v>3.2142882</v>
      </c>
    </row>
    <row r="829" spans="1:6">
      <c r="A829" t="s">
        <v>144</v>
      </c>
      <c r="B829" t="s">
        <v>66</v>
      </c>
      <c r="C829">
        <v>0.751703</v>
      </c>
      <c r="D829">
        <f t="shared" si="37"/>
        <v>0.172214</v>
      </c>
      <c r="E829">
        <f t="shared" si="38"/>
        <v>0.0232111</v>
      </c>
      <c r="F829">
        <f t="shared" si="39"/>
        <v>0.9471281</v>
      </c>
    </row>
    <row r="830" spans="1:6">
      <c r="A830" t="s">
        <v>144</v>
      </c>
      <c r="B830" t="s">
        <v>60</v>
      </c>
      <c r="C830">
        <v>1.34867</v>
      </c>
      <c r="D830">
        <f t="shared" si="37"/>
        <v>0.172214</v>
      </c>
      <c r="E830">
        <f t="shared" si="38"/>
        <v>0.1511376</v>
      </c>
      <c r="F830">
        <f t="shared" si="39"/>
        <v>1.6720216</v>
      </c>
    </row>
    <row r="831" spans="1:6">
      <c r="A831" t="s">
        <v>144</v>
      </c>
      <c r="B831" t="s">
        <v>45</v>
      </c>
      <c r="C831">
        <v>0.688929</v>
      </c>
      <c r="D831">
        <f t="shared" si="37"/>
        <v>0.172214</v>
      </c>
      <c r="E831">
        <f t="shared" si="38"/>
        <v>0.05944225</v>
      </c>
      <c r="F831">
        <f t="shared" si="39"/>
        <v>0.92058525</v>
      </c>
    </row>
    <row r="832" spans="1:6">
      <c r="A832" t="s">
        <v>144</v>
      </c>
      <c r="B832" t="s">
        <v>66</v>
      </c>
      <c r="C832">
        <v>1.49591</v>
      </c>
      <c r="D832">
        <f t="shared" si="37"/>
        <v>0.172214</v>
      </c>
      <c r="E832">
        <f t="shared" si="38"/>
        <v>0.0232111</v>
      </c>
      <c r="F832">
        <f t="shared" si="39"/>
        <v>1.6913351</v>
      </c>
    </row>
    <row r="833" spans="1:6">
      <c r="A833" t="s">
        <v>144</v>
      </c>
      <c r="B833" t="s">
        <v>66</v>
      </c>
      <c r="C833">
        <v>0.944048</v>
      </c>
      <c r="D833">
        <f t="shared" si="37"/>
        <v>0.172214</v>
      </c>
      <c r="E833">
        <f t="shared" si="38"/>
        <v>0.0232111</v>
      </c>
      <c r="F833">
        <f t="shared" si="39"/>
        <v>1.1394731</v>
      </c>
    </row>
    <row r="834" spans="1:6">
      <c r="A834" t="s">
        <v>144</v>
      </c>
      <c r="B834" t="s">
        <v>398</v>
      </c>
      <c r="C834">
        <v>0.890473</v>
      </c>
      <c r="D834">
        <f t="shared" si="37"/>
        <v>0.172214</v>
      </c>
      <c r="E834">
        <f t="shared" si="38"/>
        <v>0.2328202</v>
      </c>
      <c r="F834">
        <f t="shared" si="39"/>
        <v>1.2955072</v>
      </c>
    </row>
    <row r="835" spans="1:6">
      <c r="A835" t="s">
        <v>144</v>
      </c>
      <c r="B835" t="s">
        <v>34</v>
      </c>
      <c r="C835">
        <v>0.693136</v>
      </c>
      <c r="D835">
        <f t="shared" ref="D835:D898" si="40">VLOOKUP(A835,K:M,3,0)</f>
        <v>0.172214</v>
      </c>
      <c r="E835">
        <f t="shared" ref="E835:E898" si="41">VLOOKUP(B835,K:M,3,0)</f>
        <v>0.1154033</v>
      </c>
      <c r="F835">
        <f t="shared" ref="F835:F898" si="42">C835+D835+E835</f>
        <v>0.9807533</v>
      </c>
    </row>
    <row r="836" spans="1:6">
      <c r="A836" t="s">
        <v>144</v>
      </c>
      <c r="B836" t="s">
        <v>55</v>
      </c>
      <c r="C836">
        <v>1.55969</v>
      </c>
      <c r="D836">
        <f t="shared" si="40"/>
        <v>0.172214</v>
      </c>
      <c r="E836">
        <f t="shared" si="41"/>
        <v>0.1724062</v>
      </c>
      <c r="F836">
        <f t="shared" si="42"/>
        <v>1.9043102</v>
      </c>
    </row>
    <row r="837" spans="1:6">
      <c r="A837" t="s">
        <v>144</v>
      </c>
      <c r="B837" t="s">
        <v>50</v>
      </c>
      <c r="C837">
        <v>1.12738</v>
      </c>
      <c r="D837">
        <f t="shared" si="40"/>
        <v>0.172214</v>
      </c>
      <c r="E837">
        <f t="shared" si="41"/>
        <v>0.05972205</v>
      </c>
      <c r="F837">
        <f t="shared" si="42"/>
        <v>1.35931605</v>
      </c>
    </row>
    <row r="838" spans="1:6">
      <c r="A838" t="s">
        <v>144</v>
      </c>
      <c r="B838" t="s">
        <v>55</v>
      </c>
      <c r="C838">
        <v>0.399621</v>
      </c>
      <c r="D838">
        <f t="shared" si="40"/>
        <v>0.172214</v>
      </c>
      <c r="E838">
        <f t="shared" si="41"/>
        <v>0.1724062</v>
      </c>
      <c r="F838">
        <f t="shared" si="42"/>
        <v>0.7442412</v>
      </c>
    </row>
    <row r="839" spans="1:6">
      <c r="A839" t="s">
        <v>144</v>
      </c>
      <c r="B839" t="s">
        <v>924</v>
      </c>
      <c r="C839">
        <v>1.40601</v>
      </c>
      <c r="D839">
        <f t="shared" si="40"/>
        <v>0.172214</v>
      </c>
      <c r="E839">
        <f t="shared" si="41"/>
        <v>0.3151742</v>
      </c>
      <c r="F839">
        <f t="shared" si="42"/>
        <v>1.8933982</v>
      </c>
    </row>
    <row r="840" spans="1:6">
      <c r="A840" t="s">
        <v>144</v>
      </c>
      <c r="B840" t="s">
        <v>111</v>
      </c>
      <c r="C840">
        <v>1.2779</v>
      </c>
      <c r="D840">
        <f t="shared" si="40"/>
        <v>0.172214</v>
      </c>
      <c r="E840">
        <f t="shared" si="41"/>
        <v>0.1853252</v>
      </c>
      <c r="F840">
        <f t="shared" si="42"/>
        <v>1.6354392</v>
      </c>
    </row>
    <row r="841" spans="1:6">
      <c r="A841" t="s">
        <v>144</v>
      </c>
      <c r="B841" t="s">
        <v>45</v>
      </c>
      <c r="C841">
        <v>0.994928</v>
      </c>
      <c r="D841">
        <f t="shared" si="40"/>
        <v>0.172214</v>
      </c>
      <c r="E841">
        <f t="shared" si="41"/>
        <v>0.05944225</v>
      </c>
      <c r="F841">
        <f t="shared" si="42"/>
        <v>1.22658425</v>
      </c>
    </row>
    <row r="842" spans="1:6">
      <c r="A842" t="s">
        <v>144</v>
      </c>
      <c r="B842" t="s">
        <v>177</v>
      </c>
      <c r="C842">
        <v>1.02513</v>
      </c>
      <c r="D842">
        <f t="shared" si="40"/>
        <v>0.172214</v>
      </c>
      <c r="E842">
        <f t="shared" si="41"/>
        <v>0</v>
      </c>
      <c r="F842">
        <f t="shared" si="42"/>
        <v>1.197344</v>
      </c>
    </row>
    <row r="843" spans="1:6">
      <c r="A843">
        <v>4</v>
      </c>
      <c r="B843" t="s">
        <v>398</v>
      </c>
      <c r="C843">
        <v>0.597349</v>
      </c>
      <c r="D843">
        <f t="shared" si="40"/>
        <v>0.078094</v>
      </c>
      <c r="E843">
        <f t="shared" si="41"/>
        <v>0.2328202</v>
      </c>
      <c r="F843">
        <f t="shared" si="42"/>
        <v>0.9082632</v>
      </c>
    </row>
    <row r="844" spans="1:6">
      <c r="A844" t="s">
        <v>144</v>
      </c>
      <c r="B844" t="s">
        <v>55</v>
      </c>
      <c r="C844">
        <v>1.34112</v>
      </c>
      <c r="D844">
        <f t="shared" si="40"/>
        <v>0.172214</v>
      </c>
      <c r="E844">
        <f t="shared" si="41"/>
        <v>0.1724062</v>
      </c>
      <c r="F844">
        <f t="shared" si="42"/>
        <v>1.6857402</v>
      </c>
    </row>
    <row r="845" spans="1:6">
      <c r="A845" t="s">
        <v>144</v>
      </c>
      <c r="B845" t="s">
        <v>42</v>
      </c>
      <c r="C845">
        <v>1.62829</v>
      </c>
      <c r="D845">
        <f t="shared" si="40"/>
        <v>0.172214</v>
      </c>
      <c r="E845">
        <f t="shared" si="41"/>
        <v>0.0956989</v>
      </c>
      <c r="F845">
        <f t="shared" si="42"/>
        <v>1.8962029</v>
      </c>
    </row>
    <row r="846" spans="1:6">
      <c r="A846" t="s">
        <v>144</v>
      </c>
      <c r="B846" t="s">
        <v>60</v>
      </c>
      <c r="C846">
        <v>0.920402</v>
      </c>
      <c r="D846">
        <f t="shared" si="40"/>
        <v>0.172214</v>
      </c>
      <c r="E846">
        <f t="shared" si="41"/>
        <v>0.1511376</v>
      </c>
      <c r="F846">
        <f t="shared" si="42"/>
        <v>1.2437536</v>
      </c>
    </row>
    <row r="847" spans="1:6">
      <c r="A847" t="s">
        <v>144</v>
      </c>
      <c r="B847" t="s">
        <v>177</v>
      </c>
      <c r="C847">
        <v>1.17123</v>
      </c>
      <c r="D847">
        <f t="shared" si="40"/>
        <v>0.172214</v>
      </c>
      <c r="E847">
        <f t="shared" si="41"/>
        <v>0</v>
      </c>
      <c r="F847">
        <f t="shared" si="42"/>
        <v>1.343444</v>
      </c>
    </row>
    <row r="848" spans="1:6">
      <c r="A848" t="s">
        <v>144</v>
      </c>
      <c r="B848" t="s">
        <v>66</v>
      </c>
      <c r="C848">
        <v>1.54667</v>
      </c>
      <c r="D848">
        <f t="shared" si="40"/>
        <v>0.172214</v>
      </c>
      <c r="E848">
        <f t="shared" si="41"/>
        <v>0.0232111</v>
      </c>
      <c r="F848">
        <f t="shared" si="42"/>
        <v>1.7420951</v>
      </c>
    </row>
    <row r="849" spans="1:6">
      <c r="A849" t="s">
        <v>144</v>
      </c>
      <c r="B849" t="s">
        <v>42</v>
      </c>
      <c r="C849">
        <v>1.06418</v>
      </c>
      <c r="D849">
        <f t="shared" si="40"/>
        <v>0.172214</v>
      </c>
      <c r="E849">
        <f t="shared" si="41"/>
        <v>0.0956989</v>
      </c>
      <c r="F849">
        <f t="shared" si="42"/>
        <v>1.3320929</v>
      </c>
    </row>
    <row r="850" spans="1:6">
      <c r="A850" t="s">
        <v>144</v>
      </c>
      <c r="B850" t="s">
        <v>42</v>
      </c>
      <c r="C850">
        <v>1.12017</v>
      </c>
      <c r="D850">
        <f t="shared" si="40"/>
        <v>0.172214</v>
      </c>
      <c r="E850">
        <f t="shared" si="41"/>
        <v>0.0956989</v>
      </c>
      <c r="F850">
        <f t="shared" si="42"/>
        <v>1.3880829</v>
      </c>
    </row>
    <row r="851" spans="1:6">
      <c r="A851" t="s">
        <v>144</v>
      </c>
      <c r="B851" t="s">
        <v>42</v>
      </c>
      <c r="C851">
        <v>1.40017</v>
      </c>
      <c r="D851">
        <f t="shared" si="40"/>
        <v>0.172214</v>
      </c>
      <c r="E851">
        <f t="shared" si="41"/>
        <v>0.0956989</v>
      </c>
      <c r="F851">
        <f t="shared" si="42"/>
        <v>1.6680829</v>
      </c>
    </row>
    <row r="852" spans="1:6">
      <c r="A852" t="s">
        <v>144</v>
      </c>
      <c r="B852" t="s">
        <v>66</v>
      </c>
      <c r="C852">
        <v>0.491545</v>
      </c>
      <c r="D852">
        <f t="shared" si="40"/>
        <v>0.172214</v>
      </c>
      <c r="E852">
        <f t="shared" si="41"/>
        <v>0.0232111</v>
      </c>
      <c r="F852">
        <f t="shared" si="42"/>
        <v>0.6869701</v>
      </c>
    </row>
    <row r="853" spans="1:6">
      <c r="A853" t="s">
        <v>144</v>
      </c>
      <c r="B853" t="s">
        <v>50</v>
      </c>
      <c r="C853">
        <v>1.29714</v>
      </c>
      <c r="D853">
        <f t="shared" si="40"/>
        <v>0.172214</v>
      </c>
      <c r="E853">
        <f t="shared" si="41"/>
        <v>0.05972205</v>
      </c>
      <c r="F853">
        <f t="shared" si="42"/>
        <v>1.52907605</v>
      </c>
    </row>
    <row r="854" spans="1:6">
      <c r="A854" t="s">
        <v>144</v>
      </c>
      <c r="B854" t="s">
        <v>55</v>
      </c>
      <c r="C854">
        <v>1.16136</v>
      </c>
      <c r="D854">
        <f t="shared" si="40"/>
        <v>0.172214</v>
      </c>
      <c r="E854">
        <f t="shared" si="41"/>
        <v>0.1724062</v>
      </c>
      <c r="F854">
        <f t="shared" si="42"/>
        <v>1.5059802</v>
      </c>
    </row>
    <row r="855" spans="1:6">
      <c r="A855" t="s">
        <v>144</v>
      </c>
      <c r="B855" t="s">
        <v>55</v>
      </c>
      <c r="C855">
        <v>0.735155</v>
      </c>
      <c r="D855">
        <f t="shared" si="40"/>
        <v>0.172214</v>
      </c>
      <c r="E855">
        <f t="shared" si="41"/>
        <v>0.1724062</v>
      </c>
      <c r="F855">
        <f t="shared" si="42"/>
        <v>1.0797752</v>
      </c>
    </row>
    <row r="856" spans="1:6">
      <c r="A856" t="s">
        <v>144</v>
      </c>
      <c r="B856" t="s">
        <v>50</v>
      </c>
      <c r="C856">
        <v>0.967621</v>
      </c>
      <c r="D856">
        <f t="shared" si="40"/>
        <v>0.172214</v>
      </c>
      <c r="E856">
        <f t="shared" si="41"/>
        <v>0.05972205</v>
      </c>
      <c r="F856">
        <f t="shared" si="42"/>
        <v>1.19955705</v>
      </c>
    </row>
    <row r="857" spans="1:6">
      <c r="A857" t="s">
        <v>144</v>
      </c>
      <c r="B857" t="s">
        <v>66</v>
      </c>
      <c r="C857">
        <v>0.784041</v>
      </c>
      <c r="D857">
        <f t="shared" si="40"/>
        <v>0.172214</v>
      </c>
      <c r="E857">
        <f t="shared" si="41"/>
        <v>0.0232111</v>
      </c>
      <c r="F857">
        <f t="shared" si="42"/>
        <v>0.9794661</v>
      </c>
    </row>
    <row r="858" spans="1:6">
      <c r="A858">
        <v>4</v>
      </c>
      <c r="B858" t="s">
        <v>34</v>
      </c>
      <c r="C858">
        <v>1.05406</v>
      </c>
      <c r="D858">
        <f t="shared" si="40"/>
        <v>0.078094</v>
      </c>
      <c r="E858">
        <f t="shared" si="41"/>
        <v>0.1154033</v>
      </c>
      <c r="F858">
        <f t="shared" si="42"/>
        <v>1.2475573</v>
      </c>
    </row>
    <row r="859" spans="1:6">
      <c r="A859">
        <v>4</v>
      </c>
      <c r="B859" t="s">
        <v>38</v>
      </c>
      <c r="C859">
        <v>1.70197</v>
      </c>
      <c r="D859">
        <f t="shared" si="40"/>
        <v>0.078094</v>
      </c>
      <c r="E859">
        <f t="shared" si="41"/>
        <v>0.1706822</v>
      </c>
      <c r="F859">
        <f t="shared" si="42"/>
        <v>1.9507462</v>
      </c>
    </row>
    <row r="860" spans="1:6">
      <c r="A860" t="s">
        <v>144</v>
      </c>
      <c r="B860" t="s">
        <v>55</v>
      </c>
      <c r="C860">
        <v>1.54224</v>
      </c>
      <c r="D860">
        <f t="shared" si="40"/>
        <v>0.172214</v>
      </c>
      <c r="E860">
        <f t="shared" si="41"/>
        <v>0.1724062</v>
      </c>
      <c r="F860">
        <f t="shared" si="42"/>
        <v>1.8868602</v>
      </c>
    </row>
    <row r="861" spans="1:6">
      <c r="A861" t="s">
        <v>144</v>
      </c>
      <c r="B861" t="s">
        <v>42</v>
      </c>
      <c r="C861">
        <v>0.967402</v>
      </c>
      <c r="D861">
        <f t="shared" si="40"/>
        <v>0.172214</v>
      </c>
      <c r="E861">
        <f t="shared" si="41"/>
        <v>0.0956989</v>
      </c>
      <c r="F861">
        <f t="shared" si="42"/>
        <v>1.2353149</v>
      </c>
    </row>
    <row r="862" spans="1:6">
      <c r="A862" t="s">
        <v>144</v>
      </c>
      <c r="B862" t="s">
        <v>177</v>
      </c>
      <c r="C862">
        <v>1.2698</v>
      </c>
      <c r="D862">
        <f t="shared" si="40"/>
        <v>0.172214</v>
      </c>
      <c r="E862">
        <f t="shared" si="41"/>
        <v>0</v>
      </c>
      <c r="F862">
        <f t="shared" si="42"/>
        <v>1.442014</v>
      </c>
    </row>
    <row r="863" spans="1:6">
      <c r="A863">
        <v>4</v>
      </c>
      <c r="B863" t="s">
        <v>66</v>
      </c>
      <c r="C863">
        <v>1.39843</v>
      </c>
      <c r="D863">
        <f t="shared" si="40"/>
        <v>0.078094</v>
      </c>
      <c r="E863">
        <f t="shared" si="41"/>
        <v>0.0232111</v>
      </c>
      <c r="F863">
        <f t="shared" si="42"/>
        <v>1.4997351</v>
      </c>
    </row>
    <row r="864" spans="1:6">
      <c r="A864" t="s">
        <v>144</v>
      </c>
      <c r="B864" t="s">
        <v>34</v>
      </c>
      <c r="C864">
        <v>1.09182</v>
      </c>
      <c r="D864">
        <f t="shared" si="40"/>
        <v>0.172214</v>
      </c>
      <c r="E864">
        <f t="shared" si="41"/>
        <v>0.1154033</v>
      </c>
      <c r="F864">
        <f t="shared" si="42"/>
        <v>1.3794373</v>
      </c>
    </row>
    <row r="865" spans="1:6">
      <c r="A865">
        <v>4</v>
      </c>
      <c r="B865" t="s">
        <v>66</v>
      </c>
      <c r="C865">
        <v>1.66073</v>
      </c>
      <c r="D865">
        <f t="shared" si="40"/>
        <v>0.078094</v>
      </c>
      <c r="E865">
        <f t="shared" si="41"/>
        <v>0.0232111</v>
      </c>
      <c r="F865">
        <f t="shared" si="42"/>
        <v>1.7620351</v>
      </c>
    </row>
    <row r="866" spans="1:6">
      <c r="A866">
        <v>4</v>
      </c>
      <c r="B866" t="s">
        <v>55</v>
      </c>
      <c r="C866">
        <v>0.763543</v>
      </c>
      <c r="D866">
        <f t="shared" si="40"/>
        <v>0.078094</v>
      </c>
      <c r="E866">
        <f t="shared" si="41"/>
        <v>0.1724062</v>
      </c>
      <c r="F866">
        <f t="shared" si="42"/>
        <v>1.0140432</v>
      </c>
    </row>
    <row r="867" spans="1:6">
      <c r="A867" t="s">
        <v>144</v>
      </c>
      <c r="B867" t="s">
        <v>42</v>
      </c>
      <c r="C867">
        <v>0.973033</v>
      </c>
      <c r="D867">
        <f t="shared" si="40"/>
        <v>0.172214</v>
      </c>
      <c r="E867">
        <f t="shared" si="41"/>
        <v>0.0956989</v>
      </c>
      <c r="F867">
        <f t="shared" si="42"/>
        <v>1.2409459</v>
      </c>
    </row>
    <row r="868" spans="1:6">
      <c r="A868">
        <v>4</v>
      </c>
      <c r="B868" t="s">
        <v>50</v>
      </c>
      <c r="C868">
        <v>1.19284</v>
      </c>
      <c r="D868">
        <f t="shared" si="40"/>
        <v>0.078094</v>
      </c>
      <c r="E868">
        <f t="shared" si="41"/>
        <v>0.05972205</v>
      </c>
      <c r="F868">
        <f t="shared" si="42"/>
        <v>1.33065605</v>
      </c>
    </row>
    <row r="869" spans="1:6">
      <c r="A869" t="s">
        <v>144</v>
      </c>
      <c r="B869" t="s">
        <v>177</v>
      </c>
      <c r="C869">
        <v>1.7952</v>
      </c>
      <c r="D869">
        <f t="shared" si="40"/>
        <v>0.172214</v>
      </c>
      <c r="E869">
        <f t="shared" si="41"/>
        <v>0</v>
      </c>
      <c r="F869">
        <f t="shared" si="42"/>
        <v>1.967414</v>
      </c>
    </row>
    <row r="870" spans="1:6">
      <c r="A870">
        <v>4</v>
      </c>
      <c r="B870" t="s">
        <v>177</v>
      </c>
      <c r="C870">
        <v>1.95331</v>
      </c>
      <c r="D870">
        <f t="shared" si="40"/>
        <v>0.078094</v>
      </c>
      <c r="E870">
        <f t="shared" si="41"/>
        <v>0</v>
      </c>
      <c r="F870">
        <f t="shared" si="42"/>
        <v>2.031404</v>
      </c>
    </row>
    <row r="871" spans="1:6">
      <c r="A871" t="s">
        <v>144</v>
      </c>
      <c r="B871" t="s">
        <v>55</v>
      </c>
      <c r="C871">
        <v>1.72541</v>
      </c>
      <c r="D871">
        <f t="shared" si="40"/>
        <v>0.172214</v>
      </c>
      <c r="E871">
        <f t="shared" si="41"/>
        <v>0.1724062</v>
      </c>
      <c r="F871">
        <f t="shared" si="42"/>
        <v>2.0700302</v>
      </c>
    </row>
    <row r="872" spans="1:6">
      <c r="A872" t="s">
        <v>144</v>
      </c>
      <c r="B872" t="s">
        <v>60</v>
      </c>
      <c r="C872">
        <v>1.55382</v>
      </c>
      <c r="D872">
        <f t="shared" si="40"/>
        <v>0.172214</v>
      </c>
      <c r="E872">
        <f t="shared" si="41"/>
        <v>0.1511376</v>
      </c>
      <c r="F872">
        <f t="shared" si="42"/>
        <v>1.8771716</v>
      </c>
    </row>
    <row r="873" spans="1:6">
      <c r="A873">
        <v>4</v>
      </c>
      <c r="B873" t="s">
        <v>60</v>
      </c>
      <c r="C873">
        <v>0.789166</v>
      </c>
      <c r="D873">
        <f t="shared" si="40"/>
        <v>0.078094</v>
      </c>
      <c r="E873">
        <f t="shared" si="41"/>
        <v>0.1511376</v>
      </c>
      <c r="F873">
        <f t="shared" si="42"/>
        <v>1.0183976</v>
      </c>
    </row>
    <row r="874" spans="1:6">
      <c r="A874">
        <v>4</v>
      </c>
      <c r="B874" t="s">
        <v>45</v>
      </c>
      <c r="C874">
        <v>1.17743</v>
      </c>
      <c r="D874">
        <f t="shared" si="40"/>
        <v>0.078094</v>
      </c>
      <c r="E874">
        <f t="shared" si="41"/>
        <v>0.05944225</v>
      </c>
      <c r="F874">
        <f t="shared" si="42"/>
        <v>1.31496625</v>
      </c>
    </row>
    <row r="875" spans="1:6">
      <c r="A875">
        <v>4</v>
      </c>
      <c r="B875" t="s">
        <v>55</v>
      </c>
      <c r="C875">
        <v>0.774569</v>
      </c>
      <c r="D875">
        <f t="shared" si="40"/>
        <v>0.078094</v>
      </c>
      <c r="E875">
        <f t="shared" si="41"/>
        <v>0.1724062</v>
      </c>
      <c r="F875">
        <f t="shared" si="42"/>
        <v>1.0250692</v>
      </c>
    </row>
    <row r="876" spans="1:6">
      <c r="A876">
        <v>4</v>
      </c>
      <c r="B876" t="s">
        <v>50</v>
      </c>
      <c r="C876">
        <v>1.8053</v>
      </c>
      <c r="D876">
        <f t="shared" si="40"/>
        <v>0.078094</v>
      </c>
      <c r="E876">
        <f t="shared" si="41"/>
        <v>0.05972205</v>
      </c>
      <c r="F876">
        <f t="shared" si="42"/>
        <v>1.94311605</v>
      </c>
    </row>
    <row r="877" spans="1:6">
      <c r="A877">
        <v>3</v>
      </c>
      <c r="B877" t="s">
        <v>60</v>
      </c>
      <c r="C877">
        <v>0.783047</v>
      </c>
      <c r="D877">
        <f t="shared" si="40"/>
        <v>0.065466</v>
      </c>
      <c r="E877">
        <f t="shared" si="41"/>
        <v>0.1511376</v>
      </c>
      <c r="F877">
        <f t="shared" si="42"/>
        <v>0.9996506</v>
      </c>
    </row>
    <row r="878" spans="1:6">
      <c r="A878" t="s">
        <v>144</v>
      </c>
      <c r="B878" t="s">
        <v>45</v>
      </c>
      <c r="C878">
        <v>1.19579</v>
      </c>
      <c r="D878">
        <f t="shared" si="40"/>
        <v>0.172214</v>
      </c>
      <c r="E878">
        <f t="shared" si="41"/>
        <v>0.05944225</v>
      </c>
      <c r="F878">
        <f t="shared" si="42"/>
        <v>1.42744625</v>
      </c>
    </row>
    <row r="879" spans="1:6">
      <c r="A879" t="s">
        <v>144</v>
      </c>
      <c r="B879" t="s">
        <v>55</v>
      </c>
      <c r="C879">
        <v>1.3832</v>
      </c>
      <c r="D879">
        <f t="shared" si="40"/>
        <v>0.172214</v>
      </c>
      <c r="E879">
        <f t="shared" si="41"/>
        <v>0.1724062</v>
      </c>
      <c r="F879">
        <f t="shared" si="42"/>
        <v>1.7278202</v>
      </c>
    </row>
    <row r="880" spans="1:6">
      <c r="A880">
        <v>4</v>
      </c>
      <c r="B880" t="s">
        <v>924</v>
      </c>
      <c r="C880">
        <v>1.17664</v>
      </c>
      <c r="D880">
        <f t="shared" si="40"/>
        <v>0.078094</v>
      </c>
      <c r="E880">
        <f t="shared" si="41"/>
        <v>0.3151742</v>
      </c>
      <c r="F880">
        <f t="shared" si="42"/>
        <v>1.5699082</v>
      </c>
    </row>
    <row r="881" spans="1:6">
      <c r="A881">
        <v>4</v>
      </c>
      <c r="B881" t="s">
        <v>38</v>
      </c>
      <c r="C881">
        <v>1.83654</v>
      </c>
      <c r="D881">
        <f t="shared" si="40"/>
        <v>0.078094</v>
      </c>
      <c r="E881">
        <f t="shared" si="41"/>
        <v>0.1706822</v>
      </c>
      <c r="F881">
        <f t="shared" si="42"/>
        <v>2.0853162</v>
      </c>
    </row>
    <row r="882" spans="1:6">
      <c r="A882">
        <v>3</v>
      </c>
      <c r="B882" t="s">
        <v>66</v>
      </c>
      <c r="C882">
        <v>1.75918</v>
      </c>
      <c r="D882">
        <f t="shared" si="40"/>
        <v>0.065466</v>
      </c>
      <c r="E882">
        <f t="shared" si="41"/>
        <v>0.0232111</v>
      </c>
      <c r="F882">
        <f t="shared" si="42"/>
        <v>1.8478571</v>
      </c>
    </row>
    <row r="883" spans="1:6">
      <c r="A883">
        <v>4</v>
      </c>
      <c r="B883" t="s">
        <v>66</v>
      </c>
      <c r="C883">
        <v>1.69171</v>
      </c>
      <c r="D883">
        <f t="shared" si="40"/>
        <v>0.078094</v>
      </c>
      <c r="E883">
        <f t="shared" si="41"/>
        <v>0.0232111</v>
      </c>
      <c r="F883">
        <f t="shared" si="42"/>
        <v>1.7930151</v>
      </c>
    </row>
    <row r="884" spans="1:6">
      <c r="A884" t="s">
        <v>144</v>
      </c>
      <c r="B884" t="s">
        <v>177</v>
      </c>
      <c r="C884">
        <v>1.26591</v>
      </c>
      <c r="D884">
        <f t="shared" si="40"/>
        <v>0.172214</v>
      </c>
      <c r="E884">
        <f t="shared" si="41"/>
        <v>0</v>
      </c>
      <c r="F884">
        <f t="shared" si="42"/>
        <v>1.438124</v>
      </c>
    </row>
    <row r="885" spans="1:6">
      <c r="A885" t="s">
        <v>144</v>
      </c>
      <c r="B885" t="s">
        <v>177</v>
      </c>
      <c r="C885">
        <v>1.13945</v>
      </c>
      <c r="D885">
        <f t="shared" si="40"/>
        <v>0.172214</v>
      </c>
      <c r="E885">
        <f t="shared" si="41"/>
        <v>0</v>
      </c>
      <c r="F885">
        <f t="shared" si="42"/>
        <v>1.311664</v>
      </c>
    </row>
    <row r="886" spans="1:6">
      <c r="A886">
        <v>3</v>
      </c>
      <c r="B886" t="s">
        <v>34</v>
      </c>
      <c r="C886">
        <v>0.639319</v>
      </c>
      <c r="D886">
        <f t="shared" si="40"/>
        <v>0.065466</v>
      </c>
      <c r="E886">
        <f t="shared" si="41"/>
        <v>0.1154033</v>
      </c>
      <c r="F886">
        <f t="shared" si="42"/>
        <v>0.8201883</v>
      </c>
    </row>
    <row r="887" spans="1:6">
      <c r="A887" t="s">
        <v>144</v>
      </c>
      <c r="B887" t="s">
        <v>66</v>
      </c>
      <c r="C887">
        <v>0.999128</v>
      </c>
      <c r="D887">
        <f t="shared" si="40"/>
        <v>0.172214</v>
      </c>
      <c r="E887">
        <f t="shared" si="41"/>
        <v>0.0232111</v>
      </c>
      <c r="F887">
        <f t="shared" si="42"/>
        <v>1.1945531</v>
      </c>
    </row>
    <row r="888" spans="1:6">
      <c r="A888">
        <v>4</v>
      </c>
      <c r="B888" t="s">
        <v>38</v>
      </c>
      <c r="C888">
        <v>0.72938</v>
      </c>
      <c r="D888">
        <f t="shared" si="40"/>
        <v>0.078094</v>
      </c>
      <c r="E888">
        <f t="shared" si="41"/>
        <v>0.1706822</v>
      </c>
      <c r="F888">
        <f t="shared" si="42"/>
        <v>0.9781562</v>
      </c>
    </row>
    <row r="889" spans="1:6">
      <c r="A889" t="s">
        <v>144</v>
      </c>
      <c r="B889" t="s">
        <v>45</v>
      </c>
      <c r="C889">
        <v>0.481902</v>
      </c>
      <c r="D889">
        <f t="shared" si="40"/>
        <v>0.172214</v>
      </c>
      <c r="E889">
        <f t="shared" si="41"/>
        <v>0.05944225</v>
      </c>
      <c r="F889">
        <f t="shared" si="42"/>
        <v>0.71355825</v>
      </c>
    </row>
    <row r="890" spans="1:6">
      <c r="A890" t="s">
        <v>144</v>
      </c>
      <c r="B890" t="s">
        <v>50</v>
      </c>
      <c r="C890">
        <v>0.745073</v>
      </c>
      <c r="D890">
        <f t="shared" si="40"/>
        <v>0.172214</v>
      </c>
      <c r="E890">
        <f t="shared" si="41"/>
        <v>0.05972205</v>
      </c>
      <c r="F890">
        <f t="shared" si="42"/>
        <v>0.97700905</v>
      </c>
    </row>
    <row r="891" spans="1:6">
      <c r="A891">
        <v>4</v>
      </c>
      <c r="B891" t="s">
        <v>398</v>
      </c>
      <c r="C891">
        <v>1.04922</v>
      </c>
      <c r="D891">
        <f t="shared" si="40"/>
        <v>0.078094</v>
      </c>
      <c r="E891">
        <f t="shared" si="41"/>
        <v>0.2328202</v>
      </c>
      <c r="F891">
        <f t="shared" si="42"/>
        <v>1.3601342</v>
      </c>
    </row>
    <row r="892" spans="1:6">
      <c r="A892">
        <v>4</v>
      </c>
      <c r="B892" t="s">
        <v>55</v>
      </c>
      <c r="C892">
        <v>0.520896</v>
      </c>
      <c r="D892">
        <f t="shared" si="40"/>
        <v>0.078094</v>
      </c>
      <c r="E892">
        <f t="shared" si="41"/>
        <v>0.1724062</v>
      </c>
      <c r="F892">
        <f t="shared" si="42"/>
        <v>0.7713962</v>
      </c>
    </row>
    <row r="893" spans="1:6">
      <c r="A893">
        <v>3</v>
      </c>
      <c r="B893" t="s">
        <v>60</v>
      </c>
      <c r="C893">
        <v>1.24051</v>
      </c>
      <c r="D893">
        <f t="shared" si="40"/>
        <v>0.065466</v>
      </c>
      <c r="E893">
        <f t="shared" si="41"/>
        <v>0.1511376</v>
      </c>
      <c r="F893">
        <f t="shared" si="42"/>
        <v>1.4571136</v>
      </c>
    </row>
    <row r="894" spans="1:6">
      <c r="A894">
        <v>4</v>
      </c>
      <c r="B894" t="s">
        <v>34</v>
      </c>
      <c r="C894">
        <v>1.35406</v>
      </c>
      <c r="D894">
        <f t="shared" si="40"/>
        <v>0.078094</v>
      </c>
      <c r="E894">
        <f t="shared" si="41"/>
        <v>0.1154033</v>
      </c>
      <c r="F894">
        <f t="shared" si="42"/>
        <v>1.5475573</v>
      </c>
    </row>
    <row r="895" spans="1:6">
      <c r="A895">
        <v>4</v>
      </c>
      <c r="B895" t="s">
        <v>45</v>
      </c>
      <c r="C895">
        <v>0.606018</v>
      </c>
      <c r="D895">
        <f t="shared" si="40"/>
        <v>0.078094</v>
      </c>
      <c r="E895">
        <f t="shared" si="41"/>
        <v>0.05944225</v>
      </c>
      <c r="F895">
        <f t="shared" si="42"/>
        <v>0.74355425</v>
      </c>
    </row>
    <row r="896" spans="1:6">
      <c r="A896" t="s">
        <v>144</v>
      </c>
      <c r="B896" t="s">
        <v>177</v>
      </c>
      <c r="C896">
        <v>1.22656</v>
      </c>
      <c r="D896">
        <f t="shared" si="40"/>
        <v>0.172214</v>
      </c>
      <c r="E896">
        <f t="shared" si="41"/>
        <v>0</v>
      </c>
      <c r="F896">
        <f t="shared" si="42"/>
        <v>1.398774</v>
      </c>
    </row>
    <row r="897" spans="1:6">
      <c r="A897">
        <v>3</v>
      </c>
      <c r="B897" t="s">
        <v>55</v>
      </c>
      <c r="C897">
        <v>1.34968</v>
      </c>
      <c r="D897">
        <f t="shared" si="40"/>
        <v>0.065466</v>
      </c>
      <c r="E897">
        <f t="shared" si="41"/>
        <v>0.1724062</v>
      </c>
      <c r="F897">
        <f t="shared" si="42"/>
        <v>1.5875522</v>
      </c>
    </row>
    <row r="898" spans="1:6">
      <c r="A898">
        <v>4</v>
      </c>
      <c r="B898" t="s">
        <v>45</v>
      </c>
      <c r="C898">
        <v>1.51978</v>
      </c>
      <c r="D898">
        <f t="shared" si="40"/>
        <v>0.078094</v>
      </c>
      <c r="E898">
        <f t="shared" si="41"/>
        <v>0.05944225</v>
      </c>
      <c r="F898">
        <f t="shared" si="42"/>
        <v>1.65731625</v>
      </c>
    </row>
    <row r="899" spans="1:6">
      <c r="A899">
        <v>4</v>
      </c>
      <c r="B899" t="s">
        <v>38</v>
      </c>
      <c r="C899">
        <v>1.26874</v>
      </c>
      <c r="D899">
        <f t="shared" ref="D899:D962" si="43">VLOOKUP(A899,K:M,3,0)</f>
        <v>0.078094</v>
      </c>
      <c r="E899">
        <f t="shared" ref="E899:E962" si="44">VLOOKUP(B899,K:M,3,0)</f>
        <v>0.1706822</v>
      </c>
      <c r="F899">
        <f t="shared" ref="F899:F962" si="45">C899+D899+E899</f>
        <v>1.5175162</v>
      </c>
    </row>
    <row r="900" spans="1:6">
      <c r="A900">
        <v>4</v>
      </c>
      <c r="B900" t="s">
        <v>38</v>
      </c>
      <c r="C900">
        <v>0.914238</v>
      </c>
      <c r="D900">
        <f t="shared" si="43"/>
        <v>0.078094</v>
      </c>
      <c r="E900">
        <f t="shared" si="44"/>
        <v>0.1706822</v>
      </c>
      <c r="F900">
        <f t="shared" si="45"/>
        <v>1.1630142</v>
      </c>
    </row>
    <row r="901" spans="1:6">
      <c r="A901" t="s">
        <v>144</v>
      </c>
      <c r="B901" t="s">
        <v>38</v>
      </c>
      <c r="C901">
        <v>1.91234</v>
      </c>
      <c r="D901">
        <f t="shared" si="43"/>
        <v>0.172214</v>
      </c>
      <c r="E901">
        <f t="shared" si="44"/>
        <v>0.1706822</v>
      </c>
      <c r="F901">
        <f t="shared" si="45"/>
        <v>2.2552362</v>
      </c>
    </row>
    <row r="902" spans="1:6">
      <c r="A902">
        <v>4</v>
      </c>
      <c r="B902" t="s">
        <v>924</v>
      </c>
      <c r="C902">
        <v>0.776348</v>
      </c>
      <c r="D902">
        <f t="shared" si="43"/>
        <v>0.078094</v>
      </c>
      <c r="E902">
        <f t="shared" si="44"/>
        <v>0.3151742</v>
      </c>
      <c r="F902">
        <f t="shared" si="45"/>
        <v>1.1696162</v>
      </c>
    </row>
    <row r="903" spans="1:6">
      <c r="A903">
        <v>4</v>
      </c>
      <c r="B903" t="s">
        <v>398</v>
      </c>
      <c r="C903">
        <v>2.59953</v>
      </c>
      <c r="D903">
        <f t="shared" si="43"/>
        <v>0.078094</v>
      </c>
      <c r="E903">
        <f t="shared" si="44"/>
        <v>0.2328202</v>
      </c>
      <c r="F903">
        <f t="shared" si="45"/>
        <v>2.9104442</v>
      </c>
    </row>
    <row r="904" spans="1:6">
      <c r="A904" t="s">
        <v>144</v>
      </c>
      <c r="B904" t="s">
        <v>177</v>
      </c>
      <c r="C904">
        <v>0.0789899</v>
      </c>
      <c r="D904">
        <f t="shared" si="43"/>
        <v>0.172214</v>
      </c>
      <c r="E904">
        <f t="shared" si="44"/>
        <v>0</v>
      </c>
      <c r="F904">
        <f t="shared" si="45"/>
        <v>0.2512039</v>
      </c>
    </row>
    <row r="905" spans="1:6">
      <c r="A905">
        <v>4</v>
      </c>
      <c r="B905" t="s">
        <v>66</v>
      </c>
      <c r="C905">
        <v>1.12175</v>
      </c>
      <c r="D905">
        <f t="shared" si="43"/>
        <v>0.078094</v>
      </c>
      <c r="E905">
        <f t="shared" si="44"/>
        <v>0.0232111</v>
      </c>
      <c r="F905">
        <f t="shared" si="45"/>
        <v>1.2230551</v>
      </c>
    </row>
    <row r="906" spans="1:6">
      <c r="A906" t="s">
        <v>144</v>
      </c>
      <c r="B906" t="s">
        <v>45</v>
      </c>
      <c r="C906">
        <v>1.24008</v>
      </c>
      <c r="D906">
        <f t="shared" si="43"/>
        <v>0.172214</v>
      </c>
      <c r="E906">
        <f t="shared" si="44"/>
        <v>0.05944225</v>
      </c>
      <c r="F906">
        <f t="shared" si="45"/>
        <v>1.47173625</v>
      </c>
    </row>
    <row r="907" spans="1:6">
      <c r="A907">
        <v>4</v>
      </c>
      <c r="B907" t="s">
        <v>38</v>
      </c>
      <c r="C907">
        <v>1.13669</v>
      </c>
      <c r="D907">
        <f t="shared" si="43"/>
        <v>0.078094</v>
      </c>
      <c r="E907">
        <f t="shared" si="44"/>
        <v>0.1706822</v>
      </c>
      <c r="F907">
        <f t="shared" si="45"/>
        <v>1.3854662</v>
      </c>
    </row>
    <row r="908" spans="1:6">
      <c r="A908">
        <v>4</v>
      </c>
      <c r="B908" t="s">
        <v>50</v>
      </c>
      <c r="C908">
        <v>1.87537</v>
      </c>
      <c r="D908">
        <f t="shared" si="43"/>
        <v>0.078094</v>
      </c>
      <c r="E908">
        <f t="shared" si="44"/>
        <v>0.05972205</v>
      </c>
      <c r="F908">
        <f t="shared" si="45"/>
        <v>2.01318605</v>
      </c>
    </row>
    <row r="909" spans="1:6">
      <c r="A909">
        <v>4</v>
      </c>
      <c r="B909" t="s">
        <v>38</v>
      </c>
      <c r="C909">
        <v>1.5953</v>
      </c>
      <c r="D909">
        <f t="shared" si="43"/>
        <v>0.078094</v>
      </c>
      <c r="E909">
        <f t="shared" si="44"/>
        <v>0.1706822</v>
      </c>
      <c r="F909">
        <f t="shared" si="45"/>
        <v>1.8440762</v>
      </c>
    </row>
    <row r="910" spans="1:6">
      <c r="A910">
        <v>4</v>
      </c>
      <c r="B910" t="s">
        <v>924</v>
      </c>
      <c r="C910">
        <v>1.12927</v>
      </c>
      <c r="D910">
        <f t="shared" si="43"/>
        <v>0.078094</v>
      </c>
      <c r="E910">
        <f t="shared" si="44"/>
        <v>0.3151742</v>
      </c>
      <c r="F910">
        <f t="shared" si="45"/>
        <v>1.5225382</v>
      </c>
    </row>
    <row r="911" spans="1:6">
      <c r="A911">
        <v>4</v>
      </c>
      <c r="B911" t="s">
        <v>42</v>
      </c>
      <c r="C911">
        <v>0.672561</v>
      </c>
      <c r="D911">
        <f t="shared" si="43"/>
        <v>0.078094</v>
      </c>
      <c r="E911">
        <f t="shared" si="44"/>
        <v>0.0956989</v>
      </c>
      <c r="F911">
        <f t="shared" si="45"/>
        <v>0.8463539</v>
      </c>
    </row>
    <row r="912" spans="1:6">
      <c r="A912">
        <v>3</v>
      </c>
      <c r="B912" t="s">
        <v>111</v>
      </c>
      <c r="C912">
        <v>1.07186</v>
      </c>
      <c r="D912">
        <f t="shared" si="43"/>
        <v>0.065466</v>
      </c>
      <c r="E912">
        <f t="shared" si="44"/>
        <v>0.1853252</v>
      </c>
      <c r="F912">
        <f t="shared" si="45"/>
        <v>1.3226512</v>
      </c>
    </row>
    <row r="913" spans="1:6">
      <c r="A913">
        <v>4</v>
      </c>
      <c r="B913" t="s">
        <v>45</v>
      </c>
      <c r="C913">
        <v>0.487612</v>
      </c>
      <c r="D913">
        <f t="shared" si="43"/>
        <v>0.078094</v>
      </c>
      <c r="E913">
        <f t="shared" si="44"/>
        <v>0.05944225</v>
      </c>
      <c r="F913">
        <f t="shared" si="45"/>
        <v>0.62514825</v>
      </c>
    </row>
    <row r="914" spans="1:6">
      <c r="A914">
        <v>4</v>
      </c>
      <c r="B914" t="s">
        <v>55</v>
      </c>
      <c r="C914">
        <v>1.58433</v>
      </c>
      <c r="D914">
        <f t="shared" si="43"/>
        <v>0.078094</v>
      </c>
      <c r="E914">
        <f t="shared" si="44"/>
        <v>0.1724062</v>
      </c>
      <c r="F914">
        <f t="shared" si="45"/>
        <v>1.8348302</v>
      </c>
    </row>
    <row r="915" spans="1:6">
      <c r="A915">
        <v>4</v>
      </c>
      <c r="B915" t="s">
        <v>66</v>
      </c>
      <c r="C915">
        <v>0.229339</v>
      </c>
      <c r="D915">
        <f t="shared" si="43"/>
        <v>0.078094</v>
      </c>
      <c r="E915">
        <f t="shared" si="44"/>
        <v>0.0232111</v>
      </c>
      <c r="F915">
        <f t="shared" si="45"/>
        <v>0.3306441</v>
      </c>
    </row>
    <row r="916" spans="1:6">
      <c r="A916">
        <v>4</v>
      </c>
      <c r="B916" t="s">
        <v>45</v>
      </c>
      <c r="C916">
        <v>1.15893</v>
      </c>
      <c r="D916">
        <f t="shared" si="43"/>
        <v>0.078094</v>
      </c>
      <c r="E916">
        <f t="shared" si="44"/>
        <v>0.05944225</v>
      </c>
      <c r="F916">
        <f t="shared" si="45"/>
        <v>1.29646625</v>
      </c>
    </row>
    <row r="917" spans="1:6">
      <c r="A917">
        <v>4</v>
      </c>
      <c r="B917" t="s">
        <v>42</v>
      </c>
      <c r="C917">
        <v>1.42858</v>
      </c>
      <c r="D917">
        <f t="shared" si="43"/>
        <v>0.078094</v>
      </c>
      <c r="E917">
        <f t="shared" si="44"/>
        <v>0.0956989</v>
      </c>
      <c r="F917">
        <f t="shared" si="45"/>
        <v>1.6023729</v>
      </c>
    </row>
    <row r="918" spans="1:6">
      <c r="A918">
        <v>4</v>
      </c>
      <c r="B918" t="s">
        <v>50</v>
      </c>
      <c r="C918">
        <v>1.03884</v>
      </c>
      <c r="D918">
        <f t="shared" si="43"/>
        <v>0.078094</v>
      </c>
      <c r="E918">
        <f t="shared" si="44"/>
        <v>0.05972205</v>
      </c>
      <c r="F918">
        <f t="shared" si="45"/>
        <v>1.17665605</v>
      </c>
    </row>
    <row r="919" spans="1:6">
      <c r="A919">
        <v>4</v>
      </c>
      <c r="B919" t="s">
        <v>111</v>
      </c>
      <c r="C919">
        <v>1.47013</v>
      </c>
      <c r="D919">
        <f t="shared" si="43"/>
        <v>0.078094</v>
      </c>
      <c r="E919">
        <f t="shared" si="44"/>
        <v>0.1853252</v>
      </c>
      <c r="F919">
        <f t="shared" si="45"/>
        <v>1.7335492</v>
      </c>
    </row>
    <row r="920" spans="1:6">
      <c r="A920">
        <v>3</v>
      </c>
      <c r="B920" t="s">
        <v>45</v>
      </c>
      <c r="C920">
        <v>1.71986</v>
      </c>
      <c r="D920">
        <f t="shared" si="43"/>
        <v>0.065466</v>
      </c>
      <c r="E920">
        <f t="shared" si="44"/>
        <v>0.05944225</v>
      </c>
      <c r="F920">
        <f t="shared" si="45"/>
        <v>1.84476825</v>
      </c>
    </row>
    <row r="921" spans="1:6">
      <c r="A921">
        <v>4</v>
      </c>
      <c r="B921" t="s">
        <v>38</v>
      </c>
      <c r="C921">
        <v>1.49544</v>
      </c>
      <c r="D921">
        <f t="shared" si="43"/>
        <v>0.078094</v>
      </c>
      <c r="E921">
        <f t="shared" si="44"/>
        <v>0.1706822</v>
      </c>
      <c r="F921">
        <f t="shared" si="45"/>
        <v>1.7442162</v>
      </c>
    </row>
    <row r="922" spans="1:6">
      <c r="A922">
        <v>4</v>
      </c>
      <c r="B922" t="s">
        <v>60</v>
      </c>
      <c r="C922">
        <v>0.717744</v>
      </c>
      <c r="D922">
        <f t="shared" si="43"/>
        <v>0.078094</v>
      </c>
      <c r="E922">
        <f t="shared" si="44"/>
        <v>0.1511376</v>
      </c>
      <c r="F922">
        <f t="shared" si="45"/>
        <v>0.9469756</v>
      </c>
    </row>
    <row r="923" spans="1:6">
      <c r="A923">
        <v>4</v>
      </c>
      <c r="B923" t="s">
        <v>55</v>
      </c>
      <c r="C923">
        <v>1.2906</v>
      </c>
      <c r="D923">
        <f t="shared" si="43"/>
        <v>0.078094</v>
      </c>
      <c r="E923">
        <f t="shared" si="44"/>
        <v>0.1724062</v>
      </c>
      <c r="F923">
        <f t="shared" si="45"/>
        <v>1.5411002</v>
      </c>
    </row>
    <row r="924" spans="1:6">
      <c r="A924">
        <v>4</v>
      </c>
      <c r="B924" t="s">
        <v>38</v>
      </c>
      <c r="C924">
        <v>1.42654</v>
      </c>
      <c r="D924">
        <f t="shared" si="43"/>
        <v>0.078094</v>
      </c>
      <c r="E924">
        <f t="shared" si="44"/>
        <v>0.1706822</v>
      </c>
      <c r="F924">
        <f t="shared" si="45"/>
        <v>1.6753162</v>
      </c>
    </row>
    <row r="925" spans="1:6">
      <c r="A925">
        <v>4</v>
      </c>
      <c r="B925" t="s">
        <v>42</v>
      </c>
      <c r="C925">
        <v>1.48032</v>
      </c>
      <c r="D925">
        <f t="shared" si="43"/>
        <v>0.078094</v>
      </c>
      <c r="E925">
        <f t="shared" si="44"/>
        <v>0.0956989</v>
      </c>
      <c r="F925">
        <f t="shared" si="45"/>
        <v>1.6541129</v>
      </c>
    </row>
    <row r="926" spans="1:6">
      <c r="A926">
        <v>4</v>
      </c>
      <c r="B926" t="s">
        <v>60</v>
      </c>
      <c r="C926">
        <v>0.556698</v>
      </c>
      <c r="D926">
        <f t="shared" si="43"/>
        <v>0.078094</v>
      </c>
      <c r="E926">
        <f t="shared" si="44"/>
        <v>0.1511376</v>
      </c>
      <c r="F926">
        <f t="shared" si="45"/>
        <v>0.7859296</v>
      </c>
    </row>
    <row r="927" spans="1:6">
      <c r="A927">
        <v>3</v>
      </c>
      <c r="B927" t="s">
        <v>924</v>
      </c>
      <c r="C927">
        <v>1.36067</v>
      </c>
      <c r="D927">
        <f t="shared" si="43"/>
        <v>0.065466</v>
      </c>
      <c r="E927">
        <f t="shared" si="44"/>
        <v>0.3151742</v>
      </c>
      <c r="F927">
        <f t="shared" si="45"/>
        <v>1.7413102</v>
      </c>
    </row>
    <row r="928" spans="1:6">
      <c r="A928">
        <v>4</v>
      </c>
      <c r="B928" t="s">
        <v>66</v>
      </c>
      <c r="C928">
        <v>0.630527</v>
      </c>
      <c r="D928">
        <f t="shared" si="43"/>
        <v>0.078094</v>
      </c>
      <c r="E928">
        <f t="shared" si="44"/>
        <v>0.0232111</v>
      </c>
      <c r="F928">
        <f t="shared" si="45"/>
        <v>0.7318321</v>
      </c>
    </row>
    <row r="929" spans="1:6">
      <c r="A929">
        <v>4</v>
      </c>
      <c r="B929" t="s">
        <v>42</v>
      </c>
      <c r="C929">
        <v>1.87348</v>
      </c>
      <c r="D929">
        <f t="shared" si="43"/>
        <v>0.078094</v>
      </c>
      <c r="E929">
        <f t="shared" si="44"/>
        <v>0.0956989</v>
      </c>
      <c r="F929">
        <f t="shared" si="45"/>
        <v>2.0472729</v>
      </c>
    </row>
    <row r="930" spans="1:6">
      <c r="A930">
        <v>4</v>
      </c>
      <c r="B930" t="s">
        <v>177</v>
      </c>
      <c r="C930">
        <v>0.693258</v>
      </c>
      <c r="D930">
        <f t="shared" si="43"/>
        <v>0.078094</v>
      </c>
      <c r="E930">
        <f t="shared" si="44"/>
        <v>0</v>
      </c>
      <c r="F930">
        <f t="shared" si="45"/>
        <v>0.771352</v>
      </c>
    </row>
    <row r="931" spans="1:6">
      <c r="A931">
        <v>4</v>
      </c>
      <c r="B931" t="s">
        <v>66</v>
      </c>
      <c r="C931">
        <v>1.92826</v>
      </c>
      <c r="D931">
        <f t="shared" si="43"/>
        <v>0.078094</v>
      </c>
      <c r="E931">
        <f t="shared" si="44"/>
        <v>0.0232111</v>
      </c>
      <c r="F931">
        <f t="shared" si="45"/>
        <v>2.0295651</v>
      </c>
    </row>
    <row r="932" spans="1:6">
      <c r="A932">
        <v>4</v>
      </c>
      <c r="B932" t="s">
        <v>42</v>
      </c>
      <c r="C932">
        <v>0.502034</v>
      </c>
      <c r="D932">
        <f t="shared" si="43"/>
        <v>0.078094</v>
      </c>
      <c r="E932">
        <f t="shared" si="44"/>
        <v>0.0956989</v>
      </c>
      <c r="F932">
        <f t="shared" si="45"/>
        <v>0.6758269</v>
      </c>
    </row>
    <row r="933" spans="1:6">
      <c r="A933">
        <v>4</v>
      </c>
      <c r="B933" t="s">
        <v>50</v>
      </c>
      <c r="C933">
        <v>1.0667</v>
      </c>
      <c r="D933">
        <f t="shared" si="43"/>
        <v>0.078094</v>
      </c>
      <c r="E933">
        <f t="shared" si="44"/>
        <v>0.05972205</v>
      </c>
      <c r="F933">
        <f t="shared" si="45"/>
        <v>1.20451605</v>
      </c>
    </row>
    <row r="934" spans="1:6">
      <c r="A934">
        <v>4</v>
      </c>
      <c r="B934" t="s">
        <v>55</v>
      </c>
      <c r="C934">
        <v>1.22291</v>
      </c>
      <c r="D934">
        <f t="shared" si="43"/>
        <v>0.078094</v>
      </c>
      <c r="E934">
        <f t="shared" si="44"/>
        <v>0.1724062</v>
      </c>
      <c r="F934">
        <f t="shared" si="45"/>
        <v>1.4734102</v>
      </c>
    </row>
    <row r="935" spans="1:6">
      <c r="A935">
        <v>4</v>
      </c>
      <c r="B935" t="s">
        <v>60</v>
      </c>
      <c r="C935">
        <v>0.633401</v>
      </c>
      <c r="D935">
        <f t="shared" si="43"/>
        <v>0.078094</v>
      </c>
      <c r="E935">
        <f t="shared" si="44"/>
        <v>0.1511376</v>
      </c>
      <c r="F935">
        <f t="shared" si="45"/>
        <v>0.8626326</v>
      </c>
    </row>
    <row r="936" spans="1:6">
      <c r="A936" t="s">
        <v>144</v>
      </c>
      <c r="B936" t="s">
        <v>55</v>
      </c>
      <c r="C936">
        <v>1.00929</v>
      </c>
      <c r="D936">
        <f t="shared" si="43"/>
        <v>0.172214</v>
      </c>
      <c r="E936">
        <f t="shared" si="44"/>
        <v>0.1724062</v>
      </c>
      <c r="F936">
        <f t="shared" si="45"/>
        <v>1.3539102</v>
      </c>
    </row>
    <row r="937" spans="1:6">
      <c r="A937">
        <v>4</v>
      </c>
      <c r="B937" t="s">
        <v>50</v>
      </c>
      <c r="C937">
        <v>1.30449</v>
      </c>
      <c r="D937">
        <f t="shared" si="43"/>
        <v>0.078094</v>
      </c>
      <c r="E937">
        <f t="shared" si="44"/>
        <v>0.05972205</v>
      </c>
      <c r="F937">
        <f t="shared" si="45"/>
        <v>1.44230605</v>
      </c>
    </row>
    <row r="938" spans="1:6">
      <c r="A938">
        <v>4</v>
      </c>
      <c r="B938" t="s">
        <v>42</v>
      </c>
      <c r="C938">
        <v>1.69505</v>
      </c>
      <c r="D938">
        <f t="shared" si="43"/>
        <v>0.078094</v>
      </c>
      <c r="E938">
        <f t="shared" si="44"/>
        <v>0.0956989</v>
      </c>
      <c r="F938">
        <f t="shared" si="45"/>
        <v>1.8688429</v>
      </c>
    </row>
    <row r="939" spans="1:6">
      <c r="A939">
        <v>3</v>
      </c>
      <c r="B939" t="s">
        <v>50</v>
      </c>
      <c r="C939">
        <v>1.13532</v>
      </c>
      <c r="D939">
        <f t="shared" si="43"/>
        <v>0.065466</v>
      </c>
      <c r="E939">
        <f t="shared" si="44"/>
        <v>0.05972205</v>
      </c>
      <c r="F939">
        <f t="shared" si="45"/>
        <v>1.26050805</v>
      </c>
    </row>
    <row r="940" spans="1:6">
      <c r="A940">
        <v>4</v>
      </c>
      <c r="B940" t="s">
        <v>111</v>
      </c>
      <c r="C940">
        <v>0.406396</v>
      </c>
      <c r="D940">
        <f t="shared" si="43"/>
        <v>0.078094</v>
      </c>
      <c r="E940">
        <f t="shared" si="44"/>
        <v>0.1853252</v>
      </c>
      <c r="F940">
        <f t="shared" si="45"/>
        <v>0.6698152</v>
      </c>
    </row>
    <row r="941" spans="1:6">
      <c r="A941">
        <v>4</v>
      </c>
      <c r="B941" t="s">
        <v>55</v>
      </c>
      <c r="C941">
        <v>0.234304</v>
      </c>
      <c r="D941">
        <f t="shared" si="43"/>
        <v>0.078094</v>
      </c>
      <c r="E941">
        <f t="shared" si="44"/>
        <v>0.1724062</v>
      </c>
      <c r="F941">
        <f t="shared" si="45"/>
        <v>0.4848042</v>
      </c>
    </row>
    <row r="942" spans="1:6">
      <c r="A942">
        <v>3</v>
      </c>
      <c r="B942" t="s">
        <v>55</v>
      </c>
      <c r="C942">
        <v>1.31319</v>
      </c>
      <c r="D942">
        <f t="shared" si="43"/>
        <v>0.065466</v>
      </c>
      <c r="E942">
        <f t="shared" si="44"/>
        <v>0.1724062</v>
      </c>
      <c r="F942">
        <f t="shared" si="45"/>
        <v>1.5510622</v>
      </c>
    </row>
    <row r="943" spans="1:6">
      <c r="A943">
        <v>3</v>
      </c>
      <c r="B943" t="s">
        <v>42</v>
      </c>
      <c r="C943">
        <v>0.734038</v>
      </c>
      <c r="D943">
        <f t="shared" si="43"/>
        <v>0.065466</v>
      </c>
      <c r="E943">
        <f t="shared" si="44"/>
        <v>0.0956989</v>
      </c>
      <c r="F943">
        <f t="shared" si="45"/>
        <v>0.8952029</v>
      </c>
    </row>
    <row r="944" spans="1:6">
      <c r="A944">
        <v>4</v>
      </c>
      <c r="B944" t="s">
        <v>55</v>
      </c>
      <c r="C944">
        <v>0.95614</v>
      </c>
      <c r="D944">
        <f t="shared" si="43"/>
        <v>0.078094</v>
      </c>
      <c r="E944">
        <f t="shared" si="44"/>
        <v>0.1724062</v>
      </c>
      <c r="F944">
        <f t="shared" si="45"/>
        <v>1.2066402</v>
      </c>
    </row>
    <row r="945" spans="1:6">
      <c r="A945">
        <v>4</v>
      </c>
      <c r="B945" t="s">
        <v>42</v>
      </c>
      <c r="C945">
        <v>0.653441</v>
      </c>
      <c r="D945">
        <f t="shared" si="43"/>
        <v>0.078094</v>
      </c>
      <c r="E945">
        <f t="shared" si="44"/>
        <v>0.0956989</v>
      </c>
      <c r="F945">
        <f t="shared" si="45"/>
        <v>0.8272339</v>
      </c>
    </row>
    <row r="946" spans="1:6">
      <c r="A946">
        <v>3</v>
      </c>
      <c r="B946" t="s">
        <v>50</v>
      </c>
      <c r="C946">
        <v>1.57268</v>
      </c>
      <c r="D946">
        <f t="shared" si="43"/>
        <v>0.065466</v>
      </c>
      <c r="E946">
        <f t="shared" si="44"/>
        <v>0.05972205</v>
      </c>
      <c r="F946">
        <f t="shared" si="45"/>
        <v>1.69786805</v>
      </c>
    </row>
    <row r="947" spans="1:6">
      <c r="A947">
        <v>4</v>
      </c>
      <c r="B947" t="s">
        <v>66</v>
      </c>
      <c r="C947">
        <v>0.574742</v>
      </c>
      <c r="D947">
        <f t="shared" si="43"/>
        <v>0.078094</v>
      </c>
      <c r="E947">
        <f t="shared" si="44"/>
        <v>0.0232111</v>
      </c>
      <c r="F947">
        <f t="shared" si="45"/>
        <v>0.6760471</v>
      </c>
    </row>
    <row r="948" spans="1:6">
      <c r="A948">
        <v>3</v>
      </c>
      <c r="B948" t="s">
        <v>398</v>
      </c>
      <c r="C948">
        <v>1.04969</v>
      </c>
      <c r="D948">
        <f t="shared" si="43"/>
        <v>0.065466</v>
      </c>
      <c r="E948">
        <f t="shared" si="44"/>
        <v>0.2328202</v>
      </c>
      <c r="F948">
        <f t="shared" si="45"/>
        <v>1.3479762</v>
      </c>
    </row>
    <row r="949" spans="1:6">
      <c r="A949">
        <v>4</v>
      </c>
      <c r="B949" t="s">
        <v>177</v>
      </c>
      <c r="C949">
        <v>1.371</v>
      </c>
      <c r="D949">
        <f t="shared" si="43"/>
        <v>0.078094</v>
      </c>
      <c r="E949">
        <f t="shared" si="44"/>
        <v>0</v>
      </c>
      <c r="F949">
        <f t="shared" si="45"/>
        <v>1.449094</v>
      </c>
    </row>
    <row r="950" spans="1:6">
      <c r="A950">
        <v>4</v>
      </c>
      <c r="B950" t="s">
        <v>45</v>
      </c>
      <c r="C950">
        <v>0.527662</v>
      </c>
      <c r="D950">
        <f t="shared" si="43"/>
        <v>0.078094</v>
      </c>
      <c r="E950">
        <f t="shared" si="44"/>
        <v>0.05944225</v>
      </c>
      <c r="F950">
        <f t="shared" si="45"/>
        <v>0.66519825</v>
      </c>
    </row>
    <row r="951" spans="1:6">
      <c r="A951">
        <v>4</v>
      </c>
      <c r="B951" t="s">
        <v>50</v>
      </c>
      <c r="C951">
        <v>0.560201</v>
      </c>
      <c r="D951">
        <f t="shared" si="43"/>
        <v>0.078094</v>
      </c>
      <c r="E951">
        <f t="shared" si="44"/>
        <v>0.05972205</v>
      </c>
      <c r="F951">
        <f t="shared" si="45"/>
        <v>0.69801705</v>
      </c>
    </row>
    <row r="952" spans="1:6">
      <c r="A952">
        <v>3</v>
      </c>
      <c r="B952" t="s">
        <v>38</v>
      </c>
      <c r="C952">
        <v>0.846232</v>
      </c>
      <c r="D952">
        <f t="shared" si="43"/>
        <v>0.065466</v>
      </c>
      <c r="E952">
        <f t="shared" si="44"/>
        <v>0.1706822</v>
      </c>
      <c r="F952">
        <f t="shared" si="45"/>
        <v>1.0823802</v>
      </c>
    </row>
    <row r="953" spans="1:6">
      <c r="A953">
        <v>4</v>
      </c>
      <c r="B953" t="s">
        <v>45</v>
      </c>
      <c r="C953">
        <v>0.673953</v>
      </c>
      <c r="D953">
        <f t="shared" si="43"/>
        <v>0.078094</v>
      </c>
      <c r="E953">
        <f t="shared" si="44"/>
        <v>0.05944225</v>
      </c>
      <c r="F953">
        <f t="shared" si="45"/>
        <v>0.81148925</v>
      </c>
    </row>
    <row r="954" spans="1:6">
      <c r="A954">
        <v>3</v>
      </c>
      <c r="B954" t="s">
        <v>55</v>
      </c>
      <c r="C954">
        <v>0.978</v>
      </c>
      <c r="D954">
        <f t="shared" si="43"/>
        <v>0.065466</v>
      </c>
      <c r="E954">
        <f t="shared" si="44"/>
        <v>0.1724062</v>
      </c>
      <c r="F954">
        <f t="shared" si="45"/>
        <v>1.2158722</v>
      </c>
    </row>
    <row r="955" spans="1:6">
      <c r="A955">
        <v>4</v>
      </c>
      <c r="B955" t="s">
        <v>42</v>
      </c>
      <c r="C955">
        <v>1.45977</v>
      </c>
      <c r="D955">
        <f t="shared" si="43"/>
        <v>0.078094</v>
      </c>
      <c r="E955">
        <f t="shared" si="44"/>
        <v>0.0956989</v>
      </c>
      <c r="F955">
        <f t="shared" si="45"/>
        <v>1.6335629</v>
      </c>
    </row>
    <row r="956" spans="1:6">
      <c r="A956">
        <v>3</v>
      </c>
      <c r="B956" t="s">
        <v>50</v>
      </c>
      <c r="C956">
        <v>1.43602</v>
      </c>
      <c r="D956">
        <f t="shared" si="43"/>
        <v>0.065466</v>
      </c>
      <c r="E956">
        <f t="shared" si="44"/>
        <v>0.05972205</v>
      </c>
      <c r="F956">
        <f t="shared" si="45"/>
        <v>1.56120805</v>
      </c>
    </row>
    <row r="957" spans="1:6">
      <c r="A957">
        <v>4</v>
      </c>
      <c r="B957" t="s">
        <v>42</v>
      </c>
      <c r="C957">
        <v>0.729954</v>
      </c>
      <c r="D957">
        <f t="shared" si="43"/>
        <v>0.078094</v>
      </c>
      <c r="E957">
        <f t="shared" si="44"/>
        <v>0.0956989</v>
      </c>
      <c r="F957">
        <f t="shared" si="45"/>
        <v>0.9037469</v>
      </c>
    </row>
    <row r="958" spans="1:6">
      <c r="A958">
        <v>3</v>
      </c>
      <c r="B958" t="s">
        <v>60</v>
      </c>
      <c r="C958">
        <v>1.40856</v>
      </c>
      <c r="D958">
        <f t="shared" si="43"/>
        <v>0.065466</v>
      </c>
      <c r="E958">
        <f t="shared" si="44"/>
        <v>0.1511376</v>
      </c>
      <c r="F958">
        <f t="shared" si="45"/>
        <v>1.6251636</v>
      </c>
    </row>
    <row r="959" spans="1:6">
      <c r="A959">
        <v>3</v>
      </c>
      <c r="B959" t="s">
        <v>38</v>
      </c>
      <c r="C959">
        <v>0.929296</v>
      </c>
      <c r="D959">
        <f t="shared" si="43"/>
        <v>0.065466</v>
      </c>
      <c r="E959">
        <f t="shared" si="44"/>
        <v>0.1706822</v>
      </c>
      <c r="F959">
        <f t="shared" si="45"/>
        <v>1.1654442</v>
      </c>
    </row>
    <row r="960" spans="1:6">
      <c r="A960">
        <v>4</v>
      </c>
      <c r="B960" t="s">
        <v>66</v>
      </c>
      <c r="C960">
        <v>0.912624</v>
      </c>
      <c r="D960">
        <f t="shared" si="43"/>
        <v>0.078094</v>
      </c>
      <c r="E960">
        <f t="shared" si="44"/>
        <v>0.0232111</v>
      </c>
      <c r="F960">
        <f t="shared" si="45"/>
        <v>1.0139291</v>
      </c>
    </row>
    <row r="961" spans="1:6">
      <c r="A961">
        <v>3</v>
      </c>
      <c r="B961" t="s">
        <v>924</v>
      </c>
      <c r="C961">
        <v>0.736934</v>
      </c>
      <c r="D961">
        <f t="shared" si="43"/>
        <v>0.065466</v>
      </c>
      <c r="E961">
        <f t="shared" si="44"/>
        <v>0.3151742</v>
      </c>
      <c r="F961">
        <f t="shared" si="45"/>
        <v>1.1175742</v>
      </c>
    </row>
    <row r="962" spans="1:6">
      <c r="A962">
        <v>4</v>
      </c>
      <c r="B962" t="s">
        <v>42</v>
      </c>
      <c r="C962">
        <v>0.456251</v>
      </c>
      <c r="D962">
        <f t="shared" si="43"/>
        <v>0.078094</v>
      </c>
      <c r="E962">
        <f t="shared" si="44"/>
        <v>0.0956989</v>
      </c>
      <c r="F962">
        <f t="shared" si="45"/>
        <v>0.6300439</v>
      </c>
    </row>
    <row r="963" spans="1:6">
      <c r="A963">
        <v>3</v>
      </c>
      <c r="B963" t="s">
        <v>34</v>
      </c>
      <c r="C963">
        <v>1.23731</v>
      </c>
      <c r="D963">
        <f t="shared" ref="D963:D1026" si="46">VLOOKUP(A963,K:M,3,0)</f>
        <v>0.065466</v>
      </c>
      <c r="E963">
        <f t="shared" ref="E963:E1026" si="47">VLOOKUP(B963,K:M,3,0)</f>
        <v>0.1154033</v>
      </c>
      <c r="F963">
        <f t="shared" ref="F963:F1026" si="48">C963+D963+E963</f>
        <v>1.4181793</v>
      </c>
    </row>
    <row r="964" spans="1:6">
      <c r="A964">
        <v>3</v>
      </c>
      <c r="B964" t="s">
        <v>34</v>
      </c>
      <c r="C964">
        <v>1.01477</v>
      </c>
      <c r="D964">
        <f t="shared" si="46"/>
        <v>0.065466</v>
      </c>
      <c r="E964">
        <f t="shared" si="47"/>
        <v>0.1154033</v>
      </c>
      <c r="F964">
        <f t="shared" si="48"/>
        <v>1.1956393</v>
      </c>
    </row>
    <row r="965" spans="1:6">
      <c r="A965">
        <v>4</v>
      </c>
      <c r="B965" t="s">
        <v>66</v>
      </c>
      <c r="C965">
        <v>0.800526</v>
      </c>
      <c r="D965">
        <f t="shared" si="46"/>
        <v>0.078094</v>
      </c>
      <c r="E965">
        <f t="shared" si="47"/>
        <v>0.0232111</v>
      </c>
      <c r="F965">
        <f t="shared" si="48"/>
        <v>0.9018311</v>
      </c>
    </row>
    <row r="966" spans="1:6">
      <c r="A966">
        <v>4</v>
      </c>
      <c r="B966" t="s">
        <v>45</v>
      </c>
      <c r="C966">
        <v>0.600894</v>
      </c>
      <c r="D966">
        <f t="shared" si="46"/>
        <v>0.078094</v>
      </c>
      <c r="E966">
        <f t="shared" si="47"/>
        <v>0.05944225</v>
      </c>
      <c r="F966">
        <f t="shared" si="48"/>
        <v>0.73843025</v>
      </c>
    </row>
    <row r="967" spans="1:6">
      <c r="A967">
        <v>3</v>
      </c>
      <c r="B967" t="s">
        <v>38</v>
      </c>
      <c r="C967">
        <v>1.16521</v>
      </c>
      <c r="D967">
        <f t="shared" si="46"/>
        <v>0.065466</v>
      </c>
      <c r="E967">
        <f t="shared" si="47"/>
        <v>0.1706822</v>
      </c>
      <c r="F967">
        <f t="shared" si="48"/>
        <v>1.4013582</v>
      </c>
    </row>
    <row r="968" spans="1:6">
      <c r="A968">
        <v>4</v>
      </c>
      <c r="B968" t="s">
        <v>42</v>
      </c>
      <c r="C968">
        <v>1.16907</v>
      </c>
      <c r="D968">
        <f t="shared" si="46"/>
        <v>0.078094</v>
      </c>
      <c r="E968">
        <f t="shared" si="47"/>
        <v>0.0956989</v>
      </c>
      <c r="F968">
        <f t="shared" si="48"/>
        <v>1.3428629</v>
      </c>
    </row>
    <row r="969" spans="1:6">
      <c r="A969">
        <v>4</v>
      </c>
      <c r="B969" t="s">
        <v>38</v>
      </c>
      <c r="C969">
        <v>1.16309</v>
      </c>
      <c r="D969">
        <f t="shared" si="46"/>
        <v>0.078094</v>
      </c>
      <c r="E969">
        <f t="shared" si="47"/>
        <v>0.1706822</v>
      </c>
      <c r="F969">
        <f t="shared" si="48"/>
        <v>1.4118662</v>
      </c>
    </row>
    <row r="970" spans="1:6">
      <c r="A970">
        <v>3</v>
      </c>
      <c r="B970" t="s">
        <v>924</v>
      </c>
      <c r="C970">
        <v>0.484609</v>
      </c>
      <c r="D970">
        <f t="shared" si="46"/>
        <v>0.065466</v>
      </c>
      <c r="E970">
        <f t="shared" si="47"/>
        <v>0.3151742</v>
      </c>
      <c r="F970">
        <f t="shared" si="48"/>
        <v>0.8652492</v>
      </c>
    </row>
    <row r="971" spans="1:6">
      <c r="A971">
        <v>4</v>
      </c>
      <c r="B971" t="s">
        <v>45</v>
      </c>
      <c r="C971">
        <v>0.577783</v>
      </c>
      <c r="D971">
        <f t="shared" si="46"/>
        <v>0.078094</v>
      </c>
      <c r="E971">
        <f t="shared" si="47"/>
        <v>0.05944225</v>
      </c>
      <c r="F971">
        <f t="shared" si="48"/>
        <v>0.71531925</v>
      </c>
    </row>
    <row r="972" spans="1:6">
      <c r="A972">
        <v>4</v>
      </c>
      <c r="B972" t="s">
        <v>45</v>
      </c>
      <c r="C972">
        <v>1.30955</v>
      </c>
      <c r="D972">
        <f t="shared" si="46"/>
        <v>0.078094</v>
      </c>
      <c r="E972">
        <f t="shared" si="47"/>
        <v>0.05944225</v>
      </c>
      <c r="F972">
        <f t="shared" si="48"/>
        <v>1.44708625</v>
      </c>
    </row>
    <row r="973" spans="1:6">
      <c r="A973">
        <v>3</v>
      </c>
      <c r="B973" t="s">
        <v>60</v>
      </c>
      <c r="C973">
        <v>2.18558</v>
      </c>
      <c r="D973">
        <f t="shared" si="46"/>
        <v>0.065466</v>
      </c>
      <c r="E973">
        <f t="shared" si="47"/>
        <v>0.1511376</v>
      </c>
      <c r="F973">
        <f t="shared" si="48"/>
        <v>2.4021836</v>
      </c>
    </row>
    <row r="974" spans="1:6">
      <c r="A974">
        <v>3</v>
      </c>
      <c r="B974" t="s">
        <v>60</v>
      </c>
      <c r="C974">
        <v>1.69241</v>
      </c>
      <c r="D974">
        <f t="shared" si="46"/>
        <v>0.065466</v>
      </c>
      <c r="E974">
        <f t="shared" si="47"/>
        <v>0.1511376</v>
      </c>
      <c r="F974">
        <f t="shared" si="48"/>
        <v>1.9090136</v>
      </c>
    </row>
    <row r="975" spans="1:6">
      <c r="A975">
        <v>4</v>
      </c>
      <c r="B975" t="s">
        <v>66</v>
      </c>
      <c r="C975">
        <v>1.20859</v>
      </c>
      <c r="D975">
        <f t="shared" si="46"/>
        <v>0.078094</v>
      </c>
      <c r="E975">
        <f t="shared" si="47"/>
        <v>0.0232111</v>
      </c>
      <c r="F975">
        <f t="shared" si="48"/>
        <v>1.3098951</v>
      </c>
    </row>
    <row r="976" spans="1:6">
      <c r="A976">
        <v>3</v>
      </c>
      <c r="B976" t="s">
        <v>111</v>
      </c>
      <c r="C976">
        <v>2.26251</v>
      </c>
      <c r="D976">
        <f t="shared" si="46"/>
        <v>0.065466</v>
      </c>
      <c r="E976">
        <f t="shared" si="47"/>
        <v>0.1853252</v>
      </c>
      <c r="F976">
        <f t="shared" si="48"/>
        <v>2.5133012</v>
      </c>
    </row>
    <row r="977" spans="1:6">
      <c r="A977">
        <v>4</v>
      </c>
      <c r="B977" t="s">
        <v>55</v>
      </c>
      <c r="C977">
        <v>0.564383</v>
      </c>
      <c r="D977">
        <f t="shared" si="46"/>
        <v>0.078094</v>
      </c>
      <c r="E977">
        <f t="shared" si="47"/>
        <v>0.1724062</v>
      </c>
      <c r="F977">
        <f t="shared" si="48"/>
        <v>0.8148832</v>
      </c>
    </row>
    <row r="978" spans="1:6">
      <c r="A978">
        <v>3</v>
      </c>
      <c r="B978" t="s">
        <v>55</v>
      </c>
      <c r="C978">
        <v>0.936983</v>
      </c>
      <c r="D978">
        <f t="shared" si="46"/>
        <v>0.065466</v>
      </c>
      <c r="E978">
        <f t="shared" si="47"/>
        <v>0.1724062</v>
      </c>
      <c r="F978">
        <f t="shared" si="48"/>
        <v>1.1748552</v>
      </c>
    </row>
    <row r="979" spans="1:6">
      <c r="A979">
        <v>4</v>
      </c>
      <c r="B979" t="s">
        <v>42</v>
      </c>
      <c r="C979">
        <v>0.937872</v>
      </c>
      <c r="D979">
        <f t="shared" si="46"/>
        <v>0.078094</v>
      </c>
      <c r="E979">
        <f t="shared" si="47"/>
        <v>0.0956989</v>
      </c>
      <c r="F979">
        <f t="shared" si="48"/>
        <v>1.1116649</v>
      </c>
    </row>
    <row r="980" spans="1:6">
      <c r="A980">
        <v>3</v>
      </c>
      <c r="B980" t="s">
        <v>398</v>
      </c>
      <c r="C980">
        <v>1.99219</v>
      </c>
      <c r="D980">
        <f t="shared" si="46"/>
        <v>0.065466</v>
      </c>
      <c r="E980">
        <f t="shared" si="47"/>
        <v>0.2328202</v>
      </c>
      <c r="F980">
        <f t="shared" si="48"/>
        <v>2.2904762</v>
      </c>
    </row>
    <row r="981" spans="1:6">
      <c r="A981">
        <v>3</v>
      </c>
      <c r="B981" t="s">
        <v>55</v>
      </c>
      <c r="C981">
        <v>0.478347</v>
      </c>
      <c r="D981">
        <f t="shared" si="46"/>
        <v>0.065466</v>
      </c>
      <c r="E981">
        <f t="shared" si="47"/>
        <v>0.1724062</v>
      </c>
      <c r="F981">
        <f t="shared" si="48"/>
        <v>0.7162192</v>
      </c>
    </row>
    <row r="982" spans="1:6">
      <c r="A982">
        <v>3</v>
      </c>
      <c r="B982" t="s">
        <v>55</v>
      </c>
      <c r="C982">
        <v>2.55719</v>
      </c>
      <c r="D982">
        <f t="shared" si="46"/>
        <v>0.065466</v>
      </c>
      <c r="E982">
        <f t="shared" si="47"/>
        <v>0.1724062</v>
      </c>
      <c r="F982">
        <f t="shared" si="48"/>
        <v>2.7950622</v>
      </c>
    </row>
    <row r="983" spans="1:6">
      <c r="A983">
        <v>3</v>
      </c>
      <c r="B983" t="s">
        <v>924</v>
      </c>
      <c r="C983">
        <v>1.15965</v>
      </c>
      <c r="D983">
        <f t="shared" si="46"/>
        <v>0.065466</v>
      </c>
      <c r="E983">
        <f t="shared" si="47"/>
        <v>0.3151742</v>
      </c>
      <c r="F983">
        <f t="shared" si="48"/>
        <v>1.5402902</v>
      </c>
    </row>
    <row r="984" spans="1:6">
      <c r="A984">
        <v>3</v>
      </c>
      <c r="B984" t="s">
        <v>66</v>
      </c>
      <c r="C984">
        <v>0.475064</v>
      </c>
      <c r="D984">
        <f t="shared" si="46"/>
        <v>0.065466</v>
      </c>
      <c r="E984">
        <f t="shared" si="47"/>
        <v>0.0232111</v>
      </c>
      <c r="F984">
        <f t="shared" si="48"/>
        <v>0.5637411</v>
      </c>
    </row>
    <row r="985" spans="1:6">
      <c r="A985">
        <v>4</v>
      </c>
      <c r="B985" t="s">
        <v>177</v>
      </c>
      <c r="C985">
        <v>0.834308</v>
      </c>
      <c r="D985">
        <f t="shared" si="46"/>
        <v>0.078094</v>
      </c>
      <c r="E985">
        <f t="shared" si="47"/>
        <v>0</v>
      </c>
      <c r="F985">
        <f t="shared" si="48"/>
        <v>0.912402</v>
      </c>
    </row>
    <row r="986" spans="1:6">
      <c r="A986">
        <v>4</v>
      </c>
      <c r="B986" t="s">
        <v>111</v>
      </c>
      <c r="C986">
        <v>1.41613</v>
      </c>
      <c r="D986">
        <f t="shared" si="46"/>
        <v>0.078094</v>
      </c>
      <c r="E986">
        <f t="shared" si="47"/>
        <v>0.1853252</v>
      </c>
      <c r="F986">
        <f t="shared" si="48"/>
        <v>1.6795492</v>
      </c>
    </row>
    <row r="987" spans="1:6">
      <c r="A987">
        <v>4</v>
      </c>
      <c r="B987" t="s">
        <v>66</v>
      </c>
      <c r="C987">
        <v>0.566221</v>
      </c>
      <c r="D987">
        <f t="shared" si="46"/>
        <v>0.078094</v>
      </c>
      <c r="E987">
        <f t="shared" si="47"/>
        <v>0.0232111</v>
      </c>
      <c r="F987">
        <f t="shared" si="48"/>
        <v>0.6675261</v>
      </c>
    </row>
    <row r="988" spans="1:6">
      <c r="A988">
        <v>4</v>
      </c>
      <c r="B988" t="s">
        <v>177</v>
      </c>
      <c r="C988">
        <v>1.43829</v>
      </c>
      <c r="D988">
        <f t="shared" si="46"/>
        <v>0.078094</v>
      </c>
      <c r="E988">
        <f t="shared" si="47"/>
        <v>0</v>
      </c>
      <c r="F988">
        <f t="shared" si="48"/>
        <v>1.516384</v>
      </c>
    </row>
    <row r="989" spans="1:6">
      <c r="A989">
        <v>4</v>
      </c>
      <c r="B989" t="s">
        <v>66</v>
      </c>
      <c r="C989">
        <v>0.654809</v>
      </c>
      <c r="D989">
        <f t="shared" si="46"/>
        <v>0.078094</v>
      </c>
      <c r="E989">
        <f t="shared" si="47"/>
        <v>0.0232111</v>
      </c>
      <c r="F989">
        <f t="shared" si="48"/>
        <v>0.7561141</v>
      </c>
    </row>
    <row r="990" spans="1:6">
      <c r="A990">
        <v>3</v>
      </c>
      <c r="B990" t="s">
        <v>34</v>
      </c>
      <c r="C990">
        <v>1.86903</v>
      </c>
      <c r="D990">
        <f t="shared" si="46"/>
        <v>0.065466</v>
      </c>
      <c r="E990">
        <f t="shared" si="47"/>
        <v>0.1154033</v>
      </c>
      <c r="F990">
        <f t="shared" si="48"/>
        <v>2.0498993</v>
      </c>
    </row>
    <row r="991" spans="1:6">
      <c r="A991">
        <v>3</v>
      </c>
      <c r="B991" t="s">
        <v>34</v>
      </c>
      <c r="C991">
        <v>0.638613</v>
      </c>
      <c r="D991">
        <f t="shared" si="46"/>
        <v>0.065466</v>
      </c>
      <c r="E991">
        <f t="shared" si="47"/>
        <v>0.1154033</v>
      </c>
      <c r="F991">
        <f t="shared" si="48"/>
        <v>0.8194823</v>
      </c>
    </row>
    <row r="992" spans="1:6">
      <c r="A992">
        <v>4</v>
      </c>
      <c r="B992" t="s">
        <v>60</v>
      </c>
      <c r="C992">
        <v>0.620195</v>
      </c>
      <c r="D992">
        <f t="shared" si="46"/>
        <v>0.078094</v>
      </c>
      <c r="E992">
        <f t="shared" si="47"/>
        <v>0.1511376</v>
      </c>
      <c r="F992">
        <f t="shared" si="48"/>
        <v>0.8494266</v>
      </c>
    </row>
    <row r="993" spans="1:6">
      <c r="A993">
        <v>3</v>
      </c>
      <c r="B993" t="s">
        <v>60</v>
      </c>
      <c r="C993">
        <v>1.45726</v>
      </c>
      <c r="D993">
        <f t="shared" si="46"/>
        <v>0.065466</v>
      </c>
      <c r="E993">
        <f t="shared" si="47"/>
        <v>0.1511376</v>
      </c>
      <c r="F993">
        <f t="shared" si="48"/>
        <v>1.6738636</v>
      </c>
    </row>
    <row r="994" spans="1:6">
      <c r="A994">
        <v>4</v>
      </c>
      <c r="B994" t="s">
        <v>177</v>
      </c>
      <c r="C994">
        <v>1.59015</v>
      </c>
      <c r="D994">
        <f t="shared" si="46"/>
        <v>0.078094</v>
      </c>
      <c r="E994">
        <f t="shared" si="47"/>
        <v>0</v>
      </c>
      <c r="F994">
        <f t="shared" si="48"/>
        <v>1.668244</v>
      </c>
    </row>
    <row r="995" spans="1:6">
      <c r="A995">
        <v>4</v>
      </c>
      <c r="B995" t="s">
        <v>42</v>
      </c>
      <c r="C995">
        <v>0.281924</v>
      </c>
      <c r="D995">
        <f t="shared" si="46"/>
        <v>0.078094</v>
      </c>
      <c r="E995">
        <f t="shared" si="47"/>
        <v>0.0956989</v>
      </c>
      <c r="F995">
        <f t="shared" si="48"/>
        <v>0.4557169</v>
      </c>
    </row>
    <row r="996" spans="1:6">
      <c r="A996">
        <v>3</v>
      </c>
      <c r="B996" t="s">
        <v>38</v>
      </c>
      <c r="C996">
        <v>0.811684</v>
      </c>
      <c r="D996">
        <f t="shared" si="46"/>
        <v>0.065466</v>
      </c>
      <c r="E996">
        <f t="shared" si="47"/>
        <v>0.1706822</v>
      </c>
      <c r="F996">
        <f t="shared" si="48"/>
        <v>1.0478322</v>
      </c>
    </row>
    <row r="997" spans="1:6">
      <c r="A997">
        <v>4</v>
      </c>
      <c r="B997" t="s">
        <v>42</v>
      </c>
      <c r="C997">
        <v>0.53729</v>
      </c>
      <c r="D997">
        <f t="shared" si="46"/>
        <v>0.078094</v>
      </c>
      <c r="E997">
        <f t="shared" si="47"/>
        <v>0.0956989</v>
      </c>
      <c r="F997">
        <f t="shared" si="48"/>
        <v>0.7110829</v>
      </c>
    </row>
    <row r="998" spans="1:6">
      <c r="A998">
        <v>3</v>
      </c>
      <c r="B998" t="s">
        <v>50</v>
      </c>
      <c r="C998">
        <v>0.900115</v>
      </c>
      <c r="D998">
        <f t="shared" si="46"/>
        <v>0.065466</v>
      </c>
      <c r="E998">
        <f t="shared" si="47"/>
        <v>0.05972205</v>
      </c>
      <c r="F998">
        <f t="shared" si="48"/>
        <v>1.02530305</v>
      </c>
    </row>
    <row r="999" spans="1:6">
      <c r="A999">
        <v>3</v>
      </c>
      <c r="B999" t="s">
        <v>60</v>
      </c>
      <c r="C999">
        <v>0.787591</v>
      </c>
      <c r="D999">
        <f t="shared" si="46"/>
        <v>0.065466</v>
      </c>
      <c r="E999">
        <f t="shared" si="47"/>
        <v>0.1511376</v>
      </c>
      <c r="F999">
        <f t="shared" si="48"/>
        <v>1.0041946</v>
      </c>
    </row>
    <row r="1000" spans="1:6">
      <c r="A1000">
        <v>3</v>
      </c>
      <c r="B1000" t="s">
        <v>42</v>
      </c>
      <c r="C1000">
        <v>1.46061</v>
      </c>
      <c r="D1000">
        <f t="shared" si="46"/>
        <v>0.065466</v>
      </c>
      <c r="E1000">
        <f t="shared" si="47"/>
        <v>0.0956989</v>
      </c>
      <c r="F1000">
        <f t="shared" si="48"/>
        <v>1.6217749</v>
      </c>
    </row>
    <row r="1001" spans="1:6">
      <c r="A1001">
        <v>4</v>
      </c>
      <c r="B1001" t="s">
        <v>66</v>
      </c>
      <c r="C1001">
        <v>0.951729</v>
      </c>
      <c r="D1001">
        <f t="shared" si="46"/>
        <v>0.078094</v>
      </c>
      <c r="E1001">
        <f t="shared" si="47"/>
        <v>0.0232111</v>
      </c>
      <c r="F1001">
        <f t="shared" si="48"/>
        <v>1.0530341</v>
      </c>
    </row>
    <row r="1002" spans="1:6">
      <c r="A1002">
        <v>3</v>
      </c>
      <c r="B1002" t="s">
        <v>60</v>
      </c>
      <c r="C1002">
        <v>0.98507</v>
      </c>
      <c r="D1002">
        <f t="shared" si="46"/>
        <v>0.065466</v>
      </c>
      <c r="E1002">
        <f t="shared" si="47"/>
        <v>0.1511376</v>
      </c>
      <c r="F1002">
        <f t="shared" si="48"/>
        <v>1.2016736</v>
      </c>
    </row>
    <row r="1003" spans="1:6">
      <c r="A1003">
        <v>4</v>
      </c>
      <c r="B1003" t="s">
        <v>50</v>
      </c>
      <c r="C1003">
        <v>1.23509</v>
      </c>
      <c r="D1003">
        <f t="shared" si="46"/>
        <v>0.078094</v>
      </c>
      <c r="E1003">
        <f t="shared" si="47"/>
        <v>0.05972205</v>
      </c>
      <c r="F1003">
        <f t="shared" si="48"/>
        <v>1.37290605</v>
      </c>
    </row>
    <row r="1004" spans="1:6">
      <c r="A1004">
        <v>4</v>
      </c>
      <c r="B1004" t="s">
        <v>177</v>
      </c>
      <c r="C1004">
        <v>0.565897</v>
      </c>
      <c r="D1004">
        <f t="shared" si="46"/>
        <v>0.078094</v>
      </c>
      <c r="E1004">
        <f t="shared" si="47"/>
        <v>0</v>
      </c>
      <c r="F1004">
        <f t="shared" si="48"/>
        <v>0.643991</v>
      </c>
    </row>
    <row r="1005" spans="1:6">
      <c r="A1005">
        <v>4</v>
      </c>
      <c r="B1005" t="s">
        <v>177</v>
      </c>
      <c r="C1005">
        <v>0.777352</v>
      </c>
      <c r="D1005">
        <f t="shared" si="46"/>
        <v>0.078094</v>
      </c>
      <c r="E1005">
        <f t="shared" si="47"/>
        <v>0</v>
      </c>
      <c r="F1005">
        <f t="shared" si="48"/>
        <v>0.855446</v>
      </c>
    </row>
    <row r="1006" spans="1:6">
      <c r="A1006">
        <v>3</v>
      </c>
      <c r="B1006" t="s">
        <v>34</v>
      </c>
      <c r="C1006">
        <v>1.12424</v>
      </c>
      <c r="D1006">
        <f t="shared" si="46"/>
        <v>0.065466</v>
      </c>
      <c r="E1006">
        <f t="shared" si="47"/>
        <v>0.1154033</v>
      </c>
      <c r="F1006">
        <f t="shared" si="48"/>
        <v>1.3051093</v>
      </c>
    </row>
    <row r="1007" spans="1:6">
      <c r="A1007">
        <v>3</v>
      </c>
      <c r="B1007" t="s">
        <v>177</v>
      </c>
      <c r="C1007">
        <v>0.781408</v>
      </c>
      <c r="D1007">
        <f t="shared" si="46"/>
        <v>0.065466</v>
      </c>
      <c r="E1007">
        <f t="shared" si="47"/>
        <v>0</v>
      </c>
      <c r="F1007">
        <f t="shared" si="48"/>
        <v>0.846874</v>
      </c>
    </row>
    <row r="1008" spans="1:6">
      <c r="A1008">
        <v>3</v>
      </c>
      <c r="B1008" t="s">
        <v>924</v>
      </c>
      <c r="C1008">
        <v>1.61492</v>
      </c>
      <c r="D1008">
        <f t="shared" si="46"/>
        <v>0.065466</v>
      </c>
      <c r="E1008">
        <f t="shared" si="47"/>
        <v>0.3151742</v>
      </c>
      <c r="F1008">
        <f t="shared" si="48"/>
        <v>1.9955602</v>
      </c>
    </row>
    <row r="1009" spans="1:6">
      <c r="A1009">
        <v>4</v>
      </c>
      <c r="B1009" t="s">
        <v>66</v>
      </c>
      <c r="C1009">
        <v>0.756619</v>
      </c>
      <c r="D1009">
        <f t="shared" si="46"/>
        <v>0.078094</v>
      </c>
      <c r="E1009">
        <f t="shared" si="47"/>
        <v>0.0232111</v>
      </c>
      <c r="F1009">
        <f t="shared" si="48"/>
        <v>0.8579241</v>
      </c>
    </row>
    <row r="1010" spans="1:6">
      <c r="A1010">
        <v>3</v>
      </c>
      <c r="B1010" t="s">
        <v>111</v>
      </c>
      <c r="C1010">
        <v>1.7176</v>
      </c>
      <c r="D1010">
        <f t="shared" si="46"/>
        <v>0.065466</v>
      </c>
      <c r="E1010">
        <f t="shared" si="47"/>
        <v>0.1853252</v>
      </c>
      <c r="F1010">
        <f t="shared" si="48"/>
        <v>1.9683912</v>
      </c>
    </row>
    <row r="1011" spans="1:6">
      <c r="A1011">
        <v>3</v>
      </c>
      <c r="B1011" t="s">
        <v>42</v>
      </c>
      <c r="C1011">
        <v>1.0537</v>
      </c>
      <c r="D1011">
        <f t="shared" si="46"/>
        <v>0.065466</v>
      </c>
      <c r="E1011">
        <f t="shared" si="47"/>
        <v>0.0956989</v>
      </c>
      <c r="F1011">
        <f t="shared" si="48"/>
        <v>1.2148649</v>
      </c>
    </row>
    <row r="1012" spans="1:6">
      <c r="A1012">
        <v>4</v>
      </c>
      <c r="B1012" t="s">
        <v>55</v>
      </c>
      <c r="C1012">
        <v>1.22493</v>
      </c>
      <c r="D1012">
        <f t="shared" si="46"/>
        <v>0.078094</v>
      </c>
      <c r="E1012">
        <f t="shared" si="47"/>
        <v>0.1724062</v>
      </c>
      <c r="F1012">
        <f t="shared" si="48"/>
        <v>1.4754302</v>
      </c>
    </row>
    <row r="1013" spans="1:6">
      <c r="A1013">
        <v>4</v>
      </c>
      <c r="B1013" t="s">
        <v>45</v>
      </c>
      <c r="C1013">
        <v>1.23051</v>
      </c>
      <c r="D1013">
        <f t="shared" si="46"/>
        <v>0.078094</v>
      </c>
      <c r="E1013">
        <f t="shared" si="47"/>
        <v>0.05944225</v>
      </c>
      <c r="F1013">
        <f t="shared" si="48"/>
        <v>1.36804625</v>
      </c>
    </row>
    <row r="1014" spans="1:6">
      <c r="A1014">
        <v>3</v>
      </c>
      <c r="B1014" t="s">
        <v>38</v>
      </c>
      <c r="C1014">
        <v>0.929701</v>
      </c>
      <c r="D1014">
        <f t="shared" si="46"/>
        <v>0.065466</v>
      </c>
      <c r="E1014">
        <f t="shared" si="47"/>
        <v>0.1706822</v>
      </c>
      <c r="F1014">
        <f t="shared" si="48"/>
        <v>1.1658492</v>
      </c>
    </row>
    <row r="1015" spans="1:6">
      <c r="A1015">
        <v>3</v>
      </c>
      <c r="B1015" t="s">
        <v>111</v>
      </c>
      <c r="C1015">
        <v>1.44377</v>
      </c>
      <c r="D1015">
        <f t="shared" si="46"/>
        <v>0.065466</v>
      </c>
      <c r="E1015">
        <f t="shared" si="47"/>
        <v>0.1853252</v>
      </c>
      <c r="F1015">
        <f t="shared" si="48"/>
        <v>1.6945612</v>
      </c>
    </row>
    <row r="1016" spans="1:6">
      <c r="A1016">
        <v>4</v>
      </c>
      <c r="B1016" t="s">
        <v>38</v>
      </c>
      <c r="C1016">
        <v>1.13455</v>
      </c>
      <c r="D1016">
        <f t="shared" si="46"/>
        <v>0.078094</v>
      </c>
      <c r="E1016">
        <f t="shared" si="47"/>
        <v>0.1706822</v>
      </c>
      <c r="F1016">
        <f t="shared" si="48"/>
        <v>1.3833262</v>
      </c>
    </row>
    <row r="1017" spans="1:6">
      <c r="A1017">
        <v>3</v>
      </c>
      <c r="B1017" t="s">
        <v>60</v>
      </c>
      <c r="C1017">
        <v>1.84063</v>
      </c>
      <c r="D1017">
        <f t="shared" si="46"/>
        <v>0.065466</v>
      </c>
      <c r="E1017">
        <f t="shared" si="47"/>
        <v>0.1511376</v>
      </c>
      <c r="F1017">
        <f t="shared" si="48"/>
        <v>2.0572336</v>
      </c>
    </row>
    <row r="1018" spans="1:6">
      <c r="A1018">
        <v>3</v>
      </c>
      <c r="B1018" t="s">
        <v>50</v>
      </c>
      <c r="C1018">
        <v>1.78099</v>
      </c>
      <c r="D1018">
        <f t="shared" si="46"/>
        <v>0.065466</v>
      </c>
      <c r="E1018">
        <f t="shared" si="47"/>
        <v>0.05972205</v>
      </c>
      <c r="F1018">
        <f t="shared" si="48"/>
        <v>1.90617805</v>
      </c>
    </row>
    <row r="1019" spans="1:6">
      <c r="A1019">
        <v>4</v>
      </c>
      <c r="B1019" t="s">
        <v>34</v>
      </c>
      <c r="C1019">
        <v>0.848949</v>
      </c>
      <c r="D1019">
        <f t="shared" si="46"/>
        <v>0.078094</v>
      </c>
      <c r="E1019">
        <f t="shared" si="47"/>
        <v>0.1154033</v>
      </c>
      <c r="F1019">
        <f t="shared" si="48"/>
        <v>1.0424463</v>
      </c>
    </row>
    <row r="1020" spans="1:6">
      <c r="A1020">
        <v>3</v>
      </c>
      <c r="B1020" t="s">
        <v>55</v>
      </c>
      <c r="C1020">
        <v>1.28434</v>
      </c>
      <c r="D1020">
        <f t="shared" si="46"/>
        <v>0.065466</v>
      </c>
      <c r="E1020">
        <f t="shared" si="47"/>
        <v>0.1724062</v>
      </c>
      <c r="F1020">
        <f t="shared" si="48"/>
        <v>1.5222122</v>
      </c>
    </row>
    <row r="1021" spans="1:6">
      <c r="A1021">
        <v>3</v>
      </c>
      <c r="B1021" t="s">
        <v>111</v>
      </c>
      <c r="C1021">
        <v>0.775548</v>
      </c>
      <c r="D1021">
        <f t="shared" si="46"/>
        <v>0.065466</v>
      </c>
      <c r="E1021">
        <f t="shared" si="47"/>
        <v>0.1853252</v>
      </c>
      <c r="F1021">
        <f t="shared" si="48"/>
        <v>1.0263392</v>
      </c>
    </row>
    <row r="1022" spans="1:6">
      <c r="A1022">
        <v>4</v>
      </c>
      <c r="B1022" t="s">
        <v>60</v>
      </c>
      <c r="C1022">
        <v>1.12319</v>
      </c>
      <c r="D1022">
        <f t="shared" si="46"/>
        <v>0.078094</v>
      </c>
      <c r="E1022">
        <f t="shared" si="47"/>
        <v>0.1511376</v>
      </c>
      <c r="F1022">
        <f t="shared" si="48"/>
        <v>1.3524216</v>
      </c>
    </row>
    <row r="1023" spans="1:6">
      <c r="A1023">
        <v>3</v>
      </c>
      <c r="B1023" t="s">
        <v>60</v>
      </c>
      <c r="C1023">
        <v>1.52915</v>
      </c>
      <c r="D1023">
        <f t="shared" si="46"/>
        <v>0.065466</v>
      </c>
      <c r="E1023">
        <f t="shared" si="47"/>
        <v>0.1511376</v>
      </c>
      <c r="F1023">
        <f t="shared" si="48"/>
        <v>1.7457536</v>
      </c>
    </row>
    <row r="1024" spans="1:6">
      <c r="A1024">
        <v>3</v>
      </c>
      <c r="B1024" t="s">
        <v>111</v>
      </c>
      <c r="C1024">
        <v>0.901663</v>
      </c>
      <c r="D1024">
        <f t="shared" si="46"/>
        <v>0.065466</v>
      </c>
      <c r="E1024">
        <f t="shared" si="47"/>
        <v>0.1853252</v>
      </c>
      <c r="F1024">
        <f t="shared" si="48"/>
        <v>1.1524542</v>
      </c>
    </row>
    <row r="1025" spans="1:6">
      <c r="A1025">
        <v>4</v>
      </c>
      <c r="B1025" t="s">
        <v>177</v>
      </c>
      <c r="C1025">
        <v>0.316706</v>
      </c>
      <c r="D1025">
        <f t="shared" si="46"/>
        <v>0.078094</v>
      </c>
      <c r="E1025">
        <f t="shared" si="47"/>
        <v>0</v>
      </c>
      <c r="F1025">
        <f t="shared" si="48"/>
        <v>0.3948</v>
      </c>
    </row>
    <row r="1026" spans="1:6">
      <c r="A1026">
        <v>3</v>
      </c>
      <c r="B1026" t="s">
        <v>60</v>
      </c>
      <c r="C1026">
        <v>1.02442</v>
      </c>
      <c r="D1026">
        <f t="shared" si="46"/>
        <v>0.065466</v>
      </c>
      <c r="E1026">
        <f t="shared" si="47"/>
        <v>0.1511376</v>
      </c>
      <c r="F1026">
        <f t="shared" si="48"/>
        <v>1.2410236</v>
      </c>
    </row>
    <row r="1027" spans="1:6">
      <c r="A1027">
        <v>4</v>
      </c>
      <c r="B1027" t="s">
        <v>38</v>
      </c>
      <c r="C1027">
        <v>1.07772</v>
      </c>
      <c r="D1027">
        <f t="shared" ref="D1027:D1090" si="49">VLOOKUP(A1027,K:M,3,0)</f>
        <v>0.078094</v>
      </c>
      <c r="E1027">
        <f t="shared" ref="E1027:E1090" si="50">VLOOKUP(B1027,K:M,3,0)</f>
        <v>0.1706822</v>
      </c>
      <c r="F1027">
        <f t="shared" ref="F1027:F1090" si="51">C1027+D1027+E1027</f>
        <v>1.3264962</v>
      </c>
    </row>
    <row r="1028" spans="1:6">
      <c r="A1028">
        <v>3</v>
      </c>
      <c r="B1028" t="s">
        <v>55</v>
      </c>
      <c r="C1028">
        <v>0.844031</v>
      </c>
      <c r="D1028">
        <f t="shared" si="49"/>
        <v>0.065466</v>
      </c>
      <c r="E1028">
        <f t="shared" si="50"/>
        <v>0.1724062</v>
      </c>
      <c r="F1028">
        <f t="shared" si="51"/>
        <v>1.0819032</v>
      </c>
    </row>
    <row r="1029" spans="1:6">
      <c r="A1029">
        <v>4</v>
      </c>
      <c r="B1029" t="s">
        <v>55</v>
      </c>
      <c r="C1029">
        <v>1.32012</v>
      </c>
      <c r="D1029">
        <f t="shared" si="49"/>
        <v>0.078094</v>
      </c>
      <c r="E1029">
        <f t="shared" si="50"/>
        <v>0.1724062</v>
      </c>
      <c r="F1029">
        <f t="shared" si="51"/>
        <v>1.5706202</v>
      </c>
    </row>
    <row r="1030" spans="1:6">
      <c r="A1030">
        <v>3</v>
      </c>
      <c r="B1030" t="s">
        <v>60</v>
      </c>
      <c r="C1030">
        <v>1.38582</v>
      </c>
      <c r="D1030">
        <f t="shared" si="49"/>
        <v>0.065466</v>
      </c>
      <c r="E1030">
        <f t="shared" si="50"/>
        <v>0.1511376</v>
      </c>
      <c r="F1030">
        <f t="shared" si="51"/>
        <v>1.6024236</v>
      </c>
    </row>
    <row r="1031" spans="1:6">
      <c r="A1031">
        <v>3</v>
      </c>
      <c r="B1031" t="s">
        <v>924</v>
      </c>
      <c r="C1031">
        <v>0.316271</v>
      </c>
      <c r="D1031">
        <f t="shared" si="49"/>
        <v>0.065466</v>
      </c>
      <c r="E1031">
        <f t="shared" si="50"/>
        <v>0.3151742</v>
      </c>
      <c r="F1031">
        <f t="shared" si="51"/>
        <v>0.6969112</v>
      </c>
    </row>
    <row r="1032" spans="1:6">
      <c r="A1032">
        <v>3</v>
      </c>
      <c r="B1032" t="s">
        <v>66</v>
      </c>
      <c r="C1032">
        <v>1.87711</v>
      </c>
      <c r="D1032">
        <f t="shared" si="49"/>
        <v>0.065466</v>
      </c>
      <c r="E1032">
        <f t="shared" si="50"/>
        <v>0.0232111</v>
      </c>
      <c r="F1032">
        <f t="shared" si="51"/>
        <v>1.9657871</v>
      </c>
    </row>
    <row r="1033" spans="1:6">
      <c r="A1033">
        <v>3</v>
      </c>
      <c r="B1033" t="s">
        <v>111</v>
      </c>
      <c r="C1033">
        <v>1.9579</v>
      </c>
      <c r="D1033">
        <f t="shared" si="49"/>
        <v>0.065466</v>
      </c>
      <c r="E1033">
        <f t="shared" si="50"/>
        <v>0.1853252</v>
      </c>
      <c r="F1033">
        <f t="shared" si="51"/>
        <v>2.2086912</v>
      </c>
    </row>
    <row r="1034" spans="1:6">
      <c r="A1034">
        <v>3</v>
      </c>
      <c r="B1034" t="s">
        <v>60</v>
      </c>
      <c r="C1034">
        <v>1.05852</v>
      </c>
      <c r="D1034">
        <f t="shared" si="49"/>
        <v>0.065466</v>
      </c>
      <c r="E1034">
        <f t="shared" si="50"/>
        <v>0.1511376</v>
      </c>
      <c r="F1034">
        <f t="shared" si="51"/>
        <v>1.2751236</v>
      </c>
    </row>
    <row r="1035" spans="1:6">
      <c r="A1035">
        <v>3</v>
      </c>
      <c r="B1035" t="s">
        <v>45</v>
      </c>
      <c r="C1035">
        <v>1.86192</v>
      </c>
      <c r="D1035">
        <f t="shared" si="49"/>
        <v>0.065466</v>
      </c>
      <c r="E1035">
        <f t="shared" si="50"/>
        <v>0.05944225</v>
      </c>
      <c r="F1035">
        <f t="shared" si="51"/>
        <v>1.98682825</v>
      </c>
    </row>
    <row r="1036" spans="1:6">
      <c r="A1036">
        <v>3</v>
      </c>
      <c r="B1036" t="s">
        <v>924</v>
      </c>
      <c r="C1036">
        <v>0.835719</v>
      </c>
      <c r="D1036">
        <f t="shared" si="49"/>
        <v>0.065466</v>
      </c>
      <c r="E1036">
        <f t="shared" si="50"/>
        <v>0.3151742</v>
      </c>
      <c r="F1036">
        <f t="shared" si="51"/>
        <v>1.2163592</v>
      </c>
    </row>
    <row r="1037" spans="1:6">
      <c r="A1037">
        <v>2</v>
      </c>
      <c r="B1037" t="s">
        <v>398</v>
      </c>
      <c r="C1037">
        <v>1.39727</v>
      </c>
      <c r="D1037">
        <f t="shared" si="49"/>
        <v>0.061341</v>
      </c>
      <c r="E1037">
        <f t="shared" si="50"/>
        <v>0.2328202</v>
      </c>
      <c r="F1037">
        <f t="shared" si="51"/>
        <v>1.6914312</v>
      </c>
    </row>
    <row r="1038" spans="1:6">
      <c r="A1038">
        <v>3</v>
      </c>
      <c r="B1038" t="s">
        <v>34</v>
      </c>
      <c r="C1038">
        <v>0.57373</v>
      </c>
      <c r="D1038">
        <f t="shared" si="49"/>
        <v>0.065466</v>
      </c>
      <c r="E1038">
        <f t="shared" si="50"/>
        <v>0.1154033</v>
      </c>
      <c r="F1038">
        <f t="shared" si="51"/>
        <v>0.7545993</v>
      </c>
    </row>
    <row r="1039" spans="1:6">
      <c r="A1039">
        <v>3</v>
      </c>
      <c r="B1039" t="s">
        <v>60</v>
      </c>
      <c r="C1039">
        <v>0.513004</v>
      </c>
      <c r="D1039">
        <f t="shared" si="49"/>
        <v>0.065466</v>
      </c>
      <c r="E1039">
        <f t="shared" si="50"/>
        <v>0.1511376</v>
      </c>
      <c r="F1039">
        <f t="shared" si="51"/>
        <v>0.7296076</v>
      </c>
    </row>
    <row r="1040" spans="1:6">
      <c r="A1040">
        <v>3</v>
      </c>
      <c r="B1040" t="s">
        <v>38</v>
      </c>
      <c r="C1040">
        <v>2.16221</v>
      </c>
      <c r="D1040">
        <f t="shared" si="49"/>
        <v>0.065466</v>
      </c>
      <c r="E1040">
        <f t="shared" si="50"/>
        <v>0.1706822</v>
      </c>
      <c r="F1040">
        <f t="shared" si="51"/>
        <v>2.3983582</v>
      </c>
    </row>
    <row r="1041" spans="1:6">
      <c r="A1041">
        <v>3</v>
      </c>
      <c r="B1041" t="s">
        <v>398</v>
      </c>
      <c r="C1041">
        <v>0.93759</v>
      </c>
      <c r="D1041">
        <f t="shared" si="49"/>
        <v>0.065466</v>
      </c>
      <c r="E1041">
        <f t="shared" si="50"/>
        <v>0.2328202</v>
      </c>
      <c r="F1041">
        <f t="shared" si="51"/>
        <v>1.2358762</v>
      </c>
    </row>
    <row r="1042" spans="1:6">
      <c r="A1042">
        <v>4</v>
      </c>
      <c r="B1042" t="s">
        <v>42</v>
      </c>
      <c r="C1042">
        <v>0.710395</v>
      </c>
      <c r="D1042">
        <f t="shared" si="49"/>
        <v>0.078094</v>
      </c>
      <c r="E1042">
        <f t="shared" si="50"/>
        <v>0.0956989</v>
      </c>
      <c r="F1042">
        <f t="shared" si="51"/>
        <v>0.8841879</v>
      </c>
    </row>
    <row r="1043" spans="1:6">
      <c r="A1043">
        <v>3</v>
      </c>
      <c r="B1043" t="s">
        <v>66</v>
      </c>
      <c r="C1043">
        <v>1.15188</v>
      </c>
      <c r="D1043">
        <f t="shared" si="49"/>
        <v>0.065466</v>
      </c>
      <c r="E1043">
        <f t="shared" si="50"/>
        <v>0.0232111</v>
      </c>
      <c r="F1043">
        <f t="shared" si="51"/>
        <v>1.2405571</v>
      </c>
    </row>
    <row r="1044" spans="1:6">
      <c r="A1044">
        <v>3</v>
      </c>
      <c r="B1044" t="s">
        <v>111</v>
      </c>
      <c r="C1044">
        <v>0.475297</v>
      </c>
      <c r="D1044">
        <f t="shared" si="49"/>
        <v>0.065466</v>
      </c>
      <c r="E1044">
        <f t="shared" si="50"/>
        <v>0.1853252</v>
      </c>
      <c r="F1044">
        <f t="shared" si="51"/>
        <v>0.7260882</v>
      </c>
    </row>
    <row r="1045" spans="1:6">
      <c r="A1045">
        <v>3</v>
      </c>
      <c r="B1045" t="s">
        <v>55</v>
      </c>
      <c r="C1045">
        <v>1.98099</v>
      </c>
      <c r="D1045">
        <f t="shared" si="49"/>
        <v>0.065466</v>
      </c>
      <c r="E1045">
        <f t="shared" si="50"/>
        <v>0.1724062</v>
      </c>
      <c r="F1045">
        <f t="shared" si="51"/>
        <v>2.2188622</v>
      </c>
    </row>
    <row r="1046" spans="1:6">
      <c r="A1046">
        <v>3</v>
      </c>
      <c r="B1046" t="s">
        <v>398</v>
      </c>
      <c r="C1046">
        <v>1.17649</v>
      </c>
      <c r="D1046">
        <f t="shared" si="49"/>
        <v>0.065466</v>
      </c>
      <c r="E1046">
        <f t="shared" si="50"/>
        <v>0.2328202</v>
      </c>
      <c r="F1046">
        <f t="shared" si="51"/>
        <v>1.4747762</v>
      </c>
    </row>
    <row r="1047" spans="1:6">
      <c r="A1047">
        <v>3</v>
      </c>
      <c r="B1047" t="s">
        <v>66</v>
      </c>
      <c r="C1047">
        <v>1.44381</v>
      </c>
      <c r="D1047">
        <f t="shared" si="49"/>
        <v>0.065466</v>
      </c>
      <c r="E1047">
        <f t="shared" si="50"/>
        <v>0.0232111</v>
      </c>
      <c r="F1047">
        <f t="shared" si="51"/>
        <v>1.5324871</v>
      </c>
    </row>
    <row r="1048" spans="1:6">
      <c r="A1048">
        <v>4</v>
      </c>
      <c r="B1048" t="s">
        <v>38</v>
      </c>
      <c r="C1048">
        <v>0.465524</v>
      </c>
      <c r="D1048">
        <f t="shared" si="49"/>
        <v>0.078094</v>
      </c>
      <c r="E1048">
        <f t="shared" si="50"/>
        <v>0.1706822</v>
      </c>
      <c r="F1048">
        <f t="shared" si="51"/>
        <v>0.7143002</v>
      </c>
    </row>
    <row r="1049" spans="1:6">
      <c r="A1049">
        <v>4</v>
      </c>
      <c r="B1049" t="s">
        <v>50</v>
      </c>
      <c r="C1049">
        <v>0.896875</v>
      </c>
      <c r="D1049">
        <f t="shared" si="49"/>
        <v>0.078094</v>
      </c>
      <c r="E1049">
        <f t="shared" si="50"/>
        <v>0.05972205</v>
      </c>
      <c r="F1049">
        <f t="shared" si="51"/>
        <v>1.03469105</v>
      </c>
    </row>
    <row r="1050" spans="1:6">
      <c r="A1050">
        <v>3</v>
      </c>
      <c r="B1050" t="s">
        <v>55</v>
      </c>
      <c r="C1050">
        <v>1.07862</v>
      </c>
      <c r="D1050">
        <f t="shared" si="49"/>
        <v>0.065466</v>
      </c>
      <c r="E1050">
        <f t="shared" si="50"/>
        <v>0.1724062</v>
      </c>
      <c r="F1050">
        <f t="shared" si="51"/>
        <v>1.3164922</v>
      </c>
    </row>
    <row r="1051" spans="1:6">
      <c r="A1051">
        <v>3</v>
      </c>
      <c r="B1051" t="s">
        <v>60</v>
      </c>
      <c r="C1051">
        <v>2.72109</v>
      </c>
      <c r="D1051">
        <f t="shared" si="49"/>
        <v>0.065466</v>
      </c>
      <c r="E1051">
        <f t="shared" si="50"/>
        <v>0.1511376</v>
      </c>
      <c r="F1051">
        <f t="shared" si="51"/>
        <v>2.9376936</v>
      </c>
    </row>
    <row r="1052" spans="1:6">
      <c r="A1052">
        <v>3</v>
      </c>
      <c r="B1052" t="s">
        <v>55</v>
      </c>
      <c r="C1052">
        <v>1.06529</v>
      </c>
      <c r="D1052">
        <f t="shared" si="49"/>
        <v>0.065466</v>
      </c>
      <c r="E1052">
        <f t="shared" si="50"/>
        <v>0.1724062</v>
      </c>
      <c r="F1052">
        <f t="shared" si="51"/>
        <v>1.3031622</v>
      </c>
    </row>
    <row r="1053" spans="1:6">
      <c r="A1053">
        <v>3</v>
      </c>
      <c r="B1053" t="s">
        <v>34</v>
      </c>
      <c r="C1053">
        <v>0.535632</v>
      </c>
      <c r="D1053">
        <f t="shared" si="49"/>
        <v>0.065466</v>
      </c>
      <c r="E1053">
        <f t="shared" si="50"/>
        <v>0.1154033</v>
      </c>
      <c r="F1053">
        <f t="shared" si="51"/>
        <v>0.7165013</v>
      </c>
    </row>
    <row r="1054" spans="1:6">
      <c r="A1054">
        <v>3</v>
      </c>
      <c r="B1054" t="s">
        <v>66</v>
      </c>
      <c r="C1054">
        <v>0.578667</v>
      </c>
      <c r="D1054">
        <f t="shared" si="49"/>
        <v>0.065466</v>
      </c>
      <c r="E1054">
        <f t="shared" si="50"/>
        <v>0.0232111</v>
      </c>
      <c r="F1054">
        <f t="shared" si="51"/>
        <v>0.6673441</v>
      </c>
    </row>
    <row r="1055" spans="1:6">
      <c r="A1055">
        <v>2</v>
      </c>
      <c r="B1055" t="s">
        <v>66</v>
      </c>
      <c r="C1055">
        <v>0.742195</v>
      </c>
      <c r="D1055">
        <f t="shared" si="49"/>
        <v>0.061341</v>
      </c>
      <c r="E1055">
        <f t="shared" si="50"/>
        <v>0.0232111</v>
      </c>
      <c r="F1055">
        <f t="shared" si="51"/>
        <v>0.8267471</v>
      </c>
    </row>
    <row r="1056" spans="1:6">
      <c r="A1056">
        <v>3</v>
      </c>
      <c r="B1056" t="s">
        <v>34</v>
      </c>
      <c r="C1056">
        <v>1.38789</v>
      </c>
      <c r="D1056">
        <f t="shared" si="49"/>
        <v>0.065466</v>
      </c>
      <c r="E1056">
        <f t="shared" si="50"/>
        <v>0.1154033</v>
      </c>
      <c r="F1056">
        <f t="shared" si="51"/>
        <v>1.5687593</v>
      </c>
    </row>
    <row r="1057" spans="1:6">
      <c r="A1057">
        <v>3</v>
      </c>
      <c r="B1057" t="s">
        <v>66</v>
      </c>
      <c r="C1057">
        <v>1.71881</v>
      </c>
      <c r="D1057">
        <f t="shared" si="49"/>
        <v>0.065466</v>
      </c>
      <c r="E1057">
        <f t="shared" si="50"/>
        <v>0.0232111</v>
      </c>
      <c r="F1057">
        <f t="shared" si="51"/>
        <v>1.8074871</v>
      </c>
    </row>
    <row r="1058" spans="1:6">
      <c r="A1058">
        <v>3</v>
      </c>
      <c r="B1058" t="s">
        <v>45</v>
      </c>
      <c r="C1058">
        <v>0.560317</v>
      </c>
      <c r="D1058">
        <f t="shared" si="49"/>
        <v>0.065466</v>
      </c>
      <c r="E1058">
        <f t="shared" si="50"/>
        <v>0.05944225</v>
      </c>
      <c r="F1058">
        <f t="shared" si="51"/>
        <v>0.68522525</v>
      </c>
    </row>
    <row r="1059" spans="1:6">
      <c r="A1059">
        <v>4</v>
      </c>
      <c r="B1059" t="s">
        <v>55</v>
      </c>
      <c r="C1059">
        <v>1.39404</v>
      </c>
      <c r="D1059">
        <f t="shared" si="49"/>
        <v>0.078094</v>
      </c>
      <c r="E1059">
        <f t="shared" si="50"/>
        <v>0.1724062</v>
      </c>
      <c r="F1059">
        <f t="shared" si="51"/>
        <v>1.6445402</v>
      </c>
    </row>
    <row r="1060" spans="1:6">
      <c r="A1060">
        <v>3</v>
      </c>
      <c r="B1060" t="s">
        <v>55</v>
      </c>
      <c r="C1060">
        <v>1.10446</v>
      </c>
      <c r="D1060">
        <f t="shared" si="49"/>
        <v>0.065466</v>
      </c>
      <c r="E1060">
        <f t="shared" si="50"/>
        <v>0.1724062</v>
      </c>
      <c r="F1060">
        <f t="shared" si="51"/>
        <v>1.3423322</v>
      </c>
    </row>
    <row r="1061" spans="1:6">
      <c r="A1061">
        <v>2</v>
      </c>
      <c r="B1061" t="s">
        <v>38</v>
      </c>
      <c r="C1061">
        <v>1.03324</v>
      </c>
      <c r="D1061">
        <f t="shared" si="49"/>
        <v>0.061341</v>
      </c>
      <c r="E1061">
        <f t="shared" si="50"/>
        <v>0.1706822</v>
      </c>
      <c r="F1061">
        <f t="shared" si="51"/>
        <v>1.2652632</v>
      </c>
    </row>
    <row r="1062" spans="1:6">
      <c r="A1062">
        <v>3</v>
      </c>
      <c r="B1062" t="s">
        <v>111</v>
      </c>
      <c r="C1062">
        <v>1.45779</v>
      </c>
      <c r="D1062">
        <f t="shared" si="49"/>
        <v>0.065466</v>
      </c>
      <c r="E1062">
        <f t="shared" si="50"/>
        <v>0.1853252</v>
      </c>
      <c r="F1062">
        <f t="shared" si="51"/>
        <v>1.7085812</v>
      </c>
    </row>
    <row r="1063" spans="1:6">
      <c r="A1063">
        <v>3</v>
      </c>
      <c r="B1063" t="s">
        <v>45</v>
      </c>
      <c r="C1063">
        <v>1.06841</v>
      </c>
      <c r="D1063">
        <f t="shared" si="49"/>
        <v>0.065466</v>
      </c>
      <c r="E1063">
        <f t="shared" si="50"/>
        <v>0.05944225</v>
      </c>
      <c r="F1063">
        <f t="shared" si="51"/>
        <v>1.19331825</v>
      </c>
    </row>
    <row r="1064" spans="1:6">
      <c r="A1064">
        <v>3</v>
      </c>
      <c r="B1064" t="s">
        <v>66</v>
      </c>
      <c r="C1064">
        <v>0.417161</v>
      </c>
      <c r="D1064">
        <f t="shared" si="49"/>
        <v>0.065466</v>
      </c>
      <c r="E1064">
        <f t="shared" si="50"/>
        <v>0.0232111</v>
      </c>
      <c r="F1064">
        <f t="shared" si="51"/>
        <v>0.5058381</v>
      </c>
    </row>
    <row r="1065" spans="1:6">
      <c r="A1065">
        <v>3</v>
      </c>
      <c r="B1065" t="s">
        <v>66</v>
      </c>
      <c r="C1065">
        <v>1.1037</v>
      </c>
      <c r="D1065">
        <f t="shared" si="49"/>
        <v>0.065466</v>
      </c>
      <c r="E1065">
        <f t="shared" si="50"/>
        <v>0.0232111</v>
      </c>
      <c r="F1065">
        <f t="shared" si="51"/>
        <v>1.1923771</v>
      </c>
    </row>
    <row r="1066" spans="1:6">
      <c r="A1066">
        <v>3</v>
      </c>
      <c r="B1066" t="s">
        <v>60</v>
      </c>
      <c r="C1066">
        <v>1.52726</v>
      </c>
      <c r="D1066">
        <f t="shared" si="49"/>
        <v>0.065466</v>
      </c>
      <c r="E1066">
        <f t="shared" si="50"/>
        <v>0.1511376</v>
      </c>
      <c r="F1066">
        <f t="shared" si="51"/>
        <v>1.7438636</v>
      </c>
    </row>
    <row r="1067" spans="1:6">
      <c r="A1067">
        <v>3</v>
      </c>
      <c r="B1067" t="s">
        <v>42</v>
      </c>
      <c r="C1067">
        <v>0.949311</v>
      </c>
      <c r="D1067">
        <f t="shared" si="49"/>
        <v>0.065466</v>
      </c>
      <c r="E1067">
        <f t="shared" si="50"/>
        <v>0.0956989</v>
      </c>
      <c r="F1067">
        <f t="shared" si="51"/>
        <v>1.1104759</v>
      </c>
    </row>
    <row r="1068" spans="1:6">
      <c r="A1068">
        <v>3</v>
      </c>
      <c r="B1068" t="s">
        <v>60</v>
      </c>
      <c r="C1068">
        <v>0.983755</v>
      </c>
      <c r="D1068">
        <f t="shared" si="49"/>
        <v>0.065466</v>
      </c>
      <c r="E1068">
        <f t="shared" si="50"/>
        <v>0.1511376</v>
      </c>
      <c r="F1068">
        <f t="shared" si="51"/>
        <v>1.2003586</v>
      </c>
    </row>
    <row r="1069" spans="1:6">
      <c r="A1069">
        <v>3</v>
      </c>
      <c r="B1069" t="s">
        <v>50</v>
      </c>
      <c r="C1069">
        <v>1.15848</v>
      </c>
      <c r="D1069">
        <f t="shared" si="49"/>
        <v>0.065466</v>
      </c>
      <c r="E1069">
        <f t="shared" si="50"/>
        <v>0.05972205</v>
      </c>
      <c r="F1069">
        <f t="shared" si="51"/>
        <v>1.28366805</v>
      </c>
    </row>
    <row r="1070" spans="1:6">
      <c r="A1070">
        <v>3</v>
      </c>
      <c r="B1070" t="s">
        <v>66</v>
      </c>
      <c r="C1070">
        <v>0.722163</v>
      </c>
      <c r="D1070">
        <f t="shared" si="49"/>
        <v>0.065466</v>
      </c>
      <c r="E1070">
        <f t="shared" si="50"/>
        <v>0.0232111</v>
      </c>
      <c r="F1070">
        <f t="shared" si="51"/>
        <v>0.8108401</v>
      </c>
    </row>
    <row r="1071" spans="1:6">
      <c r="A1071">
        <v>3</v>
      </c>
      <c r="B1071" t="s">
        <v>42</v>
      </c>
      <c r="C1071">
        <v>0.878214</v>
      </c>
      <c r="D1071">
        <f t="shared" si="49"/>
        <v>0.065466</v>
      </c>
      <c r="E1071">
        <f t="shared" si="50"/>
        <v>0.0956989</v>
      </c>
      <c r="F1071">
        <f t="shared" si="51"/>
        <v>1.0393789</v>
      </c>
    </row>
    <row r="1072" spans="1:6">
      <c r="A1072">
        <v>2</v>
      </c>
      <c r="B1072" t="s">
        <v>924</v>
      </c>
      <c r="C1072">
        <v>1.41978</v>
      </c>
      <c r="D1072">
        <f t="shared" si="49"/>
        <v>0.061341</v>
      </c>
      <c r="E1072">
        <f t="shared" si="50"/>
        <v>0.3151742</v>
      </c>
      <c r="F1072">
        <f t="shared" si="51"/>
        <v>1.7962952</v>
      </c>
    </row>
    <row r="1073" spans="1:6">
      <c r="A1073">
        <v>3</v>
      </c>
      <c r="B1073" t="s">
        <v>34</v>
      </c>
      <c r="C1073">
        <v>0.895432</v>
      </c>
      <c r="D1073">
        <f t="shared" si="49"/>
        <v>0.065466</v>
      </c>
      <c r="E1073">
        <f t="shared" si="50"/>
        <v>0.1154033</v>
      </c>
      <c r="F1073">
        <f t="shared" si="51"/>
        <v>1.0763013</v>
      </c>
    </row>
    <row r="1074" spans="1:6">
      <c r="A1074">
        <v>3</v>
      </c>
      <c r="B1074" t="s">
        <v>60</v>
      </c>
      <c r="C1074">
        <v>0.777544</v>
      </c>
      <c r="D1074">
        <f t="shared" si="49"/>
        <v>0.065466</v>
      </c>
      <c r="E1074">
        <f t="shared" si="50"/>
        <v>0.1511376</v>
      </c>
      <c r="F1074">
        <f t="shared" si="51"/>
        <v>0.9941476</v>
      </c>
    </row>
    <row r="1075" spans="1:6">
      <c r="A1075">
        <v>3</v>
      </c>
      <c r="B1075" t="s">
        <v>45</v>
      </c>
      <c r="C1075">
        <v>1.40485</v>
      </c>
      <c r="D1075">
        <f t="shared" si="49"/>
        <v>0.065466</v>
      </c>
      <c r="E1075">
        <f t="shared" si="50"/>
        <v>0.05944225</v>
      </c>
      <c r="F1075">
        <f t="shared" si="51"/>
        <v>1.52975825</v>
      </c>
    </row>
    <row r="1076" spans="1:6">
      <c r="A1076">
        <v>4</v>
      </c>
      <c r="B1076" t="s">
        <v>50</v>
      </c>
      <c r="C1076">
        <v>0.659045</v>
      </c>
      <c r="D1076">
        <f t="shared" si="49"/>
        <v>0.078094</v>
      </c>
      <c r="E1076">
        <f t="shared" si="50"/>
        <v>0.05972205</v>
      </c>
      <c r="F1076">
        <f t="shared" si="51"/>
        <v>0.79686105</v>
      </c>
    </row>
    <row r="1077" spans="1:6">
      <c r="A1077">
        <v>3</v>
      </c>
      <c r="B1077" t="s">
        <v>177</v>
      </c>
      <c r="C1077">
        <v>0.720631</v>
      </c>
      <c r="D1077">
        <f t="shared" si="49"/>
        <v>0.065466</v>
      </c>
      <c r="E1077">
        <f t="shared" si="50"/>
        <v>0</v>
      </c>
      <c r="F1077">
        <f t="shared" si="51"/>
        <v>0.786097</v>
      </c>
    </row>
    <row r="1078" spans="1:6">
      <c r="A1078">
        <v>3</v>
      </c>
      <c r="B1078" t="s">
        <v>38</v>
      </c>
      <c r="C1078">
        <v>1.17935</v>
      </c>
      <c r="D1078">
        <f t="shared" si="49"/>
        <v>0.065466</v>
      </c>
      <c r="E1078">
        <f t="shared" si="50"/>
        <v>0.1706822</v>
      </c>
      <c r="F1078">
        <f t="shared" si="51"/>
        <v>1.4154982</v>
      </c>
    </row>
    <row r="1079" spans="1:6">
      <c r="A1079">
        <v>2</v>
      </c>
      <c r="B1079" t="s">
        <v>924</v>
      </c>
      <c r="C1079">
        <v>1.65866</v>
      </c>
      <c r="D1079">
        <f t="shared" si="49"/>
        <v>0.061341</v>
      </c>
      <c r="E1079">
        <f t="shared" si="50"/>
        <v>0.3151742</v>
      </c>
      <c r="F1079">
        <f t="shared" si="51"/>
        <v>2.0351752</v>
      </c>
    </row>
    <row r="1080" spans="1:6">
      <c r="A1080">
        <v>4</v>
      </c>
      <c r="B1080" t="s">
        <v>42</v>
      </c>
      <c r="C1080">
        <v>0.921165</v>
      </c>
      <c r="D1080">
        <f t="shared" si="49"/>
        <v>0.078094</v>
      </c>
      <c r="E1080">
        <f t="shared" si="50"/>
        <v>0.0956989</v>
      </c>
      <c r="F1080">
        <f t="shared" si="51"/>
        <v>1.0949579</v>
      </c>
    </row>
    <row r="1081" spans="1:6">
      <c r="A1081">
        <v>3</v>
      </c>
      <c r="B1081" t="s">
        <v>38</v>
      </c>
      <c r="C1081">
        <v>1.36796</v>
      </c>
      <c r="D1081">
        <f t="shared" si="49"/>
        <v>0.065466</v>
      </c>
      <c r="E1081">
        <f t="shared" si="50"/>
        <v>0.1706822</v>
      </c>
      <c r="F1081">
        <f t="shared" si="51"/>
        <v>1.6041082</v>
      </c>
    </row>
    <row r="1082" spans="1:6">
      <c r="A1082">
        <v>2</v>
      </c>
      <c r="B1082" t="s">
        <v>66</v>
      </c>
      <c r="C1082">
        <v>1.09588</v>
      </c>
      <c r="D1082">
        <f t="shared" si="49"/>
        <v>0.061341</v>
      </c>
      <c r="E1082">
        <f t="shared" si="50"/>
        <v>0.0232111</v>
      </c>
      <c r="F1082">
        <f t="shared" si="51"/>
        <v>1.1804321</v>
      </c>
    </row>
    <row r="1083" spans="1:6">
      <c r="A1083">
        <v>3</v>
      </c>
      <c r="B1083" t="s">
        <v>42</v>
      </c>
      <c r="C1083">
        <v>0.778095</v>
      </c>
      <c r="D1083">
        <f t="shared" si="49"/>
        <v>0.065466</v>
      </c>
      <c r="E1083">
        <f t="shared" si="50"/>
        <v>0.0956989</v>
      </c>
      <c r="F1083">
        <f t="shared" si="51"/>
        <v>0.9392599</v>
      </c>
    </row>
    <row r="1084" spans="1:6">
      <c r="A1084">
        <v>3</v>
      </c>
      <c r="B1084" t="s">
        <v>45</v>
      </c>
      <c r="C1084">
        <v>1.53872</v>
      </c>
      <c r="D1084">
        <f t="shared" si="49"/>
        <v>0.065466</v>
      </c>
      <c r="E1084">
        <f t="shared" si="50"/>
        <v>0.05944225</v>
      </c>
      <c r="F1084">
        <f t="shared" si="51"/>
        <v>1.66362825</v>
      </c>
    </row>
    <row r="1085" spans="1:6">
      <c r="A1085">
        <v>3</v>
      </c>
      <c r="B1085" t="s">
        <v>177</v>
      </c>
      <c r="C1085">
        <v>0.735827</v>
      </c>
      <c r="D1085">
        <f t="shared" si="49"/>
        <v>0.065466</v>
      </c>
      <c r="E1085">
        <f t="shared" si="50"/>
        <v>0</v>
      </c>
      <c r="F1085">
        <f t="shared" si="51"/>
        <v>0.801293</v>
      </c>
    </row>
    <row r="1086" spans="1:6">
      <c r="A1086">
        <v>3</v>
      </c>
      <c r="B1086" t="s">
        <v>34</v>
      </c>
      <c r="C1086">
        <v>1.4026</v>
      </c>
      <c r="D1086">
        <f t="shared" si="49"/>
        <v>0.065466</v>
      </c>
      <c r="E1086">
        <f t="shared" si="50"/>
        <v>0.1154033</v>
      </c>
      <c r="F1086">
        <f t="shared" si="51"/>
        <v>1.5834693</v>
      </c>
    </row>
    <row r="1087" spans="1:6">
      <c r="A1087">
        <v>3</v>
      </c>
      <c r="B1087" t="s">
        <v>66</v>
      </c>
      <c r="C1087">
        <v>1.79605</v>
      </c>
      <c r="D1087">
        <f t="shared" si="49"/>
        <v>0.065466</v>
      </c>
      <c r="E1087">
        <f t="shared" si="50"/>
        <v>0.0232111</v>
      </c>
      <c r="F1087">
        <f t="shared" si="51"/>
        <v>1.8847271</v>
      </c>
    </row>
    <row r="1088" spans="1:6">
      <c r="A1088">
        <v>3</v>
      </c>
      <c r="B1088" t="s">
        <v>55</v>
      </c>
      <c r="C1088">
        <v>0.749758</v>
      </c>
      <c r="D1088">
        <f t="shared" si="49"/>
        <v>0.065466</v>
      </c>
      <c r="E1088">
        <f t="shared" si="50"/>
        <v>0.1724062</v>
      </c>
      <c r="F1088">
        <f t="shared" si="51"/>
        <v>0.9876302</v>
      </c>
    </row>
    <row r="1089" spans="1:6">
      <c r="A1089">
        <v>3</v>
      </c>
      <c r="B1089" t="s">
        <v>60</v>
      </c>
      <c r="C1089">
        <v>0.897327</v>
      </c>
      <c r="D1089">
        <f t="shared" si="49"/>
        <v>0.065466</v>
      </c>
      <c r="E1089">
        <f t="shared" si="50"/>
        <v>0.1511376</v>
      </c>
      <c r="F1089">
        <f t="shared" si="51"/>
        <v>1.1139306</v>
      </c>
    </row>
    <row r="1090" spans="1:6">
      <c r="A1090">
        <v>3</v>
      </c>
      <c r="B1090" t="s">
        <v>111</v>
      </c>
      <c r="C1090">
        <v>0.830078</v>
      </c>
      <c r="D1090">
        <f t="shared" si="49"/>
        <v>0.065466</v>
      </c>
      <c r="E1090">
        <f t="shared" si="50"/>
        <v>0.1853252</v>
      </c>
      <c r="F1090">
        <f t="shared" si="51"/>
        <v>1.0808692</v>
      </c>
    </row>
    <row r="1091" spans="1:6">
      <c r="A1091">
        <v>3</v>
      </c>
      <c r="B1091" t="s">
        <v>60</v>
      </c>
      <c r="C1091">
        <v>1.1129</v>
      </c>
      <c r="D1091">
        <f t="shared" ref="D1091:D1154" si="52">VLOOKUP(A1091,K:M,3,0)</f>
        <v>0.065466</v>
      </c>
      <c r="E1091">
        <f t="shared" ref="E1091:E1154" si="53">VLOOKUP(B1091,K:M,3,0)</f>
        <v>0.1511376</v>
      </c>
      <c r="F1091">
        <f t="shared" ref="F1091:F1154" si="54">C1091+D1091+E1091</f>
        <v>1.3295036</v>
      </c>
    </row>
    <row r="1092" spans="1:6">
      <c r="A1092">
        <v>3</v>
      </c>
      <c r="B1092" t="s">
        <v>55</v>
      </c>
      <c r="C1092">
        <v>0.671858</v>
      </c>
      <c r="D1092">
        <f t="shared" si="52"/>
        <v>0.065466</v>
      </c>
      <c r="E1092">
        <f t="shared" si="53"/>
        <v>0.1724062</v>
      </c>
      <c r="F1092">
        <f t="shared" si="54"/>
        <v>0.9097302</v>
      </c>
    </row>
    <row r="1093" spans="1:6">
      <c r="A1093">
        <v>3</v>
      </c>
      <c r="B1093" t="s">
        <v>177</v>
      </c>
      <c r="C1093">
        <v>1.38745</v>
      </c>
      <c r="D1093">
        <f t="shared" si="52"/>
        <v>0.065466</v>
      </c>
      <c r="E1093">
        <f t="shared" si="53"/>
        <v>0</v>
      </c>
      <c r="F1093">
        <f t="shared" si="54"/>
        <v>1.452916</v>
      </c>
    </row>
    <row r="1094" spans="1:6">
      <c r="A1094">
        <v>3</v>
      </c>
      <c r="B1094" t="s">
        <v>66</v>
      </c>
      <c r="C1094">
        <v>0.951058</v>
      </c>
      <c r="D1094">
        <f t="shared" si="52"/>
        <v>0.065466</v>
      </c>
      <c r="E1094">
        <f t="shared" si="53"/>
        <v>0.0232111</v>
      </c>
      <c r="F1094">
        <f t="shared" si="54"/>
        <v>1.0397351</v>
      </c>
    </row>
    <row r="1095" spans="1:6">
      <c r="A1095">
        <v>2</v>
      </c>
      <c r="B1095" t="s">
        <v>60</v>
      </c>
      <c r="C1095">
        <v>1.13139</v>
      </c>
      <c r="D1095">
        <f t="shared" si="52"/>
        <v>0.061341</v>
      </c>
      <c r="E1095">
        <f t="shared" si="53"/>
        <v>0.1511376</v>
      </c>
      <c r="F1095">
        <f t="shared" si="54"/>
        <v>1.3438686</v>
      </c>
    </row>
    <row r="1096" spans="1:6">
      <c r="A1096">
        <v>2</v>
      </c>
      <c r="B1096" t="s">
        <v>111</v>
      </c>
      <c r="C1096">
        <v>1.35322</v>
      </c>
      <c r="D1096">
        <f t="shared" si="52"/>
        <v>0.061341</v>
      </c>
      <c r="E1096">
        <f t="shared" si="53"/>
        <v>0.1853252</v>
      </c>
      <c r="F1096">
        <f t="shared" si="54"/>
        <v>1.5998862</v>
      </c>
    </row>
    <row r="1097" spans="1:6">
      <c r="A1097">
        <v>2</v>
      </c>
      <c r="B1097" t="s">
        <v>177</v>
      </c>
      <c r="C1097">
        <v>1.00972</v>
      </c>
      <c r="D1097">
        <f t="shared" si="52"/>
        <v>0.061341</v>
      </c>
      <c r="E1097">
        <f t="shared" si="53"/>
        <v>0</v>
      </c>
      <c r="F1097">
        <f t="shared" si="54"/>
        <v>1.071061</v>
      </c>
    </row>
    <row r="1098" spans="1:6">
      <c r="A1098">
        <v>3</v>
      </c>
      <c r="B1098" t="s">
        <v>66</v>
      </c>
      <c r="C1098">
        <v>0.810788</v>
      </c>
      <c r="D1098">
        <f t="shared" si="52"/>
        <v>0.065466</v>
      </c>
      <c r="E1098">
        <f t="shared" si="53"/>
        <v>0.0232111</v>
      </c>
      <c r="F1098">
        <f t="shared" si="54"/>
        <v>0.8994651</v>
      </c>
    </row>
    <row r="1099" spans="1:6">
      <c r="A1099">
        <v>3</v>
      </c>
      <c r="B1099" t="s">
        <v>177</v>
      </c>
      <c r="C1099">
        <v>1.24375</v>
      </c>
      <c r="D1099">
        <f t="shared" si="52"/>
        <v>0.065466</v>
      </c>
      <c r="E1099">
        <f t="shared" si="53"/>
        <v>0</v>
      </c>
      <c r="F1099">
        <f t="shared" si="54"/>
        <v>1.309216</v>
      </c>
    </row>
    <row r="1100" spans="1:6">
      <c r="A1100">
        <v>3</v>
      </c>
      <c r="B1100" t="s">
        <v>45</v>
      </c>
      <c r="C1100">
        <v>0.65283</v>
      </c>
      <c r="D1100">
        <f t="shared" si="52"/>
        <v>0.065466</v>
      </c>
      <c r="E1100">
        <f t="shared" si="53"/>
        <v>0.05944225</v>
      </c>
      <c r="F1100">
        <f t="shared" si="54"/>
        <v>0.77773825</v>
      </c>
    </row>
    <row r="1101" spans="1:6">
      <c r="A1101">
        <v>3</v>
      </c>
      <c r="B1101" t="s">
        <v>50</v>
      </c>
      <c r="C1101">
        <v>1.15764</v>
      </c>
      <c r="D1101">
        <f t="shared" si="52"/>
        <v>0.065466</v>
      </c>
      <c r="E1101">
        <f t="shared" si="53"/>
        <v>0.05972205</v>
      </c>
      <c r="F1101">
        <f t="shared" si="54"/>
        <v>1.28282805</v>
      </c>
    </row>
    <row r="1102" spans="1:6">
      <c r="A1102">
        <v>2</v>
      </c>
      <c r="B1102" t="s">
        <v>398</v>
      </c>
      <c r="C1102">
        <v>1.87219</v>
      </c>
      <c r="D1102">
        <f t="shared" si="52"/>
        <v>0.061341</v>
      </c>
      <c r="E1102">
        <f t="shared" si="53"/>
        <v>0.2328202</v>
      </c>
      <c r="F1102">
        <f t="shared" si="54"/>
        <v>2.1663512</v>
      </c>
    </row>
    <row r="1103" spans="1:6">
      <c r="A1103">
        <v>2</v>
      </c>
      <c r="B1103" t="s">
        <v>924</v>
      </c>
      <c r="C1103">
        <v>1.19342</v>
      </c>
      <c r="D1103">
        <f t="shared" si="52"/>
        <v>0.061341</v>
      </c>
      <c r="E1103">
        <f t="shared" si="53"/>
        <v>0.3151742</v>
      </c>
      <c r="F1103">
        <f t="shared" si="54"/>
        <v>1.5699352</v>
      </c>
    </row>
    <row r="1104" spans="1:6">
      <c r="A1104">
        <v>3</v>
      </c>
      <c r="B1104" t="s">
        <v>38</v>
      </c>
      <c r="C1104">
        <v>0.73933</v>
      </c>
      <c r="D1104">
        <f t="shared" si="52"/>
        <v>0.065466</v>
      </c>
      <c r="E1104">
        <f t="shared" si="53"/>
        <v>0.1706822</v>
      </c>
      <c r="F1104">
        <f t="shared" si="54"/>
        <v>0.9754782</v>
      </c>
    </row>
    <row r="1105" spans="1:6">
      <c r="A1105">
        <v>2</v>
      </c>
      <c r="B1105" t="s">
        <v>111</v>
      </c>
      <c r="C1105">
        <v>1.15049</v>
      </c>
      <c r="D1105">
        <f t="shared" si="52"/>
        <v>0.061341</v>
      </c>
      <c r="E1105">
        <f t="shared" si="53"/>
        <v>0.1853252</v>
      </c>
      <c r="F1105">
        <f t="shared" si="54"/>
        <v>1.3971562</v>
      </c>
    </row>
    <row r="1106" spans="1:6">
      <c r="A1106">
        <v>2</v>
      </c>
      <c r="B1106" t="s">
        <v>34</v>
      </c>
      <c r="C1106">
        <v>1.22324</v>
      </c>
      <c r="D1106">
        <f t="shared" si="52"/>
        <v>0.061341</v>
      </c>
      <c r="E1106">
        <f t="shared" si="53"/>
        <v>0.1154033</v>
      </c>
      <c r="F1106">
        <f t="shared" si="54"/>
        <v>1.3999843</v>
      </c>
    </row>
    <row r="1107" spans="1:6">
      <c r="A1107">
        <v>3</v>
      </c>
      <c r="B1107" t="s">
        <v>50</v>
      </c>
      <c r="C1107">
        <v>0.575182</v>
      </c>
      <c r="D1107">
        <f t="shared" si="52"/>
        <v>0.065466</v>
      </c>
      <c r="E1107">
        <f t="shared" si="53"/>
        <v>0.05972205</v>
      </c>
      <c r="F1107">
        <f t="shared" si="54"/>
        <v>0.70037005</v>
      </c>
    </row>
    <row r="1108" spans="1:6">
      <c r="A1108">
        <v>3</v>
      </c>
      <c r="B1108" t="s">
        <v>177</v>
      </c>
      <c r="C1108">
        <v>0.470943</v>
      </c>
      <c r="D1108">
        <f t="shared" si="52"/>
        <v>0.065466</v>
      </c>
      <c r="E1108">
        <f t="shared" si="53"/>
        <v>0</v>
      </c>
      <c r="F1108">
        <f t="shared" si="54"/>
        <v>0.536409</v>
      </c>
    </row>
    <row r="1109" spans="1:6">
      <c r="A1109">
        <v>3</v>
      </c>
      <c r="B1109" t="s">
        <v>60</v>
      </c>
      <c r="C1109">
        <v>0.658059</v>
      </c>
      <c r="D1109">
        <f t="shared" si="52"/>
        <v>0.065466</v>
      </c>
      <c r="E1109">
        <f t="shared" si="53"/>
        <v>0.1511376</v>
      </c>
      <c r="F1109">
        <f t="shared" si="54"/>
        <v>0.8746626</v>
      </c>
    </row>
    <row r="1110" spans="1:6">
      <c r="A1110">
        <v>3</v>
      </c>
      <c r="B1110" t="s">
        <v>50</v>
      </c>
      <c r="C1110">
        <v>1.63698</v>
      </c>
      <c r="D1110">
        <f t="shared" si="52"/>
        <v>0.065466</v>
      </c>
      <c r="E1110">
        <f t="shared" si="53"/>
        <v>0.05972205</v>
      </c>
      <c r="F1110">
        <f t="shared" si="54"/>
        <v>1.76216805</v>
      </c>
    </row>
    <row r="1111" spans="1:6">
      <c r="A1111">
        <v>3</v>
      </c>
      <c r="B1111" t="s">
        <v>45</v>
      </c>
      <c r="C1111">
        <v>1.94257</v>
      </c>
      <c r="D1111">
        <f t="shared" si="52"/>
        <v>0.065466</v>
      </c>
      <c r="E1111">
        <f t="shared" si="53"/>
        <v>0.05944225</v>
      </c>
      <c r="F1111">
        <f t="shared" si="54"/>
        <v>2.06747825</v>
      </c>
    </row>
    <row r="1112" spans="1:6">
      <c r="A1112">
        <v>2</v>
      </c>
      <c r="B1112" t="s">
        <v>34</v>
      </c>
      <c r="C1112">
        <v>1.43344</v>
      </c>
      <c r="D1112">
        <f t="shared" si="52"/>
        <v>0.061341</v>
      </c>
      <c r="E1112">
        <f t="shared" si="53"/>
        <v>0.1154033</v>
      </c>
      <c r="F1112">
        <f t="shared" si="54"/>
        <v>1.6101843</v>
      </c>
    </row>
    <row r="1113" spans="1:6">
      <c r="A1113">
        <v>3</v>
      </c>
      <c r="B1113" t="s">
        <v>34</v>
      </c>
      <c r="C1113">
        <v>1.12696</v>
      </c>
      <c r="D1113">
        <f t="shared" si="52"/>
        <v>0.065466</v>
      </c>
      <c r="E1113">
        <f t="shared" si="53"/>
        <v>0.1154033</v>
      </c>
      <c r="F1113">
        <f t="shared" si="54"/>
        <v>1.3078293</v>
      </c>
    </row>
    <row r="1114" spans="1:6">
      <c r="A1114">
        <v>3</v>
      </c>
      <c r="B1114" t="s">
        <v>45</v>
      </c>
      <c r="C1114">
        <v>0.763922</v>
      </c>
      <c r="D1114">
        <f t="shared" si="52"/>
        <v>0.065466</v>
      </c>
      <c r="E1114">
        <f t="shared" si="53"/>
        <v>0.05944225</v>
      </c>
      <c r="F1114">
        <f t="shared" si="54"/>
        <v>0.88883025</v>
      </c>
    </row>
    <row r="1115" spans="1:6">
      <c r="A1115">
        <v>3</v>
      </c>
      <c r="B1115" t="s">
        <v>55</v>
      </c>
      <c r="C1115">
        <v>1.51925</v>
      </c>
      <c r="D1115">
        <f t="shared" si="52"/>
        <v>0.065466</v>
      </c>
      <c r="E1115">
        <f t="shared" si="53"/>
        <v>0.1724062</v>
      </c>
      <c r="F1115">
        <f t="shared" si="54"/>
        <v>1.7571222</v>
      </c>
    </row>
    <row r="1116" spans="1:6">
      <c r="A1116">
        <v>3</v>
      </c>
      <c r="B1116" t="s">
        <v>55</v>
      </c>
      <c r="C1116">
        <v>0.861145</v>
      </c>
      <c r="D1116">
        <f t="shared" si="52"/>
        <v>0.065466</v>
      </c>
      <c r="E1116">
        <f t="shared" si="53"/>
        <v>0.1724062</v>
      </c>
      <c r="F1116">
        <f t="shared" si="54"/>
        <v>1.0990172</v>
      </c>
    </row>
    <row r="1117" spans="1:6">
      <c r="A1117">
        <v>3</v>
      </c>
      <c r="B1117" t="s">
        <v>55</v>
      </c>
      <c r="C1117">
        <v>1.18137</v>
      </c>
      <c r="D1117">
        <f t="shared" si="52"/>
        <v>0.065466</v>
      </c>
      <c r="E1117">
        <f t="shared" si="53"/>
        <v>0.1724062</v>
      </c>
      <c r="F1117">
        <f t="shared" si="54"/>
        <v>1.4192422</v>
      </c>
    </row>
    <row r="1118" spans="1:6">
      <c r="A1118">
        <v>3</v>
      </c>
      <c r="B1118" t="s">
        <v>177</v>
      </c>
      <c r="C1118">
        <v>0.0656683</v>
      </c>
      <c r="D1118">
        <f t="shared" si="52"/>
        <v>0.065466</v>
      </c>
      <c r="E1118">
        <f t="shared" si="53"/>
        <v>0</v>
      </c>
      <c r="F1118">
        <f t="shared" si="54"/>
        <v>0.1311343</v>
      </c>
    </row>
    <row r="1119" spans="1:6">
      <c r="A1119">
        <v>2</v>
      </c>
      <c r="B1119" t="s">
        <v>60</v>
      </c>
      <c r="C1119">
        <v>0.649505</v>
      </c>
      <c r="D1119">
        <f t="shared" si="52"/>
        <v>0.061341</v>
      </c>
      <c r="E1119">
        <f t="shared" si="53"/>
        <v>0.1511376</v>
      </c>
      <c r="F1119">
        <f t="shared" si="54"/>
        <v>0.8619836</v>
      </c>
    </row>
    <row r="1120" spans="1:6">
      <c r="A1120">
        <v>2</v>
      </c>
      <c r="B1120" t="s">
        <v>38</v>
      </c>
      <c r="C1120">
        <v>0.311599</v>
      </c>
      <c r="D1120">
        <f t="shared" si="52"/>
        <v>0.061341</v>
      </c>
      <c r="E1120">
        <f t="shared" si="53"/>
        <v>0.1706822</v>
      </c>
      <c r="F1120">
        <f t="shared" si="54"/>
        <v>0.5436222</v>
      </c>
    </row>
    <row r="1121" spans="1:6">
      <c r="A1121">
        <v>3</v>
      </c>
      <c r="B1121" t="s">
        <v>45</v>
      </c>
      <c r="C1121">
        <v>1.13626</v>
      </c>
      <c r="D1121">
        <f t="shared" si="52"/>
        <v>0.065466</v>
      </c>
      <c r="E1121">
        <f t="shared" si="53"/>
        <v>0.05944225</v>
      </c>
      <c r="F1121">
        <f t="shared" si="54"/>
        <v>1.26116825</v>
      </c>
    </row>
    <row r="1122" spans="1:6">
      <c r="A1122">
        <v>2</v>
      </c>
      <c r="B1122" t="s">
        <v>111</v>
      </c>
      <c r="C1122">
        <v>0.735889</v>
      </c>
      <c r="D1122">
        <f t="shared" si="52"/>
        <v>0.061341</v>
      </c>
      <c r="E1122">
        <f t="shared" si="53"/>
        <v>0.1853252</v>
      </c>
      <c r="F1122">
        <f t="shared" si="54"/>
        <v>0.9825552</v>
      </c>
    </row>
    <row r="1123" spans="1:6">
      <c r="A1123">
        <v>2</v>
      </c>
      <c r="B1123" t="s">
        <v>111</v>
      </c>
      <c r="C1123">
        <v>0.658867</v>
      </c>
      <c r="D1123">
        <f t="shared" si="52"/>
        <v>0.061341</v>
      </c>
      <c r="E1123">
        <f t="shared" si="53"/>
        <v>0.1853252</v>
      </c>
      <c r="F1123">
        <f t="shared" si="54"/>
        <v>0.9055332</v>
      </c>
    </row>
    <row r="1124" spans="1:6">
      <c r="A1124">
        <v>3</v>
      </c>
      <c r="B1124" t="s">
        <v>45</v>
      </c>
      <c r="C1124">
        <v>0.176578</v>
      </c>
      <c r="D1124">
        <f t="shared" si="52"/>
        <v>0.065466</v>
      </c>
      <c r="E1124">
        <f t="shared" si="53"/>
        <v>0.05944225</v>
      </c>
      <c r="F1124">
        <f t="shared" si="54"/>
        <v>0.30148625</v>
      </c>
    </row>
    <row r="1125" spans="1:6">
      <c r="A1125">
        <v>3</v>
      </c>
      <c r="B1125" t="s">
        <v>177</v>
      </c>
      <c r="C1125">
        <v>1.25547</v>
      </c>
      <c r="D1125">
        <f t="shared" si="52"/>
        <v>0.065466</v>
      </c>
      <c r="E1125">
        <f t="shared" si="53"/>
        <v>0</v>
      </c>
      <c r="F1125">
        <f t="shared" si="54"/>
        <v>1.320936</v>
      </c>
    </row>
    <row r="1126" spans="1:6">
      <c r="A1126">
        <v>2</v>
      </c>
      <c r="B1126" t="s">
        <v>177</v>
      </c>
      <c r="C1126">
        <v>0.577156</v>
      </c>
      <c r="D1126">
        <f t="shared" si="52"/>
        <v>0.061341</v>
      </c>
      <c r="E1126">
        <f t="shared" si="53"/>
        <v>0</v>
      </c>
      <c r="F1126">
        <f t="shared" si="54"/>
        <v>0.638497</v>
      </c>
    </row>
    <row r="1127" spans="1:6">
      <c r="A1127">
        <v>1</v>
      </c>
      <c r="B1127" t="s">
        <v>60</v>
      </c>
      <c r="C1127">
        <v>1.05587</v>
      </c>
      <c r="D1127">
        <f t="shared" si="52"/>
        <v>0</v>
      </c>
      <c r="E1127">
        <f t="shared" si="53"/>
        <v>0.1511376</v>
      </c>
      <c r="F1127">
        <f t="shared" si="54"/>
        <v>1.2070076</v>
      </c>
    </row>
    <row r="1128" spans="1:6">
      <c r="A1128">
        <v>3</v>
      </c>
      <c r="B1128" t="s">
        <v>177</v>
      </c>
      <c r="C1128">
        <v>0.857468</v>
      </c>
      <c r="D1128">
        <f t="shared" si="52"/>
        <v>0.065466</v>
      </c>
      <c r="E1128">
        <f t="shared" si="53"/>
        <v>0</v>
      </c>
      <c r="F1128">
        <f t="shared" si="54"/>
        <v>0.922934</v>
      </c>
    </row>
    <row r="1129" spans="1:6">
      <c r="A1129">
        <v>4</v>
      </c>
      <c r="B1129" t="s">
        <v>924</v>
      </c>
      <c r="C1129">
        <v>2.72211</v>
      </c>
      <c r="D1129">
        <f t="shared" si="52"/>
        <v>0.078094</v>
      </c>
      <c r="E1129">
        <f t="shared" si="53"/>
        <v>0.3151742</v>
      </c>
      <c r="F1129">
        <f t="shared" si="54"/>
        <v>3.1153782</v>
      </c>
    </row>
    <row r="1130" spans="1:6">
      <c r="A1130">
        <v>4</v>
      </c>
      <c r="B1130" t="s">
        <v>55</v>
      </c>
      <c r="C1130">
        <v>2.17242</v>
      </c>
      <c r="D1130">
        <f t="shared" si="52"/>
        <v>0.078094</v>
      </c>
      <c r="E1130">
        <f t="shared" si="53"/>
        <v>0.1724062</v>
      </c>
      <c r="F1130">
        <f t="shared" si="54"/>
        <v>2.4229202</v>
      </c>
    </row>
    <row r="1131" spans="1:6">
      <c r="A1131">
        <v>4</v>
      </c>
      <c r="B1131" t="s">
        <v>34</v>
      </c>
      <c r="C1131">
        <v>1.28242</v>
      </c>
      <c r="D1131">
        <f t="shared" si="52"/>
        <v>0.078094</v>
      </c>
      <c r="E1131">
        <f t="shared" si="53"/>
        <v>0.1154033</v>
      </c>
      <c r="F1131">
        <f t="shared" si="54"/>
        <v>1.4759173</v>
      </c>
    </row>
    <row r="1132" spans="1:6">
      <c r="A1132">
        <v>4</v>
      </c>
      <c r="B1132" t="s">
        <v>38</v>
      </c>
      <c r="C1132">
        <v>0.984347</v>
      </c>
      <c r="D1132">
        <f t="shared" si="52"/>
        <v>0.078094</v>
      </c>
      <c r="E1132">
        <f t="shared" si="53"/>
        <v>0.1706822</v>
      </c>
      <c r="F1132">
        <f t="shared" si="54"/>
        <v>1.2331232</v>
      </c>
    </row>
    <row r="1133" spans="1:6">
      <c r="A1133">
        <v>4</v>
      </c>
      <c r="B1133" t="s">
        <v>398</v>
      </c>
      <c r="C1133">
        <v>1.10796</v>
      </c>
      <c r="D1133">
        <f t="shared" si="52"/>
        <v>0.078094</v>
      </c>
      <c r="E1133">
        <f t="shared" si="53"/>
        <v>0.2328202</v>
      </c>
      <c r="F1133">
        <f t="shared" si="54"/>
        <v>1.4188742</v>
      </c>
    </row>
    <row r="1134" spans="1:6">
      <c r="A1134">
        <v>4</v>
      </c>
      <c r="B1134" t="s">
        <v>50</v>
      </c>
      <c r="C1134">
        <v>2.48436</v>
      </c>
      <c r="D1134">
        <f t="shared" si="52"/>
        <v>0.078094</v>
      </c>
      <c r="E1134">
        <f t="shared" si="53"/>
        <v>0.05972205</v>
      </c>
      <c r="F1134">
        <f t="shared" si="54"/>
        <v>2.62217605</v>
      </c>
    </row>
    <row r="1135" spans="1:6">
      <c r="A1135">
        <v>4</v>
      </c>
      <c r="B1135" t="s">
        <v>42</v>
      </c>
      <c r="C1135">
        <v>1.29465</v>
      </c>
      <c r="D1135">
        <f t="shared" si="52"/>
        <v>0.078094</v>
      </c>
      <c r="E1135">
        <f t="shared" si="53"/>
        <v>0.0956989</v>
      </c>
      <c r="F1135">
        <f t="shared" si="54"/>
        <v>1.4684429</v>
      </c>
    </row>
    <row r="1136" spans="1:6">
      <c r="A1136">
        <v>4</v>
      </c>
      <c r="B1136" t="s">
        <v>66</v>
      </c>
      <c r="C1136">
        <v>1.74713</v>
      </c>
      <c r="D1136">
        <f t="shared" si="52"/>
        <v>0.078094</v>
      </c>
      <c r="E1136">
        <f t="shared" si="53"/>
        <v>0.0232111</v>
      </c>
      <c r="F1136">
        <f t="shared" si="54"/>
        <v>1.8484351</v>
      </c>
    </row>
    <row r="1137" spans="1:6">
      <c r="A1137">
        <v>4</v>
      </c>
      <c r="B1137" t="s">
        <v>924</v>
      </c>
      <c r="C1137">
        <v>2.13964</v>
      </c>
      <c r="D1137">
        <f t="shared" si="52"/>
        <v>0.078094</v>
      </c>
      <c r="E1137">
        <f t="shared" si="53"/>
        <v>0.3151742</v>
      </c>
      <c r="F1137">
        <f t="shared" si="54"/>
        <v>2.5329082</v>
      </c>
    </row>
    <row r="1138" spans="1:6">
      <c r="A1138">
        <v>4</v>
      </c>
      <c r="B1138" t="s">
        <v>398</v>
      </c>
      <c r="C1138">
        <v>1.73821</v>
      </c>
      <c r="D1138">
        <f t="shared" si="52"/>
        <v>0.078094</v>
      </c>
      <c r="E1138">
        <f t="shared" si="53"/>
        <v>0.2328202</v>
      </c>
      <c r="F1138">
        <f t="shared" si="54"/>
        <v>2.0491242</v>
      </c>
    </row>
    <row r="1139" spans="1:6">
      <c r="A1139" t="s">
        <v>144</v>
      </c>
      <c r="B1139" t="s">
        <v>45</v>
      </c>
      <c r="C1139">
        <v>0.942314</v>
      </c>
      <c r="D1139">
        <f t="shared" si="52"/>
        <v>0.172214</v>
      </c>
      <c r="E1139">
        <f t="shared" si="53"/>
        <v>0.05944225</v>
      </c>
      <c r="F1139">
        <f t="shared" si="54"/>
        <v>1.17397025</v>
      </c>
    </row>
    <row r="1140" spans="1:6">
      <c r="A1140" t="s">
        <v>144</v>
      </c>
      <c r="B1140" t="s">
        <v>50</v>
      </c>
      <c r="C1140">
        <v>1.77901</v>
      </c>
      <c r="D1140">
        <f t="shared" si="52"/>
        <v>0.172214</v>
      </c>
      <c r="E1140">
        <f t="shared" si="53"/>
        <v>0.05972205</v>
      </c>
      <c r="F1140">
        <f t="shared" si="54"/>
        <v>2.01094605</v>
      </c>
    </row>
    <row r="1141" spans="1:6">
      <c r="A1141">
        <v>4</v>
      </c>
      <c r="B1141" t="s">
        <v>60</v>
      </c>
      <c r="C1141">
        <v>1.1703</v>
      </c>
      <c r="D1141">
        <f t="shared" si="52"/>
        <v>0.078094</v>
      </c>
      <c r="E1141">
        <f t="shared" si="53"/>
        <v>0.1511376</v>
      </c>
      <c r="F1141">
        <f t="shared" si="54"/>
        <v>1.3995316</v>
      </c>
    </row>
    <row r="1142" spans="1:6">
      <c r="A1142" t="s">
        <v>144</v>
      </c>
      <c r="B1142" t="s">
        <v>177</v>
      </c>
      <c r="C1142">
        <v>1.88357</v>
      </c>
      <c r="D1142">
        <f t="shared" si="52"/>
        <v>0.172214</v>
      </c>
      <c r="E1142">
        <f t="shared" si="53"/>
        <v>0</v>
      </c>
      <c r="F1142">
        <f t="shared" si="54"/>
        <v>2.055784</v>
      </c>
    </row>
    <row r="1143" spans="1:6">
      <c r="A1143" t="s">
        <v>144</v>
      </c>
      <c r="B1143" t="s">
        <v>34</v>
      </c>
      <c r="C1143">
        <v>1.1937</v>
      </c>
      <c r="D1143">
        <f t="shared" si="52"/>
        <v>0.172214</v>
      </c>
      <c r="E1143">
        <f t="shared" si="53"/>
        <v>0.1154033</v>
      </c>
      <c r="F1143">
        <f t="shared" si="54"/>
        <v>1.4813173</v>
      </c>
    </row>
    <row r="1144" spans="1:6">
      <c r="A1144">
        <v>3</v>
      </c>
      <c r="B1144" t="s">
        <v>55</v>
      </c>
      <c r="C1144">
        <v>1.39255</v>
      </c>
      <c r="D1144">
        <f t="shared" si="52"/>
        <v>0.065466</v>
      </c>
      <c r="E1144">
        <f t="shared" si="53"/>
        <v>0.1724062</v>
      </c>
      <c r="F1144">
        <f t="shared" si="54"/>
        <v>1.6304222</v>
      </c>
    </row>
    <row r="1145" spans="1:6">
      <c r="A1145">
        <v>4</v>
      </c>
      <c r="B1145" t="s">
        <v>60</v>
      </c>
      <c r="C1145">
        <v>0.693949</v>
      </c>
      <c r="D1145">
        <f t="shared" si="52"/>
        <v>0.078094</v>
      </c>
      <c r="E1145">
        <f t="shared" si="53"/>
        <v>0.1511376</v>
      </c>
      <c r="F1145">
        <f t="shared" si="54"/>
        <v>0.9231806</v>
      </c>
    </row>
    <row r="1146" spans="1:6">
      <c r="A1146">
        <v>4</v>
      </c>
      <c r="B1146" t="s">
        <v>924</v>
      </c>
      <c r="C1146">
        <v>1.61943</v>
      </c>
      <c r="D1146">
        <f t="shared" si="52"/>
        <v>0.078094</v>
      </c>
      <c r="E1146">
        <f t="shared" si="53"/>
        <v>0.3151742</v>
      </c>
      <c r="F1146">
        <f t="shared" si="54"/>
        <v>2.0126982</v>
      </c>
    </row>
    <row r="1147" spans="1:6">
      <c r="A1147">
        <v>4</v>
      </c>
      <c r="B1147" t="s">
        <v>66</v>
      </c>
      <c r="C1147">
        <v>1.38215</v>
      </c>
      <c r="D1147">
        <f t="shared" si="52"/>
        <v>0.078094</v>
      </c>
      <c r="E1147">
        <f t="shared" si="53"/>
        <v>0.0232111</v>
      </c>
      <c r="F1147">
        <f t="shared" si="54"/>
        <v>1.4834551</v>
      </c>
    </row>
    <row r="1148" spans="1:6">
      <c r="A1148">
        <v>4</v>
      </c>
      <c r="B1148" t="s">
        <v>38</v>
      </c>
      <c r="C1148">
        <v>1.31956</v>
      </c>
      <c r="D1148">
        <f t="shared" si="52"/>
        <v>0.078094</v>
      </c>
      <c r="E1148">
        <f t="shared" si="53"/>
        <v>0.1706822</v>
      </c>
      <c r="F1148">
        <f t="shared" si="54"/>
        <v>1.5683362</v>
      </c>
    </row>
    <row r="1149" spans="1:6">
      <c r="A1149">
        <v>4</v>
      </c>
      <c r="B1149" t="s">
        <v>34</v>
      </c>
      <c r="C1149">
        <v>2.16512</v>
      </c>
      <c r="D1149">
        <f t="shared" si="52"/>
        <v>0.078094</v>
      </c>
      <c r="E1149">
        <f t="shared" si="53"/>
        <v>0.1154033</v>
      </c>
      <c r="F1149">
        <f t="shared" si="54"/>
        <v>2.3586173</v>
      </c>
    </row>
    <row r="1150" spans="1:6">
      <c r="A1150">
        <v>4</v>
      </c>
      <c r="B1150" t="s">
        <v>55</v>
      </c>
      <c r="C1150">
        <v>1.56903</v>
      </c>
      <c r="D1150">
        <f t="shared" si="52"/>
        <v>0.078094</v>
      </c>
      <c r="E1150">
        <f t="shared" si="53"/>
        <v>0.1724062</v>
      </c>
      <c r="F1150">
        <f t="shared" si="54"/>
        <v>1.8195302</v>
      </c>
    </row>
    <row r="1151" spans="1:6">
      <c r="A1151">
        <v>4</v>
      </c>
      <c r="B1151" t="s">
        <v>45</v>
      </c>
      <c r="C1151">
        <v>1.42802</v>
      </c>
      <c r="D1151">
        <f t="shared" si="52"/>
        <v>0.078094</v>
      </c>
      <c r="E1151">
        <f t="shared" si="53"/>
        <v>0.05944225</v>
      </c>
      <c r="F1151">
        <f t="shared" si="54"/>
        <v>1.56555625</v>
      </c>
    </row>
    <row r="1152" spans="1:6">
      <c r="A1152">
        <v>3</v>
      </c>
      <c r="B1152" t="s">
        <v>177</v>
      </c>
      <c r="C1152">
        <v>1.73205</v>
      </c>
      <c r="D1152">
        <f t="shared" si="52"/>
        <v>0.065466</v>
      </c>
      <c r="E1152">
        <f t="shared" si="53"/>
        <v>0</v>
      </c>
      <c r="F1152">
        <f t="shared" si="54"/>
        <v>1.797516</v>
      </c>
    </row>
    <row r="1153" spans="1:6">
      <c r="A1153">
        <v>3</v>
      </c>
      <c r="B1153" t="s">
        <v>924</v>
      </c>
      <c r="C1153">
        <v>2.09259</v>
      </c>
      <c r="D1153">
        <f t="shared" si="52"/>
        <v>0.065466</v>
      </c>
      <c r="E1153">
        <f t="shared" si="53"/>
        <v>0.3151742</v>
      </c>
      <c r="F1153">
        <f t="shared" si="54"/>
        <v>2.4732302</v>
      </c>
    </row>
    <row r="1154" spans="1:6">
      <c r="A1154">
        <v>3</v>
      </c>
      <c r="B1154" t="s">
        <v>924</v>
      </c>
      <c r="C1154">
        <v>1.48644</v>
      </c>
      <c r="D1154">
        <f t="shared" si="52"/>
        <v>0.065466</v>
      </c>
      <c r="E1154">
        <f t="shared" si="53"/>
        <v>0.3151742</v>
      </c>
      <c r="F1154">
        <f t="shared" si="54"/>
        <v>1.8670802</v>
      </c>
    </row>
    <row r="1155" spans="1:6">
      <c r="A1155">
        <v>4</v>
      </c>
      <c r="B1155" t="s">
        <v>38</v>
      </c>
      <c r="C1155">
        <v>1.95983</v>
      </c>
      <c r="D1155">
        <f t="shared" ref="D1155:D1218" si="55">VLOOKUP(A1155,K:M,3,0)</f>
        <v>0.078094</v>
      </c>
      <c r="E1155">
        <f t="shared" ref="E1155:E1218" si="56">VLOOKUP(B1155,K:M,3,0)</f>
        <v>0.1706822</v>
      </c>
      <c r="F1155">
        <f t="shared" ref="F1155:F1218" si="57">C1155+D1155+E1155</f>
        <v>2.2086062</v>
      </c>
    </row>
    <row r="1156" spans="1:6">
      <c r="A1156">
        <v>4</v>
      </c>
      <c r="B1156" t="s">
        <v>45</v>
      </c>
      <c r="C1156">
        <v>2.53707</v>
      </c>
      <c r="D1156">
        <f t="shared" si="55"/>
        <v>0.078094</v>
      </c>
      <c r="E1156">
        <f t="shared" si="56"/>
        <v>0.05944225</v>
      </c>
      <c r="F1156">
        <f t="shared" si="57"/>
        <v>2.67460625</v>
      </c>
    </row>
    <row r="1157" spans="1:6">
      <c r="A1157">
        <v>3</v>
      </c>
      <c r="B1157" t="s">
        <v>38</v>
      </c>
      <c r="C1157">
        <v>1.18298</v>
      </c>
      <c r="D1157">
        <f t="shared" si="55"/>
        <v>0.065466</v>
      </c>
      <c r="E1157">
        <f t="shared" si="56"/>
        <v>0.1706822</v>
      </c>
      <c r="F1157">
        <f t="shared" si="57"/>
        <v>1.4191282</v>
      </c>
    </row>
    <row r="1158" spans="1:6">
      <c r="A1158">
        <v>4</v>
      </c>
      <c r="B1158" t="s">
        <v>50</v>
      </c>
      <c r="C1158">
        <v>1.55126</v>
      </c>
      <c r="D1158">
        <f t="shared" si="55"/>
        <v>0.078094</v>
      </c>
      <c r="E1158">
        <f t="shared" si="56"/>
        <v>0.05972205</v>
      </c>
      <c r="F1158">
        <f t="shared" si="57"/>
        <v>1.68907605</v>
      </c>
    </row>
    <row r="1159" spans="1:6">
      <c r="A1159">
        <v>3</v>
      </c>
      <c r="B1159" t="s">
        <v>398</v>
      </c>
      <c r="C1159">
        <v>1.93373</v>
      </c>
      <c r="D1159">
        <f t="shared" si="55"/>
        <v>0.065466</v>
      </c>
      <c r="E1159">
        <f t="shared" si="56"/>
        <v>0.2328202</v>
      </c>
      <c r="F1159">
        <f t="shared" si="57"/>
        <v>2.2320162</v>
      </c>
    </row>
    <row r="1160" spans="1:6">
      <c r="A1160">
        <v>4</v>
      </c>
      <c r="B1160" t="s">
        <v>60</v>
      </c>
      <c r="C1160">
        <v>2.31904</v>
      </c>
      <c r="D1160">
        <f t="shared" si="55"/>
        <v>0.078094</v>
      </c>
      <c r="E1160">
        <f t="shared" si="56"/>
        <v>0.1511376</v>
      </c>
      <c r="F1160">
        <f t="shared" si="57"/>
        <v>2.5482716</v>
      </c>
    </row>
    <row r="1161" spans="1:6">
      <c r="A1161">
        <v>4</v>
      </c>
      <c r="B1161" t="s">
        <v>177</v>
      </c>
      <c r="C1161">
        <v>1.20782</v>
      </c>
      <c r="D1161">
        <f t="shared" si="55"/>
        <v>0.078094</v>
      </c>
      <c r="E1161">
        <f t="shared" si="56"/>
        <v>0</v>
      </c>
      <c r="F1161">
        <f t="shared" si="57"/>
        <v>1.285914</v>
      </c>
    </row>
    <row r="1162" spans="1:6">
      <c r="A1162">
        <v>4</v>
      </c>
      <c r="B1162" t="s">
        <v>60</v>
      </c>
      <c r="C1162">
        <v>0.992869</v>
      </c>
      <c r="D1162">
        <f t="shared" si="55"/>
        <v>0.078094</v>
      </c>
      <c r="E1162">
        <f t="shared" si="56"/>
        <v>0.1511376</v>
      </c>
      <c r="F1162">
        <f t="shared" si="57"/>
        <v>1.2221006</v>
      </c>
    </row>
    <row r="1163" spans="1:6">
      <c r="A1163">
        <v>4</v>
      </c>
      <c r="B1163" t="s">
        <v>45</v>
      </c>
      <c r="C1163">
        <v>1.83751</v>
      </c>
      <c r="D1163">
        <f t="shared" si="55"/>
        <v>0.078094</v>
      </c>
      <c r="E1163">
        <f t="shared" si="56"/>
        <v>0.05944225</v>
      </c>
      <c r="F1163">
        <f t="shared" si="57"/>
        <v>1.97504625</v>
      </c>
    </row>
    <row r="1164" spans="1:6">
      <c r="A1164">
        <v>3</v>
      </c>
      <c r="B1164" t="s">
        <v>60</v>
      </c>
      <c r="C1164">
        <v>1.79686</v>
      </c>
      <c r="D1164">
        <f t="shared" si="55"/>
        <v>0.065466</v>
      </c>
      <c r="E1164">
        <f t="shared" si="56"/>
        <v>0.1511376</v>
      </c>
      <c r="F1164">
        <f t="shared" si="57"/>
        <v>2.0134636</v>
      </c>
    </row>
    <row r="1165" spans="1:6">
      <c r="A1165">
        <v>3</v>
      </c>
      <c r="B1165" t="s">
        <v>60</v>
      </c>
      <c r="C1165">
        <v>1.02697</v>
      </c>
      <c r="D1165">
        <f t="shared" si="55"/>
        <v>0.065466</v>
      </c>
      <c r="E1165">
        <f t="shared" si="56"/>
        <v>0.1511376</v>
      </c>
      <c r="F1165">
        <f t="shared" si="57"/>
        <v>1.2435736</v>
      </c>
    </row>
    <row r="1166" spans="1:6">
      <c r="A1166">
        <v>3</v>
      </c>
      <c r="B1166" t="s">
        <v>45</v>
      </c>
      <c r="C1166">
        <v>1.17878</v>
      </c>
      <c r="D1166">
        <f t="shared" si="55"/>
        <v>0.065466</v>
      </c>
      <c r="E1166">
        <f t="shared" si="56"/>
        <v>0.05944225</v>
      </c>
      <c r="F1166">
        <f t="shared" si="57"/>
        <v>1.30368825</v>
      </c>
    </row>
    <row r="1167" spans="1:6">
      <c r="A1167">
        <v>3</v>
      </c>
      <c r="B1167" t="s">
        <v>111</v>
      </c>
      <c r="C1167">
        <v>0.891032</v>
      </c>
      <c r="D1167">
        <f t="shared" si="55"/>
        <v>0.065466</v>
      </c>
      <c r="E1167">
        <f t="shared" si="56"/>
        <v>0.1853252</v>
      </c>
      <c r="F1167">
        <f t="shared" si="57"/>
        <v>1.1418232</v>
      </c>
    </row>
    <row r="1168" spans="1:6">
      <c r="A1168">
        <v>3</v>
      </c>
      <c r="B1168" t="s">
        <v>34</v>
      </c>
      <c r="C1168">
        <v>1.6434</v>
      </c>
      <c r="D1168">
        <f t="shared" si="55"/>
        <v>0.065466</v>
      </c>
      <c r="E1168">
        <f t="shared" si="56"/>
        <v>0.1154033</v>
      </c>
      <c r="F1168">
        <f t="shared" si="57"/>
        <v>1.8242693</v>
      </c>
    </row>
    <row r="1169" spans="1:6">
      <c r="A1169">
        <v>3</v>
      </c>
      <c r="B1169" t="s">
        <v>60</v>
      </c>
      <c r="C1169">
        <v>1.43803</v>
      </c>
      <c r="D1169">
        <f t="shared" si="55"/>
        <v>0.065466</v>
      </c>
      <c r="E1169">
        <f t="shared" si="56"/>
        <v>0.1511376</v>
      </c>
      <c r="F1169">
        <f t="shared" si="57"/>
        <v>1.6546336</v>
      </c>
    </row>
    <row r="1170" spans="1:6">
      <c r="A1170">
        <v>3</v>
      </c>
      <c r="B1170" t="s">
        <v>398</v>
      </c>
      <c r="C1170">
        <v>1.59614</v>
      </c>
      <c r="D1170">
        <f t="shared" si="55"/>
        <v>0.065466</v>
      </c>
      <c r="E1170">
        <f t="shared" si="56"/>
        <v>0.2328202</v>
      </c>
      <c r="F1170">
        <f t="shared" si="57"/>
        <v>1.8944262</v>
      </c>
    </row>
    <row r="1171" spans="1:6">
      <c r="A1171">
        <v>3</v>
      </c>
      <c r="B1171" t="s">
        <v>111</v>
      </c>
      <c r="C1171">
        <v>1.49393</v>
      </c>
      <c r="D1171">
        <f t="shared" si="55"/>
        <v>0.065466</v>
      </c>
      <c r="E1171">
        <f t="shared" si="56"/>
        <v>0.1853252</v>
      </c>
      <c r="F1171">
        <f t="shared" si="57"/>
        <v>1.7447212</v>
      </c>
    </row>
    <row r="1172" spans="1:6">
      <c r="A1172">
        <v>3</v>
      </c>
      <c r="B1172" t="s">
        <v>111</v>
      </c>
      <c r="C1172">
        <v>1.93844</v>
      </c>
      <c r="D1172">
        <f t="shared" si="55"/>
        <v>0.065466</v>
      </c>
      <c r="E1172">
        <f t="shared" si="56"/>
        <v>0.1853252</v>
      </c>
      <c r="F1172">
        <f t="shared" si="57"/>
        <v>2.1892312</v>
      </c>
    </row>
    <row r="1173" spans="1:6">
      <c r="A1173">
        <v>3</v>
      </c>
      <c r="B1173" t="s">
        <v>398</v>
      </c>
      <c r="C1173">
        <v>1.01879</v>
      </c>
      <c r="D1173">
        <f t="shared" si="55"/>
        <v>0.065466</v>
      </c>
      <c r="E1173">
        <f t="shared" si="56"/>
        <v>0.2328202</v>
      </c>
      <c r="F1173">
        <f t="shared" si="57"/>
        <v>1.3170762</v>
      </c>
    </row>
    <row r="1174" spans="1:6">
      <c r="A1174">
        <v>3</v>
      </c>
      <c r="B1174" t="s">
        <v>66</v>
      </c>
      <c r="C1174">
        <v>1.35704</v>
      </c>
      <c r="D1174">
        <f t="shared" si="55"/>
        <v>0.065466</v>
      </c>
      <c r="E1174">
        <f t="shared" si="56"/>
        <v>0.0232111</v>
      </c>
      <c r="F1174">
        <f t="shared" si="57"/>
        <v>1.4457171</v>
      </c>
    </row>
    <row r="1175" spans="1:6">
      <c r="A1175">
        <v>3</v>
      </c>
      <c r="B1175" t="s">
        <v>38</v>
      </c>
      <c r="C1175">
        <v>1.03492</v>
      </c>
      <c r="D1175">
        <f t="shared" si="55"/>
        <v>0.065466</v>
      </c>
      <c r="E1175">
        <f t="shared" si="56"/>
        <v>0.1706822</v>
      </c>
      <c r="F1175">
        <f t="shared" si="57"/>
        <v>1.2710682</v>
      </c>
    </row>
    <row r="1176" spans="1:6">
      <c r="A1176">
        <v>3</v>
      </c>
      <c r="B1176" t="s">
        <v>38</v>
      </c>
      <c r="C1176">
        <v>1.06811</v>
      </c>
      <c r="D1176">
        <f t="shared" si="55"/>
        <v>0.065466</v>
      </c>
      <c r="E1176">
        <f t="shared" si="56"/>
        <v>0.1706822</v>
      </c>
      <c r="F1176">
        <f t="shared" si="57"/>
        <v>1.3042582</v>
      </c>
    </row>
    <row r="1177" spans="1:6">
      <c r="A1177">
        <v>3</v>
      </c>
      <c r="B1177" t="s">
        <v>55</v>
      </c>
      <c r="C1177">
        <v>1.92515</v>
      </c>
      <c r="D1177">
        <f t="shared" si="55"/>
        <v>0.065466</v>
      </c>
      <c r="E1177">
        <f t="shared" si="56"/>
        <v>0.1724062</v>
      </c>
      <c r="F1177">
        <f t="shared" si="57"/>
        <v>2.1630222</v>
      </c>
    </row>
    <row r="1178" spans="1:6">
      <c r="A1178">
        <v>3</v>
      </c>
      <c r="B1178" t="s">
        <v>42</v>
      </c>
      <c r="C1178">
        <v>1.648</v>
      </c>
      <c r="D1178">
        <f t="shared" si="55"/>
        <v>0.065466</v>
      </c>
      <c r="E1178">
        <f t="shared" si="56"/>
        <v>0.0956989</v>
      </c>
      <c r="F1178">
        <f t="shared" si="57"/>
        <v>1.8091649</v>
      </c>
    </row>
    <row r="1179" spans="1:6">
      <c r="A1179">
        <v>3</v>
      </c>
      <c r="B1179" t="s">
        <v>60</v>
      </c>
      <c r="C1179">
        <v>1.61431</v>
      </c>
      <c r="D1179">
        <f t="shared" si="55"/>
        <v>0.065466</v>
      </c>
      <c r="E1179">
        <f t="shared" si="56"/>
        <v>0.1511376</v>
      </c>
      <c r="F1179">
        <f t="shared" si="57"/>
        <v>1.8309136</v>
      </c>
    </row>
    <row r="1180" spans="1:6">
      <c r="A1180">
        <v>3</v>
      </c>
      <c r="B1180" t="s">
        <v>66</v>
      </c>
      <c r="C1180">
        <v>2.0363</v>
      </c>
      <c r="D1180">
        <f t="shared" si="55"/>
        <v>0.065466</v>
      </c>
      <c r="E1180">
        <f t="shared" si="56"/>
        <v>0.0232111</v>
      </c>
      <c r="F1180">
        <f t="shared" si="57"/>
        <v>2.1249771</v>
      </c>
    </row>
    <row r="1181" spans="1:6">
      <c r="A1181">
        <v>3</v>
      </c>
      <c r="B1181" t="s">
        <v>55</v>
      </c>
      <c r="C1181">
        <v>1.27204</v>
      </c>
      <c r="D1181">
        <f t="shared" si="55"/>
        <v>0.065466</v>
      </c>
      <c r="E1181">
        <f t="shared" si="56"/>
        <v>0.1724062</v>
      </c>
      <c r="F1181">
        <f t="shared" si="57"/>
        <v>1.5099122</v>
      </c>
    </row>
    <row r="1182" spans="1:6">
      <c r="A1182">
        <v>3</v>
      </c>
      <c r="B1182" t="s">
        <v>66</v>
      </c>
      <c r="C1182">
        <v>1.82307</v>
      </c>
      <c r="D1182">
        <f t="shared" si="55"/>
        <v>0.065466</v>
      </c>
      <c r="E1182">
        <f t="shared" si="56"/>
        <v>0.0232111</v>
      </c>
      <c r="F1182">
        <f t="shared" si="57"/>
        <v>1.9117471</v>
      </c>
    </row>
    <row r="1183" spans="1:6">
      <c r="A1183">
        <v>3</v>
      </c>
      <c r="B1183" t="s">
        <v>50</v>
      </c>
      <c r="C1183">
        <v>2.07444</v>
      </c>
      <c r="D1183">
        <f t="shared" si="55"/>
        <v>0.065466</v>
      </c>
      <c r="E1183">
        <f t="shared" si="56"/>
        <v>0.05972205</v>
      </c>
      <c r="F1183">
        <f t="shared" si="57"/>
        <v>2.19962805</v>
      </c>
    </row>
    <row r="1184" spans="1:6">
      <c r="A1184">
        <v>3</v>
      </c>
      <c r="B1184" t="s">
        <v>42</v>
      </c>
      <c r="C1184">
        <v>1.64802</v>
      </c>
      <c r="D1184">
        <f t="shared" si="55"/>
        <v>0.065466</v>
      </c>
      <c r="E1184">
        <f t="shared" si="56"/>
        <v>0.0956989</v>
      </c>
      <c r="F1184">
        <f t="shared" si="57"/>
        <v>1.8091849</v>
      </c>
    </row>
    <row r="1185" spans="1:6">
      <c r="A1185">
        <v>3</v>
      </c>
      <c r="B1185" t="s">
        <v>398</v>
      </c>
      <c r="C1185">
        <v>1.77954</v>
      </c>
      <c r="D1185">
        <f t="shared" si="55"/>
        <v>0.065466</v>
      </c>
      <c r="E1185">
        <f t="shared" si="56"/>
        <v>0.2328202</v>
      </c>
      <c r="F1185">
        <f t="shared" si="57"/>
        <v>2.0778262</v>
      </c>
    </row>
    <row r="1186" spans="1:6">
      <c r="A1186">
        <v>3</v>
      </c>
      <c r="B1186" t="s">
        <v>177</v>
      </c>
      <c r="C1186">
        <v>1.25688</v>
      </c>
      <c r="D1186">
        <f t="shared" si="55"/>
        <v>0.065466</v>
      </c>
      <c r="E1186">
        <f t="shared" si="56"/>
        <v>0</v>
      </c>
      <c r="F1186">
        <f t="shared" si="57"/>
        <v>1.322346</v>
      </c>
    </row>
    <row r="1187" spans="1:6">
      <c r="A1187">
        <v>3</v>
      </c>
      <c r="B1187" t="s">
        <v>38</v>
      </c>
      <c r="C1187">
        <v>1.59269</v>
      </c>
      <c r="D1187">
        <f t="shared" si="55"/>
        <v>0.065466</v>
      </c>
      <c r="E1187">
        <f t="shared" si="56"/>
        <v>0.1706822</v>
      </c>
      <c r="F1187">
        <f t="shared" si="57"/>
        <v>1.8288382</v>
      </c>
    </row>
    <row r="1188" spans="1:6">
      <c r="A1188">
        <v>3</v>
      </c>
      <c r="B1188" t="s">
        <v>177</v>
      </c>
      <c r="C1188">
        <v>2.97617</v>
      </c>
      <c r="D1188">
        <f t="shared" si="55"/>
        <v>0.065466</v>
      </c>
      <c r="E1188">
        <f t="shared" si="56"/>
        <v>0</v>
      </c>
      <c r="F1188">
        <f t="shared" si="57"/>
        <v>3.041636</v>
      </c>
    </row>
    <row r="1189" spans="1:6">
      <c r="A1189">
        <v>3</v>
      </c>
      <c r="B1189" t="s">
        <v>177</v>
      </c>
      <c r="C1189">
        <v>1.96799</v>
      </c>
      <c r="D1189">
        <f t="shared" si="55"/>
        <v>0.065466</v>
      </c>
      <c r="E1189">
        <f t="shared" si="56"/>
        <v>0</v>
      </c>
      <c r="F1189">
        <f t="shared" si="57"/>
        <v>2.033456</v>
      </c>
    </row>
    <row r="1190" spans="1:6">
      <c r="A1190">
        <v>3</v>
      </c>
      <c r="B1190" t="s">
        <v>50</v>
      </c>
      <c r="C1190">
        <v>0.446083</v>
      </c>
      <c r="D1190">
        <f t="shared" si="55"/>
        <v>0.065466</v>
      </c>
      <c r="E1190">
        <f t="shared" si="56"/>
        <v>0.05972205</v>
      </c>
      <c r="F1190">
        <f t="shared" si="57"/>
        <v>0.57127105</v>
      </c>
    </row>
    <row r="1191" spans="1:6">
      <c r="A1191">
        <v>3</v>
      </c>
      <c r="B1191" t="s">
        <v>50</v>
      </c>
      <c r="C1191">
        <v>1.52047</v>
      </c>
      <c r="D1191">
        <f t="shared" si="55"/>
        <v>0.065466</v>
      </c>
      <c r="E1191">
        <f t="shared" si="56"/>
        <v>0.05972205</v>
      </c>
      <c r="F1191">
        <f t="shared" si="57"/>
        <v>1.64565805</v>
      </c>
    </row>
    <row r="1192" spans="1:6">
      <c r="A1192">
        <v>3</v>
      </c>
      <c r="B1192" t="s">
        <v>177</v>
      </c>
      <c r="C1192">
        <v>1.59787</v>
      </c>
      <c r="D1192">
        <f t="shared" si="55"/>
        <v>0.065466</v>
      </c>
      <c r="E1192">
        <f t="shared" si="56"/>
        <v>0</v>
      </c>
      <c r="F1192">
        <f t="shared" si="57"/>
        <v>1.663336</v>
      </c>
    </row>
    <row r="1193" spans="1:6">
      <c r="A1193">
        <v>3</v>
      </c>
      <c r="B1193" t="s">
        <v>66</v>
      </c>
      <c r="C1193">
        <v>1.94193</v>
      </c>
      <c r="D1193">
        <f t="shared" si="55"/>
        <v>0.065466</v>
      </c>
      <c r="E1193">
        <f t="shared" si="56"/>
        <v>0.0232111</v>
      </c>
      <c r="F1193">
        <f t="shared" si="57"/>
        <v>2.0306071</v>
      </c>
    </row>
    <row r="1194" spans="1:6">
      <c r="A1194">
        <v>3</v>
      </c>
      <c r="B1194" t="s">
        <v>50</v>
      </c>
      <c r="C1194">
        <v>1.87518</v>
      </c>
      <c r="D1194">
        <f t="shared" si="55"/>
        <v>0.065466</v>
      </c>
      <c r="E1194">
        <f t="shared" si="56"/>
        <v>0.05972205</v>
      </c>
      <c r="F1194">
        <f t="shared" si="57"/>
        <v>2.00036805</v>
      </c>
    </row>
    <row r="1195" spans="1:6">
      <c r="A1195">
        <v>3</v>
      </c>
      <c r="B1195" t="s">
        <v>66</v>
      </c>
      <c r="C1195">
        <v>1.06817</v>
      </c>
      <c r="D1195">
        <f t="shared" si="55"/>
        <v>0.065466</v>
      </c>
      <c r="E1195">
        <f t="shared" si="56"/>
        <v>0.0232111</v>
      </c>
      <c r="F1195">
        <f t="shared" si="57"/>
        <v>1.1568471</v>
      </c>
    </row>
    <row r="1196" spans="1:6">
      <c r="A1196">
        <v>3</v>
      </c>
      <c r="B1196" t="s">
        <v>66</v>
      </c>
      <c r="C1196">
        <v>1.54441</v>
      </c>
      <c r="D1196">
        <f t="shared" si="55"/>
        <v>0.065466</v>
      </c>
      <c r="E1196">
        <f t="shared" si="56"/>
        <v>0.0232111</v>
      </c>
      <c r="F1196">
        <f t="shared" si="57"/>
        <v>1.6330871</v>
      </c>
    </row>
    <row r="1197" spans="1:6">
      <c r="A1197">
        <v>3</v>
      </c>
      <c r="B1197" t="s">
        <v>50</v>
      </c>
      <c r="C1197">
        <v>0.981491</v>
      </c>
      <c r="D1197">
        <f t="shared" si="55"/>
        <v>0.065466</v>
      </c>
      <c r="E1197">
        <f t="shared" si="56"/>
        <v>0.05972205</v>
      </c>
      <c r="F1197">
        <f t="shared" si="57"/>
        <v>1.10667905</v>
      </c>
    </row>
    <row r="1198" spans="1:6">
      <c r="A1198">
        <v>3</v>
      </c>
      <c r="B1198" t="s">
        <v>50</v>
      </c>
      <c r="C1198">
        <v>1.61261</v>
      </c>
      <c r="D1198">
        <f t="shared" si="55"/>
        <v>0.065466</v>
      </c>
      <c r="E1198">
        <f t="shared" si="56"/>
        <v>0.05972205</v>
      </c>
      <c r="F1198">
        <f t="shared" si="57"/>
        <v>1.73779805</v>
      </c>
    </row>
    <row r="1199" spans="1:6">
      <c r="A1199">
        <v>2</v>
      </c>
      <c r="B1199" t="s">
        <v>111</v>
      </c>
      <c r="C1199">
        <v>2.24629</v>
      </c>
      <c r="D1199">
        <f t="shared" si="55"/>
        <v>0.061341</v>
      </c>
      <c r="E1199">
        <f t="shared" si="56"/>
        <v>0.1853252</v>
      </c>
      <c r="F1199">
        <f t="shared" si="57"/>
        <v>2.4929562</v>
      </c>
    </row>
    <row r="1200" spans="1:6">
      <c r="A1200">
        <v>2</v>
      </c>
      <c r="B1200" t="s">
        <v>38</v>
      </c>
      <c r="C1200">
        <v>1.78664</v>
      </c>
      <c r="D1200">
        <f t="shared" si="55"/>
        <v>0.061341</v>
      </c>
      <c r="E1200">
        <f t="shared" si="56"/>
        <v>0.1706822</v>
      </c>
      <c r="F1200">
        <f t="shared" si="57"/>
        <v>2.0186632</v>
      </c>
    </row>
    <row r="1201" spans="1:6">
      <c r="A1201">
        <v>3</v>
      </c>
      <c r="B1201" t="s">
        <v>45</v>
      </c>
      <c r="C1201">
        <v>1.60781</v>
      </c>
      <c r="D1201">
        <f t="shared" si="55"/>
        <v>0.065466</v>
      </c>
      <c r="E1201">
        <f t="shared" si="56"/>
        <v>0.05944225</v>
      </c>
      <c r="F1201">
        <f t="shared" si="57"/>
        <v>1.73271825</v>
      </c>
    </row>
    <row r="1202" spans="1:6">
      <c r="A1202">
        <v>3</v>
      </c>
      <c r="B1202" t="s">
        <v>50</v>
      </c>
      <c r="C1202">
        <v>1.89819</v>
      </c>
      <c r="D1202">
        <f t="shared" si="55"/>
        <v>0.065466</v>
      </c>
      <c r="E1202">
        <f t="shared" si="56"/>
        <v>0.05972205</v>
      </c>
      <c r="F1202">
        <f t="shared" si="57"/>
        <v>2.02337805</v>
      </c>
    </row>
    <row r="1203" spans="1:6">
      <c r="A1203">
        <v>2</v>
      </c>
      <c r="B1203" t="s">
        <v>398</v>
      </c>
      <c r="C1203">
        <v>1.79672</v>
      </c>
      <c r="D1203">
        <f t="shared" si="55"/>
        <v>0.061341</v>
      </c>
      <c r="E1203">
        <f t="shared" si="56"/>
        <v>0.2328202</v>
      </c>
      <c r="F1203">
        <f t="shared" si="57"/>
        <v>2.0908812</v>
      </c>
    </row>
    <row r="1204" spans="1:6">
      <c r="A1204">
        <v>3</v>
      </c>
      <c r="B1204" t="s">
        <v>50</v>
      </c>
      <c r="C1204">
        <v>2.12628</v>
      </c>
      <c r="D1204">
        <f t="shared" si="55"/>
        <v>0.065466</v>
      </c>
      <c r="E1204">
        <f t="shared" si="56"/>
        <v>0.05972205</v>
      </c>
      <c r="F1204">
        <f t="shared" si="57"/>
        <v>2.25146805</v>
      </c>
    </row>
    <row r="1205" spans="1:6">
      <c r="A1205">
        <v>3</v>
      </c>
      <c r="B1205" t="s">
        <v>66</v>
      </c>
      <c r="C1205">
        <v>1.61992</v>
      </c>
      <c r="D1205">
        <f t="shared" si="55"/>
        <v>0.065466</v>
      </c>
      <c r="E1205">
        <f t="shared" si="56"/>
        <v>0.0232111</v>
      </c>
      <c r="F1205">
        <f t="shared" si="57"/>
        <v>1.7085971</v>
      </c>
    </row>
    <row r="1206" spans="1:6">
      <c r="A1206">
        <v>2</v>
      </c>
      <c r="B1206" t="s">
        <v>55</v>
      </c>
      <c r="C1206">
        <v>0.994608</v>
      </c>
      <c r="D1206">
        <f t="shared" si="55"/>
        <v>0.061341</v>
      </c>
      <c r="E1206">
        <f t="shared" si="56"/>
        <v>0.1724062</v>
      </c>
      <c r="F1206">
        <f t="shared" si="57"/>
        <v>1.2283552</v>
      </c>
    </row>
    <row r="1207" spans="1:6">
      <c r="A1207">
        <v>2</v>
      </c>
      <c r="B1207" t="s">
        <v>111</v>
      </c>
      <c r="C1207">
        <v>2.64625</v>
      </c>
      <c r="D1207">
        <f t="shared" si="55"/>
        <v>0.061341</v>
      </c>
      <c r="E1207">
        <f t="shared" si="56"/>
        <v>0.1853252</v>
      </c>
      <c r="F1207">
        <f t="shared" si="57"/>
        <v>2.8929162</v>
      </c>
    </row>
    <row r="1208" spans="1:6">
      <c r="A1208">
        <v>3</v>
      </c>
      <c r="B1208" t="s">
        <v>177</v>
      </c>
      <c r="C1208">
        <v>2.15912</v>
      </c>
      <c r="D1208">
        <f t="shared" si="55"/>
        <v>0.065466</v>
      </c>
      <c r="E1208">
        <f t="shared" si="56"/>
        <v>0</v>
      </c>
      <c r="F1208">
        <f t="shared" si="57"/>
        <v>2.224586</v>
      </c>
    </row>
    <row r="1209" spans="1:6">
      <c r="A1209">
        <v>3</v>
      </c>
      <c r="B1209" t="s">
        <v>50</v>
      </c>
      <c r="C1209">
        <v>1.43809</v>
      </c>
      <c r="D1209">
        <f t="shared" si="55"/>
        <v>0.065466</v>
      </c>
      <c r="E1209">
        <f t="shared" si="56"/>
        <v>0.05972205</v>
      </c>
      <c r="F1209">
        <f t="shared" si="57"/>
        <v>1.56327805</v>
      </c>
    </row>
    <row r="1210" spans="1:6">
      <c r="A1210">
        <v>3</v>
      </c>
      <c r="B1210" t="s">
        <v>111</v>
      </c>
      <c r="C1210">
        <v>1.30951</v>
      </c>
      <c r="D1210">
        <f t="shared" si="55"/>
        <v>0.065466</v>
      </c>
      <c r="E1210">
        <f t="shared" si="56"/>
        <v>0.1853252</v>
      </c>
      <c r="F1210">
        <f t="shared" si="57"/>
        <v>1.5603012</v>
      </c>
    </row>
    <row r="1211" spans="1:6">
      <c r="A1211">
        <v>2</v>
      </c>
      <c r="B1211" t="s">
        <v>398</v>
      </c>
      <c r="C1211">
        <v>1.92314</v>
      </c>
      <c r="D1211">
        <f t="shared" si="55"/>
        <v>0.061341</v>
      </c>
      <c r="E1211">
        <f t="shared" si="56"/>
        <v>0.2328202</v>
      </c>
      <c r="F1211">
        <f t="shared" si="57"/>
        <v>2.2173012</v>
      </c>
    </row>
    <row r="1212" spans="1:6">
      <c r="A1212">
        <v>2</v>
      </c>
      <c r="B1212" t="s">
        <v>398</v>
      </c>
      <c r="C1212">
        <v>1.48963</v>
      </c>
      <c r="D1212">
        <f t="shared" si="55"/>
        <v>0.061341</v>
      </c>
      <c r="E1212">
        <f t="shared" si="56"/>
        <v>0.2328202</v>
      </c>
      <c r="F1212">
        <f t="shared" si="57"/>
        <v>1.7837912</v>
      </c>
    </row>
    <row r="1213" spans="1:6">
      <c r="A1213">
        <v>3</v>
      </c>
      <c r="B1213" t="s">
        <v>50</v>
      </c>
      <c r="C1213">
        <v>1.26029</v>
      </c>
      <c r="D1213">
        <f t="shared" si="55"/>
        <v>0.065466</v>
      </c>
      <c r="E1213">
        <f t="shared" si="56"/>
        <v>0.05972205</v>
      </c>
      <c r="F1213">
        <f t="shared" si="57"/>
        <v>1.38547805</v>
      </c>
    </row>
    <row r="1214" spans="1:6">
      <c r="A1214">
        <v>2</v>
      </c>
      <c r="B1214" t="s">
        <v>924</v>
      </c>
      <c r="C1214">
        <v>2.18625</v>
      </c>
      <c r="D1214">
        <f t="shared" si="55"/>
        <v>0.061341</v>
      </c>
      <c r="E1214">
        <f t="shared" si="56"/>
        <v>0.3151742</v>
      </c>
      <c r="F1214">
        <f t="shared" si="57"/>
        <v>2.5627652</v>
      </c>
    </row>
    <row r="1215" spans="1:6">
      <c r="A1215">
        <v>3</v>
      </c>
      <c r="B1215" t="s">
        <v>60</v>
      </c>
      <c r="C1215">
        <v>0.990309</v>
      </c>
      <c r="D1215">
        <f t="shared" si="55"/>
        <v>0.065466</v>
      </c>
      <c r="E1215">
        <f t="shared" si="56"/>
        <v>0.1511376</v>
      </c>
      <c r="F1215">
        <f t="shared" si="57"/>
        <v>1.2069126</v>
      </c>
    </row>
    <row r="1216" spans="1:6">
      <c r="A1216">
        <v>2</v>
      </c>
      <c r="B1216" t="s">
        <v>111</v>
      </c>
      <c r="C1216">
        <v>2.20419</v>
      </c>
      <c r="D1216">
        <f t="shared" si="55"/>
        <v>0.061341</v>
      </c>
      <c r="E1216">
        <f t="shared" si="56"/>
        <v>0.1853252</v>
      </c>
      <c r="F1216">
        <f t="shared" si="57"/>
        <v>2.4508562</v>
      </c>
    </row>
    <row r="1217" spans="1:6">
      <c r="A1217">
        <v>3</v>
      </c>
      <c r="B1217" t="s">
        <v>60</v>
      </c>
      <c r="C1217">
        <v>1.77361</v>
      </c>
      <c r="D1217">
        <f t="shared" si="55"/>
        <v>0.065466</v>
      </c>
      <c r="E1217">
        <f t="shared" si="56"/>
        <v>0.1511376</v>
      </c>
      <c r="F1217">
        <f t="shared" si="57"/>
        <v>1.9902136</v>
      </c>
    </row>
    <row r="1218" spans="1:6">
      <c r="A1218">
        <v>2</v>
      </c>
      <c r="B1218" t="s">
        <v>42</v>
      </c>
      <c r="C1218">
        <v>1.15064</v>
      </c>
      <c r="D1218">
        <f t="shared" si="55"/>
        <v>0.061341</v>
      </c>
      <c r="E1218">
        <f t="shared" si="56"/>
        <v>0.0956989</v>
      </c>
      <c r="F1218">
        <f t="shared" si="57"/>
        <v>1.3076799</v>
      </c>
    </row>
    <row r="1219" spans="1:6">
      <c r="A1219">
        <v>3</v>
      </c>
      <c r="B1219" t="s">
        <v>177</v>
      </c>
      <c r="C1219">
        <v>2.29378</v>
      </c>
      <c r="D1219">
        <f t="shared" ref="D1219:D1282" si="58">VLOOKUP(A1219,K:M,3,0)</f>
        <v>0.065466</v>
      </c>
      <c r="E1219">
        <f t="shared" ref="E1219:E1282" si="59">VLOOKUP(B1219,K:M,3,0)</f>
        <v>0</v>
      </c>
      <c r="F1219">
        <f t="shared" ref="F1219:F1282" si="60">C1219+D1219+E1219</f>
        <v>2.359246</v>
      </c>
    </row>
    <row r="1220" spans="1:6">
      <c r="A1220">
        <v>2</v>
      </c>
      <c r="B1220" t="s">
        <v>66</v>
      </c>
      <c r="C1220">
        <v>1.35726</v>
      </c>
      <c r="D1220">
        <f t="shared" si="58"/>
        <v>0.061341</v>
      </c>
      <c r="E1220">
        <f t="shared" si="59"/>
        <v>0.0232111</v>
      </c>
      <c r="F1220">
        <f t="shared" si="60"/>
        <v>1.4418121</v>
      </c>
    </row>
    <row r="1221" spans="1:6">
      <c r="A1221">
        <v>2</v>
      </c>
      <c r="B1221" t="s">
        <v>34</v>
      </c>
      <c r="C1221">
        <v>1.44903</v>
      </c>
      <c r="D1221">
        <f t="shared" si="58"/>
        <v>0.061341</v>
      </c>
      <c r="E1221">
        <f t="shared" si="59"/>
        <v>0.1154033</v>
      </c>
      <c r="F1221">
        <f t="shared" si="60"/>
        <v>1.6257743</v>
      </c>
    </row>
    <row r="1222" spans="1:6">
      <c r="A1222">
        <v>2</v>
      </c>
      <c r="B1222" t="s">
        <v>398</v>
      </c>
      <c r="C1222">
        <v>1.72229</v>
      </c>
      <c r="D1222">
        <f t="shared" si="58"/>
        <v>0.061341</v>
      </c>
      <c r="E1222">
        <f t="shared" si="59"/>
        <v>0.2328202</v>
      </c>
      <c r="F1222">
        <f t="shared" si="60"/>
        <v>2.0164512</v>
      </c>
    </row>
    <row r="1223" spans="1:6">
      <c r="A1223">
        <v>2</v>
      </c>
      <c r="B1223" t="s">
        <v>398</v>
      </c>
      <c r="C1223">
        <v>1.13558</v>
      </c>
      <c r="D1223">
        <f t="shared" si="58"/>
        <v>0.061341</v>
      </c>
      <c r="E1223">
        <f t="shared" si="59"/>
        <v>0.2328202</v>
      </c>
      <c r="F1223">
        <f t="shared" si="60"/>
        <v>1.4297412</v>
      </c>
    </row>
    <row r="1224" spans="1:6">
      <c r="A1224">
        <v>3</v>
      </c>
      <c r="B1224" t="s">
        <v>60</v>
      </c>
      <c r="C1224">
        <v>1.29338</v>
      </c>
      <c r="D1224">
        <f t="shared" si="58"/>
        <v>0.065466</v>
      </c>
      <c r="E1224">
        <f t="shared" si="59"/>
        <v>0.1511376</v>
      </c>
      <c r="F1224">
        <f t="shared" si="60"/>
        <v>1.5099836</v>
      </c>
    </row>
    <row r="1225" spans="1:6">
      <c r="A1225">
        <v>3</v>
      </c>
      <c r="B1225" t="s">
        <v>177</v>
      </c>
      <c r="C1225">
        <v>2.23934</v>
      </c>
      <c r="D1225">
        <f t="shared" si="58"/>
        <v>0.065466</v>
      </c>
      <c r="E1225">
        <f t="shared" si="59"/>
        <v>0</v>
      </c>
      <c r="F1225">
        <f t="shared" si="60"/>
        <v>2.304806</v>
      </c>
    </row>
    <row r="1226" spans="1:6">
      <c r="A1226">
        <v>2</v>
      </c>
      <c r="B1226" t="s">
        <v>34</v>
      </c>
      <c r="C1226">
        <v>2.134</v>
      </c>
      <c r="D1226">
        <f t="shared" si="58"/>
        <v>0.061341</v>
      </c>
      <c r="E1226">
        <f t="shared" si="59"/>
        <v>0.1154033</v>
      </c>
      <c r="F1226">
        <f t="shared" si="60"/>
        <v>2.3107443</v>
      </c>
    </row>
    <row r="1227" spans="1:6">
      <c r="A1227">
        <v>2</v>
      </c>
      <c r="B1227" t="s">
        <v>111</v>
      </c>
      <c r="C1227">
        <v>1.59068</v>
      </c>
      <c r="D1227">
        <f t="shared" si="58"/>
        <v>0.061341</v>
      </c>
      <c r="E1227">
        <f t="shared" si="59"/>
        <v>0.1853252</v>
      </c>
      <c r="F1227">
        <f t="shared" si="60"/>
        <v>1.8373462</v>
      </c>
    </row>
    <row r="1228" spans="1:6">
      <c r="A1228">
        <v>2</v>
      </c>
      <c r="B1228" t="s">
        <v>398</v>
      </c>
      <c r="C1228">
        <v>2.45595</v>
      </c>
      <c r="D1228">
        <f t="shared" si="58"/>
        <v>0.061341</v>
      </c>
      <c r="E1228">
        <f t="shared" si="59"/>
        <v>0.2328202</v>
      </c>
      <c r="F1228">
        <f t="shared" si="60"/>
        <v>2.7501112</v>
      </c>
    </row>
    <row r="1229" spans="1:6">
      <c r="A1229">
        <v>2</v>
      </c>
      <c r="B1229" t="s">
        <v>38</v>
      </c>
      <c r="C1229">
        <v>1.84792</v>
      </c>
      <c r="D1229">
        <f t="shared" si="58"/>
        <v>0.061341</v>
      </c>
      <c r="E1229">
        <f t="shared" si="59"/>
        <v>0.1706822</v>
      </c>
      <c r="F1229">
        <f t="shared" si="60"/>
        <v>2.0799432</v>
      </c>
    </row>
    <row r="1230" spans="1:6">
      <c r="A1230">
        <v>2</v>
      </c>
      <c r="B1230" t="s">
        <v>50</v>
      </c>
      <c r="C1230">
        <v>1.64687</v>
      </c>
      <c r="D1230">
        <f t="shared" si="58"/>
        <v>0.061341</v>
      </c>
      <c r="E1230">
        <f t="shared" si="59"/>
        <v>0.05972205</v>
      </c>
      <c r="F1230">
        <f t="shared" si="60"/>
        <v>1.76793305</v>
      </c>
    </row>
    <row r="1231" spans="1:6">
      <c r="A1231">
        <v>2</v>
      </c>
      <c r="B1231" t="s">
        <v>55</v>
      </c>
      <c r="C1231">
        <v>2.60802</v>
      </c>
      <c r="D1231">
        <f t="shared" si="58"/>
        <v>0.061341</v>
      </c>
      <c r="E1231">
        <f t="shared" si="59"/>
        <v>0.1724062</v>
      </c>
      <c r="F1231">
        <f t="shared" si="60"/>
        <v>2.8417672</v>
      </c>
    </row>
    <row r="1232" spans="1:6">
      <c r="A1232">
        <v>2</v>
      </c>
      <c r="B1232" t="s">
        <v>66</v>
      </c>
      <c r="C1232">
        <v>1.86494</v>
      </c>
      <c r="D1232">
        <f t="shared" si="58"/>
        <v>0.061341</v>
      </c>
      <c r="E1232">
        <f t="shared" si="59"/>
        <v>0.0232111</v>
      </c>
      <c r="F1232">
        <f t="shared" si="60"/>
        <v>1.9494921</v>
      </c>
    </row>
    <row r="1233" spans="1:6">
      <c r="A1233">
        <v>2</v>
      </c>
      <c r="B1233" t="s">
        <v>55</v>
      </c>
      <c r="C1233">
        <v>1.82014</v>
      </c>
      <c r="D1233">
        <f t="shared" si="58"/>
        <v>0.061341</v>
      </c>
      <c r="E1233">
        <f t="shared" si="59"/>
        <v>0.1724062</v>
      </c>
      <c r="F1233">
        <f t="shared" si="60"/>
        <v>2.0538872</v>
      </c>
    </row>
    <row r="1234" spans="1:6">
      <c r="A1234">
        <v>2</v>
      </c>
      <c r="B1234" t="s">
        <v>55</v>
      </c>
      <c r="C1234">
        <v>2.24736</v>
      </c>
      <c r="D1234">
        <f t="shared" si="58"/>
        <v>0.061341</v>
      </c>
      <c r="E1234">
        <f t="shared" si="59"/>
        <v>0.1724062</v>
      </c>
      <c r="F1234">
        <f t="shared" si="60"/>
        <v>2.4811072</v>
      </c>
    </row>
    <row r="1235" spans="1:6">
      <c r="A1235">
        <v>2</v>
      </c>
      <c r="B1235" t="s">
        <v>45</v>
      </c>
      <c r="C1235">
        <v>1.78337</v>
      </c>
      <c r="D1235">
        <f t="shared" si="58"/>
        <v>0.061341</v>
      </c>
      <c r="E1235">
        <f t="shared" si="59"/>
        <v>0.05944225</v>
      </c>
      <c r="F1235">
        <f t="shared" si="60"/>
        <v>1.90415325</v>
      </c>
    </row>
    <row r="1236" spans="1:6">
      <c r="A1236">
        <v>2</v>
      </c>
      <c r="B1236" t="s">
        <v>924</v>
      </c>
      <c r="C1236">
        <v>0.839203</v>
      </c>
      <c r="D1236">
        <f t="shared" si="58"/>
        <v>0.061341</v>
      </c>
      <c r="E1236">
        <f t="shared" si="59"/>
        <v>0.3151742</v>
      </c>
      <c r="F1236">
        <f t="shared" si="60"/>
        <v>1.2157182</v>
      </c>
    </row>
    <row r="1237" spans="1:6">
      <c r="A1237">
        <v>2</v>
      </c>
      <c r="B1237" t="s">
        <v>42</v>
      </c>
      <c r="C1237">
        <v>1.62055</v>
      </c>
      <c r="D1237">
        <f t="shared" si="58"/>
        <v>0.061341</v>
      </c>
      <c r="E1237">
        <f t="shared" si="59"/>
        <v>0.0956989</v>
      </c>
      <c r="F1237">
        <f t="shared" si="60"/>
        <v>1.7775899</v>
      </c>
    </row>
    <row r="1238" spans="1:6">
      <c r="A1238">
        <v>2</v>
      </c>
      <c r="B1238" t="s">
        <v>66</v>
      </c>
      <c r="C1238">
        <v>2.00698</v>
      </c>
      <c r="D1238">
        <f t="shared" si="58"/>
        <v>0.061341</v>
      </c>
      <c r="E1238">
        <f t="shared" si="59"/>
        <v>0.0232111</v>
      </c>
      <c r="F1238">
        <f t="shared" si="60"/>
        <v>2.0915321</v>
      </c>
    </row>
    <row r="1239" spans="1:6">
      <c r="A1239">
        <v>2</v>
      </c>
      <c r="B1239" t="s">
        <v>66</v>
      </c>
      <c r="C1239">
        <v>1.23175</v>
      </c>
      <c r="D1239">
        <f t="shared" si="58"/>
        <v>0.061341</v>
      </c>
      <c r="E1239">
        <f t="shared" si="59"/>
        <v>0.0232111</v>
      </c>
      <c r="F1239">
        <f t="shared" si="60"/>
        <v>1.3163021</v>
      </c>
    </row>
    <row r="1240" spans="1:6">
      <c r="A1240">
        <v>2</v>
      </c>
      <c r="B1240" t="s">
        <v>50</v>
      </c>
      <c r="C1240">
        <v>1.46121</v>
      </c>
      <c r="D1240">
        <f t="shared" si="58"/>
        <v>0.061341</v>
      </c>
      <c r="E1240">
        <f t="shared" si="59"/>
        <v>0.05972205</v>
      </c>
      <c r="F1240">
        <f t="shared" si="60"/>
        <v>1.58227305</v>
      </c>
    </row>
    <row r="1241" spans="1:6">
      <c r="A1241">
        <v>2</v>
      </c>
      <c r="B1241" t="s">
        <v>177</v>
      </c>
      <c r="C1241">
        <v>2.75587</v>
      </c>
      <c r="D1241">
        <f t="shared" si="58"/>
        <v>0.061341</v>
      </c>
      <c r="E1241">
        <f t="shared" si="59"/>
        <v>0</v>
      </c>
      <c r="F1241">
        <f t="shared" si="60"/>
        <v>2.817211</v>
      </c>
    </row>
    <row r="1242" spans="1:6">
      <c r="A1242">
        <v>2</v>
      </c>
      <c r="B1242" t="s">
        <v>50</v>
      </c>
      <c r="C1242">
        <v>1.74351</v>
      </c>
      <c r="D1242">
        <f t="shared" si="58"/>
        <v>0.061341</v>
      </c>
      <c r="E1242">
        <f t="shared" si="59"/>
        <v>0.05972205</v>
      </c>
      <c r="F1242">
        <f t="shared" si="60"/>
        <v>1.86457305</v>
      </c>
    </row>
    <row r="1243" spans="1:6">
      <c r="A1243">
        <v>2</v>
      </c>
      <c r="B1243" t="s">
        <v>42</v>
      </c>
      <c r="C1243">
        <v>2.61897</v>
      </c>
      <c r="D1243">
        <f t="shared" si="58"/>
        <v>0.061341</v>
      </c>
      <c r="E1243">
        <f t="shared" si="59"/>
        <v>0.0956989</v>
      </c>
      <c r="F1243">
        <f t="shared" si="60"/>
        <v>2.7760099</v>
      </c>
    </row>
    <row r="1244" spans="1:6">
      <c r="A1244">
        <v>2</v>
      </c>
      <c r="B1244" t="s">
        <v>42</v>
      </c>
      <c r="C1244">
        <v>1.28847</v>
      </c>
      <c r="D1244">
        <f t="shared" si="58"/>
        <v>0.061341</v>
      </c>
      <c r="E1244">
        <f t="shared" si="59"/>
        <v>0.0956989</v>
      </c>
      <c r="F1244">
        <f t="shared" si="60"/>
        <v>1.4455099</v>
      </c>
    </row>
    <row r="1245" spans="1:6">
      <c r="A1245">
        <v>2</v>
      </c>
      <c r="B1245" t="s">
        <v>42</v>
      </c>
      <c r="C1245">
        <v>1.53231</v>
      </c>
      <c r="D1245">
        <f t="shared" si="58"/>
        <v>0.061341</v>
      </c>
      <c r="E1245">
        <f t="shared" si="59"/>
        <v>0.0956989</v>
      </c>
      <c r="F1245">
        <f t="shared" si="60"/>
        <v>1.6893499</v>
      </c>
    </row>
    <row r="1246" spans="1:6">
      <c r="A1246">
        <v>2</v>
      </c>
      <c r="B1246" t="s">
        <v>111</v>
      </c>
      <c r="C1246">
        <v>2.29762</v>
      </c>
      <c r="D1246">
        <f t="shared" si="58"/>
        <v>0.061341</v>
      </c>
      <c r="E1246">
        <f t="shared" si="59"/>
        <v>0.1853252</v>
      </c>
      <c r="F1246">
        <f t="shared" si="60"/>
        <v>2.5442862</v>
      </c>
    </row>
    <row r="1247" spans="1:6">
      <c r="A1247">
        <v>2</v>
      </c>
      <c r="B1247" t="s">
        <v>34</v>
      </c>
      <c r="C1247">
        <v>1.84556</v>
      </c>
      <c r="D1247">
        <f t="shared" si="58"/>
        <v>0.061341</v>
      </c>
      <c r="E1247">
        <f t="shared" si="59"/>
        <v>0.1154033</v>
      </c>
      <c r="F1247">
        <f t="shared" si="60"/>
        <v>2.0223043</v>
      </c>
    </row>
    <row r="1248" spans="1:6">
      <c r="A1248">
        <v>2</v>
      </c>
      <c r="B1248" t="s">
        <v>34</v>
      </c>
      <c r="C1248">
        <v>1.18149</v>
      </c>
      <c r="D1248">
        <f t="shared" si="58"/>
        <v>0.061341</v>
      </c>
      <c r="E1248">
        <f t="shared" si="59"/>
        <v>0.1154033</v>
      </c>
      <c r="F1248">
        <f t="shared" si="60"/>
        <v>1.3582343</v>
      </c>
    </row>
    <row r="1249" spans="1:6">
      <c r="A1249">
        <v>2</v>
      </c>
      <c r="B1249" t="s">
        <v>66</v>
      </c>
      <c r="C1249">
        <v>1.82812</v>
      </c>
      <c r="D1249">
        <f t="shared" si="58"/>
        <v>0.061341</v>
      </c>
      <c r="E1249">
        <f t="shared" si="59"/>
        <v>0.0232111</v>
      </c>
      <c r="F1249">
        <f t="shared" si="60"/>
        <v>1.9126721</v>
      </c>
    </row>
    <row r="1250" spans="1:6">
      <c r="A1250">
        <v>2</v>
      </c>
      <c r="B1250" t="s">
        <v>45</v>
      </c>
      <c r="C1250">
        <v>1.09466</v>
      </c>
      <c r="D1250">
        <f t="shared" si="58"/>
        <v>0.061341</v>
      </c>
      <c r="E1250">
        <f t="shared" si="59"/>
        <v>0.05944225</v>
      </c>
      <c r="F1250">
        <f t="shared" si="60"/>
        <v>1.21544325</v>
      </c>
    </row>
    <row r="1251" spans="1:6">
      <c r="A1251">
        <v>2</v>
      </c>
      <c r="B1251" t="s">
        <v>66</v>
      </c>
      <c r="C1251">
        <v>1.41089</v>
      </c>
      <c r="D1251">
        <f t="shared" si="58"/>
        <v>0.061341</v>
      </c>
      <c r="E1251">
        <f t="shared" si="59"/>
        <v>0.0232111</v>
      </c>
      <c r="F1251">
        <f t="shared" si="60"/>
        <v>1.4954421</v>
      </c>
    </row>
    <row r="1252" spans="1:6">
      <c r="A1252">
        <v>2</v>
      </c>
      <c r="B1252" t="s">
        <v>50</v>
      </c>
      <c r="C1252">
        <v>1.86147</v>
      </c>
      <c r="D1252">
        <f t="shared" si="58"/>
        <v>0.061341</v>
      </c>
      <c r="E1252">
        <f t="shared" si="59"/>
        <v>0.05972205</v>
      </c>
      <c r="F1252">
        <f t="shared" si="60"/>
        <v>1.98253305</v>
      </c>
    </row>
    <row r="1253" spans="1:6">
      <c r="A1253">
        <v>2</v>
      </c>
      <c r="B1253" t="s">
        <v>398</v>
      </c>
      <c r="C1253">
        <v>1.52348</v>
      </c>
      <c r="D1253">
        <f t="shared" si="58"/>
        <v>0.061341</v>
      </c>
      <c r="E1253">
        <f t="shared" si="59"/>
        <v>0.2328202</v>
      </c>
      <c r="F1253">
        <f t="shared" si="60"/>
        <v>1.8176412</v>
      </c>
    </row>
    <row r="1254" spans="1:6">
      <c r="A1254">
        <v>2</v>
      </c>
      <c r="B1254" t="s">
        <v>50</v>
      </c>
      <c r="C1254">
        <v>2.3504</v>
      </c>
      <c r="D1254">
        <f t="shared" si="58"/>
        <v>0.061341</v>
      </c>
      <c r="E1254">
        <f t="shared" si="59"/>
        <v>0.05972205</v>
      </c>
      <c r="F1254">
        <f t="shared" si="60"/>
        <v>2.47146305</v>
      </c>
    </row>
    <row r="1255" spans="1:6">
      <c r="A1255">
        <v>2</v>
      </c>
      <c r="B1255" t="s">
        <v>50</v>
      </c>
      <c r="C1255">
        <v>1.93047</v>
      </c>
      <c r="D1255">
        <f t="shared" si="58"/>
        <v>0.061341</v>
      </c>
      <c r="E1255">
        <f t="shared" si="59"/>
        <v>0.05972205</v>
      </c>
      <c r="F1255">
        <f t="shared" si="60"/>
        <v>2.05153305</v>
      </c>
    </row>
    <row r="1256" spans="1:6">
      <c r="A1256">
        <v>2</v>
      </c>
      <c r="B1256" t="s">
        <v>42</v>
      </c>
      <c r="C1256">
        <v>1.40327</v>
      </c>
      <c r="D1256">
        <f t="shared" si="58"/>
        <v>0.061341</v>
      </c>
      <c r="E1256">
        <f t="shared" si="59"/>
        <v>0.0956989</v>
      </c>
      <c r="F1256">
        <f t="shared" si="60"/>
        <v>1.5603099</v>
      </c>
    </row>
    <row r="1257" spans="1:6">
      <c r="A1257">
        <v>2</v>
      </c>
      <c r="B1257" t="s">
        <v>42</v>
      </c>
      <c r="C1257">
        <v>1.80609</v>
      </c>
      <c r="D1257">
        <f t="shared" si="58"/>
        <v>0.061341</v>
      </c>
      <c r="E1257">
        <f t="shared" si="59"/>
        <v>0.0956989</v>
      </c>
      <c r="F1257">
        <f t="shared" si="60"/>
        <v>1.9631299</v>
      </c>
    </row>
    <row r="1258" spans="1:6">
      <c r="A1258">
        <v>2</v>
      </c>
      <c r="B1258" t="s">
        <v>50</v>
      </c>
      <c r="C1258">
        <v>1.24601</v>
      </c>
      <c r="D1258">
        <f t="shared" si="58"/>
        <v>0.061341</v>
      </c>
      <c r="E1258">
        <f t="shared" si="59"/>
        <v>0.05972205</v>
      </c>
      <c r="F1258">
        <f t="shared" si="60"/>
        <v>1.36707305</v>
      </c>
    </row>
    <row r="1259" spans="1:6">
      <c r="A1259">
        <v>2</v>
      </c>
      <c r="B1259" t="s">
        <v>66</v>
      </c>
      <c r="C1259">
        <v>1.35879</v>
      </c>
      <c r="D1259">
        <f t="shared" si="58"/>
        <v>0.061341</v>
      </c>
      <c r="E1259">
        <f t="shared" si="59"/>
        <v>0.0232111</v>
      </c>
      <c r="F1259">
        <f t="shared" si="60"/>
        <v>1.4433421</v>
      </c>
    </row>
    <row r="1260" spans="1:6">
      <c r="A1260">
        <v>2</v>
      </c>
      <c r="B1260" t="s">
        <v>66</v>
      </c>
      <c r="C1260">
        <v>1.83395</v>
      </c>
      <c r="D1260">
        <f t="shared" si="58"/>
        <v>0.061341</v>
      </c>
      <c r="E1260">
        <f t="shared" si="59"/>
        <v>0.0232111</v>
      </c>
      <c r="F1260">
        <f t="shared" si="60"/>
        <v>1.9185021</v>
      </c>
    </row>
    <row r="1261" spans="1:6">
      <c r="A1261">
        <v>2</v>
      </c>
      <c r="B1261" t="s">
        <v>66</v>
      </c>
      <c r="C1261">
        <v>1.67985</v>
      </c>
      <c r="D1261">
        <f t="shared" si="58"/>
        <v>0.061341</v>
      </c>
      <c r="E1261">
        <f t="shared" si="59"/>
        <v>0.0232111</v>
      </c>
      <c r="F1261">
        <f t="shared" si="60"/>
        <v>1.7644021</v>
      </c>
    </row>
    <row r="1262" spans="1:6">
      <c r="A1262">
        <v>2</v>
      </c>
      <c r="B1262" t="s">
        <v>66</v>
      </c>
      <c r="C1262">
        <v>2.34553</v>
      </c>
      <c r="D1262">
        <f t="shared" si="58"/>
        <v>0.061341</v>
      </c>
      <c r="E1262">
        <f t="shared" si="59"/>
        <v>0.0232111</v>
      </c>
      <c r="F1262">
        <f t="shared" si="60"/>
        <v>2.4300821</v>
      </c>
    </row>
    <row r="1263" spans="1:6">
      <c r="A1263">
        <v>2</v>
      </c>
      <c r="B1263" t="s">
        <v>50</v>
      </c>
      <c r="C1263">
        <v>0.802764</v>
      </c>
      <c r="D1263">
        <f t="shared" si="58"/>
        <v>0.061341</v>
      </c>
      <c r="E1263">
        <f t="shared" si="59"/>
        <v>0.05972205</v>
      </c>
      <c r="F1263">
        <f t="shared" si="60"/>
        <v>0.92382705</v>
      </c>
    </row>
    <row r="1264" spans="1:6">
      <c r="A1264">
        <v>2</v>
      </c>
      <c r="B1264" t="s">
        <v>398</v>
      </c>
      <c r="C1264">
        <v>1.39762</v>
      </c>
      <c r="D1264">
        <f t="shared" si="58"/>
        <v>0.061341</v>
      </c>
      <c r="E1264">
        <f t="shared" si="59"/>
        <v>0.2328202</v>
      </c>
      <c r="F1264">
        <f t="shared" si="60"/>
        <v>1.6917812</v>
      </c>
    </row>
    <row r="1265" spans="1:6">
      <c r="A1265">
        <v>2</v>
      </c>
      <c r="B1265" t="s">
        <v>111</v>
      </c>
      <c r="C1265">
        <v>1.94806</v>
      </c>
      <c r="D1265">
        <f t="shared" si="58"/>
        <v>0.061341</v>
      </c>
      <c r="E1265">
        <f t="shared" si="59"/>
        <v>0.1853252</v>
      </c>
      <c r="F1265">
        <f t="shared" si="60"/>
        <v>2.1947262</v>
      </c>
    </row>
    <row r="1266" spans="1:6">
      <c r="A1266">
        <v>2</v>
      </c>
      <c r="B1266" t="s">
        <v>38</v>
      </c>
      <c r="C1266">
        <v>1.73297</v>
      </c>
      <c r="D1266">
        <f t="shared" si="58"/>
        <v>0.061341</v>
      </c>
      <c r="E1266">
        <f t="shared" si="59"/>
        <v>0.1706822</v>
      </c>
      <c r="F1266">
        <f t="shared" si="60"/>
        <v>1.9649932</v>
      </c>
    </row>
    <row r="1267" spans="1:6">
      <c r="A1267">
        <v>2</v>
      </c>
      <c r="B1267" t="s">
        <v>50</v>
      </c>
      <c r="C1267">
        <v>1.82181</v>
      </c>
      <c r="D1267">
        <f t="shared" si="58"/>
        <v>0.061341</v>
      </c>
      <c r="E1267">
        <f t="shared" si="59"/>
        <v>0.05972205</v>
      </c>
      <c r="F1267">
        <f t="shared" si="60"/>
        <v>1.94287305</v>
      </c>
    </row>
    <row r="1268" spans="1:6">
      <c r="A1268">
        <v>2</v>
      </c>
      <c r="B1268" t="s">
        <v>66</v>
      </c>
      <c r="C1268">
        <v>1.85105</v>
      </c>
      <c r="D1268">
        <f t="shared" si="58"/>
        <v>0.061341</v>
      </c>
      <c r="E1268">
        <f t="shared" si="59"/>
        <v>0.0232111</v>
      </c>
      <c r="F1268">
        <f t="shared" si="60"/>
        <v>1.9356021</v>
      </c>
    </row>
    <row r="1269" spans="1:6">
      <c r="A1269">
        <v>2</v>
      </c>
      <c r="B1269" t="s">
        <v>50</v>
      </c>
      <c r="C1269">
        <v>2.26297</v>
      </c>
      <c r="D1269">
        <f t="shared" si="58"/>
        <v>0.061341</v>
      </c>
      <c r="E1269">
        <f t="shared" si="59"/>
        <v>0.05972205</v>
      </c>
      <c r="F1269">
        <f t="shared" si="60"/>
        <v>2.38403305</v>
      </c>
    </row>
    <row r="1270" spans="1:6">
      <c r="A1270">
        <v>2</v>
      </c>
      <c r="B1270" t="s">
        <v>50</v>
      </c>
      <c r="C1270">
        <v>1.53775</v>
      </c>
      <c r="D1270">
        <f t="shared" si="58"/>
        <v>0.061341</v>
      </c>
      <c r="E1270">
        <f t="shared" si="59"/>
        <v>0.05972205</v>
      </c>
      <c r="F1270">
        <f t="shared" si="60"/>
        <v>1.65881305</v>
      </c>
    </row>
    <row r="1271" spans="1:6">
      <c r="A1271">
        <v>2</v>
      </c>
      <c r="B1271" t="s">
        <v>50</v>
      </c>
      <c r="C1271">
        <v>1.69525</v>
      </c>
      <c r="D1271">
        <f t="shared" si="58"/>
        <v>0.061341</v>
      </c>
      <c r="E1271">
        <f t="shared" si="59"/>
        <v>0.05972205</v>
      </c>
      <c r="F1271">
        <f t="shared" si="60"/>
        <v>1.81631305</v>
      </c>
    </row>
    <row r="1272" spans="1:6">
      <c r="A1272">
        <v>2</v>
      </c>
      <c r="B1272" t="s">
        <v>45</v>
      </c>
      <c r="C1272">
        <v>1.72914</v>
      </c>
      <c r="D1272">
        <f t="shared" si="58"/>
        <v>0.061341</v>
      </c>
      <c r="E1272">
        <f t="shared" si="59"/>
        <v>0.05944225</v>
      </c>
      <c r="F1272">
        <f t="shared" si="60"/>
        <v>1.84992325</v>
      </c>
    </row>
    <row r="1273" spans="1:6">
      <c r="A1273">
        <v>2</v>
      </c>
      <c r="B1273" t="s">
        <v>66</v>
      </c>
      <c r="C1273">
        <v>1.74957</v>
      </c>
      <c r="D1273">
        <f t="shared" si="58"/>
        <v>0.061341</v>
      </c>
      <c r="E1273">
        <f t="shared" si="59"/>
        <v>0.0232111</v>
      </c>
      <c r="F1273">
        <f t="shared" si="60"/>
        <v>1.8341221</v>
      </c>
    </row>
    <row r="1274" spans="1:6">
      <c r="A1274">
        <v>2</v>
      </c>
      <c r="B1274" t="s">
        <v>66</v>
      </c>
      <c r="C1274">
        <v>1.37863</v>
      </c>
      <c r="D1274">
        <f t="shared" si="58"/>
        <v>0.061341</v>
      </c>
      <c r="E1274">
        <f t="shared" si="59"/>
        <v>0.0232111</v>
      </c>
      <c r="F1274">
        <f t="shared" si="60"/>
        <v>1.4631821</v>
      </c>
    </row>
    <row r="1275" spans="1:6">
      <c r="A1275">
        <v>2</v>
      </c>
      <c r="B1275" t="s">
        <v>111</v>
      </c>
      <c r="C1275">
        <v>1.71772</v>
      </c>
      <c r="D1275">
        <f t="shared" si="58"/>
        <v>0.061341</v>
      </c>
      <c r="E1275">
        <f t="shared" si="59"/>
        <v>0.1853252</v>
      </c>
      <c r="F1275">
        <f t="shared" si="60"/>
        <v>1.9643862</v>
      </c>
    </row>
    <row r="1276" spans="1:6">
      <c r="A1276">
        <v>2</v>
      </c>
      <c r="B1276" t="s">
        <v>66</v>
      </c>
      <c r="C1276">
        <v>1.04367</v>
      </c>
      <c r="D1276">
        <f t="shared" si="58"/>
        <v>0.061341</v>
      </c>
      <c r="E1276">
        <f t="shared" si="59"/>
        <v>0.0232111</v>
      </c>
      <c r="F1276">
        <f t="shared" si="60"/>
        <v>1.1282221</v>
      </c>
    </row>
    <row r="1277" spans="1:6">
      <c r="A1277">
        <v>2</v>
      </c>
      <c r="B1277" t="s">
        <v>50</v>
      </c>
      <c r="C1277">
        <v>1.29038</v>
      </c>
      <c r="D1277">
        <f t="shared" si="58"/>
        <v>0.061341</v>
      </c>
      <c r="E1277">
        <f t="shared" si="59"/>
        <v>0.05972205</v>
      </c>
      <c r="F1277">
        <f t="shared" si="60"/>
        <v>1.41144305</v>
      </c>
    </row>
    <row r="1278" spans="1:6">
      <c r="A1278">
        <v>2</v>
      </c>
      <c r="B1278" t="s">
        <v>50</v>
      </c>
      <c r="C1278">
        <v>1.37301</v>
      </c>
      <c r="D1278">
        <f t="shared" si="58"/>
        <v>0.061341</v>
      </c>
      <c r="E1278">
        <f t="shared" si="59"/>
        <v>0.05972205</v>
      </c>
      <c r="F1278">
        <f t="shared" si="60"/>
        <v>1.49407305</v>
      </c>
    </row>
    <row r="1279" spans="1:6">
      <c r="A1279">
        <v>2</v>
      </c>
      <c r="B1279" t="s">
        <v>66</v>
      </c>
      <c r="C1279">
        <v>1.68574</v>
      </c>
      <c r="D1279">
        <f t="shared" si="58"/>
        <v>0.061341</v>
      </c>
      <c r="E1279">
        <f t="shared" si="59"/>
        <v>0.0232111</v>
      </c>
      <c r="F1279">
        <f t="shared" si="60"/>
        <v>1.7702921</v>
      </c>
    </row>
    <row r="1280" spans="1:6">
      <c r="A1280">
        <v>2</v>
      </c>
      <c r="B1280" t="s">
        <v>66</v>
      </c>
      <c r="C1280">
        <v>1.39098</v>
      </c>
      <c r="D1280">
        <f t="shared" si="58"/>
        <v>0.061341</v>
      </c>
      <c r="E1280">
        <f t="shared" si="59"/>
        <v>0.0232111</v>
      </c>
      <c r="F1280">
        <f t="shared" si="60"/>
        <v>1.4755321</v>
      </c>
    </row>
    <row r="1281" spans="1:6">
      <c r="A1281">
        <v>2</v>
      </c>
      <c r="B1281" t="s">
        <v>38</v>
      </c>
      <c r="C1281">
        <v>1.44738</v>
      </c>
      <c r="D1281">
        <f t="shared" si="58"/>
        <v>0.061341</v>
      </c>
      <c r="E1281">
        <f t="shared" si="59"/>
        <v>0.1706822</v>
      </c>
      <c r="F1281">
        <f t="shared" si="60"/>
        <v>1.6794032</v>
      </c>
    </row>
    <row r="1282" spans="1:6">
      <c r="A1282">
        <v>2</v>
      </c>
      <c r="B1282" t="s">
        <v>66</v>
      </c>
      <c r="C1282">
        <v>1.6852</v>
      </c>
      <c r="D1282">
        <f t="shared" si="58"/>
        <v>0.061341</v>
      </c>
      <c r="E1282">
        <f t="shared" si="59"/>
        <v>0.0232111</v>
      </c>
      <c r="F1282">
        <f t="shared" si="60"/>
        <v>1.7697521</v>
      </c>
    </row>
    <row r="1283" spans="1:6">
      <c r="A1283">
        <v>2</v>
      </c>
      <c r="B1283" t="s">
        <v>50</v>
      </c>
      <c r="C1283">
        <v>1.84444</v>
      </c>
      <c r="D1283">
        <f t="shared" ref="D1283:D1346" si="61">VLOOKUP(A1283,K:M,3,0)</f>
        <v>0.061341</v>
      </c>
      <c r="E1283">
        <f t="shared" ref="E1283:E1346" si="62">VLOOKUP(B1283,K:M,3,0)</f>
        <v>0.05972205</v>
      </c>
      <c r="F1283">
        <f t="shared" ref="F1283:F1346" si="63">C1283+D1283+E1283</f>
        <v>1.96550305</v>
      </c>
    </row>
    <row r="1284" spans="1:6">
      <c r="A1284">
        <v>2</v>
      </c>
      <c r="B1284" t="s">
        <v>177</v>
      </c>
      <c r="C1284">
        <v>1.57492</v>
      </c>
      <c r="D1284">
        <f t="shared" si="61"/>
        <v>0.061341</v>
      </c>
      <c r="E1284">
        <f t="shared" si="62"/>
        <v>0</v>
      </c>
      <c r="F1284">
        <f t="shared" si="63"/>
        <v>1.636261</v>
      </c>
    </row>
    <row r="1285" spans="1:6">
      <c r="A1285">
        <v>2</v>
      </c>
      <c r="B1285" t="s">
        <v>50</v>
      </c>
      <c r="C1285">
        <v>1.91002</v>
      </c>
      <c r="D1285">
        <f t="shared" si="61"/>
        <v>0.061341</v>
      </c>
      <c r="E1285">
        <f t="shared" si="62"/>
        <v>0.05972205</v>
      </c>
      <c r="F1285">
        <f t="shared" si="63"/>
        <v>2.03108305</v>
      </c>
    </row>
    <row r="1286" spans="1:6">
      <c r="A1286">
        <v>2</v>
      </c>
      <c r="B1286" t="s">
        <v>66</v>
      </c>
      <c r="C1286">
        <v>1.4124</v>
      </c>
      <c r="D1286">
        <f t="shared" si="61"/>
        <v>0.061341</v>
      </c>
      <c r="E1286">
        <f t="shared" si="62"/>
        <v>0.0232111</v>
      </c>
      <c r="F1286">
        <f t="shared" si="63"/>
        <v>1.4969521</v>
      </c>
    </row>
    <row r="1287" spans="1:6">
      <c r="A1287">
        <v>2</v>
      </c>
      <c r="B1287" t="s">
        <v>50</v>
      </c>
      <c r="C1287">
        <v>1.81439</v>
      </c>
      <c r="D1287">
        <f t="shared" si="61"/>
        <v>0.061341</v>
      </c>
      <c r="E1287">
        <f t="shared" si="62"/>
        <v>0.05972205</v>
      </c>
      <c r="F1287">
        <f t="shared" si="63"/>
        <v>1.93545305</v>
      </c>
    </row>
    <row r="1288" spans="1:6">
      <c r="A1288">
        <v>2</v>
      </c>
      <c r="B1288" t="s">
        <v>34</v>
      </c>
      <c r="C1288">
        <v>1.49366</v>
      </c>
      <c r="D1288">
        <f t="shared" si="61"/>
        <v>0.061341</v>
      </c>
      <c r="E1288">
        <f t="shared" si="62"/>
        <v>0.1154033</v>
      </c>
      <c r="F1288">
        <f t="shared" si="63"/>
        <v>1.6704043</v>
      </c>
    </row>
    <row r="1289" spans="1:6">
      <c r="A1289">
        <v>2</v>
      </c>
      <c r="B1289" t="s">
        <v>42</v>
      </c>
      <c r="C1289">
        <v>1.86714</v>
      </c>
      <c r="D1289">
        <f t="shared" si="61"/>
        <v>0.061341</v>
      </c>
      <c r="E1289">
        <f t="shared" si="62"/>
        <v>0.0956989</v>
      </c>
      <c r="F1289">
        <f t="shared" si="63"/>
        <v>2.0241799</v>
      </c>
    </row>
    <row r="1290" spans="1:6">
      <c r="A1290">
        <v>2</v>
      </c>
      <c r="B1290" t="s">
        <v>50</v>
      </c>
      <c r="C1290">
        <v>1.91905</v>
      </c>
      <c r="D1290">
        <f t="shared" si="61"/>
        <v>0.061341</v>
      </c>
      <c r="E1290">
        <f t="shared" si="62"/>
        <v>0.05972205</v>
      </c>
      <c r="F1290">
        <f t="shared" si="63"/>
        <v>2.04011305</v>
      </c>
    </row>
    <row r="1291" spans="1:6">
      <c r="A1291">
        <v>2</v>
      </c>
      <c r="B1291" t="s">
        <v>66</v>
      </c>
      <c r="C1291">
        <v>1.40206</v>
      </c>
      <c r="D1291">
        <f t="shared" si="61"/>
        <v>0.061341</v>
      </c>
      <c r="E1291">
        <f t="shared" si="62"/>
        <v>0.0232111</v>
      </c>
      <c r="F1291">
        <f t="shared" si="63"/>
        <v>1.4866121</v>
      </c>
    </row>
    <row r="1292" spans="1:6">
      <c r="A1292">
        <v>2</v>
      </c>
      <c r="B1292" t="s">
        <v>50</v>
      </c>
      <c r="C1292">
        <v>1.59056</v>
      </c>
      <c r="D1292">
        <f t="shared" si="61"/>
        <v>0.061341</v>
      </c>
      <c r="E1292">
        <f t="shared" si="62"/>
        <v>0.05972205</v>
      </c>
      <c r="F1292">
        <f t="shared" si="63"/>
        <v>1.71162305</v>
      </c>
    </row>
    <row r="1293" spans="1:6">
      <c r="A1293">
        <v>2</v>
      </c>
      <c r="B1293" t="s">
        <v>66</v>
      </c>
      <c r="C1293">
        <v>1.39427</v>
      </c>
      <c r="D1293">
        <f t="shared" si="61"/>
        <v>0.061341</v>
      </c>
      <c r="E1293">
        <f t="shared" si="62"/>
        <v>0.0232111</v>
      </c>
      <c r="F1293">
        <f t="shared" si="63"/>
        <v>1.4788221</v>
      </c>
    </row>
    <row r="1294" spans="1:6">
      <c r="A1294">
        <v>2</v>
      </c>
      <c r="B1294" t="s">
        <v>50</v>
      </c>
      <c r="C1294">
        <v>1.83958</v>
      </c>
      <c r="D1294">
        <f t="shared" si="61"/>
        <v>0.061341</v>
      </c>
      <c r="E1294">
        <f t="shared" si="62"/>
        <v>0.05972205</v>
      </c>
      <c r="F1294">
        <f t="shared" si="63"/>
        <v>1.96064305</v>
      </c>
    </row>
    <row r="1295" spans="1:6">
      <c r="A1295">
        <v>2</v>
      </c>
      <c r="B1295" t="s">
        <v>60</v>
      </c>
      <c r="C1295">
        <v>1.89956</v>
      </c>
      <c r="D1295">
        <f t="shared" si="61"/>
        <v>0.061341</v>
      </c>
      <c r="E1295">
        <f t="shared" si="62"/>
        <v>0.1511376</v>
      </c>
      <c r="F1295">
        <f t="shared" si="63"/>
        <v>2.1120386</v>
      </c>
    </row>
    <row r="1296" spans="1:6">
      <c r="A1296">
        <v>2</v>
      </c>
      <c r="B1296" t="s">
        <v>66</v>
      </c>
      <c r="C1296">
        <v>2.34636</v>
      </c>
      <c r="D1296">
        <f t="shared" si="61"/>
        <v>0.061341</v>
      </c>
      <c r="E1296">
        <f t="shared" si="62"/>
        <v>0.0232111</v>
      </c>
      <c r="F1296">
        <f t="shared" si="63"/>
        <v>2.4309121</v>
      </c>
    </row>
    <row r="1297" spans="1:6">
      <c r="A1297">
        <v>2</v>
      </c>
      <c r="B1297" t="s">
        <v>398</v>
      </c>
      <c r="C1297">
        <v>1.57004</v>
      </c>
      <c r="D1297">
        <f t="shared" si="61"/>
        <v>0.061341</v>
      </c>
      <c r="E1297">
        <f t="shared" si="62"/>
        <v>0.2328202</v>
      </c>
      <c r="F1297">
        <f t="shared" si="63"/>
        <v>1.8642012</v>
      </c>
    </row>
    <row r="1298" spans="1:6">
      <c r="A1298">
        <v>2</v>
      </c>
      <c r="B1298" t="s">
        <v>177</v>
      </c>
      <c r="C1298">
        <v>1.50671</v>
      </c>
      <c r="D1298">
        <f t="shared" si="61"/>
        <v>0.061341</v>
      </c>
      <c r="E1298">
        <f t="shared" si="62"/>
        <v>0</v>
      </c>
      <c r="F1298">
        <f t="shared" si="63"/>
        <v>1.568051</v>
      </c>
    </row>
    <row r="1299" spans="1:6">
      <c r="A1299">
        <v>2</v>
      </c>
      <c r="B1299" t="s">
        <v>34</v>
      </c>
      <c r="C1299">
        <v>1.07129</v>
      </c>
      <c r="D1299">
        <f t="shared" si="61"/>
        <v>0.061341</v>
      </c>
      <c r="E1299">
        <f t="shared" si="62"/>
        <v>0.1154033</v>
      </c>
      <c r="F1299">
        <f t="shared" si="63"/>
        <v>1.2480343</v>
      </c>
    </row>
    <row r="1300" spans="1:6">
      <c r="A1300">
        <v>2</v>
      </c>
      <c r="B1300" t="s">
        <v>50</v>
      </c>
      <c r="C1300">
        <v>1.6405</v>
      </c>
      <c r="D1300">
        <f t="shared" si="61"/>
        <v>0.061341</v>
      </c>
      <c r="E1300">
        <f t="shared" si="62"/>
        <v>0.05972205</v>
      </c>
      <c r="F1300">
        <f t="shared" si="63"/>
        <v>1.76156305</v>
      </c>
    </row>
    <row r="1301" spans="1:6">
      <c r="A1301">
        <v>2</v>
      </c>
      <c r="B1301" t="s">
        <v>50</v>
      </c>
      <c r="C1301">
        <v>1.56421</v>
      </c>
      <c r="D1301">
        <f t="shared" si="61"/>
        <v>0.061341</v>
      </c>
      <c r="E1301">
        <f t="shared" si="62"/>
        <v>0.05972205</v>
      </c>
      <c r="F1301">
        <f t="shared" si="63"/>
        <v>1.68527305</v>
      </c>
    </row>
    <row r="1302" spans="1:6">
      <c r="A1302">
        <v>2</v>
      </c>
      <c r="B1302" t="s">
        <v>111</v>
      </c>
      <c r="C1302">
        <v>1.25096</v>
      </c>
      <c r="D1302">
        <f t="shared" si="61"/>
        <v>0.061341</v>
      </c>
      <c r="E1302">
        <f t="shared" si="62"/>
        <v>0.1853252</v>
      </c>
      <c r="F1302">
        <f t="shared" si="63"/>
        <v>1.4976262</v>
      </c>
    </row>
    <row r="1303" spans="1:6">
      <c r="A1303">
        <v>2</v>
      </c>
      <c r="B1303" t="s">
        <v>50</v>
      </c>
      <c r="C1303">
        <v>0.978358</v>
      </c>
      <c r="D1303">
        <f t="shared" si="61"/>
        <v>0.061341</v>
      </c>
      <c r="E1303">
        <f t="shared" si="62"/>
        <v>0.05972205</v>
      </c>
      <c r="F1303">
        <f t="shared" si="63"/>
        <v>1.09942105</v>
      </c>
    </row>
    <row r="1304" spans="1:6">
      <c r="A1304">
        <v>2</v>
      </c>
      <c r="B1304" t="s">
        <v>50</v>
      </c>
      <c r="C1304">
        <v>1.14851</v>
      </c>
      <c r="D1304">
        <f t="shared" si="61"/>
        <v>0.061341</v>
      </c>
      <c r="E1304">
        <f t="shared" si="62"/>
        <v>0.05972205</v>
      </c>
      <c r="F1304">
        <f t="shared" si="63"/>
        <v>1.26957305</v>
      </c>
    </row>
    <row r="1305" spans="1:6">
      <c r="A1305">
        <v>2</v>
      </c>
      <c r="B1305" t="s">
        <v>34</v>
      </c>
      <c r="C1305">
        <v>1.1186</v>
      </c>
      <c r="D1305">
        <f t="shared" si="61"/>
        <v>0.061341</v>
      </c>
      <c r="E1305">
        <f t="shared" si="62"/>
        <v>0.1154033</v>
      </c>
      <c r="F1305">
        <f t="shared" si="63"/>
        <v>1.2953443</v>
      </c>
    </row>
    <row r="1306" spans="1:6">
      <c r="A1306">
        <v>2</v>
      </c>
      <c r="B1306" t="s">
        <v>34</v>
      </c>
      <c r="C1306">
        <v>1.4554</v>
      </c>
      <c r="D1306">
        <f t="shared" si="61"/>
        <v>0.061341</v>
      </c>
      <c r="E1306">
        <f t="shared" si="62"/>
        <v>0.1154033</v>
      </c>
      <c r="F1306">
        <f t="shared" si="63"/>
        <v>1.6321443</v>
      </c>
    </row>
    <row r="1307" spans="1:6">
      <c r="A1307">
        <v>2</v>
      </c>
      <c r="B1307" t="s">
        <v>50</v>
      </c>
      <c r="C1307">
        <v>1.53801</v>
      </c>
      <c r="D1307">
        <f t="shared" si="61"/>
        <v>0.061341</v>
      </c>
      <c r="E1307">
        <f t="shared" si="62"/>
        <v>0.05972205</v>
      </c>
      <c r="F1307">
        <f t="shared" si="63"/>
        <v>1.65907305</v>
      </c>
    </row>
    <row r="1308" spans="1:6">
      <c r="A1308">
        <v>2</v>
      </c>
      <c r="B1308" t="s">
        <v>50</v>
      </c>
      <c r="C1308">
        <v>2.09397</v>
      </c>
      <c r="D1308">
        <f t="shared" si="61"/>
        <v>0.061341</v>
      </c>
      <c r="E1308">
        <f t="shared" si="62"/>
        <v>0.05972205</v>
      </c>
      <c r="F1308">
        <f t="shared" si="63"/>
        <v>2.21503305</v>
      </c>
    </row>
    <row r="1309" spans="1:6">
      <c r="A1309">
        <v>2</v>
      </c>
      <c r="B1309" t="s">
        <v>50</v>
      </c>
      <c r="C1309">
        <v>2.13187</v>
      </c>
      <c r="D1309">
        <f t="shared" si="61"/>
        <v>0.061341</v>
      </c>
      <c r="E1309">
        <f t="shared" si="62"/>
        <v>0.05972205</v>
      </c>
      <c r="F1309">
        <f t="shared" si="63"/>
        <v>2.25293305</v>
      </c>
    </row>
    <row r="1310" spans="1:6">
      <c r="A1310">
        <v>2</v>
      </c>
      <c r="B1310" t="s">
        <v>66</v>
      </c>
      <c r="C1310">
        <v>1.38634</v>
      </c>
      <c r="D1310">
        <f t="shared" si="61"/>
        <v>0.061341</v>
      </c>
      <c r="E1310">
        <f t="shared" si="62"/>
        <v>0.0232111</v>
      </c>
      <c r="F1310">
        <f t="shared" si="63"/>
        <v>1.4708921</v>
      </c>
    </row>
    <row r="1311" spans="1:6">
      <c r="A1311">
        <v>2</v>
      </c>
      <c r="B1311" t="s">
        <v>34</v>
      </c>
      <c r="C1311">
        <v>1.17564</v>
      </c>
      <c r="D1311">
        <f t="shared" si="61"/>
        <v>0.061341</v>
      </c>
      <c r="E1311">
        <f t="shared" si="62"/>
        <v>0.1154033</v>
      </c>
      <c r="F1311">
        <f t="shared" si="63"/>
        <v>1.3523843</v>
      </c>
    </row>
    <row r="1312" spans="1:6">
      <c r="A1312">
        <v>2</v>
      </c>
      <c r="B1312" t="s">
        <v>50</v>
      </c>
      <c r="C1312">
        <v>1.17318</v>
      </c>
      <c r="D1312">
        <f t="shared" si="61"/>
        <v>0.061341</v>
      </c>
      <c r="E1312">
        <f t="shared" si="62"/>
        <v>0.05972205</v>
      </c>
      <c r="F1312">
        <f t="shared" si="63"/>
        <v>1.29424305</v>
      </c>
    </row>
    <row r="1313" spans="1:6">
      <c r="A1313">
        <v>2</v>
      </c>
      <c r="B1313" t="s">
        <v>34</v>
      </c>
      <c r="C1313">
        <v>1.3375</v>
      </c>
      <c r="D1313">
        <f t="shared" si="61"/>
        <v>0.061341</v>
      </c>
      <c r="E1313">
        <f t="shared" si="62"/>
        <v>0.1154033</v>
      </c>
      <c r="F1313">
        <f t="shared" si="63"/>
        <v>1.5142443</v>
      </c>
    </row>
    <row r="1314" spans="1:6">
      <c r="A1314">
        <v>2</v>
      </c>
      <c r="B1314" t="s">
        <v>38</v>
      </c>
      <c r="C1314">
        <v>1.07331</v>
      </c>
      <c r="D1314">
        <f t="shared" si="61"/>
        <v>0.061341</v>
      </c>
      <c r="E1314">
        <f t="shared" si="62"/>
        <v>0.1706822</v>
      </c>
      <c r="F1314">
        <f t="shared" si="63"/>
        <v>1.3053332</v>
      </c>
    </row>
    <row r="1315" spans="1:6">
      <c r="A1315">
        <v>2</v>
      </c>
      <c r="B1315" t="s">
        <v>45</v>
      </c>
      <c r="C1315">
        <v>1.09165</v>
      </c>
      <c r="D1315">
        <f t="shared" si="61"/>
        <v>0.061341</v>
      </c>
      <c r="E1315">
        <f t="shared" si="62"/>
        <v>0.05944225</v>
      </c>
      <c r="F1315">
        <f t="shared" si="63"/>
        <v>1.21243325</v>
      </c>
    </row>
    <row r="1316" spans="1:6">
      <c r="A1316">
        <v>2</v>
      </c>
      <c r="B1316" t="s">
        <v>111</v>
      </c>
      <c r="C1316">
        <v>1.17048</v>
      </c>
      <c r="D1316">
        <f t="shared" si="61"/>
        <v>0.061341</v>
      </c>
      <c r="E1316">
        <f t="shared" si="62"/>
        <v>0.1853252</v>
      </c>
      <c r="F1316">
        <f t="shared" si="63"/>
        <v>1.4171462</v>
      </c>
    </row>
    <row r="1317" spans="1:6">
      <c r="A1317">
        <v>2</v>
      </c>
      <c r="B1317" t="s">
        <v>50</v>
      </c>
      <c r="C1317">
        <v>1.65499</v>
      </c>
      <c r="D1317">
        <f t="shared" si="61"/>
        <v>0.061341</v>
      </c>
      <c r="E1317">
        <f t="shared" si="62"/>
        <v>0.05972205</v>
      </c>
      <c r="F1317">
        <f t="shared" si="63"/>
        <v>1.77605305</v>
      </c>
    </row>
    <row r="1318" spans="1:6">
      <c r="A1318">
        <v>2</v>
      </c>
      <c r="B1318" t="s">
        <v>34</v>
      </c>
      <c r="C1318">
        <v>1.4214</v>
      </c>
      <c r="D1318">
        <f t="shared" si="61"/>
        <v>0.061341</v>
      </c>
      <c r="E1318">
        <f t="shared" si="62"/>
        <v>0.1154033</v>
      </c>
      <c r="F1318">
        <f t="shared" si="63"/>
        <v>1.5981443</v>
      </c>
    </row>
    <row r="1319" spans="1:6">
      <c r="A1319">
        <v>2</v>
      </c>
      <c r="B1319" t="s">
        <v>50</v>
      </c>
      <c r="C1319">
        <v>1.58337</v>
      </c>
      <c r="D1319">
        <f t="shared" si="61"/>
        <v>0.061341</v>
      </c>
      <c r="E1319">
        <f t="shared" si="62"/>
        <v>0.05972205</v>
      </c>
      <c r="F1319">
        <f t="shared" si="63"/>
        <v>1.70443305</v>
      </c>
    </row>
    <row r="1320" spans="1:6">
      <c r="A1320">
        <v>2</v>
      </c>
      <c r="B1320" t="s">
        <v>50</v>
      </c>
      <c r="C1320">
        <v>1.88559</v>
      </c>
      <c r="D1320">
        <f t="shared" si="61"/>
        <v>0.061341</v>
      </c>
      <c r="E1320">
        <f t="shared" si="62"/>
        <v>0.05972205</v>
      </c>
      <c r="F1320">
        <f t="shared" si="63"/>
        <v>2.00665305</v>
      </c>
    </row>
    <row r="1321" spans="1:6">
      <c r="A1321">
        <v>2</v>
      </c>
      <c r="B1321" t="s">
        <v>50</v>
      </c>
      <c r="C1321">
        <v>1.55102</v>
      </c>
      <c r="D1321">
        <f t="shared" si="61"/>
        <v>0.061341</v>
      </c>
      <c r="E1321">
        <f t="shared" si="62"/>
        <v>0.05972205</v>
      </c>
      <c r="F1321">
        <f t="shared" si="63"/>
        <v>1.67208305</v>
      </c>
    </row>
    <row r="1322" spans="1:6">
      <c r="A1322">
        <v>2</v>
      </c>
      <c r="B1322" t="s">
        <v>50</v>
      </c>
      <c r="C1322">
        <v>0.99394</v>
      </c>
      <c r="D1322">
        <f t="shared" si="61"/>
        <v>0.061341</v>
      </c>
      <c r="E1322">
        <f t="shared" si="62"/>
        <v>0.05972205</v>
      </c>
      <c r="F1322">
        <f t="shared" si="63"/>
        <v>1.11500305</v>
      </c>
    </row>
    <row r="1323" spans="1:6">
      <c r="A1323">
        <v>2</v>
      </c>
      <c r="B1323" t="s">
        <v>45</v>
      </c>
      <c r="C1323">
        <v>1.40019</v>
      </c>
      <c r="D1323">
        <f t="shared" si="61"/>
        <v>0.061341</v>
      </c>
      <c r="E1323">
        <f t="shared" si="62"/>
        <v>0.05944225</v>
      </c>
      <c r="F1323">
        <f t="shared" si="63"/>
        <v>1.52097325</v>
      </c>
    </row>
    <row r="1324" spans="1:6">
      <c r="A1324">
        <v>2</v>
      </c>
      <c r="B1324" t="s">
        <v>111</v>
      </c>
      <c r="C1324">
        <v>1.97859</v>
      </c>
      <c r="D1324">
        <f t="shared" si="61"/>
        <v>0.061341</v>
      </c>
      <c r="E1324">
        <f t="shared" si="62"/>
        <v>0.1853252</v>
      </c>
      <c r="F1324">
        <f t="shared" si="63"/>
        <v>2.2252562</v>
      </c>
    </row>
    <row r="1325" spans="1:6">
      <c r="A1325">
        <v>2</v>
      </c>
      <c r="B1325" t="s">
        <v>50</v>
      </c>
      <c r="C1325">
        <v>1.66808</v>
      </c>
      <c r="D1325">
        <f t="shared" si="61"/>
        <v>0.061341</v>
      </c>
      <c r="E1325">
        <f t="shared" si="62"/>
        <v>0.05972205</v>
      </c>
      <c r="F1325">
        <f t="shared" si="63"/>
        <v>1.78914305</v>
      </c>
    </row>
    <row r="1326" spans="1:6">
      <c r="A1326">
        <v>2</v>
      </c>
      <c r="B1326" t="s">
        <v>177</v>
      </c>
      <c r="C1326">
        <v>1.1755</v>
      </c>
      <c r="D1326">
        <f t="shared" si="61"/>
        <v>0.061341</v>
      </c>
      <c r="E1326">
        <f t="shared" si="62"/>
        <v>0</v>
      </c>
      <c r="F1326">
        <f t="shared" si="63"/>
        <v>1.236841</v>
      </c>
    </row>
    <row r="1327" spans="1:6">
      <c r="A1327">
        <v>2</v>
      </c>
      <c r="B1327" t="s">
        <v>50</v>
      </c>
      <c r="C1327">
        <v>1.89564</v>
      </c>
      <c r="D1327">
        <f t="shared" si="61"/>
        <v>0.061341</v>
      </c>
      <c r="E1327">
        <f t="shared" si="62"/>
        <v>0.05972205</v>
      </c>
      <c r="F1327">
        <f t="shared" si="63"/>
        <v>2.01670305</v>
      </c>
    </row>
    <row r="1328" spans="1:6">
      <c r="A1328">
        <v>2</v>
      </c>
      <c r="B1328" t="s">
        <v>177</v>
      </c>
      <c r="C1328">
        <v>1.86468</v>
      </c>
      <c r="D1328">
        <f t="shared" si="61"/>
        <v>0.061341</v>
      </c>
      <c r="E1328">
        <f t="shared" si="62"/>
        <v>0</v>
      </c>
      <c r="F1328">
        <f t="shared" si="63"/>
        <v>1.926021</v>
      </c>
    </row>
    <row r="1329" spans="1:6">
      <c r="A1329">
        <v>2</v>
      </c>
      <c r="B1329" t="s">
        <v>177</v>
      </c>
      <c r="C1329">
        <v>2.07899</v>
      </c>
      <c r="D1329">
        <f t="shared" si="61"/>
        <v>0.061341</v>
      </c>
      <c r="E1329">
        <f t="shared" si="62"/>
        <v>0</v>
      </c>
      <c r="F1329">
        <f t="shared" si="63"/>
        <v>2.140331</v>
      </c>
    </row>
    <row r="1330" spans="1:6">
      <c r="A1330">
        <v>2</v>
      </c>
      <c r="B1330" t="s">
        <v>34</v>
      </c>
      <c r="C1330">
        <v>1.2999</v>
      </c>
      <c r="D1330">
        <f t="shared" si="61"/>
        <v>0.061341</v>
      </c>
      <c r="E1330">
        <f t="shared" si="62"/>
        <v>0.1154033</v>
      </c>
      <c r="F1330">
        <f t="shared" si="63"/>
        <v>1.4766443</v>
      </c>
    </row>
    <row r="1331" spans="1:6">
      <c r="A1331">
        <v>1</v>
      </c>
      <c r="B1331" t="s">
        <v>398</v>
      </c>
      <c r="C1331">
        <v>1.81117</v>
      </c>
      <c r="D1331">
        <f t="shared" si="61"/>
        <v>0</v>
      </c>
      <c r="E1331">
        <f t="shared" si="62"/>
        <v>0.2328202</v>
      </c>
      <c r="F1331">
        <f t="shared" si="63"/>
        <v>2.0439902</v>
      </c>
    </row>
    <row r="1332" spans="1:6">
      <c r="A1332">
        <v>2</v>
      </c>
      <c r="B1332" t="s">
        <v>177</v>
      </c>
      <c r="C1332">
        <v>1.38855</v>
      </c>
      <c r="D1332">
        <f t="shared" si="61"/>
        <v>0.061341</v>
      </c>
      <c r="E1332">
        <f t="shared" si="62"/>
        <v>0</v>
      </c>
      <c r="F1332">
        <f t="shared" si="63"/>
        <v>1.449891</v>
      </c>
    </row>
    <row r="1333" spans="1:6">
      <c r="A1333">
        <v>2</v>
      </c>
      <c r="B1333" t="s">
        <v>111</v>
      </c>
      <c r="C1333">
        <v>1.74584</v>
      </c>
      <c r="D1333">
        <f t="shared" si="61"/>
        <v>0.061341</v>
      </c>
      <c r="E1333">
        <f t="shared" si="62"/>
        <v>0.1853252</v>
      </c>
      <c r="F1333">
        <f t="shared" si="63"/>
        <v>1.9925062</v>
      </c>
    </row>
    <row r="1334" spans="1:6">
      <c r="A1334">
        <v>2</v>
      </c>
      <c r="B1334" t="s">
        <v>45</v>
      </c>
      <c r="C1334">
        <v>2.07177</v>
      </c>
      <c r="D1334">
        <f t="shared" si="61"/>
        <v>0.061341</v>
      </c>
      <c r="E1334">
        <f t="shared" si="62"/>
        <v>0.05944225</v>
      </c>
      <c r="F1334">
        <f t="shared" si="63"/>
        <v>2.19255325</v>
      </c>
    </row>
    <row r="1335" spans="1:6">
      <c r="A1335">
        <v>2</v>
      </c>
      <c r="B1335" t="s">
        <v>38</v>
      </c>
      <c r="C1335">
        <v>1.3677</v>
      </c>
      <c r="D1335">
        <f t="shared" si="61"/>
        <v>0.061341</v>
      </c>
      <c r="E1335">
        <f t="shared" si="62"/>
        <v>0.1706822</v>
      </c>
      <c r="F1335">
        <f t="shared" si="63"/>
        <v>1.5997232</v>
      </c>
    </row>
    <row r="1336" spans="1:6">
      <c r="A1336">
        <v>2</v>
      </c>
      <c r="B1336" t="s">
        <v>177</v>
      </c>
      <c r="C1336">
        <v>1.41677</v>
      </c>
      <c r="D1336">
        <f t="shared" si="61"/>
        <v>0.061341</v>
      </c>
      <c r="E1336">
        <f t="shared" si="62"/>
        <v>0</v>
      </c>
      <c r="F1336">
        <f t="shared" si="63"/>
        <v>1.478111</v>
      </c>
    </row>
    <row r="1337" spans="1:6">
      <c r="A1337">
        <v>2</v>
      </c>
      <c r="B1337" t="s">
        <v>45</v>
      </c>
      <c r="C1337">
        <v>2.17012</v>
      </c>
      <c r="D1337">
        <f t="shared" si="61"/>
        <v>0.061341</v>
      </c>
      <c r="E1337">
        <f t="shared" si="62"/>
        <v>0.05944225</v>
      </c>
      <c r="F1337">
        <f t="shared" si="63"/>
        <v>2.29090325</v>
      </c>
    </row>
    <row r="1338" spans="1:6">
      <c r="A1338">
        <v>2</v>
      </c>
      <c r="B1338" t="s">
        <v>38</v>
      </c>
      <c r="C1338">
        <v>0.536143</v>
      </c>
      <c r="D1338">
        <f t="shared" si="61"/>
        <v>0.061341</v>
      </c>
      <c r="E1338">
        <f t="shared" si="62"/>
        <v>0.1706822</v>
      </c>
      <c r="F1338">
        <f t="shared" si="63"/>
        <v>0.7681662</v>
      </c>
    </row>
    <row r="1339" spans="1:6">
      <c r="A1339">
        <v>2</v>
      </c>
      <c r="B1339" t="s">
        <v>177</v>
      </c>
      <c r="C1339">
        <v>1.66904</v>
      </c>
      <c r="D1339">
        <f t="shared" si="61"/>
        <v>0.061341</v>
      </c>
      <c r="E1339">
        <f t="shared" si="62"/>
        <v>0</v>
      </c>
      <c r="F1339">
        <f t="shared" si="63"/>
        <v>1.730381</v>
      </c>
    </row>
    <row r="1340" spans="1:6">
      <c r="A1340">
        <v>1</v>
      </c>
      <c r="B1340" t="s">
        <v>55</v>
      </c>
      <c r="C1340">
        <v>1.94122</v>
      </c>
      <c r="D1340">
        <f t="shared" si="61"/>
        <v>0</v>
      </c>
      <c r="E1340">
        <f t="shared" si="62"/>
        <v>0.1724062</v>
      </c>
      <c r="F1340">
        <f t="shared" si="63"/>
        <v>2.1136262</v>
      </c>
    </row>
    <row r="1341" spans="1:6">
      <c r="A1341">
        <v>1</v>
      </c>
      <c r="B1341" t="s">
        <v>111</v>
      </c>
      <c r="C1341">
        <v>1.68133</v>
      </c>
      <c r="D1341">
        <f t="shared" si="61"/>
        <v>0</v>
      </c>
      <c r="E1341">
        <f t="shared" si="62"/>
        <v>0.1853252</v>
      </c>
      <c r="F1341">
        <f t="shared" si="63"/>
        <v>1.8666552</v>
      </c>
    </row>
    <row r="1342" spans="1:6">
      <c r="A1342">
        <v>2</v>
      </c>
      <c r="B1342" t="s">
        <v>38</v>
      </c>
      <c r="C1342">
        <v>1.49352</v>
      </c>
      <c r="D1342">
        <f t="shared" si="61"/>
        <v>0.061341</v>
      </c>
      <c r="E1342">
        <f t="shared" si="62"/>
        <v>0.1706822</v>
      </c>
      <c r="F1342">
        <f t="shared" si="63"/>
        <v>1.7255432</v>
      </c>
    </row>
    <row r="1343" spans="1:6">
      <c r="A1343">
        <v>1</v>
      </c>
      <c r="B1343" t="s">
        <v>50</v>
      </c>
      <c r="C1343">
        <v>0.983234</v>
      </c>
      <c r="D1343">
        <f t="shared" si="61"/>
        <v>0</v>
      </c>
      <c r="E1343">
        <f t="shared" si="62"/>
        <v>0.05972205</v>
      </c>
      <c r="F1343">
        <f t="shared" si="63"/>
        <v>1.04295605</v>
      </c>
    </row>
    <row r="1344" spans="1:6">
      <c r="A1344">
        <v>2</v>
      </c>
      <c r="B1344" t="s">
        <v>177</v>
      </c>
      <c r="C1344">
        <v>1.99826</v>
      </c>
      <c r="D1344">
        <f t="shared" si="61"/>
        <v>0.061341</v>
      </c>
      <c r="E1344">
        <f t="shared" si="62"/>
        <v>0</v>
      </c>
      <c r="F1344">
        <f t="shared" si="63"/>
        <v>2.059601</v>
      </c>
    </row>
    <row r="1345" spans="1:6">
      <c r="A1345">
        <v>1</v>
      </c>
      <c r="B1345" t="s">
        <v>398</v>
      </c>
      <c r="C1345">
        <v>0.942436</v>
      </c>
      <c r="D1345">
        <f t="shared" si="61"/>
        <v>0</v>
      </c>
      <c r="E1345">
        <f t="shared" si="62"/>
        <v>0.2328202</v>
      </c>
      <c r="F1345">
        <f t="shared" si="63"/>
        <v>1.1752562</v>
      </c>
    </row>
    <row r="1346" spans="1:6">
      <c r="A1346">
        <v>1</v>
      </c>
      <c r="B1346" t="s">
        <v>111</v>
      </c>
      <c r="C1346">
        <v>1.55123</v>
      </c>
      <c r="D1346">
        <f t="shared" si="61"/>
        <v>0</v>
      </c>
      <c r="E1346">
        <f t="shared" si="62"/>
        <v>0.1853252</v>
      </c>
      <c r="F1346">
        <f t="shared" si="63"/>
        <v>1.7365552</v>
      </c>
    </row>
    <row r="1347" spans="1:6">
      <c r="A1347">
        <v>1</v>
      </c>
      <c r="B1347" t="s">
        <v>398</v>
      </c>
      <c r="C1347">
        <v>1.83721</v>
      </c>
      <c r="D1347">
        <f>VLOOKUP(A1347,K:M,3,0)</f>
        <v>0</v>
      </c>
      <c r="E1347">
        <f>VLOOKUP(B1347,K:M,3,0)</f>
        <v>0.2328202</v>
      </c>
      <c r="F1347">
        <f t="shared" ref="F1347:F1364" si="64">C1347+D1347+E1347</f>
        <v>2.0700302</v>
      </c>
    </row>
    <row r="1348" spans="1:6">
      <c r="A1348">
        <v>2</v>
      </c>
      <c r="B1348" t="s">
        <v>177</v>
      </c>
      <c r="C1348">
        <v>2.20186</v>
      </c>
      <c r="D1348">
        <f>VLOOKUP(A1348,K:M,3,0)</f>
        <v>0.061341</v>
      </c>
      <c r="E1348">
        <f>VLOOKUP(B1348,K:M,3,0)</f>
        <v>0</v>
      </c>
      <c r="F1348">
        <f t="shared" si="64"/>
        <v>2.263201</v>
      </c>
    </row>
    <row r="1349" spans="1:6">
      <c r="A1349">
        <v>2</v>
      </c>
      <c r="B1349" t="s">
        <v>177</v>
      </c>
      <c r="C1349">
        <v>1.48666</v>
      </c>
      <c r="D1349">
        <f>VLOOKUP(A1349,K:M,3,0)</f>
        <v>0.061341</v>
      </c>
      <c r="E1349">
        <f>VLOOKUP(B1349,K:M,3,0)</f>
        <v>0</v>
      </c>
      <c r="F1349">
        <f t="shared" si="64"/>
        <v>1.548001</v>
      </c>
    </row>
    <row r="1350" spans="1:6">
      <c r="A1350">
        <v>2</v>
      </c>
      <c r="B1350" t="s">
        <v>177</v>
      </c>
      <c r="C1350">
        <v>1.33287</v>
      </c>
      <c r="D1350">
        <f>VLOOKUP(A1350,K:M,3,0)</f>
        <v>0.061341</v>
      </c>
      <c r="E1350">
        <f>VLOOKUP(B1350,K:M,3,0)</f>
        <v>0</v>
      </c>
      <c r="F1350">
        <f t="shared" si="64"/>
        <v>1.394211</v>
      </c>
    </row>
    <row r="1351" spans="1:6">
      <c r="A1351">
        <v>1</v>
      </c>
      <c r="B1351" t="s">
        <v>111</v>
      </c>
      <c r="C1351">
        <v>1.37954</v>
      </c>
      <c r="D1351">
        <f>VLOOKUP(A1351,K:M,3,0)</f>
        <v>0</v>
      </c>
      <c r="E1351">
        <f>VLOOKUP(B1351,K:M,3,0)</f>
        <v>0.1853252</v>
      </c>
      <c r="F1351">
        <f t="shared" si="64"/>
        <v>1.5648652</v>
      </c>
    </row>
    <row r="1352" spans="1:6">
      <c r="A1352">
        <v>1</v>
      </c>
      <c r="B1352" t="s">
        <v>924</v>
      </c>
      <c r="C1352">
        <v>2.42562</v>
      </c>
      <c r="D1352">
        <f>VLOOKUP(A1352,K:M,3,0)</f>
        <v>0</v>
      </c>
      <c r="E1352">
        <f>VLOOKUP(B1352,K:M,3,0)</f>
        <v>0.3151742</v>
      </c>
      <c r="F1352">
        <f t="shared" si="64"/>
        <v>2.7407942</v>
      </c>
    </row>
    <row r="1353" spans="1:6">
      <c r="A1353">
        <v>1</v>
      </c>
      <c r="B1353" t="s">
        <v>924</v>
      </c>
      <c r="C1353">
        <v>2.25188</v>
      </c>
      <c r="D1353">
        <f>VLOOKUP(A1353,K:M,3,0)</f>
        <v>0</v>
      </c>
      <c r="E1353">
        <f>VLOOKUP(B1353,K:M,3,0)</f>
        <v>0.3151742</v>
      </c>
      <c r="F1353">
        <f t="shared" si="64"/>
        <v>2.5670542</v>
      </c>
    </row>
    <row r="1354" spans="1:6">
      <c r="A1354">
        <v>1</v>
      </c>
      <c r="B1354" t="s">
        <v>111</v>
      </c>
      <c r="C1354">
        <v>1.60274</v>
      </c>
      <c r="D1354">
        <f>VLOOKUP(A1354,K:M,3,0)</f>
        <v>0</v>
      </c>
      <c r="E1354">
        <f>VLOOKUP(B1354,K:M,3,0)</f>
        <v>0.1853252</v>
      </c>
      <c r="F1354">
        <f t="shared" si="64"/>
        <v>1.7880652</v>
      </c>
    </row>
    <row r="1355" spans="1:6">
      <c r="A1355">
        <v>1</v>
      </c>
      <c r="B1355" t="s">
        <v>42</v>
      </c>
      <c r="C1355">
        <v>1.87814</v>
      </c>
      <c r="D1355">
        <f>VLOOKUP(A1355,K:M,3,0)</f>
        <v>0</v>
      </c>
      <c r="E1355">
        <f>VLOOKUP(B1355,K:M,3,0)</f>
        <v>0.0956989</v>
      </c>
      <c r="F1355">
        <f t="shared" si="64"/>
        <v>1.9738389</v>
      </c>
    </row>
    <row r="1356" spans="1:6">
      <c r="A1356">
        <v>2</v>
      </c>
      <c r="B1356" t="s">
        <v>60</v>
      </c>
      <c r="C1356">
        <v>2.08498</v>
      </c>
      <c r="D1356">
        <f>VLOOKUP(A1356,K:M,3,0)</f>
        <v>0.061341</v>
      </c>
      <c r="E1356">
        <f>VLOOKUP(B1356,K:M,3,0)</f>
        <v>0.1511376</v>
      </c>
      <c r="F1356">
        <f t="shared" si="64"/>
        <v>2.2974586</v>
      </c>
    </row>
    <row r="1357" spans="1:6">
      <c r="A1357">
        <v>1</v>
      </c>
      <c r="B1357" t="s">
        <v>42</v>
      </c>
      <c r="C1357">
        <v>2.59489</v>
      </c>
      <c r="D1357">
        <f>VLOOKUP(A1357,K:M,3,0)</f>
        <v>0</v>
      </c>
      <c r="E1357">
        <f>VLOOKUP(B1357,K:M,3,0)</f>
        <v>0.0956989</v>
      </c>
      <c r="F1357">
        <f t="shared" si="64"/>
        <v>2.6905889</v>
      </c>
    </row>
    <row r="1358" spans="1:6">
      <c r="A1358">
        <v>1</v>
      </c>
      <c r="B1358" t="s">
        <v>34</v>
      </c>
      <c r="C1358">
        <v>2.06456</v>
      </c>
      <c r="D1358">
        <f>VLOOKUP(A1358,K:M,3,0)</f>
        <v>0</v>
      </c>
      <c r="E1358">
        <f>VLOOKUP(B1358,K:M,3,0)</f>
        <v>0.1154033</v>
      </c>
      <c r="F1358">
        <f t="shared" si="64"/>
        <v>2.1799633</v>
      </c>
    </row>
    <row r="1359" spans="1:6">
      <c r="A1359">
        <v>1</v>
      </c>
      <c r="B1359" t="s">
        <v>55</v>
      </c>
      <c r="C1359">
        <v>1.35516</v>
      </c>
      <c r="D1359">
        <f>VLOOKUP(A1359,K:M,3,0)</f>
        <v>0</v>
      </c>
      <c r="E1359">
        <f>VLOOKUP(B1359,K:M,3,0)</f>
        <v>0.1724062</v>
      </c>
      <c r="F1359">
        <f t="shared" si="64"/>
        <v>1.5275662</v>
      </c>
    </row>
    <row r="1360" spans="1:6">
      <c r="A1360">
        <v>1</v>
      </c>
      <c r="B1360" t="s">
        <v>398</v>
      </c>
      <c r="C1360">
        <v>2.05015</v>
      </c>
      <c r="D1360">
        <f>VLOOKUP(A1360,K:M,3,0)</f>
        <v>0</v>
      </c>
      <c r="E1360">
        <f>VLOOKUP(B1360,K:M,3,0)</f>
        <v>0.2328202</v>
      </c>
      <c r="F1360">
        <f t="shared" si="64"/>
        <v>2.2829702</v>
      </c>
    </row>
    <row r="1361" spans="1:6">
      <c r="A1361">
        <v>1</v>
      </c>
      <c r="B1361" t="s">
        <v>111</v>
      </c>
      <c r="C1361">
        <v>1.70615</v>
      </c>
      <c r="D1361">
        <f>VLOOKUP(A1361,K:M,3,0)</f>
        <v>0</v>
      </c>
      <c r="E1361">
        <f>VLOOKUP(B1361,K:M,3,0)</f>
        <v>0.1853252</v>
      </c>
      <c r="F1361">
        <f t="shared" si="64"/>
        <v>1.8914752</v>
      </c>
    </row>
    <row r="1362" spans="1:6">
      <c r="A1362">
        <v>1</v>
      </c>
      <c r="B1362" t="s">
        <v>60</v>
      </c>
      <c r="C1362">
        <v>1.22716</v>
      </c>
      <c r="D1362">
        <f>VLOOKUP(A1362,K:M,3,0)</f>
        <v>0</v>
      </c>
      <c r="E1362">
        <f>VLOOKUP(B1362,K:M,3,0)</f>
        <v>0.1511376</v>
      </c>
      <c r="F1362">
        <f t="shared" si="64"/>
        <v>1.3782976</v>
      </c>
    </row>
    <row r="1363" spans="1:6">
      <c r="A1363">
        <v>1</v>
      </c>
      <c r="B1363" t="s">
        <v>111</v>
      </c>
      <c r="C1363">
        <v>1.50788</v>
      </c>
      <c r="D1363">
        <f>VLOOKUP(A1363,K:M,3,0)</f>
        <v>0</v>
      </c>
      <c r="E1363">
        <f>VLOOKUP(B1363,K:M,3,0)</f>
        <v>0.1853252</v>
      </c>
      <c r="F1363">
        <f t="shared" si="64"/>
        <v>1.6932052</v>
      </c>
    </row>
    <row r="1364" spans="1:6">
      <c r="A1364">
        <v>1</v>
      </c>
      <c r="B1364" t="s">
        <v>111</v>
      </c>
      <c r="C1364">
        <v>2.49972</v>
      </c>
      <c r="D1364">
        <f>VLOOKUP(A1364,K:M,3,0)</f>
        <v>0</v>
      </c>
      <c r="E1364">
        <f>VLOOKUP(B1364,K:M,3,0)</f>
        <v>0.1853252</v>
      </c>
      <c r="F1364">
        <f t="shared" si="64"/>
        <v>2.6850452</v>
      </c>
    </row>
  </sheetData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364"/>
  <sheetViews>
    <sheetView topLeftCell="A1325" workbookViewId="0">
      <selection activeCell="F2" sqref="F2:F1364"/>
    </sheetView>
  </sheetViews>
  <sheetFormatPr defaultColWidth="8.72727272727273" defaultRowHeight="14"/>
  <cols>
    <col min="4" max="6" width="10.5454545454545"/>
    <col min="12" max="12" width="12.2727272727273" customWidth="1"/>
    <col min="13" max="13" width="10.5454545454545"/>
  </cols>
  <sheetData>
    <row r="1" spans="1:14">
      <c r="A1" t="s">
        <v>1</v>
      </c>
      <c r="B1" t="s">
        <v>2</v>
      </c>
      <c r="C1" t="s">
        <v>14</v>
      </c>
      <c r="D1" t="s">
        <v>1465</v>
      </c>
      <c r="E1" t="s">
        <v>1466</v>
      </c>
      <c r="F1" t="s">
        <v>1467</v>
      </c>
      <c r="K1" t="s">
        <v>1468</v>
      </c>
      <c r="L1" t="s">
        <v>1469</v>
      </c>
      <c r="N1" t="s">
        <v>1470</v>
      </c>
    </row>
    <row r="2" spans="1:14">
      <c r="A2">
        <v>3</v>
      </c>
      <c r="B2" t="s">
        <v>34</v>
      </c>
      <c r="C2">
        <v>1.84318</v>
      </c>
      <c r="D2">
        <f>VLOOKUP(A2,K:N,3,0)</f>
        <v>0.1261158</v>
      </c>
      <c r="E2">
        <f>VLOOKUP(B2,K:M,3,0)</f>
        <v>0.221433</v>
      </c>
      <c r="F2">
        <f>C2+D2+E2</f>
        <v>2.1907288</v>
      </c>
      <c r="K2" t="s">
        <v>1471</v>
      </c>
      <c r="L2">
        <v>1.08242</v>
      </c>
      <c r="N2">
        <v>0.0377114</v>
      </c>
    </row>
    <row r="3" spans="1:14">
      <c r="A3">
        <v>3</v>
      </c>
      <c r="B3" t="s">
        <v>38</v>
      </c>
      <c r="C3">
        <v>0.626836</v>
      </c>
      <c r="D3">
        <f t="shared" ref="D3:D66" si="0">VLOOKUP(A3,K:N,3,0)</f>
        <v>0.1261158</v>
      </c>
      <c r="E3">
        <f t="shared" ref="E3:E66" si="1">VLOOKUP(B3,K:M,3,0)</f>
        <v>0.218765</v>
      </c>
      <c r="F3">
        <f t="shared" ref="F3:F66" si="2">C3+D3+E3</f>
        <v>0.9717168</v>
      </c>
      <c r="K3" s="1">
        <v>1</v>
      </c>
      <c r="L3">
        <v>0.0967852</v>
      </c>
      <c r="M3">
        <f>L3-0.0967852</f>
        <v>0</v>
      </c>
      <c r="N3">
        <v>0.0353535</v>
      </c>
    </row>
    <row r="4" spans="1:14">
      <c r="A4">
        <v>2</v>
      </c>
      <c r="B4" t="s">
        <v>42</v>
      </c>
      <c r="C4">
        <v>0.473592</v>
      </c>
      <c r="D4">
        <f t="shared" si="0"/>
        <v>0.1199178</v>
      </c>
      <c r="E4">
        <f t="shared" si="1"/>
        <v>0.1389018</v>
      </c>
      <c r="F4">
        <f t="shared" si="2"/>
        <v>0.7324116</v>
      </c>
      <c r="K4" s="1">
        <v>2</v>
      </c>
      <c r="L4">
        <v>0.216703</v>
      </c>
      <c r="M4">
        <f>L4-0.0967852</f>
        <v>0.1199178</v>
      </c>
      <c r="N4">
        <v>0.0265359</v>
      </c>
    </row>
    <row r="5" spans="1:14">
      <c r="A5">
        <v>2</v>
      </c>
      <c r="B5" t="s">
        <v>45</v>
      </c>
      <c r="C5">
        <v>1.16883</v>
      </c>
      <c r="D5">
        <f t="shared" si="0"/>
        <v>0.1199178</v>
      </c>
      <c r="E5">
        <f t="shared" si="1"/>
        <v>0.0562395</v>
      </c>
      <c r="F5">
        <f t="shared" si="2"/>
        <v>1.3449873</v>
      </c>
      <c r="K5" s="1">
        <v>3</v>
      </c>
      <c r="L5">
        <v>0.222901</v>
      </c>
      <c r="M5">
        <f>L5-0.0967852</f>
        <v>0.1261158</v>
      </c>
      <c r="N5">
        <v>0.0251883</v>
      </c>
    </row>
    <row r="6" spans="1:14">
      <c r="A6">
        <v>1</v>
      </c>
      <c r="B6" t="s">
        <v>38</v>
      </c>
      <c r="C6">
        <v>0.526984</v>
      </c>
      <c r="D6">
        <f t="shared" si="0"/>
        <v>0</v>
      </c>
      <c r="E6">
        <f t="shared" si="1"/>
        <v>0.218765</v>
      </c>
      <c r="F6">
        <f t="shared" si="2"/>
        <v>0.745749</v>
      </c>
      <c r="K6" s="1">
        <v>4</v>
      </c>
      <c r="L6">
        <v>0.224087</v>
      </c>
      <c r="M6">
        <f>L6-0.0967852</f>
        <v>0.1273018</v>
      </c>
      <c r="N6">
        <v>0.03269</v>
      </c>
    </row>
    <row r="7" spans="1:14">
      <c r="A7">
        <v>2</v>
      </c>
      <c r="B7" t="s">
        <v>50</v>
      </c>
      <c r="C7">
        <v>1.27995</v>
      </c>
      <c r="D7">
        <f t="shared" si="0"/>
        <v>0.1199178</v>
      </c>
      <c r="E7">
        <f t="shared" si="1"/>
        <v>0.0505266</v>
      </c>
      <c r="F7">
        <f t="shared" si="2"/>
        <v>1.4503944</v>
      </c>
      <c r="K7" s="1" t="s">
        <v>144</v>
      </c>
      <c r="L7">
        <v>0.321943</v>
      </c>
      <c r="M7">
        <f>L7-0.0967852</f>
        <v>0.2251578</v>
      </c>
      <c r="N7">
        <v>0.0441222</v>
      </c>
    </row>
    <row r="8" spans="1:14">
      <c r="A8">
        <v>1</v>
      </c>
      <c r="B8" t="s">
        <v>45</v>
      </c>
      <c r="C8">
        <v>0.751662</v>
      </c>
      <c r="D8">
        <f t="shared" si="0"/>
        <v>0</v>
      </c>
      <c r="E8">
        <f t="shared" si="1"/>
        <v>0.0562395</v>
      </c>
      <c r="F8">
        <f t="shared" si="2"/>
        <v>0.8079015</v>
      </c>
      <c r="K8" s="1" t="s">
        <v>177</v>
      </c>
      <c r="L8">
        <v>-0.106852</v>
      </c>
      <c r="M8">
        <f>L8--0.106852</f>
        <v>0</v>
      </c>
      <c r="N8">
        <v>0.0425108</v>
      </c>
    </row>
    <row r="9" spans="1:14">
      <c r="A9">
        <v>1</v>
      </c>
      <c r="B9" t="s">
        <v>55</v>
      </c>
      <c r="C9">
        <v>1.66392</v>
      </c>
      <c r="D9">
        <f t="shared" si="0"/>
        <v>0</v>
      </c>
      <c r="E9">
        <f t="shared" si="1"/>
        <v>0.288478</v>
      </c>
      <c r="F9">
        <f t="shared" si="2"/>
        <v>1.952398</v>
      </c>
      <c r="K9" s="1" t="s">
        <v>45</v>
      </c>
      <c r="L9">
        <v>-0.0506125</v>
      </c>
      <c r="M9">
        <f t="shared" ref="M9:M19" si="3">L9--0.106852</f>
        <v>0.0562395</v>
      </c>
      <c r="N9">
        <v>0.0378261</v>
      </c>
    </row>
    <row r="10" spans="1:14">
      <c r="A10">
        <v>1</v>
      </c>
      <c r="B10" t="s">
        <v>45</v>
      </c>
      <c r="C10">
        <v>1.40324</v>
      </c>
      <c r="D10">
        <f t="shared" si="0"/>
        <v>0</v>
      </c>
      <c r="E10">
        <f t="shared" si="1"/>
        <v>0.0562395</v>
      </c>
      <c r="F10">
        <f t="shared" si="2"/>
        <v>1.4594795</v>
      </c>
      <c r="K10" s="1" t="s">
        <v>50</v>
      </c>
      <c r="L10">
        <v>-0.0563254</v>
      </c>
      <c r="M10">
        <f t="shared" si="3"/>
        <v>0.0505266</v>
      </c>
      <c r="N10">
        <v>0.0343677</v>
      </c>
    </row>
    <row r="11" spans="1:14">
      <c r="A11">
        <v>1</v>
      </c>
      <c r="B11" t="s">
        <v>60</v>
      </c>
      <c r="C11">
        <v>1.70811</v>
      </c>
      <c r="D11">
        <f t="shared" si="0"/>
        <v>0</v>
      </c>
      <c r="E11">
        <f t="shared" si="1"/>
        <v>0.241046</v>
      </c>
      <c r="F11">
        <f t="shared" si="2"/>
        <v>1.949156</v>
      </c>
      <c r="K11" s="1" t="s">
        <v>66</v>
      </c>
      <c r="L11">
        <v>-0.0124684</v>
      </c>
      <c r="M11">
        <f t="shared" si="3"/>
        <v>0.0943836</v>
      </c>
      <c r="N11">
        <v>0.0328177</v>
      </c>
    </row>
    <row r="12" spans="1:14">
      <c r="A12">
        <v>1</v>
      </c>
      <c r="B12" t="s">
        <v>60</v>
      </c>
      <c r="C12">
        <v>0.941972</v>
      </c>
      <c r="D12">
        <f t="shared" si="0"/>
        <v>0</v>
      </c>
      <c r="E12">
        <f t="shared" si="1"/>
        <v>0.241046</v>
      </c>
      <c r="F12">
        <f t="shared" si="2"/>
        <v>1.183018</v>
      </c>
      <c r="K12" s="1" t="s">
        <v>42</v>
      </c>
      <c r="L12">
        <v>0.0320498</v>
      </c>
      <c r="M12">
        <f t="shared" si="3"/>
        <v>0.1389018</v>
      </c>
      <c r="N12">
        <v>0.0376669</v>
      </c>
    </row>
    <row r="13" spans="1:14">
      <c r="A13">
        <v>1</v>
      </c>
      <c r="B13" t="s">
        <v>45</v>
      </c>
      <c r="C13">
        <v>1.25153</v>
      </c>
      <c r="D13">
        <f t="shared" si="0"/>
        <v>0</v>
      </c>
      <c r="E13">
        <f t="shared" si="1"/>
        <v>0.0562395</v>
      </c>
      <c r="F13">
        <f t="shared" si="2"/>
        <v>1.3077695</v>
      </c>
      <c r="K13" s="1" t="s">
        <v>55</v>
      </c>
      <c r="L13">
        <v>0.181626</v>
      </c>
      <c r="M13">
        <f t="shared" si="3"/>
        <v>0.288478</v>
      </c>
      <c r="N13">
        <v>0.0381587</v>
      </c>
    </row>
    <row r="14" spans="1:14">
      <c r="A14">
        <v>1</v>
      </c>
      <c r="B14" t="s">
        <v>38</v>
      </c>
      <c r="C14">
        <v>1.73584</v>
      </c>
      <c r="D14">
        <f t="shared" si="0"/>
        <v>0</v>
      </c>
      <c r="E14">
        <f t="shared" si="1"/>
        <v>0.218765</v>
      </c>
      <c r="F14">
        <f t="shared" si="2"/>
        <v>1.954605</v>
      </c>
      <c r="K14" s="1" t="s">
        <v>60</v>
      </c>
      <c r="L14">
        <v>0.134194</v>
      </c>
      <c r="M14">
        <f t="shared" si="3"/>
        <v>0.241046</v>
      </c>
      <c r="N14">
        <v>0.0362888</v>
      </c>
    </row>
    <row r="15" spans="1:14">
      <c r="A15">
        <v>1</v>
      </c>
      <c r="B15" t="s">
        <v>66</v>
      </c>
      <c r="C15">
        <v>1.3088</v>
      </c>
      <c r="D15">
        <f t="shared" si="0"/>
        <v>0</v>
      </c>
      <c r="E15">
        <f t="shared" si="1"/>
        <v>0.0943836</v>
      </c>
      <c r="F15">
        <f t="shared" si="2"/>
        <v>1.4031836</v>
      </c>
      <c r="K15" s="1" t="s">
        <v>38</v>
      </c>
      <c r="L15">
        <v>0.111913</v>
      </c>
      <c r="M15">
        <f t="shared" si="3"/>
        <v>0.218765</v>
      </c>
      <c r="N15">
        <v>0.0406162</v>
      </c>
    </row>
    <row r="16" spans="1:14">
      <c r="A16">
        <v>1</v>
      </c>
      <c r="B16" t="s">
        <v>42</v>
      </c>
      <c r="C16">
        <v>1.31868</v>
      </c>
      <c r="D16">
        <f t="shared" si="0"/>
        <v>0</v>
      </c>
      <c r="E16">
        <f t="shared" si="1"/>
        <v>0.1389018</v>
      </c>
      <c r="F16">
        <f t="shared" si="2"/>
        <v>1.4575818</v>
      </c>
      <c r="K16" s="1" t="s">
        <v>34</v>
      </c>
      <c r="L16">
        <v>0.114581</v>
      </c>
      <c r="M16">
        <f t="shared" si="3"/>
        <v>0.221433</v>
      </c>
      <c r="N16">
        <v>0.0404813</v>
      </c>
    </row>
    <row r="17" spans="1:14">
      <c r="A17">
        <v>1</v>
      </c>
      <c r="B17" t="s">
        <v>45</v>
      </c>
      <c r="C17">
        <v>1.21587</v>
      </c>
      <c r="D17">
        <f t="shared" si="0"/>
        <v>0</v>
      </c>
      <c r="E17">
        <f t="shared" si="1"/>
        <v>0.0562395</v>
      </c>
      <c r="F17">
        <f t="shared" si="2"/>
        <v>1.2721095</v>
      </c>
      <c r="K17" s="1" t="s">
        <v>111</v>
      </c>
      <c r="L17">
        <v>0.169893</v>
      </c>
      <c r="M17">
        <f t="shared" si="3"/>
        <v>0.276745</v>
      </c>
      <c r="N17">
        <v>0.0456893</v>
      </c>
    </row>
    <row r="18" spans="1:14">
      <c r="A18">
        <v>1</v>
      </c>
      <c r="B18" t="s">
        <v>50</v>
      </c>
      <c r="C18">
        <v>1.98104</v>
      </c>
      <c r="D18">
        <f t="shared" si="0"/>
        <v>0</v>
      </c>
      <c r="E18">
        <f t="shared" si="1"/>
        <v>0.0505266</v>
      </c>
      <c r="F18">
        <f t="shared" si="2"/>
        <v>2.0315666</v>
      </c>
      <c r="K18" s="1" t="s">
        <v>398</v>
      </c>
      <c r="L18">
        <v>0.285178</v>
      </c>
      <c r="M18">
        <f t="shared" si="3"/>
        <v>0.39203</v>
      </c>
      <c r="N18">
        <v>0.0736723</v>
      </c>
    </row>
    <row r="19" spans="1:14">
      <c r="A19">
        <v>1</v>
      </c>
      <c r="B19" t="s">
        <v>45</v>
      </c>
      <c r="C19">
        <v>0.593294</v>
      </c>
      <c r="D19">
        <f t="shared" si="0"/>
        <v>0</v>
      </c>
      <c r="E19">
        <f t="shared" si="1"/>
        <v>0.0562395</v>
      </c>
      <c r="F19">
        <f t="shared" si="2"/>
        <v>0.6495335</v>
      </c>
      <c r="K19" s="1" t="s">
        <v>924</v>
      </c>
      <c r="L19">
        <v>0.279242</v>
      </c>
      <c r="M19">
        <f t="shared" si="3"/>
        <v>0.386094</v>
      </c>
      <c r="N19">
        <v>0.0841422</v>
      </c>
    </row>
    <row r="20" spans="1:6">
      <c r="A20">
        <v>1</v>
      </c>
      <c r="B20" t="s">
        <v>34</v>
      </c>
      <c r="C20">
        <v>1.2703</v>
      </c>
      <c r="D20">
        <f t="shared" si="0"/>
        <v>0</v>
      </c>
      <c r="E20">
        <f t="shared" si="1"/>
        <v>0.221433</v>
      </c>
      <c r="F20">
        <f t="shared" si="2"/>
        <v>1.491733</v>
      </c>
    </row>
    <row r="21" spans="1:6">
      <c r="A21">
        <v>1</v>
      </c>
      <c r="B21" t="s">
        <v>38</v>
      </c>
      <c r="C21">
        <v>1.13996</v>
      </c>
      <c r="D21">
        <f t="shared" si="0"/>
        <v>0</v>
      </c>
      <c r="E21">
        <f t="shared" si="1"/>
        <v>0.218765</v>
      </c>
      <c r="F21">
        <f t="shared" si="2"/>
        <v>1.358725</v>
      </c>
    </row>
    <row r="22" spans="1:6">
      <c r="A22">
        <v>1</v>
      </c>
      <c r="B22" t="s">
        <v>34</v>
      </c>
      <c r="C22">
        <v>0.519192</v>
      </c>
      <c r="D22">
        <f t="shared" si="0"/>
        <v>0</v>
      </c>
      <c r="E22">
        <f t="shared" si="1"/>
        <v>0.221433</v>
      </c>
      <c r="F22">
        <f t="shared" si="2"/>
        <v>0.740625</v>
      </c>
    </row>
    <row r="23" spans="1:6">
      <c r="A23">
        <v>1</v>
      </c>
      <c r="B23" t="s">
        <v>50</v>
      </c>
      <c r="C23">
        <v>1.43615</v>
      </c>
      <c r="D23">
        <f t="shared" si="0"/>
        <v>0</v>
      </c>
      <c r="E23">
        <f t="shared" si="1"/>
        <v>0.0505266</v>
      </c>
      <c r="F23">
        <f t="shared" si="2"/>
        <v>1.4866766</v>
      </c>
    </row>
    <row r="24" spans="1:6">
      <c r="A24">
        <v>1</v>
      </c>
      <c r="B24" t="s">
        <v>45</v>
      </c>
      <c r="C24">
        <v>1.20905</v>
      </c>
      <c r="D24">
        <f t="shared" si="0"/>
        <v>0</v>
      </c>
      <c r="E24">
        <f t="shared" si="1"/>
        <v>0.0562395</v>
      </c>
      <c r="F24">
        <f t="shared" si="2"/>
        <v>1.2652895</v>
      </c>
    </row>
    <row r="25" spans="1:6">
      <c r="A25">
        <v>1</v>
      </c>
      <c r="B25" t="s">
        <v>60</v>
      </c>
      <c r="C25">
        <v>1.42366</v>
      </c>
      <c r="D25">
        <f t="shared" si="0"/>
        <v>0</v>
      </c>
      <c r="E25">
        <f t="shared" si="1"/>
        <v>0.241046</v>
      </c>
      <c r="F25">
        <f t="shared" si="2"/>
        <v>1.664706</v>
      </c>
    </row>
    <row r="26" spans="1:6">
      <c r="A26">
        <v>1</v>
      </c>
      <c r="B26" t="s">
        <v>66</v>
      </c>
      <c r="C26">
        <v>1.1298</v>
      </c>
      <c r="D26">
        <f t="shared" si="0"/>
        <v>0</v>
      </c>
      <c r="E26">
        <f t="shared" si="1"/>
        <v>0.0943836</v>
      </c>
      <c r="F26">
        <f t="shared" si="2"/>
        <v>1.2241836</v>
      </c>
    </row>
    <row r="27" spans="1:6">
      <c r="A27">
        <v>1</v>
      </c>
      <c r="B27" t="s">
        <v>60</v>
      </c>
      <c r="C27">
        <v>1.51866</v>
      </c>
      <c r="D27">
        <f t="shared" si="0"/>
        <v>0</v>
      </c>
      <c r="E27">
        <f t="shared" si="1"/>
        <v>0.241046</v>
      </c>
      <c r="F27">
        <f t="shared" si="2"/>
        <v>1.759706</v>
      </c>
    </row>
    <row r="28" spans="1:6">
      <c r="A28">
        <v>1</v>
      </c>
      <c r="B28" t="s">
        <v>55</v>
      </c>
      <c r="C28">
        <v>1.55425</v>
      </c>
      <c r="D28">
        <f t="shared" si="0"/>
        <v>0</v>
      </c>
      <c r="E28">
        <f t="shared" si="1"/>
        <v>0.288478</v>
      </c>
      <c r="F28">
        <f t="shared" si="2"/>
        <v>1.842728</v>
      </c>
    </row>
    <row r="29" spans="1:6">
      <c r="A29">
        <v>1</v>
      </c>
      <c r="B29" t="s">
        <v>55</v>
      </c>
      <c r="C29">
        <v>1.16906</v>
      </c>
      <c r="D29">
        <f t="shared" si="0"/>
        <v>0</v>
      </c>
      <c r="E29">
        <f t="shared" si="1"/>
        <v>0.288478</v>
      </c>
      <c r="F29">
        <f t="shared" si="2"/>
        <v>1.457538</v>
      </c>
    </row>
    <row r="30" spans="1:6">
      <c r="A30">
        <v>1</v>
      </c>
      <c r="B30" t="s">
        <v>34</v>
      </c>
      <c r="C30">
        <v>0.734403</v>
      </c>
      <c r="D30">
        <f t="shared" si="0"/>
        <v>0</v>
      </c>
      <c r="E30">
        <f t="shared" si="1"/>
        <v>0.221433</v>
      </c>
      <c r="F30">
        <f t="shared" si="2"/>
        <v>0.955836</v>
      </c>
    </row>
    <row r="31" spans="1:6">
      <c r="A31">
        <v>1</v>
      </c>
      <c r="B31" t="s">
        <v>45</v>
      </c>
      <c r="C31">
        <v>1.33433</v>
      </c>
      <c r="D31">
        <f t="shared" si="0"/>
        <v>0</v>
      </c>
      <c r="E31">
        <f t="shared" si="1"/>
        <v>0.0562395</v>
      </c>
      <c r="F31">
        <f t="shared" si="2"/>
        <v>1.3905695</v>
      </c>
    </row>
    <row r="32" spans="1:6">
      <c r="A32">
        <v>1</v>
      </c>
      <c r="B32" t="s">
        <v>45</v>
      </c>
      <c r="C32">
        <v>0.395002</v>
      </c>
      <c r="D32">
        <f t="shared" si="0"/>
        <v>0</v>
      </c>
      <c r="E32">
        <f t="shared" si="1"/>
        <v>0.0562395</v>
      </c>
      <c r="F32">
        <f t="shared" si="2"/>
        <v>0.4512415</v>
      </c>
    </row>
    <row r="33" spans="1:6">
      <c r="A33">
        <v>1</v>
      </c>
      <c r="B33" t="s">
        <v>66</v>
      </c>
      <c r="C33">
        <v>1.08774</v>
      </c>
      <c r="D33">
        <f t="shared" si="0"/>
        <v>0</v>
      </c>
      <c r="E33">
        <f t="shared" si="1"/>
        <v>0.0943836</v>
      </c>
      <c r="F33">
        <f t="shared" si="2"/>
        <v>1.1821236</v>
      </c>
    </row>
    <row r="34" spans="1:6">
      <c r="A34">
        <v>1</v>
      </c>
      <c r="B34" t="s">
        <v>42</v>
      </c>
      <c r="C34">
        <v>0.917473</v>
      </c>
      <c r="D34">
        <f t="shared" si="0"/>
        <v>0</v>
      </c>
      <c r="E34">
        <f t="shared" si="1"/>
        <v>0.1389018</v>
      </c>
      <c r="F34">
        <f t="shared" si="2"/>
        <v>1.0563748</v>
      </c>
    </row>
    <row r="35" spans="1:6">
      <c r="A35">
        <v>1</v>
      </c>
      <c r="B35" t="s">
        <v>42</v>
      </c>
      <c r="C35">
        <v>1.9536</v>
      </c>
      <c r="D35">
        <f t="shared" si="0"/>
        <v>0</v>
      </c>
      <c r="E35">
        <f t="shared" si="1"/>
        <v>0.1389018</v>
      </c>
      <c r="F35">
        <f t="shared" si="2"/>
        <v>2.0925018</v>
      </c>
    </row>
    <row r="36" spans="1:6">
      <c r="A36">
        <v>1</v>
      </c>
      <c r="B36" t="s">
        <v>55</v>
      </c>
      <c r="C36">
        <v>1.44116</v>
      </c>
      <c r="D36">
        <f t="shared" si="0"/>
        <v>0</v>
      </c>
      <c r="E36">
        <f t="shared" si="1"/>
        <v>0.288478</v>
      </c>
      <c r="F36">
        <f t="shared" si="2"/>
        <v>1.729638</v>
      </c>
    </row>
    <row r="37" spans="1:6">
      <c r="A37">
        <v>1</v>
      </c>
      <c r="B37" t="s">
        <v>50</v>
      </c>
      <c r="C37">
        <v>1.39391</v>
      </c>
      <c r="D37">
        <f t="shared" si="0"/>
        <v>0</v>
      </c>
      <c r="E37">
        <f t="shared" si="1"/>
        <v>0.0505266</v>
      </c>
      <c r="F37">
        <f t="shared" si="2"/>
        <v>1.4444366</v>
      </c>
    </row>
    <row r="38" spans="1:6">
      <c r="A38">
        <v>1</v>
      </c>
      <c r="B38" t="s">
        <v>60</v>
      </c>
      <c r="C38">
        <v>2.18369</v>
      </c>
      <c r="D38">
        <f t="shared" si="0"/>
        <v>0</v>
      </c>
      <c r="E38">
        <f t="shared" si="1"/>
        <v>0.241046</v>
      </c>
      <c r="F38">
        <f t="shared" si="2"/>
        <v>2.424736</v>
      </c>
    </row>
    <row r="39" spans="1:6">
      <c r="A39">
        <v>1</v>
      </c>
      <c r="B39" t="s">
        <v>60</v>
      </c>
      <c r="C39">
        <v>1.1469</v>
      </c>
      <c r="D39">
        <f t="shared" si="0"/>
        <v>0</v>
      </c>
      <c r="E39">
        <f t="shared" si="1"/>
        <v>0.241046</v>
      </c>
      <c r="F39">
        <f t="shared" si="2"/>
        <v>1.387946</v>
      </c>
    </row>
    <row r="40" spans="1:6">
      <c r="A40">
        <v>4</v>
      </c>
      <c r="B40" t="s">
        <v>45</v>
      </c>
      <c r="C40">
        <v>0.992227</v>
      </c>
      <c r="D40">
        <f t="shared" si="0"/>
        <v>0.1273018</v>
      </c>
      <c r="E40">
        <f t="shared" si="1"/>
        <v>0.0562395</v>
      </c>
      <c r="F40">
        <f t="shared" si="2"/>
        <v>1.1757683</v>
      </c>
    </row>
    <row r="41" spans="1:6">
      <c r="A41">
        <v>4</v>
      </c>
      <c r="B41" t="s">
        <v>45</v>
      </c>
      <c r="C41">
        <v>1.46451</v>
      </c>
      <c r="D41">
        <f t="shared" si="0"/>
        <v>0.1273018</v>
      </c>
      <c r="E41">
        <f t="shared" si="1"/>
        <v>0.0562395</v>
      </c>
      <c r="F41">
        <f t="shared" si="2"/>
        <v>1.6480513</v>
      </c>
    </row>
    <row r="42" spans="1:6">
      <c r="A42">
        <v>4</v>
      </c>
      <c r="B42" t="s">
        <v>50</v>
      </c>
      <c r="C42">
        <v>0.21963</v>
      </c>
      <c r="D42">
        <f t="shared" si="0"/>
        <v>0.1273018</v>
      </c>
      <c r="E42">
        <f t="shared" si="1"/>
        <v>0.0505266</v>
      </c>
      <c r="F42">
        <f t="shared" si="2"/>
        <v>0.3974584</v>
      </c>
    </row>
    <row r="43" spans="1:6">
      <c r="A43">
        <v>3</v>
      </c>
      <c r="B43" t="s">
        <v>45</v>
      </c>
      <c r="C43">
        <v>0.336825</v>
      </c>
      <c r="D43">
        <f t="shared" si="0"/>
        <v>0.1261158</v>
      </c>
      <c r="E43">
        <f t="shared" si="1"/>
        <v>0.0562395</v>
      </c>
      <c r="F43">
        <f t="shared" si="2"/>
        <v>0.5191803</v>
      </c>
    </row>
    <row r="44" spans="1:6">
      <c r="A44">
        <v>3</v>
      </c>
      <c r="B44" t="s">
        <v>42</v>
      </c>
      <c r="C44">
        <v>0.816648</v>
      </c>
      <c r="D44">
        <f t="shared" si="0"/>
        <v>0.1261158</v>
      </c>
      <c r="E44">
        <f t="shared" si="1"/>
        <v>0.1389018</v>
      </c>
      <c r="F44">
        <f t="shared" si="2"/>
        <v>1.0816656</v>
      </c>
    </row>
    <row r="45" spans="1:6">
      <c r="A45">
        <v>2</v>
      </c>
      <c r="B45" t="s">
        <v>50</v>
      </c>
      <c r="C45">
        <v>0.960583</v>
      </c>
      <c r="D45">
        <f t="shared" si="0"/>
        <v>0.1199178</v>
      </c>
      <c r="E45">
        <f t="shared" si="1"/>
        <v>0.0505266</v>
      </c>
      <c r="F45">
        <f t="shared" si="2"/>
        <v>1.1310274</v>
      </c>
    </row>
    <row r="46" spans="1:6">
      <c r="A46">
        <v>3</v>
      </c>
      <c r="B46" t="s">
        <v>34</v>
      </c>
      <c r="C46">
        <v>0.837836</v>
      </c>
      <c r="D46">
        <f t="shared" si="0"/>
        <v>0.1261158</v>
      </c>
      <c r="E46">
        <f t="shared" si="1"/>
        <v>0.221433</v>
      </c>
      <c r="F46">
        <f t="shared" si="2"/>
        <v>1.1853848</v>
      </c>
    </row>
    <row r="47" spans="1:6">
      <c r="A47">
        <v>2</v>
      </c>
      <c r="B47" t="s">
        <v>66</v>
      </c>
      <c r="C47">
        <v>2.15501</v>
      </c>
      <c r="D47">
        <f t="shared" si="0"/>
        <v>0.1199178</v>
      </c>
      <c r="E47">
        <f t="shared" si="1"/>
        <v>0.0943836</v>
      </c>
      <c r="F47">
        <f t="shared" si="2"/>
        <v>2.3693114</v>
      </c>
    </row>
    <row r="48" spans="1:6">
      <c r="A48">
        <v>2</v>
      </c>
      <c r="B48" t="s">
        <v>45</v>
      </c>
      <c r="C48">
        <v>0.742481</v>
      </c>
      <c r="D48">
        <f t="shared" si="0"/>
        <v>0.1199178</v>
      </c>
      <c r="E48">
        <f t="shared" si="1"/>
        <v>0.0562395</v>
      </c>
      <c r="F48">
        <f t="shared" si="2"/>
        <v>0.9186383</v>
      </c>
    </row>
    <row r="49" spans="1:6">
      <c r="A49">
        <v>3</v>
      </c>
      <c r="B49" t="s">
        <v>42</v>
      </c>
      <c r="C49">
        <v>0.783007</v>
      </c>
      <c r="D49">
        <f t="shared" si="0"/>
        <v>0.1261158</v>
      </c>
      <c r="E49">
        <f t="shared" si="1"/>
        <v>0.1389018</v>
      </c>
      <c r="F49">
        <f t="shared" si="2"/>
        <v>1.0480246</v>
      </c>
    </row>
    <row r="50" spans="1:6">
      <c r="A50">
        <v>3</v>
      </c>
      <c r="B50" t="s">
        <v>55</v>
      </c>
      <c r="C50">
        <v>1.31727</v>
      </c>
      <c r="D50">
        <f t="shared" si="0"/>
        <v>0.1261158</v>
      </c>
      <c r="E50">
        <f t="shared" si="1"/>
        <v>0.288478</v>
      </c>
      <c r="F50">
        <f t="shared" si="2"/>
        <v>1.7318638</v>
      </c>
    </row>
    <row r="51" spans="1:6">
      <c r="A51">
        <v>3</v>
      </c>
      <c r="B51" t="s">
        <v>34</v>
      </c>
      <c r="C51">
        <v>2.35276</v>
      </c>
      <c r="D51">
        <f t="shared" si="0"/>
        <v>0.1261158</v>
      </c>
      <c r="E51">
        <f t="shared" si="1"/>
        <v>0.221433</v>
      </c>
      <c r="F51">
        <f t="shared" si="2"/>
        <v>2.7003088</v>
      </c>
    </row>
    <row r="52" spans="1:6">
      <c r="A52">
        <v>2</v>
      </c>
      <c r="B52" t="s">
        <v>111</v>
      </c>
      <c r="C52">
        <v>0.669031</v>
      </c>
      <c r="D52">
        <f t="shared" si="0"/>
        <v>0.1199178</v>
      </c>
      <c r="E52">
        <f t="shared" si="1"/>
        <v>0.276745</v>
      </c>
      <c r="F52">
        <f t="shared" si="2"/>
        <v>1.0656938</v>
      </c>
    </row>
    <row r="53" spans="1:6">
      <c r="A53">
        <v>4</v>
      </c>
      <c r="B53" t="s">
        <v>50</v>
      </c>
      <c r="C53">
        <v>1.05178</v>
      </c>
      <c r="D53">
        <f t="shared" si="0"/>
        <v>0.1273018</v>
      </c>
      <c r="E53">
        <f t="shared" si="1"/>
        <v>0.0505266</v>
      </c>
      <c r="F53">
        <f t="shared" si="2"/>
        <v>1.2296084</v>
      </c>
    </row>
    <row r="54" spans="1:6">
      <c r="A54">
        <v>2</v>
      </c>
      <c r="B54" t="s">
        <v>60</v>
      </c>
      <c r="C54">
        <v>1.48463</v>
      </c>
      <c r="D54">
        <f t="shared" si="0"/>
        <v>0.1199178</v>
      </c>
      <c r="E54">
        <f t="shared" si="1"/>
        <v>0.241046</v>
      </c>
      <c r="F54">
        <f t="shared" si="2"/>
        <v>1.8455938</v>
      </c>
    </row>
    <row r="55" spans="1:6">
      <c r="A55">
        <v>4</v>
      </c>
      <c r="B55" t="s">
        <v>45</v>
      </c>
      <c r="C55">
        <v>0.704083</v>
      </c>
      <c r="D55">
        <f t="shared" si="0"/>
        <v>0.1273018</v>
      </c>
      <c r="E55">
        <f t="shared" si="1"/>
        <v>0.0562395</v>
      </c>
      <c r="F55">
        <f t="shared" si="2"/>
        <v>0.8876243</v>
      </c>
    </row>
    <row r="56" spans="1:6">
      <c r="A56">
        <v>2</v>
      </c>
      <c r="B56" t="s">
        <v>42</v>
      </c>
      <c r="C56">
        <v>0.415569</v>
      </c>
      <c r="D56">
        <f t="shared" si="0"/>
        <v>0.1199178</v>
      </c>
      <c r="E56">
        <f t="shared" si="1"/>
        <v>0.1389018</v>
      </c>
      <c r="F56">
        <f t="shared" si="2"/>
        <v>0.6743886</v>
      </c>
    </row>
    <row r="57" spans="1:6">
      <c r="A57">
        <v>3</v>
      </c>
      <c r="B57" t="s">
        <v>38</v>
      </c>
      <c r="C57">
        <v>0.872588</v>
      </c>
      <c r="D57">
        <f t="shared" si="0"/>
        <v>0.1261158</v>
      </c>
      <c r="E57">
        <f t="shared" si="1"/>
        <v>0.218765</v>
      </c>
      <c r="F57">
        <f t="shared" si="2"/>
        <v>1.2174688</v>
      </c>
    </row>
    <row r="58" spans="1:6">
      <c r="A58">
        <v>2</v>
      </c>
      <c r="B58" t="s">
        <v>111</v>
      </c>
      <c r="C58">
        <v>2.08335</v>
      </c>
      <c r="D58">
        <f t="shared" si="0"/>
        <v>0.1199178</v>
      </c>
      <c r="E58">
        <f t="shared" si="1"/>
        <v>0.276745</v>
      </c>
      <c r="F58">
        <f t="shared" si="2"/>
        <v>2.4800128</v>
      </c>
    </row>
    <row r="59" spans="1:6">
      <c r="A59">
        <v>4</v>
      </c>
      <c r="B59" t="s">
        <v>45</v>
      </c>
      <c r="C59">
        <v>0.596821</v>
      </c>
      <c r="D59">
        <f t="shared" si="0"/>
        <v>0.1273018</v>
      </c>
      <c r="E59">
        <f t="shared" si="1"/>
        <v>0.0562395</v>
      </c>
      <c r="F59">
        <f t="shared" si="2"/>
        <v>0.7803623</v>
      </c>
    </row>
    <row r="60" spans="1:6">
      <c r="A60">
        <v>2</v>
      </c>
      <c r="B60" t="s">
        <v>66</v>
      </c>
      <c r="C60">
        <v>1.46699</v>
      </c>
      <c r="D60">
        <f t="shared" si="0"/>
        <v>0.1199178</v>
      </c>
      <c r="E60">
        <f t="shared" si="1"/>
        <v>0.0943836</v>
      </c>
      <c r="F60">
        <f t="shared" si="2"/>
        <v>1.6812914</v>
      </c>
    </row>
    <row r="61" spans="1:6">
      <c r="A61">
        <v>3</v>
      </c>
      <c r="B61" t="s">
        <v>42</v>
      </c>
      <c r="C61">
        <v>0.94319</v>
      </c>
      <c r="D61">
        <f t="shared" si="0"/>
        <v>0.1261158</v>
      </c>
      <c r="E61">
        <f t="shared" si="1"/>
        <v>0.1389018</v>
      </c>
      <c r="F61">
        <f t="shared" si="2"/>
        <v>1.2082076</v>
      </c>
    </row>
    <row r="62" spans="1:6">
      <c r="A62">
        <v>4</v>
      </c>
      <c r="B62" t="s">
        <v>45</v>
      </c>
      <c r="C62">
        <v>0.821563</v>
      </c>
      <c r="D62">
        <f t="shared" si="0"/>
        <v>0.1273018</v>
      </c>
      <c r="E62">
        <f t="shared" si="1"/>
        <v>0.0562395</v>
      </c>
      <c r="F62">
        <f t="shared" si="2"/>
        <v>1.0051043</v>
      </c>
    </row>
    <row r="63" spans="1:6">
      <c r="A63">
        <v>3</v>
      </c>
      <c r="B63" t="s">
        <v>42</v>
      </c>
      <c r="C63">
        <v>1.46518</v>
      </c>
      <c r="D63">
        <f t="shared" si="0"/>
        <v>0.1261158</v>
      </c>
      <c r="E63">
        <f t="shared" si="1"/>
        <v>0.1389018</v>
      </c>
      <c r="F63">
        <f t="shared" si="2"/>
        <v>1.7301976</v>
      </c>
    </row>
    <row r="64" spans="1:6">
      <c r="A64">
        <v>4</v>
      </c>
      <c r="B64" t="s">
        <v>42</v>
      </c>
      <c r="C64">
        <v>1.01372</v>
      </c>
      <c r="D64">
        <f t="shared" si="0"/>
        <v>0.1273018</v>
      </c>
      <c r="E64">
        <f t="shared" si="1"/>
        <v>0.1389018</v>
      </c>
      <c r="F64">
        <f t="shared" si="2"/>
        <v>1.2799236</v>
      </c>
    </row>
    <row r="65" spans="1:6">
      <c r="A65">
        <v>2</v>
      </c>
      <c r="B65" t="s">
        <v>66</v>
      </c>
      <c r="C65">
        <v>1.6299</v>
      </c>
      <c r="D65">
        <f t="shared" si="0"/>
        <v>0.1199178</v>
      </c>
      <c r="E65">
        <f t="shared" si="1"/>
        <v>0.0943836</v>
      </c>
      <c r="F65">
        <f t="shared" si="2"/>
        <v>1.8442014</v>
      </c>
    </row>
    <row r="66" spans="1:6">
      <c r="A66">
        <v>4</v>
      </c>
      <c r="B66" t="s">
        <v>50</v>
      </c>
      <c r="C66">
        <v>0.927241</v>
      </c>
      <c r="D66">
        <f t="shared" si="0"/>
        <v>0.1273018</v>
      </c>
      <c r="E66">
        <f t="shared" si="1"/>
        <v>0.0505266</v>
      </c>
      <c r="F66">
        <f t="shared" si="2"/>
        <v>1.1050694</v>
      </c>
    </row>
    <row r="67" spans="1:6">
      <c r="A67">
        <v>4</v>
      </c>
      <c r="B67" t="s">
        <v>55</v>
      </c>
      <c r="C67">
        <v>0.670324</v>
      </c>
      <c r="D67">
        <f t="shared" ref="D67:D130" si="4">VLOOKUP(A67,K:N,3,0)</f>
        <v>0.1273018</v>
      </c>
      <c r="E67">
        <f t="shared" ref="E67:E130" si="5">VLOOKUP(B67,K:M,3,0)</f>
        <v>0.288478</v>
      </c>
      <c r="F67">
        <f t="shared" ref="F67:F130" si="6">C67+D67+E67</f>
        <v>1.0861038</v>
      </c>
    </row>
    <row r="68" spans="1:6">
      <c r="A68">
        <v>2</v>
      </c>
      <c r="B68" t="s">
        <v>38</v>
      </c>
      <c r="C68">
        <v>1.54108</v>
      </c>
      <c r="D68">
        <f t="shared" si="4"/>
        <v>0.1199178</v>
      </c>
      <c r="E68">
        <f t="shared" si="5"/>
        <v>0.218765</v>
      </c>
      <c r="F68">
        <f t="shared" si="6"/>
        <v>1.8797628</v>
      </c>
    </row>
    <row r="69" spans="1:6">
      <c r="A69">
        <v>3</v>
      </c>
      <c r="B69" t="s">
        <v>42</v>
      </c>
      <c r="C69">
        <v>1.41758</v>
      </c>
      <c r="D69">
        <f t="shared" si="4"/>
        <v>0.1261158</v>
      </c>
      <c r="E69">
        <f t="shared" si="5"/>
        <v>0.1389018</v>
      </c>
      <c r="F69">
        <f t="shared" si="6"/>
        <v>1.6825976</v>
      </c>
    </row>
    <row r="70" spans="1:6">
      <c r="A70">
        <v>2</v>
      </c>
      <c r="B70" t="s">
        <v>45</v>
      </c>
      <c r="C70">
        <v>1.32769</v>
      </c>
      <c r="D70">
        <f t="shared" si="4"/>
        <v>0.1199178</v>
      </c>
      <c r="E70">
        <f t="shared" si="5"/>
        <v>0.0562395</v>
      </c>
      <c r="F70">
        <f t="shared" si="6"/>
        <v>1.5038473</v>
      </c>
    </row>
    <row r="71" spans="1:6">
      <c r="A71">
        <v>3</v>
      </c>
      <c r="B71" t="s">
        <v>50</v>
      </c>
      <c r="C71">
        <v>1.55377</v>
      </c>
      <c r="D71">
        <f t="shared" si="4"/>
        <v>0.1261158</v>
      </c>
      <c r="E71">
        <f t="shared" si="5"/>
        <v>0.0505266</v>
      </c>
      <c r="F71">
        <f t="shared" si="6"/>
        <v>1.7304124</v>
      </c>
    </row>
    <row r="72" spans="1:6">
      <c r="A72">
        <v>3</v>
      </c>
      <c r="B72" t="s">
        <v>50</v>
      </c>
      <c r="C72">
        <v>1.22462</v>
      </c>
      <c r="D72">
        <f t="shared" si="4"/>
        <v>0.1261158</v>
      </c>
      <c r="E72">
        <f t="shared" si="5"/>
        <v>0.0505266</v>
      </c>
      <c r="F72">
        <f t="shared" si="6"/>
        <v>1.4012624</v>
      </c>
    </row>
    <row r="73" spans="1:6">
      <c r="A73">
        <v>3</v>
      </c>
      <c r="B73" t="s">
        <v>42</v>
      </c>
      <c r="C73">
        <v>1.75368</v>
      </c>
      <c r="D73">
        <f t="shared" si="4"/>
        <v>0.1261158</v>
      </c>
      <c r="E73">
        <f t="shared" si="5"/>
        <v>0.1389018</v>
      </c>
      <c r="F73">
        <f t="shared" si="6"/>
        <v>2.0186976</v>
      </c>
    </row>
    <row r="74" spans="1:6">
      <c r="A74">
        <v>2</v>
      </c>
      <c r="B74" t="s">
        <v>34</v>
      </c>
      <c r="C74">
        <v>1.1722</v>
      </c>
      <c r="D74">
        <f t="shared" si="4"/>
        <v>0.1199178</v>
      </c>
      <c r="E74">
        <f t="shared" si="5"/>
        <v>0.221433</v>
      </c>
      <c r="F74">
        <f t="shared" si="6"/>
        <v>1.5135508</v>
      </c>
    </row>
    <row r="75" spans="1:6">
      <c r="A75">
        <v>2</v>
      </c>
      <c r="B75" t="s">
        <v>60</v>
      </c>
      <c r="C75">
        <v>1.99446</v>
      </c>
      <c r="D75">
        <f t="shared" si="4"/>
        <v>0.1199178</v>
      </c>
      <c r="E75">
        <f t="shared" si="5"/>
        <v>0.241046</v>
      </c>
      <c r="F75">
        <f t="shared" si="6"/>
        <v>2.3554238</v>
      </c>
    </row>
    <row r="76" spans="1:6">
      <c r="A76">
        <v>2</v>
      </c>
      <c r="B76" t="s">
        <v>55</v>
      </c>
      <c r="C76">
        <v>1.30471</v>
      </c>
      <c r="D76">
        <f t="shared" si="4"/>
        <v>0.1199178</v>
      </c>
      <c r="E76">
        <f t="shared" si="5"/>
        <v>0.288478</v>
      </c>
      <c r="F76">
        <f t="shared" si="6"/>
        <v>1.7131058</v>
      </c>
    </row>
    <row r="77" spans="1:6">
      <c r="A77">
        <v>3</v>
      </c>
      <c r="B77" t="s">
        <v>60</v>
      </c>
      <c r="C77">
        <v>0.544092</v>
      </c>
      <c r="D77">
        <f t="shared" si="4"/>
        <v>0.1261158</v>
      </c>
      <c r="E77">
        <f t="shared" si="5"/>
        <v>0.241046</v>
      </c>
      <c r="F77">
        <f t="shared" si="6"/>
        <v>0.9112538</v>
      </c>
    </row>
    <row r="78" spans="1:6">
      <c r="A78">
        <v>2</v>
      </c>
      <c r="B78" t="s">
        <v>60</v>
      </c>
      <c r="C78">
        <v>0.810448</v>
      </c>
      <c r="D78">
        <f t="shared" si="4"/>
        <v>0.1199178</v>
      </c>
      <c r="E78">
        <f t="shared" si="5"/>
        <v>0.241046</v>
      </c>
      <c r="F78">
        <f t="shared" si="6"/>
        <v>1.1714118</v>
      </c>
    </row>
    <row r="79" spans="1:6">
      <c r="A79">
        <v>2</v>
      </c>
      <c r="B79" t="s">
        <v>66</v>
      </c>
      <c r="C79">
        <v>1.20958</v>
      </c>
      <c r="D79">
        <f t="shared" si="4"/>
        <v>0.1199178</v>
      </c>
      <c r="E79">
        <f t="shared" si="5"/>
        <v>0.0943836</v>
      </c>
      <c r="F79">
        <f t="shared" si="6"/>
        <v>1.4238814</v>
      </c>
    </row>
    <row r="80" spans="1:6">
      <c r="A80">
        <v>2</v>
      </c>
      <c r="B80" t="s">
        <v>111</v>
      </c>
      <c r="C80">
        <v>1.53332</v>
      </c>
      <c r="D80">
        <f t="shared" si="4"/>
        <v>0.1199178</v>
      </c>
      <c r="E80">
        <f t="shared" si="5"/>
        <v>0.276745</v>
      </c>
      <c r="F80">
        <f t="shared" si="6"/>
        <v>1.9299828</v>
      </c>
    </row>
    <row r="81" spans="1:6">
      <c r="A81" t="s">
        <v>144</v>
      </c>
      <c r="B81" t="s">
        <v>45</v>
      </c>
      <c r="C81">
        <v>0.463811</v>
      </c>
      <c r="D81">
        <f t="shared" si="4"/>
        <v>0.2251578</v>
      </c>
      <c r="E81">
        <f t="shared" si="5"/>
        <v>0.0562395</v>
      </c>
      <c r="F81">
        <f t="shared" si="6"/>
        <v>0.7452083</v>
      </c>
    </row>
    <row r="82" spans="1:6">
      <c r="A82">
        <v>3</v>
      </c>
      <c r="B82" t="s">
        <v>66</v>
      </c>
      <c r="C82">
        <v>0.749898</v>
      </c>
      <c r="D82">
        <f t="shared" si="4"/>
        <v>0.1261158</v>
      </c>
      <c r="E82">
        <f t="shared" si="5"/>
        <v>0.0943836</v>
      </c>
      <c r="F82">
        <f t="shared" si="6"/>
        <v>0.9703974</v>
      </c>
    </row>
    <row r="83" spans="1:6">
      <c r="A83">
        <v>2</v>
      </c>
      <c r="B83" t="s">
        <v>50</v>
      </c>
      <c r="C83">
        <v>0.321569</v>
      </c>
      <c r="D83">
        <f t="shared" si="4"/>
        <v>0.1199178</v>
      </c>
      <c r="E83">
        <f t="shared" si="5"/>
        <v>0.0505266</v>
      </c>
      <c r="F83">
        <f t="shared" si="6"/>
        <v>0.4920134</v>
      </c>
    </row>
    <row r="84" spans="1:6">
      <c r="A84">
        <v>2</v>
      </c>
      <c r="B84" t="s">
        <v>66</v>
      </c>
      <c r="C84">
        <v>1.18055</v>
      </c>
      <c r="D84">
        <f t="shared" si="4"/>
        <v>0.1199178</v>
      </c>
      <c r="E84">
        <f t="shared" si="5"/>
        <v>0.0943836</v>
      </c>
      <c r="F84">
        <f t="shared" si="6"/>
        <v>1.3948514</v>
      </c>
    </row>
    <row r="85" spans="1:6">
      <c r="A85">
        <v>3</v>
      </c>
      <c r="B85" t="s">
        <v>50</v>
      </c>
      <c r="C85">
        <v>0.996667</v>
      </c>
      <c r="D85">
        <f t="shared" si="4"/>
        <v>0.1261158</v>
      </c>
      <c r="E85">
        <f t="shared" si="5"/>
        <v>0.0505266</v>
      </c>
      <c r="F85">
        <f t="shared" si="6"/>
        <v>1.1733094</v>
      </c>
    </row>
    <row r="86" spans="1:6">
      <c r="A86">
        <v>3</v>
      </c>
      <c r="B86" t="s">
        <v>38</v>
      </c>
      <c r="C86">
        <v>0.59515</v>
      </c>
      <c r="D86">
        <f t="shared" si="4"/>
        <v>0.1261158</v>
      </c>
      <c r="E86">
        <f t="shared" si="5"/>
        <v>0.218765</v>
      </c>
      <c r="F86">
        <f t="shared" si="6"/>
        <v>0.9400308</v>
      </c>
    </row>
    <row r="87" spans="1:6">
      <c r="A87">
        <v>2</v>
      </c>
      <c r="B87" t="s">
        <v>55</v>
      </c>
      <c r="C87">
        <v>0.851269</v>
      </c>
      <c r="D87">
        <f t="shared" si="4"/>
        <v>0.1199178</v>
      </c>
      <c r="E87">
        <f t="shared" si="5"/>
        <v>0.288478</v>
      </c>
      <c r="F87">
        <f t="shared" si="6"/>
        <v>1.2596648</v>
      </c>
    </row>
    <row r="88" spans="1:6">
      <c r="A88">
        <v>2</v>
      </c>
      <c r="B88" t="s">
        <v>42</v>
      </c>
      <c r="C88">
        <v>1.2557</v>
      </c>
      <c r="D88">
        <f t="shared" si="4"/>
        <v>0.1199178</v>
      </c>
      <c r="E88">
        <f t="shared" si="5"/>
        <v>0.1389018</v>
      </c>
      <c r="F88">
        <f t="shared" si="6"/>
        <v>1.5145196</v>
      </c>
    </row>
    <row r="89" spans="1:6">
      <c r="A89">
        <v>3</v>
      </c>
      <c r="B89" t="s">
        <v>45</v>
      </c>
      <c r="C89">
        <v>1.06436</v>
      </c>
      <c r="D89">
        <f t="shared" si="4"/>
        <v>0.1261158</v>
      </c>
      <c r="E89">
        <f t="shared" si="5"/>
        <v>0.0562395</v>
      </c>
      <c r="F89">
        <f t="shared" si="6"/>
        <v>1.2467153</v>
      </c>
    </row>
    <row r="90" spans="1:6">
      <c r="A90">
        <v>3</v>
      </c>
      <c r="B90" t="s">
        <v>45</v>
      </c>
      <c r="C90">
        <v>1.01447</v>
      </c>
      <c r="D90">
        <f t="shared" si="4"/>
        <v>0.1261158</v>
      </c>
      <c r="E90">
        <f t="shared" si="5"/>
        <v>0.0562395</v>
      </c>
      <c r="F90">
        <f t="shared" si="6"/>
        <v>1.1968253</v>
      </c>
    </row>
    <row r="91" spans="1:6">
      <c r="A91">
        <v>2</v>
      </c>
      <c r="B91" t="s">
        <v>38</v>
      </c>
      <c r="C91">
        <v>1.41731</v>
      </c>
      <c r="D91">
        <f t="shared" si="4"/>
        <v>0.1199178</v>
      </c>
      <c r="E91">
        <f t="shared" si="5"/>
        <v>0.218765</v>
      </c>
      <c r="F91">
        <f t="shared" si="6"/>
        <v>1.7559928</v>
      </c>
    </row>
    <row r="92" spans="1:6">
      <c r="A92" t="s">
        <v>144</v>
      </c>
      <c r="B92" t="s">
        <v>34</v>
      </c>
      <c r="C92">
        <v>1.03725</v>
      </c>
      <c r="D92">
        <f t="shared" si="4"/>
        <v>0.2251578</v>
      </c>
      <c r="E92">
        <f t="shared" si="5"/>
        <v>0.221433</v>
      </c>
      <c r="F92">
        <f t="shared" si="6"/>
        <v>1.4838408</v>
      </c>
    </row>
    <row r="93" spans="1:6">
      <c r="A93" t="s">
        <v>144</v>
      </c>
      <c r="B93" t="s">
        <v>45</v>
      </c>
      <c r="C93">
        <v>1.17878</v>
      </c>
      <c r="D93">
        <f t="shared" si="4"/>
        <v>0.2251578</v>
      </c>
      <c r="E93">
        <f t="shared" si="5"/>
        <v>0.0562395</v>
      </c>
      <c r="F93">
        <f t="shared" si="6"/>
        <v>1.4601773</v>
      </c>
    </row>
    <row r="94" spans="1:6">
      <c r="A94" t="s">
        <v>144</v>
      </c>
      <c r="B94" t="s">
        <v>66</v>
      </c>
      <c r="C94">
        <v>1.05072</v>
      </c>
      <c r="D94">
        <f t="shared" si="4"/>
        <v>0.2251578</v>
      </c>
      <c r="E94">
        <f t="shared" si="5"/>
        <v>0.0943836</v>
      </c>
      <c r="F94">
        <f t="shared" si="6"/>
        <v>1.3702614</v>
      </c>
    </row>
    <row r="95" spans="1:6">
      <c r="A95">
        <v>4</v>
      </c>
      <c r="B95" t="s">
        <v>60</v>
      </c>
      <c r="C95">
        <v>1.19519</v>
      </c>
      <c r="D95">
        <f t="shared" si="4"/>
        <v>0.1273018</v>
      </c>
      <c r="E95">
        <f t="shared" si="5"/>
        <v>0.241046</v>
      </c>
      <c r="F95">
        <f t="shared" si="6"/>
        <v>1.5635378</v>
      </c>
    </row>
    <row r="96" spans="1:6">
      <c r="A96">
        <v>4</v>
      </c>
      <c r="B96" t="s">
        <v>60</v>
      </c>
      <c r="C96">
        <v>0.0862726</v>
      </c>
      <c r="D96">
        <f t="shared" si="4"/>
        <v>0.1273018</v>
      </c>
      <c r="E96">
        <f t="shared" si="5"/>
        <v>0.241046</v>
      </c>
      <c r="F96">
        <f t="shared" si="6"/>
        <v>0.4546204</v>
      </c>
    </row>
    <row r="97" spans="1:6">
      <c r="A97">
        <v>2</v>
      </c>
      <c r="B97" t="s">
        <v>34</v>
      </c>
      <c r="C97">
        <v>1.46276</v>
      </c>
      <c r="D97">
        <f t="shared" si="4"/>
        <v>0.1199178</v>
      </c>
      <c r="E97">
        <f t="shared" si="5"/>
        <v>0.221433</v>
      </c>
      <c r="F97">
        <f t="shared" si="6"/>
        <v>1.8041108</v>
      </c>
    </row>
    <row r="98" spans="1:6">
      <c r="A98">
        <v>2</v>
      </c>
      <c r="B98" t="s">
        <v>34</v>
      </c>
      <c r="C98">
        <v>0.89088</v>
      </c>
      <c r="D98">
        <f t="shared" si="4"/>
        <v>0.1199178</v>
      </c>
      <c r="E98">
        <f t="shared" si="5"/>
        <v>0.221433</v>
      </c>
      <c r="F98">
        <f t="shared" si="6"/>
        <v>1.2322308</v>
      </c>
    </row>
    <row r="99" spans="1:6">
      <c r="A99">
        <v>3</v>
      </c>
      <c r="B99" t="s">
        <v>60</v>
      </c>
      <c r="C99">
        <v>1.53712</v>
      </c>
      <c r="D99">
        <f t="shared" si="4"/>
        <v>0.1261158</v>
      </c>
      <c r="E99">
        <f t="shared" si="5"/>
        <v>0.241046</v>
      </c>
      <c r="F99">
        <f t="shared" si="6"/>
        <v>1.9042818</v>
      </c>
    </row>
    <row r="100" spans="1:6">
      <c r="A100">
        <v>2</v>
      </c>
      <c r="B100" t="s">
        <v>60</v>
      </c>
      <c r="C100">
        <v>1.29922</v>
      </c>
      <c r="D100">
        <f t="shared" si="4"/>
        <v>0.1199178</v>
      </c>
      <c r="E100">
        <f t="shared" si="5"/>
        <v>0.241046</v>
      </c>
      <c r="F100">
        <f t="shared" si="6"/>
        <v>1.6601838</v>
      </c>
    </row>
    <row r="101" spans="1:6">
      <c r="A101">
        <v>2</v>
      </c>
      <c r="B101" t="s">
        <v>42</v>
      </c>
      <c r="C101">
        <v>0.988995</v>
      </c>
      <c r="D101">
        <f t="shared" si="4"/>
        <v>0.1199178</v>
      </c>
      <c r="E101">
        <f t="shared" si="5"/>
        <v>0.1389018</v>
      </c>
      <c r="F101">
        <f t="shared" si="6"/>
        <v>1.2478146</v>
      </c>
    </row>
    <row r="102" spans="1:6">
      <c r="A102">
        <v>1</v>
      </c>
      <c r="B102" t="s">
        <v>50</v>
      </c>
      <c r="C102">
        <v>0.831176</v>
      </c>
      <c r="D102">
        <f t="shared" si="4"/>
        <v>0</v>
      </c>
      <c r="E102">
        <f t="shared" si="5"/>
        <v>0.0505266</v>
      </c>
      <c r="F102">
        <f t="shared" si="6"/>
        <v>0.8817026</v>
      </c>
    </row>
    <row r="103" spans="1:6">
      <c r="A103">
        <v>2</v>
      </c>
      <c r="B103" t="s">
        <v>55</v>
      </c>
      <c r="C103">
        <v>0.886301</v>
      </c>
      <c r="D103">
        <f t="shared" si="4"/>
        <v>0.1199178</v>
      </c>
      <c r="E103">
        <f t="shared" si="5"/>
        <v>0.288478</v>
      </c>
      <c r="F103">
        <f t="shared" si="6"/>
        <v>1.2946968</v>
      </c>
    </row>
    <row r="104" spans="1:6">
      <c r="A104">
        <v>3</v>
      </c>
      <c r="B104" t="s">
        <v>55</v>
      </c>
      <c r="C104">
        <v>1.40171</v>
      </c>
      <c r="D104">
        <f t="shared" si="4"/>
        <v>0.1261158</v>
      </c>
      <c r="E104">
        <f t="shared" si="5"/>
        <v>0.288478</v>
      </c>
      <c r="F104">
        <f t="shared" si="6"/>
        <v>1.8163038</v>
      </c>
    </row>
    <row r="105" spans="1:6">
      <c r="A105">
        <v>3</v>
      </c>
      <c r="B105" t="s">
        <v>45</v>
      </c>
      <c r="C105">
        <v>1.38818</v>
      </c>
      <c r="D105">
        <f t="shared" si="4"/>
        <v>0.1261158</v>
      </c>
      <c r="E105">
        <f t="shared" si="5"/>
        <v>0.0562395</v>
      </c>
      <c r="F105">
        <f t="shared" si="6"/>
        <v>1.5705353</v>
      </c>
    </row>
    <row r="106" spans="1:6">
      <c r="A106">
        <v>2</v>
      </c>
      <c r="B106" t="s">
        <v>60</v>
      </c>
      <c r="C106">
        <v>1.19119</v>
      </c>
      <c r="D106">
        <f t="shared" si="4"/>
        <v>0.1199178</v>
      </c>
      <c r="E106">
        <f t="shared" si="5"/>
        <v>0.241046</v>
      </c>
      <c r="F106">
        <f t="shared" si="6"/>
        <v>1.5521538</v>
      </c>
    </row>
    <row r="107" spans="1:6">
      <c r="A107">
        <v>2</v>
      </c>
      <c r="B107" t="s">
        <v>66</v>
      </c>
      <c r="C107">
        <v>1.77019</v>
      </c>
      <c r="D107">
        <f t="shared" si="4"/>
        <v>0.1199178</v>
      </c>
      <c r="E107">
        <f t="shared" si="5"/>
        <v>0.0943836</v>
      </c>
      <c r="F107">
        <f t="shared" si="6"/>
        <v>1.9844914</v>
      </c>
    </row>
    <row r="108" spans="1:6">
      <c r="A108">
        <v>1</v>
      </c>
      <c r="B108" t="s">
        <v>34</v>
      </c>
      <c r="C108">
        <v>0.676304</v>
      </c>
      <c r="D108">
        <f t="shared" si="4"/>
        <v>0</v>
      </c>
      <c r="E108">
        <f t="shared" si="5"/>
        <v>0.221433</v>
      </c>
      <c r="F108">
        <f t="shared" si="6"/>
        <v>0.897737</v>
      </c>
    </row>
    <row r="109" spans="1:6">
      <c r="A109">
        <v>2</v>
      </c>
      <c r="B109" t="s">
        <v>34</v>
      </c>
      <c r="C109">
        <v>1.23454</v>
      </c>
      <c r="D109">
        <f t="shared" si="4"/>
        <v>0.1199178</v>
      </c>
      <c r="E109">
        <f t="shared" si="5"/>
        <v>0.221433</v>
      </c>
      <c r="F109">
        <f t="shared" si="6"/>
        <v>1.5758908</v>
      </c>
    </row>
    <row r="110" spans="1:6">
      <c r="A110">
        <v>2</v>
      </c>
      <c r="B110" t="s">
        <v>177</v>
      </c>
      <c r="C110">
        <v>0.464778</v>
      </c>
      <c r="D110">
        <f t="shared" si="4"/>
        <v>0.1199178</v>
      </c>
      <c r="E110">
        <f t="shared" si="5"/>
        <v>0</v>
      </c>
      <c r="F110">
        <f t="shared" si="6"/>
        <v>0.5846958</v>
      </c>
    </row>
    <row r="111" spans="1:6">
      <c r="A111">
        <v>1</v>
      </c>
      <c r="B111" t="s">
        <v>38</v>
      </c>
      <c r="C111">
        <v>1.26733</v>
      </c>
      <c r="D111">
        <f t="shared" si="4"/>
        <v>0</v>
      </c>
      <c r="E111">
        <f t="shared" si="5"/>
        <v>0.218765</v>
      </c>
      <c r="F111">
        <f t="shared" si="6"/>
        <v>1.486095</v>
      </c>
    </row>
    <row r="112" spans="1:6">
      <c r="A112">
        <v>2</v>
      </c>
      <c r="B112" t="s">
        <v>38</v>
      </c>
      <c r="C112">
        <v>0.905397</v>
      </c>
      <c r="D112">
        <f t="shared" si="4"/>
        <v>0.1199178</v>
      </c>
      <c r="E112">
        <f t="shared" si="5"/>
        <v>0.218765</v>
      </c>
      <c r="F112">
        <f t="shared" si="6"/>
        <v>1.2440798</v>
      </c>
    </row>
    <row r="113" spans="1:6">
      <c r="A113">
        <v>2</v>
      </c>
      <c r="B113" t="s">
        <v>45</v>
      </c>
      <c r="C113">
        <v>1.72694</v>
      </c>
      <c r="D113">
        <f t="shared" si="4"/>
        <v>0.1199178</v>
      </c>
      <c r="E113">
        <f t="shared" si="5"/>
        <v>0.0562395</v>
      </c>
      <c r="F113">
        <f t="shared" si="6"/>
        <v>1.9030973</v>
      </c>
    </row>
    <row r="114" spans="1:6">
      <c r="A114">
        <v>2</v>
      </c>
      <c r="B114" t="s">
        <v>42</v>
      </c>
      <c r="C114">
        <v>1.88144</v>
      </c>
      <c r="D114">
        <f t="shared" si="4"/>
        <v>0.1199178</v>
      </c>
      <c r="E114">
        <f t="shared" si="5"/>
        <v>0.1389018</v>
      </c>
      <c r="F114">
        <f t="shared" si="6"/>
        <v>2.1402596</v>
      </c>
    </row>
    <row r="115" spans="1:6">
      <c r="A115">
        <v>1</v>
      </c>
      <c r="B115" t="s">
        <v>66</v>
      </c>
      <c r="C115">
        <v>0.334806</v>
      </c>
      <c r="D115">
        <f t="shared" si="4"/>
        <v>0</v>
      </c>
      <c r="E115">
        <f t="shared" si="5"/>
        <v>0.0943836</v>
      </c>
      <c r="F115">
        <f t="shared" si="6"/>
        <v>0.4291896</v>
      </c>
    </row>
    <row r="116" spans="1:6">
      <c r="A116">
        <v>2</v>
      </c>
      <c r="B116" t="s">
        <v>45</v>
      </c>
      <c r="C116">
        <v>0.331761</v>
      </c>
      <c r="D116">
        <f t="shared" si="4"/>
        <v>0.1199178</v>
      </c>
      <c r="E116">
        <f t="shared" si="5"/>
        <v>0.0562395</v>
      </c>
      <c r="F116">
        <f t="shared" si="6"/>
        <v>0.5079183</v>
      </c>
    </row>
    <row r="117" spans="1:6">
      <c r="A117">
        <v>1</v>
      </c>
      <c r="B117" t="s">
        <v>66</v>
      </c>
      <c r="C117">
        <v>1.03956</v>
      </c>
      <c r="D117">
        <f t="shared" si="4"/>
        <v>0</v>
      </c>
      <c r="E117">
        <f t="shared" si="5"/>
        <v>0.0943836</v>
      </c>
      <c r="F117">
        <f t="shared" si="6"/>
        <v>1.1339436</v>
      </c>
    </row>
    <row r="118" spans="1:6">
      <c r="A118">
        <v>1</v>
      </c>
      <c r="B118" t="s">
        <v>34</v>
      </c>
      <c r="C118">
        <v>1.64552</v>
      </c>
      <c r="D118">
        <f t="shared" si="4"/>
        <v>0</v>
      </c>
      <c r="E118">
        <f t="shared" si="5"/>
        <v>0.221433</v>
      </c>
      <c r="F118">
        <f t="shared" si="6"/>
        <v>1.866953</v>
      </c>
    </row>
    <row r="119" spans="1:6">
      <c r="A119">
        <v>2</v>
      </c>
      <c r="B119" t="s">
        <v>34</v>
      </c>
      <c r="C119">
        <v>1.156</v>
      </c>
      <c r="D119">
        <f t="shared" si="4"/>
        <v>0.1199178</v>
      </c>
      <c r="E119">
        <f t="shared" si="5"/>
        <v>0.221433</v>
      </c>
      <c r="F119">
        <f t="shared" si="6"/>
        <v>1.4973508</v>
      </c>
    </row>
    <row r="120" spans="1:6">
      <c r="A120">
        <v>1</v>
      </c>
      <c r="B120" t="s">
        <v>111</v>
      </c>
      <c r="C120">
        <v>0.566348</v>
      </c>
      <c r="D120">
        <f t="shared" si="4"/>
        <v>0</v>
      </c>
      <c r="E120">
        <f t="shared" si="5"/>
        <v>0.276745</v>
      </c>
      <c r="F120">
        <f t="shared" si="6"/>
        <v>0.843093</v>
      </c>
    </row>
    <row r="121" spans="1:6">
      <c r="A121">
        <v>1</v>
      </c>
      <c r="B121" t="s">
        <v>55</v>
      </c>
      <c r="C121">
        <v>1.99916</v>
      </c>
      <c r="D121">
        <f t="shared" si="4"/>
        <v>0</v>
      </c>
      <c r="E121">
        <f t="shared" si="5"/>
        <v>0.288478</v>
      </c>
      <c r="F121">
        <f t="shared" si="6"/>
        <v>2.287638</v>
      </c>
    </row>
    <row r="122" spans="1:6">
      <c r="A122">
        <v>2</v>
      </c>
      <c r="B122" t="s">
        <v>111</v>
      </c>
      <c r="C122">
        <v>1.27629</v>
      </c>
      <c r="D122">
        <f t="shared" si="4"/>
        <v>0.1199178</v>
      </c>
      <c r="E122">
        <f t="shared" si="5"/>
        <v>0.276745</v>
      </c>
      <c r="F122">
        <f t="shared" si="6"/>
        <v>1.6729528</v>
      </c>
    </row>
    <row r="123" spans="1:6">
      <c r="A123">
        <v>1</v>
      </c>
      <c r="B123" t="s">
        <v>50</v>
      </c>
      <c r="C123">
        <v>0.687762</v>
      </c>
      <c r="D123">
        <f t="shared" si="4"/>
        <v>0</v>
      </c>
      <c r="E123">
        <f t="shared" si="5"/>
        <v>0.0505266</v>
      </c>
      <c r="F123">
        <f t="shared" si="6"/>
        <v>0.7382886</v>
      </c>
    </row>
    <row r="124" spans="1:6">
      <c r="A124">
        <v>1</v>
      </c>
      <c r="B124" t="s">
        <v>60</v>
      </c>
      <c r="C124">
        <v>0.928834</v>
      </c>
      <c r="D124">
        <f t="shared" si="4"/>
        <v>0</v>
      </c>
      <c r="E124">
        <f t="shared" si="5"/>
        <v>0.241046</v>
      </c>
      <c r="F124">
        <f t="shared" si="6"/>
        <v>1.16988</v>
      </c>
    </row>
    <row r="125" spans="1:6">
      <c r="A125">
        <v>2</v>
      </c>
      <c r="B125" t="s">
        <v>55</v>
      </c>
      <c r="C125">
        <v>0.890677</v>
      </c>
      <c r="D125">
        <f t="shared" si="4"/>
        <v>0.1199178</v>
      </c>
      <c r="E125">
        <f t="shared" si="5"/>
        <v>0.288478</v>
      </c>
      <c r="F125">
        <f t="shared" si="6"/>
        <v>1.2990728</v>
      </c>
    </row>
    <row r="126" spans="1:6">
      <c r="A126">
        <v>1</v>
      </c>
      <c r="B126" t="s">
        <v>66</v>
      </c>
      <c r="C126">
        <v>0.393464</v>
      </c>
      <c r="D126">
        <f t="shared" si="4"/>
        <v>0</v>
      </c>
      <c r="E126">
        <f t="shared" si="5"/>
        <v>0.0943836</v>
      </c>
      <c r="F126">
        <f t="shared" si="6"/>
        <v>0.4878476</v>
      </c>
    </row>
    <row r="127" spans="1:6">
      <c r="A127">
        <v>1</v>
      </c>
      <c r="B127" t="s">
        <v>38</v>
      </c>
      <c r="C127">
        <v>1.12642</v>
      </c>
      <c r="D127">
        <f t="shared" si="4"/>
        <v>0</v>
      </c>
      <c r="E127">
        <f t="shared" si="5"/>
        <v>0.218765</v>
      </c>
      <c r="F127">
        <f t="shared" si="6"/>
        <v>1.345185</v>
      </c>
    </row>
    <row r="128" spans="1:6">
      <c r="A128">
        <v>1</v>
      </c>
      <c r="B128" t="s">
        <v>66</v>
      </c>
      <c r="C128">
        <v>1.20209</v>
      </c>
      <c r="D128">
        <f t="shared" si="4"/>
        <v>0</v>
      </c>
      <c r="E128">
        <f t="shared" si="5"/>
        <v>0.0943836</v>
      </c>
      <c r="F128">
        <f t="shared" si="6"/>
        <v>1.2964736</v>
      </c>
    </row>
    <row r="129" spans="1:6">
      <c r="A129">
        <v>1</v>
      </c>
      <c r="B129" t="s">
        <v>42</v>
      </c>
      <c r="C129">
        <v>1.04124</v>
      </c>
      <c r="D129">
        <f t="shared" si="4"/>
        <v>0</v>
      </c>
      <c r="E129">
        <f t="shared" si="5"/>
        <v>0.1389018</v>
      </c>
      <c r="F129">
        <f t="shared" si="6"/>
        <v>1.1801418</v>
      </c>
    </row>
    <row r="130" spans="1:6">
      <c r="A130">
        <v>1</v>
      </c>
      <c r="B130" t="s">
        <v>66</v>
      </c>
      <c r="C130">
        <v>0.631827</v>
      </c>
      <c r="D130">
        <f t="shared" si="4"/>
        <v>0</v>
      </c>
      <c r="E130">
        <f t="shared" si="5"/>
        <v>0.0943836</v>
      </c>
      <c r="F130">
        <f t="shared" si="6"/>
        <v>0.7262106</v>
      </c>
    </row>
    <row r="131" spans="1:6">
      <c r="A131">
        <v>2</v>
      </c>
      <c r="B131" t="s">
        <v>42</v>
      </c>
      <c r="C131">
        <v>1.70845</v>
      </c>
      <c r="D131">
        <f t="shared" ref="D131:D194" si="7">VLOOKUP(A131,K:N,3,0)</f>
        <v>0.1199178</v>
      </c>
      <c r="E131">
        <f t="shared" ref="E131:E194" si="8">VLOOKUP(B131,K:M,3,0)</f>
        <v>0.1389018</v>
      </c>
      <c r="F131">
        <f t="shared" ref="F131:F194" si="9">C131+D131+E131</f>
        <v>1.9672696</v>
      </c>
    </row>
    <row r="132" spans="1:6">
      <c r="A132">
        <v>2</v>
      </c>
      <c r="B132" t="s">
        <v>50</v>
      </c>
      <c r="C132">
        <v>1.22037</v>
      </c>
      <c r="D132">
        <f t="shared" si="7"/>
        <v>0.1199178</v>
      </c>
      <c r="E132">
        <f t="shared" si="8"/>
        <v>0.0505266</v>
      </c>
      <c r="F132">
        <f t="shared" si="9"/>
        <v>1.3908144</v>
      </c>
    </row>
    <row r="133" spans="1:6">
      <c r="A133">
        <v>1</v>
      </c>
      <c r="B133" t="s">
        <v>55</v>
      </c>
      <c r="C133">
        <v>0.736886</v>
      </c>
      <c r="D133">
        <f t="shared" si="7"/>
        <v>0</v>
      </c>
      <c r="E133">
        <f t="shared" si="8"/>
        <v>0.288478</v>
      </c>
      <c r="F133">
        <f t="shared" si="9"/>
        <v>1.025364</v>
      </c>
    </row>
    <row r="134" spans="1:6">
      <c r="A134">
        <v>2</v>
      </c>
      <c r="B134" t="s">
        <v>45</v>
      </c>
      <c r="C134">
        <v>0.90883</v>
      </c>
      <c r="D134">
        <f t="shared" si="7"/>
        <v>0.1199178</v>
      </c>
      <c r="E134">
        <f t="shared" si="8"/>
        <v>0.0562395</v>
      </c>
      <c r="F134">
        <f t="shared" si="9"/>
        <v>1.0849873</v>
      </c>
    </row>
    <row r="135" spans="1:6">
      <c r="A135">
        <v>2</v>
      </c>
      <c r="B135" t="s">
        <v>42</v>
      </c>
      <c r="C135">
        <v>1.86849</v>
      </c>
      <c r="D135">
        <f t="shared" si="7"/>
        <v>0.1199178</v>
      </c>
      <c r="E135">
        <f t="shared" si="8"/>
        <v>0.1389018</v>
      </c>
      <c r="F135">
        <f t="shared" si="9"/>
        <v>2.1273096</v>
      </c>
    </row>
    <row r="136" spans="1:6">
      <c r="A136">
        <v>2</v>
      </c>
      <c r="B136" t="s">
        <v>50</v>
      </c>
      <c r="C136">
        <v>0.741089</v>
      </c>
      <c r="D136">
        <f t="shared" si="7"/>
        <v>0.1199178</v>
      </c>
      <c r="E136">
        <f t="shared" si="8"/>
        <v>0.0505266</v>
      </c>
      <c r="F136">
        <f t="shared" si="9"/>
        <v>0.9115334</v>
      </c>
    </row>
    <row r="137" spans="1:6">
      <c r="A137">
        <v>1</v>
      </c>
      <c r="B137" t="s">
        <v>38</v>
      </c>
      <c r="C137">
        <v>0.44366</v>
      </c>
      <c r="D137">
        <f t="shared" si="7"/>
        <v>0</v>
      </c>
      <c r="E137">
        <f t="shared" si="8"/>
        <v>0.218765</v>
      </c>
      <c r="F137">
        <f t="shared" si="9"/>
        <v>0.662425</v>
      </c>
    </row>
    <row r="138" spans="1:6">
      <c r="A138">
        <v>2</v>
      </c>
      <c r="B138" t="s">
        <v>60</v>
      </c>
      <c r="C138">
        <v>1.84004</v>
      </c>
      <c r="D138">
        <f t="shared" si="7"/>
        <v>0.1199178</v>
      </c>
      <c r="E138">
        <f t="shared" si="8"/>
        <v>0.241046</v>
      </c>
      <c r="F138">
        <f t="shared" si="9"/>
        <v>2.2010038</v>
      </c>
    </row>
    <row r="139" spans="1:6">
      <c r="A139">
        <v>2</v>
      </c>
      <c r="B139" t="s">
        <v>66</v>
      </c>
      <c r="C139">
        <v>1.23282</v>
      </c>
      <c r="D139">
        <f t="shared" si="7"/>
        <v>0.1199178</v>
      </c>
      <c r="E139">
        <f t="shared" si="8"/>
        <v>0.0943836</v>
      </c>
      <c r="F139">
        <f t="shared" si="9"/>
        <v>1.4471214</v>
      </c>
    </row>
    <row r="140" spans="1:6">
      <c r="A140">
        <v>2</v>
      </c>
      <c r="B140" t="s">
        <v>60</v>
      </c>
      <c r="C140">
        <v>1.97744</v>
      </c>
      <c r="D140">
        <f t="shared" si="7"/>
        <v>0.1199178</v>
      </c>
      <c r="E140">
        <f t="shared" si="8"/>
        <v>0.241046</v>
      </c>
      <c r="F140">
        <f t="shared" si="9"/>
        <v>2.3384038</v>
      </c>
    </row>
    <row r="141" spans="1:6">
      <c r="A141">
        <v>1</v>
      </c>
      <c r="B141" t="s">
        <v>55</v>
      </c>
      <c r="C141">
        <v>1.14816</v>
      </c>
      <c r="D141">
        <f t="shared" si="7"/>
        <v>0</v>
      </c>
      <c r="E141">
        <f t="shared" si="8"/>
        <v>0.288478</v>
      </c>
      <c r="F141">
        <f t="shared" si="9"/>
        <v>1.436638</v>
      </c>
    </row>
    <row r="142" spans="1:6">
      <c r="A142">
        <v>2</v>
      </c>
      <c r="B142" t="s">
        <v>55</v>
      </c>
      <c r="C142">
        <v>1.4703</v>
      </c>
      <c r="D142">
        <f t="shared" si="7"/>
        <v>0.1199178</v>
      </c>
      <c r="E142">
        <f t="shared" si="8"/>
        <v>0.288478</v>
      </c>
      <c r="F142">
        <f t="shared" si="9"/>
        <v>1.8786958</v>
      </c>
    </row>
    <row r="143" spans="1:6">
      <c r="A143">
        <v>2</v>
      </c>
      <c r="B143" t="s">
        <v>50</v>
      </c>
      <c r="C143">
        <v>2.06243</v>
      </c>
      <c r="D143">
        <f t="shared" si="7"/>
        <v>0.1199178</v>
      </c>
      <c r="E143">
        <f t="shared" si="8"/>
        <v>0.0505266</v>
      </c>
      <c r="F143">
        <f t="shared" si="9"/>
        <v>2.2328744</v>
      </c>
    </row>
    <row r="144" spans="1:6">
      <c r="A144">
        <v>2</v>
      </c>
      <c r="B144" t="s">
        <v>42</v>
      </c>
      <c r="C144">
        <v>0.615386</v>
      </c>
      <c r="D144">
        <f t="shared" si="7"/>
        <v>0.1199178</v>
      </c>
      <c r="E144">
        <f t="shared" si="8"/>
        <v>0.1389018</v>
      </c>
      <c r="F144">
        <f t="shared" si="9"/>
        <v>0.8742056</v>
      </c>
    </row>
    <row r="145" spans="1:6">
      <c r="A145">
        <v>1</v>
      </c>
      <c r="B145" t="s">
        <v>42</v>
      </c>
      <c r="C145">
        <v>1.4374</v>
      </c>
      <c r="D145">
        <f t="shared" si="7"/>
        <v>0</v>
      </c>
      <c r="E145">
        <f t="shared" si="8"/>
        <v>0.1389018</v>
      </c>
      <c r="F145">
        <f t="shared" si="9"/>
        <v>1.5763018</v>
      </c>
    </row>
    <row r="146" spans="1:6">
      <c r="A146">
        <v>2</v>
      </c>
      <c r="B146" t="s">
        <v>66</v>
      </c>
      <c r="C146">
        <v>1.29646</v>
      </c>
      <c r="D146">
        <f t="shared" si="7"/>
        <v>0.1199178</v>
      </c>
      <c r="E146">
        <f t="shared" si="8"/>
        <v>0.0943836</v>
      </c>
      <c r="F146">
        <f t="shared" si="9"/>
        <v>1.5107614</v>
      </c>
    </row>
    <row r="147" spans="1:6">
      <c r="A147">
        <v>1</v>
      </c>
      <c r="B147" t="s">
        <v>66</v>
      </c>
      <c r="C147">
        <v>1.06597</v>
      </c>
      <c r="D147">
        <f t="shared" si="7"/>
        <v>0</v>
      </c>
      <c r="E147">
        <f t="shared" si="8"/>
        <v>0.0943836</v>
      </c>
      <c r="F147">
        <f t="shared" si="9"/>
        <v>1.1603536</v>
      </c>
    </row>
    <row r="148" spans="1:6">
      <c r="A148">
        <v>1</v>
      </c>
      <c r="B148" t="s">
        <v>45</v>
      </c>
      <c r="C148">
        <v>1.28644</v>
      </c>
      <c r="D148">
        <f t="shared" si="7"/>
        <v>0</v>
      </c>
      <c r="E148">
        <f t="shared" si="8"/>
        <v>0.0562395</v>
      </c>
      <c r="F148">
        <f t="shared" si="9"/>
        <v>1.3426795</v>
      </c>
    </row>
    <row r="149" spans="1:6">
      <c r="A149">
        <v>1</v>
      </c>
      <c r="B149" t="s">
        <v>42</v>
      </c>
      <c r="C149">
        <v>0.360198</v>
      </c>
      <c r="D149">
        <f t="shared" si="7"/>
        <v>0</v>
      </c>
      <c r="E149">
        <f t="shared" si="8"/>
        <v>0.1389018</v>
      </c>
      <c r="F149">
        <f t="shared" si="9"/>
        <v>0.4990998</v>
      </c>
    </row>
    <row r="150" spans="1:6">
      <c r="A150">
        <v>2</v>
      </c>
      <c r="B150" t="s">
        <v>45</v>
      </c>
      <c r="C150">
        <v>1.66199</v>
      </c>
      <c r="D150">
        <f t="shared" si="7"/>
        <v>0.1199178</v>
      </c>
      <c r="E150">
        <f t="shared" si="8"/>
        <v>0.0562395</v>
      </c>
      <c r="F150">
        <f t="shared" si="9"/>
        <v>1.8381473</v>
      </c>
    </row>
    <row r="151" spans="1:6">
      <c r="A151">
        <v>1</v>
      </c>
      <c r="B151" t="s">
        <v>42</v>
      </c>
      <c r="C151">
        <v>1.0256</v>
      </c>
      <c r="D151">
        <f t="shared" si="7"/>
        <v>0</v>
      </c>
      <c r="E151">
        <f t="shared" si="8"/>
        <v>0.1389018</v>
      </c>
      <c r="F151">
        <f t="shared" si="9"/>
        <v>1.1645018</v>
      </c>
    </row>
    <row r="152" spans="1:6">
      <c r="A152">
        <v>3</v>
      </c>
      <c r="B152" t="s">
        <v>66</v>
      </c>
      <c r="C152">
        <v>1.48838</v>
      </c>
      <c r="D152">
        <f t="shared" si="7"/>
        <v>0.1261158</v>
      </c>
      <c r="E152">
        <f t="shared" si="8"/>
        <v>0.0943836</v>
      </c>
      <c r="F152">
        <f t="shared" si="9"/>
        <v>1.7088794</v>
      </c>
    </row>
    <row r="153" spans="1:6">
      <c r="A153">
        <v>2</v>
      </c>
      <c r="B153" t="s">
        <v>66</v>
      </c>
      <c r="C153">
        <v>1.94285</v>
      </c>
      <c r="D153">
        <f t="shared" si="7"/>
        <v>0.1199178</v>
      </c>
      <c r="E153">
        <f t="shared" si="8"/>
        <v>0.0943836</v>
      </c>
      <c r="F153">
        <f t="shared" si="9"/>
        <v>2.1571514</v>
      </c>
    </row>
    <row r="154" spans="1:6">
      <c r="A154">
        <v>3</v>
      </c>
      <c r="B154" t="s">
        <v>66</v>
      </c>
      <c r="C154">
        <v>2.26194</v>
      </c>
      <c r="D154">
        <f t="shared" si="7"/>
        <v>0.1261158</v>
      </c>
      <c r="E154">
        <f t="shared" si="8"/>
        <v>0.0943836</v>
      </c>
      <c r="F154">
        <f t="shared" si="9"/>
        <v>2.4824394</v>
      </c>
    </row>
    <row r="155" spans="1:6">
      <c r="A155">
        <v>2</v>
      </c>
      <c r="B155" t="s">
        <v>177</v>
      </c>
      <c r="C155">
        <v>0.559068</v>
      </c>
      <c r="D155">
        <f t="shared" si="7"/>
        <v>0.1199178</v>
      </c>
      <c r="E155">
        <f t="shared" si="8"/>
        <v>0</v>
      </c>
      <c r="F155">
        <f t="shared" si="9"/>
        <v>0.6789858</v>
      </c>
    </row>
    <row r="156" spans="1:6">
      <c r="A156">
        <v>2</v>
      </c>
      <c r="B156" t="s">
        <v>66</v>
      </c>
      <c r="C156">
        <v>0.751279</v>
      </c>
      <c r="D156">
        <f t="shared" si="7"/>
        <v>0.1199178</v>
      </c>
      <c r="E156">
        <f t="shared" si="8"/>
        <v>0.0943836</v>
      </c>
      <c r="F156">
        <f t="shared" si="9"/>
        <v>0.9655804</v>
      </c>
    </row>
    <row r="157" spans="1:6">
      <c r="A157">
        <v>2</v>
      </c>
      <c r="B157" t="s">
        <v>60</v>
      </c>
      <c r="C157">
        <v>0.730343</v>
      </c>
      <c r="D157">
        <f t="shared" si="7"/>
        <v>0.1199178</v>
      </c>
      <c r="E157">
        <f t="shared" si="8"/>
        <v>0.241046</v>
      </c>
      <c r="F157">
        <f t="shared" si="9"/>
        <v>1.0913068</v>
      </c>
    </row>
    <row r="158" spans="1:6">
      <c r="A158">
        <v>2</v>
      </c>
      <c r="B158" t="s">
        <v>55</v>
      </c>
      <c r="C158">
        <v>1.90877</v>
      </c>
      <c r="D158">
        <f t="shared" si="7"/>
        <v>0.1199178</v>
      </c>
      <c r="E158">
        <f t="shared" si="8"/>
        <v>0.288478</v>
      </c>
      <c r="F158">
        <f t="shared" si="9"/>
        <v>2.3171658</v>
      </c>
    </row>
    <row r="159" spans="1:6">
      <c r="A159">
        <v>2</v>
      </c>
      <c r="B159" t="s">
        <v>45</v>
      </c>
      <c r="C159">
        <v>1.2148</v>
      </c>
      <c r="D159">
        <f t="shared" si="7"/>
        <v>0.1199178</v>
      </c>
      <c r="E159">
        <f t="shared" si="8"/>
        <v>0.0562395</v>
      </c>
      <c r="F159">
        <f t="shared" si="9"/>
        <v>1.3909573</v>
      </c>
    </row>
    <row r="160" spans="1:6">
      <c r="A160">
        <v>2</v>
      </c>
      <c r="B160" t="s">
        <v>66</v>
      </c>
      <c r="C160">
        <v>1.08446</v>
      </c>
      <c r="D160">
        <f t="shared" si="7"/>
        <v>0.1199178</v>
      </c>
      <c r="E160">
        <f t="shared" si="8"/>
        <v>0.0943836</v>
      </c>
      <c r="F160">
        <f t="shared" si="9"/>
        <v>1.2987614</v>
      </c>
    </row>
    <row r="161" spans="1:6">
      <c r="A161">
        <v>2</v>
      </c>
      <c r="B161" t="s">
        <v>66</v>
      </c>
      <c r="C161">
        <v>1.18117</v>
      </c>
      <c r="D161">
        <f t="shared" si="7"/>
        <v>0.1199178</v>
      </c>
      <c r="E161">
        <f t="shared" si="8"/>
        <v>0.0943836</v>
      </c>
      <c r="F161">
        <f t="shared" si="9"/>
        <v>1.3954714</v>
      </c>
    </row>
    <row r="162" spans="1:6">
      <c r="A162">
        <v>2</v>
      </c>
      <c r="B162" t="s">
        <v>50</v>
      </c>
      <c r="C162">
        <v>0.834618</v>
      </c>
      <c r="D162">
        <f t="shared" si="7"/>
        <v>0.1199178</v>
      </c>
      <c r="E162">
        <f t="shared" si="8"/>
        <v>0.0505266</v>
      </c>
      <c r="F162">
        <f t="shared" si="9"/>
        <v>1.0050624</v>
      </c>
    </row>
    <row r="163" spans="1:6">
      <c r="A163">
        <v>2</v>
      </c>
      <c r="B163" t="s">
        <v>177</v>
      </c>
      <c r="C163">
        <v>1.10528</v>
      </c>
      <c r="D163">
        <f t="shared" si="7"/>
        <v>0.1199178</v>
      </c>
      <c r="E163">
        <f t="shared" si="8"/>
        <v>0</v>
      </c>
      <c r="F163">
        <f t="shared" si="9"/>
        <v>1.2251978</v>
      </c>
    </row>
    <row r="164" spans="1:6">
      <c r="A164">
        <v>1</v>
      </c>
      <c r="B164" t="s">
        <v>34</v>
      </c>
      <c r="C164">
        <v>0.852572</v>
      </c>
      <c r="D164">
        <f t="shared" si="7"/>
        <v>0</v>
      </c>
      <c r="E164">
        <f t="shared" si="8"/>
        <v>0.221433</v>
      </c>
      <c r="F164">
        <f t="shared" si="9"/>
        <v>1.074005</v>
      </c>
    </row>
    <row r="165" spans="1:6">
      <c r="A165">
        <v>1</v>
      </c>
      <c r="B165" t="s">
        <v>66</v>
      </c>
      <c r="C165">
        <v>1.17945</v>
      </c>
      <c r="D165">
        <f t="shared" si="7"/>
        <v>0</v>
      </c>
      <c r="E165">
        <f t="shared" si="8"/>
        <v>0.0943836</v>
      </c>
      <c r="F165">
        <f t="shared" si="9"/>
        <v>1.2738336</v>
      </c>
    </row>
    <row r="166" spans="1:6">
      <c r="A166">
        <v>2</v>
      </c>
      <c r="B166" t="s">
        <v>45</v>
      </c>
      <c r="C166">
        <v>0.681549</v>
      </c>
      <c r="D166">
        <f t="shared" si="7"/>
        <v>0.1199178</v>
      </c>
      <c r="E166">
        <f t="shared" si="8"/>
        <v>0.0562395</v>
      </c>
      <c r="F166">
        <f t="shared" si="9"/>
        <v>0.8577063</v>
      </c>
    </row>
    <row r="167" spans="1:6">
      <c r="A167">
        <v>1</v>
      </c>
      <c r="B167" t="s">
        <v>45</v>
      </c>
      <c r="C167">
        <v>0.848675</v>
      </c>
      <c r="D167">
        <f t="shared" si="7"/>
        <v>0</v>
      </c>
      <c r="E167">
        <f t="shared" si="8"/>
        <v>0.0562395</v>
      </c>
      <c r="F167">
        <f t="shared" si="9"/>
        <v>0.9049145</v>
      </c>
    </row>
    <row r="168" spans="1:6">
      <c r="A168">
        <v>2</v>
      </c>
      <c r="B168" t="s">
        <v>66</v>
      </c>
      <c r="C168">
        <v>1.90973</v>
      </c>
      <c r="D168">
        <f t="shared" si="7"/>
        <v>0.1199178</v>
      </c>
      <c r="E168">
        <f t="shared" si="8"/>
        <v>0.0943836</v>
      </c>
      <c r="F168">
        <f t="shared" si="9"/>
        <v>2.1240314</v>
      </c>
    </row>
    <row r="169" spans="1:6">
      <c r="A169">
        <v>2</v>
      </c>
      <c r="B169" t="s">
        <v>45</v>
      </c>
      <c r="C169">
        <v>1.31698</v>
      </c>
      <c r="D169">
        <f t="shared" si="7"/>
        <v>0.1199178</v>
      </c>
      <c r="E169">
        <f t="shared" si="8"/>
        <v>0.0562395</v>
      </c>
      <c r="F169">
        <f t="shared" si="9"/>
        <v>1.4931373</v>
      </c>
    </row>
    <row r="170" spans="1:6">
      <c r="A170">
        <v>2</v>
      </c>
      <c r="B170" t="s">
        <v>45</v>
      </c>
      <c r="C170">
        <v>1.50126</v>
      </c>
      <c r="D170">
        <f t="shared" si="7"/>
        <v>0.1199178</v>
      </c>
      <c r="E170">
        <f t="shared" si="8"/>
        <v>0.0562395</v>
      </c>
      <c r="F170">
        <f t="shared" si="9"/>
        <v>1.6774173</v>
      </c>
    </row>
    <row r="171" spans="1:6">
      <c r="A171">
        <v>2</v>
      </c>
      <c r="B171" t="s">
        <v>55</v>
      </c>
      <c r="C171">
        <v>2.09606</v>
      </c>
      <c r="D171">
        <f t="shared" si="7"/>
        <v>0.1199178</v>
      </c>
      <c r="E171">
        <f t="shared" si="8"/>
        <v>0.288478</v>
      </c>
      <c r="F171">
        <f t="shared" si="9"/>
        <v>2.5044558</v>
      </c>
    </row>
    <row r="172" spans="1:6">
      <c r="A172">
        <v>2</v>
      </c>
      <c r="B172" t="s">
        <v>66</v>
      </c>
      <c r="C172">
        <v>1.84603</v>
      </c>
      <c r="D172">
        <f t="shared" si="7"/>
        <v>0.1199178</v>
      </c>
      <c r="E172">
        <f t="shared" si="8"/>
        <v>0.0943836</v>
      </c>
      <c r="F172">
        <f t="shared" si="9"/>
        <v>2.0603314</v>
      </c>
    </row>
    <row r="173" spans="1:6">
      <c r="A173">
        <v>2</v>
      </c>
      <c r="B173" t="s">
        <v>45</v>
      </c>
      <c r="C173">
        <v>2.13147</v>
      </c>
      <c r="D173">
        <f t="shared" si="7"/>
        <v>0.1199178</v>
      </c>
      <c r="E173">
        <f t="shared" si="8"/>
        <v>0.0562395</v>
      </c>
      <c r="F173">
        <f t="shared" si="9"/>
        <v>2.3076273</v>
      </c>
    </row>
    <row r="174" spans="1:6">
      <c r="A174">
        <v>2</v>
      </c>
      <c r="B174" t="s">
        <v>66</v>
      </c>
      <c r="C174">
        <v>2.53308</v>
      </c>
      <c r="D174">
        <f t="shared" si="7"/>
        <v>0.1199178</v>
      </c>
      <c r="E174">
        <f t="shared" si="8"/>
        <v>0.0943836</v>
      </c>
      <c r="F174">
        <f t="shared" si="9"/>
        <v>2.7473814</v>
      </c>
    </row>
    <row r="175" spans="1:6">
      <c r="A175">
        <v>1</v>
      </c>
      <c r="B175" t="s">
        <v>45</v>
      </c>
      <c r="C175">
        <v>0.679539</v>
      </c>
      <c r="D175">
        <f t="shared" si="7"/>
        <v>0</v>
      </c>
      <c r="E175">
        <f t="shared" si="8"/>
        <v>0.0562395</v>
      </c>
      <c r="F175">
        <f t="shared" si="9"/>
        <v>0.7357785</v>
      </c>
    </row>
    <row r="176" spans="1:6">
      <c r="A176">
        <v>1</v>
      </c>
      <c r="B176" t="s">
        <v>55</v>
      </c>
      <c r="C176">
        <v>1.18131</v>
      </c>
      <c r="D176">
        <f t="shared" si="7"/>
        <v>0</v>
      </c>
      <c r="E176">
        <f t="shared" si="8"/>
        <v>0.288478</v>
      </c>
      <c r="F176">
        <f t="shared" si="9"/>
        <v>1.469788</v>
      </c>
    </row>
    <row r="177" spans="1:6">
      <c r="A177">
        <v>1</v>
      </c>
      <c r="B177" t="s">
        <v>42</v>
      </c>
      <c r="C177">
        <v>0.703619</v>
      </c>
      <c r="D177">
        <f t="shared" si="7"/>
        <v>0</v>
      </c>
      <c r="E177">
        <f t="shared" si="8"/>
        <v>0.1389018</v>
      </c>
      <c r="F177">
        <f t="shared" si="9"/>
        <v>0.8425208</v>
      </c>
    </row>
    <row r="178" spans="1:6">
      <c r="A178">
        <v>2</v>
      </c>
      <c r="B178" t="s">
        <v>60</v>
      </c>
      <c r="C178">
        <v>1.69708</v>
      </c>
      <c r="D178">
        <f t="shared" si="7"/>
        <v>0.1199178</v>
      </c>
      <c r="E178">
        <f t="shared" si="8"/>
        <v>0.241046</v>
      </c>
      <c r="F178">
        <f t="shared" si="9"/>
        <v>2.0580438</v>
      </c>
    </row>
    <row r="179" spans="1:6">
      <c r="A179">
        <v>2</v>
      </c>
      <c r="B179" t="s">
        <v>42</v>
      </c>
      <c r="C179">
        <v>0.333576</v>
      </c>
      <c r="D179">
        <f t="shared" si="7"/>
        <v>0.1199178</v>
      </c>
      <c r="E179">
        <f t="shared" si="8"/>
        <v>0.1389018</v>
      </c>
      <c r="F179">
        <f t="shared" si="9"/>
        <v>0.5923956</v>
      </c>
    </row>
    <row r="180" spans="1:6">
      <c r="A180">
        <v>1</v>
      </c>
      <c r="B180" t="s">
        <v>55</v>
      </c>
      <c r="C180">
        <v>0.878712</v>
      </c>
      <c r="D180">
        <f t="shared" si="7"/>
        <v>0</v>
      </c>
      <c r="E180">
        <f t="shared" si="8"/>
        <v>0.288478</v>
      </c>
      <c r="F180">
        <f t="shared" si="9"/>
        <v>1.16719</v>
      </c>
    </row>
    <row r="181" spans="1:6">
      <c r="A181">
        <v>1</v>
      </c>
      <c r="B181" t="s">
        <v>42</v>
      </c>
      <c r="C181">
        <v>1.36883</v>
      </c>
      <c r="D181">
        <f t="shared" si="7"/>
        <v>0</v>
      </c>
      <c r="E181">
        <f t="shared" si="8"/>
        <v>0.1389018</v>
      </c>
      <c r="F181">
        <f t="shared" si="9"/>
        <v>1.5077318</v>
      </c>
    </row>
    <row r="182" spans="1:6">
      <c r="A182">
        <v>1</v>
      </c>
      <c r="B182" t="s">
        <v>38</v>
      </c>
      <c r="C182">
        <v>1.05137</v>
      </c>
      <c r="D182">
        <f t="shared" si="7"/>
        <v>0</v>
      </c>
      <c r="E182">
        <f t="shared" si="8"/>
        <v>0.218765</v>
      </c>
      <c r="F182">
        <f t="shared" si="9"/>
        <v>1.270135</v>
      </c>
    </row>
    <row r="183" spans="1:6">
      <c r="A183">
        <v>1</v>
      </c>
      <c r="B183" t="s">
        <v>177</v>
      </c>
      <c r="C183">
        <v>0.266123</v>
      </c>
      <c r="D183">
        <f t="shared" si="7"/>
        <v>0</v>
      </c>
      <c r="E183">
        <f t="shared" si="8"/>
        <v>0</v>
      </c>
      <c r="F183">
        <f t="shared" si="9"/>
        <v>0.266123</v>
      </c>
    </row>
    <row r="184" spans="1:6">
      <c r="A184">
        <v>1</v>
      </c>
      <c r="B184" t="s">
        <v>42</v>
      </c>
      <c r="C184">
        <v>0.570506</v>
      </c>
      <c r="D184">
        <f t="shared" si="7"/>
        <v>0</v>
      </c>
      <c r="E184">
        <f t="shared" si="8"/>
        <v>0.1389018</v>
      </c>
      <c r="F184">
        <f t="shared" si="9"/>
        <v>0.7094078</v>
      </c>
    </row>
    <row r="185" spans="1:6">
      <c r="A185">
        <v>2</v>
      </c>
      <c r="B185" t="s">
        <v>42</v>
      </c>
      <c r="C185">
        <v>1.43539</v>
      </c>
      <c r="D185">
        <f t="shared" si="7"/>
        <v>0.1199178</v>
      </c>
      <c r="E185">
        <f t="shared" si="8"/>
        <v>0.1389018</v>
      </c>
      <c r="F185">
        <f t="shared" si="9"/>
        <v>1.6942096</v>
      </c>
    </row>
    <row r="186" spans="1:6">
      <c r="A186">
        <v>1</v>
      </c>
      <c r="B186" t="s">
        <v>34</v>
      </c>
      <c r="C186">
        <v>0.714788</v>
      </c>
      <c r="D186">
        <f t="shared" si="7"/>
        <v>0</v>
      </c>
      <c r="E186">
        <f t="shared" si="8"/>
        <v>0.221433</v>
      </c>
      <c r="F186">
        <f t="shared" si="9"/>
        <v>0.936221</v>
      </c>
    </row>
    <row r="187" spans="1:6">
      <c r="A187">
        <v>2</v>
      </c>
      <c r="B187" t="s">
        <v>38</v>
      </c>
      <c r="C187">
        <v>1.55782</v>
      </c>
      <c r="D187">
        <f t="shared" si="7"/>
        <v>0.1199178</v>
      </c>
      <c r="E187">
        <f t="shared" si="8"/>
        <v>0.218765</v>
      </c>
      <c r="F187">
        <f t="shared" si="9"/>
        <v>1.8965028</v>
      </c>
    </row>
    <row r="188" spans="1:6">
      <c r="A188">
        <v>2</v>
      </c>
      <c r="B188" t="s">
        <v>42</v>
      </c>
      <c r="C188">
        <v>0.357457</v>
      </c>
      <c r="D188">
        <f t="shared" si="7"/>
        <v>0.1199178</v>
      </c>
      <c r="E188">
        <f t="shared" si="8"/>
        <v>0.1389018</v>
      </c>
      <c r="F188">
        <f t="shared" si="9"/>
        <v>0.6162766</v>
      </c>
    </row>
    <row r="189" spans="1:6">
      <c r="A189">
        <v>1</v>
      </c>
      <c r="B189" t="s">
        <v>42</v>
      </c>
      <c r="C189">
        <v>1.03658</v>
      </c>
      <c r="D189">
        <f t="shared" si="7"/>
        <v>0</v>
      </c>
      <c r="E189">
        <f t="shared" si="8"/>
        <v>0.1389018</v>
      </c>
      <c r="F189">
        <f t="shared" si="9"/>
        <v>1.1754818</v>
      </c>
    </row>
    <row r="190" spans="1:6">
      <c r="A190">
        <v>1</v>
      </c>
      <c r="B190" t="s">
        <v>45</v>
      </c>
      <c r="C190">
        <v>1.1391</v>
      </c>
      <c r="D190">
        <f t="shared" si="7"/>
        <v>0</v>
      </c>
      <c r="E190">
        <f t="shared" si="8"/>
        <v>0.0562395</v>
      </c>
      <c r="F190">
        <f t="shared" si="9"/>
        <v>1.1953395</v>
      </c>
    </row>
    <row r="191" spans="1:6">
      <c r="A191">
        <v>1</v>
      </c>
      <c r="B191" t="s">
        <v>66</v>
      </c>
      <c r="C191">
        <v>1.42162</v>
      </c>
      <c r="D191">
        <f t="shared" si="7"/>
        <v>0</v>
      </c>
      <c r="E191">
        <f t="shared" si="8"/>
        <v>0.0943836</v>
      </c>
      <c r="F191">
        <f t="shared" si="9"/>
        <v>1.5160036</v>
      </c>
    </row>
    <row r="192" spans="1:6">
      <c r="A192">
        <v>2</v>
      </c>
      <c r="B192" t="s">
        <v>66</v>
      </c>
      <c r="C192">
        <v>0.429477</v>
      </c>
      <c r="D192">
        <f t="shared" si="7"/>
        <v>0.1199178</v>
      </c>
      <c r="E192">
        <f t="shared" si="8"/>
        <v>0.0943836</v>
      </c>
      <c r="F192">
        <f t="shared" si="9"/>
        <v>0.6437784</v>
      </c>
    </row>
    <row r="193" spans="1:6">
      <c r="A193">
        <v>3</v>
      </c>
      <c r="B193" t="s">
        <v>50</v>
      </c>
      <c r="C193">
        <v>1.00407</v>
      </c>
      <c r="D193">
        <f t="shared" si="7"/>
        <v>0.1261158</v>
      </c>
      <c r="E193">
        <f t="shared" si="8"/>
        <v>0.0505266</v>
      </c>
      <c r="F193">
        <f t="shared" si="9"/>
        <v>1.1807124</v>
      </c>
    </row>
    <row r="194" spans="1:6">
      <c r="A194">
        <v>2</v>
      </c>
      <c r="B194" t="s">
        <v>60</v>
      </c>
      <c r="C194">
        <v>1.55322</v>
      </c>
      <c r="D194">
        <f t="shared" si="7"/>
        <v>0.1199178</v>
      </c>
      <c r="E194">
        <f t="shared" si="8"/>
        <v>0.241046</v>
      </c>
      <c r="F194">
        <f t="shared" si="9"/>
        <v>1.9141838</v>
      </c>
    </row>
    <row r="195" spans="1:6">
      <c r="A195">
        <v>3</v>
      </c>
      <c r="B195" t="s">
        <v>50</v>
      </c>
      <c r="C195">
        <v>0.711017</v>
      </c>
      <c r="D195">
        <f t="shared" ref="D195:D258" si="10">VLOOKUP(A195,K:N,3,0)</f>
        <v>0.1261158</v>
      </c>
      <c r="E195">
        <f t="shared" ref="E195:E258" si="11">VLOOKUP(B195,K:M,3,0)</f>
        <v>0.0505266</v>
      </c>
      <c r="F195">
        <f t="shared" ref="F195:F258" si="12">C195+D195+E195</f>
        <v>0.8876594</v>
      </c>
    </row>
    <row r="196" spans="1:6">
      <c r="A196">
        <v>2</v>
      </c>
      <c r="B196" t="s">
        <v>60</v>
      </c>
      <c r="C196">
        <v>1.63289</v>
      </c>
      <c r="D196">
        <f t="shared" si="10"/>
        <v>0.1199178</v>
      </c>
      <c r="E196">
        <f t="shared" si="11"/>
        <v>0.241046</v>
      </c>
      <c r="F196">
        <f t="shared" si="12"/>
        <v>1.9938538</v>
      </c>
    </row>
    <row r="197" spans="1:6">
      <c r="A197">
        <v>1</v>
      </c>
      <c r="B197" t="s">
        <v>55</v>
      </c>
      <c r="C197">
        <v>0.994793</v>
      </c>
      <c r="D197">
        <f t="shared" si="10"/>
        <v>0</v>
      </c>
      <c r="E197">
        <f t="shared" si="11"/>
        <v>0.288478</v>
      </c>
      <c r="F197">
        <f t="shared" si="12"/>
        <v>1.283271</v>
      </c>
    </row>
    <row r="198" spans="1:6">
      <c r="A198">
        <v>2</v>
      </c>
      <c r="B198" t="s">
        <v>45</v>
      </c>
      <c r="C198">
        <v>0.572079</v>
      </c>
      <c r="D198">
        <f t="shared" si="10"/>
        <v>0.1199178</v>
      </c>
      <c r="E198">
        <f t="shared" si="11"/>
        <v>0.0562395</v>
      </c>
      <c r="F198">
        <f t="shared" si="12"/>
        <v>0.7482363</v>
      </c>
    </row>
    <row r="199" spans="1:6">
      <c r="A199">
        <v>2</v>
      </c>
      <c r="B199" t="s">
        <v>177</v>
      </c>
      <c r="C199">
        <v>1.17121</v>
      </c>
      <c r="D199">
        <f t="shared" si="10"/>
        <v>0.1199178</v>
      </c>
      <c r="E199">
        <f t="shared" si="11"/>
        <v>0</v>
      </c>
      <c r="F199">
        <f t="shared" si="12"/>
        <v>1.2911278</v>
      </c>
    </row>
    <row r="200" spans="1:6">
      <c r="A200">
        <v>2</v>
      </c>
      <c r="B200" t="s">
        <v>45</v>
      </c>
      <c r="C200">
        <v>1.72499</v>
      </c>
      <c r="D200">
        <f t="shared" si="10"/>
        <v>0.1199178</v>
      </c>
      <c r="E200">
        <f t="shared" si="11"/>
        <v>0.0562395</v>
      </c>
      <c r="F200">
        <f t="shared" si="12"/>
        <v>1.9011473</v>
      </c>
    </row>
    <row r="201" spans="1:6">
      <c r="A201">
        <v>1</v>
      </c>
      <c r="B201" t="s">
        <v>50</v>
      </c>
      <c r="C201">
        <v>1.6126</v>
      </c>
      <c r="D201">
        <f t="shared" si="10"/>
        <v>0</v>
      </c>
      <c r="E201">
        <f t="shared" si="11"/>
        <v>0.0505266</v>
      </c>
      <c r="F201">
        <f t="shared" si="12"/>
        <v>1.6631266</v>
      </c>
    </row>
    <row r="202" spans="1:6">
      <c r="A202">
        <v>1</v>
      </c>
      <c r="B202" t="s">
        <v>55</v>
      </c>
      <c r="C202">
        <v>1.05118</v>
      </c>
      <c r="D202">
        <f t="shared" si="10"/>
        <v>0</v>
      </c>
      <c r="E202">
        <f t="shared" si="11"/>
        <v>0.288478</v>
      </c>
      <c r="F202">
        <f t="shared" si="12"/>
        <v>1.339658</v>
      </c>
    </row>
    <row r="203" spans="1:6">
      <c r="A203">
        <v>2</v>
      </c>
      <c r="B203" t="s">
        <v>34</v>
      </c>
      <c r="C203">
        <v>1.35258</v>
      </c>
      <c r="D203">
        <f t="shared" si="10"/>
        <v>0.1199178</v>
      </c>
      <c r="E203">
        <f t="shared" si="11"/>
        <v>0.221433</v>
      </c>
      <c r="F203">
        <f t="shared" si="12"/>
        <v>1.6939308</v>
      </c>
    </row>
    <row r="204" spans="1:6">
      <c r="A204">
        <v>3</v>
      </c>
      <c r="B204" t="s">
        <v>111</v>
      </c>
      <c r="C204">
        <v>1.50573</v>
      </c>
      <c r="D204">
        <f t="shared" si="10"/>
        <v>0.1261158</v>
      </c>
      <c r="E204">
        <f t="shared" si="11"/>
        <v>0.276745</v>
      </c>
      <c r="F204">
        <f t="shared" si="12"/>
        <v>1.9085908</v>
      </c>
    </row>
    <row r="205" spans="1:6">
      <c r="A205">
        <v>2</v>
      </c>
      <c r="B205" t="s">
        <v>50</v>
      </c>
      <c r="C205">
        <v>1.64564</v>
      </c>
      <c r="D205">
        <f t="shared" si="10"/>
        <v>0.1199178</v>
      </c>
      <c r="E205">
        <f t="shared" si="11"/>
        <v>0.0505266</v>
      </c>
      <c r="F205">
        <f t="shared" si="12"/>
        <v>1.8160844</v>
      </c>
    </row>
    <row r="206" spans="1:6">
      <c r="A206">
        <v>2</v>
      </c>
      <c r="B206" t="s">
        <v>60</v>
      </c>
      <c r="C206">
        <v>1.31259</v>
      </c>
      <c r="D206">
        <f t="shared" si="10"/>
        <v>0.1199178</v>
      </c>
      <c r="E206">
        <f t="shared" si="11"/>
        <v>0.241046</v>
      </c>
      <c r="F206">
        <f t="shared" si="12"/>
        <v>1.6735538</v>
      </c>
    </row>
    <row r="207" spans="1:6">
      <c r="A207">
        <v>2</v>
      </c>
      <c r="B207" t="s">
        <v>50</v>
      </c>
      <c r="C207">
        <v>1.77364</v>
      </c>
      <c r="D207">
        <f t="shared" si="10"/>
        <v>0.1199178</v>
      </c>
      <c r="E207">
        <f t="shared" si="11"/>
        <v>0.0505266</v>
      </c>
      <c r="F207">
        <f t="shared" si="12"/>
        <v>1.9440844</v>
      </c>
    </row>
    <row r="208" spans="1:6">
      <c r="A208">
        <v>2</v>
      </c>
      <c r="B208" t="s">
        <v>42</v>
      </c>
      <c r="C208">
        <v>1.96325</v>
      </c>
      <c r="D208">
        <f t="shared" si="10"/>
        <v>0.1199178</v>
      </c>
      <c r="E208">
        <f t="shared" si="11"/>
        <v>0.1389018</v>
      </c>
      <c r="F208">
        <f t="shared" si="12"/>
        <v>2.2220696</v>
      </c>
    </row>
    <row r="209" spans="1:6">
      <c r="A209">
        <v>2</v>
      </c>
      <c r="B209" t="s">
        <v>50</v>
      </c>
      <c r="C209">
        <v>0.921232</v>
      </c>
      <c r="D209">
        <f t="shared" si="10"/>
        <v>0.1199178</v>
      </c>
      <c r="E209">
        <f t="shared" si="11"/>
        <v>0.0505266</v>
      </c>
      <c r="F209">
        <f t="shared" si="12"/>
        <v>1.0916764</v>
      </c>
    </row>
    <row r="210" spans="1:6">
      <c r="A210">
        <v>2</v>
      </c>
      <c r="B210" t="s">
        <v>42</v>
      </c>
      <c r="C210">
        <v>1.96022</v>
      </c>
      <c r="D210">
        <f t="shared" si="10"/>
        <v>0.1199178</v>
      </c>
      <c r="E210">
        <f t="shared" si="11"/>
        <v>0.1389018</v>
      </c>
      <c r="F210">
        <f t="shared" si="12"/>
        <v>2.2190396</v>
      </c>
    </row>
    <row r="211" spans="1:6">
      <c r="A211">
        <v>3</v>
      </c>
      <c r="B211" t="s">
        <v>177</v>
      </c>
      <c r="C211">
        <v>0.437378</v>
      </c>
      <c r="D211">
        <f t="shared" si="10"/>
        <v>0.1261158</v>
      </c>
      <c r="E211">
        <f t="shared" si="11"/>
        <v>0</v>
      </c>
      <c r="F211">
        <f t="shared" si="12"/>
        <v>0.5634938</v>
      </c>
    </row>
    <row r="212" spans="1:6">
      <c r="A212">
        <v>1</v>
      </c>
      <c r="B212" t="s">
        <v>42</v>
      </c>
      <c r="C212">
        <v>1.17479</v>
      </c>
      <c r="D212">
        <f t="shared" si="10"/>
        <v>0</v>
      </c>
      <c r="E212">
        <f t="shared" si="11"/>
        <v>0.1389018</v>
      </c>
      <c r="F212">
        <f t="shared" si="12"/>
        <v>1.3136918</v>
      </c>
    </row>
    <row r="213" spans="1:6">
      <c r="A213">
        <v>2</v>
      </c>
      <c r="B213" t="s">
        <v>45</v>
      </c>
      <c r="C213">
        <v>1.20419</v>
      </c>
      <c r="D213">
        <f t="shared" si="10"/>
        <v>0.1199178</v>
      </c>
      <c r="E213">
        <f t="shared" si="11"/>
        <v>0.0562395</v>
      </c>
      <c r="F213">
        <f t="shared" si="12"/>
        <v>1.3803473</v>
      </c>
    </row>
    <row r="214" spans="1:6">
      <c r="A214">
        <v>1</v>
      </c>
      <c r="B214" t="s">
        <v>45</v>
      </c>
      <c r="C214">
        <v>0.940436</v>
      </c>
      <c r="D214">
        <f t="shared" si="10"/>
        <v>0</v>
      </c>
      <c r="E214">
        <f t="shared" si="11"/>
        <v>0.0562395</v>
      </c>
      <c r="F214">
        <f t="shared" si="12"/>
        <v>0.9966755</v>
      </c>
    </row>
    <row r="215" spans="1:6">
      <c r="A215">
        <v>2</v>
      </c>
      <c r="B215" t="s">
        <v>50</v>
      </c>
      <c r="C215">
        <v>1.24761</v>
      </c>
      <c r="D215">
        <f t="shared" si="10"/>
        <v>0.1199178</v>
      </c>
      <c r="E215">
        <f t="shared" si="11"/>
        <v>0.0505266</v>
      </c>
      <c r="F215">
        <f t="shared" si="12"/>
        <v>1.4180544</v>
      </c>
    </row>
    <row r="216" spans="1:6">
      <c r="A216">
        <v>2</v>
      </c>
      <c r="B216" t="s">
        <v>60</v>
      </c>
      <c r="C216">
        <v>1.04326</v>
      </c>
      <c r="D216">
        <f t="shared" si="10"/>
        <v>0.1199178</v>
      </c>
      <c r="E216">
        <f t="shared" si="11"/>
        <v>0.241046</v>
      </c>
      <c r="F216">
        <f t="shared" si="12"/>
        <v>1.4042238</v>
      </c>
    </row>
    <row r="217" spans="1:6">
      <c r="A217">
        <v>1</v>
      </c>
      <c r="B217" t="s">
        <v>55</v>
      </c>
      <c r="C217">
        <v>0.930138</v>
      </c>
      <c r="D217">
        <f t="shared" si="10"/>
        <v>0</v>
      </c>
      <c r="E217">
        <f t="shared" si="11"/>
        <v>0.288478</v>
      </c>
      <c r="F217">
        <f t="shared" si="12"/>
        <v>1.218616</v>
      </c>
    </row>
    <row r="218" spans="1:6">
      <c r="A218">
        <v>1</v>
      </c>
      <c r="B218" t="s">
        <v>50</v>
      </c>
      <c r="C218">
        <v>0.686706</v>
      </c>
      <c r="D218">
        <f t="shared" si="10"/>
        <v>0</v>
      </c>
      <c r="E218">
        <f t="shared" si="11"/>
        <v>0.0505266</v>
      </c>
      <c r="F218">
        <f t="shared" si="12"/>
        <v>0.7372326</v>
      </c>
    </row>
    <row r="219" spans="1:6">
      <c r="A219">
        <v>2</v>
      </c>
      <c r="B219" t="s">
        <v>50</v>
      </c>
      <c r="C219">
        <v>0.662359</v>
      </c>
      <c r="D219">
        <f t="shared" si="10"/>
        <v>0.1199178</v>
      </c>
      <c r="E219">
        <f t="shared" si="11"/>
        <v>0.0505266</v>
      </c>
      <c r="F219">
        <f t="shared" si="12"/>
        <v>0.8328034</v>
      </c>
    </row>
    <row r="220" spans="1:6">
      <c r="A220">
        <v>2</v>
      </c>
      <c r="B220" t="s">
        <v>111</v>
      </c>
      <c r="C220">
        <v>1.01873</v>
      </c>
      <c r="D220">
        <f t="shared" si="10"/>
        <v>0.1199178</v>
      </c>
      <c r="E220">
        <f t="shared" si="11"/>
        <v>0.276745</v>
      </c>
      <c r="F220">
        <f t="shared" si="12"/>
        <v>1.4153928</v>
      </c>
    </row>
    <row r="221" spans="1:6">
      <c r="A221">
        <v>2</v>
      </c>
      <c r="B221" t="s">
        <v>66</v>
      </c>
      <c r="C221">
        <v>2.10406</v>
      </c>
      <c r="D221">
        <f t="shared" si="10"/>
        <v>0.1199178</v>
      </c>
      <c r="E221">
        <f t="shared" si="11"/>
        <v>0.0943836</v>
      </c>
      <c r="F221">
        <f t="shared" si="12"/>
        <v>2.3183614</v>
      </c>
    </row>
    <row r="222" spans="1:6">
      <c r="A222">
        <v>3</v>
      </c>
      <c r="B222" t="s">
        <v>45</v>
      </c>
      <c r="C222">
        <v>1.4809</v>
      </c>
      <c r="D222">
        <f t="shared" si="10"/>
        <v>0.1261158</v>
      </c>
      <c r="E222">
        <f t="shared" si="11"/>
        <v>0.0562395</v>
      </c>
      <c r="F222">
        <f t="shared" si="12"/>
        <v>1.6632553</v>
      </c>
    </row>
    <row r="223" spans="1:6">
      <c r="A223">
        <v>2</v>
      </c>
      <c r="B223" t="s">
        <v>42</v>
      </c>
      <c r="C223">
        <v>1.43644</v>
      </c>
      <c r="D223">
        <f t="shared" si="10"/>
        <v>0.1199178</v>
      </c>
      <c r="E223">
        <f t="shared" si="11"/>
        <v>0.1389018</v>
      </c>
      <c r="F223">
        <f t="shared" si="12"/>
        <v>1.6952596</v>
      </c>
    </row>
    <row r="224" spans="1:6">
      <c r="A224">
        <v>2</v>
      </c>
      <c r="B224" t="s">
        <v>38</v>
      </c>
      <c r="C224">
        <v>1.63846</v>
      </c>
      <c r="D224">
        <f t="shared" si="10"/>
        <v>0.1199178</v>
      </c>
      <c r="E224">
        <f t="shared" si="11"/>
        <v>0.218765</v>
      </c>
      <c r="F224">
        <f t="shared" si="12"/>
        <v>1.9771428</v>
      </c>
    </row>
    <row r="225" spans="1:6">
      <c r="A225">
        <v>2</v>
      </c>
      <c r="B225" t="s">
        <v>66</v>
      </c>
      <c r="C225">
        <v>0.789118</v>
      </c>
      <c r="D225">
        <f t="shared" si="10"/>
        <v>0.1199178</v>
      </c>
      <c r="E225">
        <f t="shared" si="11"/>
        <v>0.0943836</v>
      </c>
      <c r="F225">
        <f t="shared" si="12"/>
        <v>1.0034194</v>
      </c>
    </row>
    <row r="226" spans="1:6">
      <c r="A226">
        <v>1</v>
      </c>
      <c r="B226" t="s">
        <v>66</v>
      </c>
      <c r="C226">
        <v>1.24207</v>
      </c>
      <c r="D226">
        <f t="shared" si="10"/>
        <v>0</v>
      </c>
      <c r="E226">
        <f t="shared" si="11"/>
        <v>0.0943836</v>
      </c>
      <c r="F226">
        <f t="shared" si="12"/>
        <v>1.3364536</v>
      </c>
    </row>
    <row r="227" spans="1:6">
      <c r="A227">
        <v>2</v>
      </c>
      <c r="B227" t="s">
        <v>66</v>
      </c>
      <c r="C227">
        <v>1.55381</v>
      </c>
      <c r="D227">
        <f t="shared" si="10"/>
        <v>0.1199178</v>
      </c>
      <c r="E227">
        <f t="shared" si="11"/>
        <v>0.0943836</v>
      </c>
      <c r="F227">
        <f t="shared" si="12"/>
        <v>1.7681114</v>
      </c>
    </row>
    <row r="228" spans="1:6">
      <c r="A228">
        <v>2</v>
      </c>
      <c r="B228" t="s">
        <v>60</v>
      </c>
      <c r="C228">
        <v>1.694</v>
      </c>
      <c r="D228">
        <f t="shared" si="10"/>
        <v>0.1199178</v>
      </c>
      <c r="E228">
        <f t="shared" si="11"/>
        <v>0.241046</v>
      </c>
      <c r="F228">
        <f t="shared" si="12"/>
        <v>2.0549638</v>
      </c>
    </row>
    <row r="229" spans="1:6">
      <c r="A229">
        <v>1</v>
      </c>
      <c r="B229" t="s">
        <v>50</v>
      </c>
      <c r="C229">
        <v>0.974731</v>
      </c>
      <c r="D229">
        <f t="shared" si="10"/>
        <v>0</v>
      </c>
      <c r="E229">
        <f t="shared" si="11"/>
        <v>0.0505266</v>
      </c>
      <c r="F229">
        <f t="shared" si="12"/>
        <v>1.0252576</v>
      </c>
    </row>
    <row r="230" spans="1:6">
      <c r="A230">
        <v>1</v>
      </c>
      <c r="B230" t="s">
        <v>34</v>
      </c>
      <c r="C230">
        <v>1.35781</v>
      </c>
      <c r="D230">
        <f t="shared" si="10"/>
        <v>0</v>
      </c>
      <c r="E230">
        <f t="shared" si="11"/>
        <v>0.221433</v>
      </c>
      <c r="F230">
        <f t="shared" si="12"/>
        <v>1.579243</v>
      </c>
    </row>
    <row r="231" spans="1:6">
      <c r="A231">
        <v>1</v>
      </c>
      <c r="B231" t="s">
        <v>66</v>
      </c>
      <c r="C231">
        <v>1.00545</v>
      </c>
      <c r="D231">
        <f t="shared" si="10"/>
        <v>0</v>
      </c>
      <c r="E231">
        <f t="shared" si="11"/>
        <v>0.0943836</v>
      </c>
      <c r="F231">
        <f t="shared" si="12"/>
        <v>1.0998336</v>
      </c>
    </row>
    <row r="232" spans="1:6">
      <c r="A232">
        <v>3</v>
      </c>
      <c r="B232" t="s">
        <v>50</v>
      </c>
      <c r="C232">
        <v>0.916505</v>
      </c>
      <c r="D232">
        <f t="shared" si="10"/>
        <v>0.1261158</v>
      </c>
      <c r="E232">
        <f t="shared" si="11"/>
        <v>0.0505266</v>
      </c>
      <c r="F232">
        <f t="shared" si="12"/>
        <v>1.0931474</v>
      </c>
    </row>
    <row r="233" spans="1:6">
      <c r="A233">
        <v>2</v>
      </c>
      <c r="B233" t="s">
        <v>177</v>
      </c>
      <c r="C233">
        <v>0.570559</v>
      </c>
      <c r="D233">
        <f t="shared" si="10"/>
        <v>0.1199178</v>
      </c>
      <c r="E233">
        <f t="shared" si="11"/>
        <v>0</v>
      </c>
      <c r="F233">
        <f t="shared" si="12"/>
        <v>0.6904768</v>
      </c>
    </row>
    <row r="234" spans="1:6">
      <c r="A234">
        <v>2</v>
      </c>
      <c r="B234" t="s">
        <v>66</v>
      </c>
      <c r="C234">
        <v>0.982536</v>
      </c>
      <c r="D234">
        <f t="shared" si="10"/>
        <v>0.1199178</v>
      </c>
      <c r="E234">
        <f t="shared" si="11"/>
        <v>0.0943836</v>
      </c>
      <c r="F234">
        <f t="shared" si="12"/>
        <v>1.1968374</v>
      </c>
    </row>
    <row r="235" spans="1:6">
      <c r="A235">
        <v>3</v>
      </c>
      <c r="B235" t="s">
        <v>66</v>
      </c>
      <c r="C235">
        <v>1.15207</v>
      </c>
      <c r="D235">
        <f t="shared" si="10"/>
        <v>0.1261158</v>
      </c>
      <c r="E235">
        <f t="shared" si="11"/>
        <v>0.0943836</v>
      </c>
      <c r="F235">
        <f t="shared" si="12"/>
        <v>1.3725694</v>
      </c>
    </row>
    <row r="236" spans="1:6">
      <c r="A236">
        <v>3</v>
      </c>
      <c r="B236" t="s">
        <v>45</v>
      </c>
      <c r="C236">
        <v>1.61781</v>
      </c>
      <c r="D236">
        <f t="shared" si="10"/>
        <v>0.1261158</v>
      </c>
      <c r="E236">
        <f t="shared" si="11"/>
        <v>0.0562395</v>
      </c>
      <c r="F236">
        <f t="shared" si="12"/>
        <v>1.8001653</v>
      </c>
    </row>
    <row r="237" spans="1:6">
      <c r="A237">
        <v>2</v>
      </c>
      <c r="B237" t="s">
        <v>177</v>
      </c>
      <c r="C237">
        <v>0.668147</v>
      </c>
      <c r="D237">
        <f t="shared" si="10"/>
        <v>0.1199178</v>
      </c>
      <c r="E237">
        <f t="shared" si="11"/>
        <v>0</v>
      </c>
      <c r="F237">
        <f t="shared" si="12"/>
        <v>0.7880648</v>
      </c>
    </row>
    <row r="238" spans="1:6">
      <c r="A238">
        <v>2</v>
      </c>
      <c r="B238" t="s">
        <v>177</v>
      </c>
      <c r="C238">
        <v>1.41941</v>
      </c>
      <c r="D238">
        <f t="shared" si="10"/>
        <v>0.1199178</v>
      </c>
      <c r="E238">
        <f t="shared" si="11"/>
        <v>0</v>
      </c>
      <c r="F238">
        <f t="shared" si="12"/>
        <v>1.5393278</v>
      </c>
    </row>
    <row r="239" spans="1:6">
      <c r="A239">
        <v>2</v>
      </c>
      <c r="B239" t="s">
        <v>66</v>
      </c>
      <c r="C239">
        <v>1.4444</v>
      </c>
      <c r="D239">
        <f t="shared" si="10"/>
        <v>0.1199178</v>
      </c>
      <c r="E239">
        <f t="shared" si="11"/>
        <v>0.0943836</v>
      </c>
      <c r="F239">
        <f t="shared" si="12"/>
        <v>1.6587014</v>
      </c>
    </row>
    <row r="240" spans="1:6">
      <c r="A240">
        <v>2</v>
      </c>
      <c r="B240" t="s">
        <v>45</v>
      </c>
      <c r="C240">
        <v>0.807255</v>
      </c>
      <c r="D240">
        <f t="shared" si="10"/>
        <v>0.1199178</v>
      </c>
      <c r="E240">
        <f t="shared" si="11"/>
        <v>0.0562395</v>
      </c>
      <c r="F240">
        <f t="shared" si="12"/>
        <v>0.9834123</v>
      </c>
    </row>
    <row r="241" spans="1:6">
      <c r="A241">
        <v>2</v>
      </c>
      <c r="B241" t="s">
        <v>34</v>
      </c>
      <c r="C241">
        <v>1.46766</v>
      </c>
      <c r="D241">
        <f t="shared" si="10"/>
        <v>0.1199178</v>
      </c>
      <c r="E241">
        <f t="shared" si="11"/>
        <v>0.221433</v>
      </c>
      <c r="F241">
        <f t="shared" si="12"/>
        <v>1.8090108</v>
      </c>
    </row>
    <row r="242" spans="1:6">
      <c r="A242">
        <v>2</v>
      </c>
      <c r="B242" t="s">
        <v>42</v>
      </c>
      <c r="C242">
        <v>1.34317</v>
      </c>
      <c r="D242">
        <f t="shared" si="10"/>
        <v>0.1199178</v>
      </c>
      <c r="E242">
        <f t="shared" si="11"/>
        <v>0.1389018</v>
      </c>
      <c r="F242">
        <f t="shared" si="12"/>
        <v>1.6019896</v>
      </c>
    </row>
    <row r="243" spans="1:6">
      <c r="A243">
        <v>2</v>
      </c>
      <c r="B243" t="s">
        <v>45</v>
      </c>
      <c r="C243">
        <v>0.744267</v>
      </c>
      <c r="D243">
        <f t="shared" si="10"/>
        <v>0.1199178</v>
      </c>
      <c r="E243">
        <f t="shared" si="11"/>
        <v>0.0562395</v>
      </c>
      <c r="F243">
        <f t="shared" si="12"/>
        <v>0.9204243</v>
      </c>
    </row>
    <row r="244" spans="1:6">
      <c r="A244">
        <v>2</v>
      </c>
      <c r="B244" t="s">
        <v>66</v>
      </c>
      <c r="C244">
        <v>1.16274</v>
      </c>
      <c r="D244">
        <f t="shared" si="10"/>
        <v>0.1199178</v>
      </c>
      <c r="E244">
        <f t="shared" si="11"/>
        <v>0.0943836</v>
      </c>
      <c r="F244">
        <f t="shared" si="12"/>
        <v>1.3770414</v>
      </c>
    </row>
    <row r="245" spans="1:6">
      <c r="A245">
        <v>2</v>
      </c>
      <c r="B245" t="s">
        <v>60</v>
      </c>
      <c r="C245">
        <v>1.87817</v>
      </c>
      <c r="D245">
        <f t="shared" si="10"/>
        <v>0.1199178</v>
      </c>
      <c r="E245">
        <f t="shared" si="11"/>
        <v>0.241046</v>
      </c>
      <c r="F245">
        <f t="shared" si="12"/>
        <v>2.2391338</v>
      </c>
    </row>
    <row r="246" spans="1:6">
      <c r="A246">
        <v>3</v>
      </c>
      <c r="B246" t="s">
        <v>45</v>
      </c>
      <c r="C246">
        <v>0.44765</v>
      </c>
      <c r="D246">
        <f t="shared" si="10"/>
        <v>0.1261158</v>
      </c>
      <c r="E246">
        <f t="shared" si="11"/>
        <v>0.0562395</v>
      </c>
      <c r="F246">
        <f t="shared" si="12"/>
        <v>0.6300053</v>
      </c>
    </row>
    <row r="247" spans="1:6">
      <c r="A247">
        <v>2</v>
      </c>
      <c r="B247" t="s">
        <v>42</v>
      </c>
      <c r="C247">
        <v>1.91477</v>
      </c>
      <c r="D247">
        <f t="shared" si="10"/>
        <v>0.1199178</v>
      </c>
      <c r="E247">
        <f t="shared" si="11"/>
        <v>0.1389018</v>
      </c>
      <c r="F247">
        <f t="shared" si="12"/>
        <v>2.1735896</v>
      </c>
    </row>
    <row r="248" spans="1:6">
      <c r="A248">
        <v>2</v>
      </c>
      <c r="B248" t="s">
        <v>42</v>
      </c>
      <c r="C248">
        <v>0.933667</v>
      </c>
      <c r="D248">
        <f t="shared" si="10"/>
        <v>0.1199178</v>
      </c>
      <c r="E248">
        <f t="shared" si="11"/>
        <v>0.1389018</v>
      </c>
      <c r="F248">
        <f t="shared" si="12"/>
        <v>1.1924866</v>
      </c>
    </row>
    <row r="249" spans="1:6">
      <c r="A249">
        <v>2</v>
      </c>
      <c r="B249" t="s">
        <v>111</v>
      </c>
      <c r="C249">
        <v>1.53611</v>
      </c>
      <c r="D249">
        <f t="shared" si="10"/>
        <v>0.1199178</v>
      </c>
      <c r="E249">
        <f t="shared" si="11"/>
        <v>0.276745</v>
      </c>
      <c r="F249">
        <f t="shared" si="12"/>
        <v>1.9327728</v>
      </c>
    </row>
    <row r="250" spans="1:6">
      <c r="A250">
        <v>1</v>
      </c>
      <c r="B250" t="s">
        <v>34</v>
      </c>
      <c r="C250">
        <v>1.04808</v>
      </c>
      <c r="D250">
        <f t="shared" si="10"/>
        <v>0</v>
      </c>
      <c r="E250">
        <f t="shared" si="11"/>
        <v>0.221433</v>
      </c>
      <c r="F250">
        <f t="shared" si="12"/>
        <v>1.269513</v>
      </c>
    </row>
    <row r="251" spans="1:6">
      <c r="A251">
        <v>1</v>
      </c>
      <c r="B251" t="s">
        <v>111</v>
      </c>
      <c r="C251">
        <v>1.13383</v>
      </c>
      <c r="D251">
        <f t="shared" si="10"/>
        <v>0</v>
      </c>
      <c r="E251">
        <f t="shared" si="11"/>
        <v>0.276745</v>
      </c>
      <c r="F251">
        <f t="shared" si="12"/>
        <v>1.410575</v>
      </c>
    </row>
    <row r="252" spans="1:6">
      <c r="A252">
        <v>1</v>
      </c>
      <c r="B252" t="s">
        <v>45</v>
      </c>
      <c r="C252">
        <v>0.386696</v>
      </c>
      <c r="D252">
        <f t="shared" si="10"/>
        <v>0</v>
      </c>
      <c r="E252">
        <f t="shared" si="11"/>
        <v>0.0562395</v>
      </c>
      <c r="F252">
        <f t="shared" si="12"/>
        <v>0.4429355</v>
      </c>
    </row>
    <row r="253" spans="1:6">
      <c r="A253">
        <v>1</v>
      </c>
      <c r="B253" t="s">
        <v>111</v>
      </c>
      <c r="C253">
        <v>1.46696</v>
      </c>
      <c r="D253">
        <f t="shared" si="10"/>
        <v>0</v>
      </c>
      <c r="E253">
        <f t="shared" si="11"/>
        <v>0.276745</v>
      </c>
      <c r="F253">
        <f t="shared" si="12"/>
        <v>1.743705</v>
      </c>
    </row>
    <row r="254" spans="1:6">
      <c r="A254">
        <v>1</v>
      </c>
      <c r="B254" t="s">
        <v>60</v>
      </c>
      <c r="C254">
        <v>2.37353</v>
      </c>
      <c r="D254">
        <f t="shared" si="10"/>
        <v>0</v>
      </c>
      <c r="E254">
        <f t="shared" si="11"/>
        <v>0.241046</v>
      </c>
      <c r="F254">
        <f t="shared" si="12"/>
        <v>2.614576</v>
      </c>
    </row>
    <row r="255" spans="1:6">
      <c r="A255">
        <v>2</v>
      </c>
      <c r="B255" t="s">
        <v>34</v>
      </c>
      <c r="C255">
        <v>1.36063</v>
      </c>
      <c r="D255">
        <f t="shared" si="10"/>
        <v>0.1199178</v>
      </c>
      <c r="E255">
        <f t="shared" si="11"/>
        <v>0.221433</v>
      </c>
      <c r="F255">
        <f t="shared" si="12"/>
        <v>1.7019808</v>
      </c>
    </row>
    <row r="256" spans="1:6">
      <c r="A256">
        <v>2</v>
      </c>
      <c r="B256" t="s">
        <v>66</v>
      </c>
      <c r="C256">
        <v>0.859976</v>
      </c>
      <c r="D256">
        <f t="shared" si="10"/>
        <v>0.1199178</v>
      </c>
      <c r="E256">
        <f t="shared" si="11"/>
        <v>0.0943836</v>
      </c>
      <c r="F256">
        <f t="shared" si="12"/>
        <v>1.0742774</v>
      </c>
    </row>
    <row r="257" spans="1:6">
      <c r="A257">
        <v>2</v>
      </c>
      <c r="B257" t="s">
        <v>38</v>
      </c>
      <c r="C257">
        <v>1.01005</v>
      </c>
      <c r="D257">
        <f t="shared" si="10"/>
        <v>0.1199178</v>
      </c>
      <c r="E257">
        <f t="shared" si="11"/>
        <v>0.218765</v>
      </c>
      <c r="F257">
        <f t="shared" si="12"/>
        <v>1.3487328</v>
      </c>
    </row>
    <row r="258" spans="1:6">
      <c r="A258">
        <v>3</v>
      </c>
      <c r="B258" t="s">
        <v>50</v>
      </c>
      <c r="C258">
        <v>1.44409</v>
      </c>
      <c r="D258">
        <f t="shared" si="10"/>
        <v>0.1261158</v>
      </c>
      <c r="E258">
        <f t="shared" si="11"/>
        <v>0.0505266</v>
      </c>
      <c r="F258">
        <f t="shared" si="12"/>
        <v>1.6207324</v>
      </c>
    </row>
    <row r="259" spans="1:6">
      <c r="A259">
        <v>2</v>
      </c>
      <c r="B259" t="s">
        <v>45</v>
      </c>
      <c r="C259">
        <v>0.975554</v>
      </c>
      <c r="D259">
        <f t="shared" ref="D259:D322" si="13">VLOOKUP(A259,K:N,3,0)</f>
        <v>0.1199178</v>
      </c>
      <c r="E259">
        <f t="shared" ref="E259:E322" si="14">VLOOKUP(B259,K:M,3,0)</f>
        <v>0.0562395</v>
      </c>
      <c r="F259">
        <f t="shared" ref="F259:F322" si="15">C259+D259+E259</f>
        <v>1.1517113</v>
      </c>
    </row>
    <row r="260" spans="1:6">
      <c r="A260">
        <v>2</v>
      </c>
      <c r="B260" t="s">
        <v>34</v>
      </c>
      <c r="C260">
        <v>0.946196</v>
      </c>
      <c r="D260">
        <f t="shared" si="13"/>
        <v>0.1199178</v>
      </c>
      <c r="E260">
        <f t="shared" si="14"/>
        <v>0.221433</v>
      </c>
      <c r="F260">
        <f t="shared" si="15"/>
        <v>1.2875468</v>
      </c>
    </row>
    <row r="261" spans="1:6">
      <c r="A261">
        <v>1</v>
      </c>
      <c r="B261" t="s">
        <v>34</v>
      </c>
      <c r="C261">
        <v>1.15906</v>
      </c>
      <c r="D261">
        <f t="shared" si="13"/>
        <v>0</v>
      </c>
      <c r="E261">
        <f t="shared" si="14"/>
        <v>0.221433</v>
      </c>
      <c r="F261">
        <f t="shared" si="15"/>
        <v>1.380493</v>
      </c>
    </row>
    <row r="262" spans="1:6">
      <c r="A262">
        <v>3</v>
      </c>
      <c r="B262" t="s">
        <v>38</v>
      </c>
      <c r="C262">
        <v>1.28697</v>
      </c>
      <c r="D262">
        <f t="shared" si="13"/>
        <v>0.1261158</v>
      </c>
      <c r="E262">
        <f t="shared" si="14"/>
        <v>0.218765</v>
      </c>
      <c r="F262">
        <f t="shared" si="15"/>
        <v>1.6318508</v>
      </c>
    </row>
    <row r="263" spans="1:6">
      <c r="A263">
        <v>2</v>
      </c>
      <c r="B263" t="s">
        <v>38</v>
      </c>
      <c r="C263">
        <v>1.76756</v>
      </c>
      <c r="D263">
        <f t="shared" si="13"/>
        <v>0.1199178</v>
      </c>
      <c r="E263">
        <f t="shared" si="14"/>
        <v>0.218765</v>
      </c>
      <c r="F263">
        <f t="shared" si="15"/>
        <v>2.1062428</v>
      </c>
    </row>
    <row r="264" spans="1:6">
      <c r="A264">
        <v>2</v>
      </c>
      <c r="B264" t="s">
        <v>38</v>
      </c>
      <c r="C264">
        <v>1.04884</v>
      </c>
      <c r="D264">
        <f t="shared" si="13"/>
        <v>0.1199178</v>
      </c>
      <c r="E264">
        <f t="shared" si="14"/>
        <v>0.218765</v>
      </c>
      <c r="F264">
        <f t="shared" si="15"/>
        <v>1.3875228</v>
      </c>
    </row>
    <row r="265" spans="1:6">
      <c r="A265">
        <v>1</v>
      </c>
      <c r="B265" t="s">
        <v>38</v>
      </c>
      <c r="C265">
        <v>1.23277</v>
      </c>
      <c r="D265">
        <f t="shared" si="13"/>
        <v>0</v>
      </c>
      <c r="E265">
        <f t="shared" si="14"/>
        <v>0.218765</v>
      </c>
      <c r="F265">
        <f t="shared" si="15"/>
        <v>1.451535</v>
      </c>
    </row>
    <row r="266" spans="1:6">
      <c r="A266">
        <v>1</v>
      </c>
      <c r="B266" t="s">
        <v>177</v>
      </c>
      <c r="C266">
        <v>0.827461</v>
      </c>
      <c r="D266">
        <f t="shared" si="13"/>
        <v>0</v>
      </c>
      <c r="E266">
        <f t="shared" si="14"/>
        <v>0</v>
      </c>
      <c r="F266">
        <f t="shared" si="15"/>
        <v>0.827461</v>
      </c>
    </row>
    <row r="267" spans="1:6">
      <c r="A267">
        <v>1</v>
      </c>
      <c r="B267" t="s">
        <v>42</v>
      </c>
      <c r="C267">
        <v>1.15127</v>
      </c>
      <c r="D267">
        <f t="shared" si="13"/>
        <v>0</v>
      </c>
      <c r="E267">
        <f t="shared" si="14"/>
        <v>0.1389018</v>
      </c>
      <c r="F267">
        <f t="shared" si="15"/>
        <v>1.2901718</v>
      </c>
    </row>
    <row r="268" spans="1:6">
      <c r="A268">
        <v>1</v>
      </c>
      <c r="B268" t="s">
        <v>55</v>
      </c>
      <c r="C268">
        <v>1.4309</v>
      </c>
      <c r="D268">
        <f t="shared" si="13"/>
        <v>0</v>
      </c>
      <c r="E268">
        <f t="shared" si="14"/>
        <v>0.288478</v>
      </c>
      <c r="F268">
        <f t="shared" si="15"/>
        <v>1.719378</v>
      </c>
    </row>
    <row r="269" spans="1:6">
      <c r="A269">
        <v>1</v>
      </c>
      <c r="B269" t="s">
        <v>45</v>
      </c>
      <c r="C269">
        <v>2.03823</v>
      </c>
      <c r="D269">
        <f t="shared" si="13"/>
        <v>0</v>
      </c>
      <c r="E269">
        <f t="shared" si="14"/>
        <v>0.0562395</v>
      </c>
      <c r="F269">
        <f t="shared" si="15"/>
        <v>2.0944695</v>
      </c>
    </row>
    <row r="270" spans="1:6">
      <c r="A270">
        <v>2</v>
      </c>
      <c r="B270" t="s">
        <v>66</v>
      </c>
      <c r="C270">
        <v>0.905572</v>
      </c>
      <c r="D270">
        <f t="shared" si="13"/>
        <v>0.1199178</v>
      </c>
      <c r="E270">
        <f t="shared" si="14"/>
        <v>0.0943836</v>
      </c>
      <c r="F270">
        <f t="shared" si="15"/>
        <v>1.1198734</v>
      </c>
    </row>
    <row r="271" spans="1:6">
      <c r="A271">
        <v>2</v>
      </c>
      <c r="B271" t="s">
        <v>45</v>
      </c>
      <c r="C271">
        <v>1.39201</v>
      </c>
      <c r="D271">
        <f t="shared" si="13"/>
        <v>0.1199178</v>
      </c>
      <c r="E271">
        <f t="shared" si="14"/>
        <v>0.0562395</v>
      </c>
      <c r="F271">
        <f t="shared" si="15"/>
        <v>1.5681673</v>
      </c>
    </row>
    <row r="272" spans="1:6">
      <c r="A272">
        <v>1</v>
      </c>
      <c r="B272" t="s">
        <v>42</v>
      </c>
      <c r="C272">
        <v>0.386132</v>
      </c>
      <c r="D272">
        <f t="shared" si="13"/>
        <v>0</v>
      </c>
      <c r="E272">
        <f t="shared" si="14"/>
        <v>0.1389018</v>
      </c>
      <c r="F272">
        <f t="shared" si="15"/>
        <v>0.5250338</v>
      </c>
    </row>
    <row r="273" spans="1:6">
      <c r="A273">
        <v>1</v>
      </c>
      <c r="B273" t="s">
        <v>34</v>
      </c>
      <c r="C273">
        <v>0.640743</v>
      </c>
      <c r="D273">
        <f t="shared" si="13"/>
        <v>0</v>
      </c>
      <c r="E273">
        <f t="shared" si="14"/>
        <v>0.221433</v>
      </c>
      <c r="F273">
        <f t="shared" si="15"/>
        <v>0.862176</v>
      </c>
    </row>
    <row r="274" spans="1:6">
      <c r="A274">
        <v>1</v>
      </c>
      <c r="B274" t="s">
        <v>50</v>
      </c>
      <c r="C274">
        <v>1.2087</v>
      </c>
      <c r="D274">
        <f t="shared" si="13"/>
        <v>0</v>
      </c>
      <c r="E274">
        <f t="shared" si="14"/>
        <v>0.0505266</v>
      </c>
      <c r="F274">
        <f t="shared" si="15"/>
        <v>1.2592266</v>
      </c>
    </row>
    <row r="275" spans="1:6">
      <c r="A275">
        <v>2</v>
      </c>
      <c r="B275" t="s">
        <v>66</v>
      </c>
      <c r="C275">
        <v>0.644504</v>
      </c>
      <c r="D275">
        <f t="shared" si="13"/>
        <v>0.1199178</v>
      </c>
      <c r="E275">
        <f t="shared" si="14"/>
        <v>0.0943836</v>
      </c>
      <c r="F275">
        <f t="shared" si="15"/>
        <v>0.8588054</v>
      </c>
    </row>
    <row r="276" spans="1:6">
      <c r="A276">
        <v>2</v>
      </c>
      <c r="B276" t="s">
        <v>45</v>
      </c>
      <c r="C276">
        <v>0.855248</v>
      </c>
      <c r="D276">
        <f t="shared" si="13"/>
        <v>0.1199178</v>
      </c>
      <c r="E276">
        <f t="shared" si="14"/>
        <v>0.0562395</v>
      </c>
      <c r="F276">
        <f t="shared" si="15"/>
        <v>1.0314053</v>
      </c>
    </row>
    <row r="277" spans="1:6">
      <c r="A277">
        <v>3</v>
      </c>
      <c r="B277" t="s">
        <v>50</v>
      </c>
      <c r="C277">
        <v>0.818152</v>
      </c>
      <c r="D277">
        <f t="shared" si="13"/>
        <v>0.1261158</v>
      </c>
      <c r="E277">
        <f t="shared" si="14"/>
        <v>0.0505266</v>
      </c>
      <c r="F277">
        <f t="shared" si="15"/>
        <v>0.9947944</v>
      </c>
    </row>
    <row r="278" spans="1:6">
      <c r="A278">
        <v>1</v>
      </c>
      <c r="B278" t="s">
        <v>55</v>
      </c>
      <c r="C278">
        <v>1.05978</v>
      </c>
      <c r="D278">
        <f t="shared" si="13"/>
        <v>0</v>
      </c>
      <c r="E278">
        <f t="shared" si="14"/>
        <v>0.288478</v>
      </c>
      <c r="F278">
        <f t="shared" si="15"/>
        <v>1.348258</v>
      </c>
    </row>
    <row r="279" spans="1:6">
      <c r="A279">
        <v>1</v>
      </c>
      <c r="B279" t="s">
        <v>34</v>
      </c>
      <c r="C279">
        <v>0.951622</v>
      </c>
      <c r="D279">
        <f t="shared" si="13"/>
        <v>0</v>
      </c>
      <c r="E279">
        <f t="shared" si="14"/>
        <v>0.221433</v>
      </c>
      <c r="F279">
        <f t="shared" si="15"/>
        <v>1.173055</v>
      </c>
    </row>
    <row r="280" spans="1:6">
      <c r="A280">
        <v>2</v>
      </c>
      <c r="B280" t="s">
        <v>50</v>
      </c>
      <c r="C280">
        <v>1.862</v>
      </c>
      <c r="D280">
        <f t="shared" si="13"/>
        <v>0.1199178</v>
      </c>
      <c r="E280">
        <f t="shared" si="14"/>
        <v>0.0505266</v>
      </c>
      <c r="F280">
        <f t="shared" si="15"/>
        <v>2.0324444</v>
      </c>
    </row>
    <row r="281" spans="1:6">
      <c r="A281">
        <v>1</v>
      </c>
      <c r="B281" t="s">
        <v>55</v>
      </c>
      <c r="C281">
        <v>0.990843</v>
      </c>
      <c r="D281">
        <f t="shared" si="13"/>
        <v>0</v>
      </c>
      <c r="E281">
        <f t="shared" si="14"/>
        <v>0.288478</v>
      </c>
      <c r="F281">
        <f t="shared" si="15"/>
        <v>1.279321</v>
      </c>
    </row>
    <row r="282" spans="1:6">
      <c r="A282">
        <v>2</v>
      </c>
      <c r="B282" t="s">
        <v>50</v>
      </c>
      <c r="C282">
        <v>0.518736</v>
      </c>
      <c r="D282">
        <f t="shared" si="13"/>
        <v>0.1199178</v>
      </c>
      <c r="E282">
        <f t="shared" si="14"/>
        <v>0.0505266</v>
      </c>
      <c r="F282">
        <f t="shared" si="15"/>
        <v>0.6891804</v>
      </c>
    </row>
    <row r="283" spans="1:6">
      <c r="A283">
        <v>1</v>
      </c>
      <c r="B283" t="s">
        <v>60</v>
      </c>
      <c r="C283">
        <v>0.762715</v>
      </c>
      <c r="D283">
        <f t="shared" si="13"/>
        <v>0</v>
      </c>
      <c r="E283">
        <f t="shared" si="14"/>
        <v>0.241046</v>
      </c>
      <c r="F283">
        <f t="shared" si="15"/>
        <v>1.003761</v>
      </c>
    </row>
    <row r="284" spans="1:6">
      <c r="A284">
        <v>1</v>
      </c>
      <c r="B284" t="s">
        <v>55</v>
      </c>
      <c r="C284">
        <v>1.0537</v>
      </c>
      <c r="D284">
        <f t="shared" si="13"/>
        <v>0</v>
      </c>
      <c r="E284">
        <f t="shared" si="14"/>
        <v>0.288478</v>
      </c>
      <c r="F284">
        <f t="shared" si="15"/>
        <v>1.342178</v>
      </c>
    </row>
    <row r="285" spans="1:6">
      <c r="A285">
        <v>3</v>
      </c>
      <c r="B285" t="s">
        <v>66</v>
      </c>
      <c r="C285">
        <v>0.559253</v>
      </c>
      <c r="D285">
        <f t="shared" si="13"/>
        <v>0.1261158</v>
      </c>
      <c r="E285">
        <f t="shared" si="14"/>
        <v>0.0943836</v>
      </c>
      <c r="F285">
        <f t="shared" si="15"/>
        <v>0.7797524</v>
      </c>
    </row>
    <row r="286" spans="1:6">
      <c r="A286">
        <v>1</v>
      </c>
      <c r="B286" t="s">
        <v>34</v>
      </c>
      <c r="C286">
        <v>1.095</v>
      </c>
      <c r="D286">
        <f t="shared" si="13"/>
        <v>0</v>
      </c>
      <c r="E286">
        <f t="shared" si="14"/>
        <v>0.221433</v>
      </c>
      <c r="F286">
        <f t="shared" si="15"/>
        <v>1.316433</v>
      </c>
    </row>
    <row r="287" spans="1:6">
      <c r="A287">
        <v>1</v>
      </c>
      <c r="B287" t="s">
        <v>38</v>
      </c>
      <c r="C287">
        <v>1.9274</v>
      </c>
      <c r="D287">
        <f t="shared" si="13"/>
        <v>0</v>
      </c>
      <c r="E287">
        <f t="shared" si="14"/>
        <v>0.218765</v>
      </c>
      <c r="F287">
        <f t="shared" si="15"/>
        <v>2.146165</v>
      </c>
    </row>
    <row r="288" spans="1:6">
      <c r="A288">
        <v>1</v>
      </c>
      <c r="B288" t="s">
        <v>60</v>
      </c>
      <c r="C288">
        <v>0.775269</v>
      </c>
      <c r="D288">
        <f t="shared" si="13"/>
        <v>0</v>
      </c>
      <c r="E288">
        <f t="shared" si="14"/>
        <v>0.241046</v>
      </c>
      <c r="F288">
        <f t="shared" si="15"/>
        <v>1.016315</v>
      </c>
    </row>
    <row r="289" spans="1:6">
      <c r="A289">
        <v>3</v>
      </c>
      <c r="B289" t="s">
        <v>42</v>
      </c>
      <c r="C289">
        <v>1.84516</v>
      </c>
      <c r="D289">
        <f t="shared" si="13"/>
        <v>0.1261158</v>
      </c>
      <c r="E289">
        <f t="shared" si="14"/>
        <v>0.1389018</v>
      </c>
      <c r="F289">
        <f t="shared" si="15"/>
        <v>2.1101776</v>
      </c>
    </row>
    <row r="290" spans="1:6">
      <c r="A290">
        <v>1</v>
      </c>
      <c r="B290" t="s">
        <v>38</v>
      </c>
      <c r="C290">
        <v>0.796305</v>
      </c>
      <c r="D290">
        <f t="shared" si="13"/>
        <v>0</v>
      </c>
      <c r="E290">
        <f t="shared" si="14"/>
        <v>0.218765</v>
      </c>
      <c r="F290">
        <f t="shared" si="15"/>
        <v>1.01507</v>
      </c>
    </row>
    <row r="291" spans="1:6">
      <c r="A291">
        <v>3</v>
      </c>
      <c r="B291" t="s">
        <v>177</v>
      </c>
      <c r="C291">
        <v>1.30526</v>
      </c>
      <c r="D291">
        <f t="shared" si="13"/>
        <v>0.1261158</v>
      </c>
      <c r="E291">
        <f t="shared" si="14"/>
        <v>0</v>
      </c>
      <c r="F291">
        <f t="shared" si="15"/>
        <v>1.4313758</v>
      </c>
    </row>
    <row r="292" spans="1:6">
      <c r="A292">
        <v>1</v>
      </c>
      <c r="B292" t="s">
        <v>60</v>
      </c>
      <c r="C292">
        <v>0.80988</v>
      </c>
      <c r="D292">
        <f t="shared" si="13"/>
        <v>0</v>
      </c>
      <c r="E292">
        <f t="shared" si="14"/>
        <v>0.241046</v>
      </c>
      <c r="F292">
        <f t="shared" si="15"/>
        <v>1.050926</v>
      </c>
    </row>
    <row r="293" spans="1:6">
      <c r="A293">
        <v>3</v>
      </c>
      <c r="B293" t="s">
        <v>50</v>
      </c>
      <c r="C293">
        <v>1.20886</v>
      </c>
      <c r="D293">
        <f t="shared" si="13"/>
        <v>0.1261158</v>
      </c>
      <c r="E293">
        <f t="shared" si="14"/>
        <v>0.0505266</v>
      </c>
      <c r="F293">
        <f t="shared" si="15"/>
        <v>1.3855024</v>
      </c>
    </row>
    <row r="294" spans="1:6">
      <c r="A294">
        <v>2</v>
      </c>
      <c r="B294" t="s">
        <v>38</v>
      </c>
      <c r="C294">
        <v>1.71306</v>
      </c>
      <c r="D294">
        <f t="shared" si="13"/>
        <v>0.1199178</v>
      </c>
      <c r="E294">
        <f t="shared" si="14"/>
        <v>0.218765</v>
      </c>
      <c r="F294">
        <f t="shared" si="15"/>
        <v>2.0517428</v>
      </c>
    </row>
    <row r="295" spans="1:6">
      <c r="A295">
        <v>1</v>
      </c>
      <c r="B295" t="s">
        <v>60</v>
      </c>
      <c r="C295">
        <v>0.978581</v>
      </c>
      <c r="D295">
        <f t="shared" si="13"/>
        <v>0</v>
      </c>
      <c r="E295">
        <f t="shared" si="14"/>
        <v>0.241046</v>
      </c>
      <c r="F295">
        <f t="shared" si="15"/>
        <v>1.219627</v>
      </c>
    </row>
    <row r="296" spans="1:6">
      <c r="A296">
        <v>2</v>
      </c>
      <c r="B296" t="s">
        <v>55</v>
      </c>
      <c r="C296">
        <v>1.32777</v>
      </c>
      <c r="D296">
        <f t="shared" si="13"/>
        <v>0.1199178</v>
      </c>
      <c r="E296">
        <f t="shared" si="14"/>
        <v>0.288478</v>
      </c>
      <c r="F296">
        <f t="shared" si="15"/>
        <v>1.7361658</v>
      </c>
    </row>
    <row r="297" spans="1:6">
      <c r="A297">
        <v>2</v>
      </c>
      <c r="B297" t="s">
        <v>50</v>
      </c>
      <c r="C297">
        <v>0.967908</v>
      </c>
      <c r="D297">
        <f t="shared" si="13"/>
        <v>0.1199178</v>
      </c>
      <c r="E297">
        <f t="shared" si="14"/>
        <v>0.0505266</v>
      </c>
      <c r="F297">
        <f t="shared" si="15"/>
        <v>1.1383524</v>
      </c>
    </row>
    <row r="298" spans="1:6">
      <c r="A298">
        <v>2</v>
      </c>
      <c r="B298" t="s">
        <v>38</v>
      </c>
      <c r="C298">
        <v>1.61025</v>
      </c>
      <c r="D298">
        <f t="shared" si="13"/>
        <v>0.1199178</v>
      </c>
      <c r="E298">
        <f t="shared" si="14"/>
        <v>0.218765</v>
      </c>
      <c r="F298">
        <f t="shared" si="15"/>
        <v>1.9489328</v>
      </c>
    </row>
    <row r="299" spans="1:6">
      <c r="A299">
        <v>2</v>
      </c>
      <c r="B299" t="s">
        <v>42</v>
      </c>
      <c r="C299">
        <v>0.790162</v>
      </c>
      <c r="D299">
        <f t="shared" si="13"/>
        <v>0.1199178</v>
      </c>
      <c r="E299">
        <f t="shared" si="14"/>
        <v>0.1389018</v>
      </c>
      <c r="F299">
        <f t="shared" si="15"/>
        <v>1.0489816</v>
      </c>
    </row>
    <row r="300" spans="1:6">
      <c r="A300">
        <v>2</v>
      </c>
      <c r="B300" t="s">
        <v>66</v>
      </c>
      <c r="C300">
        <v>1.15607</v>
      </c>
      <c r="D300">
        <f t="shared" si="13"/>
        <v>0.1199178</v>
      </c>
      <c r="E300">
        <f t="shared" si="14"/>
        <v>0.0943836</v>
      </c>
      <c r="F300">
        <f t="shared" si="15"/>
        <v>1.3703714</v>
      </c>
    </row>
    <row r="301" spans="1:6">
      <c r="A301">
        <v>2</v>
      </c>
      <c r="B301" t="s">
        <v>177</v>
      </c>
      <c r="C301">
        <v>1.09757</v>
      </c>
      <c r="D301">
        <f t="shared" si="13"/>
        <v>0.1199178</v>
      </c>
      <c r="E301">
        <f t="shared" si="14"/>
        <v>0</v>
      </c>
      <c r="F301">
        <f t="shared" si="15"/>
        <v>1.2174878</v>
      </c>
    </row>
    <row r="302" spans="1:6">
      <c r="A302">
        <v>2</v>
      </c>
      <c r="B302" t="s">
        <v>177</v>
      </c>
      <c r="C302">
        <v>0.346426</v>
      </c>
      <c r="D302">
        <f t="shared" si="13"/>
        <v>0.1199178</v>
      </c>
      <c r="E302">
        <f t="shared" si="14"/>
        <v>0</v>
      </c>
      <c r="F302">
        <f t="shared" si="15"/>
        <v>0.4663438</v>
      </c>
    </row>
    <row r="303" spans="1:6">
      <c r="A303">
        <v>2</v>
      </c>
      <c r="B303" t="s">
        <v>55</v>
      </c>
      <c r="C303">
        <v>1.50593</v>
      </c>
      <c r="D303">
        <f t="shared" si="13"/>
        <v>0.1199178</v>
      </c>
      <c r="E303">
        <f t="shared" si="14"/>
        <v>0.288478</v>
      </c>
      <c r="F303">
        <f t="shared" si="15"/>
        <v>1.9143258</v>
      </c>
    </row>
    <row r="304" spans="1:6">
      <c r="A304">
        <v>1</v>
      </c>
      <c r="B304" t="s">
        <v>34</v>
      </c>
      <c r="C304">
        <v>1.21278</v>
      </c>
      <c r="D304">
        <f t="shared" si="13"/>
        <v>0</v>
      </c>
      <c r="E304">
        <f t="shared" si="14"/>
        <v>0.221433</v>
      </c>
      <c r="F304">
        <f t="shared" si="15"/>
        <v>1.434213</v>
      </c>
    </row>
    <row r="305" spans="1:6">
      <c r="A305">
        <v>2</v>
      </c>
      <c r="B305" t="s">
        <v>177</v>
      </c>
      <c r="C305">
        <v>0.562149</v>
      </c>
      <c r="D305">
        <f t="shared" si="13"/>
        <v>0.1199178</v>
      </c>
      <c r="E305">
        <f t="shared" si="14"/>
        <v>0</v>
      </c>
      <c r="F305">
        <f t="shared" si="15"/>
        <v>0.6820668</v>
      </c>
    </row>
    <row r="306" spans="1:6">
      <c r="A306">
        <v>2</v>
      </c>
      <c r="B306" t="s">
        <v>45</v>
      </c>
      <c r="C306">
        <v>1.73731</v>
      </c>
      <c r="D306">
        <f t="shared" si="13"/>
        <v>0.1199178</v>
      </c>
      <c r="E306">
        <f t="shared" si="14"/>
        <v>0.0562395</v>
      </c>
      <c r="F306">
        <f t="shared" si="15"/>
        <v>1.9134673</v>
      </c>
    </row>
    <row r="307" spans="1:6">
      <c r="A307">
        <v>2</v>
      </c>
      <c r="B307" t="s">
        <v>60</v>
      </c>
      <c r="C307">
        <v>1.30345</v>
      </c>
      <c r="D307">
        <f t="shared" si="13"/>
        <v>0.1199178</v>
      </c>
      <c r="E307">
        <f t="shared" si="14"/>
        <v>0.241046</v>
      </c>
      <c r="F307">
        <f t="shared" si="15"/>
        <v>1.6644138</v>
      </c>
    </row>
    <row r="308" spans="1:6">
      <c r="A308">
        <v>2</v>
      </c>
      <c r="B308" t="s">
        <v>60</v>
      </c>
      <c r="C308">
        <v>0.563695</v>
      </c>
      <c r="D308">
        <f t="shared" si="13"/>
        <v>0.1199178</v>
      </c>
      <c r="E308">
        <f t="shared" si="14"/>
        <v>0.241046</v>
      </c>
      <c r="F308">
        <f t="shared" si="15"/>
        <v>0.9246588</v>
      </c>
    </row>
    <row r="309" spans="1:6">
      <c r="A309">
        <v>2</v>
      </c>
      <c r="B309" t="s">
        <v>55</v>
      </c>
      <c r="C309">
        <v>1.29165</v>
      </c>
      <c r="D309">
        <f t="shared" si="13"/>
        <v>0.1199178</v>
      </c>
      <c r="E309">
        <f t="shared" si="14"/>
        <v>0.288478</v>
      </c>
      <c r="F309">
        <f t="shared" si="15"/>
        <v>1.7000458</v>
      </c>
    </row>
    <row r="310" spans="1:6">
      <c r="A310">
        <v>2</v>
      </c>
      <c r="B310" t="s">
        <v>55</v>
      </c>
      <c r="C310">
        <v>1.5392</v>
      </c>
      <c r="D310">
        <f t="shared" si="13"/>
        <v>0.1199178</v>
      </c>
      <c r="E310">
        <f t="shared" si="14"/>
        <v>0.288478</v>
      </c>
      <c r="F310">
        <f t="shared" si="15"/>
        <v>1.9475958</v>
      </c>
    </row>
    <row r="311" spans="1:6">
      <c r="A311">
        <v>3</v>
      </c>
      <c r="B311" t="s">
        <v>45</v>
      </c>
      <c r="C311">
        <v>1.03917</v>
      </c>
      <c r="D311">
        <f t="shared" si="13"/>
        <v>0.1261158</v>
      </c>
      <c r="E311">
        <f t="shared" si="14"/>
        <v>0.0562395</v>
      </c>
      <c r="F311">
        <f t="shared" si="15"/>
        <v>1.2215253</v>
      </c>
    </row>
    <row r="312" spans="1:6">
      <c r="A312">
        <v>3</v>
      </c>
      <c r="B312" t="s">
        <v>66</v>
      </c>
      <c r="C312">
        <v>0.221853</v>
      </c>
      <c r="D312">
        <f t="shared" si="13"/>
        <v>0.1261158</v>
      </c>
      <c r="E312">
        <f t="shared" si="14"/>
        <v>0.0943836</v>
      </c>
      <c r="F312">
        <f t="shared" si="15"/>
        <v>0.4423524</v>
      </c>
    </row>
    <row r="313" spans="1:6">
      <c r="A313">
        <v>3</v>
      </c>
      <c r="B313" t="s">
        <v>38</v>
      </c>
      <c r="C313">
        <v>2.1535</v>
      </c>
      <c r="D313">
        <f t="shared" si="13"/>
        <v>0.1261158</v>
      </c>
      <c r="E313">
        <f t="shared" si="14"/>
        <v>0.218765</v>
      </c>
      <c r="F313">
        <f t="shared" si="15"/>
        <v>2.4983808</v>
      </c>
    </row>
    <row r="314" spans="1:6">
      <c r="A314">
        <v>3</v>
      </c>
      <c r="B314" t="s">
        <v>66</v>
      </c>
      <c r="C314">
        <v>1.29269</v>
      </c>
      <c r="D314">
        <f t="shared" si="13"/>
        <v>0.1261158</v>
      </c>
      <c r="E314">
        <f t="shared" si="14"/>
        <v>0.0943836</v>
      </c>
      <c r="F314">
        <f t="shared" si="15"/>
        <v>1.5131894</v>
      </c>
    </row>
    <row r="315" spans="1:6">
      <c r="A315">
        <v>2</v>
      </c>
      <c r="B315" t="s">
        <v>60</v>
      </c>
      <c r="C315">
        <v>1.08136</v>
      </c>
      <c r="D315">
        <f t="shared" si="13"/>
        <v>0.1199178</v>
      </c>
      <c r="E315">
        <f t="shared" si="14"/>
        <v>0.241046</v>
      </c>
      <c r="F315">
        <f t="shared" si="15"/>
        <v>1.4423238</v>
      </c>
    </row>
    <row r="316" spans="1:6">
      <c r="A316">
        <v>2</v>
      </c>
      <c r="B316" t="s">
        <v>111</v>
      </c>
      <c r="C316">
        <v>1.33705</v>
      </c>
      <c r="D316">
        <f t="shared" si="13"/>
        <v>0.1199178</v>
      </c>
      <c r="E316">
        <f t="shared" si="14"/>
        <v>0.276745</v>
      </c>
      <c r="F316">
        <f t="shared" si="15"/>
        <v>1.7337128</v>
      </c>
    </row>
    <row r="317" spans="1:6">
      <c r="A317">
        <v>2</v>
      </c>
      <c r="B317" t="s">
        <v>60</v>
      </c>
      <c r="C317">
        <v>0.714169</v>
      </c>
      <c r="D317">
        <f t="shared" si="13"/>
        <v>0.1199178</v>
      </c>
      <c r="E317">
        <f t="shared" si="14"/>
        <v>0.241046</v>
      </c>
      <c r="F317">
        <f t="shared" si="15"/>
        <v>1.0751328</v>
      </c>
    </row>
    <row r="318" spans="1:6">
      <c r="A318">
        <v>1</v>
      </c>
      <c r="B318" t="s">
        <v>42</v>
      </c>
      <c r="C318">
        <v>1.16913</v>
      </c>
      <c r="D318">
        <f t="shared" si="13"/>
        <v>0</v>
      </c>
      <c r="E318">
        <f t="shared" si="14"/>
        <v>0.1389018</v>
      </c>
      <c r="F318">
        <f t="shared" si="15"/>
        <v>1.3080318</v>
      </c>
    </row>
    <row r="319" spans="1:6">
      <c r="A319">
        <v>1</v>
      </c>
      <c r="B319" t="s">
        <v>50</v>
      </c>
      <c r="C319">
        <v>0.370228</v>
      </c>
      <c r="D319">
        <f t="shared" si="13"/>
        <v>0</v>
      </c>
      <c r="E319">
        <f t="shared" si="14"/>
        <v>0.0505266</v>
      </c>
      <c r="F319">
        <f t="shared" si="15"/>
        <v>0.4207546</v>
      </c>
    </row>
    <row r="320" spans="1:6">
      <c r="A320">
        <v>1</v>
      </c>
      <c r="B320" t="s">
        <v>60</v>
      </c>
      <c r="C320">
        <v>0.56463</v>
      </c>
      <c r="D320">
        <f t="shared" si="13"/>
        <v>0</v>
      </c>
      <c r="E320">
        <f t="shared" si="14"/>
        <v>0.241046</v>
      </c>
      <c r="F320">
        <f t="shared" si="15"/>
        <v>0.805676</v>
      </c>
    </row>
    <row r="321" spans="1:6">
      <c r="A321">
        <v>2</v>
      </c>
      <c r="B321" t="s">
        <v>42</v>
      </c>
      <c r="C321">
        <v>1.4486</v>
      </c>
      <c r="D321">
        <f t="shared" si="13"/>
        <v>0.1199178</v>
      </c>
      <c r="E321">
        <f t="shared" si="14"/>
        <v>0.1389018</v>
      </c>
      <c r="F321">
        <f t="shared" si="15"/>
        <v>1.7074196</v>
      </c>
    </row>
    <row r="322" spans="1:6">
      <c r="A322">
        <v>2</v>
      </c>
      <c r="B322" t="s">
        <v>177</v>
      </c>
      <c r="C322">
        <v>0.469172</v>
      </c>
      <c r="D322">
        <f t="shared" si="13"/>
        <v>0.1199178</v>
      </c>
      <c r="E322">
        <f t="shared" si="14"/>
        <v>0</v>
      </c>
      <c r="F322">
        <f t="shared" si="15"/>
        <v>0.5890898</v>
      </c>
    </row>
    <row r="323" spans="1:6">
      <c r="A323">
        <v>1</v>
      </c>
      <c r="B323" t="s">
        <v>55</v>
      </c>
      <c r="C323">
        <v>1.246</v>
      </c>
      <c r="D323">
        <f t="shared" ref="D323:D386" si="16">VLOOKUP(A323,K:N,3,0)</f>
        <v>0</v>
      </c>
      <c r="E323">
        <f t="shared" ref="E323:E386" si="17">VLOOKUP(B323,K:M,3,0)</f>
        <v>0.288478</v>
      </c>
      <c r="F323">
        <f t="shared" ref="F323:F386" si="18">C323+D323+E323</f>
        <v>1.534478</v>
      </c>
    </row>
    <row r="324" spans="1:6">
      <c r="A324">
        <v>2</v>
      </c>
      <c r="B324" t="s">
        <v>111</v>
      </c>
      <c r="C324">
        <v>0.580856</v>
      </c>
      <c r="D324">
        <f t="shared" si="16"/>
        <v>0.1199178</v>
      </c>
      <c r="E324">
        <f t="shared" si="17"/>
        <v>0.276745</v>
      </c>
      <c r="F324">
        <f t="shared" si="18"/>
        <v>0.9775188</v>
      </c>
    </row>
    <row r="325" spans="1:6">
      <c r="A325">
        <v>2</v>
      </c>
      <c r="B325" t="s">
        <v>66</v>
      </c>
      <c r="C325">
        <v>0.931962</v>
      </c>
      <c r="D325">
        <f t="shared" si="16"/>
        <v>0.1199178</v>
      </c>
      <c r="E325">
        <f t="shared" si="17"/>
        <v>0.0943836</v>
      </c>
      <c r="F325">
        <f t="shared" si="18"/>
        <v>1.1462634</v>
      </c>
    </row>
    <row r="326" spans="1:6">
      <c r="A326">
        <v>1</v>
      </c>
      <c r="B326" t="s">
        <v>60</v>
      </c>
      <c r="C326">
        <v>0.708165</v>
      </c>
      <c r="D326">
        <f t="shared" si="16"/>
        <v>0</v>
      </c>
      <c r="E326">
        <f t="shared" si="17"/>
        <v>0.241046</v>
      </c>
      <c r="F326">
        <f t="shared" si="18"/>
        <v>0.949211</v>
      </c>
    </row>
    <row r="327" spans="1:6">
      <c r="A327">
        <v>2</v>
      </c>
      <c r="B327" t="s">
        <v>398</v>
      </c>
      <c r="C327">
        <v>1.1676</v>
      </c>
      <c r="D327">
        <f t="shared" si="16"/>
        <v>0.1199178</v>
      </c>
      <c r="E327">
        <f t="shared" si="17"/>
        <v>0.39203</v>
      </c>
      <c r="F327">
        <f t="shared" si="18"/>
        <v>1.6795478</v>
      </c>
    </row>
    <row r="328" spans="1:6">
      <c r="A328">
        <v>2</v>
      </c>
      <c r="B328" t="s">
        <v>55</v>
      </c>
      <c r="C328">
        <v>0.799915</v>
      </c>
      <c r="D328">
        <f t="shared" si="16"/>
        <v>0.1199178</v>
      </c>
      <c r="E328">
        <f t="shared" si="17"/>
        <v>0.288478</v>
      </c>
      <c r="F328">
        <f t="shared" si="18"/>
        <v>1.2083108</v>
      </c>
    </row>
    <row r="329" spans="1:6">
      <c r="A329">
        <v>1</v>
      </c>
      <c r="B329" t="s">
        <v>34</v>
      </c>
      <c r="C329">
        <v>1.19707</v>
      </c>
      <c r="D329">
        <f t="shared" si="16"/>
        <v>0</v>
      </c>
      <c r="E329">
        <f t="shared" si="17"/>
        <v>0.221433</v>
      </c>
      <c r="F329">
        <f t="shared" si="18"/>
        <v>1.418503</v>
      </c>
    </row>
    <row r="330" spans="1:6">
      <c r="A330" t="s">
        <v>144</v>
      </c>
      <c r="B330" t="s">
        <v>50</v>
      </c>
      <c r="C330">
        <v>1.51526</v>
      </c>
      <c r="D330">
        <f t="shared" si="16"/>
        <v>0.2251578</v>
      </c>
      <c r="E330">
        <f t="shared" si="17"/>
        <v>0.0505266</v>
      </c>
      <c r="F330">
        <f t="shared" si="18"/>
        <v>1.7909444</v>
      </c>
    </row>
    <row r="331" spans="1:6">
      <c r="A331" t="s">
        <v>144</v>
      </c>
      <c r="B331" t="s">
        <v>177</v>
      </c>
      <c r="C331">
        <v>0.938482</v>
      </c>
      <c r="D331">
        <f t="shared" si="16"/>
        <v>0.2251578</v>
      </c>
      <c r="E331">
        <f t="shared" si="17"/>
        <v>0</v>
      </c>
      <c r="F331">
        <f t="shared" si="18"/>
        <v>1.1636398</v>
      </c>
    </row>
    <row r="332" spans="1:6">
      <c r="A332" t="s">
        <v>144</v>
      </c>
      <c r="B332" t="s">
        <v>45</v>
      </c>
      <c r="C332">
        <v>0.826867</v>
      </c>
      <c r="D332">
        <f t="shared" si="16"/>
        <v>0.2251578</v>
      </c>
      <c r="E332">
        <f t="shared" si="17"/>
        <v>0.0562395</v>
      </c>
      <c r="F332">
        <f t="shared" si="18"/>
        <v>1.1082643</v>
      </c>
    </row>
    <row r="333" spans="1:6">
      <c r="A333">
        <v>1</v>
      </c>
      <c r="B333" t="s">
        <v>55</v>
      </c>
      <c r="C333">
        <v>0.805173</v>
      </c>
      <c r="D333">
        <f t="shared" si="16"/>
        <v>0</v>
      </c>
      <c r="E333">
        <f t="shared" si="17"/>
        <v>0.288478</v>
      </c>
      <c r="F333">
        <f t="shared" si="18"/>
        <v>1.093651</v>
      </c>
    </row>
    <row r="334" spans="1:6">
      <c r="A334">
        <v>1</v>
      </c>
      <c r="B334" t="s">
        <v>34</v>
      </c>
      <c r="C334">
        <v>1.83031</v>
      </c>
      <c r="D334">
        <f t="shared" si="16"/>
        <v>0</v>
      </c>
      <c r="E334">
        <f t="shared" si="17"/>
        <v>0.221433</v>
      </c>
      <c r="F334">
        <f t="shared" si="18"/>
        <v>2.051743</v>
      </c>
    </row>
    <row r="335" spans="1:6">
      <c r="A335">
        <v>1</v>
      </c>
      <c r="B335" t="s">
        <v>42</v>
      </c>
      <c r="C335">
        <v>0.744938</v>
      </c>
      <c r="D335">
        <f t="shared" si="16"/>
        <v>0</v>
      </c>
      <c r="E335">
        <f t="shared" si="17"/>
        <v>0.1389018</v>
      </c>
      <c r="F335">
        <f t="shared" si="18"/>
        <v>0.8838398</v>
      </c>
    </row>
    <row r="336" spans="1:6">
      <c r="A336">
        <v>1</v>
      </c>
      <c r="B336" t="s">
        <v>66</v>
      </c>
      <c r="C336">
        <v>1.11121</v>
      </c>
      <c r="D336">
        <f t="shared" si="16"/>
        <v>0</v>
      </c>
      <c r="E336">
        <f t="shared" si="17"/>
        <v>0.0943836</v>
      </c>
      <c r="F336">
        <f t="shared" si="18"/>
        <v>1.2055936</v>
      </c>
    </row>
    <row r="337" spans="1:6">
      <c r="A337">
        <v>1</v>
      </c>
      <c r="B337" t="s">
        <v>42</v>
      </c>
      <c r="C337">
        <v>1.63896</v>
      </c>
      <c r="D337">
        <f t="shared" si="16"/>
        <v>0</v>
      </c>
      <c r="E337">
        <f t="shared" si="17"/>
        <v>0.1389018</v>
      </c>
      <c r="F337">
        <f t="shared" si="18"/>
        <v>1.7778618</v>
      </c>
    </row>
    <row r="338" spans="1:6">
      <c r="A338">
        <v>1</v>
      </c>
      <c r="B338" t="s">
        <v>42</v>
      </c>
      <c r="C338">
        <v>1.05781</v>
      </c>
      <c r="D338">
        <f t="shared" si="16"/>
        <v>0</v>
      </c>
      <c r="E338">
        <f t="shared" si="17"/>
        <v>0.1389018</v>
      </c>
      <c r="F338">
        <f t="shared" si="18"/>
        <v>1.1967118</v>
      </c>
    </row>
    <row r="339" spans="1:6">
      <c r="A339">
        <v>1</v>
      </c>
      <c r="B339" t="s">
        <v>60</v>
      </c>
      <c r="C339">
        <v>1.7804</v>
      </c>
      <c r="D339">
        <f t="shared" si="16"/>
        <v>0</v>
      </c>
      <c r="E339">
        <f t="shared" si="17"/>
        <v>0.241046</v>
      </c>
      <c r="F339">
        <f t="shared" si="18"/>
        <v>2.021446</v>
      </c>
    </row>
    <row r="340" spans="1:6">
      <c r="A340">
        <v>1</v>
      </c>
      <c r="B340" t="s">
        <v>177</v>
      </c>
      <c r="C340">
        <v>1.43018</v>
      </c>
      <c r="D340">
        <f t="shared" si="16"/>
        <v>0</v>
      </c>
      <c r="E340">
        <f t="shared" si="17"/>
        <v>0</v>
      </c>
      <c r="F340">
        <f t="shared" si="18"/>
        <v>1.43018</v>
      </c>
    </row>
    <row r="341" spans="1:6">
      <c r="A341">
        <v>1</v>
      </c>
      <c r="B341" t="s">
        <v>66</v>
      </c>
      <c r="C341">
        <v>1.20293</v>
      </c>
      <c r="D341">
        <f t="shared" si="16"/>
        <v>0</v>
      </c>
      <c r="E341">
        <f t="shared" si="17"/>
        <v>0.0943836</v>
      </c>
      <c r="F341">
        <f t="shared" si="18"/>
        <v>1.2973136</v>
      </c>
    </row>
    <row r="342" spans="1:6">
      <c r="A342">
        <v>1</v>
      </c>
      <c r="B342" t="s">
        <v>55</v>
      </c>
      <c r="C342">
        <v>1.56051</v>
      </c>
      <c r="D342">
        <f t="shared" si="16"/>
        <v>0</v>
      </c>
      <c r="E342">
        <f t="shared" si="17"/>
        <v>0.288478</v>
      </c>
      <c r="F342">
        <f t="shared" si="18"/>
        <v>1.848988</v>
      </c>
    </row>
    <row r="343" spans="1:6">
      <c r="A343">
        <v>1</v>
      </c>
      <c r="B343" t="s">
        <v>177</v>
      </c>
      <c r="C343">
        <v>0.665965</v>
      </c>
      <c r="D343">
        <f t="shared" si="16"/>
        <v>0</v>
      </c>
      <c r="E343">
        <f t="shared" si="17"/>
        <v>0</v>
      </c>
      <c r="F343">
        <f t="shared" si="18"/>
        <v>0.665965</v>
      </c>
    </row>
    <row r="344" spans="1:6">
      <c r="A344">
        <v>1</v>
      </c>
      <c r="B344" t="s">
        <v>55</v>
      </c>
      <c r="C344">
        <v>2.10763</v>
      </c>
      <c r="D344">
        <f t="shared" si="16"/>
        <v>0</v>
      </c>
      <c r="E344">
        <f t="shared" si="17"/>
        <v>0.288478</v>
      </c>
      <c r="F344">
        <f t="shared" si="18"/>
        <v>2.396108</v>
      </c>
    </row>
    <row r="345" spans="1:6">
      <c r="A345">
        <v>1</v>
      </c>
      <c r="B345" t="s">
        <v>66</v>
      </c>
      <c r="C345">
        <v>2.15723</v>
      </c>
      <c r="D345">
        <f t="shared" si="16"/>
        <v>0</v>
      </c>
      <c r="E345">
        <f t="shared" si="17"/>
        <v>0.0943836</v>
      </c>
      <c r="F345">
        <f t="shared" si="18"/>
        <v>2.2516136</v>
      </c>
    </row>
    <row r="346" spans="1:6">
      <c r="A346">
        <v>1</v>
      </c>
      <c r="B346" t="s">
        <v>177</v>
      </c>
      <c r="C346">
        <v>1.26569</v>
      </c>
      <c r="D346">
        <f t="shared" si="16"/>
        <v>0</v>
      </c>
      <c r="E346">
        <f t="shared" si="17"/>
        <v>0</v>
      </c>
      <c r="F346">
        <f t="shared" si="18"/>
        <v>1.26569</v>
      </c>
    </row>
    <row r="347" spans="1:6">
      <c r="A347">
        <v>1</v>
      </c>
      <c r="B347" t="s">
        <v>34</v>
      </c>
      <c r="C347">
        <v>1.13796</v>
      </c>
      <c r="D347">
        <f t="shared" si="16"/>
        <v>0</v>
      </c>
      <c r="E347">
        <f t="shared" si="17"/>
        <v>0.221433</v>
      </c>
      <c r="F347">
        <f t="shared" si="18"/>
        <v>1.359393</v>
      </c>
    </row>
    <row r="348" spans="1:6">
      <c r="A348">
        <v>1</v>
      </c>
      <c r="B348" t="s">
        <v>66</v>
      </c>
      <c r="C348">
        <v>1.68538</v>
      </c>
      <c r="D348">
        <f t="shared" si="16"/>
        <v>0</v>
      </c>
      <c r="E348">
        <f t="shared" si="17"/>
        <v>0.0943836</v>
      </c>
      <c r="F348">
        <f t="shared" si="18"/>
        <v>1.7797636</v>
      </c>
    </row>
    <row r="349" spans="1:6">
      <c r="A349">
        <v>1</v>
      </c>
      <c r="B349" t="s">
        <v>38</v>
      </c>
      <c r="C349">
        <v>1.31493</v>
      </c>
      <c r="D349">
        <f t="shared" si="16"/>
        <v>0</v>
      </c>
      <c r="E349">
        <f t="shared" si="17"/>
        <v>0.218765</v>
      </c>
      <c r="F349">
        <f t="shared" si="18"/>
        <v>1.533695</v>
      </c>
    </row>
    <row r="350" spans="1:6">
      <c r="A350">
        <v>1</v>
      </c>
      <c r="B350" t="s">
        <v>177</v>
      </c>
      <c r="C350">
        <v>0.901871</v>
      </c>
      <c r="D350">
        <f t="shared" si="16"/>
        <v>0</v>
      </c>
      <c r="E350">
        <f t="shared" si="17"/>
        <v>0</v>
      </c>
      <c r="F350">
        <f t="shared" si="18"/>
        <v>0.901871</v>
      </c>
    </row>
    <row r="351" spans="1:6">
      <c r="A351">
        <v>1</v>
      </c>
      <c r="B351" t="s">
        <v>60</v>
      </c>
      <c r="C351">
        <v>2.37438</v>
      </c>
      <c r="D351">
        <f t="shared" si="16"/>
        <v>0</v>
      </c>
      <c r="E351">
        <f t="shared" si="17"/>
        <v>0.241046</v>
      </c>
      <c r="F351">
        <f t="shared" si="18"/>
        <v>2.615426</v>
      </c>
    </row>
    <row r="352" spans="1:6">
      <c r="A352">
        <v>2</v>
      </c>
      <c r="B352" t="s">
        <v>66</v>
      </c>
      <c r="C352">
        <v>1.28906</v>
      </c>
      <c r="D352">
        <f t="shared" si="16"/>
        <v>0.1199178</v>
      </c>
      <c r="E352">
        <f t="shared" si="17"/>
        <v>0.0943836</v>
      </c>
      <c r="F352">
        <f t="shared" si="18"/>
        <v>1.5033614</v>
      </c>
    </row>
    <row r="353" spans="1:6">
      <c r="A353">
        <v>1</v>
      </c>
      <c r="B353" t="s">
        <v>55</v>
      </c>
      <c r="C353">
        <v>1.52425</v>
      </c>
      <c r="D353">
        <f t="shared" si="16"/>
        <v>0</v>
      </c>
      <c r="E353">
        <f t="shared" si="17"/>
        <v>0.288478</v>
      </c>
      <c r="F353">
        <f t="shared" si="18"/>
        <v>1.812728</v>
      </c>
    </row>
    <row r="354" spans="1:6">
      <c r="A354">
        <v>1</v>
      </c>
      <c r="B354" t="s">
        <v>38</v>
      </c>
      <c r="C354">
        <v>3.06214</v>
      </c>
      <c r="D354">
        <f t="shared" si="16"/>
        <v>0</v>
      </c>
      <c r="E354">
        <f t="shared" si="17"/>
        <v>0.218765</v>
      </c>
      <c r="F354">
        <f t="shared" si="18"/>
        <v>3.280905</v>
      </c>
    </row>
    <row r="355" spans="1:6">
      <c r="A355">
        <v>1</v>
      </c>
      <c r="B355" t="s">
        <v>38</v>
      </c>
      <c r="C355">
        <v>0.699306</v>
      </c>
      <c r="D355">
        <f t="shared" si="16"/>
        <v>0</v>
      </c>
      <c r="E355">
        <f t="shared" si="17"/>
        <v>0.218765</v>
      </c>
      <c r="F355">
        <f t="shared" si="18"/>
        <v>0.918071</v>
      </c>
    </row>
    <row r="356" spans="1:6">
      <c r="A356">
        <v>1</v>
      </c>
      <c r="B356" t="s">
        <v>45</v>
      </c>
      <c r="C356">
        <v>0.400332</v>
      </c>
      <c r="D356">
        <f t="shared" si="16"/>
        <v>0</v>
      </c>
      <c r="E356">
        <f t="shared" si="17"/>
        <v>0.0562395</v>
      </c>
      <c r="F356">
        <f t="shared" si="18"/>
        <v>0.4565715</v>
      </c>
    </row>
    <row r="357" spans="1:6">
      <c r="A357">
        <v>1</v>
      </c>
      <c r="B357" t="s">
        <v>66</v>
      </c>
      <c r="C357">
        <v>1.82766</v>
      </c>
      <c r="D357">
        <f t="shared" si="16"/>
        <v>0</v>
      </c>
      <c r="E357">
        <f t="shared" si="17"/>
        <v>0.0943836</v>
      </c>
      <c r="F357">
        <f t="shared" si="18"/>
        <v>1.9220436</v>
      </c>
    </row>
    <row r="358" spans="1:6">
      <c r="A358">
        <v>1</v>
      </c>
      <c r="B358" t="s">
        <v>55</v>
      </c>
      <c r="C358">
        <v>1.29845</v>
      </c>
      <c r="D358">
        <f t="shared" si="16"/>
        <v>0</v>
      </c>
      <c r="E358">
        <f t="shared" si="17"/>
        <v>0.288478</v>
      </c>
      <c r="F358">
        <f t="shared" si="18"/>
        <v>1.586928</v>
      </c>
    </row>
    <row r="359" spans="1:6">
      <c r="A359">
        <v>2</v>
      </c>
      <c r="B359" t="s">
        <v>42</v>
      </c>
      <c r="C359">
        <v>1.28458</v>
      </c>
      <c r="D359">
        <f t="shared" si="16"/>
        <v>0.1199178</v>
      </c>
      <c r="E359">
        <f t="shared" si="17"/>
        <v>0.1389018</v>
      </c>
      <c r="F359">
        <f t="shared" si="18"/>
        <v>1.5433996</v>
      </c>
    </row>
    <row r="360" spans="1:6">
      <c r="A360">
        <v>1</v>
      </c>
      <c r="B360" t="s">
        <v>60</v>
      </c>
      <c r="C360">
        <v>0.943219</v>
      </c>
      <c r="D360">
        <f t="shared" si="16"/>
        <v>0</v>
      </c>
      <c r="E360">
        <f t="shared" si="17"/>
        <v>0.241046</v>
      </c>
      <c r="F360">
        <f t="shared" si="18"/>
        <v>1.184265</v>
      </c>
    </row>
    <row r="361" spans="1:6">
      <c r="A361">
        <v>1</v>
      </c>
      <c r="B361" t="s">
        <v>60</v>
      </c>
      <c r="C361">
        <v>1.26023</v>
      </c>
      <c r="D361">
        <f t="shared" si="16"/>
        <v>0</v>
      </c>
      <c r="E361">
        <f t="shared" si="17"/>
        <v>0.241046</v>
      </c>
      <c r="F361">
        <f t="shared" si="18"/>
        <v>1.501276</v>
      </c>
    </row>
    <row r="362" spans="1:6">
      <c r="A362">
        <v>1</v>
      </c>
      <c r="B362" t="s">
        <v>55</v>
      </c>
      <c r="C362">
        <v>1.58755</v>
      </c>
      <c r="D362">
        <f t="shared" si="16"/>
        <v>0</v>
      </c>
      <c r="E362">
        <f t="shared" si="17"/>
        <v>0.288478</v>
      </c>
      <c r="F362">
        <f t="shared" si="18"/>
        <v>1.876028</v>
      </c>
    </row>
    <row r="363" spans="1:6">
      <c r="A363">
        <v>1</v>
      </c>
      <c r="B363" t="s">
        <v>55</v>
      </c>
      <c r="C363">
        <v>0.721772</v>
      </c>
      <c r="D363">
        <f t="shared" si="16"/>
        <v>0</v>
      </c>
      <c r="E363">
        <f t="shared" si="17"/>
        <v>0.288478</v>
      </c>
      <c r="F363">
        <f t="shared" si="18"/>
        <v>1.01025</v>
      </c>
    </row>
    <row r="364" spans="1:6">
      <c r="A364">
        <v>1</v>
      </c>
      <c r="B364" t="s">
        <v>60</v>
      </c>
      <c r="C364">
        <v>1.09495</v>
      </c>
      <c r="D364">
        <f t="shared" si="16"/>
        <v>0</v>
      </c>
      <c r="E364">
        <f t="shared" si="17"/>
        <v>0.241046</v>
      </c>
      <c r="F364">
        <f t="shared" si="18"/>
        <v>1.335996</v>
      </c>
    </row>
    <row r="365" spans="1:6">
      <c r="A365">
        <v>1</v>
      </c>
      <c r="B365" t="s">
        <v>60</v>
      </c>
      <c r="C365">
        <v>1.38698</v>
      </c>
      <c r="D365">
        <f t="shared" si="16"/>
        <v>0</v>
      </c>
      <c r="E365">
        <f t="shared" si="17"/>
        <v>0.241046</v>
      </c>
      <c r="F365">
        <f t="shared" si="18"/>
        <v>1.628026</v>
      </c>
    </row>
    <row r="366" spans="1:6">
      <c r="A366">
        <v>1</v>
      </c>
      <c r="B366" t="s">
        <v>42</v>
      </c>
      <c r="C366">
        <v>1.41274</v>
      </c>
      <c r="D366">
        <f t="shared" si="16"/>
        <v>0</v>
      </c>
      <c r="E366">
        <f t="shared" si="17"/>
        <v>0.1389018</v>
      </c>
      <c r="F366">
        <f t="shared" si="18"/>
        <v>1.5516418</v>
      </c>
    </row>
    <row r="367" spans="1:6">
      <c r="A367">
        <v>1</v>
      </c>
      <c r="B367" t="s">
        <v>66</v>
      </c>
      <c r="C367">
        <v>0.557519</v>
      </c>
      <c r="D367">
        <f t="shared" si="16"/>
        <v>0</v>
      </c>
      <c r="E367">
        <f t="shared" si="17"/>
        <v>0.0943836</v>
      </c>
      <c r="F367">
        <f t="shared" si="18"/>
        <v>0.6519026</v>
      </c>
    </row>
    <row r="368" spans="1:6">
      <c r="A368">
        <v>1</v>
      </c>
      <c r="B368" t="s">
        <v>55</v>
      </c>
      <c r="C368">
        <v>2.41114</v>
      </c>
      <c r="D368">
        <f t="shared" si="16"/>
        <v>0</v>
      </c>
      <c r="E368">
        <f t="shared" si="17"/>
        <v>0.288478</v>
      </c>
      <c r="F368">
        <f t="shared" si="18"/>
        <v>2.699618</v>
      </c>
    </row>
    <row r="369" spans="1:6">
      <c r="A369">
        <v>1</v>
      </c>
      <c r="B369" t="s">
        <v>50</v>
      </c>
      <c r="C369">
        <v>1.01019</v>
      </c>
      <c r="D369">
        <f t="shared" si="16"/>
        <v>0</v>
      </c>
      <c r="E369">
        <f t="shared" si="17"/>
        <v>0.0505266</v>
      </c>
      <c r="F369">
        <f t="shared" si="18"/>
        <v>1.0607166</v>
      </c>
    </row>
    <row r="370" spans="1:6">
      <c r="A370">
        <v>1</v>
      </c>
      <c r="B370" t="s">
        <v>50</v>
      </c>
      <c r="C370">
        <v>1.17911</v>
      </c>
      <c r="D370">
        <f t="shared" si="16"/>
        <v>0</v>
      </c>
      <c r="E370">
        <f t="shared" si="17"/>
        <v>0.0505266</v>
      </c>
      <c r="F370">
        <f t="shared" si="18"/>
        <v>1.2296366</v>
      </c>
    </row>
    <row r="371" spans="1:6">
      <c r="A371">
        <v>1</v>
      </c>
      <c r="B371" t="s">
        <v>66</v>
      </c>
      <c r="C371">
        <v>1.23007</v>
      </c>
      <c r="D371">
        <f t="shared" si="16"/>
        <v>0</v>
      </c>
      <c r="E371">
        <f t="shared" si="17"/>
        <v>0.0943836</v>
      </c>
      <c r="F371">
        <f t="shared" si="18"/>
        <v>1.3244536</v>
      </c>
    </row>
    <row r="372" spans="1:6">
      <c r="A372">
        <v>1</v>
      </c>
      <c r="B372" t="s">
        <v>34</v>
      </c>
      <c r="C372">
        <v>1.57528</v>
      </c>
      <c r="D372">
        <f t="shared" si="16"/>
        <v>0</v>
      </c>
      <c r="E372">
        <f t="shared" si="17"/>
        <v>0.221433</v>
      </c>
      <c r="F372">
        <f t="shared" si="18"/>
        <v>1.796713</v>
      </c>
    </row>
    <row r="373" spans="1:6">
      <c r="A373">
        <v>1</v>
      </c>
      <c r="B373" t="s">
        <v>60</v>
      </c>
      <c r="C373">
        <v>1.1147</v>
      </c>
      <c r="D373">
        <f t="shared" si="16"/>
        <v>0</v>
      </c>
      <c r="E373">
        <f t="shared" si="17"/>
        <v>0.241046</v>
      </c>
      <c r="F373">
        <f t="shared" si="18"/>
        <v>1.355746</v>
      </c>
    </row>
    <row r="374" spans="1:6">
      <c r="A374">
        <v>1</v>
      </c>
      <c r="B374" t="s">
        <v>42</v>
      </c>
      <c r="C374">
        <v>2.13957</v>
      </c>
      <c r="D374">
        <f t="shared" si="16"/>
        <v>0</v>
      </c>
      <c r="E374">
        <f t="shared" si="17"/>
        <v>0.1389018</v>
      </c>
      <c r="F374">
        <f t="shared" si="18"/>
        <v>2.2784718</v>
      </c>
    </row>
    <row r="375" spans="1:6">
      <c r="A375">
        <v>1</v>
      </c>
      <c r="B375" t="s">
        <v>50</v>
      </c>
      <c r="C375">
        <v>0.606971</v>
      </c>
      <c r="D375">
        <f t="shared" si="16"/>
        <v>0</v>
      </c>
      <c r="E375">
        <f t="shared" si="17"/>
        <v>0.0505266</v>
      </c>
      <c r="F375">
        <f t="shared" si="18"/>
        <v>0.6574976</v>
      </c>
    </row>
    <row r="376" spans="1:6">
      <c r="A376">
        <v>1</v>
      </c>
      <c r="B376" t="s">
        <v>66</v>
      </c>
      <c r="C376">
        <v>0.717594</v>
      </c>
      <c r="D376">
        <f t="shared" si="16"/>
        <v>0</v>
      </c>
      <c r="E376">
        <f t="shared" si="17"/>
        <v>0.0943836</v>
      </c>
      <c r="F376">
        <f t="shared" si="18"/>
        <v>0.8119776</v>
      </c>
    </row>
    <row r="377" spans="1:6">
      <c r="A377">
        <v>1</v>
      </c>
      <c r="B377" t="s">
        <v>66</v>
      </c>
      <c r="C377">
        <v>1.336</v>
      </c>
      <c r="D377">
        <f t="shared" si="16"/>
        <v>0</v>
      </c>
      <c r="E377">
        <f t="shared" si="17"/>
        <v>0.0943836</v>
      </c>
      <c r="F377">
        <f t="shared" si="18"/>
        <v>1.4303836</v>
      </c>
    </row>
    <row r="378" spans="1:6">
      <c r="A378">
        <v>1</v>
      </c>
      <c r="B378" t="s">
        <v>50</v>
      </c>
      <c r="C378">
        <v>1.01698</v>
      </c>
      <c r="D378">
        <f t="shared" si="16"/>
        <v>0</v>
      </c>
      <c r="E378">
        <f t="shared" si="17"/>
        <v>0.0505266</v>
      </c>
      <c r="F378">
        <f t="shared" si="18"/>
        <v>1.0675066</v>
      </c>
    </row>
    <row r="379" spans="1:6">
      <c r="A379">
        <v>1</v>
      </c>
      <c r="B379" t="s">
        <v>45</v>
      </c>
      <c r="C379">
        <v>0.954719</v>
      </c>
      <c r="D379">
        <f t="shared" si="16"/>
        <v>0</v>
      </c>
      <c r="E379">
        <f t="shared" si="17"/>
        <v>0.0562395</v>
      </c>
      <c r="F379">
        <f t="shared" si="18"/>
        <v>1.0109585</v>
      </c>
    </row>
    <row r="380" spans="1:6">
      <c r="A380" t="s">
        <v>144</v>
      </c>
      <c r="B380" t="s">
        <v>34</v>
      </c>
      <c r="C380">
        <v>1.00553</v>
      </c>
      <c r="D380">
        <f t="shared" si="16"/>
        <v>0.2251578</v>
      </c>
      <c r="E380">
        <f t="shared" si="17"/>
        <v>0.221433</v>
      </c>
      <c r="F380">
        <f t="shared" si="18"/>
        <v>1.4521208</v>
      </c>
    </row>
    <row r="381" spans="1:6">
      <c r="A381" t="s">
        <v>144</v>
      </c>
      <c r="B381" t="s">
        <v>42</v>
      </c>
      <c r="C381">
        <v>0.342682</v>
      </c>
      <c r="D381">
        <f t="shared" si="16"/>
        <v>0.2251578</v>
      </c>
      <c r="E381">
        <f t="shared" si="17"/>
        <v>0.1389018</v>
      </c>
      <c r="F381">
        <f t="shared" si="18"/>
        <v>0.7067416</v>
      </c>
    </row>
    <row r="382" spans="1:6">
      <c r="A382" t="s">
        <v>144</v>
      </c>
      <c r="B382" t="s">
        <v>50</v>
      </c>
      <c r="C382">
        <v>0.922573</v>
      </c>
      <c r="D382">
        <f t="shared" si="16"/>
        <v>0.2251578</v>
      </c>
      <c r="E382">
        <f t="shared" si="17"/>
        <v>0.0505266</v>
      </c>
      <c r="F382">
        <f t="shared" si="18"/>
        <v>1.1982574</v>
      </c>
    </row>
    <row r="383" spans="1:6">
      <c r="A383" t="s">
        <v>144</v>
      </c>
      <c r="B383" t="s">
        <v>42</v>
      </c>
      <c r="C383">
        <v>1.69588</v>
      </c>
      <c r="D383">
        <f t="shared" si="16"/>
        <v>0.2251578</v>
      </c>
      <c r="E383">
        <f t="shared" si="17"/>
        <v>0.1389018</v>
      </c>
      <c r="F383">
        <f t="shared" si="18"/>
        <v>2.0599396</v>
      </c>
    </row>
    <row r="384" spans="1:6">
      <c r="A384" t="s">
        <v>144</v>
      </c>
      <c r="B384" t="s">
        <v>177</v>
      </c>
      <c r="C384">
        <v>0.377139</v>
      </c>
      <c r="D384">
        <f t="shared" si="16"/>
        <v>0.2251578</v>
      </c>
      <c r="E384">
        <f t="shared" si="17"/>
        <v>0</v>
      </c>
      <c r="F384">
        <f t="shared" si="18"/>
        <v>0.6022968</v>
      </c>
    </row>
    <row r="385" spans="1:6">
      <c r="A385" t="s">
        <v>144</v>
      </c>
      <c r="B385" t="s">
        <v>66</v>
      </c>
      <c r="C385">
        <v>0.856998</v>
      </c>
      <c r="D385">
        <f t="shared" si="16"/>
        <v>0.2251578</v>
      </c>
      <c r="E385">
        <f t="shared" si="17"/>
        <v>0.0943836</v>
      </c>
      <c r="F385">
        <f t="shared" si="18"/>
        <v>1.1765394</v>
      </c>
    </row>
    <row r="386" spans="1:6">
      <c r="A386" t="s">
        <v>144</v>
      </c>
      <c r="B386" t="s">
        <v>60</v>
      </c>
      <c r="C386">
        <v>1.40877</v>
      </c>
      <c r="D386">
        <f t="shared" si="16"/>
        <v>0.2251578</v>
      </c>
      <c r="E386">
        <f t="shared" si="17"/>
        <v>0.241046</v>
      </c>
      <c r="F386">
        <f t="shared" si="18"/>
        <v>1.8749738</v>
      </c>
    </row>
    <row r="387" spans="1:6">
      <c r="A387" t="s">
        <v>144</v>
      </c>
      <c r="B387" t="s">
        <v>34</v>
      </c>
      <c r="C387">
        <v>0.708951</v>
      </c>
      <c r="D387">
        <f t="shared" ref="D387:D450" si="19">VLOOKUP(A387,K:N,3,0)</f>
        <v>0.2251578</v>
      </c>
      <c r="E387">
        <f t="shared" ref="E387:E450" si="20">VLOOKUP(B387,K:M,3,0)</f>
        <v>0.221433</v>
      </c>
      <c r="F387">
        <f t="shared" ref="F387:F450" si="21">C387+D387+E387</f>
        <v>1.1555418</v>
      </c>
    </row>
    <row r="388" spans="1:6">
      <c r="A388" t="s">
        <v>144</v>
      </c>
      <c r="B388" t="s">
        <v>42</v>
      </c>
      <c r="C388">
        <v>1.12411</v>
      </c>
      <c r="D388">
        <f t="shared" si="19"/>
        <v>0.2251578</v>
      </c>
      <c r="E388">
        <f t="shared" si="20"/>
        <v>0.1389018</v>
      </c>
      <c r="F388">
        <f t="shared" si="21"/>
        <v>1.4881696</v>
      </c>
    </row>
    <row r="389" spans="1:6">
      <c r="A389" t="s">
        <v>144</v>
      </c>
      <c r="B389" t="s">
        <v>111</v>
      </c>
      <c r="C389">
        <v>0.67363</v>
      </c>
      <c r="D389">
        <f t="shared" si="19"/>
        <v>0.2251578</v>
      </c>
      <c r="E389">
        <f t="shared" si="20"/>
        <v>0.276745</v>
      </c>
      <c r="F389">
        <f t="shared" si="21"/>
        <v>1.1755328</v>
      </c>
    </row>
    <row r="390" spans="1:6">
      <c r="A390">
        <v>4</v>
      </c>
      <c r="B390" t="s">
        <v>55</v>
      </c>
      <c r="C390">
        <v>1.6735</v>
      </c>
      <c r="D390">
        <f t="shared" si="19"/>
        <v>0.1273018</v>
      </c>
      <c r="E390">
        <f t="shared" si="20"/>
        <v>0.288478</v>
      </c>
      <c r="F390">
        <f t="shared" si="21"/>
        <v>2.0892798</v>
      </c>
    </row>
    <row r="391" spans="1:6">
      <c r="A391">
        <v>4</v>
      </c>
      <c r="B391" t="s">
        <v>111</v>
      </c>
      <c r="C391">
        <v>1.5474</v>
      </c>
      <c r="D391">
        <f t="shared" si="19"/>
        <v>0.1273018</v>
      </c>
      <c r="E391">
        <f t="shared" si="20"/>
        <v>0.276745</v>
      </c>
      <c r="F391">
        <f t="shared" si="21"/>
        <v>1.9514468</v>
      </c>
    </row>
    <row r="392" spans="1:6">
      <c r="A392" t="s">
        <v>144</v>
      </c>
      <c r="B392" t="s">
        <v>45</v>
      </c>
      <c r="C392">
        <v>1.32855</v>
      </c>
      <c r="D392">
        <f t="shared" si="19"/>
        <v>0.2251578</v>
      </c>
      <c r="E392">
        <f t="shared" si="20"/>
        <v>0.0562395</v>
      </c>
      <c r="F392">
        <f t="shared" si="21"/>
        <v>1.6099473</v>
      </c>
    </row>
    <row r="393" spans="1:6">
      <c r="A393" t="s">
        <v>144</v>
      </c>
      <c r="B393" t="s">
        <v>177</v>
      </c>
      <c r="C393">
        <v>0.732273</v>
      </c>
      <c r="D393">
        <f t="shared" si="19"/>
        <v>0.2251578</v>
      </c>
      <c r="E393">
        <f t="shared" si="20"/>
        <v>0</v>
      </c>
      <c r="F393">
        <f t="shared" si="21"/>
        <v>0.9574308</v>
      </c>
    </row>
    <row r="394" spans="1:6">
      <c r="A394" t="s">
        <v>144</v>
      </c>
      <c r="B394" t="s">
        <v>177</v>
      </c>
      <c r="C394">
        <v>1.0404</v>
      </c>
      <c r="D394">
        <f t="shared" si="19"/>
        <v>0.2251578</v>
      </c>
      <c r="E394">
        <f t="shared" si="20"/>
        <v>0</v>
      </c>
      <c r="F394">
        <f t="shared" si="21"/>
        <v>1.2655578</v>
      </c>
    </row>
    <row r="395" spans="1:6">
      <c r="A395" t="s">
        <v>144</v>
      </c>
      <c r="B395" t="s">
        <v>45</v>
      </c>
      <c r="C395">
        <v>1.14887</v>
      </c>
      <c r="D395">
        <f t="shared" si="19"/>
        <v>0.2251578</v>
      </c>
      <c r="E395">
        <f t="shared" si="20"/>
        <v>0.0562395</v>
      </c>
      <c r="F395">
        <f t="shared" si="21"/>
        <v>1.4302673</v>
      </c>
    </row>
    <row r="396" spans="1:6">
      <c r="A396">
        <v>4</v>
      </c>
      <c r="B396" t="s">
        <v>34</v>
      </c>
      <c r="C396">
        <v>0.896306</v>
      </c>
      <c r="D396">
        <f t="shared" si="19"/>
        <v>0.1273018</v>
      </c>
      <c r="E396">
        <f t="shared" si="20"/>
        <v>0.221433</v>
      </c>
      <c r="F396">
        <f t="shared" si="21"/>
        <v>1.2450408</v>
      </c>
    </row>
    <row r="397" spans="1:6">
      <c r="A397">
        <v>4</v>
      </c>
      <c r="B397" t="s">
        <v>398</v>
      </c>
      <c r="C397">
        <v>1.12691</v>
      </c>
      <c r="D397">
        <f t="shared" si="19"/>
        <v>0.1273018</v>
      </c>
      <c r="E397">
        <f t="shared" si="20"/>
        <v>0.39203</v>
      </c>
      <c r="F397">
        <f t="shared" si="21"/>
        <v>1.6462418</v>
      </c>
    </row>
    <row r="398" spans="1:6">
      <c r="A398" t="s">
        <v>144</v>
      </c>
      <c r="B398" t="s">
        <v>66</v>
      </c>
      <c r="C398">
        <v>1.25783</v>
      </c>
      <c r="D398">
        <f t="shared" si="19"/>
        <v>0.2251578</v>
      </c>
      <c r="E398">
        <f t="shared" si="20"/>
        <v>0.0943836</v>
      </c>
      <c r="F398">
        <f t="shared" si="21"/>
        <v>1.5773714</v>
      </c>
    </row>
    <row r="399" spans="1:6">
      <c r="A399">
        <v>4</v>
      </c>
      <c r="B399" t="s">
        <v>66</v>
      </c>
      <c r="C399">
        <v>0.230563</v>
      </c>
      <c r="D399">
        <f t="shared" si="19"/>
        <v>0.1273018</v>
      </c>
      <c r="E399">
        <f t="shared" si="20"/>
        <v>0.0943836</v>
      </c>
      <c r="F399">
        <f t="shared" si="21"/>
        <v>0.4522484</v>
      </c>
    </row>
    <row r="400" spans="1:6">
      <c r="A400" t="s">
        <v>144</v>
      </c>
      <c r="B400" t="s">
        <v>177</v>
      </c>
      <c r="C400">
        <v>0.960253</v>
      </c>
      <c r="D400">
        <f t="shared" si="19"/>
        <v>0.2251578</v>
      </c>
      <c r="E400">
        <f t="shared" si="20"/>
        <v>0</v>
      </c>
      <c r="F400">
        <f t="shared" si="21"/>
        <v>1.1854108</v>
      </c>
    </row>
    <row r="401" spans="1:6">
      <c r="A401">
        <v>4</v>
      </c>
      <c r="B401" t="s">
        <v>34</v>
      </c>
      <c r="C401">
        <v>1.44414</v>
      </c>
      <c r="D401">
        <f t="shared" si="19"/>
        <v>0.1273018</v>
      </c>
      <c r="E401">
        <f t="shared" si="20"/>
        <v>0.221433</v>
      </c>
      <c r="F401">
        <f t="shared" si="21"/>
        <v>1.7928748</v>
      </c>
    </row>
    <row r="402" spans="1:6">
      <c r="A402" t="s">
        <v>144</v>
      </c>
      <c r="B402" t="s">
        <v>66</v>
      </c>
      <c r="C402">
        <v>1.20292</v>
      </c>
      <c r="D402">
        <f t="shared" si="19"/>
        <v>0.2251578</v>
      </c>
      <c r="E402">
        <f t="shared" si="20"/>
        <v>0.0943836</v>
      </c>
      <c r="F402">
        <f t="shared" si="21"/>
        <v>1.5224614</v>
      </c>
    </row>
    <row r="403" spans="1:6">
      <c r="A403">
        <v>4</v>
      </c>
      <c r="B403" t="s">
        <v>50</v>
      </c>
      <c r="C403">
        <v>0.9738</v>
      </c>
      <c r="D403">
        <f t="shared" si="19"/>
        <v>0.1273018</v>
      </c>
      <c r="E403">
        <f t="shared" si="20"/>
        <v>0.0505266</v>
      </c>
      <c r="F403">
        <f t="shared" si="21"/>
        <v>1.1516284</v>
      </c>
    </row>
    <row r="404" spans="1:6">
      <c r="A404">
        <v>4</v>
      </c>
      <c r="B404" t="s">
        <v>55</v>
      </c>
      <c r="C404">
        <v>0.990391</v>
      </c>
      <c r="D404">
        <f t="shared" si="19"/>
        <v>0.1273018</v>
      </c>
      <c r="E404">
        <f t="shared" si="20"/>
        <v>0.288478</v>
      </c>
      <c r="F404">
        <f t="shared" si="21"/>
        <v>1.4061708</v>
      </c>
    </row>
    <row r="405" spans="1:6">
      <c r="A405">
        <v>4</v>
      </c>
      <c r="B405" t="s">
        <v>50</v>
      </c>
      <c r="C405">
        <v>0.462089</v>
      </c>
      <c r="D405">
        <f t="shared" si="19"/>
        <v>0.1273018</v>
      </c>
      <c r="E405">
        <f t="shared" si="20"/>
        <v>0.0505266</v>
      </c>
      <c r="F405">
        <f t="shared" si="21"/>
        <v>0.6399174</v>
      </c>
    </row>
    <row r="406" spans="1:6">
      <c r="A406">
        <v>4</v>
      </c>
      <c r="B406" t="s">
        <v>42</v>
      </c>
      <c r="C406">
        <v>1.40183</v>
      </c>
      <c r="D406">
        <f t="shared" si="19"/>
        <v>0.1273018</v>
      </c>
      <c r="E406">
        <f t="shared" si="20"/>
        <v>0.1389018</v>
      </c>
      <c r="F406">
        <f t="shared" si="21"/>
        <v>1.6680336</v>
      </c>
    </row>
    <row r="407" spans="1:6">
      <c r="A407" t="s">
        <v>144</v>
      </c>
      <c r="B407" t="s">
        <v>55</v>
      </c>
      <c r="C407">
        <v>1.25808</v>
      </c>
      <c r="D407">
        <f t="shared" si="19"/>
        <v>0.2251578</v>
      </c>
      <c r="E407">
        <f t="shared" si="20"/>
        <v>0.288478</v>
      </c>
      <c r="F407">
        <f t="shared" si="21"/>
        <v>1.7717158</v>
      </c>
    </row>
    <row r="408" spans="1:6">
      <c r="A408">
        <v>4</v>
      </c>
      <c r="B408" t="s">
        <v>60</v>
      </c>
      <c r="C408">
        <v>0.384458</v>
      </c>
      <c r="D408">
        <f t="shared" si="19"/>
        <v>0.1273018</v>
      </c>
      <c r="E408">
        <f t="shared" si="20"/>
        <v>0.241046</v>
      </c>
      <c r="F408">
        <f t="shared" si="21"/>
        <v>0.7528058</v>
      </c>
    </row>
    <row r="409" spans="1:6">
      <c r="A409">
        <v>4</v>
      </c>
      <c r="B409" t="s">
        <v>60</v>
      </c>
      <c r="C409">
        <v>1.45138</v>
      </c>
      <c r="D409">
        <f t="shared" si="19"/>
        <v>0.1273018</v>
      </c>
      <c r="E409">
        <f t="shared" si="20"/>
        <v>0.241046</v>
      </c>
      <c r="F409">
        <f t="shared" si="21"/>
        <v>1.8197278</v>
      </c>
    </row>
    <row r="410" spans="1:6">
      <c r="A410">
        <v>4</v>
      </c>
      <c r="B410" t="s">
        <v>55</v>
      </c>
      <c r="C410">
        <v>0.346822</v>
      </c>
      <c r="D410">
        <f t="shared" si="19"/>
        <v>0.1273018</v>
      </c>
      <c r="E410">
        <f t="shared" si="20"/>
        <v>0.288478</v>
      </c>
      <c r="F410">
        <f t="shared" si="21"/>
        <v>0.7626018</v>
      </c>
    </row>
    <row r="411" spans="1:6">
      <c r="A411">
        <v>4</v>
      </c>
      <c r="B411" t="s">
        <v>66</v>
      </c>
      <c r="C411">
        <v>1.34999</v>
      </c>
      <c r="D411">
        <f t="shared" si="19"/>
        <v>0.1273018</v>
      </c>
      <c r="E411">
        <f t="shared" si="20"/>
        <v>0.0943836</v>
      </c>
      <c r="F411">
        <f t="shared" si="21"/>
        <v>1.5716754</v>
      </c>
    </row>
    <row r="412" spans="1:6">
      <c r="A412" t="s">
        <v>144</v>
      </c>
      <c r="B412" t="s">
        <v>177</v>
      </c>
      <c r="C412">
        <v>1.49638</v>
      </c>
      <c r="D412">
        <f t="shared" si="19"/>
        <v>0.2251578</v>
      </c>
      <c r="E412">
        <f t="shared" si="20"/>
        <v>0</v>
      </c>
      <c r="F412">
        <f t="shared" si="21"/>
        <v>1.7215378</v>
      </c>
    </row>
    <row r="413" spans="1:6">
      <c r="A413">
        <v>4</v>
      </c>
      <c r="B413" t="s">
        <v>177</v>
      </c>
      <c r="C413">
        <v>1.15786</v>
      </c>
      <c r="D413">
        <f t="shared" si="19"/>
        <v>0.1273018</v>
      </c>
      <c r="E413">
        <f t="shared" si="20"/>
        <v>0</v>
      </c>
      <c r="F413">
        <f t="shared" si="21"/>
        <v>1.2851618</v>
      </c>
    </row>
    <row r="414" spans="1:6">
      <c r="A414" t="s">
        <v>144</v>
      </c>
      <c r="B414" t="s">
        <v>177</v>
      </c>
      <c r="C414">
        <v>1.41544</v>
      </c>
      <c r="D414">
        <f t="shared" si="19"/>
        <v>0.2251578</v>
      </c>
      <c r="E414">
        <f t="shared" si="20"/>
        <v>0</v>
      </c>
      <c r="F414">
        <f t="shared" si="21"/>
        <v>1.6405978</v>
      </c>
    </row>
    <row r="415" spans="1:6">
      <c r="A415">
        <v>4</v>
      </c>
      <c r="B415" t="s">
        <v>60</v>
      </c>
      <c r="C415">
        <v>1.05832</v>
      </c>
      <c r="D415">
        <f t="shared" si="19"/>
        <v>0.1273018</v>
      </c>
      <c r="E415">
        <f t="shared" si="20"/>
        <v>0.241046</v>
      </c>
      <c r="F415">
        <f t="shared" si="21"/>
        <v>1.4266678</v>
      </c>
    </row>
    <row r="416" spans="1:6">
      <c r="A416">
        <v>4</v>
      </c>
      <c r="B416" t="s">
        <v>45</v>
      </c>
      <c r="C416">
        <v>1.16125</v>
      </c>
      <c r="D416">
        <f t="shared" si="19"/>
        <v>0.1273018</v>
      </c>
      <c r="E416">
        <f t="shared" si="20"/>
        <v>0.0562395</v>
      </c>
      <c r="F416">
        <f t="shared" si="21"/>
        <v>1.3447913</v>
      </c>
    </row>
    <row r="417" spans="1:6">
      <c r="A417">
        <v>4</v>
      </c>
      <c r="B417" t="s">
        <v>66</v>
      </c>
      <c r="C417">
        <v>1.32959</v>
      </c>
      <c r="D417">
        <f t="shared" si="19"/>
        <v>0.1273018</v>
      </c>
      <c r="E417">
        <f t="shared" si="20"/>
        <v>0.0943836</v>
      </c>
      <c r="F417">
        <f t="shared" si="21"/>
        <v>1.5512754</v>
      </c>
    </row>
    <row r="418" spans="1:6">
      <c r="A418">
        <v>3</v>
      </c>
      <c r="B418" t="s">
        <v>38</v>
      </c>
      <c r="C418">
        <v>1.10435</v>
      </c>
      <c r="D418">
        <f t="shared" si="19"/>
        <v>0.1261158</v>
      </c>
      <c r="E418">
        <f t="shared" si="20"/>
        <v>0.218765</v>
      </c>
      <c r="F418">
        <f t="shared" si="21"/>
        <v>1.4492308</v>
      </c>
    </row>
    <row r="419" spans="1:6">
      <c r="A419">
        <v>4</v>
      </c>
      <c r="B419" t="s">
        <v>177</v>
      </c>
      <c r="C419">
        <v>0.590671</v>
      </c>
      <c r="D419">
        <f t="shared" si="19"/>
        <v>0.1273018</v>
      </c>
      <c r="E419">
        <f t="shared" si="20"/>
        <v>0</v>
      </c>
      <c r="F419">
        <f t="shared" si="21"/>
        <v>0.7179728</v>
      </c>
    </row>
    <row r="420" spans="1:6">
      <c r="A420" t="s">
        <v>144</v>
      </c>
      <c r="B420" t="s">
        <v>60</v>
      </c>
      <c r="C420">
        <v>1.18626</v>
      </c>
      <c r="D420">
        <f t="shared" si="19"/>
        <v>0.2251578</v>
      </c>
      <c r="E420">
        <f t="shared" si="20"/>
        <v>0.241046</v>
      </c>
      <c r="F420">
        <f t="shared" si="21"/>
        <v>1.6524638</v>
      </c>
    </row>
    <row r="421" spans="1:6">
      <c r="A421">
        <v>4</v>
      </c>
      <c r="B421" t="s">
        <v>45</v>
      </c>
      <c r="C421">
        <v>0.731121</v>
      </c>
      <c r="D421">
        <f t="shared" si="19"/>
        <v>0.1273018</v>
      </c>
      <c r="E421">
        <f t="shared" si="20"/>
        <v>0.0562395</v>
      </c>
      <c r="F421">
        <f t="shared" si="21"/>
        <v>0.9146623</v>
      </c>
    </row>
    <row r="422" spans="1:6">
      <c r="A422">
        <v>4</v>
      </c>
      <c r="B422" t="s">
        <v>50</v>
      </c>
      <c r="C422">
        <v>1.12322</v>
      </c>
      <c r="D422">
        <f t="shared" si="19"/>
        <v>0.1273018</v>
      </c>
      <c r="E422">
        <f t="shared" si="20"/>
        <v>0.0505266</v>
      </c>
      <c r="F422">
        <f t="shared" si="21"/>
        <v>1.3010484</v>
      </c>
    </row>
    <row r="423" spans="1:6">
      <c r="A423">
        <v>4</v>
      </c>
      <c r="B423" t="s">
        <v>50</v>
      </c>
      <c r="C423">
        <v>0.69865</v>
      </c>
      <c r="D423">
        <f t="shared" si="19"/>
        <v>0.1273018</v>
      </c>
      <c r="E423">
        <f t="shared" si="20"/>
        <v>0.0505266</v>
      </c>
      <c r="F423">
        <f t="shared" si="21"/>
        <v>0.8764784</v>
      </c>
    </row>
    <row r="424" spans="1:6">
      <c r="A424" t="s">
        <v>144</v>
      </c>
      <c r="B424" t="s">
        <v>111</v>
      </c>
      <c r="C424">
        <v>2.06382</v>
      </c>
      <c r="D424">
        <f t="shared" si="19"/>
        <v>0.2251578</v>
      </c>
      <c r="E424">
        <f t="shared" si="20"/>
        <v>0.276745</v>
      </c>
      <c r="F424">
        <f t="shared" si="21"/>
        <v>2.5657228</v>
      </c>
    </row>
    <row r="425" spans="1:6">
      <c r="A425">
        <v>4</v>
      </c>
      <c r="B425" t="s">
        <v>177</v>
      </c>
      <c r="C425">
        <v>1.03669</v>
      </c>
      <c r="D425">
        <f t="shared" si="19"/>
        <v>0.1273018</v>
      </c>
      <c r="E425">
        <f t="shared" si="20"/>
        <v>0</v>
      </c>
      <c r="F425">
        <f t="shared" si="21"/>
        <v>1.1639918</v>
      </c>
    </row>
    <row r="426" spans="1:6">
      <c r="A426" t="s">
        <v>144</v>
      </c>
      <c r="B426" t="s">
        <v>45</v>
      </c>
      <c r="C426">
        <v>1.53183</v>
      </c>
      <c r="D426">
        <f t="shared" si="19"/>
        <v>0.2251578</v>
      </c>
      <c r="E426">
        <f t="shared" si="20"/>
        <v>0.0562395</v>
      </c>
      <c r="F426">
        <f t="shared" si="21"/>
        <v>1.8132273</v>
      </c>
    </row>
    <row r="427" spans="1:6">
      <c r="A427">
        <v>4</v>
      </c>
      <c r="B427" t="s">
        <v>50</v>
      </c>
      <c r="C427">
        <v>2.03077</v>
      </c>
      <c r="D427">
        <f t="shared" si="19"/>
        <v>0.1273018</v>
      </c>
      <c r="E427">
        <f t="shared" si="20"/>
        <v>0.0505266</v>
      </c>
      <c r="F427">
        <f t="shared" si="21"/>
        <v>2.2085984</v>
      </c>
    </row>
    <row r="428" spans="1:6">
      <c r="A428">
        <v>4</v>
      </c>
      <c r="B428" t="s">
        <v>66</v>
      </c>
      <c r="C428">
        <v>0.533279</v>
      </c>
      <c r="D428">
        <f t="shared" si="19"/>
        <v>0.1273018</v>
      </c>
      <c r="E428">
        <f t="shared" si="20"/>
        <v>0.0943836</v>
      </c>
      <c r="F428">
        <f t="shared" si="21"/>
        <v>0.7549644</v>
      </c>
    </row>
    <row r="429" spans="1:6">
      <c r="A429">
        <v>4</v>
      </c>
      <c r="B429" t="s">
        <v>50</v>
      </c>
      <c r="C429">
        <v>0.550268</v>
      </c>
      <c r="D429">
        <f t="shared" si="19"/>
        <v>0.1273018</v>
      </c>
      <c r="E429">
        <f t="shared" si="20"/>
        <v>0.0505266</v>
      </c>
      <c r="F429">
        <f t="shared" si="21"/>
        <v>0.7280964</v>
      </c>
    </row>
    <row r="430" spans="1:6">
      <c r="A430">
        <v>4</v>
      </c>
      <c r="B430" t="s">
        <v>177</v>
      </c>
      <c r="C430">
        <v>1.24913</v>
      </c>
      <c r="D430">
        <f t="shared" si="19"/>
        <v>0.1273018</v>
      </c>
      <c r="E430">
        <f t="shared" si="20"/>
        <v>0</v>
      </c>
      <c r="F430">
        <f t="shared" si="21"/>
        <v>1.3764318</v>
      </c>
    </row>
    <row r="431" spans="1:6">
      <c r="A431">
        <v>4</v>
      </c>
      <c r="B431" t="s">
        <v>50</v>
      </c>
      <c r="C431">
        <v>1.44467</v>
      </c>
      <c r="D431">
        <f t="shared" si="19"/>
        <v>0.1273018</v>
      </c>
      <c r="E431">
        <f t="shared" si="20"/>
        <v>0.0505266</v>
      </c>
      <c r="F431">
        <f t="shared" si="21"/>
        <v>1.6224984</v>
      </c>
    </row>
    <row r="432" spans="1:6">
      <c r="A432">
        <v>4</v>
      </c>
      <c r="B432" t="s">
        <v>177</v>
      </c>
      <c r="C432">
        <v>0.743032</v>
      </c>
      <c r="D432">
        <f t="shared" si="19"/>
        <v>0.1273018</v>
      </c>
      <c r="E432">
        <f t="shared" si="20"/>
        <v>0</v>
      </c>
      <c r="F432">
        <f t="shared" si="21"/>
        <v>0.8703338</v>
      </c>
    </row>
    <row r="433" spans="1:6">
      <c r="A433">
        <v>4</v>
      </c>
      <c r="B433" t="s">
        <v>38</v>
      </c>
      <c r="C433">
        <v>0.454959</v>
      </c>
      <c r="D433">
        <f t="shared" si="19"/>
        <v>0.1273018</v>
      </c>
      <c r="E433">
        <f t="shared" si="20"/>
        <v>0.218765</v>
      </c>
      <c r="F433">
        <f t="shared" si="21"/>
        <v>0.8010258</v>
      </c>
    </row>
    <row r="434" spans="1:6">
      <c r="A434">
        <v>4</v>
      </c>
      <c r="B434" t="s">
        <v>66</v>
      </c>
      <c r="C434">
        <v>0.9595</v>
      </c>
      <c r="D434">
        <f t="shared" si="19"/>
        <v>0.1273018</v>
      </c>
      <c r="E434">
        <f t="shared" si="20"/>
        <v>0.0943836</v>
      </c>
      <c r="F434">
        <f t="shared" si="21"/>
        <v>1.1811854</v>
      </c>
    </row>
    <row r="435" spans="1:6">
      <c r="A435">
        <v>4</v>
      </c>
      <c r="B435" t="s">
        <v>177</v>
      </c>
      <c r="C435">
        <v>1.24093</v>
      </c>
      <c r="D435">
        <f t="shared" si="19"/>
        <v>0.1273018</v>
      </c>
      <c r="E435">
        <f t="shared" si="20"/>
        <v>0</v>
      </c>
      <c r="F435">
        <f t="shared" si="21"/>
        <v>1.3682318</v>
      </c>
    </row>
    <row r="436" spans="1:6">
      <c r="A436">
        <v>3</v>
      </c>
      <c r="B436" t="s">
        <v>34</v>
      </c>
      <c r="C436">
        <v>1.4744</v>
      </c>
      <c r="D436">
        <f t="shared" si="19"/>
        <v>0.1261158</v>
      </c>
      <c r="E436">
        <f t="shared" si="20"/>
        <v>0.221433</v>
      </c>
      <c r="F436">
        <f t="shared" si="21"/>
        <v>1.8219488</v>
      </c>
    </row>
    <row r="437" spans="1:6">
      <c r="A437">
        <v>3</v>
      </c>
      <c r="B437" t="s">
        <v>111</v>
      </c>
      <c r="C437">
        <v>1.54635</v>
      </c>
      <c r="D437">
        <f t="shared" si="19"/>
        <v>0.1261158</v>
      </c>
      <c r="E437">
        <f t="shared" si="20"/>
        <v>0.276745</v>
      </c>
      <c r="F437">
        <f t="shared" si="21"/>
        <v>1.9492108</v>
      </c>
    </row>
    <row r="438" spans="1:6">
      <c r="A438">
        <v>3</v>
      </c>
      <c r="B438" t="s">
        <v>38</v>
      </c>
      <c r="C438">
        <v>0.51568</v>
      </c>
      <c r="D438">
        <f t="shared" si="19"/>
        <v>0.1261158</v>
      </c>
      <c r="E438">
        <f t="shared" si="20"/>
        <v>0.218765</v>
      </c>
      <c r="F438">
        <f t="shared" si="21"/>
        <v>0.8605608</v>
      </c>
    </row>
    <row r="439" spans="1:6">
      <c r="A439">
        <v>3</v>
      </c>
      <c r="B439" t="s">
        <v>42</v>
      </c>
      <c r="C439">
        <v>1.53925</v>
      </c>
      <c r="D439">
        <f t="shared" si="19"/>
        <v>0.1261158</v>
      </c>
      <c r="E439">
        <f t="shared" si="20"/>
        <v>0.1389018</v>
      </c>
      <c r="F439">
        <f t="shared" si="21"/>
        <v>1.8042676</v>
      </c>
    </row>
    <row r="440" spans="1:6">
      <c r="A440">
        <v>4</v>
      </c>
      <c r="B440" t="s">
        <v>42</v>
      </c>
      <c r="C440">
        <v>1.68185</v>
      </c>
      <c r="D440">
        <f t="shared" si="19"/>
        <v>0.1273018</v>
      </c>
      <c r="E440">
        <f t="shared" si="20"/>
        <v>0.1389018</v>
      </c>
      <c r="F440">
        <f t="shared" si="21"/>
        <v>1.9480536</v>
      </c>
    </row>
    <row r="441" spans="1:6">
      <c r="A441">
        <v>3</v>
      </c>
      <c r="B441" t="s">
        <v>38</v>
      </c>
      <c r="C441">
        <v>0.955064</v>
      </c>
      <c r="D441">
        <f t="shared" si="19"/>
        <v>0.1261158</v>
      </c>
      <c r="E441">
        <f t="shared" si="20"/>
        <v>0.218765</v>
      </c>
      <c r="F441">
        <f t="shared" si="21"/>
        <v>1.2999448</v>
      </c>
    </row>
    <row r="442" spans="1:6">
      <c r="A442">
        <v>3</v>
      </c>
      <c r="B442" t="s">
        <v>34</v>
      </c>
      <c r="C442">
        <v>1.43923</v>
      </c>
      <c r="D442">
        <f t="shared" si="19"/>
        <v>0.1261158</v>
      </c>
      <c r="E442">
        <f t="shared" si="20"/>
        <v>0.221433</v>
      </c>
      <c r="F442">
        <f t="shared" si="21"/>
        <v>1.7867788</v>
      </c>
    </row>
    <row r="443" spans="1:6">
      <c r="A443">
        <v>3</v>
      </c>
      <c r="B443" t="s">
        <v>177</v>
      </c>
      <c r="C443">
        <v>1.01153</v>
      </c>
      <c r="D443">
        <f t="shared" si="19"/>
        <v>0.1261158</v>
      </c>
      <c r="E443">
        <f t="shared" si="20"/>
        <v>0</v>
      </c>
      <c r="F443">
        <f t="shared" si="21"/>
        <v>1.1376458</v>
      </c>
    </row>
    <row r="444" spans="1:6">
      <c r="A444">
        <v>4</v>
      </c>
      <c r="B444" t="s">
        <v>66</v>
      </c>
      <c r="C444">
        <v>1.73313</v>
      </c>
      <c r="D444">
        <f t="shared" si="19"/>
        <v>0.1273018</v>
      </c>
      <c r="E444">
        <f t="shared" si="20"/>
        <v>0.0943836</v>
      </c>
      <c r="F444">
        <f t="shared" si="21"/>
        <v>1.9548154</v>
      </c>
    </row>
    <row r="445" spans="1:6">
      <c r="A445">
        <v>3</v>
      </c>
      <c r="B445" t="s">
        <v>66</v>
      </c>
      <c r="C445">
        <v>2.31788</v>
      </c>
      <c r="D445">
        <f t="shared" si="19"/>
        <v>0.1261158</v>
      </c>
      <c r="E445">
        <f t="shared" si="20"/>
        <v>0.0943836</v>
      </c>
      <c r="F445">
        <f t="shared" si="21"/>
        <v>2.5383794</v>
      </c>
    </row>
    <row r="446" spans="1:6">
      <c r="A446">
        <v>3</v>
      </c>
      <c r="B446" t="s">
        <v>60</v>
      </c>
      <c r="C446">
        <v>1.74335</v>
      </c>
      <c r="D446">
        <f t="shared" si="19"/>
        <v>0.1261158</v>
      </c>
      <c r="E446">
        <f t="shared" si="20"/>
        <v>0.241046</v>
      </c>
      <c r="F446">
        <f t="shared" si="21"/>
        <v>2.1105118</v>
      </c>
    </row>
    <row r="447" spans="1:6">
      <c r="A447">
        <v>4</v>
      </c>
      <c r="B447" t="s">
        <v>111</v>
      </c>
      <c r="C447">
        <v>1.26228</v>
      </c>
      <c r="D447">
        <f t="shared" si="19"/>
        <v>0.1273018</v>
      </c>
      <c r="E447">
        <f t="shared" si="20"/>
        <v>0.276745</v>
      </c>
      <c r="F447">
        <f t="shared" si="21"/>
        <v>1.6663268</v>
      </c>
    </row>
    <row r="448" spans="1:6">
      <c r="A448">
        <v>2</v>
      </c>
      <c r="B448" t="s">
        <v>34</v>
      </c>
      <c r="C448">
        <v>0.980052</v>
      </c>
      <c r="D448">
        <f t="shared" si="19"/>
        <v>0.1199178</v>
      </c>
      <c r="E448">
        <f t="shared" si="20"/>
        <v>0.221433</v>
      </c>
      <c r="F448">
        <f t="shared" si="21"/>
        <v>1.3214028</v>
      </c>
    </row>
    <row r="449" spans="1:6">
      <c r="A449">
        <v>4</v>
      </c>
      <c r="B449" t="s">
        <v>111</v>
      </c>
      <c r="C449">
        <v>1.00886</v>
      </c>
      <c r="D449">
        <f t="shared" si="19"/>
        <v>0.1273018</v>
      </c>
      <c r="E449">
        <f t="shared" si="20"/>
        <v>0.276745</v>
      </c>
      <c r="F449">
        <f t="shared" si="21"/>
        <v>1.4129068</v>
      </c>
    </row>
    <row r="450" spans="1:6">
      <c r="A450">
        <v>3</v>
      </c>
      <c r="B450" t="s">
        <v>45</v>
      </c>
      <c r="C450">
        <v>0.860106</v>
      </c>
      <c r="D450">
        <f t="shared" si="19"/>
        <v>0.1261158</v>
      </c>
      <c r="E450">
        <f t="shared" si="20"/>
        <v>0.0562395</v>
      </c>
      <c r="F450">
        <f t="shared" si="21"/>
        <v>1.0424613</v>
      </c>
    </row>
    <row r="451" spans="1:6">
      <c r="A451">
        <v>3</v>
      </c>
      <c r="B451" t="s">
        <v>66</v>
      </c>
      <c r="C451">
        <v>0.892917</v>
      </c>
      <c r="D451">
        <f t="shared" ref="D451:D514" si="22">VLOOKUP(A451,K:N,3,0)</f>
        <v>0.1261158</v>
      </c>
      <c r="E451">
        <f t="shared" ref="E451:E514" si="23">VLOOKUP(B451,K:M,3,0)</f>
        <v>0.0943836</v>
      </c>
      <c r="F451">
        <f t="shared" ref="F451:F514" si="24">C451+D451+E451</f>
        <v>1.1134164</v>
      </c>
    </row>
    <row r="452" spans="1:6">
      <c r="A452">
        <v>3</v>
      </c>
      <c r="B452" t="s">
        <v>66</v>
      </c>
      <c r="C452">
        <v>1.36162</v>
      </c>
      <c r="D452">
        <f t="shared" si="22"/>
        <v>0.1261158</v>
      </c>
      <c r="E452">
        <f t="shared" si="23"/>
        <v>0.0943836</v>
      </c>
      <c r="F452">
        <f t="shared" si="24"/>
        <v>1.5821194</v>
      </c>
    </row>
    <row r="453" spans="1:6">
      <c r="A453">
        <v>3</v>
      </c>
      <c r="B453" t="s">
        <v>38</v>
      </c>
      <c r="C453">
        <v>1.09807</v>
      </c>
      <c r="D453">
        <f t="shared" si="22"/>
        <v>0.1261158</v>
      </c>
      <c r="E453">
        <f t="shared" si="23"/>
        <v>0.218765</v>
      </c>
      <c r="F453">
        <f t="shared" si="24"/>
        <v>1.4429508</v>
      </c>
    </row>
    <row r="454" spans="1:6">
      <c r="A454">
        <v>3</v>
      </c>
      <c r="B454" t="s">
        <v>111</v>
      </c>
      <c r="C454">
        <v>1.30104</v>
      </c>
      <c r="D454">
        <f t="shared" si="22"/>
        <v>0.1261158</v>
      </c>
      <c r="E454">
        <f t="shared" si="23"/>
        <v>0.276745</v>
      </c>
      <c r="F454">
        <f t="shared" si="24"/>
        <v>1.7039008</v>
      </c>
    </row>
    <row r="455" spans="1:6">
      <c r="A455">
        <v>3</v>
      </c>
      <c r="B455" t="s">
        <v>42</v>
      </c>
      <c r="C455">
        <v>1.65002</v>
      </c>
      <c r="D455">
        <f t="shared" si="22"/>
        <v>0.1261158</v>
      </c>
      <c r="E455">
        <f t="shared" si="23"/>
        <v>0.1389018</v>
      </c>
      <c r="F455">
        <f t="shared" si="24"/>
        <v>1.9150376</v>
      </c>
    </row>
    <row r="456" spans="1:6">
      <c r="A456" t="s">
        <v>144</v>
      </c>
      <c r="B456" t="s">
        <v>50</v>
      </c>
      <c r="C456">
        <v>0.844571</v>
      </c>
      <c r="D456">
        <f t="shared" si="22"/>
        <v>0.2251578</v>
      </c>
      <c r="E456">
        <f t="shared" si="23"/>
        <v>0.0505266</v>
      </c>
      <c r="F456">
        <f t="shared" si="24"/>
        <v>1.1202554</v>
      </c>
    </row>
    <row r="457" spans="1:6">
      <c r="A457" t="s">
        <v>144</v>
      </c>
      <c r="B457" t="s">
        <v>34</v>
      </c>
      <c r="C457">
        <v>1.48695</v>
      </c>
      <c r="D457">
        <f t="shared" si="22"/>
        <v>0.2251578</v>
      </c>
      <c r="E457">
        <f t="shared" si="23"/>
        <v>0.221433</v>
      </c>
      <c r="F457">
        <f t="shared" si="24"/>
        <v>1.9335408</v>
      </c>
    </row>
    <row r="458" spans="1:6">
      <c r="A458">
        <v>3</v>
      </c>
      <c r="B458" t="s">
        <v>55</v>
      </c>
      <c r="C458">
        <v>1.62194</v>
      </c>
      <c r="D458">
        <f t="shared" si="22"/>
        <v>0.1261158</v>
      </c>
      <c r="E458">
        <f t="shared" si="23"/>
        <v>0.288478</v>
      </c>
      <c r="F458">
        <f t="shared" si="24"/>
        <v>2.0365338</v>
      </c>
    </row>
    <row r="459" spans="1:6">
      <c r="A459">
        <v>4</v>
      </c>
      <c r="B459" t="s">
        <v>60</v>
      </c>
      <c r="C459">
        <v>0.665654</v>
      </c>
      <c r="D459">
        <f t="shared" si="22"/>
        <v>0.1273018</v>
      </c>
      <c r="E459">
        <f t="shared" si="23"/>
        <v>0.241046</v>
      </c>
      <c r="F459">
        <f t="shared" si="24"/>
        <v>1.0340018</v>
      </c>
    </row>
    <row r="460" spans="1:6">
      <c r="A460">
        <v>3</v>
      </c>
      <c r="B460" t="s">
        <v>66</v>
      </c>
      <c r="C460">
        <v>1.13375</v>
      </c>
      <c r="D460">
        <f t="shared" si="22"/>
        <v>0.1261158</v>
      </c>
      <c r="E460">
        <f t="shared" si="23"/>
        <v>0.0943836</v>
      </c>
      <c r="F460">
        <f t="shared" si="24"/>
        <v>1.3542494</v>
      </c>
    </row>
    <row r="461" spans="1:6">
      <c r="A461">
        <v>3</v>
      </c>
      <c r="B461" t="s">
        <v>66</v>
      </c>
      <c r="C461">
        <v>1.27953</v>
      </c>
      <c r="D461">
        <f t="shared" si="22"/>
        <v>0.1261158</v>
      </c>
      <c r="E461">
        <f t="shared" si="23"/>
        <v>0.0943836</v>
      </c>
      <c r="F461">
        <f t="shared" si="24"/>
        <v>1.5000294</v>
      </c>
    </row>
    <row r="462" spans="1:6">
      <c r="A462">
        <v>3</v>
      </c>
      <c r="B462" t="s">
        <v>66</v>
      </c>
      <c r="C462">
        <v>0.257777</v>
      </c>
      <c r="D462">
        <f t="shared" si="22"/>
        <v>0.1261158</v>
      </c>
      <c r="E462">
        <f t="shared" si="23"/>
        <v>0.0943836</v>
      </c>
      <c r="F462">
        <f t="shared" si="24"/>
        <v>0.4782764</v>
      </c>
    </row>
    <row r="463" spans="1:6">
      <c r="A463">
        <v>3</v>
      </c>
      <c r="B463" t="s">
        <v>34</v>
      </c>
      <c r="C463">
        <v>1.3453</v>
      </c>
      <c r="D463">
        <f t="shared" si="22"/>
        <v>0.1261158</v>
      </c>
      <c r="E463">
        <f t="shared" si="23"/>
        <v>0.221433</v>
      </c>
      <c r="F463">
        <f t="shared" si="24"/>
        <v>1.6928488</v>
      </c>
    </row>
    <row r="464" spans="1:6">
      <c r="A464">
        <v>3</v>
      </c>
      <c r="B464" t="s">
        <v>66</v>
      </c>
      <c r="C464">
        <v>1.09691</v>
      </c>
      <c r="D464">
        <f t="shared" si="22"/>
        <v>0.1261158</v>
      </c>
      <c r="E464">
        <f t="shared" si="23"/>
        <v>0.0943836</v>
      </c>
      <c r="F464">
        <f t="shared" si="24"/>
        <v>1.3174094</v>
      </c>
    </row>
    <row r="465" spans="1:6">
      <c r="A465">
        <v>3</v>
      </c>
      <c r="B465" t="s">
        <v>111</v>
      </c>
      <c r="C465">
        <v>1.18388</v>
      </c>
      <c r="D465">
        <f t="shared" si="22"/>
        <v>0.1261158</v>
      </c>
      <c r="E465">
        <f t="shared" si="23"/>
        <v>0.276745</v>
      </c>
      <c r="F465">
        <f t="shared" si="24"/>
        <v>1.5867408</v>
      </c>
    </row>
    <row r="466" spans="1:6">
      <c r="A466">
        <v>3</v>
      </c>
      <c r="B466" t="s">
        <v>55</v>
      </c>
      <c r="C466">
        <v>1.49675</v>
      </c>
      <c r="D466">
        <f t="shared" si="22"/>
        <v>0.1261158</v>
      </c>
      <c r="E466">
        <f t="shared" si="23"/>
        <v>0.288478</v>
      </c>
      <c r="F466">
        <f t="shared" si="24"/>
        <v>1.9113438</v>
      </c>
    </row>
    <row r="467" spans="1:6">
      <c r="A467">
        <v>3</v>
      </c>
      <c r="B467" t="s">
        <v>42</v>
      </c>
      <c r="C467">
        <v>1.32644</v>
      </c>
      <c r="D467">
        <f t="shared" si="22"/>
        <v>0.1261158</v>
      </c>
      <c r="E467">
        <f t="shared" si="23"/>
        <v>0.1389018</v>
      </c>
      <c r="F467">
        <f t="shared" si="24"/>
        <v>1.5914576</v>
      </c>
    </row>
    <row r="468" spans="1:6">
      <c r="A468">
        <v>3</v>
      </c>
      <c r="B468" t="s">
        <v>66</v>
      </c>
      <c r="C468">
        <v>0.987056</v>
      </c>
      <c r="D468">
        <f t="shared" si="22"/>
        <v>0.1261158</v>
      </c>
      <c r="E468">
        <f t="shared" si="23"/>
        <v>0.0943836</v>
      </c>
      <c r="F468">
        <f t="shared" si="24"/>
        <v>1.2075554</v>
      </c>
    </row>
    <row r="469" spans="1:6">
      <c r="A469">
        <v>3</v>
      </c>
      <c r="B469" t="s">
        <v>38</v>
      </c>
      <c r="C469">
        <v>1.24028</v>
      </c>
      <c r="D469">
        <f t="shared" si="22"/>
        <v>0.1261158</v>
      </c>
      <c r="E469">
        <f t="shared" si="23"/>
        <v>0.218765</v>
      </c>
      <c r="F469">
        <f t="shared" si="24"/>
        <v>1.5851608</v>
      </c>
    </row>
    <row r="470" spans="1:6">
      <c r="A470">
        <v>3</v>
      </c>
      <c r="B470" t="s">
        <v>34</v>
      </c>
      <c r="C470">
        <v>1.60547</v>
      </c>
      <c r="D470">
        <f t="shared" si="22"/>
        <v>0.1261158</v>
      </c>
      <c r="E470">
        <f t="shared" si="23"/>
        <v>0.221433</v>
      </c>
      <c r="F470">
        <f t="shared" si="24"/>
        <v>1.9530188</v>
      </c>
    </row>
    <row r="471" spans="1:6">
      <c r="A471" t="s">
        <v>144</v>
      </c>
      <c r="B471" t="s">
        <v>45</v>
      </c>
      <c r="C471">
        <v>1.47484</v>
      </c>
      <c r="D471">
        <f t="shared" si="22"/>
        <v>0.2251578</v>
      </c>
      <c r="E471">
        <f t="shared" si="23"/>
        <v>0.0562395</v>
      </c>
      <c r="F471">
        <f t="shared" si="24"/>
        <v>1.7562373</v>
      </c>
    </row>
    <row r="472" spans="1:6">
      <c r="A472">
        <v>3</v>
      </c>
      <c r="B472" t="s">
        <v>55</v>
      </c>
      <c r="C472">
        <v>1.46004</v>
      </c>
      <c r="D472">
        <f t="shared" si="22"/>
        <v>0.1261158</v>
      </c>
      <c r="E472">
        <f t="shared" si="23"/>
        <v>0.288478</v>
      </c>
      <c r="F472">
        <f t="shared" si="24"/>
        <v>1.8746338</v>
      </c>
    </row>
    <row r="473" spans="1:6">
      <c r="A473">
        <v>3</v>
      </c>
      <c r="B473" t="s">
        <v>66</v>
      </c>
      <c r="C473">
        <v>1.11558</v>
      </c>
      <c r="D473">
        <f t="shared" si="22"/>
        <v>0.1261158</v>
      </c>
      <c r="E473">
        <f t="shared" si="23"/>
        <v>0.0943836</v>
      </c>
      <c r="F473">
        <f t="shared" si="24"/>
        <v>1.3360794</v>
      </c>
    </row>
    <row r="474" spans="1:6">
      <c r="A474">
        <v>3</v>
      </c>
      <c r="B474" t="s">
        <v>55</v>
      </c>
      <c r="C474">
        <v>0.804428</v>
      </c>
      <c r="D474">
        <f t="shared" si="22"/>
        <v>0.1261158</v>
      </c>
      <c r="E474">
        <f t="shared" si="23"/>
        <v>0.288478</v>
      </c>
      <c r="F474">
        <f t="shared" si="24"/>
        <v>1.2190218</v>
      </c>
    </row>
    <row r="475" spans="1:6">
      <c r="A475">
        <v>3</v>
      </c>
      <c r="B475" t="s">
        <v>45</v>
      </c>
      <c r="C475">
        <v>1.70582</v>
      </c>
      <c r="D475">
        <f t="shared" si="22"/>
        <v>0.1261158</v>
      </c>
      <c r="E475">
        <f t="shared" si="23"/>
        <v>0.0562395</v>
      </c>
      <c r="F475">
        <f t="shared" si="24"/>
        <v>1.8881753</v>
      </c>
    </row>
    <row r="476" spans="1:6">
      <c r="A476">
        <v>4</v>
      </c>
      <c r="B476" t="s">
        <v>111</v>
      </c>
      <c r="C476">
        <v>0.369362</v>
      </c>
      <c r="D476">
        <f t="shared" si="22"/>
        <v>0.1273018</v>
      </c>
      <c r="E476">
        <f t="shared" si="23"/>
        <v>0.276745</v>
      </c>
      <c r="F476">
        <f t="shared" si="24"/>
        <v>0.7734088</v>
      </c>
    </row>
    <row r="477" spans="1:6">
      <c r="A477">
        <v>4</v>
      </c>
      <c r="B477" t="s">
        <v>111</v>
      </c>
      <c r="C477">
        <v>1.40933</v>
      </c>
      <c r="D477">
        <f t="shared" si="22"/>
        <v>0.1273018</v>
      </c>
      <c r="E477">
        <f t="shared" si="23"/>
        <v>0.276745</v>
      </c>
      <c r="F477">
        <f t="shared" si="24"/>
        <v>1.8133768</v>
      </c>
    </row>
    <row r="478" spans="1:6">
      <c r="A478">
        <v>3</v>
      </c>
      <c r="B478" t="s">
        <v>55</v>
      </c>
      <c r="C478">
        <v>1.17577</v>
      </c>
      <c r="D478">
        <f t="shared" si="22"/>
        <v>0.1261158</v>
      </c>
      <c r="E478">
        <f t="shared" si="23"/>
        <v>0.288478</v>
      </c>
      <c r="F478">
        <f t="shared" si="24"/>
        <v>1.5903638</v>
      </c>
    </row>
    <row r="479" spans="1:6">
      <c r="A479" t="s">
        <v>144</v>
      </c>
      <c r="B479" t="s">
        <v>60</v>
      </c>
      <c r="C479">
        <v>0.57395</v>
      </c>
      <c r="D479">
        <f t="shared" si="22"/>
        <v>0.2251578</v>
      </c>
      <c r="E479">
        <f t="shared" si="23"/>
        <v>0.241046</v>
      </c>
      <c r="F479">
        <f t="shared" si="24"/>
        <v>1.0401538</v>
      </c>
    </row>
    <row r="480" spans="1:6">
      <c r="A480">
        <v>3</v>
      </c>
      <c r="B480" t="s">
        <v>50</v>
      </c>
      <c r="C480">
        <v>1.46701</v>
      </c>
      <c r="D480">
        <f t="shared" si="22"/>
        <v>0.1261158</v>
      </c>
      <c r="E480">
        <f t="shared" si="23"/>
        <v>0.0505266</v>
      </c>
      <c r="F480">
        <f t="shared" si="24"/>
        <v>1.6436524</v>
      </c>
    </row>
    <row r="481" spans="1:6">
      <c r="A481">
        <v>3</v>
      </c>
      <c r="B481" t="s">
        <v>38</v>
      </c>
      <c r="C481">
        <v>0.908786</v>
      </c>
      <c r="D481">
        <f t="shared" si="22"/>
        <v>0.1261158</v>
      </c>
      <c r="E481">
        <f t="shared" si="23"/>
        <v>0.218765</v>
      </c>
      <c r="F481">
        <f t="shared" si="24"/>
        <v>1.2536668</v>
      </c>
    </row>
    <row r="482" spans="1:6">
      <c r="A482">
        <v>4</v>
      </c>
      <c r="B482" t="s">
        <v>55</v>
      </c>
      <c r="C482">
        <v>1.07416</v>
      </c>
      <c r="D482">
        <f t="shared" si="22"/>
        <v>0.1273018</v>
      </c>
      <c r="E482">
        <f t="shared" si="23"/>
        <v>0.288478</v>
      </c>
      <c r="F482">
        <f t="shared" si="24"/>
        <v>1.4899398</v>
      </c>
    </row>
    <row r="483" spans="1:6">
      <c r="A483">
        <v>3</v>
      </c>
      <c r="B483" t="s">
        <v>55</v>
      </c>
      <c r="C483">
        <v>1.15614</v>
      </c>
      <c r="D483">
        <f t="shared" si="22"/>
        <v>0.1261158</v>
      </c>
      <c r="E483">
        <f t="shared" si="23"/>
        <v>0.288478</v>
      </c>
      <c r="F483">
        <f t="shared" si="24"/>
        <v>1.5707338</v>
      </c>
    </row>
    <row r="484" spans="1:6">
      <c r="A484">
        <v>3</v>
      </c>
      <c r="B484" t="s">
        <v>111</v>
      </c>
      <c r="C484">
        <v>1.09663</v>
      </c>
      <c r="D484">
        <f t="shared" si="22"/>
        <v>0.1261158</v>
      </c>
      <c r="E484">
        <f t="shared" si="23"/>
        <v>0.276745</v>
      </c>
      <c r="F484">
        <f t="shared" si="24"/>
        <v>1.4994908</v>
      </c>
    </row>
    <row r="485" spans="1:6">
      <c r="A485">
        <v>3</v>
      </c>
      <c r="B485" t="s">
        <v>50</v>
      </c>
      <c r="C485">
        <v>1.18917</v>
      </c>
      <c r="D485">
        <f t="shared" si="22"/>
        <v>0.1261158</v>
      </c>
      <c r="E485">
        <f t="shared" si="23"/>
        <v>0.0505266</v>
      </c>
      <c r="F485">
        <f t="shared" si="24"/>
        <v>1.3658124</v>
      </c>
    </row>
    <row r="486" spans="1:6">
      <c r="A486">
        <v>3</v>
      </c>
      <c r="B486" t="s">
        <v>66</v>
      </c>
      <c r="C486">
        <v>0.694993</v>
      </c>
      <c r="D486">
        <f t="shared" si="22"/>
        <v>0.1261158</v>
      </c>
      <c r="E486">
        <f t="shared" si="23"/>
        <v>0.0943836</v>
      </c>
      <c r="F486">
        <f t="shared" si="24"/>
        <v>0.9154924</v>
      </c>
    </row>
    <row r="487" spans="1:6">
      <c r="A487">
        <v>3</v>
      </c>
      <c r="B487" t="s">
        <v>177</v>
      </c>
      <c r="C487">
        <v>1.18781</v>
      </c>
      <c r="D487">
        <f t="shared" si="22"/>
        <v>0.1261158</v>
      </c>
      <c r="E487">
        <f t="shared" si="23"/>
        <v>0</v>
      </c>
      <c r="F487">
        <f t="shared" si="24"/>
        <v>1.3139258</v>
      </c>
    </row>
    <row r="488" spans="1:6">
      <c r="A488">
        <v>3</v>
      </c>
      <c r="B488" t="s">
        <v>38</v>
      </c>
      <c r="C488">
        <v>1.74917</v>
      </c>
      <c r="D488">
        <f t="shared" si="22"/>
        <v>0.1261158</v>
      </c>
      <c r="E488">
        <f t="shared" si="23"/>
        <v>0.218765</v>
      </c>
      <c r="F488">
        <f t="shared" si="24"/>
        <v>2.0940508</v>
      </c>
    </row>
    <row r="489" spans="1:6">
      <c r="A489">
        <v>3</v>
      </c>
      <c r="B489" t="s">
        <v>66</v>
      </c>
      <c r="C489">
        <v>1.03364</v>
      </c>
      <c r="D489">
        <f t="shared" si="22"/>
        <v>0.1261158</v>
      </c>
      <c r="E489">
        <f t="shared" si="23"/>
        <v>0.0943836</v>
      </c>
      <c r="F489">
        <f t="shared" si="24"/>
        <v>1.2541394</v>
      </c>
    </row>
    <row r="490" spans="1:6">
      <c r="A490">
        <v>3</v>
      </c>
      <c r="B490" t="s">
        <v>50</v>
      </c>
      <c r="C490">
        <v>1.06673</v>
      </c>
      <c r="D490">
        <f t="shared" si="22"/>
        <v>0.1261158</v>
      </c>
      <c r="E490">
        <f t="shared" si="23"/>
        <v>0.0505266</v>
      </c>
      <c r="F490">
        <f t="shared" si="24"/>
        <v>1.2433724</v>
      </c>
    </row>
    <row r="491" spans="1:6">
      <c r="A491">
        <v>3</v>
      </c>
      <c r="B491" t="s">
        <v>60</v>
      </c>
      <c r="C491">
        <v>0.995476</v>
      </c>
      <c r="D491">
        <f t="shared" si="22"/>
        <v>0.1261158</v>
      </c>
      <c r="E491">
        <f t="shared" si="23"/>
        <v>0.241046</v>
      </c>
      <c r="F491">
        <f t="shared" si="24"/>
        <v>1.3626378</v>
      </c>
    </row>
    <row r="492" spans="1:6">
      <c r="A492">
        <v>3</v>
      </c>
      <c r="B492" t="s">
        <v>177</v>
      </c>
      <c r="C492">
        <v>1.06242</v>
      </c>
      <c r="D492">
        <f t="shared" si="22"/>
        <v>0.1261158</v>
      </c>
      <c r="E492">
        <f t="shared" si="23"/>
        <v>0</v>
      </c>
      <c r="F492">
        <f t="shared" si="24"/>
        <v>1.1885358</v>
      </c>
    </row>
    <row r="493" spans="1:6">
      <c r="A493">
        <v>3</v>
      </c>
      <c r="B493" t="s">
        <v>42</v>
      </c>
      <c r="C493">
        <v>0.524288</v>
      </c>
      <c r="D493">
        <f t="shared" si="22"/>
        <v>0.1261158</v>
      </c>
      <c r="E493">
        <f t="shared" si="23"/>
        <v>0.1389018</v>
      </c>
      <c r="F493">
        <f t="shared" si="24"/>
        <v>0.7893056</v>
      </c>
    </row>
    <row r="494" spans="1:6">
      <c r="A494">
        <v>3</v>
      </c>
      <c r="B494" t="s">
        <v>50</v>
      </c>
      <c r="C494">
        <v>0.746598</v>
      </c>
      <c r="D494">
        <f t="shared" si="22"/>
        <v>0.1261158</v>
      </c>
      <c r="E494">
        <f t="shared" si="23"/>
        <v>0.0505266</v>
      </c>
      <c r="F494">
        <f t="shared" si="24"/>
        <v>0.9232404</v>
      </c>
    </row>
    <row r="495" spans="1:6">
      <c r="A495">
        <v>3</v>
      </c>
      <c r="B495" t="s">
        <v>177</v>
      </c>
      <c r="C495">
        <v>0.918653</v>
      </c>
      <c r="D495">
        <f t="shared" si="22"/>
        <v>0.1261158</v>
      </c>
      <c r="E495">
        <f t="shared" si="23"/>
        <v>0</v>
      </c>
      <c r="F495">
        <f t="shared" si="24"/>
        <v>1.0447688</v>
      </c>
    </row>
    <row r="496" spans="1:6">
      <c r="A496">
        <v>3</v>
      </c>
      <c r="B496" t="s">
        <v>66</v>
      </c>
      <c r="C496">
        <v>1.17737</v>
      </c>
      <c r="D496">
        <f t="shared" si="22"/>
        <v>0.1261158</v>
      </c>
      <c r="E496">
        <f t="shared" si="23"/>
        <v>0.0943836</v>
      </c>
      <c r="F496">
        <f t="shared" si="24"/>
        <v>1.3978694</v>
      </c>
    </row>
    <row r="497" spans="1:6">
      <c r="A497" t="s">
        <v>144</v>
      </c>
      <c r="B497" t="s">
        <v>50</v>
      </c>
      <c r="C497">
        <v>2.25876</v>
      </c>
      <c r="D497">
        <f t="shared" si="22"/>
        <v>0.2251578</v>
      </c>
      <c r="E497">
        <f t="shared" si="23"/>
        <v>0.0505266</v>
      </c>
      <c r="F497">
        <f t="shared" si="24"/>
        <v>2.5344444</v>
      </c>
    </row>
    <row r="498" spans="1:6">
      <c r="A498">
        <v>3</v>
      </c>
      <c r="B498" t="s">
        <v>66</v>
      </c>
      <c r="C498">
        <v>0.959398</v>
      </c>
      <c r="D498">
        <f t="shared" si="22"/>
        <v>0.1261158</v>
      </c>
      <c r="E498">
        <f t="shared" si="23"/>
        <v>0.0943836</v>
      </c>
      <c r="F498">
        <f t="shared" si="24"/>
        <v>1.1798974</v>
      </c>
    </row>
    <row r="499" spans="1:6">
      <c r="A499">
        <v>2</v>
      </c>
      <c r="B499" t="s">
        <v>38</v>
      </c>
      <c r="C499">
        <v>2.05796</v>
      </c>
      <c r="D499">
        <f t="shared" si="22"/>
        <v>0.1199178</v>
      </c>
      <c r="E499">
        <f t="shared" si="23"/>
        <v>0.218765</v>
      </c>
      <c r="F499">
        <f t="shared" si="24"/>
        <v>2.3966428</v>
      </c>
    </row>
    <row r="500" spans="1:6">
      <c r="A500">
        <v>4</v>
      </c>
      <c r="B500" t="s">
        <v>55</v>
      </c>
      <c r="C500">
        <v>1.38771</v>
      </c>
      <c r="D500">
        <f t="shared" si="22"/>
        <v>0.1273018</v>
      </c>
      <c r="E500">
        <f t="shared" si="23"/>
        <v>0.288478</v>
      </c>
      <c r="F500">
        <f t="shared" si="24"/>
        <v>1.8034898</v>
      </c>
    </row>
    <row r="501" spans="1:6">
      <c r="A501">
        <v>3</v>
      </c>
      <c r="B501" t="s">
        <v>45</v>
      </c>
      <c r="C501">
        <v>1.91489</v>
      </c>
      <c r="D501">
        <f t="shared" si="22"/>
        <v>0.1261158</v>
      </c>
      <c r="E501">
        <f t="shared" si="23"/>
        <v>0.0562395</v>
      </c>
      <c r="F501">
        <f t="shared" si="24"/>
        <v>2.0972453</v>
      </c>
    </row>
    <row r="502" spans="1:6">
      <c r="A502">
        <v>3</v>
      </c>
      <c r="B502" t="s">
        <v>66</v>
      </c>
      <c r="C502">
        <v>1.04603</v>
      </c>
      <c r="D502">
        <f t="shared" si="22"/>
        <v>0.1261158</v>
      </c>
      <c r="E502">
        <f t="shared" si="23"/>
        <v>0.0943836</v>
      </c>
      <c r="F502">
        <f t="shared" si="24"/>
        <v>1.2665294</v>
      </c>
    </row>
    <row r="503" spans="1:6">
      <c r="A503">
        <v>3</v>
      </c>
      <c r="B503" t="s">
        <v>66</v>
      </c>
      <c r="C503">
        <v>0.784599</v>
      </c>
      <c r="D503">
        <f t="shared" si="22"/>
        <v>0.1261158</v>
      </c>
      <c r="E503">
        <f t="shared" si="23"/>
        <v>0.0943836</v>
      </c>
      <c r="F503">
        <f t="shared" si="24"/>
        <v>1.0050984</v>
      </c>
    </row>
    <row r="504" spans="1:6">
      <c r="A504">
        <v>4</v>
      </c>
      <c r="B504" t="s">
        <v>38</v>
      </c>
      <c r="C504">
        <v>1.33122</v>
      </c>
      <c r="D504">
        <f t="shared" si="22"/>
        <v>0.1273018</v>
      </c>
      <c r="E504">
        <f t="shared" si="23"/>
        <v>0.218765</v>
      </c>
      <c r="F504">
        <f t="shared" si="24"/>
        <v>1.6772868</v>
      </c>
    </row>
    <row r="505" spans="1:6">
      <c r="A505">
        <v>3</v>
      </c>
      <c r="B505" t="s">
        <v>45</v>
      </c>
      <c r="C505">
        <v>1.31716</v>
      </c>
      <c r="D505">
        <f t="shared" si="22"/>
        <v>0.1261158</v>
      </c>
      <c r="E505">
        <f t="shared" si="23"/>
        <v>0.0562395</v>
      </c>
      <c r="F505">
        <f t="shared" si="24"/>
        <v>1.4995153</v>
      </c>
    </row>
    <row r="506" spans="1:6">
      <c r="A506">
        <v>3</v>
      </c>
      <c r="B506" t="s">
        <v>45</v>
      </c>
      <c r="C506">
        <v>0.846399</v>
      </c>
      <c r="D506">
        <f t="shared" si="22"/>
        <v>0.1261158</v>
      </c>
      <c r="E506">
        <f t="shared" si="23"/>
        <v>0.0562395</v>
      </c>
      <c r="F506">
        <f t="shared" si="24"/>
        <v>1.0287543</v>
      </c>
    </row>
    <row r="507" spans="1:6">
      <c r="A507">
        <v>3</v>
      </c>
      <c r="B507" t="s">
        <v>50</v>
      </c>
      <c r="C507">
        <v>0.554571</v>
      </c>
      <c r="D507">
        <f t="shared" si="22"/>
        <v>0.1261158</v>
      </c>
      <c r="E507">
        <f t="shared" si="23"/>
        <v>0.0505266</v>
      </c>
      <c r="F507">
        <f t="shared" si="24"/>
        <v>0.7312134</v>
      </c>
    </row>
    <row r="508" spans="1:6">
      <c r="A508">
        <v>4</v>
      </c>
      <c r="B508" t="s">
        <v>177</v>
      </c>
      <c r="C508">
        <v>0.593958</v>
      </c>
      <c r="D508">
        <f t="shared" si="22"/>
        <v>0.1273018</v>
      </c>
      <c r="E508">
        <f t="shared" si="23"/>
        <v>0</v>
      </c>
      <c r="F508">
        <f t="shared" si="24"/>
        <v>0.7212598</v>
      </c>
    </row>
    <row r="509" spans="1:6">
      <c r="A509">
        <v>3</v>
      </c>
      <c r="B509" t="s">
        <v>45</v>
      </c>
      <c r="C509">
        <v>1.45222</v>
      </c>
      <c r="D509">
        <f t="shared" si="22"/>
        <v>0.1261158</v>
      </c>
      <c r="E509">
        <f t="shared" si="23"/>
        <v>0.0562395</v>
      </c>
      <c r="F509">
        <f t="shared" si="24"/>
        <v>1.6345753</v>
      </c>
    </row>
    <row r="510" spans="1:6">
      <c r="A510">
        <v>3</v>
      </c>
      <c r="B510" t="s">
        <v>50</v>
      </c>
      <c r="C510">
        <v>0.460839</v>
      </c>
      <c r="D510">
        <f t="shared" si="22"/>
        <v>0.1261158</v>
      </c>
      <c r="E510">
        <f t="shared" si="23"/>
        <v>0.0505266</v>
      </c>
      <c r="F510">
        <f t="shared" si="24"/>
        <v>0.6374814</v>
      </c>
    </row>
    <row r="511" spans="1:6">
      <c r="A511">
        <v>3</v>
      </c>
      <c r="B511" t="s">
        <v>66</v>
      </c>
      <c r="C511">
        <v>1.51713</v>
      </c>
      <c r="D511">
        <f t="shared" si="22"/>
        <v>0.1261158</v>
      </c>
      <c r="E511">
        <f t="shared" si="23"/>
        <v>0.0943836</v>
      </c>
      <c r="F511">
        <f t="shared" si="24"/>
        <v>1.7376294</v>
      </c>
    </row>
    <row r="512" spans="1:6">
      <c r="A512" t="s">
        <v>144</v>
      </c>
      <c r="B512" t="s">
        <v>45</v>
      </c>
      <c r="C512">
        <v>1.26213</v>
      </c>
      <c r="D512">
        <f t="shared" si="22"/>
        <v>0.2251578</v>
      </c>
      <c r="E512">
        <f t="shared" si="23"/>
        <v>0.0562395</v>
      </c>
      <c r="F512">
        <f t="shared" si="24"/>
        <v>1.5435273</v>
      </c>
    </row>
    <row r="513" spans="1:6">
      <c r="A513">
        <v>3</v>
      </c>
      <c r="B513" t="s">
        <v>177</v>
      </c>
      <c r="C513">
        <v>2.52059</v>
      </c>
      <c r="D513">
        <f t="shared" si="22"/>
        <v>0.1261158</v>
      </c>
      <c r="E513">
        <f t="shared" si="23"/>
        <v>0</v>
      </c>
      <c r="F513">
        <f t="shared" si="24"/>
        <v>2.6467058</v>
      </c>
    </row>
    <row r="514" spans="1:6">
      <c r="A514">
        <v>3</v>
      </c>
      <c r="B514" t="s">
        <v>177</v>
      </c>
      <c r="C514">
        <v>1.4216</v>
      </c>
      <c r="D514">
        <f t="shared" si="22"/>
        <v>0.1261158</v>
      </c>
      <c r="E514">
        <f t="shared" si="23"/>
        <v>0</v>
      </c>
      <c r="F514">
        <f t="shared" si="24"/>
        <v>1.5477158</v>
      </c>
    </row>
    <row r="515" spans="1:6">
      <c r="A515">
        <v>3</v>
      </c>
      <c r="B515" t="s">
        <v>66</v>
      </c>
      <c r="C515">
        <v>1.24183</v>
      </c>
      <c r="D515">
        <f t="shared" ref="D515:D578" si="25">VLOOKUP(A515,K:N,3,0)</f>
        <v>0.1261158</v>
      </c>
      <c r="E515">
        <f t="shared" ref="E515:E578" si="26">VLOOKUP(B515,K:M,3,0)</f>
        <v>0.0943836</v>
      </c>
      <c r="F515">
        <f t="shared" ref="F515:F578" si="27">C515+D515+E515</f>
        <v>1.4623294</v>
      </c>
    </row>
    <row r="516" spans="1:6">
      <c r="A516">
        <v>3</v>
      </c>
      <c r="B516" t="s">
        <v>45</v>
      </c>
      <c r="C516">
        <v>1.69358</v>
      </c>
      <c r="D516">
        <f t="shared" si="25"/>
        <v>0.1261158</v>
      </c>
      <c r="E516">
        <f t="shared" si="26"/>
        <v>0.0562395</v>
      </c>
      <c r="F516">
        <f t="shared" si="27"/>
        <v>1.8759353</v>
      </c>
    </row>
    <row r="517" spans="1:6">
      <c r="A517">
        <v>3</v>
      </c>
      <c r="B517" t="s">
        <v>60</v>
      </c>
      <c r="C517">
        <v>0.826884</v>
      </c>
      <c r="D517">
        <f t="shared" si="25"/>
        <v>0.1261158</v>
      </c>
      <c r="E517">
        <f t="shared" si="26"/>
        <v>0.241046</v>
      </c>
      <c r="F517">
        <f t="shared" si="27"/>
        <v>1.1940458</v>
      </c>
    </row>
    <row r="518" spans="1:6">
      <c r="A518">
        <v>4</v>
      </c>
      <c r="B518" t="s">
        <v>38</v>
      </c>
      <c r="C518">
        <v>1.02546</v>
      </c>
      <c r="D518">
        <f t="shared" si="25"/>
        <v>0.1273018</v>
      </c>
      <c r="E518">
        <f t="shared" si="26"/>
        <v>0.218765</v>
      </c>
      <c r="F518">
        <f t="shared" si="27"/>
        <v>1.3715268</v>
      </c>
    </row>
    <row r="519" spans="1:6">
      <c r="A519">
        <v>3</v>
      </c>
      <c r="B519" t="s">
        <v>55</v>
      </c>
      <c r="C519">
        <v>0.839494</v>
      </c>
      <c r="D519">
        <f t="shared" si="25"/>
        <v>0.1261158</v>
      </c>
      <c r="E519">
        <f t="shared" si="26"/>
        <v>0.288478</v>
      </c>
      <c r="F519">
        <f t="shared" si="27"/>
        <v>1.2540878</v>
      </c>
    </row>
    <row r="520" spans="1:6">
      <c r="A520">
        <v>2</v>
      </c>
      <c r="B520" t="s">
        <v>34</v>
      </c>
      <c r="C520">
        <v>1.80816</v>
      </c>
      <c r="D520">
        <f t="shared" si="25"/>
        <v>0.1199178</v>
      </c>
      <c r="E520">
        <f t="shared" si="26"/>
        <v>0.221433</v>
      </c>
      <c r="F520">
        <f t="shared" si="27"/>
        <v>2.1495108</v>
      </c>
    </row>
    <row r="521" spans="1:6">
      <c r="A521">
        <v>3</v>
      </c>
      <c r="B521" t="s">
        <v>45</v>
      </c>
      <c r="C521">
        <v>1.14021</v>
      </c>
      <c r="D521">
        <f t="shared" si="25"/>
        <v>0.1261158</v>
      </c>
      <c r="E521">
        <f t="shared" si="26"/>
        <v>0.0562395</v>
      </c>
      <c r="F521">
        <f t="shared" si="27"/>
        <v>1.3225653</v>
      </c>
    </row>
    <row r="522" spans="1:6">
      <c r="A522">
        <v>2</v>
      </c>
      <c r="B522" t="s">
        <v>34</v>
      </c>
      <c r="C522">
        <v>1.22277</v>
      </c>
      <c r="D522">
        <f t="shared" si="25"/>
        <v>0.1199178</v>
      </c>
      <c r="E522">
        <f t="shared" si="26"/>
        <v>0.221433</v>
      </c>
      <c r="F522">
        <f t="shared" si="27"/>
        <v>1.5641208</v>
      </c>
    </row>
    <row r="523" spans="1:6">
      <c r="A523">
        <v>4</v>
      </c>
      <c r="B523" t="s">
        <v>34</v>
      </c>
      <c r="C523">
        <v>1.74576</v>
      </c>
      <c r="D523">
        <f t="shared" si="25"/>
        <v>0.1273018</v>
      </c>
      <c r="E523">
        <f t="shared" si="26"/>
        <v>0.221433</v>
      </c>
      <c r="F523">
        <f t="shared" si="27"/>
        <v>2.0944948</v>
      </c>
    </row>
    <row r="524" spans="1:6">
      <c r="A524">
        <v>2</v>
      </c>
      <c r="B524" t="s">
        <v>66</v>
      </c>
      <c r="C524">
        <v>0.991632</v>
      </c>
      <c r="D524">
        <f t="shared" si="25"/>
        <v>0.1199178</v>
      </c>
      <c r="E524">
        <f t="shared" si="26"/>
        <v>0.0943836</v>
      </c>
      <c r="F524">
        <f t="shared" si="27"/>
        <v>1.2059334</v>
      </c>
    </row>
    <row r="525" spans="1:6">
      <c r="A525">
        <v>3</v>
      </c>
      <c r="B525" t="s">
        <v>42</v>
      </c>
      <c r="C525">
        <v>1.14755</v>
      </c>
      <c r="D525">
        <f t="shared" si="25"/>
        <v>0.1261158</v>
      </c>
      <c r="E525">
        <f t="shared" si="26"/>
        <v>0.1389018</v>
      </c>
      <c r="F525">
        <f t="shared" si="27"/>
        <v>1.4125676</v>
      </c>
    </row>
    <row r="526" spans="1:6">
      <c r="A526">
        <v>3</v>
      </c>
      <c r="B526" t="s">
        <v>60</v>
      </c>
      <c r="C526">
        <v>0.811143</v>
      </c>
      <c r="D526">
        <f t="shared" si="25"/>
        <v>0.1261158</v>
      </c>
      <c r="E526">
        <f t="shared" si="26"/>
        <v>0.241046</v>
      </c>
      <c r="F526">
        <f t="shared" si="27"/>
        <v>1.1783048</v>
      </c>
    </row>
    <row r="527" spans="1:6">
      <c r="A527">
        <v>2</v>
      </c>
      <c r="B527" t="s">
        <v>111</v>
      </c>
      <c r="C527">
        <v>1.45567</v>
      </c>
      <c r="D527">
        <f t="shared" si="25"/>
        <v>0.1199178</v>
      </c>
      <c r="E527">
        <f t="shared" si="26"/>
        <v>0.276745</v>
      </c>
      <c r="F527">
        <f t="shared" si="27"/>
        <v>1.8523328</v>
      </c>
    </row>
    <row r="528" spans="1:6">
      <c r="A528">
        <v>3</v>
      </c>
      <c r="B528" t="s">
        <v>45</v>
      </c>
      <c r="C528">
        <v>0.311428</v>
      </c>
      <c r="D528">
        <f t="shared" si="25"/>
        <v>0.1261158</v>
      </c>
      <c r="E528">
        <f t="shared" si="26"/>
        <v>0.0562395</v>
      </c>
      <c r="F528">
        <f t="shared" si="27"/>
        <v>0.4937833</v>
      </c>
    </row>
    <row r="529" spans="1:6">
      <c r="A529">
        <v>3</v>
      </c>
      <c r="B529" t="s">
        <v>34</v>
      </c>
      <c r="C529">
        <v>0.887884</v>
      </c>
      <c r="D529">
        <f t="shared" si="25"/>
        <v>0.1261158</v>
      </c>
      <c r="E529">
        <f t="shared" si="26"/>
        <v>0.221433</v>
      </c>
      <c r="F529">
        <f t="shared" si="27"/>
        <v>1.2354328</v>
      </c>
    </row>
    <row r="530" spans="1:6">
      <c r="A530">
        <v>2</v>
      </c>
      <c r="B530" t="s">
        <v>60</v>
      </c>
      <c r="C530">
        <v>1.80213</v>
      </c>
      <c r="D530">
        <f t="shared" si="25"/>
        <v>0.1199178</v>
      </c>
      <c r="E530">
        <f t="shared" si="26"/>
        <v>0.241046</v>
      </c>
      <c r="F530">
        <f t="shared" si="27"/>
        <v>2.1630938</v>
      </c>
    </row>
    <row r="531" spans="1:6">
      <c r="A531">
        <v>3</v>
      </c>
      <c r="B531" t="s">
        <v>60</v>
      </c>
      <c r="C531">
        <v>1.59342</v>
      </c>
      <c r="D531">
        <f t="shared" si="25"/>
        <v>0.1261158</v>
      </c>
      <c r="E531">
        <f t="shared" si="26"/>
        <v>0.241046</v>
      </c>
      <c r="F531">
        <f t="shared" si="27"/>
        <v>1.9605818</v>
      </c>
    </row>
    <row r="532" spans="1:6">
      <c r="A532">
        <v>2</v>
      </c>
      <c r="B532" t="s">
        <v>34</v>
      </c>
      <c r="C532">
        <v>0.998506</v>
      </c>
      <c r="D532">
        <f t="shared" si="25"/>
        <v>0.1199178</v>
      </c>
      <c r="E532">
        <f t="shared" si="26"/>
        <v>0.221433</v>
      </c>
      <c r="F532">
        <f t="shared" si="27"/>
        <v>1.3398568</v>
      </c>
    </row>
    <row r="533" spans="1:6">
      <c r="A533">
        <v>2</v>
      </c>
      <c r="B533" t="s">
        <v>34</v>
      </c>
      <c r="C533">
        <v>1.32012</v>
      </c>
      <c r="D533">
        <f t="shared" si="25"/>
        <v>0.1199178</v>
      </c>
      <c r="E533">
        <f t="shared" si="26"/>
        <v>0.221433</v>
      </c>
      <c r="F533">
        <f t="shared" si="27"/>
        <v>1.6614708</v>
      </c>
    </row>
    <row r="534" spans="1:6">
      <c r="A534">
        <v>2</v>
      </c>
      <c r="B534" t="s">
        <v>34</v>
      </c>
      <c r="C534">
        <v>1.46994</v>
      </c>
      <c r="D534">
        <f t="shared" si="25"/>
        <v>0.1199178</v>
      </c>
      <c r="E534">
        <f t="shared" si="26"/>
        <v>0.221433</v>
      </c>
      <c r="F534">
        <f t="shared" si="27"/>
        <v>1.8112908</v>
      </c>
    </row>
    <row r="535" spans="1:6">
      <c r="A535">
        <v>2</v>
      </c>
      <c r="B535" t="s">
        <v>111</v>
      </c>
      <c r="C535">
        <v>0.891877</v>
      </c>
      <c r="D535">
        <f t="shared" si="25"/>
        <v>0.1199178</v>
      </c>
      <c r="E535">
        <f t="shared" si="26"/>
        <v>0.276745</v>
      </c>
      <c r="F535">
        <f t="shared" si="27"/>
        <v>1.2885398</v>
      </c>
    </row>
    <row r="536" spans="1:6">
      <c r="A536">
        <v>3</v>
      </c>
      <c r="B536" t="s">
        <v>177</v>
      </c>
      <c r="C536">
        <v>1.2185</v>
      </c>
      <c r="D536">
        <f t="shared" si="25"/>
        <v>0.1261158</v>
      </c>
      <c r="E536">
        <f t="shared" si="26"/>
        <v>0</v>
      </c>
      <c r="F536">
        <f t="shared" si="27"/>
        <v>1.3446158</v>
      </c>
    </row>
    <row r="537" spans="1:6">
      <c r="A537">
        <v>2</v>
      </c>
      <c r="B537" t="s">
        <v>42</v>
      </c>
      <c r="C537">
        <v>0.742449</v>
      </c>
      <c r="D537">
        <f t="shared" si="25"/>
        <v>0.1199178</v>
      </c>
      <c r="E537">
        <f t="shared" si="26"/>
        <v>0.1389018</v>
      </c>
      <c r="F537">
        <f t="shared" si="27"/>
        <v>1.0012686</v>
      </c>
    </row>
    <row r="538" spans="1:6">
      <c r="A538">
        <v>3</v>
      </c>
      <c r="B538" t="s">
        <v>42</v>
      </c>
      <c r="C538">
        <v>1.13611</v>
      </c>
      <c r="D538">
        <f t="shared" si="25"/>
        <v>0.1261158</v>
      </c>
      <c r="E538">
        <f t="shared" si="26"/>
        <v>0.1389018</v>
      </c>
      <c r="F538">
        <f t="shared" si="27"/>
        <v>1.4011276</v>
      </c>
    </row>
    <row r="539" spans="1:6">
      <c r="A539">
        <v>2</v>
      </c>
      <c r="B539" t="s">
        <v>34</v>
      </c>
      <c r="C539">
        <v>1.92956</v>
      </c>
      <c r="D539">
        <f t="shared" si="25"/>
        <v>0.1199178</v>
      </c>
      <c r="E539">
        <f t="shared" si="26"/>
        <v>0.221433</v>
      </c>
      <c r="F539">
        <f t="shared" si="27"/>
        <v>2.2709108</v>
      </c>
    </row>
    <row r="540" spans="1:6">
      <c r="A540">
        <v>2</v>
      </c>
      <c r="B540" t="s">
        <v>45</v>
      </c>
      <c r="C540">
        <v>1.12051</v>
      </c>
      <c r="D540">
        <f t="shared" si="25"/>
        <v>0.1199178</v>
      </c>
      <c r="E540">
        <f t="shared" si="26"/>
        <v>0.0562395</v>
      </c>
      <c r="F540">
        <f t="shared" si="27"/>
        <v>1.2966673</v>
      </c>
    </row>
    <row r="541" spans="1:6">
      <c r="A541">
        <v>3</v>
      </c>
      <c r="B541" t="s">
        <v>50</v>
      </c>
      <c r="C541">
        <v>0.591526</v>
      </c>
      <c r="D541">
        <f t="shared" si="25"/>
        <v>0.1261158</v>
      </c>
      <c r="E541">
        <f t="shared" si="26"/>
        <v>0.0505266</v>
      </c>
      <c r="F541">
        <f t="shared" si="27"/>
        <v>0.7681684</v>
      </c>
    </row>
    <row r="542" spans="1:6">
      <c r="A542">
        <v>3</v>
      </c>
      <c r="B542" t="s">
        <v>66</v>
      </c>
      <c r="C542">
        <v>1.81731</v>
      </c>
      <c r="D542">
        <f t="shared" si="25"/>
        <v>0.1261158</v>
      </c>
      <c r="E542">
        <f t="shared" si="26"/>
        <v>0.0943836</v>
      </c>
      <c r="F542">
        <f t="shared" si="27"/>
        <v>2.0378094</v>
      </c>
    </row>
    <row r="543" spans="1:6">
      <c r="A543">
        <v>4</v>
      </c>
      <c r="B543" t="s">
        <v>111</v>
      </c>
      <c r="C543">
        <v>2.06588</v>
      </c>
      <c r="D543">
        <f t="shared" si="25"/>
        <v>0.1273018</v>
      </c>
      <c r="E543">
        <f t="shared" si="26"/>
        <v>0.276745</v>
      </c>
      <c r="F543">
        <f t="shared" si="27"/>
        <v>2.4699268</v>
      </c>
    </row>
    <row r="544" spans="1:6">
      <c r="A544">
        <v>3</v>
      </c>
      <c r="B544" t="s">
        <v>66</v>
      </c>
      <c r="C544">
        <v>1.05325</v>
      </c>
      <c r="D544">
        <f t="shared" si="25"/>
        <v>0.1261158</v>
      </c>
      <c r="E544">
        <f t="shared" si="26"/>
        <v>0.0943836</v>
      </c>
      <c r="F544">
        <f t="shared" si="27"/>
        <v>1.2737494</v>
      </c>
    </row>
    <row r="545" spans="1:6">
      <c r="A545">
        <v>2</v>
      </c>
      <c r="B545" t="s">
        <v>66</v>
      </c>
      <c r="C545">
        <v>1.14931</v>
      </c>
      <c r="D545">
        <f t="shared" si="25"/>
        <v>0.1199178</v>
      </c>
      <c r="E545">
        <f t="shared" si="26"/>
        <v>0.0943836</v>
      </c>
      <c r="F545">
        <f t="shared" si="27"/>
        <v>1.3636114</v>
      </c>
    </row>
    <row r="546" spans="1:6">
      <c r="A546">
        <v>2</v>
      </c>
      <c r="B546" t="s">
        <v>60</v>
      </c>
      <c r="C546">
        <v>1.71074</v>
      </c>
      <c r="D546">
        <f t="shared" si="25"/>
        <v>0.1199178</v>
      </c>
      <c r="E546">
        <f t="shared" si="26"/>
        <v>0.241046</v>
      </c>
      <c r="F546">
        <f t="shared" si="27"/>
        <v>2.0717038</v>
      </c>
    </row>
    <row r="547" spans="1:6">
      <c r="A547">
        <v>2</v>
      </c>
      <c r="B547" t="s">
        <v>111</v>
      </c>
      <c r="C547">
        <v>1.16038</v>
      </c>
      <c r="D547">
        <f t="shared" si="25"/>
        <v>0.1199178</v>
      </c>
      <c r="E547">
        <f t="shared" si="26"/>
        <v>0.276745</v>
      </c>
      <c r="F547">
        <f t="shared" si="27"/>
        <v>1.5570428</v>
      </c>
    </row>
    <row r="548" spans="1:6">
      <c r="A548">
        <v>2</v>
      </c>
      <c r="B548" t="s">
        <v>42</v>
      </c>
      <c r="C548">
        <v>1.22566</v>
      </c>
      <c r="D548">
        <f t="shared" si="25"/>
        <v>0.1199178</v>
      </c>
      <c r="E548">
        <f t="shared" si="26"/>
        <v>0.1389018</v>
      </c>
      <c r="F548">
        <f t="shared" si="27"/>
        <v>1.4844796</v>
      </c>
    </row>
    <row r="549" spans="1:6">
      <c r="A549">
        <v>2</v>
      </c>
      <c r="B549" t="s">
        <v>60</v>
      </c>
      <c r="C549">
        <v>1.21557</v>
      </c>
      <c r="D549">
        <f t="shared" si="25"/>
        <v>0.1199178</v>
      </c>
      <c r="E549">
        <f t="shared" si="26"/>
        <v>0.241046</v>
      </c>
      <c r="F549">
        <f t="shared" si="27"/>
        <v>1.5765338</v>
      </c>
    </row>
    <row r="550" spans="1:6">
      <c r="A550">
        <v>2</v>
      </c>
      <c r="B550" t="s">
        <v>34</v>
      </c>
      <c r="C550">
        <v>1.38673</v>
      </c>
      <c r="D550">
        <f t="shared" si="25"/>
        <v>0.1199178</v>
      </c>
      <c r="E550">
        <f t="shared" si="26"/>
        <v>0.221433</v>
      </c>
      <c r="F550">
        <f t="shared" si="27"/>
        <v>1.7280808</v>
      </c>
    </row>
    <row r="551" spans="1:6">
      <c r="A551">
        <v>2</v>
      </c>
      <c r="B551" t="s">
        <v>50</v>
      </c>
      <c r="C551">
        <v>1.26969</v>
      </c>
      <c r="D551">
        <f t="shared" si="25"/>
        <v>0.1199178</v>
      </c>
      <c r="E551">
        <f t="shared" si="26"/>
        <v>0.0505266</v>
      </c>
      <c r="F551">
        <f t="shared" si="27"/>
        <v>1.4401344</v>
      </c>
    </row>
    <row r="552" spans="1:6">
      <c r="A552">
        <v>4</v>
      </c>
      <c r="B552" t="s">
        <v>38</v>
      </c>
      <c r="C552">
        <v>0.299891</v>
      </c>
      <c r="D552">
        <f t="shared" si="25"/>
        <v>0.1273018</v>
      </c>
      <c r="E552">
        <f t="shared" si="26"/>
        <v>0.218765</v>
      </c>
      <c r="F552">
        <f t="shared" si="27"/>
        <v>0.6459578</v>
      </c>
    </row>
    <row r="553" spans="1:6">
      <c r="A553">
        <v>2</v>
      </c>
      <c r="B553" t="s">
        <v>38</v>
      </c>
      <c r="C553">
        <v>1.07366</v>
      </c>
      <c r="D553">
        <f t="shared" si="25"/>
        <v>0.1199178</v>
      </c>
      <c r="E553">
        <f t="shared" si="26"/>
        <v>0.218765</v>
      </c>
      <c r="F553">
        <f t="shared" si="27"/>
        <v>1.4123428</v>
      </c>
    </row>
    <row r="554" spans="1:6">
      <c r="A554">
        <v>2</v>
      </c>
      <c r="B554" t="s">
        <v>38</v>
      </c>
      <c r="C554">
        <v>1.85339</v>
      </c>
      <c r="D554">
        <f t="shared" si="25"/>
        <v>0.1199178</v>
      </c>
      <c r="E554">
        <f t="shared" si="26"/>
        <v>0.218765</v>
      </c>
      <c r="F554">
        <f t="shared" si="27"/>
        <v>2.1920728</v>
      </c>
    </row>
    <row r="555" spans="1:6">
      <c r="A555">
        <v>2</v>
      </c>
      <c r="B555" t="s">
        <v>111</v>
      </c>
      <c r="C555">
        <v>1.31292</v>
      </c>
      <c r="D555">
        <f t="shared" si="25"/>
        <v>0.1199178</v>
      </c>
      <c r="E555">
        <f t="shared" si="26"/>
        <v>0.276745</v>
      </c>
      <c r="F555">
        <f t="shared" si="27"/>
        <v>1.7095828</v>
      </c>
    </row>
    <row r="556" spans="1:6">
      <c r="A556">
        <v>3</v>
      </c>
      <c r="B556" t="s">
        <v>50</v>
      </c>
      <c r="C556">
        <v>0.969107</v>
      </c>
      <c r="D556">
        <f t="shared" si="25"/>
        <v>0.1261158</v>
      </c>
      <c r="E556">
        <f t="shared" si="26"/>
        <v>0.0505266</v>
      </c>
      <c r="F556">
        <f t="shared" si="27"/>
        <v>1.1457494</v>
      </c>
    </row>
    <row r="557" spans="1:6">
      <c r="A557">
        <v>2</v>
      </c>
      <c r="B557" t="s">
        <v>34</v>
      </c>
      <c r="C557">
        <v>1.10934</v>
      </c>
      <c r="D557">
        <f t="shared" si="25"/>
        <v>0.1199178</v>
      </c>
      <c r="E557">
        <f t="shared" si="26"/>
        <v>0.221433</v>
      </c>
      <c r="F557">
        <f t="shared" si="27"/>
        <v>1.4506908</v>
      </c>
    </row>
    <row r="558" spans="1:6">
      <c r="A558">
        <v>2</v>
      </c>
      <c r="B558" t="s">
        <v>34</v>
      </c>
      <c r="C558">
        <v>1.9533</v>
      </c>
      <c r="D558">
        <f t="shared" si="25"/>
        <v>0.1199178</v>
      </c>
      <c r="E558">
        <f t="shared" si="26"/>
        <v>0.221433</v>
      </c>
      <c r="F558">
        <f t="shared" si="27"/>
        <v>2.2946508</v>
      </c>
    </row>
    <row r="559" spans="1:6">
      <c r="A559">
        <v>3</v>
      </c>
      <c r="B559" t="s">
        <v>45</v>
      </c>
      <c r="C559">
        <v>0.540293</v>
      </c>
      <c r="D559">
        <f t="shared" si="25"/>
        <v>0.1261158</v>
      </c>
      <c r="E559">
        <f t="shared" si="26"/>
        <v>0.0562395</v>
      </c>
      <c r="F559">
        <f t="shared" si="27"/>
        <v>0.7226483</v>
      </c>
    </row>
    <row r="560" spans="1:6">
      <c r="A560">
        <v>2</v>
      </c>
      <c r="B560" t="s">
        <v>111</v>
      </c>
      <c r="C560">
        <v>1.14803</v>
      </c>
      <c r="D560">
        <f t="shared" si="25"/>
        <v>0.1199178</v>
      </c>
      <c r="E560">
        <f t="shared" si="26"/>
        <v>0.276745</v>
      </c>
      <c r="F560">
        <f t="shared" si="27"/>
        <v>1.5446928</v>
      </c>
    </row>
    <row r="561" spans="1:6">
      <c r="A561">
        <v>3</v>
      </c>
      <c r="B561" t="s">
        <v>45</v>
      </c>
      <c r="C561">
        <v>1.5964</v>
      </c>
      <c r="D561">
        <f t="shared" si="25"/>
        <v>0.1261158</v>
      </c>
      <c r="E561">
        <f t="shared" si="26"/>
        <v>0.0562395</v>
      </c>
      <c r="F561">
        <f t="shared" si="27"/>
        <v>1.7787553</v>
      </c>
    </row>
    <row r="562" spans="1:6">
      <c r="A562">
        <v>2</v>
      </c>
      <c r="B562" t="s">
        <v>60</v>
      </c>
      <c r="C562">
        <v>0.487363</v>
      </c>
      <c r="D562">
        <f t="shared" si="25"/>
        <v>0.1199178</v>
      </c>
      <c r="E562">
        <f t="shared" si="26"/>
        <v>0.241046</v>
      </c>
      <c r="F562">
        <f t="shared" si="27"/>
        <v>0.8483268</v>
      </c>
    </row>
    <row r="563" spans="1:6">
      <c r="A563">
        <v>4</v>
      </c>
      <c r="B563" t="s">
        <v>38</v>
      </c>
      <c r="C563">
        <v>1.18419</v>
      </c>
      <c r="D563">
        <f t="shared" si="25"/>
        <v>0.1273018</v>
      </c>
      <c r="E563">
        <f t="shared" si="26"/>
        <v>0.218765</v>
      </c>
      <c r="F563">
        <f t="shared" si="27"/>
        <v>1.5302568</v>
      </c>
    </row>
    <row r="564" spans="1:6">
      <c r="A564">
        <v>2</v>
      </c>
      <c r="B564" t="s">
        <v>60</v>
      </c>
      <c r="C564">
        <v>1.79373</v>
      </c>
      <c r="D564">
        <f t="shared" si="25"/>
        <v>0.1199178</v>
      </c>
      <c r="E564">
        <f t="shared" si="26"/>
        <v>0.241046</v>
      </c>
      <c r="F564">
        <f t="shared" si="27"/>
        <v>2.1546938</v>
      </c>
    </row>
    <row r="565" spans="1:6">
      <c r="A565">
        <v>2</v>
      </c>
      <c r="B565" t="s">
        <v>66</v>
      </c>
      <c r="C565">
        <v>1.46516</v>
      </c>
      <c r="D565">
        <f t="shared" si="25"/>
        <v>0.1199178</v>
      </c>
      <c r="E565">
        <f t="shared" si="26"/>
        <v>0.0943836</v>
      </c>
      <c r="F565">
        <f t="shared" si="27"/>
        <v>1.6794614</v>
      </c>
    </row>
    <row r="566" spans="1:6">
      <c r="A566">
        <v>2</v>
      </c>
      <c r="B566" t="s">
        <v>42</v>
      </c>
      <c r="C566">
        <v>0.724776</v>
      </c>
      <c r="D566">
        <f t="shared" si="25"/>
        <v>0.1199178</v>
      </c>
      <c r="E566">
        <f t="shared" si="26"/>
        <v>0.1389018</v>
      </c>
      <c r="F566">
        <f t="shared" si="27"/>
        <v>0.9835956</v>
      </c>
    </row>
    <row r="567" spans="1:6">
      <c r="A567">
        <v>2</v>
      </c>
      <c r="B567" t="s">
        <v>42</v>
      </c>
      <c r="C567">
        <v>0.217034</v>
      </c>
      <c r="D567">
        <f t="shared" si="25"/>
        <v>0.1199178</v>
      </c>
      <c r="E567">
        <f t="shared" si="26"/>
        <v>0.1389018</v>
      </c>
      <c r="F567">
        <f t="shared" si="27"/>
        <v>0.4758536</v>
      </c>
    </row>
    <row r="568" spans="1:6">
      <c r="A568">
        <v>2</v>
      </c>
      <c r="B568" t="s">
        <v>34</v>
      </c>
      <c r="C568">
        <v>0.812543</v>
      </c>
      <c r="D568">
        <f t="shared" si="25"/>
        <v>0.1199178</v>
      </c>
      <c r="E568">
        <f t="shared" si="26"/>
        <v>0.221433</v>
      </c>
      <c r="F568">
        <f t="shared" si="27"/>
        <v>1.1538938</v>
      </c>
    </row>
    <row r="569" spans="1:6">
      <c r="A569">
        <v>4</v>
      </c>
      <c r="B569" t="s">
        <v>38</v>
      </c>
      <c r="C569">
        <v>0.792141</v>
      </c>
      <c r="D569">
        <f t="shared" si="25"/>
        <v>0.1273018</v>
      </c>
      <c r="E569">
        <f t="shared" si="26"/>
        <v>0.218765</v>
      </c>
      <c r="F569">
        <f t="shared" si="27"/>
        <v>1.1382078</v>
      </c>
    </row>
    <row r="570" spans="1:6">
      <c r="A570">
        <v>4</v>
      </c>
      <c r="B570" t="s">
        <v>38</v>
      </c>
      <c r="C570">
        <v>1.16514</v>
      </c>
      <c r="D570">
        <f t="shared" si="25"/>
        <v>0.1273018</v>
      </c>
      <c r="E570">
        <f t="shared" si="26"/>
        <v>0.218765</v>
      </c>
      <c r="F570">
        <f t="shared" si="27"/>
        <v>1.5112068</v>
      </c>
    </row>
    <row r="571" spans="1:6">
      <c r="A571">
        <v>2</v>
      </c>
      <c r="B571" t="s">
        <v>34</v>
      </c>
      <c r="C571">
        <v>1.30363</v>
      </c>
      <c r="D571">
        <f t="shared" si="25"/>
        <v>0.1199178</v>
      </c>
      <c r="E571">
        <f t="shared" si="26"/>
        <v>0.221433</v>
      </c>
      <c r="F571">
        <f t="shared" si="27"/>
        <v>1.6449808</v>
      </c>
    </row>
    <row r="572" spans="1:6">
      <c r="A572">
        <v>2</v>
      </c>
      <c r="B572" t="s">
        <v>34</v>
      </c>
      <c r="C572">
        <v>1.68788</v>
      </c>
      <c r="D572">
        <f t="shared" si="25"/>
        <v>0.1199178</v>
      </c>
      <c r="E572">
        <f t="shared" si="26"/>
        <v>0.221433</v>
      </c>
      <c r="F572">
        <f t="shared" si="27"/>
        <v>2.0292308</v>
      </c>
    </row>
    <row r="573" spans="1:6">
      <c r="A573">
        <v>4</v>
      </c>
      <c r="B573" t="s">
        <v>177</v>
      </c>
      <c r="C573">
        <v>1.67442</v>
      </c>
      <c r="D573">
        <f t="shared" si="25"/>
        <v>0.1273018</v>
      </c>
      <c r="E573">
        <f t="shared" si="26"/>
        <v>0</v>
      </c>
      <c r="F573">
        <f t="shared" si="27"/>
        <v>1.8017218</v>
      </c>
    </row>
    <row r="574" spans="1:6">
      <c r="A574">
        <v>2</v>
      </c>
      <c r="B574" t="s">
        <v>66</v>
      </c>
      <c r="C574">
        <v>0.839305</v>
      </c>
      <c r="D574">
        <f t="shared" si="25"/>
        <v>0.1199178</v>
      </c>
      <c r="E574">
        <f t="shared" si="26"/>
        <v>0.0943836</v>
      </c>
      <c r="F574">
        <f t="shared" si="27"/>
        <v>1.0536064</v>
      </c>
    </row>
    <row r="575" spans="1:6">
      <c r="A575">
        <v>2</v>
      </c>
      <c r="B575" t="s">
        <v>38</v>
      </c>
      <c r="C575">
        <v>1.14869</v>
      </c>
      <c r="D575">
        <f t="shared" si="25"/>
        <v>0.1199178</v>
      </c>
      <c r="E575">
        <f t="shared" si="26"/>
        <v>0.218765</v>
      </c>
      <c r="F575">
        <f t="shared" si="27"/>
        <v>1.4873728</v>
      </c>
    </row>
    <row r="576" spans="1:6">
      <c r="A576">
        <v>4</v>
      </c>
      <c r="B576" t="s">
        <v>42</v>
      </c>
      <c r="C576">
        <v>1.03478</v>
      </c>
      <c r="D576">
        <f t="shared" si="25"/>
        <v>0.1273018</v>
      </c>
      <c r="E576">
        <f t="shared" si="26"/>
        <v>0.1389018</v>
      </c>
      <c r="F576">
        <f t="shared" si="27"/>
        <v>1.3009836</v>
      </c>
    </row>
    <row r="577" spans="1:6">
      <c r="A577">
        <v>2</v>
      </c>
      <c r="B577" t="s">
        <v>50</v>
      </c>
      <c r="C577">
        <v>1.37305</v>
      </c>
      <c r="D577">
        <f t="shared" si="25"/>
        <v>0.1199178</v>
      </c>
      <c r="E577">
        <f t="shared" si="26"/>
        <v>0.0505266</v>
      </c>
      <c r="F577">
        <f t="shared" si="27"/>
        <v>1.5434944</v>
      </c>
    </row>
    <row r="578" spans="1:6">
      <c r="A578">
        <v>2</v>
      </c>
      <c r="B578" t="s">
        <v>60</v>
      </c>
      <c r="C578">
        <v>1.19413</v>
      </c>
      <c r="D578">
        <f t="shared" si="25"/>
        <v>0.1199178</v>
      </c>
      <c r="E578">
        <f t="shared" si="26"/>
        <v>0.241046</v>
      </c>
      <c r="F578">
        <f t="shared" si="27"/>
        <v>1.5550938</v>
      </c>
    </row>
    <row r="579" spans="1:6">
      <c r="A579">
        <v>2</v>
      </c>
      <c r="B579" t="s">
        <v>42</v>
      </c>
      <c r="C579">
        <v>1.14146</v>
      </c>
      <c r="D579">
        <f t="shared" ref="D579:D642" si="28">VLOOKUP(A579,K:N,3,0)</f>
        <v>0.1199178</v>
      </c>
      <c r="E579">
        <f t="shared" ref="E579:E642" si="29">VLOOKUP(B579,K:M,3,0)</f>
        <v>0.1389018</v>
      </c>
      <c r="F579">
        <f t="shared" ref="F579:F642" si="30">C579+D579+E579</f>
        <v>1.4002796</v>
      </c>
    </row>
    <row r="580" spans="1:6">
      <c r="A580">
        <v>2</v>
      </c>
      <c r="B580" t="s">
        <v>45</v>
      </c>
      <c r="C580">
        <v>0.652623</v>
      </c>
      <c r="D580">
        <f t="shared" si="28"/>
        <v>0.1199178</v>
      </c>
      <c r="E580">
        <f t="shared" si="29"/>
        <v>0.0562395</v>
      </c>
      <c r="F580">
        <f t="shared" si="30"/>
        <v>0.8287803</v>
      </c>
    </row>
    <row r="581" spans="1:6">
      <c r="A581">
        <v>2</v>
      </c>
      <c r="B581" t="s">
        <v>38</v>
      </c>
      <c r="C581">
        <v>1.26624</v>
      </c>
      <c r="D581">
        <f t="shared" si="28"/>
        <v>0.1199178</v>
      </c>
      <c r="E581">
        <f t="shared" si="29"/>
        <v>0.218765</v>
      </c>
      <c r="F581">
        <f t="shared" si="30"/>
        <v>1.6049228</v>
      </c>
    </row>
    <row r="582" spans="1:6">
      <c r="A582">
        <v>2</v>
      </c>
      <c r="B582" t="s">
        <v>38</v>
      </c>
      <c r="C582">
        <v>1.47367</v>
      </c>
      <c r="D582">
        <f t="shared" si="28"/>
        <v>0.1199178</v>
      </c>
      <c r="E582">
        <f t="shared" si="29"/>
        <v>0.218765</v>
      </c>
      <c r="F582">
        <f t="shared" si="30"/>
        <v>1.8123528</v>
      </c>
    </row>
    <row r="583" spans="1:6">
      <c r="A583">
        <v>4</v>
      </c>
      <c r="B583" t="s">
        <v>177</v>
      </c>
      <c r="C583">
        <v>1.1547</v>
      </c>
      <c r="D583">
        <f t="shared" si="28"/>
        <v>0.1273018</v>
      </c>
      <c r="E583">
        <f t="shared" si="29"/>
        <v>0</v>
      </c>
      <c r="F583">
        <f t="shared" si="30"/>
        <v>1.2820018</v>
      </c>
    </row>
    <row r="584" spans="1:6">
      <c r="A584">
        <v>2</v>
      </c>
      <c r="B584" t="s">
        <v>60</v>
      </c>
      <c r="C584">
        <v>1.60406</v>
      </c>
      <c r="D584">
        <f t="shared" si="28"/>
        <v>0.1199178</v>
      </c>
      <c r="E584">
        <f t="shared" si="29"/>
        <v>0.241046</v>
      </c>
      <c r="F584">
        <f t="shared" si="30"/>
        <v>1.9650238</v>
      </c>
    </row>
    <row r="585" spans="1:6">
      <c r="A585">
        <v>2</v>
      </c>
      <c r="B585" t="s">
        <v>66</v>
      </c>
      <c r="C585">
        <v>0.687939</v>
      </c>
      <c r="D585">
        <f t="shared" si="28"/>
        <v>0.1199178</v>
      </c>
      <c r="E585">
        <f t="shared" si="29"/>
        <v>0.0943836</v>
      </c>
      <c r="F585">
        <f t="shared" si="30"/>
        <v>0.9022404</v>
      </c>
    </row>
    <row r="586" spans="1:6">
      <c r="A586">
        <v>2</v>
      </c>
      <c r="B586" t="s">
        <v>34</v>
      </c>
      <c r="C586">
        <v>1.25872</v>
      </c>
      <c r="D586">
        <f t="shared" si="28"/>
        <v>0.1199178</v>
      </c>
      <c r="E586">
        <f t="shared" si="29"/>
        <v>0.221433</v>
      </c>
      <c r="F586">
        <f t="shared" si="30"/>
        <v>1.6000708</v>
      </c>
    </row>
    <row r="587" spans="1:6">
      <c r="A587">
        <v>2</v>
      </c>
      <c r="B587" t="s">
        <v>34</v>
      </c>
      <c r="C587">
        <v>1.08906</v>
      </c>
      <c r="D587">
        <f t="shared" si="28"/>
        <v>0.1199178</v>
      </c>
      <c r="E587">
        <f t="shared" si="29"/>
        <v>0.221433</v>
      </c>
      <c r="F587">
        <f t="shared" si="30"/>
        <v>1.4304108</v>
      </c>
    </row>
    <row r="588" spans="1:6">
      <c r="A588">
        <v>2</v>
      </c>
      <c r="B588" t="s">
        <v>55</v>
      </c>
      <c r="C588">
        <v>1.78656</v>
      </c>
      <c r="D588">
        <f t="shared" si="28"/>
        <v>0.1199178</v>
      </c>
      <c r="E588">
        <f t="shared" si="29"/>
        <v>0.288478</v>
      </c>
      <c r="F588">
        <f t="shared" si="30"/>
        <v>2.1949558</v>
      </c>
    </row>
    <row r="589" spans="1:6">
      <c r="A589">
        <v>2</v>
      </c>
      <c r="B589" t="s">
        <v>177</v>
      </c>
      <c r="C589">
        <v>0.888338</v>
      </c>
      <c r="D589">
        <f t="shared" si="28"/>
        <v>0.1199178</v>
      </c>
      <c r="E589">
        <f t="shared" si="29"/>
        <v>0</v>
      </c>
      <c r="F589">
        <f t="shared" si="30"/>
        <v>1.0082558</v>
      </c>
    </row>
    <row r="590" spans="1:6">
      <c r="A590">
        <v>2</v>
      </c>
      <c r="B590" t="s">
        <v>45</v>
      </c>
      <c r="C590">
        <v>1.22182</v>
      </c>
      <c r="D590">
        <f t="shared" si="28"/>
        <v>0.1199178</v>
      </c>
      <c r="E590">
        <f t="shared" si="29"/>
        <v>0.0562395</v>
      </c>
      <c r="F590">
        <f t="shared" si="30"/>
        <v>1.3979773</v>
      </c>
    </row>
    <row r="591" spans="1:6">
      <c r="A591">
        <v>2</v>
      </c>
      <c r="B591" t="s">
        <v>42</v>
      </c>
      <c r="C591">
        <v>1.42103</v>
      </c>
      <c r="D591">
        <f t="shared" si="28"/>
        <v>0.1199178</v>
      </c>
      <c r="E591">
        <f t="shared" si="29"/>
        <v>0.1389018</v>
      </c>
      <c r="F591">
        <f t="shared" si="30"/>
        <v>1.6798496</v>
      </c>
    </row>
    <row r="592" spans="1:6">
      <c r="A592">
        <v>2</v>
      </c>
      <c r="B592" t="s">
        <v>38</v>
      </c>
      <c r="C592">
        <v>0.907446</v>
      </c>
      <c r="D592">
        <f t="shared" si="28"/>
        <v>0.1199178</v>
      </c>
      <c r="E592">
        <f t="shared" si="29"/>
        <v>0.218765</v>
      </c>
      <c r="F592">
        <f t="shared" si="30"/>
        <v>1.2461288</v>
      </c>
    </row>
    <row r="593" spans="1:6">
      <c r="A593">
        <v>2</v>
      </c>
      <c r="B593" t="s">
        <v>55</v>
      </c>
      <c r="C593">
        <v>1.72454</v>
      </c>
      <c r="D593">
        <f t="shared" si="28"/>
        <v>0.1199178</v>
      </c>
      <c r="E593">
        <f t="shared" si="29"/>
        <v>0.288478</v>
      </c>
      <c r="F593">
        <f t="shared" si="30"/>
        <v>2.1329358</v>
      </c>
    </row>
    <row r="594" spans="1:6">
      <c r="A594">
        <v>2</v>
      </c>
      <c r="B594" t="s">
        <v>55</v>
      </c>
      <c r="C594">
        <v>1.59305</v>
      </c>
      <c r="D594">
        <f t="shared" si="28"/>
        <v>0.1199178</v>
      </c>
      <c r="E594">
        <f t="shared" si="29"/>
        <v>0.288478</v>
      </c>
      <c r="F594">
        <f t="shared" si="30"/>
        <v>2.0014458</v>
      </c>
    </row>
    <row r="595" spans="1:6">
      <c r="A595">
        <v>1</v>
      </c>
      <c r="B595" t="s">
        <v>111</v>
      </c>
      <c r="C595">
        <v>1.60735</v>
      </c>
      <c r="D595">
        <f t="shared" si="28"/>
        <v>0</v>
      </c>
      <c r="E595">
        <f t="shared" si="29"/>
        <v>0.276745</v>
      </c>
      <c r="F595">
        <f t="shared" si="30"/>
        <v>1.884095</v>
      </c>
    </row>
    <row r="596" spans="1:6">
      <c r="A596">
        <v>2</v>
      </c>
      <c r="B596" t="s">
        <v>45</v>
      </c>
      <c r="C596">
        <v>1.05046</v>
      </c>
      <c r="D596">
        <f t="shared" si="28"/>
        <v>0.1199178</v>
      </c>
      <c r="E596">
        <f t="shared" si="29"/>
        <v>0.0562395</v>
      </c>
      <c r="F596">
        <f t="shared" si="30"/>
        <v>1.2266173</v>
      </c>
    </row>
    <row r="597" spans="1:6">
      <c r="A597">
        <v>2</v>
      </c>
      <c r="B597" t="s">
        <v>50</v>
      </c>
      <c r="C597">
        <v>0.916765</v>
      </c>
      <c r="D597">
        <f t="shared" si="28"/>
        <v>0.1199178</v>
      </c>
      <c r="E597">
        <f t="shared" si="29"/>
        <v>0.0505266</v>
      </c>
      <c r="F597">
        <f t="shared" si="30"/>
        <v>1.0872094</v>
      </c>
    </row>
    <row r="598" spans="1:6">
      <c r="A598">
        <v>2</v>
      </c>
      <c r="B598" t="s">
        <v>42</v>
      </c>
      <c r="C598">
        <v>0.947456</v>
      </c>
      <c r="D598">
        <f t="shared" si="28"/>
        <v>0.1199178</v>
      </c>
      <c r="E598">
        <f t="shared" si="29"/>
        <v>0.1389018</v>
      </c>
      <c r="F598">
        <f t="shared" si="30"/>
        <v>1.2062756</v>
      </c>
    </row>
    <row r="599" spans="1:6">
      <c r="A599">
        <v>2</v>
      </c>
      <c r="B599" t="s">
        <v>60</v>
      </c>
      <c r="C599">
        <v>1.18551</v>
      </c>
      <c r="D599">
        <f t="shared" si="28"/>
        <v>0.1199178</v>
      </c>
      <c r="E599">
        <f t="shared" si="29"/>
        <v>0.241046</v>
      </c>
      <c r="F599">
        <f t="shared" si="30"/>
        <v>1.5464738</v>
      </c>
    </row>
    <row r="600" spans="1:6">
      <c r="A600">
        <v>2</v>
      </c>
      <c r="B600" t="s">
        <v>177</v>
      </c>
      <c r="C600">
        <v>1.18587</v>
      </c>
      <c r="D600">
        <f t="shared" si="28"/>
        <v>0.1199178</v>
      </c>
      <c r="E600">
        <f t="shared" si="29"/>
        <v>0</v>
      </c>
      <c r="F600">
        <f t="shared" si="30"/>
        <v>1.3057878</v>
      </c>
    </row>
    <row r="601" spans="1:6">
      <c r="A601">
        <v>4</v>
      </c>
      <c r="B601" t="s">
        <v>66</v>
      </c>
      <c r="C601">
        <v>1.65437</v>
      </c>
      <c r="D601">
        <f t="shared" si="28"/>
        <v>0.1273018</v>
      </c>
      <c r="E601">
        <f t="shared" si="29"/>
        <v>0.0943836</v>
      </c>
      <c r="F601">
        <f t="shared" si="30"/>
        <v>1.8760554</v>
      </c>
    </row>
    <row r="602" spans="1:6">
      <c r="A602">
        <v>2</v>
      </c>
      <c r="B602" t="s">
        <v>55</v>
      </c>
      <c r="C602">
        <v>1.68413</v>
      </c>
      <c r="D602">
        <f t="shared" si="28"/>
        <v>0.1199178</v>
      </c>
      <c r="E602">
        <f t="shared" si="29"/>
        <v>0.288478</v>
      </c>
      <c r="F602">
        <f t="shared" si="30"/>
        <v>2.0925258</v>
      </c>
    </row>
    <row r="603" spans="1:6">
      <c r="A603">
        <v>2</v>
      </c>
      <c r="B603" t="s">
        <v>55</v>
      </c>
      <c r="C603">
        <v>1.57766</v>
      </c>
      <c r="D603">
        <f t="shared" si="28"/>
        <v>0.1199178</v>
      </c>
      <c r="E603">
        <f t="shared" si="29"/>
        <v>0.288478</v>
      </c>
      <c r="F603">
        <f t="shared" si="30"/>
        <v>1.9860558</v>
      </c>
    </row>
    <row r="604" spans="1:6">
      <c r="A604">
        <v>2</v>
      </c>
      <c r="B604" t="s">
        <v>66</v>
      </c>
      <c r="C604">
        <v>1.34166</v>
      </c>
      <c r="D604">
        <f t="shared" si="28"/>
        <v>0.1199178</v>
      </c>
      <c r="E604">
        <f t="shared" si="29"/>
        <v>0.0943836</v>
      </c>
      <c r="F604">
        <f t="shared" si="30"/>
        <v>1.5559614</v>
      </c>
    </row>
    <row r="605" spans="1:6">
      <c r="A605">
        <v>2</v>
      </c>
      <c r="B605" t="s">
        <v>66</v>
      </c>
      <c r="C605">
        <v>1.10592</v>
      </c>
      <c r="D605">
        <f t="shared" si="28"/>
        <v>0.1199178</v>
      </c>
      <c r="E605">
        <f t="shared" si="29"/>
        <v>0.0943836</v>
      </c>
      <c r="F605">
        <f t="shared" si="30"/>
        <v>1.3202214</v>
      </c>
    </row>
    <row r="606" spans="1:6">
      <c r="A606">
        <v>2</v>
      </c>
      <c r="B606" t="s">
        <v>111</v>
      </c>
      <c r="C606">
        <v>1.45372</v>
      </c>
      <c r="D606">
        <f t="shared" si="28"/>
        <v>0.1199178</v>
      </c>
      <c r="E606">
        <f t="shared" si="29"/>
        <v>0.276745</v>
      </c>
      <c r="F606">
        <f t="shared" si="30"/>
        <v>1.8503828</v>
      </c>
    </row>
    <row r="607" spans="1:6">
      <c r="A607">
        <v>2</v>
      </c>
      <c r="B607" t="s">
        <v>55</v>
      </c>
      <c r="C607">
        <v>1.23256</v>
      </c>
      <c r="D607">
        <f t="shared" si="28"/>
        <v>0.1199178</v>
      </c>
      <c r="E607">
        <f t="shared" si="29"/>
        <v>0.288478</v>
      </c>
      <c r="F607">
        <f t="shared" si="30"/>
        <v>1.6409558</v>
      </c>
    </row>
    <row r="608" spans="1:6">
      <c r="A608">
        <v>2</v>
      </c>
      <c r="B608" t="s">
        <v>60</v>
      </c>
      <c r="C608">
        <v>0.789721</v>
      </c>
      <c r="D608">
        <f t="shared" si="28"/>
        <v>0.1199178</v>
      </c>
      <c r="E608">
        <f t="shared" si="29"/>
        <v>0.241046</v>
      </c>
      <c r="F608">
        <f t="shared" si="30"/>
        <v>1.1506848</v>
      </c>
    </row>
    <row r="609" spans="1:6">
      <c r="A609">
        <v>2</v>
      </c>
      <c r="B609" t="s">
        <v>34</v>
      </c>
      <c r="C609">
        <v>1.75348</v>
      </c>
      <c r="D609">
        <f t="shared" si="28"/>
        <v>0.1199178</v>
      </c>
      <c r="E609">
        <f t="shared" si="29"/>
        <v>0.221433</v>
      </c>
      <c r="F609">
        <f t="shared" si="30"/>
        <v>2.0948308</v>
      </c>
    </row>
    <row r="610" spans="1:6">
      <c r="A610">
        <v>2</v>
      </c>
      <c r="B610" t="s">
        <v>42</v>
      </c>
      <c r="C610">
        <v>0.786587</v>
      </c>
      <c r="D610">
        <f t="shared" si="28"/>
        <v>0.1199178</v>
      </c>
      <c r="E610">
        <f t="shared" si="29"/>
        <v>0.1389018</v>
      </c>
      <c r="F610">
        <f t="shared" si="30"/>
        <v>1.0454066</v>
      </c>
    </row>
    <row r="611" spans="1:6">
      <c r="A611">
        <v>2</v>
      </c>
      <c r="B611" t="s">
        <v>60</v>
      </c>
      <c r="C611">
        <v>1.14276</v>
      </c>
      <c r="D611">
        <f t="shared" si="28"/>
        <v>0.1199178</v>
      </c>
      <c r="E611">
        <f t="shared" si="29"/>
        <v>0.241046</v>
      </c>
      <c r="F611">
        <f t="shared" si="30"/>
        <v>1.5037238</v>
      </c>
    </row>
    <row r="612" spans="1:6">
      <c r="A612">
        <v>2</v>
      </c>
      <c r="B612" t="s">
        <v>55</v>
      </c>
      <c r="C612">
        <v>0.9669</v>
      </c>
      <c r="D612">
        <f t="shared" si="28"/>
        <v>0.1199178</v>
      </c>
      <c r="E612">
        <f t="shared" si="29"/>
        <v>0.288478</v>
      </c>
      <c r="F612">
        <f t="shared" si="30"/>
        <v>1.3752958</v>
      </c>
    </row>
    <row r="613" spans="1:6">
      <c r="A613">
        <v>2</v>
      </c>
      <c r="B613" t="s">
        <v>55</v>
      </c>
      <c r="C613">
        <v>0.972465</v>
      </c>
      <c r="D613">
        <f t="shared" si="28"/>
        <v>0.1199178</v>
      </c>
      <c r="E613">
        <f t="shared" si="29"/>
        <v>0.288478</v>
      </c>
      <c r="F613">
        <f t="shared" si="30"/>
        <v>1.3808608</v>
      </c>
    </row>
    <row r="614" spans="1:6">
      <c r="A614">
        <v>2</v>
      </c>
      <c r="B614" t="s">
        <v>50</v>
      </c>
      <c r="C614">
        <v>1.00577</v>
      </c>
      <c r="D614">
        <f t="shared" si="28"/>
        <v>0.1199178</v>
      </c>
      <c r="E614">
        <f t="shared" si="29"/>
        <v>0.0505266</v>
      </c>
      <c r="F614">
        <f t="shared" si="30"/>
        <v>1.1762144</v>
      </c>
    </row>
    <row r="615" spans="1:6">
      <c r="A615">
        <v>2</v>
      </c>
      <c r="B615" t="s">
        <v>45</v>
      </c>
      <c r="C615">
        <v>1.4152</v>
      </c>
      <c r="D615">
        <f t="shared" si="28"/>
        <v>0.1199178</v>
      </c>
      <c r="E615">
        <f t="shared" si="29"/>
        <v>0.0562395</v>
      </c>
      <c r="F615">
        <f t="shared" si="30"/>
        <v>1.5913573</v>
      </c>
    </row>
    <row r="616" spans="1:6">
      <c r="A616">
        <v>2</v>
      </c>
      <c r="B616" t="s">
        <v>60</v>
      </c>
      <c r="C616">
        <v>1.89212</v>
      </c>
      <c r="D616">
        <f t="shared" si="28"/>
        <v>0.1199178</v>
      </c>
      <c r="E616">
        <f t="shared" si="29"/>
        <v>0.241046</v>
      </c>
      <c r="F616">
        <f t="shared" si="30"/>
        <v>2.2530838</v>
      </c>
    </row>
    <row r="617" spans="1:6">
      <c r="A617">
        <v>2</v>
      </c>
      <c r="B617" t="s">
        <v>50</v>
      </c>
      <c r="C617">
        <v>0.954509</v>
      </c>
      <c r="D617">
        <f t="shared" si="28"/>
        <v>0.1199178</v>
      </c>
      <c r="E617">
        <f t="shared" si="29"/>
        <v>0.0505266</v>
      </c>
      <c r="F617">
        <f t="shared" si="30"/>
        <v>1.1249534</v>
      </c>
    </row>
    <row r="618" spans="1:6">
      <c r="A618">
        <v>3</v>
      </c>
      <c r="B618" t="s">
        <v>111</v>
      </c>
      <c r="C618">
        <v>0.373326</v>
      </c>
      <c r="D618">
        <f t="shared" si="28"/>
        <v>0.1261158</v>
      </c>
      <c r="E618">
        <f t="shared" si="29"/>
        <v>0.276745</v>
      </c>
      <c r="F618">
        <f t="shared" si="30"/>
        <v>0.7761868</v>
      </c>
    </row>
    <row r="619" spans="1:6">
      <c r="A619">
        <v>2</v>
      </c>
      <c r="B619" t="s">
        <v>45</v>
      </c>
      <c r="C619">
        <v>0.860699</v>
      </c>
      <c r="D619">
        <f t="shared" si="28"/>
        <v>0.1199178</v>
      </c>
      <c r="E619">
        <f t="shared" si="29"/>
        <v>0.0562395</v>
      </c>
      <c r="F619">
        <f t="shared" si="30"/>
        <v>1.0368563</v>
      </c>
    </row>
    <row r="620" spans="1:6">
      <c r="A620">
        <v>2</v>
      </c>
      <c r="B620" t="s">
        <v>55</v>
      </c>
      <c r="C620">
        <v>1.1282</v>
      </c>
      <c r="D620">
        <f t="shared" si="28"/>
        <v>0.1199178</v>
      </c>
      <c r="E620">
        <f t="shared" si="29"/>
        <v>0.288478</v>
      </c>
      <c r="F620">
        <f t="shared" si="30"/>
        <v>1.5365958</v>
      </c>
    </row>
    <row r="621" spans="1:6">
      <c r="A621">
        <v>2</v>
      </c>
      <c r="B621" t="s">
        <v>34</v>
      </c>
      <c r="C621">
        <v>0.775653</v>
      </c>
      <c r="D621">
        <f t="shared" si="28"/>
        <v>0.1199178</v>
      </c>
      <c r="E621">
        <f t="shared" si="29"/>
        <v>0.221433</v>
      </c>
      <c r="F621">
        <f t="shared" si="30"/>
        <v>1.1170038</v>
      </c>
    </row>
    <row r="622" spans="1:6">
      <c r="A622">
        <v>2</v>
      </c>
      <c r="B622" t="s">
        <v>55</v>
      </c>
      <c r="C622">
        <v>1.5369</v>
      </c>
      <c r="D622">
        <f t="shared" si="28"/>
        <v>0.1199178</v>
      </c>
      <c r="E622">
        <f t="shared" si="29"/>
        <v>0.288478</v>
      </c>
      <c r="F622">
        <f t="shared" si="30"/>
        <v>1.9452958</v>
      </c>
    </row>
    <row r="623" spans="1:6">
      <c r="A623">
        <v>2</v>
      </c>
      <c r="B623" t="s">
        <v>66</v>
      </c>
      <c r="C623">
        <v>0.850034</v>
      </c>
      <c r="D623">
        <f t="shared" si="28"/>
        <v>0.1199178</v>
      </c>
      <c r="E623">
        <f t="shared" si="29"/>
        <v>0.0943836</v>
      </c>
      <c r="F623">
        <f t="shared" si="30"/>
        <v>1.0643354</v>
      </c>
    </row>
    <row r="624" spans="1:6">
      <c r="A624">
        <v>1</v>
      </c>
      <c r="B624" t="s">
        <v>111</v>
      </c>
      <c r="C624">
        <v>1.3406</v>
      </c>
      <c r="D624">
        <f t="shared" si="28"/>
        <v>0</v>
      </c>
      <c r="E624">
        <f t="shared" si="29"/>
        <v>0.276745</v>
      </c>
      <c r="F624">
        <f t="shared" si="30"/>
        <v>1.617345</v>
      </c>
    </row>
    <row r="625" spans="1:6">
      <c r="A625">
        <v>2</v>
      </c>
      <c r="B625" t="s">
        <v>50</v>
      </c>
      <c r="C625">
        <v>0.913535</v>
      </c>
      <c r="D625">
        <f t="shared" si="28"/>
        <v>0.1199178</v>
      </c>
      <c r="E625">
        <f t="shared" si="29"/>
        <v>0.0505266</v>
      </c>
      <c r="F625">
        <f t="shared" si="30"/>
        <v>1.0839794</v>
      </c>
    </row>
    <row r="626" spans="1:6">
      <c r="A626">
        <v>2</v>
      </c>
      <c r="B626" t="s">
        <v>34</v>
      </c>
      <c r="C626">
        <v>0.55124</v>
      </c>
      <c r="D626">
        <f t="shared" si="28"/>
        <v>0.1199178</v>
      </c>
      <c r="E626">
        <f t="shared" si="29"/>
        <v>0.221433</v>
      </c>
      <c r="F626">
        <f t="shared" si="30"/>
        <v>0.8925908</v>
      </c>
    </row>
    <row r="627" spans="1:6">
      <c r="A627">
        <v>2</v>
      </c>
      <c r="B627" t="s">
        <v>66</v>
      </c>
      <c r="C627">
        <v>0.864937</v>
      </c>
      <c r="D627">
        <f t="shared" si="28"/>
        <v>0.1199178</v>
      </c>
      <c r="E627">
        <f t="shared" si="29"/>
        <v>0.0943836</v>
      </c>
      <c r="F627">
        <f t="shared" si="30"/>
        <v>1.0792384</v>
      </c>
    </row>
    <row r="628" spans="1:6">
      <c r="A628">
        <v>2</v>
      </c>
      <c r="B628" t="s">
        <v>42</v>
      </c>
      <c r="C628">
        <v>1.34425</v>
      </c>
      <c r="D628">
        <f t="shared" si="28"/>
        <v>0.1199178</v>
      </c>
      <c r="E628">
        <f t="shared" si="29"/>
        <v>0.1389018</v>
      </c>
      <c r="F628">
        <f t="shared" si="30"/>
        <v>1.6030696</v>
      </c>
    </row>
    <row r="629" spans="1:6">
      <c r="A629">
        <v>2</v>
      </c>
      <c r="B629" t="s">
        <v>50</v>
      </c>
      <c r="C629">
        <v>1.20851</v>
      </c>
      <c r="D629">
        <f t="shared" si="28"/>
        <v>0.1199178</v>
      </c>
      <c r="E629">
        <f t="shared" si="29"/>
        <v>0.0505266</v>
      </c>
      <c r="F629">
        <f t="shared" si="30"/>
        <v>1.3789544</v>
      </c>
    </row>
    <row r="630" spans="1:6">
      <c r="A630">
        <v>3</v>
      </c>
      <c r="B630" t="s">
        <v>60</v>
      </c>
      <c r="C630">
        <v>1.43074</v>
      </c>
      <c r="D630">
        <f t="shared" si="28"/>
        <v>0.1261158</v>
      </c>
      <c r="E630">
        <f t="shared" si="29"/>
        <v>0.241046</v>
      </c>
      <c r="F630">
        <f t="shared" si="30"/>
        <v>1.7979018</v>
      </c>
    </row>
    <row r="631" spans="1:6">
      <c r="A631">
        <v>2</v>
      </c>
      <c r="B631" t="s">
        <v>38</v>
      </c>
      <c r="C631">
        <v>1.14496</v>
      </c>
      <c r="D631">
        <f t="shared" si="28"/>
        <v>0.1199178</v>
      </c>
      <c r="E631">
        <f t="shared" si="29"/>
        <v>0.218765</v>
      </c>
      <c r="F631">
        <f t="shared" si="30"/>
        <v>1.4836428</v>
      </c>
    </row>
    <row r="632" spans="1:6">
      <c r="A632">
        <v>2</v>
      </c>
      <c r="B632" t="s">
        <v>42</v>
      </c>
      <c r="C632">
        <v>1.01883</v>
      </c>
      <c r="D632">
        <f t="shared" si="28"/>
        <v>0.1199178</v>
      </c>
      <c r="E632">
        <f t="shared" si="29"/>
        <v>0.1389018</v>
      </c>
      <c r="F632">
        <f t="shared" si="30"/>
        <v>1.2776496</v>
      </c>
    </row>
    <row r="633" spans="1:6">
      <c r="A633">
        <v>2</v>
      </c>
      <c r="B633" t="s">
        <v>45</v>
      </c>
      <c r="C633">
        <v>0.563047</v>
      </c>
      <c r="D633">
        <f t="shared" si="28"/>
        <v>0.1199178</v>
      </c>
      <c r="E633">
        <f t="shared" si="29"/>
        <v>0.0562395</v>
      </c>
      <c r="F633">
        <f t="shared" si="30"/>
        <v>0.7392043</v>
      </c>
    </row>
    <row r="634" spans="1:6">
      <c r="A634">
        <v>2</v>
      </c>
      <c r="B634" t="s">
        <v>50</v>
      </c>
      <c r="C634">
        <v>1.39235</v>
      </c>
      <c r="D634">
        <f t="shared" si="28"/>
        <v>0.1199178</v>
      </c>
      <c r="E634">
        <f t="shared" si="29"/>
        <v>0.0505266</v>
      </c>
      <c r="F634">
        <f t="shared" si="30"/>
        <v>1.5627944</v>
      </c>
    </row>
    <row r="635" spans="1:6">
      <c r="A635">
        <v>4</v>
      </c>
      <c r="B635" t="s">
        <v>45</v>
      </c>
      <c r="C635">
        <v>0.952527</v>
      </c>
      <c r="D635">
        <f t="shared" si="28"/>
        <v>0.1273018</v>
      </c>
      <c r="E635">
        <f t="shared" si="29"/>
        <v>0.0562395</v>
      </c>
      <c r="F635">
        <f t="shared" si="30"/>
        <v>1.1360683</v>
      </c>
    </row>
    <row r="636" spans="1:6">
      <c r="A636">
        <v>2</v>
      </c>
      <c r="B636" t="s">
        <v>50</v>
      </c>
      <c r="C636">
        <v>1.15907</v>
      </c>
      <c r="D636">
        <f t="shared" si="28"/>
        <v>0.1199178</v>
      </c>
      <c r="E636">
        <f t="shared" si="29"/>
        <v>0.0505266</v>
      </c>
      <c r="F636">
        <f t="shared" si="30"/>
        <v>1.3295144</v>
      </c>
    </row>
    <row r="637" spans="1:6">
      <c r="A637">
        <v>3</v>
      </c>
      <c r="B637" t="s">
        <v>111</v>
      </c>
      <c r="C637">
        <v>1.24359</v>
      </c>
      <c r="D637">
        <f t="shared" si="28"/>
        <v>0.1261158</v>
      </c>
      <c r="E637">
        <f t="shared" si="29"/>
        <v>0.276745</v>
      </c>
      <c r="F637">
        <f t="shared" si="30"/>
        <v>1.6464508</v>
      </c>
    </row>
    <row r="638" spans="1:6">
      <c r="A638">
        <v>2</v>
      </c>
      <c r="B638" t="s">
        <v>66</v>
      </c>
      <c r="C638">
        <v>1.74631</v>
      </c>
      <c r="D638">
        <f t="shared" si="28"/>
        <v>0.1199178</v>
      </c>
      <c r="E638">
        <f t="shared" si="29"/>
        <v>0.0943836</v>
      </c>
      <c r="F638">
        <f t="shared" si="30"/>
        <v>1.9606114</v>
      </c>
    </row>
    <row r="639" spans="1:6">
      <c r="A639">
        <v>2</v>
      </c>
      <c r="B639" t="s">
        <v>34</v>
      </c>
      <c r="C639">
        <v>4.0785</v>
      </c>
      <c r="D639">
        <f t="shared" si="28"/>
        <v>0.1199178</v>
      </c>
      <c r="E639">
        <f t="shared" si="29"/>
        <v>0.221433</v>
      </c>
      <c r="F639">
        <f t="shared" si="30"/>
        <v>4.4198508</v>
      </c>
    </row>
    <row r="640" spans="1:6">
      <c r="A640">
        <v>2</v>
      </c>
      <c r="B640" t="s">
        <v>50</v>
      </c>
      <c r="C640">
        <v>1.4072</v>
      </c>
      <c r="D640">
        <f t="shared" si="28"/>
        <v>0.1199178</v>
      </c>
      <c r="E640">
        <f t="shared" si="29"/>
        <v>0.0505266</v>
      </c>
      <c r="F640">
        <f t="shared" si="30"/>
        <v>1.5776444</v>
      </c>
    </row>
    <row r="641" spans="1:6">
      <c r="A641">
        <v>2</v>
      </c>
      <c r="B641" t="s">
        <v>45</v>
      </c>
      <c r="C641">
        <v>0.646655</v>
      </c>
      <c r="D641">
        <f t="shared" si="28"/>
        <v>0.1199178</v>
      </c>
      <c r="E641">
        <f t="shared" si="29"/>
        <v>0.0562395</v>
      </c>
      <c r="F641">
        <f t="shared" si="30"/>
        <v>0.8228123</v>
      </c>
    </row>
    <row r="642" spans="1:6">
      <c r="A642">
        <v>2</v>
      </c>
      <c r="B642" t="s">
        <v>45</v>
      </c>
      <c r="C642">
        <v>1.36547</v>
      </c>
      <c r="D642">
        <f t="shared" si="28"/>
        <v>0.1199178</v>
      </c>
      <c r="E642">
        <f t="shared" si="29"/>
        <v>0.0562395</v>
      </c>
      <c r="F642">
        <f t="shared" si="30"/>
        <v>1.5416273</v>
      </c>
    </row>
    <row r="643" spans="1:6">
      <c r="A643">
        <v>2</v>
      </c>
      <c r="B643" t="s">
        <v>50</v>
      </c>
      <c r="C643">
        <v>0.694082</v>
      </c>
      <c r="D643">
        <f t="shared" ref="D643:D706" si="31">VLOOKUP(A643,K:N,3,0)</f>
        <v>0.1199178</v>
      </c>
      <c r="E643">
        <f t="shared" ref="E643:E706" si="32">VLOOKUP(B643,K:M,3,0)</f>
        <v>0.0505266</v>
      </c>
      <c r="F643">
        <f t="shared" ref="F643:F706" si="33">C643+D643+E643</f>
        <v>0.8645264</v>
      </c>
    </row>
    <row r="644" spans="1:6">
      <c r="A644">
        <v>2</v>
      </c>
      <c r="B644" t="s">
        <v>177</v>
      </c>
      <c r="C644">
        <v>1.33509</v>
      </c>
      <c r="D644">
        <f t="shared" si="31"/>
        <v>0.1199178</v>
      </c>
      <c r="E644">
        <f t="shared" si="32"/>
        <v>0</v>
      </c>
      <c r="F644">
        <f t="shared" si="33"/>
        <v>1.4550078</v>
      </c>
    </row>
    <row r="645" spans="1:6">
      <c r="A645">
        <v>2</v>
      </c>
      <c r="B645" t="s">
        <v>50</v>
      </c>
      <c r="C645">
        <v>0.691452</v>
      </c>
      <c r="D645">
        <f t="shared" si="31"/>
        <v>0.1199178</v>
      </c>
      <c r="E645">
        <f t="shared" si="32"/>
        <v>0.0505266</v>
      </c>
      <c r="F645">
        <f t="shared" si="33"/>
        <v>0.8618964</v>
      </c>
    </row>
    <row r="646" spans="1:6">
      <c r="A646">
        <v>4</v>
      </c>
      <c r="B646" t="s">
        <v>177</v>
      </c>
      <c r="C646">
        <v>1.33635</v>
      </c>
      <c r="D646">
        <f t="shared" si="31"/>
        <v>0.1273018</v>
      </c>
      <c r="E646">
        <f t="shared" si="32"/>
        <v>0</v>
      </c>
      <c r="F646">
        <f t="shared" si="33"/>
        <v>1.4636518</v>
      </c>
    </row>
    <row r="647" spans="1:6">
      <c r="A647">
        <v>2</v>
      </c>
      <c r="B647" t="s">
        <v>34</v>
      </c>
      <c r="C647">
        <v>1.47311</v>
      </c>
      <c r="D647">
        <f t="shared" si="31"/>
        <v>0.1199178</v>
      </c>
      <c r="E647">
        <f t="shared" si="32"/>
        <v>0.221433</v>
      </c>
      <c r="F647">
        <f t="shared" si="33"/>
        <v>1.8144608</v>
      </c>
    </row>
    <row r="648" spans="1:6">
      <c r="A648">
        <v>2</v>
      </c>
      <c r="B648" t="s">
        <v>177</v>
      </c>
      <c r="C648">
        <v>0.91731</v>
      </c>
      <c r="D648">
        <f t="shared" si="31"/>
        <v>0.1199178</v>
      </c>
      <c r="E648">
        <f t="shared" si="32"/>
        <v>0</v>
      </c>
      <c r="F648">
        <f t="shared" si="33"/>
        <v>1.0372278</v>
      </c>
    </row>
    <row r="649" spans="1:6">
      <c r="A649">
        <v>4</v>
      </c>
      <c r="B649" t="s">
        <v>50</v>
      </c>
      <c r="C649">
        <v>1.81259</v>
      </c>
      <c r="D649">
        <f t="shared" si="31"/>
        <v>0.1273018</v>
      </c>
      <c r="E649">
        <f t="shared" si="32"/>
        <v>0.0505266</v>
      </c>
      <c r="F649">
        <f t="shared" si="33"/>
        <v>1.9904184</v>
      </c>
    </row>
    <row r="650" spans="1:6">
      <c r="A650">
        <v>2</v>
      </c>
      <c r="B650" t="s">
        <v>45</v>
      </c>
      <c r="C650">
        <v>0.447675</v>
      </c>
      <c r="D650">
        <f t="shared" si="31"/>
        <v>0.1199178</v>
      </c>
      <c r="E650">
        <f t="shared" si="32"/>
        <v>0.0562395</v>
      </c>
      <c r="F650">
        <f t="shared" si="33"/>
        <v>0.6238323</v>
      </c>
    </row>
    <row r="651" spans="1:6">
      <c r="A651">
        <v>2</v>
      </c>
      <c r="B651" t="s">
        <v>34</v>
      </c>
      <c r="C651">
        <v>1.38217</v>
      </c>
      <c r="D651">
        <f t="shared" si="31"/>
        <v>0.1199178</v>
      </c>
      <c r="E651">
        <f t="shared" si="32"/>
        <v>0.221433</v>
      </c>
      <c r="F651">
        <f t="shared" si="33"/>
        <v>1.7235208</v>
      </c>
    </row>
    <row r="652" spans="1:6">
      <c r="A652">
        <v>2</v>
      </c>
      <c r="B652" t="s">
        <v>66</v>
      </c>
      <c r="C652">
        <v>1.1034</v>
      </c>
      <c r="D652">
        <f t="shared" si="31"/>
        <v>0.1199178</v>
      </c>
      <c r="E652">
        <f t="shared" si="32"/>
        <v>0.0943836</v>
      </c>
      <c r="F652">
        <f t="shared" si="33"/>
        <v>1.3177014</v>
      </c>
    </row>
    <row r="653" spans="1:6">
      <c r="A653">
        <v>2</v>
      </c>
      <c r="B653" t="s">
        <v>45</v>
      </c>
      <c r="C653">
        <v>1.07872</v>
      </c>
      <c r="D653">
        <f t="shared" si="31"/>
        <v>0.1199178</v>
      </c>
      <c r="E653">
        <f t="shared" si="32"/>
        <v>0.0562395</v>
      </c>
      <c r="F653">
        <f t="shared" si="33"/>
        <v>1.2548773</v>
      </c>
    </row>
    <row r="654" spans="1:6">
      <c r="A654">
        <v>2</v>
      </c>
      <c r="B654" t="s">
        <v>42</v>
      </c>
      <c r="C654">
        <v>1.48966</v>
      </c>
      <c r="D654">
        <f t="shared" si="31"/>
        <v>0.1199178</v>
      </c>
      <c r="E654">
        <f t="shared" si="32"/>
        <v>0.1389018</v>
      </c>
      <c r="F654">
        <f t="shared" si="33"/>
        <v>1.7484796</v>
      </c>
    </row>
    <row r="655" spans="1:6">
      <c r="A655">
        <v>2</v>
      </c>
      <c r="B655" t="s">
        <v>66</v>
      </c>
      <c r="C655">
        <v>0.972541</v>
      </c>
      <c r="D655">
        <f t="shared" si="31"/>
        <v>0.1199178</v>
      </c>
      <c r="E655">
        <f t="shared" si="32"/>
        <v>0.0943836</v>
      </c>
      <c r="F655">
        <f t="shared" si="33"/>
        <v>1.1868424</v>
      </c>
    </row>
    <row r="656" spans="1:6">
      <c r="A656">
        <v>4</v>
      </c>
      <c r="B656" t="s">
        <v>50</v>
      </c>
      <c r="C656">
        <v>1.2501</v>
      </c>
      <c r="D656">
        <f t="shared" si="31"/>
        <v>0.1273018</v>
      </c>
      <c r="E656">
        <f t="shared" si="32"/>
        <v>0.0505266</v>
      </c>
      <c r="F656">
        <f t="shared" si="33"/>
        <v>1.4279284</v>
      </c>
    </row>
    <row r="657" spans="1:6">
      <c r="A657">
        <v>2</v>
      </c>
      <c r="B657" t="s">
        <v>45</v>
      </c>
      <c r="C657">
        <v>0.96934</v>
      </c>
      <c r="D657">
        <f t="shared" si="31"/>
        <v>0.1199178</v>
      </c>
      <c r="E657">
        <f t="shared" si="32"/>
        <v>0.0562395</v>
      </c>
      <c r="F657">
        <f t="shared" si="33"/>
        <v>1.1454973</v>
      </c>
    </row>
    <row r="658" spans="1:6">
      <c r="A658">
        <v>2</v>
      </c>
      <c r="B658" t="s">
        <v>177</v>
      </c>
      <c r="C658">
        <v>1.31121</v>
      </c>
      <c r="D658">
        <f t="shared" si="31"/>
        <v>0.1199178</v>
      </c>
      <c r="E658">
        <f t="shared" si="32"/>
        <v>0</v>
      </c>
      <c r="F658">
        <f t="shared" si="33"/>
        <v>1.4311278</v>
      </c>
    </row>
    <row r="659" spans="1:6">
      <c r="A659">
        <v>2</v>
      </c>
      <c r="B659" t="s">
        <v>38</v>
      </c>
      <c r="C659">
        <v>2.04232</v>
      </c>
      <c r="D659">
        <f t="shared" si="31"/>
        <v>0.1199178</v>
      </c>
      <c r="E659">
        <f t="shared" si="32"/>
        <v>0.218765</v>
      </c>
      <c r="F659">
        <f t="shared" si="33"/>
        <v>2.3810028</v>
      </c>
    </row>
    <row r="660" spans="1:6">
      <c r="A660">
        <v>2</v>
      </c>
      <c r="B660" t="s">
        <v>45</v>
      </c>
      <c r="C660">
        <v>1.10114</v>
      </c>
      <c r="D660">
        <f t="shared" si="31"/>
        <v>0.1199178</v>
      </c>
      <c r="E660">
        <f t="shared" si="32"/>
        <v>0.0562395</v>
      </c>
      <c r="F660">
        <f t="shared" si="33"/>
        <v>1.2772973</v>
      </c>
    </row>
    <row r="661" spans="1:6">
      <c r="A661">
        <v>2</v>
      </c>
      <c r="B661" t="s">
        <v>45</v>
      </c>
      <c r="C661">
        <v>0.69248</v>
      </c>
      <c r="D661">
        <f t="shared" si="31"/>
        <v>0.1199178</v>
      </c>
      <c r="E661">
        <f t="shared" si="32"/>
        <v>0.0562395</v>
      </c>
      <c r="F661">
        <f t="shared" si="33"/>
        <v>0.8686373</v>
      </c>
    </row>
    <row r="662" spans="1:6">
      <c r="A662">
        <v>2</v>
      </c>
      <c r="B662" t="s">
        <v>42</v>
      </c>
      <c r="C662">
        <v>0.945223</v>
      </c>
      <c r="D662">
        <f t="shared" si="31"/>
        <v>0.1199178</v>
      </c>
      <c r="E662">
        <f t="shared" si="32"/>
        <v>0.1389018</v>
      </c>
      <c r="F662">
        <f t="shared" si="33"/>
        <v>1.2040426</v>
      </c>
    </row>
    <row r="663" spans="1:6">
      <c r="A663">
        <v>2</v>
      </c>
      <c r="B663" t="s">
        <v>55</v>
      </c>
      <c r="C663">
        <v>1.56428</v>
      </c>
      <c r="D663">
        <f t="shared" si="31"/>
        <v>0.1199178</v>
      </c>
      <c r="E663">
        <f t="shared" si="32"/>
        <v>0.288478</v>
      </c>
      <c r="F663">
        <f t="shared" si="33"/>
        <v>1.9726758</v>
      </c>
    </row>
    <row r="664" spans="1:6">
      <c r="A664">
        <v>2</v>
      </c>
      <c r="B664" t="s">
        <v>50</v>
      </c>
      <c r="C664">
        <v>1.50933</v>
      </c>
      <c r="D664">
        <f t="shared" si="31"/>
        <v>0.1199178</v>
      </c>
      <c r="E664">
        <f t="shared" si="32"/>
        <v>0.0505266</v>
      </c>
      <c r="F664">
        <f t="shared" si="33"/>
        <v>1.6797744</v>
      </c>
    </row>
    <row r="665" spans="1:6">
      <c r="A665">
        <v>3</v>
      </c>
      <c r="B665" t="s">
        <v>42</v>
      </c>
      <c r="C665">
        <v>1.16123</v>
      </c>
      <c r="D665">
        <f t="shared" si="31"/>
        <v>0.1261158</v>
      </c>
      <c r="E665">
        <f t="shared" si="32"/>
        <v>0.1389018</v>
      </c>
      <c r="F665">
        <f t="shared" si="33"/>
        <v>1.4262476</v>
      </c>
    </row>
    <row r="666" spans="1:6">
      <c r="A666">
        <v>2</v>
      </c>
      <c r="B666" t="s">
        <v>50</v>
      </c>
      <c r="C666">
        <v>1.27837</v>
      </c>
      <c r="D666">
        <f t="shared" si="31"/>
        <v>0.1199178</v>
      </c>
      <c r="E666">
        <f t="shared" si="32"/>
        <v>0.0505266</v>
      </c>
      <c r="F666">
        <f t="shared" si="33"/>
        <v>1.4488144</v>
      </c>
    </row>
    <row r="667" spans="1:6">
      <c r="A667">
        <v>2</v>
      </c>
      <c r="B667" t="s">
        <v>45</v>
      </c>
      <c r="C667">
        <v>1.49877</v>
      </c>
      <c r="D667">
        <f t="shared" si="31"/>
        <v>0.1199178</v>
      </c>
      <c r="E667">
        <f t="shared" si="32"/>
        <v>0.0562395</v>
      </c>
      <c r="F667">
        <f t="shared" si="33"/>
        <v>1.6749273</v>
      </c>
    </row>
    <row r="668" spans="1:6">
      <c r="A668">
        <v>4</v>
      </c>
      <c r="B668" t="s">
        <v>177</v>
      </c>
      <c r="C668">
        <v>1.21482</v>
      </c>
      <c r="D668">
        <f t="shared" si="31"/>
        <v>0.1273018</v>
      </c>
      <c r="E668">
        <f t="shared" si="32"/>
        <v>0</v>
      </c>
      <c r="F668">
        <f t="shared" si="33"/>
        <v>1.3421218</v>
      </c>
    </row>
    <row r="669" spans="1:6">
      <c r="A669">
        <v>3</v>
      </c>
      <c r="B669" t="s">
        <v>34</v>
      </c>
      <c r="C669">
        <v>1.94701</v>
      </c>
      <c r="D669">
        <f t="shared" si="31"/>
        <v>0.1261158</v>
      </c>
      <c r="E669">
        <f t="shared" si="32"/>
        <v>0.221433</v>
      </c>
      <c r="F669">
        <f t="shared" si="33"/>
        <v>2.2945588</v>
      </c>
    </row>
    <row r="670" spans="1:6">
      <c r="A670">
        <v>3</v>
      </c>
      <c r="B670" t="s">
        <v>38</v>
      </c>
      <c r="C670">
        <v>1.38963</v>
      </c>
      <c r="D670">
        <f t="shared" si="31"/>
        <v>0.1261158</v>
      </c>
      <c r="E670">
        <f t="shared" si="32"/>
        <v>0.218765</v>
      </c>
      <c r="F670">
        <f t="shared" si="33"/>
        <v>1.7345108</v>
      </c>
    </row>
    <row r="671" spans="1:6">
      <c r="A671">
        <v>2</v>
      </c>
      <c r="B671" t="s">
        <v>66</v>
      </c>
      <c r="C671">
        <v>1.27093</v>
      </c>
      <c r="D671">
        <f t="shared" si="31"/>
        <v>0.1199178</v>
      </c>
      <c r="E671">
        <f t="shared" si="32"/>
        <v>0.0943836</v>
      </c>
      <c r="F671">
        <f t="shared" si="33"/>
        <v>1.4852314</v>
      </c>
    </row>
    <row r="672" spans="1:6">
      <c r="A672">
        <v>2</v>
      </c>
      <c r="B672" t="s">
        <v>177</v>
      </c>
      <c r="C672">
        <v>1.10626</v>
      </c>
      <c r="D672">
        <f t="shared" si="31"/>
        <v>0.1199178</v>
      </c>
      <c r="E672">
        <f t="shared" si="32"/>
        <v>0</v>
      </c>
      <c r="F672">
        <f t="shared" si="33"/>
        <v>1.2261778</v>
      </c>
    </row>
    <row r="673" spans="1:6">
      <c r="A673">
        <v>2</v>
      </c>
      <c r="B673" t="s">
        <v>177</v>
      </c>
      <c r="C673">
        <v>0.746965</v>
      </c>
      <c r="D673">
        <f t="shared" si="31"/>
        <v>0.1199178</v>
      </c>
      <c r="E673">
        <f t="shared" si="32"/>
        <v>0</v>
      </c>
      <c r="F673">
        <f t="shared" si="33"/>
        <v>0.8668828</v>
      </c>
    </row>
    <row r="674" spans="1:6">
      <c r="A674">
        <v>1</v>
      </c>
      <c r="B674" t="s">
        <v>111</v>
      </c>
      <c r="C674">
        <v>1.96023</v>
      </c>
      <c r="D674">
        <f t="shared" si="31"/>
        <v>0</v>
      </c>
      <c r="E674">
        <f t="shared" si="32"/>
        <v>0.276745</v>
      </c>
      <c r="F674">
        <f t="shared" si="33"/>
        <v>2.236975</v>
      </c>
    </row>
    <row r="675" spans="1:6">
      <c r="A675">
        <v>3</v>
      </c>
      <c r="B675" t="s">
        <v>34</v>
      </c>
      <c r="C675">
        <v>1.65866</v>
      </c>
      <c r="D675">
        <f t="shared" si="31"/>
        <v>0.1261158</v>
      </c>
      <c r="E675">
        <f t="shared" si="32"/>
        <v>0.221433</v>
      </c>
      <c r="F675">
        <f t="shared" si="33"/>
        <v>2.0062088</v>
      </c>
    </row>
    <row r="676" spans="1:6">
      <c r="A676">
        <v>2</v>
      </c>
      <c r="B676" t="s">
        <v>42</v>
      </c>
      <c r="C676">
        <v>1.47474</v>
      </c>
      <c r="D676">
        <f t="shared" si="31"/>
        <v>0.1199178</v>
      </c>
      <c r="E676">
        <f t="shared" si="32"/>
        <v>0.1389018</v>
      </c>
      <c r="F676">
        <f t="shared" si="33"/>
        <v>1.7335596</v>
      </c>
    </row>
    <row r="677" spans="1:6">
      <c r="A677">
        <v>1</v>
      </c>
      <c r="B677" t="s">
        <v>111</v>
      </c>
      <c r="C677">
        <v>1.02422</v>
      </c>
      <c r="D677">
        <f t="shared" si="31"/>
        <v>0</v>
      </c>
      <c r="E677">
        <f t="shared" si="32"/>
        <v>0.276745</v>
      </c>
      <c r="F677">
        <f t="shared" si="33"/>
        <v>1.300965</v>
      </c>
    </row>
    <row r="678" spans="1:6">
      <c r="A678">
        <v>2</v>
      </c>
      <c r="B678" t="s">
        <v>38</v>
      </c>
      <c r="C678">
        <v>0.777237</v>
      </c>
      <c r="D678">
        <f t="shared" si="31"/>
        <v>0.1199178</v>
      </c>
      <c r="E678">
        <f t="shared" si="32"/>
        <v>0.218765</v>
      </c>
      <c r="F678">
        <f t="shared" si="33"/>
        <v>1.1159198</v>
      </c>
    </row>
    <row r="679" spans="1:6">
      <c r="A679">
        <v>3</v>
      </c>
      <c r="B679" t="s">
        <v>111</v>
      </c>
      <c r="C679">
        <v>1.66275</v>
      </c>
      <c r="D679">
        <f t="shared" si="31"/>
        <v>0.1261158</v>
      </c>
      <c r="E679">
        <f t="shared" si="32"/>
        <v>0.276745</v>
      </c>
      <c r="F679">
        <f t="shared" si="33"/>
        <v>2.0656108</v>
      </c>
    </row>
    <row r="680" spans="1:6">
      <c r="A680">
        <v>2</v>
      </c>
      <c r="B680" t="s">
        <v>45</v>
      </c>
      <c r="C680">
        <v>0.685043</v>
      </c>
      <c r="D680">
        <f t="shared" si="31"/>
        <v>0.1199178</v>
      </c>
      <c r="E680">
        <f t="shared" si="32"/>
        <v>0.0562395</v>
      </c>
      <c r="F680">
        <f t="shared" si="33"/>
        <v>0.8612003</v>
      </c>
    </row>
    <row r="681" spans="1:6">
      <c r="A681">
        <v>3</v>
      </c>
      <c r="B681" t="s">
        <v>111</v>
      </c>
      <c r="C681">
        <v>0.666324</v>
      </c>
      <c r="D681">
        <f t="shared" si="31"/>
        <v>0.1261158</v>
      </c>
      <c r="E681">
        <f t="shared" si="32"/>
        <v>0.276745</v>
      </c>
      <c r="F681">
        <f t="shared" si="33"/>
        <v>1.0691848</v>
      </c>
    </row>
    <row r="682" spans="1:6">
      <c r="A682">
        <v>2</v>
      </c>
      <c r="B682" t="s">
        <v>66</v>
      </c>
      <c r="C682">
        <v>0.856469</v>
      </c>
      <c r="D682">
        <f t="shared" si="31"/>
        <v>0.1199178</v>
      </c>
      <c r="E682">
        <f t="shared" si="32"/>
        <v>0.0943836</v>
      </c>
      <c r="F682">
        <f t="shared" si="33"/>
        <v>1.0707704</v>
      </c>
    </row>
    <row r="683" spans="1:6">
      <c r="A683">
        <v>2</v>
      </c>
      <c r="B683" t="s">
        <v>177</v>
      </c>
      <c r="C683">
        <v>1.05335</v>
      </c>
      <c r="D683">
        <f t="shared" si="31"/>
        <v>0.1199178</v>
      </c>
      <c r="E683">
        <f t="shared" si="32"/>
        <v>0</v>
      </c>
      <c r="F683">
        <f t="shared" si="33"/>
        <v>1.1732678</v>
      </c>
    </row>
    <row r="684" spans="1:6">
      <c r="A684">
        <v>3</v>
      </c>
      <c r="B684" t="s">
        <v>34</v>
      </c>
      <c r="C684">
        <v>1.16472</v>
      </c>
      <c r="D684">
        <f t="shared" si="31"/>
        <v>0.1261158</v>
      </c>
      <c r="E684">
        <f t="shared" si="32"/>
        <v>0.221433</v>
      </c>
      <c r="F684">
        <f t="shared" si="33"/>
        <v>1.5122688</v>
      </c>
    </row>
    <row r="685" spans="1:6">
      <c r="A685">
        <v>3</v>
      </c>
      <c r="B685" t="s">
        <v>111</v>
      </c>
      <c r="C685">
        <v>0.900491</v>
      </c>
      <c r="D685">
        <f t="shared" si="31"/>
        <v>0.1261158</v>
      </c>
      <c r="E685">
        <f t="shared" si="32"/>
        <v>0.276745</v>
      </c>
      <c r="F685">
        <f t="shared" si="33"/>
        <v>1.3033518</v>
      </c>
    </row>
    <row r="686" spans="1:6">
      <c r="A686">
        <v>3</v>
      </c>
      <c r="B686" t="s">
        <v>60</v>
      </c>
      <c r="C686">
        <v>2.54194</v>
      </c>
      <c r="D686">
        <f t="shared" si="31"/>
        <v>0.1261158</v>
      </c>
      <c r="E686">
        <f t="shared" si="32"/>
        <v>0.241046</v>
      </c>
      <c r="F686">
        <f t="shared" si="33"/>
        <v>2.9091018</v>
      </c>
    </row>
    <row r="687" spans="1:6">
      <c r="A687">
        <v>1</v>
      </c>
      <c r="B687" t="s">
        <v>111</v>
      </c>
      <c r="C687">
        <v>1.85674</v>
      </c>
      <c r="D687">
        <f t="shared" si="31"/>
        <v>0</v>
      </c>
      <c r="E687">
        <f t="shared" si="32"/>
        <v>0.276745</v>
      </c>
      <c r="F687">
        <f t="shared" si="33"/>
        <v>2.133485</v>
      </c>
    </row>
    <row r="688" spans="1:6">
      <c r="A688">
        <v>2</v>
      </c>
      <c r="B688" t="s">
        <v>66</v>
      </c>
      <c r="C688">
        <v>0.790465</v>
      </c>
      <c r="D688">
        <f t="shared" si="31"/>
        <v>0.1199178</v>
      </c>
      <c r="E688">
        <f t="shared" si="32"/>
        <v>0.0943836</v>
      </c>
      <c r="F688">
        <f t="shared" si="33"/>
        <v>1.0047664</v>
      </c>
    </row>
    <row r="689" spans="1:6">
      <c r="A689">
        <v>1</v>
      </c>
      <c r="B689" t="s">
        <v>111</v>
      </c>
      <c r="C689">
        <v>0.527888</v>
      </c>
      <c r="D689">
        <f t="shared" si="31"/>
        <v>0</v>
      </c>
      <c r="E689">
        <f t="shared" si="32"/>
        <v>0.276745</v>
      </c>
      <c r="F689">
        <f t="shared" si="33"/>
        <v>0.804633</v>
      </c>
    </row>
    <row r="690" spans="1:6">
      <c r="A690">
        <v>3</v>
      </c>
      <c r="B690" t="s">
        <v>55</v>
      </c>
      <c r="C690">
        <v>1.44002</v>
      </c>
      <c r="D690">
        <f t="shared" si="31"/>
        <v>0.1261158</v>
      </c>
      <c r="E690">
        <f t="shared" si="32"/>
        <v>0.288478</v>
      </c>
      <c r="F690">
        <f t="shared" si="33"/>
        <v>1.8546138</v>
      </c>
    </row>
    <row r="691" spans="1:6">
      <c r="A691">
        <v>1</v>
      </c>
      <c r="B691" t="s">
        <v>60</v>
      </c>
      <c r="C691">
        <v>1.43383</v>
      </c>
      <c r="D691">
        <f t="shared" si="31"/>
        <v>0</v>
      </c>
      <c r="E691">
        <f t="shared" si="32"/>
        <v>0.241046</v>
      </c>
      <c r="F691">
        <f t="shared" si="33"/>
        <v>1.674876</v>
      </c>
    </row>
    <row r="692" spans="1:6">
      <c r="A692">
        <v>1</v>
      </c>
      <c r="B692" t="s">
        <v>111</v>
      </c>
      <c r="C692">
        <v>1.52149</v>
      </c>
      <c r="D692">
        <f t="shared" si="31"/>
        <v>0</v>
      </c>
      <c r="E692">
        <f t="shared" si="32"/>
        <v>0.276745</v>
      </c>
      <c r="F692">
        <f t="shared" si="33"/>
        <v>1.798235</v>
      </c>
    </row>
    <row r="693" spans="1:6">
      <c r="A693">
        <v>3</v>
      </c>
      <c r="B693" t="s">
        <v>34</v>
      </c>
      <c r="C693">
        <v>0.268331</v>
      </c>
      <c r="D693">
        <f t="shared" si="31"/>
        <v>0.1261158</v>
      </c>
      <c r="E693">
        <f t="shared" si="32"/>
        <v>0.221433</v>
      </c>
      <c r="F693">
        <f t="shared" si="33"/>
        <v>0.6158798</v>
      </c>
    </row>
    <row r="694" spans="1:6">
      <c r="A694">
        <v>1</v>
      </c>
      <c r="B694" t="s">
        <v>60</v>
      </c>
      <c r="C694">
        <v>1.94168</v>
      </c>
      <c r="D694">
        <f t="shared" si="31"/>
        <v>0</v>
      </c>
      <c r="E694">
        <f t="shared" si="32"/>
        <v>0.241046</v>
      </c>
      <c r="F694">
        <f t="shared" si="33"/>
        <v>2.182726</v>
      </c>
    </row>
    <row r="695" spans="1:6">
      <c r="A695">
        <v>3</v>
      </c>
      <c r="B695" t="s">
        <v>34</v>
      </c>
      <c r="C695">
        <v>1.52611</v>
      </c>
      <c r="D695">
        <f t="shared" si="31"/>
        <v>0.1261158</v>
      </c>
      <c r="E695">
        <f t="shared" si="32"/>
        <v>0.221433</v>
      </c>
      <c r="F695">
        <f t="shared" si="33"/>
        <v>1.8736588</v>
      </c>
    </row>
    <row r="696" spans="1:6">
      <c r="A696">
        <v>1</v>
      </c>
      <c r="B696" t="s">
        <v>42</v>
      </c>
      <c r="C696">
        <v>1.0595</v>
      </c>
      <c r="D696">
        <f t="shared" si="31"/>
        <v>0</v>
      </c>
      <c r="E696">
        <f t="shared" si="32"/>
        <v>0.1389018</v>
      </c>
      <c r="F696">
        <f t="shared" si="33"/>
        <v>1.1984018</v>
      </c>
    </row>
    <row r="697" spans="1:6">
      <c r="A697">
        <v>1</v>
      </c>
      <c r="B697" t="s">
        <v>34</v>
      </c>
      <c r="C697">
        <v>0.757748</v>
      </c>
      <c r="D697">
        <f t="shared" si="31"/>
        <v>0</v>
      </c>
      <c r="E697">
        <f t="shared" si="32"/>
        <v>0.221433</v>
      </c>
      <c r="F697">
        <f t="shared" si="33"/>
        <v>0.979181</v>
      </c>
    </row>
    <row r="698" spans="1:6">
      <c r="A698">
        <v>3</v>
      </c>
      <c r="B698" t="s">
        <v>111</v>
      </c>
      <c r="C698">
        <v>1.06218</v>
      </c>
      <c r="D698">
        <f t="shared" si="31"/>
        <v>0.1261158</v>
      </c>
      <c r="E698">
        <f t="shared" si="32"/>
        <v>0.276745</v>
      </c>
      <c r="F698">
        <f t="shared" si="33"/>
        <v>1.4650408</v>
      </c>
    </row>
    <row r="699" spans="1:6">
      <c r="A699">
        <v>3</v>
      </c>
      <c r="B699" t="s">
        <v>38</v>
      </c>
      <c r="C699">
        <v>1.62431</v>
      </c>
      <c r="D699">
        <f t="shared" si="31"/>
        <v>0.1261158</v>
      </c>
      <c r="E699">
        <f t="shared" si="32"/>
        <v>0.218765</v>
      </c>
      <c r="F699">
        <f t="shared" si="33"/>
        <v>1.9691908</v>
      </c>
    </row>
    <row r="700" spans="1:6">
      <c r="A700">
        <v>1</v>
      </c>
      <c r="B700" t="s">
        <v>34</v>
      </c>
      <c r="C700">
        <v>0.786242</v>
      </c>
      <c r="D700">
        <f t="shared" si="31"/>
        <v>0</v>
      </c>
      <c r="E700">
        <f t="shared" si="32"/>
        <v>0.221433</v>
      </c>
      <c r="F700">
        <f t="shared" si="33"/>
        <v>1.007675</v>
      </c>
    </row>
    <row r="701" spans="1:6">
      <c r="A701">
        <v>1</v>
      </c>
      <c r="B701" t="s">
        <v>34</v>
      </c>
      <c r="C701">
        <v>1.64913</v>
      </c>
      <c r="D701">
        <f t="shared" si="31"/>
        <v>0</v>
      </c>
      <c r="E701">
        <f t="shared" si="32"/>
        <v>0.221433</v>
      </c>
      <c r="F701">
        <f t="shared" si="33"/>
        <v>1.870563</v>
      </c>
    </row>
    <row r="702" spans="1:6">
      <c r="A702">
        <v>1</v>
      </c>
      <c r="B702" t="s">
        <v>38</v>
      </c>
      <c r="C702">
        <v>0.930147</v>
      </c>
      <c r="D702">
        <f t="shared" si="31"/>
        <v>0</v>
      </c>
      <c r="E702">
        <f t="shared" si="32"/>
        <v>0.218765</v>
      </c>
      <c r="F702">
        <f t="shared" si="33"/>
        <v>1.148912</v>
      </c>
    </row>
    <row r="703" spans="1:6">
      <c r="A703">
        <v>1</v>
      </c>
      <c r="B703" t="s">
        <v>38</v>
      </c>
      <c r="C703">
        <v>1.66599</v>
      </c>
      <c r="D703">
        <f t="shared" si="31"/>
        <v>0</v>
      </c>
      <c r="E703">
        <f t="shared" si="32"/>
        <v>0.218765</v>
      </c>
      <c r="F703">
        <f t="shared" si="33"/>
        <v>1.884755</v>
      </c>
    </row>
    <row r="704" spans="1:6">
      <c r="A704">
        <v>3</v>
      </c>
      <c r="B704" t="s">
        <v>111</v>
      </c>
      <c r="C704">
        <v>1.8554</v>
      </c>
      <c r="D704">
        <f t="shared" si="31"/>
        <v>0.1261158</v>
      </c>
      <c r="E704">
        <f t="shared" si="32"/>
        <v>0.276745</v>
      </c>
      <c r="F704">
        <f t="shared" si="33"/>
        <v>2.2582608</v>
      </c>
    </row>
    <row r="705" spans="1:6">
      <c r="A705">
        <v>3</v>
      </c>
      <c r="B705" t="s">
        <v>60</v>
      </c>
      <c r="C705">
        <v>1.56228</v>
      </c>
      <c r="D705">
        <f t="shared" si="31"/>
        <v>0.1261158</v>
      </c>
      <c r="E705">
        <f t="shared" si="32"/>
        <v>0.241046</v>
      </c>
      <c r="F705">
        <f t="shared" si="33"/>
        <v>1.9294418</v>
      </c>
    </row>
    <row r="706" spans="1:6">
      <c r="A706">
        <v>1</v>
      </c>
      <c r="B706" t="s">
        <v>60</v>
      </c>
      <c r="C706">
        <v>0.734892</v>
      </c>
      <c r="D706">
        <f t="shared" si="31"/>
        <v>0</v>
      </c>
      <c r="E706">
        <f t="shared" si="32"/>
        <v>0.241046</v>
      </c>
      <c r="F706">
        <f t="shared" si="33"/>
        <v>0.975938</v>
      </c>
    </row>
    <row r="707" spans="1:6">
      <c r="A707">
        <v>1</v>
      </c>
      <c r="B707" t="s">
        <v>34</v>
      </c>
      <c r="C707">
        <v>0.851898</v>
      </c>
      <c r="D707">
        <f t="shared" ref="D707:D770" si="34">VLOOKUP(A707,K:N,3,0)</f>
        <v>0</v>
      </c>
      <c r="E707">
        <f t="shared" ref="E707:E770" si="35">VLOOKUP(B707,K:M,3,0)</f>
        <v>0.221433</v>
      </c>
      <c r="F707">
        <f t="shared" ref="F707:F770" si="36">C707+D707+E707</f>
        <v>1.073331</v>
      </c>
    </row>
    <row r="708" spans="1:6">
      <c r="A708">
        <v>1</v>
      </c>
      <c r="B708" t="s">
        <v>60</v>
      </c>
      <c r="C708">
        <v>0.772801</v>
      </c>
      <c r="D708">
        <f t="shared" si="34"/>
        <v>0</v>
      </c>
      <c r="E708">
        <f t="shared" si="35"/>
        <v>0.241046</v>
      </c>
      <c r="F708">
        <f t="shared" si="36"/>
        <v>1.013847</v>
      </c>
    </row>
    <row r="709" spans="1:6">
      <c r="A709">
        <v>1</v>
      </c>
      <c r="B709" t="s">
        <v>60</v>
      </c>
      <c r="C709">
        <v>1.25993</v>
      </c>
      <c r="D709">
        <f t="shared" si="34"/>
        <v>0</v>
      </c>
      <c r="E709">
        <f t="shared" si="35"/>
        <v>0.241046</v>
      </c>
      <c r="F709">
        <f t="shared" si="36"/>
        <v>1.500976</v>
      </c>
    </row>
    <row r="710" spans="1:6">
      <c r="A710">
        <v>3</v>
      </c>
      <c r="B710" t="s">
        <v>42</v>
      </c>
      <c r="C710">
        <v>1.93262</v>
      </c>
      <c r="D710">
        <f t="shared" si="34"/>
        <v>0.1261158</v>
      </c>
      <c r="E710">
        <f t="shared" si="35"/>
        <v>0.1389018</v>
      </c>
      <c r="F710">
        <f t="shared" si="36"/>
        <v>2.1976376</v>
      </c>
    </row>
    <row r="711" spans="1:6">
      <c r="A711">
        <v>1</v>
      </c>
      <c r="B711" t="s">
        <v>34</v>
      </c>
      <c r="C711">
        <v>1.13531</v>
      </c>
      <c r="D711">
        <f t="shared" si="34"/>
        <v>0</v>
      </c>
      <c r="E711">
        <f t="shared" si="35"/>
        <v>0.221433</v>
      </c>
      <c r="F711">
        <f t="shared" si="36"/>
        <v>1.356743</v>
      </c>
    </row>
    <row r="712" spans="1:6">
      <c r="A712">
        <v>1</v>
      </c>
      <c r="B712" t="s">
        <v>38</v>
      </c>
      <c r="C712">
        <v>1.06464</v>
      </c>
      <c r="D712">
        <f t="shared" si="34"/>
        <v>0</v>
      </c>
      <c r="E712">
        <f t="shared" si="35"/>
        <v>0.218765</v>
      </c>
      <c r="F712">
        <f t="shared" si="36"/>
        <v>1.283405</v>
      </c>
    </row>
    <row r="713" spans="1:6">
      <c r="A713">
        <v>2</v>
      </c>
      <c r="B713" t="s">
        <v>177</v>
      </c>
      <c r="C713">
        <v>1.37431</v>
      </c>
      <c r="D713">
        <f t="shared" si="34"/>
        <v>0.1199178</v>
      </c>
      <c r="E713">
        <f t="shared" si="35"/>
        <v>0</v>
      </c>
      <c r="F713">
        <f t="shared" si="36"/>
        <v>1.4942278</v>
      </c>
    </row>
    <row r="714" spans="1:6">
      <c r="A714">
        <v>3</v>
      </c>
      <c r="B714" t="s">
        <v>38</v>
      </c>
      <c r="C714">
        <v>1.42371</v>
      </c>
      <c r="D714">
        <f t="shared" si="34"/>
        <v>0.1261158</v>
      </c>
      <c r="E714">
        <f t="shared" si="35"/>
        <v>0.218765</v>
      </c>
      <c r="F714">
        <f t="shared" si="36"/>
        <v>1.7685908</v>
      </c>
    </row>
    <row r="715" spans="1:6">
      <c r="A715">
        <v>1</v>
      </c>
      <c r="B715" t="s">
        <v>60</v>
      </c>
      <c r="C715">
        <v>2.01563</v>
      </c>
      <c r="D715">
        <f t="shared" si="34"/>
        <v>0</v>
      </c>
      <c r="E715">
        <f t="shared" si="35"/>
        <v>0.241046</v>
      </c>
      <c r="F715">
        <f t="shared" si="36"/>
        <v>2.256676</v>
      </c>
    </row>
    <row r="716" spans="1:6">
      <c r="A716">
        <v>1</v>
      </c>
      <c r="B716" t="s">
        <v>38</v>
      </c>
      <c r="C716">
        <v>1.10385</v>
      </c>
      <c r="D716">
        <f t="shared" si="34"/>
        <v>0</v>
      </c>
      <c r="E716">
        <f t="shared" si="35"/>
        <v>0.218765</v>
      </c>
      <c r="F716">
        <f t="shared" si="36"/>
        <v>1.322615</v>
      </c>
    </row>
    <row r="717" spans="1:6">
      <c r="A717">
        <v>3</v>
      </c>
      <c r="B717" t="s">
        <v>60</v>
      </c>
      <c r="C717">
        <v>2.7324</v>
      </c>
      <c r="D717">
        <f t="shared" si="34"/>
        <v>0.1261158</v>
      </c>
      <c r="E717">
        <f t="shared" si="35"/>
        <v>0.241046</v>
      </c>
      <c r="F717">
        <f t="shared" si="36"/>
        <v>3.0995618</v>
      </c>
    </row>
    <row r="718" spans="1:6">
      <c r="A718">
        <v>1</v>
      </c>
      <c r="B718" t="s">
        <v>50</v>
      </c>
      <c r="C718">
        <v>1.08968</v>
      </c>
      <c r="D718">
        <f t="shared" si="34"/>
        <v>0</v>
      </c>
      <c r="E718">
        <f t="shared" si="35"/>
        <v>0.0505266</v>
      </c>
      <c r="F718">
        <f t="shared" si="36"/>
        <v>1.1402066</v>
      </c>
    </row>
    <row r="719" spans="1:6">
      <c r="A719">
        <v>1</v>
      </c>
      <c r="B719" t="s">
        <v>38</v>
      </c>
      <c r="C719">
        <v>1.2728</v>
      </c>
      <c r="D719">
        <f t="shared" si="34"/>
        <v>0</v>
      </c>
      <c r="E719">
        <f t="shared" si="35"/>
        <v>0.218765</v>
      </c>
      <c r="F719">
        <f t="shared" si="36"/>
        <v>1.491565</v>
      </c>
    </row>
    <row r="720" spans="1:6">
      <c r="A720">
        <v>1</v>
      </c>
      <c r="B720" t="s">
        <v>42</v>
      </c>
      <c r="C720">
        <v>1.27709</v>
      </c>
      <c r="D720">
        <f t="shared" si="34"/>
        <v>0</v>
      </c>
      <c r="E720">
        <f t="shared" si="35"/>
        <v>0.1389018</v>
      </c>
      <c r="F720">
        <f t="shared" si="36"/>
        <v>1.4159918</v>
      </c>
    </row>
    <row r="721" spans="1:6">
      <c r="A721">
        <v>1</v>
      </c>
      <c r="B721" t="s">
        <v>34</v>
      </c>
      <c r="C721">
        <v>0.848191</v>
      </c>
      <c r="D721">
        <f t="shared" si="34"/>
        <v>0</v>
      </c>
      <c r="E721">
        <f t="shared" si="35"/>
        <v>0.221433</v>
      </c>
      <c r="F721">
        <f t="shared" si="36"/>
        <v>1.069624</v>
      </c>
    </row>
    <row r="722" spans="1:6">
      <c r="A722">
        <v>1</v>
      </c>
      <c r="B722" t="s">
        <v>60</v>
      </c>
      <c r="C722">
        <v>1.11639</v>
      </c>
      <c r="D722">
        <f t="shared" si="34"/>
        <v>0</v>
      </c>
      <c r="E722">
        <f t="shared" si="35"/>
        <v>0.241046</v>
      </c>
      <c r="F722">
        <f t="shared" si="36"/>
        <v>1.357436</v>
      </c>
    </row>
    <row r="723" spans="1:6">
      <c r="A723">
        <v>1</v>
      </c>
      <c r="B723" t="s">
        <v>38</v>
      </c>
      <c r="C723">
        <v>1.49077</v>
      </c>
      <c r="D723">
        <f t="shared" si="34"/>
        <v>0</v>
      </c>
      <c r="E723">
        <f t="shared" si="35"/>
        <v>0.218765</v>
      </c>
      <c r="F723">
        <f t="shared" si="36"/>
        <v>1.709535</v>
      </c>
    </row>
    <row r="724" spans="1:6">
      <c r="A724">
        <v>3</v>
      </c>
      <c r="B724" t="s">
        <v>50</v>
      </c>
      <c r="C724">
        <v>0.654793</v>
      </c>
      <c r="D724">
        <f t="shared" si="34"/>
        <v>0.1261158</v>
      </c>
      <c r="E724">
        <f t="shared" si="35"/>
        <v>0.0505266</v>
      </c>
      <c r="F724">
        <f t="shared" si="36"/>
        <v>0.8314354</v>
      </c>
    </row>
    <row r="725" spans="1:6">
      <c r="A725">
        <v>1</v>
      </c>
      <c r="B725" t="s">
        <v>38</v>
      </c>
      <c r="C725">
        <v>1.35146</v>
      </c>
      <c r="D725">
        <f t="shared" si="34"/>
        <v>0</v>
      </c>
      <c r="E725">
        <f t="shared" si="35"/>
        <v>0.218765</v>
      </c>
      <c r="F725">
        <f t="shared" si="36"/>
        <v>1.570225</v>
      </c>
    </row>
    <row r="726" spans="1:6">
      <c r="A726">
        <v>1</v>
      </c>
      <c r="B726" t="s">
        <v>60</v>
      </c>
      <c r="C726">
        <v>2.61313</v>
      </c>
      <c r="D726">
        <f t="shared" si="34"/>
        <v>0</v>
      </c>
      <c r="E726">
        <f t="shared" si="35"/>
        <v>0.241046</v>
      </c>
      <c r="F726">
        <f t="shared" si="36"/>
        <v>2.854176</v>
      </c>
    </row>
    <row r="727" spans="1:6">
      <c r="A727">
        <v>1</v>
      </c>
      <c r="B727" t="s">
        <v>60</v>
      </c>
      <c r="C727">
        <v>1.02634</v>
      </c>
      <c r="D727">
        <f t="shared" si="34"/>
        <v>0</v>
      </c>
      <c r="E727">
        <f t="shared" si="35"/>
        <v>0.241046</v>
      </c>
      <c r="F727">
        <f t="shared" si="36"/>
        <v>1.267386</v>
      </c>
    </row>
    <row r="728" spans="1:6">
      <c r="A728">
        <v>1</v>
      </c>
      <c r="B728" t="s">
        <v>60</v>
      </c>
      <c r="C728">
        <v>0.281124</v>
      </c>
      <c r="D728">
        <f t="shared" si="34"/>
        <v>0</v>
      </c>
      <c r="E728">
        <f t="shared" si="35"/>
        <v>0.241046</v>
      </c>
      <c r="F728">
        <f t="shared" si="36"/>
        <v>0.52217</v>
      </c>
    </row>
    <row r="729" spans="1:6">
      <c r="A729">
        <v>1</v>
      </c>
      <c r="B729" t="s">
        <v>55</v>
      </c>
      <c r="C729">
        <v>1.7436</v>
      </c>
      <c r="D729">
        <f t="shared" si="34"/>
        <v>0</v>
      </c>
      <c r="E729">
        <f t="shared" si="35"/>
        <v>0.288478</v>
      </c>
      <c r="F729">
        <f t="shared" si="36"/>
        <v>2.032078</v>
      </c>
    </row>
    <row r="730" spans="1:6">
      <c r="A730">
        <v>1</v>
      </c>
      <c r="B730" t="s">
        <v>50</v>
      </c>
      <c r="C730">
        <v>0.694282</v>
      </c>
      <c r="D730">
        <f t="shared" si="34"/>
        <v>0</v>
      </c>
      <c r="E730">
        <f t="shared" si="35"/>
        <v>0.0505266</v>
      </c>
      <c r="F730">
        <f t="shared" si="36"/>
        <v>0.7448086</v>
      </c>
    </row>
    <row r="731" spans="1:6">
      <c r="A731">
        <v>3</v>
      </c>
      <c r="B731" t="s">
        <v>60</v>
      </c>
      <c r="C731">
        <v>1.86931</v>
      </c>
      <c r="D731">
        <f t="shared" si="34"/>
        <v>0.1261158</v>
      </c>
      <c r="E731">
        <f t="shared" si="35"/>
        <v>0.241046</v>
      </c>
      <c r="F731">
        <f t="shared" si="36"/>
        <v>2.2364718</v>
      </c>
    </row>
    <row r="732" spans="1:6">
      <c r="A732">
        <v>3</v>
      </c>
      <c r="B732" t="s">
        <v>38</v>
      </c>
      <c r="C732">
        <v>0.688197</v>
      </c>
      <c r="D732">
        <f t="shared" si="34"/>
        <v>0.1261158</v>
      </c>
      <c r="E732">
        <f t="shared" si="35"/>
        <v>0.218765</v>
      </c>
      <c r="F732">
        <f t="shared" si="36"/>
        <v>1.0330778</v>
      </c>
    </row>
    <row r="733" spans="1:6">
      <c r="A733">
        <v>3</v>
      </c>
      <c r="B733" t="s">
        <v>60</v>
      </c>
      <c r="C733">
        <v>0.848497</v>
      </c>
      <c r="D733">
        <f t="shared" si="34"/>
        <v>0.1261158</v>
      </c>
      <c r="E733">
        <f t="shared" si="35"/>
        <v>0.241046</v>
      </c>
      <c r="F733">
        <f t="shared" si="36"/>
        <v>1.2156588</v>
      </c>
    </row>
    <row r="734" spans="1:6">
      <c r="A734">
        <v>1</v>
      </c>
      <c r="B734" t="s">
        <v>38</v>
      </c>
      <c r="C734">
        <v>1.27075</v>
      </c>
      <c r="D734">
        <f t="shared" si="34"/>
        <v>0</v>
      </c>
      <c r="E734">
        <f t="shared" si="35"/>
        <v>0.218765</v>
      </c>
      <c r="F734">
        <f t="shared" si="36"/>
        <v>1.489515</v>
      </c>
    </row>
    <row r="735" spans="1:6">
      <c r="A735">
        <v>1</v>
      </c>
      <c r="B735" t="s">
        <v>60</v>
      </c>
      <c r="C735">
        <v>0.698529</v>
      </c>
      <c r="D735">
        <f t="shared" si="34"/>
        <v>0</v>
      </c>
      <c r="E735">
        <f t="shared" si="35"/>
        <v>0.241046</v>
      </c>
      <c r="F735">
        <f t="shared" si="36"/>
        <v>0.939575</v>
      </c>
    </row>
    <row r="736" spans="1:6">
      <c r="A736">
        <v>1</v>
      </c>
      <c r="B736" t="s">
        <v>38</v>
      </c>
      <c r="C736">
        <v>1.46046</v>
      </c>
      <c r="D736">
        <f t="shared" si="34"/>
        <v>0</v>
      </c>
      <c r="E736">
        <f t="shared" si="35"/>
        <v>0.218765</v>
      </c>
      <c r="F736">
        <f t="shared" si="36"/>
        <v>1.679225</v>
      </c>
    </row>
    <row r="737" spans="1:6">
      <c r="A737">
        <v>1</v>
      </c>
      <c r="B737" t="s">
        <v>55</v>
      </c>
      <c r="C737">
        <v>1.49966</v>
      </c>
      <c r="D737">
        <f t="shared" si="34"/>
        <v>0</v>
      </c>
      <c r="E737">
        <f t="shared" si="35"/>
        <v>0.288478</v>
      </c>
      <c r="F737">
        <f t="shared" si="36"/>
        <v>1.788138</v>
      </c>
    </row>
    <row r="738" spans="1:6">
      <c r="A738">
        <v>3</v>
      </c>
      <c r="B738" t="s">
        <v>38</v>
      </c>
      <c r="C738">
        <v>1.89784</v>
      </c>
      <c r="D738">
        <f t="shared" si="34"/>
        <v>0.1261158</v>
      </c>
      <c r="E738">
        <f t="shared" si="35"/>
        <v>0.218765</v>
      </c>
      <c r="F738">
        <f t="shared" si="36"/>
        <v>2.2427208</v>
      </c>
    </row>
    <row r="739" spans="1:6">
      <c r="A739">
        <v>1</v>
      </c>
      <c r="B739" t="s">
        <v>42</v>
      </c>
      <c r="C739">
        <v>0.787625</v>
      </c>
      <c r="D739">
        <f t="shared" si="34"/>
        <v>0</v>
      </c>
      <c r="E739">
        <f t="shared" si="35"/>
        <v>0.1389018</v>
      </c>
      <c r="F739">
        <f t="shared" si="36"/>
        <v>0.9265268</v>
      </c>
    </row>
    <row r="740" spans="1:6">
      <c r="A740">
        <v>1</v>
      </c>
      <c r="B740" t="s">
        <v>66</v>
      </c>
      <c r="C740">
        <v>1.18878</v>
      </c>
      <c r="D740">
        <f t="shared" si="34"/>
        <v>0</v>
      </c>
      <c r="E740">
        <f t="shared" si="35"/>
        <v>0.0943836</v>
      </c>
      <c r="F740">
        <f t="shared" si="36"/>
        <v>1.2831636</v>
      </c>
    </row>
    <row r="741" spans="1:6">
      <c r="A741">
        <v>1</v>
      </c>
      <c r="B741" t="s">
        <v>60</v>
      </c>
      <c r="C741">
        <v>1.10752</v>
      </c>
      <c r="D741">
        <f t="shared" si="34"/>
        <v>0</v>
      </c>
      <c r="E741">
        <f t="shared" si="35"/>
        <v>0.241046</v>
      </c>
      <c r="F741">
        <f t="shared" si="36"/>
        <v>1.348566</v>
      </c>
    </row>
    <row r="742" spans="1:6">
      <c r="A742">
        <v>1</v>
      </c>
      <c r="B742" t="s">
        <v>55</v>
      </c>
      <c r="C742">
        <v>2.23488</v>
      </c>
      <c r="D742">
        <f t="shared" si="34"/>
        <v>0</v>
      </c>
      <c r="E742">
        <f t="shared" si="35"/>
        <v>0.288478</v>
      </c>
      <c r="F742">
        <f t="shared" si="36"/>
        <v>2.523358</v>
      </c>
    </row>
    <row r="743" spans="1:6">
      <c r="A743">
        <v>1</v>
      </c>
      <c r="B743" t="s">
        <v>60</v>
      </c>
      <c r="C743">
        <v>1.19967</v>
      </c>
      <c r="D743">
        <f t="shared" si="34"/>
        <v>0</v>
      </c>
      <c r="E743">
        <f t="shared" si="35"/>
        <v>0.241046</v>
      </c>
      <c r="F743">
        <f t="shared" si="36"/>
        <v>1.440716</v>
      </c>
    </row>
    <row r="744" spans="1:6">
      <c r="A744">
        <v>1</v>
      </c>
      <c r="B744" t="s">
        <v>60</v>
      </c>
      <c r="C744">
        <v>1.03394</v>
      </c>
      <c r="D744">
        <f t="shared" si="34"/>
        <v>0</v>
      </c>
      <c r="E744">
        <f t="shared" si="35"/>
        <v>0.241046</v>
      </c>
      <c r="F744">
        <f t="shared" si="36"/>
        <v>1.274986</v>
      </c>
    </row>
    <row r="745" spans="1:6">
      <c r="A745">
        <v>1</v>
      </c>
      <c r="B745" t="s">
        <v>60</v>
      </c>
      <c r="C745">
        <v>1.91696</v>
      </c>
      <c r="D745">
        <f t="shared" si="34"/>
        <v>0</v>
      </c>
      <c r="E745">
        <f t="shared" si="35"/>
        <v>0.241046</v>
      </c>
      <c r="F745">
        <f t="shared" si="36"/>
        <v>2.158006</v>
      </c>
    </row>
    <row r="746" spans="1:6">
      <c r="A746">
        <v>1</v>
      </c>
      <c r="B746" t="s">
        <v>55</v>
      </c>
      <c r="C746">
        <v>1.16698</v>
      </c>
      <c r="D746">
        <f t="shared" si="34"/>
        <v>0</v>
      </c>
      <c r="E746">
        <f t="shared" si="35"/>
        <v>0.288478</v>
      </c>
      <c r="F746">
        <f t="shared" si="36"/>
        <v>1.455458</v>
      </c>
    </row>
    <row r="747" spans="1:6">
      <c r="A747">
        <v>1</v>
      </c>
      <c r="B747" t="s">
        <v>60</v>
      </c>
      <c r="C747">
        <v>1.0402</v>
      </c>
      <c r="D747">
        <f t="shared" si="34"/>
        <v>0</v>
      </c>
      <c r="E747">
        <f t="shared" si="35"/>
        <v>0.241046</v>
      </c>
      <c r="F747">
        <f t="shared" si="36"/>
        <v>1.281246</v>
      </c>
    </row>
    <row r="748" spans="1:6">
      <c r="A748">
        <v>1</v>
      </c>
      <c r="B748" t="s">
        <v>55</v>
      </c>
      <c r="C748">
        <v>1.12834</v>
      </c>
      <c r="D748">
        <f t="shared" si="34"/>
        <v>0</v>
      </c>
      <c r="E748">
        <f t="shared" si="35"/>
        <v>0.288478</v>
      </c>
      <c r="F748">
        <f t="shared" si="36"/>
        <v>1.416818</v>
      </c>
    </row>
    <row r="749" spans="1:6">
      <c r="A749">
        <v>1</v>
      </c>
      <c r="B749" t="s">
        <v>55</v>
      </c>
      <c r="C749">
        <v>1.53186</v>
      </c>
      <c r="D749">
        <f t="shared" si="34"/>
        <v>0</v>
      </c>
      <c r="E749">
        <f t="shared" si="35"/>
        <v>0.288478</v>
      </c>
      <c r="F749">
        <f t="shared" si="36"/>
        <v>1.820338</v>
      </c>
    </row>
    <row r="750" spans="1:6">
      <c r="A750">
        <v>1</v>
      </c>
      <c r="B750" t="s">
        <v>55</v>
      </c>
      <c r="C750">
        <v>0.968202</v>
      </c>
      <c r="D750">
        <f t="shared" si="34"/>
        <v>0</v>
      </c>
      <c r="E750">
        <f t="shared" si="35"/>
        <v>0.288478</v>
      </c>
      <c r="F750">
        <f t="shared" si="36"/>
        <v>1.25668</v>
      </c>
    </row>
    <row r="751" spans="1:6">
      <c r="A751">
        <v>1</v>
      </c>
      <c r="B751" t="s">
        <v>34</v>
      </c>
      <c r="C751">
        <v>1.06635</v>
      </c>
      <c r="D751">
        <f t="shared" si="34"/>
        <v>0</v>
      </c>
      <c r="E751">
        <f t="shared" si="35"/>
        <v>0.221433</v>
      </c>
      <c r="F751">
        <f t="shared" si="36"/>
        <v>1.287783</v>
      </c>
    </row>
    <row r="752" spans="1:6">
      <c r="A752">
        <v>3</v>
      </c>
      <c r="B752" t="s">
        <v>60</v>
      </c>
      <c r="C752">
        <v>1.87667</v>
      </c>
      <c r="D752">
        <f t="shared" si="34"/>
        <v>0.1261158</v>
      </c>
      <c r="E752">
        <f t="shared" si="35"/>
        <v>0.241046</v>
      </c>
      <c r="F752">
        <f t="shared" si="36"/>
        <v>2.2438318</v>
      </c>
    </row>
    <row r="753" spans="1:6">
      <c r="A753">
        <v>1</v>
      </c>
      <c r="B753" t="s">
        <v>55</v>
      </c>
      <c r="C753">
        <v>1.37694</v>
      </c>
      <c r="D753">
        <f t="shared" si="34"/>
        <v>0</v>
      </c>
      <c r="E753">
        <f t="shared" si="35"/>
        <v>0.288478</v>
      </c>
      <c r="F753">
        <f t="shared" si="36"/>
        <v>1.665418</v>
      </c>
    </row>
    <row r="754" spans="1:6">
      <c r="A754">
        <v>3</v>
      </c>
      <c r="B754" t="s">
        <v>55</v>
      </c>
      <c r="C754">
        <v>1.40296</v>
      </c>
      <c r="D754">
        <f t="shared" si="34"/>
        <v>0.1261158</v>
      </c>
      <c r="E754">
        <f t="shared" si="35"/>
        <v>0.288478</v>
      </c>
      <c r="F754">
        <f t="shared" si="36"/>
        <v>1.8175538</v>
      </c>
    </row>
    <row r="755" spans="1:6">
      <c r="A755">
        <v>1</v>
      </c>
      <c r="B755" t="s">
        <v>42</v>
      </c>
      <c r="C755">
        <v>1.15962</v>
      </c>
      <c r="D755">
        <f t="shared" si="34"/>
        <v>0</v>
      </c>
      <c r="E755">
        <f t="shared" si="35"/>
        <v>0.1389018</v>
      </c>
      <c r="F755">
        <f t="shared" si="36"/>
        <v>1.2985218</v>
      </c>
    </row>
    <row r="756" spans="1:6">
      <c r="A756">
        <v>1</v>
      </c>
      <c r="B756" t="s">
        <v>111</v>
      </c>
      <c r="C756">
        <v>1.2257</v>
      </c>
      <c r="D756">
        <f t="shared" si="34"/>
        <v>0</v>
      </c>
      <c r="E756">
        <f t="shared" si="35"/>
        <v>0.276745</v>
      </c>
      <c r="F756">
        <f t="shared" si="36"/>
        <v>1.502445</v>
      </c>
    </row>
    <row r="757" spans="1:6">
      <c r="A757">
        <v>1</v>
      </c>
      <c r="B757" t="s">
        <v>55</v>
      </c>
      <c r="C757">
        <v>0.824863</v>
      </c>
      <c r="D757">
        <f t="shared" si="34"/>
        <v>0</v>
      </c>
      <c r="E757">
        <f t="shared" si="35"/>
        <v>0.288478</v>
      </c>
      <c r="F757">
        <f t="shared" si="36"/>
        <v>1.113341</v>
      </c>
    </row>
    <row r="758" spans="1:6">
      <c r="A758">
        <v>1</v>
      </c>
      <c r="B758" t="s">
        <v>42</v>
      </c>
      <c r="C758">
        <v>1.15215</v>
      </c>
      <c r="D758">
        <f t="shared" si="34"/>
        <v>0</v>
      </c>
      <c r="E758">
        <f t="shared" si="35"/>
        <v>0.1389018</v>
      </c>
      <c r="F758">
        <f t="shared" si="36"/>
        <v>1.2910518</v>
      </c>
    </row>
    <row r="759" spans="1:6">
      <c r="A759">
        <v>1</v>
      </c>
      <c r="B759" t="s">
        <v>38</v>
      </c>
      <c r="C759">
        <v>1.15761</v>
      </c>
      <c r="D759">
        <f t="shared" si="34"/>
        <v>0</v>
      </c>
      <c r="E759">
        <f t="shared" si="35"/>
        <v>0.218765</v>
      </c>
      <c r="F759">
        <f t="shared" si="36"/>
        <v>1.376375</v>
      </c>
    </row>
    <row r="760" spans="1:6">
      <c r="A760">
        <v>1</v>
      </c>
      <c r="B760" t="s">
        <v>66</v>
      </c>
      <c r="C760">
        <v>0.356563</v>
      </c>
      <c r="D760">
        <f t="shared" si="34"/>
        <v>0</v>
      </c>
      <c r="E760">
        <f t="shared" si="35"/>
        <v>0.0943836</v>
      </c>
      <c r="F760">
        <f t="shared" si="36"/>
        <v>0.4509466</v>
      </c>
    </row>
    <row r="761" spans="1:6">
      <c r="A761">
        <v>1</v>
      </c>
      <c r="B761" t="s">
        <v>42</v>
      </c>
      <c r="C761">
        <v>0.5056</v>
      </c>
      <c r="D761">
        <f t="shared" si="34"/>
        <v>0</v>
      </c>
      <c r="E761">
        <f t="shared" si="35"/>
        <v>0.1389018</v>
      </c>
      <c r="F761">
        <f t="shared" si="36"/>
        <v>0.6445018</v>
      </c>
    </row>
    <row r="762" spans="1:6">
      <c r="A762">
        <v>1</v>
      </c>
      <c r="B762" t="s">
        <v>55</v>
      </c>
      <c r="C762">
        <v>0.949571</v>
      </c>
      <c r="D762">
        <f t="shared" si="34"/>
        <v>0</v>
      </c>
      <c r="E762">
        <f t="shared" si="35"/>
        <v>0.288478</v>
      </c>
      <c r="F762">
        <f t="shared" si="36"/>
        <v>1.238049</v>
      </c>
    </row>
    <row r="763" spans="1:6">
      <c r="A763">
        <v>3</v>
      </c>
      <c r="B763" t="s">
        <v>55</v>
      </c>
      <c r="C763">
        <v>1.11925</v>
      </c>
      <c r="D763">
        <f t="shared" si="34"/>
        <v>0.1261158</v>
      </c>
      <c r="E763">
        <f t="shared" si="35"/>
        <v>0.288478</v>
      </c>
      <c r="F763">
        <f t="shared" si="36"/>
        <v>1.5338438</v>
      </c>
    </row>
    <row r="764" spans="1:6">
      <c r="A764">
        <v>1</v>
      </c>
      <c r="B764" t="s">
        <v>111</v>
      </c>
      <c r="C764">
        <v>1.09856</v>
      </c>
      <c r="D764">
        <f t="shared" si="34"/>
        <v>0</v>
      </c>
      <c r="E764">
        <f t="shared" si="35"/>
        <v>0.276745</v>
      </c>
      <c r="F764">
        <f t="shared" si="36"/>
        <v>1.375305</v>
      </c>
    </row>
    <row r="765" spans="1:6">
      <c r="A765">
        <v>1</v>
      </c>
      <c r="B765" t="s">
        <v>42</v>
      </c>
      <c r="C765">
        <v>0.57601</v>
      </c>
      <c r="D765">
        <f t="shared" si="34"/>
        <v>0</v>
      </c>
      <c r="E765">
        <f t="shared" si="35"/>
        <v>0.1389018</v>
      </c>
      <c r="F765">
        <f t="shared" si="36"/>
        <v>0.7149118</v>
      </c>
    </row>
    <row r="766" spans="1:6">
      <c r="A766">
        <v>1</v>
      </c>
      <c r="B766" t="s">
        <v>55</v>
      </c>
      <c r="C766">
        <v>1.10842</v>
      </c>
      <c r="D766">
        <f t="shared" si="34"/>
        <v>0</v>
      </c>
      <c r="E766">
        <f t="shared" si="35"/>
        <v>0.288478</v>
      </c>
      <c r="F766">
        <f t="shared" si="36"/>
        <v>1.396898</v>
      </c>
    </row>
    <row r="767" spans="1:6">
      <c r="A767">
        <v>1</v>
      </c>
      <c r="B767" t="s">
        <v>42</v>
      </c>
      <c r="C767">
        <v>1.18081</v>
      </c>
      <c r="D767">
        <f t="shared" si="34"/>
        <v>0</v>
      </c>
      <c r="E767">
        <f t="shared" si="35"/>
        <v>0.1389018</v>
      </c>
      <c r="F767">
        <f t="shared" si="36"/>
        <v>1.3197118</v>
      </c>
    </row>
    <row r="768" spans="1:6">
      <c r="A768">
        <v>2</v>
      </c>
      <c r="B768" t="s">
        <v>45</v>
      </c>
      <c r="C768">
        <v>0.208016</v>
      </c>
      <c r="D768">
        <f t="shared" si="34"/>
        <v>0.1199178</v>
      </c>
      <c r="E768">
        <f t="shared" si="35"/>
        <v>0.0562395</v>
      </c>
      <c r="F768">
        <f t="shared" si="36"/>
        <v>0.3841733</v>
      </c>
    </row>
    <row r="769" spans="1:6">
      <c r="A769">
        <v>3</v>
      </c>
      <c r="B769" t="s">
        <v>42</v>
      </c>
      <c r="C769">
        <v>1.5819</v>
      </c>
      <c r="D769">
        <f t="shared" si="34"/>
        <v>0.1261158</v>
      </c>
      <c r="E769">
        <f t="shared" si="35"/>
        <v>0.1389018</v>
      </c>
      <c r="F769">
        <f t="shared" si="36"/>
        <v>1.8469176</v>
      </c>
    </row>
    <row r="770" spans="1:6">
      <c r="A770">
        <v>1</v>
      </c>
      <c r="B770" t="s">
        <v>60</v>
      </c>
      <c r="C770">
        <v>0.878592</v>
      </c>
      <c r="D770">
        <f t="shared" si="34"/>
        <v>0</v>
      </c>
      <c r="E770">
        <f t="shared" si="35"/>
        <v>0.241046</v>
      </c>
      <c r="F770">
        <f t="shared" si="36"/>
        <v>1.119638</v>
      </c>
    </row>
    <row r="771" spans="1:6">
      <c r="A771">
        <v>1</v>
      </c>
      <c r="B771" t="s">
        <v>42</v>
      </c>
      <c r="C771">
        <v>1.86154</v>
      </c>
      <c r="D771">
        <f t="shared" ref="D771:D834" si="37">VLOOKUP(A771,K:N,3,0)</f>
        <v>0</v>
      </c>
      <c r="E771">
        <f t="shared" ref="E771:E834" si="38">VLOOKUP(B771,K:M,3,0)</f>
        <v>0.1389018</v>
      </c>
      <c r="F771">
        <f t="shared" ref="F771:F834" si="39">C771+D771+E771</f>
        <v>2.0004418</v>
      </c>
    </row>
    <row r="772" spans="1:6">
      <c r="A772">
        <v>1</v>
      </c>
      <c r="B772" t="s">
        <v>42</v>
      </c>
      <c r="C772">
        <v>1.00775</v>
      </c>
      <c r="D772">
        <f t="shared" si="37"/>
        <v>0</v>
      </c>
      <c r="E772">
        <f t="shared" si="38"/>
        <v>0.1389018</v>
      </c>
      <c r="F772">
        <f t="shared" si="39"/>
        <v>1.1466518</v>
      </c>
    </row>
    <row r="773" spans="1:6">
      <c r="A773">
        <v>1</v>
      </c>
      <c r="B773" t="s">
        <v>66</v>
      </c>
      <c r="C773">
        <v>1.00964</v>
      </c>
      <c r="D773">
        <f t="shared" si="37"/>
        <v>0</v>
      </c>
      <c r="E773">
        <f t="shared" si="38"/>
        <v>0.0943836</v>
      </c>
      <c r="F773">
        <f t="shared" si="39"/>
        <v>1.1040236</v>
      </c>
    </row>
    <row r="774" spans="1:6">
      <c r="A774">
        <v>1</v>
      </c>
      <c r="B774" t="s">
        <v>55</v>
      </c>
      <c r="C774">
        <v>1.0067</v>
      </c>
      <c r="D774">
        <f t="shared" si="37"/>
        <v>0</v>
      </c>
      <c r="E774">
        <f t="shared" si="38"/>
        <v>0.288478</v>
      </c>
      <c r="F774">
        <f t="shared" si="39"/>
        <v>1.295178</v>
      </c>
    </row>
    <row r="775" spans="1:6">
      <c r="A775">
        <v>1</v>
      </c>
      <c r="B775" t="s">
        <v>42</v>
      </c>
      <c r="C775">
        <v>1.38783</v>
      </c>
      <c r="D775">
        <f t="shared" si="37"/>
        <v>0</v>
      </c>
      <c r="E775">
        <f t="shared" si="38"/>
        <v>0.1389018</v>
      </c>
      <c r="F775">
        <f t="shared" si="39"/>
        <v>1.5267318</v>
      </c>
    </row>
    <row r="776" spans="1:6">
      <c r="A776">
        <v>1</v>
      </c>
      <c r="B776" t="s">
        <v>50</v>
      </c>
      <c r="C776">
        <v>0.783377</v>
      </c>
      <c r="D776">
        <f t="shared" si="37"/>
        <v>0</v>
      </c>
      <c r="E776">
        <f t="shared" si="38"/>
        <v>0.0505266</v>
      </c>
      <c r="F776">
        <f t="shared" si="39"/>
        <v>0.8339036</v>
      </c>
    </row>
    <row r="777" spans="1:6">
      <c r="A777">
        <v>1</v>
      </c>
      <c r="B777" t="s">
        <v>42</v>
      </c>
      <c r="C777">
        <v>1.31058</v>
      </c>
      <c r="D777">
        <f t="shared" si="37"/>
        <v>0</v>
      </c>
      <c r="E777">
        <f t="shared" si="38"/>
        <v>0.1389018</v>
      </c>
      <c r="F777">
        <f t="shared" si="39"/>
        <v>1.4494818</v>
      </c>
    </row>
    <row r="778" spans="1:6">
      <c r="A778">
        <v>1</v>
      </c>
      <c r="B778" t="s">
        <v>38</v>
      </c>
      <c r="C778">
        <v>1.67333</v>
      </c>
      <c r="D778">
        <f t="shared" si="37"/>
        <v>0</v>
      </c>
      <c r="E778">
        <f t="shared" si="38"/>
        <v>0.218765</v>
      </c>
      <c r="F778">
        <f t="shared" si="39"/>
        <v>1.892095</v>
      </c>
    </row>
    <row r="779" spans="1:6">
      <c r="A779">
        <v>1</v>
      </c>
      <c r="B779" t="s">
        <v>42</v>
      </c>
      <c r="C779">
        <v>1.04413</v>
      </c>
      <c r="D779">
        <f t="shared" si="37"/>
        <v>0</v>
      </c>
      <c r="E779">
        <f t="shared" si="38"/>
        <v>0.1389018</v>
      </c>
      <c r="F779">
        <f t="shared" si="39"/>
        <v>1.1830318</v>
      </c>
    </row>
    <row r="780" spans="1:6">
      <c r="A780">
        <v>1</v>
      </c>
      <c r="B780" t="s">
        <v>66</v>
      </c>
      <c r="C780">
        <v>1.08119</v>
      </c>
      <c r="D780">
        <f t="shared" si="37"/>
        <v>0</v>
      </c>
      <c r="E780">
        <f t="shared" si="38"/>
        <v>0.0943836</v>
      </c>
      <c r="F780">
        <f t="shared" si="39"/>
        <v>1.1755736</v>
      </c>
    </row>
    <row r="781" spans="1:6">
      <c r="A781">
        <v>3</v>
      </c>
      <c r="B781" t="s">
        <v>50</v>
      </c>
      <c r="C781">
        <v>1.481</v>
      </c>
      <c r="D781">
        <f t="shared" si="37"/>
        <v>0.1261158</v>
      </c>
      <c r="E781">
        <f t="shared" si="38"/>
        <v>0.0505266</v>
      </c>
      <c r="F781">
        <f t="shared" si="39"/>
        <v>1.6576424</v>
      </c>
    </row>
    <row r="782" spans="1:6">
      <c r="A782">
        <v>1</v>
      </c>
      <c r="B782" t="s">
        <v>66</v>
      </c>
      <c r="C782">
        <v>1.16368</v>
      </c>
      <c r="D782">
        <f t="shared" si="37"/>
        <v>0</v>
      </c>
      <c r="E782">
        <f t="shared" si="38"/>
        <v>0.0943836</v>
      </c>
      <c r="F782">
        <f t="shared" si="39"/>
        <v>1.2580636</v>
      </c>
    </row>
    <row r="783" spans="1:6">
      <c r="A783">
        <v>1</v>
      </c>
      <c r="B783" t="s">
        <v>34</v>
      </c>
      <c r="C783">
        <v>1.06234</v>
      </c>
      <c r="D783">
        <f t="shared" si="37"/>
        <v>0</v>
      </c>
      <c r="E783">
        <f t="shared" si="38"/>
        <v>0.221433</v>
      </c>
      <c r="F783">
        <f t="shared" si="39"/>
        <v>1.283773</v>
      </c>
    </row>
    <row r="784" spans="1:6">
      <c r="A784">
        <v>3</v>
      </c>
      <c r="B784" t="s">
        <v>177</v>
      </c>
      <c r="C784">
        <v>1.1446</v>
      </c>
      <c r="D784">
        <f t="shared" si="37"/>
        <v>0.1261158</v>
      </c>
      <c r="E784">
        <f t="shared" si="38"/>
        <v>0</v>
      </c>
      <c r="F784">
        <f t="shared" si="39"/>
        <v>1.2707158</v>
      </c>
    </row>
    <row r="785" spans="1:6">
      <c r="A785">
        <v>1</v>
      </c>
      <c r="B785" t="s">
        <v>50</v>
      </c>
      <c r="C785">
        <v>1.45227</v>
      </c>
      <c r="D785">
        <f t="shared" si="37"/>
        <v>0</v>
      </c>
      <c r="E785">
        <f t="shared" si="38"/>
        <v>0.0505266</v>
      </c>
      <c r="F785">
        <f t="shared" si="39"/>
        <v>1.5027966</v>
      </c>
    </row>
    <row r="786" spans="1:6">
      <c r="A786">
        <v>3</v>
      </c>
      <c r="B786" t="s">
        <v>66</v>
      </c>
      <c r="C786">
        <v>1.67937</v>
      </c>
      <c r="D786">
        <f t="shared" si="37"/>
        <v>0.1261158</v>
      </c>
      <c r="E786">
        <f t="shared" si="38"/>
        <v>0.0943836</v>
      </c>
      <c r="F786">
        <f t="shared" si="39"/>
        <v>1.8998694</v>
      </c>
    </row>
    <row r="787" spans="1:6">
      <c r="A787">
        <v>1</v>
      </c>
      <c r="B787" t="s">
        <v>50</v>
      </c>
      <c r="C787">
        <v>0.463563</v>
      </c>
      <c r="D787">
        <f t="shared" si="37"/>
        <v>0</v>
      </c>
      <c r="E787">
        <f t="shared" si="38"/>
        <v>0.0505266</v>
      </c>
      <c r="F787">
        <f t="shared" si="39"/>
        <v>0.5140896</v>
      </c>
    </row>
    <row r="788" spans="1:6">
      <c r="A788">
        <v>1</v>
      </c>
      <c r="B788" t="s">
        <v>38</v>
      </c>
      <c r="C788">
        <v>0.733664</v>
      </c>
      <c r="D788">
        <f t="shared" si="37"/>
        <v>0</v>
      </c>
      <c r="E788">
        <f t="shared" si="38"/>
        <v>0.218765</v>
      </c>
      <c r="F788">
        <f t="shared" si="39"/>
        <v>0.952429</v>
      </c>
    </row>
    <row r="789" spans="1:6">
      <c r="A789">
        <v>1</v>
      </c>
      <c r="B789" t="s">
        <v>50</v>
      </c>
      <c r="C789">
        <v>1.22164</v>
      </c>
      <c r="D789">
        <f t="shared" si="37"/>
        <v>0</v>
      </c>
      <c r="E789">
        <f t="shared" si="38"/>
        <v>0.0505266</v>
      </c>
      <c r="F789">
        <f t="shared" si="39"/>
        <v>1.2721666</v>
      </c>
    </row>
    <row r="790" spans="1:6">
      <c r="A790">
        <v>1</v>
      </c>
      <c r="B790" t="s">
        <v>38</v>
      </c>
      <c r="C790">
        <v>1.31256</v>
      </c>
      <c r="D790">
        <f t="shared" si="37"/>
        <v>0</v>
      </c>
      <c r="E790">
        <f t="shared" si="38"/>
        <v>0.218765</v>
      </c>
      <c r="F790">
        <f t="shared" si="39"/>
        <v>1.531325</v>
      </c>
    </row>
    <row r="791" spans="1:6">
      <c r="A791">
        <v>3</v>
      </c>
      <c r="B791" t="s">
        <v>66</v>
      </c>
      <c r="C791">
        <v>1.17802</v>
      </c>
      <c r="D791">
        <f t="shared" si="37"/>
        <v>0.1261158</v>
      </c>
      <c r="E791">
        <f t="shared" si="38"/>
        <v>0.0943836</v>
      </c>
      <c r="F791">
        <f t="shared" si="39"/>
        <v>1.3985194</v>
      </c>
    </row>
    <row r="792" spans="1:6">
      <c r="A792">
        <v>1</v>
      </c>
      <c r="B792" t="s">
        <v>60</v>
      </c>
      <c r="C792">
        <v>1.66803</v>
      </c>
      <c r="D792">
        <f t="shared" si="37"/>
        <v>0</v>
      </c>
      <c r="E792">
        <f t="shared" si="38"/>
        <v>0.241046</v>
      </c>
      <c r="F792">
        <f t="shared" si="39"/>
        <v>1.909076</v>
      </c>
    </row>
    <row r="793" spans="1:6">
      <c r="A793">
        <v>1</v>
      </c>
      <c r="B793" t="s">
        <v>38</v>
      </c>
      <c r="C793">
        <v>1.46221</v>
      </c>
      <c r="D793">
        <f t="shared" si="37"/>
        <v>0</v>
      </c>
      <c r="E793">
        <f t="shared" si="38"/>
        <v>0.218765</v>
      </c>
      <c r="F793">
        <f t="shared" si="39"/>
        <v>1.680975</v>
      </c>
    </row>
    <row r="794" spans="1:6">
      <c r="A794">
        <v>1</v>
      </c>
      <c r="B794" t="s">
        <v>50</v>
      </c>
      <c r="C794">
        <v>0.877996</v>
      </c>
      <c r="D794">
        <f t="shared" si="37"/>
        <v>0</v>
      </c>
      <c r="E794">
        <f t="shared" si="38"/>
        <v>0.0505266</v>
      </c>
      <c r="F794">
        <f t="shared" si="39"/>
        <v>0.9285226</v>
      </c>
    </row>
    <row r="795" spans="1:6">
      <c r="A795">
        <v>3</v>
      </c>
      <c r="B795" t="s">
        <v>34</v>
      </c>
      <c r="C795">
        <v>1.08014</v>
      </c>
      <c r="D795">
        <f t="shared" si="37"/>
        <v>0.1261158</v>
      </c>
      <c r="E795">
        <f t="shared" si="38"/>
        <v>0.221433</v>
      </c>
      <c r="F795">
        <f t="shared" si="39"/>
        <v>1.4276888</v>
      </c>
    </row>
    <row r="796" spans="1:6">
      <c r="A796">
        <v>3</v>
      </c>
      <c r="B796" t="s">
        <v>38</v>
      </c>
      <c r="C796">
        <v>1.00645</v>
      </c>
      <c r="D796">
        <f t="shared" si="37"/>
        <v>0.1261158</v>
      </c>
      <c r="E796">
        <f t="shared" si="38"/>
        <v>0.218765</v>
      </c>
      <c r="F796">
        <f t="shared" si="39"/>
        <v>1.3513308</v>
      </c>
    </row>
    <row r="797" spans="1:6">
      <c r="A797">
        <v>1</v>
      </c>
      <c r="B797" t="s">
        <v>38</v>
      </c>
      <c r="C797">
        <v>1.23903</v>
      </c>
      <c r="D797">
        <f t="shared" si="37"/>
        <v>0</v>
      </c>
      <c r="E797">
        <f t="shared" si="38"/>
        <v>0.218765</v>
      </c>
      <c r="F797">
        <f t="shared" si="39"/>
        <v>1.457795</v>
      </c>
    </row>
    <row r="798" spans="1:6">
      <c r="A798">
        <v>1</v>
      </c>
      <c r="B798" t="s">
        <v>111</v>
      </c>
      <c r="C798">
        <v>1.06127</v>
      </c>
      <c r="D798">
        <f t="shared" si="37"/>
        <v>0</v>
      </c>
      <c r="E798">
        <f t="shared" si="38"/>
        <v>0.276745</v>
      </c>
      <c r="F798">
        <f t="shared" si="39"/>
        <v>1.338015</v>
      </c>
    </row>
    <row r="799" spans="1:6">
      <c r="A799">
        <v>3</v>
      </c>
      <c r="B799" t="s">
        <v>111</v>
      </c>
      <c r="C799">
        <v>2.05191</v>
      </c>
      <c r="D799">
        <f t="shared" si="37"/>
        <v>0.1261158</v>
      </c>
      <c r="E799">
        <f t="shared" si="38"/>
        <v>0.276745</v>
      </c>
      <c r="F799">
        <f t="shared" si="39"/>
        <v>2.4547708</v>
      </c>
    </row>
    <row r="800" spans="1:6">
      <c r="A800">
        <v>1</v>
      </c>
      <c r="B800" t="s">
        <v>55</v>
      </c>
      <c r="C800">
        <v>1.68771</v>
      </c>
      <c r="D800">
        <f t="shared" si="37"/>
        <v>0</v>
      </c>
      <c r="E800">
        <f t="shared" si="38"/>
        <v>0.288478</v>
      </c>
      <c r="F800">
        <f t="shared" si="39"/>
        <v>1.976188</v>
      </c>
    </row>
    <row r="801" spans="1:6">
      <c r="A801">
        <v>1</v>
      </c>
      <c r="B801" t="s">
        <v>34</v>
      </c>
      <c r="C801">
        <v>2.26849</v>
      </c>
      <c r="D801">
        <f t="shared" si="37"/>
        <v>0</v>
      </c>
      <c r="E801">
        <f t="shared" si="38"/>
        <v>0.221433</v>
      </c>
      <c r="F801">
        <f t="shared" si="39"/>
        <v>2.489923</v>
      </c>
    </row>
    <row r="802" spans="1:6">
      <c r="A802">
        <v>2</v>
      </c>
      <c r="B802" t="s">
        <v>38</v>
      </c>
      <c r="C802">
        <v>1.49514</v>
      </c>
      <c r="D802">
        <f t="shared" si="37"/>
        <v>0.1199178</v>
      </c>
      <c r="E802">
        <f t="shared" si="38"/>
        <v>0.218765</v>
      </c>
      <c r="F802">
        <f t="shared" si="39"/>
        <v>1.8338228</v>
      </c>
    </row>
    <row r="803" spans="1:6">
      <c r="A803">
        <v>1</v>
      </c>
      <c r="B803" t="s">
        <v>60</v>
      </c>
      <c r="C803">
        <v>1.12653</v>
      </c>
      <c r="D803">
        <f t="shared" si="37"/>
        <v>0</v>
      </c>
      <c r="E803">
        <f t="shared" si="38"/>
        <v>0.241046</v>
      </c>
      <c r="F803">
        <f t="shared" si="39"/>
        <v>1.367576</v>
      </c>
    </row>
    <row r="804" spans="1:6">
      <c r="A804">
        <v>3</v>
      </c>
      <c r="B804" t="s">
        <v>42</v>
      </c>
      <c r="C804">
        <v>2.33263</v>
      </c>
      <c r="D804">
        <f t="shared" si="37"/>
        <v>0.1261158</v>
      </c>
      <c r="E804">
        <f t="shared" si="38"/>
        <v>0.1389018</v>
      </c>
      <c r="F804">
        <f t="shared" si="39"/>
        <v>2.5976476</v>
      </c>
    </row>
    <row r="805" spans="1:6">
      <c r="A805" t="s">
        <v>144</v>
      </c>
      <c r="B805" t="s">
        <v>55</v>
      </c>
      <c r="C805">
        <v>1.36538</v>
      </c>
      <c r="D805">
        <f t="shared" si="37"/>
        <v>0.2251578</v>
      </c>
      <c r="E805">
        <f t="shared" si="38"/>
        <v>0.288478</v>
      </c>
      <c r="F805">
        <f t="shared" si="39"/>
        <v>1.8790158</v>
      </c>
    </row>
    <row r="806" spans="1:6">
      <c r="A806" t="s">
        <v>144</v>
      </c>
      <c r="B806" t="s">
        <v>34</v>
      </c>
      <c r="C806">
        <v>1.50205</v>
      </c>
      <c r="D806">
        <f t="shared" si="37"/>
        <v>0.2251578</v>
      </c>
      <c r="E806">
        <f t="shared" si="38"/>
        <v>0.221433</v>
      </c>
      <c r="F806">
        <f t="shared" si="39"/>
        <v>1.9486408</v>
      </c>
    </row>
    <row r="807" spans="1:6">
      <c r="A807" t="s">
        <v>144</v>
      </c>
      <c r="B807" t="s">
        <v>66</v>
      </c>
      <c r="C807">
        <v>0.654416</v>
      </c>
      <c r="D807">
        <f t="shared" si="37"/>
        <v>0.2251578</v>
      </c>
      <c r="E807">
        <f t="shared" si="38"/>
        <v>0.0943836</v>
      </c>
      <c r="F807">
        <f t="shared" si="39"/>
        <v>0.9739574</v>
      </c>
    </row>
    <row r="808" spans="1:6">
      <c r="A808" t="s">
        <v>144</v>
      </c>
      <c r="B808" t="s">
        <v>55</v>
      </c>
      <c r="C808">
        <v>0.808689</v>
      </c>
      <c r="D808">
        <f t="shared" si="37"/>
        <v>0.2251578</v>
      </c>
      <c r="E808">
        <f t="shared" si="38"/>
        <v>0.288478</v>
      </c>
      <c r="F808">
        <f t="shared" si="39"/>
        <v>1.3223248</v>
      </c>
    </row>
    <row r="809" spans="1:6">
      <c r="A809" t="s">
        <v>144</v>
      </c>
      <c r="B809" t="s">
        <v>60</v>
      </c>
      <c r="C809">
        <v>2.4334</v>
      </c>
      <c r="D809">
        <f t="shared" si="37"/>
        <v>0.2251578</v>
      </c>
      <c r="E809">
        <f t="shared" si="38"/>
        <v>0.241046</v>
      </c>
      <c r="F809">
        <f t="shared" si="39"/>
        <v>2.8996038</v>
      </c>
    </row>
    <row r="810" spans="1:6">
      <c r="A810" t="s">
        <v>144</v>
      </c>
      <c r="B810" t="s">
        <v>50</v>
      </c>
      <c r="C810">
        <v>1.52454</v>
      </c>
      <c r="D810">
        <f t="shared" si="37"/>
        <v>0.2251578</v>
      </c>
      <c r="E810">
        <f t="shared" si="38"/>
        <v>0.0505266</v>
      </c>
      <c r="F810">
        <f t="shared" si="39"/>
        <v>1.8002244</v>
      </c>
    </row>
    <row r="811" spans="1:6">
      <c r="A811" t="s">
        <v>144</v>
      </c>
      <c r="B811" t="s">
        <v>60</v>
      </c>
      <c r="C811">
        <v>1.30287</v>
      </c>
      <c r="D811">
        <f t="shared" si="37"/>
        <v>0.2251578</v>
      </c>
      <c r="E811">
        <f t="shared" si="38"/>
        <v>0.241046</v>
      </c>
      <c r="F811">
        <f t="shared" si="39"/>
        <v>1.7690738</v>
      </c>
    </row>
    <row r="812" spans="1:6">
      <c r="A812" t="s">
        <v>144</v>
      </c>
      <c r="B812" t="s">
        <v>177</v>
      </c>
      <c r="C812">
        <v>1.4553</v>
      </c>
      <c r="D812">
        <f t="shared" si="37"/>
        <v>0.2251578</v>
      </c>
      <c r="E812">
        <f t="shared" si="38"/>
        <v>0</v>
      </c>
      <c r="F812">
        <f t="shared" si="39"/>
        <v>1.6804578</v>
      </c>
    </row>
    <row r="813" spans="1:6">
      <c r="A813" t="s">
        <v>144</v>
      </c>
      <c r="B813" t="s">
        <v>60</v>
      </c>
      <c r="C813">
        <v>1.64113</v>
      </c>
      <c r="D813">
        <f t="shared" si="37"/>
        <v>0.2251578</v>
      </c>
      <c r="E813">
        <f t="shared" si="38"/>
        <v>0.241046</v>
      </c>
      <c r="F813">
        <f t="shared" si="39"/>
        <v>2.1073338</v>
      </c>
    </row>
    <row r="814" spans="1:6">
      <c r="A814" t="s">
        <v>144</v>
      </c>
      <c r="B814" t="s">
        <v>66</v>
      </c>
      <c r="C814">
        <v>1.37394</v>
      </c>
      <c r="D814">
        <f t="shared" si="37"/>
        <v>0.2251578</v>
      </c>
      <c r="E814">
        <f t="shared" si="38"/>
        <v>0.0943836</v>
      </c>
      <c r="F814">
        <f t="shared" si="39"/>
        <v>1.6934814</v>
      </c>
    </row>
    <row r="815" spans="1:6">
      <c r="A815">
        <v>3</v>
      </c>
      <c r="B815" t="s">
        <v>50</v>
      </c>
      <c r="C815">
        <v>1.30139</v>
      </c>
      <c r="D815">
        <f t="shared" si="37"/>
        <v>0.1261158</v>
      </c>
      <c r="E815">
        <f t="shared" si="38"/>
        <v>0.0505266</v>
      </c>
      <c r="F815">
        <f t="shared" si="39"/>
        <v>1.4780324</v>
      </c>
    </row>
    <row r="816" spans="1:6">
      <c r="A816" t="s">
        <v>144</v>
      </c>
      <c r="B816" t="s">
        <v>66</v>
      </c>
      <c r="C816">
        <v>0.916646</v>
      </c>
      <c r="D816">
        <f t="shared" si="37"/>
        <v>0.2251578</v>
      </c>
      <c r="E816">
        <f t="shared" si="38"/>
        <v>0.0943836</v>
      </c>
      <c r="F816">
        <f t="shared" si="39"/>
        <v>1.2361874</v>
      </c>
    </row>
    <row r="817" spans="1:6">
      <c r="A817" t="s">
        <v>144</v>
      </c>
      <c r="B817" t="s">
        <v>38</v>
      </c>
      <c r="C817">
        <v>2.52647</v>
      </c>
      <c r="D817">
        <f t="shared" si="37"/>
        <v>0.2251578</v>
      </c>
      <c r="E817">
        <f t="shared" si="38"/>
        <v>0.218765</v>
      </c>
      <c r="F817">
        <f t="shared" si="39"/>
        <v>2.9703928</v>
      </c>
    </row>
    <row r="818" spans="1:6">
      <c r="A818" t="s">
        <v>144</v>
      </c>
      <c r="B818" t="s">
        <v>42</v>
      </c>
      <c r="C818">
        <v>0.96202</v>
      </c>
      <c r="D818">
        <f t="shared" si="37"/>
        <v>0.2251578</v>
      </c>
      <c r="E818">
        <f t="shared" si="38"/>
        <v>0.1389018</v>
      </c>
      <c r="F818">
        <f t="shared" si="39"/>
        <v>1.3260796</v>
      </c>
    </row>
    <row r="819" spans="1:6">
      <c r="A819" t="s">
        <v>144</v>
      </c>
      <c r="B819" t="s">
        <v>38</v>
      </c>
      <c r="C819">
        <v>0.70882</v>
      </c>
      <c r="D819">
        <f t="shared" si="37"/>
        <v>0.2251578</v>
      </c>
      <c r="E819">
        <f t="shared" si="38"/>
        <v>0.218765</v>
      </c>
      <c r="F819">
        <f t="shared" si="39"/>
        <v>1.1527428</v>
      </c>
    </row>
    <row r="820" spans="1:6">
      <c r="A820" t="s">
        <v>144</v>
      </c>
      <c r="B820" t="s">
        <v>66</v>
      </c>
      <c r="C820">
        <v>0.437171</v>
      </c>
      <c r="D820">
        <f t="shared" si="37"/>
        <v>0.2251578</v>
      </c>
      <c r="E820">
        <f t="shared" si="38"/>
        <v>0.0943836</v>
      </c>
      <c r="F820">
        <f t="shared" si="39"/>
        <v>0.7567124</v>
      </c>
    </row>
    <row r="821" spans="1:6">
      <c r="A821" t="s">
        <v>144</v>
      </c>
      <c r="B821" t="s">
        <v>66</v>
      </c>
      <c r="C821">
        <v>0.665969</v>
      </c>
      <c r="D821">
        <f t="shared" si="37"/>
        <v>0.2251578</v>
      </c>
      <c r="E821">
        <f t="shared" si="38"/>
        <v>0.0943836</v>
      </c>
      <c r="F821">
        <f t="shared" si="39"/>
        <v>0.9855104</v>
      </c>
    </row>
    <row r="822" spans="1:6">
      <c r="A822" t="s">
        <v>144</v>
      </c>
      <c r="B822" t="s">
        <v>50</v>
      </c>
      <c r="C822">
        <v>1.27283</v>
      </c>
      <c r="D822">
        <f t="shared" si="37"/>
        <v>0.2251578</v>
      </c>
      <c r="E822">
        <f t="shared" si="38"/>
        <v>0.0505266</v>
      </c>
      <c r="F822">
        <f t="shared" si="39"/>
        <v>1.5485144</v>
      </c>
    </row>
    <row r="823" spans="1:6">
      <c r="A823" t="s">
        <v>144</v>
      </c>
      <c r="B823" t="s">
        <v>111</v>
      </c>
      <c r="C823">
        <v>2.08732</v>
      </c>
      <c r="D823">
        <f t="shared" si="37"/>
        <v>0.2251578</v>
      </c>
      <c r="E823">
        <f t="shared" si="38"/>
        <v>0.276745</v>
      </c>
      <c r="F823">
        <f t="shared" si="39"/>
        <v>2.5892228</v>
      </c>
    </row>
    <row r="824" spans="1:6">
      <c r="A824" t="s">
        <v>144</v>
      </c>
      <c r="B824" t="s">
        <v>50</v>
      </c>
      <c r="C824">
        <v>1.54199</v>
      </c>
      <c r="D824">
        <f t="shared" si="37"/>
        <v>0.2251578</v>
      </c>
      <c r="E824">
        <f t="shared" si="38"/>
        <v>0.0505266</v>
      </c>
      <c r="F824">
        <f t="shared" si="39"/>
        <v>1.8176744</v>
      </c>
    </row>
    <row r="825" spans="1:6">
      <c r="A825" t="s">
        <v>144</v>
      </c>
      <c r="B825" t="s">
        <v>60</v>
      </c>
      <c r="C825">
        <v>1.06937</v>
      </c>
      <c r="D825">
        <f t="shared" si="37"/>
        <v>0.2251578</v>
      </c>
      <c r="E825">
        <f t="shared" si="38"/>
        <v>0.241046</v>
      </c>
      <c r="F825">
        <f t="shared" si="39"/>
        <v>1.5355738</v>
      </c>
    </row>
    <row r="826" spans="1:6">
      <c r="A826">
        <v>4</v>
      </c>
      <c r="B826" t="s">
        <v>38</v>
      </c>
      <c r="C826">
        <v>1.09573</v>
      </c>
      <c r="D826">
        <f t="shared" si="37"/>
        <v>0.1273018</v>
      </c>
      <c r="E826">
        <f t="shared" si="38"/>
        <v>0.218765</v>
      </c>
      <c r="F826">
        <f t="shared" si="39"/>
        <v>1.4417968</v>
      </c>
    </row>
    <row r="827" spans="1:6">
      <c r="A827" t="s">
        <v>144</v>
      </c>
      <c r="B827" t="s">
        <v>66</v>
      </c>
      <c r="C827">
        <v>0.576646</v>
      </c>
      <c r="D827">
        <f t="shared" si="37"/>
        <v>0.2251578</v>
      </c>
      <c r="E827">
        <f t="shared" si="38"/>
        <v>0.0943836</v>
      </c>
      <c r="F827">
        <f t="shared" si="39"/>
        <v>0.8961874</v>
      </c>
    </row>
    <row r="828" spans="1:6">
      <c r="A828" t="s">
        <v>144</v>
      </c>
      <c r="B828" t="s">
        <v>924</v>
      </c>
      <c r="C828">
        <v>2.83633</v>
      </c>
      <c r="D828">
        <f t="shared" si="37"/>
        <v>0.2251578</v>
      </c>
      <c r="E828">
        <f t="shared" si="38"/>
        <v>0.386094</v>
      </c>
      <c r="F828">
        <f t="shared" si="39"/>
        <v>3.4475818</v>
      </c>
    </row>
    <row r="829" spans="1:6">
      <c r="A829" t="s">
        <v>144</v>
      </c>
      <c r="B829" t="s">
        <v>66</v>
      </c>
      <c r="C829">
        <v>0.885171</v>
      </c>
      <c r="D829">
        <f t="shared" si="37"/>
        <v>0.2251578</v>
      </c>
      <c r="E829">
        <f t="shared" si="38"/>
        <v>0.0943836</v>
      </c>
      <c r="F829">
        <f t="shared" si="39"/>
        <v>1.2047124</v>
      </c>
    </row>
    <row r="830" spans="1:6">
      <c r="A830" t="s">
        <v>144</v>
      </c>
      <c r="B830" t="s">
        <v>60</v>
      </c>
      <c r="C830">
        <v>1.6011</v>
      </c>
      <c r="D830">
        <f t="shared" si="37"/>
        <v>0.2251578</v>
      </c>
      <c r="E830">
        <f t="shared" si="38"/>
        <v>0.241046</v>
      </c>
      <c r="F830">
        <f t="shared" si="39"/>
        <v>2.0673038</v>
      </c>
    </row>
    <row r="831" spans="1:6">
      <c r="A831" t="s">
        <v>144</v>
      </c>
      <c r="B831" t="s">
        <v>45</v>
      </c>
      <c r="C831">
        <v>1.14008</v>
      </c>
      <c r="D831">
        <f t="shared" si="37"/>
        <v>0.2251578</v>
      </c>
      <c r="E831">
        <f t="shared" si="38"/>
        <v>0.0562395</v>
      </c>
      <c r="F831">
        <f t="shared" si="39"/>
        <v>1.4214773</v>
      </c>
    </row>
    <row r="832" spans="1:6">
      <c r="A832" t="s">
        <v>144</v>
      </c>
      <c r="B832" t="s">
        <v>66</v>
      </c>
      <c r="C832">
        <v>1.66087</v>
      </c>
      <c r="D832">
        <f t="shared" si="37"/>
        <v>0.2251578</v>
      </c>
      <c r="E832">
        <f t="shared" si="38"/>
        <v>0.0943836</v>
      </c>
      <c r="F832">
        <f t="shared" si="39"/>
        <v>1.9804114</v>
      </c>
    </row>
    <row r="833" spans="1:6">
      <c r="A833" t="s">
        <v>144</v>
      </c>
      <c r="B833" t="s">
        <v>66</v>
      </c>
      <c r="C833">
        <v>1.69577</v>
      </c>
      <c r="D833">
        <f t="shared" si="37"/>
        <v>0.2251578</v>
      </c>
      <c r="E833">
        <f t="shared" si="38"/>
        <v>0.0943836</v>
      </c>
      <c r="F833">
        <f t="shared" si="39"/>
        <v>2.0153114</v>
      </c>
    </row>
    <row r="834" spans="1:6">
      <c r="A834" t="s">
        <v>144</v>
      </c>
      <c r="B834" t="s">
        <v>398</v>
      </c>
      <c r="C834">
        <v>0.875159</v>
      </c>
      <c r="D834">
        <f t="shared" si="37"/>
        <v>0.2251578</v>
      </c>
      <c r="E834">
        <f t="shared" si="38"/>
        <v>0.39203</v>
      </c>
      <c r="F834">
        <f t="shared" si="39"/>
        <v>1.4923468</v>
      </c>
    </row>
    <row r="835" spans="1:6">
      <c r="A835" t="s">
        <v>144</v>
      </c>
      <c r="B835" t="s">
        <v>34</v>
      </c>
      <c r="C835">
        <v>1.29875</v>
      </c>
      <c r="D835">
        <f t="shared" ref="D835:D898" si="40">VLOOKUP(A835,K:N,3,0)</f>
        <v>0.2251578</v>
      </c>
      <c r="E835">
        <f t="shared" ref="E835:E898" si="41">VLOOKUP(B835,K:M,3,0)</f>
        <v>0.221433</v>
      </c>
      <c r="F835">
        <f t="shared" ref="F835:F898" si="42">C835+D835+E835</f>
        <v>1.7453408</v>
      </c>
    </row>
    <row r="836" spans="1:6">
      <c r="A836" t="s">
        <v>144</v>
      </c>
      <c r="B836" t="s">
        <v>55</v>
      </c>
      <c r="C836">
        <v>1.31464</v>
      </c>
      <c r="D836">
        <f t="shared" si="40"/>
        <v>0.2251578</v>
      </c>
      <c r="E836">
        <f t="shared" si="41"/>
        <v>0.288478</v>
      </c>
      <c r="F836">
        <f t="shared" si="42"/>
        <v>1.8282758</v>
      </c>
    </row>
    <row r="837" spans="1:6">
      <c r="A837" t="s">
        <v>144</v>
      </c>
      <c r="B837" t="s">
        <v>50</v>
      </c>
      <c r="C837">
        <v>1.02343</v>
      </c>
      <c r="D837">
        <f t="shared" si="40"/>
        <v>0.2251578</v>
      </c>
      <c r="E837">
        <f t="shared" si="41"/>
        <v>0.0505266</v>
      </c>
      <c r="F837">
        <f t="shared" si="42"/>
        <v>1.2991144</v>
      </c>
    </row>
    <row r="838" spans="1:6">
      <c r="A838" t="s">
        <v>144</v>
      </c>
      <c r="B838" t="s">
        <v>55</v>
      </c>
      <c r="C838">
        <v>0.392656</v>
      </c>
      <c r="D838">
        <f t="shared" si="40"/>
        <v>0.2251578</v>
      </c>
      <c r="E838">
        <f t="shared" si="41"/>
        <v>0.288478</v>
      </c>
      <c r="F838">
        <f t="shared" si="42"/>
        <v>0.9062918</v>
      </c>
    </row>
    <row r="839" spans="1:6">
      <c r="A839" t="s">
        <v>144</v>
      </c>
      <c r="B839" t="s">
        <v>924</v>
      </c>
      <c r="C839">
        <v>2.0606</v>
      </c>
      <c r="D839">
        <f t="shared" si="40"/>
        <v>0.2251578</v>
      </c>
      <c r="E839">
        <f t="shared" si="41"/>
        <v>0.386094</v>
      </c>
      <c r="F839">
        <f t="shared" si="42"/>
        <v>2.6718518</v>
      </c>
    </row>
    <row r="840" spans="1:6">
      <c r="A840" t="s">
        <v>144</v>
      </c>
      <c r="B840" t="s">
        <v>111</v>
      </c>
      <c r="C840">
        <v>1.4062</v>
      </c>
      <c r="D840">
        <f t="shared" si="40"/>
        <v>0.2251578</v>
      </c>
      <c r="E840">
        <f t="shared" si="41"/>
        <v>0.276745</v>
      </c>
      <c r="F840">
        <f t="shared" si="42"/>
        <v>1.9081028</v>
      </c>
    </row>
    <row r="841" spans="1:6">
      <c r="A841" t="s">
        <v>144</v>
      </c>
      <c r="B841" t="s">
        <v>45</v>
      </c>
      <c r="C841">
        <v>1.12014</v>
      </c>
      <c r="D841">
        <f t="shared" si="40"/>
        <v>0.2251578</v>
      </c>
      <c r="E841">
        <f t="shared" si="41"/>
        <v>0.0562395</v>
      </c>
      <c r="F841">
        <f t="shared" si="42"/>
        <v>1.4015373</v>
      </c>
    </row>
    <row r="842" spans="1:6">
      <c r="A842" t="s">
        <v>144</v>
      </c>
      <c r="B842" t="s">
        <v>177</v>
      </c>
      <c r="C842">
        <v>1.4125</v>
      </c>
      <c r="D842">
        <f t="shared" si="40"/>
        <v>0.2251578</v>
      </c>
      <c r="E842">
        <f t="shared" si="41"/>
        <v>0</v>
      </c>
      <c r="F842">
        <f t="shared" si="42"/>
        <v>1.6376578</v>
      </c>
    </row>
    <row r="843" spans="1:6">
      <c r="A843">
        <v>4</v>
      </c>
      <c r="B843" t="s">
        <v>398</v>
      </c>
      <c r="C843">
        <v>1.16507</v>
      </c>
      <c r="D843">
        <f t="shared" si="40"/>
        <v>0.1273018</v>
      </c>
      <c r="E843">
        <f t="shared" si="41"/>
        <v>0.39203</v>
      </c>
      <c r="F843">
        <f t="shared" si="42"/>
        <v>1.6844018</v>
      </c>
    </row>
    <row r="844" spans="1:6">
      <c r="A844" t="s">
        <v>144</v>
      </c>
      <c r="B844" t="s">
        <v>55</v>
      </c>
      <c r="C844">
        <v>1.63104</v>
      </c>
      <c r="D844">
        <f t="shared" si="40"/>
        <v>0.2251578</v>
      </c>
      <c r="E844">
        <f t="shared" si="41"/>
        <v>0.288478</v>
      </c>
      <c r="F844">
        <f t="shared" si="42"/>
        <v>2.1446758</v>
      </c>
    </row>
    <row r="845" spans="1:6">
      <c r="A845" t="s">
        <v>144</v>
      </c>
      <c r="B845" t="s">
        <v>42</v>
      </c>
      <c r="C845">
        <v>1.61533</v>
      </c>
      <c r="D845">
        <f t="shared" si="40"/>
        <v>0.2251578</v>
      </c>
      <c r="E845">
        <f t="shared" si="41"/>
        <v>0.1389018</v>
      </c>
      <c r="F845">
        <f t="shared" si="42"/>
        <v>1.9793896</v>
      </c>
    </row>
    <row r="846" spans="1:6">
      <c r="A846" t="s">
        <v>144</v>
      </c>
      <c r="B846" t="s">
        <v>60</v>
      </c>
      <c r="C846">
        <v>0.705625</v>
      </c>
      <c r="D846">
        <f t="shared" si="40"/>
        <v>0.2251578</v>
      </c>
      <c r="E846">
        <f t="shared" si="41"/>
        <v>0.241046</v>
      </c>
      <c r="F846">
        <f t="shared" si="42"/>
        <v>1.1718288</v>
      </c>
    </row>
    <row r="847" spans="1:6">
      <c r="A847" t="s">
        <v>144</v>
      </c>
      <c r="B847" t="s">
        <v>177</v>
      </c>
      <c r="C847">
        <v>1.45925</v>
      </c>
      <c r="D847">
        <f t="shared" si="40"/>
        <v>0.2251578</v>
      </c>
      <c r="E847">
        <f t="shared" si="41"/>
        <v>0</v>
      </c>
      <c r="F847">
        <f t="shared" si="42"/>
        <v>1.6844078</v>
      </c>
    </row>
    <row r="848" spans="1:6">
      <c r="A848" t="s">
        <v>144</v>
      </c>
      <c r="B848" t="s">
        <v>66</v>
      </c>
      <c r="C848">
        <v>1.81759</v>
      </c>
      <c r="D848">
        <f t="shared" si="40"/>
        <v>0.2251578</v>
      </c>
      <c r="E848">
        <f t="shared" si="41"/>
        <v>0.0943836</v>
      </c>
      <c r="F848">
        <f t="shared" si="42"/>
        <v>2.1371314</v>
      </c>
    </row>
    <row r="849" spans="1:6">
      <c r="A849" t="s">
        <v>144</v>
      </c>
      <c r="B849" t="s">
        <v>42</v>
      </c>
      <c r="C849">
        <v>1.32585</v>
      </c>
      <c r="D849">
        <f t="shared" si="40"/>
        <v>0.2251578</v>
      </c>
      <c r="E849">
        <f t="shared" si="41"/>
        <v>0.1389018</v>
      </c>
      <c r="F849">
        <f t="shared" si="42"/>
        <v>1.6899096</v>
      </c>
    </row>
    <row r="850" spans="1:6">
      <c r="A850" t="s">
        <v>144</v>
      </c>
      <c r="B850" t="s">
        <v>42</v>
      </c>
      <c r="C850">
        <v>1.6375</v>
      </c>
      <c r="D850">
        <f t="shared" si="40"/>
        <v>0.2251578</v>
      </c>
      <c r="E850">
        <f t="shared" si="41"/>
        <v>0.1389018</v>
      </c>
      <c r="F850">
        <f t="shared" si="42"/>
        <v>2.0015596</v>
      </c>
    </row>
    <row r="851" spans="1:6">
      <c r="A851" t="s">
        <v>144</v>
      </c>
      <c r="B851" t="s">
        <v>42</v>
      </c>
      <c r="C851">
        <v>1.21653</v>
      </c>
      <c r="D851">
        <f t="shared" si="40"/>
        <v>0.2251578</v>
      </c>
      <c r="E851">
        <f t="shared" si="41"/>
        <v>0.1389018</v>
      </c>
      <c r="F851">
        <f t="shared" si="42"/>
        <v>1.5805896</v>
      </c>
    </row>
    <row r="852" spans="1:6">
      <c r="A852" t="s">
        <v>144</v>
      </c>
      <c r="B852" t="s">
        <v>66</v>
      </c>
      <c r="C852">
        <v>0.675521</v>
      </c>
      <c r="D852">
        <f t="shared" si="40"/>
        <v>0.2251578</v>
      </c>
      <c r="E852">
        <f t="shared" si="41"/>
        <v>0.0943836</v>
      </c>
      <c r="F852">
        <f t="shared" si="42"/>
        <v>0.9950624</v>
      </c>
    </row>
    <row r="853" spans="1:6">
      <c r="A853" t="s">
        <v>144</v>
      </c>
      <c r="B853" t="s">
        <v>50</v>
      </c>
      <c r="C853">
        <v>1.52746</v>
      </c>
      <c r="D853">
        <f t="shared" si="40"/>
        <v>0.2251578</v>
      </c>
      <c r="E853">
        <f t="shared" si="41"/>
        <v>0.0505266</v>
      </c>
      <c r="F853">
        <f t="shared" si="42"/>
        <v>1.8031444</v>
      </c>
    </row>
    <row r="854" spans="1:6">
      <c r="A854" t="s">
        <v>144</v>
      </c>
      <c r="B854" t="s">
        <v>55</v>
      </c>
      <c r="C854">
        <v>1.59064</v>
      </c>
      <c r="D854">
        <f t="shared" si="40"/>
        <v>0.2251578</v>
      </c>
      <c r="E854">
        <f t="shared" si="41"/>
        <v>0.288478</v>
      </c>
      <c r="F854">
        <f t="shared" si="42"/>
        <v>2.1042758</v>
      </c>
    </row>
    <row r="855" spans="1:6">
      <c r="A855" t="s">
        <v>144</v>
      </c>
      <c r="B855" t="s">
        <v>55</v>
      </c>
      <c r="C855">
        <v>0.742043</v>
      </c>
      <c r="D855">
        <f t="shared" si="40"/>
        <v>0.2251578</v>
      </c>
      <c r="E855">
        <f t="shared" si="41"/>
        <v>0.288478</v>
      </c>
      <c r="F855">
        <f t="shared" si="42"/>
        <v>1.2556788</v>
      </c>
    </row>
    <row r="856" spans="1:6">
      <c r="A856" t="s">
        <v>144</v>
      </c>
      <c r="B856" t="s">
        <v>50</v>
      </c>
      <c r="C856">
        <v>1.51153</v>
      </c>
      <c r="D856">
        <f t="shared" si="40"/>
        <v>0.2251578</v>
      </c>
      <c r="E856">
        <f t="shared" si="41"/>
        <v>0.0505266</v>
      </c>
      <c r="F856">
        <f t="shared" si="42"/>
        <v>1.7872144</v>
      </c>
    </row>
    <row r="857" spans="1:6">
      <c r="A857" t="s">
        <v>144</v>
      </c>
      <c r="B857" t="s">
        <v>66</v>
      </c>
      <c r="C857">
        <v>1.19289</v>
      </c>
      <c r="D857">
        <f t="shared" si="40"/>
        <v>0.2251578</v>
      </c>
      <c r="E857">
        <f t="shared" si="41"/>
        <v>0.0943836</v>
      </c>
      <c r="F857">
        <f t="shared" si="42"/>
        <v>1.5124314</v>
      </c>
    </row>
    <row r="858" spans="1:6">
      <c r="A858">
        <v>4</v>
      </c>
      <c r="B858" t="s">
        <v>34</v>
      </c>
      <c r="C858">
        <v>1.34138</v>
      </c>
      <c r="D858">
        <f t="shared" si="40"/>
        <v>0.1273018</v>
      </c>
      <c r="E858">
        <f t="shared" si="41"/>
        <v>0.221433</v>
      </c>
      <c r="F858">
        <f t="shared" si="42"/>
        <v>1.6901148</v>
      </c>
    </row>
    <row r="859" spans="1:6">
      <c r="A859">
        <v>4</v>
      </c>
      <c r="B859" t="s">
        <v>38</v>
      </c>
      <c r="C859">
        <v>1.4585</v>
      </c>
      <c r="D859">
        <f t="shared" si="40"/>
        <v>0.1273018</v>
      </c>
      <c r="E859">
        <f t="shared" si="41"/>
        <v>0.218765</v>
      </c>
      <c r="F859">
        <f t="shared" si="42"/>
        <v>1.8045668</v>
      </c>
    </row>
    <row r="860" spans="1:6">
      <c r="A860" t="s">
        <v>144</v>
      </c>
      <c r="B860" t="s">
        <v>55</v>
      </c>
      <c r="C860">
        <v>2.0706</v>
      </c>
      <c r="D860">
        <f t="shared" si="40"/>
        <v>0.2251578</v>
      </c>
      <c r="E860">
        <f t="shared" si="41"/>
        <v>0.288478</v>
      </c>
      <c r="F860">
        <f t="shared" si="42"/>
        <v>2.5842358</v>
      </c>
    </row>
    <row r="861" spans="1:6">
      <c r="A861" t="s">
        <v>144</v>
      </c>
      <c r="B861" t="s">
        <v>42</v>
      </c>
      <c r="C861">
        <v>1.06276</v>
      </c>
      <c r="D861">
        <f t="shared" si="40"/>
        <v>0.2251578</v>
      </c>
      <c r="E861">
        <f t="shared" si="41"/>
        <v>0.1389018</v>
      </c>
      <c r="F861">
        <f t="shared" si="42"/>
        <v>1.4268196</v>
      </c>
    </row>
    <row r="862" spans="1:6">
      <c r="A862" t="s">
        <v>144</v>
      </c>
      <c r="B862" t="s">
        <v>177</v>
      </c>
      <c r="C862">
        <v>0.96366</v>
      </c>
      <c r="D862">
        <f t="shared" si="40"/>
        <v>0.2251578</v>
      </c>
      <c r="E862">
        <f t="shared" si="41"/>
        <v>0</v>
      </c>
      <c r="F862">
        <f t="shared" si="42"/>
        <v>1.1888178</v>
      </c>
    </row>
    <row r="863" spans="1:6">
      <c r="A863">
        <v>4</v>
      </c>
      <c r="B863" t="s">
        <v>66</v>
      </c>
      <c r="C863">
        <v>1.55728</v>
      </c>
      <c r="D863">
        <f t="shared" si="40"/>
        <v>0.1273018</v>
      </c>
      <c r="E863">
        <f t="shared" si="41"/>
        <v>0.0943836</v>
      </c>
      <c r="F863">
        <f t="shared" si="42"/>
        <v>1.7789654</v>
      </c>
    </row>
    <row r="864" spans="1:6">
      <c r="A864" t="s">
        <v>144</v>
      </c>
      <c r="B864" t="s">
        <v>34</v>
      </c>
      <c r="C864">
        <v>1.27458</v>
      </c>
      <c r="D864">
        <f t="shared" si="40"/>
        <v>0.2251578</v>
      </c>
      <c r="E864">
        <f t="shared" si="41"/>
        <v>0.221433</v>
      </c>
      <c r="F864">
        <f t="shared" si="42"/>
        <v>1.7211708</v>
      </c>
    </row>
    <row r="865" spans="1:6">
      <c r="A865">
        <v>4</v>
      </c>
      <c r="B865" t="s">
        <v>66</v>
      </c>
      <c r="C865">
        <v>1.81612</v>
      </c>
      <c r="D865">
        <f t="shared" si="40"/>
        <v>0.1273018</v>
      </c>
      <c r="E865">
        <f t="shared" si="41"/>
        <v>0.0943836</v>
      </c>
      <c r="F865">
        <f t="shared" si="42"/>
        <v>2.0378054</v>
      </c>
    </row>
    <row r="866" spans="1:6">
      <c r="A866">
        <v>4</v>
      </c>
      <c r="B866" t="s">
        <v>55</v>
      </c>
      <c r="C866">
        <v>1.252</v>
      </c>
      <c r="D866">
        <f t="shared" si="40"/>
        <v>0.1273018</v>
      </c>
      <c r="E866">
        <f t="shared" si="41"/>
        <v>0.288478</v>
      </c>
      <c r="F866">
        <f t="shared" si="42"/>
        <v>1.6677798</v>
      </c>
    </row>
    <row r="867" spans="1:6">
      <c r="A867" t="s">
        <v>144</v>
      </c>
      <c r="B867" t="s">
        <v>42</v>
      </c>
      <c r="C867">
        <v>0.976354</v>
      </c>
      <c r="D867">
        <f t="shared" si="40"/>
        <v>0.2251578</v>
      </c>
      <c r="E867">
        <f t="shared" si="41"/>
        <v>0.1389018</v>
      </c>
      <c r="F867">
        <f t="shared" si="42"/>
        <v>1.3404136</v>
      </c>
    </row>
    <row r="868" spans="1:6">
      <c r="A868">
        <v>4</v>
      </c>
      <c r="B868" t="s">
        <v>50</v>
      </c>
      <c r="C868">
        <v>1.30927</v>
      </c>
      <c r="D868">
        <f t="shared" si="40"/>
        <v>0.1273018</v>
      </c>
      <c r="E868">
        <f t="shared" si="41"/>
        <v>0.0505266</v>
      </c>
      <c r="F868">
        <f t="shared" si="42"/>
        <v>1.4870984</v>
      </c>
    </row>
    <row r="869" spans="1:6">
      <c r="A869" t="s">
        <v>144</v>
      </c>
      <c r="B869" t="s">
        <v>177</v>
      </c>
      <c r="C869">
        <v>1.77094</v>
      </c>
      <c r="D869">
        <f t="shared" si="40"/>
        <v>0.2251578</v>
      </c>
      <c r="E869">
        <f t="shared" si="41"/>
        <v>0</v>
      </c>
      <c r="F869">
        <f t="shared" si="42"/>
        <v>1.9960978</v>
      </c>
    </row>
    <row r="870" spans="1:6">
      <c r="A870">
        <v>4</v>
      </c>
      <c r="B870" t="s">
        <v>177</v>
      </c>
      <c r="C870">
        <v>2.05871</v>
      </c>
      <c r="D870">
        <f t="shared" si="40"/>
        <v>0.1273018</v>
      </c>
      <c r="E870">
        <f t="shared" si="41"/>
        <v>0</v>
      </c>
      <c r="F870">
        <f t="shared" si="42"/>
        <v>2.1860118</v>
      </c>
    </row>
    <row r="871" spans="1:6">
      <c r="A871" t="s">
        <v>144</v>
      </c>
      <c r="B871" t="s">
        <v>55</v>
      </c>
      <c r="C871">
        <v>1.37479</v>
      </c>
      <c r="D871">
        <f t="shared" si="40"/>
        <v>0.2251578</v>
      </c>
      <c r="E871">
        <f t="shared" si="41"/>
        <v>0.288478</v>
      </c>
      <c r="F871">
        <f t="shared" si="42"/>
        <v>1.8884258</v>
      </c>
    </row>
    <row r="872" spans="1:6">
      <c r="A872" t="s">
        <v>144</v>
      </c>
      <c r="B872" t="s">
        <v>60</v>
      </c>
      <c r="C872">
        <v>1.9725</v>
      </c>
      <c r="D872">
        <f t="shared" si="40"/>
        <v>0.2251578</v>
      </c>
      <c r="E872">
        <f t="shared" si="41"/>
        <v>0.241046</v>
      </c>
      <c r="F872">
        <f t="shared" si="42"/>
        <v>2.4387038</v>
      </c>
    </row>
    <row r="873" spans="1:6">
      <c r="A873">
        <v>4</v>
      </c>
      <c r="B873" t="s">
        <v>60</v>
      </c>
      <c r="C873">
        <v>1.05321</v>
      </c>
      <c r="D873">
        <f t="shared" si="40"/>
        <v>0.1273018</v>
      </c>
      <c r="E873">
        <f t="shared" si="41"/>
        <v>0.241046</v>
      </c>
      <c r="F873">
        <f t="shared" si="42"/>
        <v>1.4215578</v>
      </c>
    </row>
    <row r="874" spans="1:6">
      <c r="A874">
        <v>4</v>
      </c>
      <c r="B874" t="s">
        <v>45</v>
      </c>
      <c r="C874">
        <v>1.1629</v>
      </c>
      <c r="D874">
        <f t="shared" si="40"/>
        <v>0.1273018</v>
      </c>
      <c r="E874">
        <f t="shared" si="41"/>
        <v>0.0562395</v>
      </c>
      <c r="F874">
        <f t="shared" si="42"/>
        <v>1.3464413</v>
      </c>
    </row>
    <row r="875" spans="1:6">
      <c r="A875">
        <v>4</v>
      </c>
      <c r="B875" t="s">
        <v>55</v>
      </c>
      <c r="C875">
        <v>1.1204</v>
      </c>
      <c r="D875">
        <f t="shared" si="40"/>
        <v>0.1273018</v>
      </c>
      <c r="E875">
        <f t="shared" si="41"/>
        <v>0.288478</v>
      </c>
      <c r="F875">
        <f t="shared" si="42"/>
        <v>1.5361798</v>
      </c>
    </row>
    <row r="876" spans="1:6">
      <c r="A876">
        <v>4</v>
      </c>
      <c r="B876" t="s">
        <v>50</v>
      </c>
      <c r="C876">
        <v>1.36294</v>
      </c>
      <c r="D876">
        <f t="shared" si="40"/>
        <v>0.1273018</v>
      </c>
      <c r="E876">
        <f t="shared" si="41"/>
        <v>0.0505266</v>
      </c>
      <c r="F876">
        <f t="shared" si="42"/>
        <v>1.5407684</v>
      </c>
    </row>
    <row r="877" spans="1:6">
      <c r="A877">
        <v>3</v>
      </c>
      <c r="B877" t="s">
        <v>60</v>
      </c>
      <c r="C877">
        <v>1.33836</v>
      </c>
      <c r="D877">
        <f t="shared" si="40"/>
        <v>0.1261158</v>
      </c>
      <c r="E877">
        <f t="shared" si="41"/>
        <v>0.241046</v>
      </c>
      <c r="F877">
        <f t="shared" si="42"/>
        <v>1.7055218</v>
      </c>
    </row>
    <row r="878" spans="1:6">
      <c r="A878" t="s">
        <v>144</v>
      </c>
      <c r="B878" t="s">
        <v>45</v>
      </c>
      <c r="C878">
        <v>1.20395</v>
      </c>
      <c r="D878">
        <f t="shared" si="40"/>
        <v>0.2251578</v>
      </c>
      <c r="E878">
        <f t="shared" si="41"/>
        <v>0.0562395</v>
      </c>
      <c r="F878">
        <f t="shared" si="42"/>
        <v>1.4853473</v>
      </c>
    </row>
    <row r="879" spans="1:6">
      <c r="A879" t="s">
        <v>144</v>
      </c>
      <c r="B879" t="s">
        <v>55</v>
      </c>
      <c r="C879">
        <v>1.30078</v>
      </c>
      <c r="D879">
        <f t="shared" si="40"/>
        <v>0.2251578</v>
      </c>
      <c r="E879">
        <f t="shared" si="41"/>
        <v>0.288478</v>
      </c>
      <c r="F879">
        <f t="shared" si="42"/>
        <v>1.8144158</v>
      </c>
    </row>
    <row r="880" spans="1:6">
      <c r="A880">
        <v>4</v>
      </c>
      <c r="B880" t="s">
        <v>924</v>
      </c>
      <c r="C880">
        <v>1.12681</v>
      </c>
      <c r="D880">
        <f t="shared" si="40"/>
        <v>0.1273018</v>
      </c>
      <c r="E880">
        <f t="shared" si="41"/>
        <v>0.386094</v>
      </c>
      <c r="F880">
        <f t="shared" si="42"/>
        <v>1.6402058</v>
      </c>
    </row>
    <row r="881" spans="1:6">
      <c r="A881">
        <v>4</v>
      </c>
      <c r="B881" t="s">
        <v>38</v>
      </c>
      <c r="C881">
        <v>1.88502</v>
      </c>
      <c r="D881">
        <f t="shared" si="40"/>
        <v>0.1273018</v>
      </c>
      <c r="E881">
        <f t="shared" si="41"/>
        <v>0.218765</v>
      </c>
      <c r="F881">
        <f t="shared" si="42"/>
        <v>2.2310868</v>
      </c>
    </row>
    <row r="882" spans="1:6">
      <c r="A882">
        <v>3</v>
      </c>
      <c r="B882" t="s">
        <v>66</v>
      </c>
      <c r="C882">
        <v>1.49968</v>
      </c>
      <c r="D882">
        <f t="shared" si="40"/>
        <v>0.1261158</v>
      </c>
      <c r="E882">
        <f t="shared" si="41"/>
        <v>0.0943836</v>
      </c>
      <c r="F882">
        <f t="shared" si="42"/>
        <v>1.7201794</v>
      </c>
    </row>
    <row r="883" spans="1:6">
      <c r="A883">
        <v>4</v>
      </c>
      <c r="B883" t="s">
        <v>66</v>
      </c>
      <c r="C883">
        <v>1.46315</v>
      </c>
      <c r="D883">
        <f t="shared" si="40"/>
        <v>0.1273018</v>
      </c>
      <c r="E883">
        <f t="shared" si="41"/>
        <v>0.0943836</v>
      </c>
      <c r="F883">
        <f t="shared" si="42"/>
        <v>1.6848354</v>
      </c>
    </row>
    <row r="884" spans="1:6">
      <c r="A884" t="s">
        <v>144</v>
      </c>
      <c r="B884" t="s">
        <v>177</v>
      </c>
      <c r="C884">
        <v>1.03527</v>
      </c>
      <c r="D884">
        <f t="shared" si="40"/>
        <v>0.2251578</v>
      </c>
      <c r="E884">
        <f t="shared" si="41"/>
        <v>0</v>
      </c>
      <c r="F884">
        <f t="shared" si="42"/>
        <v>1.2604278</v>
      </c>
    </row>
    <row r="885" spans="1:6">
      <c r="A885" t="s">
        <v>144</v>
      </c>
      <c r="B885" t="s">
        <v>177</v>
      </c>
      <c r="C885">
        <v>1.09777</v>
      </c>
      <c r="D885">
        <f t="shared" si="40"/>
        <v>0.2251578</v>
      </c>
      <c r="E885">
        <f t="shared" si="41"/>
        <v>0</v>
      </c>
      <c r="F885">
        <f t="shared" si="42"/>
        <v>1.3229278</v>
      </c>
    </row>
    <row r="886" spans="1:6">
      <c r="A886">
        <v>3</v>
      </c>
      <c r="B886" t="s">
        <v>34</v>
      </c>
      <c r="C886">
        <v>0.708551</v>
      </c>
      <c r="D886">
        <f t="shared" si="40"/>
        <v>0.1261158</v>
      </c>
      <c r="E886">
        <f t="shared" si="41"/>
        <v>0.221433</v>
      </c>
      <c r="F886">
        <f t="shared" si="42"/>
        <v>1.0560998</v>
      </c>
    </row>
    <row r="887" spans="1:6">
      <c r="A887" t="s">
        <v>144</v>
      </c>
      <c r="B887" t="s">
        <v>66</v>
      </c>
      <c r="C887">
        <v>1.37165</v>
      </c>
      <c r="D887">
        <f t="shared" si="40"/>
        <v>0.2251578</v>
      </c>
      <c r="E887">
        <f t="shared" si="41"/>
        <v>0.0943836</v>
      </c>
      <c r="F887">
        <f t="shared" si="42"/>
        <v>1.6911914</v>
      </c>
    </row>
    <row r="888" spans="1:6">
      <c r="A888">
        <v>4</v>
      </c>
      <c r="B888" t="s">
        <v>38</v>
      </c>
      <c r="C888">
        <v>1.02154</v>
      </c>
      <c r="D888">
        <f t="shared" si="40"/>
        <v>0.1273018</v>
      </c>
      <c r="E888">
        <f t="shared" si="41"/>
        <v>0.218765</v>
      </c>
      <c r="F888">
        <f t="shared" si="42"/>
        <v>1.3676068</v>
      </c>
    </row>
    <row r="889" spans="1:6">
      <c r="A889" t="s">
        <v>144</v>
      </c>
      <c r="B889" t="s">
        <v>45</v>
      </c>
      <c r="C889">
        <v>0.742537</v>
      </c>
      <c r="D889">
        <f t="shared" si="40"/>
        <v>0.2251578</v>
      </c>
      <c r="E889">
        <f t="shared" si="41"/>
        <v>0.0562395</v>
      </c>
      <c r="F889">
        <f t="shared" si="42"/>
        <v>1.0239343</v>
      </c>
    </row>
    <row r="890" spans="1:6">
      <c r="A890" t="s">
        <v>144</v>
      </c>
      <c r="B890" t="s">
        <v>50</v>
      </c>
      <c r="C890">
        <v>0.825521</v>
      </c>
      <c r="D890">
        <f t="shared" si="40"/>
        <v>0.2251578</v>
      </c>
      <c r="E890">
        <f t="shared" si="41"/>
        <v>0.0505266</v>
      </c>
      <c r="F890">
        <f t="shared" si="42"/>
        <v>1.1012054</v>
      </c>
    </row>
    <row r="891" spans="1:6">
      <c r="A891">
        <v>4</v>
      </c>
      <c r="B891" t="s">
        <v>398</v>
      </c>
      <c r="C891">
        <v>1.48362</v>
      </c>
      <c r="D891">
        <f t="shared" si="40"/>
        <v>0.1273018</v>
      </c>
      <c r="E891">
        <f t="shared" si="41"/>
        <v>0.39203</v>
      </c>
      <c r="F891">
        <f t="shared" si="42"/>
        <v>2.0029518</v>
      </c>
    </row>
    <row r="892" spans="1:6">
      <c r="A892">
        <v>4</v>
      </c>
      <c r="B892" t="s">
        <v>55</v>
      </c>
      <c r="C892">
        <v>0.578636</v>
      </c>
      <c r="D892">
        <f t="shared" si="40"/>
        <v>0.1273018</v>
      </c>
      <c r="E892">
        <f t="shared" si="41"/>
        <v>0.288478</v>
      </c>
      <c r="F892">
        <f t="shared" si="42"/>
        <v>0.9944158</v>
      </c>
    </row>
    <row r="893" spans="1:6">
      <c r="A893">
        <v>3</v>
      </c>
      <c r="B893" t="s">
        <v>60</v>
      </c>
      <c r="C893">
        <v>1.57173</v>
      </c>
      <c r="D893">
        <f t="shared" si="40"/>
        <v>0.1261158</v>
      </c>
      <c r="E893">
        <f t="shared" si="41"/>
        <v>0.241046</v>
      </c>
      <c r="F893">
        <f t="shared" si="42"/>
        <v>1.9388918</v>
      </c>
    </row>
    <row r="894" spans="1:6">
      <c r="A894">
        <v>4</v>
      </c>
      <c r="B894" t="s">
        <v>34</v>
      </c>
      <c r="C894">
        <v>1.30494</v>
      </c>
      <c r="D894">
        <f t="shared" si="40"/>
        <v>0.1273018</v>
      </c>
      <c r="E894">
        <f t="shared" si="41"/>
        <v>0.221433</v>
      </c>
      <c r="F894">
        <f t="shared" si="42"/>
        <v>1.6536748</v>
      </c>
    </row>
    <row r="895" spans="1:6">
      <c r="A895">
        <v>4</v>
      </c>
      <c r="B895" t="s">
        <v>45</v>
      </c>
      <c r="C895">
        <v>0.988957</v>
      </c>
      <c r="D895">
        <f t="shared" si="40"/>
        <v>0.1273018</v>
      </c>
      <c r="E895">
        <f t="shared" si="41"/>
        <v>0.0562395</v>
      </c>
      <c r="F895">
        <f t="shared" si="42"/>
        <v>1.1724983</v>
      </c>
    </row>
    <row r="896" spans="1:6">
      <c r="A896" t="s">
        <v>144</v>
      </c>
      <c r="B896" t="s">
        <v>177</v>
      </c>
      <c r="C896">
        <v>1.03781</v>
      </c>
      <c r="D896">
        <f t="shared" si="40"/>
        <v>0.2251578</v>
      </c>
      <c r="E896">
        <f t="shared" si="41"/>
        <v>0</v>
      </c>
      <c r="F896">
        <f t="shared" si="42"/>
        <v>1.2629678</v>
      </c>
    </row>
    <row r="897" spans="1:6">
      <c r="A897">
        <v>3</v>
      </c>
      <c r="B897" t="s">
        <v>55</v>
      </c>
      <c r="C897">
        <v>1.61192</v>
      </c>
      <c r="D897">
        <f t="shared" si="40"/>
        <v>0.1261158</v>
      </c>
      <c r="E897">
        <f t="shared" si="41"/>
        <v>0.288478</v>
      </c>
      <c r="F897">
        <f t="shared" si="42"/>
        <v>2.0265138</v>
      </c>
    </row>
    <row r="898" spans="1:6">
      <c r="A898">
        <v>4</v>
      </c>
      <c r="B898" t="s">
        <v>45</v>
      </c>
      <c r="C898">
        <v>1.97801</v>
      </c>
      <c r="D898">
        <f t="shared" si="40"/>
        <v>0.1273018</v>
      </c>
      <c r="E898">
        <f t="shared" si="41"/>
        <v>0.0562395</v>
      </c>
      <c r="F898">
        <f t="shared" si="42"/>
        <v>2.1615513</v>
      </c>
    </row>
    <row r="899" spans="1:6">
      <c r="A899">
        <v>4</v>
      </c>
      <c r="B899" t="s">
        <v>38</v>
      </c>
      <c r="C899">
        <v>1.81885</v>
      </c>
      <c r="D899">
        <f t="shared" ref="D899:D962" si="43">VLOOKUP(A899,K:N,3,0)</f>
        <v>0.1273018</v>
      </c>
      <c r="E899">
        <f t="shared" ref="E899:E962" si="44">VLOOKUP(B899,K:M,3,0)</f>
        <v>0.218765</v>
      </c>
      <c r="F899">
        <f t="shared" ref="F899:F962" si="45">C899+D899+E899</f>
        <v>2.1649168</v>
      </c>
    </row>
    <row r="900" spans="1:6">
      <c r="A900">
        <v>4</v>
      </c>
      <c r="B900" t="s">
        <v>38</v>
      </c>
      <c r="C900">
        <v>0.81111</v>
      </c>
      <c r="D900">
        <f t="shared" si="43"/>
        <v>0.1273018</v>
      </c>
      <c r="E900">
        <f t="shared" si="44"/>
        <v>0.218765</v>
      </c>
      <c r="F900">
        <f t="shared" si="45"/>
        <v>1.1571768</v>
      </c>
    </row>
    <row r="901" spans="1:6">
      <c r="A901" t="s">
        <v>144</v>
      </c>
      <c r="B901" t="s">
        <v>38</v>
      </c>
      <c r="C901">
        <v>2.34199</v>
      </c>
      <c r="D901">
        <f t="shared" si="43"/>
        <v>0.2251578</v>
      </c>
      <c r="E901">
        <f t="shared" si="44"/>
        <v>0.218765</v>
      </c>
      <c r="F901">
        <f t="shared" si="45"/>
        <v>2.7859128</v>
      </c>
    </row>
    <row r="902" spans="1:6">
      <c r="A902">
        <v>4</v>
      </c>
      <c r="B902" t="s">
        <v>924</v>
      </c>
      <c r="C902">
        <v>0.911551</v>
      </c>
      <c r="D902">
        <f t="shared" si="43"/>
        <v>0.1273018</v>
      </c>
      <c r="E902">
        <f t="shared" si="44"/>
        <v>0.386094</v>
      </c>
      <c r="F902">
        <f t="shared" si="45"/>
        <v>1.4249468</v>
      </c>
    </row>
    <row r="903" spans="1:6">
      <c r="A903">
        <v>4</v>
      </c>
      <c r="B903" t="s">
        <v>398</v>
      </c>
      <c r="C903">
        <v>3.05433</v>
      </c>
      <c r="D903">
        <f t="shared" si="43"/>
        <v>0.1273018</v>
      </c>
      <c r="E903">
        <f t="shared" si="44"/>
        <v>0.39203</v>
      </c>
      <c r="F903">
        <f t="shared" si="45"/>
        <v>3.5736618</v>
      </c>
    </row>
    <row r="904" spans="1:6">
      <c r="A904" t="s">
        <v>144</v>
      </c>
      <c r="B904" t="s">
        <v>177</v>
      </c>
      <c r="C904">
        <v>0.338956</v>
      </c>
      <c r="D904">
        <f t="shared" si="43"/>
        <v>0.2251578</v>
      </c>
      <c r="E904">
        <f t="shared" si="44"/>
        <v>0</v>
      </c>
      <c r="F904">
        <f t="shared" si="45"/>
        <v>0.5641138</v>
      </c>
    </row>
    <row r="905" spans="1:6">
      <c r="A905">
        <v>4</v>
      </c>
      <c r="B905" t="s">
        <v>66</v>
      </c>
      <c r="C905">
        <v>1.57014</v>
      </c>
      <c r="D905">
        <f t="shared" si="43"/>
        <v>0.1273018</v>
      </c>
      <c r="E905">
        <f t="shared" si="44"/>
        <v>0.0943836</v>
      </c>
      <c r="F905">
        <f t="shared" si="45"/>
        <v>1.7918254</v>
      </c>
    </row>
    <row r="906" spans="1:6">
      <c r="A906" t="s">
        <v>144</v>
      </c>
      <c r="B906" t="s">
        <v>45</v>
      </c>
      <c r="C906">
        <v>0.835384</v>
      </c>
      <c r="D906">
        <f t="shared" si="43"/>
        <v>0.2251578</v>
      </c>
      <c r="E906">
        <f t="shared" si="44"/>
        <v>0.0562395</v>
      </c>
      <c r="F906">
        <f t="shared" si="45"/>
        <v>1.1167813</v>
      </c>
    </row>
    <row r="907" spans="1:6">
      <c r="A907">
        <v>4</v>
      </c>
      <c r="B907" t="s">
        <v>38</v>
      </c>
      <c r="C907">
        <v>0.995958</v>
      </c>
      <c r="D907">
        <f t="shared" si="43"/>
        <v>0.1273018</v>
      </c>
      <c r="E907">
        <f t="shared" si="44"/>
        <v>0.218765</v>
      </c>
      <c r="F907">
        <f t="shared" si="45"/>
        <v>1.3420248</v>
      </c>
    </row>
    <row r="908" spans="1:6">
      <c r="A908">
        <v>4</v>
      </c>
      <c r="B908" t="s">
        <v>50</v>
      </c>
      <c r="C908">
        <v>1.45663</v>
      </c>
      <c r="D908">
        <f t="shared" si="43"/>
        <v>0.1273018</v>
      </c>
      <c r="E908">
        <f t="shared" si="44"/>
        <v>0.0505266</v>
      </c>
      <c r="F908">
        <f t="shared" si="45"/>
        <v>1.6344584</v>
      </c>
    </row>
    <row r="909" spans="1:6">
      <c r="A909">
        <v>4</v>
      </c>
      <c r="B909" t="s">
        <v>38</v>
      </c>
      <c r="C909">
        <v>1.71297</v>
      </c>
      <c r="D909">
        <f t="shared" si="43"/>
        <v>0.1273018</v>
      </c>
      <c r="E909">
        <f t="shared" si="44"/>
        <v>0.218765</v>
      </c>
      <c r="F909">
        <f t="shared" si="45"/>
        <v>2.0590368</v>
      </c>
    </row>
    <row r="910" spans="1:6">
      <c r="A910">
        <v>4</v>
      </c>
      <c r="B910" t="s">
        <v>924</v>
      </c>
      <c r="C910">
        <v>1.19095</v>
      </c>
      <c r="D910">
        <f t="shared" si="43"/>
        <v>0.1273018</v>
      </c>
      <c r="E910">
        <f t="shared" si="44"/>
        <v>0.386094</v>
      </c>
      <c r="F910">
        <f t="shared" si="45"/>
        <v>1.7043458</v>
      </c>
    </row>
    <row r="911" spans="1:6">
      <c r="A911">
        <v>4</v>
      </c>
      <c r="B911" t="s">
        <v>42</v>
      </c>
      <c r="C911">
        <v>0.755799</v>
      </c>
      <c r="D911">
        <f t="shared" si="43"/>
        <v>0.1273018</v>
      </c>
      <c r="E911">
        <f t="shared" si="44"/>
        <v>0.1389018</v>
      </c>
      <c r="F911">
        <f t="shared" si="45"/>
        <v>1.0220026</v>
      </c>
    </row>
    <row r="912" spans="1:6">
      <c r="A912">
        <v>3</v>
      </c>
      <c r="B912" t="s">
        <v>111</v>
      </c>
      <c r="C912">
        <v>0.920878</v>
      </c>
      <c r="D912">
        <f t="shared" si="43"/>
        <v>0.1261158</v>
      </c>
      <c r="E912">
        <f t="shared" si="44"/>
        <v>0.276745</v>
      </c>
      <c r="F912">
        <f t="shared" si="45"/>
        <v>1.3237388</v>
      </c>
    </row>
    <row r="913" spans="1:6">
      <c r="A913">
        <v>4</v>
      </c>
      <c r="B913" t="s">
        <v>45</v>
      </c>
      <c r="C913">
        <v>0.425651</v>
      </c>
      <c r="D913">
        <f t="shared" si="43"/>
        <v>0.1273018</v>
      </c>
      <c r="E913">
        <f t="shared" si="44"/>
        <v>0.0562395</v>
      </c>
      <c r="F913">
        <f t="shared" si="45"/>
        <v>0.6091923</v>
      </c>
    </row>
    <row r="914" spans="1:6">
      <c r="A914">
        <v>4</v>
      </c>
      <c r="B914" t="s">
        <v>55</v>
      </c>
      <c r="C914">
        <v>1.76549</v>
      </c>
      <c r="D914">
        <f t="shared" si="43"/>
        <v>0.1273018</v>
      </c>
      <c r="E914">
        <f t="shared" si="44"/>
        <v>0.288478</v>
      </c>
      <c r="F914">
        <f t="shared" si="45"/>
        <v>2.1812698</v>
      </c>
    </row>
    <row r="915" spans="1:6">
      <c r="A915">
        <v>4</v>
      </c>
      <c r="B915" t="s">
        <v>66</v>
      </c>
      <c r="C915">
        <v>0.363326</v>
      </c>
      <c r="D915">
        <f t="shared" si="43"/>
        <v>0.1273018</v>
      </c>
      <c r="E915">
        <f t="shared" si="44"/>
        <v>0.0943836</v>
      </c>
      <c r="F915">
        <f t="shared" si="45"/>
        <v>0.5850114</v>
      </c>
    </row>
    <row r="916" spans="1:6">
      <c r="A916">
        <v>4</v>
      </c>
      <c r="B916" t="s">
        <v>45</v>
      </c>
      <c r="C916">
        <v>1.17376</v>
      </c>
      <c r="D916">
        <f t="shared" si="43"/>
        <v>0.1273018</v>
      </c>
      <c r="E916">
        <f t="shared" si="44"/>
        <v>0.0562395</v>
      </c>
      <c r="F916">
        <f t="shared" si="45"/>
        <v>1.3573013</v>
      </c>
    </row>
    <row r="917" spans="1:6">
      <c r="A917">
        <v>4</v>
      </c>
      <c r="B917" t="s">
        <v>42</v>
      </c>
      <c r="C917">
        <v>1.10479</v>
      </c>
      <c r="D917">
        <f t="shared" si="43"/>
        <v>0.1273018</v>
      </c>
      <c r="E917">
        <f t="shared" si="44"/>
        <v>0.1389018</v>
      </c>
      <c r="F917">
        <f t="shared" si="45"/>
        <v>1.3709936</v>
      </c>
    </row>
    <row r="918" spans="1:6">
      <c r="A918">
        <v>4</v>
      </c>
      <c r="B918" t="s">
        <v>50</v>
      </c>
      <c r="C918">
        <v>1.12967</v>
      </c>
      <c r="D918">
        <f t="shared" si="43"/>
        <v>0.1273018</v>
      </c>
      <c r="E918">
        <f t="shared" si="44"/>
        <v>0.0505266</v>
      </c>
      <c r="F918">
        <f t="shared" si="45"/>
        <v>1.3074984</v>
      </c>
    </row>
    <row r="919" spans="1:6">
      <c r="A919">
        <v>4</v>
      </c>
      <c r="B919" t="s">
        <v>111</v>
      </c>
      <c r="C919">
        <v>1.10158</v>
      </c>
      <c r="D919">
        <f t="shared" si="43"/>
        <v>0.1273018</v>
      </c>
      <c r="E919">
        <f t="shared" si="44"/>
        <v>0.276745</v>
      </c>
      <c r="F919">
        <f t="shared" si="45"/>
        <v>1.5056268</v>
      </c>
    </row>
    <row r="920" spans="1:6">
      <c r="A920">
        <v>3</v>
      </c>
      <c r="B920" t="s">
        <v>45</v>
      </c>
      <c r="C920">
        <v>1.83606</v>
      </c>
      <c r="D920">
        <f t="shared" si="43"/>
        <v>0.1261158</v>
      </c>
      <c r="E920">
        <f t="shared" si="44"/>
        <v>0.0562395</v>
      </c>
      <c r="F920">
        <f t="shared" si="45"/>
        <v>2.0184153</v>
      </c>
    </row>
    <row r="921" spans="1:6">
      <c r="A921">
        <v>4</v>
      </c>
      <c r="B921" t="s">
        <v>38</v>
      </c>
      <c r="C921">
        <v>1.87008</v>
      </c>
      <c r="D921">
        <f t="shared" si="43"/>
        <v>0.1273018</v>
      </c>
      <c r="E921">
        <f t="shared" si="44"/>
        <v>0.218765</v>
      </c>
      <c r="F921">
        <f t="shared" si="45"/>
        <v>2.2161468</v>
      </c>
    </row>
    <row r="922" spans="1:6">
      <c r="A922">
        <v>4</v>
      </c>
      <c r="B922" t="s">
        <v>60</v>
      </c>
      <c r="C922">
        <v>0.947296</v>
      </c>
      <c r="D922">
        <f t="shared" si="43"/>
        <v>0.1273018</v>
      </c>
      <c r="E922">
        <f t="shared" si="44"/>
        <v>0.241046</v>
      </c>
      <c r="F922">
        <f t="shared" si="45"/>
        <v>1.3156438</v>
      </c>
    </row>
    <row r="923" spans="1:6">
      <c r="A923">
        <v>4</v>
      </c>
      <c r="B923" t="s">
        <v>55</v>
      </c>
      <c r="C923">
        <v>1.41441</v>
      </c>
      <c r="D923">
        <f t="shared" si="43"/>
        <v>0.1273018</v>
      </c>
      <c r="E923">
        <f t="shared" si="44"/>
        <v>0.288478</v>
      </c>
      <c r="F923">
        <f t="shared" si="45"/>
        <v>1.8301898</v>
      </c>
    </row>
    <row r="924" spans="1:6">
      <c r="A924">
        <v>4</v>
      </c>
      <c r="B924" t="s">
        <v>38</v>
      </c>
      <c r="C924">
        <v>1.65258</v>
      </c>
      <c r="D924">
        <f t="shared" si="43"/>
        <v>0.1273018</v>
      </c>
      <c r="E924">
        <f t="shared" si="44"/>
        <v>0.218765</v>
      </c>
      <c r="F924">
        <f t="shared" si="45"/>
        <v>1.9986468</v>
      </c>
    </row>
    <row r="925" spans="1:6">
      <c r="A925">
        <v>4</v>
      </c>
      <c r="B925" t="s">
        <v>42</v>
      </c>
      <c r="C925">
        <v>1.39729</v>
      </c>
      <c r="D925">
        <f t="shared" si="43"/>
        <v>0.1273018</v>
      </c>
      <c r="E925">
        <f t="shared" si="44"/>
        <v>0.1389018</v>
      </c>
      <c r="F925">
        <f t="shared" si="45"/>
        <v>1.6634936</v>
      </c>
    </row>
    <row r="926" spans="1:6">
      <c r="A926">
        <v>4</v>
      </c>
      <c r="B926" t="s">
        <v>60</v>
      </c>
      <c r="C926">
        <v>0.509041</v>
      </c>
      <c r="D926">
        <f t="shared" si="43"/>
        <v>0.1273018</v>
      </c>
      <c r="E926">
        <f t="shared" si="44"/>
        <v>0.241046</v>
      </c>
      <c r="F926">
        <f t="shared" si="45"/>
        <v>0.8773888</v>
      </c>
    </row>
    <row r="927" spans="1:6">
      <c r="A927">
        <v>3</v>
      </c>
      <c r="B927" t="s">
        <v>924</v>
      </c>
      <c r="C927">
        <v>1.58839</v>
      </c>
      <c r="D927">
        <f t="shared" si="43"/>
        <v>0.1261158</v>
      </c>
      <c r="E927">
        <f t="shared" si="44"/>
        <v>0.386094</v>
      </c>
      <c r="F927">
        <f t="shared" si="45"/>
        <v>2.1005998</v>
      </c>
    </row>
    <row r="928" spans="1:6">
      <c r="A928">
        <v>4</v>
      </c>
      <c r="B928" t="s">
        <v>66</v>
      </c>
      <c r="C928">
        <v>1.18711</v>
      </c>
      <c r="D928">
        <f t="shared" si="43"/>
        <v>0.1273018</v>
      </c>
      <c r="E928">
        <f t="shared" si="44"/>
        <v>0.0943836</v>
      </c>
      <c r="F928">
        <f t="shared" si="45"/>
        <v>1.4087954</v>
      </c>
    </row>
    <row r="929" spans="1:6">
      <c r="A929">
        <v>4</v>
      </c>
      <c r="B929" t="s">
        <v>42</v>
      </c>
      <c r="C929">
        <v>1.75721</v>
      </c>
      <c r="D929">
        <f t="shared" si="43"/>
        <v>0.1273018</v>
      </c>
      <c r="E929">
        <f t="shared" si="44"/>
        <v>0.1389018</v>
      </c>
      <c r="F929">
        <f t="shared" si="45"/>
        <v>2.0234136</v>
      </c>
    </row>
    <row r="930" spans="1:6">
      <c r="A930">
        <v>4</v>
      </c>
      <c r="B930" t="s">
        <v>177</v>
      </c>
      <c r="C930">
        <v>1.25937</v>
      </c>
      <c r="D930">
        <f t="shared" si="43"/>
        <v>0.1273018</v>
      </c>
      <c r="E930">
        <f t="shared" si="44"/>
        <v>0</v>
      </c>
      <c r="F930">
        <f t="shared" si="45"/>
        <v>1.3866718</v>
      </c>
    </row>
    <row r="931" spans="1:6">
      <c r="A931">
        <v>4</v>
      </c>
      <c r="B931" t="s">
        <v>66</v>
      </c>
      <c r="C931">
        <v>2.47028</v>
      </c>
      <c r="D931">
        <f t="shared" si="43"/>
        <v>0.1273018</v>
      </c>
      <c r="E931">
        <f t="shared" si="44"/>
        <v>0.0943836</v>
      </c>
      <c r="F931">
        <f t="shared" si="45"/>
        <v>2.6919654</v>
      </c>
    </row>
    <row r="932" spans="1:6">
      <c r="A932">
        <v>4</v>
      </c>
      <c r="B932" t="s">
        <v>42</v>
      </c>
      <c r="C932">
        <v>0.57554</v>
      </c>
      <c r="D932">
        <f t="shared" si="43"/>
        <v>0.1273018</v>
      </c>
      <c r="E932">
        <f t="shared" si="44"/>
        <v>0.1389018</v>
      </c>
      <c r="F932">
        <f t="shared" si="45"/>
        <v>0.8417436</v>
      </c>
    </row>
    <row r="933" spans="1:6">
      <c r="A933">
        <v>4</v>
      </c>
      <c r="B933" t="s">
        <v>50</v>
      </c>
      <c r="C933">
        <v>1.04615</v>
      </c>
      <c r="D933">
        <f t="shared" si="43"/>
        <v>0.1273018</v>
      </c>
      <c r="E933">
        <f t="shared" si="44"/>
        <v>0.0505266</v>
      </c>
      <c r="F933">
        <f t="shared" si="45"/>
        <v>1.2239784</v>
      </c>
    </row>
    <row r="934" spans="1:6">
      <c r="A934">
        <v>4</v>
      </c>
      <c r="B934" t="s">
        <v>55</v>
      </c>
      <c r="C934">
        <v>1.78943</v>
      </c>
      <c r="D934">
        <f t="shared" si="43"/>
        <v>0.1273018</v>
      </c>
      <c r="E934">
        <f t="shared" si="44"/>
        <v>0.288478</v>
      </c>
      <c r="F934">
        <f t="shared" si="45"/>
        <v>2.2052098</v>
      </c>
    </row>
    <row r="935" spans="1:6">
      <c r="A935">
        <v>4</v>
      </c>
      <c r="B935" t="s">
        <v>60</v>
      </c>
      <c r="C935">
        <v>0.54225</v>
      </c>
      <c r="D935">
        <f t="shared" si="43"/>
        <v>0.1273018</v>
      </c>
      <c r="E935">
        <f t="shared" si="44"/>
        <v>0.241046</v>
      </c>
      <c r="F935">
        <f t="shared" si="45"/>
        <v>0.9105978</v>
      </c>
    </row>
    <row r="936" spans="1:6">
      <c r="A936" t="s">
        <v>144</v>
      </c>
      <c r="B936" t="s">
        <v>55</v>
      </c>
      <c r="C936">
        <v>1.54511</v>
      </c>
      <c r="D936">
        <f t="shared" si="43"/>
        <v>0.2251578</v>
      </c>
      <c r="E936">
        <f t="shared" si="44"/>
        <v>0.288478</v>
      </c>
      <c r="F936">
        <f t="shared" si="45"/>
        <v>2.0587458</v>
      </c>
    </row>
    <row r="937" spans="1:6">
      <c r="A937">
        <v>4</v>
      </c>
      <c r="B937" t="s">
        <v>50</v>
      </c>
      <c r="C937">
        <v>1.39405</v>
      </c>
      <c r="D937">
        <f t="shared" si="43"/>
        <v>0.1273018</v>
      </c>
      <c r="E937">
        <f t="shared" si="44"/>
        <v>0.0505266</v>
      </c>
      <c r="F937">
        <f t="shared" si="45"/>
        <v>1.5718784</v>
      </c>
    </row>
    <row r="938" spans="1:6">
      <c r="A938">
        <v>4</v>
      </c>
      <c r="B938" t="s">
        <v>42</v>
      </c>
      <c r="C938">
        <v>1.82961</v>
      </c>
      <c r="D938">
        <f t="shared" si="43"/>
        <v>0.1273018</v>
      </c>
      <c r="E938">
        <f t="shared" si="44"/>
        <v>0.1389018</v>
      </c>
      <c r="F938">
        <f t="shared" si="45"/>
        <v>2.0958136</v>
      </c>
    </row>
    <row r="939" spans="1:6">
      <c r="A939">
        <v>3</v>
      </c>
      <c r="B939" t="s">
        <v>50</v>
      </c>
      <c r="C939">
        <v>1.43984</v>
      </c>
      <c r="D939">
        <f t="shared" si="43"/>
        <v>0.1261158</v>
      </c>
      <c r="E939">
        <f t="shared" si="44"/>
        <v>0.0505266</v>
      </c>
      <c r="F939">
        <f t="shared" si="45"/>
        <v>1.6164824</v>
      </c>
    </row>
    <row r="940" spans="1:6">
      <c r="A940">
        <v>4</v>
      </c>
      <c r="B940" t="s">
        <v>111</v>
      </c>
      <c r="C940">
        <v>0.93203</v>
      </c>
      <c r="D940">
        <f t="shared" si="43"/>
        <v>0.1273018</v>
      </c>
      <c r="E940">
        <f t="shared" si="44"/>
        <v>0.276745</v>
      </c>
      <c r="F940">
        <f t="shared" si="45"/>
        <v>1.3360768</v>
      </c>
    </row>
    <row r="941" spans="1:6">
      <c r="A941">
        <v>4</v>
      </c>
      <c r="B941" t="s">
        <v>55</v>
      </c>
      <c r="C941">
        <v>0.313623</v>
      </c>
      <c r="D941">
        <f t="shared" si="43"/>
        <v>0.1273018</v>
      </c>
      <c r="E941">
        <f t="shared" si="44"/>
        <v>0.288478</v>
      </c>
      <c r="F941">
        <f t="shared" si="45"/>
        <v>0.7294028</v>
      </c>
    </row>
    <row r="942" spans="1:6">
      <c r="A942">
        <v>3</v>
      </c>
      <c r="B942" t="s">
        <v>55</v>
      </c>
      <c r="C942">
        <v>1.66808</v>
      </c>
      <c r="D942">
        <f t="shared" si="43"/>
        <v>0.1261158</v>
      </c>
      <c r="E942">
        <f t="shared" si="44"/>
        <v>0.288478</v>
      </c>
      <c r="F942">
        <f t="shared" si="45"/>
        <v>2.0826738</v>
      </c>
    </row>
    <row r="943" spans="1:6">
      <c r="A943">
        <v>3</v>
      </c>
      <c r="B943" t="s">
        <v>42</v>
      </c>
      <c r="C943">
        <v>0.581344</v>
      </c>
      <c r="D943">
        <f t="shared" si="43"/>
        <v>0.1261158</v>
      </c>
      <c r="E943">
        <f t="shared" si="44"/>
        <v>0.1389018</v>
      </c>
      <c r="F943">
        <f t="shared" si="45"/>
        <v>0.8463616</v>
      </c>
    </row>
    <row r="944" spans="1:6">
      <c r="A944">
        <v>4</v>
      </c>
      <c r="B944" t="s">
        <v>55</v>
      </c>
      <c r="C944">
        <v>1.43785</v>
      </c>
      <c r="D944">
        <f t="shared" si="43"/>
        <v>0.1273018</v>
      </c>
      <c r="E944">
        <f t="shared" si="44"/>
        <v>0.288478</v>
      </c>
      <c r="F944">
        <f t="shared" si="45"/>
        <v>1.8536298</v>
      </c>
    </row>
    <row r="945" spans="1:6">
      <c r="A945">
        <v>4</v>
      </c>
      <c r="B945" t="s">
        <v>42</v>
      </c>
      <c r="C945">
        <v>0.640611</v>
      </c>
      <c r="D945">
        <f t="shared" si="43"/>
        <v>0.1273018</v>
      </c>
      <c r="E945">
        <f t="shared" si="44"/>
        <v>0.1389018</v>
      </c>
      <c r="F945">
        <f t="shared" si="45"/>
        <v>0.9068146</v>
      </c>
    </row>
    <row r="946" spans="1:6">
      <c r="A946">
        <v>3</v>
      </c>
      <c r="B946" t="s">
        <v>50</v>
      </c>
      <c r="C946">
        <v>1.77888</v>
      </c>
      <c r="D946">
        <f t="shared" si="43"/>
        <v>0.1261158</v>
      </c>
      <c r="E946">
        <f t="shared" si="44"/>
        <v>0.0505266</v>
      </c>
      <c r="F946">
        <f t="shared" si="45"/>
        <v>1.9555224</v>
      </c>
    </row>
    <row r="947" spans="1:6">
      <c r="A947">
        <v>4</v>
      </c>
      <c r="B947" t="s">
        <v>66</v>
      </c>
      <c r="C947">
        <v>0.697406</v>
      </c>
      <c r="D947">
        <f t="shared" si="43"/>
        <v>0.1273018</v>
      </c>
      <c r="E947">
        <f t="shared" si="44"/>
        <v>0.0943836</v>
      </c>
      <c r="F947">
        <f t="shared" si="45"/>
        <v>0.9190914</v>
      </c>
    </row>
    <row r="948" spans="1:6">
      <c r="A948">
        <v>3</v>
      </c>
      <c r="B948" t="s">
        <v>398</v>
      </c>
      <c r="C948">
        <v>1.38925</v>
      </c>
      <c r="D948">
        <f t="shared" si="43"/>
        <v>0.1261158</v>
      </c>
      <c r="E948">
        <f t="shared" si="44"/>
        <v>0.39203</v>
      </c>
      <c r="F948">
        <f t="shared" si="45"/>
        <v>1.9073958</v>
      </c>
    </row>
    <row r="949" spans="1:6">
      <c r="A949">
        <v>4</v>
      </c>
      <c r="B949" t="s">
        <v>177</v>
      </c>
      <c r="C949">
        <v>1.05092</v>
      </c>
      <c r="D949">
        <f t="shared" si="43"/>
        <v>0.1273018</v>
      </c>
      <c r="E949">
        <f t="shared" si="44"/>
        <v>0</v>
      </c>
      <c r="F949">
        <f t="shared" si="45"/>
        <v>1.1782218</v>
      </c>
    </row>
    <row r="950" spans="1:6">
      <c r="A950">
        <v>4</v>
      </c>
      <c r="B950" t="s">
        <v>45</v>
      </c>
      <c r="C950">
        <v>0.826634</v>
      </c>
      <c r="D950">
        <f t="shared" si="43"/>
        <v>0.1273018</v>
      </c>
      <c r="E950">
        <f t="shared" si="44"/>
        <v>0.0562395</v>
      </c>
      <c r="F950">
        <f t="shared" si="45"/>
        <v>1.0101753</v>
      </c>
    </row>
    <row r="951" spans="1:6">
      <c r="A951">
        <v>4</v>
      </c>
      <c r="B951" t="s">
        <v>50</v>
      </c>
      <c r="C951">
        <v>0.697234</v>
      </c>
      <c r="D951">
        <f t="shared" si="43"/>
        <v>0.1273018</v>
      </c>
      <c r="E951">
        <f t="shared" si="44"/>
        <v>0.0505266</v>
      </c>
      <c r="F951">
        <f t="shared" si="45"/>
        <v>0.8750624</v>
      </c>
    </row>
    <row r="952" spans="1:6">
      <c r="A952">
        <v>3</v>
      </c>
      <c r="B952" t="s">
        <v>38</v>
      </c>
      <c r="C952">
        <v>1.20714</v>
      </c>
      <c r="D952">
        <f t="shared" si="43"/>
        <v>0.1261158</v>
      </c>
      <c r="E952">
        <f t="shared" si="44"/>
        <v>0.218765</v>
      </c>
      <c r="F952">
        <f t="shared" si="45"/>
        <v>1.5520208</v>
      </c>
    </row>
    <row r="953" spans="1:6">
      <c r="A953">
        <v>4</v>
      </c>
      <c r="B953" t="s">
        <v>45</v>
      </c>
      <c r="C953">
        <v>1.04171</v>
      </c>
      <c r="D953">
        <f t="shared" si="43"/>
        <v>0.1273018</v>
      </c>
      <c r="E953">
        <f t="shared" si="44"/>
        <v>0.0562395</v>
      </c>
      <c r="F953">
        <f t="shared" si="45"/>
        <v>1.2252513</v>
      </c>
    </row>
    <row r="954" spans="1:6">
      <c r="A954">
        <v>3</v>
      </c>
      <c r="B954" t="s">
        <v>55</v>
      </c>
      <c r="C954">
        <v>0.967392</v>
      </c>
      <c r="D954">
        <f t="shared" si="43"/>
        <v>0.1261158</v>
      </c>
      <c r="E954">
        <f t="shared" si="44"/>
        <v>0.288478</v>
      </c>
      <c r="F954">
        <f t="shared" si="45"/>
        <v>1.3819858</v>
      </c>
    </row>
    <row r="955" spans="1:6">
      <c r="A955">
        <v>4</v>
      </c>
      <c r="B955" t="s">
        <v>42</v>
      </c>
      <c r="C955">
        <v>1.66621</v>
      </c>
      <c r="D955">
        <f t="shared" si="43"/>
        <v>0.1273018</v>
      </c>
      <c r="E955">
        <f t="shared" si="44"/>
        <v>0.1389018</v>
      </c>
      <c r="F955">
        <f t="shared" si="45"/>
        <v>1.9324136</v>
      </c>
    </row>
    <row r="956" spans="1:6">
      <c r="A956">
        <v>3</v>
      </c>
      <c r="B956" t="s">
        <v>50</v>
      </c>
      <c r="C956">
        <v>1.38879</v>
      </c>
      <c r="D956">
        <f t="shared" si="43"/>
        <v>0.1261158</v>
      </c>
      <c r="E956">
        <f t="shared" si="44"/>
        <v>0.0505266</v>
      </c>
      <c r="F956">
        <f t="shared" si="45"/>
        <v>1.5654324</v>
      </c>
    </row>
    <row r="957" spans="1:6">
      <c r="A957">
        <v>4</v>
      </c>
      <c r="B957" t="s">
        <v>42</v>
      </c>
      <c r="C957">
        <v>0.417073</v>
      </c>
      <c r="D957">
        <f t="shared" si="43"/>
        <v>0.1273018</v>
      </c>
      <c r="E957">
        <f t="shared" si="44"/>
        <v>0.1389018</v>
      </c>
      <c r="F957">
        <f t="shared" si="45"/>
        <v>0.6832766</v>
      </c>
    </row>
    <row r="958" spans="1:6">
      <c r="A958">
        <v>3</v>
      </c>
      <c r="B958" t="s">
        <v>60</v>
      </c>
      <c r="C958">
        <v>1.73439</v>
      </c>
      <c r="D958">
        <f t="shared" si="43"/>
        <v>0.1261158</v>
      </c>
      <c r="E958">
        <f t="shared" si="44"/>
        <v>0.241046</v>
      </c>
      <c r="F958">
        <f t="shared" si="45"/>
        <v>2.1015518</v>
      </c>
    </row>
    <row r="959" spans="1:6">
      <c r="A959">
        <v>3</v>
      </c>
      <c r="B959" t="s">
        <v>38</v>
      </c>
      <c r="C959">
        <v>1.21873</v>
      </c>
      <c r="D959">
        <f t="shared" si="43"/>
        <v>0.1261158</v>
      </c>
      <c r="E959">
        <f t="shared" si="44"/>
        <v>0.218765</v>
      </c>
      <c r="F959">
        <f t="shared" si="45"/>
        <v>1.5636108</v>
      </c>
    </row>
    <row r="960" spans="1:6">
      <c r="A960">
        <v>4</v>
      </c>
      <c r="B960" t="s">
        <v>66</v>
      </c>
      <c r="C960">
        <v>1.45614</v>
      </c>
      <c r="D960">
        <f t="shared" si="43"/>
        <v>0.1273018</v>
      </c>
      <c r="E960">
        <f t="shared" si="44"/>
        <v>0.0943836</v>
      </c>
      <c r="F960">
        <f t="shared" si="45"/>
        <v>1.6778254</v>
      </c>
    </row>
    <row r="961" spans="1:6">
      <c r="A961">
        <v>3</v>
      </c>
      <c r="B961" t="s">
        <v>924</v>
      </c>
      <c r="C961">
        <v>0.536765</v>
      </c>
      <c r="D961">
        <f t="shared" si="43"/>
        <v>0.1261158</v>
      </c>
      <c r="E961">
        <f t="shared" si="44"/>
        <v>0.386094</v>
      </c>
      <c r="F961">
        <f t="shared" si="45"/>
        <v>1.0489748</v>
      </c>
    </row>
    <row r="962" spans="1:6">
      <c r="A962">
        <v>4</v>
      </c>
      <c r="B962" t="s">
        <v>42</v>
      </c>
      <c r="C962">
        <v>0.420084</v>
      </c>
      <c r="D962">
        <f t="shared" si="43"/>
        <v>0.1273018</v>
      </c>
      <c r="E962">
        <f t="shared" si="44"/>
        <v>0.1389018</v>
      </c>
      <c r="F962">
        <f t="shared" si="45"/>
        <v>0.6862876</v>
      </c>
    </row>
    <row r="963" spans="1:6">
      <c r="A963">
        <v>3</v>
      </c>
      <c r="B963" t="s">
        <v>34</v>
      </c>
      <c r="C963">
        <v>1.40276</v>
      </c>
      <c r="D963">
        <f t="shared" ref="D963:D1026" si="46">VLOOKUP(A963,K:N,3,0)</f>
        <v>0.1261158</v>
      </c>
      <c r="E963">
        <f t="shared" ref="E963:E1026" si="47">VLOOKUP(B963,K:M,3,0)</f>
        <v>0.221433</v>
      </c>
      <c r="F963">
        <f t="shared" ref="F963:F1026" si="48">C963+D963+E963</f>
        <v>1.7503088</v>
      </c>
    </row>
    <row r="964" spans="1:6">
      <c r="A964">
        <v>3</v>
      </c>
      <c r="B964" t="s">
        <v>34</v>
      </c>
      <c r="C964">
        <v>1.28663</v>
      </c>
      <c r="D964">
        <f t="shared" si="46"/>
        <v>0.1261158</v>
      </c>
      <c r="E964">
        <f t="shared" si="47"/>
        <v>0.221433</v>
      </c>
      <c r="F964">
        <f t="shared" si="48"/>
        <v>1.6341788</v>
      </c>
    </row>
    <row r="965" spans="1:6">
      <c r="A965">
        <v>4</v>
      </c>
      <c r="B965" t="s">
        <v>66</v>
      </c>
      <c r="C965">
        <v>0.892552</v>
      </c>
      <c r="D965">
        <f t="shared" si="46"/>
        <v>0.1273018</v>
      </c>
      <c r="E965">
        <f t="shared" si="47"/>
        <v>0.0943836</v>
      </c>
      <c r="F965">
        <f t="shared" si="48"/>
        <v>1.1142374</v>
      </c>
    </row>
    <row r="966" spans="1:6">
      <c r="A966">
        <v>4</v>
      </c>
      <c r="B966" t="s">
        <v>45</v>
      </c>
      <c r="C966">
        <v>0.691405</v>
      </c>
      <c r="D966">
        <f t="shared" si="46"/>
        <v>0.1273018</v>
      </c>
      <c r="E966">
        <f t="shared" si="47"/>
        <v>0.0562395</v>
      </c>
      <c r="F966">
        <f t="shared" si="48"/>
        <v>0.8749463</v>
      </c>
    </row>
    <row r="967" spans="1:6">
      <c r="A967">
        <v>3</v>
      </c>
      <c r="B967" t="s">
        <v>38</v>
      </c>
      <c r="C967">
        <v>1.28303</v>
      </c>
      <c r="D967">
        <f t="shared" si="46"/>
        <v>0.1261158</v>
      </c>
      <c r="E967">
        <f t="shared" si="47"/>
        <v>0.218765</v>
      </c>
      <c r="F967">
        <f t="shared" si="48"/>
        <v>1.6279108</v>
      </c>
    </row>
    <row r="968" spans="1:6">
      <c r="A968">
        <v>4</v>
      </c>
      <c r="B968" t="s">
        <v>42</v>
      </c>
      <c r="C968">
        <v>0.991557</v>
      </c>
      <c r="D968">
        <f t="shared" si="46"/>
        <v>0.1273018</v>
      </c>
      <c r="E968">
        <f t="shared" si="47"/>
        <v>0.1389018</v>
      </c>
      <c r="F968">
        <f t="shared" si="48"/>
        <v>1.2577606</v>
      </c>
    </row>
    <row r="969" spans="1:6">
      <c r="A969">
        <v>4</v>
      </c>
      <c r="B969" t="s">
        <v>38</v>
      </c>
      <c r="C969">
        <v>1.37584</v>
      </c>
      <c r="D969">
        <f t="shared" si="46"/>
        <v>0.1273018</v>
      </c>
      <c r="E969">
        <f t="shared" si="47"/>
        <v>0.218765</v>
      </c>
      <c r="F969">
        <f t="shared" si="48"/>
        <v>1.7219068</v>
      </c>
    </row>
    <row r="970" spans="1:6">
      <c r="A970">
        <v>3</v>
      </c>
      <c r="B970" t="s">
        <v>924</v>
      </c>
      <c r="C970">
        <v>0.613582</v>
      </c>
      <c r="D970">
        <f t="shared" si="46"/>
        <v>0.1261158</v>
      </c>
      <c r="E970">
        <f t="shared" si="47"/>
        <v>0.386094</v>
      </c>
      <c r="F970">
        <f t="shared" si="48"/>
        <v>1.1257918</v>
      </c>
    </row>
    <row r="971" spans="1:6">
      <c r="A971">
        <v>4</v>
      </c>
      <c r="B971" t="s">
        <v>45</v>
      </c>
      <c r="C971">
        <v>0.64278</v>
      </c>
      <c r="D971">
        <f t="shared" si="46"/>
        <v>0.1273018</v>
      </c>
      <c r="E971">
        <f t="shared" si="47"/>
        <v>0.0562395</v>
      </c>
      <c r="F971">
        <f t="shared" si="48"/>
        <v>0.8263213</v>
      </c>
    </row>
    <row r="972" spans="1:6">
      <c r="A972">
        <v>4</v>
      </c>
      <c r="B972" t="s">
        <v>45</v>
      </c>
      <c r="C972">
        <v>1.47152</v>
      </c>
      <c r="D972">
        <f t="shared" si="46"/>
        <v>0.1273018</v>
      </c>
      <c r="E972">
        <f t="shared" si="47"/>
        <v>0.0562395</v>
      </c>
      <c r="F972">
        <f t="shared" si="48"/>
        <v>1.6550613</v>
      </c>
    </row>
    <row r="973" spans="1:6">
      <c r="A973">
        <v>3</v>
      </c>
      <c r="B973" t="s">
        <v>60</v>
      </c>
      <c r="C973">
        <v>2.22155</v>
      </c>
      <c r="D973">
        <f t="shared" si="46"/>
        <v>0.1261158</v>
      </c>
      <c r="E973">
        <f t="shared" si="47"/>
        <v>0.241046</v>
      </c>
      <c r="F973">
        <f t="shared" si="48"/>
        <v>2.5887118</v>
      </c>
    </row>
    <row r="974" spans="1:6">
      <c r="A974">
        <v>3</v>
      </c>
      <c r="B974" t="s">
        <v>60</v>
      </c>
      <c r="C974">
        <v>1.56924</v>
      </c>
      <c r="D974">
        <f t="shared" si="46"/>
        <v>0.1261158</v>
      </c>
      <c r="E974">
        <f t="shared" si="47"/>
        <v>0.241046</v>
      </c>
      <c r="F974">
        <f t="shared" si="48"/>
        <v>1.9364018</v>
      </c>
    </row>
    <row r="975" spans="1:6">
      <c r="A975">
        <v>4</v>
      </c>
      <c r="B975" t="s">
        <v>66</v>
      </c>
      <c r="C975">
        <v>1.53013</v>
      </c>
      <c r="D975">
        <f t="shared" si="46"/>
        <v>0.1273018</v>
      </c>
      <c r="E975">
        <f t="shared" si="47"/>
        <v>0.0943836</v>
      </c>
      <c r="F975">
        <f t="shared" si="48"/>
        <v>1.7518154</v>
      </c>
    </row>
    <row r="976" spans="1:6">
      <c r="A976">
        <v>3</v>
      </c>
      <c r="B976" t="s">
        <v>111</v>
      </c>
      <c r="C976">
        <v>2.50964</v>
      </c>
      <c r="D976">
        <f t="shared" si="46"/>
        <v>0.1261158</v>
      </c>
      <c r="E976">
        <f t="shared" si="47"/>
        <v>0.276745</v>
      </c>
      <c r="F976">
        <f t="shared" si="48"/>
        <v>2.9125008</v>
      </c>
    </row>
    <row r="977" spans="1:6">
      <c r="A977">
        <v>4</v>
      </c>
      <c r="B977" t="s">
        <v>55</v>
      </c>
      <c r="C977">
        <v>0.777658</v>
      </c>
      <c r="D977">
        <f t="shared" si="46"/>
        <v>0.1273018</v>
      </c>
      <c r="E977">
        <f t="shared" si="47"/>
        <v>0.288478</v>
      </c>
      <c r="F977">
        <f t="shared" si="48"/>
        <v>1.1934378</v>
      </c>
    </row>
    <row r="978" spans="1:6">
      <c r="A978">
        <v>3</v>
      </c>
      <c r="B978" t="s">
        <v>55</v>
      </c>
      <c r="C978">
        <v>1.05214</v>
      </c>
      <c r="D978">
        <f t="shared" si="46"/>
        <v>0.1261158</v>
      </c>
      <c r="E978">
        <f t="shared" si="47"/>
        <v>0.288478</v>
      </c>
      <c r="F978">
        <f t="shared" si="48"/>
        <v>1.4667338</v>
      </c>
    </row>
    <row r="979" spans="1:6">
      <c r="A979">
        <v>4</v>
      </c>
      <c r="B979" t="s">
        <v>42</v>
      </c>
      <c r="C979">
        <v>1.21662</v>
      </c>
      <c r="D979">
        <f t="shared" si="46"/>
        <v>0.1273018</v>
      </c>
      <c r="E979">
        <f t="shared" si="47"/>
        <v>0.1389018</v>
      </c>
      <c r="F979">
        <f t="shared" si="48"/>
        <v>1.4828236</v>
      </c>
    </row>
    <row r="980" spans="1:6">
      <c r="A980">
        <v>3</v>
      </c>
      <c r="B980" t="s">
        <v>398</v>
      </c>
      <c r="C980">
        <v>2.7508</v>
      </c>
      <c r="D980">
        <f t="shared" si="46"/>
        <v>0.1261158</v>
      </c>
      <c r="E980">
        <f t="shared" si="47"/>
        <v>0.39203</v>
      </c>
      <c r="F980">
        <f t="shared" si="48"/>
        <v>3.2689458</v>
      </c>
    </row>
    <row r="981" spans="1:6">
      <c r="A981">
        <v>3</v>
      </c>
      <c r="B981" t="s">
        <v>55</v>
      </c>
      <c r="C981">
        <v>0.704617</v>
      </c>
      <c r="D981">
        <f t="shared" si="46"/>
        <v>0.1261158</v>
      </c>
      <c r="E981">
        <f t="shared" si="47"/>
        <v>0.288478</v>
      </c>
      <c r="F981">
        <f t="shared" si="48"/>
        <v>1.1192108</v>
      </c>
    </row>
    <row r="982" spans="1:6">
      <c r="A982">
        <v>3</v>
      </c>
      <c r="B982" t="s">
        <v>55</v>
      </c>
      <c r="C982">
        <v>2.71215</v>
      </c>
      <c r="D982">
        <f t="shared" si="46"/>
        <v>0.1261158</v>
      </c>
      <c r="E982">
        <f t="shared" si="47"/>
        <v>0.288478</v>
      </c>
      <c r="F982">
        <f t="shared" si="48"/>
        <v>3.1267438</v>
      </c>
    </row>
    <row r="983" spans="1:6">
      <c r="A983">
        <v>3</v>
      </c>
      <c r="B983" t="s">
        <v>924</v>
      </c>
      <c r="C983">
        <v>1.39902</v>
      </c>
      <c r="D983">
        <f t="shared" si="46"/>
        <v>0.1261158</v>
      </c>
      <c r="E983">
        <f t="shared" si="47"/>
        <v>0.386094</v>
      </c>
      <c r="F983">
        <f t="shared" si="48"/>
        <v>1.9112298</v>
      </c>
    </row>
    <row r="984" spans="1:6">
      <c r="A984">
        <v>3</v>
      </c>
      <c r="B984" t="s">
        <v>66</v>
      </c>
      <c r="C984">
        <v>0.718846</v>
      </c>
      <c r="D984">
        <f t="shared" si="46"/>
        <v>0.1261158</v>
      </c>
      <c r="E984">
        <f t="shared" si="47"/>
        <v>0.0943836</v>
      </c>
      <c r="F984">
        <f t="shared" si="48"/>
        <v>0.9393454</v>
      </c>
    </row>
    <row r="985" spans="1:6">
      <c r="A985">
        <v>4</v>
      </c>
      <c r="B985" t="s">
        <v>177</v>
      </c>
      <c r="C985">
        <v>0.709114</v>
      </c>
      <c r="D985">
        <f t="shared" si="46"/>
        <v>0.1273018</v>
      </c>
      <c r="E985">
        <f t="shared" si="47"/>
        <v>0</v>
      </c>
      <c r="F985">
        <f t="shared" si="48"/>
        <v>0.8364158</v>
      </c>
    </row>
    <row r="986" spans="1:6">
      <c r="A986">
        <v>4</v>
      </c>
      <c r="B986" t="s">
        <v>111</v>
      </c>
      <c r="C986">
        <v>1.86062</v>
      </c>
      <c r="D986">
        <f t="shared" si="46"/>
        <v>0.1273018</v>
      </c>
      <c r="E986">
        <f t="shared" si="47"/>
        <v>0.276745</v>
      </c>
      <c r="F986">
        <f t="shared" si="48"/>
        <v>2.2646668</v>
      </c>
    </row>
    <row r="987" spans="1:6">
      <c r="A987">
        <v>4</v>
      </c>
      <c r="B987" t="s">
        <v>66</v>
      </c>
      <c r="C987">
        <v>0.634721</v>
      </c>
      <c r="D987">
        <f t="shared" si="46"/>
        <v>0.1273018</v>
      </c>
      <c r="E987">
        <f t="shared" si="47"/>
        <v>0.0943836</v>
      </c>
      <c r="F987">
        <f t="shared" si="48"/>
        <v>0.8564064</v>
      </c>
    </row>
    <row r="988" spans="1:6">
      <c r="A988">
        <v>4</v>
      </c>
      <c r="B988" t="s">
        <v>177</v>
      </c>
      <c r="C988">
        <v>1.48581</v>
      </c>
      <c r="D988">
        <f t="shared" si="46"/>
        <v>0.1273018</v>
      </c>
      <c r="E988">
        <f t="shared" si="47"/>
        <v>0</v>
      </c>
      <c r="F988">
        <f t="shared" si="48"/>
        <v>1.6131118</v>
      </c>
    </row>
    <row r="989" spans="1:6">
      <c r="A989">
        <v>4</v>
      </c>
      <c r="B989" t="s">
        <v>66</v>
      </c>
      <c r="C989">
        <v>1.03533</v>
      </c>
      <c r="D989">
        <f t="shared" si="46"/>
        <v>0.1273018</v>
      </c>
      <c r="E989">
        <f t="shared" si="47"/>
        <v>0.0943836</v>
      </c>
      <c r="F989">
        <f t="shared" si="48"/>
        <v>1.2570154</v>
      </c>
    </row>
    <row r="990" spans="1:6">
      <c r="A990">
        <v>3</v>
      </c>
      <c r="B990" t="s">
        <v>34</v>
      </c>
      <c r="C990">
        <v>2.30652</v>
      </c>
      <c r="D990">
        <f t="shared" si="46"/>
        <v>0.1261158</v>
      </c>
      <c r="E990">
        <f t="shared" si="47"/>
        <v>0.221433</v>
      </c>
      <c r="F990">
        <f t="shared" si="48"/>
        <v>2.6540688</v>
      </c>
    </row>
    <row r="991" spans="1:6">
      <c r="A991">
        <v>3</v>
      </c>
      <c r="B991" t="s">
        <v>34</v>
      </c>
      <c r="C991">
        <v>1.02262</v>
      </c>
      <c r="D991">
        <f t="shared" si="46"/>
        <v>0.1261158</v>
      </c>
      <c r="E991">
        <f t="shared" si="47"/>
        <v>0.221433</v>
      </c>
      <c r="F991">
        <f t="shared" si="48"/>
        <v>1.3701688</v>
      </c>
    </row>
    <row r="992" spans="1:6">
      <c r="A992">
        <v>4</v>
      </c>
      <c r="B992" t="s">
        <v>60</v>
      </c>
      <c r="C992">
        <v>0.835454</v>
      </c>
      <c r="D992">
        <f t="shared" si="46"/>
        <v>0.1273018</v>
      </c>
      <c r="E992">
        <f t="shared" si="47"/>
        <v>0.241046</v>
      </c>
      <c r="F992">
        <f t="shared" si="48"/>
        <v>1.2038018</v>
      </c>
    </row>
    <row r="993" spans="1:6">
      <c r="A993">
        <v>3</v>
      </c>
      <c r="B993" t="s">
        <v>60</v>
      </c>
      <c r="C993">
        <v>1.56562</v>
      </c>
      <c r="D993">
        <f t="shared" si="46"/>
        <v>0.1261158</v>
      </c>
      <c r="E993">
        <f t="shared" si="47"/>
        <v>0.241046</v>
      </c>
      <c r="F993">
        <f t="shared" si="48"/>
        <v>1.9327818</v>
      </c>
    </row>
    <row r="994" spans="1:6">
      <c r="A994">
        <v>4</v>
      </c>
      <c r="B994" t="s">
        <v>177</v>
      </c>
      <c r="C994">
        <v>2.19033</v>
      </c>
      <c r="D994">
        <f t="shared" si="46"/>
        <v>0.1273018</v>
      </c>
      <c r="E994">
        <f t="shared" si="47"/>
        <v>0</v>
      </c>
      <c r="F994">
        <f t="shared" si="48"/>
        <v>2.3176318</v>
      </c>
    </row>
    <row r="995" spans="1:6">
      <c r="A995">
        <v>4</v>
      </c>
      <c r="B995" t="s">
        <v>42</v>
      </c>
      <c r="C995">
        <v>0.576683</v>
      </c>
      <c r="D995">
        <f t="shared" si="46"/>
        <v>0.1273018</v>
      </c>
      <c r="E995">
        <f t="shared" si="47"/>
        <v>0.1389018</v>
      </c>
      <c r="F995">
        <f t="shared" si="48"/>
        <v>0.8428866</v>
      </c>
    </row>
    <row r="996" spans="1:6">
      <c r="A996">
        <v>3</v>
      </c>
      <c r="B996" t="s">
        <v>38</v>
      </c>
      <c r="C996">
        <v>0.697697</v>
      </c>
      <c r="D996">
        <f t="shared" si="46"/>
        <v>0.1261158</v>
      </c>
      <c r="E996">
        <f t="shared" si="47"/>
        <v>0.218765</v>
      </c>
      <c r="F996">
        <f t="shared" si="48"/>
        <v>1.0425778</v>
      </c>
    </row>
    <row r="997" spans="1:6">
      <c r="A997">
        <v>4</v>
      </c>
      <c r="B997" t="s">
        <v>42</v>
      </c>
      <c r="C997">
        <v>0.797919</v>
      </c>
      <c r="D997">
        <f t="shared" si="46"/>
        <v>0.1273018</v>
      </c>
      <c r="E997">
        <f t="shared" si="47"/>
        <v>0.1389018</v>
      </c>
      <c r="F997">
        <f t="shared" si="48"/>
        <v>1.0641226</v>
      </c>
    </row>
    <row r="998" spans="1:6">
      <c r="A998">
        <v>3</v>
      </c>
      <c r="B998" t="s">
        <v>50</v>
      </c>
      <c r="C998">
        <v>0.783452</v>
      </c>
      <c r="D998">
        <f t="shared" si="46"/>
        <v>0.1261158</v>
      </c>
      <c r="E998">
        <f t="shared" si="47"/>
        <v>0.0505266</v>
      </c>
      <c r="F998">
        <f t="shared" si="48"/>
        <v>0.9600944</v>
      </c>
    </row>
    <row r="999" spans="1:6">
      <c r="A999">
        <v>3</v>
      </c>
      <c r="B999" t="s">
        <v>60</v>
      </c>
      <c r="C999">
        <v>0.969555</v>
      </c>
      <c r="D999">
        <f t="shared" si="46"/>
        <v>0.1261158</v>
      </c>
      <c r="E999">
        <f t="shared" si="47"/>
        <v>0.241046</v>
      </c>
      <c r="F999">
        <f t="shared" si="48"/>
        <v>1.3367168</v>
      </c>
    </row>
    <row r="1000" spans="1:6">
      <c r="A1000">
        <v>3</v>
      </c>
      <c r="B1000" t="s">
        <v>42</v>
      </c>
      <c r="C1000">
        <v>1.54927</v>
      </c>
      <c r="D1000">
        <f t="shared" si="46"/>
        <v>0.1261158</v>
      </c>
      <c r="E1000">
        <f t="shared" si="47"/>
        <v>0.1389018</v>
      </c>
      <c r="F1000">
        <f t="shared" si="48"/>
        <v>1.8142876</v>
      </c>
    </row>
    <row r="1001" spans="1:6">
      <c r="A1001">
        <v>4</v>
      </c>
      <c r="B1001" t="s">
        <v>66</v>
      </c>
      <c r="C1001">
        <v>1.16996</v>
      </c>
      <c r="D1001">
        <f t="shared" si="46"/>
        <v>0.1273018</v>
      </c>
      <c r="E1001">
        <f t="shared" si="47"/>
        <v>0.0943836</v>
      </c>
      <c r="F1001">
        <f t="shared" si="48"/>
        <v>1.3916454</v>
      </c>
    </row>
    <row r="1002" spans="1:6">
      <c r="A1002">
        <v>3</v>
      </c>
      <c r="B1002" t="s">
        <v>60</v>
      </c>
      <c r="C1002">
        <v>1.26458</v>
      </c>
      <c r="D1002">
        <f t="shared" si="46"/>
        <v>0.1261158</v>
      </c>
      <c r="E1002">
        <f t="shared" si="47"/>
        <v>0.241046</v>
      </c>
      <c r="F1002">
        <f t="shared" si="48"/>
        <v>1.6317418</v>
      </c>
    </row>
    <row r="1003" spans="1:6">
      <c r="A1003">
        <v>4</v>
      </c>
      <c r="B1003" t="s">
        <v>50</v>
      </c>
      <c r="C1003">
        <v>1.06238</v>
      </c>
      <c r="D1003">
        <f t="shared" si="46"/>
        <v>0.1273018</v>
      </c>
      <c r="E1003">
        <f t="shared" si="47"/>
        <v>0.0505266</v>
      </c>
      <c r="F1003">
        <f t="shared" si="48"/>
        <v>1.2402084</v>
      </c>
    </row>
    <row r="1004" spans="1:6">
      <c r="A1004">
        <v>4</v>
      </c>
      <c r="B1004" t="s">
        <v>177</v>
      </c>
      <c r="C1004">
        <v>0.682667</v>
      </c>
      <c r="D1004">
        <f t="shared" si="46"/>
        <v>0.1273018</v>
      </c>
      <c r="E1004">
        <f t="shared" si="47"/>
        <v>0</v>
      </c>
      <c r="F1004">
        <f t="shared" si="48"/>
        <v>0.8099688</v>
      </c>
    </row>
    <row r="1005" spans="1:6">
      <c r="A1005">
        <v>4</v>
      </c>
      <c r="B1005" t="s">
        <v>177</v>
      </c>
      <c r="C1005">
        <v>0.964969</v>
      </c>
      <c r="D1005">
        <f t="shared" si="46"/>
        <v>0.1273018</v>
      </c>
      <c r="E1005">
        <f t="shared" si="47"/>
        <v>0</v>
      </c>
      <c r="F1005">
        <f t="shared" si="48"/>
        <v>1.0922708</v>
      </c>
    </row>
    <row r="1006" spans="1:6">
      <c r="A1006">
        <v>3</v>
      </c>
      <c r="B1006" t="s">
        <v>34</v>
      </c>
      <c r="C1006">
        <v>1.23466</v>
      </c>
      <c r="D1006">
        <f t="shared" si="46"/>
        <v>0.1261158</v>
      </c>
      <c r="E1006">
        <f t="shared" si="47"/>
        <v>0.221433</v>
      </c>
      <c r="F1006">
        <f t="shared" si="48"/>
        <v>1.5822088</v>
      </c>
    </row>
    <row r="1007" spans="1:6">
      <c r="A1007">
        <v>3</v>
      </c>
      <c r="B1007" t="s">
        <v>177</v>
      </c>
      <c r="C1007">
        <v>0.654384</v>
      </c>
      <c r="D1007">
        <f t="shared" si="46"/>
        <v>0.1261158</v>
      </c>
      <c r="E1007">
        <f t="shared" si="47"/>
        <v>0</v>
      </c>
      <c r="F1007">
        <f t="shared" si="48"/>
        <v>0.7804998</v>
      </c>
    </row>
    <row r="1008" spans="1:6">
      <c r="A1008">
        <v>3</v>
      </c>
      <c r="B1008" t="s">
        <v>924</v>
      </c>
      <c r="C1008">
        <v>1.45871</v>
      </c>
      <c r="D1008">
        <f t="shared" si="46"/>
        <v>0.1261158</v>
      </c>
      <c r="E1008">
        <f t="shared" si="47"/>
        <v>0.386094</v>
      </c>
      <c r="F1008">
        <f t="shared" si="48"/>
        <v>1.9709198</v>
      </c>
    </row>
    <row r="1009" spans="1:6">
      <c r="A1009">
        <v>4</v>
      </c>
      <c r="B1009" t="s">
        <v>66</v>
      </c>
      <c r="C1009">
        <v>1.14605</v>
      </c>
      <c r="D1009">
        <f t="shared" si="46"/>
        <v>0.1273018</v>
      </c>
      <c r="E1009">
        <f t="shared" si="47"/>
        <v>0.0943836</v>
      </c>
      <c r="F1009">
        <f t="shared" si="48"/>
        <v>1.3677354</v>
      </c>
    </row>
    <row r="1010" spans="1:6">
      <c r="A1010">
        <v>3</v>
      </c>
      <c r="B1010" t="s">
        <v>111</v>
      </c>
      <c r="C1010">
        <v>2.23296</v>
      </c>
      <c r="D1010">
        <f t="shared" si="46"/>
        <v>0.1261158</v>
      </c>
      <c r="E1010">
        <f t="shared" si="47"/>
        <v>0.276745</v>
      </c>
      <c r="F1010">
        <f t="shared" si="48"/>
        <v>2.6358208</v>
      </c>
    </row>
    <row r="1011" spans="1:6">
      <c r="A1011">
        <v>3</v>
      </c>
      <c r="B1011" t="s">
        <v>42</v>
      </c>
      <c r="C1011">
        <v>1.15778</v>
      </c>
      <c r="D1011">
        <f t="shared" si="46"/>
        <v>0.1261158</v>
      </c>
      <c r="E1011">
        <f t="shared" si="47"/>
        <v>0.1389018</v>
      </c>
      <c r="F1011">
        <f t="shared" si="48"/>
        <v>1.4227976</v>
      </c>
    </row>
    <row r="1012" spans="1:6">
      <c r="A1012">
        <v>4</v>
      </c>
      <c r="B1012" t="s">
        <v>55</v>
      </c>
      <c r="C1012">
        <v>1.87455</v>
      </c>
      <c r="D1012">
        <f t="shared" si="46"/>
        <v>0.1273018</v>
      </c>
      <c r="E1012">
        <f t="shared" si="47"/>
        <v>0.288478</v>
      </c>
      <c r="F1012">
        <f t="shared" si="48"/>
        <v>2.2903298</v>
      </c>
    </row>
    <row r="1013" spans="1:6">
      <c r="A1013">
        <v>4</v>
      </c>
      <c r="B1013" t="s">
        <v>45</v>
      </c>
      <c r="C1013">
        <v>1.50029</v>
      </c>
      <c r="D1013">
        <f t="shared" si="46"/>
        <v>0.1273018</v>
      </c>
      <c r="E1013">
        <f t="shared" si="47"/>
        <v>0.0562395</v>
      </c>
      <c r="F1013">
        <f t="shared" si="48"/>
        <v>1.6838313</v>
      </c>
    </row>
    <row r="1014" spans="1:6">
      <c r="A1014">
        <v>3</v>
      </c>
      <c r="B1014" t="s">
        <v>38</v>
      </c>
      <c r="C1014">
        <v>1.15454</v>
      </c>
      <c r="D1014">
        <f t="shared" si="46"/>
        <v>0.1261158</v>
      </c>
      <c r="E1014">
        <f t="shared" si="47"/>
        <v>0.218765</v>
      </c>
      <c r="F1014">
        <f t="shared" si="48"/>
        <v>1.4994208</v>
      </c>
    </row>
    <row r="1015" spans="1:6">
      <c r="A1015">
        <v>3</v>
      </c>
      <c r="B1015" t="s">
        <v>111</v>
      </c>
      <c r="C1015">
        <v>1.7185</v>
      </c>
      <c r="D1015">
        <f t="shared" si="46"/>
        <v>0.1261158</v>
      </c>
      <c r="E1015">
        <f t="shared" si="47"/>
        <v>0.276745</v>
      </c>
      <c r="F1015">
        <f t="shared" si="48"/>
        <v>2.1213608</v>
      </c>
    </row>
    <row r="1016" spans="1:6">
      <c r="A1016">
        <v>4</v>
      </c>
      <c r="B1016" t="s">
        <v>38</v>
      </c>
      <c r="C1016">
        <v>1.24104</v>
      </c>
      <c r="D1016">
        <f t="shared" si="46"/>
        <v>0.1273018</v>
      </c>
      <c r="E1016">
        <f t="shared" si="47"/>
        <v>0.218765</v>
      </c>
      <c r="F1016">
        <f t="shared" si="48"/>
        <v>1.5871068</v>
      </c>
    </row>
    <row r="1017" spans="1:6">
      <c r="A1017">
        <v>3</v>
      </c>
      <c r="B1017" t="s">
        <v>60</v>
      </c>
      <c r="C1017">
        <v>1.86475</v>
      </c>
      <c r="D1017">
        <f t="shared" si="46"/>
        <v>0.1261158</v>
      </c>
      <c r="E1017">
        <f t="shared" si="47"/>
        <v>0.241046</v>
      </c>
      <c r="F1017">
        <f t="shared" si="48"/>
        <v>2.2319118</v>
      </c>
    </row>
    <row r="1018" spans="1:6">
      <c r="A1018">
        <v>3</v>
      </c>
      <c r="B1018" t="s">
        <v>50</v>
      </c>
      <c r="C1018">
        <v>1.98492</v>
      </c>
      <c r="D1018">
        <f t="shared" si="46"/>
        <v>0.1261158</v>
      </c>
      <c r="E1018">
        <f t="shared" si="47"/>
        <v>0.0505266</v>
      </c>
      <c r="F1018">
        <f t="shared" si="48"/>
        <v>2.1615624</v>
      </c>
    </row>
    <row r="1019" spans="1:6">
      <c r="A1019">
        <v>4</v>
      </c>
      <c r="B1019" t="s">
        <v>34</v>
      </c>
      <c r="C1019">
        <v>0.916054</v>
      </c>
      <c r="D1019">
        <f t="shared" si="46"/>
        <v>0.1273018</v>
      </c>
      <c r="E1019">
        <f t="shared" si="47"/>
        <v>0.221433</v>
      </c>
      <c r="F1019">
        <f t="shared" si="48"/>
        <v>1.2647888</v>
      </c>
    </row>
    <row r="1020" spans="1:6">
      <c r="A1020">
        <v>3</v>
      </c>
      <c r="B1020" t="s">
        <v>55</v>
      </c>
      <c r="C1020">
        <v>1.48854</v>
      </c>
      <c r="D1020">
        <f t="shared" si="46"/>
        <v>0.1261158</v>
      </c>
      <c r="E1020">
        <f t="shared" si="47"/>
        <v>0.288478</v>
      </c>
      <c r="F1020">
        <f t="shared" si="48"/>
        <v>1.9031338</v>
      </c>
    </row>
    <row r="1021" spans="1:6">
      <c r="A1021">
        <v>3</v>
      </c>
      <c r="B1021" t="s">
        <v>111</v>
      </c>
      <c r="C1021">
        <v>0.886235</v>
      </c>
      <c r="D1021">
        <f t="shared" si="46"/>
        <v>0.1261158</v>
      </c>
      <c r="E1021">
        <f t="shared" si="47"/>
        <v>0.276745</v>
      </c>
      <c r="F1021">
        <f t="shared" si="48"/>
        <v>1.2890958</v>
      </c>
    </row>
    <row r="1022" spans="1:6">
      <c r="A1022">
        <v>4</v>
      </c>
      <c r="B1022" t="s">
        <v>60</v>
      </c>
      <c r="C1022">
        <v>0.955007</v>
      </c>
      <c r="D1022">
        <f t="shared" si="46"/>
        <v>0.1273018</v>
      </c>
      <c r="E1022">
        <f t="shared" si="47"/>
        <v>0.241046</v>
      </c>
      <c r="F1022">
        <f t="shared" si="48"/>
        <v>1.3233548</v>
      </c>
    </row>
    <row r="1023" spans="1:6">
      <c r="A1023">
        <v>3</v>
      </c>
      <c r="B1023" t="s">
        <v>60</v>
      </c>
      <c r="C1023">
        <v>1.5929</v>
      </c>
      <c r="D1023">
        <f t="shared" si="46"/>
        <v>0.1261158</v>
      </c>
      <c r="E1023">
        <f t="shared" si="47"/>
        <v>0.241046</v>
      </c>
      <c r="F1023">
        <f t="shared" si="48"/>
        <v>1.9600618</v>
      </c>
    </row>
    <row r="1024" spans="1:6">
      <c r="A1024">
        <v>3</v>
      </c>
      <c r="B1024" t="s">
        <v>111</v>
      </c>
      <c r="C1024">
        <v>0.956966</v>
      </c>
      <c r="D1024">
        <f t="shared" si="46"/>
        <v>0.1261158</v>
      </c>
      <c r="E1024">
        <f t="shared" si="47"/>
        <v>0.276745</v>
      </c>
      <c r="F1024">
        <f t="shared" si="48"/>
        <v>1.3598268</v>
      </c>
    </row>
    <row r="1025" spans="1:6">
      <c r="A1025">
        <v>4</v>
      </c>
      <c r="B1025" t="s">
        <v>177</v>
      </c>
      <c r="C1025">
        <v>0.36639</v>
      </c>
      <c r="D1025">
        <f t="shared" si="46"/>
        <v>0.1273018</v>
      </c>
      <c r="E1025">
        <f t="shared" si="47"/>
        <v>0</v>
      </c>
      <c r="F1025">
        <f t="shared" si="48"/>
        <v>0.4936918</v>
      </c>
    </row>
    <row r="1026" spans="1:6">
      <c r="A1026">
        <v>3</v>
      </c>
      <c r="B1026" t="s">
        <v>60</v>
      </c>
      <c r="C1026">
        <v>1.09572</v>
      </c>
      <c r="D1026">
        <f t="shared" si="46"/>
        <v>0.1261158</v>
      </c>
      <c r="E1026">
        <f t="shared" si="47"/>
        <v>0.241046</v>
      </c>
      <c r="F1026">
        <f t="shared" si="48"/>
        <v>1.4628818</v>
      </c>
    </row>
    <row r="1027" spans="1:6">
      <c r="A1027">
        <v>4</v>
      </c>
      <c r="B1027" t="s">
        <v>38</v>
      </c>
      <c r="C1027">
        <v>1.51379</v>
      </c>
      <c r="D1027">
        <f t="shared" ref="D1027:D1090" si="49">VLOOKUP(A1027,K:N,3,0)</f>
        <v>0.1273018</v>
      </c>
      <c r="E1027">
        <f t="shared" ref="E1027:E1090" si="50">VLOOKUP(B1027,K:M,3,0)</f>
        <v>0.218765</v>
      </c>
      <c r="F1027">
        <f t="shared" ref="F1027:F1090" si="51">C1027+D1027+E1027</f>
        <v>1.8598568</v>
      </c>
    </row>
    <row r="1028" spans="1:6">
      <c r="A1028">
        <v>3</v>
      </c>
      <c r="B1028" t="s">
        <v>55</v>
      </c>
      <c r="C1028">
        <v>1.032</v>
      </c>
      <c r="D1028">
        <f t="shared" si="49"/>
        <v>0.1261158</v>
      </c>
      <c r="E1028">
        <f t="shared" si="50"/>
        <v>0.288478</v>
      </c>
      <c r="F1028">
        <f t="shared" si="51"/>
        <v>1.4465938</v>
      </c>
    </row>
    <row r="1029" spans="1:6">
      <c r="A1029">
        <v>4</v>
      </c>
      <c r="B1029" t="s">
        <v>55</v>
      </c>
      <c r="C1029">
        <v>1.2448</v>
      </c>
      <c r="D1029">
        <f t="shared" si="49"/>
        <v>0.1273018</v>
      </c>
      <c r="E1029">
        <f t="shared" si="50"/>
        <v>0.288478</v>
      </c>
      <c r="F1029">
        <f t="shared" si="51"/>
        <v>1.6605798</v>
      </c>
    </row>
    <row r="1030" spans="1:6">
      <c r="A1030">
        <v>3</v>
      </c>
      <c r="B1030" t="s">
        <v>60</v>
      </c>
      <c r="C1030">
        <v>1.62887</v>
      </c>
      <c r="D1030">
        <f t="shared" si="49"/>
        <v>0.1261158</v>
      </c>
      <c r="E1030">
        <f t="shared" si="50"/>
        <v>0.241046</v>
      </c>
      <c r="F1030">
        <f t="shared" si="51"/>
        <v>1.9960318</v>
      </c>
    </row>
    <row r="1031" spans="1:6">
      <c r="A1031">
        <v>3</v>
      </c>
      <c r="B1031" t="s">
        <v>924</v>
      </c>
      <c r="C1031">
        <v>0.432356</v>
      </c>
      <c r="D1031">
        <f t="shared" si="49"/>
        <v>0.1261158</v>
      </c>
      <c r="E1031">
        <f t="shared" si="50"/>
        <v>0.386094</v>
      </c>
      <c r="F1031">
        <f t="shared" si="51"/>
        <v>0.9445658</v>
      </c>
    </row>
    <row r="1032" spans="1:6">
      <c r="A1032">
        <v>3</v>
      </c>
      <c r="B1032" t="s">
        <v>66</v>
      </c>
      <c r="C1032">
        <v>2.01298</v>
      </c>
      <c r="D1032">
        <f t="shared" si="49"/>
        <v>0.1261158</v>
      </c>
      <c r="E1032">
        <f t="shared" si="50"/>
        <v>0.0943836</v>
      </c>
      <c r="F1032">
        <f t="shared" si="51"/>
        <v>2.2334794</v>
      </c>
    </row>
    <row r="1033" spans="1:6">
      <c r="A1033">
        <v>3</v>
      </c>
      <c r="B1033" t="s">
        <v>111</v>
      </c>
      <c r="C1033">
        <v>2.51434</v>
      </c>
      <c r="D1033">
        <f t="shared" si="49"/>
        <v>0.1261158</v>
      </c>
      <c r="E1033">
        <f t="shared" si="50"/>
        <v>0.276745</v>
      </c>
      <c r="F1033">
        <f t="shared" si="51"/>
        <v>2.9172008</v>
      </c>
    </row>
    <row r="1034" spans="1:6">
      <c r="A1034">
        <v>3</v>
      </c>
      <c r="B1034" t="s">
        <v>60</v>
      </c>
      <c r="C1034">
        <v>1.39373</v>
      </c>
      <c r="D1034">
        <f t="shared" si="49"/>
        <v>0.1261158</v>
      </c>
      <c r="E1034">
        <f t="shared" si="50"/>
        <v>0.241046</v>
      </c>
      <c r="F1034">
        <f t="shared" si="51"/>
        <v>1.7608918</v>
      </c>
    </row>
    <row r="1035" spans="1:6">
      <c r="A1035">
        <v>3</v>
      </c>
      <c r="B1035" t="s">
        <v>45</v>
      </c>
      <c r="C1035">
        <v>1.61371</v>
      </c>
      <c r="D1035">
        <f t="shared" si="49"/>
        <v>0.1261158</v>
      </c>
      <c r="E1035">
        <f t="shared" si="50"/>
        <v>0.0562395</v>
      </c>
      <c r="F1035">
        <f t="shared" si="51"/>
        <v>1.7960653</v>
      </c>
    </row>
    <row r="1036" spans="1:6">
      <c r="A1036">
        <v>3</v>
      </c>
      <c r="B1036" t="s">
        <v>924</v>
      </c>
      <c r="C1036">
        <v>1.37574</v>
      </c>
      <c r="D1036">
        <f t="shared" si="49"/>
        <v>0.1261158</v>
      </c>
      <c r="E1036">
        <f t="shared" si="50"/>
        <v>0.386094</v>
      </c>
      <c r="F1036">
        <f t="shared" si="51"/>
        <v>1.8879498</v>
      </c>
    </row>
    <row r="1037" spans="1:6">
      <c r="A1037">
        <v>2</v>
      </c>
      <c r="B1037" t="s">
        <v>398</v>
      </c>
      <c r="C1037">
        <v>1.77404</v>
      </c>
      <c r="D1037">
        <f t="shared" si="49"/>
        <v>0.1199178</v>
      </c>
      <c r="E1037">
        <f t="shared" si="50"/>
        <v>0.39203</v>
      </c>
      <c r="F1037">
        <f t="shared" si="51"/>
        <v>2.2859878</v>
      </c>
    </row>
    <row r="1038" spans="1:6">
      <c r="A1038">
        <v>3</v>
      </c>
      <c r="B1038" t="s">
        <v>34</v>
      </c>
      <c r="C1038">
        <v>0.664423</v>
      </c>
      <c r="D1038">
        <f t="shared" si="49"/>
        <v>0.1261158</v>
      </c>
      <c r="E1038">
        <f t="shared" si="50"/>
        <v>0.221433</v>
      </c>
      <c r="F1038">
        <f t="shared" si="51"/>
        <v>1.0119718</v>
      </c>
    </row>
    <row r="1039" spans="1:6">
      <c r="A1039">
        <v>3</v>
      </c>
      <c r="B1039" t="s">
        <v>60</v>
      </c>
      <c r="C1039">
        <v>0.614599</v>
      </c>
      <c r="D1039">
        <f t="shared" si="49"/>
        <v>0.1261158</v>
      </c>
      <c r="E1039">
        <f t="shared" si="50"/>
        <v>0.241046</v>
      </c>
      <c r="F1039">
        <f t="shared" si="51"/>
        <v>0.9817608</v>
      </c>
    </row>
    <row r="1040" spans="1:6">
      <c r="A1040">
        <v>3</v>
      </c>
      <c r="B1040" t="s">
        <v>38</v>
      </c>
      <c r="C1040">
        <v>2.33079</v>
      </c>
      <c r="D1040">
        <f t="shared" si="49"/>
        <v>0.1261158</v>
      </c>
      <c r="E1040">
        <f t="shared" si="50"/>
        <v>0.218765</v>
      </c>
      <c r="F1040">
        <f t="shared" si="51"/>
        <v>2.6756708</v>
      </c>
    </row>
    <row r="1041" spans="1:6">
      <c r="A1041">
        <v>3</v>
      </c>
      <c r="B1041" t="s">
        <v>398</v>
      </c>
      <c r="C1041">
        <v>1.28571</v>
      </c>
      <c r="D1041">
        <f t="shared" si="49"/>
        <v>0.1261158</v>
      </c>
      <c r="E1041">
        <f t="shared" si="50"/>
        <v>0.39203</v>
      </c>
      <c r="F1041">
        <f t="shared" si="51"/>
        <v>1.8038558</v>
      </c>
    </row>
    <row r="1042" spans="1:6">
      <c r="A1042">
        <v>4</v>
      </c>
      <c r="B1042" t="s">
        <v>42</v>
      </c>
      <c r="C1042">
        <v>0.591571</v>
      </c>
      <c r="D1042">
        <f t="shared" si="49"/>
        <v>0.1273018</v>
      </c>
      <c r="E1042">
        <f t="shared" si="50"/>
        <v>0.1389018</v>
      </c>
      <c r="F1042">
        <f t="shared" si="51"/>
        <v>0.8577746</v>
      </c>
    </row>
    <row r="1043" spans="1:6">
      <c r="A1043">
        <v>3</v>
      </c>
      <c r="B1043" t="s">
        <v>66</v>
      </c>
      <c r="C1043">
        <v>1.35235</v>
      </c>
      <c r="D1043">
        <f t="shared" si="49"/>
        <v>0.1261158</v>
      </c>
      <c r="E1043">
        <f t="shared" si="50"/>
        <v>0.0943836</v>
      </c>
      <c r="F1043">
        <f t="shared" si="51"/>
        <v>1.5728494</v>
      </c>
    </row>
    <row r="1044" spans="1:6">
      <c r="A1044">
        <v>3</v>
      </c>
      <c r="B1044" t="s">
        <v>111</v>
      </c>
      <c r="C1044">
        <v>0.860089</v>
      </c>
      <c r="D1044">
        <f t="shared" si="49"/>
        <v>0.1261158</v>
      </c>
      <c r="E1044">
        <f t="shared" si="50"/>
        <v>0.276745</v>
      </c>
      <c r="F1044">
        <f t="shared" si="51"/>
        <v>1.2629498</v>
      </c>
    </row>
    <row r="1045" spans="1:6">
      <c r="A1045">
        <v>3</v>
      </c>
      <c r="B1045" t="s">
        <v>55</v>
      </c>
      <c r="C1045">
        <v>2.03465</v>
      </c>
      <c r="D1045">
        <f t="shared" si="49"/>
        <v>0.1261158</v>
      </c>
      <c r="E1045">
        <f t="shared" si="50"/>
        <v>0.288478</v>
      </c>
      <c r="F1045">
        <f t="shared" si="51"/>
        <v>2.4492438</v>
      </c>
    </row>
    <row r="1046" spans="1:6">
      <c r="A1046">
        <v>3</v>
      </c>
      <c r="B1046" t="s">
        <v>398</v>
      </c>
      <c r="C1046">
        <v>1.17863</v>
      </c>
      <c r="D1046">
        <f t="shared" si="49"/>
        <v>0.1261158</v>
      </c>
      <c r="E1046">
        <f t="shared" si="50"/>
        <v>0.39203</v>
      </c>
      <c r="F1046">
        <f t="shared" si="51"/>
        <v>1.6967758</v>
      </c>
    </row>
    <row r="1047" spans="1:6">
      <c r="A1047">
        <v>3</v>
      </c>
      <c r="B1047" t="s">
        <v>66</v>
      </c>
      <c r="C1047">
        <v>1.69399</v>
      </c>
      <c r="D1047">
        <f t="shared" si="49"/>
        <v>0.1261158</v>
      </c>
      <c r="E1047">
        <f t="shared" si="50"/>
        <v>0.0943836</v>
      </c>
      <c r="F1047">
        <f t="shared" si="51"/>
        <v>1.9144894</v>
      </c>
    </row>
    <row r="1048" spans="1:6">
      <c r="A1048">
        <v>4</v>
      </c>
      <c r="B1048" t="s">
        <v>38</v>
      </c>
      <c r="C1048">
        <v>1.02006</v>
      </c>
      <c r="D1048">
        <f t="shared" si="49"/>
        <v>0.1273018</v>
      </c>
      <c r="E1048">
        <f t="shared" si="50"/>
        <v>0.218765</v>
      </c>
      <c r="F1048">
        <f t="shared" si="51"/>
        <v>1.3661268</v>
      </c>
    </row>
    <row r="1049" spans="1:6">
      <c r="A1049">
        <v>4</v>
      </c>
      <c r="B1049" t="s">
        <v>50</v>
      </c>
      <c r="C1049">
        <v>0.356249</v>
      </c>
      <c r="D1049">
        <f t="shared" si="49"/>
        <v>0.1273018</v>
      </c>
      <c r="E1049">
        <f t="shared" si="50"/>
        <v>0.0505266</v>
      </c>
      <c r="F1049">
        <f t="shared" si="51"/>
        <v>0.5340774</v>
      </c>
    </row>
    <row r="1050" spans="1:6">
      <c r="A1050">
        <v>3</v>
      </c>
      <c r="B1050" t="s">
        <v>55</v>
      </c>
      <c r="C1050">
        <v>1.23139</v>
      </c>
      <c r="D1050">
        <f t="shared" si="49"/>
        <v>0.1261158</v>
      </c>
      <c r="E1050">
        <f t="shared" si="50"/>
        <v>0.288478</v>
      </c>
      <c r="F1050">
        <f t="shared" si="51"/>
        <v>1.6459838</v>
      </c>
    </row>
    <row r="1051" spans="1:6">
      <c r="A1051">
        <v>3</v>
      </c>
      <c r="B1051" t="s">
        <v>60</v>
      </c>
      <c r="C1051">
        <v>2.96115</v>
      </c>
      <c r="D1051">
        <f t="shared" si="49"/>
        <v>0.1261158</v>
      </c>
      <c r="E1051">
        <f t="shared" si="50"/>
        <v>0.241046</v>
      </c>
      <c r="F1051">
        <f t="shared" si="51"/>
        <v>3.3283118</v>
      </c>
    </row>
    <row r="1052" spans="1:6">
      <c r="A1052">
        <v>3</v>
      </c>
      <c r="B1052" t="s">
        <v>55</v>
      </c>
      <c r="C1052">
        <v>0.985501</v>
      </c>
      <c r="D1052">
        <f t="shared" si="49"/>
        <v>0.1261158</v>
      </c>
      <c r="E1052">
        <f t="shared" si="50"/>
        <v>0.288478</v>
      </c>
      <c r="F1052">
        <f t="shared" si="51"/>
        <v>1.4000948</v>
      </c>
    </row>
    <row r="1053" spans="1:6">
      <c r="A1053">
        <v>3</v>
      </c>
      <c r="B1053" t="s">
        <v>34</v>
      </c>
      <c r="C1053">
        <v>0.544939</v>
      </c>
      <c r="D1053">
        <f t="shared" si="49"/>
        <v>0.1261158</v>
      </c>
      <c r="E1053">
        <f t="shared" si="50"/>
        <v>0.221433</v>
      </c>
      <c r="F1053">
        <f t="shared" si="51"/>
        <v>0.8924878</v>
      </c>
    </row>
    <row r="1054" spans="1:6">
      <c r="A1054">
        <v>3</v>
      </c>
      <c r="B1054" t="s">
        <v>66</v>
      </c>
      <c r="C1054">
        <v>0.540288</v>
      </c>
      <c r="D1054">
        <f t="shared" si="49"/>
        <v>0.1261158</v>
      </c>
      <c r="E1054">
        <f t="shared" si="50"/>
        <v>0.0943836</v>
      </c>
      <c r="F1054">
        <f t="shared" si="51"/>
        <v>0.7607874</v>
      </c>
    </row>
    <row r="1055" spans="1:6">
      <c r="A1055">
        <v>2</v>
      </c>
      <c r="B1055" t="s">
        <v>66</v>
      </c>
      <c r="C1055">
        <v>0.761796</v>
      </c>
      <c r="D1055">
        <f t="shared" si="49"/>
        <v>0.1199178</v>
      </c>
      <c r="E1055">
        <f t="shared" si="50"/>
        <v>0.0943836</v>
      </c>
      <c r="F1055">
        <f t="shared" si="51"/>
        <v>0.9760974</v>
      </c>
    </row>
    <row r="1056" spans="1:6">
      <c r="A1056">
        <v>3</v>
      </c>
      <c r="B1056" t="s">
        <v>34</v>
      </c>
      <c r="C1056">
        <v>1.63352</v>
      </c>
      <c r="D1056">
        <f t="shared" si="49"/>
        <v>0.1261158</v>
      </c>
      <c r="E1056">
        <f t="shared" si="50"/>
        <v>0.221433</v>
      </c>
      <c r="F1056">
        <f t="shared" si="51"/>
        <v>1.9810688</v>
      </c>
    </row>
    <row r="1057" spans="1:6">
      <c r="A1057">
        <v>3</v>
      </c>
      <c r="B1057" t="s">
        <v>66</v>
      </c>
      <c r="C1057">
        <v>1.90602</v>
      </c>
      <c r="D1057">
        <f t="shared" si="49"/>
        <v>0.1261158</v>
      </c>
      <c r="E1057">
        <f t="shared" si="50"/>
        <v>0.0943836</v>
      </c>
      <c r="F1057">
        <f t="shared" si="51"/>
        <v>2.1265194</v>
      </c>
    </row>
    <row r="1058" spans="1:6">
      <c r="A1058">
        <v>3</v>
      </c>
      <c r="B1058" t="s">
        <v>45</v>
      </c>
      <c r="C1058">
        <v>0.607327</v>
      </c>
      <c r="D1058">
        <f t="shared" si="49"/>
        <v>0.1261158</v>
      </c>
      <c r="E1058">
        <f t="shared" si="50"/>
        <v>0.0562395</v>
      </c>
      <c r="F1058">
        <f t="shared" si="51"/>
        <v>0.7896823</v>
      </c>
    </row>
    <row r="1059" spans="1:6">
      <c r="A1059">
        <v>4</v>
      </c>
      <c r="B1059" t="s">
        <v>55</v>
      </c>
      <c r="C1059">
        <v>1.40373</v>
      </c>
      <c r="D1059">
        <f t="shared" si="49"/>
        <v>0.1273018</v>
      </c>
      <c r="E1059">
        <f t="shared" si="50"/>
        <v>0.288478</v>
      </c>
      <c r="F1059">
        <f t="shared" si="51"/>
        <v>1.8195098</v>
      </c>
    </row>
    <row r="1060" spans="1:6">
      <c r="A1060">
        <v>3</v>
      </c>
      <c r="B1060" t="s">
        <v>55</v>
      </c>
      <c r="C1060">
        <v>0.930956</v>
      </c>
      <c r="D1060">
        <f t="shared" si="49"/>
        <v>0.1261158</v>
      </c>
      <c r="E1060">
        <f t="shared" si="50"/>
        <v>0.288478</v>
      </c>
      <c r="F1060">
        <f t="shared" si="51"/>
        <v>1.3455498</v>
      </c>
    </row>
    <row r="1061" spans="1:6">
      <c r="A1061">
        <v>2</v>
      </c>
      <c r="B1061" t="s">
        <v>38</v>
      </c>
      <c r="C1061">
        <v>1.06113</v>
      </c>
      <c r="D1061">
        <f t="shared" si="49"/>
        <v>0.1199178</v>
      </c>
      <c r="E1061">
        <f t="shared" si="50"/>
        <v>0.218765</v>
      </c>
      <c r="F1061">
        <f t="shared" si="51"/>
        <v>1.3998128</v>
      </c>
    </row>
    <row r="1062" spans="1:6">
      <c r="A1062">
        <v>3</v>
      </c>
      <c r="B1062" t="s">
        <v>111</v>
      </c>
      <c r="C1062">
        <v>1.55516</v>
      </c>
      <c r="D1062">
        <f t="shared" si="49"/>
        <v>0.1261158</v>
      </c>
      <c r="E1062">
        <f t="shared" si="50"/>
        <v>0.276745</v>
      </c>
      <c r="F1062">
        <f t="shared" si="51"/>
        <v>1.9580208</v>
      </c>
    </row>
    <row r="1063" spans="1:6">
      <c r="A1063">
        <v>3</v>
      </c>
      <c r="B1063" t="s">
        <v>45</v>
      </c>
      <c r="C1063">
        <v>1.63144</v>
      </c>
      <c r="D1063">
        <f t="shared" si="49"/>
        <v>0.1261158</v>
      </c>
      <c r="E1063">
        <f t="shared" si="50"/>
        <v>0.0562395</v>
      </c>
      <c r="F1063">
        <f t="shared" si="51"/>
        <v>1.8137953</v>
      </c>
    </row>
    <row r="1064" spans="1:6">
      <c r="A1064">
        <v>3</v>
      </c>
      <c r="B1064" t="s">
        <v>66</v>
      </c>
      <c r="C1064">
        <v>0.638915</v>
      </c>
      <c r="D1064">
        <f t="shared" si="49"/>
        <v>0.1261158</v>
      </c>
      <c r="E1064">
        <f t="shared" si="50"/>
        <v>0.0943836</v>
      </c>
      <c r="F1064">
        <f t="shared" si="51"/>
        <v>0.8594144</v>
      </c>
    </row>
    <row r="1065" spans="1:6">
      <c r="A1065">
        <v>3</v>
      </c>
      <c r="B1065" t="s">
        <v>66</v>
      </c>
      <c r="C1065">
        <v>1.2099</v>
      </c>
      <c r="D1065">
        <f t="shared" si="49"/>
        <v>0.1261158</v>
      </c>
      <c r="E1065">
        <f t="shared" si="50"/>
        <v>0.0943836</v>
      </c>
      <c r="F1065">
        <f t="shared" si="51"/>
        <v>1.4303994</v>
      </c>
    </row>
    <row r="1066" spans="1:6">
      <c r="A1066">
        <v>3</v>
      </c>
      <c r="B1066" t="s">
        <v>60</v>
      </c>
      <c r="C1066">
        <v>1.5285</v>
      </c>
      <c r="D1066">
        <f t="shared" si="49"/>
        <v>0.1261158</v>
      </c>
      <c r="E1066">
        <f t="shared" si="50"/>
        <v>0.241046</v>
      </c>
      <c r="F1066">
        <f t="shared" si="51"/>
        <v>1.8956618</v>
      </c>
    </row>
    <row r="1067" spans="1:6">
      <c r="A1067">
        <v>3</v>
      </c>
      <c r="B1067" t="s">
        <v>42</v>
      </c>
      <c r="C1067">
        <v>0.856332</v>
      </c>
      <c r="D1067">
        <f t="shared" si="49"/>
        <v>0.1261158</v>
      </c>
      <c r="E1067">
        <f t="shared" si="50"/>
        <v>0.1389018</v>
      </c>
      <c r="F1067">
        <f t="shared" si="51"/>
        <v>1.1213496</v>
      </c>
    </row>
    <row r="1068" spans="1:6">
      <c r="A1068">
        <v>3</v>
      </c>
      <c r="B1068" t="s">
        <v>60</v>
      </c>
      <c r="C1068">
        <v>0.841995</v>
      </c>
      <c r="D1068">
        <f t="shared" si="49"/>
        <v>0.1261158</v>
      </c>
      <c r="E1068">
        <f t="shared" si="50"/>
        <v>0.241046</v>
      </c>
      <c r="F1068">
        <f t="shared" si="51"/>
        <v>1.2091568</v>
      </c>
    </row>
    <row r="1069" spans="1:6">
      <c r="A1069">
        <v>3</v>
      </c>
      <c r="B1069" t="s">
        <v>50</v>
      </c>
      <c r="C1069">
        <v>1.42461</v>
      </c>
      <c r="D1069">
        <f t="shared" si="49"/>
        <v>0.1261158</v>
      </c>
      <c r="E1069">
        <f t="shared" si="50"/>
        <v>0.0505266</v>
      </c>
      <c r="F1069">
        <f t="shared" si="51"/>
        <v>1.6012524</v>
      </c>
    </row>
    <row r="1070" spans="1:6">
      <c r="A1070">
        <v>3</v>
      </c>
      <c r="B1070" t="s">
        <v>66</v>
      </c>
      <c r="C1070">
        <v>0.7983</v>
      </c>
      <c r="D1070">
        <f t="shared" si="49"/>
        <v>0.1261158</v>
      </c>
      <c r="E1070">
        <f t="shared" si="50"/>
        <v>0.0943836</v>
      </c>
      <c r="F1070">
        <f t="shared" si="51"/>
        <v>1.0187994</v>
      </c>
    </row>
    <row r="1071" spans="1:6">
      <c r="A1071">
        <v>3</v>
      </c>
      <c r="B1071" t="s">
        <v>42</v>
      </c>
      <c r="C1071">
        <v>1.00103</v>
      </c>
      <c r="D1071">
        <f t="shared" si="49"/>
        <v>0.1261158</v>
      </c>
      <c r="E1071">
        <f t="shared" si="50"/>
        <v>0.1389018</v>
      </c>
      <c r="F1071">
        <f t="shared" si="51"/>
        <v>1.2660476</v>
      </c>
    </row>
    <row r="1072" spans="1:6">
      <c r="A1072">
        <v>2</v>
      </c>
      <c r="B1072" t="s">
        <v>924</v>
      </c>
      <c r="C1072">
        <v>1.52287</v>
      </c>
      <c r="D1072">
        <f t="shared" si="49"/>
        <v>0.1199178</v>
      </c>
      <c r="E1072">
        <f t="shared" si="50"/>
        <v>0.386094</v>
      </c>
      <c r="F1072">
        <f t="shared" si="51"/>
        <v>2.0288818</v>
      </c>
    </row>
    <row r="1073" spans="1:6">
      <c r="A1073">
        <v>3</v>
      </c>
      <c r="B1073" t="s">
        <v>34</v>
      </c>
      <c r="C1073">
        <v>0.80463</v>
      </c>
      <c r="D1073">
        <f t="shared" si="49"/>
        <v>0.1261158</v>
      </c>
      <c r="E1073">
        <f t="shared" si="50"/>
        <v>0.221433</v>
      </c>
      <c r="F1073">
        <f t="shared" si="51"/>
        <v>1.1521788</v>
      </c>
    </row>
    <row r="1074" spans="1:6">
      <c r="A1074">
        <v>3</v>
      </c>
      <c r="B1074" t="s">
        <v>60</v>
      </c>
      <c r="C1074">
        <v>1.4368</v>
      </c>
      <c r="D1074">
        <f t="shared" si="49"/>
        <v>0.1261158</v>
      </c>
      <c r="E1074">
        <f t="shared" si="50"/>
        <v>0.241046</v>
      </c>
      <c r="F1074">
        <f t="shared" si="51"/>
        <v>1.8039618</v>
      </c>
    </row>
    <row r="1075" spans="1:6">
      <c r="A1075">
        <v>3</v>
      </c>
      <c r="B1075" t="s">
        <v>45</v>
      </c>
      <c r="C1075">
        <v>1.41234</v>
      </c>
      <c r="D1075">
        <f t="shared" si="49"/>
        <v>0.1261158</v>
      </c>
      <c r="E1075">
        <f t="shared" si="50"/>
        <v>0.0562395</v>
      </c>
      <c r="F1075">
        <f t="shared" si="51"/>
        <v>1.5946953</v>
      </c>
    </row>
    <row r="1076" spans="1:6">
      <c r="A1076">
        <v>4</v>
      </c>
      <c r="B1076" t="s">
        <v>50</v>
      </c>
      <c r="C1076">
        <v>0.782364</v>
      </c>
      <c r="D1076">
        <f t="shared" si="49"/>
        <v>0.1273018</v>
      </c>
      <c r="E1076">
        <f t="shared" si="50"/>
        <v>0.0505266</v>
      </c>
      <c r="F1076">
        <f t="shared" si="51"/>
        <v>0.9601924</v>
      </c>
    </row>
    <row r="1077" spans="1:6">
      <c r="A1077">
        <v>3</v>
      </c>
      <c r="B1077" t="s">
        <v>177</v>
      </c>
      <c r="C1077">
        <v>1.15371</v>
      </c>
      <c r="D1077">
        <f t="shared" si="49"/>
        <v>0.1261158</v>
      </c>
      <c r="E1077">
        <f t="shared" si="50"/>
        <v>0</v>
      </c>
      <c r="F1077">
        <f t="shared" si="51"/>
        <v>1.2798258</v>
      </c>
    </row>
    <row r="1078" spans="1:6">
      <c r="A1078">
        <v>3</v>
      </c>
      <c r="B1078" t="s">
        <v>38</v>
      </c>
      <c r="C1078">
        <v>1.13327</v>
      </c>
      <c r="D1078">
        <f t="shared" si="49"/>
        <v>0.1261158</v>
      </c>
      <c r="E1078">
        <f t="shared" si="50"/>
        <v>0.218765</v>
      </c>
      <c r="F1078">
        <f t="shared" si="51"/>
        <v>1.4781508</v>
      </c>
    </row>
    <row r="1079" spans="1:6">
      <c r="A1079">
        <v>2</v>
      </c>
      <c r="B1079" t="s">
        <v>924</v>
      </c>
      <c r="C1079">
        <v>1.93747</v>
      </c>
      <c r="D1079">
        <f t="shared" si="49"/>
        <v>0.1199178</v>
      </c>
      <c r="E1079">
        <f t="shared" si="50"/>
        <v>0.386094</v>
      </c>
      <c r="F1079">
        <f t="shared" si="51"/>
        <v>2.4434818</v>
      </c>
    </row>
    <row r="1080" spans="1:6">
      <c r="A1080">
        <v>4</v>
      </c>
      <c r="B1080" t="s">
        <v>42</v>
      </c>
      <c r="C1080">
        <v>1.44425</v>
      </c>
      <c r="D1080">
        <f t="shared" si="49"/>
        <v>0.1273018</v>
      </c>
      <c r="E1080">
        <f t="shared" si="50"/>
        <v>0.1389018</v>
      </c>
      <c r="F1080">
        <f t="shared" si="51"/>
        <v>1.7104536</v>
      </c>
    </row>
    <row r="1081" spans="1:6">
      <c r="A1081">
        <v>3</v>
      </c>
      <c r="B1081" t="s">
        <v>38</v>
      </c>
      <c r="C1081">
        <v>1.5807</v>
      </c>
      <c r="D1081">
        <f t="shared" si="49"/>
        <v>0.1261158</v>
      </c>
      <c r="E1081">
        <f t="shared" si="50"/>
        <v>0.218765</v>
      </c>
      <c r="F1081">
        <f t="shared" si="51"/>
        <v>1.9255808</v>
      </c>
    </row>
    <row r="1082" spans="1:6">
      <c r="A1082">
        <v>2</v>
      </c>
      <c r="B1082" t="s">
        <v>66</v>
      </c>
      <c r="C1082">
        <v>1.10628</v>
      </c>
      <c r="D1082">
        <f t="shared" si="49"/>
        <v>0.1199178</v>
      </c>
      <c r="E1082">
        <f t="shared" si="50"/>
        <v>0.0943836</v>
      </c>
      <c r="F1082">
        <f t="shared" si="51"/>
        <v>1.3205814</v>
      </c>
    </row>
    <row r="1083" spans="1:6">
      <c r="A1083">
        <v>3</v>
      </c>
      <c r="B1083" t="s">
        <v>42</v>
      </c>
      <c r="C1083">
        <v>0.516518</v>
      </c>
      <c r="D1083">
        <f t="shared" si="49"/>
        <v>0.1261158</v>
      </c>
      <c r="E1083">
        <f t="shared" si="50"/>
        <v>0.1389018</v>
      </c>
      <c r="F1083">
        <f t="shared" si="51"/>
        <v>0.7815356</v>
      </c>
    </row>
    <row r="1084" spans="1:6">
      <c r="A1084">
        <v>3</v>
      </c>
      <c r="B1084" t="s">
        <v>45</v>
      </c>
      <c r="C1084">
        <v>1.53195</v>
      </c>
      <c r="D1084">
        <f t="shared" si="49"/>
        <v>0.1261158</v>
      </c>
      <c r="E1084">
        <f t="shared" si="50"/>
        <v>0.0562395</v>
      </c>
      <c r="F1084">
        <f t="shared" si="51"/>
        <v>1.7143053</v>
      </c>
    </row>
    <row r="1085" spans="1:6">
      <c r="A1085">
        <v>3</v>
      </c>
      <c r="B1085" t="s">
        <v>177</v>
      </c>
      <c r="C1085">
        <v>1.05418</v>
      </c>
      <c r="D1085">
        <f t="shared" si="49"/>
        <v>0.1261158</v>
      </c>
      <c r="E1085">
        <f t="shared" si="50"/>
        <v>0</v>
      </c>
      <c r="F1085">
        <f t="shared" si="51"/>
        <v>1.1802958</v>
      </c>
    </row>
    <row r="1086" spans="1:6">
      <c r="A1086">
        <v>3</v>
      </c>
      <c r="B1086" t="s">
        <v>34</v>
      </c>
      <c r="C1086">
        <v>2.10444</v>
      </c>
      <c r="D1086">
        <f t="shared" si="49"/>
        <v>0.1261158</v>
      </c>
      <c r="E1086">
        <f t="shared" si="50"/>
        <v>0.221433</v>
      </c>
      <c r="F1086">
        <f t="shared" si="51"/>
        <v>2.4519888</v>
      </c>
    </row>
    <row r="1087" spans="1:6">
      <c r="A1087">
        <v>3</v>
      </c>
      <c r="B1087" t="s">
        <v>66</v>
      </c>
      <c r="C1087">
        <v>2.2363</v>
      </c>
      <c r="D1087">
        <f t="shared" si="49"/>
        <v>0.1261158</v>
      </c>
      <c r="E1087">
        <f t="shared" si="50"/>
        <v>0.0943836</v>
      </c>
      <c r="F1087">
        <f t="shared" si="51"/>
        <v>2.4567994</v>
      </c>
    </row>
    <row r="1088" spans="1:6">
      <c r="A1088">
        <v>3</v>
      </c>
      <c r="B1088" t="s">
        <v>55</v>
      </c>
      <c r="C1088">
        <v>0.62973</v>
      </c>
      <c r="D1088">
        <f t="shared" si="49"/>
        <v>0.1261158</v>
      </c>
      <c r="E1088">
        <f t="shared" si="50"/>
        <v>0.288478</v>
      </c>
      <c r="F1088">
        <f t="shared" si="51"/>
        <v>1.0443238</v>
      </c>
    </row>
    <row r="1089" spans="1:6">
      <c r="A1089">
        <v>3</v>
      </c>
      <c r="B1089" t="s">
        <v>60</v>
      </c>
      <c r="C1089">
        <v>0.61547</v>
      </c>
      <c r="D1089">
        <f t="shared" si="49"/>
        <v>0.1261158</v>
      </c>
      <c r="E1089">
        <f t="shared" si="50"/>
        <v>0.241046</v>
      </c>
      <c r="F1089">
        <f t="shared" si="51"/>
        <v>0.9826318</v>
      </c>
    </row>
    <row r="1090" spans="1:6">
      <c r="A1090">
        <v>3</v>
      </c>
      <c r="B1090" t="s">
        <v>111</v>
      </c>
      <c r="C1090">
        <v>1.30093</v>
      </c>
      <c r="D1090">
        <f t="shared" si="49"/>
        <v>0.1261158</v>
      </c>
      <c r="E1090">
        <f t="shared" si="50"/>
        <v>0.276745</v>
      </c>
      <c r="F1090">
        <f t="shared" si="51"/>
        <v>1.7037908</v>
      </c>
    </row>
    <row r="1091" spans="1:6">
      <c r="A1091">
        <v>3</v>
      </c>
      <c r="B1091" t="s">
        <v>60</v>
      </c>
      <c r="C1091">
        <v>1.47424</v>
      </c>
      <c r="D1091">
        <f t="shared" ref="D1091:D1154" si="52">VLOOKUP(A1091,K:N,3,0)</f>
        <v>0.1261158</v>
      </c>
      <c r="E1091">
        <f t="shared" ref="E1091:E1154" si="53">VLOOKUP(B1091,K:M,3,0)</f>
        <v>0.241046</v>
      </c>
      <c r="F1091">
        <f t="shared" ref="F1091:F1154" si="54">C1091+D1091+E1091</f>
        <v>1.8414018</v>
      </c>
    </row>
    <row r="1092" spans="1:6">
      <c r="A1092">
        <v>3</v>
      </c>
      <c r="B1092" t="s">
        <v>55</v>
      </c>
      <c r="C1092">
        <v>0.810401</v>
      </c>
      <c r="D1092">
        <f t="shared" si="52"/>
        <v>0.1261158</v>
      </c>
      <c r="E1092">
        <f t="shared" si="53"/>
        <v>0.288478</v>
      </c>
      <c r="F1092">
        <f t="shared" si="54"/>
        <v>1.2249948</v>
      </c>
    </row>
    <row r="1093" spans="1:6">
      <c r="A1093">
        <v>3</v>
      </c>
      <c r="B1093" t="s">
        <v>177</v>
      </c>
      <c r="C1093">
        <v>1.25217</v>
      </c>
      <c r="D1093">
        <f t="shared" si="52"/>
        <v>0.1261158</v>
      </c>
      <c r="E1093">
        <f t="shared" si="53"/>
        <v>0</v>
      </c>
      <c r="F1093">
        <f t="shared" si="54"/>
        <v>1.3782858</v>
      </c>
    </row>
    <row r="1094" spans="1:6">
      <c r="A1094">
        <v>3</v>
      </c>
      <c r="B1094" t="s">
        <v>66</v>
      </c>
      <c r="C1094">
        <v>1.0088</v>
      </c>
      <c r="D1094">
        <f t="shared" si="52"/>
        <v>0.1261158</v>
      </c>
      <c r="E1094">
        <f t="shared" si="53"/>
        <v>0.0943836</v>
      </c>
      <c r="F1094">
        <f t="shared" si="54"/>
        <v>1.2292994</v>
      </c>
    </row>
    <row r="1095" spans="1:6">
      <c r="A1095">
        <v>2</v>
      </c>
      <c r="B1095" t="s">
        <v>60</v>
      </c>
      <c r="C1095">
        <v>1.41262</v>
      </c>
      <c r="D1095">
        <f t="shared" si="52"/>
        <v>0.1199178</v>
      </c>
      <c r="E1095">
        <f t="shared" si="53"/>
        <v>0.241046</v>
      </c>
      <c r="F1095">
        <f t="shared" si="54"/>
        <v>1.7735838</v>
      </c>
    </row>
    <row r="1096" spans="1:6">
      <c r="A1096">
        <v>2</v>
      </c>
      <c r="B1096" t="s">
        <v>111</v>
      </c>
      <c r="C1096">
        <v>1.23048</v>
      </c>
      <c r="D1096">
        <f t="shared" si="52"/>
        <v>0.1199178</v>
      </c>
      <c r="E1096">
        <f t="shared" si="53"/>
        <v>0.276745</v>
      </c>
      <c r="F1096">
        <f t="shared" si="54"/>
        <v>1.6271428</v>
      </c>
    </row>
    <row r="1097" spans="1:6">
      <c r="A1097">
        <v>2</v>
      </c>
      <c r="B1097" t="s">
        <v>177</v>
      </c>
      <c r="C1097">
        <v>1.08857</v>
      </c>
      <c r="D1097">
        <f t="shared" si="52"/>
        <v>0.1199178</v>
      </c>
      <c r="E1097">
        <f t="shared" si="53"/>
        <v>0</v>
      </c>
      <c r="F1097">
        <f t="shared" si="54"/>
        <v>1.2084878</v>
      </c>
    </row>
    <row r="1098" spans="1:6">
      <c r="A1098">
        <v>3</v>
      </c>
      <c r="B1098" t="s">
        <v>66</v>
      </c>
      <c r="C1098">
        <v>0.971435</v>
      </c>
      <c r="D1098">
        <f t="shared" si="52"/>
        <v>0.1261158</v>
      </c>
      <c r="E1098">
        <f t="shared" si="53"/>
        <v>0.0943836</v>
      </c>
      <c r="F1098">
        <f t="shared" si="54"/>
        <v>1.1919344</v>
      </c>
    </row>
    <row r="1099" spans="1:6">
      <c r="A1099">
        <v>3</v>
      </c>
      <c r="B1099" t="s">
        <v>177</v>
      </c>
      <c r="C1099">
        <v>0.903724</v>
      </c>
      <c r="D1099">
        <f t="shared" si="52"/>
        <v>0.1261158</v>
      </c>
      <c r="E1099">
        <f t="shared" si="53"/>
        <v>0</v>
      </c>
      <c r="F1099">
        <f t="shared" si="54"/>
        <v>1.0298398</v>
      </c>
    </row>
    <row r="1100" spans="1:6">
      <c r="A1100">
        <v>3</v>
      </c>
      <c r="B1100" t="s">
        <v>45</v>
      </c>
      <c r="C1100">
        <v>0.676068</v>
      </c>
      <c r="D1100">
        <f t="shared" si="52"/>
        <v>0.1261158</v>
      </c>
      <c r="E1100">
        <f t="shared" si="53"/>
        <v>0.0562395</v>
      </c>
      <c r="F1100">
        <f t="shared" si="54"/>
        <v>0.8584233</v>
      </c>
    </row>
    <row r="1101" spans="1:6">
      <c r="A1101">
        <v>3</v>
      </c>
      <c r="B1101" t="s">
        <v>50</v>
      </c>
      <c r="C1101">
        <v>1.01114</v>
      </c>
      <c r="D1101">
        <f t="shared" si="52"/>
        <v>0.1261158</v>
      </c>
      <c r="E1101">
        <f t="shared" si="53"/>
        <v>0.0505266</v>
      </c>
      <c r="F1101">
        <f t="shared" si="54"/>
        <v>1.1877824</v>
      </c>
    </row>
    <row r="1102" spans="1:6">
      <c r="A1102">
        <v>2</v>
      </c>
      <c r="B1102" t="s">
        <v>398</v>
      </c>
      <c r="C1102">
        <v>2.06546</v>
      </c>
      <c r="D1102">
        <f t="shared" si="52"/>
        <v>0.1199178</v>
      </c>
      <c r="E1102">
        <f t="shared" si="53"/>
        <v>0.39203</v>
      </c>
      <c r="F1102">
        <f t="shared" si="54"/>
        <v>2.5774078</v>
      </c>
    </row>
    <row r="1103" spans="1:6">
      <c r="A1103">
        <v>2</v>
      </c>
      <c r="B1103" t="s">
        <v>924</v>
      </c>
      <c r="C1103">
        <v>1.3873</v>
      </c>
      <c r="D1103">
        <f t="shared" si="52"/>
        <v>0.1199178</v>
      </c>
      <c r="E1103">
        <f t="shared" si="53"/>
        <v>0.386094</v>
      </c>
      <c r="F1103">
        <f t="shared" si="54"/>
        <v>1.8933118</v>
      </c>
    </row>
    <row r="1104" spans="1:6">
      <c r="A1104">
        <v>3</v>
      </c>
      <c r="B1104" t="s">
        <v>38</v>
      </c>
      <c r="C1104">
        <v>0.780547</v>
      </c>
      <c r="D1104">
        <f t="shared" si="52"/>
        <v>0.1261158</v>
      </c>
      <c r="E1104">
        <f t="shared" si="53"/>
        <v>0.218765</v>
      </c>
      <c r="F1104">
        <f t="shared" si="54"/>
        <v>1.1254278</v>
      </c>
    </row>
    <row r="1105" spans="1:6">
      <c r="A1105">
        <v>2</v>
      </c>
      <c r="B1105" t="s">
        <v>111</v>
      </c>
      <c r="C1105">
        <v>1.14717</v>
      </c>
      <c r="D1105">
        <f t="shared" si="52"/>
        <v>0.1199178</v>
      </c>
      <c r="E1105">
        <f t="shared" si="53"/>
        <v>0.276745</v>
      </c>
      <c r="F1105">
        <f t="shared" si="54"/>
        <v>1.5438328</v>
      </c>
    </row>
    <row r="1106" spans="1:6">
      <c r="A1106">
        <v>2</v>
      </c>
      <c r="B1106" t="s">
        <v>34</v>
      </c>
      <c r="C1106">
        <v>1.11622</v>
      </c>
      <c r="D1106">
        <f t="shared" si="52"/>
        <v>0.1199178</v>
      </c>
      <c r="E1106">
        <f t="shared" si="53"/>
        <v>0.221433</v>
      </c>
      <c r="F1106">
        <f t="shared" si="54"/>
        <v>1.4575708</v>
      </c>
    </row>
    <row r="1107" spans="1:6">
      <c r="A1107">
        <v>3</v>
      </c>
      <c r="B1107" t="s">
        <v>50</v>
      </c>
      <c r="C1107">
        <v>0.72236</v>
      </c>
      <c r="D1107">
        <f t="shared" si="52"/>
        <v>0.1261158</v>
      </c>
      <c r="E1107">
        <f t="shared" si="53"/>
        <v>0.0505266</v>
      </c>
      <c r="F1107">
        <f t="shared" si="54"/>
        <v>0.8990024</v>
      </c>
    </row>
    <row r="1108" spans="1:6">
      <c r="A1108">
        <v>3</v>
      </c>
      <c r="B1108" t="s">
        <v>177</v>
      </c>
      <c r="C1108">
        <v>0.350513</v>
      </c>
      <c r="D1108">
        <f t="shared" si="52"/>
        <v>0.1261158</v>
      </c>
      <c r="E1108">
        <f t="shared" si="53"/>
        <v>0</v>
      </c>
      <c r="F1108">
        <f t="shared" si="54"/>
        <v>0.4766288</v>
      </c>
    </row>
    <row r="1109" spans="1:6">
      <c r="A1109">
        <v>3</v>
      </c>
      <c r="B1109" t="s">
        <v>60</v>
      </c>
      <c r="C1109">
        <v>0.459757</v>
      </c>
      <c r="D1109">
        <f t="shared" si="52"/>
        <v>0.1261158</v>
      </c>
      <c r="E1109">
        <f t="shared" si="53"/>
        <v>0.241046</v>
      </c>
      <c r="F1109">
        <f t="shared" si="54"/>
        <v>0.8269188</v>
      </c>
    </row>
    <row r="1110" spans="1:6">
      <c r="A1110">
        <v>3</v>
      </c>
      <c r="B1110" t="s">
        <v>50</v>
      </c>
      <c r="C1110">
        <v>1.15361</v>
      </c>
      <c r="D1110">
        <f t="shared" si="52"/>
        <v>0.1261158</v>
      </c>
      <c r="E1110">
        <f t="shared" si="53"/>
        <v>0.0505266</v>
      </c>
      <c r="F1110">
        <f t="shared" si="54"/>
        <v>1.3302524</v>
      </c>
    </row>
    <row r="1111" spans="1:6">
      <c r="A1111">
        <v>3</v>
      </c>
      <c r="B1111" t="s">
        <v>45</v>
      </c>
      <c r="C1111">
        <v>2.27052</v>
      </c>
      <c r="D1111">
        <f t="shared" si="52"/>
        <v>0.1261158</v>
      </c>
      <c r="E1111">
        <f t="shared" si="53"/>
        <v>0.0562395</v>
      </c>
      <c r="F1111">
        <f t="shared" si="54"/>
        <v>2.4528753</v>
      </c>
    </row>
    <row r="1112" spans="1:6">
      <c r="A1112">
        <v>2</v>
      </c>
      <c r="B1112" t="s">
        <v>34</v>
      </c>
      <c r="C1112">
        <v>1.51142</v>
      </c>
      <c r="D1112">
        <f t="shared" si="52"/>
        <v>0.1199178</v>
      </c>
      <c r="E1112">
        <f t="shared" si="53"/>
        <v>0.221433</v>
      </c>
      <c r="F1112">
        <f t="shared" si="54"/>
        <v>1.8527708</v>
      </c>
    </row>
    <row r="1113" spans="1:6">
      <c r="A1113">
        <v>3</v>
      </c>
      <c r="B1113" t="s">
        <v>34</v>
      </c>
      <c r="C1113">
        <v>0.834208</v>
      </c>
      <c r="D1113">
        <f t="shared" si="52"/>
        <v>0.1261158</v>
      </c>
      <c r="E1113">
        <f t="shared" si="53"/>
        <v>0.221433</v>
      </c>
      <c r="F1113">
        <f t="shared" si="54"/>
        <v>1.1817568</v>
      </c>
    </row>
    <row r="1114" spans="1:6">
      <c r="A1114">
        <v>3</v>
      </c>
      <c r="B1114" t="s">
        <v>45</v>
      </c>
      <c r="C1114">
        <v>1.11786</v>
      </c>
      <c r="D1114">
        <f t="shared" si="52"/>
        <v>0.1261158</v>
      </c>
      <c r="E1114">
        <f t="shared" si="53"/>
        <v>0.0562395</v>
      </c>
      <c r="F1114">
        <f t="shared" si="54"/>
        <v>1.3002153</v>
      </c>
    </row>
    <row r="1115" spans="1:6">
      <c r="A1115">
        <v>3</v>
      </c>
      <c r="B1115" t="s">
        <v>55</v>
      </c>
      <c r="C1115">
        <v>2.25837</v>
      </c>
      <c r="D1115">
        <f t="shared" si="52"/>
        <v>0.1261158</v>
      </c>
      <c r="E1115">
        <f t="shared" si="53"/>
        <v>0.288478</v>
      </c>
      <c r="F1115">
        <f t="shared" si="54"/>
        <v>2.6729638</v>
      </c>
    </row>
    <row r="1116" spans="1:6">
      <c r="A1116">
        <v>3</v>
      </c>
      <c r="B1116" t="s">
        <v>55</v>
      </c>
      <c r="C1116">
        <v>1.62696</v>
      </c>
      <c r="D1116">
        <f t="shared" si="52"/>
        <v>0.1261158</v>
      </c>
      <c r="E1116">
        <f t="shared" si="53"/>
        <v>0.288478</v>
      </c>
      <c r="F1116">
        <f t="shared" si="54"/>
        <v>2.0415538</v>
      </c>
    </row>
    <row r="1117" spans="1:6">
      <c r="A1117">
        <v>3</v>
      </c>
      <c r="B1117" t="s">
        <v>55</v>
      </c>
      <c r="C1117">
        <v>1.32869</v>
      </c>
      <c r="D1117">
        <f t="shared" si="52"/>
        <v>0.1261158</v>
      </c>
      <c r="E1117">
        <f t="shared" si="53"/>
        <v>0.288478</v>
      </c>
      <c r="F1117">
        <f t="shared" si="54"/>
        <v>1.7432838</v>
      </c>
    </row>
    <row r="1118" spans="1:6">
      <c r="A1118">
        <v>3</v>
      </c>
      <c r="B1118" t="s">
        <v>177</v>
      </c>
      <c r="C1118">
        <v>0.266123</v>
      </c>
      <c r="D1118">
        <f t="shared" si="52"/>
        <v>0.1261158</v>
      </c>
      <c r="E1118">
        <f t="shared" si="53"/>
        <v>0</v>
      </c>
      <c r="F1118">
        <f t="shared" si="54"/>
        <v>0.3922388</v>
      </c>
    </row>
    <row r="1119" spans="1:6">
      <c r="A1119">
        <v>2</v>
      </c>
      <c r="B1119" t="s">
        <v>60</v>
      </c>
      <c r="C1119">
        <v>1.06808</v>
      </c>
      <c r="D1119">
        <f t="shared" si="52"/>
        <v>0.1199178</v>
      </c>
      <c r="E1119">
        <f t="shared" si="53"/>
        <v>0.241046</v>
      </c>
      <c r="F1119">
        <f t="shared" si="54"/>
        <v>1.4290438</v>
      </c>
    </row>
    <row r="1120" spans="1:6">
      <c r="A1120">
        <v>2</v>
      </c>
      <c r="B1120" t="s">
        <v>38</v>
      </c>
      <c r="C1120">
        <v>0.231468</v>
      </c>
      <c r="D1120">
        <f t="shared" si="52"/>
        <v>0.1199178</v>
      </c>
      <c r="E1120">
        <f t="shared" si="53"/>
        <v>0.218765</v>
      </c>
      <c r="F1120">
        <f t="shared" si="54"/>
        <v>0.5701508</v>
      </c>
    </row>
    <row r="1121" spans="1:6">
      <c r="A1121">
        <v>3</v>
      </c>
      <c r="B1121" t="s">
        <v>45</v>
      </c>
      <c r="C1121">
        <v>0.636146</v>
      </c>
      <c r="D1121">
        <f t="shared" si="52"/>
        <v>0.1261158</v>
      </c>
      <c r="E1121">
        <f t="shared" si="53"/>
        <v>0.0562395</v>
      </c>
      <c r="F1121">
        <f t="shared" si="54"/>
        <v>0.8185013</v>
      </c>
    </row>
    <row r="1122" spans="1:6">
      <c r="A1122">
        <v>2</v>
      </c>
      <c r="B1122" t="s">
        <v>111</v>
      </c>
      <c r="C1122">
        <v>1.15266</v>
      </c>
      <c r="D1122">
        <f t="shared" si="52"/>
        <v>0.1199178</v>
      </c>
      <c r="E1122">
        <f t="shared" si="53"/>
        <v>0.276745</v>
      </c>
      <c r="F1122">
        <f t="shared" si="54"/>
        <v>1.5493228</v>
      </c>
    </row>
    <row r="1123" spans="1:6">
      <c r="A1123">
        <v>2</v>
      </c>
      <c r="B1123" t="s">
        <v>111</v>
      </c>
      <c r="C1123">
        <v>0.766231</v>
      </c>
      <c r="D1123">
        <f t="shared" si="52"/>
        <v>0.1199178</v>
      </c>
      <c r="E1123">
        <f t="shared" si="53"/>
        <v>0.276745</v>
      </c>
      <c r="F1123">
        <f t="shared" si="54"/>
        <v>1.1628938</v>
      </c>
    </row>
    <row r="1124" spans="1:6">
      <c r="A1124">
        <v>3</v>
      </c>
      <c r="B1124" t="s">
        <v>45</v>
      </c>
      <c r="C1124">
        <v>0.650636</v>
      </c>
      <c r="D1124">
        <f t="shared" si="52"/>
        <v>0.1261158</v>
      </c>
      <c r="E1124">
        <f t="shared" si="53"/>
        <v>0.0562395</v>
      </c>
      <c r="F1124">
        <f t="shared" si="54"/>
        <v>0.8329913</v>
      </c>
    </row>
    <row r="1125" spans="1:6">
      <c r="A1125">
        <v>3</v>
      </c>
      <c r="B1125" t="s">
        <v>177</v>
      </c>
      <c r="C1125">
        <v>1.31805</v>
      </c>
      <c r="D1125">
        <f t="shared" si="52"/>
        <v>0.1261158</v>
      </c>
      <c r="E1125">
        <f t="shared" si="53"/>
        <v>0</v>
      </c>
      <c r="F1125">
        <f t="shared" si="54"/>
        <v>1.4441658</v>
      </c>
    </row>
    <row r="1126" spans="1:6">
      <c r="A1126">
        <v>2</v>
      </c>
      <c r="B1126" t="s">
        <v>177</v>
      </c>
      <c r="C1126">
        <v>0.567954</v>
      </c>
      <c r="D1126">
        <f t="shared" si="52"/>
        <v>0.1199178</v>
      </c>
      <c r="E1126">
        <f t="shared" si="53"/>
        <v>0</v>
      </c>
      <c r="F1126">
        <f t="shared" si="54"/>
        <v>0.6878718</v>
      </c>
    </row>
    <row r="1127" spans="1:6">
      <c r="A1127">
        <v>1</v>
      </c>
      <c r="B1127" t="s">
        <v>60</v>
      </c>
      <c r="C1127">
        <v>1.31092</v>
      </c>
      <c r="D1127">
        <f t="shared" si="52"/>
        <v>0</v>
      </c>
      <c r="E1127">
        <f t="shared" si="53"/>
        <v>0.241046</v>
      </c>
      <c r="F1127">
        <f t="shared" si="54"/>
        <v>1.551966</v>
      </c>
    </row>
    <row r="1128" spans="1:6">
      <c r="A1128">
        <v>3</v>
      </c>
      <c r="B1128" t="s">
        <v>177</v>
      </c>
      <c r="C1128">
        <v>0.714668</v>
      </c>
      <c r="D1128">
        <f t="shared" si="52"/>
        <v>0.1261158</v>
      </c>
      <c r="E1128">
        <f t="shared" si="53"/>
        <v>0</v>
      </c>
      <c r="F1128">
        <f t="shared" si="54"/>
        <v>0.8407838</v>
      </c>
    </row>
    <row r="1129" spans="1:6">
      <c r="A1129">
        <v>4</v>
      </c>
      <c r="B1129" t="s">
        <v>924</v>
      </c>
      <c r="C1129">
        <v>2.7178</v>
      </c>
      <c r="D1129">
        <f t="shared" si="52"/>
        <v>0.1273018</v>
      </c>
      <c r="E1129">
        <f t="shared" si="53"/>
        <v>0.386094</v>
      </c>
      <c r="F1129">
        <f t="shared" si="54"/>
        <v>3.2311958</v>
      </c>
    </row>
    <row r="1130" spans="1:6">
      <c r="A1130">
        <v>4</v>
      </c>
      <c r="B1130" t="s">
        <v>55</v>
      </c>
      <c r="C1130">
        <v>2.87779</v>
      </c>
      <c r="D1130">
        <f t="shared" si="52"/>
        <v>0.1273018</v>
      </c>
      <c r="E1130">
        <f t="shared" si="53"/>
        <v>0.288478</v>
      </c>
      <c r="F1130">
        <f t="shared" si="54"/>
        <v>3.2935698</v>
      </c>
    </row>
    <row r="1131" spans="1:6">
      <c r="A1131">
        <v>4</v>
      </c>
      <c r="B1131" t="s">
        <v>34</v>
      </c>
      <c r="C1131">
        <v>1.32026</v>
      </c>
      <c r="D1131">
        <f t="shared" si="52"/>
        <v>0.1273018</v>
      </c>
      <c r="E1131">
        <f t="shared" si="53"/>
        <v>0.221433</v>
      </c>
      <c r="F1131">
        <f t="shared" si="54"/>
        <v>1.6689948</v>
      </c>
    </row>
    <row r="1132" spans="1:6">
      <c r="A1132">
        <v>4</v>
      </c>
      <c r="B1132" t="s">
        <v>38</v>
      </c>
      <c r="C1132">
        <v>1.23522</v>
      </c>
      <c r="D1132">
        <f t="shared" si="52"/>
        <v>0.1273018</v>
      </c>
      <c r="E1132">
        <f t="shared" si="53"/>
        <v>0.218765</v>
      </c>
      <c r="F1132">
        <f t="shared" si="54"/>
        <v>1.5812868</v>
      </c>
    </row>
    <row r="1133" spans="1:6">
      <c r="A1133">
        <v>4</v>
      </c>
      <c r="B1133" t="s">
        <v>398</v>
      </c>
      <c r="C1133">
        <v>1.19256</v>
      </c>
      <c r="D1133">
        <f t="shared" si="52"/>
        <v>0.1273018</v>
      </c>
      <c r="E1133">
        <f t="shared" si="53"/>
        <v>0.39203</v>
      </c>
      <c r="F1133">
        <f t="shared" si="54"/>
        <v>1.7118918</v>
      </c>
    </row>
    <row r="1134" spans="1:6">
      <c r="A1134">
        <v>4</v>
      </c>
      <c r="B1134" t="s">
        <v>50</v>
      </c>
      <c r="C1134">
        <v>2.53863</v>
      </c>
      <c r="D1134">
        <f t="shared" si="52"/>
        <v>0.1273018</v>
      </c>
      <c r="E1134">
        <f t="shared" si="53"/>
        <v>0.0505266</v>
      </c>
      <c r="F1134">
        <f t="shared" si="54"/>
        <v>2.7164584</v>
      </c>
    </row>
    <row r="1135" spans="1:6">
      <c r="A1135">
        <v>4</v>
      </c>
      <c r="B1135" t="s">
        <v>42</v>
      </c>
      <c r="C1135">
        <v>1.56438</v>
      </c>
      <c r="D1135">
        <f t="shared" si="52"/>
        <v>0.1273018</v>
      </c>
      <c r="E1135">
        <f t="shared" si="53"/>
        <v>0.1389018</v>
      </c>
      <c r="F1135">
        <f t="shared" si="54"/>
        <v>1.8305836</v>
      </c>
    </row>
    <row r="1136" spans="1:6">
      <c r="A1136">
        <v>4</v>
      </c>
      <c r="B1136" t="s">
        <v>66</v>
      </c>
      <c r="C1136">
        <v>2.36892</v>
      </c>
      <c r="D1136">
        <f t="shared" si="52"/>
        <v>0.1273018</v>
      </c>
      <c r="E1136">
        <f t="shared" si="53"/>
        <v>0.0943836</v>
      </c>
      <c r="F1136">
        <f t="shared" si="54"/>
        <v>2.5906054</v>
      </c>
    </row>
    <row r="1137" spans="1:6">
      <c r="A1137">
        <v>4</v>
      </c>
      <c r="B1137" t="s">
        <v>924</v>
      </c>
      <c r="C1137">
        <v>2.38357</v>
      </c>
      <c r="D1137">
        <f t="shared" si="52"/>
        <v>0.1273018</v>
      </c>
      <c r="E1137">
        <f t="shared" si="53"/>
        <v>0.386094</v>
      </c>
      <c r="F1137">
        <f t="shared" si="54"/>
        <v>2.8969658</v>
      </c>
    </row>
    <row r="1138" spans="1:6">
      <c r="A1138">
        <v>4</v>
      </c>
      <c r="B1138" t="s">
        <v>398</v>
      </c>
      <c r="C1138">
        <v>2.42016</v>
      </c>
      <c r="D1138">
        <f t="shared" si="52"/>
        <v>0.1273018</v>
      </c>
      <c r="E1138">
        <f t="shared" si="53"/>
        <v>0.39203</v>
      </c>
      <c r="F1138">
        <f t="shared" si="54"/>
        <v>2.9394918</v>
      </c>
    </row>
    <row r="1139" spans="1:6">
      <c r="A1139" t="s">
        <v>144</v>
      </c>
      <c r="B1139" t="s">
        <v>45</v>
      </c>
      <c r="C1139">
        <v>1.01814</v>
      </c>
      <c r="D1139">
        <f t="shared" si="52"/>
        <v>0.2251578</v>
      </c>
      <c r="E1139">
        <f t="shared" si="53"/>
        <v>0.0562395</v>
      </c>
      <c r="F1139">
        <f t="shared" si="54"/>
        <v>1.2995373</v>
      </c>
    </row>
    <row r="1140" spans="1:6">
      <c r="A1140" t="s">
        <v>144</v>
      </c>
      <c r="B1140" t="s">
        <v>50</v>
      </c>
      <c r="C1140">
        <v>2.19089</v>
      </c>
      <c r="D1140">
        <f t="shared" si="52"/>
        <v>0.2251578</v>
      </c>
      <c r="E1140">
        <f t="shared" si="53"/>
        <v>0.0505266</v>
      </c>
      <c r="F1140">
        <f t="shared" si="54"/>
        <v>2.4665744</v>
      </c>
    </row>
    <row r="1141" spans="1:6">
      <c r="A1141">
        <v>4</v>
      </c>
      <c r="B1141" t="s">
        <v>60</v>
      </c>
      <c r="C1141">
        <v>0.992421</v>
      </c>
      <c r="D1141">
        <f t="shared" si="52"/>
        <v>0.1273018</v>
      </c>
      <c r="E1141">
        <f t="shared" si="53"/>
        <v>0.241046</v>
      </c>
      <c r="F1141">
        <f t="shared" si="54"/>
        <v>1.3607688</v>
      </c>
    </row>
    <row r="1142" spans="1:6">
      <c r="A1142" t="s">
        <v>144</v>
      </c>
      <c r="B1142" t="s">
        <v>177</v>
      </c>
      <c r="C1142">
        <v>1.8106</v>
      </c>
      <c r="D1142">
        <f t="shared" si="52"/>
        <v>0.2251578</v>
      </c>
      <c r="E1142">
        <f t="shared" si="53"/>
        <v>0</v>
      </c>
      <c r="F1142">
        <f t="shared" si="54"/>
        <v>2.0357578</v>
      </c>
    </row>
    <row r="1143" spans="1:6">
      <c r="A1143" t="s">
        <v>144</v>
      </c>
      <c r="B1143" t="s">
        <v>34</v>
      </c>
      <c r="C1143">
        <v>1.45653</v>
      </c>
      <c r="D1143">
        <f t="shared" si="52"/>
        <v>0.2251578</v>
      </c>
      <c r="E1143">
        <f t="shared" si="53"/>
        <v>0.221433</v>
      </c>
      <c r="F1143">
        <f t="shared" si="54"/>
        <v>1.9031208</v>
      </c>
    </row>
    <row r="1144" spans="1:6">
      <c r="A1144">
        <v>3</v>
      </c>
      <c r="B1144" t="s">
        <v>55</v>
      </c>
      <c r="C1144">
        <v>1.45718</v>
      </c>
      <c r="D1144">
        <f t="shared" si="52"/>
        <v>0.1261158</v>
      </c>
      <c r="E1144">
        <f t="shared" si="53"/>
        <v>0.288478</v>
      </c>
      <c r="F1144">
        <f t="shared" si="54"/>
        <v>1.8717738</v>
      </c>
    </row>
    <row r="1145" spans="1:6">
      <c r="A1145">
        <v>4</v>
      </c>
      <c r="B1145" t="s">
        <v>60</v>
      </c>
      <c r="C1145">
        <v>0.568047</v>
      </c>
      <c r="D1145">
        <f t="shared" si="52"/>
        <v>0.1273018</v>
      </c>
      <c r="E1145">
        <f t="shared" si="53"/>
        <v>0.241046</v>
      </c>
      <c r="F1145">
        <f t="shared" si="54"/>
        <v>0.9363948</v>
      </c>
    </row>
    <row r="1146" spans="1:6">
      <c r="A1146">
        <v>4</v>
      </c>
      <c r="B1146" t="s">
        <v>924</v>
      </c>
      <c r="C1146">
        <v>1.86049</v>
      </c>
      <c r="D1146">
        <f t="shared" si="52"/>
        <v>0.1273018</v>
      </c>
      <c r="E1146">
        <f t="shared" si="53"/>
        <v>0.386094</v>
      </c>
      <c r="F1146">
        <f t="shared" si="54"/>
        <v>2.3738858</v>
      </c>
    </row>
    <row r="1147" spans="1:6">
      <c r="A1147">
        <v>4</v>
      </c>
      <c r="B1147" t="s">
        <v>66</v>
      </c>
      <c r="C1147">
        <v>1.67777</v>
      </c>
      <c r="D1147">
        <f t="shared" si="52"/>
        <v>0.1273018</v>
      </c>
      <c r="E1147">
        <f t="shared" si="53"/>
        <v>0.0943836</v>
      </c>
      <c r="F1147">
        <f t="shared" si="54"/>
        <v>1.8994554</v>
      </c>
    </row>
    <row r="1148" spans="1:6">
      <c r="A1148">
        <v>4</v>
      </c>
      <c r="B1148" t="s">
        <v>38</v>
      </c>
      <c r="C1148">
        <v>1.67607</v>
      </c>
      <c r="D1148">
        <f t="shared" si="52"/>
        <v>0.1273018</v>
      </c>
      <c r="E1148">
        <f t="shared" si="53"/>
        <v>0.218765</v>
      </c>
      <c r="F1148">
        <f t="shared" si="54"/>
        <v>2.0221368</v>
      </c>
    </row>
    <row r="1149" spans="1:6">
      <c r="A1149">
        <v>4</v>
      </c>
      <c r="B1149" t="s">
        <v>34</v>
      </c>
      <c r="C1149">
        <v>2.07506</v>
      </c>
      <c r="D1149">
        <f t="shared" si="52"/>
        <v>0.1273018</v>
      </c>
      <c r="E1149">
        <f t="shared" si="53"/>
        <v>0.221433</v>
      </c>
      <c r="F1149">
        <f t="shared" si="54"/>
        <v>2.4237948</v>
      </c>
    </row>
    <row r="1150" spans="1:6">
      <c r="A1150">
        <v>4</v>
      </c>
      <c r="B1150" t="s">
        <v>55</v>
      </c>
      <c r="C1150">
        <v>2.4269</v>
      </c>
      <c r="D1150">
        <f t="shared" si="52"/>
        <v>0.1273018</v>
      </c>
      <c r="E1150">
        <f t="shared" si="53"/>
        <v>0.288478</v>
      </c>
      <c r="F1150">
        <f t="shared" si="54"/>
        <v>2.8426798</v>
      </c>
    </row>
    <row r="1151" spans="1:6">
      <c r="A1151">
        <v>4</v>
      </c>
      <c r="B1151" t="s">
        <v>45</v>
      </c>
      <c r="C1151">
        <v>1.55586</v>
      </c>
      <c r="D1151">
        <f t="shared" si="52"/>
        <v>0.1273018</v>
      </c>
      <c r="E1151">
        <f t="shared" si="53"/>
        <v>0.0562395</v>
      </c>
      <c r="F1151">
        <f t="shared" si="54"/>
        <v>1.7394013</v>
      </c>
    </row>
    <row r="1152" spans="1:6">
      <c r="A1152">
        <v>3</v>
      </c>
      <c r="B1152" t="s">
        <v>177</v>
      </c>
      <c r="C1152">
        <v>1.32849</v>
      </c>
      <c r="D1152">
        <f t="shared" si="52"/>
        <v>0.1261158</v>
      </c>
      <c r="E1152">
        <f t="shared" si="53"/>
        <v>0</v>
      </c>
      <c r="F1152">
        <f t="shared" si="54"/>
        <v>1.4546058</v>
      </c>
    </row>
    <row r="1153" spans="1:6">
      <c r="A1153">
        <v>3</v>
      </c>
      <c r="B1153" t="s">
        <v>924</v>
      </c>
      <c r="C1153">
        <v>2.33166</v>
      </c>
      <c r="D1153">
        <f t="shared" si="52"/>
        <v>0.1261158</v>
      </c>
      <c r="E1153">
        <f t="shared" si="53"/>
        <v>0.386094</v>
      </c>
      <c r="F1153">
        <f t="shared" si="54"/>
        <v>2.8438698</v>
      </c>
    </row>
    <row r="1154" spans="1:6">
      <c r="A1154">
        <v>3</v>
      </c>
      <c r="B1154" t="s">
        <v>924</v>
      </c>
      <c r="C1154">
        <v>1.32372</v>
      </c>
      <c r="D1154">
        <f t="shared" si="52"/>
        <v>0.1261158</v>
      </c>
      <c r="E1154">
        <f t="shared" si="53"/>
        <v>0.386094</v>
      </c>
      <c r="F1154">
        <f t="shared" si="54"/>
        <v>1.8359298</v>
      </c>
    </row>
    <row r="1155" spans="1:6">
      <c r="A1155">
        <v>4</v>
      </c>
      <c r="B1155" t="s">
        <v>38</v>
      </c>
      <c r="C1155">
        <v>1.78148</v>
      </c>
      <c r="D1155">
        <f t="shared" ref="D1155:D1218" si="55">VLOOKUP(A1155,K:N,3,0)</f>
        <v>0.1273018</v>
      </c>
      <c r="E1155">
        <f t="shared" ref="E1155:E1218" si="56">VLOOKUP(B1155,K:M,3,0)</f>
        <v>0.218765</v>
      </c>
      <c r="F1155">
        <f t="shared" ref="F1155:F1218" si="57">C1155+D1155+E1155</f>
        <v>2.1275468</v>
      </c>
    </row>
    <row r="1156" spans="1:6">
      <c r="A1156">
        <v>4</v>
      </c>
      <c r="B1156" t="s">
        <v>45</v>
      </c>
      <c r="C1156">
        <v>3.27976</v>
      </c>
      <c r="D1156">
        <f t="shared" si="55"/>
        <v>0.1273018</v>
      </c>
      <c r="E1156">
        <f t="shared" si="56"/>
        <v>0.0562395</v>
      </c>
      <c r="F1156">
        <f t="shared" si="57"/>
        <v>3.4633013</v>
      </c>
    </row>
    <row r="1157" spans="1:6">
      <c r="A1157">
        <v>3</v>
      </c>
      <c r="B1157" t="s">
        <v>38</v>
      </c>
      <c r="C1157">
        <v>1.10221</v>
      </c>
      <c r="D1157">
        <f t="shared" si="55"/>
        <v>0.1261158</v>
      </c>
      <c r="E1157">
        <f t="shared" si="56"/>
        <v>0.218765</v>
      </c>
      <c r="F1157">
        <f t="shared" si="57"/>
        <v>1.4470908</v>
      </c>
    </row>
    <row r="1158" spans="1:6">
      <c r="A1158">
        <v>4</v>
      </c>
      <c r="B1158" t="s">
        <v>50</v>
      </c>
      <c r="C1158">
        <v>1.26362</v>
      </c>
      <c r="D1158">
        <f t="shared" si="55"/>
        <v>0.1273018</v>
      </c>
      <c r="E1158">
        <f t="shared" si="56"/>
        <v>0.0505266</v>
      </c>
      <c r="F1158">
        <f t="shared" si="57"/>
        <v>1.4414484</v>
      </c>
    </row>
    <row r="1159" spans="1:6">
      <c r="A1159">
        <v>3</v>
      </c>
      <c r="B1159" t="s">
        <v>398</v>
      </c>
      <c r="C1159">
        <v>2.11394</v>
      </c>
      <c r="D1159">
        <f t="shared" si="55"/>
        <v>0.1261158</v>
      </c>
      <c r="E1159">
        <f t="shared" si="56"/>
        <v>0.39203</v>
      </c>
      <c r="F1159">
        <f t="shared" si="57"/>
        <v>2.6320858</v>
      </c>
    </row>
    <row r="1160" spans="1:6">
      <c r="A1160">
        <v>4</v>
      </c>
      <c r="B1160" t="s">
        <v>60</v>
      </c>
      <c r="C1160">
        <v>2.61082</v>
      </c>
      <c r="D1160">
        <f t="shared" si="55"/>
        <v>0.1273018</v>
      </c>
      <c r="E1160">
        <f t="shared" si="56"/>
        <v>0.241046</v>
      </c>
      <c r="F1160">
        <f t="shared" si="57"/>
        <v>2.9791678</v>
      </c>
    </row>
    <row r="1161" spans="1:6">
      <c r="A1161">
        <v>4</v>
      </c>
      <c r="B1161" t="s">
        <v>177</v>
      </c>
      <c r="C1161">
        <v>1.20425</v>
      </c>
      <c r="D1161">
        <f t="shared" si="55"/>
        <v>0.1273018</v>
      </c>
      <c r="E1161">
        <f t="shared" si="56"/>
        <v>0</v>
      </c>
      <c r="F1161">
        <f t="shared" si="57"/>
        <v>1.3315518</v>
      </c>
    </row>
    <row r="1162" spans="1:6">
      <c r="A1162">
        <v>4</v>
      </c>
      <c r="B1162" t="s">
        <v>60</v>
      </c>
      <c r="C1162">
        <v>1.32275</v>
      </c>
      <c r="D1162">
        <f t="shared" si="55"/>
        <v>0.1273018</v>
      </c>
      <c r="E1162">
        <f t="shared" si="56"/>
        <v>0.241046</v>
      </c>
      <c r="F1162">
        <f t="shared" si="57"/>
        <v>1.6910978</v>
      </c>
    </row>
    <row r="1163" spans="1:6">
      <c r="A1163">
        <v>4</v>
      </c>
      <c r="B1163" t="s">
        <v>45</v>
      </c>
      <c r="C1163">
        <v>1.64145</v>
      </c>
      <c r="D1163">
        <f t="shared" si="55"/>
        <v>0.1273018</v>
      </c>
      <c r="E1163">
        <f t="shared" si="56"/>
        <v>0.0562395</v>
      </c>
      <c r="F1163">
        <f t="shared" si="57"/>
        <v>1.8249913</v>
      </c>
    </row>
    <row r="1164" spans="1:6">
      <c r="A1164">
        <v>3</v>
      </c>
      <c r="B1164" t="s">
        <v>60</v>
      </c>
      <c r="C1164">
        <v>1.79084</v>
      </c>
      <c r="D1164">
        <f t="shared" si="55"/>
        <v>0.1261158</v>
      </c>
      <c r="E1164">
        <f t="shared" si="56"/>
        <v>0.241046</v>
      </c>
      <c r="F1164">
        <f t="shared" si="57"/>
        <v>2.1580018</v>
      </c>
    </row>
    <row r="1165" spans="1:6">
      <c r="A1165">
        <v>3</v>
      </c>
      <c r="B1165" t="s">
        <v>60</v>
      </c>
      <c r="C1165">
        <v>1.49531</v>
      </c>
      <c r="D1165">
        <f t="shared" si="55"/>
        <v>0.1261158</v>
      </c>
      <c r="E1165">
        <f t="shared" si="56"/>
        <v>0.241046</v>
      </c>
      <c r="F1165">
        <f t="shared" si="57"/>
        <v>1.8624718</v>
      </c>
    </row>
    <row r="1166" spans="1:6">
      <c r="A1166">
        <v>3</v>
      </c>
      <c r="B1166" t="s">
        <v>45</v>
      </c>
      <c r="C1166">
        <v>1.09261</v>
      </c>
      <c r="D1166">
        <f t="shared" si="55"/>
        <v>0.1261158</v>
      </c>
      <c r="E1166">
        <f t="shared" si="56"/>
        <v>0.0562395</v>
      </c>
      <c r="F1166">
        <f t="shared" si="57"/>
        <v>1.2749653</v>
      </c>
    </row>
    <row r="1167" spans="1:6">
      <c r="A1167">
        <v>3</v>
      </c>
      <c r="B1167" t="s">
        <v>111</v>
      </c>
      <c r="C1167">
        <v>1.10265</v>
      </c>
      <c r="D1167">
        <f t="shared" si="55"/>
        <v>0.1261158</v>
      </c>
      <c r="E1167">
        <f t="shared" si="56"/>
        <v>0.276745</v>
      </c>
      <c r="F1167">
        <f t="shared" si="57"/>
        <v>1.5055108</v>
      </c>
    </row>
    <row r="1168" spans="1:6">
      <c r="A1168">
        <v>3</v>
      </c>
      <c r="B1168" t="s">
        <v>34</v>
      </c>
      <c r="C1168">
        <v>2.16184</v>
      </c>
      <c r="D1168">
        <f t="shared" si="55"/>
        <v>0.1261158</v>
      </c>
      <c r="E1168">
        <f t="shared" si="56"/>
        <v>0.221433</v>
      </c>
      <c r="F1168">
        <f t="shared" si="57"/>
        <v>2.5093888</v>
      </c>
    </row>
    <row r="1169" spans="1:6">
      <c r="A1169">
        <v>3</v>
      </c>
      <c r="B1169" t="s">
        <v>60</v>
      </c>
      <c r="C1169">
        <v>1.76145</v>
      </c>
      <c r="D1169">
        <f t="shared" si="55"/>
        <v>0.1261158</v>
      </c>
      <c r="E1169">
        <f t="shared" si="56"/>
        <v>0.241046</v>
      </c>
      <c r="F1169">
        <f t="shared" si="57"/>
        <v>2.1286118</v>
      </c>
    </row>
    <row r="1170" spans="1:6">
      <c r="A1170">
        <v>3</v>
      </c>
      <c r="B1170" t="s">
        <v>398</v>
      </c>
      <c r="C1170">
        <v>1.79941</v>
      </c>
      <c r="D1170">
        <f t="shared" si="55"/>
        <v>0.1261158</v>
      </c>
      <c r="E1170">
        <f t="shared" si="56"/>
        <v>0.39203</v>
      </c>
      <c r="F1170">
        <f t="shared" si="57"/>
        <v>2.3175558</v>
      </c>
    </row>
    <row r="1171" spans="1:6">
      <c r="A1171">
        <v>3</v>
      </c>
      <c r="B1171" t="s">
        <v>111</v>
      </c>
      <c r="C1171">
        <v>1.33658</v>
      </c>
      <c r="D1171">
        <f t="shared" si="55"/>
        <v>0.1261158</v>
      </c>
      <c r="E1171">
        <f t="shared" si="56"/>
        <v>0.276745</v>
      </c>
      <c r="F1171">
        <f t="shared" si="57"/>
        <v>1.7394408</v>
      </c>
    </row>
    <row r="1172" spans="1:6">
      <c r="A1172">
        <v>3</v>
      </c>
      <c r="B1172" t="s">
        <v>111</v>
      </c>
      <c r="C1172">
        <v>2.0883</v>
      </c>
      <c r="D1172">
        <f t="shared" si="55"/>
        <v>0.1261158</v>
      </c>
      <c r="E1172">
        <f t="shared" si="56"/>
        <v>0.276745</v>
      </c>
      <c r="F1172">
        <f t="shared" si="57"/>
        <v>2.4911608</v>
      </c>
    </row>
    <row r="1173" spans="1:6">
      <c r="A1173">
        <v>3</v>
      </c>
      <c r="B1173" t="s">
        <v>398</v>
      </c>
      <c r="C1173">
        <v>1.37744</v>
      </c>
      <c r="D1173">
        <f t="shared" si="55"/>
        <v>0.1261158</v>
      </c>
      <c r="E1173">
        <f t="shared" si="56"/>
        <v>0.39203</v>
      </c>
      <c r="F1173">
        <f t="shared" si="57"/>
        <v>1.8955858</v>
      </c>
    </row>
    <row r="1174" spans="1:6">
      <c r="A1174">
        <v>3</v>
      </c>
      <c r="B1174" t="s">
        <v>66</v>
      </c>
      <c r="C1174">
        <v>1.40139</v>
      </c>
      <c r="D1174">
        <f t="shared" si="55"/>
        <v>0.1261158</v>
      </c>
      <c r="E1174">
        <f t="shared" si="56"/>
        <v>0.0943836</v>
      </c>
      <c r="F1174">
        <f t="shared" si="57"/>
        <v>1.6218894</v>
      </c>
    </row>
    <row r="1175" spans="1:6">
      <c r="A1175">
        <v>3</v>
      </c>
      <c r="B1175" t="s">
        <v>38</v>
      </c>
      <c r="C1175">
        <v>1.12389</v>
      </c>
      <c r="D1175">
        <f t="shared" si="55"/>
        <v>0.1261158</v>
      </c>
      <c r="E1175">
        <f t="shared" si="56"/>
        <v>0.218765</v>
      </c>
      <c r="F1175">
        <f t="shared" si="57"/>
        <v>1.4687708</v>
      </c>
    </row>
    <row r="1176" spans="1:6">
      <c r="A1176">
        <v>3</v>
      </c>
      <c r="B1176" t="s">
        <v>38</v>
      </c>
      <c r="C1176">
        <v>0.921653</v>
      </c>
      <c r="D1176">
        <f t="shared" si="55"/>
        <v>0.1261158</v>
      </c>
      <c r="E1176">
        <f t="shared" si="56"/>
        <v>0.218765</v>
      </c>
      <c r="F1176">
        <f t="shared" si="57"/>
        <v>1.2665338</v>
      </c>
    </row>
    <row r="1177" spans="1:6">
      <c r="A1177">
        <v>3</v>
      </c>
      <c r="B1177" t="s">
        <v>55</v>
      </c>
      <c r="C1177">
        <v>2.06713</v>
      </c>
      <c r="D1177">
        <f t="shared" si="55"/>
        <v>0.1261158</v>
      </c>
      <c r="E1177">
        <f t="shared" si="56"/>
        <v>0.288478</v>
      </c>
      <c r="F1177">
        <f t="shared" si="57"/>
        <v>2.4817238</v>
      </c>
    </row>
    <row r="1178" spans="1:6">
      <c r="A1178">
        <v>3</v>
      </c>
      <c r="B1178" t="s">
        <v>42</v>
      </c>
      <c r="C1178">
        <v>1.86619</v>
      </c>
      <c r="D1178">
        <f t="shared" si="55"/>
        <v>0.1261158</v>
      </c>
      <c r="E1178">
        <f t="shared" si="56"/>
        <v>0.1389018</v>
      </c>
      <c r="F1178">
        <f t="shared" si="57"/>
        <v>2.1312076</v>
      </c>
    </row>
    <row r="1179" spans="1:6">
      <c r="A1179">
        <v>3</v>
      </c>
      <c r="B1179" t="s">
        <v>60</v>
      </c>
      <c r="C1179">
        <v>1.49045</v>
      </c>
      <c r="D1179">
        <f t="shared" si="55"/>
        <v>0.1261158</v>
      </c>
      <c r="E1179">
        <f t="shared" si="56"/>
        <v>0.241046</v>
      </c>
      <c r="F1179">
        <f t="shared" si="57"/>
        <v>1.8576118</v>
      </c>
    </row>
    <row r="1180" spans="1:6">
      <c r="A1180">
        <v>3</v>
      </c>
      <c r="B1180" t="s">
        <v>66</v>
      </c>
      <c r="C1180">
        <v>1.68072</v>
      </c>
      <c r="D1180">
        <f t="shared" si="55"/>
        <v>0.1261158</v>
      </c>
      <c r="E1180">
        <f t="shared" si="56"/>
        <v>0.0943836</v>
      </c>
      <c r="F1180">
        <f t="shared" si="57"/>
        <v>1.9012194</v>
      </c>
    </row>
    <row r="1181" spans="1:6">
      <c r="A1181">
        <v>3</v>
      </c>
      <c r="B1181" t="s">
        <v>55</v>
      </c>
      <c r="C1181">
        <v>1.65262</v>
      </c>
      <c r="D1181">
        <f t="shared" si="55"/>
        <v>0.1261158</v>
      </c>
      <c r="E1181">
        <f t="shared" si="56"/>
        <v>0.288478</v>
      </c>
      <c r="F1181">
        <f t="shared" si="57"/>
        <v>2.0672138</v>
      </c>
    </row>
    <row r="1182" spans="1:6">
      <c r="A1182">
        <v>3</v>
      </c>
      <c r="B1182" t="s">
        <v>66</v>
      </c>
      <c r="C1182">
        <v>1.59192</v>
      </c>
      <c r="D1182">
        <f t="shared" si="55"/>
        <v>0.1261158</v>
      </c>
      <c r="E1182">
        <f t="shared" si="56"/>
        <v>0.0943836</v>
      </c>
      <c r="F1182">
        <f t="shared" si="57"/>
        <v>1.8124194</v>
      </c>
    </row>
    <row r="1183" spans="1:6">
      <c r="A1183">
        <v>3</v>
      </c>
      <c r="B1183" t="s">
        <v>50</v>
      </c>
      <c r="C1183">
        <v>1.59378</v>
      </c>
      <c r="D1183">
        <f t="shared" si="55"/>
        <v>0.1261158</v>
      </c>
      <c r="E1183">
        <f t="shared" si="56"/>
        <v>0.0505266</v>
      </c>
      <c r="F1183">
        <f t="shared" si="57"/>
        <v>1.7704224</v>
      </c>
    </row>
    <row r="1184" spans="1:6">
      <c r="A1184">
        <v>3</v>
      </c>
      <c r="B1184" t="s">
        <v>42</v>
      </c>
      <c r="C1184">
        <v>2.50013</v>
      </c>
      <c r="D1184">
        <f t="shared" si="55"/>
        <v>0.1261158</v>
      </c>
      <c r="E1184">
        <f t="shared" si="56"/>
        <v>0.1389018</v>
      </c>
      <c r="F1184">
        <f t="shared" si="57"/>
        <v>2.7651476</v>
      </c>
    </row>
    <row r="1185" spans="1:6">
      <c r="A1185">
        <v>3</v>
      </c>
      <c r="B1185" t="s">
        <v>398</v>
      </c>
      <c r="C1185">
        <v>1.68331</v>
      </c>
      <c r="D1185">
        <f t="shared" si="55"/>
        <v>0.1261158</v>
      </c>
      <c r="E1185">
        <f t="shared" si="56"/>
        <v>0.39203</v>
      </c>
      <c r="F1185">
        <f t="shared" si="57"/>
        <v>2.2014558</v>
      </c>
    </row>
    <row r="1186" spans="1:6">
      <c r="A1186">
        <v>3</v>
      </c>
      <c r="B1186" t="s">
        <v>177</v>
      </c>
      <c r="C1186">
        <v>1.51753</v>
      </c>
      <c r="D1186">
        <f t="shared" si="55"/>
        <v>0.1261158</v>
      </c>
      <c r="E1186">
        <f t="shared" si="56"/>
        <v>0</v>
      </c>
      <c r="F1186">
        <f t="shared" si="57"/>
        <v>1.6436458</v>
      </c>
    </row>
    <row r="1187" spans="1:6">
      <c r="A1187">
        <v>3</v>
      </c>
      <c r="B1187" t="s">
        <v>38</v>
      </c>
      <c r="C1187">
        <v>1.83168</v>
      </c>
      <c r="D1187">
        <f t="shared" si="55"/>
        <v>0.1261158</v>
      </c>
      <c r="E1187">
        <f t="shared" si="56"/>
        <v>0.218765</v>
      </c>
      <c r="F1187">
        <f t="shared" si="57"/>
        <v>2.1765608</v>
      </c>
    </row>
    <row r="1188" spans="1:6">
      <c r="A1188">
        <v>3</v>
      </c>
      <c r="B1188" t="s">
        <v>177</v>
      </c>
      <c r="C1188">
        <v>3.6946</v>
      </c>
      <c r="D1188">
        <f t="shared" si="55"/>
        <v>0.1261158</v>
      </c>
      <c r="E1188">
        <f t="shared" si="56"/>
        <v>0</v>
      </c>
      <c r="F1188">
        <f t="shared" si="57"/>
        <v>3.8207158</v>
      </c>
    </row>
    <row r="1189" spans="1:6">
      <c r="A1189">
        <v>3</v>
      </c>
      <c r="B1189" t="s">
        <v>177</v>
      </c>
      <c r="C1189">
        <v>2.65145</v>
      </c>
      <c r="D1189">
        <f t="shared" si="55"/>
        <v>0.1261158</v>
      </c>
      <c r="E1189">
        <f t="shared" si="56"/>
        <v>0</v>
      </c>
      <c r="F1189">
        <f t="shared" si="57"/>
        <v>2.7775658</v>
      </c>
    </row>
    <row r="1190" spans="1:6">
      <c r="A1190">
        <v>3</v>
      </c>
      <c r="B1190" t="s">
        <v>50</v>
      </c>
      <c r="C1190">
        <v>0.819003</v>
      </c>
      <c r="D1190">
        <f t="shared" si="55"/>
        <v>0.1261158</v>
      </c>
      <c r="E1190">
        <f t="shared" si="56"/>
        <v>0.0505266</v>
      </c>
      <c r="F1190">
        <f t="shared" si="57"/>
        <v>0.9956454</v>
      </c>
    </row>
    <row r="1191" spans="1:6">
      <c r="A1191">
        <v>3</v>
      </c>
      <c r="B1191" t="s">
        <v>50</v>
      </c>
      <c r="C1191">
        <v>1.64068</v>
      </c>
      <c r="D1191">
        <f t="shared" si="55"/>
        <v>0.1261158</v>
      </c>
      <c r="E1191">
        <f t="shared" si="56"/>
        <v>0.0505266</v>
      </c>
      <c r="F1191">
        <f t="shared" si="57"/>
        <v>1.8173224</v>
      </c>
    </row>
    <row r="1192" spans="1:6">
      <c r="A1192">
        <v>3</v>
      </c>
      <c r="B1192" t="s">
        <v>177</v>
      </c>
      <c r="C1192">
        <v>1.46893</v>
      </c>
      <c r="D1192">
        <f t="shared" si="55"/>
        <v>0.1261158</v>
      </c>
      <c r="E1192">
        <f t="shared" si="56"/>
        <v>0</v>
      </c>
      <c r="F1192">
        <f t="shared" si="57"/>
        <v>1.5950458</v>
      </c>
    </row>
    <row r="1193" spans="1:6">
      <c r="A1193">
        <v>3</v>
      </c>
      <c r="B1193" t="s">
        <v>66</v>
      </c>
      <c r="C1193">
        <v>1.89212</v>
      </c>
      <c r="D1193">
        <f t="shared" si="55"/>
        <v>0.1261158</v>
      </c>
      <c r="E1193">
        <f t="shared" si="56"/>
        <v>0.0943836</v>
      </c>
      <c r="F1193">
        <f t="shared" si="57"/>
        <v>2.1126194</v>
      </c>
    </row>
    <row r="1194" spans="1:6">
      <c r="A1194">
        <v>3</v>
      </c>
      <c r="B1194" t="s">
        <v>50</v>
      </c>
      <c r="C1194">
        <v>2.21934</v>
      </c>
      <c r="D1194">
        <f t="shared" si="55"/>
        <v>0.1261158</v>
      </c>
      <c r="E1194">
        <f t="shared" si="56"/>
        <v>0.0505266</v>
      </c>
      <c r="F1194">
        <f t="shared" si="57"/>
        <v>2.3959824</v>
      </c>
    </row>
    <row r="1195" spans="1:6">
      <c r="A1195">
        <v>3</v>
      </c>
      <c r="B1195" t="s">
        <v>66</v>
      </c>
      <c r="C1195">
        <v>0.935796</v>
      </c>
      <c r="D1195">
        <f t="shared" si="55"/>
        <v>0.1261158</v>
      </c>
      <c r="E1195">
        <f t="shared" si="56"/>
        <v>0.0943836</v>
      </c>
      <c r="F1195">
        <f t="shared" si="57"/>
        <v>1.1562954</v>
      </c>
    </row>
    <row r="1196" spans="1:6">
      <c r="A1196">
        <v>3</v>
      </c>
      <c r="B1196" t="s">
        <v>66</v>
      </c>
      <c r="C1196">
        <v>1.48818</v>
      </c>
      <c r="D1196">
        <f t="shared" si="55"/>
        <v>0.1261158</v>
      </c>
      <c r="E1196">
        <f t="shared" si="56"/>
        <v>0.0943836</v>
      </c>
      <c r="F1196">
        <f t="shared" si="57"/>
        <v>1.7086794</v>
      </c>
    </row>
    <row r="1197" spans="1:6">
      <c r="A1197">
        <v>3</v>
      </c>
      <c r="B1197" t="s">
        <v>50</v>
      </c>
      <c r="C1197">
        <v>1.40842</v>
      </c>
      <c r="D1197">
        <f t="shared" si="55"/>
        <v>0.1261158</v>
      </c>
      <c r="E1197">
        <f t="shared" si="56"/>
        <v>0.0505266</v>
      </c>
      <c r="F1197">
        <f t="shared" si="57"/>
        <v>1.5850624</v>
      </c>
    </row>
    <row r="1198" spans="1:6">
      <c r="A1198">
        <v>3</v>
      </c>
      <c r="B1198" t="s">
        <v>50</v>
      </c>
      <c r="C1198">
        <v>1.50505</v>
      </c>
      <c r="D1198">
        <f t="shared" si="55"/>
        <v>0.1261158</v>
      </c>
      <c r="E1198">
        <f t="shared" si="56"/>
        <v>0.0505266</v>
      </c>
      <c r="F1198">
        <f t="shared" si="57"/>
        <v>1.6816924</v>
      </c>
    </row>
    <row r="1199" spans="1:6">
      <c r="A1199">
        <v>2</v>
      </c>
      <c r="B1199" t="s">
        <v>111</v>
      </c>
      <c r="C1199">
        <v>2.41779</v>
      </c>
      <c r="D1199">
        <f t="shared" si="55"/>
        <v>0.1199178</v>
      </c>
      <c r="E1199">
        <f t="shared" si="56"/>
        <v>0.276745</v>
      </c>
      <c r="F1199">
        <f t="shared" si="57"/>
        <v>2.8144528</v>
      </c>
    </row>
    <row r="1200" spans="1:6">
      <c r="A1200">
        <v>2</v>
      </c>
      <c r="B1200" t="s">
        <v>38</v>
      </c>
      <c r="C1200">
        <v>1.38926</v>
      </c>
      <c r="D1200">
        <f t="shared" si="55"/>
        <v>0.1199178</v>
      </c>
      <c r="E1200">
        <f t="shared" si="56"/>
        <v>0.218765</v>
      </c>
      <c r="F1200">
        <f t="shared" si="57"/>
        <v>1.7279428</v>
      </c>
    </row>
    <row r="1201" spans="1:6">
      <c r="A1201">
        <v>3</v>
      </c>
      <c r="B1201" t="s">
        <v>45</v>
      </c>
      <c r="C1201">
        <v>1.74345</v>
      </c>
      <c r="D1201">
        <f t="shared" si="55"/>
        <v>0.1261158</v>
      </c>
      <c r="E1201">
        <f t="shared" si="56"/>
        <v>0.0562395</v>
      </c>
      <c r="F1201">
        <f t="shared" si="57"/>
        <v>1.9258053</v>
      </c>
    </row>
    <row r="1202" spans="1:6">
      <c r="A1202">
        <v>3</v>
      </c>
      <c r="B1202" t="s">
        <v>50</v>
      </c>
      <c r="C1202">
        <v>2.04026</v>
      </c>
      <c r="D1202">
        <f t="shared" si="55"/>
        <v>0.1261158</v>
      </c>
      <c r="E1202">
        <f t="shared" si="56"/>
        <v>0.0505266</v>
      </c>
      <c r="F1202">
        <f t="shared" si="57"/>
        <v>2.2169024</v>
      </c>
    </row>
    <row r="1203" spans="1:6">
      <c r="A1203">
        <v>2</v>
      </c>
      <c r="B1203" t="s">
        <v>398</v>
      </c>
      <c r="C1203">
        <v>1.37556</v>
      </c>
      <c r="D1203">
        <f t="shared" si="55"/>
        <v>0.1199178</v>
      </c>
      <c r="E1203">
        <f t="shared" si="56"/>
        <v>0.39203</v>
      </c>
      <c r="F1203">
        <f t="shared" si="57"/>
        <v>1.8875078</v>
      </c>
    </row>
    <row r="1204" spans="1:6">
      <c r="A1204">
        <v>3</v>
      </c>
      <c r="B1204" t="s">
        <v>50</v>
      </c>
      <c r="C1204">
        <v>1.80547</v>
      </c>
      <c r="D1204">
        <f t="shared" si="55"/>
        <v>0.1261158</v>
      </c>
      <c r="E1204">
        <f t="shared" si="56"/>
        <v>0.0505266</v>
      </c>
      <c r="F1204">
        <f t="shared" si="57"/>
        <v>1.9821124</v>
      </c>
    </row>
    <row r="1205" spans="1:6">
      <c r="A1205">
        <v>3</v>
      </c>
      <c r="B1205" t="s">
        <v>66</v>
      </c>
      <c r="C1205">
        <v>1.56315</v>
      </c>
      <c r="D1205">
        <f t="shared" si="55"/>
        <v>0.1261158</v>
      </c>
      <c r="E1205">
        <f t="shared" si="56"/>
        <v>0.0943836</v>
      </c>
      <c r="F1205">
        <f t="shared" si="57"/>
        <v>1.7836494</v>
      </c>
    </row>
    <row r="1206" spans="1:6">
      <c r="A1206">
        <v>2</v>
      </c>
      <c r="B1206" t="s">
        <v>55</v>
      </c>
      <c r="C1206">
        <v>1.13422</v>
      </c>
      <c r="D1206">
        <f t="shared" si="55"/>
        <v>0.1199178</v>
      </c>
      <c r="E1206">
        <f t="shared" si="56"/>
        <v>0.288478</v>
      </c>
      <c r="F1206">
        <f t="shared" si="57"/>
        <v>1.5426158</v>
      </c>
    </row>
    <row r="1207" spans="1:6">
      <c r="A1207">
        <v>2</v>
      </c>
      <c r="B1207" t="s">
        <v>111</v>
      </c>
      <c r="C1207">
        <v>3.0183</v>
      </c>
      <c r="D1207">
        <f t="shared" si="55"/>
        <v>0.1199178</v>
      </c>
      <c r="E1207">
        <f t="shared" si="56"/>
        <v>0.276745</v>
      </c>
      <c r="F1207">
        <f t="shared" si="57"/>
        <v>3.4149628</v>
      </c>
    </row>
    <row r="1208" spans="1:6">
      <c r="A1208">
        <v>3</v>
      </c>
      <c r="B1208" t="s">
        <v>177</v>
      </c>
      <c r="C1208">
        <v>1.94207</v>
      </c>
      <c r="D1208">
        <f t="shared" si="55"/>
        <v>0.1261158</v>
      </c>
      <c r="E1208">
        <f t="shared" si="56"/>
        <v>0</v>
      </c>
      <c r="F1208">
        <f t="shared" si="57"/>
        <v>2.0681858</v>
      </c>
    </row>
    <row r="1209" spans="1:6">
      <c r="A1209">
        <v>3</v>
      </c>
      <c r="B1209" t="s">
        <v>50</v>
      </c>
      <c r="C1209">
        <v>1.44664</v>
      </c>
      <c r="D1209">
        <f t="shared" si="55"/>
        <v>0.1261158</v>
      </c>
      <c r="E1209">
        <f t="shared" si="56"/>
        <v>0.0505266</v>
      </c>
      <c r="F1209">
        <f t="shared" si="57"/>
        <v>1.6232824</v>
      </c>
    </row>
    <row r="1210" spans="1:6">
      <c r="A1210">
        <v>3</v>
      </c>
      <c r="B1210" t="s">
        <v>111</v>
      </c>
      <c r="C1210">
        <v>1.51013</v>
      </c>
      <c r="D1210">
        <f t="shared" si="55"/>
        <v>0.1261158</v>
      </c>
      <c r="E1210">
        <f t="shared" si="56"/>
        <v>0.276745</v>
      </c>
      <c r="F1210">
        <f t="shared" si="57"/>
        <v>1.9129908</v>
      </c>
    </row>
    <row r="1211" spans="1:6">
      <c r="A1211">
        <v>2</v>
      </c>
      <c r="B1211" t="s">
        <v>398</v>
      </c>
      <c r="C1211">
        <v>1.79889</v>
      </c>
      <c r="D1211">
        <f t="shared" si="55"/>
        <v>0.1199178</v>
      </c>
      <c r="E1211">
        <f t="shared" si="56"/>
        <v>0.39203</v>
      </c>
      <c r="F1211">
        <f t="shared" si="57"/>
        <v>2.3108378</v>
      </c>
    </row>
    <row r="1212" spans="1:6">
      <c r="A1212">
        <v>2</v>
      </c>
      <c r="B1212" t="s">
        <v>398</v>
      </c>
      <c r="C1212">
        <v>1.79479</v>
      </c>
      <c r="D1212">
        <f t="shared" si="55"/>
        <v>0.1199178</v>
      </c>
      <c r="E1212">
        <f t="shared" si="56"/>
        <v>0.39203</v>
      </c>
      <c r="F1212">
        <f t="shared" si="57"/>
        <v>2.3067378</v>
      </c>
    </row>
    <row r="1213" spans="1:6">
      <c r="A1213">
        <v>3</v>
      </c>
      <c r="B1213" t="s">
        <v>50</v>
      </c>
      <c r="C1213">
        <v>1.09539</v>
      </c>
      <c r="D1213">
        <f t="shared" si="55"/>
        <v>0.1261158</v>
      </c>
      <c r="E1213">
        <f t="shared" si="56"/>
        <v>0.0505266</v>
      </c>
      <c r="F1213">
        <f t="shared" si="57"/>
        <v>1.2720324</v>
      </c>
    </row>
    <row r="1214" spans="1:6">
      <c r="A1214">
        <v>2</v>
      </c>
      <c r="B1214" t="s">
        <v>924</v>
      </c>
      <c r="C1214">
        <v>2.39218</v>
      </c>
      <c r="D1214">
        <f t="shared" si="55"/>
        <v>0.1199178</v>
      </c>
      <c r="E1214">
        <f t="shared" si="56"/>
        <v>0.386094</v>
      </c>
      <c r="F1214">
        <f t="shared" si="57"/>
        <v>2.8981918</v>
      </c>
    </row>
    <row r="1215" spans="1:6">
      <c r="A1215">
        <v>3</v>
      </c>
      <c r="B1215" t="s">
        <v>60</v>
      </c>
      <c r="C1215">
        <v>0.916172</v>
      </c>
      <c r="D1215">
        <f t="shared" si="55"/>
        <v>0.1261158</v>
      </c>
      <c r="E1215">
        <f t="shared" si="56"/>
        <v>0.241046</v>
      </c>
      <c r="F1215">
        <f t="shared" si="57"/>
        <v>1.2833338</v>
      </c>
    </row>
    <row r="1216" spans="1:6">
      <c r="A1216">
        <v>2</v>
      </c>
      <c r="B1216" t="s">
        <v>111</v>
      </c>
      <c r="C1216">
        <v>2.37651</v>
      </c>
      <c r="D1216">
        <f t="shared" si="55"/>
        <v>0.1199178</v>
      </c>
      <c r="E1216">
        <f t="shared" si="56"/>
        <v>0.276745</v>
      </c>
      <c r="F1216">
        <f t="shared" si="57"/>
        <v>2.7731728</v>
      </c>
    </row>
    <row r="1217" spans="1:6">
      <c r="A1217">
        <v>3</v>
      </c>
      <c r="B1217" t="s">
        <v>60</v>
      </c>
      <c r="C1217">
        <v>2.15609</v>
      </c>
      <c r="D1217">
        <f t="shared" si="55"/>
        <v>0.1261158</v>
      </c>
      <c r="E1217">
        <f t="shared" si="56"/>
        <v>0.241046</v>
      </c>
      <c r="F1217">
        <f t="shared" si="57"/>
        <v>2.5232518</v>
      </c>
    </row>
    <row r="1218" spans="1:6">
      <c r="A1218">
        <v>2</v>
      </c>
      <c r="B1218" t="s">
        <v>42</v>
      </c>
      <c r="C1218">
        <v>1.02846</v>
      </c>
      <c r="D1218">
        <f t="shared" si="55"/>
        <v>0.1199178</v>
      </c>
      <c r="E1218">
        <f t="shared" si="56"/>
        <v>0.1389018</v>
      </c>
      <c r="F1218">
        <f t="shared" si="57"/>
        <v>1.2872796</v>
      </c>
    </row>
    <row r="1219" spans="1:6">
      <c r="A1219">
        <v>3</v>
      </c>
      <c r="B1219" t="s">
        <v>177</v>
      </c>
      <c r="C1219">
        <v>3.01492</v>
      </c>
      <c r="D1219">
        <f t="shared" ref="D1219:D1282" si="58">VLOOKUP(A1219,K:N,3,0)</f>
        <v>0.1261158</v>
      </c>
      <c r="E1219">
        <f t="shared" ref="E1219:E1282" si="59">VLOOKUP(B1219,K:M,3,0)</f>
        <v>0</v>
      </c>
      <c r="F1219">
        <f t="shared" ref="F1219:F1282" si="60">C1219+D1219+E1219</f>
        <v>3.1410358</v>
      </c>
    </row>
    <row r="1220" spans="1:6">
      <c r="A1220">
        <v>2</v>
      </c>
      <c r="B1220" t="s">
        <v>66</v>
      </c>
      <c r="C1220">
        <v>1.04894</v>
      </c>
      <c r="D1220">
        <f t="shared" si="58"/>
        <v>0.1199178</v>
      </c>
      <c r="E1220">
        <f t="shared" si="59"/>
        <v>0.0943836</v>
      </c>
      <c r="F1220">
        <f t="shared" si="60"/>
        <v>1.2632414</v>
      </c>
    </row>
    <row r="1221" spans="1:6">
      <c r="A1221">
        <v>2</v>
      </c>
      <c r="B1221" t="s">
        <v>34</v>
      </c>
      <c r="C1221">
        <v>1.61115</v>
      </c>
      <c r="D1221">
        <f t="shared" si="58"/>
        <v>0.1199178</v>
      </c>
      <c r="E1221">
        <f t="shared" si="59"/>
        <v>0.221433</v>
      </c>
      <c r="F1221">
        <f t="shared" si="60"/>
        <v>1.9525008</v>
      </c>
    </row>
    <row r="1222" spans="1:6">
      <c r="A1222">
        <v>2</v>
      </c>
      <c r="B1222" t="s">
        <v>398</v>
      </c>
      <c r="C1222">
        <v>1.88449</v>
      </c>
      <c r="D1222">
        <f t="shared" si="58"/>
        <v>0.1199178</v>
      </c>
      <c r="E1222">
        <f t="shared" si="59"/>
        <v>0.39203</v>
      </c>
      <c r="F1222">
        <f t="shared" si="60"/>
        <v>2.3964378</v>
      </c>
    </row>
    <row r="1223" spans="1:6">
      <c r="A1223">
        <v>2</v>
      </c>
      <c r="B1223" t="s">
        <v>398</v>
      </c>
      <c r="C1223">
        <v>1.55143</v>
      </c>
      <c r="D1223">
        <f t="shared" si="58"/>
        <v>0.1199178</v>
      </c>
      <c r="E1223">
        <f t="shared" si="59"/>
        <v>0.39203</v>
      </c>
      <c r="F1223">
        <f t="shared" si="60"/>
        <v>2.0633778</v>
      </c>
    </row>
    <row r="1224" spans="1:6">
      <c r="A1224">
        <v>3</v>
      </c>
      <c r="B1224" t="s">
        <v>60</v>
      </c>
      <c r="C1224">
        <v>1.39578</v>
      </c>
      <c r="D1224">
        <f t="shared" si="58"/>
        <v>0.1261158</v>
      </c>
      <c r="E1224">
        <f t="shared" si="59"/>
        <v>0.241046</v>
      </c>
      <c r="F1224">
        <f t="shared" si="60"/>
        <v>1.7629418</v>
      </c>
    </row>
    <row r="1225" spans="1:6">
      <c r="A1225">
        <v>3</v>
      </c>
      <c r="B1225" t="s">
        <v>177</v>
      </c>
      <c r="C1225">
        <v>2.68973</v>
      </c>
      <c r="D1225">
        <f t="shared" si="58"/>
        <v>0.1261158</v>
      </c>
      <c r="E1225">
        <f t="shared" si="59"/>
        <v>0</v>
      </c>
      <c r="F1225">
        <f t="shared" si="60"/>
        <v>2.8158458</v>
      </c>
    </row>
    <row r="1226" spans="1:6">
      <c r="A1226">
        <v>2</v>
      </c>
      <c r="B1226" t="s">
        <v>34</v>
      </c>
      <c r="C1226">
        <v>2.8325</v>
      </c>
      <c r="D1226">
        <f t="shared" si="58"/>
        <v>0.1199178</v>
      </c>
      <c r="E1226">
        <f t="shared" si="59"/>
        <v>0.221433</v>
      </c>
      <c r="F1226">
        <f t="shared" si="60"/>
        <v>3.1738508</v>
      </c>
    </row>
    <row r="1227" spans="1:6">
      <c r="A1227">
        <v>2</v>
      </c>
      <c r="B1227" t="s">
        <v>111</v>
      </c>
      <c r="C1227">
        <v>1.80785</v>
      </c>
      <c r="D1227">
        <f t="shared" si="58"/>
        <v>0.1199178</v>
      </c>
      <c r="E1227">
        <f t="shared" si="59"/>
        <v>0.276745</v>
      </c>
      <c r="F1227">
        <f t="shared" si="60"/>
        <v>2.2045128</v>
      </c>
    </row>
    <row r="1228" spans="1:6">
      <c r="A1228">
        <v>2</v>
      </c>
      <c r="B1228" t="s">
        <v>398</v>
      </c>
      <c r="C1228">
        <v>3.28697</v>
      </c>
      <c r="D1228">
        <f t="shared" si="58"/>
        <v>0.1199178</v>
      </c>
      <c r="E1228">
        <f t="shared" si="59"/>
        <v>0.39203</v>
      </c>
      <c r="F1228">
        <f t="shared" si="60"/>
        <v>3.7989178</v>
      </c>
    </row>
    <row r="1229" spans="1:6">
      <c r="A1229">
        <v>2</v>
      </c>
      <c r="B1229" t="s">
        <v>38</v>
      </c>
      <c r="C1229">
        <v>1.4897</v>
      </c>
      <c r="D1229">
        <f t="shared" si="58"/>
        <v>0.1199178</v>
      </c>
      <c r="E1229">
        <f t="shared" si="59"/>
        <v>0.218765</v>
      </c>
      <c r="F1229">
        <f t="shared" si="60"/>
        <v>1.8283828</v>
      </c>
    </row>
    <row r="1230" spans="1:6">
      <c r="A1230">
        <v>2</v>
      </c>
      <c r="B1230" t="s">
        <v>50</v>
      </c>
      <c r="C1230">
        <v>1.92401</v>
      </c>
      <c r="D1230">
        <f t="shared" si="58"/>
        <v>0.1199178</v>
      </c>
      <c r="E1230">
        <f t="shared" si="59"/>
        <v>0.0505266</v>
      </c>
      <c r="F1230">
        <f t="shared" si="60"/>
        <v>2.0944544</v>
      </c>
    </row>
    <row r="1231" spans="1:6">
      <c r="A1231">
        <v>2</v>
      </c>
      <c r="B1231" t="s">
        <v>55</v>
      </c>
      <c r="C1231">
        <v>3.23287</v>
      </c>
      <c r="D1231">
        <f t="shared" si="58"/>
        <v>0.1199178</v>
      </c>
      <c r="E1231">
        <f t="shared" si="59"/>
        <v>0.288478</v>
      </c>
      <c r="F1231">
        <f t="shared" si="60"/>
        <v>3.6412658</v>
      </c>
    </row>
    <row r="1232" spans="1:6">
      <c r="A1232">
        <v>2</v>
      </c>
      <c r="B1232" t="s">
        <v>66</v>
      </c>
      <c r="C1232">
        <v>1.8943</v>
      </c>
      <c r="D1232">
        <f t="shared" si="58"/>
        <v>0.1199178</v>
      </c>
      <c r="E1232">
        <f t="shared" si="59"/>
        <v>0.0943836</v>
      </c>
      <c r="F1232">
        <f t="shared" si="60"/>
        <v>2.1086014</v>
      </c>
    </row>
    <row r="1233" spans="1:6">
      <c r="A1233">
        <v>2</v>
      </c>
      <c r="B1233" t="s">
        <v>55</v>
      </c>
      <c r="C1233">
        <v>2.28186</v>
      </c>
      <c r="D1233">
        <f t="shared" si="58"/>
        <v>0.1199178</v>
      </c>
      <c r="E1233">
        <f t="shared" si="59"/>
        <v>0.288478</v>
      </c>
      <c r="F1233">
        <f t="shared" si="60"/>
        <v>2.6902558</v>
      </c>
    </row>
    <row r="1234" spans="1:6">
      <c r="A1234">
        <v>2</v>
      </c>
      <c r="B1234" t="s">
        <v>55</v>
      </c>
      <c r="C1234">
        <v>2.50466</v>
      </c>
      <c r="D1234">
        <f t="shared" si="58"/>
        <v>0.1199178</v>
      </c>
      <c r="E1234">
        <f t="shared" si="59"/>
        <v>0.288478</v>
      </c>
      <c r="F1234">
        <f t="shared" si="60"/>
        <v>2.9130558</v>
      </c>
    </row>
    <row r="1235" spans="1:6">
      <c r="A1235">
        <v>2</v>
      </c>
      <c r="B1235" t="s">
        <v>45</v>
      </c>
      <c r="C1235">
        <v>1.32356</v>
      </c>
      <c r="D1235">
        <f t="shared" si="58"/>
        <v>0.1199178</v>
      </c>
      <c r="E1235">
        <f t="shared" si="59"/>
        <v>0.0562395</v>
      </c>
      <c r="F1235">
        <f t="shared" si="60"/>
        <v>1.4997173</v>
      </c>
    </row>
    <row r="1236" spans="1:6">
      <c r="A1236">
        <v>2</v>
      </c>
      <c r="B1236" t="s">
        <v>924</v>
      </c>
      <c r="C1236">
        <v>1.12863</v>
      </c>
      <c r="D1236">
        <f t="shared" si="58"/>
        <v>0.1199178</v>
      </c>
      <c r="E1236">
        <f t="shared" si="59"/>
        <v>0.386094</v>
      </c>
      <c r="F1236">
        <f t="shared" si="60"/>
        <v>1.6346418</v>
      </c>
    </row>
    <row r="1237" spans="1:6">
      <c r="A1237">
        <v>2</v>
      </c>
      <c r="B1237" t="s">
        <v>42</v>
      </c>
      <c r="C1237">
        <v>1.85801</v>
      </c>
      <c r="D1237">
        <f t="shared" si="58"/>
        <v>0.1199178</v>
      </c>
      <c r="E1237">
        <f t="shared" si="59"/>
        <v>0.1389018</v>
      </c>
      <c r="F1237">
        <f t="shared" si="60"/>
        <v>2.1168296</v>
      </c>
    </row>
    <row r="1238" spans="1:6">
      <c r="A1238">
        <v>2</v>
      </c>
      <c r="B1238" t="s">
        <v>66</v>
      </c>
      <c r="C1238">
        <v>1.84747</v>
      </c>
      <c r="D1238">
        <f t="shared" si="58"/>
        <v>0.1199178</v>
      </c>
      <c r="E1238">
        <f t="shared" si="59"/>
        <v>0.0943836</v>
      </c>
      <c r="F1238">
        <f t="shared" si="60"/>
        <v>2.0617714</v>
      </c>
    </row>
    <row r="1239" spans="1:6">
      <c r="A1239">
        <v>2</v>
      </c>
      <c r="B1239" t="s">
        <v>66</v>
      </c>
      <c r="C1239">
        <v>1.37064</v>
      </c>
      <c r="D1239">
        <f t="shared" si="58"/>
        <v>0.1199178</v>
      </c>
      <c r="E1239">
        <f t="shared" si="59"/>
        <v>0.0943836</v>
      </c>
      <c r="F1239">
        <f t="shared" si="60"/>
        <v>1.5849414</v>
      </c>
    </row>
    <row r="1240" spans="1:6">
      <c r="A1240">
        <v>2</v>
      </c>
      <c r="B1240" t="s">
        <v>50</v>
      </c>
      <c r="C1240">
        <v>1.76021</v>
      </c>
      <c r="D1240">
        <f t="shared" si="58"/>
        <v>0.1199178</v>
      </c>
      <c r="E1240">
        <f t="shared" si="59"/>
        <v>0.0505266</v>
      </c>
      <c r="F1240">
        <f t="shared" si="60"/>
        <v>1.9306544</v>
      </c>
    </row>
    <row r="1241" spans="1:6">
      <c r="A1241">
        <v>2</v>
      </c>
      <c r="B1241" t="s">
        <v>177</v>
      </c>
      <c r="C1241">
        <v>3.28048</v>
      </c>
      <c r="D1241">
        <f t="shared" si="58"/>
        <v>0.1199178</v>
      </c>
      <c r="E1241">
        <f t="shared" si="59"/>
        <v>0</v>
      </c>
      <c r="F1241">
        <f t="shared" si="60"/>
        <v>3.4003978</v>
      </c>
    </row>
    <row r="1242" spans="1:6">
      <c r="A1242">
        <v>2</v>
      </c>
      <c r="B1242" t="s">
        <v>50</v>
      </c>
      <c r="C1242">
        <v>1.79681</v>
      </c>
      <c r="D1242">
        <f t="shared" si="58"/>
        <v>0.1199178</v>
      </c>
      <c r="E1242">
        <f t="shared" si="59"/>
        <v>0.0505266</v>
      </c>
      <c r="F1242">
        <f t="shared" si="60"/>
        <v>1.9672544</v>
      </c>
    </row>
    <row r="1243" spans="1:6">
      <c r="A1243">
        <v>2</v>
      </c>
      <c r="B1243" t="s">
        <v>42</v>
      </c>
      <c r="C1243">
        <v>3.39039</v>
      </c>
      <c r="D1243">
        <f t="shared" si="58"/>
        <v>0.1199178</v>
      </c>
      <c r="E1243">
        <f t="shared" si="59"/>
        <v>0.1389018</v>
      </c>
      <c r="F1243">
        <f t="shared" si="60"/>
        <v>3.6492096</v>
      </c>
    </row>
    <row r="1244" spans="1:6">
      <c r="A1244">
        <v>2</v>
      </c>
      <c r="B1244" t="s">
        <v>42</v>
      </c>
      <c r="C1244">
        <v>1.19064</v>
      </c>
      <c r="D1244">
        <f t="shared" si="58"/>
        <v>0.1199178</v>
      </c>
      <c r="E1244">
        <f t="shared" si="59"/>
        <v>0.1389018</v>
      </c>
      <c r="F1244">
        <f t="shared" si="60"/>
        <v>1.4494596</v>
      </c>
    </row>
    <row r="1245" spans="1:6">
      <c r="A1245">
        <v>2</v>
      </c>
      <c r="B1245" t="s">
        <v>42</v>
      </c>
      <c r="C1245">
        <v>1.96061</v>
      </c>
      <c r="D1245">
        <f t="shared" si="58"/>
        <v>0.1199178</v>
      </c>
      <c r="E1245">
        <f t="shared" si="59"/>
        <v>0.1389018</v>
      </c>
      <c r="F1245">
        <f t="shared" si="60"/>
        <v>2.2194296</v>
      </c>
    </row>
    <row r="1246" spans="1:6">
      <c r="A1246">
        <v>2</v>
      </c>
      <c r="B1246" t="s">
        <v>111</v>
      </c>
      <c r="C1246">
        <v>2.54025</v>
      </c>
      <c r="D1246">
        <f t="shared" si="58"/>
        <v>0.1199178</v>
      </c>
      <c r="E1246">
        <f t="shared" si="59"/>
        <v>0.276745</v>
      </c>
      <c r="F1246">
        <f t="shared" si="60"/>
        <v>2.9369128</v>
      </c>
    </row>
    <row r="1247" spans="1:6">
      <c r="A1247">
        <v>2</v>
      </c>
      <c r="B1247" t="s">
        <v>34</v>
      </c>
      <c r="C1247">
        <v>1.95792</v>
      </c>
      <c r="D1247">
        <f t="shared" si="58"/>
        <v>0.1199178</v>
      </c>
      <c r="E1247">
        <f t="shared" si="59"/>
        <v>0.221433</v>
      </c>
      <c r="F1247">
        <f t="shared" si="60"/>
        <v>2.2992708</v>
      </c>
    </row>
    <row r="1248" spans="1:6">
      <c r="A1248">
        <v>2</v>
      </c>
      <c r="B1248" t="s">
        <v>34</v>
      </c>
      <c r="C1248">
        <v>1.25449</v>
      </c>
      <c r="D1248">
        <f t="shared" si="58"/>
        <v>0.1199178</v>
      </c>
      <c r="E1248">
        <f t="shared" si="59"/>
        <v>0.221433</v>
      </c>
      <c r="F1248">
        <f t="shared" si="60"/>
        <v>1.5958408</v>
      </c>
    </row>
    <row r="1249" spans="1:6">
      <c r="A1249">
        <v>2</v>
      </c>
      <c r="B1249" t="s">
        <v>66</v>
      </c>
      <c r="C1249">
        <v>1.78745</v>
      </c>
      <c r="D1249">
        <f t="shared" si="58"/>
        <v>0.1199178</v>
      </c>
      <c r="E1249">
        <f t="shared" si="59"/>
        <v>0.0943836</v>
      </c>
      <c r="F1249">
        <f t="shared" si="60"/>
        <v>2.0017514</v>
      </c>
    </row>
    <row r="1250" spans="1:6">
      <c r="A1250">
        <v>2</v>
      </c>
      <c r="B1250" t="s">
        <v>45</v>
      </c>
      <c r="C1250">
        <v>1.11698</v>
      </c>
      <c r="D1250">
        <f t="shared" si="58"/>
        <v>0.1199178</v>
      </c>
      <c r="E1250">
        <f t="shared" si="59"/>
        <v>0.0562395</v>
      </c>
      <c r="F1250">
        <f t="shared" si="60"/>
        <v>1.2931373</v>
      </c>
    </row>
    <row r="1251" spans="1:6">
      <c r="A1251">
        <v>2</v>
      </c>
      <c r="B1251" t="s">
        <v>66</v>
      </c>
      <c r="C1251">
        <v>1.57758</v>
      </c>
      <c r="D1251">
        <f t="shared" si="58"/>
        <v>0.1199178</v>
      </c>
      <c r="E1251">
        <f t="shared" si="59"/>
        <v>0.0943836</v>
      </c>
      <c r="F1251">
        <f t="shared" si="60"/>
        <v>1.7918814</v>
      </c>
    </row>
    <row r="1252" spans="1:6">
      <c r="A1252">
        <v>2</v>
      </c>
      <c r="B1252" t="s">
        <v>50</v>
      </c>
      <c r="C1252">
        <v>1.97842</v>
      </c>
      <c r="D1252">
        <f t="shared" si="58"/>
        <v>0.1199178</v>
      </c>
      <c r="E1252">
        <f t="shared" si="59"/>
        <v>0.0505266</v>
      </c>
      <c r="F1252">
        <f t="shared" si="60"/>
        <v>2.1488644</v>
      </c>
    </row>
    <row r="1253" spans="1:6">
      <c r="A1253">
        <v>2</v>
      </c>
      <c r="B1253" t="s">
        <v>398</v>
      </c>
      <c r="C1253">
        <v>2.16477</v>
      </c>
      <c r="D1253">
        <f t="shared" si="58"/>
        <v>0.1199178</v>
      </c>
      <c r="E1253">
        <f t="shared" si="59"/>
        <v>0.39203</v>
      </c>
      <c r="F1253">
        <f t="shared" si="60"/>
        <v>2.6767178</v>
      </c>
    </row>
    <row r="1254" spans="1:6">
      <c r="A1254">
        <v>2</v>
      </c>
      <c r="B1254" t="s">
        <v>50</v>
      </c>
      <c r="C1254">
        <v>2.0575</v>
      </c>
      <c r="D1254">
        <f t="shared" si="58"/>
        <v>0.1199178</v>
      </c>
      <c r="E1254">
        <f t="shared" si="59"/>
        <v>0.0505266</v>
      </c>
      <c r="F1254">
        <f t="shared" si="60"/>
        <v>2.2279444</v>
      </c>
    </row>
    <row r="1255" spans="1:6">
      <c r="A1255">
        <v>2</v>
      </c>
      <c r="B1255" t="s">
        <v>50</v>
      </c>
      <c r="C1255">
        <v>1.53619</v>
      </c>
      <c r="D1255">
        <f t="shared" si="58"/>
        <v>0.1199178</v>
      </c>
      <c r="E1255">
        <f t="shared" si="59"/>
        <v>0.0505266</v>
      </c>
      <c r="F1255">
        <f t="shared" si="60"/>
        <v>1.7066344</v>
      </c>
    </row>
    <row r="1256" spans="1:6">
      <c r="A1256">
        <v>2</v>
      </c>
      <c r="B1256" t="s">
        <v>42</v>
      </c>
      <c r="C1256">
        <v>1.47368</v>
      </c>
      <c r="D1256">
        <f t="shared" si="58"/>
        <v>0.1199178</v>
      </c>
      <c r="E1256">
        <f t="shared" si="59"/>
        <v>0.1389018</v>
      </c>
      <c r="F1256">
        <f t="shared" si="60"/>
        <v>1.7324996</v>
      </c>
    </row>
    <row r="1257" spans="1:6">
      <c r="A1257">
        <v>2</v>
      </c>
      <c r="B1257" t="s">
        <v>42</v>
      </c>
      <c r="C1257">
        <v>1.7022</v>
      </c>
      <c r="D1257">
        <f t="shared" si="58"/>
        <v>0.1199178</v>
      </c>
      <c r="E1257">
        <f t="shared" si="59"/>
        <v>0.1389018</v>
      </c>
      <c r="F1257">
        <f t="shared" si="60"/>
        <v>1.9610196</v>
      </c>
    </row>
    <row r="1258" spans="1:6">
      <c r="A1258">
        <v>2</v>
      </c>
      <c r="B1258" t="s">
        <v>50</v>
      </c>
      <c r="C1258">
        <v>1.09943</v>
      </c>
      <c r="D1258">
        <f t="shared" si="58"/>
        <v>0.1199178</v>
      </c>
      <c r="E1258">
        <f t="shared" si="59"/>
        <v>0.0505266</v>
      </c>
      <c r="F1258">
        <f t="shared" si="60"/>
        <v>1.2698744</v>
      </c>
    </row>
    <row r="1259" spans="1:6">
      <c r="A1259">
        <v>2</v>
      </c>
      <c r="B1259" t="s">
        <v>66</v>
      </c>
      <c r="C1259">
        <v>2.14781</v>
      </c>
      <c r="D1259">
        <f t="shared" si="58"/>
        <v>0.1199178</v>
      </c>
      <c r="E1259">
        <f t="shared" si="59"/>
        <v>0.0943836</v>
      </c>
      <c r="F1259">
        <f t="shared" si="60"/>
        <v>2.3621114</v>
      </c>
    </row>
    <row r="1260" spans="1:6">
      <c r="A1260">
        <v>2</v>
      </c>
      <c r="B1260" t="s">
        <v>66</v>
      </c>
      <c r="C1260">
        <v>2.28864</v>
      </c>
      <c r="D1260">
        <f t="shared" si="58"/>
        <v>0.1199178</v>
      </c>
      <c r="E1260">
        <f t="shared" si="59"/>
        <v>0.0943836</v>
      </c>
      <c r="F1260">
        <f t="shared" si="60"/>
        <v>2.5029414</v>
      </c>
    </row>
    <row r="1261" spans="1:6">
      <c r="A1261">
        <v>2</v>
      </c>
      <c r="B1261" t="s">
        <v>66</v>
      </c>
      <c r="C1261">
        <v>2.33619</v>
      </c>
      <c r="D1261">
        <f t="shared" si="58"/>
        <v>0.1199178</v>
      </c>
      <c r="E1261">
        <f t="shared" si="59"/>
        <v>0.0943836</v>
      </c>
      <c r="F1261">
        <f t="shared" si="60"/>
        <v>2.5504914</v>
      </c>
    </row>
    <row r="1262" spans="1:6">
      <c r="A1262">
        <v>2</v>
      </c>
      <c r="B1262" t="s">
        <v>66</v>
      </c>
      <c r="C1262">
        <v>2.28622</v>
      </c>
      <c r="D1262">
        <f t="shared" si="58"/>
        <v>0.1199178</v>
      </c>
      <c r="E1262">
        <f t="shared" si="59"/>
        <v>0.0943836</v>
      </c>
      <c r="F1262">
        <f t="shared" si="60"/>
        <v>2.5005214</v>
      </c>
    </row>
    <row r="1263" spans="1:6">
      <c r="A1263">
        <v>2</v>
      </c>
      <c r="B1263" t="s">
        <v>50</v>
      </c>
      <c r="C1263">
        <v>1.24355</v>
      </c>
      <c r="D1263">
        <f t="shared" si="58"/>
        <v>0.1199178</v>
      </c>
      <c r="E1263">
        <f t="shared" si="59"/>
        <v>0.0505266</v>
      </c>
      <c r="F1263">
        <f t="shared" si="60"/>
        <v>1.4139944</v>
      </c>
    </row>
    <row r="1264" spans="1:6">
      <c r="A1264">
        <v>2</v>
      </c>
      <c r="B1264" t="s">
        <v>398</v>
      </c>
      <c r="C1264">
        <v>1.74321</v>
      </c>
      <c r="D1264">
        <f t="shared" si="58"/>
        <v>0.1199178</v>
      </c>
      <c r="E1264">
        <f t="shared" si="59"/>
        <v>0.39203</v>
      </c>
      <c r="F1264">
        <f t="shared" si="60"/>
        <v>2.2551578</v>
      </c>
    </row>
    <row r="1265" spans="1:6">
      <c r="A1265">
        <v>2</v>
      </c>
      <c r="B1265" t="s">
        <v>111</v>
      </c>
      <c r="C1265">
        <v>2.25938</v>
      </c>
      <c r="D1265">
        <f t="shared" si="58"/>
        <v>0.1199178</v>
      </c>
      <c r="E1265">
        <f t="shared" si="59"/>
        <v>0.276745</v>
      </c>
      <c r="F1265">
        <f t="shared" si="60"/>
        <v>2.6560428</v>
      </c>
    </row>
    <row r="1266" spans="1:6">
      <c r="A1266">
        <v>2</v>
      </c>
      <c r="B1266" t="s">
        <v>38</v>
      </c>
      <c r="C1266">
        <v>1.9889</v>
      </c>
      <c r="D1266">
        <f t="shared" si="58"/>
        <v>0.1199178</v>
      </c>
      <c r="E1266">
        <f t="shared" si="59"/>
        <v>0.218765</v>
      </c>
      <c r="F1266">
        <f t="shared" si="60"/>
        <v>2.3275828</v>
      </c>
    </row>
    <row r="1267" spans="1:6">
      <c r="A1267">
        <v>2</v>
      </c>
      <c r="B1267" t="s">
        <v>50</v>
      </c>
      <c r="C1267">
        <v>1.70449</v>
      </c>
      <c r="D1267">
        <f t="shared" si="58"/>
        <v>0.1199178</v>
      </c>
      <c r="E1267">
        <f t="shared" si="59"/>
        <v>0.0505266</v>
      </c>
      <c r="F1267">
        <f t="shared" si="60"/>
        <v>1.8749344</v>
      </c>
    </row>
    <row r="1268" spans="1:6">
      <c r="A1268">
        <v>2</v>
      </c>
      <c r="B1268" t="s">
        <v>66</v>
      </c>
      <c r="C1268">
        <v>1.86912</v>
      </c>
      <c r="D1268">
        <f t="shared" si="58"/>
        <v>0.1199178</v>
      </c>
      <c r="E1268">
        <f t="shared" si="59"/>
        <v>0.0943836</v>
      </c>
      <c r="F1268">
        <f t="shared" si="60"/>
        <v>2.0834214</v>
      </c>
    </row>
    <row r="1269" spans="1:6">
      <c r="A1269">
        <v>2</v>
      </c>
      <c r="B1269" t="s">
        <v>50</v>
      </c>
      <c r="C1269">
        <v>2.30702</v>
      </c>
      <c r="D1269">
        <f t="shared" si="58"/>
        <v>0.1199178</v>
      </c>
      <c r="E1269">
        <f t="shared" si="59"/>
        <v>0.0505266</v>
      </c>
      <c r="F1269">
        <f t="shared" si="60"/>
        <v>2.4774644</v>
      </c>
    </row>
    <row r="1270" spans="1:6">
      <c r="A1270">
        <v>2</v>
      </c>
      <c r="B1270" t="s">
        <v>50</v>
      </c>
      <c r="C1270">
        <v>1.2545</v>
      </c>
      <c r="D1270">
        <f t="shared" si="58"/>
        <v>0.1199178</v>
      </c>
      <c r="E1270">
        <f t="shared" si="59"/>
        <v>0.0505266</v>
      </c>
      <c r="F1270">
        <f t="shared" si="60"/>
        <v>1.4249444</v>
      </c>
    </row>
    <row r="1271" spans="1:6">
      <c r="A1271">
        <v>2</v>
      </c>
      <c r="B1271" t="s">
        <v>50</v>
      </c>
      <c r="C1271">
        <v>2.22378</v>
      </c>
      <c r="D1271">
        <f t="shared" si="58"/>
        <v>0.1199178</v>
      </c>
      <c r="E1271">
        <f t="shared" si="59"/>
        <v>0.0505266</v>
      </c>
      <c r="F1271">
        <f t="shared" si="60"/>
        <v>2.3942244</v>
      </c>
    </row>
    <row r="1272" spans="1:6">
      <c r="A1272">
        <v>2</v>
      </c>
      <c r="B1272" t="s">
        <v>45</v>
      </c>
      <c r="C1272">
        <v>1.8333</v>
      </c>
      <c r="D1272">
        <f t="shared" si="58"/>
        <v>0.1199178</v>
      </c>
      <c r="E1272">
        <f t="shared" si="59"/>
        <v>0.0562395</v>
      </c>
      <c r="F1272">
        <f t="shared" si="60"/>
        <v>2.0094573</v>
      </c>
    </row>
    <row r="1273" spans="1:6">
      <c r="A1273">
        <v>2</v>
      </c>
      <c r="B1273" t="s">
        <v>66</v>
      </c>
      <c r="C1273">
        <v>1.89964</v>
      </c>
      <c r="D1273">
        <f t="shared" si="58"/>
        <v>0.1199178</v>
      </c>
      <c r="E1273">
        <f t="shared" si="59"/>
        <v>0.0943836</v>
      </c>
      <c r="F1273">
        <f t="shared" si="60"/>
        <v>2.1139414</v>
      </c>
    </row>
    <row r="1274" spans="1:6">
      <c r="A1274">
        <v>2</v>
      </c>
      <c r="B1274" t="s">
        <v>66</v>
      </c>
      <c r="C1274">
        <v>1.32991</v>
      </c>
      <c r="D1274">
        <f t="shared" si="58"/>
        <v>0.1199178</v>
      </c>
      <c r="E1274">
        <f t="shared" si="59"/>
        <v>0.0943836</v>
      </c>
      <c r="F1274">
        <f t="shared" si="60"/>
        <v>1.5442114</v>
      </c>
    </row>
    <row r="1275" spans="1:6">
      <c r="A1275">
        <v>2</v>
      </c>
      <c r="B1275" t="s">
        <v>111</v>
      </c>
      <c r="C1275">
        <v>2.5785</v>
      </c>
      <c r="D1275">
        <f t="shared" si="58"/>
        <v>0.1199178</v>
      </c>
      <c r="E1275">
        <f t="shared" si="59"/>
        <v>0.276745</v>
      </c>
      <c r="F1275">
        <f t="shared" si="60"/>
        <v>2.9751628</v>
      </c>
    </row>
    <row r="1276" spans="1:6">
      <c r="A1276">
        <v>2</v>
      </c>
      <c r="B1276" t="s">
        <v>66</v>
      </c>
      <c r="C1276">
        <v>1.27721</v>
      </c>
      <c r="D1276">
        <f t="shared" si="58"/>
        <v>0.1199178</v>
      </c>
      <c r="E1276">
        <f t="shared" si="59"/>
        <v>0.0943836</v>
      </c>
      <c r="F1276">
        <f t="shared" si="60"/>
        <v>1.4915114</v>
      </c>
    </row>
    <row r="1277" spans="1:6">
      <c r="A1277">
        <v>2</v>
      </c>
      <c r="B1277" t="s">
        <v>50</v>
      </c>
      <c r="C1277">
        <v>1.83613</v>
      </c>
      <c r="D1277">
        <f t="shared" si="58"/>
        <v>0.1199178</v>
      </c>
      <c r="E1277">
        <f t="shared" si="59"/>
        <v>0.0505266</v>
      </c>
      <c r="F1277">
        <f t="shared" si="60"/>
        <v>2.0065744</v>
      </c>
    </row>
    <row r="1278" spans="1:6">
      <c r="A1278">
        <v>2</v>
      </c>
      <c r="B1278" t="s">
        <v>50</v>
      </c>
      <c r="C1278">
        <v>0.998681</v>
      </c>
      <c r="D1278">
        <f t="shared" si="58"/>
        <v>0.1199178</v>
      </c>
      <c r="E1278">
        <f t="shared" si="59"/>
        <v>0.0505266</v>
      </c>
      <c r="F1278">
        <f t="shared" si="60"/>
        <v>1.1691254</v>
      </c>
    </row>
    <row r="1279" spans="1:6">
      <c r="A1279">
        <v>2</v>
      </c>
      <c r="B1279" t="s">
        <v>66</v>
      </c>
      <c r="C1279">
        <v>1.99499</v>
      </c>
      <c r="D1279">
        <f t="shared" si="58"/>
        <v>0.1199178</v>
      </c>
      <c r="E1279">
        <f t="shared" si="59"/>
        <v>0.0943836</v>
      </c>
      <c r="F1279">
        <f t="shared" si="60"/>
        <v>2.2092914</v>
      </c>
    </row>
    <row r="1280" spans="1:6">
      <c r="A1280">
        <v>2</v>
      </c>
      <c r="B1280" t="s">
        <v>66</v>
      </c>
      <c r="C1280">
        <v>1.54213</v>
      </c>
      <c r="D1280">
        <f t="shared" si="58"/>
        <v>0.1199178</v>
      </c>
      <c r="E1280">
        <f t="shared" si="59"/>
        <v>0.0943836</v>
      </c>
      <c r="F1280">
        <f t="shared" si="60"/>
        <v>1.7564314</v>
      </c>
    </row>
    <row r="1281" spans="1:6">
      <c r="A1281">
        <v>2</v>
      </c>
      <c r="B1281" t="s">
        <v>38</v>
      </c>
      <c r="C1281">
        <v>1.69729</v>
      </c>
      <c r="D1281">
        <f t="shared" si="58"/>
        <v>0.1199178</v>
      </c>
      <c r="E1281">
        <f t="shared" si="59"/>
        <v>0.218765</v>
      </c>
      <c r="F1281">
        <f t="shared" si="60"/>
        <v>2.0359728</v>
      </c>
    </row>
    <row r="1282" spans="1:6">
      <c r="A1282">
        <v>2</v>
      </c>
      <c r="B1282" t="s">
        <v>66</v>
      </c>
      <c r="C1282">
        <v>1.83823</v>
      </c>
      <c r="D1282">
        <f t="shared" si="58"/>
        <v>0.1199178</v>
      </c>
      <c r="E1282">
        <f t="shared" si="59"/>
        <v>0.0943836</v>
      </c>
      <c r="F1282">
        <f t="shared" si="60"/>
        <v>2.0525314</v>
      </c>
    </row>
    <row r="1283" spans="1:6">
      <c r="A1283">
        <v>2</v>
      </c>
      <c r="B1283" t="s">
        <v>50</v>
      </c>
      <c r="C1283">
        <v>2.08954</v>
      </c>
      <c r="D1283">
        <f t="shared" ref="D1283:D1346" si="61">VLOOKUP(A1283,K:N,3,0)</f>
        <v>0.1199178</v>
      </c>
      <c r="E1283">
        <f t="shared" ref="E1283:E1346" si="62">VLOOKUP(B1283,K:M,3,0)</f>
        <v>0.0505266</v>
      </c>
      <c r="F1283">
        <f t="shared" ref="F1283:F1346" si="63">C1283+D1283+E1283</f>
        <v>2.2599844</v>
      </c>
    </row>
    <row r="1284" spans="1:6">
      <c r="A1284">
        <v>2</v>
      </c>
      <c r="B1284" t="s">
        <v>177</v>
      </c>
      <c r="C1284">
        <v>1.8113</v>
      </c>
      <c r="D1284">
        <f t="shared" si="61"/>
        <v>0.1199178</v>
      </c>
      <c r="E1284">
        <f t="shared" si="62"/>
        <v>0</v>
      </c>
      <c r="F1284">
        <f t="shared" si="63"/>
        <v>1.9312178</v>
      </c>
    </row>
    <row r="1285" spans="1:6">
      <c r="A1285">
        <v>2</v>
      </c>
      <c r="B1285" t="s">
        <v>50</v>
      </c>
      <c r="C1285">
        <v>1.8047</v>
      </c>
      <c r="D1285">
        <f t="shared" si="61"/>
        <v>0.1199178</v>
      </c>
      <c r="E1285">
        <f t="shared" si="62"/>
        <v>0.0505266</v>
      </c>
      <c r="F1285">
        <f t="shared" si="63"/>
        <v>1.9751444</v>
      </c>
    </row>
    <row r="1286" spans="1:6">
      <c r="A1286">
        <v>2</v>
      </c>
      <c r="B1286" t="s">
        <v>66</v>
      </c>
      <c r="C1286">
        <v>1.4116</v>
      </c>
      <c r="D1286">
        <f t="shared" si="61"/>
        <v>0.1199178</v>
      </c>
      <c r="E1286">
        <f t="shared" si="62"/>
        <v>0.0943836</v>
      </c>
      <c r="F1286">
        <f t="shared" si="63"/>
        <v>1.6259014</v>
      </c>
    </row>
    <row r="1287" spans="1:6">
      <c r="A1287">
        <v>2</v>
      </c>
      <c r="B1287" t="s">
        <v>50</v>
      </c>
      <c r="C1287">
        <v>1.42641</v>
      </c>
      <c r="D1287">
        <f t="shared" si="61"/>
        <v>0.1199178</v>
      </c>
      <c r="E1287">
        <f t="shared" si="62"/>
        <v>0.0505266</v>
      </c>
      <c r="F1287">
        <f t="shared" si="63"/>
        <v>1.5968544</v>
      </c>
    </row>
    <row r="1288" spans="1:6">
      <c r="A1288">
        <v>2</v>
      </c>
      <c r="B1288" t="s">
        <v>34</v>
      </c>
      <c r="C1288">
        <v>1.7475</v>
      </c>
      <c r="D1288">
        <f t="shared" si="61"/>
        <v>0.1199178</v>
      </c>
      <c r="E1288">
        <f t="shared" si="62"/>
        <v>0.221433</v>
      </c>
      <c r="F1288">
        <f t="shared" si="63"/>
        <v>2.0888508</v>
      </c>
    </row>
    <row r="1289" spans="1:6">
      <c r="A1289">
        <v>2</v>
      </c>
      <c r="B1289" t="s">
        <v>42</v>
      </c>
      <c r="C1289">
        <v>2.39053</v>
      </c>
      <c r="D1289">
        <f t="shared" si="61"/>
        <v>0.1199178</v>
      </c>
      <c r="E1289">
        <f t="shared" si="62"/>
        <v>0.1389018</v>
      </c>
      <c r="F1289">
        <f t="shared" si="63"/>
        <v>2.6493496</v>
      </c>
    </row>
    <row r="1290" spans="1:6">
      <c r="A1290">
        <v>2</v>
      </c>
      <c r="B1290" t="s">
        <v>50</v>
      </c>
      <c r="C1290">
        <v>1.65022</v>
      </c>
      <c r="D1290">
        <f t="shared" si="61"/>
        <v>0.1199178</v>
      </c>
      <c r="E1290">
        <f t="shared" si="62"/>
        <v>0.0505266</v>
      </c>
      <c r="F1290">
        <f t="shared" si="63"/>
        <v>1.8206644</v>
      </c>
    </row>
    <row r="1291" spans="1:6">
      <c r="A1291">
        <v>2</v>
      </c>
      <c r="B1291" t="s">
        <v>66</v>
      </c>
      <c r="C1291">
        <v>1.4485</v>
      </c>
      <c r="D1291">
        <f t="shared" si="61"/>
        <v>0.1199178</v>
      </c>
      <c r="E1291">
        <f t="shared" si="62"/>
        <v>0.0943836</v>
      </c>
      <c r="F1291">
        <f t="shared" si="63"/>
        <v>1.6628014</v>
      </c>
    </row>
    <row r="1292" spans="1:6">
      <c r="A1292">
        <v>2</v>
      </c>
      <c r="B1292" t="s">
        <v>50</v>
      </c>
      <c r="C1292">
        <v>1.87202</v>
      </c>
      <c r="D1292">
        <f t="shared" si="61"/>
        <v>0.1199178</v>
      </c>
      <c r="E1292">
        <f t="shared" si="62"/>
        <v>0.0505266</v>
      </c>
      <c r="F1292">
        <f t="shared" si="63"/>
        <v>2.0424644</v>
      </c>
    </row>
    <row r="1293" spans="1:6">
      <c r="A1293">
        <v>2</v>
      </c>
      <c r="B1293" t="s">
        <v>66</v>
      </c>
      <c r="C1293">
        <v>1.29808</v>
      </c>
      <c r="D1293">
        <f t="shared" si="61"/>
        <v>0.1199178</v>
      </c>
      <c r="E1293">
        <f t="shared" si="62"/>
        <v>0.0943836</v>
      </c>
      <c r="F1293">
        <f t="shared" si="63"/>
        <v>1.5123814</v>
      </c>
    </row>
    <row r="1294" spans="1:6">
      <c r="A1294">
        <v>2</v>
      </c>
      <c r="B1294" t="s">
        <v>50</v>
      </c>
      <c r="C1294">
        <v>1.82719</v>
      </c>
      <c r="D1294">
        <f t="shared" si="61"/>
        <v>0.1199178</v>
      </c>
      <c r="E1294">
        <f t="shared" si="62"/>
        <v>0.0505266</v>
      </c>
      <c r="F1294">
        <f t="shared" si="63"/>
        <v>1.9976344</v>
      </c>
    </row>
    <row r="1295" spans="1:6">
      <c r="A1295">
        <v>2</v>
      </c>
      <c r="B1295" t="s">
        <v>60</v>
      </c>
      <c r="C1295">
        <v>2.35071</v>
      </c>
      <c r="D1295">
        <f t="shared" si="61"/>
        <v>0.1199178</v>
      </c>
      <c r="E1295">
        <f t="shared" si="62"/>
        <v>0.241046</v>
      </c>
      <c r="F1295">
        <f t="shared" si="63"/>
        <v>2.7116738</v>
      </c>
    </row>
    <row r="1296" spans="1:6">
      <c r="A1296">
        <v>2</v>
      </c>
      <c r="B1296" t="s">
        <v>66</v>
      </c>
      <c r="C1296">
        <v>2.16332</v>
      </c>
      <c r="D1296">
        <f t="shared" si="61"/>
        <v>0.1199178</v>
      </c>
      <c r="E1296">
        <f t="shared" si="62"/>
        <v>0.0943836</v>
      </c>
      <c r="F1296">
        <f t="shared" si="63"/>
        <v>2.3776214</v>
      </c>
    </row>
    <row r="1297" spans="1:6">
      <c r="A1297">
        <v>2</v>
      </c>
      <c r="B1297" t="s">
        <v>398</v>
      </c>
      <c r="C1297">
        <v>2.05407</v>
      </c>
      <c r="D1297">
        <f t="shared" si="61"/>
        <v>0.1199178</v>
      </c>
      <c r="E1297">
        <f t="shared" si="62"/>
        <v>0.39203</v>
      </c>
      <c r="F1297">
        <f t="shared" si="63"/>
        <v>2.5660178</v>
      </c>
    </row>
    <row r="1298" spans="1:6">
      <c r="A1298">
        <v>2</v>
      </c>
      <c r="B1298" t="s">
        <v>177</v>
      </c>
      <c r="C1298">
        <v>1.36923</v>
      </c>
      <c r="D1298">
        <f t="shared" si="61"/>
        <v>0.1199178</v>
      </c>
      <c r="E1298">
        <f t="shared" si="62"/>
        <v>0</v>
      </c>
      <c r="F1298">
        <f t="shared" si="63"/>
        <v>1.4891478</v>
      </c>
    </row>
    <row r="1299" spans="1:6">
      <c r="A1299">
        <v>2</v>
      </c>
      <c r="B1299" t="s">
        <v>34</v>
      </c>
      <c r="C1299">
        <v>1.48321</v>
      </c>
      <c r="D1299">
        <f t="shared" si="61"/>
        <v>0.1199178</v>
      </c>
      <c r="E1299">
        <f t="shared" si="62"/>
        <v>0.221433</v>
      </c>
      <c r="F1299">
        <f t="shared" si="63"/>
        <v>1.8245608</v>
      </c>
    </row>
    <row r="1300" spans="1:6">
      <c r="A1300">
        <v>2</v>
      </c>
      <c r="B1300" t="s">
        <v>50</v>
      </c>
      <c r="C1300">
        <v>1.84953</v>
      </c>
      <c r="D1300">
        <f t="shared" si="61"/>
        <v>0.1199178</v>
      </c>
      <c r="E1300">
        <f t="shared" si="62"/>
        <v>0.0505266</v>
      </c>
      <c r="F1300">
        <f t="shared" si="63"/>
        <v>2.0199744</v>
      </c>
    </row>
    <row r="1301" spans="1:6">
      <c r="A1301">
        <v>2</v>
      </c>
      <c r="B1301" t="s">
        <v>50</v>
      </c>
      <c r="C1301">
        <v>1.94175</v>
      </c>
      <c r="D1301">
        <f t="shared" si="61"/>
        <v>0.1199178</v>
      </c>
      <c r="E1301">
        <f t="shared" si="62"/>
        <v>0.0505266</v>
      </c>
      <c r="F1301">
        <f t="shared" si="63"/>
        <v>2.1121944</v>
      </c>
    </row>
    <row r="1302" spans="1:6">
      <c r="A1302">
        <v>2</v>
      </c>
      <c r="B1302" t="s">
        <v>111</v>
      </c>
      <c r="C1302">
        <v>1.62343</v>
      </c>
      <c r="D1302">
        <f t="shared" si="61"/>
        <v>0.1199178</v>
      </c>
      <c r="E1302">
        <f t="shared" si="62"/>
        <v>0.276745</v>
      </c>
      <c r="F1302">
        <f t="shared" si="63"/>
        <v>2.0200928</v>
      </c>
    </row>
    <row r="1303" spans="1:6">
      <c r="A1303">
        <v>2</v>
      </c>
      <c r="B1303" t="s">
        <v>50</v>
      </c>
      <c r="C1303">
        <v>1.36172</v>
      </c>
      <c r="D1303">
        <f t="shared" si="61"/>
        <v>0.1199178</v>
      </c>
      <c r="E1303">
        <f t="shared" si="62"/>
        <v>0.0505266</v>
      </c>
      <c r="F1303">
        <f t="shared" si="63"/>
        <v>1.5321644</v>
      </c>
    </row>
    <row r="1304" spans="1:6">
      <c r="A1304">
        <v>2</v>
      </c>
      <c r="B1304" t="s">
        <v>50</v>
      </c>
      <c r="C1304">
        <v>1.43008</v>
      </c>
      <c r="D1304">
        <f t="shared" si="61"/>
        <v>0.1199178</v>
      </c>
      <c r="E1304">
        <f t="shared" si="62"/>
        <v>0.0505266</v>
      </c>
      <c r="F1304">
        <f t="shared" si="63"/>
        <v>1.6005244</v>
      </c>
    </row>
    <row r="1305" spans="1:6">
      <c r="A1305">
        <v>2</v>
      </c>
      <c r="B1305" t="s">
        <v>34</v>
      </c>
      <c r="C1305">
        <v>1.31107</v>
      </c>
      <c r="D1305">
        <f t="shared" si="61"/>
        <v>0.1199178</v>
      </c>
      <c r="E1305">
        <f t="shared" si="62"/>
        <v>0.221433</v>
      </c>
      <c r="F1305">
        <f t="shared" si="63"/>
        <v>1.6524208</v>
      </c>
    </row>
    <row r="1306" spans="1:6">
      <c r="A1306">
        <v>2</v>
      </c>
      <c r="B1306" t="s">
        <v>34</v>
      </c>
      <c r="C1306">
        <v>1.66779</v>
      </c>
      <c r="D1306">
        <f t="shared" si="61"/>
        <v>0.1199178</v>
      </c>
      <c r="E1306">
        <f t="shared" si="62"/>
        <v>0.221433</v>
      </c>
      <c r="F1306">
        <f t="shared" si="63"/>
        <v>2.0091408</v>
      </c>
    </row>
    <row r="1307" spans="1:6">
      <c r="A1307">
        <v>2</v>
      </c>
      <c r="B1307" t="s">
        <v>50</v>
      </c>
      <c r="C1307">
        <v>2.01136</v>
      </c>
      <c r="D1307">
        <f t="shared" si="61"/>
        <v>0.1199178</v>
      </c>
      <c r="E1307">
        <f t="shared" si="62"/>
        <v>0.0505266</v>
      </c>
      <c r="F1307">
        <f t="shared" si="63"/>
        <v>2.1818044</v>
      </c>
    </row>
    <row r="1308" spans="1:6">
      <c r="A1308">
        <v>2</v>
      </c>
      <c r="B1308" t="s">
        <v>50</v>
      </c>
      <c r="C1308">
        <v>2.07887</v>
      </c>
      <c r="D1308">
        <f t="shared" si="61"/>
        <v>0.1199178</v>
      </c>
      <c r="E1308">
        <f t="shared" si="62"/>
        <v>0.0505266</v>
      </c>
      <c r="F1308">
        <f t="shared" si="63"/>
        <v>2.2493144</v>
      </c>
    </row>
    <row r="1309" spans="1:6">
      <c r="A1309">
        <v>2</v>
      </c>
      <c r="B1309" t="s">
        <v>50</v>
      </c>
      <c r="C1309">
        <v>1.68399</v>
      </c>
      <c r="D1309">
        <f t="shared" si="61"/>
        <v>0.1199178</v>
      </c>
      <c r="E1309">
        <f t="shared" si="62"/>
        <v>0.0505266</v>
      </c>
      <c r="F1309">
        <f t="shared" si="63"/>
        <v>1.8544344</v>
      </c>
    </row>
    <row r="1310" spans="1:6">
      <c r="A1310">
        <v>2</v>
      </c>
      <c r="B1310" t="s">
        <v>66</v>
      </c>
      <c r="C1310">
        <v>1.24051</v>
      </c>
      <c r="D1310">
        <f t="shared" si="61"/>
        <v>0.1199178</v>
      </c>
      <c r="E1310">
        <f t="shared" si="62"/>
        <v>0.0943836</v>
      </c>
      <c r="F1310">
        <f t="shared" si="63"/>
        <v>1.4548114</v>
      </c>
    </row>
    <row r="1311" spans="1:6">
      <c r="A1311">
        <v>2</v>
      </c>
      <c r="B1311" t="s">
        <v>34</v>
      </c>
      <c r="C1311">
        <v>1.25552</v>
      </c>
      <c r="D1311">
        <f t="shared" si="61"/>
        <v>0.1199178</v>
      </c>
      <c r="E1311">
        <f t="shared" si="62"/>
        <v>0.221433</v>
      </c>
      <c r="F1311">
        <f t="shared" si="63"/>
        <v>1.5968708</v>
      </c>
    </row>
    <row r="1312" spans="1:6">
      <c r="A1312">
        <v>2</v>
      </c>
      <c r="B1312" t="s">
        <v>50</v>
      </c>
      <c r="C1312">
        <v>1.07471</v>
      </c>
      <c r="D1312">
        <f t="shared" si="61"/>
        <v>0.1199178</v>
      </c>
      <c r="E1312">
        <f t="shared" si="62"/>
        <v>0.0505266</v>
      </c>
      <c r="F1312">
        <f t="shared" si="63"/>
        <v>1.2451544</v>
      </c>
    </row>
    <row r="1313" spans="1:6">
      <c r="A1313">
        <v>2</v>
      </c>
      <c r="B1313" t="s">
        <v>34</v>
      </c>
      <c r="C1313">
        <v>1.54105</v>
      </c>
      <c r="D1313">
        <f t="shared" si="61"/>
        <v>0.1199178</v>
      </c>
      <c r="E1313">
        <f t="shared" si="62"/>
        <v>0.221433</v>
      </c>
      <c r="F1313">
        <f t="shared" si="63"/>
        <v>1.8824008</v>
      </c>
    </row>
    <row r="1314" spans="1:6">
      <c r="A1314">
        <v>2</v>
      </c>
      <c r="B1314" t="s">
        <v>38</v>
      </c>
      <c r="C1314">
        <v>1.80615</v>
      </c>
      <c r="D1314">
        <f t="shared" si="61"/>
        <v>0.1199178</v>
      </c>
      <c r="E1314">
        <f t="shared" si="62"/>
        <v>0.218765</v>
      </c>
      <c r="F1314">
        <f t="shared" si="63"/>
        <v>2.1448328</v>
      </c>
    </row>
    <row r="1315" spans="1:6">
      <c r="A1315">
        <v>2</v>
      </c>
      <c r="B1315" t="s">
        <v>45</v>
      </c>
      <c r="C1315">
        <v>1.60591</v>
      </c>
      <c r="D1315">
        <f t="shared" si="61"/>
        <v>0.1199178</v>
      </c>
      <c r="E1315">
        <f t="shared" si="62"/>
        <v>0.0562395</v>
      </c>
      <c r="F1315">
        <f t="shared" si="63"/>
        <v>1.7820673</v>
      </c>
    </row>
    <row r="1316" spans="1:6">
      <c r="A1316">
        <v>2</v>
      </c>
      <c r="B1316" t="s">
        <v>111</v>
      </c>
      <c r="C1316">
        <v>1.59567</v>
      </c>
      <c r="D1316">
        <f t="shared" si="61"/>
        <v>0.1199178</v>
      </c>
      <c r="E1316">
        <f t="shared" si="62"/>
        <v>0.276745</v>
      </c>
      <c r="F1316">
        <f t="shared" si="63"/>
        <v>1.9923328</v>
      </c>
    </row>
    <row r="1317" spans="1:6">
      <c r="A1317">
        <v>2</v>
      </c>
      <c r="B1317" t="s">
        <v>50</v>
      </c>
      <c r="C1317">
        <v>1.91303</v>
      </c>
      <c r="D1317">
        <f t="shared" si="61"/>
        <v>0.1199178</v>
      </c>
      <c r="E1317">
        <f t="shared" si="62"/>
        <v>0.0505266</v>
      </c>
      <c r="F1317">
        <f t="shared" si="63"/>
        <v>2.0834744</v>
      </c>
    </row>
    <row r="1318" spans="1:6">
      <c r="A1318">
        <v>2</v>
      </c>
      <c r="B1318" t="s">
        <v>34</v>
      </c>
      <c r="C1318">
        <v>1.6072</v>
      </c>
      <c r="D1318">
        <f t="shared" si="61"/>
        <v>0.1199178</v>
      </c>
      <c r="E1318">
        <f t="shared" si="62"/>
        <v>0.221433</v>
      </c>
      <c r="F1318">
        <f t="shared" si="63"/>
        <v>1.9485508</v>
      </c>
    </row>
    <row r="1319" spans="1:6">
      <c r="A1319">
        <v>2</v>
      </c>
      <c r="B1319" t="s">
        <v>50</v>
      </c>
      <c r="C1319">
        <v>2.42237</v>
      </c>
      <c r="D1319">
        <f t="shared" si="61"/>
        <v>0.1199178</v>
      </c>
      <c r="E1319">
        <f t="shared" si="62"/>
        <v>0.0505266</v>
      </c>
      <c r="F1319">
        <f t="shared" si="63"/>
        <v>2.5928144</v>
      </c>
    </row>
    <row r="1320" spans="1:6">
      <c r="A1320">
        <v>2</v>
      </c>
      <c r="B1320" t="s">
        <v>50</v>
      </c>
      <c r="C1320">
        <v>1.77371</v>
      </c>
      <c r="D1320">
        <f t="shared" si="61"/>
        <v>0.1199178</v>
      </c>
      <c r="E1320">
        <f t="shared" si="62"/>
        <v>0.0505266</v>
      </c>
      <c r="F1320">
        <f t="shared" si="63"/>
        <v>1.9441544</v>
      </c>
    </row>
    <row r="1321" spans="1:6">
      <c r="A1321">
        <v>2</v>
      </c>
      <c r="B1321" t="s">
        <v>50</v>
      </c>
      <c r="C1321">
        <v>1.29679</v>
      </c>
      <c r="D1321">
        <f t="shared" si="61"/>
        <v>0.1199178</v>
      </c>
      <c r="E1321">
        <f t="shared" si="62"/>
        <v>0.0505266</v>
      </c>
      <c r="F1321">
        <f t="shared" si="63"/>
        <v>1.4672344</v>
      </c>
    </row>
    <row r="1322" spans="1:6">
      <c r="A1322">
        <v>2</v>
      </c>
      <c r="B1322" t="s">
        <v>50</v>
      </c>
      <c r="C1322">
        <v>1.45403</v>
      </c>
      <c r="D1322">
        <f t="shared" si="61"/>
        <v>0.1199178</v>
      </c>
      <c r="E1322">
        <f t="shared" si="62"/>
        <v>0.0505266</v>
      </c>
      <c r="F1322">
        <f t="shared" si="63"/>
        <v>1.6244744</v>
      </c>
    </row>
    <row r="1323" spans="1:6">
      <c r="A1323">
        <v>2</v>
      </c>
      <c r="B1323" t="s">
        <v>45</v>
      </c>
      <c r="C1323">
        <v>1.8874</v>
      </c>
      <c r="D1323">
        <f t="shared" si="61"/>
        <v>0.1199178</v>
      </c>
      <c r="E1323">
        <f t="shared" si="62"/>
        <v>0.0562395</v>
      </c>
      <c r="F1323">
        <f t="shared" si="63"/>
        <v>2.0635573</v>
      </c>
    </row>
    <row r="1324" spans="1:6">
      <c r="A1324">
        <v>2</v>
      </c>
      <c r="B1324" t="s">
        <v>111</v>
      </c>
      <c r="C1324">
        <v>2.12543</v>
      </c>
      <c r="D1324">
        <f t="shared" si="61"/>
        <v>0.1199178</v>
      </c>
      <c r="E1324">
        <f t="shared" si="62"/>
        <v>0.276745</v>
      </c>
      <c r="F1324">
        <f t="shared" si="63"/>
        <v>2.5220928</v>
      </c>
    </row>
    <row r="1325" spans="1:6">
      <c r="A1325">
        <v>2</v>
      </c>
      <c r="B1325" t="s">
        <v>50</v>
      </c>
      <c r="C1325">
        <v>1.84759</v>
      </c>
      <c r="D1325">
        <f t="shared" si="61"/>
        <v>0.1199178</v>
      </c>
      <c r="E1325">
        <f t="shared" si="62"/>
        <v>0.0505266</v>
      </c>
      <c r="F1325">
        <f t="shared" si="63"/>
        <v>2.0180344</v>
      </c>
    </row>
    <row r="1326" spans="1:6">
      <c r="A1326">
        <v>2</v>
      </c>
      <c r="B1326" t="s">
        <v>177</v>
      </c>
      <c r="C1326">
        <v>1.82256</v>
      </c>
      <c r="D1326">
        <f t="shared" si="61"/>
        <v>0.1199178</v>
      </c>
      <c r="E1326">
        <f t="shared" si="62"/>
        <v>0</v>
      </c>
      <c r="F1326">
        <f t="shared" si="63"/>
        <v>1.9424778</v>
      </c>
    </row>
    <row r="1327" spans="1:6">
      <c r="A1327">
        <v>2</v>
      </c>
      <c r="B1327" t="s">
        <v>50</v>
      </c>
      <c r="C1327">
        <v>1.85071</v>
      </c>
      <c r="D1327">
        <f t="shared" si="61"/>
        <v>0.1199178</v>
      </c>
      <c r="E1327">
        <f t="shared" si="62"/>
        <v>0.0505266</v>
      </c>
      <c r="F1327">
        <f t="shared" si="63"/>
        <v>2.0211544</v>
      </c>
    </row>
    <row r="1328" spans="1:6">
      <c r="A1328">
        <v>2</v>
      </c>
      <c r="B1328" t="s">
        <v>177</v>
      </c>
      <c r="C1328">
        <v>2.01755</v>
      </c>
      <c r="D1328">
        <f t="shared" si="61"/>
        <v>0.1199178</v>
      </c>
      <c r="E1328">
        <f t="shared" si="62"/>
        <v>0</v>
      </c>
      <c r="F1328">
        <f t="shared" si="63"/>
        <v>2.1374678</v>
      </c>
    </row>
    <row r="1329" spans="1:6">
      <c r="A1329">
        <v>2</v>
      </c>
      <c r="B1329" t="s">
        <v>177</v>
      </c>
      <c r="C1329">
        <v>2.39619</v>
      </c>
      <c r="D1329">
        <f t="shared" si="61"/>
        <v>0.1199178</v>
      </c>
      <c r="E1329">
        <f t="shared" si="62"/>
        <v>0</v>
      </c>
      <c r="F1329">
        <f t="shared" si="63"/>
        <v>2.5161078</v>
      </c>
    </row>
    <row r="1330" spans="1:6">
      <c r="A1330">
        <v>2</v>
      </c>
      <c r="B1330" t="s">
        <v>34</v>
      </c>
      <c r="C1330">
        <v>2.03973</v>
      </c>
      <c r="D1330">
        <f t="shared" si="61"/>
        <v>0.1199178</v>
      </c>
      <c r="E1330">
        <f t="shared" si="62"/>
        <v>0.221433</v>
      </c>
      <c r="F1330">
        <f t="shared" si="63"/>
        <v>2.3810808</v>
      </c>
    </row>
    <row r="1331" spans="1:6">
      <c r="A1331">
        <v>1</v>
      </c>
      <c r="B1331" t="s">
        <v>398</v>
      </c>
      <c r="C1331">
        <v>1.96139</v>
      </c>
      <c r="D1331">
        <f t="shared" si="61"/>
        <v>0</v>
      </c>
      <c r="E1331">
        <f t="shared" si="62"/>
        <v>0.39203</v>
      </c>
      <c r="F1331">
        <f t="shared" si="63"/>
        <v>2.35342</v>
      </c>
    </row>
    <row r="1332" spans="1:6">
      <c r="A1332">
        <v>2</v>
      </c>
      <c r="B1332" t="s">
        <v>177</v>
      </c>
      <c r="C1332">
        <v>1.92746</v>
      </c>
      <c r="D1332">
        <f t="shared" si="61"/>
        <v>0.1199178</v>
      </c>
      <c r="E1332">
        <f t="shared" si="62"/>
        <v>0</v>
      </c>
      <c r="F1332">
        <f t="shared" si="63"/>
        <v>2.0473778</v>
      </c>
    </row>
    <row r="1333" spans="1:6">
      <c r="A1333">
        <v>2</v>
      </c>
      <c r="B1333" t="s">
        <v>111</v>
      </c>
      <c r="C1333">
        <v>2.25906</v>
      </c>
      <c r="D1333">
        <f t="shared" si="61"/>
        <v>0.1199178</v>
      </c>
      <c r="E1333">
        <f t="shared" si="62"/>
        <v>0.276745</v>
      </c>
      <c r="F1333">
        <f t="shared" si="63"/>
        <v>2.6557228</v>
      </c>
    </row>
    <row r="1334" spans="1:6">
      <c r="A1334">
        <v>2</v>
      </c>
      <c r="B1334" t="s">
        <v>45</v>
      </c>
      <c r="C1334">
        <v>2.05115</v>
      </c>
      <c r="D1334">
        <f t="shared" si="61"/>
        <v>0.1199178</v>
      </c>
      <c r="E1334">
        <f t="shared" si="62"/>
        <v>0.0562395</v>
      </c>
      <c r="F1334">
        <f t="shared" si="63"/>
        <v>2.2273073</v>
      </c>
    </row>
    <row r="1335" spans="1:6">
      <c r="A1335">
        <v>2</v>
      </c>
      <c r="B1335" t="s">
        <v>38</v>
      </c>
      <c r="C1335">
        <v>1.86842</v>
      </c>
      <c r="D1335">
        <f t="shared" si="61"/>
        <v>0.1199178</v>
      </c>
      <c r="E1335">
        <f t="shared" si="62"/>
        <v>0.218765</v>
      </c>
      <c r="F1335">
        <f t="shared" si="63"/>
        <v>2.2071028</v>
      </c>
    </row>
    <row r="1336" spans="1:6">
      <c r="A1336">
        <v>2</v>
      </c>
      <c r="B1336" t="s">
        <v>177</v>
      </c>
      <c r="C1336">
        <v>1.57613</v>
      </c>
      <c r="D1336">
        <f t="shared" si="61"/>
        <v>0.1199178</v>
      </c>
      <c r="E1336">
        <f t="shared" si="62"/>
        <v>0</v>
      </c>
      <c r="F1336">
        <f t="shared" si="63"/>
        <v>1.6960478</v>
      </c>
    </row>
    <row r="1337" spans="1:6">
      <c r="A1337">
        <v>2</v>
      </c>
      <c r="B1337" t="s">
        <v>45</v>
      </c>
      <c r="C1337">
        <v>1.71015</v>
      </c>
      <c r="D1337">
        <f t="shared" si="61"/>
        <v>0.1199178</v>
      </c>
      <c r="E1337">
        <f t="shared" si="62"/>
        <v>0.0562395</v>
      </c>
      <c r="F1337">
        <f t="shared" si="63"/>
        <v>1.8863073</v>
      </c>
    </row>
    <row r="1338" spans="1:6">
      <c r="A1338">
        <v>2</v>
      </c>
      <c r="B1338" t="s">
        <v>38</v>
      </c>
      <c r="C1338">
        <v>0.819834</v>
      </c>
      <c r="D1338">
        <f t="shared" si="61"/>
        <v>0.1199178</v>
      </c>
      <c r="E1338">
        <f t="shared" si="62"/>
        <v>0.218765</v>
      </c>
      <c r="F1338">
        <f t="shared" si="63"/>
        <v>1.1585168</v>
      </c>
    </row>
    <row r="1339" spans="1:6">
      <c r="A1339">
        <v>2</v>
      </c>
      <c r="B1339" t="s">
        <v>177</v>
      </c>
      <c r="C1339">
        <v>1.83164</v>
      </c>
      <c r="D1339">
        <f t="shared" si="61"/>
        <v>0.1199178</v>
      </c>
      <c r="E1339">
        <f t="shared" si="62"/>
        <v>0</v>
      </c>
      <c r="F1339">
        <f t="shared" si="63"/>
        <v>1.9515578</v>
      </c>
    </row>
    <row r="1340" spans="1:6">
      <c r="A1340">
        <v>1</v>
      </c>
      <c r="B1340" t="s">
        <v>55</v>
      </c>
      <c r="C1340">
        <v>2.09739</v>
      </c>
      <c r="D1340">
        <f t="shared" si="61"/>
        <v>0</v>
      </c>
      <c r="E1340">
        <f t="shared" si="62"/>
        <v>0.288478</v>
      </c>
      <c r="F1340">
        <f t="shared" si="63"/>
        <v>2.385868</v>
      </c>
    </row>
    <row r="1341" spans="1:6">
      <c r="A1341">
        <v>1</v>
      </c>
      <c r="B1341" t="s">
        <v>111</v>
      </c>
      <c r="C1341">
        <v>1.6171</v>
      </c>
      <c r="D1341">
        <f t="shared" si="61"/>
        <v>0</v>
      </c>
      <c r="E1341">
        <f t="shared" si="62"/>
        <v>0.276745</v>
      </c>
      <c r="F1341">
        <f t="shared" si="63"/>
        <v>1.893845</v>
      </c>
    </row>
    <row r="1342" spans="1:6">
      <c r="A1342">
        <v>2</v>
      </c>
      <c r="B1342" t="s">
        <v>38</v>
      </c>
      <c r="C1342">
        <v>2.09637</v>
      </c>
      <c r="D1342">
        <f t="shared" si="61"/>
        <v>0.1199178</v>
      </c>
      <c r="E1342">
        <f t="shared" si="62"/>
        <v>0.218765</v>
      </c>
      <c r="F1342">
        <f t="shared" si="63"/>
        <v>2.4350528</v>
      </c>
    </row>
    <row r="1343" spans="1:6">
      <c r="A1343">
        <v>1</v>
      </c>
      <c r="B1343" t="s">
        <v>50</v>
      </c>
      <c r="C1343">
        <v>1.26866</v>
      </c>
      <c r="D1343">
        <f t="shared" si="61"/>
        <v>0</v>
      </c>
      <c r="E1343">
        <f t="shared" si="62"/>
        <v>0.0505266</v>
      </c>
      <c r="F1343">
        <f t="shared" si="63"/>
        <v>1.3191866</v>
      </c>
    </row>
    <row r="1344" spans="1:6">
      <c r="A1344">
        <v>2</v>
      </c>
      <c r="B1344" t="s">
        <v>177</v>
      </c>
      <c r="C1344">
        <v>1.49694</v>
      </c>
      <c r="D1344">
        <f t="shared" si="61"/>
        <v>0.1199178</v>
      </c>
      <c r="E1344">
        <f t="shared" si="62"/>
        <v>0</v>
      </c>
      <c r="F1344">
        <f t="shared" si="63"/>
        <v>1.6168578</v>
      </c>
    </row>
    <row r="1345" spans="1:6">
      <c r="A1345">
        <v>1</v>
      </c>
      <c r="B1345" t="s">
        <v>398</v>
      </c>
      <c r="C1345">
        <v>0.738808</v>
      </c>
      <c r="D1345">
        <f t="shared" si="61"/>
        <v>0</v>
      </c>
      <c r="E1345">
        <f t="shared" si="62"/>
        <v>0.39203</v>
      </c>
      <c r="F1345">
        <f t="shared" si="63"/>
        <v>1.130838</v>
      </c>
    </row>
    <row r="1346" spans="1:6">
      <c r="A1346">
        <v>1</v>
      </c>
      <c r="B1346" t="s">
        <v>111</v>
      </c>
      <c r="C1346">
        <v>1.55249</v>
      </c>
      <c r="D1346">
        <f t="shared" si="61"/>
        <v>0</v>
      </c>
      <c r="E1346">
        <f t="shared" si="62"/>
        <v>0.276745</v>
      </c>
      <c r="F1346">
        <f t="shared" si="63"/>
        <v>1.829235</v>
      </c>
    </row>
    <row r="1347" spans="1:6">
      <c r="A1347">
        <v>1</v>
      </c>
      <c r="B1347" t="s">
        <v>398</v>
      </c>
      <c r="C1347">
        <v>2.05991</v>
      </c>
      <c r="D1347">
        <f>VLOOKUP(A1347,K:N,3,0)</f>
        <v>0</v>
      </c>
      <c r="E1347">
        <f>VLOOKUP(B1347,K:M,3,0)</f>
        <v>0.39203</v>
      </c>
      <c r="F1347">
        <f t="shared" ref="F1347:F1364" si="64">C1347+D1347+E1347</f>
        <v>2.45194</v>
      </c>
    </row>
    <row r="1348" spans="1:6">
      <c r="A1348">
        <v>2</v>
      </c>
      <c r="B1348" t="s">
        <v>177</v>
      </c>
      <c r="C1348">
        <v>2.07604</v>
      </c>
      <c r="D1348">
        <f>VLOOKUP(A1348,K:N,3,0)</f>
        <v>0.1199178</v>
      </c>
      <c r="E1348">
        <f>VLOOKUP(B1348,K:M,3,0)</f>
        <v>0</v>
      </c>
      <c r="F1348">
        <f t="shared" si="64"/>
        <v>2.1959578</v>
      </c>
    </row>
    <row r="1349" spans="1:6">
      <c r="A1349">
        <v>2</v>
      </c>
      <c r="B1349" t="s">
        <v>177</v>
      </c>
      <c r="C1349">
        <v>1.52288</v>
      </c>
      <c r="D1349">
        <f>VLOOKUP(A1349,K:N,3,0)</f>
        <v>0.1199178</v>
      </c>
      <c r="E1349">
        <f>VLOOKUP(B1349,K:M,3,0)</f>
        <v>0</v>
      </c>
      <c r="F1349">
        <f t="shared" si="64"/>
        <v>1.6427978</v>
      </c>
    </row>
    <row r="1350" spans="1:6">
      <c r="A1350">
        <v>2</v>
      </c>
      <c r="B1350" t="s">
        <v>177</v>
      </c>
      <c r="C1350">
        <v>1.45595</v>
      </c>
      <c r="D1350">
        <f>VLOOKUP(A1350,K:N,3,0)</f>
        <v>0.1199178</v>
      </c>
      <c r="E1350">
        <f>VLOOKUP(B1350,K:M,3,0)</f>
        <v>0</v>
      </c>
      <c r="F1350">
        <f t="shared" si="64"/>
        <v>1.5758678</v>
      </c>
    </row>
    <row r="1351" spans="1:6">
      <c r="A1351">
        <v>1</v>
      </c>
      <c r="B1351" t="s">
        <v>111</v>
      </c>
      <c r="C1351">
        <v>1.10896</v>
      </c>
      <c r="D1351">
        <f>VLOOKUP(A1351,K:N,3,0)</f>
        <v>0</v>
      </c>
      <c r="E1351">
        <f>VLOOKUP(B1351,K:M,3,0)</f>
        <v>0.276745</v>
      </c>
      <c r="F1351">
        <f t="shared" si="64"/>
        <v>1.385705</v>
      </c>
    </row>
    <row r="1352" spans="1:6">
      <c r="A1352">
        <v>1</v>
      </c>
      <c r="B1352" t="s">
        <v>924</v>
      </c>
      <c r="C1352">
        <v>2.08138</v>
      </c>
      <c r="D1352">
        <f>VLOOKUP(A1352,K:N,3,0)</f>
        <v>0</v>
      </c>
      <c r="E1352">
        <f>VLOOKUP(B1352,K:M,3,0)</f>
        <v>0.386094</v>
      </c>
      <c r="F1352">
        <f t="shared" si="64"/>
        <v>2.467474</v>
      </c>
    </row>
    <row r="1353" spans="1:6">
      <c r="A1353">
        <v>1</v>
      </c>
      <c r="B1353" t="s">
        <v>924</v>
      </c>
      <c r="C1353">
        <v>2.66092</v>
      </c>
      <c r="D1353">
        <f>VLOOKUP(A1353,K:N,3,0)</f>
        <v>0</v>
      </c>
      <c r="E1353">
        <f>VLOOKUP(B1353,K:M,3,0)</f>
        <v>0.386094</v>
      </c>
      <c r="F1353">
        <f t="shared" si="64"/>
        <v>3.047014</v>
      </c>
    </row>
    <row r="1354" spans="1:6">
      <c r="A1354">
        <v>1</v>
      </c>
      <c r="B1354" t="s">
        <v>111</v>
      </c>
      <c r="C1354">
        <v>1.43564</v>
      </c>
      <c r="D1354">
        <f>VLOOKUP(A1354,K:N,3,0)</f>
        <v>0</v>
      </c>
      <c r="E1354">
        <f>VLOOKUP(B1354,K:M,3,0)</f>
        <v>0.276745</v>
      </c>
      <c r="F1354">
        <f t="shared" si="64"/>
        <v>1.712385</v>
      </c>
    </row>
    <row r="1355" spans="1:6">
      <c r="A1355">
        <v>1</v>
      </c>
      <c r="B1355" t="s">
        <v>42</v>
      </c>
      <c r="C1355">
        <v>1.86945</v>
      </c>
      <c r="D1355">
        <f>VLOOKUP(A1355,K:N,3,0)</f>
        <v>0</v>
      </c>
      <c r="E1355">
        <f>VLOOKUP(B1355,K:M,3,0)</f>
        <v>0.1389018</v>
      </c>
      <c r="F1355">
        <f t="shared" si="64"/>
        <v>2.0083518</v>
      </c>
    </row>
    <row r="1356" spans="1:6">
      <c r="A1356">
        <v>2</v>
      </c>
      <c r="B1356" t="s">
        <v>60</v>
      </c>
      <c r="C1356">
        <v>2.49602</v>
      </c>
      <c r="D1356">
        <f>VLOOKUP(A1356,K:N,3,0)</f>
        <v>0.1199178</v>
      </c>
      <c r="E1356">
        <f>VLOOKUP(B1356,K:M,3,0)</f>
        <v>0.241046</v>
      </c>
      <c r="F1356">
        <f t="shared" si="64"/>
        <v>2.8569838</v>
      </c>
    </row>
    <row r="1357" spans="1:6">
      <c r="A1357">
        <v>1</v>
      </c>
      <c r="B1357" t="s">
        <v>42</v>
      </c>
      <c r="C1357">
        <v>2.07716</v>
      </c>
      <c r="D1357">
        <f>VLOOKUP(A1357,K:N,3,0)</f>
        <v>0</v>
      </c>
      <c r="E1357">
        <f>VLOOKUP(B1357,K:M,3,0)</f>
        <v>0.1389018</v>
      </c>
      <c r="F1357">
        <f t="shared" si="64"/>
        <v>2.2160618</v>
      </c>
    </row>
    <row r="1358" spans="1:6">
      <c r="A1358">
        <v>1</v>
      </c>
      <c r="B1358" t="s">
        <v>34</v>
      </c>
      <c r="C1358">
        <v>2.45293</v>
      </c>
      <c r="D1358">
        <f>VLOOKUP(A1358,K:N,3,0)</f>
        <v>0</v>
      </c>
      <c r="E1358">
        <f>VLOOKUP(B1358,K:M,3,0)</f>
        <v>0.221433</v>
      </c>
      <c r="F1358">
        <f t="shared" si="64"/>
        <v>2.674363</v>
      </c>
    </row>
    <row r="1359" spans="1:6">
      <c r="A1359">
        <v>1</v>
      </c>
      <c r="B1359" t="s">
        <v>55</v>
      </c>
      <c r="C1359">
        <v>1.82121</v>
      </c>
      <c r="D1359">
        <f>VLOOKUP(A1359,K:N,3,0)</f>
        <v>0</v>
      </c>
      <c r="E1359">
        <f>VLOOKUP(B1359,K:M,3,0)</f>
        <v>0.288478</v>
      </c>
      <c r="F1359">
        <f t="shared" si="64"/>
        <v>2.109688</v>
      </c>
    </row>
    <row r="1360" spans="1:6">
      <c r="A1360">
        <v>1</v>
      </c>
      <c r="B1360" t="s">
        <v>398</v>
      </c>
      <c r="C1360">
        <v>1.80919</v>
      </c>
      <c r="D1360">
        <f>VLOOKUP(A1360,K:N,3,0)</f>
        <v>0</v>
      </c>
      <c r="E1360">
        <f>VLOOKUP(B1360,K:M,3,0)</f>
        <v>0.39203</v>
      </c>
      <c r="F1360">
        <f t="shared" si="64"/>
        <v>2.20122</v>
      </c>
    </row>
    <row r="1361" spans="1:6">
      <c r="A1361">
        <v>1</v>
      </c>
      <c r="B1361" t="s">
        <v>111</v>
      </c>
      <c r="C1361">
        <v>2.04145</v>
      </c>
      <c r="D1361">
        <f>VLOOKUP(A1361,K:N,3,0)</f>
        <v>0</v>
      </c>
      <c r="E1361">
        <f>VLOOKUP(B1361,K:M,3,0)</f>
        <v>0.276745</v>
      </c>
      <c r="F1361">
        <f t="shared" si="64"/>
        <v>2.318195</v>
      </c>
    </row>
    <row r="1362" spans="1:6">
      <c r="A1362">
        <v>1</v>
      </c>
      <c r="B1362" t="s">
        <v>60</v>
      </c>
      <c r="C1362">
        <v>1.20178</v>
      </c>
      <c r="D1362">
        <f>VLOOKUP(A1362,K:N,3,0)</f>
        <v>0</v>
      </c>
      <c r="E1362">
        <f>VLOOKUP(B1362,K:M,3,0)</f>
        <v>0.241046</v>
      </c>
      <c r="F1362">
        <f t="shared" si="64"/>
        <v>1.442826</v>
      </c>
    </row>
    <row r="1363" spans="1:6">
      <c r="A1363">
        <v>1</v>
      </c>
      <c r="B1363" t="s">
        <v>111</v>
      </c>
      <c r="C1363">
        <v>1.41209</v>
      </c>
      <c r="D1363">
        <f>VLOOKUP(A1363,K:N,3,0)</f>
        <v>0</v>
      </c>
      <c r="E1363">
        <f>VLOOKUP(B1363,K:M,3,0)</f>
        <v>0.276745</v>
      </c>
      <c r="F1363">
        <f t="shared" si="64"/>
        <v>1.688835</v>
      </c>
    </row>
    <row r="1364" spans="1:6">
      <c r="A1364">
        <v>1</v>
      </c>
      <c r="B1364" t="s">
        <v>111</v>
      </c>
      <c r="C1364">
        <v>2.93523</v>
      </c>
      <c r="D1364">
        <f>VLOOKUP(A1364,K:N,3,0)</f>
        <v>0</v>
      </c>
      <c r="E1364">
        <f>VLOOKUP(B1364,K:M,3,0)</f>
        <v>0.276745</v>
      </c>
      <c r="F1364">
        <f t="shared" si="64"/>
        <v>3.211975</v>
      </c>
    </row>
  </sheetData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364"/>
  <sheetViews>
    <sheetView topLeftCell="A1325" workbookViewId="0">
      <selection activeCell="F2" sqref="F2:F1364"/>
    </sheetView>
  </sheetViews>
  <sheetFormatPr defaultColWidth="8.72727272727273" defaultRowHeight="14"/>
  <cols>
    <col min="4" max="4" width="9.54545454545454"/>
    <col min="5" max="6" width="10.5454545454545"/>
    <col min="12" max="12" width="12" customWidth="1"/>
    <col min="13" max="13" width="10.5454545454545"/>
  </cols>
  <sheetData>
    <row r="1" spans="1:14">
      <c r="A1" t="s">
        <v>1</v>
      </c>
      <c r="B1" t="s">
        <v>2</v>
      </c>
      <c r="C1" t="s">
        <v>15</v>
      </c>
      <c r="D1" t="s">
        <v>1465</v>
      </c>
      <c r="E1" t="s">
        <v>1466</v>
      </c>
      <c r="F1" t="s">
        <v>1467</v>
      </c>
      <c r="K1" t="s">
        <v>1468</v>
      </c>
      <c r="L1" t="s">
        <v>1469</v>
      </c>
      <c r="N1" t="s">
        <v>1470</v>
      </c>
    </row>
    <row r="2" spans="1:14">
      <c r="A2">
        <v>3</v>
      </c>
      <c r="B2" t="s">
        <v>34</v>
      </c>
      <c r="C2">
        <v>6.17001</v>
      </c>
      <c r="D2">
        <f>VLOOKUP(A2,K:M,3,0)</f>
        <v>0.255564</v>
      </c>
      <c r="E2">
        <f>VLOOKUP(B2,K:M,3,0)</f>
        <v>0.75065</v>
      </c>
      <c r="F2">
        <f>C2+D2+E2</f>
        <v>7.176224</v>
      </c>
      <c r="K2" t="s">
        <v>1471</v>
      </c>
      <c r="L2">
        <v>3.61882</v>
      </c>
      <c r="N2">
        <v>0.15396</v>
      </c>
    </row>
    <row r="3" spans="1:14">
      <c r="A3">
        <v>3</v>
      </c>
      <c r="B3" t="s">
        <v>38</v>
      </c>
      <c r="C3">
        <v>2.7886</v>
      </c>
      <c r="D3">
        <f t="shared" ref="D3:D66" si="0">VLOOKUP(A3,K:M,3,0)</f>
        <v>0.255564</v>
      </c>
      <c r="E3">
        <f t="shared" ref="E3:E66" si="1">VLOOKUP(B3,K:M,3,0)</f>
        <v>0.660323</v>
      </c>
      <c r="F3">
        <f t="shared" ref="F3:F66" si="2">C3+D3+E3</f>
        <v>3.704487</v>
      </c>
      <c r="K3" s="1">
        <v>1</v>
      </c>
      <c r="L3">
        <v>0.490372</v>
      </c>
      <c r="M3">
        <f>L3-0.490372</f>
        <v>0</v>
      </c>
      <c r="N3">
        <v>0.087711</v>
      </c>
    </row>
    <row r="4" spans="1:14">
      <c r="A4">
        <v>2</v>
      </c>
      <c r="B4" t="s">
        <v>42</v>
      </c>
      <c r="C4">
        <v>3.36947</v>
      </c>
      <c r="D4">
        <f t="shared" si="0"/>
        <v>0.106758</v>
      </c>
      <c r="E4">
        <f t="shared" si="1"/>
        <v>0.609183</v>
      </c>
      <c r="F4">
        <f t="shared" si="2"/>
        <v>4.085411</v>
      </c>
      <c r="K4" s="1">
        <v>2</v>
      </c>
      <c r="L4">
        <v>0.59713</v>
      </c>
      <c r="M4">
        <f>L4-0.490372</f>
        <v>0.106758</v>
      </c>
      <c r="N4">
        <v>0.0682263</v>
      </c>
    </row>
    <row r="5" spans="1:14">
      <c r="A5">
        <v>2</v>
      </c>
      <c r="B5" t="s">
        <v>45</v>
      </c>
      <c r="C5">
        <v>5.03306</v>
      </c>
      <c r="D5">
        <f t="shared" si="0"/>
        <v>0.106758</v>
      </c>
      <c r="E5">
        <f t="shared" si="1"/>
        <v>0.4084681</v>
      </c>
      <c r="F5">
        <f t="shared" si="2"/>
        <v>5.5482861</v>
      </c>
      <c r="K5" s="1">
        <v>3</v>
      </c>
      <c r="L5">
        <v>0.745936</v>
      </c>
      <c r="M5">
        <f>L5-0.490372</f>
        <v>0.255564</v>
      </c>
      <c r="N5">
        <v>0.0654957</v>
      </c>
    </row>
    <row r="6" spans="1:14">
      <c r="A6">
        <v>1</v>
      </c>
      <c r="B6" t="s">
        <v>38</v>
      </c>
      <c r="C6">
        <v>0.883903</v>
      </c>
      <c r="D6">
        <f t="shared" si="0"/>
        <v>0</v>
      </c>
      <c r="E6">
        <f t="shared" si="1"/>
        <v>0.660323</v>
      </c>
      <c r="F6">
        <f t="shared" si="2"/>
        <v>1.544226</v>
      </c>
      <c r="K6" s="1">
        <v>4</v>
      </c>
      <c r="L6">
        <v>0.716437</v>
      </c>
      <c r="M6">
        <f>L6-0.490372</f>
        <v>0.226065</v>
      </c>
      <c r="N6">
        <v>0.0821262</v>
      </c>
    </row>
    <row r="7" spans="1:14">
      <c r="A7">
        <v>2</v>
      </c>
      <c r="B7" t="s">
        <v>50</v>
      </c>
      <c r="C7">
        <v>6.83007</v>
      </c>
      <c r="D7">
        <f t="shared" si="0"/>
        <v>0.106758</v>
      </c>
      <c r="E7">
        <f t="shared" si="1"/>
        <v>0.3905798</v>
      </c>
      <c r="F7">
        <f t="shared" si="2"/>
        <v>7.3274078</v>
      </c>
      <c r="K7" s="1" t="s">
        <v>144</v>
      </c>
      <c r="L7">
        <v>1.06894</v>
      </c>
      <c r="M7">
        <f>L7-0.490372</f>
        <v>0.578568</v>
      </c>
      <c r="N7">
        <v>0.108416</v>
      </c>
    </row>
    <row r="8" spans="1:14">
      <c r="A8">
        <v>1</v>
      </c>
      <c r="B8" t="s">
        <v>45</v>
      </c>
      <c r="C8">
        <v>3.7422</v>
      </c>
      <c r="D8">
        <f t="shared" si="0"/>
        <v>0</v>
      </c>
      <c r="E8">
        <f t="shared" si="1"/>
        <v>0.4084681</v>
      </c>
      <c r="F8">
        <f t="shared" si="2"/>
        <v>4.1506681</v>
      </c>
      <c r="K8" s="1" t="s">
        <v>177</v>
      </c>
      <c r="L8">
        <v>-0.355432</v>
      </c>
      <c r="M8">
        <f>L8--0.355432</f>
        <v>0</v>
      </c>
      <c r="N8">
        <v>0.102646</v>
      </c>
    </row>
    <row r="9" spans="1:14">
      <c r="A9">
        <v>1</v>
      </c>
      <c r="B9" t="s">
        <v>55</v>
      </c>
      <c r="C9">
        <v>4.74871</v>
      </c>
      <c r="D9">
        <f t="shared" si="0"/>
        <v>0</v>
      </c>
      <c r="E9">
        <f t="shared" si="1"/>
        <v>0.672861</v>
      </c>
      <c r="F9">
        <f t="shared" si="2"/>
        <v>5.421571</v>
      </c>
      <c r="K9" s="1" t="s">
        <v>45</v>
      </c>
      <c r="L9">
        <v>0.0530361</v>
      </c>
      <c r="M9">
        <f t="shared" ref="M9:M19" si="3">L9--0.355432</f>
        <v>0.4084681</v>
      </c>
      <c r="N9">
        <v>0.0915938</v>
      </c>
    </row>
    <row r="10" spans="1:14">
      <c r="A10">
        <v>1</v>
      </c>
      <c r="B10" t="s">
        <v>45</v>
      </c>
      <c r="C10">
        <v>5.01647</v>
      </c>
      <c r="D10">
        <f t="shared" si="0"/>
        <v>0</v>
      </c>
      <c r="E10">
        <f t="shared" si="1"/>
        <v>0.4084681</v>
      </c>
      <c r="F10">
        <f t="shared" si="2"/>
        <v>5.4249381</v>
      </c>
      <c r="K10" s="1" t="s">
        <v>50</v>
      </c>
      <c r="L10">
        <v>0.0351478</v>
      </c>
      <c r="M10">
        <f t="shared" si="3"/>
        <v>0.3905798</v>
      </c>
      <c r="N10">
        <v>0.0832789</v>
      </c>
    </row>
    <row r="11" spans="1:14">
      <c r="A11">
        <v>1</v>
      </c>
      <c r="B11" t="s">
        <v>60</v>
      </c>
      <c r="C11">
        <v>6.27731</v>
      </c>
      <c r="D11">
        <f t="shared" si="0"/>
        <v>0</v>
      </c>
      <c r="E11">
        <f t="shared" si="1"/>
        <v>0.631128</v>
      </c>
      <c r="F11">
        <f t="shared" si="2"/>
        <v>6.908438</v>
      </c>
      <c r="K11" s="1" t="s">
        <v>66</v>
      </c>
      <c r="L11">
        <v>0.0993237</v>
      </c>
      <c r="M11">
        <f t="shared" si="3"/>
        <v>0.4547557</v>
      </c>
      <c r="N11">
        <v>0.0795295</v>
      </c>
    </row>
    <row r="12" spans="1:14">
      <c r="A12">
        <v>1</v>
      </c>
      <c r="B12" t="s">
        <v>60</v>
      </c>
      <c r="C12">
        <v>2.97527</v>
      </c>
      <c r="D12">
        <f t="shared" si="0"/>
        <v>0</v>
      </c>
      <c r="E12">
        <f t="shared" si="1"/>
        <v>0.631128</v>
      </c>
      <c r="F12">
        <f t="shared" si="2"/>
        <v>3.606398</v>
      </c>
      <c r="K12" s="1" t="s">
        <v>42</v>
      </c>
      <c r="L12">
        <v>0.253751</v>
      </c>
      <c r="M12">
        <f t="shared" si="3"/>
        <v>0.609183</v>
      </c>
      <c r="N12">
        <v>0.0913016</v>
      </c>
    </row>
    <row r="13" spans="1:14">
      <c r="A13">
        <v>1</v>
      </c>
      <c r="B13" t="s">
        <v>45</v>
      </c>
      <c r="C13">
        <v>3.53783</v>
      </c>
      <c r="D13">
        <f t="shared" si="0"/>
        <v>0</v>
      </c>
      <c r="E13">
        <f t="shared" si="1"/>
        <v>0.4084681</v>
      </c>
      <c r="F13">
        <f t="shared" si="2"/>
        <v>3.9462981</v>
      </c>
      <c r="K13" s="1" t="s">
        <v>55</v>
      </c>
      <c r="L13">
        <v>0.317429</v>
      </c>
      <c r="M13">
        <f t="shared" si="3"/>
        <v>0.672861</v>
      </c>
      <c r="N13">
        <v>0.0922944</v>
      </c>
    </row>
    <row r="14" spans="1:14">
      <c r="A14">
        <v>1</v>
      </c>
      <c r="B14" t="s">
        <v>38</v>
      </c>
      <c r="C14">
        <v>5.58116</v>
      </c>
      <c r="D14">
        <f t="shared" si="0"/>
        <v>0</v>
      </c>
      <c r="E14">
        <f t="shared" si="1"/>
        <v>0.660323</v>
      </c>
      <c r="F14">
        <f t="shared" si="2"/>
        <v>6.241483</v>
      </c>
      <c r="K14" s="1" t="s">
        <v>60</v>
      </c>
      <c r="L14">
        <v>0.275696</v>
      </c>
      <c r="M14">
        <f t="shared" si="3"/>
        <v>0.631128</v>
      </c>
      <c r="N14">
        <v>0.0878754</v>
      </c>
    </row>
    <row r="15" spans="1:14">
      <c r="A15">
        <v>1</v>
      </c>
      <c r="B15" t="s">
        <v>66</v>
      </c>
      <c r="C15">
        <v>3.26454</v>
      </c>
      <c r="D15">
        <f t="shared" si="0"/>
        <v>0</v>
      </c>
      <c r="E15">
        <f t="shared" si="1"/>
        <v>0.4547557</v>
      </c>
      <c r="F15">
        <f t="shared" si="2"/>
        <v>3.7192957</v>
      </c>
      <c r="K15" s="1" t="s">
        <v>38</v>
      </c>
      <c r="L15">
        <v>0.304891</v>
      </c>
      <c r="M15">
        <f t="shared" si="3"/>
        <v>0.660323</v>
      </c>
      <c r="N15">
        <v>0.0983429</v>
      </c>
    </row>
    <row r="16" spans="1:14">
      <c r="A16">
        <v>1</v>
      </c>
      <c r="B16" t="s">
        <v>42</v>
      </c>
      <c r="C16">
        <v>5.23326</v>
      </c>
      <c r="D16">
        <f t="shared" si="0"/>
        <v>0</v>
      </c>
      <c r="E16">
        <f t="shared" si="1"/>
        <v>0.609183</v>
      </c>
      <c r="F16">
        <f t="shared" si="2"/>
        <v>5.842443</v>
      </c>
      <c r="K16" s="1" t="s">
        <v>34</v>
      </c>
      <c r="L16">
        <v>0.395218</v>
      </c>
      <c r="M16">
        <f t="shared" si="3"/>
        <v>0.75065</v>
      </c>
      <c r="N16">
        <v>0.0980511</v>
      </c>
    </row>
    <row r="17" spans="1:14">
      <c r="A17">
        <v>1</v>
      </c>
      <c r="B17" t="s">
        <v>45</v>
      </c>
      <c r="C17">
        <v>5.34258</v>
      </c>
      <c r="D17">
        <f t="shared" si="0"/>
        <v>0</v>
      </c>
      <c r="E17">
        <f t="shared" si="1"/>
        <v>0.4084681</v>
      </c>
      <c r="F17">
        <f t="shared" si="2"/>
        <v>5.7510481</v>
      </c>
      <c r="K17" s="1" t="s">
        <v>111</v>
      </c>
      <c r="L17">
        <v>0.407485</v>
      </c>
      <c r="M17">
        <f t="shared" si="3"/>
        <v>0.762917</v>
      </c>
      <c r="N17">
        <v>0.110473</v>
      </c>
    </row>
    <row r="18" spans="1:14">
      <c r="A18">
        <v>1</v>
      </c>
      <c r="B18" t="s">
        <v>50</v>
      </c>
      <c r="C18">
        <v>6.92903</v>
      </c>
      <c r="D18">
        <f t="shared" si="0"/>
        <v>0</v>
      </c>
      <c r="E18">
        <f t="shared" si="1"/>
        <v>0.3905798</v>
      </c>
      <c r="F18">
        <f t="shared" si="2"/>
        <v>7.3196098</v>
      </c>
      <c r="K18" s="1" t="s">
        <v>398</v>
      </c>
      <c r="L18">
        <v>0.958432</v>
      </c>
      <c r="M18">
        <f t="shared" si="3"/>
        <v>1.313864</v>
      </c>
      <c r="N18">
        <v>0.177771</v>
      </c>
    </row>
    <row r="19" spans="1:14">
      <c r="A19">
        <v>1</v>
      </c>
      <c r="B19" t="s">
        <v>45</v>
      </c>
      <c r="C19">
        <v>2.06418</v>
      </c>
      <c r="D19">
        <f t="shared" si="0"/>
        <v>0</v>
      </c>
      <c r="E19">
        <f t="shared" si="1"/>
        <v>0.4084681</v>
      </c>
      <c r="F19">
        <f t="shared" si="2"/>
        <v>2.4726481</v>
      </c>
      <c r="K19" s="1" t="s">
        <v>924</v>
      </c>
      <c r="L19">
        <v>0.873838</v>
      </c>
      <c r="M19">
        <f t="shared" si="3"/>
        <v>1.22927</v>
      </c>
      <c r="N19">
        <v>0.203049</v>
      </c>
    </row>
    <row r="20" spans="1:6">
      <c r="A20">
        <v>1</v>
      </c>
      <c r="B20" t="s">
        <v>34</v>
      </c>
      <c r="C20">
        <v>4.47623</v>
      </c>
      <c r="D20">
        <f t="shared" si="0"/>
        <v>0</v>
      </c>
      <c r="E20">
        <f t="shared" si="1"/>
        <v>0.75065</v>
      </c>
      <c r="F20">
        <f t="shared" si="2"/>
        <v>5.22688</v>
      </c>
    </row>
    <row r="21" spans="1:6">
      <c r="A21">
        <v>1</v>
      </c>
      <c r="B21" t="s">
        <v>38</v>
      </c>
      <c r="C21">
        <v>4.91619</v>
      </c>
      <c r="D21">
        <f t="shared" si="0"/>
        <v>0</v>
      </c>
      <c r="E21">
        <f t="shared" si="1"/>
        <v>0.660323</v>
      </c>
      <c r="F21">
        <f t="shared" si="2"/>
        <v>5.576513</v>
      </c>
    </row>
    <row r="22" spans="1:6">
      <c r="A22">
        <v>1</v>
      </c>
      <c r="B22" t="s">
        <v>34</v>
      </c>
      <c r="C22">
        <v>4.07059</v>
      </c>
      <c r="D22">
        <f t="shared" si="0"/>
        <v>0</v>
      </c>
      <c r="E22">
        <f t="shared" si="1"/>
        <v>0.75065</v>
      </c>
      <c r="F22">
        <f t="shared" si="2"/>
        <v>4.82124</v>
      </c>
    </row>
    <row r="23" spans="1:6">
      <c r="A23">
        <v>1</v>
      </c>
      <c r="B23" t="s">
        <v>50</v>
      </c>
      <c r="C23">
        <v>5.73242</v>
      </c>
      <c r="D23">
        <f t="shared" si="0"/>
        <v>0</v>
      </c>
      <c r="E23">
        <f t="shared" si="1"/>
        <v>0.3905798</v>
      </c>
      <c r="F23">
        <f t="shared" si="2"/>
        <v>6.1229998</v>
      </c>
    </row>
    <row r="24" spans="1:6">
      <c r="A24">
        <v>1</v>
      </c>
      <c r="B24" t="s">
        <v>45</v>
      </c>
      <c r="C24">
        <v>3.54949</v>
      </c>
      <c r="D24">
        <f t="shared" si="0"/>
        <v>0</v>
      </c>
      <c r="E24">
        <f t="shared" si="1"/>
        <v>0.4084681</v>
      </c>
      <c r="F24">
        <f t="shared" si="2"/>
        <v>3.9579581</v>
      </c>
    </row>
    <row r="25" spans="1:6">
      <c r="A25">
        <v>1</v>
      </c>
      <c r="B25" t="s">
        <v>60</v>
      </c>
      <c r="C25">
        <v>5.83123</v>
      </c>
      <c r="D25">
        <f t="shared" si="0"/>
        <v>0</v>
      </c>
      <c r="E25">
        <f t="shared" si="1"/>
        <v>0.631128</v>
      </c>
      <c r="F25">
        <f t="shared" si="2"/>
        <v>6.462358</v>
      </c>
    </row>
    <row r="26" spans="1:6">
      <c r="A26">
        <v>1</v>
      </c>
      <c r="B26" t="s">
        <v>66</v>
      </c>
      <c r="C26">
        <v>4.69722</v>
      </c>
      <c r="D26">
        <f t="shared" si="0"/>
        <v>0</v>
      </c>
      <c r="E26">
        <f t="shared" si="1"/>
        <v>0.4547557</v>
      </c>
      <c r="F26">
        <f t="shared" si="2"/>
        <v>5.1519757</v>
      </c>
    </row>
    <row r="27" spans="1:6">
      <c r="A27">
        <v>1</v>
      </c>
      <c r="B27" t="s">
        <v>60</v>
      </c>
      <c r="C27">
        <v>4.87206</v>
      </c>
      <c r="D27">
        <f t="shared" si="0"/>
        <v>0</v>
      </c>
      <c r="E27">
        <f t="shared" si="1"/>
        <v>0.631128</v>
      </c>
      <c r="F27">
        <f t="shared" si="2"/>
        <v>5.503188</v>
      </c>
    </row>
    <row r="28" spans="1:6">
      <c r="A28">
        <v>1</v>
      </c>
      <c r="B28" t="s">
        <v>55</v>
      </c>
      <c r="C28">
        <v>5.23837</v>
      </c>
      <c r="D28">
        <f t="shared" si="0"/>
        <v>0</v>
      </c>
      <c r="E28">
        <f t="shared" si="1"/>
        <v>0.672861</v>
      </c>
      <c r="F28">
        <f t="shared" si="2"/>
        <v>5.911231</v>
      </c>
    </row>
    <row r="29" spans="1:6">
      <c r="A29">
        <v>1</v>
      </c>
      <c r="B29" t="s">
        <v>55</v>
      </c>
      <c r="C29">
        <v>5.12599</v>
      </c>
      <c r="D29">
        <f t="shared" si="0"/>
        <v>0</v>
      </c>
      <c r="E29">
        <f t="shared" si="1"/>
        <v>0.672861</v>
      </c>
      <c r="F29">
        <f t="shared" si="2"/>
        <v>5.798851</v>
      </c>
    </row>
    <row r="30" spans="1:6">
      <c r="A30">
        <v>1</v>
      </c>
      <c r="B30" t="s">
        <v>34</v>
      </c>
      <c r="C30">
        <v>4.52143</v>
      </c>
      <c r="D30">
        <f t="shared" si="0"/>
        <v>0</v>
      </c>
      <c r="E30">
        <f t="shared" si="1"/>
        <v>0.75065</v>
      </c>
      <c r="F30">
        <f t="shared" si="2"/>
        <v>5.27208</v>
      </c>
    </row>
    <row r="31" spans="1:6">
      <c r="A31">
        <v>1</v>
      </c>
      <c r="B31" t="s">
        <v>45</v>
      </c>
      <c r="C31">
        <v>4.89268</v>
      </c>
      <c r="D31">
        <f t="shared" si="0"/>
        <v>0</v>
      </c>
      <c r="E31">
        <f t="shared" si="1"/>
        <v>0.4084681</v>
      </c>
      <c r="F31">
        <f t="shared" si="2"/>
        <v>5.3011481</v>
      </c>
    </row>
    <row r="32" spans="1:6">
      <c r="A32">
        <v>1</v>
      </c>
      <c r="B32" t="s">
        <v>45</v>
      </c>
      <c r="C32">
        <v>4.47354</v>
      </c>
      <c r="D32">
        <f t="shared" si="0"/>
        <v>0</v>
      </c>
      <c r="E32">
        <f t="shared" si="1"/>
        <v>0.4084681</v>
      </c>
      <c r="F32">
        <f t="shared" si="2"/>
        <v>4.8820081</v>
      </c>
    </row>
    <row r="33" spans="1:6">
      <c r="A33">
        <v>1</v>
      </c>
      <c r="B33" t="s">
        <v>66</v>
      </c>
      <c r="C33">
        <v>2.72806</v>
      </c>
      <c r="D33">
        <f t="shared" si="0"/>
        <v>0</v>
      </c>
      <c r="E33">
        <f t="shared" si="1"/>
        <v>0.4547557</v>
      </c>
      <c r="F33">
        <f t="shared" si="2"/>
        <v>3.1828157</v>
      </c>
    </row>
    <row r="34" spans="1:6">
      <c r="A34">
        <v>1</v>
      </c>
      <c r="B34" t="s">
        <v>42</v>
      </c>
      <c r="C34">
        <v>5.08573</v>
      </c>
      <c r="D34">
        <f t="shared" si="0"/>
        <v>0</v>
      </c>
      <c r="E34">
        <f t="shared" si="1"/>
        <v>0.609183</v>
      </c>
      <c r="F34">
        <f t="shared" si="2"/>
        <v>5.694913</v>
      </c>
    </row>
    <row r="35" spans="1:6">
      <c r="A35">
        <v>1</v>
      </c>
      <c r="B35" t="s">
        <v>42</v>
      </c>
      <c r="C35">
        <v>5.16192</v>
      </c>
      <c r="D35">
        <f t="shared" si="0"/>
        <v>0</v>
      </c>
      <c r="E35">
        <f t="shared" si="1"/>
        <v>0.609183</v>
      </c>
      <c r="F35">
        <f t="shared" si="2"/>
        <v>5.771103</v>
      </c>
    </row>
    <row r="36" spans="1:6">
      <c r="A36">
        <v>1</v>
      </c>
      <c r="B36" t="s">
        <v>55</v>
      </c>
      <c r="C36">
        <v>5.89812</v>
      </c>
      <c r="D36">
        <f t="shared" si="0"/>
        <v>0</v>
      </c>
      <c r="E36">
        <f t="shared" si="1"/>
        <v>0.672861</v>
      </c>
      <c r="F36">
        <f t="shared" si="2"/>
        <v>6.570981</v>
      </c>
    </row>
    <row r="37" spans="1:6">
      <c r="A37">
        <v>1</v>
      </c>
      <c r="B37" t="s">
        <v>50</v>
      </c>
      <c r="C37">
        <v>4.66333</v>
      </c>
      <c r="D37">
        <f t="shared" si="0"/>
        <v>0</v>
      </c>
      <c r="E37">
        <f t="shared" si="1"/>
        <v>0.3905798</v>
      </c>
      <c r="F37">
        <f t="shared" si="2"/>
        <v>5.0539098</v>
      </c>
    </row>
    <row r="38" spans="1:6">
      <c r="A38">
        <v>1</v>
      </c>
      <c r="B38" t="s">
        <v>60</v>
      </c>
      <c r="C38">
        <v>6.88461</v>
      </c>
      <c r="D38">
        <f t="shared" si="0"/>
        <v>0</v>
      </c>
      <c r="E38">
        <f t="shared" si="1"/>
        <v>0.631128</v>
      </c>
      <c r="F38">
        <f t="shared" si="2"/>
        <v>7.515738</v>
      </c>
    </row>
    <row r="39" spans="1:6">
      <c r="A39">
        <v>1</v>
      </c>
      <c r="B39" t="s">
        <v>60</v>
      </c>
      <c r="C39">
        <v>3.74049</v>
      </c>
      <c r="D39">
        <f t="shared" si="0"/>
        <v>0</v>
      </c>
      <c r="E39">
        <f t="shared" si="1"/>
        <v>0.631128</v>
      </c>
      <c r="F39">
        <f t="shared" si="2"/>
        <v>4.371618</v>
      </c>
    </row>
    <row r="40" spans="1:6">
      <c r="A40">
        <v>4</v>
      </c>
      <c r="B40" t="s">
        <v>45</v>
      </c>
      <c r="C40">
        <v>4.46318</v>
      </c>
      <c r="D40">
        <f t="shared" si="0"/>
        <v>0.226065</v>
      </c>
      <c r="E40">
        <f t="shared" si="1"/>
        <v>0.4084681</v>
      </c>
      <c r="F40">
        <f t="shared" si="2"/>
        <v>5.0977131</v>
      </c>
    </row>
    <row r="41" spans="1:6">
      <c r="A41">
        <v>4</v>
      </c>
      <c r="B41" t="s">
        <v>45</v>
      </c>
      <c r="C41">
        <v>2.41242</v>
      </c>
      <c r="D41">
        <f t="shared" si="0"/>
        <v>0.226065</v>
      </c>
      <c r="E41">
        <f t="shared" si="1"/>
        <v>0.4084681</v>
      </c>
      <c r="F41">
        <f t="shared" si="2"/>
        <v>3.0469531</v>
      </c>
    </row>
    <row r="42" spans="1:6">
      <c r="A42">
        <v>4</v>
      </c>
      <c r="B42" t="s">
        <v>50</v>
      </c>
      <c r="C42">
        <v>2.35776</v>
      </c>
      <c r="D42">
        <f t="shared" si="0"/>
        <v>0.226065</v>
      </c>
      <c r="E42">
        <f t="shared" si="1"/>
        <v>0.3905798</v>
      </c>
      <c r="F42">
        <f t="shared" si="2"/>
        <v>2.9744048</v>
      </c>
    </row>
    <row r="43" spans="1:6">
      <c r="A43">
        <v>3</v>
      </c>
      <c r="B43" t="s">
        <v>45</v>
      </c>
      <c r="C43">
        <v>2.85391</v>
      </c>
      <c r="D43">
        <f t="shared" si="0"/>
        <v>0.255564</v>
      </c>
      <c r="E43">
        <f t="shared" si="1"/>
        <v>0.4084681</v>
      </c>
      <c r="F43">
        <f t="shared" si="2"/>
        <v>3.5179421</v>
      </c>
    </row>
    <row r="44" spans="1:6">
      <c r="A44">
        <v>3</v>
      </c>
      <c r="B44" t="s">
        <v>42</v>
      </c>
      <c r="C44">
        <v>1.90582</v>
      </c>
      <c r="D44">
        <f t="shared" si="0"/>
        <v>0.255564</v>
      </c>
      <c r="E44">
        <f t="shared" si="1"/>
        <v>0.609183</v>
      </c>
      <c r="F44">
        <f t="shared" si="2"/>
        <v>2.770567</v>
      </c>
    </row>
    <row r="45" spans="1:6">
      <c r="A45">
        <v>2</v>
      </c>
      <c r="B45" t="s">
        <v>50</v>
      </c>
      <c r="C45">
        <v>2.58843</v>
      </c>
      <c r="D45">
        <f t="shared" si="0"/>
        <v>0.106758</v>
      </c>
      <c r="E45">
        <f t="shared" si="1"/>
        <v>0.3905798</v>
      </c>
      <c r="F45">
        <f t="shared" si="2"/>
        <v>3.0857678</v>
      </c>
    </row>
    <row r="46" spans="1:6">
      <c r="A46">
        <v>3</v>
      </c>
      <c r="B46" t="s">
        <v>34</v>
      </c>
      <c r="C46">
        <v>2.88335</v>
      </c>
      <c r="D46">
        <f t="shared" si="0"/>
        <v>0.255564</v>
      </c>
      <c r="E46">
        <f t="shared" si="1"/>
        <v>0.75065</v>
      </c>
      <c r="F46">
        <f t="shared" si="2"/>
        <v>3.889564</v>
      </c>
    </row>
    <row r="47" spans="1:6">
      <c r="A47">
        <v>2</v>
      </c>
      <c r="B47" t="s">
        <v>66</v>
      </c>
      <c r="C47">
        <v>4.41783</v>
      </c>
      <c r="D47">
        <f t="shared" si="0"/>
        <v>0.106758</v>
      </c>
      <c r="E47">
        <f t="shared" si="1"/>
        <v>0.4547557</v>
      </c>
      <c r="F47">
        <f t="shared" si="2"/>
        <v>4.9793437</v>
      </c>
    </row>
    <row r="48" spans="1:6">
      <c r="A48">
        <v>2</v>
      </c>
      <c r="B48" t="s">
        <v>45</v>
      </c>
      <c r="C48">
        <v>4.11697</v>
      </c>
      <c r="D48">
        <f t="shared" si="0"/>
        <v>0.106758</v>
      </c>
      <c r="E48">
        <f t="shared" si="1"/>
        <v>0.4084681</v>
      </c>
      <c r="F48">
        <f t="shared" si="2"/>
        <v>4.6321961</v>
      </c>
    </row>
    <row r="49" spans="1:6">
      <c r="A49">
        <v>3</v>
      </c>
      <c r="B49" t="s">
        <v>42</v>
      </c>
      <c r="C49">
        <v>4.68465</v>
      </c>
      <c r="D49">
        <f t="shared" si="0"/>
        <v>0.255564</v>
      </c>
      <c r="E49">
        <f t="shared" si="1"/>
        <v>0.609183</v>
      </c>
      <c r="F49">
        <f t="shared" si="2"/>
        <v>5.549397</v>
      </c>
    </row>
    <row r="50" spans="1:6">
      <c r="A50">
        <v>3</v>
      </c>
      <c r="B50" t="s">
        <v>55</v>
      </c>
      <c r="C50">
        <v>4.39305</v>
      </c>
      <c r="D50">
        <f t="shared" si="0"/>
        <v>0.255564</v>
      </c>
      <c r="E50">
        <f t="shared" si="1"/>
        <v>0.672861</v>
      </c>
      <c r="F50">
        <f t="shared" si="2"/>
        <v>5.321475</v>
      </c>
    </row>
    <row r="51" spans="1:6">
      <c r="A51">
        <v>3</v>
      </c>
      <c r="B51" t="s">
        <v>34</v>
      </c>
      <c r="C51">
        <v>4.49519</v>
      </c>
      <c r="D51">
        <f t="shared" si="0"/>
        <v>0.255564</v>
      </c>
      <c r="E51">
        <f t="shared" si="1"/>
        <v>0.75065</v>
      </c>
      <c r="F51">
        <f t="shared" si="2"/>
        <v>5.501404</v>
      </c>
    </row>
    <row r="52" spans="1:6">
      <c r="A52">
        <v>2</v>
      </c>
      <c r="B52" t="s">
        <v>111</v>
      </c>
      <c r="C52">
        <v>3.50649</v>
      </c>
      <c r="D52">
        <f t="shared" si="0"/>
        <v>0.106758</v>
      </c>
      <c r="E52">
        <f t="shared" si="1"/>
        <v>0.762917</v>
      </c>
      <c r="F52">
        <f t="shared" si="2"/>
        <v>4.376165</v>
      </c>
    </row>
    <row r="53" spans="1:6">
      <c r="A53">
        <v>4</v>
      </c>
      <c r="B53" t="s">
        <v>50</v>
      </c>
      <c r="C53">
        <v>4.82279</v>
      </c>
      <c r="D53">
        <f t="shared" si="0"/>
        <v>0.226065</v>
      </c>
      <c r="E53">
        <f t="shared" si="1"/>
        <v>0.3905798</v>
      </c>
      <c r="F53">
        <f t="shared" si="2"/>
        <v>5.4394348</v>
      </c>
    </row>
    <row r="54" spans="1:6">
      <c r="A54">
        <v>2</v>
      </c>
      <c r="B54" t="s">
        <v>60</v>
      </c>
      <c r="C54">
        <v>4.69139</v>
      </c>
      <c r="D54">
        <f t="shared" si="0"/>
        <v>0.106758</v>
      </c>
      <c r="E54">
        <f t="shared" si="1"/>
        <v>0.631128</v>
      </c>
      <c r="F54">
        <f t="shared" si="2"/>
        <v>5.429276</v>
      </c>
    </row>
    <row r="55" spans="1:6">
      <c r="A55">
        <v>4</v>
      </c>
      <c r="B55" t="s">
        <v>45</v>
      </c>
      <c r="C55">
        <v>4.64286</v>
      </c>
      <c r="D55">
        <f t="shared" si="0"/>
        <v>0.226065</v>
      </c>
      <c r="E55">
        <f t="shared" si="1"/>
        <v>0.4084681</v>
      </c>
      <c r="F55">
        <f t="shared" si="2"/>
        <v>5.2773931</v>
      </c>
    </row>
    <row r="56" spans="1:6">
      <c r="A56">
        <v>2</v>
      </c>
      <c r="B56" t="s">
        <v>42</v>
      </c>
      <c r="C56">
        <v>2.62142</v>
      </c>
      <c r="D56">
        <f t="shared" si="0"/>
        <v>0.106758</v>
      </c>
      <c r="E56">
        <f t="shared" si="1"/>
        <v>0.609183</v>
      </c>
      <c r="F56">
        <f t="shared" si="2"/>
        <v>3.337361</v>
      </c>
    </row>
    <row r="57" spans="1:6">
      <c r="A57">
        <v>3</v>
      </c>
      <c r="B57" t="s">
        <v>38</v>
      </c>
      <c r="C57">
        <v>2.76148</v>
      </c>
      <c r="D57">
        <f t="shared" si="0"/>
        <v>0.255564</v>
      </c>
      <c r="E57">
        <f t="shared" si="1"/>
        <v>0.660323</v>
      </c>
      <c r="F57">
        <f t="shared" si="2"/>
        <v>3.677367</v>
      </c>
    </row>
    <row r="58" spans="1:6">
      <c r="A58">
        <v>2</v>
      </c>
      <c r="B58" t="s">
        <v>111</v>
      </c>
      <c r="C58">
        <v>7.00194</v>
      </c>
      <c r="D58">
        <f t="shared" si="0"/>
        <v>0.106758</v>
      </c>
      <c r="E58">
        <f t="shared" si="1"/>
        <v>0.762917</v>
      </c>
      <c r="F58">
        <f t="shared" si="2"/>
        <v>7.871615</v>
      </c>
    </row>
    <row r="59" spans="1:6">
      <c r="A59">
        <v>4</v>
      </c>
      <c r="B59" t="s">
        <v>45</v>
      </c>
      <c r="C59">
        <v>3.73207</v>
      </c>
      <c r="D59">
        <f t="shared" si="0"/>
        <v>0.226065</v>
      </c>
      <c r="E59">
        <f t="shared" si="1"/>
        <v>0.4084681</v>
      </c>
      <c r="F59">
        <f t="shared" si="2"/>
        <v>4.3666031</v>
      </c>
    </row>
    <row r="60" spans="1:6">
      <c r="A60">
        <v>2</v>
      </c>
      <c r="B60" t="s">
        <v>66</v>
      </c>
      <c r="C60">
        <v>4.17089</v>
      </c>
      <c r="D60">
        <f t="shared" si="0"/>
        <v>0.106758</v>
      </c>
      <c r="E60">
        <f t="shared" si="1"/>
        <v>0.4547557</v>
      </c>
      <c r="F60">
        <f t="shared" si="2"/>
        <v>4.7324037</v>
      </c>
    </row>
    <row r="61" spans="1:6">
      <c r="A61">
        <v>3</v>
      </c>
      <c r="B61" t="s">
        <v>42</v>
      </c>
      <c r="C61">
        <v>2.87698</v>
      </c>
      <c r="D61">
        <f t="shared" si="0"/>
        <v>0.255564</v>
      </c>
      <c r="E61">
        <f t="shared" si="1"/>
        <v>0.609183</v>
      </c>
      <c r="F61">
        <f t="shared" si="2"/>
        <v>3.741727</v>
      </c>
    </row>
    <row r="62" spans="1:6">
      <c r="A62">
        <v>4</v>
      </c>
      <c r="B62" t="s">
        <v>45</v>
      </c>
      <c r="C62">
        <v>4.06432</v>
      </c>
      <c r="D62">
        <f t="shared" si="0"/>
        <v>0.226065</v>
      </c>
      <c r="E62">
        <f t="shared" si="1"/>
        <v>0.4084681</v>
      </c>
      <c r="F62">
        <f t="shared" si="2"/>
        <v>4.6988531</v>
      </c>
    </row>
    <row r="63" spans="1:6">
      <c r="A63">
        <v>3</v>
      </c>
      <c r="B63" t="s">
        <v>42</v>
      </c>
      <c r="C63">
        <v>5.45961</v>
      </c>
      <c r="D63">
        <f t="shared" si="0"/>
        <v>0.255564</v>
      </c>
      <c r="E63">
        <f t="shared" si="1"/>
        <v>0.609183</v>
      </c>
      <c r="F63">
        <f t="shared" si="2"/>
        <v>6.324357</v>
      </c>
    </row>
    <row r="64" spans="1:6">
      <c r="A64">
        <v>4</v>
      </c>
      <c r="B64" t="s">
        <v>42</v>
      </c>
      <c r="C64">
        <v>2.75798</v>
      </c>
      <c r="D64">
        <f t="shared" si="0"/>
        <v>0.226065</v>
      </c>
      <c r="E64">
        <f t="shared" si="1"/>
        <v>0.609183</v>
      </c>
      <c r="F64">
        <f t="shared" si="2"/>
        <v>3.593228</v>
      </c>
    </row>
    <row r="65" spans="1:6">
      <c r="A65">
        <v>2</v>
      </c>
      <c r="B65" t="s">
        <v>66</v>
      </c>
      <c r="C65">
        <v>5.23649</v>
      </c>
      <c r="D65">
        <f t="shared" si="0"/>
        <v>0.106758</v>
      </c>
      <c r="E65">
        <f t="shared" si="1"/>
        <v>0.4547557</v>
      </c>
      <c r="F65">
        <f t="shared" si="2"/>
        <v>5.7980037</v>
      </c>
    </row>
    <row r="66" spans="1:6">
      <c r="A66">
        <v>4</v>
      </c>
      <c r="B66" t="s">
        <v>50</v>
      </c>
      <c r="C66">
        <v>3.78939</v>
      </c>
      <c r="D66">
        <f t="shared" si="0"/>
        <v>0.226065</v>
      </c>
      <c r="E66">
        <f t="shared" si="1"/>
        <v>0.3905798</v>
      </c>
      <c r="F66">
        <f t="shared" si="2"/>
        <v>4.4060348</v>
      </c>
    </row>
    <row r="67" spans="1:6">
      <c r="A67">
        <v>4</v>
      </c>
      <c r="B67" t="s">
        <v>55</v>
      </c>
      <c r="C67">
        <v>1.34141</v>
      </c>
      <c r="D67">
        <f t="shared" ref="D67:D130" si="4">VLOOKUP(A67,K:M,3,0)</f>
        <v>0.226065</v>
      </c>
      <c r="E67">
        <f t="shared" ref="E67:E130" si="5">VLOOKUP(B67,K:M,3,0)</f>
        <v>0.672861</v>
      </c>
      <c r="F67">
        <f t="shared" ref="F67:F130" si="6">C67+D67+E67</f>
        <v>2.240336</v>
      </c>
    </row>
    <row r="68" spans="1:6">
      <c r="A68">
        <v>2</v>
      </c>
      <c r="B68" t="s">
        <v>38</v>
      </c>
      <c r="C68">
        <v>5.10103</v>
      </c>
      <c r="D68">
        <f t="shared" si="4"/>
        <v>0.106758</v>
      </c>
      <c r="E68">
        <f t="shared" si="5"/>
        <v>0.660323</v>
      </c>
      <c r="F68">
        <f t="shared" si="6"/>
        <v>5.868111</v>
      </c>
    </row>
    <row r="69" spans="1:6">
      <c r="A69">
        <v>3</v>
      </c>
      <c r="B69" t="s">
        <v>42</v>
      </c>
      <c r="C69">
        <v>3.17171</v>
      </c>
      <c r="D69">
        <f t="shared" si="4"/>
        <v>0.255564</v>
      </c>
      <c r="E69">
        <f t="shared" si="5"/>
        <v>0.609183</v>
      </c>
      <c r="F69">
        <f t="shared" si="6"/>
        <v>4.036457</v>
      </c>
    </row>
    <row r="70" spans="1:6">
      <c r="A70">
        <v>2</v>
      </c>
      <c r="B70" t="s">
        <v>45</v>
      </c>
      <c r="C70">
        <v>3.83344</v>
      </c>
      <c r="D70">
        <f t="shared" si="4"/>
        <v>0.106758</v>
      </c>
      <c r="E70">
        <f t="shared" si="5"/>
        <v>0.4084681</v>
      </c>
      <c r="F70">
        <f t="shared" si="6"/>
        <v>4.3486661</v>
      </c>
    </row>
    <row r="71" spans="1:6">
      <c r="A71">
        <v>3</v>
      </c>
      <c r="B71" t="s">
        <v>50</v>
      </c>
      <c r="C71">
        <v>4.94164</v>
      </c>
      <c r="D71">
        <f t="shared" si="4"/>
        <v>0.255564</v>
      </c>
      <c r="E71">
        <f t="shared" si="5"/>
        <v>0.3905798</v>
      </c>
      <c r="F71">
        <f t="shared" si="6"/>
        <v>5.5877838</v>
      </c>
    </row>
    <row r="72" spans="1:6">
      <c r="A72">
        <v>3</v>
      </c>
      <c r="B72" t="s">
        <v>50</v>
      </c>
      <c r="C72">
        <v>3.93869</v>
      </c>
      <c r="D72">
        <f t="shared" si="4"/>
        <v>0.255564</v>
      </c>
      <c r="E72">
        <f t="shared" si="5"/>
        <v>0.3905798</v>
      </c>
      <c r="F72">
        <f t="shared" si="6"/>
        <v>4.5848338</v>
      </c>
    </row>
    <row r="73" spans="1:6">
      <c r="A73">
        <v>3</v>
      </c>
      <c r="B73" t="s">
        <v>42</v>
      </c>
      <c r="C73">
        <v>5.47062</v>
      </c>
      <c r="D73">
        <f t="shared" si="4"/>
        <v>0.255564</v>
      </c>
      <c r="E73">
        <f t="shared" si="5"/>
        <v>0.609183</v>
      </c>
      <c r="F73">
        <f t="shared" si="6"/>
        <v>6.335367</v>
      </c>
    </row>
    <row r="74" spans="1:6">
      <c r="A74">
        <v>2</v>
      </c>
      <c r="B74" t="s">
        <v>34</v>
      </c>
      <c r="C74">
        <v>4.02782</v>
      </c>
      <c r="D74">
        <f t="shared" si="4"/>
        <v>0.106758</v>
      </c>
      <c r="E74">
        <f t="shared" si="5"/>
        <v>0.75065</v>
      </c>
      <c r="F74">
        <f t="shared" si="6"/>
        <v>4.885228</v>
      </c>
    </row>
    <row r="75" spans="1:6">
      <c r="A75">
        <v>2</v>
      </c>
      <c r="B75" t="s">
        <v>60</v>
      </c>
      <c r="C75">
        <v>6.87625</v>
      </c>
      <c r="D75">
        <f t="shared" si="4"/>
        <v>0.106758</v>
      </c>
      <c r="E75">
        <f t="shared" si="5"/>
        <v>0.631128</v>
      </c>
      <c r="F75">
        <f t="shared" si="6"/>
        <v>7.614136</v>
      </c>
    </row>
    <row r="76" spans="1:6">
      <c r="A76">
        <v>2</v>
      </c>
      <c r="B76" t="s">
        <v>55</v>
      </c>
      <c r="C76">
        <v>4.53818</v>
      </c>
      <c r="D76">
        <f t="shared" si="4"/>
        <v>0.106758</v>
      </c>
      <c r="E76">
        <f t="shared" si="5"/>
        <v>0.672861</v>
      </c>
      <c r="F76">
        <f t="shared" si="6"/>
        <v>5.317799</v>
      </c>
    </row>
    <row r="77" spans="1:6">
      <c r="A77">
        <v>3</v>
      </c>
      <c r="B77" t="s">
        <v>60</v>
      </c>
      <c r="C77">
        <v>1.89769</v>
      </c>
      <c r="D77">
        <f t="shared" si="4"/>
        <v>0.255564</v>
      </c>
      <c r="E77">
        <f t="shared" si="5"/>
        <v>0.631128</v>
      </c>
      <c r="F77">
        <f t="shared" si="6"/>
        <v>2.784382</v>
      </c>
    </row>
    <row r="78" spans="1:6">
      <c r="A78">
        <v>2</v>
      </c>
      <c r="B78" t="s">
        <v>60</v>
      </c>
      <c r="C78">
        <v>3.52048</v>
      </c>
      <c r="D78">
        <f t="shared" si="4"/>
        <v>0.106758</v>
      </c>
      <c r="E78">
        <f t="shared" si="5"/>
        <v>0.631128</v>
      </c>
      <c r="F78">
        <f t="shared" si="6"/>
        <v>4.258366</v>
      </c>
    </row>
    <row r="79" spans="1:6">
      <c r="A79">
        <v>2</v>
      </c>
      <c r="B79" t="s">
        <v>66</v>
      </c>
      <c r="C79">
        <v>1.3085</v>
      </c>
      <c r="D79">
        <f t="shared" si="4"/>
        <v>0.106758</v>
      </c>
      <c r="E79">
        <f t="shared" si="5"/>
        <v>0.4547557</v>
      </c>
      <c r="F79">
        <f t="shared" si="6"/>
        <v>1.8700137</v>
      </c>
    </row>
    <row r="80" spans="1:6">
      <c r="A80">
        <v>2</v>
      </c>
      <c r="B80" t="s">
        <v>111</v>
      </c>
      <c r="C80">
        <v>6.39099</v>
      </c>
      <c r="D80">
        <f t="shared" si="4"/>
        <v>0.106758</v>
      </c>
      <c r="E80">
        <f t="shared" si="5"/>
        <v>0.762917</v>
      </c>
      <c r="F80">
        <f t="shared" si="6"/>
        <v>7.260665</v>
      </c>
    </row>
    <row r="81" spans="1:6">
      <c r="A81" t="s">
        <v>144</v>
      </c>
      <c r="B81" t="s">
        <v>45</v>
      </c>
      <c r="C81">
        <v>2.88616</v>
      </c>
      <c r="D81">
        <f t="shared" si="4"/>
        <v>0.578568</v>
      </c>
      <c r="E81">
        <f t="shared" si="5"/>
        <v>0.4084681</v>
      </c>
      <c r="F81">
        <f t="shared" si="6"/>
        <v>3.8731961</v>
      </c>
    </row>
    <row r="82" spans="1:6">
      <c r="A82">
        <v>3</v>
      </c>
      <c r="B82" t="s">
        <v>66</v>
      </c>
      <c r="C82">
        <v>3.23914</v>
      </c>
      <c r="D82">
        <f t="shared" si="4"/>
        <v>0.255564</v>
      </c>
      <c r="E82">
        <f t="shared" si="5"/>
        <v>0.4547557</v>
      </c>
      <c r="F82">
        <f t="shared" si="6"/>
        <v>3.9494597</v>
      </c>
    </row>
    <row r="83" spans="1:6">
      <c r="A83">
        <v>2</v>
      </c>
      <c r="B83" t="s">
        <v>50</v>
      </c>
      <c r="C83">
        <v>2.41565</v>
      </c>
      <c r="D83">
        <f t="shared" si="4"/>
        <v>0.106758</v>
      </c>
      <c r="E83">
        <f t="shared" si="5"/>
        <v>0.3905798</v>
      </c>
      <c r="F83">
        <f t="shared" si="6"/>
        <v>2.9129878</v>
      </c>
    </row>
    <row r="84" spans="1:6">
      <c r="A84">
        <v>2</v>
      </c>
      <c r="B84" t="s">
        <v>66</v>
      </c>
      <c r="C84">
        <v>5.30581</v>
      </c>
      <c r="D84">
        <f t="shared" si="4"/>
        <v>0.106758</v>
      </c>
      <c r="E84">
        <f t="shared" si="5"/>
        <v>0.4547557</v>
      </c>
      <c r="F84">
        <f t="shared" si="6"/>
        <v>5.8673237</v>
      </c>
    </row>
    <row r="85" spans="1:6">
      <c r="A85">
        <v>3</v>
      </c>
      <c r="B85" t="s">
        <v>50</v>
      </c>
      <c r="C85">
        <v>4.5525</v>
      </c>
      <c r="D85">
        <f t="shared" si="4"/>
        <v>0.255564</v>
      </c>
      <c r="E85">
        <f t="shared" si="5"/>
        <v>0.3905798</v>
      </c>
      <c r="F85">
        <f t="shared" si="6"/>
        <v>5.1986438</v>
      </c>
    </row>
    <row r="86" spans="1:6">
      <c r="A86">
        <v>3</v>
      </c>
      <c r="B86" t="s">
        <v>38</v>
      </c>
      <c r="C86">
        <v>4.13805</v>
      </c>
      <c r="D86">
        <f t="shared" si="4"/>
        <v>0.255564</v>
      </c>
      <c r="E86">
        <f t="shared" si="5"/>
        <v>0.660323</v>
      </c>
      <c r="F86">
        <f t="shared" si="6"/>
        <v>5.053937</v>
      </c>
    </row>
    <row r="87" spans="1:6">
      <c r="A87">
        <v>2</v>
      </c>
      <c r="B87" t="s">
        <v>55</v>
      </c>
      <c r="C87">
        <v>1.40148</v>
      </c>
      <c r="D87">
        <f t="shared" si="4"/>
        <v>0.106758</v>
      </c>
      <c r="E87">
        <f t="shared" si="5"/>
        <v>0.672861</v>
      </c>
      <c r="F87">
        <f t="shared" si="6"/>
        <v>2.181099</v>
      </c>
    </row>
    <row r="88" spans="1:6">
      <c r="A88">
        <v>2</v>
      </c>
      <c r="B88" t="s">
        <v>42</v>
      </c>
      <c r="C88">
        <v>2.294</v>
      </c>
      <c r="D88">
        <f t="shared" si="4"/>
        <v>0.106758</v>
      </c>
      <c r="E88">
        <f t="shared" si="5"/>
        <v>0.609183</v>
      </c>
      <c r="F88">
        <f t="shared" si="6"/>
        <v>3.009941</v>
      </c>
    </row>
    <row r="89" spans="1:6">
      <c r="A89">
        <v>3</v>
      </c>
      <c r="B89" t="s">
        <v>45</v>
      </c>
      <c r="C89">
        <v>4.64418</v>
      </c>
      <c r="D89">
        <f t="shared" si="4"/>
        <v>0.255564</v>
      </c>
      <c r="E89">
        <f t="shared" si="5"/>
        <v>0.4084681</v>
      </c>
      <c r="F89">
        <f t="shared" si="6"/>
        <v>5.3082121</v>
      </c>
    </row>
    <row r="90" spans="1:6">
      <c r="A90">
        <v>3</v>
      </c>
      <c r="B90" t="s">
        <v>45</v>
      </c>
      <c r="C90">
        <v>3.77152</v>
      </c>
      <c r="D90">
        <f t="shared" si="4"/>
        <v>0.255564</v>
      </c>
      <c r="E90">
        <f t="shared" si="5"/>
        <v>0.4084681</v>
      </c>
      <c r="F90">
        <f t="shared" si="6"/>
        <v>4.4355521</v>
      </c>
    </row>
    <row r="91" spans="1:6">
      <c r="A91">
        <v>2</v>
      </c>
      <c r="B91" t="s">
        <v>38</v>
      </c>
      <c r="C91">
        <v>4.5116</v>
      </c>
      <c r="D91">
        <f t="shared" si="4"/>
        <v>0.106758</v>
      </c>
      <c r="E91">
        <f t="shared" si="5"/>
        <v>0.660323</v>
      </c>
      <c r="F91">
        <f t="shared" si="6"/>
        <v>5.278681</v>
      </c>
    </row>
    <row r="92" spans="1:6">
      <c r="A92" t="s">
        <v>144</v>
      </c>
      <c r="B92" t="s">
        <v>34</v>
      </c>
      <c r="C92">
        <v>4.88616</v>
      </c>
      <c r="D92">
        <f t="shared" si="4"/>
        <v>0.578568</v>
      </c>
      <c r="E92">
        <f t="shared" si="5"/>
        <v>0.75065</v>
      </c>
      <c r="F92">
        <f t="shared" si="6"/>
        <v>6.215378</v>
      </c>
    </row>
    <row r="93" spans="1:6">
      <c r="A93" t="s">
        <v>144</v>
      </c>
      <c r="B93" t="s">
        <v>45</v>
      </c>
      <c r="C93">
        <v>1.87791</v>
      </c>
      <c r="D93">
        <f t="shared" si="4"/>
        <v>0.578568</v>
      </c>
      <c r="E93">
        <f t="shared" si="5"/>
        <v>0.4084681</v>
      </c>
      <c r="F93">
        <f t="shared" si="6"/>
        <v>2.8649461</v>
      </c>
    </row>
    <row r="94" spans="1:6">
      <c r="A94" t="s">
        <v>144</v>
      </c>
      <c r="B94" t="s">
        <v>66</v>
      </c>
      <c r="C94">
        <v>3.29944</v>
      </c>
      <c r="D94">
        <f t="shared" si="4"/>
        <v>0.578568</v>
      </c>
      <c r="E94">
        <f t="shared" si="5"/>
        <v>0.4547557</v>
      </c>
      <c r="F94">
        <f t="shared" si="6"/>
        <v>4.3327637</v>
      </c>
    </row>
    <row r="95" spans="1:6">
      <c r="A95">
        <v>4</v>
      </c>
      <c r="B95" t="s">
        <v>60</v>
      </c>
      <c r="C95">
        <v>4.30174</v>
      </c>
      <c r="D95">
        <f t="shared" si="4"/>
        <v>0.226065</v>
      </c>
      <c r="E95">
        <f t="shared" si="5"/>
        <v>0.631128</v>
      </c>
      <c r="F95">
        <f t="shared" si="6"/>
        <v>5.158933</v>
      </c>
    </row>
    <row r="96" spans="1:6">
      <c r="A96">
        <v>4</v>
      </c>
      <c r="B96" t="s">
        <v>60</v>
      </c>
      <c r="C96">
        <v>0.425287</v>
      </c>
      <c r="D96">
        <f t="shared" si="4"/>
        <v>0.226065</v>
      </c>
      <c r="E96">
        <f t="shared" si="5"/>
        <v>0.631128</v>
      </c>
      <c r="F96">
        <f t="shared" si="6"/>
        <v>1.28248</v>
      </c>
    </row>
    <row r="97" spans="1:6">
      <c r="A97">
        <v>2</v>
      </c>
      <c r="B97" t="s">
        <v>34</v>
      </c>
      <c r="C97">
        <v>5.36077</v>
      </c>
      <c r="D97">
        <f t="shared" si="4"/>
        <v>0.106758</v>
      </c>
      <c r="E97">
        <f t="shared" si="5"/>
        <v>0.75065</v>
      </c>
      <c r="F97">
        <f t="shared" si="6"/>
        <v>6.218178</v>
      </c>
    </row>
    <row r="98" spans="1:6">
      <c r="A98">
        <v>2</v>
      </c>
      <c r="B98" t="s">
        <v>34</v>
      </c>
      <c r="C98">
        <v>2.87688</v>
      </c>
      <c r="D98">
        <f t="shared" si="4"/>
        <v>0.106758</v>
      </c>
      <c r="E98">
        <f t="shared" si="5"/>
        <v>0.75065</v>
      </c>
      <c r="F98">
        <f t="shared" si="6"/>
        <v>3.734288</v>
      </c>
    </row>
    <row r="99" spans="1:6">
      <c r="A99">
        <v>3</v>
      </c>
      <c r="B99" t="s">
        <v>60</v>
      </c>
      <c r="C99">
        <v>5.54391</v>
      </c>
      <c r="D99">
        <f t="shared" si="4"/>
        <v>0.255564</v>
      </c>
      <c r="E99">
        <f t="shared" si="5"/>
        <v>0.631128</v>
      </c>
      <c r="F99">
        <f t="shared" si="6"/>
        <v>6.430602</v>
      </c>
    </row>
    <row r="100" spans="1:6">
      <c r="A100">
        <v>2</v>
      </c>
      <c r="B100" t="s">
        <v>60</v>
      </c>
      <c r="C100">
        <v>3.80713</v>
      </c>
      <c r="D100">
        <f t="shared" si="4"/>
        <v>0.106758</v>
      </c>
      <c r="E100">
        <f t="shared" si="5"/>
        <v>0.631128</v>
      </c>
      <c r="F100">
        <f t="shared" si="6"/>
        <v>4.545016</v>
      </c>
    </row>
    <row r="101" spans="1:6">
      <c r="A101">
        <v>2</v>
      </c>
      <c r="B101" t="s">
        <v>42</v>
      </c>
      <c r="C101">
        <v>2.69557</v>
      </c>
      <c r="D101">
        <f t="shared" si="4"/>
        <v>0.106758</v>
      </c>
      <c r="E101">
        <f t="shared" si="5"/>
        <v>0.609183</v>
      </c>
      <c r="F101">
        <f t="shared" si="6"/>
        <v>3.411511</v>
      </c>
    </row>
    <row r="102" spans="1:6">
      <c r="A102">
        <v>1</v>
      </c>
      <c r="B102" t="s">
        <v>50</v>
      </c>
      <c r="C102">
        <v>3.30376</v>
      </c>
      <c r="D102">
        <f t="shared" si="4"/>
        <v>0</v>
      </c>
      <c r="E102">
        <f t="shared" si="5"/>
        <v>0.3905798</v>
      </c>
      <c r="F102">
        <f t="shared" si="6"/>
        <v>3.6943398</v>
      </c>
    </row>
    <row r="103" spans="1:6">
      <c r="A103">
        <v>2</v>
      </c>
      <c r="B103" t="s">
        <v>55</v>
      </c>
      <c r="C103">
        <v>3.95141</v>
      </c>
      <c r="D103">
        <f t="shared" si="4"/>
        <v>0.106758</v>
      </c>
      <c r="E103">
        <f t="shared" si="5"/>
        <v>0.672861</v>
      </c>
      <c r="F103">
        <f t="shared" si="6"/>
        <v>4.731029</v>
      </c>
    </row>
    <row r="104" spans="1:6">
      <c r="A104">
        <v>3</v>
      </c>
      <c r="B104" t="s">
        <v>55</v>
      </c>
      <c r="C104">
        <v>3.68448</v>
      </c>
      <c r="D104">
        <f t="shared" si="4"/>
        <v>0.255564</v>
      </c>
      <c r="E104">
        <f t="shared" si="5"/>
        <v>0.672861</v>
      </c>
      <c r="F104">
        <f t="shared" si="6"/>
        <v>4.612905</v>
      </c>
    </row>
    <row r="105" spans="1:6">
      <c r="A105">
        <v>3</v>
      </c>
      <c r="B105" t="s">
        <v>45</v>
      </c>
      <c r="C105">
        <v>1.99881</v>
      </c>
      <c r="D105">
        <f t="shared" si="4"/>
        <v>0.255564</v>
      </c>
      <c r="E105">
        <f t="shared" si="5"/>
        <v>0.4084681</v>
      </c>
      <c r="F105">
        <f t="shared" si="6"/>
        <v>2.6628421</v>
      </c>
    </row>
    <row r="106" spans="1:6">
      <c r="A106">
        <v>2</v>
      </c>
      <c r="B106" t="s">
        <v>60</v>
      </c>
      <c r="C106">
        <v>2.09813</v>
      </c>
      <c r="D106">
        <f t="shared" si="4"/>
        <v>0.106758</v>
      </c>
      <c r="E106">
        <f t="shared" si="5"/>
        <v>0.631128</v>
      </c>
      <c r="F106">
        <f t="shared" si="6"/>
        <v>2.836016</v>
      </c>
    </row>
    <row r="107" spans="1:6">
      <c r="A107">
        <v>2</v>
      </c>
      <c r="B107" t="s">
        <v>66</v>
      </c>
      <c r="C107">
        <v>4.57804</v>
      </c>
      <c r="D107">
        <f t="shared" si="4"/>
        <v>0.106758</v>
      </c>
      <c r="E107">
        <f t="shared" si="5"/>
        <v>0.4547557</v>
      </c>
      <c r="F107">
        <f t="shared" si="6"/>
        <v>5.1395537</v>
      </c>
    </row>
    <row r="108" spans="1:6">
      <c r="A108">
        <v>1</v>
      </c>
      <c r="B108" t="s">
        <v>34</v>
      </c>
      <c r="C108">
        <v>2.55462</v>
      </c>
      <c r="D108">
        <f t="shared" si="4"/>
        <v>0</v>
      </c>
      <c r="E108">
        <f t="shared" si="5"/>
        <v>0.75065</v>
      </c>
      <c r="F108">
        <f t="shared" si="6"/>
        <v>3.30527</v>
      </c>
    </row>
    <row r="109" spans="1:6">
      <c r="A109">
        <v>2</v>
      </c>
      <c r="B109" t="s">
        <v>34</v>
      </c>
      <c r="C109">
        <v>3.82214</v>
      </c>
      <c r="D109">
        <f t="shared" si="4"/>
        <v>0.106758</v>
      </c>
      <c r="E109">
        <f t="shared" si="5"/>
        <v>0.75065</v>
      </c>
      <c r="F109">
        <f t="shared" si="6"/>
        <v>4.679548</v>
      </c>
    </row>
    <row r="110" spans="1:6">
      <c r="A110">
        <v>2</v>
      </c>
      <c r="B110" t="s">
        <v>177</v>
      </c>
      <c r="C110">
        <v>3.08948</v>
      </c>
      <c r="D110">
        <f t="shared" si="4"/>
        <v>0.106758</v>
      </c>
      <c r="E110">
        <f t="shared" si="5"/>
        <v>0</v>
      </c>
      <c r="F110">
        <f t="shared" si="6"/>
        <v>3.196238</v>
      </c>
    </row>
    <row r="111" spans="1:6">
      <c r="A111">
        <v>1</v>
      </c>
      <c r="B111" t="s">
        <v>38</v>
      </c>
      <c r="C111">
        <v>3.77061</v>
      </c>
      <c r="D111">
        <f t="shared" si="4"/>
        <v>0</v>
      </c>
      <c r="E111">
        <f t="shared" si="5"/>
        <v>0.660323</v>
      </c>
      <c r="F111">
        <f t="shared" si="6"/>
        <v>4.430933</v>
      </c>
    </row>
    <row r="112" spans="1:6">
      <c r="A112">
        <v>2</v>
      </c>
      <c r="B112" t="s">
        <v>38</v>
      </c>
      <c r="C112">
        <v>2.51232</v>
      </c>
      <c r="D112">
        <f t="shared" si="4"/>
        <v>0.106758</v>
      </c>
      <c r="E112">
        <f t="shared" si="5"/>
        <v>0.660323</v>
      </c>
      <c r="F112">
        <f t="shared" si="6"/>
        <v>3.279401</v>
      </c>
    </row>
    <row r="113" spans="1:6">
      <c r="A113">
        <v>2</v>
      </c>
      <c r="B113" t="s">
        <v>45</v>
      </c>
      <c r="C113">
        <v>4.15786</v>
      </c>
      <c r="D113">
        <f t="shared" si="4"/>
        <v>0.106758</v>
      </c>
      <c r="E113">
        <f t="shared" si="5"/>
        <v>0.4084681</v>
      </c>
      <c r="F113">
        <f t="shared" si="6"/>
        <v>4.6730861</v>
      </c>
    </row>
    <row r="114" spans="1:6">
      <c r="A114">
        <v>2</v>
      </c>
      <c r="B114" t="s">
        <v>42</v>
      </c>
      <c r="C114">
        <v>7.24404</v>
      </c>
      <c r="D114">
        <f t="shared" si="4"/>
        <v>0.106758</v>
      </c>
      <c r="E114">
        <f t="shared" si="5"/>
        <v>0.609183</v>
      </c>
      <c r="F114">
        <f t="shared" si="6"/>
        <v>7.959981</v>
      </c>
    </row>
    <row r="115" spans="1:6">
      <c r="A115">
        <v>1</v>
      </c>
      <c r="B115" t="s">
        <v>66</v>
      </c>
      <c r="C115">
        <v>3.5189</v>
      </c>
      <c r="D115">
        <f t="shared" si="4"/>
        <v>0</v>
      </c>
      <c r="E115">
        <f t="shared" si="5"/>
        <v>0.4547557</v>
      </c>
      <c r="F115">
        <f t="shared" si="6"/>
        <v>3.9736557</v>
      </c>
    </row>
    <row r="116" spans="1:6">
      <c r="A116">
        <v>2</v>
      </c>
      <c r="B116" t="s">
        <v>45</v>
      </c>
      <c r="C116">
        <v>2.23955</v>
      </c>
      <c r="D116">
        <f t="shared" si="4"/>
        <v>0.106758</v>
      </c>
      <c r="E116">
        <f t="shared" si="5"/>
        <v>0.4084681</v>
      </c>
      <c r="F116">
        <f t="shared" si="6"/>
        <v>2.7547761</v>
      </c>
    </row>
    <row r="117" spans="1:6">
      <c r="A117">
        <v>1</v>
      </c>
      <c r="B117" t="s">
        <v>66</v>
      </c>
      <c r="C117">
        <v>3.92557</v>
      </c>
      <c r="D117">
        <f t="shared" si="4"/>
        <v>0</v>
      </c>
      <c r="E117">
        <f t="shared" si="5"/>
        <v>0.4547557</v>
      </c>
      <c r="F117">
        <f t="shared" si="6"/>
        <v>4.3803257</v>
      </c>
    </row>
    <row r="118" spans="1:6">
      <c r="A118">
        <v>1</v>
      </c>
      <c r="B118" t="s">
        <v>34</v>
      </c>
      <c r="C118">
        <v>5.32656</v>
      </c>
      <c r="D118">
        <f t="shared" si="4"/>
        <v>0</v>
      </c>
      <c r="E118">
        <f t="shared" si="5"/>
        <v>0.75065</v>
      </c>
      <c r="F118">
        <f t="shared" si="6"/>
        <v>6.07721</v>
      </c>
    </row>
    <row r="119" spans="1:6">
      <c r="A119">
        <v>2</v>
      </c>
      <c r="B119" t="s">
        <v>34</v>
      </c>
      <c r="C119">
        <v>3.51906</v>
      </c>
      <c r="D119">
        <f t="shared" si="4"/>
        <v>0.106758</v>
      </c>
      <c r="E119">
        <f t="shared" si="5"/>
        <v>0.75065</v>
      </c>
      <c r="F119">
        <f t="shared" si="6"/>
        <v>4.376468</v>
      </c>
    </row>
    <row r="120" spans="1:6">
      <c r="A120">
        <v>1</v>
      </c>
      <c r="B120" t="s">
        <v>111</v>
      </c>
      <c r="C120">
        <v>2.81745</v>
      </c>
      <c r="D120">
        <f t="shared" si="4"/>
        <v>0</v>
      </c>
      <c r="E120">
        <f t="shared" si="5"/>
        <v>0.762917</v>
      </c>
      <c r="F120">
        <f t="shared" si="6"/>
        <v>3.580367</v>
      </c>
    </row>
    <row r="121" spans="1:6">
      <c r="A121">
        <v>1</v>
      </c>
      <c r="B121" t="s">
        <v>55</v>
      </c>
      <c r="C121">
        <v>6.15476</v>
      </c>
      <c r="D121">
        <f t="shared" si="4"/>
        <v>0</v>
      </c>
      <c r="E121">
        <f t="shared" si="5"/>
        <v>0.672861</v>
      </c>
      <c r="F121">
        <f t="shared" si="6"/>
        <v>6.827621</v>
      </c>
    </row>
    <row r="122" spans="1:6">
      <c r="A122">
        <v>2</v>
      </c>
      <c r="B122" t="s">
        <v>111</v>
      </c>
      <c r="C122">
        <v>5.15712</v>
      </c>
      <c r="D122">
        <f t="shared" si="4"/>
        <v>0.106758</v>
      </c>
      <c r="E122">
        <f t="shared" si="5"/>
        <v>0.762917</v>
      </c>
      <c r="F122">
        <f t="shared" si="6"/>
        <v>6.026795</v>
      </c>
    </row>
    <row r="123" spans="1:6">
      <c r="A123">
        <v>1</v>
      </c>
      <c r="B123" t="s">
        <v>50</v>
      </c>
      <c r="C123">
        <v>2.86453</v>
      </c>
      <c r="D123">
        <f t="shared" si="4"/>
        <v>0</v>
      </c>
      <c r="E123">
        <f t="shared" si="5"/>
        <v>0.3905798</v>
      </c>
      <c r="F123">
        <f t="shared" si="6"/>
        <v>3.2551098</v>
      </c>
    </row>
    <row r="124" spans="1:6">
      <c r="A124">
        <v>1</v>
      </c>
      <c r="B124" t="s">
        <v>60</v>
      </c>
      <c r="C124">
        <v>3.39874</v>
      </c>
      <c r="D124">
        <f t="shared" si="4"/>
        <v>0</v>
      </c>
      <c r="E124">
        <f t="shared" si="5"/>
        <v>0.631128</v>
      </c>
      <c r="F124">
        <f t="shared" si="6"/>
        <v>4.029868</v>
      </c>
    </row>
    <row r="125" spans="1:6">
      <c r="A125">
        <v>2</v>
      </c>
      <c r="B125" t="s">
        <v>55</v>
      </c>
      <c r="C125">
        <v>1.81457</v>
      </c>
      <c r="D125">
        <f t="shared" si="4"/>
        <v>0.106758</v>
      </c>
      <c r="E125">
        <f t="shared" si="5"/>
        <v>0.672861</v>
      </c>
      <c r="F125">
        <f t="shared" si="6"/>
        <v>2.594189</v>
      </c>
    </row>
    <row r="126" spans="1:6">
      <c r="A126">
        <v>1</v>
      </c>
      <c r="B126" t="s">
        <v>66</v>
      </c>
      <c r="C126">
        <v>2.02816</v>
      </c>
      <c r="D126">
        <f t="shared" si="4"/>
        <v>0</v>
      </c>
      <c r="E126">
        <f t="shared" si="5"/>
        <v>0.4547557</v>
      </c>
      <c r="F126">
        <f t="shared" si="6"/>
        <v>2.4829157</v>
      </c>
    </row>
    <row r="127" spans="1:6">
      <c r="A127">
        <v>1</v>
      </c>
      <c r="B127" t="s">
        <v>38</v>
      </c>
      <c r="C127">
        <v>5.16265</v>
      </c>
      <c r="D127">
        <f t="shared" si="4"/>
        <v>0</v>
      </c>
      <c r="E127">
        <f t="shared" si="5"/>
        <v>0.660323</v>
      </c>
      <c r="F127">
        <f t="shared" si="6"/>
        <v>5.822973</v>
      </c>
    </row>
    <row r="128" spans="1:6">
      <c r="A128">
        <v>1</v>
      </c>
      <c r="B128" t="s">
        <v>66</v>
      </c>
      <c r="C128">
        <v>3.55889</v>
      </c>
      <c r="D128">
        <f t="shared" si="4"/>
        <v>0</v>
      </c>
      <c r="E128">
        <f t="shared" si="5"/>
        <v>0.4547557</v>
      </c>
      <c r="F128">
        <f t="shared" si="6"/>
        <v>4.0136457</v>
      </c>
    </row>
    <row r="129" spans="1:6">
      <c r="A129">
        <v>1</v>
      </c>
      <c r="B129" t="s">
        <v>42</v>
      </c>
      <c r="C129">
        <v>2.37578</v>
      </c>
      <c r="D129">
        <f t="shared" si="4"/>
        <v>0</v>
      </c>
      <c r="E129">
        <f t="shared" si="5"/>
        <v>0.609183</v>
      </c>
      <c r="F129">
        <f t="shared" si="6"/>
        <v>2.984963</v>
      </c>
    </row>
    <row r="130" spans="1:6">
      <c r="A130">
        <v>1</v>
      </c>
      <c r="B130" t="s">
        <v>66</v>
      </c>
      <c r="C130">
        <v>3.02961</v>
      </c>
      <c r="D130">
        <f t="shared" si="4"/>
        <v>0</v>
      </c>
      <c r="E130">
        <f t="shared" si="5"/>
        <v>0.4547557</v>
      </c>
      <c r="F130">
        <f t="shared" si="6"/>
        <v>3.4843657</v>
      </c>
    </row>
    <row r="131" spans="1:6">
      <c r="A131">
        <v>2</v>
      </c>
      <c r="B131" t="s">
        <v>42</v>
      </c>
      <c r="C131">
        <v>6.45007</v>
      </c>
      <c r="D131">
        <f t="shared" ref="D131:D194" si="7">VLOOKUP(A131,K:M,3,0)</f>
        <v>0.106758</v>
      </c>
      <c r="E131">
        <f t="shared" ref="E131:E194" si="8">VLOOKUP(B131,K:M,3,0)</f>
        <v>0.609183</v>
      </c>
      <c r="F131">
        <f t="shared" ref="F131:F194" si="9">C131+D131+E131</f>
        <v>7.166011</v>
      </c>
    </row>
    <row r="132" spans="1:6">
      <c r="A132">
        <v>2</v>
      </c>
      <c r="B132" t="s">
        <v>50</v>
      </c>
      <c r="C132">
        <v>6.05486</v>
      </c>
      <c r="D132">
        <f t="shared" si="7"/>
        <v>0.106758</v>
      </c>
      <c r="E132">
        <f t="shared" si="8"/>
        <v>0.3905798</v>
      </c>
      <c r="F132">
        <f t="shared" si="9"/>
        <v>6.5521978</v>
      </c>
    </row>
    <row r="133" spans="1:6">
      <c r="A133">
        <v>1</v>
      </c>
      <c r="B133" t="s">
        <v>55</v>
      </c>
      <c r="C133">
        <v>2.56199</v>
      </c>
      <c r="D133">
        <f t="shared" si="7"/>
        <v>0</v>
      </c>
      <c r="E133">
        <f t="shared" si="8"/>
        <v>0.672861</v>
      </c>
      <c r="F133">
        <f t="shared" si="9"/>
        <v>3.234851</v>
      </c>
    </row>
    <row r="134" spans="1:6">
      <c r="A134">
        <v>2</v>
      </c>
      <c r="B134" t="s">
        <v>45</v>
      </c>
      <c r="C134">
        <v>3.78154</v>
      </c>
      <c r="D134">
        <f t="shared" si="7"/>
        <v>0.106758</v>
      </c>
      <c r="E134">
        <f t="shared" si="8"/>
        <v>0.4084681</v>
      </c>
      <c r="F134">
        <f t="shared" si="9"/>
        <v>4.2967661</v>
      </c>
    </row>
    <row r="135" spans="1:6">
      <c r="A135">
        <v>2</v>
      </c>
      <c r="B135" t="s">
        <v>42</v>
      </c>
      <c r="C135">
        <v>5.101</v>
      </c>
      <c r="D135">
        <f t="shared" si="7"/>
        <v>0.106758</v>
      </c>
      <c r="E135">
        <f t="shared" si="8"/>
        <v>0.609183</v>
      </c>
      <c r="F135">
        <f t="shared" si="9"/>
        <v>5.816941</v>
      </c>
    </row>
    <row r="136" spans="1:6">
      <c r="A136">
        <v>2</v>
      </c>
      <c r="B136" t="s">
        <v>50</v>
      </c>
      <c r="C136">
        <v>2.14419</v>
      </c>
      <c r="D136">
        <f t="shared" si="7"/>
        <v>0.106758</v>
      </c>
      <c r="E136">
        <f t="shared" si="8"/>
        <v>0.3905798</v>
      </c>
      <c r="F136">
        <f t="shared" si="9"/>
        <v>2.6415278</v>
      </c>
    </row>
    <row r="137" spans="1:6">
      <c r="A137">
        <v>1</v>
      </c>
      <c r="B137" t="s">
        <v>38</v>
      </c>
      <c r="C137">
        <v>0.997859</v>
      </c>
      <c r="D137">
        <f t="shared" si="7"/>
        <v>0</v>
      </c>
      <c r="E137">
        <f t="shared" si="8"/>
        <v>0.660323</v>
      </c>
      <c r="F137">
        <f t="shared" si="9"/>
        <v>1.658182</v>
      </c>
    </row>
    <row r="138" spans="1:6">
      <c r="A138">
        <v>2</v>
      </c>
      <c r="B138" t="s">
        <v>60</v>
      </c>
      <c r="C138">
        <v>5.35266</v>
      </c>
      <c r="D138">
        <f t="shared" si="7"/>
        <v>0.106758</v>
      </c>
      <c r="E138">
        <f t="shared" si="8"/>
        <v>0.631128</v>
      </c>
      <c r="F138">
        <f t="shared" si="9"/>
        <v>6.090546</v>
      </c>
    </row>
    <row r="139" spans="1:6">
      <c r="A139">
        <v>2</v>
      </c>
      <c r="B139" t="s">
        <v>66</v>
      </c>
      <c r="C139">
        <v>3.8215</v>
      </c>
      <c r="D139">
        <f t="shared" si="7"/>
        <v>0.106758</v>
      </c>
      <c r="E139">
        <f t="shared" si="8"/>
        <v>0.4547557</v>
      </c>
      <c r="F139">
        <f t="shared" si="9"/>
        <v>4.3830137</v>
      </c>
    </row>
    <row r="140" spans="1:6">
      <c r="A140">
        <v>2</v>
      </c>
      <c r="B140" t="s">
        <v>60</v>
      </c>
      <c r="C140">
        <v>6.44623</v>
      </c>
      <c r="D140">
        <f t="shared" si="7"/>
        <v>0.106758</v>
      </c>
      <c r="E140">
        <f t="shared" si="8"/>
        <v>0.631128</v>
      </c>
      <c r="F140">
        <f t="shared" si="9"/>
        <v>7.184116</v>
      </c>
    </row>
    <row r="141" spans="1:6">
      <c r="A141">
        <v>1</v>
      </c>
      <c r="B141" t="s">
        <v>55</v>
      </c>
      <c r="C141">
        <v>3.43609</v>
      </c>
      <c r="D141">
        <f t="shared" si="7"/>
        <v>0</v>
      </c>
      <c r="E141">
        <f t="shared" si="8"/>
        <v>0.672861</v>
      </c>
      <c r="F141">
        <f t="shared" si="9"/>
        <v>4.108951</v>
      </c>
    </row>
    <row r="142" spans="1:6">
      <c r="A142">
        <v>2</v>
      </c>
      <c r="B142" t="s">
        <v>55</v>
      </c>
      <c r="C142">
        <v>5.80946</v>
      </c>
      <c r="D142">
        <f t="shared" si="7"/>
        <v>0.106758</v>
      </c>
      <c r="E142">
        <f t="shared" si="8"/>
        <v>0.672861</v>
      </c>
      <c r="F142">
        <f t="shared" si="9"/>
        <v>6.589079</v>
      </c>
    </row>
    <row r="143" spans="1:6">
      <c r="A143">
        <v>2</v>
      </c>
      <c r="B143" t="s">
        <v>50</v>
      </c>
      <c r="C143">
        <v>5.63185</v>
      </c>
      <c r="D143">
        <f t="shared" si="7"/>
        <v>0.106758</v>
      </c>
      <c r="E143">
        <f t="shared" si="8"/>
        <v>0.3905798</v>
      </c>
      <c r="F143">
        <f t="shared" si="9"/>
        <v>6.1291878</v>
      </c>
    </row>
    <row r="144" spans="1:6">
      <c r="A144">
        <v>2</v>
      </c>
      <c r="B144" t="s">
        <v>42</v>
      </c>
      <c r="C144">
        <v>4.2058</v>
      </c>
      <c r="D144">
        <f t="shared" si="7"/>
        <v>0.106758</v>
      </c>
      <c r="E144">
        <f t="shared" si="8"/>
        <v>0.609183</v>
      </c>
      <c r="F144">
        <f t="shared" si="9"/>
        <v>4.921741</v>
      </c>
    </row>
    <row r="145" spans="1:6">
      <c r="A145">
        <v>1</v>
      </c>
      <c r="B145" t="s">
        <v>42</v>
      </c>
      <c r="C145">
        <v>5.61273</v>
      </c>
      <c r="D145">
        <f t="shared" si="7"/>
        <v>0</v>
      </c>
      <c r="E145">
        <f t="shared" si="8"/>
        <v>0.609183</v>
      </c>
      <c r="F145">
        <f t="shared" si="9"/>
        <v>6.221913</v>
      </c>
    </row>
    <row r="146" spans="1:6">
      <c r="A146">
        <v>2</v>
      </c>
      <c r="B146" t="s">
        <v>66</v>
      </c>
      <c r="C146">
        <v>4.11246</v>
      </c>
      <c r="D146">
        <f t="shared" si="7"/>
        <v>0.106758</v>
      </c>
      <c r="E146">
        <f t="shared" si="8"/>
        <v>0.4547557</v>
      </c>
      <c r="F146">
        <f t="shared" si="9"/>
        <v>4.6739737</v>
      </c>
    </row>
    <row r="147" spans="1:6">
      <c r="A147">
        <v>1</v>
      </c>
      <c r="B147" t="s">
        <v>66</v>
      </c>
      <c r="C147">
        <v>2.83914</v>
      </c>
      <c r="D147">
        <f t="shared" si="7"/>
        <v>0</v>
      </c>
      <c r="E147">
        <f t="shared" si="8"/>
        <v>0.4547557</v>
      </c>
      <c r="F147">
        <f t="shared" si="9"/>
        <v>3.2938957</v>
      </c>
    </row>
    <row r="148" spans="1:6">
      <c r="A148">
        <v>1</v>
      </c>
      <c r="B148" t="s">
        <v>45</v>
      </c>
      <c r="C148">
        <v>1.39101</v>
      </c>
      <c r="D148">
        <f t="shared" si="7"/>
        <v>0</v>
      </c>
      <c r="E148">
        <f t="shared" si="8"/>
        <v>0.4084681</v>
      </c>
      <c r="F148">
        <f t="shared" si="9"/>
        <v>1.7994781</v>
      </c>
    </row>
    <row r="149" spans="1:6">
      <c r="A149">
        <v>1</v>
      </c>
      <c r="B149" t="s">
        <v>42</v>
      </c>
      <c r="C149">
        <v>2.14769</v>
      </c>
      <c r="D149">
        <f t="shared" si="7"/>
        <v>0</v>
      </c>
      <c r="E149">
        <f t="shared" si="8"/>
        <v>0.609183</v>
      </c>
      <c r="F149">
        <f t="shared" si="9"/>
        <v>2.756873</v>
      </c>
    </row>
    <row r="150" spans="1:6">
      <c r="A150">
        <v>2</v>
      </c>
      <c r="B150" t="s">
        <v>45</v>
      </c>
      <c r="C150">
        <v>5.75694</v>
      </c>
      <c r="D150">
        <f t="shared" si="7"/>
        <v>0.106758</v>
      </c>
      <c r="E150">
        <f t="shared" si="8"/>
        <v>0.4084681</v>
      </c>
      <c r="F150">
        <f t="shared" si="9"/>
        <v>6.2721661</v>
      </c>
    </row>
    <row r="151" spans="1:6">
      <c r="A151">
        <v>1</v>
      </c>
      <c r="B151" t="s">
        <v>42</v>
      </c>
      <c r="C151">
        <v>3.87425</v>
      </c>
      <c r="D151">
        <f t="shared" si="7"/>
        <v>0</v>
      </c>
      <c r="E151">
        <f t="shared" si="8"/>
        <v>0.609183</v>
      </c>
      <c r="F151">
        <f t="shared" si="9"/>
        <v>4.483433</v>
      </c>
    </row>
    <row r="152" spans="1:6">
      <c r="A152">
        <v>3</v>
      </c>
      <c r="B152" t="s">
        <v>66</v>
      </c>
      <c r="C152">
        <v>3.6846</v>
      </c>
      <c r="D152">
        <f t="shared" si="7"/>
        <v>0.255564</v>
      </c>
      <c r="E152">
        <f t="shared" si="8"/>
        <v>0.4547557</v>
      </c>
      <c r="F152">
        <f t="shared" si="9"/>
        <v>4.3949197</v>
      </c>
    </row>
    <row r="153" spans="1:6">
      <c r="A153">
        <v>2</v>
      </c>
      <c r="B153" t="s">
        <v>66</v>
      </c>
      <c r="C153">
        <v>7.62161</v>
      </c>
      <c r="D153">
        <f t="shared" si="7"/>
        <v>0.106758</v>
      </c>
      <c r="E153">
        <f t="shared" si="8"/>
        <v>0.4547557</v>
      </c>
      <c r="F153">
        <f t="shared" si="9"/>
        <v>8.1831237</v>
      </c>
    </row>
    <row r="154" spans="1:6">
      <c r="A154">
        <v>3</v>
      </c>
      <c r="B154" t="s">
        <v>66</v>
      </c>
      <c r="C154">
        <v>5.69762</v>
      </c>
      <c r="D154">
        <f t="shared" si="7"/>
        <v>0.255564</v>
      </c>
      <c r="E154">
        <f t="shared" si="8"/>
        <v>0.4547557</v>
      </c>
      <c r="F154">
        <f t="shared" si="9"/>
        <v>6.4079397</v>
      </c>
    </row>
    <row r="155" spans="1:6">
      <c r="A155">
        <v>2</v>
      </c>
      <c r="B155" t="s">
        <v>177</v>
      </c>
      <c r="C155">
        <v>2.98908</v>
      </c>
      <c r="D155">
        <f t="shared" si="7"/>
        <v>0.106758</v>
      </c>
      <c r="E155">
        <f t="shared" si="8"/>
        <v>0</v>
      </c>
      <c r="F155">
        <f t="shared" si="9"/>
        <v>3.095838</v>
      </c>
    </row>
    <row r="156" spans="1:6">
      <c r="A156">
        <v>2</v>
      </c>
      <c r="B156" t="s">
        <v>66</v>
      </c>
      <c r="C156">
        <v>2.01119</v>
      </c>
      <c r="D156">
        <f t="shared" si="7"/>
        <v>0.106758</v>
      </c>
      <c r="E156">
        <f t="shared" si="8"/>
        <v>0.4547557</v>
      </c>
      <c r="F156">
        <f t="shared" si="9"/>
        <v>2.5727037</v>
      </c>
    </row>
    <row r="157" spans="1:6">
      <c r="A157">
        <v>2</v>
      </c>
      <c r="B157" t="s">
        <v>60</v>
      </c>
      <c r="C157">
        <v>2.69684</v>
      </c>
      <c r="D157">
        <f t="shared" si="7"/>
        <v>0.106758</v>
      </c>
      <c r="E157">
        <f t="shared" si="8"/>
        <v>0.631128</v>
      </c>
      <c r="F157">
        <f t="shared" si="9"/>
        <v>3.434726</v>
      </c>
    </row>
    <row r="158" spans="1:6">
      <c r="A158">
        <v>2</v>
      </c>
      <c r="B158" t="s">
        <v>55</v>
      </c>
      <c r="C158">
        <v>6.52293</v>
      </c>
      <c r="D158">
        <f t="shared" si="7"/>
        <v>0.106758</v>
      </c>
      <c r="E158">
        <f t="shared" si="8"/>
        <v>0.672861</v>
      </c>
      <c r="F158">
        <f t="shared" si="9"/>
        <v>7.302549</v>
      </c>
    </row>
    <row r="159" spans="1:6">
      <c r="A159">
        <v>2</v>
      </c>
      <c r="B159" t="s">
        <v>45</v>
      </c>
      <c r="C159">
        <v>4.4964</v>
      </c>
      <c r="D159">
        <f t="shared" si="7"/>
        <v>0.106758</v>
      </c>
      <c r="E159">
        <f t="shared" si="8"/>
        <v>0.4084681</v>
      </c>
      <c r="F159">
        <f t="shared" si="9"/>
        <v>5.0116261</v>
      </c>
    </row>
    <row r="160" spans="1:6">
      <c r="A160">
        <v>2</v>
      </c>
      <c r="B160" t="s">
        <v>66</v>
      </c>
      <c r="C160">
        <v>2.95678</v>
      </c>
      <c r="D160">
        <f t="shared" si="7"/>
        <v>0.106758</v>
      </c>
      <c r="E160">
        <f t="shared" si="8"/>
        <v>0.4547557</v>
      </c>
      <c r="F160">
        <f t="shared" si="9"/>
        <v>3.5182937</v>
      </c>
    </row>
    <row r="161" spans="1:6">
      <c r="A161">
        <v>2</v>
      </c>
      <c r="B161" t="s">
        <v>66</v>
      </c>
      <c r="C161">
        <v>3.37971</v>
      </c>
      <c r="D161">
        <f t="shared" si="7"/>
        <v>0.106758</v>
      </c>
      <c r="E161">
        <f t="shared" si="8"/>
        <v>0.4547557</v>
      </c>
      <c r="F161">
        <f t="shared" si="9"/>
        <v>3.9412237</v>
      </c>
    </row>
    <row r="162" spans="1:6">
      <c r="A162">
        <v>2</v>
      </c>
      <c r="B162" t="s">
        <v>50</v>
      </c>
      <c r="C162">
        <v>4.21274</v>
      </c>
      <c r="D162">
        <f t="shared" si="7"/>
        <v>0.106758</v>
      </c>
      <c r="E162">
        <f t="shared" si="8"/>
        <v>0.3905798</v>
      </c>
      <c r="F162">
        <f t="shared" si="9"/>
        <v>4.7100778</v>
      </c>
    </row>
    <row r="163" spans="1:6">
      <c r="A163">
        <v>2</v>
      </c>
      <c r="B163" t="s">
        <v>177</v>
      </c>
      <c r="C163">
        <v>2.70954</v>
      </c>
      <c r="D163">
        <f t="shared" si="7"/>
        <v>0.106758</v>
      </c>
      <c r="E163">
        <f t="shared" si="8"/>
        <v>0</v>
      </c>
      <c r="F163">
        <f t="shared" si="9"/>
        <v>2.816298</v>
      </c>
    </row>
    <row r="164" spans="1:6">
      <c r="A164">
        <v>1</v>
      </c>
      <c r="B164" t="s">
        <v>34</v>
      </c>
      <c r="C164">
        <v>3.00538</v>
      </c>
      <c r="D164">
        <f t="shared" si="7"/>
        <v>0</v>
      </c>
      <c r="E164">
        <f t="shared" si="8"/>
        <v>0.75065</v>
      </c>
      <c r="F164">
        <f t="shared" si="9"/>
        <v>3.75603</v>
      </c>
    </row>
    <row r="165" spans="1:6">
      <c r="A165">
        <v>1</v>
      </c>
      <c r="B165" t="s">
        <v>66</v>
      </c>
      <c r="C165">
        <v>3.01843</v>
      </c>
      <c r="D165">
        <f t="shared" si="7"/>
        <v>0</v>
      </c>
      <c r="E165">
        <f t="shared" si="8"/>
        <v>0.4547557</v>
      </c>
      <c r="F165">
        <f t="shared" si="9"/>
        <v>3.4731857</v>
      </c>
    </row>
    <row r="166" spans="1:6">
      <c r="A166">
        <v>2</v>
      </c>
      <c r="B166" t="s">
        <v>45</v>
      </c>
      <c r="C166">
        <v>5.07933</v>
      </c>
      <c r="D166">
        <f t="shared" si="7"/>
        <v>0.106758</v>
      </c>
      <c r="E166">
        <f t="shared" si="8"/>
        <v>0.4084681</v>
      </c>
      <c r="F166">
        <f t="shared" si="9"/>
        <v>5.5945561</v>
      </c>
    </row>
    <row r="167" spans="1:6">
      <c r="A167">
        <v>1</v>
      </c>
      <c r="B167" t="s">
        <v>45</v>
      </c>
      <c r="C167">
        <v>2.41667</v>
      </c>
      <c r="D167">
        <f t="shared" si="7"/>
        <v>0</v>
      </c>
      <c r="E167">
        <f t="shared" si="8"/>
        <v>0.4084681</v>
      </c>
      <c r="F167">
        <f t="shared" si="9"/>
        <v>2.8251381</v>
      </c>
    </row>
    <row r="168" spans="1:6">
      <c r="A168">
        <v>2</v>
      </c>
      <c r="B168" t="s">
        <v>66</v>
      </c>
      <c r="C168">
        <v>6.22654</v>
      </c>
      <c r="D168">
        <f t="shared" si="7"/>
        <v>0.106758</v>
      </c>
      <c r="E168">
        <f t="shared" si="8"/>
        <v>0.4547557</v>
      </c>
      <c r="F168">
        <f t="shared" si="9"/>
        <v>6.7880537</v>
      </c>
    </row>
    <row r="169" spans="1:6">
      <c r="A169">
        <v>2</v>
      </c>
      <c r="B169" t="s">
        <v>45</v>
      </c>
      <c r="C169">
        <v>5.08359</v>
      </c>
      <c r="D169">
        <f t="shared" si="7"/>
        <v>0.106758</v>
      </c>
      <c r="E169">
        <f t="shared" si="8"/>
        <v>0.4084681</v>
      </c>
      <c r="F169">
        <f t="shared" si="9"/>
        <v>5.5988161</v>
      </c>
    </row>
    <row r="170" spans="1:6">
      <c r="A170">
        <v>2</v>
      </c>
      <c r="B170" t="s">
        <v>45</v>
      </c>
      <c r="C170">
        <v>5.46608</v>
      </c>
      <c r="D170">
        <f t="shared" si="7"/>
        <v>0.106758</v>
      </c>
      <c r="E170">
        <f t="shared" si="8"/>
        <v>0.4084681</v>
      </c>
      <c r="F170">
        <f t="shared" si="9"/>
        <v>5.9813061</v>
      </c>
    </row>
    <row r="171" spans="1:6">
      <c r="A171">
        <v>2</v>
      </c>
      <c r="B171" t="s">
        <v>55</v>
      </c>
      <c r="C171">
        <v>4.87787</v>
      </c>
      <c r="D171">
        <f t="shared" si="7"/>
        <v>0.106758</v>
      </c>
      <c r="E171">
        <f t="shared" si="8"/>
        <v>0.672861</v>
      </c>
      <c r="F171">
        <f t="shared" si="9"/>
        <v>5.657489</v>
      </c>
    </row>
    <row r="172" spans="1:6">
      <c r="A172">
        <v>2</v>
      </c>
      <c r="B172" t="s">
        <v>66</v>
      </c>
      <c r="C172">
        <v>6.03313</v>
      </c>
      <c r="D172">
        <f t="shared" si="7"/>
        <v>0.106758</v>
      </c>
      <c r="E172">
        <f t="shared" si="8"/>
        <v>0.4547557</v>
      </c>
      <c r="F172">
        <f t="shared" si="9"/>
        <v>6.5946437</v>
      </c>
    </row>
    <row r="173" spans="1:6">
      <c r="A173">
        <v>2</v>
      </c>
      <c r="B173" t="s">
        <v>45</v>
      </c>
      <c r="C173">
        <v>6.49209</v>
      </c>
      <c r="D173">
        <f t="shared" si="7"/>
        <v>0.106758</v>
      </c>
      <c r="E173">
        <f t="shared" si="8"/>
        <v>0.4084681</v>
      </c>
      <c r="F173">
        <f t="shared" si="9"/>
        <v>7.0073161</v>
      </c>
    </row>
    <row r="174" spans="1:6">
      <c r="A174">
        <v>2</v>
      </c>
      <c r="B174" t="s">
        <v>66</v>
      </c>
      <c r="C174">
        <v>6.48402</v>
      </c>
      <c r="D174">
        <f t="shared" si="7"/>
        <v>0.106758</v>
      </c>
      <c r="E174">
        <f t="shared" si="8"/>
        <v>0.4547557</v>
      </c>
      <c r="F174">
        <f t="shared" si="9"/>
        <v>7.0455337</v>
      </c>
    </row>
    <row r="175" spans="1:6">
      <c r="A175">
        <v>1</v>
      </c>
      <c r="B175" t="s">
        <v>45</v>
      </c>
      <c r="C175">
        <v>4.91794</v>
      </c>
      <c r="D175">
        <f t="shared" si="7"/>
        <v>0</v>
      </c>
      <c r="E175">
        <f t="shared" si="8"/>
        <v>0.4084681</v>
      </c>
      <c r="F175">
        <f t="shared" si="9"/>
        <v>5.3264081</v>
      </c>
    </row>
    <row r="176" spans="1:6">
      <c r="A176">
        <v>1</v>
      </c>
      <c r="B176" t="s">
        <v>55</v>
      </c>
      <c r="C176">
        <v>3.64357</v>
      </c>
      <c r="D176">
        <f t="shared" si="7"/>
        <v>0</v>
      </c>
      <c r="E176">
        <f t="shared" si="8"/>
        <v>0.672861</v>
      </c>
      <c r="F176">
        <f t="shared" si="9"/>
        <v>4.316431</v>
      </c>
    </row>
    <row r="177" spans="1:6">
      <c r="A177">
        <v>1</v>
      </c>
      <c r="B177" t="s">
        <v>42</v>
      </c>
      <c r="C177">
        <v>4.70409</v>
      </c>
      <c r="D177">
        <f t="shared" si="7"/>
        <v>0</v>
      </c>
      <c r="E177">
        <f t="shared" si="8"/>
        <v>0.609183</v>
      </c>
      <c r="F177">
        <f t="shared" si="9"/>
        <v>5.313273</v>
      </c>
    </row>
    <row r="178" spans="1:6">
      <c r="A178">
        <v>2</v>
      </c>
      <c r="B178" t="s">
        <v>60</v>
      </c>
      <c r="C178">
        <v>3.77147</v>
      </c>
      <c r="D178">
        <f t="shared" si="7"/>
        <v>0.106758</v>
      </c>
      <c r="E178">
        <f t="shared" si="8"/>
        <v>0.631128</v>
      </c>
      <c r="F178">
        <f t="shared" si="9"/>
        <v>4.509356</v>
      </c>
    </row>
    <row r="179" spans="1:6">
      <c r="A179">
        <v>2</v>
      </c>
      <c r="B179" t="s">
        <v>42</v>
      </c>
      <c r="C179">
        <v>0.699168</v>
      </c>
      <c r="D179">
        <f t="shared" si="7"/>
        <v>0.106758</v>
      </c>
      <c r="E179">
        <f t="shared" si="8"/>
        <v>0.609183</v>
      </c>
      <c r="F179">
        <f t="shared" si="9"/>
        <v>1.415109</v>
      </c>
    </row>
    <row r="180" spans="1:6">
      <c r="A180">
        <v>1</v>
      </c>
      <c r="B180" t="s">
        <v>55</v>
      </c>
      <c r="C180">
        <v>2.56346</v>
      </c>
      <c r="D180">
        <f t="shared" si="7"/>
        <v>0</v>
      </c>
      <c r="E180">
        <f t="shared" si="8"/>
        <v>0.672861</v>
      </c>
      <c r="F180">
        <f t="shared" si="9"/>
        <v>3.236321</v>
      </c>
    </row>
    <row r="181" spans="1:6">
      <c r="A181">
        <v>1</v>
      </c>
      <c r="B181" t="s">
        <v>42</v>
      </c>
      <c r="C181">
        <v>3.72782</v>
      </c>
      <c r="D181">
        <f t="shared" si="7"/>
        <v>0</v>
      </c>
      <c r="E181">
        <f t="shared" si="8"/>
        <v>0.609183</v>
      </c>
      <c r="F181">
        <f t="shared" si="9"/>
        <v>4.337003</v>
      </c>
    </row>
    <row r="182" spans="1:6">
      <c r="A182">
        <v>1</v>
      </c>
      <c r="B182" t="s">
        <v>38</v>
      </c>
      <c r="C182">
        <v>4.8019</v>
      </c>
      <c r="D182">
        <f t="shared" si="7"/>
        <v>0</v>
      </c>
      <c r="E182">
        <f t="shared" si="8"/>
        <v>0.660323</v>
      </c>
      <c r="F182">
        <f t="shared" si="9"/>
        <v>5.462223</v>
      </c>
    </row>
    <row r="183" spans="1:6">
      <c r="A183">
        <v>1</v>
      </c>
      <c r="B183" t="s">
        <v>177</v>
      </c>
      <c r="C183">
        <v>2.08522</v>
      </c>
      <c r="D183">
        <f t="shared" si="7"/>
        <v>0</v>
      </c>
      <c r="E183">
        <f t="shared" si="8"/>
        <v>0</v>
      </c>
      <c r="F183">
        <f t="shared" si="9"/>
        <v>2.08522</v>
      </c>
    </row>
    <row r="184" spans="1:6">
      <c r="A184">
        <v>1</v>
      </c>
      <c r="B184" t="s">
        <v>42</v>
      </c>
      <c r="C184">
        <v>0.850596</v>
      </c>
      <c r="D184">
        <f t="shared" si="7"/>
        <v>0</v>
      </c>
      <c r="E184">
        <f t="shared" si="8"/>
        <v>0.609183</v>
      </c>
      <c r="F184">
        <f t="shared" si="9"/>
        <v>1.459779</v>
      </c>
    </row>
    <row r="185" spans="1:6">
      <c r="A185">
        <v>2</v>
      </c>
      <c r="B185" t="s">
        <v>42</v>
      </c>
      <c r="C185">
        <v>4.85252</v>
      </c>
      <c r="D185">
        <f t="shared" si="7"/>
        <v>0.106758</v>
      </c>
      <c r="E185">
        <f t="shared" si="8"/>
        <v>0.609183</v>
      </c>
      <c r="F185">
        <f t="shared" si="9"/>
        <v>5.568461</v>
      </c>
    </row>
    <row r="186" spans="1:6">
      <c r="A186">
        <v>1</v>
      </c>
      <c r="B186" t="s">
        <v>34</v>
      </c>
      <c r="C186">
        <v>1.82965</v>
      </c>
      <c r="D186">
        <f t="shared" si="7"/>
        <v>0</v>
      </c>
      <c r="E186">
        <f t="shared" si="8"/>
        <v>0.75065</v>
      </c>
      <c r="F186">
        <f t="shared" si="9"/>
        <v>2.5803</v>
      </c>
    </row>
    <row r="187" spans="1:6">
      <c r="A187">
        <v>2</v>
      </c>
      <c r="B187" t="s">
        <v>38</v>
      </c>
      <c r="C187">
        <v>5.35093</v>
      </c>
      <c r="D187">
        <f t="shared" si="7"/>
        <v>0.106758</v>
      </c>
      <c r="E187">
        <f t="shared" si="8"/>
        <v>0.660323</v>
      </c>
      <c r="F187">
        <f t="shared" si="9"/>
        <v>6.118011</v>
      </c>
    </row>
    <row r="188" spans="1:6">
      <c r="A188">
        <v>2</v>
      </c>
      <c r="B188" t="s">
        <v>42</v>
      </c>
      <c r="C188">
        <v>2.79194</v>
      </c>
      <c r="D188">
        <f t="shared" si="7"/>
        <v>0.106758</v>
      </c>
      <c r="E188">
        <f t="shared" si="8"/>
        <v>0.609183</v>
      </c>
      <c r="F188">
        <f t="shared" si="9"/>
        <v>3.507881</v>
      </c>
    </row>
    <row r="189" spans="1:6">
      <c r="A189">
        <v>1</v>
      </c>
      <c r="B189" t="s">
        <v>42</v>
      </c>
      <c r="C189">
        <v>2.5286</v>
      </c>
      <c r="D189">
        <f t="shared" si="7"/>
        <v>0</v>
      </c>
      <c r="E189">
        <f t="shared" si="8"/>
        <v>0.609183</v>
      </c>
      <c r="F189">
        <f t="shared" si="9"/>
        <v>3.137783</v>
      </c>
    </row>
    <row r="190" spans="1:6">
      <c r="A190">
        <v>1</v>
      </c>
      <c r="B190" t="s">
        <v>45</v>
      </c>
      <c r="C190">
        <v>5.67437</v>
      </c>
      <c r="D190">
        <f t="shared" si="7"/>
        <v>0</v>
      </c>
      <c r="E190">
        <f t="shared" si="8"/>
        <v>0.4084681</v>
      </c>
      <c r="F190">
        <f t="shared" si="9"/>
        <v>6.0828381</v>
      </c>
    </row>
    <row r="191" spans="1:6">
      <c r="A191">
        <v>1</v>
      </c>
      <c r="B191" t="s">
        <v>66</v>
      </c>
      <c r="C191">
        <v>4.86026</v>
      </c>
      <c r="D191">
        <f t="shared" si="7"/>
        <v>0</v>
      </c>
      <c r="E191">
        <f t="shared" si="8"/>
        <v>0.4547557</v>
      </c>
      <c r="F191">
        <f t="shared" si="9"/>
        <v>5.3150157</v>
      </c>
    </row>
    <row r="192" spans="1:6">
      <c r="A192">
        <v>2</v>
      </c>
      <c r="B192" t="s">
        <v>66</v>
      </c>
      <c r="C192">
        <v>3.2901</v>
      </c>
      <c r="D192">
        <f t="shared" si="7"/>
        <v>0.106758</v>
      </c>
      <c r="E192">
        <f t="shared" si="8"/>
        <v>0.4547557</v>
      </c>
      <c r="F192">
        <f t="shared" si="9"/>
        <v>3.8516137</v>
      </c>
    </row>
    <row r="193" spans="1:6">
      <c r="A193">
        <v>3</v>
      </c>
      <c r="B193" t="s">
        <v>50</v>
      </c>
      <c r="C193">
        <v>4.87719</v>
      </c>
      <c r="D193">
        <f t="shared" si="7"/>
        <v>0.255564</v>
      </c>
      <c r="E193">
        <f t="shared" si="8"/>
        <v>0.3905798</v>
      </c>
      <c r="F193">
        <f t="shared" si="9"/>
        <v>5.5233338</v>
      </c>
    </row>
    <row r="194" spans="1:6">
      <c r="A194">
        <v>2</v>
      </c>
      <c r="B194" t="s">
        <v>60</v>
      </c>
      <c r="C194">
        <v>5.84092</v>
      </c>
      <c r="D194">
        <f t="shared" si="7"/>
        <v>0.106758</v>
      </c>
      <c r="E194">
        <f t="shared" si="8"/>
        <v>0.631128</v>
      </c>
      <c r="F194">
        <f t="shared" si="9"/>
        <v>6.578806</v>
      </c>
    </row>
    <row r="195" spans="1:6">
      <c r="A195">
        <v>3</v>
      </c>
      <c r="B195" t="s">
        <v>50</v>
      </c>
      <c r="C195">
        <v>1.2086</v>
      </c>
      <c r="D195">
        <f t="shared" ref="D195:D258" si="10">VLOOKUP(A195,K:M,3,0)</f>
        <v>0.255564</v>
      </c>
      <c r="E195">
        <f t="shared" ref="E195:E258" si="11">VLOOKUP(B195,K:M,3,0)</f>
        <v>0.3905798</v>
      </c>
      <c r="F195">
        <f t="shared" ref="F195:F258" si="12">C195+D195+E195</f>
        <v>1.8547438</v>
      </c>
    </row>
    <row r="196" spans="1:6">
      <c r="A196">
        <v>2</v>
      </c>
      <c r="B196" t="s">
        <v>60</v>
      </c>
      <c r="C196">
        <v>3.81461</v>
      </c>
      <c r="D196">
        <f t="shared" si="10"/>
        <v>0.106758</v>
      </c>
      <c r="E196">
        <f t="shared" si="11"/>
        <v>0.631128</v>
      </c>
      <c r="F196">
        <f t="shared" si="12"/>
        <v>4.552496</v>
      </c>
    </row>
    <row r="197" spans="1:6">
      <c r="A197">
        <v>1</v>
      </c>
      <c r="B197" t="s">
        <v>55</v>
      </c>
      <c r="C197">
        <v>3.65391</v>
      </c>
      <c r="D197">
        <f t="shared" si="10"/>
        <v>0</v>
      </c>
      <c r="E197">
        <f t="shared" si="11"/>
        <v>0.672861</v>
      </c>
      <c r="F197">
        <f t="shared" si="12"/>
        <v>4.326771</v>
      </c>
    </row>
    <row r="198" spans="1:6">
      <c r="A198">
        <v>2</v>
      </c>
      <c r="B198" t="s">
        <v>45</v>
      </c>
      <c r="C198">
        <v>3.19429</v>
      </c>
      <c r="D198">
        <f t="shared" si="10"/>
        <v>0.106758</v>
      </c>
      <c r="E198">
        <f t="shared" si="11"/>
        <v>0.4084681</v>
      </c>
      <c r="F198">
        <f t="shared" si="12"/>
        <v>3.7095161</v>
      </c>
    </row>
    <row r="199" spans="1:6">
      <c r="A199">
        <v>2</v>
      </c>
      <c r="B199" t="s">
        <v>177</v>
      </c>
      <c r="C199">
        <v>2.96633</v>
      </c>
      <c r="D199">
        <f t="shared" si="10"/>
        <v>0.106758</v>
      </c>
      <c r="E199">
        <f t="shared" si="11"/>
        <v>0</v>
      </c>
      <c r="F199">
        <f t="shared" si="12"/>
        <v>3.073088</v>
      </c>
    </row>
    <row r="200" spans="1:6">
      <c r="A200">
        <v>2</v>
      </c>
      <c r="B200" t="s">
        <v>45</v>
      </c>
      <c r="C200">
        <v>3.64722</v>
      </c>
      <c r="D200">
        <f t="shared" si="10"/>
        <v>0.106758</v>
      </c>
      <c r="E200">
        <f t="shared" si="11"/>
        <v>0.4084681</v>
      </c>
      <c r="F200">
        <f t="shared" si="12"/>
        <v>4.1624461</v>
      </c>
    </row>
    <row r="201" spans="1:6">
      <c r="A201">
        <v>1</v>
      </c>
      <c r="B201" t="s">
        <v>50</v>
      </c>
      <c r="C201">
        <v>5.46166</v>
      </c>
      <c r="D201">
        <f t="shared" si="10"/>
        <v>0</v>
      </c>
      <c r="E201">
        <f t="shared" si="11"/>
        <v>0.3905798</v>
      </c>
      <c r="F201">
        <f t="shared" si="12"/>
        <v>5.8522398</v>
      </c>
    </row>
    <row r="202" spans="1:6">
      <c r="A202">
        <v>1</v>
      </c>
      <c r="B202" t="s">
        <v>55</v>
      </c>
      <c r="C202">
        <v>3.2377</v>
      </c>
      <c r="D202">
        <f t="shared" si="10"/>
        <v>0</v>
      </c>
      <c r="E202">
        <f t="shared" si="11"/>
        <v>0.672861</v>
      </c>
      <c r="F202">
        <f t="shared" si="12"/>
        <v>3.910561</v>
      </c>
    </row>
    <row r="203" spans="1:6">
      <c r="A203">
        <v>2</v>
      </c>
      <c r="B203" t="s">
        <v>34</v>
      </c>
      <c r="C203">
        <v>4.2545</v>
      </c>
      <c r="D203">
        <f t="shared" si="10"/>
        <v>0.106758</v>
      </c>
      <c r="E203">
        <f t="shared" si="11"/>
        <v>0.75065</v>
      </c>
      <c r="F203">
        <f t="shared" si="12"/>
        <v>5.111908</v>
      </c>
    </row>
    <row r="204" spans="1:6">
      <c r="A204">
        <v>3</v>
      </c>
      <c r="B204" t="s">
        <v>111</v>
      </c>
      <c r="C204">
        <v>5.52989</v>
      </c>
      <c r="D204">
        <f t="shared" si="10"/>
        <v>0.255564</v>
      </c>
      <c r="E204">
        <f t="shared" si="11"/>
        <v>0.762917</v>
      </c>
      <c r="F204">
        <f t="shared" si="12"/>
        <v>6.548371</v>
      </c>
    </row>
    <row r="205" spans="1:6">
      <c r="A205">
        <v>2</v>
      </c>
      <c r="B205" t="s">
        <v>50</v>
      </c>
      <c r="C205">
        <v>4.79197</v>
      </c>
      <c r="D205">
        <f t="shared" si="10"/>
        <v>0.106758</v>
      </c>
      <c r="E205">
        <f t="shared" si="11"/>
        <v>0.3905798</v>
      </c>
      <c r="F205">
        <f t="shared" si="12"/>
        <v>5.2893078</v>
      </c>
    </row>
    <row r="206" spans="1:6">
      <c r="A206">
        <v>2</v>
      </c>
      <c r="B206" t="s">
        <v>60</v>
      </c>
      <c r="C206">
        <v>4.16483</v>
      </c>
      <c r="D206">
        <f t="shared" si="10"/>
        <v>0.106758</v>
      </c>
      <c r="E206">
        <f t="shared" si="11"/>
        <v>0.631128</v>
      </c>
      <c r="F206">
        <f t="shared" si="12"/>
        <v>4.902716</v>
      </c>
    </row>
    <row r="207" spans="1:6">
      <c r="A207">
        <v>2</v>
      </c>
      <c r="B207" t="s">
        <v>50</v>
      </c>
      <c r="C207">
        <v>5.24194</v>
      </c>
      <c r="D207">
        <f t="shared" si="10"/>
        <v>0.106758</v>
      </c>
      <c r="E207">
        <f t="shared" si="11"/>
        <v>0.3905798</v>
      </c>
      <c r="F207">
        <f t="shared" si="12"/>
        <v>5.7392778</v>
      </c>
    </row>
    <row r="208" spans="1:6">
      <c r="A208">
        <v>2</v>
      </c>
      <c r="B208" t="s">
        <v>42</v>
      </c>
      <c r="C208">
        <v>6.64445</v>
      </c>
      <c r="D208">
        <f t="shared" si="10"/>
        <v>0.106758</v>
      </c>
      <c r="E208">
        <f t="shared" si="11"/>
        <v>0.609183</v>
      </c>
      <c r="F208">
        <f t="shared" si="12"/>
        <v>7.360391</v>
      </c>
    </row>
    <row r="209" spans="1:6">
      <c r="A209">
        <v>2</v>
      </c>
      <c r="B209" t="s">
        <v>50</v>
      </c>
      <c r="C209">
        <v>1.56481</v>
      </c>
      <c r="D209">
        <f t="shared" si="10"/>
        <v>0.106758</v>
      </c>
      <c r="E209">
        <f t="shared" si="11"/>
        <v>0.3905798</v>
      </c>
      <c r="F209">
        <f t="shared" si="12"/>
        <v>2.0621478</v>
      </c>
    </row>
    <row r="210" spans="1:6">
      <c r="A210">
        <v>2</v>
      </c>
      <c r="B210" t="s">
        <v>42</v>
      </c>
      <c r="C210">
        <v>5.98833</v>
      </c>
      <c r="D210">
        <f t="shared" si="10"/>
        <v>0.106758</v>
      </c>
      <c r="E210">
        <f t="shared" si="11"/>
        <v>0.609183</v>
      </c>
      <c r="F210">
        <f t="shared" si="12"/>
        <v>6.704271</v>
      </c>
    </row>
    <row r="211" spans="1:6">
      <c r="A211">
        <v>3</v>
      </c>
      <c r="B211" t="s">
        <v>177</v>
      </c>
      <c r="C211">
        <v>3.44696</v>
      </c>
      <c r="D211">
        <f t="shared" si="10"/>
        <v>0.255564</v>
      </c>
      <c r="E211">
        <f t="shared" si="11"/>
        <v>0</v>
      </c>
      <c r="F211">
        <f t="shared" si="12"/>
        <v>3.702524</v>
      </c>
    </row>
    <row r="212" spans="1:6">
      <c r="A212">
        <v>1</v>
      </c>
      <c r="B212" t="s">
        <v>42</v>
      </c>
      <c r="C212">
        <v>5.15358</v>
      </c>
      <c r="D212">
        <f t="shared" si="10"/>
        <v>0</v>
      </c>
      <c r="E212">
        <f t="shared" si="11"/>
        <v>0.609183</v>
      </c>
      <c r="F212">
        <f t="shared" si="12"/>
        <v>5.762763</v>
      </c>
    </row>
    <row r="213" spans="1:6">
      <c r="A213">
        <v>2</v>
      </c>
      <c r="B213" t="s">
        <v>45</v>
      </c>
      <c r="C213">
        <v>4.63169</v>
      </c>
      <c r="D213">
        <f t="shared" si="10"/>
        <v>0.106758</v>
      </c>
      <c r="E213">
        <f t="shared" si="11"/>
        <v>0.4084681</v>
      </c>
      <c r="F213">
        <f t="shared" si="12"/>
        <v>5.1469161</v>
      </c>
    </row>
    <row r="214" spans="1:6">
      <c r="A214">
        <v>1</v>
      </c>
      <c r="B214" t="s">
        <v>45</v>
      </c>
      <c r="C214">
        <v>4.97972</v>
      </c>
      <c r="D214">
        <f t="shared" si="10"/>
        <v>0</v>
      </c>
      <c r="E214">
        <f t="shared" si="11"/>
        <v>0.4084681</v>
      </c>
      <c r="F214">
        <f t="shared" si="12"/>
        <v>5.3881881</v>
      </c>
    </row>
    <row r="215" spans="1:6">
      <c r="A215">
        <v>2</v>
      </c>
      <c r="B215" t="s">
        <v>50</v>
      </c>
      <c r="C215">
        <v>5.53303</v>
      </c>
      <c r="D215">
        <f t="shared" si="10"/>
        <v>0.106758</v>
      </c>
      <c r="E215">
        <f t="shared" si="11"/>
        <v>0.3905798</v>
      </c>
      <c r="F215">
        <f t="shared" si="12"/>
        <v>6.0303678</v>
      </c>
    </row>
    <row r="216" spans="1:6">
      <c r="A216">
        <v>2</v>
      </c>
      <c r="B216" t="s">
        <v>60</v>
      </c>
      <c r="C216">
        <v>3.05087</v>
      </c>
      <c r="D216">
        <f t="shared" si="10"/>
        <v>0.106758</v>
      </c>
      <c r="E216">
        <f t="shared" si="11"/>
        <v>0.631128</v>
      </c>
      <c r="F216">
        <f t="shared" si="12"/>
        <v>3.788756</v>
      </c>
    </row>
    <row r="217" spans="1:6">
      <c r="A217">
        <v>1</v>
      </c>
      <c r="B217" t="s">
        <v>55</v>
      </c>
      <c r="C217">
        <v>2.63822</v>
      </c>
      <c r="D217">
        <f t="shared" si="10"/>
        <v>0</v>
      </c>
      <c r="E217">
        <f t="shared" si="11"/>
        <v>0.672861</v>
      </c>
      <c r="F217">
        <f t="shared" si="12"/>
        <v>3.311081</v>
      </c>
    </row>
    <row r="218" spans="1:6">
      <c r="A218">
        <v>1</v>
      </c>
      <c r="B218" t="s">
        <v>50</v>
      </c>
      <c r="C218">
        <v>2.21592</v>
      </c>
      <c r="D218">
        <f t="shared" si="10"/>
        <v>0</v>
      </c>
      <c r="E218">
        <f t="shared" si="11"/>
        <v>0.3905798</v>
      </c>
      <c r="F218">
        <f t="shared" si="12"/>
        <v>2.6064998</v>
      </c>
    </row>
    <row r="219" spans="1:6">
      <c r="A219">
        <v>2</v>
      </c>
      <c r="B219" t="s">
        <v>50</v>
      </c>
      <c r="C219">
        <v>4.19987</v>
      </c>
      <c r="D219">
        <f t="shared" si="10"/>
        <v>0.106758</v>
      </c>
      <c r="E219">
        <f t="shared" si="11"/>
        <v>0.3905798</v>
      </c>
      <c r="F219">
        <f t="shared" si="12"/>
        <v>4.6972078</v>
      </c>
    </row>
    <row r="220" spans="1:6">
      <c r="A220">
        <v>2</v>
      </c>
      <c r="B220" t="s">
        <v>111</v>
      </c>
      <c r="C220">
        <v>3.6966</v>
      </c>
      <c r="D220">
        <f t="shared" si="10"/>
        <v>0.106758</v>
      </c>
      <c r="E220">
        <f t="shared" si="11"/>
        <v>0.762917</v>
      </c>
      <c r="F220">
        <f t="shared" si="12"/>
        <v>4.566275</v>
      </c>
    </row>
    <row r="221" spans="1:6">
      <c r="A221">
        <v>2</v>
      </c>
      <c r="B221" t="s">
        <v>66</v>
      </c>
      <c r="C221">
        <v>6.35769</v>
      </c>
      <c r="D221">
        <f t="shared" si="10"/>
        <v>0.106758</v>
      </c>
      <c r="E221">
        <f t="shared" si="11"/>
        <v>0.4547557</v>
      </c>
      <c r="F221">
        <f t="shared" si="12"/>
        <v>6.9192037</v>
      </c>
    </row>
    <row r="222" spans="1:6">
      <c r="A222">
        <v>3</v>
      </c>
      <c r="B222" t="s">
        <v>45</v>
      </c>
      <c r="C222">
        <v>5.58278</v>
      </c>
      <c r="D222">
        <f t="shared" si="10"/>
        <v>0.255564</v>
      </c>
      <c r="E222">
        <f t="shared" si="11"/>
        <v>0.4084681</v>
      </c>
      <c r="F222">
        <f t="shared" si="12"/>
        <v>6.2468121</v>
      </c>
    </row>
    <row r="223" spans="1:6">
      <c r="A223">
        <v>2</v>
      </c>
      <c r="B223" t="s">
        <v>42</v>
      </c>
      <c r="C223">
        <v>6.93069</v>
      </c>
      <c r="D223">
        <f t="shared" si="10"/>
        <v>0.106758</v>
      </c>
      <c r="E223">
        <f t="shared" si="11"/>
        <v>0.609183</v>
      </c>
      <c r="F223">
        <f t="shared" si="12"/>
        <v>7.646631</v>
      </c>
    </row>
    <row r="224" spans="1:6">
      <c r="A224">
        <v>2</v>
      </c>
      <c r="B224" t="s">
        <v>38</v>
      </c>
      <c r="C224">
        <v>5.59029</v>
      </c>
      <c r="D224">
        <f t="shared" si="10"/>
        <v>0.106758</v>
      </c>
      <c r="E224">
        <f t="shared" si="11"/>
        <v>0.660323</v>
      </c>
      <c r="F224">
        <f t="shared" si="12"/>
        <v>6.357371</v>
      </c>
    </row>
    <row r="225" spans="1:6">
      <c r="A225">
        <v>2</v>
      </c>
      <c r="B225" t="s">
        <v>66</v>
      </c>
      <c r="C225">
        <v>2.80544</v>
      </c>
      <c r="D225">
        <f t="shared" si="10"/>
        <v>0.106758</v>
      </c>
      <c r="E225">
        <f t="shared" si="11"/>
        <v>0.4547557</v>
      </c>
      <c r="F225">
        <f t="shared" si="12"/>
        <v>3.3669537</v>
      </c>
    </row>
    <row r="226" spans="1:6">
      <c r="A226">
        <v>1</v>
      </c>
      <c r="B226" t="s">
        <v>66</v>
      </c>
      <c r="C226">
        <v>3.00014</v>
      </c>
      <c r="D226">
        <f t="shared" si="10"/>
        <v>0</v>
      </c>
      <c r="E226">
        <f t="shared" si="11"/>
        <v>0.4547557</v>
      </c>
      <c r="F226">
        <f t="shared" si="12"/>
        <v>3.4548957</v>
      </c>
    </row>
    <row r="227" spans="1:6">
      <c r="A227">
        <v>2</v>
      </c>
      <c r="B227" t="s">
        <v>66</v>
      </c>
      <c r="C227">
        <v>4.01403</v>
      </c>
      <c r="D227">
        <f t="shared" si="10"/>
        <v>0.106758</v>
      </c>
      <c r="E227">
        <f t="shared" si="11"/>
        <v>0.4547557</v>
      </c>
      <c r="F227">
        <f t="shared" si="12"/>
        <v>4.5755437</v>
      </c>
    </row>
    <row r="228" spans="1:6">
      <c r="A228">
        <v>2</v>
      </c>
      <c r="B228" t="s">
        <v>60</v>
      </c>
      <c r="C228">
        <v>5.88074</v>
      </c>
      <c r="D228">
        <f t="shared" si="10"/>
        <v>0.106758</v>
      </c>
      <c r="E228">
        <f t="shared" si="11"/>
        <v>0.631128</v>
      </c>
      <c r="F228">
        <f t="shared" si="12"/>
        <v>6.618626</v>
      </c>
    </row>
    <row r="229" spans="1:6">
      <c r="A229">
        <v>1</v>
      </c>
      <c r="B229" t="s">
        <v>50</v>
      </c>
      <c r="C229">
        <v>2.00391</v>
      </c>
      <c r="D229">
        <f t="shared" si="10"/>
        <v>0</v>
      </c>
      <c r="E229">
        <f t="shared" si="11"/>
        <v>0.3905798</v>
      </c>
      <c r="F229">
        <f t="shared" si="12"/>
        <v>2.3944898</v>
      </c>
    </row>
    <row r="230" spans="1:6">
      <c r="A230">
        <v>1</v>
      </c>
      <c r="B230" t="s">
        <v>34</v>
      </c>
      <c r="C230">
        <v>3.97501</v>
      </c>
      <c r="D230">
        <f t="shared" si="10"/>
        <v>0</v>
      </c>
      <c r="E230">
        <f t="shared" si="11"/>
        <v>0.75065</v>
      </c>
      <c r="F230">
        <f t="shared" si="12"/>
        <v>4.72566</v>
      </c>
    </row>
    <row r="231" spans="1:6">
      <c r="A231">
        <v>1</v>
      </c>
      <c r="B231" t="s">
        <v>66</v>
      </c>
      <c r="C231">
        <v>3.09068</v>
      </c>
      <c r="D231">
        <f t="shared" si="10"/>
        <v>0</v>
      </c>
      <c r="E231">
        <f t="shared" si="11"/>
        <v>0.4547557</v>
      </c>
      <c r="F231">
        <f t="shared" si="12"/>
        <v>3.5454357</v>
      </c>
    </row>
    <row r="232" spans="1:6">
      <c r="A232">
        <v>3</v>
      </c>
      <c r="B232" t="s">
        <v>50</v>
      </c>
      <c r="C232">
        <v>5.76359</v>
      </c>
      <c r="D232">
        <f t="shared" si="10"/>
        <v>0.255564</v>
      </c>
      <c r="E232">
        <f t="shared" si="11"/>
        <v>0.3905798</v>
      </c>
      <c r="F232">
        <f t="shared" si="12"/>
        <v>6.4097338</v>
      </c>
    </row>
    <row r="233" spans="1:6">
      <c r="A233">
        <v>2</v>
      </c>
      <c r="B233" t="s">
        <v>177</v>
      </c>
      <c r="C233">
        <v>1.96776</v>
      </c>
      <c r="D233">
        <f t="shared" si="10"/>
        <v>0.106758</v>
      </c>
      <c r="E233">
        <f t="shared" si="11"/>
        <v>0</v>
      </c>
      <c r="F233">
        <f t="shared" si="12"/>
        <v>2.074518</v>
      </c>
    </row>
    <row r="234" spans="1:6">
      <c r="A234">
        <v>2</v>
      </c>
      <c r="B234" t="s">
        <v>66</v>
      </c>
      <c r="C234">
        <v>4.04196</v>
      </c>
      <c r="D234">
        <f t="shared" si="10"/>
        <v>0.106758</v>
      </c>
      <c r="E234">
        <f t="shared" si="11"/>
        <v>0.4547557</v>
      </c>
      <c r="F234">
        <f t="shared" si="12"/>
        <v>4.6034737</v>
      </c>
    </row>
    <row r="235" spans="1:6">
      <c r="A235">
        <v>3</v>
      </c>
      <c r="B235" t="s">
        <v>66</v>
      </c>
      <c r="C235">
        <v>5.17826</v>
      </c>
      <c r="D235">
        <f t="shared" si="10"/>
        <v>0.255564</v>
      </c>
      <c r="E235">
        <f t="shared" si="11"/>
        <v>0.4547557</v>
      </c>
      <c r="F235">
        <f t="shared" si="12"/>
        <v>5.8885797</v>
      </c>
    </row>
    <row r="236" spans="1:6">
      <c r="A236">
        <v>3</v>
      </c>
      <c r="B236" t="s">
        <v>45</v>
      </c>
      <c r="C236">
        <v>5.87194</v>
      </c>
      <c r="D236">
        <f t="shared" si="10"/>
        <v>0.255564</v>
      </c>
      <c r="E236">
        <f t="shared" si="11"/>
        <v>0.4084681</v>
      </c>
      <c r="F236">
        <f t="shared" si="12"/>
        <v>6.5359721</v>
      </c>
    </row>
    <row r="237" spans="1:6">
      <c r="A237">
        <v>2</v>
      </c>
      <c r="B237" t="s">
        <v>177</v>
      </c>
      <c r="C237">
        <v>1.1846</v>
      </c>
      <c r="D237">
        <f t="shared" si="10"/>
        <v>0.106758</v>
      </c>
      <c r="E237">
        <f t="shared" si="11"/>
        <v>0</v>
      </c>
      <c r="F237">
        <f t="shared" si="12"/>
        <v>1.291358</v>
      </c>
    </row>
    <row r="238" spans="1:6">
      <c r="A238">
        <v>2</v>
      </c>
      <c r="B238" t="s">
        <v>177</v>
      </c>
      <c r="C238">
        <v>2.24165</v>
      </c>
      <c r="D238">
        <f t="shared" si="10"/>
        <v>0.106758</v>
      </c>
      <c r="E238">
        <f t="shared" si="11"/>
        <v>0</v>
      </c>
      <c r="F238">
        <f t="shared" si="12"/>
        <v>2.348408</v>
      </c>
    </row>
    <row r="239" spans="1:6">
      <c r="A239">
        <v>2</v>
      </c>
      <c r="B239" t="s">
        <v>66</v>
      </c>
      <c r="C239">
        <v>5.88836</v>
      </c>
      <c r="D239">
        <f t="shared" si="10"/>
        <v>0.106758</v>
      </c>
      <c r="E239">
        <f t="shared" si="11"/>
        <v>0.4547557</v>
      </c>
      <c r="F239">
        <f t="shared" si="12"/>
        <v>6.4498737</v>
      </c>
    </row>
    <row r="240" spans="1:6">
      <c r="A240">
        <v>2</v>
      </c>
      <c r="B240" t="s">
        <v>45</v>
      </c>
      <c r="C240">
        <v>2.35692</v>
      </c>
      <c r="D240">
        <f t="shared" si="10"/>
        <v>0.106758</v>
      </c>
      <c r="E240">
        <f t="shared" si="11"/>
        <v>0.4084681</v>
      </c>
      <c r="F240">
        <f t="shared" si="12"/>
        <v>2.8721461</v>
      </c>
    </row>
    <row r="241" spans="1:6">
      <c r="A241">
        <v>2</v>
      </c>
      <c r="B241" t="s">
        <v>34</v>
      </c>
      <c r="C241">
        <v>6.92992</v>
      </c>
      <c r="D241">
        <f t="shared" si="10"/>
        <v>0.106758</v>
      </c>
      <c r="E241">
        <f t="shared" si="11"/>
        <v>0.75065</v>
      </c>
      <c r="F241">
        <f t="shared" si="12"/>
        <v>7.787328</v>
      </c>
    </row>
    <row r="242" spans="1:6">
      <c r="A242">
        <v>2</v>
      </c>
      <c r="B242" t="s">
        <v>42</v>
      </c>
      <c r="C242">
        <v>3.18713</v>
      </c>
      <c r="D242">
        <f t="shared" si="10"/>
        <v>0.106758</v>
      </c>
      <c r="E242">
        <f t="shared" si="11"/>
        <v>0.609183</v>
      </c>
      <c r="F242">
        <f t="shared" si="12"/>
        <v>3.903071</v>
      </c>
    </row>
    <row r="243" spans="1:6">
      <c r="A243">
        <v>2</v>
      </c>
      <c r="B243" t="s">
        <v>45</v>
      </c>
      <c r="C243">
        <v>1.24406</v>
      </c>
      <c r="D243">
        <f t="shared" si="10"/>
        <v>0.106758</v>
      </c>
      <c r="E243">
        <f t="shared" si="11"/>
        <v>0.4084681</v>
      </c>
      <c r="F243">
        <f t="shared" si="12"/>
        <v>1.7592861</v>
      </c>
    </row>
    <row r="244" spans="1:6">
      <c r="A244">
        <v>2</v>
      </c>
      <c r="B244" t="s">
        <v>66</v>
      </c>
      <c r="C244">
        <v>3.2462</v>
      </c>
      <c r="D244">
        <f t="shared" si="10"/>
        <v>0.106758</v>
      </c>
      <c r="E244">
        <f t="shared" si="11"/>
        <v>0.4547557</v>
      </c>
      <c r="F244">
        <f t="shared" si="12"/>
        <v>3.8077137</v>
      </c>
    </row>
    <row r="245" spans="1:6">
      <c r="A245">
        <v>2</v>
      </c>
      <c r="B245" t="s">
        <v>60</v>
      </c>
      <c r="C245">
        <v>4.4027</v>
      </c>
      <c r="D245">
        <f t="shared" si="10"/>
        <v>0.106758</v>
      </c>
      <c r="E245">
        <f t="shared" si="11"/>
        <v>0.631128</v>
      </c>
      <c r="F245">
        <f t="shared" si="12"/>
        <v>5.140586</v>
      </c>
    </row>
    <row r="246" spans="1:6">
      <c r="A246">
        <v>3</v>
      </c>
      <c r="B246" t="s">
        <v>45</v>
      </c>
      <c r="C246">
        <v>2.95812</v>
      </c>
      <c r="D246">
        <f t="shared" si="10"/>
        <v>0.255564</v>
      </c>
      <c r="E246">
        <f t="shared" si="11"/>
        <v>0.4084681</v>
      </c>
      <c r="F246">
        <f t="shared" si="12"/>
        <v>3.6221521</v>
      </c>
    </row>
    <row r="247" spans="1:6">
      <c r="A247">
        <v>2</v>
      </c>
      <c r="B247" t="s">
        <v>42</v>
      </c>
      <c r="C247">
        <v>6.45429</v>
      </c>
      <c r="D247">
        <f t="shared" si="10"/>
        <v>0.106758</v>
      </c>
      <c r="E247">
        <f t="shared" si="11"/>
        <v>0.609183</v>
      </c>
      <c r="F247">
        <f t="shared" si="12"/>
        <v>7.170231</v>
      </c>
    </row>
    <row r="248" spans="1:6">
      <c r="A248">
        <v>2</v>
      </c>
      <c r="B248" t="s">
        <v>42</v>
      </c>
      <c r="C248">
        <v>4.04511</v>
      </c>
      <c r="D248">
        <f t="shared" si="10"/>
        <v>0.106758</v>
      </c>
      <c r="E248">
        <f t="shared" si="11"/>
        <v>0.609183</v>
      </c>
      <c r="F248">
        <f t="shared" si="12"/>
        <v>4.761051</v>
      </c>
    </row>
    <row r="249" spans="1:6">
      <c r="A249">
        <v>2</v>
      </c>
      <c r="B249" t="s">
        <v>111</v>
      </c>
      <c r="C249">
        <v>4.66261</v>
      </c>
      <c r="D249">
        <f t="shared" si="10"/>
        <v>0.106758</v>
      </c>
      <c r="E249">
        <f t="shared" si="11"/>
        <v>0.762917</v>
      </c>
      <c r="F249">
        <f t="shared" si="12"/>
        <v>5.532285</v>
      </c>
    </row>
    <row r="250" spans="1:6">
      <c r="A250">
        <v>1</v>
      </c>
      <c r="B250" t="s">
        <v>34</v>
      </c>
      <c r="C250">
        <v>3.32884</v>
      </c>
      <c r="D250">
        <f t="shared" si="10"/>
        <v>0</v>
      </c>
      <c r="E250">
        <f t="shared" si="11"/>
        <v>0.75065</v>
      </c>
      <c r="F250">
        <f t="shared" si="12"/>
        <v>4.07949</v>
      </c>
    </row>
    <row r="251" spans="1:6">
      <c r="A251">
        <v>1</v>
      </c>
      <c r="B251" t="s">
        <v>111</v>
      </c>
      <c r="C251">
        <v>4.27643</v>
      </c>
      <c r="D251">
        <f t="shared" si="10"/>
        <v>0</v>
      </c>
      <c r="E251">
        <f t="shared" si="11"/>
        <v>0.762917</v>
      </c>
      <c r="F251">
        <f t="shared" si="12"/>
        <v>5.039347</v>
      </c>
    </row>
    <row r="252" spans="1:6">
      <c r="A252">
        <v>1</v>
      </c>
      <c r="B252" t="s">
        <v>45</v>
      </c>
      <c r="C252">
        <v>2.12675</v>
      </c>
      <c r="D252">
        <f t="shared" si="10"/>
        <v>0</v>
      </c>
      <c r="E252">
        <f t="shared" si="11"/>
        <v>0.4084681</v>
      </c>
      <c r="F252">
        <f t="shared" si="12"/>
        <v>2.5352181</v>
      </c>
    </row>
    <row r="253" spans="1:6">
      <c r="A253">
        <v>1</v>
      </c>
      <c r="B253" t="s">
        <v>111</v>
      </c>
      <c r="C253">
        <v>3.94683</v>
      </c>
      <c r="D253">
        <f t="shared" si="10"/>
        <v>0</v>
      </c>
      <c r="E253">
        <f t="shared" si="11"/>
        <v>0.762917</v>
      </c>
      <c r="F253">
        <f t="shared" si="12"/>
        <v>4.709747</v>
      </c>
    </row>
    <row r="254" spans="1:6">
      <c r="A254">
        <v>1</v>
      </c>
      <c r="B254" t="s">
        <v>60</v>
      </c>
      <c r="C254">
        <v>7.7921</v>
      </c>
      <c r="D254">
        <f t="shared" si="10"/>
        <v>0</v>
      </c>
      <c r="E254">
        <f t="shared" si="11"/>
        <v>0.631128</v>
      </c>
      <c r="F254">
        <f t="shared" si="12"/>
        <v>8.423228</v>
      </c>
    </row>
    <row r="255" spans="1:6">
      <c r="A255">
        <v>2</v>
      </c>
      <c r="B255" t="s">
        <v>34</v>
      </c>
      <c r="C255">
        <v>4.54958</v>
      </c>
      <c r="D255">
        <f t="shared" si="10"/>
        <v>0.106758</v>
      </c>
      <c r="E255">
        <f t="shared" si="11"/>
        <v>0.75065</v>
      </c>
      <c r="F255">
        <f t="shared" si="12"/>
        <v>5.406988</v>
      </c>
    </row>
    <row r="256" spans="1:6">
      <c r="A256">
        <v>2</v>
      </c>
      <c r="B256" t="s">
        <v>66</v>
      </c>
      <c r="C256">
        <v>2.96828</v>
      </c>
      <c r="D256">
        <f t="shared" si="10"/>
        <v>0.106758</v>
      </c>
      <c r="E256">
        <f t="shared" si="11"/>
        <v>0.4547557</v>
      </c>
      <c r="F256">
        <f t="shared" si="12"/>
        <v>3.5297937</v>
      </c>
    </row>
    <row r="257" spans="1:6">
      <c r="A257">
        <v>2</v>
      </c>
      <c r="B257" t="s">
        <v>38</v>
      </c>
      <c r="C257">
        <v>3.26537</v>
      </c>
      <c r="D257">
        <f t="shared" si="10"/>
        <v>0.106758</v>
      </c>
      <c r="E257">
        <f t="shared" si="11"/>
        <v>0.660323</v>
      </c>
      <c r="F257">
        <f t="shared" si="12"/>
        <v>4.032451</v>
      </c>
    </row>
    <row r="258" spans="1:6">
      <c r="A258">
        <v>3</v>
      </c>
      <c r="B258" t="s">
        <v>50</v>
      </c>
      <c r="C258">
        <v>6.24156</v>
      </c>
      <c r="D258">
        <f t="shared" si="10"/>
        <v>0.255564</v>
      </c>
      <c r="E258">
        <f t="shared" si="11"/>
        <v>0.3905798</v>
      </c>
      <c r="F258">
        <f t="shared" si="12"/>
        <v>6.8877038</v>
      </c>
    </row>
    <row r="259" spans="1:6">
      <c r="A259">
        <v>2</v>
      </c>
      <c r="B259" t="s">
        <v>45</v>
      </c>
      <c r="C259">
        <v>4.05458</v>
      </c>
      <c r="D259">
        <f t="shared" ref="D259:D322" si="13">VLOOKUP(A259,K:M,3,0)</f>
        <v>0.106758</v>
      </c>
      <c r="E259">
        <f t="shared" ref="E259:E322" si="14">VLOOKUP(B259,K:M,3,0)</f>
        <v>0.4084681</v>
      </c>
      <c r="F259">
        <f t="shared" ref="F259:F322" si="15">C259+D259+E259</f>
        <v>4.5698061</v>
      </c>
    </row>
    <row r="260" spans="1:6">
      <c r="A260">
        <v>2</v>
      </c>
      <c r="B260" t="s">
        <v>34</v>
      </c>
      <c r="C260">
        <v>4.32643</v>
      </c>
      <c r="D260">
        <f t="shared" si="13"/>
        <v>0.106758</v>
      </c>
      <c r="E260">
        <f t="shared" si="14"/>
        <v>0.75065</v>
      </c>
      <c r="F260">
        <f t="shared" si="15"/>
        <v>5.183838</v>
      </c>
    </row>
    <row r="261" spans="1:6">
      <c r="A261">
        <v>1</v>
      </c>
      <c r="B261" t="s">
        <v>34</v>
      </c>
      <c r="C261">
        <v>7.26293</v>
      </c>
      <c r="D261">
        <f t="shared" si="13"/>
        <v>0</v>
      </c>
      <c r="E261">
        <f t="shared" si="14"/>
        <v>0.75065</v>
      </c>
      <c r="F261">
        <f t="shared" si="15"/>
        <v>8.01358</v>
      </c>
    </row>
    <row r="262" spans="1:6">
      <c r="A262">
        <v>3</v>
      </c>
      <c r="B262" t="s">
        <v>38</v>
      </c>
      <c r="C262">
        <v>3.46166</v>
      </c>
      <c r="D262">
        <f t="shared" si="13"/>
        <v>0.255564</v>
      </c>
      <c r="E262">
        <f t="shared" si="14"/>
        <v>0.660323</v>
      </c>
      <c r="F262">
        <f t="shared" si="15"/>
        <v>4.377547</v>
      </c>
    </row>
    <row r="263" spans="1:6">
      <c r="A263">
        <v>2</v>
      </c>
      <c r="B263" t="s">
        <v>38</v>
      </c>
      <c r="C263">
        <v>5.44048</v>
      </c>
      <c r="D263">
        <f t="shared" si="13"/>
        <v>0.106758</v>
      </c>
      <c r="E263">
        <f t="shared" si="14"/>
        <v>0.660323</v>
      </c>
      <c r="F263">
        <f t="shared" si="15"/>
        <v>6.207561</v>
      </c>
    </row>
    <row r="264" spans="1:6">
      <c r="A264">
        <v>2</v>
      </c>
      <c r="B264" t="s">
        <v>38</v>
      </c>
      <c r="C264">
        <v>3.34198</v>
      </c>
      <c r="D264">
        <f t="shared" si="13"/>
        <v>0.106758</v>
      </c>
      <c r="E264">
        <f t="shared" si="14"/>
        <v>0.660323</v>
      </c>
      <c r="F264">
        <f t="shared" si="15"/>
        <v>4.109061</v>
      </c>
    </row>
    <row r="265" spans="1:6">
      <c r="A265">
        <v>1</v>
      </c>
      <c r="B265" t="s">
        <v>38</v>
      </c>
      <c r="C265">
        <v>3.53897</v>
      </c>
      <c r="D265">
        <f t="shared" si="13"/>
        <v>0</v>
      </c>
      <c r="E265">
        <f t="shared" si="14"/>
        <v>0.660323</v>
      </c>
      <c r="F265">
        <f t="shared" si="15"/>
        <v>4.199293</v>
      </c>
    </row>
    <row r="266" spans="1:6">
      <c r="A266">
        <v>1</v>
      </c>
      <c r="B266" t="s">
        <v>177</v>
      </c>
      <c r="C266">
        <v>2.75202</v>
      </c>
      <c r="D266">
        <f t="shared" si="13"/>
        <v>0</v>
      </c>
      <c r="E266">
        <f t="shared" si="14"/>
        <v>0</v>
      </c>
      <c r="F266">
        <f t="shared" si="15"/>
        <v>2.75202</v>
      </c>
    </row>
    <row r="267" spans="1:6">
      <c r="A267">
        <v>1</v>
      </c>
      <c r="B267" t="s">
        <v>42</v>
      </c>
      <c r="C267">
        <v>2.91832</v>
      </c>
      <c r="D267">
        <f t="shared" si="13"/>
        <v>0</v>
      </c>
      <c r="E267">
        <f t="shared" si="14"/>
        <v>0.609183</v>
      </c>
      <c r="F267">
        <f t="shared" si="15"/>
        <v>3.527503</v>
      </c>
    </row>
    <row r="268" spans="1:6">
      <c r="A268">
        <v>1</v>
      </c>
      <c r="B268" t="s">
        <v>55</v>
      </c>
      <c r="C268">
        <v>3.47791</v>
      </c>
      <c r="D268">
        <f t="shared" si="13"/>
        <v>0</v>
      </c>
      <c r="E268">
        <f t="shared" si="14"/>
        <v>0.672861</v>
      </c>
      <c r="F268">
        <f t="shared" si="15"/>
        <v>4.150771</v>
      </c>
    </row>
    <row r="269" spans="1:6">
      <c r="A269">
        <v>1</v>
      </c>
      <c r="B269" t="s">
        <v>45</v>
      </c>
      <c r="C269">
        <v>6.20356</v>
      </c>
      <c r="D269">
        <f t="shared" si="13"/>
        <v>0</v>
      </c>
      <c r="E269">
        <f t="shared" si="14"/>
        <v>0.4084681</v>
      </c>
      <c r="F269">
        <f t="shared" si="15"/>
        <v>6.6120281</v>
      </c>
    </row>
    <row r="270" spans="1:6">
      <c r="A270">
        <v>2</v>
      </c>
      <c r="B270" t="s">
        <v>66</v>
      </c>
      <c r="C270">
        <v>3.63613</v>
      </c>
      <c r="D270">
        <f t="shared" si="13"/>
        <v>0.106758</v>
      </c>
      <c r="E270">
        <f t="shared" si="14"/>
        <v>0.4547557</v>
      </c>
      <c r="F270">
        <f t="shared" si="15"/>
        <v>4.1976437</v>
      </c>
    </row>
    <row r="271" spans="1:6">
      <c r="A271">
        <v>2</v>
      </c>
      <c r="B271" t="s">
        <v>45</v>
      </c>
      <c r="C271">
        <v>6.81681</v>
      </c>
      <c r="D271">
        <f t="shared" si="13"/>
        <v>0.106758</v>
      </c>
      <c r="E271">
        <f t="shared" si="14"/>
        <v>0.4084681</v>
      </c>
      <c r="F271">
        <f t="shared" si="15"/>
        <v>7.3320361</v>
      </c>
    </row>
    <row r="272" spans="1:6">
      <c r="A272">
        <v>1</v>
      </c>
      <c r="B272" t="s">
        <v>42</v>
      </c>
      <c r="C272">
        <v>1.88487</v>
      </c>
      <c r="D272">
        <f t="shared" si="13"/>
        <v>0</v>
      </c>
      <c r="E272">
        <f t="shared" si="14"/>
        <v>0.609183</v>
      </c>
      <c r="F272">
        <f t="shared" si="15"/>
        <v>2.494053</v>
      </c>
    </row>
    <row r="273" spans="1:6">
      <c r="A273">
        <v>1</v>
      </c>
      <c r="B273" t="s">
        <v>34</v>
      </c>
      <c r="C273">
        <v>4.06608</v>
      </c>
      <c r="D273">
        <f t="shared" si="13"/>
        <v>0</v>
      </c>
      <c r="E273">
        <f t="shared" si="14"/>
        <v>0.75065</v>
      </c>
      <c r="F273">
        <f t="shared" si="15"/>
        <v>4.81673</v>
      </c>
    </row>
    <row r="274" spans="1:6">
      <c r="A274">
        <v>1</v>
      </c>
      <c r="B274" t="s">
        <v>50</v>
      </c>
      <c r="C274">
        <v>3.64405</v>
      </c>
      <c r="D274">
        <f t="shared" si="13"/>
        <v>0</v>
      </c>
      <c r="E274">
        <f t="shared" si="14"/>
        <v>0.3905798</v>
      </c>
      <c r="F274">
        <f t="shared" si="15"/>
        <v>4.0346298</v>
      </c>
    </row>
    <row r="275" spans="1:6">
      <c r="A275">
        <v>2</v>
      </c>
      <c r="B275" t="s">
        <v>66</v>
      </c>
      <c r="C275">
        <v>3.75726</v>
      </c>
      <c r="D275">
        <f t="shared" si="13"/>
        <v>0.106758</v>
      </c>
      <c r="E275">
        <f t="shared" si="14"/>
        <v>0.4547557</v>
      </c>
      <c r="F275">
        <f t="shared" si="15"/>
        <v>4.3187737</v>
      </c>
    </row>
    <row r="276" spans="1:6">
      <c r="A276">
        <v>2</v>
      </c>
      <c r="B276" t="s">
        <v>45</v>
      </c>
      <c r="C276">
        <v>4.08208</v>
      </c>
      <c r="D276">
        <f t="shared" si="13"/>
        <v>0.106758</v>
      </c>
      <c r="E276">
        <f t="shared" si="14"/>
        <v>0.4084681</v>
      </c>
      <c r="F276">
        <f t="shared" si="15"/>
        <v>4.5973061</v>
      </c>
    </row>
    <row r="277" spans="1:6">
      <c r="A277">
        <v>3</v>
      </c>
      <c r="B277" t="s">
        <v>50</v>
      </c>
      <c r="C277">
        <v>5.25482</v>
      </c>
      <c r="D277">
        <f t="shared" si="13"/>
        <v>0.255564</v>
      </c>
      <c r="E277">
        <f t="shared" si="14"/>
        <v>0.3905798</v>
      </c>
      <c r="F277">
        <f t="shared" si="15"/>
        <v>5.9009638</v>
      </c>
    </row>
    <row r="278" spans="1:6">
      <c r="A278">
        <v>1</v>
      </c>
      <c r="B278" t="s">
        <v>55</v>
      </c>
      <c r="C278">
        <v>3.83026</v>
      </c>
      <c r="D278">
        <f t="shared" si="13"/>
        <v>0</v>
      </c>
      <c r="E278">
        <f t="shared" si="14"/>
        <v>0.672861</v>
      </c>
      <c r="F278">
        <f t="shared" si="15"/>
        <v>4.503121</v>
      </c>
    </row>
    <row r="279" spans="1:6">
      <c r="A279">
        <v>1</v>
      </c>
      <c r="B279" t="s">
        <v>34</v>
      </c>
      <c r="C279">
        <v>2.39799</v>
      </c>
      <c r="D279">
        <f t="shared" si="13"/>
        <v>0</v>
      </c>
      <c r="E279">
        <f t="shared" si="14"/>
        <v>0.75065</v>
      </c>
      <c r="F279">
        <f t="shared" si="15"/>
        <v>3.14864</v>
      </c>
    </row>
    <row r="280" spans="1:6">
      <c r="A280">
        <v>2</v>
      </c>
      <c r="B280" t="s">
        <v>50</v>
      </c>
      <c r="C280">
        <v>5.51059</v>
      </c>
      <c r="D280">
        <f t="shared" si="13"/>
        <v>0.106758</v>
      </c>
      <c r="E280">
        <f t="shared" si="14"/>
        <v>0.3905798</v>
      </c>
      <c r="F280">
        <f t="shared" si="15"/>
        <v>6.0079278</v>
      </c>
    </row>
    <row r="281" spans="1:6">
      <c r="A281">
        <v>1</v>
      </c>
      <c r="B281" t="s">
        <v>55</v>
      </c>
      <c r="C281">
        <v>4.43356</v>
      </c>
      <c r="D281">
        <f t="shared" si="13"/>
        <v>0</v>
      </c>
      <c r="E281">
        <f t="shared" si="14"/>
        <v>0.672861</v>
      </c>
      <c r="F281">
        <f t="shared" si="15"/>
        <v>5.106421</v>
      </c>
    </row>
    <row r="282" spans="1:6">
      <c r="A282">
        <v>2</v>
      </c>
      <c r="B282" t="s">
        <v>50</v>
      </c>
      <c r="C282">
        <v>1.84604</v>
      </c>
      <c r="D282">
        <f t="shared" si="13"/>
        <v>0.106758</v>
      </c>
      <c r="E282">
        <f t="shared" si="14"/>
        <v>0.3905798</v>
      </c>
      <c r="F282">
        <f t="shared" si="15"/>
        <v>2.3433778</v>
      </c>
    </row>
    <row r="283" spans="1:6">
      <c r="A283">
        <v>1</v>
      </c>
      <c r="B283" t="s">
        <v>60</v>
      </c>
      <c r="C283">
        <v>2.94472</v>
      </c>
      <c r="D283">
        <f t="shared" si="13"/>
        <v>0</v>
      </c>
      <c r="E283">
        <f t="shared" si="14"/>
        <v>0.631128</v>
      </c>
      <c r="F283">
        <f t="shared" si="15"/>
        <v>3.575848</v>
      </c>
    </row>
    <row r="284" spans="1:6">
      <c r="A284">
        <v>1</v>
      </c>
      <c r="B284" t="s">
        <v>55</v>
      </c>
      <c r="C284">
        <v>3.52463</v>
      </c>
      <c r="D284">
        <f t="shared" si="13"/>
        <v>0</v>
      </c>
      <c r="E284">
        <f t="shared" si="14"/>
        <v>0.672861</v>
      </c>
      <c r="F284">
        <f t="shared" si="15"/>
        <v>4.197491</v>
      </c>
    </row>
    <row r="285" spans="1:6">
      <c r="A285">
        <v>3</v>
      </c>
      <c r="B285" t="s">
        <v>66</v>
      </c>
      <c r="C285">
        <v>3.22698</v>
      </c>
      <c r="D285">
        <f t="shared" si="13"/>
        <v>0.255564</v>
      </c>
      <c r="E285">
        <f t="shared" si="14"/>
        <v>0.4547557</v>
      </c>
      <c r="F285">
        <f t="shared" si="15"/>
        <v>3.9372997</v>
      </c>
    </row>
    <row r="286" spans="1:6">
      <c r="A286">
        <v>1</v>
      </c>
      <c r="B286" t="s">
        <v>34</v>
      </c>
      <c r="C286">
        <v>4.56064</v>
      </c>
      <c r="D286">
        <f t="shared" si="13"/>
        <v>0</v>
      </c>
      <c r="E286">
        <f t="shared" si="14"/>
        <v>0.75065</v>
      </c>
      <c r="F286">
        <f t="shared" si="15"/>
        <v>5.31129</v>
      </c>
    </row>
    <row r="287" spans="1:6">
      <c r="A287">
        <v>1</v>
      </c>
      <c r="B287" t="s">
        <v>38</v>
      </c>
      <c r="C287">
        <v>8.24265</v>
      </c>
      <c r="D287">
        <f t="shared" si="13"/>
        <v>0</v>
      </c>
      <c r="E287">
        <f t="shared" si="14"/>
        <v>0.660323</v>
      </c>
      <c r="F287">
        <f t="shared" si="15"/>
        <v>8.902973</v>
      </c>
    </row>
    <row r="288" spans="1:6">
      <c r="A288">
        <v>1</v>
      </c>
      <c r="B288" t="s">
        <v>60</v>
      </c>
      <c r="C288">
        <v>3.71741</v>
      </c>
      <c r="D288">
        <f t="shared" si="13"/>
        <v>0</v>
      </c>
      <c r="E288">
        <f t="shared" si="14"/>
        <v>0.631128</v>
      </c>
      <c r="F288">
        <f t="shared" si="15"/>
        <v>4.348538</v>
      </c>
    </row>
    <row r="289" spans="1:6">
      <c r="A289">
        <v>3</v>
      </c>
      <c r="B289" t="s">
        <v>42</v>
      </c>
      <c r="C289">
        <v>4.26482</v>
      </c>
      <c r="D289">
        <f t="shared" si="13"/>
        <v>0.255564</v>
      </c>
      <c r="E289">
        <f t="shared" si="14"/>
        <v>0.609183</v>
      </c>
      <c r="F289">
        <f t="shared" si="15"/>
        <v>5.129567</v>
      </c>
    </row>
    <row r="290" spans="1:6">
      <c r="A290">
        <v>1</v>
      </c>
      <c r="B290" t="s">
        <v>38</v>
      </c>
      <c r="C290">
        <v>3.21221</v>
      </c>
      <c r="D290">
        <f t="shared" si="13"/>
        <v>0</v>
      </c>
      <c r="E290">
        <f t="shared" si="14"/>
        <v>0.660323</v>
      </c>
      <c r="F290">
        <f t="shared" si="15"/>
        <v>3.872533</v>
      </c>
    </row>
    <row r="291" spans="1:6">
      <c r="A291">
        <v>3</v>
      </c>
      <c r="B291" t="s">
        <v>177</v>
      </c>
      <c r="C291">
        <v>5.39213</v>
      </c>
      <c r="D291">
        <f t="shared" si="13"/>
        <v>0.255564</v>
      </c>
      <c r="E291">
        <f t="shared" si="14"/>
        <v>0</v>
      </c>
      <c r="F291">
        <f t="shared" si="15"/>
        <v>5.647694</v>
      </c>
    </row>
    <row r="292" spans="1:6">
      <c r="A292">
        <v>1</v>
      </c>
      <c r="B292" t="s">
        <v>60</v>
      </c>
      <c r="C292">
        <v>1.73588</v>
      </c>
      <c r="D292">
        <f t="shared" si="13"/>
        <v>0</v>
      </c>
      <c r="E292">
        <f t="shared" si="14"/>
        <v>0.631128</v>
      </c>
      <c r="F292">
        <f t="shared" si="15"/>
        <v>2.367008</v>
      </c>
    </row>
    <row r="293" spans="1:6">
      <c r="A293">
        <v>3</v>
      </c>
      <c r="B293" t="s">
        <v>50</v>
      </c>
      <c r="C293">
        <v>4.17196</v>
      </c>
      <c r="D293">
        <f t="shared" si="13"/>
        <v>0.255564</v>
      </c>
      <c r="E293">
        <f t="shared" si="14"/>
        <v>0.3905798</v>
      </c>
      <c r="F293">
        <f t="shared" si="15"/>
        <v>4.8181038</v>
      </c>
    </row>
    <row r="294" spans="1:6">
      <c r="A294">
        <v>2</v>
      </c>
      <c r="B294" t="s">
        <v>38</v>
      </c>
      <c r="C294">
        <v>6.23666</v>
      </c>
      <c r="D294">
        <f t="shared" si="13"/>
        <v>0.106758</v>
      </c>
      <c r="E294">
        <f t="shared" si="14"/>
        <v>0.660323</v>
      </c>
      <c r="F294">
        <f t="shared" si="15"/>
        <v>7.003741</v>
      </c>
    </row>
    <row r="295" spans="1:6">
      <c r="A295">
        <v>1</v>
      </c>
      <c r="B295" t="s">
        <v>60</v>
      </c>
      <c r="C295">
        <v>5.21537</v>
      </c>
      <c r="D295">
        <f t="shared" si="13"/>
        <v>0</v>
      </c>
      <c r="E295">
        <f t="shared" si="14"/>
        <v>0.631128</v>
      </c>
      <c r="F295">
        <f t="shared" si="15"/>
        <v>5.846498</v>
      </c>
    </row>
    <row r="296" spans="1:6">
      <c r="A296">
        <v>2</v>
      </c>
      <c r="B296" t="s">
        <v>55</v>
      </c>
      <c r="C296">
        <v>4.03285</v>
      </c>
      <c r="D296">
        <f t="shared" si="13"/>
        <v>0.106758</v>
      </c>
      <c r="E296">
        <f t="shared" si="14"/>
        <v>0.672861</v>
      </c>
      <c r="F296">
        <f t="shared" si="15"/>
        <v>4.812469</v>
      </c>
    </row>
    <row r="297" spans="1:6">
      <c r="A297">
        <v>2</v>
      </c>
      <c r="B297" t="s">
        <v>50</v>
      </c>
      <c r="C297">
        <v>2.09111</v>
      </c>
      <c r="D297">
        <f t="shared" si="13"/>
        <v>0.106758</v>
      </c>
      <c r="E297">
        <f t="shared" si="14"/>
        <v>0.3905798</v>
      </c>
      <c r="F297">
        <f t="shared" si="15"/>
        <v>2.5884478</v>
      </c>
    </row>
    <row r="298" spans="1:6">
      <c r="A298">
        <v>2</v>
      </c>
      <c r="B298" t="s">
        <v>38</v>
      </c>
      <c r="C298">
        <v>3.02197</v>
      </c>
      <c r="D298">
        <f t="shared" si="13"/>
        <v>0.106758</v>
      </c>
      <c r="E298">
        <f t="shared" si="14"/>
        <v>0.660323</v>
      </c>
      <c r="F298">
        <f t="shared" si="15"/>
        <v>3.789051</v>
      </c>
    </row>
    <row r="299" spans="1:6">
      <c r="A299">
        <v>2</v>
      </c>
      <c r="B299" t="s">
        <v>42</v>
      </c>
      <c r="C299">
        <v>4.52783</v>
      </c>
      <c r="D299">
        <f t="shared" si="13"/>
        <v>0.106758</v>
      </c>
      <c r="E299">
        <f t="shared" si="14"/>
        <v>0.609183</v>
      </c>
      <c r="F299">
        <f t="shared" si="15"/>
        <v>5.243771</v>
      </c>
    </row>
    <row r="300" spans="1:6">
      <c r="A300">
        <v>2</v>
      </c>
      <c r="B300" t="s">
        <v>66</v>
      </c>
      <c r="C300">
        <v>2.54345</v>
      </c>
      <c r="D300">
        <f t="shared" si="13"/>
        <v>0.106758</v>
      </c>
      <c r="E300">
        <f t="shared" si="14"/>
        <v>0.4547557</v>
      </c>
      <c r="F300">
        <f t="shared" si="15"/>
        <v>3.1049637</v>
      </c>
    </row>
    <row r="301" spans="1:6">
      <c r="A301">
        <v>2</v>
      </c>
      <c r="B301" t="s">
        <v>177</v>
      </c>
      <c r="C301">
        <v>2.57887</v>
      </c>
      <c r="D301">
        <f t="shared" si="13"/>
        <v>0.106758</v>
      </c>
      <c r="E301">
        <f t="shared" si="14"/>
        <v>0</v>
      </c>
      <c r="F301">
        <f t="shared" si="15"/>
        <v>2.685628</v>
      </c>
    </row>
    <row r="302" spans="1:6">
      <c r="A302">
        <v>2</v>
      </c>
      <c r="B302" t="s">
        <v>177</v>
      </c>
      <c r="C302">
        <v>0.51693</v>
      </c>
      <c r="D302">
        <f t="shared" si="13"/>
        <v>0.106758</v>
      </c>
      <c r="E302">
        <f t="shared" si="14"/>
        <v>0</v>
      </c>
      <c r="F302">
        <f t="shared" si="15"/>
        <v>0.623688</v>
      </c>
    </row>
    <row r="303" spans="1:6">
      <c r="A303">
        <v>2</v>
      </c>
      <c r="B303" t="s">
        <v>55</v>
      </c>
      <c r="C303">
        <v>3.92649</v>
      </c>
      <c r="D303">
        <f t="shared" si="13"/>
        <v>0.106758</v>
      </c>
      <c r="E303">
        <f t="shared" si="14"/>
        <v>0.672861</v>
      </c>
      <c r="F303">
        <f t="shared" si="15"/>
        <v>4.706109</v>
      </c>
    </row>
    <row r="304" spans="1:6">
      <c r="A304">
        <v>1</v>
      </c>
      <c r="B304" t="s">
        <v>34</v>
      </c>
      <c r="C304">
        <v>4.77736</v>
      </c>
      <c r="D304">
        <f t="shared" si="13"/>
        <v>0</v>
      </c>
      <c r="E304">
        <f t="shared" si="14"/>
        <v>0.75065</v>
      </c>
      <c r="F304">
        <f t="shared" si="15"/>
        <v>5.52801</v>
      </c>
    </row>
    <row r="305" spans="1:6">
      <c r="A305">
        <v>2</v>
      </c>
      <c r="B305" t="s">
        <v>177</v>
      </c>
      <c r="C305">
        <v>5.42055</v>
      </c>
      <c r="D305">
        <f t="shared" si="13"/>
        <v>0.106758</v>
      </c>
      <c r="E305">
        <f t="shared" si="14"/>
        <v>0</v>
      </c>
      <c r="F305">
        <f t="shared" si="15"/>
        <v>5.527308</v>
      </c>
    </row>
    <row r="306" spans="1:6">
      <c r="A306">
        <v>2</v>
      </c>
      <c r="B306" t="s">
        <v>45</v>
      </c>
      <c r="C306">
        <v>4.56271</v>
      </c>
      <c r="D306">
        <f t="shared" si="13"/>
        <v>0.106758</v>
      </c>
      <c r="E306">
        <f t="shared" si="14"/>
        <v>0.4084681</v>
      </c>
      <c r="F306">
        <f t="shared" si="15"/>
        <v>5.0779361</v>
      </c>
    </row>
    <row r="307" spans="1:6">
      <c r="A307">
        <v>2</v>
      </c>
      <c r="B307" t="s">
        <v>60</v>
      </c>
      <c r="C307">
        <v>3.87361</v>
      </c>
      <c r="D307">
        <f t="shared" si="13"/>
        <v>0.106758</v>
      </c>
      <c r="E307">
        <f t="shared" si="14"/>
        <v>0.631128</v>
      </c>
      <c r="F307">
        <f t="shared" si="15"/>
        <v>4.611496</v>
      </c>
    </row>
    <row r="308" spans="1:6">
      <c r="A308">
        <v>2</v>
      </c>
      <c r="B308" t="s">
        <v>60</v>
      </c>
      <c r="C308">
        <v>3.10481</v>
      </c>
      <c r="D308">
        <f t="shared" si="13"/>
        <v>0.106758</v>
      </c>
      <c r="E308">
        <f t="shared" si="14"/>
        <v>0.631128</v>
      </c>
      <c r="F308">
        <f t="shared" si="15"/>
        <v>3.842696</v>
      </c>
    </row>
    <row r="309" spans="1:6">
      <c r="A309">
        <v>2</v>
      </c>
      <c r="B309" t="s">
        <v>55</v>
      </c>
      <c r="C309">
        <v>3.10325</v>
      </c>
      <c r="D309">
        <f t="shared" si="13"/>
        <v>0.106758</v>
      </c>
      <c r="E309">
        <f t="shared" si="14"/>
        <v>0.672861</v>
      </c>
      <c r="F309">
        <f t="shared" si="15"/>
        <v>3.882869</v>
      </c>
    </row>
    <row r="310" spans="1:6">
      <c r="A310">
        <v>2</v>
      </c>
      <c r="B310" t="s">
        <v>55</v>
      </c>
      <c r="C310">
        <v>4.86777</v>
      </c>
      <c r="D310">
        <f t="shared" si="13"/>
        <v>0.106758</v>
      </c>
      <c r="E310">
        <f t="shared" si="14"/>
        <v>0.672861</v>
      </c>
      <c r="F310">
        <f t="shared" si="15"/>
        <v>5.647389</v>
      </c>
    </row>
    <row r="311" spans="1:6">
      <c r="A311">
        <v>3</v>
      </c>
      <c r="B311" t="s">
        <v>45</v>
      </c>
      <c r="C311">
        <v>4.873</v>
      </c>
      <c r="D311">
        <f t="shared" si="13"/>
        <v>0.255564</v>
      </c>
      <c r="E311">
        <f t="shared" si="14"/>
        <v>0.4084681</v>
      </c>
      <c r="F311">
        <f t="shared" si="15"/>
        <v>5.5370321</v>
      </c>
    </row>
    <row r="312" spans="1:6">
      <c r="A312">
        <v>3</v>
      </c>
      <c r="B312" t="s">
        <v>66</v>
      </c>
      <c r="C312">
        <v>0.769784</v>
      </c>
      <c r="D312">
        <f t="shared" si="13"/>
        <v>0.255564</v>
      </c>
      <c r="E312">
        <f t="shared" si="14"/>
        <v>0.4547557</v>
      </c>
      <c r="F312">
        <f t="shared" si="15"/>
        <v>1.4801037</v>
      </c>
    </row>
    <row r="313" spans="1:6">
      <c r="A313">
        <v>3</v>
      </c>
      <c r="B313" t="s">
        <v>38</v>
      </c>
      <c r="C313">
        <v>7.03459</v>
      </c>
      <c r="D313">
        <f t="shared" si="13"/>
        <v>0.255564</v>
      </c>
      <c r="E313">
        <f t="shared" si="14"/>
        <v>0.660323</v>
      </c>
      <c r="F313">
        <f t="shared" si="15"/>
        <v>7.950477</v>
      </c>
    </row>
    <row r="314" spans="1:6">
      <c r="A314">
        <v>3</v>
      </c>
      <c r="B314" t="s">
        <v>66</v>
      </c>
      <c r="C314">
        <v>5.21599</v>
      </c>
      <c r="D314">
        <f t="shared" si="13"/>
        <v>0.255564</v>
      </c>
      <c r="E314">
        <f t="shared" si="14"/>
        <v>0.4547557</v>
      </c>
      <c r="F314">
        <f t="shared" si="15"/>
        <v>5.9263097</v>
      </c>
    </row>
    <row r="315" spans="1:6">
      <c r="A315">
        <v>2</v>
      </c>
      <c r="B315" t="s">
        <v>60</v>
      </c>
      <c r="C315">
        <v>3.1963</v>
      </c>
      <c r="D315">
        <f t="shared" si="13"/>
        <v>0.106758</v>
      </c>
      <c r="E315">
        <f t="shared" si="14"/>
        <v>0.631128</v>
      </c>
      <c r="F315">
        <f t="shared" si="15"/>
        <v>3.934186</v>
      </c>
    </row>
    <row r="316" spans="1:6">
      <c r="A316">
        <v>2</v>
      </c>
      <c r="B316" t="s">
        <v>111</v>
      </c>
      <c r="C316">
        <v>5.44159</v>
      </c>
      <c r="D316">
        <f t="shared" si="13"/>
        <v>0.106758</v>
      </c>
      <c r="E316">
        <f t="shared" si="14"/>
        <v>0.762917</v>
      </c>
      <c r="F316">
        <f t="shared" si="15"/>
        <v>6.311265</v>
      </c>
    </row>
    <row r="317" spans="1:6">
      <c r="A317">
        <v>2</v>
      </c>
      <c r="B317" t="s">
        <v>60</v>
      </c>
      <c r="C317">
        <v>1.58485</v>
      </c>
      <c r="D317">
        <f t="shared" si="13"/>
        <v>0.106758</v>
      </c>
      <c r="E317">
        <f t="shared" si="14"/>
        <v>0.631128</v>
      </c>
      <c r="F317">
        <f t="shared" si="15"/>
        <v>2.322736</v>
      </c>
    </row>
    <row r="318" spans="1:6">
      <c r="A318">
        <v>1</v>
      </c>
      <c r="B318" t="s">
        <v>42</v>
      </c>
      <c r="C318">
        <v>5.18224</v>
      </c>
      <c r="D318">
        <f t="shared" si="13"/>
        <v>0</v>
      </c>
      <c r="E318">
        <f t="shared" si="14"/>
        <v>0.609183</v>
      </c>
      <c r="F318">
        <f t="shared" si="15"/>
        <v>5.791423</v>
      </c>
    </row>
    <row r="319" spans="1:6">
      <c r="A319">
        <v>1</v>
      </c>
      <c r="B319" t="s">
        <v>50</v>
      </c>
      <c r="C319">
        <v>0.762078</v>
      </c>
      <c r="D319">
        <f t="shared" si="13"/>
        <v>0</v>
      </c>
      <c r="E319">
        <f t="shared" si="14"/>
        <v>0.3905798</v>
      </c>
      <c r="F319">
        <f t="shared" si="15"/>
        <v>1.1526578</v>
      </c>
    </row>
    <row r="320" spans="1:6">
      <c r="A320">
        <v>1</v>
      </c>
      <c r="B320" t="s">
        <v>60</v>
      </c>
      <c r="C320">
        <v>3.17861</v>
      </c>
      <c r="D320">
        <f t="shared" si="13"/>
        <v>0</v>
      </c>
      <c r="E320">
        <f t="shared" si="14"/>
        <v>0.631128</v>
      </c>
      <c r="F320">
        <f t="shared" si="15"/>
        <v>3.809738</v>
      </c>
    </row>
    <row r="321" spans="1:6">
      <c r="A321">
        <v>2</v>
      </c>
      <c r="B321" t="s">
        <v>42</v>
      </c>
      <c r="C321">
        <v>4.50756</v>
      </c>
      <c r="D321">
        <f t="shared" si="13"/>
        <v>0.106758</v>
      </c>
      <c r="E321">
        <f t="shared" si="14"/>
        <v>0.609183</v>
      </c>
      <c r="F321">
        <f t="shared" si="15"/>
        <v>5.223501</v>
      </c>
    </row>
    <row r="322" spans="1:6">
      <c r="A322">
        <v>2</v>
      </c>
      <c r="B322" t="s">
        <v>177</v>
      </c>
      <c r="C322">
        <v>1.18613</v>
      </c>
      <c r="D322">
        <f t="shared" si="13"/>
        <v>0.106758</v>
      </c>
      <c r="E322">
        <f t="shared" si="14"/>
        <v>0</v>
      </c>
      <c r="F322">
        <f t="shared" si="15"/>
        <v>1.292888</v>
      </c>
    </row>
    <row r="323" spans="1:6">
      <c r="A323">
        <v>1</v>
      </c>
      <c r="B323" t="s">
        <v>55</v>
      </c>
      <c r="C323">
        <v>3.03181</v>
      </c>
      <c r="D323">
        <f t="shared" ref="D323:D386" si="16">VLOOKUP(A323,K:M,3,0)</f>
        <v>0</v>
      </c>
      <c r="E323">
        <f t="shared" ref="E323:E386" si="17">VLOOKUP(B323,K:M,3,0)</f>
        <v>0.672861</v>
      </c>
      <c r="F323">
        <f t="shared" ref="F323:F386" si="18">C323+D323+E323</f>
        <v>3.704671</v>
      </c>
    </row>
    <row r="324" spans="1:6">
      <c r="A324">
        <v>2</v>
      </c>
      <c r="B324" t="s">
        <v>111</v>
      </c>
      <c r="C324">
        <v>1.56746</v>
      </c>
      <c r="D324">
        <f t="shared" si="16"/>
        <v>0.106758</v>
      </c>
      <c r="E324">
        <f t="shared" si="17"/>
        <v>0.762917</v>
      </c>
      <c r="F324">
        <f t="shared" si="18"/>
        <v>2.437135</v>
      </c>
    </row>
    <row r="325" spans="1:6">
      <c r="A325">
        <v>2</v>
      </c>
      <c r="B325" t="s">
        <v>66</v>
      </c>
      <c r="C325">
        <v>3.86778</v>
      </c>
      <c r="D325">
        <f t="shared" si="16"/>
        <v>0.106758</v>
      </c>
      <c r="E325">
        <f t="shared" si="17"/>
        <v>0.4547557</v>
      </c>
      <c r="F325">
        <f t="shared" si="18"/>
        <v>4.4292937</v>
      </c>
    </row>
    <row r="326" spans="1:6">
      <c r="A326">
        <v>1</v>
      </c>
      <c r="B326" t="s">
        <v>60</v>
      </c>
      <c r="C326">
        <v>3.75782</v>
      </c>
      <c r="D326">
        <f t="shared" si="16"/>
        <v>0</v>
      </c>
      <c r="E326">
        <f t="shared" si="17"/>
        <v>0.631128</v>
      </c>
      <c r="F326">
        <f t="shared" si="18"/>
        <v>4.388948</v>
      </c>
    </row>
    <row r="327" spans="1:6">
      <c r="A327">
        <v>2</v>
      </c>
      <c r="B327" t="s">
        <v>398</v>
      </c>
      <c r="C327">
        <v>5.0659</v>
      </c>
      <c r="D327">
        <f t="shared" si="16"/>
        <v>0.106758</v>
      </c>
      <c r="E327">
        <f t="shared" si="17"/>
        <v>1.313864</v>
      </c>
      <c r="F327">
        <f t="shared" si="18"/>
        <v>6.486522</v>
      </c>
    </row>
    <row r="328" spans="1:6">
      <c r="A328">
        <v>2</v>
      </c>
      <c r="B328" t="s">
        <v>55</v>
      </c>
      <c r="C328">
        <v>3.24397</v>
      </c>
      <c r="D328">
        <f t="shared" si="16"/>
        <v>0.106758</v>
      </c>
      <c r="E328">
        <f t="shared" si="17"/>
        <v>0.672861</v>
      </c>
      <c r="F328">
        <f t="shared" si="18"/>
        <v>4.023589</v>
      </c>
    </row>
    <row r="329" spans="1:6">
      <c r="A329">
        <v>1</v>
      </c>
      <c r="B329" t="s">
        <v>34</v>
      </c>
      <c r="C329">
        <v>3.86501</v>
      </c>
      <c r="D329">
        <f t="shared" si="16"/>
        <v>0</v>
      </c>
      <c r="E329">
        <f t="shared" si="17"/>
        <v>0.75065</v>
      </c>
      <c r="F329">
        <f t="shared" si="18"/>
        <v>4.61566</v>
      </c>
    </row>
    <row r="330" spans="1:6">
      <c r="A330" t="s">
        <v>144</v>
      </c>
      <c r="B330" t="s">
        <v>50</v>
      </c>
      <c r="C330">
        <v>3.61496</v>
      </c>
      <c r="D330">
        <f t="shared" si="16"/>
        <v>0.578568</v>
      </c>
      <c r="E330">
        <f t="shared" si="17"/>
        <v>0.3905798</v>
      </c>
      <c r="F330">
        <f t="shared" si="18"/>
        <v>4.5841078</v>
      </c>
    </row>
    <row r="331" spans="1:6">
      <c r="A331" t="s">
        <v>144</v>
      </c>
      <c r="B331" t="s">
        <v>177</v>
      </c>
      <c r="C331">
        <v>2.73334</v>
      </c>
      <c r="D331">
        <f t="shared" si="16"/>
        <v>0.578568</v>
      </c>
      <c r="E331">
        <f t="shared" si="17"/>
        <v>0</v>
      </c>
      <c r="F331">
        <f t="shared" si="18"/>
        <v>3.311908</v>
      </c>
    </row>
    <row r="332" spans="1:6">
      <c r="A332" t="s">
        <v>144</v>
      </c>
      <c r="B332" t="s">
        <v>45</v>
      </c>
      <c r="C332">
        <v>2.26159</v>
      </c>
      <c r="D332">
        <f t="shared" si="16"/>
        <v>0.578568</v>
      </c>
      <c r="E332">
        <f t="shared" si="17"/>
        <v>0.4084681</v>
      </c>
      <c r="F332">
        <f t="shared" si="18"/>
        <v>3.2486261</v>
      </c>
    </row>
    <row r="333" spans="1:6">
      <c r="A333">
        <v>1</v>
      </c>
      <c r="B333" t="s">
        <v>55</v>
      </c>
      <c r="C333">
        <v>2.74487</v>
      </c>
      <c r="D333">
        <f t="shared" si="16"/>
        <v>0</v>
      </c>
      <c r="E333">
        <f t="shared" si="17"/>
        <v>0.672861</v>
      </c>
      <c r="F333">
        <f t="shared" si="18"/>
        <v>3.417731</v>
      </c>
    </row>
    <row r="334" spans="1:6">
      <c r="A334">
        <v>1</v>
      </c>
      <c r="B334" t="s">
        <v>34</v>
      </c>
      <c r="C334">
        <v>5.78496</v>
      </c>
      <c r="D334">
        <f t="shared" si="16"/>
        <v>0</v>
      </c>
      <c r="E334">
        <f t="shared" si="17"/>
        <v>0.75065</v>
      </c>
      <c r="F334">
        <f t="shared" si="18"/>
        <v>6.53561</v>
      </c>
    </row>
    <row r="335" spans="1:6">
      <c r="A335">
        <v>1</v>
      </c>
      <c r="B335" t="s">
        <v>42</v>
      </c>
      <c r="C335">
        <v>2.62406</v>
      </c>
      <c r="D335">
        <f t="shared" si="16"/>
        <v>0</v>
      </c>
      <c r="E335">
        <f t="shared" si="17"/>
        <v>0.609183</v>
      </c>
      <c r="F335">
        <f t="shared" si="18"/>
        <v>3.233243</v>
      </c>
    </row>
    <row r="336" spans="1:6">
      <c r="A336">
        <v>1</v>
      </c>
      <c r="B336" t="s">
        <v>66</v>
      </c>
      <c r="C336">
        <v>3.44691</v>
      </c>
      <c r="D336">
        <f t="shared" si="16"/>
        <v>0</v>
      </c>
      <c r="E336">
        <f t="shared" si="17"/>
        <v>0.4547557</v>
      </c>
      <c r="F336">
        <f t="shared" si="18"/>
        <v>3.9016657</v>
      </c>
    </row>
    <row r="337" spans="1:6">
      <c r="A337">
        <v>1</v>
      </c>
      <c r="B337" t="s">
        <v>42</v>
      </c>
      <c r="C337">
        <v>5.01671</v>
      </c>
      <c r="D337">
        <f t="shared" si="16"/>
        <v>0</v>
      </c>
      <c r="E337">
        <f t="shared" si="17"/>
        <v>0.609183</v>
      </c>
      <c r="F337">
        <f t="shared" si="18"/>
        <v>5.625893</v>
      </c>
    </row>
    <row r="338" spans="1:6">
      <c r="A338">
        <v>1</v>
      </c>
      <c r="B338" t="s">
        <v>42</v>
      </c>
      <c r="C338">
        <v>4.91123</v>
      </c>
      <c r="D338">
        <f t="shared" si="16"/>
        <v>0</v>
      </c>
      <c r="E338">
        <f t="shared" si="17"/>
        <v>0.609183</v>
      </c>
      <c r="F338">
        <f t="shared" si="18"/>
        <v>5.520413</v>
      </c>
    </row>
    <row r="339" spans="1:6">
      <c r="A339">
        <v>1</v>
      </c>
      <c r="B339" t="s">
        <v>60</v>
      </c>
      <c r="C339">
        <v>4.7231</v>
      </c>
      <c r="D339">
        <f t="shared" si="16"/>
        <v>0</v>
      </c>
      <c r="E339">
        <f t="shared" si="17"/>
        <v>0.631128</v>
      </c>
      <c r="F339">
        <f t="shared" si="18"/>
        <v>5.354228</v>
      </c>
    </row>
    <row r="340" spans="1:6">
      <c r="A340">
        <v>1</v>
      </c>
      <c r="B340" t="s">
        <v>177</v>
      </c>
      <c r="C340">
        <v>2.72099</v>
      </c>
      <c r="D340">
        <f t="shared" si="16"/>
        <v>0</v>
      </c>
      <c r="E340">
        <f t="shared" si="17"/>
        <v>0</v>
      </c>
      <c r="F340">
        <f t="shared" si="18"/>
        <v>2.72099</v>
      </c>
    </row>
    <row r="341" spans="1:6">
      <c r="A341">
        <v>1</v>
      </c>
      <c r="B341" t="s">
        <v>66</v>
      </c>
      <c r="C341">
        <v>5.13307</v>
      </c>
      <c r="D341">
        <f t="shared" si="16"/>
        <v>0</v>
      </c>
      <c r="E341">
        <f t="shared" si="17"/>
        <v>0.4547557</v>
      </c>
      <c r="F341">
        <f t="shared" si="18"/>
        <v>5.5878257</v>
      </c>
    </row>
    <row r="342" spans="1:6">
      <c r="A342">
        <v>1</v>
      </c>
      <c r="B342" t="s">
        <v>55</v>
      </c>
      <c r="C342">
        <v>6.12418</v>
      </c>
      <c r="D342">
        <f t="shared" si="16"/>
        <v>0</v>
      </c>
      <c r="E342">
        <f t="shared" si="17"/>
        <v>0.672861</v>
      </c>
      <c r="F342">
        <f t="shared" si="18"/>
        <v>6.797041</v>
      </c>
    </row>
    <row r="343" spans="1:6">
      <c r="A343">
        <v>1</v>
      </c>
      <c r="B343" t="s">
        <v>177</v>
      </c>
      <c r="C343">
        <v>1.70026</v>
      </c>
      <c r="D343">
        <f t="shared" si="16"/>
        <v>0</v>
      </c>
      <c r="E343">
        <f t="shared" si="17"/>
        <v>0</v>
      </c>
      <c r="F343">
        <f t="shared" si="18"/>
        <v>1.70026</v>
      </c>
    </row>
    <row r="344" spans="1:6">
      <c r="A344">
        <v>1</v>
      </c>
      <c r="B344" t="s">
        <v>55</v>
      </c>
      <c r="C344">
        <v>8.32783</v>
      </c>
      <c r="D344">
        <f t="shared" si="16"/>
        <v>0</v>
      </c>
      <c r="E344">
        <f t="shared" si="17"/>
        <v>0.672861</v>
      </c>
      <c r="F344">
        <f t="shared" si="18"/>
        <v>9.000691</v>
      </c>
    </row>
    <row r="345" spans="1:6">
      <c r="A345">
        <v>1</v>
      </c>
      <c r="B345" t="s">
        <v>66</v>
      </c>
      <c r="C345">
        <v>7.35897</v>
      </c>
      <c r="D345">
        <f t="shared" si="16"/>
        <v>0</v>
      </c>
      <c r="E345">
        <f t="shared" si="17"/>
        <v>0.4547557</v>
      </c>
      <c r="F345">
        <f t="shared" si="18"/>
        <v>7.8137257</v>
      </c>
    </row>
    <row r="346" spans="1:6">
      <c r="A346">
        <v>1</v>
      </c>
      <c r="B346" t="s">
        <v>177</v>
      </c>
      <c r="C346">
        <v>4.02495</v>
      </c>
      <c r="D346">
        <f t="shared" si="16"/>
        <v>0</v>
      </c>
      <c r="E346">
        <f t="shared" si="17"/>
        <v>0</v>
      </c>
      <c r="F346">
        <f t="shared" si="18"/>
        <v>4.02495</v>
      </c>
    </row>
    <row r="347" spans="1:6">
      <c r="A347">
        <v>1</v>
      </c>
      <c r="B347" t="s">
        <v>34</v>
      </c>
      <c r="C347">
        <v>5.50192</v>
      </c>
      <c r="D347">
        <f t="shared" si="16"/>
        <v>0</v>
      </c>
      <c r="E347">
        <f t="shared" si="17"/>
        <v>0.75065</v>
      </c>
      <c r="F347">
        <f t="shared" si="18"/>
        <v>6.25257</v>
      </c>
    </row>
    <row r="348" spans="1:6">
      <c r="A348">
        <v>1</v>
      </c>
      <c r="B348" t="s">
        <v>66</v>
      </c>
      <c r="C348">
        <v>5.44077</v>
      </c>
      <c r="D348">
        <f t="shared" si="16"/>
        <v>0</v>
      </c>
      <c r="E348">
        <f t="shared" si="17"/>
        <v>0.4547557</v>
      </c>
      <c r="F348">
        <f t="shared" si="18"/>
        <v>5.8955257</v>
      </c>
    </row>
    <row r="349" spans="1:6">
      <c r="A349">
        <v>1</v>
      </c>
      <c r="B349" t="s">
        <v>38</v>
      </c>
      <c r="C349">
        <v>3.9149</v>
      </c>
      <c r="D349">
        <f t="shared" si="16"/>
        <v>0</v>
      </c>
      <c r="E349">
        <f t="shared" si="17"/>
        <v>0.660323</v>
      </c>
      <c r="F349">
        <f t="shared" si="18"/>
        <v>4.575223</v>
      </c>
    </row>
    <row r="350" spans="1:6">
      <c r="A350">
        <v>1</v>
      </c>
      <c r="B350" t="s">
        <v>177</v>
      </c>
      <c r="C350">
        <v>3.1652</v>
      </c>
      <c r="D350">
        <f t="shared" si="16"/>
        <v>0</v>
      </c>
      <c r="E350">
        <f t="shared" si="17"/>
        <v>0</v>
      </c>
      <c r="F350">
        <f t="shared" si="18"/>
        <v>3.1652</v>
      </c>
    </row>
    <row r="351" spans="1:6">
      <c r="A351">
        <v>1</v>
      </c>
      <c r="B351" t="s">
        <v>60</v>
      </c>
      <c r="C351">
        <v>6.63895</v>
      </c>
      <c r="D351">
        <f t="shared" si="16"/>
        <v>0</v>
      </c>
      <c r="E351">
        <f t="shared" si="17"/>
        <v>0.631128</v>
      </c>
      <c r="F351">
        <f t="shared" si="18"/>
        <v>7.270078</v>
      </c>
    </row>
    <row r="352" spans="1:6">
      <c r="A352">
        <v>2</v>
      </c>
      <c r="B352" t="s">
        <v>66</v>
      </c>
      <c r="C352">
        <v>3.69918</v>
      </c>
      <c r="D352">
        <f t="shared" si="16"/>
        <v>0.106758</v>
      </c>
      <c r="E352">
        <f t="shared" si="17"/>
        <v>0.4547557</v>
      </c>
      <c r="F352">
        <f t="shared" si="18"/>
        <v>4.2606937</v>
      </c>
    </row>
    <row r="353" spans="1:6">
      <c r="A353">
        <v>1</v>
      </c>
      <c r="B353" t="s">
        <v>55</v>
      </c>
      <c r="C353">
        <v>4.67148</v>
      </c>
      <c r="D353">
        <f t="shared" si="16"/>
        <v>0</v>
      </c>
      <c r="E353">
        <f t="shared" si="17"/>
        <v>0.672861</v>
      </c>
      <c r="F353">
        <f t="shared" si="18"/>
        <v>5.344341</v>
      </c>
    </row>
    <row r="354" spans="1:6">
      <c r="A354">
        <v>1</v>
      </c>
      <c r="B354" t="s">
        <v>38</v>
      </c>
      <c r="C354">
        <v>10.3377</v>
      </c>
      <c r="D354">
        <f t="shared" si="16"/>
        <v>0</v>
      </c>
      <c r="E354">
        <f t="shared" si="17"/>
        <v>0.660323</v>
      </c>
      <c r="F354">
        <f t="shared" si="18"/>
        <v>10.998023</v>
      </c>
    </row>
    <row r="355" spans="1:6">
      <c r="A355">
        <v>1</v>
      </c>
      <c r="B355" t="s">
        <v>38</v>
      </c>
      <c r="C355">
        <v>4.43267</v>
      </c>
      <c r="D355">
        <f t="shared" si="16"/>
        <v>0</v>
      </c>
      <c r="E355">
        <f t="shared" si="17"/>
        <v>0.660323</v>
      </c>
      <c r="F355">
        <f t="shared" si="18"/>
        <v>5.092993</v>
      </c>
    </row>
    <row r="356" spans="1:6">
      <c r="A356">
        <v>1</v>
      </c>
      <c r="B356" t="s">
        <v>45</v>
      </c>
      <c r="C356">
        <v>2.75989</v>
      </c>
      <c r="D356">
        <f t="shared" si="16"/>
        <v>0</v>
      </c>
      <c r="E356">
        <f t="shared" si="17"/>
        <v>0.4084681</v>
      </c>
      <c r="F356">
        <f t="shared" si="18"/>
        <v>3.1683581</v>
      </c>
    </row>
    <row r="357" spans="1:6">
      <c r="A357">
        <v>1</v>
      </c>
      <c r="B357" t="s">
        <v>66</v>
      </c>
      <c r="C357">
        <v>8.09714</v>
      </c>
      <c r="D357">
        <f t="shared" si="16"/>
        <v>0</v>
      </c>
      <c r="E357">
        <f t="shared" si="17"/>
        <v>0.4547557</v>
      </c>
      <c r="F357">
        <f t="shared" si="18"/>
        <v>8.5518957</v>
      </c>
    </row>
    <row r="358" spans="1:6">
      <c r="A358">
        <v>1</v>
      </c>
      <c r="B358" t="s">
        <v>55</v>
      </c>
      <c r="C358">
        <v>3.19203</v>
      </c>
      <c r="D358">
        <f t="shared" si="16"/>
        <v>0</v>
      </c>
      <c r="E358">
        <f t="shared" si="17"/>
        <v>0.672861</v>
      </c>
      <c r="F358">
        <f t="shared" si="18"/>
        <v>3.864891</v>
      </c>
    </row>
    <row r="359" spans="1:6">
      <c r="A359">
        <v>2</v>
      </c>
      <c r="B359" t="s">
        <v>42</v>
      </c>
      <c r="C359">
        <v>2.76896</v>
      </c>
      <c r="D359">
        <f t="shared" si="16"/>
        <v>0.106758</v>
      </c>
      <c r="E359">
        <f t="shared" si="17"/>
        <v>0.609183</v>
      </c>
      <c r="F359">
        <f t="shared" si="18"/>
        <v>3.484901</v>
      </c>
    </row>
    <row r="360" spans="1:6">
      <c r="A360">
        <v>1</v>
      </c>
      <c r="B360" t="s">
        <v>60</v>
      </c>
      <c r="C360">
        <v>4.53018</v>
      </c>
      <c r="D360">
        <f t="shared" si="16"/>
        <v>0</v>
      </c>
      <c r="E360">
        <f t="shared" si="17"/>
        <v>0.631128</v>
      </c>
      <c r="F360">
        <f t="shared" si="18"/>
        <v>5.161308</v>
      </c>
    </row>
    <row r="361" spans="1:6">
      <c r="A361">
        <v>1</v>
      </c>
      <c r="B361" t="s">
        <v>60</v>
      </c>
      <c r="C361">
        <v>5.16638</v>
      </c>
      <c r="D361">
        <f t="shared" si="16"/>
        <v>0</v>
      </c>
      <c r="E361">
        <f t="shared" si="17"/>
        <v>0.631128</v>
      </c>
      <c r="F361">
        <f t="shared" si="18"/>
        <v>5.797508</v>
      </c>
    </row>
    <row r="362" spans="1:6">
      <c r="A362">
        <v>1</v>
      </c>
      <c r="B362" t="s">
        <v>55</v>
      </c>
      <c r="C362">
        <v>6.55355</v>
      </c>
      <c r="D362">
        <f t="shared" si="16"/>
        <v>0</v>
      </c>
      <c r="E362">
        <f t="shared" si="17"/>
        <v>0.672861</v>
      </c>
      <c r="F362">
        <f t="shared" si="18"/>
        <v>7.226411</v>
      </c>
    </row>
    <row r="363" spans="1:6">
      <c r="A363">
        <v>1</v>
      </c>
      <c r="B363" t="s">
        <v>55</v>
      </c>
      <c r="C363">
        <v>4.20638</v>
      </c>
      <c r="D363">
        <f t="shared" si="16"/>
        <v>0</v>
      </c>
      <c r="E363">
        <f t="shared" si="17"/>
        <v>0.672861</v>
      </c>
      <c r="F363">
        <f t="shared" si="18"/>
        <v>4.879241</v>
      </c>
    </row>
    <row r="364" spans="1:6">
      <c r="A364">
        <v>1</v>
      </c>
      <c r="B364" t="s">
        <v>60</v>
      </c>
      <c r="C364">
        <v>5.39813</v>
      </c>
      <c r="D364">
        <f t="shared" si="16"/>
        <v>0</v>
      </c>
      <c r="E364">
        <f t="shared" si="17"/>
        <v>0.631128</v>
      </c>
      <c r="F364">
        <f t="shared" si="18"/>
        <v>6.029258</v>
      </c>
    </row>
    <row r="365" spans="1:6">
      <c r="A365">
        <v>1</v>
      </c>
      <c r="B365" t="s">
        <v>60</v>
      </c>
      <c r="C365">
        <v>5.73568</v>
      </c>
      <c r="D365">
        <f t="shared" si="16"/>
        <v>0</v>
      </c>
      <c r="E365">
        <f t="shared" si="17"/>
        <v>0.631128</v>
      </c>
      <c r="F365">
        <f t="shared" si="18"/>
        <v>6.366808</v>
      </c>
    </row>
    <row r="366" spans="1:6">
      <c r="A366">
        <v>1</v>
      </c>
      <c r="B366" t="s">
        <v>42</v>
      </c>
      <c r="C366">
        <v>4.84057</v>
      </c>
      <c r="D366">
        <f t="shared" si="16"/>
        <v>0</v>
      </c>
      <c r="E366">
        <f t="shared" si="17"/>
        <v>0.609183</v>
      </c>
      <c r="F366">
        <f t="shared" si="18"/>
        <v>5.449753</v>
      </c>
    </row>
    <row r="367" spans="1:6">
      <c r="A367">
        <v>1</v>
      </c>
      <c r="B367" t="s">
        <v>66</v>
      </c>
      <c r="C367">
        <v>1.92464</v>
      </c>
      <c r="D367">
        <f t="shared" si="16"/>
        <v>0</v>
      </c>
      <c r="E367">
        <f t="shared" si="17"/>
        <v>0.4547557</v>
      </c>
      <c r="F367">
        <f t="shared" si="18"/>
        <v>2.3793957</v>
      </c>
    </row>
    <row r="368" spans="1:6">
      <c r="A368">
        <v>1</v>
      </c>
      <c r="B368" t="s">
        <v>55</v>
      </c>
      <c r="C368">
        <v>9.59492</v>
      </c>
      <c r="D368">
        <f t="shared" si="16"/>
        <v>0</v>
      </c>
      <c r="E368">
        <f t="shared" si="17"/>
        <v>0.672861</v>
      </c>
      <c r="F368">
        <f t="shared" si="18"/>
        <v>10.267781</v>
      </c>
    </row>
    <row r="369" spans="1:6">
      <c r="A369">
        <v>1</v>
      </c>
      <c r="B369" t="s">
        <v>50</v>
      </c>
      <c r="C369">
        <v>3.34632</v>
      </c>
      <c r="D369">
        <f t="shared" si="16"/>
        <v>0</v>
      </c>
      <c r="E369">
        <f t="shared" si="17"/>
        <v>0.3905798</v>
      </c>
      <c r="F369">
        <f t="shared" si="18"/>
        <v>3.7368998</v>
      </c>
    </row>
    <row r="370" spans="1:6">
      <c r="A370">
        <v>1</v>
      </c>
      <c r="B370" t="s">
        <v>50</v>
      </c>
      <c r="C370">
        <v>6.04244</v>
      </c>
      <c r="D370">
        <f t="shared" si="16"/>
        <v>0</v>
      </c>
      <c r="E370">
        <f t="shared" si="17"/>
        <v>0.3905798</v>
      </c>
      <c r="F370">
        <f t="shared" si="18"/>
        <v>6.4330198</v>
      </c>
    </row>
    <row r="371" spans="1:6">
      <c r="A371">
        <v>1</v>
      </c>
      <c r="B371" t="s">
        <v>66</v>
      </c>
      <c r="C371">
        <v>3.49914</v>
      </c>
      <c r="D371">
        <f t="shared" si="16"/>
        <v>0</v>
      </c>
      <c r="E371">
        <f t="shared" si="17"/>
        <v>0.4547557</v>
      </c>
      <c r="F371">
        <f t="shared" si="18"/>
        <v>3.9538957</v>
      </c>
    </row>
    <row r="372" spans="1:6">
      <c r="A372">
        <v>1</v>
      </c>
      <c r="B372" t="s">
        <v>34</v>
      </c>
      <c r="C372">
        <v>3.7875</v>
      </c>
      <c r="D372">
        <f t="shared" si="16"/>
        <v>0</v>
      </c>
      <c r="E372">
        <f t="shared" si="17"/>
        <v>0.75065</v>
      </c>
      <c r="F372">
        <f t="shared" si="18"/>
        <v>4.53815</v>
      </c>
    </row>
    <row r="373" spans="1:6">
      <c r="A373">
        <v>1</v>
      </c>
      <c r="B373" t="s">
        <v>60</v>
      </c>
      <c r="C373">
        <v>5.87548</v>
      </c>
      <c r="D373">
        <f t="shared" si="16"/>
        <v>0</v>
      </c>
      <c r="E373">
        <f t="shared" si="17"/>
        <v>0.631128</v>
      </c>
      <c r="F373">
        <f t="shared" si="18"/>
        <v>6.506608</v>
      </c>
    </row>
    <row r="374" spans="1:6">
      <c r="A374">
        <v>1</v>
      </c>
      <c r="B374" t="s">
        <v>42</v>
      </c>
      <c r="C374">
        <v>9.26704</v>
      </c>
      <c r="D374">
        <f t="shared" si="16"/>
        <v>0</v>
      </c>
      <c r="E374">
        <f t="shared" si="17"/>
        <v>0.609183</v>
      </c>
      <c r="F374">
        <f t="shared" si="18"/>
        <v>9.876223</v>
      </c>
    </row>
    <row r="375" spans="1:6">
      <c r="A375">
        <v>1</v>
      </c>
      <c r="B375" t="s">
        <v>50</v>
      </c>
      <c r="C375">
        <v>3.24245</v>
      </c>
      <c r="D375">
        <f t="shared" si="16"/>
        <v>0</v>
      </c>
      <c r="E375">
        <f t="shared" si="17"/>
        <v>0.3905798</v>
      </c>
      <c r="F375">
        <f t="shared" si="18"/>
        <v>3.6330298</v>
      </c>
    </row>
    <row r="376" spans="1:6">
      <c r="A376">
        <v>1</v>
      </c>
      <c r="B376" t="s">
        <v>66</v>
      </c>
      <c r="C376">
        <v>3.05423</v>
      </c>
      <c r="D376">
        <f t="shared" si="16"/>
        <v>0</v>
      </c>
      <c r="E376">
        <f t="shared" si="17"/>
        <v>0.4547557</v>
      </c>
      <c r="F376">
        <f t="shared" si="18"/>
        <v>3.5089857</v>
      </c>
    </row>
    <row r="377" spans="1:6">
      <c r="A377">
        <v>1</v>
      </c>
      <c r="B377" t="s">
        <v>66</v>
      </c>
      <c r="C377">
        <v>6.28634</v>
      </c>
      <c r="D377">
        <f t="shared" si="16"/>
        <v>0</v>
      </c>
      <c r="E377">
        <f t="shared" si="17"/>
        <v>0.4547557</v>
      </c>
      <c r="F377">
        <f t="shared" si="18"/>
        <v>6.7410957</v>
      </c>
    </row>
    <row r="378" spans="1:6">
      <c r="A378">
        <v>1</v>
      </c>
      <c r="B378" t="s">
        <v>50</v>
      </c>
      <c r="C378">
        <v>4.36095</v>
      </c>
      <c r="D378">
        <f t="shared" si="16"/>
        <v>0</v>
      </c>
      <c r="E378">
        <f t="shared" si="17"/>
        <v>0.3905798</v>
      </c>
      <c r="F378">
        <f t="shared" si="18"/>
        <v>4.7515298</v>
      </c>
    </row>
    <row r="379" spans="1:6">
      <c r="A379">
        <v>1</v>
      </c>
      <c r="B379" t="s">
        <v>45</v>
      </c>
      <c r="C379">
        <v>5.34928</v>
      </c>
      <c r="D379">
        <f t="shared" si="16"/>
        <v>0</v>
      </c>
      <c r="E379">
        <f t="shared" si="17"/>
        <v>0.4084681</v>
      </c>
      <c r="F379">
        <f t="shared" si="18"/>
        <v>5.7577481</v>
      </c>
    </row>
    <row r="380" spans="1:6">
      <c r="A380" t="s">
        <v>144</v>
      </c>
      <c r="B380" t="s">
        <v>34</v>
      </c>
      <c r="C380">
        <v>3.69561</v>
      </c>
      <c r="D380">
        <f t="shared" si="16"/>
        <v>0.578568</v>
      </c>
      <c r="E380">
        <f t="shared" si="17"/>
        <v>0.75065</v>
      </c>
      <c r="F380">
        <f t="shared" si="18"/>
        <v>5.024828</v>
      </c>
    </row>
    <row r="381" spans="1:6">
      <c r="A381" t="s">
        <v>144</v>
      </c>
      <c r="B381" t="s">
        <v>42</v>
      </c>
      <c r="C381">
        <v>4.0865</v>
      </c>
      <c r="D381">
        <f t="shared" si="16"/>
        <v>0.578568</v>
      </c>
      <c r="E381">
        <f t="shared" si="17"/>
        <v>0.609183</v>
      </c>
      <c r="F381">
        <f t="shared" si="18"/>
        <v>5.274251</v>
      </c>
    </row>
    <row r="382" spans="1:6">
      <c r="A382" t="s">
        <v>144</v>
      </c>
      <c r="B382" t="s">
        <v>50</v>
      </c>
      <c r="C382">
        <v>3.92826</v>
      </c>
      <c r="D382">
        <f t="shared" si="16"/>
        <v>0.578568</v>
      </c>
      <c r="E382">
        <f t="shared" si="17"/>
        <v>0.3905798</v>
      </c>
      <c r="F382">
        <f t="shared" si="18"/>
        <v>4.8974078</v>
      </c>
    </row>
    <row r="383" spans="1:6">
      <c r="A383" t="s">
        <v>144</v>
      </c>
      <c r="B383" t="s">
        <v>42</v>
      </c>
      <c r="C383">
        <v>4.96959</v>
      </c>
      <c r="D383">
        <f t="shared" si="16"/>
        <v>0.578568</v>
      </c>
      <c r="E383">
        <f t="shared" si="17"/>
        <v>0.609183</v>
      </c>
      <c r="F383">
        <f t="shared" si="18"/>
        <v>6.157341</v>
      </c>
    </row>
    <row r="384" spans="1:6">
      <c r="A384" t="s">
        <v>144</v>
      </c>
      <c r="B384" t="s">
        <v>177</v>
      </c>
      <c r="C384">
        <v>1.70234</v>
      </c>
      <c r="D384">
        <f t="shared" si="16"/>
        <v>0.578568</v>
      </c>
      <c r="E384">
        <f t="shared" si="17"/>
        <v>0</v>
      </c>
      <c r="F384">
        <f t="shared" si="18"/>
        <v>2.280908</v>
      </c>
    </row>
    <row r="385" spans="1:6">
      <c r="A385" t="s">
        <v>144</v>
      </c>
      <c r="B385" t="s">
        <v>66</v>
      </c>
      <c r="C385">
        <v>3.9145</v>
      </c>
      <c r="D385">
        <f t="shared" si="16"/>
        <v>0.578568</v>
      </c>
      <c r="E385">
        <f t="shared" si="17"/>
        <v>0.4547557</v>
      </c>
      <c r="F385">
        <f t="shared" si="18"/>
        <v>4.9478237</v>
      </c>
    </row>
    <row r="386" spans="1:6">
      <c r="A386" t="s">
        <v>144</v>
      </c>
      <c r="B386" t="s">
        <v>60</v>
      </c>
      <c r="C386">
        <v>4.7754</v>
      </c>
      <c r="D386">
        <f t="shared" si="16"/>
        <v>0.578568</v>
      </c>
      <c r="E386">
        <f t="shared" si="17"/>
        <v>0.631128</v>
      </c>
      <c r="F386">
        <f t="shared" si="18"/>
        <v>5.985096</v>
      </c>
    </row>
    <row r="387" spans="1:6">
      <c r="A387" t="s">
        <v>144</v>
      </c>
      <c r="B387" t="s">
        <v>34</v>
      </c>
      <c r="C387">
        <v>3.274</v>
      </c>
      <c r="D387">
        <f t="shared" ref="D387:D450" si="19">VLOOKUP(A387,K:M,3,0)</f>
        <v>0.578568</v>
      </c>
      <c r="E387">
        <f t="shared" ref="E387:E450" si="20">VLOOKUP(B387,K:M,3,0)</f>
        <v>0.75065</v>
      </c>
      <c r="F387">
        <f t="shared" ref="F387:F450" si="21">C387+D387+E387</f>
        <v>4.603218</v>
      </c>
    </row>
    <row r="388" spans="1:6">
      <c r="A388" t="s">
        <v>144</v>
      </c>
      <c r="B388" t="s">
        <v>42</v>
      </c>
      <c r="C388">
        <v>4.93866</v>
      </c>
      <c r="D388">
        <f t="shared" si="19"/>
        <v>0.578568</v>
      </c>
      <c r="E388">
        <f t="shared" si="20"/>
        <v>0.609183</v>
      </c>
      <c r="F388">
        <f t="shared" si="21"/>
        <v>6.126411</v>
      </c>
    </row>
    <row r="389" spans="1:6">
      <c r="A389" t="s">
        <v>144</v>
      </c>
      <c r="B389" t="s">
        <v>111</v>
      </c>
      <c r="C389">
        <v>4.04022</v>
      </c>
      <c r="D389">
        <f t="shared" si="19"/>
        <v>0.578568</v>
      </c>
      <c r="E389">
        <f t="shared" si="20"/>
        <v>0.762917</v>
      </c>
      <c r="F389">
        <f t="shared" si="21"/>
        <v>5.381705</v>
      </c>
    </row>
    <row r="390" spans="1:6">
      <c r="A390">
        <v>4</v>
      </c>
      <c r="B390" t="s">
        <v>55</v>
      </c>
      <c r="C390">
        <v>5.2581</v>
      </c>
      <c r="D390">
        <f t="shared" si="19"/>
        <v>0.226065</v>
      </c>
      <c r="E390">
        <f t="shared" si="20"/>
        <v>0.672861</v>
      </c>
      <c r="F390">
        <f t="shared" si="21"/>
        <v>6.157026</v>
      </c>
    </row>
    <row r="391" spans="1:6">
      <c r="A391">
        <v>4</v>
      </c>
      <c r="B391" t="s">
        <v>111</v>
      </c>
      <c r="C391">
        <v>3.66615</v>
      </c>
      <c r="D391">
        <f t="shared" si="19"/>
        <v>0.226065</v>
      </c>
      <c r="E391">
        <f t="shared" si="20"/>
        <v>0.762917</v>
      </c>
      <c r="F391">
        <f t="shared" si="21"/>
        <v>4.655132</v>
      </c>
    </row>
    <row r="392" spans="1:6">
      <c r="A392" t="s">
        <v>144</v>
      </c>
      <c r="B392" t="s">
        <v>45</v>
      </c>
      <c r="C392">
        <v>5.96971</v>
      </c>
      <c r="D392">
        <f t="shared" si="19"/>
        <v>0.578568</v>
      </c>
      <c r="E392">
        <f t="shared" si="20"/>
        <v>0.4084681</v>
      </c>
      <c r="F392">
        <f t="shared" si="21"/>
        <v>6.9567461</v>
      </c>
    </row>
    <row r="393" spans="1:6">
      <c r="A393" t="s">
        <v>144</v>
      </c>
      <c r="B393" t="s">
        <v>177</v>
      </c>
      <c r="C393">
        <v>4.2406</v>
      </c>
      <c r="D393">
        <f t="shared" si="19"/>
        <v>0.578568</v>
      </c>
      <c r="E393">
        <f t="shared" si="20"/>
        <v>0</v>
      </c>
      <c r="F393">
        <f t="shared" si="21"/>
        <v>4.819168</v>
      </c>
    </row>
    <row r="394" spans="1:6">
      <c r="A394" t="s">
        <v>144</v>
      </c>
      <c r="B394" t="s">
        <v>177</v>
      </c>
      <c r="C394">
        <v>3.92995</v>
      </c>
      <c r="D394">
        <f t="shared" si="19"/>
        <v>0.578568</v>
      </c>
      <c r="E394">
        <f t="shared" si="20"/>
        <v>0</v>
      </c>
      <c r="F394">
        <f t="shared" si="21"/>
        <v>4.508518</v>
      </c>
    </row>
    <row r="395" spans="1:6">
      <c r="A395" t="s">
        <v>144</v>
      </c>
      <c r="B395" t="s">
        <v>45</v>
      </c>
      <c r="C395">
        <v>5.27955</v>
      </c>
      <c r="D395">
        <f t="shared" si="19"/>
        <v>0.578568</v>
      </c>
      <c r="E395">
        <f t="shared" si="20"/>
        <v>0.4084681</v>
      </c>
      <c r="F395">
        <f t="shared" si="21"/>
        <v>6.2665861</v>
      </c>
    </row>
    <row r="396" spans="1:6">
      <c r="A396">
        <v>4</v>
      </c>
      <c r="B396" t="s">
        <v>34</v>
      </c>
      <c r="C396">
        <v>3.29998</v>
      </c>
      <c r="D396">
        <f t="shared" si="19"/>
        <v>0.226065</v>
      </c>
      <c r="E396">
        <f t="shared" si="20"/>
        <v>0.75065</v>
      </c>
      <c r="F396">
        <f t="shared" si="21"/>
        <v>4.276695</v>
      </c>
    </row>
    <row r="397" spans="1:6">
      <c r="A397">
        <v>4</v>
      </c>
      <c r="B397" t="s">
        <v>398</v>
      </c>
      <c r="C397">
        <v>3.0872</v>
      </c>
      <c r="D397">
        <f t="shared" si="19"/>
        <v>0.226065</v>
      </c>
      <c r="E397">
        <f t="shared" si="20"/>
        <v>1.313864</v>
      </c>
      <c r="F397">
        <f t="shared" si="21"/>
        <v>4.627129</v>
      </c>
    </row>
    <row r="398" spans="1:6">
      <c r="A398" t="s">
        <v>144</v>
      </c>
      <c r="B398" t="s">
        <v>66</v>
      </c>
      <c r="C398">
        <v>4.8103</v>
      </c>
      <c r="D398">
        <f t="shared" si="19"/>
        <v>0.578568</v>
      </c>
      <c r="E398">
        <f t="shared" si="20"/>
        <v>0.4547557</v>
      </c>
      <c r="F398">
        <f t="shared" si="21"/>
        <v>5.8436237</v>
      </c>
    </row>
    <row r="399" spans="1:6">
      <c r="A399">
        <v>4</v>
      </c>
      <c r="B399" t="s">
        <v>66</v>
      </c>
      <c r="C399">
        <v>1.99693</v>
      </c>
      <c r="D399">
        <f t="shared" si="19"/>
        <v>0.226065</v>
      </c>
      <c r="E399">
        <f t="shared" si="20"/>
        <v>0.4547557</v>
      </c>
      <c r="F399">
        <f t="shared" si="21"/>
        <v>2.6777507</v>
      </c>
    </row>
    <row r="400" spans="1:6">
      <c r="A400" t="s">
        <v>144</v>
      </c>
      <c r="B400" t="s">
        <v>177</v>
      </c>
      <c r="C400">
        <v>3.5772</v>
      </c>
      <c r="D400">
        <f t="shared" si="19"/>
        <v>0.578568</v>
      </c>
      <c r="E400">
        <f t="shared" si="20"/>
        <v>0</v>
      </c>
      <c r="F400">
        <f t="shared" si="21"/>
        <v>4.155768</v>
      </c>
    </row>
    <row r="401" spans="1:6">
      <c r="A401">
        <v>4</v>
      </c>
      <c r="B401" t="s">
        <v>34</v>
      </c>
      <c r="C401">
        <v>5.68943</v>
      </c>
      <c r="D401">
        <f t="shared" si="19"/>
        <v>0.226065</v>
      </c>
      <c r="E401">
        <f t="shared" si="20"/>
        <v>0.75065</v>
      </c>
      <c r="F401">
        <f t="shared" si="21"/>
        <v>6.666145</v>
      </c>
    </row>
    <row r="402" spans="1:6">
      <c r="A402" t="s">
        <v>144</v>
      </c>
      <c r="B402" t="s">
        <v>66</v>
      </c>
      <c r="C402">
        <v>4.23413</v>
      </c>
      <c r="D402">
        <f t="shared" si="19"/>
        <v>0.578568</v>
      </c>
      <c r="E402">
        <f t="shared" si="20"/>
        <v>0.4547557</v>
      </c>
      <c r="F402">
        <f t="shared" si="21"/>
        <v>5.2674537</v>
      </c>
    </row>
    <row r="403" spans="1:6">
      <c r="A403">
        <v>4</v>
      </c>
      <c r="B403" t="s">
        <v>50</v>
      </c>
      <c r="C403">
        <v>2.48842</v>
      </c>
      <c r="D403">
        <f t="shared" si="19"/>
        <v>0.226065</v>
      </c>
      <c r="E403">
        <f t="shared" si="20"/>
        <v>0.3905798</v>
      </c>
      <c r="F403">
        <f t="shared" si="21"/>
        <v>3.1050648</v>
      </c>
    </row>
    <row r="404" spans="1:6">
      <c r="A404">
        <v>4</v>
      </c>
      <c r="B404" t="s">
        <v>55</v>
      </c>
      <c r="C404">
        <v>3.17279</v>
      </c>
      <c r="D404">
        <f t="shared" si="19"/>
        <v>0.226065</v>
      </c>
      <c r="E404">
        <f t="shared" si="20"/>
        <v>0.672861</v>
      </c>
      <c r="F404">
        <f t="shared" si="21"/>
        <v>4.071716</v>
      </c>
    </row>
    <row r="405" spans="1:6">
      <c r="A405">
        <v>4</v>
      </c>
      <c r="B405" t="s">
        <v>50</v>
      </c>
      <c r="C405">
        <v>2.91116</v>
      </c>
      <c r="D405">
        <f t="shared" si="19"/>
        <v>0.226065</v>
      </c>
      <c r="E405">
        <f t="shared" si="20"/>
        <v>0.3905798</v>
      </c>
      <c r="F405">
        <f t="shared" si="21"/>
        <v>3.5278048</v>
      </c>
    </row>
    <row r="406" spans="1:6">
      <c r="A406">
        <v>4</v>
      </c>
      <c r="B406" t="s">
        <v>42</v>
      </c>
      <c r="C406">
        <v>4.26101</v>
      </c>
      <c r="D406">
        <f t="shared" si="19"/>
        <v>0.226065</v>
      </c>
      <c r="E406">
        <f t="shared" si="20"/>
        <v>0.609183</v>
      </c>
      <c r="F406">
        <f t="shared" si="21"/>
        <v>5.096258</v>
      </c>
    </row>
    <row r="407" spans="1:6">
      <c r="A407" t="s">
        <v>144</v>
      </c>
      <c r="B407" t="s">
        <v>55</v>
      </c>
      <c r="C407">
        <v>3.43337</v>
      </c>
      <c r="D407">
        <f t="shared" si="19"/>
        <v>0.578568</v>
      </c>
      <c r="E407">
        <f t="shared" si="20"/>
        <v>0.672861</v>
      </c>
      <c r="F407">
        <f t="shared" si="21"/>
        <v>4.684799</v>
      </c>
    </row>
    <row r="408" spans="1:6">
      <c r="A408">
        <v>4</v>
      </c>
      <c r="B408" t="s">
        <v>60</v>
      </c>
      <c r="C408">
        <v>4.01085</v>
      </c>
      <c r="D408">
        <f t="shared" si="19"/>
        <v>0.226065</v>
      </c>
      <c r="E408">
        <f t="shared" si="20"/>
        <v>0.631128</v>
      </c>
      <c r="F408">
        <f t="shared" si="21"/>
        <v>4.868043</v>
      </c>
    </row>
    <row r="409" spans="1:6">
      <c r="A409">
        <v>4</v>
      </c>
      <c r="B409" t="s">
        <v>60</v>
      </c>
      <c r="C409">
        <v>5.37019</v>
      </c>
      <c r="D409">
        <f t="shared" si="19"/>
        <v>0.226065</v>
      </c>
      <c r="E409">
        <f t="shared" si="20"/>
        <v>0.631128</v>
      </c>
      <c r="F409">
        <f t="shared" si="21"/>
        <v>6.227383</v>
      </c>
    </row>
    <row r="410" spans="1:6">
      <c r="A410">
        <v>4</v>
      </c>
      <c r="B410" t="s">
        <v>55</v>
      </c>
      <c r="C410">
        <v>3.32545</v>
      </c>
      <c r="D410">
        <f t="shared" si="19"/>
        <v>0.226065</v>
      </c>
      <c r="E410">
        <f t="shared" si="20"/>
        <v>0.672861</v>
      </c>
      <c r="F410">
        <f t="shared" si="21"/>
        <v>4.224376</v>
      </c>
    </row>
    <row r="411" spans="1:6">
      <c r="A411">
        <v>4</v>
      </c>
      <c r="B411" t="s">
        <v>66</v>
      </c>
      <c r="C411">
        <v>5.21356</v>
      </c>
      <c r="D411">
        <f t="shared" si="19"/>
        <v>0.226065</v>
      </c>
      <c r="E411">
        <f t="shared" si="20"/>
        <v>0.4547557</v>
      </c>
      <c r="F411">
        <f t="shared" si="21"/>
        <v>5.8943807</v>
      </c>
    </row>
    <row r="412" spans="1:6">
      <c r="A412" t="s">
        <v>144</v>
      </c>
      <c r="B412" t="s">
        <v>177</v>
      </c>
      <c r="C412">
        <v>5.19066</v>
      </c>
      <c r="D412">
        <f t="shared" si="19"/>
        <v>0.578568</v>
      </c>
      <c r="E412">
        <f t="shared" si="20"/>
        <v>0</v>
      </c>
      <c r="F412">
        <f t="shared" si="21"/>
        <v>5.769228</v>
      </c>
    </row>
    <row r="413" spans="1:6">
      <c r="A413">
        <v>4</v>
      </c>
      <c r="B413" t="s">
        <v>177</v>
      </c>
      <c r="C413">
        <v>5.2217</v>
      </c>
      <c r="D413">
        <f t="shared" si="19"/>
        <v>0.226065</v>
      </c>
      <c r="E413">
        <f t="shared" si="20"/>
        <v>0</v>
      </c>
      <c r="F413">
        <f t="shared" si="21"/>
        <v>5.447765</v>
      </c>
    </row>
    <row r="414" spans="1:6">
      <c r="A414" t="s">
        <v>144</v>
      </c>
      <c r="B414" t="s">
        <v>177</v>
      </c>
      <c r="C414">
        <v>5.16938</v>
      </c>
      <c r="D414">
        <f t="shared" si="19"/>
        <v>0.578568</v>
      </c>
      <c r="E414">
        <f t="shared" si="20"/>
        <v>0</v>
      </c>
      <c r="F414">
        <f t="shared" si="21"/>
        <v>5.747948</v>
      </c>
    </row>
    <row r="415" spans="1:6">
      <c r="A415">
        <v>4</v>
      </c>
      <c r="B415" t="s">
        <v>60</v>
      </c>
      <c r="C415">
        <v>4.35469</v>
      </c>
      <c r="D415">
        <f t="shared" si="19"/>
        <v>0.226065</v>
      </c>
      <c r="E415">
        <f t="shared" si="20"/>
        <v>0.631128</v>
      </c>
      <c r="F415">
        <f t="shared" si="21"/>
        <v>5.211883</v>
      </c>
    </row>
    <row r="416" spans="1:6">
      <c r="A416">
        <v>4</v>
      </c>
      <c r="B416" t="s">
        <v>45</v>
      </c>
      <c r="C416">
        <v>3.57754</v>
      </c>
      <c r="D416">
        <f t="shared" si="19"/>
        <v>0.226065</v>
      </c>
      <c r="E416">
        <f t="shared" si="20"/>
        <v>0.4084681</v>
      </c>
      <c r="F416">
        <f t="shared" si="21"/>
        <v>4.2120731</v>
      </c>
    </row>
    <row r="417" spans="1:6">
      <c r="A417">
        <v>4</v>
      </c>
      <c r="B417" t="s">
        <v>66</v>
      </c>
      <c r="C417">
        <v>4.41091</v>
      </c>
      <c r="D417">
        <f t="shared" si="19"/>
        <v>0.226065</v>
      </c>
      <c r="E417">
        <f t="shared" si="20"/>
        <v>0.4547557</v>
      </c>
      <c r="F417">
        <f t="shared" si="21"/>
        <v>5.0917307</v>
      </c>
    </row>
    <row r="418" spans="1:6">
      <c r="A418">
        <v>3</v>
      </c>
      <c r="B418" t="s">
        <v>38</v>
      </c>
      <c r="C418">
        <v>3.02369</v>
      </c>
      <c r="D418">
        <f t="shared" si="19"/>
        <v>0.255564</v>
      </c>
      <c r="E418">
        <f t="shared" si="20"/>
        <v>0.660323</v>
      </c>
      <c r="F418">
        <f t="shared" si="21"/>
        <v>3.939577</v>
      </c>
    </row>
    <row r="419" spans="1:6">
      <c r="A419">
        <v>4</v>
      </c>
      <c r="B419" t="s">
        <v>177</v>
      </c>
      <c r="C419">
        <v>3.77569</v>
      </c>
      <c r="D419">
        <f t="shared" si="19"/>
        <v>0.226065</v>
      </c>
      <c r="E419">
        <f t="shared" si="20"/>
        <v>0</v>
      </c>
      <c r="F419">
        <f t="shared" si="21"/>
        <v>4.001755</v>
      </c>
    </row>
    <row r="420" spans="1:6">
      <c r="A420" t="s">
        <v>144</v>
      </c>
      <c r="B420" t="s">
        <v>60</v>
      </c>
      <c r="C420">
        <v>4.67496</v>
      </c>
      <c r="D420">
        <f t="shared" si="19"/>
        <v>0.578568</v>
      </c>
      <c r="E420">
        <f t="shared" si="20"/>
        <v>0.631128</v>
      </c>
      <c r="F420">
        <f t="shared" si="21"/>
        <v>5.884656</v>
      </c>
    </row>
    <row r="421" spans="1:6">
      <c r="A421">
        <v>4</v>
      </c>
      <c r="B421" t="s">
        <v>45</v>
      </c>
      <c r="C421">
        <v>3.65393</v>
      </c>
      <c r="D421">
        <f t="shared" si="19"/>
        <v>0.226065</v>
      </c>
      <c r="E421">
        <f t="shared" si="20"/>
        <v>0.4084681</v>
      </c>
      <c r="F421">
        <f t="shared" si="21"/>
        <v>4.2884631</v>
      </c>
    </row>
    <row r="422" spans="1:6">
      <c r="A422">
        <v>4</v>
      </c>
      <c r="B422" t="s">
        <v>50</v>
      </c>
      <c r="C422">
        <v>3.26832</v>
      </c>
      <c r="D422">
        <f t="shared" si="19"/>
        <v>0.226065</v>
      </c>
      <c r="E422">
        <f t="shared" si="20"/>
        <v>0.3905798</v>
      </c>
      <c r="F422">
        <f t="shared" si="21"/>
        <v>3.8849648</v>
      </c>
    </row>
    <row r="423" spans="1:6">
      <c r="A423">
        <v>4</v>
      </c>
      <c r="B423" t="s">
        <v>50</v>
      </c>
      <c r="C423">
        <v>2.3068</v>
      </c>
      <c r="D423">
        <f t="shared" si="19"/>
        <v>0.226065</v>
      </c>
      <c r="E423">
        <f t="shared" si="20"/>
        <v>0.3905798</v>
      </c>
      <c r="F423">
        <f t="shared" si="21"/>
        <v>2.9234448</v>
      </c>
    </row>
    <row r="424" spans="1:6">
      <c r="A424" t="s">
        <v>144</v>
      </c>
      <c r="B424" t="s">
        <v>111</v>
      </c>
      <c r="C424">
        <v>5.96268</v>
      </c>
      <c r="D424">
        <f t="shared" si="19"/>
        <v>0.578568</v>
      </c>
      <c r="E424">
        <f t="shared" si="20"/>
        <v>0.762917</v>
      </c>
      <c r="F424">
        <f t="shared" si="21"/>
        <v>7.304165</v>
      </c>
    </row>
    <row r="425" spans="1:6">
      <c r="A425">
        <v>4</v>
      </c>
      <c r="B425" t="s">
        <v>177</v>
      </c>
      <c r="C425">
        <v>5.06561</v>
      </c>
      <c r="D425">
        <f t="shared" si="19"/>
        <v>0.226065</v>
      </c>
      <c r="E425">
        <f t="shared" si="20"/>
        <v>0</v>
      </c>
      <c r="F425">
        <f t="shared" si="21"/>
        <v>5.291675</v>
      </c>
    </row>
    <row r="426" spans="1:6">
      <c r="A426" t="s">
        <v>144</v>
      </c>
      <c r="B426" t="s">
        <v>45</v>
      </c>
      <c r="C426">
        <v>5.79225</v>
      </c>
      <c r="D426">
        <f t="shared" si="19"/>
        <v>0.578568</v>
      </c>
      <c r="E426">
        <f t="shared" si="20"/>
        <v>0.4084681</v>
      </c>
      <c r="F426">
        <f t="shared" si="21"/>
        <v>6.7792861</v>
      </c>
    </row>
    <row r="427" spans="1:6">
      <c r="A427">
        <v>4</v>
      </c>
      <c r="B427" t="s">
        <v>50</v>
      </c>
      <c r="C427">
        <v>4.53283</v>
      </c>
      <c r="D427">
        <f t="shared" si="19"/>
        <v>0.226065</v>
      </c>
      <c r="E427">
        <f t="shared" si="20"/>
        <v>0.3905798</v>
      </c>
      <c r="F427">
        <f t="shared" si="21"/>
        <v>5.1494748</v>
      </c>
    </row>
    <row r="428" spans="1:6">
      <c r="A428">
        <v>4</v>
      </c>
      <c r="B428" t="s">
        <v>66</v>
      </c>
      <c r="C428">
        <v>4.2897</v>
      </c>
      <c r="D428">
        <f t="shared" si="19"/>
        <v>0.226065</v>
      </c>
      <c r="E428">
        <f t="shared" si="20"/>
        <v>0.4547557</v>
      </c>
      <c r="F428">
        <f t="shared" si="21"/>
        <v>4.9705207</v>
      </c>
    </row>
    <row r="429" spans="1:6">
      <c r="A429">
        <v>4</v>
      </c>
      <c r="B429" t="s">
        <v>50</v>
      </c>
      <c r="C429">
        <v>3.01065</v>
      </c>
      <c r="D429">
        <f t="shared" si="19"/>
        <v>0.226065</v>
      </c>
      <c r="E429">
        <f t="shared" si="20"/>
        <v>0.3905798</v>
      </c>
      <c r="F429">
        <f t="shared" si="21"/>
        <v>3.6272948</v>
      </c>
    </row>
    <row r="430" spans="1:6">
      <c r="A430">
        <v>4</v>
      </c>
      <c r="B430" t="s">
        <v>177</v>
      </c>
      <c r="C430">
        <v>5.4995</v>
      </c>
      <c r="D430">
        <f t="shared" si="19"/>
        <v>0.226065</v>
      </c>
      <c r="E430">
        <f t="shared" si="20"/>
        <v>0</v>
      </c>
      <c r="F430">
        <f t="shared" si="21"/>
        <v>5.725565</v>
      </c>
    </row>
    <row r="431" spans="1:6">
      <c r="A431">
        <v>4</v>
      </c>
      <c r="B431" t="s">
        <v>50</v>
      </c>
      <c r="C431">
        <v>3.90883</v>
      </c>
      <c r="D431">
        <f t="shared" si="19"/>
        <v>0.226065</v>
      </c>
      <c r="E431">
        <f t="shared" si="20"/>
        <v>0.3905798</v>
      </c>
      <c r="F431">
        <f t="shared" si="21"/>
        <v>4.5254748</v>
      </c>
    </row>
    <row r="432" spans="1:6">
      <c r="A432">
        <v>4</v>
      </c>
      <c r="B432" t="s">
        <v>177</v>
      </c>
      <c r="C432">
        <v>2.88101</v>
      </c>
      <c r="D432">
        <f t="shared" si="19"/>
        <v>0.226065</v>
      </c>
      <c r="E432">
        <f t="shared" si="20"/>
        <v>0</v>
      </c>
      <c r="F432">
        <f t="shared" si="21"/>
        <v>3.107075</v>
      </c>
    </row>
    <row r="433" spans="1:6">
      <c r="A433">
        <v>4</v>
      </c>
      <c r="B433" t="s">
        <v>38</v>
      </c>
      <c r="C433">
        <v>3.33596</v>
      </c>
      <c r="D433">
        <f t="shared" si="19"/>
        <v>0.226065</v>
      </c>
      <c r="E433">
        <f t="shared" si="20"/>
        <v>0.660323</v>
      </c>
      <c r="F433">
        <f t="shared" si="21"/>
        <v>4.222348</v>
      </c>
    </row>
    <row r="434" spans="1:6">
      <c r="A434">
        <v>4</v>
      </c>
      <c r="B434" t="s">
        <v>66</v>
      </c>
      <c r="C434">
        <v>3.01112</v>
      </c>
      <c r="D434">
        <f t="shared" si="19"/>
        <v>0.226065</v>
      </c>
      <c r="E434">
        <f t="shared" si="20"/>
        <v>0.4547557</v>
      </c>
      <c r="F434">
        <f t="shared" si="21"/>
        <v>3.6919407</v>
      </c>
    </row>
    <row r="435" spans="1:6">
      <c r="A435">
        <v>4</v>
      </c>
      <c r="B435" t="s">
        <v>177</v>
      </c>
      <c r="C435">
        <v>5.29316</v>
      </c>
      <c r="D435">
        <f t="shared" si="19"/>
        <v>0.226065</v>
      </c>
      <c r="E435">
        <f t="shared" si="20"/>
        <v>0</v>
      </c>
      <c r="F435">
        <f t="shared" si="21"/>
        <v>5.519225</v>
      </c>
    </row>
    <row r="436" spans="1:6">
      <c r="A436">
        <v>3</v>
      </c>
      <c r="B436" t="s">
        <v>34</v>
      </c>
      <c r="C436">
        <v>6.2339</v>
      </c>
      <c r="D436">
        <f t="shared" si="19"/>
        <v>0.255564</v>
      </c>
      <c r="E436">
        <f t="shared" si="20"/>
        <v>0.75065</v>
      </c>
      <c r="F436">
        <f t="shared" si="21"/>
        <v>7.240114</v>
      </c>
    </row>
    <row r="437" spans="1:6">
      <c r="A437">
        <v>3</v>
      </c>
      <c r="B437" t="s">
        <v>111</v>
      </c>
      <c r="C437">
        <v>5.26632</v>
      </c>
      <c r="D437">
        <f t="shared" si="19"/>
        <v>0.255564</v>
      </c>
      <c r="E437">
        <f t="shared" si="20"/>
        <v>0.762917</v>
      </c>
      <c r="F437">
        <f t="shared" si="21"/>
        <v>6.284801</v>
      </c>
    </row>
    <row r="438" spans="1:6">
      <c r="A438">
        <v>3</v>
      </c>
      <c r="B438" t="s">
        <v>38</v>
      </c>
      <c r="C438">
        <v>3.30851</v>
      </c>
      <c r="D438">
        <f t="shared" si="19"/>
        <v>0.255564</v>
      </c>
      <c r="E438">
        <f t="shared" si="20"/>
        <v>0.660323</v>
      </c>
      <c r="F438">
        <f t="shared" si="21"/>
        <v>4.224397</v>
      </c>
    </row>
    <row r="439" spans="1:6">
      <c r="A439">
        <v>3</v>
      </c>
      <c r="B439" t="s">
        <v>42</v>
      </c>
      <c r="C439">
        <v>4.99868</v>
      </c>
      <c r="D439">
        <f t="shared" si="19"/>
        <v>0.255564</v>
      </c>
      <c r="E439">
        <f t="shared" si="20"/>
        <v>0.609183</v>
      </c>
      <c r="F439">
        <f t="shared" si="21"/>
        <v>5.863427</v>
      </c>
    </row>
    <row r="440" spans="1:6">
      <c r="A440">
        <v>4</v>
      </c>
      <c r="B440" t="s">
        <v>42</v>
      </c>
      <c r="C440">
        <v>5.00744</v>
      </c>
      <c r="D440">
        <f t="shared" si="19"/>
        <v>0.226065</v>
      </c>
      <c r="E440">
        <f t="shared" si="20"/>
        <v>0.609183</v>
      </c>
      <c r="F440">
        <f t="shared" si="21"/>
        <v>5.842688</v>
      </c>
    </row>
    <row r="441" spans="1:6">
      <c r="A441">
        <v>3</v>
      </c>
      <c r="B441" t="s">
        <v>38</v>
      </c>
      <c r="C441">
        <v>4.93523</v>
      </c>
      <c r="D441">
        <f t="shared" si="19"/>
        <v>0.255564</v>
      </c>
      <c r="E441">
        <f t="shared" si="20"/>
        <v>0.660323</v>
      </c>
      <c r="F441">
        <f t="shared" si="21"/>
        <v>5.851117</v>
      </c>
    </row>
    <row r="442" spans="1:6">
      <c r="A442">
        <v>3</v>
      </c>
      <c r="B442" t="s">
        <v>34</v>
      </c>
      <c r="C442">
        <v>5.3497</v>
      </c>
      <c r="D442">
        <f t="shared" si="19"/>
        <v>0.255564</v>
      </c>
      <c r="E442">
        <f t="shared" si="20"/>
        <v>0.75065</v>
      </c>
      <c r="F442">
        <f t="shared" si="21"/>
        <v>6.355914</v>
      </c>
    </row>
    <row r="443" spans="1:6">
      <c r="A443">
        <v>3</v>
      </c>
      <c r="B443" t="s">
        <v>177</v>
      </c>
      <c r="C443">
        <v>3.22663</v>
      </c>
      <c r="D443">
        <f t="shared" si="19"/>
        <v>0.255564</v>
      </c>
      <c r="E443">
        <f t="shared" si="20"/>
        <v>0</v>
      </c>
      <c r="F443">
        <f t="shared" si="21"/>
        <v>3.482194</v>
      </c>
    </row>
    <row r="444" spans="1:6">
      <c r="A444">
        <v>4</v>
      </c>
      <c r="B444" t="s">
        <v>66</v>
      </c>
      <c r="C444">
        <v>5.44922</v>
      </c>
      <c r="D444">
        <f t="shared" si="19"/>
        <v>0.226065</v>
      </c>
      <c r="E444">
        <f t="shared" si="20"/>
        <v>0.4547557</v>
      </c>
      <c r="F444">
        <f t="shared" si="21"/>
        <v>6.1300407</v>
      </c>
    </row>
    <row r="445" spans="1:6">
      <c r="A445">
        <v>3</v>
      </c>
      <c r="B445" t="s">
        <v>66</v>
      </c>
      <c r="C445">
        <v>5.93303</v>
      </c>
      <c r="D445">
        <f t="shared" si="19"/>
        <v>0.255564</v>
      </c>
      <c r="E445">
        <f t="shared" si="20"/>
        <v>0.4547557</v>
      </c>
      <c r="F445">
        <f t="shared" si="21"/>
        <v>6.6433497</v>
      </c>
    </row>
    <row r="446" spans="1:6">
      <c r="A446">
        <v>3</v>
      </c>
      <c r="B446" t="s">
        <v>60</v>
      </c>
      <c r="C446">
        <v>5.18176</v>
      </c>
      <c r="D446">
        <f t="shared" si="19"/>
        <v>0.255564</v>
      </c>
      <c r="E446">
        <f t="shared" si="20"/>
        <v>0.631128</v>
      </c>
      <c r="F446">
        <f t="shared" si="21"/>
        <v>6.068452</v>
      </c>
    </row>
    <row r="447" spans="1:6">
      <c r="A447">
        <v>4</v>
      </c>
      <c r="B447" t="s">
        <v>111</v>
      </c>
      <c r="C447">
        <v>4.76075</v>
      </c>
      <c r="D447">
        <f t="shared" si="19"/>
        <v>0.226065</v>
      </c>
      <c r="E447">
        <f t="shared" si="20"/>
        <v>0.762917</v>
      </c>
      <c r="F447">
        <f t="shared" si="21"/>
        <v>5.749732</v>
      </c>
    </row>
    <row r="448" spans="1:6">
      <c r="A448">
        <v>2</v>
      </c>
      <c r="B448" t="s">
        <v>34</v>
      </c>
      <c r="C448">
        <v>3.67826</v>
      </c>
      <c r="D448">
        <f t="shared" si="19"/>
        <v>0.106758</v>
      </c>
      <c r="E448">
        <f t="shared" si="20"/>
        <v>0.75065</v>
      </c>
      <c r="F448">
        <f t="shared" si="21"/>
        <v>4.535668</v>
      </c>
    </row>
    <row r="449" spans="1:6">
      <c r="A449">
        <v>4</v>
      </c>
      <c r="B449" t="s">
        <v>111</v>
      </c>
      <c r="C449">
        <v>4.53715</v>
      </c>
      <c r="D449">
        <f t="shared" si="19"/>
        <v>0.226065</v>
      </c>
      <c r="E449">
        <f t="shared" si="20"/>
        <v>0.762917</v>
      </c>
      <c r="F449">
        <f t="shared" si="21"/>
        <v>5.526132</v>
      </c>
    </row>
    <row r="450" spans="1:6">
      <c r="A450">
        <v>3</v>
      </c>
      <c r="B450" t="s">
        <v>45</v>
      </c>
      <c r="C450">
        <v>2.84971</v>
      </c>
      <c r="D450">
        <f t="shared" si="19"/>
        <v>0.255564</v>
      </c>
      <c r="E450">
        <f t="shared" si="20"/>
        <v>0.4084681</v>
      </c>
      <c r="F450">
        <f t="shared" si="21"/>
        <v>3.5137421</v>
      </c>
    </row>
    <row r="451" spans="1:6">
      <c r="A451">
        <v>3</v>
      </c>
      <c r="B451" t="s">
        <v>66</v>
      </c>
      <c r="C451">
        <v>4.43519</v>
      </c>
      <c r="D451">
        <f t="shared" ref="D451:D514" si="22">VLOOKUP(A451,K:M,3,0)</f>
        <v>0.255564</v>
      </c>
      <c r="E451">
        <f t="shared" ref="E451:E514" si="23">VLOOKUP(B451,K:M,3,0)</f>
        <v>0.4547557</v>
      </c>
      <c r="F451">
        <f t="shared" ref="F451:F514" si="24">C451+D451+E451</f>
        <v>5.1455097</v>
      </c>
    </row>
    <row r="452" spans="1:6">
      <c r="A452">
        <v>3</v>
      </c>
      <c r="B452" t="s">
        <v>66</v>
      </c>
      <c r="C452">
        <v>3.79631</v>
      </c>
      <c r="D452">
        <f t="shared" si="22"/>
        <v>0.255564</v>
      </c>
      <c r="E452">
        <f t="shared" si="23"/>
        <v>0.4547557</v>
      </c>
      <c r="F452">
        <f t="shared" si="24"/>
        <v>4.5066297</v>
      </c>
    </row>
    <row r="453" spans="1:6">
      <c r="A453">
        <v>3</v>
      </c>
      <c r="B453" t="s">
        <v>38</v>
      </c>
      <c r="C453">
        <v>3.55569</v>
      </c>
      <c r="D453">
        <f t="shared" si="22"/>
        <v>0.255564</v>
      </c>
      <c r="E453">
        <f t="shared" si="23"/>
        <v>0.660323</v>
      </c>
      <c r="F453">
        <f t="shared" si="24"/>
        <v>4.471577</v>
      </c>
    </row>
    <row r="454" spans="1:6">
      <c r="A454">
        <v>3</v>
      </c>
      <c r="B454" t="s">
        <v>111</v>
      </c>
      <c r="C454">
        <v>5.94335</v>
      </c>
      <c r="D454">
        <f t="shared" si="22"/>
        <v>0.255564</v>
      </c>
      <c r="E454">
        <f t="shared" si="23"/>
        <v>0.762917</v>
      </c>
      <c r="F454">
        <f t="shared" si="24"/>
        <v>6.961831</v>
      </c>
    </row>
    <row r="455" spans="1:6">
      <c r="A455">
        <v>3</v>
      </c>
      <c r="B455" t="s">
        <v>42</v>
      </c>
      <c r="C455">
        <v>3.94146</v>
      </c>
      <c r="D455">
        <f t="shared" si="22"/>
        <v>0.255564</v>
      </c>
      <c r="E455">
        <f t="shared" si="23"/>
        <v>0.609183</v>
      </c>
      <c r="F455">
        <f t="shared" si="24"/>
        <v>4.806207</v>
      </c>
    </row>
    <row r="456" spans="1:6">
      <c r="A456" t="s">
        <v>144</v>
      </c>
      <c r="B456" t="s">
        <v>50</v>
      </c>
      <c r="C456">
        <v>4.19419</v>
      </c>
      <c r="D456">
        <f t="shared" si="22"/>
        <v>0.578568</v>
      </c>
      <c r="E456">
        <f t="shared" si="23"/>
        <v>0.3905798</v>
      </c>
      <c r="F456">
        <f t="shared" si="24"/>
        <v>5.1633378</v>
      </c>
    </row>
    <row r="457" spans="1:6">
      <c r="A457" t="s">
        <v>144</v>
      </c>
      <c r="B457" t="s">
        <v>34</v>
      </c>
      <c r="C457">
        <v>6.52852</v>
      </c>
      <c r="D457">
        <f t="shared" si="22"/>
        <v>0.578568</v>
      </c>
      <c r="E457">
        <f t="shared" si="23"/>
        <v>0.75065</v>
      </c>
      <c r="F457">
        <f t="shared" si="24"/>
        <v>7.857738</v>
      </c>
    </row>
    <row r="458" spans="1:6">
      <c r="A458">
        <v>3</v>
      </c>
      <c r="B458" t="s">
        <v>55</v>
      </c>
      <c r="C458">
        <v>5.52942</v>
      </c>
      <c r="D458">
        <f t="shared" si="22"/>
        <v>0.255564</v>
      </c>
      <c r="E458">
        <f t="shared" si="23"/>
        <v>0.672861</v>
      </c>
      <c r="F458">
        <f t="shared" si="24"/>
        <v>6.457845</v>
      </c>
    </row>
    <row r="459" spans="1:6">
      <c r="A459">
        <v>4</v>
      </c>
      <c r="B459" t="s">
        <v>60</v>
      </c>
      <c r="C459">
        <v>5.17445</v>
      </c>
      <c r="D459">
        <f t="shared" si="22"/>
        <v>0.226065</v>
      </c>
      <c r="E459">
        <f t="shared" si="23"/>
        <v>0.631128</v>
      </c>
      <c r="F459">
        <f t="shared" si="24"/>
        <v>6.031643</v>
      </c>
    </row>
    <row r="460" spans="1:6">
      <c r="A460">
        <v>3</v>
      </c>
      <c r="B460" t="s">
        <v>66</v>
      </c>
      <c r="C460">
        <v>5.44277</v>
      </c>
      <c r="D460">
        <f t="shared" si="22"/>
        <v>0.255564</v>
      </c>
      <c r="E460">
        <f t="shared" si="23"/>
        <v>0.4547557</v>
      </c>
      <c r="F460">
        <f t="shared" si="24"/>
        <v>6.1530897</v>
      </c>
    </row>
    <row r="461" spans="1:6">
      <c r="A461">
        <v>3</v>
      </c>
      <c r="B461" t="s">
        <v>66</v>
      </c>
      <c r="C461">
        <v>3.20332</v>
      </c>
      <c r="D461">
        <f t="shared" si="22"/>
        <v>0.255564</v>
      </c>
      <c r="E461">
        <f t="shared" si="23"/>
        <v>0.4547557</v>
      </c>
      <c r="F461">
        <f t="shared" si="24"/>
        <v>3.9136397</v>
      </c>
    </row>
    <row r="462" spans="1:6">
      <c r="A462">
        <v>3</v>
      </c>
      <c r="B462" t="s">
        <v>66</v>
      </c>
      <c r="C462">
        <v>4.44388</v>
      </c>
      <c r="D462">
        <f t="shared" si="22"/>
        <v>0.255564</v>
      </c>
      <c r="E462">
        <f t="shared" si="23"/>
        <v>0.4547557</v>
      </c>
      <c r="F462">
        <f t="shared" si="24"/>
        <v>5.1541997</v>
      </c>
    </row>
    <row r="463" spans="1:6">
      <c r="A463">
        <v>3</v>
      </c>
      <c r="B463" t="s">
        <v>34</v>
      </c>
      <c r="C463">
        <v>5.53148</v>
      </c>
      <c r="D463">
        <f t="shared" si="22"/>
        <v>0.255564</v>
      </c>
      <c r="E463">
        <f t="shared" si="23"/>
        <v>0.75065</v>
      </c>
      <c r="F463">
        <f t="shared" si="24"/>
        <v>6.537694</v>
      </c>
    </row>
    <row r="464" spans="1:6">
      <c r="A464">
        <v>3</v>
      </c>
      <c r="B464" t="s">
        <v>66</v>
      </c>
      <c r="C464">
        <v>4.99077</v>
      </c>
      <c r="D464">
        <f t="shared" si="22"/>
        <v>0.255564</v>
      </c>
      <c r="E464">
        <f t="shared" si="23"/>
        <v>0.4547557</v>
      </c>
      <c r="F464">
        <f t="shared" si="24"/>
        <v>5.7010897</v>
      </c>
    </row>
    <row r="465" spans="1:6">
      <c r="A465">
        <v>3</v>
      </c>
      <c r="B465" t="s">
        <v>111</v>
      </c>
      <c r="C465">
        <v>4.6497</v>
      </c>
      <c r="D465">
        <f t="shared" si="22"/>
        <v>0.255564</v>
      </c>
      <c r="E465">
        <f t="shared" si="23"/>
        <v>0.762917</v>
      </c>
      <c r="F465">
        <f t="shared" si="24"/>
        <v>5.668181</v>
      </c>
    </row>
    <row r="466" spans="1:6">
      <c r="A466">
        <v>3</v>
      </c>
      <c r="B466" t="s">
        <v>55</v>
      </c>
      <c r="C466">
        <v>5.73311</v>
      </c>
      <c r="D466">
        <f t="shared" si="22"/>
        <v>0.255564</v>
      </c>
      <c r="E466">
        <f t="shared" si="23"/>
        <v>0.672861</v>
      </c>
      <c r="F466">
        <f t="shared" si="24"/>
        <v>6.661535</v>
      </c>
    </row>
    <row r="467" spans="1:6">
      <c r="A467">
        <v>3</v>
      </c>
      <c r="B467" t="s">
        <v>42</v>
      </c>
      <c r="C467">
        <v>3.49321</v>
      </c>
      <c r="D467">
        <f t="shared" si="22"/>
        <v>0.255564</v>
      </c>
      <c r="E467">
        <f t="shared" si="23"/>
        <v>0.609183</v>
      </c>
      <c r="F467">
        <f t="shared" si="24"/>
        <v>4.357957</v>
      </c>
    </row>
    <row r="468" spans="1:6">
      <c r="A468">
        <v>3</v>
      </c>
      <c r="B468" t="s">
        <v>66</v>
      </c>
      <c r="C468">
        <v>4.75001</v>
      </c>
      <c r="D468">
        <f t="shared" si="22"/>
        <v>0.255564</v>
      </c>
      <c r="E468">
        <f t="shared" si="23"/>
        <v>0.4547557</v>
      </c>
      <c r="F468">
        <f t="shared" si="24"/>
        <v>5.4603297</v>
      </c>
    </row>
    <row r="469" spans="1:6">
      <c r="A469">
        <v>3</v>
      </c>
      <c r="B469" t="s">
        <v>38</v>
      </c>
      <c r="C469">
        <v>3.6307</v>
      </c>
      <c r="D469">
        <f t="shared" si="22"/>
        <v>0.255564</v>
      </c>
      <c r="E469">
        <f t="shared" si="23"/>
        <v>0.660323</v>
      </c>
      <c r="F469">
        <f t="shared" si="24"/>
        <v>4.546587</v>
      </c>
    </row>
    <row r="470" spans="1:6">
      <c r="A470">
        <v>3</v>
      </c>
      <c r="B470" t="s">
        <v>34</v>
      </c>
      <c r="C470">
        <v>4.0535</v>
      </c>
      <c r="D470">
        <f t="shared" si="22"/>
        <v>0.255564</v>
      </c>
      <c r="E470">
        <f t="shared" si="23"/>
        <v>0.75065</v>
      </c>
      <c r="F470">
        <f t="shared" si="24"/>
        <v>5.059714</v>
      </c>
    </row>
    <row r="471" spans="1:6">
      <c r="A471" t="s">
        <v>144</v>
      </c>
      <c r="B471" t="s">
        <v>45</v>
      </c>
      <c r="C471">
        <v>5.82302</v>
      </c>
      <c r="D471">
        <f t="shared" si="22"/>
        <v>0.578568</v>
      </c>
      <c r="E471">
        <f t="shared" si="23"/>
        <v>0.4084681</v>
      </c>
      <c r="F471">
        <f t="shared" si="24"/>
        <v>6.8100561</v>
      </c>
    </row>
    <row r="472" spans="1:6">
      <c r="A472">
        <v>3</v>
      </c>
      <c r="B472" t="s">
        <v>55</v>
      </c>
      <c r="C472">
        <v>5.11029</v>
      </c>
      <c r="D472">
        <f t="shared" si="22"/>
        <v>0.255564</v>
      </c>
      <c r="E472">
        <f t="shared" si="23"/>
        <v>0.672861</v>
      </c>
      <c r="F472">
        <f t="shared" si="24"/>
        <v>6.038715</v>
      </c>
    </row>
    <row r="473" spans="1:6">
      <c r="A473">
        <v>3</v>
      </c>
      <c r="B473" t="s">
        <v>66</v>
      </c>
      <c r="C473">
        <v>4.27242</v>
      </c>
      <c r="D473">
        <f t="shared" si="22"/>
        <v>0.255564</v>
      </c>
      <c r="E473">
        <f t="shared" si="23"/>
        <v>0.4547557</v>
      </c>
      <c r="F473">
        <f t="shared" si="24"/>
        <v>4.9827397</v>
      </c>
    </row>
    <row r="474" spans="1:6">
      <c r="A474">
        <v>3</v>
      </c>
      <c r="B474" t="s">
        <v>55</v>
      </c>
      <c r="C474">
        <v>4.15311</v>
      </c>
      <c r="D474">
        <f t="shared" si="22"/>
        <v>0.255564</v>
      </c>
      <c r="E474">
        <f t="shared" si="23"/>
        <v>0.672861</v>
      </c>
      <c r="F474">
        <f t="shared" si="24"/>
        <v>5.081535</v>
      </c>
    </row>
    <row r="475" spans="1:6">
      <c r="A475">
        <v>3</v>
      </c>
      <c r="B475" t="s">
        <v>45</v>
      </c>
      <c r="C475">
        <v>5.28256</v>
      </c>
      <c r="D475">
        <f t="shared" si="22"/>
        <v>0.255564</v>
      </c>
      <c r="E475">
        <f t="shared" si="23"/>
        <v>0.4084681</v>
      </c>
      <c r="F475">
        <f t="shared" si="24"/>
        <v>5.9465921</v>
      </c>
    </row>
    <row r="476" spans="1:6">
      <c r="A476">
        <v>4</v>
      </c>
      <c r="B476" t="s">
        <v>111</v>
      </c>
      <c r="C476">
        <v>3.45282</v>
      </c>
      <c r="D476">
        <f t="shared" si="22"/>
        <v>0.226065</v>
      </c>
      <c r="E476">
        <f t="shared" si="23"/>
        <v>0.762917</v>
      </c>
      <c r="F476">
        <f t="shared" si="24"/>
        <v>4.441802</v>
      </c>
    </row>
    <row r="477" spans="1:6">
      <c r="A477">
        <v>4</v>
      </c>
      <c r="B477" t="s">
        <v>111</v>
      </c>
      <c r="C477">
        <v>3.98639</v>
      </c>
      <c r="D477">
        <f t="shared" si="22"/>
        <v>0.226065</v>
      </c>
      <c r="E477">
        <f t="shared" si="23"/>
        <v>0.762917</v>
      </c>
      <c r="F477">
        <f t="shared" si="24"/>
        <v>4.975372</v>
      </c>
    </row>
    <row r="478" spans="1:6">
      <c r="A478">
        <v>3</v>
      </c>
      <c r="B478" t="s">
        <v>55</v>
      </c>
      <c r="C478">
        <v>1.99209</v>
      </c>
      <c r="D478">
        <f t="shared" si="22"/>
        <v>0.255564</v>
      </c>
      <c r="E478">
        <f t="shared" si="23"/>
        <v>0.672861</v>
      </c>
      <c r="F478">
        <f t="shared" si="24"/>
        <v>2.920515</v>
      </c>
    </row>
    <row r="479" spans="1:6">
      <c r="A479" t="s">
        <v>144</v>
      </c>
      <c r="B479" t="s">
        <v>60</v>
      </c>
      <c r="C479">
        <v>3.10944</v>
      </c>
      <c r="D479">
        <f t="shared" si="22"/>
        <v>0.578568</v>
      </c>
      <c r="E479">
        <f t="shared" si="23"/>
        <v>0.631128</v>
      </c>
      <c r="F479">
        <f t="shared" si="24"/>
        <v>4.319136</v>
      </c>
    </row>
    <row r="480" spans="1:6">
      <c r="A480">
        <v>3</v>
      </c>
      <c r="B480" t="s">
        <v>50</v>
      </c>
      <c r="C480">
        <v>4.73727</v>
      </c>
      <c r="D480">
        <f t="shared" si="22"/>
        <v>0.255564</v>
      </c>
      <c r="E480">
        <f t="shared" si="23"/>
        <v>0.3905798</v>
      </c>
      <c r="F480">
        <f t="shared" si="24"/>
        <v>5.3834138</v>
      </c>
    </row>
    <row r="481" spans="1:6">
      <c r="A481">
        <v>3</v>
      </c>
      <c r="B481" t="s">
        <v>38</v>
      </c>
      <c r="C481">
        <v>2.53512</v>
      </c>
      <c r="D481">
        <f t="shared" si="22"/>
        <v>0.255564</v>
      </c>
      <c r="E481">
        <f t="shared" si="23"/>
        <v>0.660323</v>
      </c>
      <c r="F481">
        <f t="shared" si="24"/>
        <v>3.451007</v>
      </c>
    </row>
    <row r="482" spans="1:6">
      <c r="A482">
        <v>4</v>
      </c>
      <c r="B482" t="s">
        <v>55</v>
      </c>
      <c r="C482">
        <v>2.37983</v>
      </c>
      <c r="D482">
        <f t="shared" si="22"/>
        <v>0.226065</v>
      </c>
      <c r="E482">
        <f t="shared" si="23"/>
        <v>0.672861</v>
      </c>
      <c r="F482">
        <f t="shared" si="24"/>
        <v>3.278756</v>
      </c>
    </row>
    <row r="483" spans="1:6">
      <c r="A483">
        <v>3</v>
      </c>
      <c r="B483" t="s">
        <v>55</v>
      </c>
      <c r="C483">
        <v>2.94867</v>
      </c>
      <c r="D483">
        <f t="shared" si="22"/>
        <v>0.255564</v>
      </c>
      <c r="E483">
        <f t="shared" si="23"/>
        <v>0.672861</v>
      </c>
      <c r="F483">
        <f t="shared" si="24"/>
        <v>3.877095</v>
      </c>
    </row>
    <row r="484" spans="1:6">
      <c r="A484">
        <v>3</v>
      </c>
      <c r="B484" t="s">
        <v>111</v>
      </c>
      <c r="C484">
        <v>3.85543</v>
      </c>
      <c r="D484">
        <f t="shared" si="22"/>
        <v>0.255564</v>
      </c>
      <c r="E484">
        <f t="shared" si="23"/>
        <v>0.762917</v>
      </c>
      <c r="F484">
        <f t="shared" si="24"/>
        <v>4.873911</v>
      </c>
    </row>
    <row r="485" spans="1:6">
      <c r="A485">
        <v>3</v>
      </c>
      <c r="B485" t="s">
        <v>50</v>
      </c>
      <c r="C485">
        <v>3.68391</v>
      </c>
      <c r="D485">
        <f t="shared" si="22"/>
        <v>0.255564</v>
      </c>
      <c r="E485">
        <f t="shared" si="23"/>
        <v>0.3905798</v>
      </c>
      <c r="F485">
        <f t="shared" si="24"/>
        <v>4.3300538</v>
      </c>
    </row>
    <row r="486" spans="1:6">
      <c r="A486">
        <v>3</v>
      </c>
      <c r="B486" t="s">
        <v>66</v>
      </c>
      <c r="C486">
        <v>3.11892</v>
      </c>
      <c r="D486">
        <f t="shared" si="22"/>
        <v>0.255564</v>
      </c>
      <c r="E486">
        <f t="shared" si="23"/>
        <v>0.4547557</v>
      </c>
      <c r="F486">
        <f t="shared" si="24"/>
        <v>3.8292397</v>
      </c>
    </row>
    <row r="487" spans="1:6">
      <c r="A487">
        <v>3</v>
      </c>
      <c r="B487" t="s">
        <v>177</v>
      </c>
      <c r="C487">
        <v>5.67317</v>
      </c>
      <c r="D487">
        <f t="shared" si="22"/>
        <v>0.255564</v>
      </c>
      <c r="E487">
        <f t="shared" si="23"/>
        <v>0</v>
      </c>
      <c r="F487">
        <f t="shared" si="24"/>
        <v>5.928734</v>
      </c>
    </row>
    <row r="488" spans="1:6">
      <c r="A488">
        <v>3</v>
      </c>
      <c r="B488" t="s">
        <v>38</v>
      </c>
      <c r="C488">
        <v>6.10698</v>
      </c>
      <c r="D488">
        <f t="shared" si="22"/>
        <v>0.255564</v>
      </c>
      <c r="E488">
        <f t="shared" si="23"/>
        <v>0.660323</v>
      </c>
      <c r="F488">
        <f t="shared" si="24"/>
        <v>7.022867</v>
      </c>
    </row>
    <row r="489" spans="1:6">
      <c r="A489">
        <v>3</v>
      </c>
      <c r="B489" t="s">
        <v>66</v>
      </c>
      <c r="C489">
        <v>3.27455</v>
      </c>
      <c r="D489">
        <f t="shared" si="22"/>
        <v>0.255564</v>
      </c>
      <c r="E489">
        <f t="shared" si="23"/>
        <v>0.4547557</v>
      </c>
      <c r="F489">
        <f t="shared" si="24"/>
        <v>3.9848697</v>
      </c>
    </row>
    <row r="490" spans="1:6">
      <c r="A490">
        <v>3</v>
      </c>
      <c r="B490" t="s">
        <v>50</v>
      </c>
      <c r="C490">
        <v>5.35683</v>
      </c>
      <c r="D490">
        <f t="shared" si="22"/>
        <v>0.255564</v>
      </c>
      <c r="E490">
        <f t="shared" si="23"/>
        <v>0.3905798</v>
      </c>
      <c r="F490">
        <f t="shared" si="24"/>
        <v>6.0029738</v>
      </c>
    </row>
    <row r="491" spans="1:6">
      <c r="A491">
        <v>3</v>
      </c>
      <c r="B491" t="s">
        <v>60</v>
      </c>
      <c r="C491">
        <v>3.25341</v>
      </c>
      <c r="D491">
        <f t="shared" si="22"/>
        <v>0.255564</v>
      </c>
      <c r="E491">
        <f t="shared" si="23"/>
        <v>0.631128</v>
      </c>
      <c r="F491">
        <f t="shared" si="24"/>
        <v>4.140102</v>
      </c>
    </row>
    <row r="492" spans="1:6">
      <c r="A492">
        <v>3</v>
      </c>
      <c r="B492" t="s">
        <v>177</v>
      </c>
      <c r="C492">
        <v>4.42816</v>
      </c>
      <c r="D492">
        <f t="shared" si="22"/>
        <v>0.255564</v>
      </c>
      <c r="E492">
        <f t="shared" si="23"/>
        <v>0</v>
      </c>
      <c r="F492">
        <f t="shared" si="24"/>
        <v>4.683724</v>
      </c>
    </row>
    <row r="493" spans="1:6">
      <c r="A493">
        <v>3</v>
      </c>
      <c r="B493" t="s">
        <v>42</v>
      </c>
      <c r="C493">
        <v>4.77015</v>
      </c>
      <c r="D493">
        <f t="shared" si="22"/>
        <v>0.255564</v>
      </c>
      <c r="E493">
        <f t="shared" si="23"/>
        <v>0.609183</v>
      </c>
      <c r="F493">
        <f t="shared" si="24"/>
        <v>5.634897</v>
      </c>
    </row>
    <row r="494" spans="1:6">
      <c r="A494">
        <v>3</v>
      </c>
      <c r="B494" t="s">
        <v>50</v>
      </c>
      <c r="C494">
        <v>3.9174</v>
      </c>
      <c r="D494">
        <f t="shared" si="22"/>
        <v>0.255564</v>
      </c>
      <c r="E494">
        <f t="shared" si="23"/>
        <v>0.3905798</v>
      </c>
      <c r="F494">
        <f t="shared" si="24"/>
        <v>4.5635438</v>
      </c>
    </row>
    <row r="495" spans="1:6">
      <c r="A495">
        <v>3</v>
      </c>
      <c r="B495" t="s">
        <v>177</v>
      </c>
      <c r="C495">
        <v>3.78516</v>
      </c>
      <c r="D495">
        <f t="shared" si="22"/>
        <v>0.255564</v>
      </c>
      <c r="E495">
        <f t="shared" si="23"/>
        <v>0</v>
      </c>
      <c r="F495">
        <f t="shared" si="24"/>
        <v>4.040724</v>
      </c>
    </row>
    <row r="496" spans="1:6">
      <c r="A496">
        <v>3</v>
      </c>
      <c r="B496" t="s">
        <v>66</v>
      </c>
      <c r="C496">
        <v>4.7241</v>
      </c>
      <c r="D496">
        <f t="shared" si="22"/>
        <v>0.255564</v>
      </c>
      <c r="E496">
        <f t="shared" si="23"/>
        <v>0.4547557</v>
      </c>
      <c r="F496">
        <f t="shared" si="24"/>
        <v>5.4344197</v>
      </c>
    </row>
    <row r="497" spans="1:6">
      <c r="A497" t="s">
        <v>144</v>
      </c>
      <c r="B497" t="s">
        <v>50</v>
      </c>
      <c r="C497">
        <v>6.29628</v>
      </c>
      <c r="D497">
        <f t="shared" si="22"/>
        <v>0.578568</v>
      </c>
      <c r="E497">
        <f t="shared" si="23"/>
        <v>0.3905798</v>
      </c>
      <c r="F497">
        <f t="shared" si="24"/>
        <v>7.2654278</v>
      </c>
    </row>
    <row r="498" spans="1:6">
      <c r="A498">
        <v>3</v>
      </c>
      <c r="B498" t="s">
        <v>66</v>
      </c>
      <c r="C498">
        <v>2.44563</v>
      </c>
      <c r="D498">
        <f t="shared" si="22"/>
        <v>0.255564</v>
      </c>
      <c r="E498">
        <f t="shared" si="23"/>
        <v>0.4547557</v>
      </c>
      <c r="F498">
        <f t="shared" si="24"/>
        <v>3.1559497</v>
      </c>
    </row>
    <row r="499" spans="1:6">
      <c r="A499">
        <v>2</v>
      </c>
      <c r="B499" t="s">
        <v>38</v>
      </c>
      <c r="C499">
        <v>6.40772</v>
      </c>
      <c r="D499">
        <f t="shared" si="22"/>
        <v>0.106758</v>
      </c>
      <c r="E499">
        <f t="shared" si="23"/>
        <v>0.660323</v>
      </c>
      <c r="F499">
        <f t="shared" si="24"/>
        <v>7.174801</v>
      </c>
    </row>
    <row r="500" spans="1:6">
      <c r="A500">
        <v>4</v>
      </c>
      <c r="B500" t="s">
        <v>55</v>
      </c>
      <c r="C500">
        <v>5.6779</v>
      </c>
      <c r="D500">
        <f t="shared" si="22"/>
        <v>0.226065</v>
      </c>
      <c r="E500">
        <f t="shared" si="23"/>
        <v>0.672861</v>
      </c>
      <c r="F500">
        <f t="shared" si="24"/>
        <v>6.576826</v>
      </c>
    </row>
    <row r="501" spans="1:6">
      <c r="A501">
        <v>3</v>
      </c>
      <c r="B501" t="s">
        <v>45</v>
      </c>
      <c r="C501">
        <v>4.87332</v>
      </c>
      <c r="D501">
        <f t="shared" si="22"/>
        <v>0.255564</v>
      </c>
      <c r="E501">
        <f t="shared" si="23"/>
        <v>0.4084681</v>
      </c>
      <c r="F501">
        <f t="shared" si="24"/>
        <v>5.5373521</v>
      </c>
    </row>
    <row r="502" spans="1:6">
      <c r="A502">
        <v>3</v>
      </c>
      <c r="B502" t="s">
        <v>66</v>
      </c>
      <c r="C502">
        <v>3.54637</v>
      </c>
      <c r="D502">
        <f t="shared" si="22"/>
        <v>0.255564</v>
      </c>
      <c r="E502">
        <f t="shared" si="23"/>
        <v>0.4547557</v>
      </c>
      <c r="F502">
        <f t="shared" si="24"/>
        <v>4.2566897</v>
      </c>
    </row>
    <row r="503" spans="1:6">
      <c r="A503">
        <v>3</v>
      </c>
      <c r="B503" t="s">
        <v>66</v>
      </c>
      <c r="C503">
        <v>3.30912</v>
      </c>
      <c r="D503">
        <f t="shared" si="22"/>
        <v>0.255564</v>
      </c>
      <c r="E503">
        <f t="shared" si="23"/>
        <v>0.4547557</v>
      </c>
      <c r="F503">
        <f t="shared" si="24"/>
        <v>4.0194397</v>
      </c>
    </row>
    <row r="504" spans="1:6">
      <c r="A504">
        <v>4</v>
      </c>
      <c r="B504" t="s">
        <v>38</v>
      </c>
      <c r="C504">
        <v>5.55045</v>
      </c>
      <c r="D504">
        <f t="shared" si="22"/>
        <v>0.226065</v>
      </c>
      <c r="E504">
        <f t="shared" si="23"/>
        <v>0.660323</v>
      </c>
      <c r="F504">
        <f t="shared" si="24"/>
        <v>6.436838</v>
      </c>
    </row>
    <row r="505" spans="1:6">
      <c r="A505">
        <v>3</v>
      </c>
      <c r="B505" t="s">
        <v>45</v>
      </c>
      <c r="C505">
        <v>4.95928</v>
      </c>
      <c r="D505">
        <f t="shared" si="22"/>
        <v>0.255564</v>
      </c>
      <c r="E505">
        <f t="shared" si="23"/>
        <v>0.4084681</v>
      </c>
      <c r="F505">
        <f t="shared" si="24"/>
        <v>5.6233121</v>
      </c>
    </row>
    <row r="506" spans="1:6">
      <c r="A506">
        <v>3</v>
      </c>
      <c r="B506" t="s">
        <v>45</v>
      </c>
      <c r="C506">
        <v>5.23666</v>
      </c>
      <c r="D506">
        <f t="shared" si="22"/>
        <v>0.255564</v>
      </c>
      <c r="E506">
        <f t="shared" si="23"/>
        <v>0.4084681</v>
      </c>
      <c r="F506">
        <f t="shared" si="24"/>
        <v>5.9006921</v>
      </c>
    </row>
    <row r="507" spans="1:6">
      <c r="A507">
        <v>3</v>
      </c>
      <c r="B507" t="s">
        <v>50</v>
      </c>
      <c r="C507">
        <v>3.3031</v>
      </c>
      <c r="D507">
        <f t="shared" si="22"/>
        <v>0.255564</v>
      </c>
      <c r="E507">
        <f t="shared" si="23"/>
        <v>0.3905798</v>
      </c>
      <c r="F507">
        <f t="shared" si="24"/>
        <v>3.9492438</v>
      </c>
    </row>
    <row r="508" spans="1:6">
      <c r="A508">
        <v>4</v>
      </c>
      <c r="B508" t="s">
        <v>177</v>
      </c>
      <c r="C508">
        <v>3.44447</v>
      </c>
      <c r="D508">
        <f t="shared" si="22"/>
        <v>0.226065</v>
      </c>
      <c r="E508">
        <f t="shared" si="23"/>
        <v>0</v>
      </c>
      <c r="F508">
        <f t="shared" si="24"/>
        <v>3.670535</v>
      </c>
    </row>
    <row r="509" spans="1:6">
      <c r="A509">
        <v>3</v>
      </c>
      <c r="B509" t="s">
        <v>45</v>
      </c>
      <c r="C509">
        <v>5.14029</v>
      </c>
      <c r="D509">
        <f t="shared" si="22"/>
        <v>0.255564</v>
      </c>
      <c r="E509">
        <f t="shared" si="23"/>
        <v>0.4084681</v>
      </c>
      <c r="F509">
        <f t="shared" si="24"/>
        <v>5.8043221</v>
      </c>
    </row>
    <row r="510" spans="1:6">
      <c r="A510">
        <v>3</v>
      </c>
      <c r="B510" t="s">
        <v>50</v>
      </c>
      <c r="C510">
        <v>5.43931</v>
      </c>
      <c r="D510">
        <f t="shared" si="22"/>
        <v>0.255564</v>
      </c>
      <c r="E510">
        <f t="shared" si="23"/>
        <v>0.3905798</v>
      </c>
      <c r="F510">
        <f t="shared" si="24"/>
        <v>6.0854538</v>
      </c>
    </row>
    <row r="511" spans="1:6">
      <c r="A511">
        <v>3</v>
      </c>
      <c r="B511" t="s">
        <v>66</v>
      </c>
      <c r="C511">
        <v>4.36094</v>
      </c>
      <c r="D511">
        <f t="shared" si="22"/>
        <v>0.255564</v>
      </c>
      <c r="E511">
        <f t="shared" si="23"/>
        <v>0.4547557</v>
      </c>
      <c r="F511">
        <f t="shared" si="24"/>
        <v>5.0712597</v>
      </c>
    </row>
    <row r="512" spans="1:6">
      <c r="A512" t="s">
        <v>144</v>
      </c>
      <c r="B512" t="s">
        <v>45</v>
      </c>
      <c r="C512">
        <v>4.73075</v>
      </c>
      <c r="D512">
        <f t="shared" si="22"/>
        <v>0.578568</v>
      </c>
      <c r="E512">
        <f t="shared" si="23"/>
        <v>0.4084681</v>
      </c>
      <c r="F512">
        <f t="shared" si="24"/>
        <v>5.7177861</v>
      </c>
    </row>
    <row r="513" spans="1:6">
      <c r="A513">
        <v>3</v>
      </c>
      <c r="B513" t="s">
        <v>177</v>
      </c>
      <c r="C513">
        <v>6.77209</v>
      </c>
      <c r="D513">
        <f t="shared" si="22"/>
        <v>0.255564</v>
      </c>
      <c r="E513">
        <f t="shared" si="23"/>
        <v>0</v>
      </c>
      <c r="F513">
        <f t="shared" si="24"/>
        <v>7.027654</v>
      </c>
    </row>
    <row r="514" spans="1:6">
      <c r="A514">
        <v>3</v>
      </c>
      <c r="B514" t="s">
        <v>177</v>
      </c>
      <c r="C514">
        <v>5.03567</v>
      </c>
      <c r="D514">
        <f t="shared" si="22"/>
        <v>0.255564</v>
      </c>
      <c r="E514">
        <f t="shared" si="23"/>
        <v>0</v>
      </c>
      <c r="F514">
        <f t="shared" si="24"/>
        <v>5.291234</v>
      </c>
    </row>
    <row r="515" spans="1:6">
      <c r="A515">
        <v>3</v>
      </c>
      <c r="B515" t="s">
        <v>66</v>
      </c>
      <c r="C515">
        <v>3.66032</v>
      </c>
      <c r="D515">
        <f t="shared" ref="D515:D578" si="25">VLOOKUP(A515,K:M,3,0)</f>
        <v>0.255564</v>
      </c>
      <c r="E515">
        <f t="shared" ref="E515:E578" si="26">VLOOKUP(B515,K:M,3,0)</f>
        <v>0.4547557</v>
      </c>
      <c r="F515">
        <f t="shared" ref="F515:F578" si="27">C515+D515+E515</f>
        <v>4.3706397</v>
      </c>
    </row>
    <row r="516" spans="1:6">
      <c r="A516">
        <v>3</v>
      </c>
      <c r="B516" t="s">
        <v>45</v>
      </c>
      <c r="C516">
        <v>4.24953</v>
      </c>
      <c r="D516">
        <f t="shared" si="25"/>
        <v>0.255564</v>
      </c>
      <c r="E516">
        <f t="shared" si="26"/>
        <v>0.4084681</v>
      </c>
      <c r="F516">
        <f t="shared" si="27"/>
        <v>4.9135621</v>
      </c>
    </row>
    <row r="517" spans="1:6">
      <c r="A517">
        <v>3</v>
      </c>
      <c r="B517" t="s">
        <v>60</v>
      </c>
      <c r="C517">
        <v>3.17186</v>
      </c>
      <c r="D517">
        <f t="shared" si="25"/>
        <v>0.255564</v>
      </c>
      <c r="E517">
        <f t="shared" si="26"/>
        <v>0.631128</v>
      </c>
      <c r="F517">
        <f t="shared" si="27"/>
        <v>4.058552</v>
      </c>
    </row>
    <row r="518" spans="1:6">
      <c r="A518">
        <v>4</v>
      </c>
      <c r="B518" t="s">
        <v>38</v>
      </c>
      <c r="C518">
        <v>3.86454</v>
      </c>
      <c r="D518">
        <f t="shared" si="25"/>
        <v>0.226065</v>
      </c>
      <c r="E518">
        <f t="shared" si="26"/>
        <v>0.660323</v>
      </c>
      <c r="F518">
        <f t="shared" si="27"/>
        <v>4.750928</v>
      </c>
    </row>
    <row r="519" spans="1:6">
      <c r="A519">
        <v>3</v>
      </c>
      <c r="B519" t="s">
        <v>55</v>
      </c>
      <c r="C519">
        <v>4.07483</v>
      </c>
      <c r="D519">
        <f t="shared" si="25"/>
        <v>0.255564</v>
      </c>
      <c r="E519">
        <f t="shared" si="26"/>
        <v>0.672861</v>
      </c>
      <c r="F519">
        <f t="shared" si="27"/>
        <v>5.003255</v>
      </c>
    </row>
    <row r="520" spans="1:6">
      <c r="A520">
        <v>2</v>
      </c>
      <c r="B520" t="s">
        <v>34</v>
      </c>
      <c r="C520">
        <v>4.50722</v>
      </c>
      <c r="D520">
        <f t="shared" si="25"/>
        <v>0.106758</v>
      </c>
      <c r="E520">
        <f t="shared" si="26"/>
        <v>0.75065</v>
      </c>
      <c r="F520">
        <f t="shared" si="27"/>
        <v>5.364628</v>
      </c>
    </row>
    <row r="521" spans="1:6">
      <c r="A521">
        <v>3</v>
      </c>
      <c r="B521" t="s">
        <v>45</v>
      </c>
      <c r="C521">
        <v>6.34685</v>
      </c>
      <c r="D521">
        <f t="shared" si="25"/>
        <v>0.255564</v>
      </c>
      <c r="E521">
        <f t="shared" si="26"/>
        <v>0.4084681</v>
      </c>
      <c r="F521">
        <f t="shared" si="27"/>
        <v>7.0108821</v>
      </c>
    </row>
    <row r="522" spans="1:6">
      <c r="A522">
        <v>2</v>
      </c>
      <c r="B522" t="s">
        <v>34</v>
      </c>
      <c r="C522">
        <v>4.69185</v>
      </c>
      <c r="D522">
        <f t="shared" si="25"/>
        <v>0.106758</v>
      </c>
      <c r="E522">
        <f t="shared" si="26"/>
        <v>0.75065</v>
      </c>
      <c r="F522">
        <f t="shared" si="27"/>
        <v>5.549258</v>
      </c>
    </row>
    <row r="523" spans="1:6">
      <c r="A523">
        <v>4</v>
      </c>
      <c r="B523" t="s">
        <v>34</v>
      </c>
      <c r="C523">
        <v>4.91358</v>
      </c>
      <c r="D523">
        <f t="shared" si="25"/>
        <v>0.226065</v>
      </c>
      <c r="E523">
        <f t="shared" si="26"/>
        <v>0.75065</v>
      </c>
      <c r="F523">
        <f t="shared" si="27"/>
        <v>5.890295</v>
      </c>
    </row>
    <row r="524" spans="1:6">
      <c r="A524">
        <v>2</v>
      </c>
      <c r="B524" t="s">
        <v>66</v>
      </c>
      <c r="C524">
        <v>3.46809</v>
      </c>
      <c r="D524">
        <f t="shared" si="25"/>
        <v>0.106758</v>
      </c>
      <c r="E524">
        <f t="shared" si="26"/>
        <v>0.4547557</v>
      </c>
      <c r="F524">
        <f t="shared" si="27"/>
        <v>4.0296037</v>
      </c>
    </row>
    <row r="525" spans="1:6">
      <c r="A525">
        <v>3</v>
      </c>
      <c r="B525" t="s">
        <v>42</v>
      </c>
      <c r="C525">
        <v>3.81132</v>
      </c>
      <c r="D525">
        <f t="shared" si="25"/>
        <v>0.255564</v>
      </c>
      <c r="E525">
        <f t="shared" si="26"/>
        <v>0.609183</v>
      </c>
      <c r="F525">
        <f t="shared" si="27"/>
        <v>4.676067</v>
      </c>
    </row>
    <row r="526" spans="1:6">
      <c r="A526">
        <v>3</v>
      </c>
      <c r="B526" t="s">
        <v>60</v>
      </c>
      <c r="C526">
        <v>3.57816</v>
      </c>
      <c r="D526">
        <f t="shared" si="25"/>
        <v>0.255564</v>
      </c>
      <c r="E526">
        <f t="shared" si="26"/>
        <v>0.631128</v>
      </c>
      <c r="F526">
        <f t="shared" si="27"/>
        <v>4.464852</v>
      </c>
    </row>
    <row r="527" spans="1:6">
      <c r="A527">
        <v>2</v>
      </c>
      <c r="B527" t="s">
        <v>111</v>
      </c>
      <c r="C527">
        <v>5.00152</v>
      </c>
      <c r="D527">
        <f t="shared" si="25"/>
        <v>0.106758</v>
      </c>
      <c r="E527">
        <f t="shared" si="26"/>
        <v>0.762917</v>
      </c>
      <c r="F527">
        <f t="shared" si="27"/>
        <v>5.871195</v>
      </c>
    </row>
    <row r="528" spans="1:6">
      <c r="A528">
        <v>3</v>
      </c>
      <c r="B528" t="s">
        <v>45</v>
      </c>
      <c r="C528">
        <v>2.05134</v>
      </c>
      <c r="D528">
        <f t="shared" si="25"/>
        <v>0.255564</v>
      </c>
      <c r="E528">
        <f t="shared" si="26"/>
        <v>0.4084681</v>
      </c>
      <c r="F528">
        <f t="shared" si="27"/>
        <v>2.7153721</v>
      </c>
    </row>
    <row r="529" spans="1:6">
      <c r="A529">
        <v>3</v>
      </c>
      <c r="B529" t="s">
        <v>34</v>
      </c>
      <c r="C529">
        <v>5.79093</v>
      </c>
      <c r="D529">
        <f t="shared" si="25"/>
        <v>0.255564</v>
      </c>
      <c r="E529">
        <f t="shared" si="26"/>
        <v>0.75065</v>
      </c>
      <c r="F529">
        <f t="shared" si="27"/>
        <v>6.797144</v>
      </c>
    </row>
    <row r="530" spans="1:6">
      <c r="A530">
        <v>2</v>
      </c>
      <c r="B530" t="s">
        <v>60</v>
      </c>
      <c r="C530">
        <v>2.59075</v>
      </c>
      <c r="D530">
        <f t="shared" si="25"/>
        <v>0.106758</v>
      </c>
      <c r="E530">
        <f t="shared" si="26"/>
        <v>0.631128</v>
      </c>
      <c r="F530">
        <f t="shared" si="27"/>
        <v>3.328636</v>
      </c>
    </row>
    <row r="531" spans="1:6">
      <c r="A531">
        <v>3</v>
      </c>
      <c r="B531" t="s">
        <v>60</v>
      </c>
      <c r="C531">
        <v>4.1909</v>
      </c>
      <c r="D531">
        <f t="shared" si="25"/>
        <v>0.255564</v>
      </c>
      <c r="E531">
        <f t="shared" si="26"/>
        <v>0.631128</v>
      </c>
      <c r="F531">
        <f t="shared" si="27"/>
        <v>5.077592</v>
      </c>
    </row>
    <row r="532" spans="1:6">
      <c r="A532">
        <v>2</v>
      </c>
      <c r="B532" t="s">
        <v>34</v>
      </c>
      <c r="C532">
        <v>2.75255</v>
      </c>
      <c r="D532">
        <f t="shared" si="25"/>
        <v>0.106758</v>
      </c>
      <c r="E532">
        <f t="shared" si="26"/>
        <v>0.75065</v>
      </c>
      <c r="F532">
        <f t="shared" si="27"/>
        <v>3.609958</v>
      </c>
    </row>
    <row r="533" spans="1:6">
      <c r="A533">
        <v>2</v>
      </c>
      <c r="B533" t="s">
        <v>34</v>
      </c>
      <c r="C533">
        <v>5.78529</v>
      </c>
      <c r="D533">
        <f t="shared" si="25"/>
        <v>0.106758</v>
      </c>
      <c r="E533">
        <f t="shared" si="26"/>
        <v>0.75065</v>
      </c>
      <c r="F533">
        <f t="shared" si="27"/>
        <v>6.642698</v>
      </c>
    </row>
    <row r="534" spans="1:6">
      <c r="A534">
        <v>2</v>
      </c>
      <c r="B534" t="s">
        <v>34</v>
      </c>
      <c r="C534">
        <v>3.61922</v>
      </c>
      <c r="D534">
        <f t="shared" si="25"/>
        <v>0.106758</v>
      </c>
      <c r="E534">
        <f t="shared" si="26"/>
        <v>0.75065</v>
      </c>
      <c r="F534">
        <f t="shared" si="27"/>
        <v>4.476628</v>
      </c>
    </row>
    <row r="535" spans="1:6">
      <c r="A535">
        <v>2</v>
      </c>
      <c r="B535" t="s">
        <v>111</v>
      </c>
      <c r="C535">
        <v>1.58214</v>
      </c>
      <c r="D535">
        <f t="shared" si="25"/>
        <v>0.106758</v>
      </c>
      <c r="E535">
        <f t="shared" si="26"/>
        <v>0.762917</v>
      </c>
      <c r="F535">
        <f t="shared" si="27"/>
        <v>2.451815</v>
      </c>
    </row>
    <row r="536" spans="1:6">
      <c r="A536">
        <v>3</v>
      </c>
      <c r="B536" t="s">
        <v>177</v>
      </c>
      <c r="C536">
        <v>4.10759</v>
      </c>
      <c r="D536">
        <f t="shared" si="25"/>
        <v>0.255564</v>
      </c>
      <c r="E536">
        <f t="shared" si="26"/>
        <v>0</v>
      </c>
      <c r="F536">
        <f t="shared" si="27"/>
        <v>4.363154</v>
      </c>
    </row>
    <row r="537" spans="1:6">
      <c r="A537">
        <v>2</v>
      </c>
      <c r="B537" t="s">
        <v>42</v>
      </c>
      <c r="C537">
        <v>2.16689</v>
      </c>
      <c r="D537">
        <f t="shared" si="25"/>
        <v>0.106758</v>
      </c>
      <c r="E537">
        <f t="shared" si="26"/>
        <v>0.609183</v>
      </c>
      <c r="F537">
        <f t="shared" si="27"/>
        <v>2.882831</v>
      </c>
    </row>
    <row r="538" spans="1:6">
      <c r="A538">
        <v>3</v>
      </c>
      <c r="B538" t="s">
        <v>42</v>
      </c>
      <c r="C538">
        <v>5.3776</v>
      </c>
      <c r="D538">
        <f t="shared" si="25"/>
        <v>0.255564</v>
      </c>
      <c r="E538">
        <f t="shared" si="26"/>
        <v>0.609183</v>
      </c>
      <c r="F538">
        <f t="shared" si="27"/>
        <v>6.242347</v>
      </c>
    </row>
    <row r="539" spans="1:6">
      <c r="A539">
        <v>2</v>
      </c>
      <c r="B539" t="s">
        <v>34</v>
      </c>
      <c r="C539">
        <v>4.64185</v>
      </c>
      <c r="D539">
        <f t="shared" si="25"/>
        <v>0.106758</v>
      </c>
      <c r="E539">
        <f t="shared" si="26"/>
        <v>0.75065</v>
      </c>
      <c r="F539">
        <f t="shared" si="27"/>
        <v>5.499258</v>
      </c>
    </row>
    <row r="540" spans="1:6">
      <c r="A540">
        <v>2</v>
      </c>
      <c r="B540" t="s">
        <v>45</v>
      </c>
      <c r="C540">
        <v>3.51719</v>
      </c>
      <c r="D540">
        <f t="shared" si="25"/>
        <v>0.106758</v>
      </c>
      <c r="E540">
        <f t="shared" si="26"/>
        <v>0.4084681</v>
      </c>
      <c r="F540">
        <f t="shared" si="27"/>
        <v>4.0324161</v>
      </c>
    </row>
    <row r="541" spans="1:6">
      <c r="A541">
        <v>3</v>
      </c>
      <c r="B541" t="s">
        <v>50</v>
      </c>
      <c r="C541">
        <v>2.33424</v>
      </c>
      <c r="D541">
        <f t="shared" si="25"/>
        <v>0.255564</v>
      </c>
      <c r="E541">
        <f t="shared" si="26"/>
        <v>0.3905798</v>
      </c>
      <c r="F541">
        <f t="shared" si="27"/>
        <v>2.9803838</v>
      </c>
    </row>
    <row r="542" spans="1:6">
      <c r="A542">
        <v>3</v>
      </c>
      <c r="B542" t="s">
        <v>66</v>
      </c>
      <c r="C542">
        <v>5.77239</v>
      </c>
      <c r="D542">
        <f t="shared" si="25"/>
        <v>0.255564</v>
      </c>
      <c r="E542">
        <f t="shared" si="26"/>
        <v>0.4547557</v>
      </c>
      <c r="F542">
        <f t="shared" si="27"/>
        <v>6.4827097</v>
      </c>
    </row>
    <row r="543" spans="1:6">
      <c r="A543">
        <v>4</v>
      </c>
      <c r="B543" t="s">
        <v>111</v>
      </c>
      <c r="C543">
        <v>8.02784</v>
      </c>
      <c r="D543">
        <f t="shared" si="25"/>
        <v>0.226065</v>
      </c>
      <c r="E543">
        <f t="shared" si="26"/>
        <v>0.762917</v>
      </c>
      <c r="F543">
        <f t="shared" si="27"/>
        <v>9.016822</v>
      </c>
    </row>
    <row r="544" spans="1:6">
      <c r="A544">
        <v>3</v>
      </c>
      <c r="B544" t="s">
        <v>66</v>
      </c>
      <c r="C544">
        <v>4.1834</v>
      </c>
      <c r="D544">
        <f t="shared" si="25"/>
        <v>0.255564</v>
      </c>
      <c r="E544">
        <f t="shared" si="26"/>
        <v>0.4547557</v>
      </c>
      <c r="F544">
        <f t="shared" si="27"/>
        <v>4.8937197</v>
      </c>
    </row>
    <row r="545" spans="1:6">
      <c r="A545">
        <v>2</v>
      </c>
      <c r="B545" t="s">
        <v>66</v>
      </c>
      <c r="C545">
        <v>3.98412</v>
      </c>
      <c r="D545">
        <f t="shared" si="25"/>
        <v>0.106758</v>
      </c>
      <c r="E545">
        <f t="shared" si="26"/>
        <v>0.4547557</v>
      </c>
      <c r="F545">
        <f t="shared" si="27"/>
        <v>4.5456337</v>
      </c>
    </row>
    <row r="546" spans="1:6">
      <c r="A546">
        <v>2</v>
      </c>
      <c r="B546" t="s">
        <v>60</v>
      </c>
      <c r="C546">
        <v>4.33747</v>
      </c>
      <c r="D546">
        <f t="shared" si="25"/>
        <v>0.106758</v>
      </c>
      <c r="E546">
        <f t="shared" si="26"/>
        <v>0.631128</v>
      </c>
      <c r="F546">
        <f t="shared" si="27"/>
        <v>5.075356</v>
      </c>
    </row>
    <row r="547" spans="1:6">
      <c r="A547">
        <v>2</v>
      </c>
      <c r="B547" t="s">
        <v>111</v>
      </c>
      <c r="C547">
        <v>3.86084</v>
      </c>
      <c r="D547">
        <f t="shared" si="25"/>
        <v>0.106758</v>
      </c>
      <c r="E547">
        <f t="shared" si="26"/>
        <v>0.762917</v>
      </c>
      <c r="F547">
        <f t="shared" si="27"/>
        <v>4.730515</v>
      </c>
    </row>
    <row r="548" spans="1:6">
      <c r="A548">
        <v>2</v>
      </c>
      <c r="B548" t="s">
        <v>42</v>
      </c>
      <c r="C548">
        <v>3.88379</v>
      </c>
      <c r="D548">
        <f t="shared" si="25"/>
        <v>0.106758</v>
      </c>
      <c r="E548">
        <f t="shared" si="26"/>
        <v>0.609183</v>
      </c>
      <c r="F548">
        <f t="shared" si="27"/>
        <v>4.599731</v>
      </c>
    </row>
    <row r="549" spans="1:6">
      <c r="A549">
        <v>2</v>
      </c>
      <c r="B549" t="s">
        <v>60</v>
      </c>
      <c r="C549">
        <v>2.70239</v>
      </c>
      <c r="D549">
        <f t="shared" si="25"/>
        <v>0.106758</v>
      </c>
      <c r="E549">
        <f t="shared" si="26"/>
        <v>0.631128</v>
      </c>
      <c r="F549">
        <f t="shared" si="27"/>
        <v>3.440276</v>
      </c>
    </row>
    <row r="550" spans="1:6">
      <c r="A550">
        <v>2</v>
      </c>
      <c r="B550" t="s">
        <v>34</v>
      </c>
      <c r="C550">
        <v>4.19539</v>
      </c>
      <c r="D550">
        <f t="shared" si="25"/>
        <v>0.106758</v>
      </c>
      <c r="E550">
        <f t="shared" si="26"/>
        <v>0.75065</v>
      </c>
      <c r="F550">
        <f t="shared" si="27"/>
        <v>5.052798</v>
      </c>
    </row>
    <row r="551" spans="1:6">
      <c r="A551">
        <v>2</v>
      </c>
      <c r="B551" t="s">
        <v>50</v>
      </c>
      <c r="C551">
        <v>4.92382</v>
      </c>
      <c r="D551">
        <f t="shared" si="25"/>
        <v>0.106758</v>
      </c>
      <c r="E551">
        <f t="shared" si="26"/>
        <v>0.3905798</v>
      </c>
      <c r="F551">
        <f t="shared" si="27"/>
        <v>5.4211578</v>
      </c>
    </row>
    <row r="552" spans="1:6">
      <c r="A552">
        <v>4</v>
      </c>
      <c r="B552" t="s">
        <v>38</v>
      </c>
      <c r="C552">
        <v>2.17842</v>
      </c>
      <c r="D552">
        <f t="shared" si="25"/>
        <v>0.226065</v>
      </c>
      <c r="E552">
        <f t="shared" si="26"/>
        <v>0.660323</v>
      </c>
      <c r="F552">
        <f t="shared" si="27"/>
        <v>3.064808</v>
      </c>
    </row>
    <row r="553" spans="1:6">
      <c r="A553">
        <v>2</v>
      </c>
      <c r="B553" t="s">
        <v>38</v>
      </c>
      <c r="C553">
        <v>6.48152</v>
      </c>
      <c r="D553">
        <f t="shared" si="25"/>
        <v>0.106758</v>
      </c>
      <c r="E553">
        <f t="shared" si="26"/>
        <v>0.660323</v>
      </c>
      <c r="F553">
        <f t="shared" si="27"/>
        <v>7.248601</v>
      </c>
    </row>
    <row r="554" spans="1:6">
      <c r="A554">
        <v>2</v>
      </c>
      <c r="B554" t="s">
        <v>38</v>
      </c>
      <c r="C554">
        <v>4.40197</v>
      </c>
      <c r="D554">
        <f t="shared" si="25"/>
        <v>0.106758</v>
      </c>
      <c r="E554">
        <f t="shared" si="26"/>
        <v>0.660323</v>
      </c>
      <c r="F554">
        <f t="shared" si="27"/>
        <v>5.169051</v>
      </c>
    </row>
    <row r="555" spans="1:6">
      <c r="A555">
        <v>2</v>
      </c>
      <c r="B555" t="s">
        <v>111</v>
      </c>
      <c r="C555">
        <v>4.88299</v>
      </c>
      <c r="D555">
        <f t="shared" si="25"/>
        <v>0.106758</v>
      </c>
      <c r="E555">
        <f t="shared" si="26"/>
        <v>0.762917</v>
      </c>
      <c r="F555">
        <f t="shared" si="27"/>
        <v>5.752665</v>
      </c>
    </row>
    <row r="556" spans="1:6">
      <c r="A556">
        <v>3</v>
      </c>
      <c r="B556" t="s">
        <v>50</v>
      </c>
      <c r="C556">
        <v>3.33663</v>
      </c>
      <c r="D556">
        <f t="shared" si="25"/>
        <v>0.255564</v>
      </c>
      <c r="E556">
        <f t="shared" si="26"/>
        <v>0.3905798</v>
      </c>
      <c r="F556">
        <f t="shared" si="27"/>
        <v>3.9827738</v>
      </c>
    </row>
    <row r="557" spans="1:6">
      <c r="A557">
        <v>2</v>
      </c>
      <c r="B557" t="s">
        <v>34</v>
      </c>
      <c r="C557">
        <v>4.91843</v>
      </c>
      <c r="D557">
        <f t="shared" si="25"/>
        <v>0.106758</v>
      </c>
      <c r="E557">
        <f t="shared" si="26"/>
        <v>0.75065</v>
      </c>
      <c r="F557">
        <f t="shared" si="27"/>
        <v>5.775838</v>
      </c>
    </row>
    <row r="558" spans="1:6">
      <c r="A558">
        <v>2</v>
      </c>
      <c r="B558" t="s">
        <v>34</v>
      </c>
      <c r="C558">
        <v>5.24659</v>
      </c>
      <c r="D558">
        <f t="shared" si="25"/>
        <v>0.106758</v>
      </c>
      <c r="E558">
        <f t="shared" si="26"/>
        <v>0.75065</v>
      </c>
      <c r="F558">
        <f t="shared" si="27"/>
        <v>6.103998</v>
      </c>
    </row>
    <row r="559" spans="1:6">
      <c r="A559">
        <v>3</v>
      </c>
      <c r="B559" t="s">
        <v>45</v>
      </c>
      <c r="C559">
        <v>2.4704</v>
      </c>
      <c r="D559">
        <f t="shared" si="25"/>
        <v>0.255564</v>
      </c>
      <c r="E559">
        <f t="shared" si="26"/>
        <v>0.4084681</v>
      </c>
      <c r="F559">
        <f t="shared" si="27"/>
        <v>3.1344321</v>
      </c>
    </row>
    <row r="560" spans="1:6">
      <c r="A560">
        <v>2</v>
      </c>
      <c r="B560" t="s">
        <v>111</v>
      </c>
      <c r="C560">
        <v>3.49455</v>
      </c>
      <c r="D560">
        <f t="shared" si="25"/>
        <v>0.106758</v>
      </c>
      <c r="E560">
        <f t="shared" si="26"/>
        <v>0.762917</v>
      </c>
      <c r="F560">
        <f t="shared" si="27"/>
        <v>4.364225</v>
      </c>
    </row>
    <row r="561" spans="1:6">
      <c r="A561">
        <v>3</v>
      </c>
      <c r="B561" t="s">
        <v>45</v>
      </c>
      <c r="C561">
        <v>5.49857</v>
      </c>
      <c r="D561">
        <f t="shared" si="25"/>
        <v>0.255564</v>
      </c>
      <c r="E561">
        <f t="shared" si="26"/>
        <v>0.4084681</v>
      </c>
      <c r="F561">
        <f t="shared" si="27"/>
        <v>6.1626021</v>
      </c>
    </row>
    <row r="562" spans="1:6">
      <c r="A562">
        <v>2</v>
      </c>
      <c r="B562" t="s">
        <v>60</v>
      </c>
      <c r="C562">
        <v>3.91614</v>
      </c>
      <c r="D562">
        <f t="shared" si="25"/>
        <v>0.106758</v>
      </c>
      <c r="E562">
        <f t="shared" si="26"/>
        <v>0.631128</v>
      </c>
      <c r="F562">
        <f t="shared" si="27"/>
        <v>4.654026</v>
      </c>
    </row>
    <row r="563" spans="1:6">
      <c r="A563">
        <v>4</v>
      </c>
      <c r="B563" t="s">
        <v>38</v>
      </c>
      <c r="C563">
        <v>5.09898</v>
      </c>
      <c r="D563">
        <f t="shared" si="25"/>
        <v>0.226065</v>
      </c>
      <c r="E563">
        <f t="shared" si="26"/>
        <v>0.660323</v>
      </c>
      <c r="F563">
        <f t="shared" si="27"/>
        <v>5.985368</v>
      </c>
    </row>
    <row r="564" spans="1:6">
      <c r="A564">
        <v>2</v>
      </c>
      <c r="B564" t="s">
        <v>60</v>
      </c>
      <c r="C564">
        <v>5.54428</v>
      </c>
      <c r="D564">
        <f t="shared" si="25"/>
        <v>0.106758</v>
      </c>
      <c r="E564">
        <f t="shared" si="26"/>
        <v>0.631128</v>
      </c>
      <c r="F564">
        <f t="shared" si="27"/>
        <v>6.282166</v>
      </c>
    </row>
    <row r="565" spans="1:6">
      <c r="A565">
        <v>2</v>
      </c>
      <c r="B565" t="s">
        <v>66</v>
      </c>
      <c r="C565">
        <v>3.7114</v>
      </c>
      <c r="D565">
        <f t="shared" si="25"/>
        <v>0.106758</v>
      </c>
      <c r="E565">
        <f t="shared" si="26"/>
        <v>0.4547557</v>
      </c>
      <c r="F565">
        <f t="shared" si="27"/>
        <v>4.2729137</v>
      </c>
    </row>
    <row r="566" spans="1:6">
      <c r="A566">
        <v>2</v>
      </c>
      <c r="B566" t="s">
        <v>42</v>
      </c>
      <c r="C566">
        <v>3.80997</v>
      </c>
      <c r="D566">
        <f t="shared" si="25"/>
        <v>0.106758</v>
      </c>
      <c r="E566">
        <f t="shared" si="26"/>
        <v>0.609183</v>
      </c>
      <c r="F566">
        <f t="shared" si="27"/>
        <v>4.525911</v>
      </c>
    </row>
    <row r="567" spans="1:6">
      <c r="A567">
        <v>2</v>
      </c>
      <c r="B567" t="s">
        <v>42</v>
      </c>
      <c r="C567">
        <v>0.926375</v>
      </c>
      <c r="D567">
        <f t="shared" si="25"/>
        <v>0.106758</v>
      </c>
      <c r="E567">
        <f t="shared" si="26"/>
        <v>0.609183</v>
      </c>
      <c r="F567">
        <f t="shared" si="27"/>
        <v>1.642316</v>
      </c>
    </row>
    <row r="568" spans="1:6">
      <c r="A568">
        <v>2</v>
      </c>
      <c r="B568" t="s">
        <v>34</v>
      </c>
      <c r="C568">
        <v>3.74423</v>
      </c>
      <c r="D568">
        <f t="shared" si="25"/>
        <v>0.106758</v>
      </c>
      <c r="E568">
        <f t="shared" si="26"/>
        <v>0.75065</v>
      </c>
      <c r="F568">
        <f t="shared" si="27"/>
        <v>4.601638</v>
      </c>
    </row>
    <row r="569" spans="1:6">
      <c r="A569">
        <v>4</v>
      </c>
      <c r="B569" t="s">
        <v>38</v>
      </c>
      <c r="C569">
        <v>4.77689</v>
      </c>
      <c r="D569">
        <f t="shared" si="25"/>
        <v>0.226065</v>
      </c>
      <c r="E569">
        <f t="shared" si="26"/>
        <v>0.660323</v>
      </c>
      <c r="F569">
        <f t="shared" si="27"/>
        <v>5.663278</v>
      </c>
    </row>
    <row r="570" spans="1:6">
      <c r="A570">
        <v>4</v>
      </c>
      <c r="B570" t="s">
        <v>38</v>
      </c>
      <c r="C570">
        <v>4.65278</v>
      </c>
      <c r="D570">
        <f t="shared" si="25"/>
        <v>0.226065</v>
      </c>
      <c r="E570">
        <f t="shared" si="26"/>
        <v>0.660323</v>
      </c>
      <c r="F570">
        <f t="shared" si="27"/>
        <v>5.539168</v>
      </c>
    </row>
    <row r="571" spans="1:6">
      <c r="A571">
        <v>2</v>
      </c>
      <c r="B571" t="s">
        <v>34</v>
      </c>
      <c r="C571">
        <v>2.97423</v>
      </c>
      <c r="D571">
        <f t="shared" si="25"/>
        <v>0.106758</v>
      </c>
      <c r="E571">
        <f t="shared" si="26"/>
        <v>0.75065</v>
      </c>
      <c r="F571">
        <f t="shared" si="27"/>
        <v>3.831638</v>
      </c>
    </row>
    <row r="572" spans="1:6">
      <c r="A572">
        <v>2</v>
      </c>
      <c r="B572" t="s">
        <v>34</v>
      </c>
      <c r="C572">
        <v>4.04833</v>
      </c>
      <c r="D572">
        <f t="shared" si="25"/>
        <v>0.106758</v>
      </c>
      <c r="E572">
        <f t="shared" si="26"/>
        <v>0.75065</v>
      </c>
      <c r="F572">
        <f t="shared" si="27"/>
        <v>4.905738</v>
      </c>
    </row>
    <row r="573" spans="1:6">
      <c r="A573">
        <v>4</v>
      </c>
      <c r="B573" t="s">
        <v>177</v>
      </c>
      <c r="C573">
        <v>5.3968</v>
      </c>
      <c r="D573">
        <f t="shared" si="25"/>
        <v>0.226065</v>
      </c>
      <c r="E573">
        <f t="shared" si="26"/>
        <v>0</v>
      </c>
      <c r="F573">
        <f t="shared" si="27"/>
        <v>5.622865</v>
      </c>
    </row>
    <row r="574" spans="1:6">
      <c r="A574">
        <v>2</v>
      </c>
      <c r="B574" t="s">
        <v>66</v>
      </c>
      <c r="C574">
        <v>4.17292</v>
      </c>
      <c r="D574">
        <f t="shared" si="25"/>
        <v>0.106758</v>
      </c>
      <c r="E574">
        <f t="shared" si="26"/>
        <v>0.4547557</v>
      </c>
      <c r="F574">
        <f t="shared" si="27"/>
        <v>4.7344337</v>
      </c>
    </row>
    <row r="575" spans="1:6">
      <c r="A575">
        <v>2</v>
      </c>
      <c r="B575" t="s">
        <v>38</v>
      </c>
      <c r="C575">
        <v>4.04563</v>
      </c>
      <c r="D575">
        <f t="shared" si="25"/>
        <v>0.106758</v>
      </c>
      <c r="E575">
        <f t="shared" si="26"/>
        <v>0.660323</v>
      </c>
      <c r="F575">
        <f t="shared" si="27"/>
        <v>4.812711</v>
      </c>
    </row>
    <row r="576" spans="1:6">
      <c r="A576">
        <v>4</v>
      </c>
      <c r="B576" t="s">
        <v>42</v>
      </c>
      <c r="C576">
        <v>3.88387</v>
      </c>
      <c r="D576">
        <f t="shared" si="25"/>
        <v>0.226065</v>
      </c>
      <c r="E576">
        <f t="shared" si="26"/>
        <v>0.609183</v>
      </c>
      <c r="F576">
        <f t="shared" si="27"/>
        <v>4.719118</v>
      </c>
    </row>
    <row r="577" spans="1:6">
      <c r="A577">
        <v>2</v>
      </c>
      <c r="B577" t="s">
        <v>50</v>
      </c>
      <c r="C577">
        <v>4.73512</v>
      </c>
      <c r="D577">
        <f t="shared" si="25"/>
        <v>0.106758</v>
      </c>
      <c r="E577">
        <f t="shared" si="26"/>
        <v>0.3905798</v>
      </c>
      <c r="F577">
        <f t="shared" si="27"/>
        <v>5.2324578</v>
      </c>
    </row>
    <row r="578" spans="1:6">
      <c r="A578">
        <v>2</v>
      </c>
      <c r="B578" t="s">
        <v>60</v>
      </c>
      <c r="C578">
        <v>2.76508</v>
      </c>
      <c r="D578">
        <f t="shared" si="25"/>
        <v>0.106758</v>
      </c>
      <c r="E578">
        <f t="shared" si="26"/>
        <v>0.631128</v>
      </c>
      <c r="F578">
        <f t="shared" si="27"/>
        <v>3.502966</v>
      </c>
    </row>
    <row r="579" spans="1:6">
      <c r="A579">
        <v>2</v>
      </c>
      <c r="B579" t="s">
        <v>42</v>
      </c>
      <c r="C579">
        <v>4.84288</v>
      </c>
      <c r="D579">
        <f t="shared" ref="D579:D642" si="28">VLOOKUP(A579,K:M,3,0)</f>
        <v>0.106758</v>
      </c>
      <c r="E579">
        <f t="shared" ref="E579:E642" si="29">VLOOKUP(B579,K:M,3,0)</f>
        <v>0.609183</v>
      </c>
      <c r="F579">
        <f t="shared" ref="F579:F642" si="30">C579+D579+E579</f>
        <v>5.558821</v>
      </c>
    </row>
    <row r="580" spans="1:6">
      <c r="A580">
        <v>2</v>
      </c>
      <c r="B580" t="s">
        <v>45</v>
      </c>
      <c r="C580">
        <v>1.85196</v>
      </c>
      <c r="D580">
        <f t="shared" si="28"/>
        <v>0.106758</v>
      </c>
      <c r="E580">
        <f t="shared" si="29"/>
        <v>0.4084681</v>
      </c>
      <c r="F580">
        <f t="shared" si="30"/>
        <v>2.3671861</v>
      </c>
    </row>
    <row r="581" spans="1:6">
      <c r="A581">
        <v>2</v>
      </c>
      <c r="B581" t="s">
        <v>38</v>
      </c>
      <c r="C581">
        <v>2.84491</v>
      </c>
      <c r="D581">
        <f t="shared" si="28"/>
        <v>0.106758</v>
      </c>
      <c r="E581">
        <f t="shared" si="29"/>
        <v>0.660323</v>
      </c>
      <c r="F581">
        <f t="shared" si="30"/>
        <v>3.611991</v>
      </c>
    </row>
    <row r="582" spans="1:6">
      <c r="A582">
        <v>2</v>
      </c>
      <c r="B582" t="s">
        <v>38</v>
      </c>
      <c r="C582">
        <v>5.9574</v>
      </c>
      <c r="D582">
        <f t="shared" si="28"/>
        <v>0.106758</v>
      </c>
      <c r="E582">
        <f t="shared" si="29"/>
        <v>0.660323</v>
      </c>
      <c r="F582">
        <f t="shared" si="30"/>
        <v>6.724481</v>
      </c>
    </row>
    <row r="583" spans="1:6">
      <c r="A583">
        <v>4</v>
      </c>
      <c r="B583" t="s">
        <v>177</v>
      </c>
      <c r="C583">
        <v>4.062</v>
      </c>
      <c r="D583">
        <f t="shared" si="28"/>
        <v>0.226065</v>
      </c>
      <c r="E583">
        <f t="shared" si="29"/>
        <v>0</v>
      </c>
      <c r="F583">
        <f t="shared" si="30"/>
        <v>4.288065</v>
      </c>
    </row>
    <row r="584" spans="1:6">
      <c r="A584">
        <v>2</v>
      </c>
      <c r="B584" t="s">
        <v>60</v>
      </c>
      <c r="C584">
        <v>4.37059</v>
      </c>
      <c r="D584">
        <f t="shared" si="28"/>
        <v>0.106758</v>
      </c>
      <c r="E584">
        <f t="shared" si="29"/>
        <v>0.631128</v>
      </c>
      <c r="F584">
        <f t="shared" si="30"/>
        <v>5.108476</v>
      </c>
    </row>
    <row r="585" spans="1:6">
      <c r="A585">
        <v>2</v>
      </c>
      <c r="B585" t="s">
        <v>66</v>
      </c>
      <c r="C585">
        <v>2.77105</v>
      </c>
      <c r="D585">
        <f t="shared" si="28"/>
        <v>0.106758</v>
      </c>
      <c r="E585">
        <f t="shared" si="29"/>
        <v>0.4547557</v>
      </c>
      <c r="F585">
        <f t="shared" si="30"/>
        <v>3.3325637</v>
      </c>
    </row>
    <row r="586" spans="1:6">
      <c r="A586">
        <v>2</v>
      </c>
      <c r="B586" t="s">
        <v>34</v>
      </c>
      <c r="C586">
        <v>4.47964</v>
      </c>
      <c r="D586">
        <f t="shared" si="28"/>
        <v>0.106758</v>
      </c>
      <c r="E586">
        <f t="shared" si="29"/>
        <v>0.75065</v>
      </c>
      <c r="F586">
        <f t="shared" si="30"/>
        <v>5.337048</v>
      </c>
    </row>
    <row r="587" spans="1:6">
      <c r="A587">
        <v>2</v>
      </c>
      <c r="B587" t="s">
        <v>34</v>
      </c>
      <c r="C587">
        <v>4.26454</v>
      </c>
      <c r="D587">
        <f t="shared" si="28"/>
        <v>0.106758</v>
      </c>
      <c r="E587">
        <f t="shared" si="29"/>
        <v>0.75065</v>
      </c>
      <c r="F587">
        <f t="shared" si="30"/>
        <v>5.121948</v>
      </c>
    </row>
    <row r="588" spans="1:6">
      <c r="A588">
        <v>2</v>
      </c>
      <c r="B588" t="s">
        <v>55</v>
      </c>
      <c r="C588">
        <v>2.62917</v>
      </c>
      <c r="D588">
        <f t="shared" si="28"/>
        <v>0.106758</v>
      </c>
      <c r="E588">
        <f t="shared" si="29"/>
        <v>0.672861</v>
      </c>
      <c r="F588">
        <f t="shared" si="30"/>
        <v>3.408789</v>
      </c>
    </row>
    <row r="589" spans="1:6">
      <c r="A589">
        <v>2</v>
      </c>
      <c r="B589" t="s">
        <v>177</v>
      </c>
      <c r="C589">
        <v>1.85682</v>
      </c>
      <c r="D589">
        <f t="shared" si="28"/>
        <v>0.106758</v>
      </c>
      <c r="E589">
        <f t="shared" si="29"/>
        <v>0</v>
      </c>
      <c r="F589">
        <f t="shared" si="30"/>
        <v>1.963578</v>
      </c>
    </row>
    <row r="590" spans="1:6">
      <c r="A590">
        <v>2</v>
      </c>
      <c r="B590" t="s">
        <v>45</v>
      </c>
      <c r="C590">
        <v>4.87531</v>
      </c>
      <c r="D590">
        <f t="shared" si="28"/>
        <v>0.106758</v>
      </c>
      <c r="E590">
        <f t="shared" si="29"/>
        <v>0.4084681</v>
      </c>
      <c r="F590">
        <f t="shared" si="30"/>
        <v>5.3905361</v>
      </c>
    </row>
    <row r="591" spans="1:6">
      <c r="A591">
        <v>2</v>
      </c>
      <c r="B591" t="s">
        <v>42</v>
      </c>
      <c r="C591">
        <v>3.16036</v>
      </c>
      <c r="D591">
        <f t="shared" si="28"/>
        <v>0.106758</v>
      </c>
      <c r="E591">
        <f t="shared" si="29"/>
        <v>0.609183</v>
      </c>
      <c r="F591">
        <f t="shared" si="30"/>
        <v>3.876301</v>
      </c>
    </row>
    <row r="592" spans="1:6">
      <c r="A592">
        <v>2</v>
      </c>
      <c r="B592" t="s">
        <v>38</v>
      </c>
      <c r="C592">
        <v>3.67657</v>
      </c>
      <c r="D592">
        <f t="shared" si="28"/>
        <v>0.106758</v>
      </c>
      <c r="E592">
        <f t="shared" si="29"/>
        <v>0.660323</v>
      </c>
      <c r="F592">
        <f t="shared" si="30"/>
        <v>4.443651</v>
      </c>
    </row>
    <row r="593" spans="1:6">
      <c r="A593">
        <v>2</v>
      </c>
      <c r="B593" t="s">
        <v>55</v>
      </c>
      <c r="C593">
        <v>4.74429</v>
      </c>
      <c r="D593">
        <f t="shared" si="28"/>
        <v>0.106758</v>
      </c>
      <c r="E593">
        <f t="shared" si="29"/>
        <v>0.672861</v>
      </c>
      <c r="F593">
        <f t="shared" si="30"/>
        <v>5.523909</v>
      </c>
    </row>
    <row r="594" spans="1:6">
      <c r="A594">
        <v>2</v>
      </c>
      <c r="B594" t="s">
        <v>55</v>
      </c>
      <c r="C594">
        <v>5.60912</v>
      </c>
      <c r="D594">
        <f t="shared" si="28"/>
        <v>0.106758</v>
      </c>
      <c r="E594">
        <f t="shared" si="29"/>
        <v>0.672861</v>
      </c>
      <c r="F594">
        <f t="shared" si="30"/>
        <v>6.388739</v>
      </c>
    </row>
    <row r="595" spans="1:6">
      <c r="A595">
        <v>1</v>
      </c>
      <c r="B595" t="s">
        <v>111</v>
      </c>
      <c r="C595">
        <v>6.55281</v>
      </c>
      <c r="D595">
        <f t="shared" si="28"/>
        <v>0</v>
      </c>
      <c r="E595">
        <f t="shared" si="29"/>
        <v>0.762917</v>
      </c>
      <c r="F595">
        <f t="shared" si="30"/>
        <v>7.315727</v>
      </c>
    </row>
    <row r="596" spans="1:6">
      <c r="A596">
        <v>2</v>
      </c>
      <c r="B596" t="s">
        <v>45</v>
      </c>
      <c r="C596">
        <v>5.24526</v>
      </c>
      <c r="D596">
        <f t="shared" si="28"/>
        <v>0.106758</v>
      </c>
      <c r="E596">
        <f t="shared" si="29"/>
        <v>0.4084681</v>
      </c>
      <c r="F596">
        <f t="shared" si="30"/>
        <v>5.7604861</v>
      </c>
    </row>
    <row r="597" spans="1:6">
      <c r="A597">
        <v>2</v>
      </c>
      <c r="B597" t="s">
        <v>50</v>
      </c>
      <c r="C597">
        <v>5.42672</v>
      </c>
      <c r="D597">
        <f t="shared" si="28"/>
        <v>0.106758</v>
      </c>
      <c r="E597">
        <f t="shared" si="29"/>
        <v>0.3905798</v>
      </c>
      <c r="F597">
        <f t="shared" si="30"/>
        <v>5.9240578</v>
      </c>
    </row>
    <row r="598" spans="1:6">
      <c r="A598">
        <v>2</v>
      </c>
      <c r="B598" t="s">
        <v>42</v>
      </c>
      <c r="C598">
        <v>2.06847</v>
      </c>
      <c r="D598">
        <f t="shared" si="28"/>
        <v>0.106758</v>
      </c>
      <c r="E598">
        <f t="shared" si="29"/>
        <v>0.609183</v>
      </c>
      <c r="F598">
        <f t="shared" si="30"/>
        <v>2.784411</v>
      </c>
    </row>
    <row r="599" spans="1:6">
      <c r="A599">
        <v>2</v>
      </c>
      <c r="B599" t="s">
        <v>60</v>
      </c>
      <c r="C599">
        <v>5.38545</v>
      </c>
      <c r="D599">
        <f t="shared" si="28"/>
        <v>0.106758</v>
      </c>
      <c r="E599">
        <f t="shared" si="29"/>
        <v>0.631128</v>
      </c>
      <c r="F599">
        <f t="shared" si="30"/>
        <v>6.123336</v>
      </c>
    </row>
    <row r="600" spans="1:6">
      <c r="A600">
        <v>2</v>
      </c>
      <c r="B600" t="s">
        <v>177</v>
      </c>
      <c r="C600">
        <v>4.06321</v>
      </c>
      <c r="D600">
        <f t="shared" si="28"/>
        <v>0.106758</v>
      </c>
      <c r="E600">
        <f t="shared" si="29"/>
        <v>0</v>
      </c>
      <c r="F600">
        <f t="shared" si="30"/>
        <v>4.169968</v>
      </c>
    </row>
    <row r="601" spans="1:6">
      <c r="A601">
        <v>4</v>
      </c>
      <c r="B601" t="s">
        <v>66</v>
      </c>
      <c r="C601">
        <v>7.46512</v>
      </c>
      <c r="D601">
        <f t="shared" si="28"/>
        <v>0.226065</v>
      </c>
      <c r="E601">
        <f t="shared" si="29"/>
        <v>0.4547557</v>
      </c>
      <c r="F601">
        <f t="shared" si="30"/>
        <v>8.1459407</v>
      </c>
    </row>
    <row r="602" spans="1:6">
      <c r="A602">
        <v>2</v>
      </c>
      <c r="B602" t="s">
        <v>55</v>
      </c>
      <c r="C602">
        <v>4.68662</v>
      </c>
      <c r="D602">
        <f t="shared" si="28"/>
        <v>0.106758</v>
      </c>
      <c r="E602">
        <f t="shared" si="29"/>
        <v>0.672861</v>
      </c>
      <c r="F602">
        <f t="shared" si="30"/>
        <v>5.466239</v>
      </c>
    </row>
    <row r="603" spans="1:6">
      <c r="A603">
        <v>2</v>
      </c>
      <c r="B603" t="s">
        <v>55</v>
      </c>
      <c r="C603">
        <v>4.12494</v>
      </c>
      <c r="D603">
        <f t="shared" si="28"/>
        <v>0.106758</v>
      </c>
      <c r="E603">
        <f t="shared" si="29"/>
        <v>0.672861</v>
      </c>
      <c r="F603">
        <f t="shared" si="30"/>
        <v>4.904559</v>
      </c>
    </row>
    <row r="604" spans="1:6">
      <c r="A604">
        <v>2</v>
      </c>
      <c r="B604" t="s">
        <v>66</v>
      </c>
      <c r="C604">
        <v>4.53853</v>
      </c>
      <c r="D604">
        <f t="shared" si="28"/>
        <v>0.106758</v>
      </c>
      <c r="E604">
        <f t="shared" si="29"/>
        <v>0.4547557</v>
      </c>
      <c r="F604">
        <f t="shared" si="30"/>
        <v>5.1000437</v>
      </c>
    </row>
    <row r="605" spans="1:6">
      <c r="A605">
        <v>2</v>
      </c>
      <c r="B605" t="s">
        <v>66</v>
      </c>
      <c r="C605">
        <v>3.90888</v>
      </c>
      <c r="D605">
        <f t="shared" si="28"/>
        <v>0.106758</v>
      </c>
      <c r="E605">
        <f t="shared" si="29"/>
        <v>0.4547557</v>
      </c>
      <c r="F605">
        <f t="shared" si="30"/>
        <v>4.4703937</v>
      </c>
    </row>
    <row r="606" spans="1:6">
      <c r="A606">
        <v>2</v>
      </c>
      <c r="B606" t="s">
        <v>111</v>
      </c>
      <c r="C606">
        <v>4.55983</v>
      </c>
      <c r="D606">
        <f t="shared" si="28"/>
        <v>0.106758</v>
      </c>
      <c r="E606">
        <f t="shared" si="29"/>
        <v>0.762917</v>
      </c>
      <c r="F606">
        <f t="shared" si="30"/>
        <v>5.429505</v>
      </c>
    </row>
    <row r="607" spans="1:6">
      <c r="A607">
        <v>2</v>
      </c>
      <c r="B607" t="s">
        <v>55</v>
      </c>
      <c r="C607">
        <v>4.43207</v>
      </c>
      <c r="D607">
        <f t="shared" si="28"/>
        <v>0.106758</v>
      </c>
      <c r="E607">
        <f t="shared" si="29"/>
        <v>0.672861</v>
      </c>
      <c r="F607">
        <f t="shared" si="30"/>
        <v>5.211689</v>
      </c>
    </row>
    <row r="608" spans="1:6">
      <c r="A608">
        <v>2</v>
      </c>
      <c r="B608" t="s">
        <v>60</v>
      </c>
      <c r="C608">
        <v>3.83701</v>
      </c>
      <c r="D608">
        <f t="shared" si="28"/>
        <v>0.106758</v>
      </c>
      <c r="E608">
        <f t="shared" si="29"/>
        <v>0.631128</v>
      </c>
      <c r="F608">
        <f t="shared" si="30"/>
        <v>4.574896</v>
      </c>
    </row>
    <row r="609" spans="1:6">
      <c r="A609">
        <v>2</v>
      </c>
      <c r="B609" t="s">
        <v>34</v>
      </c>
      <c r="C609">
        <v>5.42504</v>
      </c>
      <c r="D609">
        <f t="shared" si="28"/>
        <v>0.106758</v>
      </c>
      <c r="E609">
        <f t="shared" si="29"/>
        <v>0.75065</v>
      </c>
      <c r="F609">
        <f t="shared" si="30"/>
        <v>6.282448</v>
      </c>
    </row>
    <row r="610" spans="1:6">
      <c r="A610">
        <v>2</v>
      </c>
      <c r="B610" t="s">
        <v>42</v>
      </c>
      <c r="C610">
        <v>2.34234</v>
      </c>
      <c r="D610">
        <f t="shared" si="28"/>
        <v>0.106758</v>
      </c>
      <c r="E610">
        <f t="shared" si="29"/>
        <v>0.609183</v>
      </c>
      <c r="F610">
        <f t="shared" si="30"/>
        <v>3.058281</v>
      </c>
    </row>
    <row r="611" spans="1:6">
      <c r="A611">
        <v>2</v>
      </c>
      <c r="B611" t="s">
        <v>60</v>
      </c>
      <c r="C611">
        <v>2.71296</v>
      </c>
      <c r="D611">
        <f t="shared" si="28"/>
        <v>0.106758</v>
      </c>
      <c r="E611">
        <f t="shared" si="29"/>
        <v>0.631128</v>
      </c>
      <c r="F611">
        <f t="shared" si="30"/>
        <v>3.450846</v>
      </c>
    </row>
    <row r="612" spans="1:6">
      <c r="A612">
        <v>2</v>
      </c>
      <c r="B612" t="s">
        <v>55</v>
      </c>
      <c r="C612">
        <v>4.05548</v>
      </c>
      <c r="D612">
        <f t="shared" si="28"/>
        <v>0.106758</v>
      </c>
      <c r="E612">
        <f t="shared" si="29"/>
        <v>0.672861</v>
      </c>
      <c r="F612">
        <f t="shared" si="30"/>
        <v>4.835099</v>
      </c>
    </row>
    <row r="613" spans="1:6">
      <c r="A613">
        <v>2</v>
      </c>
      <c r="B613" t="s">
        <v>55</v>
      </c>
      <c r="C613">
        <v>4.4356</v>
      </c>
      <c r="D613">
        <f t="shared" si="28"/>
        <v>0.106758</v>
      </c>
      <c r="E613">
        <f t="shared" si="29"/>
        <v>0.672861</v>
      </c>
      <c r="F613">
        <f t="shared" si="30"/>
        <v>5.215219</v>
      </c>
    </row>
    <row r="614" spans="1:6">
      <c r="A614">
        <v>2</v>
      </c>
      <c r="B614" t="s">
        <v>50</v>
      </c>
      <c r="C614">
        <v>5.47992</v>
      </c>
      <c r="D614">
        <f t="shared" si="28"/>
        <v>0.106758</v>
      </c>
      <c r="E614">
        <f t="shared" si="29"/>
        <v>0.3905798</v>
      </c>
      <c r="F614">
        <f t="shared" si="30"/>
        <v>5.9772578</v>
      </c>
    </row>
    <row r="615" spans="1:6">
      <c r="A615">
        <v>2</v>
      </c>
      <c r="B615" t="s">
        <v>45</v>
      </c>
      <c r="C615">
        <v>2.95159</v>
      </c>
      <c r="D615">
        <f t="shared" si="28"/>
        <v>0.106758</v>
      </c>
      <c r="E615">
        <f t="shared" si="29"/>
        <v>0.4084681</v>
      </c>
      <c r="F615">
        <f t="shared" si="30"/>
        <v>3.4668161</v>
      </c>
    </row>
    <row r="616" spans="1:6">
      <c r="A616">
        <v>2</v>
      </c>
      <c r="B616" t="s">
        <v>60</v>
      </c>
      <c r="C616">
        <v>5.90297</v>
      </c>
      <c r="D616">
        <f t="shared" si="28"/>
        <v>0.106758</v>
      </c>
      <c r="E616">
        <f t="shared" si="29"/>
        <v>0.631128</v>
      </c>
      <c r="F616">
        <f t="shared" si="30"/>
        <v>6.640856</v>
      </c>
    </row>
    <row r="617" spans="1:6">
      <c r="A617">
        <v>2</v>
      </c>
      <c r="B617" t="s">
        <v>50</v>
      </c>
      <c r="C617">
        <v>3.62772</v>
      </c>
      <c r="D617">
        <f t="shared" si="28"/>
        <v>0.106758</v>
      </c>
      <c r="E617">
        <f t="shared" si="29"/>
        <v>0.3905798</v>
      </c>
      <c r="F617">
        <f t="shared" si="30"/>
        <v>4.1250578</v>
      </c>
    </row>
    <row r="618" spans="1:6">
      <c r="A618">
        <v>3</v>
      </c>
      <c r="B618" t="s">
        <v>111</v>
      </c>
      <c r="C618">
        <v>3.15609</v>
      </c>
      <c r="D618">
        <f t="shared" si="28"/>
        <v>0.255564</v>
      </c>
      <c r="E618">
        <f t="shared" si="29"/>
        <v>0.762917</v>
      </c>
      <c r="F618">
        <f t="shared" si="30"/>
        <v>4.174571</v>
      </c>
    </row>
    <row r="619" spans="1:6">
      <c r="A619">
        <v>2</v>
      </c>
      <c r="B619" t="s">
        <v>45</v>
      </c>
      <c r="C619">
        <v>3.38737</v>
      </c>
      <c r="D619">
        <f t="shared" si="28"/>
        <v>0.106758</v>
      </c>
      <c r="E619">
        <f t="shared" si="29"/>
        <v>0.4084681</v>
      </c>
      <c r="F619">
        <f t="shared" si="30"/>
        <v>3.9025961</v>
      </c>
    </row>
    <row r="620" spans="1:6">
      <c r="A620">
        <v>2</v>
      </c>
      <c r="B620" t="s">
        <v>55</v>
      </c>
      <c r="C620">
        <v>3.07707</v>
      </c>
      <c r="D620">
        <f t="shared" si="28"/>
        <v>0.106758</v>
      </c>
      <c r="E620">
        <f t="shared" si="29"/>
        <v>0.672861</v>
      </c>
      <c r="F620">
        <f t="shared" si="30"/>
        <v>3.856689</v>
      </c>
    </row>
    <row r="621" spans="1:6">
      <c r="A621">
        <v>2</v>
      </c>
      <c r="B621" t="s">
        <v>34</v>
      </c>
      <c r="C621">
        <v>4.37418</v>
      </c>
      <c r="D621">
        <f t="shared" si="28"/>
        <v>0.106758</v>
      </c>
      <c r="E621">
        <f t="shared" si="29"/>
        <v>0.75065</v>
      </c>
      <c r="F621">
        <f t="shared" si="30"/>
        <v>5.231588</v>
      </c>
    </row>
    <row r="622" spans="1:6">
      <c r="A622">
        <v>2</v>
      </c>
      <c r="B622" t="s">
        <v>55</v>
      </c>
      <c r="C622">
        <v>4.37324</v>
      </c>
      <c r="D622">
        <f t="shared" si="28"/>
        <v>0.106758</v>
      </c>
      <c r="E622">
        <f t="shared" si="29"/>
        <v>0.672861</v>
      </c>
      <c r="F622">
        <f t="shared" si="30"/>
        <v>5.152859</v>
      </c>
    </row>
    <row r="623" spans="1:6">
      <c r="A623">
        <v>2</v>
      </c>
      <c r="B623" t="s">
        <v>66</v>
      </c>
      <c r="C623">
        <v>3.51021</v>
      </c>
      <c r="D623">
        <f t="shared" si="28"/>
        <v>0.106758</v>
      </c>
      <c r="E623">
        <f t="shared" si="29"/>
        <v>0.4547557</v>
      </c>
      <c r="F623">
        <f t="shared" si="30"/>
        <v>4.0717237</v>
      </c>
    </row>
    <row r="624" spans="1:6">
      <c r="A624">
        <v>1</v>
      </c>
      <c r="B624" t="s">
        <v>111</v>
      </c>
      <c r="C624">
        <v>5.36133</v>
      </c>
      <c r="D624">
        <f t="shared" si="28"/>
        <v>0</v>
      </c>
      <c r="E624">
        <f t="shared" si="29"/>
        <v>0.762917</v>
      </c>
      <c r="F624">
        <f t="shared" si="30"/>
        <v>6.124247</v>
      </c>
    </row>
    <row r="625" spans="1:6">
      <c r="A625">
        <v>2</v>
      </c>
      <c r="B625" t="s">
        <v>50</v>
      </c>
      <c r="C625">
        <v>5.22179</v>
      </c>
      <c r="D625">
        <f t="shared" si="28"/>
        <v>0.106758</v>
      </c>
      <c r="E625">
        <f t="shared" si="29"/>
        <v>0.3905798</v>
      </c>
      <c r="F625">
        <f t="shared" si="30"/>
        <v>5.7191278</v>
      </c>
    </row>
    <row r="626" spans="1:6">
      <c r="A626">
        <v>2</v>
      </c>
      <c r="B626" t="s">
        <v>34</v>
      </c>
      <c r="C626">
        <v>3.16671</v>
      </c>
      <c r="D626">
        <f t="shared" si="28"/>
        <v>0.106758</v>
      </c>
      <c r="E626">
        <f t="shared" si="29"/>
        <v>0.75065</v>
      </c>
      <c r="F626">
        <f t="shared" si="30"/>
        <v>4.024118</v>
      </c>
    </row>
    <row r="627" spans="1:6">
      <c r="A627">
        <v>2</v>
      </c>
      <c r="B627" t="s">
        <v>66</v>
      </c>
      <c r="C627">
        <v>3.49414</v>
      </c>
      <c r="D627">
        <f t="shared" si="28"/>
        <v>0.106758</v>
      </c>
      <c r="E627">
        <f t="shared" si="29"/>
        <v>0.4547557</v>
      </c>
      <c r="F627">
        <f t="shared" si="30"/>
        <v>4.0556537</v>
      </c>
    </row>
    <row r="628" spans="1:6">
      <c r="A628">
        <v>2</v>
      </c>
      <c r="B628" t="s">
        <v>42</v>
      </c>
      <c r="C628">
        <v>4.23738</v>
      </c>
      <c r="D628">
        <f t="shared" si="28"/>
        <v>0.106758</v>
      </c>
      <c r="E628">
        <f t="shared" si="29"/>
        <v>0.609183</v>
      </c>
      <c r="F628">
        <f t="shared" si="30"/>
        <v>4.953321</v>
      </c>
    </row>
    <row r="629" spans="1:6">
      <c r="A629">
        <v>2</v>
      </c>
      <c r="B629" t="s">
        <v>50</v>
      </c>
      <c r="C629">
        <v>4.2729</v>
      </c>
      <c r="D629">
        <f t="shared" si="28"/>
        <v>0.106758</v>
      </c>
      <c r="E629">
        <f t="shared" si="29"/>
        <v>0.3905798</v>
      </c>
      <c r="F629">
        <f t="shared" si="30"/>
        <v>4.7702378</v>
      </c>
    </row>
    <row r="630" spans="1:6">
      <c r="A630">
        <v>3</v>
      </c>
      <c r="B630" t="s">
        <v>60</v>
      </c>
      <c r="C630">
        <v>3.30333</v>
      </c>
      <c r="D630">
        <f t="shared" si="28"/>
        <v>0.255564</v>
      </c>
      <c r="E630">
        <f t="shared" si="29"/>
        <v>0.631128</v>
      </c>
      <c r="F630">
        <f t="shared" si="30"/>
        <v>4.190022</v>
      </c>
    </row>
    <row r="631" spans="1:6">
      <c r="A631">
        <v>2</v>
      </c>
      <c r="B631" t="s">
        <v>38</v>
      </c>
      <c r="C631">
        <v>4.79779</v>
      </c>
      <c r="D631">
        <f t="shared" si="28"/>
        <v>0.106758</v>
      </c>
      <c r="E631">
        <f t="shared" si="29"/>
        <v>0.660323</v>
      </c>
      <c r="F631">
        <f t="shared" si="30"/>
        <v>5.564871</v>
      </c>
    </row>
    <row r="632" spans="1:6">
      <c r="A632">
        <v>2</v>
      </c>
      <c r="B632" t="s">
        <v>42</v>
      </c>
      <c r="C632">
        <v>5.04558</v>
      </c>
      <c r="D632">
        <f t="shared" si="28"/>
        <v>0.106758</v>
      </c>
      <c r="E632">
        <f t="shared" si="29"/>
        <v>0.609183</v>
      </c>
      <c r="F632">
        <f t="shared" si="30"/>
        <v>5.761521</v>
      </c>
    </row>
    <row r="633" spans="1:6">
      <c r="A633">
        <v>2</v>
      </c>
      <c r="B633" t="s">
        <v>45</v>
      </c>
      <c r="C633">
        <v>3.83832</v>
      </c>
      <c r="D633">
        <f t="shared" si="28"/>
        <v>0.106758</v>
      </c>
      <c r="E633">
        <f t="shared" si="29"/>
        <v>0.4084681</v>
      </c>
      <c r="F633">
        <f t="shared" si="30"/>
        <v>4.3535461</v>
      </c>
    </row>
    <row r="634" spans="1:6">
      <c r="A634">
        <v>2</v>
      </c>
      <c r="B634" t="s">
        <v>50</v>
      </c>
      <c r="C634">
        <v>5.26542</v>
      </c>
      <c r="D634">
        <f t="shared" si="28"/>
        <v>0.106758</v>
      </c>
      <c r="E634">
        <f t="shared" si="29"/>
        <v>0.3905798</v>
      </c>
      <c r="F634">
        <f t="shared" si="30"/>
        <v>5.7627578</v>
      </c>
    </row>
    <row r="635" spans="1:6">
      <c r="A635">
        <v>4</v>
      </c>
      <c r="B635" t="s">
        <v>45</v>
      </c>
      <c r="C635">
        <v>5.656</v>
      </c>
      <c r="D635">
        <f t="shared" si="28"/>
        <v>0.226065</v>
      </c>
      <c r="E635">
        <f t="shared" si="29"/>
        <v>0.4084681</v>
      </c>
      <c r="F635">
        <f t="shared" si="30"/>
        <v>6.2905331</v>
      </c>
    </row>
    <row r="636" spans="1:6">
      <c r="A636">
        <v>2</v>
      </c>
      <c r="B636" t="s">
        <v>50</v>
      </c>
      <c r="C636">
        <v>3.93657</v>
      </c>
      <c r="D636">
        <f t="shared" si="28"/>
        <v>0.106758</v>
      </c>
      <c r="E636">
        <f t="shared" si="29"/>
        <v>0.3905798</v>
      </c>
      <c r="F636">
        <f t="shared" si="30"/>
        <v>4.4339078</v>
      </c>
    </row>
    <row r="637" spans="1:6">
      <c r="A637">
        <v>3</v>
      </c>
      <c r="B637" t="s">
        <v>111</v>
      </c>
      <c r="C637">
        <v>5.45251</v>
      </c>
      <c r="D637">
        <f t="shared" si="28"/>
        <v>0.255564</v>
      </c>
      <c r="E637">
        <f t="shared" si="29"/>
        <v>0.762917</v>
      </c>
      <c r="F637">
        <f t="shared" si="30"/>
        <v>6.470991</v>
      </c>
    </row>
    <row r="638" spans="1:6">
      <c r="A638">
        <v>2</v>
      </c>
      <c r="B638" t="s">
        <v>66</v>
      </c>
      <c r="C638">
        <v>6.67113</v>
      </c>
      <c r="D638">
        <f t="shared" si="28"/>
        <v>0.106758</v>
      </c>
      <c r="E638">
        <f t="shared" si="29"/>
        <v>0.4547557</v>
      </c>
      <c r="F638">
        <f t="shared" si="30"/>
        <v>7.2326437</v>
      </c>
    </row>
    <row r="639" spans="1:6">
      <c r="A639">
        <v>2</v>
      </c>
      <c r="B639" t="s">
        <v>34</v>
      </c>
      <c r="C639">
        <v>9.54436</v>
      </c>
      <c r="D639">
        <f t="shared" si="28"/>
        <v>0.106758</v>
      </c>
      <c r="E639">
        <f t="shared" si="29"/>
        <v>0.75065</v>
      </c>
      <c r="F639">
        <f t="shared" si="30"/>
        <v>10.401768</v>
      </c>
    </row>
    <row r="640" spans="1:6">
      <c r="A640">
        <v>2</v>
      </c>
      <c r="B640" t="s">
        <v>50</v>
      </c>
      <c r="C640">
        <v>3.16937</v>
      </c>
      <c r="D640">
        <f t="shared" si="28"/>
        <v>0.106758</v>
      </c>
      <c r="E640">
        <f t="shared" si="29"/>
        <v>0.3905798</v>
      </c>
      <c r="F640">
        <f t="shared" si="30"/>
        <v>3.6667078</v>
      </c>
    </row>
    <row r="641" spans="1:6">
      <c r="A641">
        <v>2</v>
      </c>
      <c r="B641" t="s">
        <v>45</v>
      </c>
      <c r="C641">
        <v>3.71692</v>
      </c>
      <c r="D641">
        <f t="shared" si="28"/>
        <v>0.106758</v>
      </c>
      <c r="E641">
        <f t="shared" si="29"/>
        <v>0.4084681</v>
      </c>
      <c r="F641">
        <f t="shared" si="30"/>
        <v>4.2321461</v>
      </c>
    </row>
    <row r="642" spans="1:6">
      <c r="A642">
        <v>2</v>
      </c>
      <c r="B642" t="s">
        <v>45</v>
      </c>
      <c r="C642">
        <v>6.39223</v>
      </c>
      <c r="D642">
        <f t="shared" si="28"/>
        <v>0.106758</v>
      </c>
      <c r="E642">
        <f t="shared" si="29"/>
        <v>0.4084681</v>
      </c>
      <c r="F642">
        <f t="shared" si="30"/>
        <v>6.9074561</v>
      </c>
    </row>
    <row r="643" spans="1:6">
      <c r="A643">
        <v>2</v>
      </c>
      <c r="B643" t="s">
        <v>50</v>
      </c>
      <c r="C643">
        <v>3.53593</v>
      </c>
      <c r="D643">
        <f t="shared" ref="D643:D706" si="31">VLOOKUP(A643,K:M,3,0)</f>
        <v>0.106758</v>
      </c>
      <c r="E643">
        <f t="shared" ref="E643:E706" si="32">VLOOKUP(B643,K:M,3,0)</f>
        <v>0.3905798</v>
      </c>
      <c r="F643">
        <f t="shared" ref="F643:F706" si="33">C643+D643+E643</f>
        <v>4.0332678</v>
      </c>
    </row>
    <row r="644" spans="1:6">
      <c r="A644">
        <v>2</v>
      </c>
      <c r="B644" t="s">
        <v>177</v>
      </c>
      <c r="C644">
        <v>4.46712</v>
      </c>
      <c r="D644">
        <f t="shared" si="31"/>
        <v>0.106758</v>
      </c>
      <c r="E644">
        <f t="shared" si="32"/>
        <v>0</v>
      </c>
      <c r="F644">
        <f t="shared" si="33"/>
        <v>4.573878</v>
      </c>
    </row>
    <row r="645" spans="1:6">
      <c r="A645">
        <v>2</v>
      </c>
      <c r="B645" t="s">
        <v>50</v>
      </c>
      <c r="C645">
        <v>1.64095</v>
      </c>
      <c r="D645">
        <f t="shared" si="31"/>
        <v>0.106758</v>
      </c>
      <c r="E645">
        <f t="shared" si="32"/>
        <v>0.3905798</v>
      </c>
      <c r="F645">
        <f t="shared" si="33"/>
        <v>2.1382878</v>
      </c>
    </row>
    <row r="646" spans="1:6">
      <c r="A646">
        <v>4</v>
      </c>
      <c r="B646" t="s">
        <v>177</v>
      </c>
      <c r="C646">
        <v>3.15882</v>
      </c>
      <c r="D646">
        <f t="shared" si="31"/>
        <v>0.226065</v>
      </c>
      <c r="E646">
        <f t="shared" si="32"/>
        <v>0</v>
      </c>
      <c r="F646">
        <f t="shared" si="33"/>
        <v>3.384885</v>
      </c>
    </row>
    <row r="647" spans="1:6">
      <c r="A647">
        <v>2</v>
      </c>
      <c r="B647" t="s">
        <v>34</v>
      </c>
      <c r="C647">
        <v>5.25032</v>
      </c>
      <c r="D647">
        <f t="shared" si="31"/>
        <v>0.106758</v>
      </c>
      <c r="E647">
        <f t="shared" si="32"/>
        <v>0.75065</v>
      </c>
      <c r="F647">
        <f t="shared" si="33"/>
        <v>6.107728</v>
      </c>
    </row>
    <row r="648" spans="1:6">
      <c r="A648">
        <v>2</v>
      </c>
      <c r="B648" t="s">
        <v>177</v>
      </c>
      <c r="C648">
        <v>3.38917</v>
      </c>
      <c r="D648">
        <f t="shared" si="31"/>
        <v>0.106758</v>
      </c>
      <c r="E648">
        <f t="shared" si="32"/>
        <v>0</v>
      </c>
      <c r="F648">
        <f t="shared" si="33"/>
        <v>3.495928</v>
      </c>
    </row>
    <row r="649" spans="1:6">
      <c r="A649">
        <v>4</v>
      </c>
      <c r="B649" t="s">
        <v>50</v>
      </c>
      <c r="C649">
        <v>6.71512</v>
      </c>
      <c r="D649">
        <f t="shared" si="31"/>
        <v>0.226065</v>
      </c>
      <c r="E649">
        <f t="shared" si="32"/>
        <v>0.3905798</v>
      </c>
      <c r="F649">
        <f t="shared" si="33"/>
        <v>7.3317648</v>
      </c>
    </row>
    <row r="650" spans="1:6">
      <c r="A650">
        <v>2</v>
      </c>
      <c r="B650" t="s">
        <v>45</v>
      </c>
      <c r="C650">
        <v>4.99148</v>
      </c>
      <c r="D650">
        <f t="shared" si="31"/>
        <v>0.106758</v>
      </c>
      <c r="E650">
        <f t="shared" si="32"/>
        <v>0.4084681</v>
      </c>
      <c r="F650">
        <f t="shared" si="33"/>
        <v>5.5067061</v>
      </c>
    </row>
    <row r="651" spans="1:6">
      <c r="A651">
        <v>2</v>
      </c>
      <c r="B651" t="s">
        <v>34</v>
      </c>
      <c r="C651">
        <v>4.41267</v>
      </c>
      <c r="D651">
        <f t="shared" si="31"/>
        <v>0.106758</v>
      </c>
      <c r="E651">
        <f t="shared" si="32"/>
        <v>0.75065</v>
      </c>
      <c r="F651">
        <f t="shared" si="33"/>
        <v>5.270078</v>
      </c>
    </row>
    <row r="652" spans="1:6">
      <c r="A652">
        <v>2</v>
      </c>
      <c r="B652" t="s">
        <v>66</v>
      </c>
      <c r="C652">
        <v>3.68111</v>
      </c>
      <c r="D652">
        <f t="shared" si="31"/>
        <v>0.106758</v>
      </c>
      <c r="E652">
        <f t="shared" si="32"/>
        <v>0.4547557</v>
      </c>
      <c r="F652">
        <f t="shared" si="33"/>
        <v>4.2426237</v>
      </c>
    </row>
    <row r="653" spans="1:6">
      <c r="A653">
        <v>2</v>
      </c>
      <c r="B653" t="s">
        <v>45</v>
      </c>
      <c r="C653">
        <v>4.12766</v>
      </c>
      <c r="D653">
        <f t="shared" si="31"/>
        <v>0.106758</v>
      </c>
      <c r="E653">
        <f t="shared" si="32"/>
        <v>0.4084681</v>
      </c>
      <c r="F653">
        <f t="shared" si="33"/>
        <v>4.6428861</v>
      </c>
    </row>
    <row r="654" spans="1:6">
      <c r="A654">
        <v>2</v>
      </c>
      <c r="B654" t="s">
        <v>42</v>
      </c>
      <c r="C654">
        <v>4.1239</v>
      </c>
      <c r="D654">
        <f t="shared" si="31"/>
        <v>0.106758</v>
      </c>
      <c r="E654">
        <f t="shared" si="32"/>
        <v>0.609183</v>
      </c>
      <c r="F654">
        <f t="shared" si="33"/>
        <v>4.839841</v>
      </c>
    </row>
    <row r="655" spans="1:6">
      <c r="A655">
        <v>2</v>
      </c>
      <c r="B655" t="s">
        <v>66</v>
      </c>
      <c r="C655">
        <v>2.15448</v>
      </c>
      <c r="D655">
        <f t="shared" si="31"/>
        <v>0.106758</v>
      </c>
      <c r="E655">
        <f t="shared" si="32"/>
        <v>0.4547557</v>
      </c>
      <c r="F655">
        <f t="shared" si="33"/>
        <v>2.7159937</v>
      </c>
    </row>
    <row r="656" spans="1:6">
      <c r="A656">
        <v>4</v>
      </c>
      <c r="B656" t="s">
        <v>50</v>
      </c>
      <c r="C656">
        <v>3.38464</v>
      </c>
      <c r="D656">
        <f t="shared" si="31"/>
        <v>0.226065</v>
      </c>
      <c r="E656">
        <f t="shared" si="32"/>
        <v>0.3905798</v>
      </c>
      <c r="F656">
        <f t="shared" si="33"/>
        <v>4.0012848</v>
      </c>
    </row>
    <row r="657" spans="1:6">
      <c r="A657">
        <v>2</v>
      </c>
      <c r="B657" t="s">
        <v>45</v>
      </c>
      <c r="C657">
        <v>1.93227</v>
      </c>
      <c r="D657">
        <f t="shared" si="31"/>
        <v>0.106758</v>
      </c>
      <c r="E657">
        <f t="shared" si="32"/>
        <v>0.4084681</v>
      </c>
      <c r="F657">
        <f t="shared" si="33"/>
        <v>2.4474961</v>
      </c>
    </row>
    <row r="658" spans="1:6">
      <c r="A658">
        <v>2</v>
      </c>
      <c r="B658" t="s">
        <v>177</v>
      </c>
      <c r="C658">
        <v>3.19183</v>
      </c>
      <c r="D658">
        <f t="shared" si="31"/>
        <v>0.106758</v>
      </c>
      <c r="E658">
        <f t="shared" si="32"/>
        <v>0</v>
      </c>
      <c r="F658">
        <f t="shared" si="33"/>
        <v>3.298588</v>
      </c>
    </row>
    <row r="659" spans="1:6">
      <c r="A659">
        <v>2</v>
      </c>
      <c r="B659" t="s">
        <v>38</v>
      </c>
      <c r="C659">
        <v>6.27739</v>
      </c>
      <c r="D659">
        <f t="shared" si="31"/>
        <v>0.106758</v>
      </c>
      <c r="E659">
        <f t="shared" si="32"/>
        <v>0.660323</v>
      </c>
      <c r="F659">
        <f t="shared" si="33"/>
        <v>7.044471</v>
      </c>
    </row>
    <row r="660" spans="1:6">
      <c r="A660">
        <v>2</v>
      </c>
      <c r="B660" t="s">
        <v>45</v>
      </c>
      <c r="C660">
        <v>4.62638</v>
      </c>
      <c r="D660">
        <f t="shared" si="31"/>
        <v>0.106758</v>
      </c>
      <c r="E660">
        <f t="shared" si="32"/>
        <v>0.4084681</v>
      </c>
      <c r="F660">
        <f t="shared" si="33"/>
        <v>5.1416061</v>
      </c>
    </row>
    <row r="661" spans="1:6">
      <c r="A661">
        <v>2</v>
      </c>
      <c r="B661" t="s">
        <v>45</v>
      </c>
      <c r="C661">
        <v>2.87353</v>
      </c>
      <c r="D661">
        <f t="shared" si="31"/>
        <v>0.106758</v>
      </c>
      <c r="E661">
        <f t="shared" si="32"/>
        <v>0.4084681</v>
      </c>
      <c r="F661">
        <f t="shared" si="33"/>
        <v>3.3887561</v>
      </c>
    </row>
    <row r="662" spans="1:6">
      <c r="A662">
        <v>2</v>
      </c>
      <c r="B662" t="s">
        <v>42</v>
      </c>
      <c r="C662">
        <v>2.52995</v>
      </c>
      <c r="D662">
        <f t="shared" si="31"/>
        <v>0.106758</v>
      </c>
      <c r="E662">
        <f t="shared" si="32"/>
        <v>0.609183</v>
      </c>
      <c r="F662">
        <f t="shared" si="33"/>
        <v>3.245891</v>
      </c>
    </row>
    <row r="663" spans="1:6">
      <c r="A663">
        <v>2</v>
      </c>
      <c r="B663" t="s">
        <v>55</v>
      </c>
      <c r="C663">
        <v>5.18891</v>
      </c>
      <c r="D663">
        <f t="shared" si="31"/>
        <v>0.106758</v>
      </c>
      <c r="E663">
        <f t="shared" si="32"/>
        <v>0.672861</v>
      </c>
      <c r="F663">
        <f t="shared" si="33"/>
        <v>5.968529</v>
      </c>
    </row>
    <row r="664" spans="1:6">
      <c r="A664">
        <v>2</v>
      </c>
      <c r="B664" t="s">
        <v>50</v>
      </c>
      <c r="C664">
        <v>5.11715</v>
      </c>
      <c r="D664">
        <f t="shared" si="31"/>
        <v>0.106758</v>
      </c>
      <c r="E664">
        <f t="shared" si="32"/>
        <v>0.3905798</v>
      </c>
      <c r="F664">
        <f t="shared" si="33"/>
        <v>5.6144878</v>
      </c>
    </row>
    <row r="665" spans="1:6">
      <c r="A665">
        <v>3</v>
      </c>
      <c r="B665" t="s">
        <v>42</v>
      </c>
      <c r="C665">
        <v>4.21759</v>
      </c>
      <c r="D665">
        <f t="shared" si="31"/>
        <v>0.255564</v>
      </c>
      <c r="E665">
        <f t="shared" si="32"/>
        <v>0.609183</v>
      </c>
      <c r="F665">
        <f t="shared" si="33"/>
        <v>5.082337</v>
      </c>
    </row>
    <row r="666" spans="1:6">
      <c r="A666">
        <v>2</v>
      </c>
      <c r="B666" t="s">
        <v>50</v>
      </c>
      <c r="C666">
        <v>4.40028</v>
      </c>
      <c r="D666">
        <f t="shared" si="31"/>
        <v>0.106758</v>
      </c>
      <c r="E666">
        <f t="shared" si="32"/>
        <v>0.3905798</v>
      </c>
      <c r="F666">
        <f t="shared" si="33"/>
        <v>4.8976178</v>
      </c>
    </row>
    <row r="667" spans="1:6">
      <c r="A667">
        <v>2</v>
      </c>
      <c r="B667" t="s">
        <v>45</v>
      </c>
      <c r="C667">
        <v>5.69203</v>
      </c>
      <c r="D667">
        <f t="shared" si="31"/>
        <v>0.106758</v>
      </c>
      <c r="E667">
        <f t="shared" si="32"/>
        <v>0.4084681</v>
      </c>
      <c r="F667">
        <f t="shared" si="33"/>
        <v>6.2072561</v>
      </c>
    </row>
    <row r="668" spans="1:6">
      <c r="A668">
        <v>4</v>
      </c>
      <c r="B668" t="s">
        <v>177</v>
      </c>
      <c r="C668">
        <v>4.67497</v>
      </c>
      <c r="D668">
        <f t="shared" si="31"/>
        <v>0.226065</v>
      </c>
      <c r="E668">
        <f t="shared" si="32"/>
        <v>0</v>
      </c>
      <c r="F668">
        <f t="shared" si="33"/>
        <v>4.901035</v>
      </c>
    </row>
    <row r="669" spans="1:6">
      <c r="A669">
        <v>3</v>
      </c>
      <c r="B669" t="s">
        <v>34</v>
      </c>
      <c r="C669">
        <v>5.1282</v>
      </c>
      <c r="D669">
        <f t="shared" si="31"/>
        <v>0.255564</v>
      </c>
      <c r="E669">
        <f t="shared" si="32"/>
        <v>0.75065</v>
      </c>
      <c r="F669">
        <f t="shared" si="33"/>
        <v>6.134414</v>
      </c>
    </row>
    <row r="670" spans="1:6">
      <c r="A670">
        <v>3</v>
      </c>
      <c r="B670" t="s">
        <v>38</v>
      </c>
      <c r="C670">
        <v>5.79802</v>
      </c>
      <c r="D670">
        <f t="shared" si="31"/>
        <v>0.255564</v>
      </c>
      <c r="E670">
        <f t="shared" si="32"/>
        <v>0.660323</v>
      </c>
      <c r="F670">
        <f t="shared" si="33"/>
        <v>6.713907</v>
      </c>
    </row>
    <row r="671" spans="1:6">
      <c r="A671">
        <v>2</v>
      </c>
      <c r="B671" t="s">
        <v>66</v>
      </c>
      <c r="C671">
        <v>3.1265</v>
      </c>
      <c r="D671">
        <f t="shared" si="31"/>
        <v>0.106758</v>
      </c>
      <c r="E671">
        <f t="shared" si="32"/>
        <v>0.4547557</v>
      </c>
      <c r="F671">
        <f t="shared" si="33"/>
        <v>3.6880137</v>
      </c>
    </row>
    <row r="672" spans="1:6">
      <c r="A672">
        <v>2</v>
      </c>
      <c r="B672" t="s">
        <v>177</v>
      </c>
      <c r="C672">
        <v>4.25588</v>
      </c>
      <c r="D672">
        <f t="shared" si="31"/>
        <v>0.106758</v>
      </c>
      <c r="E672">
        <f t="shared" si="32"/>
        <v>0</v>
      </c>
      <c r="F672">
        <f t="shared" si="33"/>
        <v>4.362638</v>
      </c>
    </row>
    <row r="673" spans="1:6">
      <c r="A673">
        <v>2</v>
      </c>
      <c r="B673" t="s">
        <v>177</v>
      </c>
      <c r="C673">
        <v>2.71069</v>
      </c>
      <c r="D673">
        <f t="shared" si="31"/>
        <v>0.106758</v>
      </c>
      <c r="E673">
        <f t="shared" si="32"/>
        <v>0</v>
      </c>
      <c r="F673">
        <f t="shared" si="33"/>
        <v>2.817448</v>
      </c>
    </row>
    <row r="674" spans="1:6">
      <c r="A674">
        <v>1</v>
      </c>
      <c r="B674" t="s">
        <v>111</v>
      </c>
      <c r="C674">
        <v>4.64983</v>
      </c>
      <c r="D674">
        <f t="shared" si="31"/>
        <v>0</v>
      </c>
      <c r="E674">
        <f t="shared" si="32"/>
        <v>0.762917</v>
      </c>
      <c r="F674">
        <f t="shared" si="33"/>
        <v>5.412747</v>
      </c>
    </row>
    <row r="675" spans="1:6">
      <c r="A675">
        <v>3</v>
      </c>
      <c r="B675" t="s">
        <v>34</v>
      </c>
      <c r="C675">
        <v>4.94281</v>
      </c>
      <c r="D675">
        <f t="shared" si="31"/>
        <v>0.255564</v>
      </c>
      <c r="E675">
        <f t="shared" si="32"/>
        <v>0.75065</v>
      </c>
      <c r="F675">
        <f t="shared" si="33"/>
        <v>5.949024</v>
      </c>
    </row>
    <row r="676" spans="1:6">
      <c r="A676">
        <v>2</v>
      </c>
      <c r="B676" t="s">
        <v>42</v>
      </c>
      <c r="C676">
        <v>4.90678</v>
      </c>
      <c r="D676">
        <f t="shared" si="31"/>
        <v>0.106758</v>
      </c>
      <c r="E676">
        <f t="shared" si="32"/>
        <v>0.609183</v>
      </c>
      <c r="F676">
        <f t="shared" si="33"/>
        <v>5.622721</v>
      </c>
    </row>
    <row r="677" spans="1:6">
      <c r="A677">
        <v>1</v>
      </c>
      <c r="B677" t="s">
        <v>111</v>
      </c>
      <c r="C677">
        <v>2.35754</v>
      </c>
      <c r="D677">
        <f t="shared" si="31"/>
        <v>0</v>
      </c>
      <c r="E677">
        <f t="shared" si="32"/>
        <v>0.762917</v>
      </c>
      <c r="F677">
        <f t="shared" si="33"/>
        <v>3.120457</v>
      </c>
    </row>
    <row r="678" spans="1:6">
      <c r="A678">
        <v>2</v>
      </c>
      <c r="B678" t="s">
        <v>38</v>
      </c>
      <c r="C678">
        <v>1.98163</v>
      </c>
      <c r="D678">
        <f t="shared" si="31"/>
        <v>0.106758</v>
      </c>
      <c r="E678">
        <f t="shared" si="32"/>
        <v>0.660323</v>
      </c>
      <c r="F678">
        <f t="shared" si="33"/>
        <v>2.748711</v>
      </c>
    </row>
    <row r="679" spans="1:6">
      <c r="A679">
        <v>3</v>
      </c>
      <c r="B679" t="s">
        <v>111</v>
      </c>
      <c r="C679">
        <v>7.64271</v>
      </c>
      <c r="D679">
        <f t="shared" si="31"/>
        <v>0.255564</v>
      </c>
      <c r="E679">
        <f t="shared" si="32"/>
        <v>0.762917</v>
      </c>
      <c r="F679">
        <f t="shared" si="33"/>
        <v>8.661191</v>
      </c>
    </row>
    <row r="680" spans="1:6">
      <c r="A680">
        <v>2</v>
      </c>
      <c r="B680" t="s">
        <v>45</v>
      </c>
      <c r="C680">
        <v>3.04906</v>
      </c>
      <c r="D680">
        <f t="shared" si="31"/>
        <v>0.106758</v>
      </c>
      <c r="E680">
        <f t="shared" si="32"/>
        <v>0.4084681</v>
      </c>
      <c r="F680">
        <f t="shared" si="33"/>
        <v>3.5642861</v>
      </c>
    </row>
    <row r="681" spans="1:6">
      <c r="A681">
        <v>3</v>
      </c>
      <c r="B681" t="s">
        <v>111</v>
      </c>
      <c r="C681">
        <v>2.43223</v>
      </c>
      <c r="D681">
        <f t="shared" si="31"/>
        <v>0.255564</v>
      </c>
      <c r="E681">
        <f t="shared" si="32"/>
        <v>0.762917</v>
      </c>
      <c r="F681">
        <f t="shared" si="33"/>
        <v>3.450711</v>
      </c>
    </row>
    <row r="682" spans="1:6">
      <c r="A682">
        <v>2</v>
      </c>
      <c r="B682" t="s">
        <v>66</v>
      </c>
      <c r="C682">
        <v>3.17454</v>
      </c>
      <c r="D682">
        <f t="shared" si="31"/>
        <v>0.106758</v>
      </c>
      <c r="E682">
        <f t="shared" si="32"/>
        <v>0.4547557</v>
      </c>
      <c r="F682">
        <f t="shared" si="33"/>
        <v>3.7360537</v>
      </c>
    </row>
    <row r="683" spans="1:6">
      <c r="A683">
        <v>2</v>
      </c>
      <c r="B683" t="s">
        <v>177</v>
      </c>
      <c r="C683">
        <v>4.93699</v>
      </c>
      <c r="D683">
        <f t="shared" si="31"/>
        <v>0.106758</v>
      </c>
      <c r="E683">
        <f t="shared" si="32"/>
        <v>0</v>
      </c>
      <c r="F683">
        <f t="shared" si="33"/>
        <v>5.043748</v>
      </c>
    </row>
    <row r="684" spans="1:6">
      <c r="A684">
        <v>3</v>
      </c>
      <c r="B684" t="s">
        <v>34</v>
      </c>
      <c r="C684">
        <v>4.98602</v>
      </c>
      <c r="D684">
        <f t="shared" si="31"/>
        <v>0.255564</v>
      </c>
      <c r="E684">
        <f t="shared" si="32"/>
        <v>0.75065</v>
      </c>
      <c r="F684">
        <f t="shared" si="33"/>
        <v>5.992234</v>
      </c>
    </row>
    <row r="685" spans="1:6">
      <c r="A685">
        <v>3</v>
      </c>
      <c r="B685" t="s">
        <v>111</v>
      </c>
      <c r="C685">
        <v>5.33931</v>
      </c>
      <c r="D685">
        <f t="shared" si="31"/>
        <v>0.255564</v>
      </c>
      <c r="E685">
        <f t="shared" si="32"/>
        <v>0.762917</v>
      </c>
      <c r="F685">
        <f t="shared" si="33"/>
        <v>6.357791</v>
      </c>
    </row>
    <row r="686" spans="1:6">
      <c r="A686">
        <v>3</v>
      </c>
      <c r="B686" t="s">
        <v>60</v>
      </c>
      <c r="C686">
        <v>8.57686</v>
      </c>
      <c r="D686">
        <f t="shared" si="31"/>
        <v>0.255564</v>
      </c>
      <c r="E686">
        <f t="shared" si="32"/>
        <v>0.631128</v>
      </c>
      <c r="F686">
        <f t="shared" si="33"/>
        <v>9.463552</v>
      </c>
    </row>
    <row r="687" spans="1:6">
      <c r="A687">
        <v>1</v>
      </c>
      <c r="B687" t="s">
        <v>111</v>
      </c>
      <c r="C687">
        <v>6.67485</v>
      </c>
      <c r="D687">
        <f t="shared" si="31"/>
        <v>0</v>
      </c>
      <c r="E687">
        <f t="shared" si="32"/>
        <v>0.762917</v>
      </c>
      <c r="F687">
        <f t="shared" si="33"/>
        <v>7.437767</v>
      </c>
    </row>
    <row r="688" spans="1:6">
      <c r="A688">
        <v>2</v>
      </c>
      <c r="B688" t="s">
        <v>66</v>
      </c>
      <c r="C688">
        <v>3.35334</v>
      </c>
      <c r="D688">
        <f t="shared" si="31"/>
        <v>0.106758</v>
      </c>
      <c r="E688">
        <f t="shared" si="32"/>
        <v>0.4547557</v>
      </c>
      <c r="F688">
        <f t="shared" si="33"/>
        <v>3.9148537</v>
      </c>
    </row>
    <row r="689" spans="1:6">
      <c r="A689">
        <v>1</v>
      </c>
      <c r="B689" t="s">
        <v>111</v>
      </c>
      <c r="C689">
        <v>2.08562</v>
      </c>
      <c r="D689">
        <f t="shared" si="31"/>
        <v>0</v>
      </c>
      <c r="E689">
        <f t="shared" si="32"/>
        <v>0.762917</v>
      </c>
      <c r="F689">
        <f t="shared" si="33"/>
        <v>2.848537</v>
      </c>
    </row>
    <row r="690" spans="1:6">
      <c r="A690">
        <v>3</v>
      </c>
      <c r="B690" t="s">
        <v>55</v>
      </c>
      <c r="C690">
        <v>5.82554</v>
      </c>
      <c r="D690">
        <f t="shared" si="31"/>
        <v>0.255564</v>
      </c>
      <c r="E690">
        <f t="shared" si="32"/>
        <v>0.672861</v>
      </c>
      <c r="F690">
        <f t="shared" si="33"/>
        <v>6.753965</v>
      </c>
    </row>
    <row r="691" spans="1:6">
      <c r="A691">
        <v>1</v>
      </c>
      <c r="B691" t="s">
        <v>60</v>
      </c>
      <c r="C691">
        <v>2.80531</v>
      </c>
      <c r="D691">
        <f t="shared" si="31"/>
        <v>0</v>
      </c>
      <c r="E691">
        <f t="shared" si="32"/>
        <v>0.631128</v>
      </c>
      <c r="F691">
        <f t="shared" si="33"/>
        <v>3.436438</v>
      </c>
    </row>
    <row r="692" spans="1:6">
      <c r="A692">
        <v>1</v>
      </c>
      <c r="B692" t="s">
        <v>111</v>
      </c>
      <c r="C692">
        <v>4.44428</v>
      </c>
      <c r="D692">
        <f t="shared" si="31"/>
        <v>0</v>
      </c>
      <c r="E692">
        <f t="shared" si="32"/>
        <v>0.762917</v>
      </c>
      <c r="F692">
        <f t="shared" si="33"/>
        <v>5.207197</v>
      </c>
    </row>
    <row r="693" spans="1:6">
      <c r="A693">
        <v>3</v>
      </c>
      <c r="B693" t="s">
        <v>34</v>
      </c>
      <c r="C693">
        <v>3.41965</v>
      </c>
      <c r="D693">
        <f t="shared" si="31"/>
        <v>0.255564</v>
      </c>
      <c r="E693">
        <f t="shared" si="32"/>
        <v>0.75065</v>
      </c>
      <c r="F693">
        <f t="shared" si="33"/>
        <v>4.425864</v>
      </c>
    </row>
    <row r="694" spans="1:6">
      <c r="A694">
        <v>1</v>
      </c>
      <c r="B694" t="s">
        <v>60</v>
      </c>
      <c r="C694">
        <v>3.44542</v>
      </c>
      <c r="D694">
        <f t="shared" si="31"/>
        <v>0</v>
      </c>
      <c r="E694">
        <f t="shared" si="32"/>
        <v>0.631128</v>
      </c>
      <c r="F694">
        <f t="shared" si="33"/>
        <v>4.076548</v>
      </c>
    </row>
    <row r="695" spans="1:6">
      <c r="A695">
        <v>3</v>
      </c>
      <c r="B695" t="s">
        <v>34</v>
      </c>
      <c r="C695">
        <v>5.26949</v>
      </c>
      <c r="D695">
        <f t="shared" si="31"/>
        <v>0.255564</v>
      </c>
      <c r="E695">
        <f t="shared" si="32"/>
        <v>0.75065</v>
      </c>
      <c r="F695">
        <f t="shared" si="33"/>
        <v>6.275704</v>
      </c>
    </row>
    <row r="696" spans="1:6">
      <c r="A696">
        <v>1</v>
      </c>
      <c r="B696" t="s">
        <v>42</v>
      </c>
      <c r="C696">
        <v>2.94056</v>
      </c>
      <c r="D696">
        <f t="shared" si="31"/>
        <v>0</v>
      </c>
      <c r="E696">
        <f t="shared" si="32"/>
        <v>0.609183</v>
      </c>
      <c r="F696">
        <f t="shared" si="33"/>
        <v>3.549743</v>
      </c>
    </row>
    <row r="697" spans="1:6">
      <c r="A697">
        <v>1</v>
      </c>
      <c r="B697" t="s">
        <v>34</v>
      </c>
      <c r="C697">
        <v>2.88271</v>
      </c>
      <c r="D697">
        <f t="shared" si="31"/>
        <v>0</v>
      </c>
      <c r="E697">
        <f t="shared" si="32"/>
        <v>0.75065</v>
      </c>
      <c r="F697">
        <f t="shared" si="33"/>
        <v>3.63336</v>
      </c>
    </row>
    <row r="698" spans="1:6">
      <c r="A698">
        <v>3</v>
      </c>
      <c r="B698" t="s">
        <v>111</v>
      </c>
      <c r="C698">
        <v>4.50582</v>
      </c>
      <c r="D698">
        <f t="shared" si="31"/>
        <v>0.255564</v>
      </c>
      <c r="E698">
        <f t="shared" si="32"/>
        <v>0.762917</v>
      </c>
      <c r="F698">
        <f t="shared" si="33"/>
        <v>5.524301</v>
      </c>
    </row>
    <row r="699" spans="1:6">
      <c r="A699">
        <v>3</v>
      </c>
      <c r="B699" t="s">
        <v>38</v>
      </c>
      <c r="C699">
        <v>5.05487</v>
      </c>
      <c r="D699">
        <f t="shared" si="31"/>
        <v>0.255564</v>
      </c>
      <c r="E699">
        <f t="shared" si="32"/>
        <v>0.660323</v>
      </c>
      <c r="F699">
        <f t="shared" si="33"/>
        <v>5.970757</v>
      </c>
    </row>
    <row r="700" spans="1:6">
      <c r="A700">
        <v>1</v>
      </c>
      <c r="B700" t="s">
        <v>34</v>
      </c>
      <c r="C700">
        <v>3.98262</v>
      </c>
      <c r="D700">
        <f t="shared" si="31"/>
        <v>0</v>
      </c>
      <c r="E700">
        <f t="shared" si="32"/>
        <v>0.75065</v>
      </c>
      <c r="F700">
        <f t="shared" si="33"/>
        <v>4.73327</v>
      </c>
    </row>
    <row r="701" spans="1:6">
      <c r="A701">
        <v>1</v>
      </c>
      <c r="B701" t="s">
        <v>34</v>
      </c>
      <c r="C701">
        <v>5.03675</v>
      </c>
      <c r="D701">
        <f t="shared" si="31"/>
        <v>0</v>
      </c>
      <c r="E701">
        <f t="shared" si="32"/>
        <v>0.75065</v>
      </c>
      <c r="F701">
        <f t="shared" si="33"/>
        <v>5.7874</v>
      </c>
    </row>
    <row r="702" spans="1:6">
      <c r="A702">
        <v>1</v>
      </c>
      <c r="B702" t="s">
        <v>38</v>
      </c>
      <c r="C702">
        <v>3.88617</v>
      </c>
      <c r="D702">
        <f t="shared" si="31"/>
        <v>0</v>
      </c>
      <c r="E702">
        <f t="shared" si="32"/>
        <v>0.660323</v>
      </c>
      <c r="F702">
        <f t="shared" si="33"/>
        <v>4.546493</v>
      </c>
    </row>
    <row r="703" spans="1:6">
      <c r="A703">
        <v>1</v>
      </c>
      <c r="B703" t="s">
        <v>38</v>
      </c>
      <c r="C703">
        <v>4.086</v>
      </c>
      <c r="D703">
        <f t="shared" si="31"/>
        <v>0</v>
      </c>
      <c r="E703">
        <f t="shared" si="32"/>
        <v>0.660323</v>
      </c>
      <c r="F703">
        <f t="shared" si="33"/>
        <v>4.746323</v>
      </c>
    </row>
    <row r="704" spans="1:6">
      <c r="A704">
        <v>3</v>
      </c>
      <c r="B704" t="s">
        <v>111</v>
      </c>
      <c r="C704">
        <v>6.05688</v>
      </c>
      <c r="D704">
        <f t="shared" si="31"/>
        <v>0.255564</v>
      </c>
      <c r="E704">
        <f t="shared" si="32"/>
        <v>0.762917</v>
      </c>
      <c r="F704">
        <f t="shared" si="33"/>
        <v>7.075361</v>
      </c>
    </row>
    <row r="705" spans="1:6">
      <c r="A705">
        <v>3</v>
      </c>
      <c r="B705" t="s">
        <v>60</v>
      </c>
      <c r="C705">
        <v>5.04891</v>
      </c>
      <c r="D705">
        <f t="shared" si="31"/>
        <v>0.255564</v>
      </c>
      <c r="E705">
        <f t="shared" si="32"/>
        <v>0.631128</v>
      </c>
      <c r="F705">
        <f t="shared" si="33"/>
        <v>5.935602</v>
      </c>
    </row>
    <row r="706" spans="1:6">
      <c r="A706">
        <v>1</v>
      </c>
      <c r="B706" t="s">
        <v>60</v>
      </c>
      <c r="C706">
        <v>4.0496</v>
      </c>
      <c r="D706">
        <f t="shared" si="31"/>
        <v>0</v>
      </c>
      <c r="E706">
        <f t="shared" si="32"/>
        <v>0.631128</v>
      </c>
      <c r="F706">
        <f t="shared" si="33"/>
        <v>4.680728</v>
      </c>
    </row>
    <row r="707" spans="1:6">
      <c r="A707">
        <v>1</v>
      </c>
      <c r="B707" t="s">
        <v>34</v>
      </c>
      <c r="C707">
        <v>4.03186</v>
      </c>
      <c r="D707">
        <f t="shared" ref="D707:D770" si="34">VLOOKUP(A707,K:M,3,0)</f>
        <v>0</v>
      </c>
      <c r="E707">
        <f t="shared" ref="E707:E770" si="35">VLOOKUP(B707,K:M,3,0)</f>
        <v>0.75065</v>
      </c>
      <c r="F707">
        <f t="shared" ref="F707:F770" si="36">C707+D707+E707</f>
        <v>4.78251</v>
      </c>
    </row>
    <row r="708" spans="1:6">
      <c r="A708">
        <v>1</v>
      </c>
      <c r="B708" t="s">
        <v>60</v>
      </c>
      <c r="C708">
        <v>3.00885</v>
      </c>
      <c r="D708">
        <f t="shared" si="34"/>
        <v>0</v>
      </c>
      <c r="E708">
        <f t="shared" si="35"/>
        <v>0.631128</v>
      </c>
      <c r="F708">
        <f t="shared" si="36"/>
        <v>3.639978</v>
      </c>
    </row>
    <row r="709" spans="1:6">
      <c r="A709">
        <v>1</v>
      </c>
      <c r="B709" t="s">
        <v>60</v>
      </c>
      <c r="C709">
        <v>4.66229</v>
      </c>
      <c r="D709">
        <f t="shared" si="34"/>
        <v>0</v>
      </c>
      <c r="E709">
        <f t="shared" si="35"/>
        <v>0.631128</v>
      </c>
      <c r="F709">
        <f t="shared" si="36"/>
        <v>5.293418</v>
      </c>
    </row>
    <row r="710" spans="1:6">
      <c r="A710">
        <v>3</v>
      </c>
      <c r="B710" t="s">
        <v>42</v>
      </c>
      <c r="C710">
        <v>7.34774</v>
      </c>
      <c r="D710">
        <f t="shared" si="34"/>
        <v>0.255564</v>
      </c>
      <c r="E710">
        <f t="shared" si="35"/>
        <v>0.609183</v>
      </c>
      <c r="F710">
        <f t="shared" si="36"/>
        <v>8.212487</v>
      </c>
    </row>
    <row r="711" spans="1:6">
      <c r="A711">
        <v>1</v>
      </c>
      <c r="B711" t="s">
        <v>34</v>
      </c>
      <c r="C711">
        <v>4.68188</v>
      </c>
      <c r="D711">
        <f t="shared" si="34"/>
        <v>0</v>
      </c>
      <c r="E711">
        <f t="shared" si="35"/>
        <v>0.75065</v>
      </c>
      <c r="F711">
        <f t="shared" si="36"/>
        <v>5.43253</v>
      </c>
    </row>
    <row r="712" spans="1:6">
      <c r="A712">
        <v>1</v>
      </c>
      <c r="B712" t="s">
        <v>38</v>
      </c>
      <c r="C712">
        <v>5.29453</v>
      </c>
      <c r="D712">
        <f t="shared" si="34"/>
        <v>0</v>
      </c>
      <c r="E712">
        <f t="shared" si="35"/>
        <v>0.660323</v>
      </c>
      <c r="F712">
        <f t="shared" si="36"/>
        <v>5.954853</v>
      </c>
    </row>
    <row r="713" spans="1:6">
      <c r="A713">
        <v>2</v>
      </c>
      <c r="B713" t="s">
        <v>177</v>
      </c>
      <c r="C713">
        <v>4.37918</v>
      </c>
      <c r="D713">
        <f t="shared" si="34"/>
        <v>0.106758</v>
      </c>
      <c r="E713">
        <f t="shared" si="35"/>
        <v>0</v>
      </c>
      <c r="F713">
        <f t="shared" si="36"/>
        <v>4.485938</v>
      </c>
    </row>
    <row r="714" spans="1:6">
      <c r="A714">
        <v>3</v>
      </c>
      <c r="B714" t="s">
        <v>38</v>
      </c>
      <c r="C714">
        <v>4.79205</v>
      </c>
      <c r="D714">
        <f t="shared" si="34"/>
        <v>0.255564</v>
      </c>
      <c r="E714">
        <f t="shared" si="35"/>
        <v>0.660323</v>
      </c>
      <c r="F714">
        <f t="shared" si="36"/>
        <v>5.707937</v>
      </c>
    </row>
    <row r="715" spans="1:6">
      <c r="A715">
        <v>1</v>
      </c>
      <c r="B715" t="s">
        <v>60</v>
      </c>
      <c r="C715">
        <v>5.69582</v>
      </c>
      <c r="D715">
        <f t="shared" si="34"/>
        <v>0</v>
      </c>
      <c r="E715">
        <f t="shared" si="35"/>
        <v>0.631128</v>
      </c>
      <c r="F715">
        <f t="shared" si="36"/>
        <v>6.326948</v>
      </c>
    </row>
    <row r="716" spans="1:6">
      <c r="A716">
        <v>1</v>
      </c>
      <c r="B716" t="s">
        <v>38</v>
      </c>
      <c r="C716">
        <v>4.04745</v>
      </c>
      <c r="D716">
        <f t="shared" si="34"/>
        <v>0</v>
      </c>
      <c r="E716">
        <f t="shared" si="35"/>
        <v>0.660323</v>
      </c>
      <c r="F716">
        <f t="shared" si="36"/>
        <v>4.707773</v>
      </c>
    </row>
    <row r="717" spans="1:6">
      <c r="A717">
        <v>3</v>
      </c>
      <c r="B717" t="s">
        <v>60</v>
      </c>
      <c r="C717">
        <v>6.90659</v>
      </c>
      <c r="D717">
        <f t="shared" si="34"/>
        <v>0.255564</v>
      </c>
      <c r="E717">
        <f t="shared" si="35"/>
        <v>0.631128</v>
      </c>
      <c r="F717">
        <f t="shared" si="36"/>
        <v>7.793282</v>
      </c>
    </row>
    <row r="718" spans="1:6">
      <c r="A718">
        <v>1</v>
      </c>
      <c r="B718" t="s">
        <v>50</v>
      </c>
      <c r="C718">
        <v>6.21766</v>
      </c>
      <c r="D718">
        <f t="shared" si="34"/>
        <v>0</v>
      </c>
      <c r="E718">
        <f t="shared" si="35"/>
        <v>0.3905798</v>
      </c>
      <c r="F718">
        <f t="shared" si="36"/>
        <v>6.6082398</v>
      </c>
    </row>
    <row r="719" spans="1:6">
      <c r="A719">
        <v>1</v>
      </c>
      <c r="B719" t="s">
        <v>38</v>
      </c>
      <c r="C719">
        <v>4.50726</v>
      </c>
      <c r="D719">
        <f t="shared" si="34"/>
        <v>0</v>
      </c>
      <c r="E719">
        <f t="shared" si="35"/>
        <v>0.660323</v>
      </c>
      <c r="F719">
        <f t="shared" si="36"/>
        <v>5.167583</v>
      </c>
    </row>
    <row r="720" spans="1:6">
      <c r="A720">
        <v>1</v>
      </c>
      <c r="B720" t="s">
        <v>42</v>
      </c>
      <c r="C720">
        <v>5.4449</v>
      </c>
      <c r="D720">
        <f t="shared" si="34"/>
        <v>0</v>
      </c>
      <c r="E720">
        <f t="shared" si="35"/>
        <v>0.609183</v>
      </c>
      <c r="F720">
        <f t="shared" si="36"/>
        <v>6.054083</v>
      </c>
    </row>
    <row r="721" spans="1:6">
      <c r="A721">
        <v>1</v>
      </c>
      <c r="B721" t="s">
        <v>34</v>
      </c>
      <c r="C721">
        <v>2.91696</v>
      </c>
      <c r="D721">
        <f t="shared" si="34"/>
        <v>0</v>
      </c>
      <c r="E721">
        <f t="shared" si="35"/>
        <v>0.75065</v>
      </c>
      <c r="F721">
        <f t="shared" si="36"/>
        <v>3.66761</v>
      </c>
    </row>
    <row r="722" spans="1:6">
      <c r="A722">
        <v>1</v>
      </c>
      <c r="B722" t="s">
        <v>60</v>
      </c>
      <c r="C722">
        <v>4.06867</v>
      </c>
      <c r="D722">
        <f t="shared" si="34"/>
        <v>0</v>
      </c>
      <c r="E722">
        <f t="shared" si="35"/>
        <v>0.631128</v>
      </c>
      <c r="F722">
        <f t="shared" si="36"/>
        <v>4.699798</v>
      </c>
    </row>
    <row r="723" spans="1:6">
      <c r="A723">
        <v>1</v>
      </c>
      <c r="B723" t="s">
        <v>38</v>
      </c>
      <c r="C723">
        <v>3.54463</v>
      </c>
      <c r="D723">
        <f t="shared" si="34"/>
        <v>0</v>
      </c>
      <c r="E723">
        <f t="shared" si="35"/>
        <v>0.660323</v>
      </c>
      <c r="F723">
        <f t="shared" si="36"/>
        <v>4.204953</v>
      </c>
    </row>
    <row r="724" spans="1:6">
      <c r="A724">
        <v>3</v>
      </c>
      <c r="B724" t="s">
        <v>50</v>
      </c>
      <c r="C724">
        <v>2.80185</v>
      </c>
      <c r="D724">
        <f t="shared" si="34"/>
        <v>0.255564</v>
      </c>
      <c r="E724">
        <f t="shared" si="35"/>
        <v>0.3905798</v>
      </c>
      <c r="F724">
        <f t="shared" si="36"/>
        <v>3.4479938</v>
      </c>
    </row>
    <row r="725" spans="1:6">
      <c r="A725">
        <v>1</v>
      </c>
      <c r="B725" t="s">
        <v>38</v>
      </c>
      <c r="C725">
        <v>4.90581</v>
      </c>
      <c r="D725">
        <f t="shared" si="34"/>
        <v>0</v>
      </c>
      <c r="E725">
        <f t="shared" si="35"/>
        <v>0.660323</v>
      </c>
      <c r="F725">
        <f t="shared" si="36"/>
        <v>5.566133</v>
      </c>
    </row>
    <row r="726" spans="1:6">
      <c r="A726">
        <v>1</v>
      </c>
      <c r="B726" t="s">
        <v>60</v>
      </c>
      <c r="C726">
        <v>8.72758</v>
      </c>
      <c r="D726">
        <f t="shared" si="34"/>
        <v>0</v>
      </c>
      <c r="E726">
        <f t="shared" si="35"/>
        <v>0.631128</v>
      </c>
      <c r="F726">
        <f t="shared" si="36"/>
        <v>9.358708</v>
      </c>
    </row>
    <row r="727" spans="1:6">
      <c r="A727">
        <v>1</v>
      </c>
      <c r="B727" t="s">
        <v>60</v>
      </c>
      <c r="C727">
        <v>3.65027</v>
      </c>
      <c r="D727">
        <f t="shared" si="34"/>
        <v>0</v>
      </c>
      <c r="E727">
        <f t="shared" si="35"/>
        <v>0.631128</v>
      </c>
      <c r="F727">
        <f t="shared" si="36"/>
        <v>4.281398</v>
      </c>
    </row>
    <row r="728" spans="1:6">
      <c r="A728">
        <v>1</v>
      </c>
      <c r="B728" t="s">
        <v>60</v>
      </c>
      <c r="C728">
        <v>4.04635</v>
      </c>
      <c r="D728">
        <f t="shared" si="34"/>
        <v>0</v>
      </c>
      <c r="E728">
        <f t="shared" si="35"/>
        <v>0.631128</v>
      </c>
      <c r="F728">
        <f t="shared" si="36"/>
        <v>4.677478</v>
      </c>
    </row>
    <row r="729" spans="1:6">
      <c r="A729">
        <v>1</v>
      </c>
      <c r="B729" t="s">
        <v>55</v>
      </c>
      <c r="C729">
        <v>7.18163</v>
      </c>
      <c r="D729">
        <f t="shared" si="34"/>
        <v>0</v>
      </c>
      <c r="E729">
        <f t="shared" si="35"/>
        <v>0.672861</v>
      </c>
      <c r="F729">
        <f t="shared" si="36"/>
        <v>7.854491</v>
      </c>
    </row>
    <row r="730" spans="1:6">
      <c r="A730">
        <v>1</v>
      </c>
      <c r="B730" t="s">
        <v>50</v>
      </c>
      <c r="C730">
        <v>2.04393</v>
      </c>
      <c r="D730">
        <f t="shared" si="34"/>
        <v>0</v>
      </c>
      <c r="E730">
        <f t="shared" si="35"/>
        <v>0.3905798</v>
      </c>
      <c r="F730">
        <f t="shared" si="36"/>
        <v>2.4345098</v>
      </c>
    </row>
    <row r="731" spans="1:6">
      <c r="A731">
        <v>3</v>
      </c>
      <c r="B731" t="s">
        <v>60</v>
      </c>
      <c r="C731">
        <v>6.70799</v>
      </c>
      <c r="D731">
        <f t="shared" si="34"/>
        <v>0.255564</v>
      </c>
      <c r="E731">
        <f t="shared" si="35"/>
        <v>0.631128</v>
      </c>
      <c r="F731">
        <f t="shared" si="36"/>
        <v>7.594682</v>
      </c>
    </row>
    <row r="732" spans="1:6">
      <c r="A732">
        <v>3</v>
      </c>
      <c r="B732" t="s">
        <v>38</v>
      </c>
      <c r="C732">
        <v>3.36166</v>
      </c>
      <c r="D732">
        <f t="shared" si="34"/>
        <v>0.255564</v>
      </c>
      <c r="E732">
        <f t="shared" si="35"/>
        <v>0.660323</v>
      </c>
      <c r="F732">
        <f t="shared" si="36"/>
        <v>4.277547</v>
      </c>
    </row>
    <row r="733" spans="1:6">
      <c r="A733">
        <v>3</v>
      </c>
      <c r="B733" t="s">
        <v>60</v>
      </c>
      <c r="C733">
        <v>3.00782</v>
      </c>
      <c r="D733">
        <f t="shared" si="34"/>
        <v>0.255564</v>
      </c>
      <c r="E733">
        <f t="shared" si="35"/>
        <v>0.631128</v>
      </c>
      <c r="F733">
        <f t="shared" si="36"/>
        <v>3.894512</v>
      </c>
    </row>
    <row r="734" spans="1:6">
      <c r="A734">
        <v>1</v>
      </c>
      <c r="B734" t="s">
        <v>38</v>
      </c>
      <c r="C734">
        <v>2.53482</v>
      </c>
      <c r="D734">
        <f t="shared" si="34"/>
        <v>0</v>
      </c>
      <c r="E734">
        <f t="shared" si="35"/>
        <v>0.660323</v>
      </c>
      <c r="F734">
        <f t="shared" si="36"/>
        <v>3.195143</v>
      </c>
    </row>
    <row r="735" spans="1:6">
      <c r="A735">
        <v>1</v>
      </c>
      <c r="B735" t="s">
        <v>60</v>
      </c>
      <c r="C735">
        <v>4.36761</v>
      </c>
      <c r="D735">
        <f t="shared" si="34"/>
        <v>0</v>
      </c>
      <c r="E735">
        <f t="shared" si="35"/>
        <v>0.631128</v>
      </c>
      <c r="F735">
        <f t="shared" si="36"/>
        <v>4.998738</v>
      </c>
    </row>
    <row r="736" spans="1:6">
      <c r="A736">
        <v>1</v>
      </c>
      <c r="B736" t="s">
        <v>38</v>
      </c>
      <c r="C736">
        <v>5.26759</v>
      </c>
      <c r="D736">
        <f t="shared" si="34"/>
        <v>0</v>
      </c>
      <c r="E736">
        <f t="shared" si="35"/>
        <v>0.660323</v>
      </c>
      <c r="F736">
        <f t="shared" si="36"/>
        <v>5.927913</v>
      </c>
    </row>
    <row r="737" spans="1:6">
      <c r="A737">
        <v>1</v>
      </c>
      <c r="B737" t="s">
        <v>55</v>
      </c>
      <c r="C737">
        <v>4.73898</v>
      </c>
      <c r="D737">
        <f t="shared" si="34"/>
        <v>0</v>
      </c>
      <c r="E737">
        <f t="shared" si="35"/>
        <v>0.672861</v>
      </c>
      <c r="F737">
        <f t="shared" si="36"/>
        <v>5.411841</v>
      </c>
    </row>
    <row r="738" spans="1:6">
      <c r="A738">
        <v>3</v>
      </c>
      <c r="B738" t="s">
        <v>38</v>
      </c>
      <c r="C738">
        <v>3.7936</v>
      </c>
      <c r="D738">
        <f t="shared" si="34"/>
        <v>0.255564</v>
      </c>
      <c r="E738">
        <f t="shared" si="35"/>
        <v>0.660323</v>
      </c>
      <c r="F738">
        <f t="shared" si="36"/>
        <v>4.709487</v>
      </c>
    </row>
    <row r="739" spans="1:6">
      <c r="A739">
        <v>1</v>
      </c>
      <c r="B739" t="s">
        <v>42</v>
      </c>
      <c r="C739">
        <v>2.3783</v>
      </c>
      <c r="D739">
        <f t="shared" si="34"/>
        <v>0</v>
      </c>
      <c r="E739">
        <f t="shared" si="35"/>
        <v>0.609183</v>
      </c>
      <c r="F739">
        <f t="shared" si="36"/>
        <v>2.987483</v>
      </c>
    </row>
    <row r="740" spans="1:6">
      <c r="A740">
        <v>1</v>
      </c>
      <c r="B740" t="s">
        <v>66</v>
      </c>
      <c r="C740">
        <v>4.53289</v>
      </c>
      <c r="D740">
        <f t="shared" si="34"/>
        <v>0</v>
      </c>
      <c r="E740">
        <f t="shared" si="35"/>
        <v>0.4547557</v>
      </c>
      <c r="F740">
        <f t="shared" si="36"/>
        <v>4.9876457</v>
      </c>
    </row>
    <row r="741" spans="1:6">
      <c r="A741">
        <v>1</v>
      </c>
      <c r="B741" t="s">
        <v>60</v>
      </c>
      <c r="C741">
        <v>3.98928</v>
      </c>
      <c r="D741">
        <f t="shared" si="34"/>
        <v>0</v>
      </c>
      <c r="E741">
        <f t="shared" si="35"/>
        <v>0.631128</v>
      </c>
      <c r="F741">
        <f t="shared" si="36"/>
        <v>4.620408</v>
      </c>
    </row>
    <row r="742" spans="1:6">
      <c r="A742">
        <v>1</v>
      </c>
      <c r="B742" t="s">
        <v>55</v>
      </c>
      <c r="C742">
        <v>5.32901</v>
      </c>
      <c r="D742">
        <f t="shared" si="34"/>
        <v>0</v>
      </c>
      <c r="E742">
        <f t="shared" si="35"/>
        <v>0.672861</v>
      </c>
      <c r="F742">
        <f t="shared" si="36"/>
        <v>6.001871</v>
      </c>
    </row>
    <row r="743" spans="1:6">
      <c r="A743">
        <v>1</v>
      </c>
      <c r="B743" t="s">
        <v>60</v>
      </c>
      <c r="C743">
        <v>5.31993</v>
      </c>
      <c r="D743">
        <f t="shared" si="34"/>
        <v>0</v>
      </c>
      <c r="E743">
        <f t="shared" si="35"/>
        <v>0.631128</v>
      </c>
      <c r="F743">
        <f t="shared" si="36"/>
        <v>5.951058</v>
      </c>
    </row>
    <row r="744" spans="1:6">
      <c r="A744">
        <v>1</v>
      </c>
      <c r="B744" t="s">
        <v>60</v>
      </c>
      <c r="C744">
        <v>3.7868</v>
      </c>
      <c r="D744">
        <f t="shared" si="34"/>
        <v>0</v>
      </c>
      <c r="E744">
        <f t="shared" si="35"/>
        <v>0.631128</v>
      </c>
      <c r="F744">
        <f t="shared" si="36"/>
        <v>4.417928</v>
      </c>
    </row>
    <row r="745" spans="1:6">
      <c r="A745">
        <v>1</v>
      </c>
      <c r="B745" t="s">
        <v>60</v>
      </c>
      <c r="C745">
        <v>6.61945</v>
      </c>
      <c r="D745">
        <f t="shared" si="34"/>
        <v>0</v>
      </c>
      <c r="E745">
        <f t="shared" si="35"/>
        <v>0.631128</v>
      </c>
      <c r="F745">
        <f t="shared" si="36"/>
        <v>7.250578</v>
      </c>
    </row>
    <row r="746" spans="1:6">
      <c r="A746">
        <v>1</v>
      </c>
      <c r="B746" t="s">
        <v>55</v>
      </c>
      <c r="C746">
        <v>4.86985</v>
      </c>
      <c r="D746">
        <f t="shared" si="34"/>
        <v>0</v>
      </c>
      <c r="E746">
        <f t="shared" si="35"/>
        <v>0.672861</v>
      </c>
      <c r="F746">
        <f t="shared" si="36"/>
        <v>5.542711</v>
      </c>
    </row>
    <row r="747" spans="1:6">
      <c r="A747">
        <v>1</v>
      </c>
      <c r="B747" t="s">
        <v>60</v>
      </c>
      <c r="C747">
        <v>4.84341</v>
      </c>
      <c r="D747">
        <f t="shared" si="34"/>
        <v>0</v>
      </c>
      <c r="E747">
        <f t="shared" si="35"/>
        <v>0.631128</v>
      </c>
      <c r="F747">
        <f t="shared" si="36"/>
        <v>5.474538</v>
      </c>
    </row>
    <row r="748" spans="1:6">
      <c r="A748">
        <v>1</v>
      </c>
      <c r="B748" t="s">
        <v>55</v>
      </c>
      <c r="C748">
        <v>3.43939</v>
      </c>
      <c r="D748">
        <f t="shared" si="34"/>
        <v>0</v>
      </c>
      <c r="E748">
        <f t="shared" si="35"/>
        <v>0.672861</v>
      </c>
      <c r="F748">
        <f t="shared" si="36"/>
        <v>4.112251</v>
      </c>
    </row>
    <row r="749" spans="1:6">
      <c r="A749">
        <v>1</v>
      </c>
      <c r="B749" t="s">
        <v>55</v>
      </c>
      <c r="C749">
        <v>6.43382</v>
      </c>
      <c r="D749">
        <f t="shared" si="34"/>
        <v>0</v>
      </c>
      <c r="E749">
        <f t="shared" si="35"/>
        <v>0.672861</v>
      </c>
      <c r="F749">
        <f t="shared" si="36"/>
        <v>7.106681</v>
      </c>
    </row>
    <row r="750" spans="1:6">
      <c r="A750">
        <v>1</v>
      </c>
      <c r="B750" t="s">
        <v>55</v>
      </c>
      <c r="C750">
        <v>4.57441</v>
      </c>
      <c r="D750">
        <f t="shared" si="34"/>
        <v>0</v>
      </c>
      <c r="E750">
        <f t="shared" si="35"/>
        <v>0.672861</v>
      </c>
      <c r="F750">
        <f t="shared" si="36"/>
        <v>5.247271</v>
      </c>
    </row>
    <row r="751" spans="1:6">
      <c r="A751">
        <v>1</v>
      </c>
      <c r="B751" t="s">
        <v>34</v>
      </c>
      <c r="C751">
        <v>3.93933</v>
      </c>
      <c r="D751">
        <f t="shared" si="34"/>
        <v>0</v>
      </c>
      <c r="E751">
        <f t="shared" si="35"/>
        <v>0.75065</v>
      </c>
      <c r="F751">
        <f t="shared" si="36"/>
        <v>4.68998</v>
      </c>
    </row>
    <row r="752" spans="1:6">
      <c r="A752">
        <v>3</v>
      </c>
      <c r="B752" t="s">
        <v>60</v>
      </c>
      <c r="C752">
        <v>4.62635</v>
      </c>
      <c r="D752">
        <f t="shared" si="34"/>
        <v>0.255564</v>
      </c>
      <c r="E752">
        <f t="shared" si="35"/>
        <v>0.631128</v>
      </c>
      <c r="F752">
        <f t="shared" si="36"/>
        <v>5.513042</v>
      </c>
    </row>
    <row r="753" spans="1:6">
      <c r="A753">
        <v>1</v>
      </c>
      <c r="B753" t="s">
        <v>55</v>
      </c>
      <c r="C753">
        <v>6.45481</v>
      </c>
      <c r="D753">
        <f t="shared" si="34"/>
        <v>0</v>
      </c>
      <c r="E753">
        <f t="shared" si="35"/>
        <v>0.672861</v>
      </c>
      <c r="F753">
        <f t="shared" si="36"/>
        <v>7.127671</v>
      </c>
    </row>
    <row r="754" spans="1:6">
      <c r="A754">
        <v>3</v>
      </c>
      <c r="B754" t="s">
        <v>55</v>
      </c>
      <c r="C754">
        <v>4.86089</v>
      </c>
      <c r="D754">
        <f t="shared" si="34"/>
        <v>0.255564</v>
      </c>
      <c r="E754">
        <f t="shared" si="35"/>
        <v>0.672861</v>
      </c>
      <c r="F754">
        <f t="shared" si="36"/>
        <v>5.789315</v>
      </c>
    </row>
    <row r="755" spans="1:6">
      <c r="A755">
        <v>1</v>
      </c>
      <c r="B755" t="s">
        <v>42</v>
      </c>
      <c r="C755">
        <v>3.53655</v>
      </c>
      <c r="D755">
        <f t="shared" si="34"/>
        <v>0</v>
      </c>
      <c r="E755">
        <f t="shared" si="35"/>
        <v>0.609183</v>
      </c>
      <c r="F755">
        <f t="shared" si="36"/>
        <v>4.145733</v>
      </c>
    </row>
    <row r="756" spans="1:6">
      <c r="A756">
        <v>1</v>
      </c>
      <c r="B756" t="s">
        <v>111</v>
      </c>
      <c r="C756">
        <v>4.84411</v>
      </c>
      <c r="D756">
        <f t="shared" si="34"/>
        <v>0</v>
      </c>
      <c r="E756">
        <f t="shared" si="35"/>
        <v>0.762917</v>
      </c>
      <c r="F756">
        <f t="shared" si="36"/>
        <v>5.607027</v>
      </c>
    </row>
    <row r="757" spans="1:6">
      <c r="A757">
        <v>1</v>
      </c>
      <c r="B757" t="s">
        <v>55</v>
      </c>
      <c r="C757">
        <v>3.26293</v>
      </c>
      <c r="D757">
        <f t="shared" si="34"/>
        <v>0</v>
      </c>
      <c r="E757">
        <f t="shared" si="35"/>
        <v>0.672861</v>
      </c>
      <c r="F757">
        <f t="shared" si="36"/>
        <v>3.935791</v>
      </c>
    </row>
    <row r="758" spans="1:6">
      <c r="A758">
        <v>1</v>
      </c>
      <c r="B758" t="s">
        <v>42</v>
      </c>
      <c r="C758">
        <v>3.97612</v>
      </c>
      <c r="D758">
        <f t="shared" si="34"/>
        <v>0</v>
      </c>
      <c r="E758">
        <f t="shared" si="35"/>
        <v>0.609183</v>
      </c>
      <c r="F758">
        <f t="shared" si="36"/>
        <v>4.585303</v>
      </c>
    </row>
    <row r="759" spans="1:6">
      <c r="A759">
        <v>1</v>
      </c>
      <c r="B759" t="s">
        <v>38</v>
      </c>
      <c r="C759">
        <v>4.51577</v>
      </c>
      <c r="D759">
        <f t="shared" si="34"/>
        <v>0</v>
      </c>
      <c r="E759">
        <f t="shared" si="35"/>
        <v>0.660323</v>
      </c>
      <c r="F759">
        <f t="shared" si="36"/>
        <v>5.176093</v>
      </c>
    </row>
    <row r="760" spans="1:6">
      <c r="A760">
        <v>1</v>
      </c>
      <c r="B760" t="s">
        <v>66</v>
      </c>
      <c r="C760">
        <v>2.14248</v>
      </c>
      <c r="D760">
        <f t="shared" si="34"/>
        <v>0</v>
      </c>
      <c r="E760">
        <f t="shared" si="35"/>
        <v>0.4547557</v>
      </c>
      <c r="F760">
        <f t="shared" si="36"/>
        <v>2.5972357</v>
      </c>
    </row>
    <row r="761" spans="1:6">
      <c r="A761">
        <v>1</v>
      </c>
      <c r="B761" t="s">
        <v>42</v>
      </c>
      <c r="C761">
        <v>1.53825</v>
      </c>
      <c r="D761">
        <f t="shared" si="34"/>
        <v>0</v>
      </c>
      <c r="E761">
        <f t="shared" si="35"/>
        <v>0.609183</v>
      </c>
      <c r="F761">
        <f t="shared" si="36"/>
        <v>2.147433</v>
      </c>
    </row>
    <row r="762" spans="1:6">
      <c r="A762">
        <v>1</v>
      </c>
      <c r="B762" t="s">
        <v>55</v>
      </c>
      <c r="C762">
        <v>3.14432</v>
      </c>
      <c r="D762">
        <f t="shared" si="34"/>
        <v>0</v>
      </c>
      <c r="E762">
        <f t="shared" si="35"/>
        <v>0.672861</v>
      </c>
      <c r="F762">
        <f t="shared" si="36"/>
        <v>3.817181</v>
      </c>
    </row>
    <row r="763" spans="1:6">
      <c r="A763">
        <v>3</v>
      </c>
      <c r="B763" t="s">
        <v>55</v>
      </c>
      <c r="C763">
        <v>4.35999</v>
      </c>
      <c r="D763">
        <f t="shared" si="34"/>
        <v>0.255564</v>
      </c>
      <c r="E763">
        <f t="shared" si="35"/>
        <v>0.672861</v>
      </c>
      <c r="F763">
        <f t="shared" si="36"/>
        <v>5.288415</v>
      </c>
    </row>
    <row r="764" spans="1:6">
      <c r="A764">
        <v>1</v>
      </c>
      <c r="B764" t="s">
        <v>111</v>
      </c>
      <c r="C764">
        <v>3.87847</v>
      </c>
      <c r="D764">
        <f t="shared" si="34"/>
        <v>0</v>
      </c>
      <c r="E764">
        <f t="shared" si="35"/>
        <v>0.762917</v>
      </c>
      <c r="F764">
        <f t="shared" si="36"/>
        <v>4.641387</v>
      </c>
    </row>
    <row r="765" spans="1:6">
      <c r="A765">
        <v>1</v>
      </c>
      <c r="B765" t="s">
        <v>42</v>
      </c>
      <c r="C765">
        <v>4.50657</v>
      </c>
      <c r="D765">
        <f t="shared" si="34"/>
        <v>0</v>
      </c>
      <c r="E765">
        <f t="shared" si="35"/>
        <v>0.609183</v>
      </c>
      <c r="F765">
        <f t="shared" si="36"/>
        <v>5.115753</v>
      </c>
    </row>
    <row r="766" spans="1:6">
      <c r="A766">
        <v>1</v>
      </c>
      <c r="B766" t="s">
        <v>55</v>
      </c>
      <c r="C766">
        <v>4.58314</v>
      </c>
      <c r="D766">
        <f t="shared" si="34"/>
        <v>0</v>
      </c>
      <c r="E766">
        <f t="shared" si="35"/>
        <v>0.672861</v>
      </c>
      <c r="F766">
        <f t="shared" si="36"/>
        <v>5.256001</v>
      </c>
    </row>
    <row r="767" spans="1:6">
      <c r="A767">
        <v>1</v>
      </c>
      <c r="B767" t="s">
        <v>42</v>
      </c>
      <c r="C767">
        <v>5.41218</v>
      </c>
      <c r="D767">
        <f t="shared" si="34"/>
        <v>0</v>
      </c>
      <c r="E767">
        <f t="shared" si="35"/>
        <v>0.609183</v>
      </c>
      <c r="F767">
        <f t="shared" si="36"/>
        <v>6.021363</v>
      </c>
    </row>
    <row r="768" spans="1:6">
      <c r="A768">
        <v>2</v>
      </c>
      <c r="B768" t="s">
        <v>45</v>
      </c>
      <c r="C768">
        <v>2.98481</v>
      </c>
      <c r="D768">
        <f t="shared" si="34"/>
        <v>0.106758</v>
      </c>
      <c r="E768">
        <f t="shared" si="35"/>
        <v>0.4084681</v>
      </c>
      <c r="F768">
        <f t="shared" si="36"/>
        <v>3.5000361</v>
      </c>
    </row>
    <row r="769" spans="1:6">
      <c r="A769">
        <v>3</v>
      </c>
      <c r="B769" t="s">
        <v>42</v>
      </c>
      <c r="C769">
        <v>5.99838</v>
      </c>
      <c r="D769">
        <f t="shared" si="34"/>
        <v>0.255564</v>
      </c>
      <c r="E769">
        <f t="shared" si="35"/>
        <v>0.609183</v>
      </c>
      <c r="F769">
        <f t="shared" si="36"/>
        <v>6.863127</v>
      </c>
    </row>
    <row r="770" spans="1:6">
      <c r="A770">
        <v>1</v>
      </c>
      <c r="B770" t="s">
        <v>60</v>
      </c>
      <c r="C770">
        <v>4.68129</v>
      </c>
      <c r="D770">
        <f t="shared" si="34"/>
        <v>0</v>
      </c>
      <c r="E770">
        <f t="shared" si="35"/>
        <v>0.631128</v>
      </c>
      <c r="F770">
        <f t="shared" si="36"/>
        <v>5.312418</v>
      </c>
    </row>
    <row r="771" spans="1:6">
      <c r="A771">
        <v>1</v>
      </c>
      <c r="B771" t="s">
        <v>42</v>
      </c>
      <c r="C771">
        <v>7.02449</v>
      </c>
      <c r="D771">
        <f t="shared" ref="D771:D834" si="37">VLOOKUP(A771,K:M,3,0)</f>
        <v>0</v>
      </c>
      <c r="E771">
        <f t="shared" ref="E771:E834" si="38">VLOOKUP(B771,K:M,3,0)</f>
        <v>0.609183</v>
      </c>
      <c r="F771">
        <f t="shared" ref="F771:F834" si="39">C771+D771+E771</f>
        <v>7.633673</v>
      </c>
    </row>
    <row r="772" spans="1:6">
      <c r="A772">
        <v>1</v>
      </c>
      <c r="B772" t="s">
        <v>42</v>
      </c>
      <c r="C772">
        <v>5.34535</v>
      </c>
      <c r="D772">
        <f t="shared" si="37"/>
        <v>0</v>
      </c>
      <c r="E772">
        <f t="shared" si="38"/>
        <v>0.609183</v>
      </c>
      <c r="F772">
        <f t="shared" si="39"/>
        <v>5.954533</v>
      </c>
    </row>
    <row r="773" spans="1:6">
      <c r="A773">
        <v>1</v>
      </c>
      <c r="B773" t="s">
        <v>66</v>
      </c>
      <c r="C773">
        <v>5.92094</v>
      </c>
      <c r="D773">
        <f t="shared" si="37"/>
        <v>0</v>
      </c>
      <c r="E773">
        <f t="shared" si="38"/>
        <v>0.4547557</v>
      </c>
      <c r="F773">
        <f t="shared" si="39"/>
        <v>6.3756957</v>
      </c>
    </row>
    <row r="774" spans="1:6">
      <c r="A774">
        <v>1</v>
      </c>
      <c r="B774" t="s">
        <v>55</v>
      </c>
      <c r="C774">
        <v>4.5822</v>
      </c>
      <c r="D774">
        <f t="shared" si="37"/>
        <v>0</v>
      </c>
      <c r="E774">
        <f t="shared" si="38"/>
        <v>0.672861</v>
      </c>
      <c r="F774">
        <f t="shared" si="39"/>
        <v>5.255061</v>
      </c>
    </row>
    <row r="775" spans="1:6">
      <c r="A775">
        <v>1</v>
      </c>
      <c r="B775" t="s">
        <v>42</v>
      </c>
      <c r="C775">
        <v>5.91056</v>
      </c>
      <c r="D775">
        <f t="shared" si="37"/>
        <v>0</v>
      </c>
      <c r="E775">
        <f t="shared" si="38"/>
        <v>0.609183</v>
      </c>
      <c r="F775">
        <f t="shared" si="39"/>
        <v>6.519743</v>
      </c>
    </row>
    <row r="776" spans="1:6">
      <c r="A776">
        <v>1</v>
      </c>
      <c r="B776" t="s">
        <v>50</v>
      </c>
      <c r="C776">
        <v>4.48608</v>
      </c>
      <c r="D776">
        <f t="shared" si="37"/>
        <v>0</v>
      </c>
      <c r="E776">
        <f t="shared" si="38"/>
        <v>0.3905798</v>
      </c>
      <c r="F776">
        <f t="shared" si="39"/>
        <v>4.8766598</v>
      </c>
    </row>
    <row r="777" spans="1:6">
      <c r="A777">
        <v>1</v>
      </c>
      <c r="B777" t="s">
        <v>42</v>
      </c>
      <c r="C777">
        <v>4.27078</v>
      </c>
      <c r="D777">
        <f t="shared" si="37"/>
        <v>0</v>
      </c>
      <c r="E777">
        <f t="shared" si="38"/>
        <v>0.609183</v>
      </c>
      <c r="F777">
        <f t="shared" si="39"/>
        <v>4.879963</v>
      </c>
    </row>
    <row r="778" spans="1:6">
      <c r="A778">
        <v>1</v>
      </c>
      <c r="B778" t="s">
        <v>38</v>
      </c>
      <c r="C778">
        <v>6.37505</v>
      </c>
      <c r="D778">
        <f t="shared" si="37"/>
        <v>0</v>
      </c>
      <c r="E778">
        <f t="shared" si="38"/>
        <v>0.660323</v>
      </c>
      <c r="F778">
        <f t="shared" si="39"/>
        <v>7.035373</v>
      </c>
    </row>
    <row r="779" spans="1:6">
      <c r="A779">
        <v>1</v>
      </c>
      <c r="B779" t="s">
        <v>42</v>
      </c>
      <c r="C779">
        <v>3.76282</v>
      </c>
      <c r="D779">
        <f t="shared" si="37"/>
        <v>0</v>
      </c>
      <c r="E779">
        <f t="shared" si="38"/>
        <v>0.609183</v>
      </c>
      <c r="F779">
        <f t="shared" si="39"/>
        <v>4.372003</v>
      </c>
    </row>
    <row r="780" spans="1:6">
      <c r="A780">
        <v>1</v>
      </c>
      <c r="B780" t="s">
        <v>66</v>
      </c>
      <c r="C780">
        <v>3.69807</v>
      </c>
      <c r="D780">
        <f t="shared" si="37"/>
        <v>0</v>
      </c>
      <c r="E780">
        <f t="shared" si="38"/>
        <v>0.4547557</v>
      </c>
      <c r="F780">
        <f t="shared" si="39"/>
        <v>4.1528257</v>
      </c>
    </row>
    <row r="781" spans="1:6">
      <c r="A781">
        <v>3</v>
      </c>
      <c r="B781" t="s">
        <v>50</v>
      </c>
      <c r="C781">
        <v>5.24972</v>
      </c>
      <c r="D781">
        <f t="shared" si="37"/>
        <v>0.255564</v>
      </c>
      <c r="E781">
        <f t="shared" si="38"/>
        <v>0.3905798</v>
      </c>
      <c r="F781">
        <f t="shared" si="39"/>
        <v>5.8958638</v>
      </c>
    </row>
    <row r="782" spans="1:6">
      <c r="A782">
        <v>1</v>
      </c>
      <c r="B782" t="s">
        <v>66</v>
      </c>
      <c r="C782">
        <v>3.84106</v>
      </c>
      <c r="D782">
        <f t="shared" si="37"/>
        <v>0</v>
      </c>
      <c r="E782">
        <f t="shared" si="38"/>
        <v>0.4547557</v>
      </c>
      <c r="F782">
        <f t="shared" si="39"/>
        <v>4.2958157</v>
      </c>
    </row>
    <row r="783" spans="1:6">
      <c r="A783">
        <v>1</v>
      </c>
      <c r="B783" t="s">
        <v>34</v>
      </c>
      <c r="C783">
        <v>5.45005</v>
      </c>
      <c r="D783">
        <f t="shared" si="37"/>
        <v>0</v>
      </c>
      <c r="E783">
        <f t="shared" si="38"/>
        <v>0.75065</v>
      </c>
      <c r="F783">
        <f t="shared" si="39"/>
        <v>6.2007</v>
      </c>
    </row>
    <row r="784" spans="1:6">
      <c r="A784">
        <v>3</v>
      </c>
      <c r="B784" t="s">
        <v>177</v>
      </c>
      <c r="C784">
        <v>4.33616</v>
      </c>
      <c r="D784">
        <f t="shared" si="37"/>
        <v>0.255564</v>
      </c>
      <c r="E784">
        <f t="shared" si="38"/>
        <v>0</v>
      </c>
      <c r="F784">
        <f t="shared" si="39"/>
        <v>4.591724</v>
      </c>
    </row>
    <row r="785" spans="1:6">
      <c r="A785">
        <v>1</v>
      </c>
      <c r="B785" t="s">
        <v>50</v>
      </c>
      <c r="C785">
        <v>4.16412</v>
      </c>
      <c r="D785">
        <f t="shared" si="37"/>
        <v>0</v>
      </c>
      <c r="E785">
        <f t="shared" si="38"/>
        <v>0.3905798</v>
      </c>
      <c r="F785">
        <f t="shared" si="39"/>
        <v>4.5546998</v>
      </c>
    </row>
    <row r="786" spans="1:6">
      <c r="A786">
        <v>3</v>
      </c>
      <c r="B786" t="s">
        <v>66</v>
      </c>
      <c r="C786">
        <v>5.24932</v>
      </c>
      <c r="D786">
        <f t="shared" si="37"/>
        <v>0.255564</v>
      </c>
      <c r="E786">
        <f t="shared" si="38"/>
        <v>0.4547557</v>
      </c>
      <c r="F786">
        <f t="shared" si="39"/>
        <v>5.9596397</v>
      </c>
    </row>
    <row r="787" spans="1:6">
      <c r="A787">
        <v>1</v>
      </c>
      <c r="B787" t="s">
        <v>50</v>
      </c>
      <c r="C787">
        <v>3.02841</v>
      </c>
      <c r="D787">
        <f t="shared" si="37"/>
        <v>0</v>
      </c>
      <c r="E787">
        <f t="shared" si="38"/>
        <v>0.3905798</v>
      </c>
      <c r="F787">
        <f t="shared" si="39"/>
        <v>3.4189898</v>
      </c>
    </row>
    <row r="788" spans="1:6">
      <c r="A788">
        <v>1</v>
      </c>
      <c r="B788" t="s">
        <v>38</v>
      </c>
      <c r="C788">
        <v>3.41303</v>
      </c>
      <c r="D788">
        <f t="shared" si="37"/>
        <v>0</v>
      </c>
      <c r="E788">
        <f t="shared" si="38"/>
        <v>0.660323</v>
      </c>
      <c r="F788">
        <f t="shared" si="39"/>
        <v>4.073353</v>
      </c>
    </row>
    <row r="789" spans="1:6">
      <c r="A789">
        <v>1</v>
      </c>
      <c r="B789" t="s">
        <v>50</v>
      </c>
      <c r="C789">
        <v>5.46796</v>
      </c>
      <c r="D789">
        <f t="shared" si="37"/>
        <v>0</v>
      </c>
      <c r="E789">
        <f t="shared" si="38"/>
        <v>0.3905798</v>
      </c>
      <c r="F789">
        <f t="shared" si="39"/>
        <v>5.8585398</v>
      </c>
    </row>
    <row r="790" spans="1:6">
      <c r="A790">
        <v>1</v>
      </c>
      <c r="B790" t="s">
        <v>38</v>
      </c>
      <c r="C790">
        <v>3.20058</v>
      </c>
      <c r="D790">
        <f t="shared" si="37"/>
        <v>0</v>
      </c>
      <c r="E790">
        <f t="shared" si="38"/>
        <v>0.660323</v>
      </c>
      <c r="F790">
        <f t="shared" si="39"/>
        <v>3.860903</v>
      </c>
    </row>
    <row r="791" spans="1:6">
      <c r="A791">
        <v>3</v>
      </c>
      <c r="B791" t="s">
        <v>66</v>
      </c>
      <c r="C791">
        <v>4.78562</v>
      </c>
      <c r="D791">
        <f t="shared" si="37"/>
        <v>0.255564</v>
      </c>
      <c r="E791">
        <f t="shared" si="38"/>
        <v>0.4547557</v>
      </c>
      <c r="F791">
        <f t="shared" si="39"/>
        <v>5.4959397</v>
      </c>
    </row>
    <row r="792" spans="1:6">
      <c r="A792">
        <v>1</v>
      </c>
      <c r="B792" t="s">
        <v>60</v>
      </c>
      <c r="C792">
        <v>6.59818</v>
      </c>
      <c r="D792">
        <f t="shared" si="37"/>
        <v>0</v>
      </c>
      <c r="E792">
        <f t="shared" si="38"/>
        <v>0.631128</v>
      </c>
      <c r="F792">
        <f t="shared" si="39"/>
        <v>7.229308</v>
      </c>
    </row>
    <row r="793" spans="1:6">
      <c r="A793">
        <v>1</v>
      </c>
      <c r="B793" t="s">
        <v>38</v>
      </c>
      <c r="C793">
        <v>6.67063</v>
      </c>
      <c r="D793">
        <f t="shared" si="37"/>
        <v>0</v>
      </c>
      <c r="E793">
        <f t="shared" si="38"/>
        <v>0.660323</v>
      </c>
      <c r="F793">
        <f t="shared" si="39"/>
        <v>7.330953</v>
      </c>
    </row>
    <row r="794" spans="1:6">
      <c r="A794">
        <v>1</v>
      </c>
      <c r="B794" t="s">
        <v>50</v>
      </c>
      <c r="C794">
        <v>3.71729</v>
      </c>
      <c r="D794">
        <f t="shared" si="37"/>
        <v>0</v>
      </c>
      <c r="E794">
        <f t="shared" si="38"/>
        <v>0.3905798</v>
      </c>
      <c r="F794">
        <f t="shared" si="39"/>
        <v>4.1078698</v>
      </c>
    </row>
    <row r="795" spans="1:6">
      <c r="A795">
        <v>3</v>
      </c>
      <c r="B795" t="s">
        <v>34</v>
      </c>
      <c r="C795">
        <v>4.08645</v>
      </c>
      <c r="D795">
        <f t="shared" si="37"/>
        <v>0.255564</v>
      </c>
      <c r="E795">
        <f t="shared" si="38"/>
        <v>0.75065</v>
      </c>
      <c r="F795">
        <f t="shared" si="39"/>
        <v>5.092664</v>
      </c>
    </row>
    <row r="796" spans="1:6">
      <c r="A796">
        <v>3</v>
      </c>
      <c r="B796" t="s">
        <v>38</v>
      </c>
      <c r="C796">
        <v>6.60818</v>
      </c>
      <c r="D796">
        <f t="shared" si="37"/>
        <v>0.255564</v>
      </c>
      <c r="E796">
        <f t="shared" si="38"/>
        <v>0.660323</v>
      </c>
      <c r="F796">
        <f t="shared" si="39"/>
        <v>7.524067</v>
      </c>
    </row>
    <row r="797" spans="1:6">
      <c r="A797">
        <v>1</v>
      </c>
      <c r="B797" t="s">
        <v>38</v>
      </c>
      <c r="C797">
        <v>3.36033</v>
      </c>
      <c r="D797">
        <f t="shared" si="37"/>
        <v>0</v>
      </c>
      <c r="E797">
        <f t="shared" si="38"/>
        <v>0.660323</v>
      </c>
      <c r="F797">
        <f t="shared" si="39"/>
        <v>4.020653</v>
      </c>
    </row>
    <row r="798" spans="1:6">
      <c r="A798">
        <v>1</v>
      </c>
      <c r="B798" t="s">
        <v>111</v>
      </c>
      <c r="C798">
        <v>3.6244</v>
      </c>
      <c r="D798">
        <f t="shared" si="37"/>
        <v>0</v>
      </c>
      <c r="E798">
        <f t="shared" si="38"/>
        <v>0.762917</v>
      </c>
      <c r="F798">
        <f t="shared" si="39"/>
        <v>4.387317</v>
      </c>
    </row>
    <row r="799" spans="1:6">
      <c r="A799">
        <v>3</v>
      </c>
      <c r="B799" t="s">
        <v>111</v>
      </c>
      <c r="C799">
        <v>7.5977</v>
      </c>
      <c r="D799">
        <f t="shared" si="37"/>
        <v>0.255564</v>
      </c>
      <c r="E799">
        <f t="shared" si="38"/>
        <v>0.762917</v>
      </c>
      <c r="F799">
        <f t="shared" si="39"/>
        <v>8.616181</v>
      </c>
    </row>
    <row r="800" spans="1:6">
      <c r="A800">
        <v>1</v>
      </c>
      <c r="B800" t="s">
        <v>55</v>
      </c>
      <c r="C800">
        <v>5.46624</v>
      </c>
      <c r="D800">
        <f t="shared" si="37"/>
        <v>0</v>
      </c>
      <c r="E800">
        <f t="shared" si="38"/>
        <v>0.672861</v>
      </c>
      <c r="F800">
        <f t="shared" si="39"/>
        <v>6.139101</v>
      </c>
    </row>
    <row r="801" spans="1:6">
      <c r="A801">
        <v>1</v>
      </c>
      <c r="B801" t="s">
        <v>34</v>
      </c>
      <c r="C801">
        <v>4.70533</v>
      </c>
      <c r="D801">
        <f t="shared" si="37"/>
        <v>0</v>
      </c>
      <c r="E801">
        <f t="shared" si="38"/>
        <v>0.75065</v>
      </c>
      <c r="F801">
        <f t="shared" si="39"/>
        <v>5.45598</v>
      </c>
    </row>
    <row r="802" spans="1:6">
      <c r="A802">
        <v>2</v>
      </c>
      <c r="B802" t="s">
        <v>38</v>
      </c>
      <c r="C802">
        <v>5.60112</v>
      </c>
      <c r="D802">
        <f t="shared" si="37"/>
        <v>0.106758</v>
      </c>
      <c r="E802">
        <f t="shared" si="38"/>
        <v>0.660323</v>
      </c>
      <c r="F802">
        <f t="shared" si="39"/>
        <v>6.368201</v>
      </c>
    </row>
    <row r="803" spans="1:6">
      <c r="A803">
        <v>1</v>
      </c>
      <c r="B803" t="s">
        <v>60</v>
      </c>
      <c r="C803">
        <v>3.75728</v>
      </c>
      <c r="D803">
        <f t="shared" si="37"/>
        <v>0</v>
      </c>
      <c r="E803">
        <f t="shared" si="38"/>
        <v>0.631128</v>
      </c>
      <c r="F803">
        <f t="shared" si="39"/>
        <v>4.388408</v>
      </c>
    </row>
    <row r="804" spans="1:6">
      <c r="A804">
        <v>3</v>
      </c>
      <c r="B804" t="s">
        <v>42</v>
      </c>
      <c r="C804">
        <v>5.08257</v>
      </c>
      <c r="D804">
        <f t="shared" si="37"/>
        <v>0.255564</v>
      </c>
      <c r="E804">
        <f t="shared" si="38"/>
        <v>0.609183</v>
      </c>
      <c r="F804">
        <f t="shared" si="39"/>
        <v>5.947317</v>
      </c>
    </row>
    <row r="805" spans="1:6">
      <c r="A805" t="s">
        <v>144</v>
      </c>
      <c r="B805" t="s">
        <v>55</v>
      </c>
      <c r="C805">
        <v>4.29755</v>
      </c>
      <c r="D805">
        <f t="shared" si="37"/>
        <v>0.578568</v>
      </c>
      <c r="E805">
        <f t="shared" si="38"/>
        <v>0.672861</v>
      </c>
      <c r="F805">
        <f t="shared" si="39"/>
        <v>5.548979</v>
      </c>
    </row>
    <row r="806" spans="1:6">
      <c r="A806" t="s">
        <v>144</v>
      </c>
      <c r="B806" t="s">
        <v>34</v>
      </c>
      <c r="C806">
        <v>4.58451</v>
      </c>
      <c r="D806">
        <f t="shared" si="37"/>
        <v>0.578568</v>
      </c>
      <c r="E806">
        <f t="shared" si="38"/>
        <v>0.75065</v>
      </c>
      <c r="F806">
        <f t="shared" si="39"/>
        <v>5.913728</v>
      </c>
    </row>
    <row r="807" spans="1:6">
      <c r="A807" t="s">
        <v>144</v>
      </c>
      <c r="B807" t="s">
        <v>66</v>
      </c>
      <c r="C807">
        <v>1.74134</v>
      </c>
      <c r="D807">
        <f t="shared" si="37"/>
        <v>0.578568</v>
      </c>
      <c r="E807">
        <f t="shared" si="38"/>
        <v>0.4547557</v>
      </c>
      <c r="F807">
        <f t="shared" si="39"/>
        <v>2.7746637</v>
      </c>
    </row>
    <row r="808" spans="1:6">
      <c r="A808" t="s">
        <v>144</v>
      </c>
      <c r="B808" t="s">
        <v>55</v>
      </c>
      <c r="C808">
        <v>1.8118</v>
      </c>
      <c r="D808">
        <f t="shared" si="37"/>
        <v>0.578568</v>
      </c>
      <c r="E808">
        <f t="shared" si="38"/>
        <v>0.672861</v>
      </c>
      <c r="F808">
        <f t="shared" si="39"/>
        <v>3.063229</v>
      </c>
    </row>
    <row r="809" spans="1:6">
      <c r="A809" t="s">
        <v>144</v>
      </c>
      <c r="B809" t="s">
        <v>60</v>
      </c>
      <c r="C809">
        <v>7.76479</v>
      </c>
      <c r="D809">
        <f t="shared" si="37"/>
        <v>0.578568</v>
      </c>
      <c r="E809">
        <f t="shared" si="38"/>
        <v>0.631128</v>
      </c>
      <c r="F809">
        <f t="shared" si="39"/>
        <v>8.974486</v>
      </c>
    </row>
    <row r="810" spans="1:6">
      <c r="A810" t="s">
        <v>144</v>
      </c>
      <c r="B810" t="s">
        <v>50</v>
      </c>
      <c r="C810">
        <v>5.91301</v>
      </c>
      <c r="D810">
        <f t="shared" si="37"/>
        <v>0.578568</v>
      </c>
      <c r="E810">
        <f t="shared" si="38"/>
        <v>0.3905798</v>
      </c>
      <c r="F810">
        <f t="shared" si="39"/>
        <v>6.8821578</v>
      </c>
    </row>
    <row r="811" spans="1:6">
      <c r="A811" t="s">
        <v>144</v>
      </c>
      <c r="B811" t="s">
        <v>60</v>
      </c>
      <c r="C811">
        <v>3.189</v>
      </c>
      <c r="D811">
        <f t="shared" si="37"/>
        <v>0.578568</v>
      </c>
      <c r="E811">
        <f t="shared" si="38"/>
        <v>0.631128</v>
      </c>
      <c r="F811">
        <f t="shared" si="39"/>
        <v>4.398696</v>
      </c>
    </row>
    <row r="812" spans="1:6">
      <c r="A812" t="s">
        <v>144</v>
      </c>
      <c r="B812" t="s">
        <v>177</v>
      </c>
      <c r="C812">
        <v>4.94646</v>
      </c>
      <c r="D812">
        <f t="shared" si="37"/>
        <v>0.578568</v>
      </c>
      <c r="E812">
        <f t="shared" si="38"/>
        <v>0</v>
      </c>
      <c r="F812">
        <f t="shared" si="39"/>
        <v>5.525028</v>
      </c>
    </row>
    <row r="813" spans="1:6">
      <c r="A813" t="s">
        <v>144</v>
      </c>
      <c r="B813" t="s">
        <v>60</v>
      </c>
      <c r="C813">
        <v>3.66895</v>
      </c>
      <c r="D813">
        <f t="shared" si="37"/>
        <v>0.578568</v>
      </c>
      <c r="E813">
        <f t="shared" si="38"/>
        <v>0.631128</v>
      </c>
      <c r="F813">
        <f t="shared" si="39"/>
        <v>4.878646</v>
      </c>
    </row>
    <row r="814" spans="1:6">
      <c r="A814" t="s">
        <v>144</v>
      </c>
      <c r="B814" t="s">
        <v>66</v>
      </c>
      <c r="C814">
        <v>5.01459</v>
      </c>
      <c r="D814">
        <f t="shared" si="37"/>
        <v>0.578568</v>
      </c>
      <c r="E814">
        <f t="shared" si="38"/>
        <v>0.4547557</v>
      </c>
      <c r="F814">
        <f t="shared" si="39"/>
        <v>6.0479137</v>
      </c>
    </row>
    <row r="815" spans="1:6">
      <c r="A815">
        <v>3</v>
      </c>
      <c r="B815" t="s">
        <v>50</v>
      </c>
      <c r="C815">
        <v>4.01033</v>
      </c>
      <c r="D815">
        <f t="shared" si="37"/>
        <v>0.255564</v>
      </c>
      <c r="E815">
        <f t="shared" si="38"/>
        <v>0.3905798</v>
      </c>
      <c r="F815">
        <f t="shared" si="39"/>
        <v>4.6564738</v>
      </c>
    </row>
    <row r="816" spans="1:6">
      <c r="A816" t="s">
        <v>144</v>
      </c>
      <c r="B816" t="s">
        <v>66</v>
      </c>
      <c r="C816">
        <v>5.89991</v>
      </c>
      <c r="D816">
        <f t="shared" si="37"/>
        <v>0.578568</v>
      </c>
      <c r="E816">
        <f t="shared" si="38"/>
        <v>0.4547557</v>
      </c>
      <c r="F816">
        <f t="shared" si="39"/>
        <v>6.9332337</v>
      </c>
    </row>
    <row r="817" spans="1:6">
      <c r="A817" t="s">
        <v>144</v>
      </c>
      <c r="B817" t="s">
        <v>38</v>
      </c>
      <c r="C817">
        <v>7.37266</v>
      </c>
      <c r="D817">
        <f t="shared" si="37"/>
        <v>0.578568</v>
      </c>
      <c r="E817">
        <f t="shared" si="38"/>
        <v>0.660323</v>
      </c>
      <c r="F817">
        <f t="shared" si="39"/>
        <v>8.611551</v>
      </c>
    </row>
    <row r="818" spans="1:6">
      <c r="A818" t="s">
        <v>144</v>
      </c>
      <c r="B818" t="s">
        <v>42</v>
      </c>
      <c r="C818">
        <v>2.81822</v>
      </c>
      <c r="D818">
        <f t="shared" si="37"/>
        <v>0.578568</v>
      </c>
      <c r="E818">
        <f t="shared" si="38"/>
        <v>0.609183</v>
      </c>
      <c r="F818">
        <f t="shared" si="39"/>
        <v>4.005971</v>
      </c>
    </row>
    <row r="819" spans="1:6">
      <c r="A819" t="s">
        <v>144</v>
      </c>
      <c r="B819" t="s">
        <v>38</v>
      </c>
      <c r="C819">
        <v>3.15187</v>
      </c>
      <c r="D819">
        <f t="shared" si="37"/>
        <v>0.578568</v>
      </c>
      <c r="E819">
        <f t="shared" si="38"/>
        <v>0.660323</v>
      </c>
      <c r="F819">
        <f t="shared" si="39"/>
        <v>4.390761</v>
      </c>
    </row>
    <row r="820" spans="1:6">
      <c r="A820" t="s">
        <v>144</v>
      </c>
      <c r="B820" t="s">
        <v>66</v>
      </c>
      <c r="C820">
        <v>2.37859</v>
      </c>
      <c r="D820">
        <f t="shared" si="37"/>
        <v>0.578568</v>
      </c>
      <c r="E820">
        <f t="shared" si="38"/>
        <v>0.4547557</v>
      </c>
      <c r="F820">
        <f t="shared" si="39"/>
        <v>3.4119137</v>
      </c>
    </row>
    <row r="821" spans="1:6">
      <c r="A821" t="s">
        <v>144</v>
      </c>
      <c r="B821" t="s">
        <v>66</v>
      </c>
      <c r="C821">
        <v>3.41853</v>
      </c>
      <c r="D821">
        <f t="shared" si="37"/>
        <v>0.578568</v>
      </c>
      <c r="E821">
        <f t="shared" si="38"/>
        <v>0.4547557</v>
      </c>
      <c r="F821">
        <f t="shared" si="39"/>
        <v>4.4518537</v>
      </c>
    </row>
    <row r="822" spans="1:6">
      <c r="A822" t="s">
        <v>144</v>
      </c>
      <c r="B822" t="s">
        <v>50</v>
      </c>
      <c r="C822">
        <v>3.84837</v>
      </c>
      <c r="D822">
        <f t="shared" si="37"/>
        <v>0.578568</v>
      </c>
      <c r="E822">
        <f t="shared" si="38"/>
        <v>0.3905798</v>
      </c>
      <c r="F822">
        <f t="shared" si="39"/>
        <v>4.8175178</v>
      </c>
    </row>
    <row r="823" spans="1:6">
      <c r="A823" t="s">
        <v>144</v>
      </c>
      <c r="B823" t="s">
        <v>111</v>
      </c>
      <c r="C823">
        <v>6.25073</v>
      </c>
      <c r="D823">
        <f t="shared" si="37"/>
        <v>0.578568</v>
      </c>
      <c r="E823">
        <f t="shared" si="38"/>
        <v>0.762917</v>
      </c>
      <c r="F823">
        <f t="shared" si="39"/>
        <v>7.592215</v>
      </c>
    </row>
    <row r="824" spans="1:6">
      <c r="A824" t="s">
        <v>144</v>
      </c>
      <c r="B824" t="s">
        <v>50</v>
      </c>
      <c r="C824">
        <v>3.61715</v>
      </c>
      <c r="D824">
        <f t="shared" si="37"/>
        <v>0.578568</v>
      </c>
      <c r="E824">
        <f t="shared" si="38"/>
        <v>0.3905798</v>
      </c>
      <c r="F824">
        <f t="shared" si="39"/>
        <v>4.5862978</v>
      </c>
    </row>
    <row r="825" spans="1:6">
      <c r="A825" t="s">
        <v>144</v>
      </c>
      <c r="B825" t="s">
        <v>60</v>
      </c>
      <c r="C825">
        <v>2.79341</v>
      </c>
      <c r="D825">
        <f t="shared" si="37"/>
        <v>0.578568</v>
      </c>
      <c r="E825">
        <f t="shared" si="38"/>
        <v>0.631128</v>
      </c>
      <c r="F825">
        <f t="shared" si="39"/>
        <v>4.003106</v>
      </c>
    </row>
    <row r="826" spans="1:6">
      <c r="A826">
        <v>4</v>
      </c>
      <c r="B826" t="s">
        <v>38</v>
      </c>
      <c r="C826">
        <v>2.19347</v>
      </c>
      <c r="D826">
        <f t="shared" si="37"/>
        <v>0.226065</v>
      </c>
      <c r="E826">
        <f t="shared" si="38"/>
        <v>0.660323</v>
      </c>
      <c r="F826">
        <f t="shared" si="39"/>
        <v>3.079858</v>
      </c>
    </row>
    <row r="827" spans="1:6">
      <c r="A827" t="s">
        <v>144</v>
      </c>
      <c r="B827" t="s">
        <v>66</v>
      </c>
      <c r="C827">
        <v>2.92212</v>
      </c>
      <c r="D827">
        <f t="shared" si="37"/>
        <v>0.578568</v>
      </c>
      <c r="E827">
        <f t="shared" si="38"/>
        <v>0.4547557</v>
      </c>
      <c r="F827">
        <f t="shared" si="39"/>
        <v>3.9554437</v>
      </c>
    </row>
    <row r="828" spans="1:6">
      <c r="A828" t="s">
        <v>144</v>
      </c>
      <c r="B828" t="s">
        <v>924</v>
      </c>
      <c r="C828">
        <v>9.25087</v>
      </c>
      <c r="D828">
        <f t="shared" si="37"/>
        <v>0.578568</v>
      </c>
      <c r="E828">
        <f t="shared" si="38"/>
        <v>1.22927</v>
      </c>
      <c r="F828">
        <f t="shared" si="39"/>
        <v>11.058708</v>
      </c>
    </row>
    <row r="829" spans="1:6">
      <c r="A829" t="s">
        <v>144</v>
      </c>
      <c r="B829" t="s">
        <v>66</v>
      </c>
      <c r="C829">
        <v>2.96641</v>
      </c>
      <c r="D829">
        <f t="shared" si="37"/>
        <v>0.578568</v>
      </c>
      <c r="E829">
        <f t="shared" si="38"/>
        <v>0.4547557</v>
      </c>
      <c r="F829">
        <f t="shared" si="39"/>
        <v>3.9997337</v>
      </c>
    </row>
    <row r="830" spans="1:6">
      <c r="A830" t="s">
        <v>144</v>
      </c>
      <c r="B830" t="s">
        <v>60</v>
      </c>
      <c r="C830">
        <v>4.14906</v>
      </c>
      <c r="D830">
        <f t="shared" si="37"/>
        <v>0.578568</v>
      </c>
      <c r="E830">
        <f t="shared" si="38"/>
        <v>0.631128</v>
      </c>
      <c r="F830">
        <f t="shared" si="39"/>
        <v>5.358756</v>
      </c>
    </row>
    <row r="831" spans="1:6">
      <c r="A831" t="s">
        <v>144</v>
      </c>
      <c r="B831" t="s">
        <v>45</v>
      </c>
      <c r="C831">
        <v>4.01588</v>
      </c>
      <c r="D831">
        <f t="shared" si="37"/>
        <v>0.578568</v>
      </c>
      <c r="E831">
        <f t="shared" si="38"/>
        <v>0.4084681</v>
      </c>
      <c r="F831">
        <f t="shared" si="39"/>
        <v>5.0029161</v>
      </c>
    </row>
    <row r="832" spans="1:6">
      <c r="A832" t="s">
        <v>144</v>
      </c>
      <c r="B832" t="s">
        <v>66</v>
      </c>
      <c r="C832">
        <v>5.39887</v>
      </c>
      <c r="D832">
        <f t="shared" si="37"/>
        <v>0.578568</v>
      </c>
      <c r="E832">
        <f t="shared" si="38"/>
        <v>0.4547557</v>
      </c>
      <c r="F832">
        <f t="shared" si="39"/>
        <v>6.4321937</v>
      </c>
    </row>
    <row r="833" spans="1:6">
      <c r="A833" t="s">
        <v>144</v>
      </c>
      <c r="B833" t="s">
        <v>66</v>
      </c>
      <c r="C833">
        <v>5.8247</v>
      </c>
      <c r="D833">
        <f t="shared" si="37"/>
        <v>0.578568</v>
      </c>
      <c r="E833">
        <f t="shared" si="38"/>
        <v>0.4547557</v>
      </c>
      <c r="F833">
        <f t="shared" si="39"/>
        <v>6.8580237</v>
      </c>
    </row>
    <row r="834" spans="1:6">
      <c r="A834" t="s">
        <v>144</v>
      </c>
      <c r="B834" t="s">
        <v>398</v>
      </c>
      <c r="C834">
        <v>4.06212</v>
      </c>
      <c r="D834">
        <f t="shared" si="37"/>
        <v>0.578568</v>
      </c>
      <c r="E834">
        <f t="shared" si="38"/>
        <v>1.313864</v>
      </c>
      <c r="F834">
        <f t="shared" si="39"/>
        <v>5.954552</v>
      </c>
    </row>
    <row r="835" spans="1:6">
      <c r="A835" t="s">
        <v>144</v>
      </c>
      <c r="B835" t="s">
        <v>34</v>
      </c>
      <c r="C835">
        <v>1.9191</v>
      </c>
      <c r="D835">
        <f t="shared" ref="D835:D898" si="40">VLOOKUP(A835,K:M,3,0)</f>
        <v>0.578568</v>
      </c>
      <c r="E835">
        <f t="shared" ref="E835:E898" si="41">VLOOKUP(B835,K:M,3,0)</f>
        <v>0.75065</v>
      </c>
      <c r="F835">
        <f t="shared" ref="F835:F898" si="42">C835+D835+E835</f>
        <v>3.248318</v>
      </c>
    </row>
    <row r="836" spans="1:6">
      <c r="A836" t="s">
        <v>144</v>
      </c>
      <c r="B836" t="s">
        <v>55</v>
      </c>
      <c r="C836">
        <v>3.58098</v>
      </c>
      <c r="D836">
        <f t="shared" si="40"/>
        <v>0.578568</v>
      </c>
      <c r="E836">
        <f t="shared" si="41"/>
        <v>0.672861</v>
      </c>
      <c r="F836">
        <f t="shared" si="42"/>
        <v>4.832409</v>
      </c>
    </row>
    <row r="837" spans="1:6">
      <c r="A837" t="s">
        <v>144</v>
      </c>
      <c r="B837" t="s">
        <v>50</v>
      </c>
      <c r="C837">
        <v>1.42939</v>
      </c>
      <c r="D837">
        <f t="shared" si="40"/>
        <v>0.578568</v>
      </c>
      <c r="E837">
        <f t="shared" si="41"/>
        <v>0.3905798</v>
      </c>
      <c r="F837">
        <f t="shared" si="42"/>
        <v>2.3985378</v>
      </c>
    </row>
    <row r="838" spans="1:6">
      <c r="A838" t="s">
        <v>144</v>
      </c>
      <c r="B838" t="s">
        <v>55</v>
      </c>
      <c r="C838">
        <v>3.90767</v>
      </c>
      <c r="D838">
        <f t="shared" si="40"/>
        <v>0.578568</v>
      </c>
      <c r="E838">
        <f t="shared" si="41"/>
        <v>0.672861</v>
      </c>
      <c r="F838">
        <f t="shared" si="42"/>
        <v>5.159099</v>
      </c>
    </row>
    <row r="839" spans="1:6">
      <c r="A839" t="s">
        <v>144</v>
      </c>
      <c r="B839" t="s">
        <v>924</v>
      </c>
      <c r="C839">
        <v>6.42283</v>
      </c>
      <c r="D839">
        <f t="shared" si="40"/>
        <v>0.578568</v>
      </c>
      <c r="E839">
        <f t="shared" si="41"/>
        <v>1.22927</v>
      </c>
      <c r="F839">
        <f t="shared" si="42"/>
        <v>8.230668</v>
      </c>
    </row>
    <row r="840" spans="1:6">
      <c r="A840" t="s">
        <v>144</v>
      </c>
      <c r="B840" t="s">
        <v>111</v>
      </c>
      <c r="C840">
        <v>4.09768</v>
      </c>
      <c r="D840">
        <f t="shared" si="40"/>
        <v>0.578568</v>
      </c>
      <c r="E840">
        <f t="shared" si="41"/>
        <v>0.762917</v>
      </c>
      <c r="F840">
        <f t="shared" si="42"/>
        <v>5.439165</v>
      </c>
    </row>
    <row r="841" spans="1:6">
      <c r="A841" t="s">
        <v>144</v>
      </c>
      <c r="B841" t="s">
        <v>45</v>
      </c>
      <c r="C841">
        <v>4.53471</v>
      </c>
      <c r="D841">
        <f t="shared" si="40"/>
        <v>0.578568</v>
      </c>
      <c r="E841">
        <f t="shared" si="41"/>
        <v>0.4084681</v>
      </c>
      <c r="F841">
        <f t="shared" si="42"/>
        <v>5.5217461</v>
      </c>
    </row>
    <row r="842" spans="1:6">
      <c r="A842" t="s">
        <v>144</v>
      </c>
      <c r="B842" t="s">
        <v>177</v>
      </c>
      <c r="C842">
        <v>3.77106</v>
      </c>
      <c r="D842">
        <f t="shared" si="40"/>
        <v>0.578568</v>
      </c>
      <c r="E842">
        <f t="shared" si="41"/>
        <v>0</v>
      </c>
      <c r="F842">
        <f t="shared" si="42"/>
        <v>4.349628</v>
      </c>
    </row>
    <row r="843" spans="1:6">
      <c r="A843">
        <v>4</v>
      </c>
      <c r="B843" t="s">
        <v>398</v>
      </c>
      <c r="C843">
        <v>2.83609</v>
      </c>
      <c r="D843">
        <f t="shared" si="40"/>
        <v>0.226065</v>
      </c>
      <c r="E843">
        <f t="shared" si="41"/>
        <v>1.313864</v>
      </c>
      <c r="F843">
        <f t="shared" si="42"/>
        <v>4.376019</v>
      </c>
    </row>
    <row r="844" spans="1:6">
      <c r="A844" t="s">
        <v>144</v>
      </c>
      <c r="B844" t="s">
        <v>55</v>
      </c>
      <c r="C844">
        <v>6.55662</v>
      </c>
      <c r="D844">
        <f t="shared" si="40"/>
        <v>0.578568</v>
      </c>
      <c r="E844">
        <f t="shared" si="41"/>
        <v>0.672861</v>
      </c>
      <c r="F844">
        <f t="shared" si="42"/>
        <v>7.808049</v>
      </c>
    </row>
    <row r="845" spans="1:6">
      <c r="A845" t="s">
        <v>144</v>
      </c>
      <c r="B845" t="s">
        <v>42</v>
      </c>
      <c r="C845">
        <v>5.66732</v>
      </c>
      <c r="D845">
        <f t="shared" si="40"/>
        <v>0.578568</v>
      </c>
      <c r="E845">
        <f t="shared" si="41"/>
        <v>0.609183</v>
      </c>
      <c r="F845">
        <f t="shared" si="42"/>
        <v>6.855071</v>
      </c>
    </row>
    <row r="846" spans="1:6">
      <c r="A846" t="s">
        <v>144</v>
      </c>
      <c r="B846" t="s">
        <v>60</v>
      </c>
      <c r="C846">
        <v>0.920076</v>
      </c>
      <c r="D846">
        <f t="shared" si="40"/>
        <v>0.578568</v>
      </c>
      <c r="E846">
        <f t="shared" si="41"/>
        <v>0.631128</v>
      </c>
      <c r="F846">
        <f t="shared" si="42"/>
        <v>2.129772</v>
      </c>
    </row>
    <row r="847" spans="1:6">
      <c r="A847" t="s">
        <v>144</v>
      </c>
      <c r="B847" t="s">
        <v>177</v>
      </c>
      <c r="C847">
        <v>2.87866</v>
      </c>
      <c r="D847">
        <f t="shared" si="40"/>
        <v>0.578568</v>
      </c>
      <c r="E847">
        <f t="shared" si="41"/>
        <v>0</v>
      </c>
      <c r="F847">
        <f t="shared" si="42"/>
        <v>3.457228</v>
      </c>
    </row>
    <row r="848" spans="1:6">
      <c r="A848" t="s">
        <v>144</v>
      </c>
      <c r="B848" t="s">
        <v>66</v>
      </c>
      <c r="C848">
        <v>5.9114</v>
      </c>
      <c r="D848">
        <f t="shared" si="40"/>
        <v>0.578568</v>
      </c>
      <c r="E848">
        <f t="shared" si="41"/>
        <v>0.4547557</v>
      </c>
      <c r="F848">
        <f t="shared" si="42"/>
        <v>6.9447237</v>
      </c>
    </row>
    <row r="849" spans="1:6">
      <c r="A849" t="s">
        <v>144</v>
      </c>
      <c r="B849" t="s">
        <v>42</v>
      </c>
      <c r="C849">
        <v>4.11092</v>
      </c>
      <c r="D849">
        <f t="shared" si="40"/>
        <v>0.578568</v>
      </c>
      <c r="E849">
        <f t="shared" si="41"/>
        <v>0.609183</v>
      </c>
      <c r="F849">
        <f t="shared" si="42"/>
        <v>5.298671</v>
      </c>
    </row>
    <row r="850" spans="1:6">
      <c r="A850" t="s">
        <v>144</v>
      </c>
      <c r="B850" t="s">
        <v>42</v>
      </c>
      <c r="C850">
        <v>4.07438</v>
      </c>
      <c r="D850">
        <f t="shared" si="40"/>
        <v>0.578568</v>
      </c>
      <c r="E850">
        <f t="shared" si="41"/>
        <v>0.609183</v>
      </c>
      <c r="F850">
        <f t="shared" si="42"/>
        <v>5.262131</v>
      </c>
    </row>
    <row r="851" spans="1:6">
      <c r="A851" t="s">
        <v>144</v>
      </c>
      <c r="B851" t="s">
        <v>42</v>
      </c>
      <c r="C851">
        <v>5.9485</v>
      </c>
      <c r="D851">
        <f t="shared" si="40"/>
        <v>0.578568</v>
      </c>
      <c r="E851">
        <f t="shared" si="41"/>
        <v>0.609183</v>
      </c>
      <c r="F851">
        <f t="shared" si="42"/>
        <v>7.136251</v>
      </c>
    </row>
    <row r="852" spans="1:6">
      <c r="A852" t="s">
        <v>144</v>
      </c>
      <c r="B852" t="s">
        <v>66</v>
      </c>
      <c r="C852">
        <v>3.32524</v>
      </c>
      <c r="D852">
        <f t="shared" si="40"/>
        <v>0.578568</v>
      </c>
      <c r="E852">
        <f t="shared" si="41"/>
        <v>0.4547557</v>
      </c>
      <c r="F852">
        <f t="shared" si="42"/>
        <v>4.3585637</v>
      </c>
    </row>
    <row r="853" spans="1:6">
      <c r="A853" t="s">
        <v>144</v>
      </c>
      <c r="B853" t="s">
        <v>50</v>
      </c>
      <c r="C853">
        <v>4.85831</v>
      </c>
      <c r="D853">
        <f t="shared" si="40"/>
        <v>0.578568</v>
      </c>
      <c r="E853">
        <f t="shared" si="41"/>
        <v>0.3905798</v>
      </c>
      <c r="F853">
        <f t="shared" si="42"/>
        <v>5.8274578</v>
      </c>
    </row>
    <row r="854" spans="1:6">
      <c r="A854" t="s">
        <v>144</v>
      </c>
      <c r="B854" t="s">
        <v>55</v>
      </c>
      <c r="C854">
        <v>4.95657</v>
      </c>
      <c r="D854">
        <f t="shared" si="40"/>
        <v>0.578568</v>
      </c>
      <c r="E854">
        <f t="shared" si="41"/>
        <v>0.672861</v>
      </c>
      <c r="F854">
        <f t="shared" si="42"/>
        <v>6.207999</v>
      </c>
    </row>
    <row r="855" spans="1:6">
      <c r="A855" t="s">
        <v>144</v>
      </c>
      <c r="B855" t="s">
        <v>55</v>
      </c>
      <c r="C855">
        <v>1.76228</v>
      </c>
      <c r="D855">
        <f t="shared" si="40"/>
        <v>0.578568</v>
      </c>
      <c r="E855">
        <f t="shared" si="41"/>
        <v>0.672861</v>
      </c>
      <c r="F855">
        <f t="shared" si="42"/>
        <v>3.013709</v>
      </c>
    </row>
    <row r="856" spans="1:6">
      <c r="A856" t="s">
        <v>144</v>
      </c>
      <c r="B856" t="s">
        <v>50</v>
      </c>
      <c r="C856">
        <v>4.58152</v>
      </c>
      <c r="D856">
        <f t="shared" si="40"/>
        <v>0.578568</v>
      </c>
      <c r="E856">
        <f t="shared" si="41"/>
        <v>0.3905798</v>
      </c>
      <c r="F856">
        <f t="shared" si="42"/>
        <v>5.5506678</v>
      </c>
    </row>
    <row r="857" spans="1:6">
      <c r="A857" t="s">
        <v>144</v>
      </c>
      <c r="B857" t="s">
        <v>66</v>
      </c>
      <c r="C857">
        <v>2.57965</v>
      </c>
      <c r="D857">
        <f t="shared" si="40"/>
        <v>0.578568</v>
      </c>
      <c r="E857">
        <f t="shared" si="41"/>
        <v>0.4547557</v>
      </c>
      <c r="F857">
        <f t="shared" si="42"/>
        <v>3.6129737</v>
      </c>
    </row>
    <row r="858" spans="1:6">
      <c r="A858">
        <v>4</v>
      </c>
      <c r="B858" t="s">
        <v>34</v>
      </c>
      <c r="C858">
        <v>4.85687</v>
      </c>
      <c r="D858">
        <f t="shared" si="40"/>
        <v>0.226065</v>
      </c>
      <c r="E858">
        <f t="shared" si="41"/>
        <v>0.75065</v>
      </c>
      <c r="F858">
        <f t="shared" si="42"/>
        <v>5.833585</v>
      </c>
    </row>
    <row r="859" spans="1:6">
      <c r="A859">
        <v>4</v>
      </c>
      <c r="B859" t="s">
        <v>38</v>
      </c>
      <c r="C859">
        <v>4.8452</v>
      </c>
      <c r="D859">
        <f t="shared" si="40"/>
        <v>0.226065</v>
      </c>
      <c r="E859">
        <f t="shared" si="41"/>
        <v>0.660323</v>
      </c>
      <c r="F859">
        <f t="shared" si="42"/>
        <v>5.731588</v>
      </c>
    </row>
    <row r="860" spans="1:6">
      <c r="A860" t="s">
        <v>144</v>
      </c>
      <c r="B860" t="s">
        <v>55</v>
      </c>
      <c r="C860">
        <v>4.97652</v>
      </c>
      <c r="D860">
        <f t="shared" si="40"/>
        <v>0.578568</v>
      </c>
      <c r="E860">
        <f t="shared" si="41"/>
        <v>0.672861</v>
      </c>
      <c r="F860">
        <f t="shared" si="42"/>
        <v>6.227949</v>
      </c>
    </row>
    <row r="861" spans="1:6">
      <c r="A861" t="s">
        <v>144</v>
      </c>
      <c r="B861" t="s">
        <v>42</v>
      </c>
      <c r="C861">
        <v>2.66211</v>
      </c>
      <c r="D861">
        <f t="shared" si="40"/>
        <v>0.578568</v>
      </c>
      <c r="E861">
        <f t="shared" si="41"/>
        <v>0.609183</v>
      </c>
      <c r="F861">
        <f t="shared" si="42"/>
        <v>3.849861</v>
      </c>
    </row>
    <row r="862" spans="1:6">
      <c r="A862" t="s">
        <v>144</v>
      </c>
      <c r="B862" t="s">
        <v>177</v>
      </c>
      <c r="C862">
        <v>3.78542</v>
      </c>
      <c r="D862">
        <f t="shared" si="40"/>
        <v>0.578568</v>
      </c>
      <c r="E862">
        <f t="shared" si="41"/>
        <v>0</v>
      </c>
      <c r="F862">
        <f t="shared" si="42"/>
        <v>4.363988</v>
      </c>
    </row>
    <row r="863" spans="1:6">
      <c r="A863">
        <v>4</v>
      </c>
      <c r="B863" t="s">
        <v>66</v>
      </c>
      <c r="C863">
        <v>5.17617</v>
      </c>
      <c r="D863">
        <f t="shared" si="40"/>
        <v>0.226065</v>
      </c>
      <c r="E863">
        <f t="shared" si="41"/>
        <v>0.4547557</v>
      </c>
      <c r="F863">
        <f t="shared" si="42"/>
        <v>5.8569907</v>
      </c>
    </row>
    <row r="864" spans="1:6">
      <c r="A864" t="s">
        <v>144</v>
      </c>
      <c r="B864" t="s">
        <v>34</v>
      </c>
      <c r="C864">
        <v>4.75756</v>
      </c>
      <c r="D864">
        <f t="shared" si="40"/>
        <v>0.578568</v>
      </c>
      <c r="E864">
        <f t="shared" si="41"/>
        <v>0.75065</v>
      </c>
      <c r="F864">
        <f t="shared" si="42"/>
        <v>6.086778</v>
      </c>
    </row>
    <row r="865" spans="1:6">
      <c r="A865">
        <v>4</v>
      </c>
      <c r="B865" t="s">
        <v>66</v>
      </c>
      <c r="C865">
        <v>5.67386</v>
      </c>
      <c r="D865">
        <f t="shared" si="40"/>
        <v>0.226065</v>
      </c>
      <c r="E865">
        <f t="shared" si="41"/>
        <v>0.4547557</v>
      </c>
      <c r="F865">
        <f t="shared" si="42"/>
        <v>6.3546807</v>
      </c>
    </row>
    <row r="866" spans="1:6">
      <c r="A866">
        <v>4</v>
      </c>
      <c r="B866" t="s">
        <v>55</v>
      </c>
      <c r="C866">
        <v>3.39977</v>
      </c>
      <c r="D866">
        <f t="shared" si="40"/>
        <v>0.226065</v>
      </c>
      <c r="E866">
        <f t="shared" si="41"/>
        <v>0.672861</v>
      </c>
      <c r="F866">
        <f t="shared" si="42"/>
        <v>4.298696</v>
      </c>
    </row>
    <row r="867" spans="1:6">
      <c r="A867" t="s">
        <v>144</v>
      </c>
      <c r="B867" t="s">
        <v>42</v>
      </c>
      <c r="C867">
        <v>1.54623</v>
      </c>
      <c r="D867">
        <f t="shared" si="40"/>
        <v>0.578568</v>
      </c>
      <c r="E867">
        <f t="shared" si="41"/>
        <v>0.609183</v>
      </c>
      <c r="F867">
        <f t="shared" si="42"/>
        <v>2.733981</v>
      </c>
    </row>
    <row r="868" spans="1:6">
      <c r="A868">
        <v>4</v>
      </c>
      <c r="B868" t="s">
        <v>50</v>
      </c>
      <c r="C868">
        <v>3.99818</v>
      </c>
      <c r="D868">
        <f t="shared" si="40"/>
        <v>0.226065</v>
      </c>
      <c r="E868">
        <f t="shared" si="41"/>
        <v>0.3905798</v>
      </c>
      <c r="F868">
        <f t="shared" si="42"/>
        <v>4.6148248</v>
      </c>
    </row>
    <row r="869" spans="1:6">
      <c r="A869" t="s">
        <v>144</v>
      </c>
      <c r="B869" t="s">
        <v>177</v>
      </c>
      <c r="C869">
        <v>4.36535</v>
      </c>
      <c r="D869">
        <f t="shared" si="40"/>
        <v>0.578568</v>
      </c>
      <c r="E869">
        <f t="shared" si="41"/>
        <v>0</v>
      </c>
      <c r="F869">
        <f t="shared" si="42"/>
        <v>4.943918</v>
      </c>
    </row>
    <row r="870" spans="1:6">
      <c r="A870">
        <v>4</v>
      </c>
      <c r="B870" t="s">
        <v>177</v>
      </c>
      <c r="C870">
        <v>6.70582</v>
      </c>
      <c r="D870">
        <f t="shared" si="40"/>
        <v>0.226065</v>
      </c>
      <c r="E870">
        <f t="shared" si="41"/>
        <v>0</v>
      </c>
      <c r="F870">
        <f t="shared" si="42"/>
        <v>6.931885</v>
      </c>
    </row>
    <row r="871" spans="1:6">
      <c r="A871" t="s">
        <v>144</v>
      </c>
      <c r="B871" t="s">
        <v>55</v>
      </c>
      <c r="C871">
        <v>4.11201</v>
      </c>
      <c r="D871">
        <f t="shared" si="40"/>
        <v>0.578568</v>
      </c>
      <c r="E871">
        <f t="shared" si="41"/>
        <v>0.672861</v>
      </c>
      <c r="F871">
        <f t="shared" si="42"/>
        <v>5.363439</v>
      </c>
    </row>
    <row r="872" spans="1:6">
      <c r="A872" t="s">
        <v>144</v>
      </c>
      <c r="B872" t="s">
        <v>60</v>
      </c>
      <c r="C872">
        <v>5.3553</v>
      </c>
      <c r="D872">
        <f t="shared" si="40"/>
        <v>0.578568</v>
      </c>
      <c r="E872">
        <f t="shared" si="41"/>
        <v>0.631128</v>
      </c>
      <c r="F872">
        <f t="shared" si="42"/>
        <v>6.564996</v>
      </c>
    </row>
    <row r="873" spans="1:6">
      <c r="A873">
        <v>4</v>
      </c>
      <c r="B873" t="s">
        <v>60</v>
      </c>
      <c r="C873">
        <v>3.22757</v>
      </c>
      <c r="D873">
        <f t="shared" si="40"/>
        <v>0.226065</v>
      </c>
      <c r="E873">
        <f t="shared" si="41"/>
        <v>0.631128</v>
      </c>
      <c r="F873">
        <f t="shared" si="42"/>
        <v>4.084763</v>
      </c>
    </row>
    <row r="874" spans="1:6">
      <c r="A874">
        <v>4</v>
      </c>
      <c r="B874" t="s">
        <v>45</v>
      </c>
      <c r="C874">
        <v>3.14464</v>
      </c>
      <c r="D874">
        <f t="shared" si="40"/>
        <v>0.226065</v>
      </c>
      <c r="E874">
        <f t="shared" si="41"/>
        <v>0.4084681</v>
      </c>
      <c r="F874">
        <f t="shared" si="42"/>
        <v>3.7791731</v>
      </c>
    </row>
    <row r="875" spans="1:6">
      <c r="A875">
        <v>4</v>
      </c>
      <c r="B875" t="s">
        <v>55</v>
      </c>
      <c r="C875">
        <v>2.52216</v>
      </c>
      <c r="D875">
        <f t="shared" si="40"/>
        <v>0.226065</v>
      </c>
      <c r="E875">
        <f t="shared" si="41"/>
        <v>0.672861</v>
      </c>
      <c r="F875">
        <f t="shared" si="42"/>
        <v>3.421086</v>
      </c>
    </row>
    <row r="876" spans="1:6">
      <c r="A876">
        <v>4</v>
      </c>
      <c r="B876" t="s">
        <v>50</v>
      </c>
      <c r="C876">
        <v>6.41576</v>
      </c>
      <c r="D876">
        <f t="shared" si="40"/>
        <v>0.226065</v>
      </c>
      <c r="E876">
        <f t="shared" si="41"/>
        <v>0.3905798</v>
      </c>
      <c r="F876">
        <f t="shared" si="42"/>
        <v>7.0324048</v>
      </c>
    </row>
    <row r="877" spans="1:6">
      <c r="A877">
        <v>3</v>
      </c>
      <c r="B877" t="s">
        <v>60</v>
      </c>
      <c r="C877">
        <v>4.19288</v>
      </c>
      <c r="D877">
        <f t="shared" si="40"/>
        <v>0.255564</v>
      </c>
      <c r="E877">
        <f t="shared" si="41"/>
        <v>0.631128</v>
      </c>
      <c r="F877">
        <f t="shared" si="42"/>
        <v>5.079572</v>
      </c>
    </row>
    <row r="878" spans="1:6">
      <c r="A878" t="s">
        <v>144</v>
      </c>
      <c r="B878" t="s">
        <v>45</v>
      </c>
      <c r="C878">
        <v>4.16707</v>
      </c>
      <c r="D878">
        <f t="shared" si="40"/>
        <v>0.578568</v>
      </c>
      <c r="E878">
        <f t="shared" si="41"/>
        <v>0.4084681</v>
      </c>
      <c r="F878">
        <f t="shared" si="42"/>
        <v>5.1541061</v>
      </c>
    </row>
    <row r="879" spans="1:6">
      <c r="A879" t="s">
        <v>144</v>
      </c>
      <c r="B879" t="s">
        <v>55</v>
      </c>
      <c r="C879">
        <v>5.0173</v>
      </c>
      <c r="D879">
        <f t="shared" si="40"/>
        <v>0.578568</v>
      </c>
      <c r="E879">
        <f t="shared" si="41"/>
        <v>0.672861</v>
      </c>
      <c r="F879">
        <f t="shared" si="42"/>
        <v>6.268729</v>
      </c>
    </row>
    <row r="880" spans="1:6">
      <c r="A880">
        <v>4</v>
      </c>
      <c r="B880" t="s">
        <v>924</v>
      </c>
      <c r="C880">
        <v>4.73981</v>
      </c>
      <c r="D880">
        <f t="shared" si="40"/>
        <v>0.226065</v>
      </c>
      <c r="E880">
        <f t="shared" si="41"/>
        <v>1.22927</v>
      </c>
      <c r="F880">
        <f t="shared" si="42"/>
        <v>6.195145</v>
      </c>
    </row>
    <row r="881" spans="1:6">
      <c r="A881">
        <v>4</v>
      </c>
      <c r="B881" t="s">
        <v>38</v>
      </c>
      <c r="C881">
        <v>6.06342</v>
      </c>
      <c r="D881">
        <f t="shared" si="40"/>
        <v>0.226065</v>
      </c>
      <c r="E881">
        <f t="shared" si="41"/>
        <v>0.660323</v>
      </c>
      <c r="F881">
        <f t="shared" si="42"/>
        <v>6.949808</v>
      </c>
    </row>
    <row r="882" spans="1:6">
      <c r="A882">
        <v>3</v>
      </c>
      <c r="B882" t="s">
        <v>66</v>
      </c>
      <c r="C882">
        <v>4.9338</v>
      </c>
      <c r="D882">
        <f t="shared" si="40"/>
        <v>0.255564</v>
      </c>
      <c r="E882">
        <f t="shared" si="41"/>
        <v>0.4547557</v>
      </c>
      <c r="F882">
        <f t="shared" si="42"/>
        <v>5.6441197</v>
      </c>
    </row>
    <row r="883" spans="1:6">
      <c r="A883">
        <v>4</v>
      </c>
      <c r="B883" t="s">
        <v>66</v>
      </c>
      <c r="C883">
        <v>4.23572</v>
      </c>
      <c r="D883">
        <f t="shared" si="40"/>
        <v>0.226065</v>
      </c>
      <c r="E883">
        <f t="shared" si="41"/>
        <v>0.4547557</v>
      </c>
      <c r="F883">
        <f t="shared" si="42"/>
        <v>4.9165407</v>
      </c>
    </row>
    <row r="884" spans="1:6">
      <c r="A884" t="s">
        <v>144</v>
      </c>
      <c r="B884" t="s">
        <v>177</v>
      </c>
      <c r="C884">
        <v>3.5097</v>
      </c>
      <c r="D884">
        <f t="shared" si="40"/>
        <v>0.578568</v>
      </c>
      <c r="E884">
        <f t="shared" si="41"/>
        <v>0</v>
      </c>
      <c r="F884">
        <f t="shared" si="42"/>
        <v>4.088268</v>
      </c>
    </row>
    <row r="885" spans="1:6">
      <c r="A885" t="s">
        <v>144</v>
      </c>
      <c r="B885" t="s">
        <v>177</v>
      </c>
      <c r="C885">
        <v>4.07376</v>
      </c>
      <c r="D885">
        <f t="shared" si="40"/>
        <v>0.578568</v>
      </c>
      <c r="E885">
        <f t="shared" si="41"/>
        <v>0</v>
      </c>
      <c r="F885">
        <f t="shared" si="42"/>
        <v>4.652328</v>
      </c>
    </row>
    <row r="886" spans="1:6">
      <c r="A886">
        <v>3</v>
      </c>
      <c r="B886" t="s">
        <v>34</v>
      </c>
      <c r="C886">
        <v>3.6748</v>
      </c>
      <c r="D886">
        <f t="shared" si="40"/>
        <v>0.255564</v>
      </c>
      <c r="E886">
        <f t="shared" si="41"/>
        <v>0.75065</v>
      </c>
      <c r="F886">
        <f t="shared" si="42"/>
        <v>4.681014</v>
      </c>
    </row>
    <row r="887" spans="1:6">
      <c r="A887" t="s">
        <v>144</v>
      </c>
      <c r="B887" t="s">
        <v>66</v>
      </c>
      <c r="C887">
        <v>4.26976</v>
      </c>
      <c r="D887">
        <f t="shared" si="40"/>
        <v>0.578568</v>
      </c>
      <c r="E887">
        <f t="shared" si="41"/>
        <v>0.4547557</v>
      </c>
      <c r="F887">
        <f t="shared" si="42"/>
        <v>5.3030837</v>
      </c>
    </row>
    <row r="888" spans="1:6">
      <c r="A888">
        <v>4</v>
      </c>
      <c r="B888" t="s">
        <v>38</v>
      </c>
      <c r="C888">
        <v>4.66144</v>
      </c>
      <c r="D888">
        <f t="shared" si="40"/>
        <v>0.226065</v>
      </c>
      <c r="E888">
        <f t="shared" si="41"/>
        <v>0.660323</v>
      </c>
      <c r="F888">
        <f t="shared" si="42"/>
        <v>5.547828</v>
      </c>
    </row>
    <row r="889" spans="1:6">
      <c r="A889" t="s">
        <v>144</v>
      </c>
      <c r="B889" t="s">
        <v>45</v>
      </c>
      <c r="C889">
        <v>2.91628</v>
      </c>
      <c r="D889">
        <f t="shared" si="40"/>
        <v>0.578568</v>
      </c>
      <c r="E889">
        <f t="shared" si="41"/>
        <v>0.4084681</v>
      </c>
      <c r="F889">
        <f t="shared" si="42"/>
        <v>3.9033161</v>
      </c>
    </row>
    <row r="890" spans="1:6">
      <c r="A890" t="s">
        <v>144</v>
      </c>
      <c r="B890" t="s">
        <v>50</v>
      </c>
      <c r="C890">
        <v>2.17402</v>
      </c>
      <c r="D890">
        <f t="shared" si="40"/>
        <v>0.578568</v>
      </c>
      <c r="E890">
        <f t="shared" si="41"/>
        <v>0.3905798</v>
      </c>
      <c r="F890">
        <f t="shared" si="42"/>
        <v>3.1431678</v>
      </c>
    </row>
    <row r="891" spans="1:6">
      <c r="A891">
        <v>4</v>
      </c>
      <c r="B891" t="s">
        <v>398</v>
      </c>
      <c r="C891">
        <v>3.93042</v>
      </c>
      <c r="D891">
        <f t="shared" si="40"/>
        <v>0.226065</v>
      </c>
      <c r="E891">
        <f t="shared" si="41"/>
        <v>1.313864</v>
      </c>
      <c r="F891">
        <f t="shared" si="42"/>
        <v>5.470349</v>
      </c>
    </row>
    <row r="892" spans="1:6">
      <c r="A892">
        <v>4</v>
      </c>
      <c r="B892" t="s">
        <v>55</v>
      </c>
      <c r="C892">
        <v>2.74916</v>
      </c>
      <c r="D892">
        <f t="shared" si="40"/>
        <v>0.226065</v>
      </c>
      <c r="E892">
        <f t="shared" si="41"/>
        <v>0.672861</v>
      </c>
      <c r="F892">
        <f t="shared" si="42"/>
        <v>3.648086</v>
      </c>
    </row>
    <row r="893" spans="1:6">
      <c r="A893">
        <v>3</v>
      </c>
      <c r="B893" t="s">
        <v>60</v>
      </c>
      <c r="C893">
        <v>4.43021</v>
      </c>
      <c r="D893">
        <f t="shared" si="40"/>
        <v>0.255564</v>
      </c>
      <c r="E893">
        <f t="shared" si="41"/>
        <v>0.631128</v>
      </c>
      <c r="F893">
        <f t="shared" si="42"/>
        <v>5.316902</v>
      </c>
    </row>
    <row r="894" spans="1:6">
      <c r="A894">
        <v>4</v>
      </c>
      <c r="B894" t="s">
        <v>34</v>
      </c>
      <c r="C894">
        <v>4.41696</v>
      </c>
      <c r="D894">
        <f t="shared" si="40"/>
        <v>0.226065</v>
      </c>
      <c r="E894">
        <f t="shared" si="41"/>
        <v>0.75065</v>
      </c>
      <c r="F894">
        <f t="shared" si="42"/>
        <v>5.393675</v>
      </c>
    </row>
    <row r="895" spans="1:6">
      <c r="A895">
        <v>4</v>
      </c>
      <c r="B895" t="s">
        <v>45</v>
      </c>
      <c r="C895">
        <v>1.79133</v>
      </c>
      <c r="D895">
        <f t="shared" si="40"/>
        <v>0.226065</v>
      </c>
      <c r="E895">
        <f t="shared" si="41"/>
        <v>0.4084681</v>
      </c>
      <c r="F895">
        <f t="shared" si="42"/>
        <v>2.4258631</v>
      </c>
    </row>
    <row r="896" spans="1:6">
      <c r="A896" t="s">
        <v>144</v>
      </c>
      <c r="B896" t="s">
        <v>177</v>
      </c>
      <c r="C896">
        <v>5.12191</v>
      </c>
      <c r="D896">
        <f t="shared" si="40"/>
        <v>0.578568</v>
      </c>
      <c r="E896">
        <f t="shared" si="41"/>
        <v>0</v>
      </c>
      <c r="F896">
        <f t="shared" si="42"/>
        <v>5.700478</v>
      </c>
    </row>
    <row r="897" spans="1:6">
      <c r="A897">
        <v>3</v>
      </c>
      <c r="B897" t="s">
        <v>55</v>
      </c>
      <c r="C897">
        <v>5.75851</v>
      </c>
      <c r="D897">
        <f t="shared" si="40"/>
        <v>0.255564</v>
      </c>
      <c r="E897">
        <f t="shared" si="41"/>
        <v>0.672861</v>
      </c>
      <c r="F897">
        <f t="shared" si="42"/>
        <v>6.686935</v>
      </c>
    </row>
    <row r="898" spans="1:6">
      <c r="A898">
        <v>4</v>
      </c>
      <c r="B898" t="s">
        <v>45</v>
      </c>
      <c r="C898">
        <v>5.06631</v>
      </c>
      <c r="D898">
        <f t="shared" si="40"/>
        <v>0.226065</v>
      </c>
      <c r="E898">
        <f t="shared" si="41"/>
        <v>0.4084681</v>
      </c>
      <c r="F898">
        <f t="shared" si="42"/>
        <v>5.7008431</v>
      </c>
    </row>
    <row r="899" spans="1:6">
      <c r="A899">
        <v>4</v>
      </c>
      <c r="B899" t="s">
        <v>38</v>
      </c>
      <c r="C899">
        <v>5.64837</v>
      </c>
      <c r="D899">
        <f t="shared" ref="D899:D962" si="43">VLOOKUP(A899,K:M,3,0)</f>
        <v>0.226065</v>
      </c>
      <c r="E899">
        <f t="shared" ref="E899:E962" si="44">VLOOKUP(B899,K:M,3,0)</f>
        <v>0.660323</v>
      </c>
      <c r="F899">
        <f t="shared" ref="F899:F962" si="45">C899+D899+E899</f>
        <v>6.534758</v>
      </c>
    </row>
    <row r="900" spans="1:6">
      <c r="A900">
        <v>4</v>
      </c>
      <c r="B900" t="s">
        <v>38</v>
      </c>
      <c r="C900">
        <v>4.06474</v>
      </c>
      <c r="D900">
        <f t="shared" si="43"/>
        <v>0.226065</v>
      </c>
      <c r="E900">
        <f t="shared" si="44"/>
        <v>0.660323</v>
      </c>
      <c r="F900">
        <f t="shared" si="45"/>
        <v>4.951128</v>
      </c>
    </row>
    <row r="901" spans="1:6">
      <c r="A901" t="s">
        <v>144</v>
      </c>
      <c r="B901" t="s">
        <v>38</v>
      </c>
      <c r="C901">
        <v>7.42755</v>
      </c>
      <c r="D901">
        <f t="shared" si="43"/>
        <v>0.578568</v>
      </c>
      <c r="E901">
        <f t="shared" si="44"/>
        <v>0.660323</v>
      </c>
      <c r="F901">
        <f t="shared" si="45"/>
        <v>8.666441</v>
      </c>
    </row>
    <row r="902" spans="1:6">
      <c r="A902">
        <v>4</v>
      </c>
      <c r="B902" t="s">
        <v>924</v>
      </c>
      <c r="C902">
        <v>5.15547</v>
      </c>
      <c r="D902">
        <f t="shared" si="43"/>
        <v>0.226065</v>
      </c>
      <c r="E902">
        <f t="shared" si="44"/>
        <v>1.22927</v>
      </c>
      <c r="F902">
        <f t="shared" si="45"/>
        <v>6.610805</v>
      </c>
    </row>
    <row r="903" spans="1:6">
      <c r="A903">
        <v>4</v>
      </c>
      <c r="B903" t="s">
        <v>398</v>
      </c>
      <c r="C903">
        <v>8.37533</v>
      </c>
      <c r="D903">
        <f t="shared" si="43"/>
        <v>0.226065</v>
      </c>
      <c r="E903">
        <f t="shared" si="44"/>
        <v>1.313864</v>
      </c>
      <c r="F903">
        <f t="shared" si="45"/>
        <v>9.915259</v>
      </c>
    </row>
    <row r="904" spans="1:6">
      <c r="A904" t="s">
        <v>144</v>
      </c>
      <c r="B904" t="s">
        <v>177</v>
      </c>
      <c r="C904">
        <v>1.35911</v>
      </c>
      <c r="D904">
        <f t="shared" si="43"/>
        <v>0.578568</v>
      </c>
      <c r="E904">
        <f t="shared" si="44"/>
        <v>0</v>
      </c>
      <c r="F904">
        <f t="shared" si="45"/>
        <v>1.937678</v>
      </c>
    </row>
    <row r="905" spans="1:6">
      <c r="A905">
        <v>4</v>
      </c>
      <c r="B905" t="s">
        <v>66</v>
      </c>
      <c r="C905">
        <v>2.70234</v>
      </c>
      <c r="D905">
        <f t="shared" si="43"/>
        <v>0.226065</v>
      </c>
      <c r="E905">
        <f t="shared" si="44"/>
        <v>0.4547557</v>
      </c>
      <c r="F905">
        <f t="shared" si="45"/>
        <v>3.3831607</v>
      </c>
    </row>
    <row r="906" spans="1:6">
      <c r="A906" t="s">
        <v>144</v>
      </c>
      <c r="B906" t="s">
        <v>45</v>
      </c>
      <c r="C906">
        <v>4.38412</v>
      </c>
      <c r="D906">
        <f t="shared" si="43"/>
        <v>0.578568</v>
      </c>
      <c r="E906">
        <f t="shared" si="44"/>
        <v>0.4084681</v>
      </c>
      <c r="F906">
        <f t="shared" si="45"/>
        <v>5.3711561</v>
      </c>
    </row>
    <row r="907" spans="1:6">
      <c r="A907">
        <v>4</v>
      </c>
      <c r="B907" t="s">
        <v>38</v>
      </c>
      <c r="C907">
        <v>4.60034</v>
      </c>
      <c r="D907">
        <f t="shared" si="43"/>
        <v>0.226065</v>
      </c>
      <c r="E907">
        <f t="shared" si="44"/>
        <v>0.660323</v>
      </c>
      <c r="F907">
        <f t="shared" si="45"/>
        <v>5.486728</v>
      </c>
    </row>
    <row r="908" spans="1:6">
      <c r="A908">
        <v>4</v>
      </c>
      <c r="B908" t="s">
        <v>50</v>
      </c>
      <c r="C908">
        <v>5.21987</v>
      </c>
      <c r="D908">
        <f t="shared" si="43"/>
        <v>0.226065</v>
      </c>
      <c r="E908">
        <f t="shared" si="44"/>
        <v>0.3905798</v>
      </c>
      <c r="F908">
        <f t="shared" si="45"/>
        <v>5.8365148</v>
      </c>
    </row>
    <row r="909" spans="1:6">
      <c r="A909">
        <v>4</v>
      </c>
      <c r="B909" t="s">
        <v>38</v>
      </c>
      <c r="C909">
        <v>5.98998</v>
      </c>
      <c r="D909">
        <f t="shared" si="43"/>
        <v>0.226065</v>
      </c>
      <c r="E909">
        <f t="shared" si="44"/>
        <v>0.660323</v>
      </c>
      <c r="F909">
        <f t="shared" si="45"/>
        <v>6.876368</v>
      </c>
    </row>
    <row r="910" spans="1:6">
      <c r="A910">
        <v>4</v>
      </c>
      <c r="B910" t="s">
        <v>924</v>
      </c>
      <c r="C910">
        <v>3.04239</v>
      </c>
      <c r="D910">
        <f t="shared" si="43"/>
        <v>0.226065</v>
      </c>
      <c r="E910">
        <f t="shared" si="44"/>
        <v>1.22927</v>
      </c>
      <c r="F910">
        <f t="shared" si="45"/>
        <v>4.497725</v>
      </c>
    </row>
    <row r="911" spans="1:6">
      <c r="A911">
        <v>4</v>
      </c>
      <c r="B911" t="s">
        <v>42</v>
      </c>
      <c r="C911">
        <v>4.65806</v>
      </c>
      <c r="D911">
        <f t="shared" si="43"/>
        <v>0.226065</v>
      </c>
      <c r="E911">
        <f t="shared" si="44"/>
        <v>0.609183</v>
      </c>
      <c r="F911">
        <f t="shared" si="45"/>
        <v>5.493308</v>
      </c>
    </row>
    <row r="912" spans="1:6">
      <c r="A912">
        <v>3</v>
      </c>
      <c r="B912" t="s">
        <v>111</v>
      </c>
      <c r="C912">
        <v>3.47676</v>
      </c>
      <c r="D912">
        <f t="shared" si="43"/>
        <v>0.255564</v>
      </c>
      <c r="E912">
        <f t="shared" si="44"/>
        <v>0.762917</v>
      </c>
      <c r="F912">
        <f t="shared" si="45"/>
        <v>4.495241</v>
      </c>
    </row>
    <row r="913" spans="1:6">
      <c r="A913">
        <v>4</v>
      </c>
      <c r="B913" t="s">
        <v>45</v>
      </c>
      <c r="C913">
        <v>2.33506</v>
      </c>
      <c r="D913">
        <f t="shared" si="43"/>
        <v>0.226065</v>
      </c>
      <c r="E913">
        <f t="shared" si="44"/>
        <v>0.4084681</v>
      </c>
      <c r="F913">
        <f t="shared" si="45"/>
        <v>2.9695931</v>
      </c>
    </row>
    <row r="914" spans="1:6">
      <c r="A914">
        <v>4</v>
      </c>
      <c r="B914" t="s">
        <v>55</v>
      </c>
      <c r="C914">
        <v>4.31319</v>
      </c>
      <c r="D914">
        <f t="shared" si="43"/>
        <v>0.226065</v>
      </c>
      <c r="E914">
        <f t="shared" si="44"/>
        <v>0.672861</v>
      </c>
      <c r="F914">
        <f t="shared" si="45"/>
        <v>5.212116</v>
      </c>
    </row>
    <row r="915" spans="1:6">
      <c r="A915">
        <v>4</v>
      </c>
      <c r="B915" t="s">
        <v>66</v>
      </c>
      <c r="C915">
        <v>0.575046</v>
      </c>
      <c r="D915">
        <f t="shared" si="43"/>
        <v>0.226065</v>
      </c>
      <c r="E915">
        <f t="shared" si="44"/>
        <v>0.4547557</v>
      </c>
      <c r="F915">
        <f t="shared" si="45"/>
        <v>1.2558667</v>
      </c>
    </row>
    <row r="916" spans="1:6">
      <c r="A916">
        <v>4</v>
      </c>
      <c r="B916" t="s">
        <v>45</v>
      </c>
      <c r="C916">
        <v>4.53411</v>
      </c>
      <c r="D916">
        <f t="shared" si="43"/>
        <v>0.226065</v>
      </c>
      <c r="E916">
        <f t="shared" si="44"/>
        <v>0.4084681</v>
      </c>
      <c r="F916">
        <f t="shared" si="45"/>
        <v>5.1686431</v>
      </c>
    </row>
    <row r="917" spans="1:6">
      <c r="A917">
        <v>4</v>
      </c>
      <c r="B917" t="s">
        <v>42</v>
      </c>
      <c r="C917">
        <v>3.64334</v>
      </c>
      <c r="D917">
        <f t="shared" si="43"/>
        <v>0.226065</v>
      </c>
      <c r="E917">
        <f t="shared" si="44"/>
        <v>0.609183</v>
      </c>
      <c r="F917">
        <f t="shared" si="45"/>
        <v>4.478588</v>
      </c>
    </row>
    <row r="918" spans="1:6">
      <c r="A918">
        <v>4</v>
      </c>
      <c r="B918" t="s">
        <v>50</v>
      </c>
      <c r="C918">
        <v>3.09301</v>
      </c>
      <c r="D918">
        <f t="shared" si="43"/>
        <v>0.226065</v>
      </c>
      <c r="E918">
        <f t="shared" si="44"/>
        <v>0.3905798</v>
      </c>
      <c r="F918">
        <f t="shared" si="45"/>
        <v>3.7096548</v>
      </c>
    </row>
    <row r="919" spans="1:6">
      <c r="A919">
        <v>4</v>
      </c>
      <c r="B919" t="s">
        <v>111</v>
      </c>
      <c r="C919">
        <v>4.3708</v>
      </c>
      <c r="D919">
        <f t="shared" si="43"/>
        <v>0.226065</v>
      </c>
      <c r="E919">
        <f t="shared" si="44"/>
        <v>0.762917</v>
      </c>
      <c r="F919">
        <f t="shared" si="45"/>
        <v>5.359782</v>
      </c>
    </row>
    <row r="920" spans="1:6">
      <c r="A920">
        <v>3</v>
      </c>
      <c r="B920" t="s">
        <v>45</v>
      </c>
      <c r="C920">
        <v>5.30744</v>
      </c>
      <c r="D920">
        <f t="shared" si="43"/>
        <v>0.255564</v>
      </c>
      <c r="E920">
        <f t="shared" si="44"/>
        <v>0.4084681</v>
      </c>
      <c r="F920">
        <f t="shared" si="45"/>
        <v>5.9714721</v>
      </c>
    </row>
    <row r="921" spans="1:6">
      <c r="A921">
        <v>4</v>
      </c>
      <c r="B921" t="s">
        <v>38</v>
      </c>
      <c r="C921">
        <v>4.29076</v>
      </c>
      <c r="D921">
        <f t="shared" si="43"/>
        <v>0.226065</v>
      </c>
      <c r="E921">
        <f t="shared" si="44"/>
        <v>0.660323</v>
      </c>
      <c r="F921">
        <f t="shared" si="45"/>
        <v>5.177148</v>
      </c>
    </row>
    <row r="922" spans="1:6">
      <c r="A922">
        <v>4</v>
      </c>
      <c r="B922" t="s">
        <v>60</v>
      </c>
      <c r="C922">
        <v>3.99749</v>
      </c>
      <c r="D922">
        <f t="shared" si="43"/>
        <v>0.226065</v>
      </c>
      <c r="E922">
        <f t="shared" si="44"/>
        <v>0.631128</v>
      </c>
      <c r="F922">
        <f t="shared" si="45"/>
        <v>4.854683</v>
      </c>
    </row>
    <row r="923" spans="1:6">
      <c r="A923">
        <v>4</v>
      </c>
      <c r="B923" t="s">
        <v>55</v>
      </c>
      <c r="C923">
        <v>3.23634</v>
      </c>
      <c r="D923">
        <f t="shared" si="43"/>
        <v>0.226065</v>
      </c>
      <c r="E923">
        <f t="shared" si="44"/>
        <v>0.672861</v>
      </c>
      <c r="F923">
        <f t="shared" si="45"/>
        <v>4.135266</v>
      </c>
    </row>
    <row r="924" spans="1:6">
      <c r="A924">
        <v>4</v>
      </c>
      <c r="B924" t="s">
        <v>38</v>
      </c>
      <c r="C924">
        <v>7.02352</v>
      </c>
      <c r="D924">
        <f t="shared" si="43"/>
        <v>0.226065</v>
      </c>
      <c r="E924">
        <f t="shared" si="44"/>
        <v>0.660323</v>
      </c>
      <c r="F924">
        <f t="shared" si="45"/>
        <v>7.909908</v>
      </c>
    </row>
    <row r="925" spans="1:6">
      <c r="A925">
        <v>4</v>
      </c>
      <c r="B925" t="s">
        <v>42</v>
      </c>
      <c r="C925">
        <v>4.27301</v>
      </c>
      <c r="D925">
        <f t="shared" si="43"/>
        <v>0.226065</v>
      </c>
      <c r="E925">
        <f t="shared" si="44"/>
        <v>0.609183</v>
      </c>
      <c r="F925">
        <f t="shared" si="45"/>
        <v>5.108258</v>
      </c>
    </row>
    <row r="926" spans="1:6">
      <c r="A926">
        <v>4</v>
      </c>
      <c r="B926" t="s">
        <v>60</v>
      </c>
      <c r="C926">
        <v>1.83547</v>
      </c>
      <c r="D926">
        <f t="shared" si="43"/>
        <v>0.226065</v>
      </c>
      <c r="E926">
        <f t="shared" si="44"/>
        <v>0.631128</v>
      </c>
      <c r="F926">
        <f t="shared" si="45"/>
        <v>2.692663</v>
      </c>
    </row>
    <row r="927" spans="1:6">
      <c r="A927">
        <v>3</v>
      </c>
      <c r="B927" t="s">
        <v>924</v>
      </c>
      <c r="C927">
        <v>4.91694</v>
      </c>
      <c r="D927">
        <f t="shared" si="43"/>
        <v>0.255564</v>
      </c>
      <c r="E927">
        <f t="shared" si="44"/>
        <v>1.22927</v>
      </c>
      <c r="F927">
        <f t="shared" si="45"/>
        <v>6.401774</v>
      </c>
    </row>
    <row r="928" spans="1:6">
      <c r="A928">
        <v>4</v>
      </c>
      <c r="B928" t="s">
        <v>66</v>
      </c>
      <c r="C928">
        <v>4.86831</v>
      </c>
      <c r="D928">
        <f t="shared" si="43"/>
        <v>0.226065</v>
      </c>
      <c r="E928">
        <f t="shared" si="44"/>
        <v>0.4547557</v>
      </c>
      <c r="F928">
        <f t="shared" si="45"/>
        <v>5.5491307</v>
      </c>
    </row>
    <row r="929" spans="1:6">
      <c r="A929">
        <v>4</v>
      </c>
      <c r="B929" t="s">
        <v>42</v>
      </c>
      <c r="C929">
        <v>6.51214</v>
      </c>
      <c r="D929">
        <f t="shared" si="43"/>
        <v>0.226065</v>
      </c>
      <c r="E929">
        <f t="shared" si="44"/>
        <v>0.609183</v>
      </c>
      <c r="F929">
        <f t="shared" si="45"/>
        <v>7.347388</v>
      </c>
    </row>
    <row r="930" spans="1:6">
      <c r="A930">
        <v>4</v>
      </c>
      <c r="B930" t="s">
        <v>177</v>
      </c>
      <c r="C930">
        <v>2.91302</v>
      </c>
      <c r="D930">
        <f t="shared" si="43"/>
        <v>0.226065</v>
      </c>
      <c r="E930">
        <f t="shared" si="44"/>
        <v>0</v>
      </c>
      <c r="F930">
        <f t="shared" si="45"/>
        <v>3.139085</v>
      </c>
    </row>
    <row r="931" spans="1:6">
      <c r="A931">
        <v>4</v>
      </c>
      <c r="B931" t="s">
        <v>66</v>
      </c>
      <c r="C931">
        <v>6.47389</v>
      </c>
      <c r="D931">
        <f t="shared" si="43"/>
        <v>0.226065</v>
      </c>
      <c r="E931">
        <f t="shared" si="44"/>
        <v>0.4547557</v>
      </c>
      <c r="F931">
        <f t="shared" si="45"/>
        <v>7.1547107</v>
      </c>
    </row>
    <row r="932" spans="1:6">
      <c r="A932">
        <v>4</v>
      </c>
      <c r="B932" t="s">
        <v>42</v>
      </c>
      <c r="C932">
        <v>2.5409</v>
      </c>
      <c r="D932">
        <f t="shared" si="43"/>
        <v>0.226065</v>
      </c>
      <c r="E932">
        <f t="shared" si="44"/>
        <v>0.609183</v>
      </c>
      <c r="F932">
        <f t="shared" si="45"/>
        <v>3.376148</v>
      </c>
    </row>
    <row r="933" spans="1:6">
      <c r="A933">
        <v>4</v>
      </c>
      <c r="B933" t="s">
        <v>50</v>
      </c>
      <c r="C933">
        <v>3.49715</v>
      </c>
      <c r="D933">
        <f t="shared" si="43"/>
        <v>0.226065</v>
      </c>
      <c r="E933">
        <f t="shared" si="44"/>
        <v>0.3905798</v>
      </c>
      <c r="F933">
        <f t="shared" si="45"/>
        <v>4.1137948</v>
      </c>
    </row>
    <row r="934" spans="1:6">
      <c r="A934">
        <v>4</v>
      </c>
      <c r="B934" t="s">
        <v>55</v>
      </c>
      <c r="C934">
        <v>5.24615</v>
      </c>
      <c r="D934">
        <f t="shared" si="43"/>
        <v>0.226065</v>
      </c>
      <c r="E934">
        <f t="shared" si="44"/>
        <v>0.672861</v>
      </c>
      <c r="F934">
        <f t="shared" si="45"/>
        <v>6.145076</v>
      </c>
    </row>
    <row r="935" spans="1:6">
      <c r="A935">
        <v>4</v>
      </c>
      <c r="B935" t="s">
        <v>60</v>
      </c>
      <c r="C935">
        <v>1.52984</v>
      </c>
      <c r="D935">
        <f t="shared" si="43"/>
        <v>0.226065</v>
      </c>
      <c r="E935">
        <f t="shared" si="44"/>
        <v>0.631128</v>
      </c>
      <c r="F935">
        <f t="shared" si="45"/>
        <v>2.387033</v>
      </c>
    </row>
    <row r="936" spans="1:6">
      <c r="A936" t="s">
        <v>144</v>
      </c>
      <c r="B936" t="s">
        <v>55</v>
      </c>
      <c r="C936">
        <v>2.89673</v>
      </c>
      <c r="D936">
        <f t="shared" si="43"/>
        <v>0.578568</v>
      </c>
      <c r="E936">
        <f t="shared" si="44"/>
        <v>0.672861</v>
      </c>
      <c r="F936">
        <f t="shared" si="45"/>
        <v>4.148159</v>
      </c>
    </row>
    <row r="937" spans="1:6">
      <c r="A937">
        <v>4</v>
      </c>
      <c r="B937" t="s">
        <v>50</v>
      </c>
      <c r="C937">
        <v>3.86889</v>
      </c>
      <c r="D937">
        <f t="shared" si="43"/>
        <v>0.226065</v>
      </c>
      <c r="E937">
        <f t="shared" si="44"/>
        <v>0.3905798</v>
      </c>
      <c r="F937">
        <f t="shared" si="45"/>
        <v>4.4855348</v>
      </c>
    </row>
    <row r="938" spans="1:6">
      <c r="A938">
        <v>4</v>
      </c>
      <c r="B938" t="s">
        <v>42</v>
      </c>
      <c r="C938">
        <v>6.97677</v>
      </c>
      <c r="D938">
        <f t="shared" si="43"/>
        <v>0.226065</v>
      </c>
      <c r="E938">
        <f t="shared" si="44"/>
        <v>0.609183</v>
      </c>
      <c r="F938">
        <f t="shared" si="45"/>
        <v>7.812018</v>
      </c>
    </row>
    <row r="939" spans="1:6">
      <c r="A939">
        <v>3</v>
      </c>
      <c r="B939" t="s">
        <v>50</v>
      </c>
      <c r="C939">
        <v>4.47004</v>
      </c>
      <c r="D939">
        <f t="shared" si="43"/>
        <v>0.255564</v>
      </c>
      <c r="E939">
        <f t="shared" si="44"/>
        <v>0.3905798</v>
      </c>
      <c r="F939">
        <f t="shared" si="45"/>
        <v>5.1161838</v>
      </c>
    </row>
    <row r="940" spans="1:6">
      <c r="A940">
        <v>4</v>
      </c>
      <c r="B940" t="s">
        <v>111</v>
      </c>
      <c r="C940">
        <v>3.26872</v>
      </c>
      <c r="D940">
        <f t="shared" si="43"/>
        <v>0.226065</v>
      </c>
      <c r="E940">
        <f t="shared" si="44"/>
        <v>0.762917</v>
      </c>
      <c r="F940">
        <f t="shared" si="45"/>
        <v>4.257702</v>
      </c>
    </row>
    <row r="941" spans="1:6">
      <c r="A941">
        <v>4</v>
      </c>
      <c r="B941" t="s">
        <v>55</v>
      </c>
      <c r="C941">
        <v>3.19482</v>
      </c>
      <c r="D941">
        <f t="shared" si="43"/>
        <v>0.226065</v>
      </c>
      <c r="E941">
        <f t="shared" si="44"/>
        <v>0.672861</v>
      </c>
      <c r="F941">
        <f t="shared" si="45"/>
        <v>4.093746</v>
      </c>
    </row>
    <row r="942" spans="1:6">
      <c r="A942">
        <v>3</v>
      </c>
      <c r="B942" t="s">
        <v>55</v>
      </c>
      <c r="C942">
        <v>4.60347</v>
      </c>
      <c r="D942">
        <f t="shared" si="43"/>
        <v>0.255564</v>
      </c>
      <c r="E942">
        <f t="shared" si="44"/>
        <v>0.672861</v>
      </c>
      <c r="F942">
        <f t="shared" si="45"/>
        <v>5.531895</v>
      </c>
    </row>
    <row r="943" spans="1:6">
      <c r="A943">
        <v>3</v>
      </c>
      <c r="B943" t="s">
        <v>42</v>
      </c>
      <c r="C943">
        <v>3.5562</v>
      </c>
      <c r="D943">
        <f t="shared" si="43"/>
        <v>0.255564</v>
      </c>
      <c r="E943">
        <f t="shared" si="44"/>
        <v>0.609183</v>
      </c>
      <c r="F943">
        <f t="shared" si="45"/>
        <v>4.420947</v>
      </c>
    </row>
    <row r="944" spans="1:6">
      <c r="A944">
        <v>4</v>
      </c>
      <c r="B944" t="s">
        <v>55</v>
      </c>
      <c r="C944">
        <v>4.00483</v>
      </c>
      <c r="D944">
        <f t="shared" si="43"/>
        <v>0.226065</v>
      </c>
      <c r="E944">
        <f t="shared" si="44"/>
        <v>0.672861</v>
      </c>
      <c r="F944">
        <f t="shared" si="45"/>
        <v>4.903756</v>
      </c>
    </row>
    <row r="945" spans="1:6">
      <c r="A945">
        <v>4</v>
      </c>
      <c r="B945" t="s">
        <v>42</v>
      </c>
      <c r="C945">
        <v>5.36173</v>
      </c>
      <c r="D945">
        <f t="shared" si="43"/>
        <v>0.226065</v>
      </c>
      <c r="E945">
        <f t="shared" si="44"/>
        <v>0.609183</v>
      </c>
      <c r="F945">
        <f t="shared" si="45"/>
        <v>6.196978</v>
      </c>
    </row>
    <row r="946" spans="1:6">
      <c r="A946">
        <v>3</v>
      </c>
      <c r="B946" t="s">
        <v>50</v>
      </c>
      <c r="C946">
        <v>4.22875</v>
      </c>
      <c r="D946">
        <f t="shared" si="43"/>
        <v>0.255564</v>
      </c>
      <c r="E946">
        <f t="shared" si="44"/>
        <v>0.3905798</v>
      </c>
      <c r="F946">
        <f t="shared" si="45"/>
        <v>4.8748938</v>
      </c>
    </row>
    <row r="947" spans="1:6">
      <c r="A947">
        <v>4</v>
      </c>
      <c r="B947" t="s">
        <v>66</v>
      </c>
      <c r="C947">
        <v>1.66702</v>
      </c>
      <c r="D947">
        <f t="shared" si="43"/>
        <v>0.226065</v>
      </c>
      <c r="E947">
        <f t="shared" si="44"/>
        <v>0.4547557</v>
      </c>
      <c r="F947">
        <f t="shared" si="45"/>
        <v>2.3478407</v>
      </c>
    </row>
    <row r="948" spans="1:6">
      <c r="A948">
        <v>3</v>
      </c>
      <c r="B948" t="s">
        <v>398</v>
      </c>
      <c r="C948">
        <v>5.34724</v>
      </c>
      <c r="D948">
        <f t="shared" si="43"/>
        <v>0.255564</v>
      </c>
      <c r="E948">
        <f t="shared" si="44"/>
        <v>1.313864</v>
      </c>
      <c r="F948">
        <f t="shared" si="45"/>
        <v>6.916668</v>
      </c>
    </row>
    <row r="949" spans="1:6">
      <c r="A949">
        <v>4</v>
      </c>
      <c r="B949" t="s">
        <v>177</v>
      </c>
      <c r="C949">
        <v>3.87864</v>
      </c>
      <c r="D949">
        <f t="shared" si="43"/>
        <v>0.226065</v>
      </c>
      <c r="E949">
        <f t="shared" si="44"/>
        <v>0</v>
      </c>
      <c r="F949">
        <f t="shared" si="45"/>
        <v>4.104705</v>
      </c>
    </row>
    <row r="950" spans="1:6">
      <c r="A950">
        <v>4</v>
      </c>
      <c r="B950" t="s">
        <v>45</v>
      </c>
      <c r="C950">
        <v>2.49822</v>
      </c>
      <c r="D950">
        <f t="shared" si="43"/>
        <v>0.226065</v>
      </c>
      <c r="E950">
        <f t="shared" si="44"/>
        <v>0.4084681</v>
      </c>
      <c r="F950">
        <f t="shared" si="45"/>
        <v>3.1327531</v>
      </c>
    </row>
    <row r="951" spans="1:6">
      <c r="A951">
        <v>4</v>
      </c>
      <c r="B951" t="s">
        <v>50</v>
      </c>
      <c r="C951">
        <v>3.41733</v>
      </c>
      <c r="D951">
        <f t="shared" si="43"/>
        <v>0.226065</v>
      </c>
      <c r="E951">
        <f t="shared" si="44"/>
        <v>0.3905798</v>
      </c>
      <c r="F951">
        <f t="shared" si="45"/>
        <v>4.0339748</v>
      </c>
    </row>
    <row r="952" spans="1:6">
      <c r="A952">
        <v>3</v>
      </c>
      <c r="B952" t="s">
        <v>38</v>
      </c>
      <c r="C952">
        <v>3.51192</v>
      </c>
      <c r="D952">
        <f t="shared" si="43"/>
        <v>0.255564</v>
      </c>
      <c r="E952">
        <f t="shared" si="44"/>
        <v>0.660323</v>
      </c>
      <c r="F952">
        <f t="shared" si="45"/>
        <v>4.427807</v>
      </c>
    </row>
    <row r="953" spans="1:6">
      <c r="A953">
        <v>4</v>
      </c>
      <c r="B953" t="s">
        <v>45</v>
      </c>
      <c r="C953">
        <v>3.89463</v>
      </c>
      <c r="D953">
        <f t="shared" si="43"/>
        <v>0.226065</v>
      </c>
      <c r="E953">
        <f t="shared" si="44"/>
        <v>0.4084681</v>
      </c>
      <c r="F953">
        <f t="shared" si="45"/>
        <v>4.5291631</v>
      </c>
    </row>
    <row r="954" spans="1:6">
      <c r="A954">
        <v>3</v>
      </c>
      <c r="B954" t="s">
        <v>55</v>
      </c>
      <c r="C954">
        <v>3.98399</v>
      </c>
      <c r="D954">
        <f t="shared" si="43"/>
        <v>0.255564</v>
      </c>
      <c r="E954">
        <f t="shared" si="44"/>
        <v>0.672861</v>
      </c>
      <c r="F954">
        <f t="shared" si="45"/>
        <v>4.912415</v>
      </c>
    </row>
    <row r="955" spans="1:6">
      <c r="A955">
        <v>4</v>
      </c>
      <c r="B955" t="s">
        <v>42</v>
      </c>
      <c r="C955">
        <v>3.40084</v>
      </c>
      <c r="D955">
        <f t="shared" si="43"/>
        <v>0.226065</v>
      </c>
      <c r="E955">
        <f t="shared" si="44"/>
        <v>0.609183</v>
      </c>
      <c r="F955">
        <f t="shared" si="45"/>
        <v>4.236088</v>
      </c>
    </row>
    <row r="956" spans="1:6">
      <c r="A956">
        <v>3</v>
      </c>
      <c r="B956" t="s">
        <v>50</v>
      </c>
      <c r="C956">
        <v>5.08567</v>
      </c>
      <c r="D956">
        <f t="shared" si="43"/>
        <v>0.255564</v>
      </c>
      <c r="E956">
        <f t="shared" si="44"/>
        <v>0.3905798</v>
      </c>
      <c r="F956">
        <f t="shared" si="45"/>
        <v>5.7318138</v>
      </c>
    </row>
    <row r="957" spans="1:6">
      <c r="A957">
        <v>4</v>
      </c>
      <c r="B957" t="s">
        <v>42</v>
      </c>
      <c r="C957">
        <v>0.963748</v>
      </c>
      <c r="D957">
        <f t="shared" si="43"/>
        <v>0.226065</v>
      </c>
      <c r="E957">
        <f t="shared" si="44"/>
        <v>0.609183</v>
      </c>
      <c r="F957">
        <f t="shared" si="45"/>
        <v>1.798996</v>
      </c>
    </row>
    <row r="958" spans="1:6">
      <c r="A958">
        <v>3</v>
      </c>
      <c r="B958" t="s">
        <v>60</v>
      </c>
      <c r="C958">
        <v>4.25001</v>
      </c>
      <c r="D958">
        <f t="shared" si="43"/>
        <v>0.255564</v>
      </c>
      <c r="E958">
        <f t="shared" si="44"/>
        <v>0.631128</v>
      </c>
      <c r="F958">
        <f t="shared" si="45"/>
        <v>5.136702</v>
      </c>
    </row>
    <row r="959" spans="1:6">
      <c r="A959">
        <v>3</v>
      </c>
      <c r="B959" t="s">
        <v>38</v>
      </c>
      <c r="C959">
        <v>5.58954</v>
      </c>
      <c r="D959">
        <f t="shared" si="43"/>
        <v>0.255564</v>
      </c>
      <c r="E959">
        <f t="shared" si="44"/>
        <v>0.660323</v>
      </c>
      <c r="F959">
        <f t="shared" si="45"/>
        <v>6.505427</v>
      </c>
    </row>
    <row r="960" spans="1:6">
      <c r="A960">
        <v>4</v>
      </c>
      <c r="B960" t="s">
        <v>66</v>
      </c>
      <c r="C960">
        <v>4.65344</v>
      </c>
      <c r="D960">
        <f t="shared" si="43"/>
        <v>0.226065</v>
      </c>
      <c r="E960">
        <f t="shared" si="44"/>
        <v>0.4547557</v>
      </c>
      <c r="F960">
        <f t="shared" si="45"/>
        <v>5.3342607</v>
      </c>
    </row>
    <row r="961" spans="1:6">
      <c r="A961">
        <v>3</v>
      </c>
      <c r="B961" t="s">
        <v>924</v>
      </c>
      <c r="C961">
        <v>3.77323</v>
      </c>
      <c r="D961">
        <f t="shared" si="43"/>
        <v>0.255564</v>
      </c>
      <c r="E961">
        <f t="shared" si="44"/>
        <v>1.22927</v>
      </c>
      <c r="F961">
        <f t="shared" si="45"/>
        <v>5.258064</v>
      </c>
    </row>
    <row r="962" spans="1:6">
      <c r="A962">
        <v>4</v>
      </c>
      <c r="B962" t="s">
        <v>42</v>
      </c>
      <c r="C962">
        <v>3.75168</v>
      </c>
      <c r="D962">
        <f t="shared" si="43"/>
        <v>0.226065</v>
      </c>
      <c r="E962">
        <f t="shared" si="44"/>
        <v>0.609183</v>
      </c>
      <c r="F962">
        <f t="shared" si="45"/>
        <v>4.586928</v>
      </c>
    </row>
    <row r="963" spans="1:6">
      <c r="A963">
        <v>3</v>
      </c>
      <c r="B963" t="s">
        <v>34</v>
      </c>
      <c r="C963">
        <v>4.77058</v>
      </c>
      <c r="D963">
        <f t="shared" ref="D963:D1026" si="46">VLOOKUP(A963,K:M,3,0)</f>
        <v>0.255564</v>
      </c>
      <c r="E963">
        <f t="shared" ref="E963:E1026" si="47">VLOOKUP(B963,K:M,3,0)</f>
        <v>0.75065</v>
      </c>
      <c r="F963">
        <f t="shared" ref="F963:F1026" si="48">C963+D963+E963</f>
        <v>5.776794</v>
      </c>
    </row>
    <row r="964" spans="1:6">
      <c r="A964">
        <v>3</v>
      </c>
      <c r="B964" t="s">
        <v>34</v>
      </c>
      <c r="C964">
        <v>5.37298</v>
      </c>
      <c r="D964">
        <f t="shared" si="46"/>
        <v>0.255564</v>
      </c>
      <c r="E964">
        <f t="shared" si="47"/>
        <v>0.75065</v>
      </c>
      <c r="F964">
        <f t="shared" si="48"/>
        <v>6.379194</v>
      </c>
    </row>
    <row r="965" spans="1:6">
      <c r="A965">
        <v>4</v>
      </c>
      <c r="B965" t="s">
        <v>66</v>
      </c>
      <c r="C965">
        <v>3.5152</v>
      </c>
      <c r="D965">
        <f t="shared" si="46"/>
        <v>0.226065</v>
      </c>
      <c r="E965">
        <f t="shared" si="47"/>
        <v>0.4547557</v>
      </c>
      <c r="F965">
        <f t="shared" si="48"/>
        <v>4.1960207</v>
      </c>
    </row>
    <row r="966" spans="1:6">
      <c r="A966">
        <v>4</v>
      </c>
      <c r="B966" t="s">
        <v>45</v>
      </c>
      <c r="C966">
        <v>2.32409</v>
      </c>
      <c r="D966">
        <f t="shared" si="46"/>
        <v>0.226065</v>
      </c>
      <c r="E966">
        <f t="shared" si="47"/>
        <v>0.4084681</v>
      </c>
      <c r="F966">
        <f t="shared" si="48"/>
        <v>2.9586231</v>
      </c>
    </row>
    <row r="967" spans="1:6">
      <c r="A967">
        <v>3</v>
      </c>
      <c r="B967" t="s">
        <v>38</v>
      </c>
      <c r="C967">
        <v>3.10411</v>
      </c>
      <c r="D967">
        <f t="shared" si="46"/>
        <v>0.255564</v>
      </c>
      <c r="E967">
        <f t="shared" si="47"/>
        <v>0.660323</v>
      </c>
      <c r="F967">
        <f t="shared" si="48"/>
        <v>4.019997</v>
      </c>
    </row>
    <row r="968" spans="1:6">
      <c r="A968">
        <v>4</v>
      </c>
      <c r="B968" t="s">
        <v>42</v>
      </c>
      <c r="C968">
        <v>4.28109</v>
      </c>
      <c r="D968">
        <f t="shared" si="46"/>
        <v>0.226065</v>
      </c>
      <c r="E968">
        <f t="shared" si="47"/>
        <v>0.609183</v>
      </c>
      <c r="F968">
        <f t="shared" si="48"/>
        <v>5.116338</v>
      </c>
    </row>
    <row r="969" spans="1:6">
      <c r="A969">
        <v>4</v>
      </c>
      <c r="B969" t="s">
        <v>38</v>
      </c>
      <c r="C969">
        <v>6.21699</v>
      </c>
      <c r="D969">
        <f t="shared" si="46"/>
        <v>0.226065</v>
      </c>
      <c r="E969">
        <f t="shared" si="47"/>
        <v>0.660323</v>
      </c>
      <c r="F969">
        <f t="shared" si="48"/>
        <v>7.103378</v>
      </c>
    </row>
    <row r="970" spans="1:6">
      <c r="A970">
        <v>3</v>
      </c>
      <c r="B970" t="s">
        <v>924</v>
      </c>
      <c r="C970">
        <v>2.4982</v>
      </c>
      <c r="D970">
        <f t="shared" si="46"/>
        <v>0.255564</v>
      </c>
      <c r="E970">
        <f t="shared" si="47"/>
        <v>1.22927</v>
      </c>
      <c r="F970">
        <f t="shared" si="48"/>
        <v>3.983034</v>
      </c>
    </row>
    <row r="971" spans="1:6">
      <c r="A971">
        <v>4</v>
      </c>
      <c r="B971" t="s">
        <v>45</v>
      </c>
      <c r="C971">
        <v>2.704</v>
      </c>
      <c r="D971">
        <f t="shared" si="46"/>
        <v>0.226065</v>
      </c>
      <c r="E971">
        <f t="shared" si="47"/>
        <v>0.4084681</v>
      </c>
      <c r="F971">
        <f t="shared" si="48"/>
        <v>3.3385331</v>
      </c>
    </row>
    <row r="972" spans="1:6">
      <c r="A972">
        <v>4</v>
      </c>
      <c r="B972" t="s">
        <v>45</v>
      </c>
      <c r="C972">
        <v>3.36505</v>
      </c>
      <c r="D972">
        <f t="shared" si="46"/>
        <v>0.226065</v>
      </c>
      <c r="E972">
        <f t="shared" si="47"/>
        <v>0.4084681</v>
      </c>
      <c r="F972">
        <f t="shared" si="48"/>
        <v>3.9995831</v>
      </c>
    </row>
    <row r="973" spans="1:6">
      <c r="A973">
        <v>3</v>
      </c>
      <c r="B973" t="s">
        <v>60</v>
      </c>
      <c r="C973">
        <v>5.96139</v>
      </c>
      <c r="D973">
        <f t="shared" si="46"/>
        <v>0.255564</v>
      </c>
      <c r="E973">
        <f t="shared" si="47"/>
        <v>0.631128</v>
      </c>
      <c r="F973">
        <f t="shared" si="48"/>
        <v>6.848082</v>
      </c>
    </row>
    <row r="974" spans="1:6">
      <c r="A974">
        <v>3</v>
      </c>
      <c r="B974" t="s">
        <v>60</v>
      </c>
      <c r="C974">
        <v>4.3211</v>
      </c>
      <c r="D974">
        <f t="shared" si="46"/>
        <v>0.255564</v>
      </c>
      <c r="E974">
        <f t="shared" si="47"/>
        <v>0.631128</v>
      </c>
      <c r="F974">
        <f t="shared" si="48"/>
        <v>5.207792</v>
      </c>
    </row>
    <row r="975" spans="1:6">
      <c r="A975">
        <v>4</v>
      </c>
      <c r="B975" t="s">
        <v>66</v>
      </c>
      <c r="C975">
        <v>4.11748</v>
      </c>
      <c r="D975">
        <f t="shared" si="46"/>
        <v>0.226065</v>
      </c>
      <c r="E975">
        <f t="shared" si="47"/>
        <v>0.4547557</v>
      </c>
      <c r="F975">
        <f t="shared" si="48"/>
        <v>4.7983007</v>
      </c>
    </row>
    <row r="976" spans="1:6">
      <c r="A976">
        <v>3</v>
      </c>
      <c r="B976" t="s">
        <v>111</v>
      </c>
      <c r="C976">
        <v>9.21507</v>
      </c>
      <c r="D976">
        <f t="shared" si="46"/>
        <v>0.255564</v>
      </c>
      <c r="E976">
        <f t="shared" si="47"/>
        <v>0.762917</v>
      </c>
      <c r="F976">
        <f t="shared" si="48"/>
        <v>10.233551</v>
      </c>
    </row>
    <row r="977" spans="1:6">
      <c r="A977">
        <v>4</v>
      </c>
      <c r="B977" t="s">
        <v>55</v>
      </c>
      <c r="C977">
        <v>4.34631</v>
      </c>
      <c r="D977">
        <f t="shared" si="46"/>
        <v>0.226065</v>
      </c>
      <c r="E977">
        <f t="shared" si="47"/>
        <v>0.672861</v>
      </c>
      <c r="F977">
        <f t="shared" si="48"/>
        <v>5.245236</v>
      </c>
    </row>
    <row r="978" spans="1:6">
      <c r="A978">
        <v>3</v>
      </c>
      <c r="B978" t="s">
        <v>55</v>
      </c>
      <c r="C978">
        <v>3.18995</v>
      </c>
      <c r="D978">
        <f t="shared" si="46"/>
        <v>0.255564</v>
      </c>
      <c r="E978">
        <f t="shared" si="47"/>
        <v>0.672861</v>
      </c>
      <c r="F978">
        <f t="shared" si="48"/>
        <v>4.118375</v>
      </c>
    </row>
    <row r="979" spans="1:6">
      <c r="A979">
        <v>4</v>
      </c>
      <c r="B979" t="s">
        <v>42</v>
      </c>
      <c r="C979">
        <v>5.5575</v>
      </c>
      <c r="D979">
        <f t="shared" si="46"/>
        <v>0.226065</v>
      </c>
      <c r="E979">
        <f t="shared" si="47"/>
        <v>0.609183</v>
      </c>
      <c r="F979">
        <f t="shared" si="48"/>
        <v>6.392748</v>
      </c>
    </row>
    <row r="980" spans="1:6">
      <c r="A980">
        <v>3</v>
      </c>
      <c r="B980" t="s">
        <v>398</v>
      </c>
      <c r="C980">
        <v>6.26393</v>
      </c>
      <c r="D980">
        <f t="shared" si="46"/>
        <v>0.255564</v>
      </c>
      <c r="E980">
        <f t="shared" si="47"/>
        <v>1.313864</v>
      </c>
      <c r="F980">
        <f t="shared" si="48"/>
        <v>7.833358</v>
      </c>
    </row>
    <row r="981" spans="1:6">
      <c r="A981">
        <v>3</v>
      </c>
      <c r="B981" t="s">
        <v>55</v>
      </c>
      <c r="C981">
        <v>3.00605</v>
      </c>
      <c r="D981">
        <f t="shared" si="46"/>
        <v>0.255564</v>
      </c>
      <c r="E981">
        <f t="shared" si="47"/>
        <v>0.672861</v>
      </c>
      <c r="F981">
        <f t="shared" si="48"/>
        <v>3.934475</v>
      </c>
    </row>
    <row r="982" spans="1:6">
      <c r="A982">
        <v>3</v>
      </c>
      <c r="B982" t="s">
        <v>55</v>
      </c>
      <c r="C982">
        <v>7.87076</v>
      </c>
      <c r="D982">
        <f t="shared" si="46"/>
        <v>0.255564</v>
      </c>
      <c r="E982">
        <f t="shared" si="47"/>
        <v>0.672861</v>
      </c>
      <c r="F982">
        <f t="shared" si="48"/>
        <v>8.799185</v>
      </c>
    </row>
    <row r="983" spans="1:6">
      <c r="A983">
        <v>3</v>
      </c>
      <c r="B983" t="s">
        <v>924</v>
      </c>
      <c r="C983">
        <v>4.50588</v>
      </c>
      <c r="D983">
        <f t="shared" si="46"/>
        <v>0.255564</v>
      </c>
      <c r="E983">
        <f t="shared" si="47"/>
        <v>1.22927</v>
      </c>
      <c r="F983">
        <f t="shared" si="48"/>
        <v>5.990714</v>
      </c>
    </row>
    <row r="984" spans="1:6">
      <c r="A984">
        <v>3</v>
      </c>
      <c r="B984" t="s">
        <v>66</v>
      </c>
      <c r="C984">
        <v>2.17773</v>
      </c>
      <c r="D984">
        <f t="shared" si="46"/>
        <v>0.255564</v>
      </c>
      <c r="E984">
        <f t="shared" si="47"/>
        <v>0.4547557</v>
      </c>
      <c r="F984">
        <f t="shared" si="48"/>
        <v>2.8880497</v>
      </c>
    </row>
    <row r="985" spans="1:6">
      <c r="A985">
        <v>4</v>
      </c>
      <c r="B985" t="s">
        <v>177</v>
      </c>
      <c r="C985">
        <v>3.02325</v>
      </c>
      <c r="D985">
        <f t="shared" si="46"/>
        <v>0.226065</v>
      </c>
      <c r="E985">
        <f t="shared" si="47"/>
        <v>0</v>
      </c>
      <c r="F985">
        <f t="shared" si="48"/>
        <v>3.249315</v>
      </c>
    </row>
    <row r="986" spans="1:6">
      <c r="A986">
        <v>4</v>
      </c>
      <c r="B986" t="s">
        <v>111</v>
      </c>
      <c r="C986">
        <v>5.10944</v>
      </c>
      <c r="D986">
        <f t="shared" si="46"/>
        <v>0.226065</v>
      </c>
      <c r="E986">
        <f t="shared" si="47"/>
        <v>0.762917</v>
      </c>
      <c r="F986">
        <f t="shared" si="48"/>
        <v>6.098422</v>
      </c>
    </row>
    <row r="987" spans="1:6">
      <c r="A987">
        <v>4</v>
      </c>
      <c r="B987" t="s">
        <v>66</v>
      </c>
      <c r="C987">
        <v>4.92925</v>
      </c>
      <c r="D987">
        <f t="shared" si="46"/>
        <v>0.226065</v>
      </c>
      <c r="E987">
        <f t="shared" si="47"/>
        <v>0.4547557</v>
      </c>
      <c r="F987">
        <f t="shared" si="48"/>
        <v>5.6100707</v>
      </c>
    </row>
    <row r="988" spans="1:6">
      <c r="A988">
        <v>4</v>
      </c>
      <c r="B988" t="s">
        <v>177</v>
      </c>
      <c r="C988">
        <v>3.68116</v>
      </c>
      <c r="D988">
        <f t="shared" si="46"/>
        <v>0.226065</v>
      </c>
      <c r="E988">
        <f t="shared" si="47"/>
        <v>0</v>
      </c>
      <c r="F988">
        <f t="shared" si="48"/>
        <v>3.907225</v>
      </c>
    </row>
    <row r="989" spans="1:6">
      <c r="A989">
        <v>4</v>
      </c>
      <c r="B989" t="s">
        <v>66</v>
      </c>
      <c r="C989">
        <v>2.61056</v>
      </c>
      <c r="D989">
        <f t="shared" si="46"/>
        <v>0.226065</v>
      </c>
      <c r="E989">
        <f t="shared" si="47"/>
        <v>0.4547557</v>
      </c>
      <c r="F989">
        <f t="shared" si="48"/>
        <v>3.2913807</v>
      </c>
    </row>
    <row r="990" spans="1:6">
      <c r="A990">
        <v>3</v>
      </c>
      <c r="B990" t="s">
        <v>34</v>
      </c>
      <c r="C990">
        <v>5.9944</v>
      </c>
      <c r="D990">
        <f t="shared" si="46"/>
        <v>0.255564</v>
      </c>
      <c r="E990">
        <f t="shared" si="47"/>
        <v>0.75065</v>
      </c>
      <c r="F990">
        <f t="shared" si="48"/>
        <v>7.000614</v>
      </c>
    </row>
    <row r="991" spans="1:6">
      <c r="A991">
        <v>3</v>
      </c>
      <c r="B991" t="s">
        <v>34</v>
      </c>
      <c r="C991">
        <v>2.51372</v>
      </c>
      <c r="D991">
        <f t="shared" si="46"/>
        <v>0.255564</v>
      </c>
      <c r="E991">
        <f t="shared" si="47"/>
        <v>0.75065</v>
      </c>
      <c r="F991">
        <f t="shared" si="48"/>
        <v>3.519934</v>
      </c>
    </row>
    <row r="992" spans="1:6">
      <c r="A992">
        <v>4</v>
      </c>
      <c r="B992" t="s">
        <v>60</v>
      </c>
      <c r="C992">
        <v>2.50949</v>
      </c>
      <c r="D992">
        <f t="shared" si="46"/>
        <v>0.226065</v>
      </c>
      <c r="E992">
        <f t="shared" si="47"/>
        <v>0.631128</v>
      </c>
      <c r="F992">
        <f t="shared" si="48"/>
        <v>3.366683</v>
      </c>
    </row>
    <row r="993" spans="1:6">
      <c r="A993">
        <v>3</v>
      </c>
      <c r="B993" t="s">
        <v>60</v>
      </c>
      <c r="C993">
        <v>4.3638</v>
      </c>
      <c r="D993">
        <f t="shared" si="46"/>
        <v>0.255564</v>
      </c>
      <c r="E993">
        <f t="shared" si="47"/>
        <v>0.631128</v>
      </c>
      <c r="F993">
        <f t="shared" si="48"/>
        <v>5.250492</v>
      </c>
    </row>
    <row r="994" spans="1:6">
      <c r="A994">
        <v>4</v>
      </c>
      <c r="B994" t="s">
        <v>177</v>
      </c>
      <c r="C994">
        <v>4.88578</v>
      </c>
      <c r="D994">
        <f t="shared" si="46"/>
        <v>0.226065</v>
      </c>
      <c r="E994">
        <f t="shared" si="47"/>
        <v>0</v>
      </c>
      <c r="F994">
        <f t="shared" si="48"/>
        <v>5.111845</v>
      </c>
    </row>
    <row r="995" spans="1:6">
      <c r="A995">
        <v>4</v>
      </c>
      <c r="B995" t="s">
        <v>42</v>
      </c>
      <c r="C995">
        <v>0.126482</v>
      </c>
      <c r="D995">
        <f t="shared" si="46"/>
        <v>0.226065</v>
      </c>
      <c r="E995">
        <f t="shared" si="47"/>
        <v>0.609183</v>
      </c>
      <c r="F995">
        <f t="shared" si="48"/>
        <v>0.96173</v>
      </c>
    </row>
    <row r="996" spans="1:6">
      <c r="A996">
        <v>3</v>
      </c>
      <c r="B996" t="s">
        <v>38</v>
      </c>
      <c r="C996">
        <v>2.62459</v>
      </c>
      <c r="D996">
        <f t="shared" si="46"/>
        <v>0.255564</v>
      </c>
      <c r="E996">
        <f t="shared" si="47"/>
        <v>0.660323</v>
      </c>
      <c r="F996">
        <f t="shared" si="48"/>
        <v>3.540477</v>
      </c>
    </row>
    <row r="997" spans="1:6">
      <c r="A997">
        <v>4</v>
      </c>
      <c r="B997" t="s">
        <v>42</v>
      </c>
      <c r="C997">
        <v>3.51789</v>
      </c>
      <c r="D997">
        <f t="shared" si="46"/>
        <v>0.226065</v>
      </c>
      <c r="E997">
        <f t="shared" si="47"/>
        <v>0.609183</v>
      </c>
      <c r="F997">
        <f t="shared" si="48"/>
        <v>4.353138</v>
      </c>
    </row>
    <row r="998" spans="1:6">
      <c r="A998">
        <v>3</v>
      </c>
      <c r="B998" t="s">
        <v>50</v>
      </c>
      <c r="C998">
        <v>4.54188</v>
      </c>
      <c r="D998">
        <f t="shared" si="46"/>
        <v>0.255564</v>
      </c>
      <c r="E998">
        <f t="shared" si="47"/>
        <v>0.3905798</v>
      </c>
      <c r="F998">
        <f t="shared" si="48"/>
        <v>5.1880238</v>
      </c>
    </row>
    <row r="999" spans="1:6">
      <c r="A999">
        <v>3</v>
      </c>
      <c r="B999" t="s">
        <v>60</v>
      </c>
      <c r="C999">
        <v>4.13879</v>
      </c>
      <c r="D999">
        <f t="shared" si="46"/>
        <v>0.255564</v>
      </c>
      <c r="E999">
        <f t="shared" si="47"/>
        <v>0.631128</v>
      </c>
      <c r="F999">
        <f t="shared" si="48"/>
        <v>5.025482</v>
      </c>
    </row>
    <row r="1000" spans="1:6">
      <c r="A1000">
        <v>3</v>
      </c>
      <c r="B1000" t="s">
        <v>42</v>
      </c>
      <c r="C1000">
        <v>5.32446</v>
      </c>
      <c r="D1000">
        <f t="shared" si="46"/>
        <v>0.255564</v>
      </c>
      <c r="E1000">
        <f t="shared" si="47"/>
        <v>0.609183</v>
      </c>
      <c r="F1000">
        <f t="shared" si="48"/>
        <v>6.189207</v>
      </c>
    </row>
    <row r="1001" spans="1:6">
      <c r="A1001">
        <v>4</v>
      </c>
      <c r="B1001" t="s">
        <v>66</v>
      </c>
      <c r="C1001">
        <v>2.36981</v>
      </c>
      <c r="D1001">
        <f t="shared" si="46"/>
        <v>0.226065</v>
      </c>
      <c r="E1001">
        <f t="shared" si="47"/>
        <v>0.4547557</v>
      </c>
      <c r="F1001">
        <f t="shared" si="48"/>
        <v>3.0506307</v>
      </c>
    </row>
    <row r="1002" spans="1:6">
      <c r="A1002">
        <v>3</v>
      </c>
      <c r="B1002" t="s">
        <v>60</v>
      </c>
      <c r="C1002">
        <v>3.81757</v>
      </c>
      <c r="D1002">
        <f t="shared" si="46"/>
        <v>0.255564</v>
      </c>
      <c r="E1002">
        <f t="shared" si="47"/>
        <v>0.631128</v>
      </c>
      <c r="F1002">
        <f t="shared" si="48"/>
        <v>4.704262</v>
      </c>
    </row>
    <row r="1003" spans="1:6">
      <c r="A1003">
        <v>4</v>
      </c>
      <c r="B1003" t="s">
        <v>50</v>
      </c>
      <c r="C1003">
        <v>3.52609</v>
      </c>
      <c r="D1003">
        <f t="shared" si="46"/>
        <v>0.226065</v>
      </c>
      <c r="E1003">
        <f t="shared" si="47"/>
        <v>0.3905798</v>
      </c>
      <c r="F1003">
        <f t="shared" si="48"/>
        <v>4.1427348</v>
      </c>
    </row>
    <row r="1004" spans="1:6">
      <c r="A1004">
        <v>4</v>
      </c>
      <c r="B1004" t="s">
        <v>177</v>
      </c>
      <c r="C1004">
        <v>3.83884</v>
      </c>
      <c r="D1004">
        <f t="shared" si="46"/>
        <v>0.226065</v>
      </c>
      <c r="E1004">
        <f t="shared" si="47"/>
        <v>0</v>
      </c>
      <c r="F1004">
        <f t="shared" si="48"/>
        <v>4.064905</v>
      </c>
    </row>
    <row r="1005" spans="1:6">
      <c r="A1005">
        <v>4</v>
      </c>
      <c r="B1005" t="s">
        <v>177</v>
      </c>
      <c r="C1005">
        <v>4.48417</v>
      </c>
      <c r="D1005">
        <f t="shared" si="46"/>
        <v>0.226065</v>
      </c>
      <c r="E1005">
        <f t="shared" si="47"/>
        <v>0</v>
      </c>
      <c r="F1005">
        <f t="shared" si="48"/>
        <v>4.710235</v>
      </c>
    </row>
    <row r="1006" spans="1:6">
      <c r="A1006">
        <v>3</v>
      </c>
      <c r="B1006" t="s">
        <v>34</v>
      </c>
      <c r="C1006">
        <v>5.52986</v>
      </c>
      <c r="D1006">
        <f t="shared" si="46"/>
        <v>0.255564</v>
      </c>
      <c r="E1006">
        <f t="shared" si="47"/>
        <v>0.75065</v>
      </c>
      <c r="F1006">
        <f t="shared" si="48"/>
        <v>6.536074</v>
      </c>
    </row>
    <row r="1007" spans="1:6">
      <c r="A1007">
        <v>3</v>
      </c>
      <c r="B1007" t="s">
        <v>177</v>
      </c>
      <c r="C1007">
        <v>3.13622</v>
      </c>
      <c r="D1007">
        <f t="shared" si="46"/>
        <v>0.255564</v>
      </c>
      <c r="E1007">
        <f t="shared" si="47"/>
        <v>0</v>
      </c>
      <c r="F1007">
        <f t="shared" si="48"/>
        <v>3.391784</v>
      </c>
    </row>
    <row r="1008" spans="1:6">
      <c r="A1008">
        <v>3</v>
      </c>
      <c r="B1008" t="s">
        <v>924</v>
      </c>
      <c r="C1008">
        <v>5.88072</v>
      </c>
      <c r="D1008">
        <f t="shared" si="46"/>
        <v>0.255564</v>
      </c>
      <c r="E1008">
        <f t="shared" si="47"/>
        <v>1.22927</v>
      </c>
      <c r="F1008">
        <f t="shared" si="48"/>
        <v>7.365554</v>
      </c>
    </row>
    <row r="1009" spans="1:6">
      <c r="A1009">
        <v>4</v>
      </c>
      <c r="B1009" t="s">
        <v>66</v>
      </c>
      <c r="C1009">
        <v>3.87844</v>
      </c>
      <c r="D1009">
        <f t="shared" si="46"/>
        <v>0.226065</v>
      </c>
      <c r="E1009">
        <f t="shared" si="47"/>
        <v>0.4547557</v>
      </c>
      <c r="F1009">
        <f t="shared" si="48"/>
        <v>4.5592607</v>
      </c>
    </row>
    <row r="1010" spans="1:6">
      <c r="A1010">
        <v>3</v>
      </c>
      <c r="B1010" t="s">
        <v>111</v>
      </c>
      <c r="C1010">
        <v>6.38062</v>
      </c>
      <c r="D1010">
        <f t="shared" si="46"/>
        <v>0.255564</v>
      </c>
      <c r="E1010">
        <f t="shared" si="47"/>
        <v>0.762917</v>
      </c>
      <c r="F1010">
        <f t="shared" si="48"/>
        <v>7.399101</v>
      </c>
    </row>
    <row r="1011" spans="1:6">
      <c r="A1011">
        <v>3</v>
      </c>
      <c r="B1011" t="s">
        <v>42</v>
      </c>
      <c r="C1011">
        <v>3.84011</v>
      </c>
      <c r="D1011">
        <f t="shared" si="46"/>
        <v>0.255564</v>
      </c>
      <c r="E1011">
        <f t="shared" si="47"/>
        <v>0.609183</v>
      </c>
      <c r="F1011">
        <f t="shared" si="48"/>
        <v>4.704857</v>
      </c>
    </row>
    <row r="1012" spans="1:6">
      <c r="A1012">
        <v>4</v>
      </c>
      <c r="B1012" t="s">
        <v>55</v>
      </c>
      <c r="C1012">
        <v>5.182</v>
      </c>
      <c r="D1012">
        <f t="shared" si="46"/>
        <v>0.226065</v>
      </c>
      <c r="E1012">
        <f t="shared" si="47"/>
        <v>0.672861</v>
      </c>
      <c r="F1012">
        <f t="shared" si="48"/>
        <v>6.080926</v>
      </c>
    </row>
    <row r="1013" spans="1:6">
      <c r="A1013">
        <v>4</v>
      </c>
      <c r="B1013" t="s">
        <v>45</v>
      </c>
      <c r="C1013">
        <v>3.62194</v>
      </c>
      <c r="D1013">
        <f t="shared" si="46"/>
        <v>0.226065</v>
      </c>
      <c r="E1013">
        <f t="shared" si="47"/>
        <v>0.4084681</v>
      </c>
      <c r="F1013">
        <f t="shared" si="48"/>
        <v>4.2564731</v>
      </c>
    </row>
    <row r="1014" spans="1:6">
      <c r="A1014">
        <v>3</v>
      </c>
      <c r="B1014" t="s">
        <v>38</v>
      </c>
      <c r="C1014">
        <v>3.73141</v>
      </c>
      <c r="D1014">
        <f t="shared" si="46"/>
        <v>0.255564</v>
      </c>
      <c r="E1014">
        <f t="shared" si="47"/>
        <v>0.660323</v>
      </c>
      <c r="F1014">
        <f t="shared" si="48"/>
        <v>4.647297</v>
      </c>
    </row>
    <row r="1015" spans="1:6">
      <c r="A1015">
        <v>3</v>
      </c>
      <c r="B1015" t="s">
        <v>111</v>
      </c>
      <c r="C1015">
        <v>3.80041</v>
      </c>
      <c r="D1015">
        <f t="shared" si="46"/>
        <v>0.255564</v>
      </c>
      <c r="E1015">
        <f t="shared" si="47"/>
        <v>0.762917</v>
      </c>
      <c r="F1015">
        <f t="shared" si="48"/>
        <v>4.818891</v>
      </c>
    </row>
    <row r="1016" spans="1:6">
      <c r="A1016">
        <v>4</v>
      </c>
      <c r="B1016" t="s">
        <v>38</v>
      </c>
      <c r="C1016">
        <v>1.21899</v>
      </c>
      <c r="D1016">
        <f t="shared" si="46"/>
        <v>0.226065</v>
      </c>
      <c r="E1016">
        <f t="shared" si="47"/>
        <v>0.660323</v>
      </c>
      <c r="F1016">
        <f t="shared" si="48"/>
        <v>2.105378</v>
      </c>
    </row>
    <row r="1017" spans="1:6">
      <c r="A1017">
        <v>3</v>
      </c>
      <c r="B1017" t="s">
        <v>60</v>
      </c>
      <c r="C1017">
        <v>5.94208</v>
      </c>
      <c r="D1017">
        <f t="shared" si="46"/>
        <v>0.255564</v>
      </c>
      <c r="E1017">
        <f t="shared" si="47"/>
        <v>0.631128</v>
      </c>
      <c r="F1017">
        <f t="shared" si="48"/>
        <v>6.828772</v>
      </c>
    </row>
    <row r="1018" spans="1:6">
      <c r="A1018">
        <v>3</v>
      </c>
      <c r="B1018" t="s">
        <v>50</v>
      </c>
      <c r="C1018">
        <v>5.68785</v>
      </c>
      <c r="D1018">
        <f t="shared" si="46"/>
        <v>0.255564</v>
      </c>
      <c r="E1018">
        <f t="shared" si="47"/>
        <v>0.3905798</v>
      </c>
      <c r="F1018">
        <f t="shared" si="48"/>
        <v>6.3339938</v>
      </c>
    </row>
    <row r="1019" spans="1:6">
      <c r="A1019">
        <v>4</v>
      </c>
      <c r="B1019" t="s">
        <v>34</v>
      </c>
      <c r="C1019">
        <v>3.57984</v>
      </c>
      <c r="D1019">
        <f t="shared" si="46"/>
        <v>0.226065</v>
      </c>
      <c r="E1019">
        <f t="shared" si="47"/>
        <v>0.75065</v>
      </c>
      <c r="F1019">
        <f t="shared" si="48"/>
        <v>4.556555</v>
      </c>
    </row>
    <row r="1020" spans="1:6">
      <c r="A1020">
        <v>3</v>
      </c>
      <c r="B1020" t="s">
        <v>55</v>
      </c>
      <c r="C1020">
        <v>5.52703</v>
      </c>
      <c r="D1020">
        <f t="shared" si="46"/>
        <v>0.255564</v>
      </c>
      <c r="E1020">
        <f t="shared" si="47"/>
        <v>0.672861</v>
      </c>
      <c r="F1020">
        <f t="shared" si="48"/>
        <v>6.455455</v>
      </c>
    </row>
    <row r="1021" spans="1:6">
      <c r="A1021">
        <v>3</v>
      </c>
      <c r="B1021" t="s">
        <v>111</v>
      </c>
      <c r="C1021">
        <v>3.37656</v>
      </c>
      <c r="D1021">
        <f t="shared" si="46"/>
        <v>0.255564</v>
      </c>
      <c r="E1021">
        <f t="shared" si="47"/>
        <v>0.762917</v>
      </c>
      <c r="F1021">
        <f t="shared" si="48"/>
        <v>4.395041</v>
      </c>
    </row>
    <row r="1022" spans="1:6">
      <c r="A1022">
        <v>4</v>
      </c>
      <c r="B1022" t="s">
        <v>60</v>
      </c>
      <c r="C1022">
        <v>4.82174</v>
      </c>
      <c r="D1022">
        <f t="shared" si="46"/>
        <v>0.226065</v>
      </c>
      <c r="E1022">
        <f t="shared" si="47"/>
        <v>0.631128</v>
      </c>
      <c r="F1022">
        <f t="shared" si="48"/>
        <v>5.678933</v>
      </c>
    </row>
    <row r="1023" spans="1:6">
      <c r="A1023">
        <v>3</v>
      </c>
      <c r="B1023" t="s">
        <v>60</v>
      </c>
      <c r="C1023">
        <v>6.36282</v>
      </c>
      <c r="D1023">
        <f t="shared" si="46"/>
        <v>0.255564</v>
      </c>
      <c r="E1023">
        <f t="shared" si="47"/>
        <v>0.631128</v>
      </c>
      <c r="F1023">
        <f t="shared" si="48"/>
        <v>7.249512</v>
      </c>
    </row>
    <row r="1024" spans="1:6">
      <c r="A1024">
        <v>3</v>
      </c>
      <c r="B1024" t="s">
        <v>111</v>
      </c>
      <c r="C1024">
        <v>3.36786</v>
      </c>
      <c r="D1024">
        <f t="shared" si="46"/>
        <v>0.255564</v>
      </c>
      <c r="E1024">
        <f t="shared" si="47"/>
        <v>0.762917</v>
      </c>
      <c r="F1024">
        <f t="shared" si="48"/>
        <v>4.386341</v>
      </c>
    </row>
    <row r="1025" spans="1:6">
      <c r="A1025">
        <v>4</v>
      </c>
      <c r="B1025" t="s">
        <v>177</v>
      </c>
      <c r="C1025">
        <v>2.24021</v>
      </c>
      <c r="D1025">
        <f t="shared" si="46"/>
        <v>0.226065</v>
      </c>
      <c r="E1025">
        <f t="shared" si="47"/>
        <v>0</v>
      </c>
      <c r="F1025">
        <f t="shared" si="48"/>
        <v>2.466275</v>
      </c>
    </row>
    <row r="1026" spans="1:6">
      <c r="A1026">
        <v>3</v>
      </c>
      <c r="B1026" t="s">
        <v>60</v>
      </c>
      <c r="C1026">
        <v>4.71661</v>
      </c>
      <c r="D1026">
        <f t="shared" si="46"/>
        <v>0.255564</v>
      </c>
      <c r="E1026">
        <f t="shared" si="47"/>
        <v>0.631128</v>
      </c>
      <c r="F1026">
        <f t="shared" si="48"/>
        <v>5.603302</v>
      </c>
    </row>
    <row r="1027" spans="1:6">
      <c r="A1027">
        <v>4</v>
      </c>
      <c r="B1027" t="s">
        <v>38</v>
      </c>
      <c r="C1027">
        <v>4.81901</v>
      </c>
      <c r="D1027">
        <f t="shared" ref="D1027:D1090" si="49">VLOOKUP(A1027,K:M,3,0)</f>
        <v>0.226065</v>
      </c>
      <c r="E1027">
        <f t="shared" ref="E1027:E1090" si="50">VLOOKUP(B1027,K:M,3,0)</f>
        <v>0.660323</v>
      </c>
      <c r="F1027">
        <f t="shared" ref="F1027:F1090" si="51">C1027+D1027+E1027</f>
        <v>5.705398</v>
      </c>
    </row>
    <row r="1028" spans="1:6">
      <c r="A1028">
        <v>3</v>
      </c>
      <c r="B1028" t="s">
        <v>55</v>
      </c>
      <c r="C1028">
        <v>4.20997</v>
      </c>
      <c r="D1028">
        <f t="shared" si="49"/>
        <v>0.255564</v>
      </c>
      <c r="E1028">
        <f t="shared" si="50"/>
        <v>0.672861</v>
      </c>
      <c r="F1028">
        <f t="shared" si="51"/>
        <v>5.138395</v>
      </c>
    </row>
    <row r="1029" spans="1:6">
      <c r="A1029">
        <v>4</v>
      </c>
      <c r="B1029" t="s">
        <v>55</v>
      </c>
      <c r="C1029">
        <v>4.3852</v>
      </c>
      <c r="D1029">
        <f t="shared" si="49"/>
        <v>0.226065</v>
      </c>
      <c r="E1029">
        <f t="shared" si="50"/>
        <v>0.672861</v>
      </c>
      <c r="F1029">
        <f t="shared" si="51"/>
        <v>5.284126</v>
      </c>
    </row>
    <row r="1030" spans="1:6">
      <c r="A1030">
        <v>3</v>
      </c>
      <c r="B1030" t="s">
        <v>60</v>
      </c>
      <c r="C1030">
        <v>5.39661</v>
      </c>
      <c r="D1030">
        <f t="shared" si="49"/>
        <v>0.255564</v>
      </c>
      <c r="E1030">
        <f t="shared" si="50"/>
        <v>0.631128</v>
      </c>
      <c r="F1030">
        <f t="shared" si="51"/>
        <v>6.283302</v>
      </c>
    </row>
    <row r="1031" spans="1:6">
      <c r="A1031">
        <v>3</v>
      </c>
      <c r="B1031" t="s">
        <v>924</v>
      </c>
      <c r="C1031">
        <v>1.89417</v>
      </c>
      <c r="D1031">
        <f t="shared" si="49"/>
        <v>0.255564</v>
      </c>
      <c r="E1031">
        <f t="shared" si="50"/>
        <v>1.22927</v>
      </c>
      <c r="F1031">
        <f t="shared" si="51"/>
        <v>3.379004</v>
      </c>
    </row>
    <row r="1032" spans="1:6">
      <c r="A1032">
        <v>3</v>
      </c>
      <c r="B1032" t="s">
        <v>66</v>
      </c>
      <c r="C1032">
        <v>6.42657</v>
      </c>
      <c r="D1032">
        <f t="shared" si="49"/>
        <v>0.255564</v>
      </c>
      <c r="E1032">
        <f t="shared" si="50"/>
        <v>0.4547557</v>
      </c>
      <c r="F1032">
        <f t="shared" si="51"/>
        <v>7.1368897</v>
      </c>
    </row>
    <row r="1033" spans="1:6">
      <c r="A1033">
        <v>3</v>
      </c>
      <c r="B1033" t="s">
        <v>111</v>
      </c>
      <c r="C1033">
        <v>8.20303</v>
      </c>
      <c r="D1033">
        <f t="shared" si="49"/>
        <v>0.255564</v>
      </c>
      <c r="E1033">
        <f t="shared" si="50"/>
        <v>0.762917</v>
      </c>
      <c r="F1033">
        <f t="shared" si="51"/>
        <v>9.221511</v>
      </c>
    </row>
    <row r="1034" spans="1:6">
      <c r="A1034">
        <v>3</v>
      </c>
      <c r="B1034" t="s">
        <v>60</v>
      </c>
      <c r="C1034">
        <v>4.03059</v>
      </c>
      <c r="D1034">
        <f t="shared" si="49"/>
        <v>0.255564</v>
      </c>
      <c r="E1034">
        <f t="shared" si="50"/>
        <v>0.631128</v>
      </c>
      <c r="F1034">
        <f t="shared" si="51"/>
        <v>4.917282</v>
      </c>
    </row>
    <row r="1035" spans="1:6">
      <c r="A1035">
        <v>3</v>
      </c>
      <c r="B1035" t="s">
        <v>45</v>
      </c>
      <c r="C1035">
        <v>5.24687</v>
      </c>
      <c r="D1035">
        <f t="shared" si="49"/>
        <v>0.255564</v>
      </c>
      <c r="E1035">
        <f t="shared" si="50"/>
        <v>0.4084681</v>
      </c>
      <c r="F1035">
        <f t="shared" si="51"/>
        <v>5.9109021</v>
      </c>
    </row>
    <row r="1036" spans="1:6">
      <c r="A1036">
        <v>3</v>
      </c>
      <c r="B1036" t="s">
        <v>924</v>
      </c>
      <c r="C1036">
        <v>2.9398</v>
      </c>
      <c r="D1036">
        <f t="shared" si="49"/>
        <v>0.255564</v>
      </c>
      <c r="E1036">
        <f t="shared" si="50"/>
        <v>1.22927</v>
      </c>
      <c r="F1036">
        <f t="shared" si="51"/>
        <v>4.424634</v>
      </c>
    </row>
    <row r="1037" spans="1:6">
      <c r="A1037">
        <v>2</v>
      </c>
      <c r="B1037" t="s">
        <v>398</v>
      </c>
      <c r="C1037">
        <v>5.20624</v>
      </c>
      <c r="D1037">
        <f t="shared" si="49"/>
        <v>0.106758</v>
      </c>
      <c r="E1037">
        <f t="shared" si="50"/>
        <v>1.313864</v>
      </c>
      <c r="F1037">
        <f t="shared" si="51"/>
        <v>6.626862</v>
      </c>
    </row>
    <row r="1038" spans="1:6">
      <c r="A1038">
        <v>3</v>
      </c>
      <c r="B1038" t="s">
        <v>34</v>
      </c>
      <c r="C1038">
        <v>3.46447</v>
      </c>
      <c r="D1038">
        <f t="shared" si="49"/>
        <v>0.255564</v>
      </c>
      <c r="E1038">
        <f t="shared" si="50"/>
        <v>0.75065</v>
      </c>
      <c r="F1038">
        <f t="shared" si="51"/>
        <v>4.470684</v>
      </c>
    </row>
    <row r="1039" spans="1:6">
      <c r="A1039">
        <v>3</v>
      </c>
      <c r="B1039" t="s">
        <v>60</v>
      </c>
      <c r="C1039">
        <v>2.33516</v>
      </c>
      <c r="D1039">
        <f t="shared" si="49"/>
        <v>0.255564</v>
      </c>
      <c r="E1039">
        <f t="shared" si="50"/>
        <v>0.631128</v>
      </c>
      <c r="F1039">
        <f t="shared" si="51"/>
        <v>3.221852</v>
      </c>
    </row>
    <row r="1040" spans="1:6">
      <c r="A1040">
        <v>3</v>
      </c>
      <c r="B1040" t="s">
        <v>38</v>
      </c>
      <c r="C1040">
        <v>5.00622</v>
      </c>
      <c r="D1040">
        <f t="shared" si="49"/>
        <v>0.255564</v>
      </c>
      <c r="E1040">
        <f t="shared" si="50"/>
        <v>0.660323</v>
      </c>
      <c r="F1040">
        <f t="shared" si="51"/>
        <v>5.922107</v>
      </c>
    </row>
    <row r="1041" spans="1:6">
      <c r="A1041">
        <v>3</v>
      </c>
      <c r="B1041" t="s">
        <v>398</v>
      </c>
      <c r="C1041">
        <v>3.53947</v>
      </c>
      <c r="D1041">
        <f t="shared" si="49"/>
        <v>0.255564</v>
      </c>
      <c r="E1041">
        <f t="shared" si="50"/>
        <v>1.313864</v>
      </c>
      <c r="F1041">
        <f t="shared" si="51"/>
        <v>5.108898</v>
      </c>
    </row>
    <row r="1042" spans="1:6">
      <c r="A1042">
        <v>4</v>
      </c>
      <c r="B1042" t="s">
        <v>42</v>
      </c>
      <c r="C1042">
        <v>1.50638</v>
      </c>
      <c r="D1042">
        <f t="shared" si="49"/>
        <v>0.226065</v>
      </c>
      <c r="E1042">
        <f t="shared" si="50"/>
        <v>0.609183</v>
      </c>
      <c r="F1042">
        <f t="shared" si="51"/>
        <v>2.341628</v>
      </c>
    </row>
    <row r="1043" spans="1:6">
      <c r="A1043">
        <v>3</v>
      </c>
      <c r="B1043" t="s">
        <v>66</v>
      </c>
      <c r="C1043">
        <v>3.11391</v>
      </c>
      <c r="D1043">
        <f t="shared" si="49"/>
        <v>0.255564</v>
      </c>
      <c r="E1043">
        <f t="shared" si="50"/>
        <v>0.4547557</v>
      </c>
      <c r="F1043">
        <f t="shared" si="51"/>
        <v>3.8242297</v>
      </c>
    </row>
    <row r="1044" spans="1:6">
      <c r="A1044">
        <v>3</v>
      </c>
      <c r="B1044" t="s">
        <v>111</v>
      </c>
      <c r="C1044">
        <v>3.25317</v>
      </c>
      <c r="D1044">
        <f t="shared" si="49"/>
        <v>0.255564</v>
      </c>
      <c r="E1044">
        <f t="shared" si="50"/>
        <v>0.762917</v>
      </c>
      <c r="F1044">
        <f t="shared" si="51"/>
        <v>4.271651</v>
      </c>
    </row>
    <row r="1045" spans="1:6">
      <c r="A1045">
        <v>3</v>
      </c>
      <c r="B1045" t="s">
        <v>55</v>
      </c>
      <c r="C1045">
        <v>4.4064</v>
      </c>
      <c r="D1045">
        <f t="shared" si="49"/>
        <v>0.255564</v>
      </c>
      <c r="E1045">
        <f t="shared" si="50"/>
        <v>0.672861</v>
      </c>
      <c r="F1045">
        <f t="shared" si="51"/>
        <v>5.334825</v>
      </c>
    </row>
    <row r="1046" spans="1:6">
      <c r="A1046">
        <v>3</v>
      </c>
      <c r="B1046" t="s">
        <v>398</v>
      </c>
      <c r="C1046">
        <v>5.47045</v>
      </c>
      <c r="D1046">
        <f t="shared" si="49"/>
        <v>0.255564</v>
      </c>
      <c r="E1046">
        <f t="shared" si="50"/>
        <v>1.313864</v>
      </c>
      <c r="F1046">
        <f t="shared" si="51"/>
        <v>7.039878</v>
      </c>
    </row>
    <row r="1047" spans="1:6">
      <c r="A1047">
        <v>3</v>
      </c>
      <c r="B1047" t="s">
        <v>66</v>
      </c>
      <c r="C1047">
        <v>5.79749</v>
      </c>
      <c r="D1047">
        <f t="shared" si="49"/>
        <v>0.255564</v>
      </c>
      <c r="E1047">
        <f t="shared" si="50"/>
        <v>0.4547557</v>
      </c>
      <c r="F1047">
        <f t="shared" si="51"/>
        <v>6.5078097</v>
      </c>
    </row>
    <row r="1048" spans="1:6">
      <c r="A1048">
        <v>4</v>
      </c>
      <c r="B1048" t="s">
        <v>38</v>
      </c>
      <c r="C1048">
        <v>4.70653</v>
      </c>
      <c r="D1048">
        <f t="shared" si="49"/>
        <v>0.226065</v>
      </c>
      <c r="E1048">
        <f t="shared" si="50"/>
        <v>0.660323</v>
      </c>
      <c r="F1048">
        <f t="shared" si="51"/>
        <v>5.592918</v>
      </c>
    </row>
    <row r="1049" spans="1:6">
      <c r="A1049">
        <v>4</v>
      </c>
      <c r="B1049" t="s">
        <v>50</v>
      </c>
      <c r="C1049">
        <v>2.7385</v>
      </c>
      <c r="D1049">
        <f t="shared" si="49"/>
        <v>0.226065</v>
      </c>
      <c r="E1049">
        <f t="shared" si="50"/>
        <v>0.3905798</v>
      </c>
      <c r="F1049">
        <f t="shared" si="51"/>
        <v>3.3551448</v>
      </c>
    </row>
    <row r="1050" spans="1:6">
      <c r="A1050">
        <v>3</v>
      </c>
      <c r="B1050" t="s">
        <v>55</v>
      </c>
      <c r="C1050">
        <v>4.26266</v>
      </c>
      <c r="D1050">
        <f t="shared" si="49"/>
        <v>0.255564</v>
      </c>
      <c r="E1050">
        <f t="shared" si="50"/>
        <v>0.672861</v>
      </c>
      <c r="F1050">
        <f t="shared" si="51"/>
        <v>5.191085</v>
      </c>
    </row>
    <row r="1051" spans="1:6">
      <c r="A1051">
        <v>3</v>
      </c>
      <c r="B1051" t="s">
        <v>60</v>
      </c>
      <c r="C1051">
        <v>9.47372</v>
      </c>
      <c r="D1051">
        <f t="shared" si="49"/>
        <v>0.255564</v>
      </c>
      <c r="E1051">
        <f t="shared" si="50"/>
        <v>0.631128</v>
      </c>
      <c r="F1051">
        <f t="shared" si="51"/>
        <v>10.360412</v>
      </c>
    </row>
    <row r="1052" spans="1:6">
      <c r="A1052">
        <v>3</v>
      </c>
      <c r="B1052" t="s">
        <v>55</v>
      </c>
      <c r="C1052">
        <v>3.80877</v>
      </c>
      <c r="D1052">
        <f t="shared" si="49"/>
        <v>0.255564</v>
      </c>
      <c r="E1052">
        <f t="shared" si="50"/>
        <v>0.672861</v>
      </c>
      <c r="F1052">
        <f t="shared" si="51"/>
        <v>4.737195</v>
      </c>
    </row>
    <row r="1053" spans="1:6">
      <c r="A1053">
        <v>3</v>
      </c>
      <c r="B1053" t="s">
        <v>34</v>
      </c>
      <c r="C1053">
        <v>1.67235</v>
      </c>
      <c r="D1053">
        <f t="shared" si="49"/>
        <v>0.255564</v>
      </c>
      <c r="E1053">
        <f t="shared" si="50"/>
        <v>0.75065</v>
      </c>
      <c r="F1053">
        <f t="shared" si="51"/>
        <v>2.678564</v>
      </c>
    </row>
    <row r="1054" spans="1:6">
      <c r="A1054">
        <v>3</v>
      </c>
      <c r="B1054" t="s">
        <v>66</v>
      </c>
      <c r="C1054">
        <v>2.77728</v>
      </c>
      <c r="D1054">
        <f t="shared" si="49"/>
        <v>0.255564</v>
      </c>
      <c r="E1054">
        <f t="shared" si="50"/>
        <v>0.4547557</v>
      </c>
      <c r="F1054">
        <f t="shared" si="51"/>
        <v>3.4875997</v>
      </c>
    </row>
    <row r="1055" spans="1:6">
      <c r="A1055">
        <v>2</v>
      </c>
      <c r="B1055" t="s">
        <v>66</v>
      </c>
      <c r="C1055">
        <v>2.05704</v>
      </c>
      <c r="D1055">
        <f t="shared" si="49"/>
        <v>0.106758</v>
      </c>
      <c r="E1055">
        <f t="shared" si="50"/>
        <v>0.4547557</v>
      </c>
      <c r="F1055">
        <f t="shared" si="51"/>
        <v>2.6185537</v>
      </c>
    </row>
    <row r="1056" spans="1:6">
      <c r="A1056">
        <v>3</v>
      </c>
      <c r="B1056" t="s">
        <v>34</v>
      </c>
      <c r="C1056">
        <v>4.53309</v>
      </c>
      <c r="D1056">
        <f t="shared" si="49"/>
        <v>0.255564</v>
      </c>
      <c r="E1056">
        <f t="shared" si="50"/>
        <v>0.75065</v>
      </c>
      <c r="F1056">
        <f t="shared" si="51"/>
        <v>5.539304</v>
      </c>
    </row>
    <row r="1057" spans="1:6">
      <c r="A1057">
        <v>3</v>
      </c>
      <c r="B1057" t="s">
        <v>66</v>
      </c>
      <c r="C1057">
        <v>6.57357</v>
      </c>
      <c r="D1057">
        <f t="shared" si="49"/>
        <v>0.255564</v>
      </c>
      <c r="E1057">
        <f t="shared" si="50"/>
        <v>0.4547557</v>
      </c>
      <c r="F1057">
        <f t="shared" si="51"/>
        <v>7.2838897</v>
      </c>
    </row>
    <row r="1058" spans="1:6">
      <c r="A1058">
        <v>3</v>
      </c>
      <c r="B1058" t="s">
        <v>45</v>
      </c>
      <c r="C1058">
        <v>0.655425</v>
      </c>
      <c r="D1058">
        <f t="shared" si="49"/>
        <v>0.255564</v>
      </c>
      <c r="E1058">
        <f t="shared" si="50"/>
        <v>0.4084681</v>
      </c>
      <c r="F1058">
        <f t="shared" si="51"/>
        <v>1.3194571</v>
      </c>
    </row>
    <row r="1059" spans="1:6">
      <c r="A1059">
        <v>4</v>
      </c>
      <c r="B1059" t="s">
        <v>55</v>
      </c>
      <c r="C1059">
        <v>5.8108</v>
      </c>
      <c r="D1059">
        <f t="shared" si="49"/>
        <v>0.226065</v>
      </c>
      <c r="E1059">
        <f t="shared" si="50"/>
        <v>0.672861</v>
      </c>
      <c r="F1059">
        <f t="shared" si="51"/>
        <v>6.709726</v>
      </c>
    </row>
    <row r="1060" spans="1:6">
      <c r="A1060">
        <v>3</v>
      </c>
      <c r="B1060" t="s">
        <v>55</v>
      </c>
      <c r="C1060">
        <v>2.15669</v>
      </c>
      <c r="D1060">
        <f t="shared" si="49"/>
        <v>0.255564</v>
      </c>
      <c r="E1060">
        <f t="shared" si="50"/>
        <v>0.672861</v>
      </c>
      <c r="F1060">
        <f t="shared" si="51"/>
        <v>3.085115</v>
      </c>
    </row>
    <row r="1061" spans="1:6">
      <c r="A1061">
        <v>2</v>
      </c>
      <c r="B1061" t="s">
        <v>38</v>
      </c>
      <c r="C1061">
        <v>4.29859</v>
      </c>
      <c r="D1061">
        <f t="shared" si="49"/>
        <v>0.106758</v>
      </c>
      <c r="E1061">
        <f t="shared" si="50"/>
        <v>0.660323</v>
      </c>
      <c r="F1061">
        <f t="shared" si="51"/>
        <v>5.065671</v>
      </c>
    </row>
    <row r="1062" spans="1:6">
      <c r="A1062">
        <v>3</v>
      </c>
      <c r="B1062" t="s">
        <v>111</v>
      </c>
      <c r="C1062">
        <v>3.61116</v>
      </c>
      <c r="D1062">
        <f t="shared" si="49"/>
        <v>0.255564</v>
      </c>
      <c r="E1062">
        <f t="shared" si="50"/>
        <v>0.762917</v>
      </c>
      <c r="F1062">
        <f t="shared" si="51"/>
        <v>4.629641</v>
      </c>
    </row>
    <row r="1063" spans="1:6">
      <c r="A1063">
        <v>3</v>
      </c>
      <c r="B1063" t="s">
        <v>45</v>
      </c>
      <c r="C1063">
        <v>4.69615</v>
      </c>
      <c r="D1063">
        <f t="shared" si="49"/>
        <v>0.255564</v>
      </c>
      <c r="E1063">
        <f t="shared" si="50"/>
        <v>0.4084681</v>
      </c>
      <c r="F1063">
        <f t="shared" si="51"/>
        <v>5.3601821</v>
      </c>
    </row>
    <row r="1064" spans="1:6">
      <c r="A1064">
        <v>3</v>
      </c>
      <c r="B1064" t="s">
        <v>66</v>
      </c>
      <c r="C1064">
        <v>2.62613</v>
      </c>
      <c r="D1064">
        <f t="shared" si="49"/>
        <v>0.255564</v>
      </c>
      <c r="E1064">
        <f t="shared" si="50"/>
        <v>0.4547557</v>
      </c>
      <c r="F1064">
        <f t="shared" si="51"/>
        <v>3.3364497</v>
      </c>
    </row>
    <row r="1065" spans="1:6">
      <c r="A1065">
        <v>3</v>
      </c>
      <c r="B1065" t="s">
        <v>66</v>
      </c>
      <c r="C1065">
        <v>3.57859</v>
      </c>
      <c r="D1065">
        <f t="shared" si="49"/>
        <v>0.255564</v>
      </c>
      <c r="E1065">
        <f t="shared" si="50"/>
        <v>0.4547557</v>
      </c>
      <c r="F1065">
        <f t="shared" si="51"/>
        <v>4.2889097</v>
      </c>
    </row>
    <row r="1066" spans="1:6">
      <c r="A1066">
        <v>3</v>
      </c>
      <c r="B1066" t="s">
        <v>60</v>
      </c>
      <c r="C1066">
        <v>4.26537</v>
      </c>
      <c r="D1066">
        <f t="shared" si="49"/>
        <v>0.255564</v>
      </c>
      <c r="E1066">
        <f t="shared" si="50"/>
        <v>0.631128</v>
      </c>
      <c r="F1066">
        <f t="shared" si="51"/>
        <v>5.152062</v>
      </c>
    </row>
    <row r="1067" spans="1:6">
      <c r="A1067">
        <v>3</v>
      </c>
      <c r="B1067" t="s">
        <v>42</v>
      </c>
      <c r="C1067">
        <v>3.20353</v>
      </c>
      <c r="D1067">
        <f t="shared" si="49"/>
        <v>0.255564</v>
      </c>
      <c r="E1067">
        <f t="shared" si="50"/>
        <v>0.609183</v>
      </c>
      <c r="F1067">
        <f t="shared" si="51"/>
        <v>4.068277</v>
      </c>
    </row>
    <row r="1068" spans="1:6">
      <c r="A1068">
        <v>3</v>
      </c>
      <c r="B1068" t="s">
        <v>60</v>
      </c>
      <c r="C1068">
        <v>3.75511</v>
      </c>
      <c r="D1068">
        <f t="shared" si="49"/>
        <v>0.255564</v>
      </c>
      <c r="E1068">
        <f t="shared" si="50"/>
        <v>0.631128</v>
      </c>
      <c r="F1068">
        <f t="shared" si="51"/>
        <v>4.641802</v>
      </c>
    </row>
    <row r="1069" spans="1:6">
      <c r="A1069">
        <v>3</v>
      </c>
      <c r="B1069" t="s">
        <v>50</v>
      </c>
      <c r="C1069">
        <v>4.53698</v>
      </c>
      <c r="D1069">
        <f t="shared" si="49"/>
        <v>0.255564</v>
      </c>
      <c r="E1069">
        <f t="shared" si="50"/>
        <v>0.3905798</v>
      </c>
      <c r="F1069">
        <f t="shared" si="51"/>
        <v>5.1831238</v>
      </c>
    </row>
    <row r="1070" spans="1:6">
      <c r="A1070">
        <v>3</v>
      </c>
      <c r="B1070" t="s">
        <v>66</v>
      </c>
      <c r="C1070">
        <v>3.81884</v>
      </c>
      <c r="D1070">
        <f t="shared" si="49"/>
        <v>0.255564</v>
      </c>
      <c r="E1070">
        <f t="shared" si="50"/>
        <v>0.4547557</v>
      </c>
      <c r="F1070">
        <f t="shared" si="51"/>
        <v>4.5291597</v>
      </c>
    </row>
    <row r="1071" spans="1:6">
      <c r="A1071">
        <v>3</v>
      </c>
      <c r="B1071" t="s">
        <v>42</v>
      </c>
      <c r="C1071">
        <v>3.26103</v>
      </c>
      <c r="D1071">
        <f t="shared" si="49"/>
        <v>0.255564</v>
      </c>
      <c r="E1071">
        <f t="shared" si="50"/>
        <v>0.609183</v>
      </c>
      <c r="F1071">
        <f t="shared" si="51"/>
        <v>4.125777</v>
      </c>
    </row>
    <row r="1072" spans="1:6">
      <c r="A1072">
        <v>2</v>
      </c>
      <c r="B1072" t="s">
        <v>924</v>
      </c>
      <c r="C1072">
        <v>3.15516</v>
      </c>
      <c r="D1072">
        <f t="shared" si="49"/>
        <v>0.106758</v>
      </c>
      <c r="E1072">
        <f t="shared" si="50"/>
        <v>1.22927</v>
      </c>
      <c r="F1072">
        <f t="shared" si="51"/>
        <v>4.491188</v>
      </c>
    </row>
    <row r="1073" spans="1:6">
      <c r="A1073">
        <v>3</v>
      </c>
      <c r="B1073" t="s">
        <v>34</v>
      </c>
      <c r="C1073">
        <v>3.36933</v>
      </c>
      <c r="D1073">
        <f t="shared" si="49"/>
        <v>0.255564</v>
      </c>
      <c r="E1073">
        <f t="shared" si="50"/>
        <v>0.75065</v>
      </c>
      <c r="F1073">
        <f t="shared" si="51"/>
        <v>4.375544</v>
      </c>
    </row>
    <row r="1074" spans="1:6">
      <c r="A1074">
        <v>3</v>
      </c>
      <c r="B1074" t="s">
        <v>60</v>
      </c>
      <c r="C1074">
        <v>5.76208</v>
      </c>
      <c r="D1074">
        <f t="shared" si="49"/>
        <v>0.255564</v>
      </c>
      <c r="E1074">
        <f t="shared" si="50"/>
        <v>0.631128</v>
      </c>
      <c r="F1074">
        <f t="shared" si="51"/>
        <v>6.648772</v>
      </c>
    </row>
    <row r="1075" spans="1:6">
      <c r="A1075">
        <v>3</v>
      </c>
      <c r="B1075" t="s">
        <v>45</v>
      </c>
      <c r="C1075">
        <v>5.08024</v>
      </c>
      <c r="D1075">
        <f t="shared" si="49"/>
        <v>0.255564</v>
      </c>
      <c r="E1075">
        <f t="shared" si="50"/>
        <v>0.4084681</v>
      </c>
      <c r="F1075">
        <f t="shared" si="51"/>
        <v>5.7442721</v>
      </c>
    </row>
    <row r="1076" spans="1:6">
      <c r="A1076">
        <v>4</v>
      </c>
      <c r="B1076" t="s">
        <v>50</v>
      </c>
      <c r="C1076">
        <v>3.06131</v>
      </c>
      <c r="D1076">
        <f t="shared" si="49"/>
        <v>0.226065</v>
      </c>
      <c r="E1076">
        <f t="shared" si="50"/>
        <v>0.3905798</v>
      </c>
      <c r="F1076">
        <f t="shared" si="51"/>
        <v>3.6779548</v>
      </c>
    </row>
    <row r="1077" spans="1:6">
      <c r="A1077">
        <v>3</v>
      </c>
      <c r="B1077" t="s">
        <v>177</v>
      </c>
      <c r="C1077">
        <v>2.99085</v>
      </c>
      <c r="D1077">
        <f t="shared" si="49"/>
        <v>0.255564</v>
      </c>
      <c r="E1077">
        <f t="shared" si="50"/>
        <v>0</v>
      </c>
      <c r="F1077">
        <f t="shared" si="51"/>
        <v>3.246414</v>
      </c>
    </row>
    <row r="1078" spans="1:6">
      <c r="A1078">
        <v>3</v>
      </c>
      <c r="B1078" t="s">
        <v>38</v>
      </c>
      <c r="C1078">
        <v>2.93784</v>
      </c>
      <c r="D1078">
        <f t="shared" si="49"/>
        <v>0.255564</v>
      </c>
      <c r="E1078">
        <f t="shared" si="50"/>
        <v>0.660323</v>
      </c>
      <c r="F1078">
        <f t="shared" si="51"/>
        <v>3.853727</v>
      </c>
    </row>
    <row r="1079" spans="1:6">
      <c r="A1079">
        <v>2</v>
      </c>
      <c r="B1079" t="s">
        <v>924</v>
      </c>
      <c r="C1079">
        <v>5.36884</v>
      </c>
      <c r="D1079">
        <f t="shared" si="49"/>
        <v>0.106758</v>
      </c>
      <c r="E1079">
        <f t="shared" si="50"/>
        <v>1.22927</v>
      </c>
      <c r="F1079">
        <f t="shared" si="51"/>
        <v>6.704868</v>
      </c>
    </row>
    <row r="1080" spans="1:6">
      <c r="A1080">
        <v>4</v>
      </c>
      <c r="B1080" t="s">
        <v>42</v>
      </c>
      <c r="C1080">
        <v>5.00917</v>
      </c>
      <c r="D1080">
        <f t="shared" si="49"/>
        <v>0.226065</v>
      </c>
      <c r="E1080">
        <f t="shared" si="50"/>
        <v>0.609183</v>
      </c>
      <c r="F1080">
        <f t="shared" si="51"/>
        <v>5.844418</v>
      </c>
    </row>
    <row r="1081" spans="1:6">
      <c r="A1081">
        <v>3</v>
      </c>
      <c r="B1081" t="s">
        <v>38</v>
      </c>
      <c r="C1081">
        <v>3.71693</v>
      </c>
      <c r="D1081">
        <f t="shared" si="49"/>
        <v>0.255564</v>
      </c>
      <c r="E1081">
        <f t="shared" si="50"/>
        <v>0.660323</v>
      </c>
      <c r="F1081">
        <f t="shared" si="51"/>
        <v>4.632817</v>
      </c>
    </row>
    <row r="1082" spans="1:6">
      <c r="A1082">
        <v>2</v>
      </c>
      <c r="B1082" t="s">
        <v>66</v>
      </c>
      <c r="C1082">
        <v>3.53876</v>
      </c>
      <c r="D1082">
        <f t="shared" si="49"/>
        <v>0.106758</v>
      </c>
      <c r="E1082">
        <f t="shared" si="50"/>
        <v>0.4547557</v>
      </c>
      <c r="F1082">
        <f t="shared" si="51"/>
        <v>4.1002737</v>
      </c>
    </row>
    <row r="1083" spans="1:6">
      <c r="A1083">
        <v>3</v>
      </c>
      <c r="B1083" t="s">
        <v>42</v>
      </c>
      <c r="C1083">
        <v>2.52196</v>
      </c>
      <c r="D1083">
        <f t="shared" si="49"/>
        <v>0.255564</v>
      </c>
      <c r="E1083">
        <f t="shared" si="50"/>
        <v>0.609183</v>
      </c>
      <c r="F1083">
        <f t="shared" si="51"/>
        <v>3.386707</v>
      </c>
    </row>
    <row r="1084" spans="1:6">
      <c r="A1084">
        <v>3</v>
      </c>
      <c r="B1084" t="s">
        <v>45</v>
      </c>
      <c r="C1084">
        <v>4.18816</v>
      </c>
      <c r="D1084">
        <f t="shared" si="49"/>
        <v>0.255564</v>
      </c>
      <c r="E1084">
        <f t="shared" si="50"/>
        <v>0.4084681</v>
      </c>
      <c r="F1084">
        <f t="shared" si="51"/>
        <v>4.8521921</v>
      </c>
    </row>
    <row r="1085" spans="1:6">
      <c r="A1085">
        <v>3</v>
      </c>
      <c r="B1085" t="s">
        <v>177</v>
      </c>
      <c r="C1085">
        <v>5.03387</v>
      </c>
      <c r="D1085">
        <f t="shared" si="49"/>
        <v>0.255564</v>
      </c>
      <c r="E1085">
        <f t="shared" si="50"/>
        <v>0</v>
      </c>
      <c r="F1085">
        <f t="shared" si="51"/>
        <v>5.289434</v>
      </c>
    </row>
    <row r="1086" spans="1:6">
      <c r="A1086">
        <v>3</v>
      </c>
      <c r="B1086" t="s">
        <v>34</v>
      </c>
      <c r="C1086">
        <v>3.97637</v>
      </c>
      <c r="D1086">
        <f t="shared" si="49"/>
        <v>0.255564</v>
      </c>
      <c r="E1086">
        <f t="shared" si="50"/>
        <v>0.75065</v>
      </c>
      <c r="F1086">
        <f t="shared" si="51"/>
        <v>4.982584</v>
      </c>
    </row>
    <row r="1087" spans="1:6">
      <c r="A1087">
        <v>3</v>
      </c>
      <c r="B1087" t="s">
        <v>66</v>
      </c>
      <c r="C1087">
        <v>7.5169</v>
      </c>
      <c r="D1087">
        <f t="shared" si="49"/>
        <v>0.255564</v>
      </c>
      <c r="E1087">
        <f t="shared" si="50"/>
        <v>0.4547557</v>
      </c>
      <c r="F1087">
        <f t="shared" si="51"/>
        <v>8.2272197</v>
      </c>
    </row>
    <row r="1088" spans="1:6">
      <c r="A1088">
        <v>3</v>
      </c>
      <c r="B1088" t="s">
        <v>55</v>
      </c>
      <c r="C1088">
        <v>2.90922</v>
      </c>
      <c r="D1088">
        <f t="shared" si="49"/>
        <v>0.255564</v>
      </c>
      <c r="E1088">
        <f t="shared" si="50"/>
        <v>0.672861</v>
      </c>
      <c r="F1088">
        <f t="shared" si="51"/>
        <v>3.837645</v>
      </c>
    </row>
    <row r="1089" spans="1:6">
      <c r="A1089">
        <v>3</v>
      </c>
      <c r="B1089" t="s">
        <v>60</v>
      </c>
      <c r="C1089">
        <v>4.22382</v>
      </c>
      <c r="D1089">
        <f t="shared" si="49"/>
        <v>0.255564</v>
      </c>
      <c r="E1089">
        <f t="shared" si="50"/>
        <v>0.631128</v>
      </c>
      <c r="F1089">
        <f t="shared" si="51"/>
        <v>5.110512</v>
      </c>
    </row>
    <row r="1090" spans="1:6">
      <c r="A1090">
        <v>3</v>
      </c>
      <c r="B1090" t="s">
        <v>111</v>
      </c>
      <c r="C1090">
        <v>2.25964</v>
      </c>
      <c r="D1090">
        <f t="shared" si="49"/>
        <v>0.255564</v>
      </c>
      <c r="E1090">
        <f t="shared" si="50"/>
        <v>0.762917</v>
      </c>
      <c r="F1090">
        <f t="shared" si="51"/>
        <v>3.278121</v>
      </c>
    </row>
    <row r="1091" spans="1:6">
      <c r="A1091">
        <v>3</v>
      </c>
      <c r="B1091" t="s">
        <v>60</v>
      </c>
      <c r="C1091">
        <v>3.68237</v>
      </c>
      <c r="D1091">
        <f t="shared" ref="D1091:D1154" si="52">VLOOKUP(A1091,K:M,3,0)</f>
        <v>0.255564</v>
      </c>
      <c r="E1091">
        <f t="shared" ref="E1091:E1154" si="53">VLOOKUP(B1091,K:M,3,0)</f>
        <v>0.631128</v>
      </c>
      <c r="F1091">
        <f t="shared" ref="F1091:F1154" si="54">C1091+D1091+E1091</f>
        <v>4.569062</v>
      </c>
    </row>
    <row r="1092" spans="1:6">
      <c r="A1092">
        <v>3</v>
      </c>
      <c r="B1092" t="s">
        <v>55</v>
      </c>
      <c r="C1092">
        <v>2.59696</v>
      </c>
      <c r="D1092">
        <f t="shared" si="52"/>
        <v>0.255564</v>
      </c>
      <c r="E1092">
        <f t="shared" si="53"/>
        <v>0.672861</v>
      </c>
      <c r="F1092">
        <f t="shared" si="54"/>
        <v>3.525385</v>
      </c>
    </row>
    <row r="1093" spans="1:6">
      <c r="A1093">
        <v>3</v>
      </c>
      <c r="B1093" t="s">
        <v>177</v>
      </c>
      <c r="C1093">
        <v>4.46332</v>
      </c>
      <c r="D1093">
        <f t="shared" si="52"/>
        <v>0.255564</v>
      </c>
      <c r="E1093">
        <f t="shared" si="53"/>
        <v>0</v>
      </c>
      <c r="F1093">
        <f t="shared" si="54"/>
        <v>4.718884</v>
      </c>
    </row>
    <row r="1094" spans="1:6">
      <c r="A1094">
        <v>3</v>
      </c>
      <c r="B1094" t="s">
        <v>66</v>
      </c>
      <c r="C1094">
        <v>2.57774</v>
      </c>
      <c r="D1094">
        <f t="shared" si="52"/>
        <v>0.255564</v>
      </c>
      <c r="E1094">
        <f t="shared" si="53"/>
        <v>0.4547557</v>
      </c>
      <c r="F1094">
        <f t="shared" si="54"/>
        <v>3.2880597</v>
      </c>
    </row>
    <row r="1095" spans="1:6">
      <c r="A1095">
        <v>2</v>
      </c>
      <c r="B1095" t="s">
        <v>60</v>
      </c>
      <c r="C1095">
        <v>5.11708</v>
      </c>
      <c r="D1095">
        <f t="shared" si="52"/>
        <v>0.106758</v>
      </c>
      <c r="E1095">
        <f t="shared" si="53"/>
        <v>0.631128</v>
      </c>
      <c r="F1095">
        <f t="shared" si="54"/>
        <v>5.854966</v>
      </c>
    </row>
    <row r="1096" spans="1:6">
      <c r="A1096">
        <v>2</v>
      </c>
      <c r="B1096" t="s">
        <v>111</v>
      </c>
      <c r="C1096">
        <v>4.31771</v>
      </c>
      <c r="D1096">
        <f t="shared" si="52"/>
        <v>0.106758</v>
      </c>
      <c r="E1096">
        <f t="shared" si="53"/>
        <v>0.762917</v>
      </c>
      <c r="F1096">
        <f t="shared" si="54"/>
        <v>5.187385</v>
      </c>
    </row>
    <row r="1097" spans="1:6">
      <c r="A1097">
        <v>2</v>
      </c>
      <c r="B1097" t="s">
        <v>177</v>
      </c>
      <c r="C1097">
        <v>2.34838</v>
      </c>
      <c r="D1097">
        <f t="shared" si="52"/>
        <v>0.106758</v>
      </c>
      <c r="E1097">
        <f t="shared" si="53"/>
        <v>0</v>
      </c>
      <c r="F1097">
        <f t="shared" si="54"/>
        <v>2.455138</v>
      </c>
    </row>
    <row r="1098" spans="1:6">
      <c r="A1098">
        <v>3</v>
      </c>
      <c r="B1098" t="s">
        <v>66</v>
      </c>
      <c r="C1098">
        <v>3.71692</v>
      </c>
      <c r="D1098">
        <f t="shared" si="52"/>
        <v>0.255564</v>
      </c>
      <c r="E1098">
        <f t="shared" si="53"/>
        <v>0.4547557</v>
      </c>
      <c r="F1098">
        <f t="shared" si="54"/>
        <v>4.4272397</v>
      </c>
    </row>
    <row r="1099" spans="1:6">
      <c r="A1099">
        <v>3</v>
      </c>
      <c r="B1099" t="s">
        <v>177</v>
      </c>
      <c r="C1099">
        <v>4.92722</v>
      </c>
      <c r="D1099">
        <f t="shared" si="52"/>
        <v>0.255564</v>
      </c>
      <c r="E1099">
        <f t="shared" si="53"/>
        <v>0</v>
      </c>
      <c r="F1099">
        <f t="shared" si="54"/>
        <v>5.182784</v>
      </c>
    </row>
    <row r="1100" spans="1:6">
      <c r="A1100">
        <v>3</v>
      </c>
      <c r="B1100" t="s">
        <v>45</v>
      </c>
      <c r="C1100">
        <v>2.89864</v>
      </c>
      <c r="D1100">
        <f t="shared" si="52"/>
        <v>0.255564</v>
      </c>
      <c r="E1100">
        <f t="shared" si="53"/>
        <v>0.4084681</v>
      </c>
      <c r="F1100">
        <f t="shared" si="54"/>
        <v>3.5626721</v>
      </c>
    </row>
    <row r="1101" spans="1:6">
      <c r="A1101">
        <v>3</v>
      </c>
      <c r="B1101" t="s">
        <v>50</v>
      </c>
      <c r="C1101">
        <v>5.39981</v>
      </c>
      <c r="D1101">
        <f t="shared" si="52"/>
        <v>0.255564</v>
      </c>
      <c r="E1101">
        <f t="shared" si="53"/>
        <v>0.3905798</v>
      </c>
      <c r="F1101">
        <f t="shared" si="54"/>
        <v>6.0459538</v>
      </c>
    </row>
    <row r="1102" spans="1:6">
      <c r="A1102">
        <v>2</v>
      </c>
      <c r="B1102" t="s">
        <v>398</v>
      </c>
      <c r="C1102">
        <v>5.03835</v>
      </c>
      <c r="D1102">
        <f t="shared" si="52"/>
        <v>0.106758</v>
      </c>
      <c r="E1102">
        <f t="shared" si="53"/>
        <v>1.313864</v>
      </c>
      <c r="F1102">
        <f t="shared" si="54"/>
        <v>6.458972</v>
      </c>
    </row>
    <row r="1103" spans="1:6">
      <c r="A1103">
        <v>2</v>
      </c>
      <c r="B1103" t="s">
        <v>924</v>
      </c>
      <c r="C1103">
        <v>4.37553</v>
      </c>
      <c r="D1103">
        <f t="shared" si="52"/>
        <v>0.106758</v>
      </c>
      <c r="E1103">
        <f t="shared" si="53"/>
        <v>1.22927</v>
      </c>
      <c r="F1103">
        <f t="shared" si="54"/>
        <v>5.711558</v>
      </c>
    </row>
    <row r="1104" spans="1:6">
      <c r="A1104">
        <v>3</v>
      </c>
      <c r="B1104" t="s">
        <v>38</v>
      </c>
      <c r="C1104">
        <v>1.80102</v>
      </c>
      <c r="D1104">
        <f t="shared" si="52"/>
        <v>0.255564</v>
      </c>
      <c r="E1104">
        <f t="shared" si="53"/>
        <v>0.660323</v>
      </c>
      <c r="F1104">
        <f t="shared" si="54"/>
        <v>2.716907</v>
      </c>
    </row>
    <row r="1105" spans="1:6">
      <c r="A1105">
        <v>2</v>
      </c>
      <c r="B1105" t="s">
        <v>111</v>
      </c>
      <c r="C1105">
        <v>2.62962</v>
      </c>
      <c r="D1105">
        <f t="shared" si="52"/>
        <v>0.106758</v>
      </c>
      <c r="E1105">
        <f t="shared" si="53"/>
        <v>0.762917</v>
      </c>
      <c r="F1105">
        <f t="shared" si="54"/>
        <v>3.499295</v>
      </c>
    </row>
    <row r="1106" spans="1:6">
      <c r="A1106">
        <v>2</v>
      </c>
      <c r="B1106" t="s">
        <v>34</v>
      </c>
      <c r="C1106">
        <v>4.84139</v>
      </c>
      <c r="D1106">
        <f t="shared" si="52"/>
        <v>0.106758</v>
      </c>
      <c r="E1106">
        <f t="shared" si="53"/>
        <v>0.75065</v>
      </c>
      <c r="F1106">
        <f t="shared" si="54"/>
        <v>5.698798</v>
      </c>
    </row>
    <row r="1107" spans="1:6">
      <c r="A1107">
        <v>3</v>
      </c>
      <c r="B1107" t="s">
        <v>50</v>
      </c>
      <c r="C1107">
        <v>3.36637</v>
      </c>
      <c r="D1107">
        <f t="shared" si="52"/>
        <v>0.255564</v>
      </c>
      <c r="E1107">
        <f t="shared" si="53"/>
        <v>0.3905798</v>
      </c>
      <c r="F1107">
        <f t="shared" si="54"/>
        <v>4.0125138</v>
      </c>
    </row>
    <row r="1108" spans="1:6">
      <c r="A1108">
        <v>3</v>
      </c>
      <c r="B1108" t="s">
        <v>177</v>
      </c>
      <c r="C1108">
        <v>0.526448</v>
      </c>
      <c r="D1108">
        <f t="shared" si="52"/>
        <v>0.255564</v>
      </c>
      <c r="E1108">
        <f t="shared" si="53"/>
        <v>0</v>
      </c>
      <c r="F1108">
        <f t="shared" si="54"/>
        <v>0.782012</v>
      </c>
    </row>
    <row r="1109" spans="1:6">
      <c r="A1109">
        <v>3</v>
      </c>
      <c r="B1109" t="s">
        <v>60</v>
      </c>
      <c r="C1109">
        <v>2.98945</v>
      </c>
      <c r="D1109">
        <f t="shared" si="52"/>
        <v>0.255564</v>
      </c>
      <c r="E1109">
        <f t="shared" si="53"/>
        <v>0.631128</v>
      </c>
      <c r="F1109">
        <f t="shared" si="54"/>
        <v>3.876142</v>
      </c>
    </row>
    <row r="1110" spans="1:6">
      <c r="A1110">
        <v>3</v>
      </c>
      <c r="B1110" t="s">
        <v>50</v>
      </c>
      <c r="C1110">
        <v>5.99554</v>
      </c>
      <c r="D1110">
        <f t="shared" si="52"/>
        <v>0.255564</v>
      </c>
      <c r="E1110">
        <f t="shared" si="53"/>
        <v>0.3905798</v>
      </c>
      <c r="F1110">
        <f t="shared" si="54"/>
        <v>6.6416838</v>
      </c>
    </row>
    <row r="1111" spans="1:6">
      <c r="A1111">
        <v>3</v>
      </c>
      <c r="B1111" t="s">
        <v>45</v>
      </c>
      <c r="C1111">
        <v>5.9769</v>
      </c>
      <c r="D1111">
        <f t="shared" si="52"/>
        <v>0.255564</v>
      </c>
      <c r="E1111">
        <f t="shared" si="53"/>
        <v>0.4084681</v>
      </c>
      <c r="F1111">
        <f t="shared" si="54"/>
        <v>6.6409321</v>
      </c>
    </row>
    <row r="1112" spans="1:6">
      <c r="A1112">
        <v>2</v>
      </c>
      <c r="B1112" t="s">
        <v>34</v>
      </c>
      <c r="C1112">
        <v>4.56026</v>
      </c>
      <c r="D1112">
        <f t="shared" si="52"/>
        <v>0.106758</v>
      </c>
      <c r="E1112">
        <f t="shared" si="53"/>
        <v>0.75065</v>
      </c>
      <c r="F1112">
        <f t="shared" si="54"/>
        <v>5.417668</v>
      </c>
    </row>
    <row r="1113" spans="1:6">
      <c r="A1113">
        <v>3</v>
      </c>
      <c r="B1113" t="s">
        <v>34</v>
      </c>
      <c r="C1113">
        <v>1.79473</v>
      </c>
      <c r="D1113">
        <f t="shared" si="52"/>
        <v>0.255564</v>
      </c>
      <c r="E1113">
        <f t="shared" si="53"/>
        <v>0.75065</v>
      </c>
      <c r="F1113">
        <f t="shared" si="54"/>
        <v>2.800944</v>
      </c>
    </row>
    <row r="1114" spans="1:6">
      <c r="A1114">
        <v>3</v>
      </c>
      <c r="B1114" t="s">
        <v>45</v>
      </c>
      <c r="C1114">
        <v>1.4427</v>
      </c>
      <c r="D1114">
        <f t="shared" si="52"/>
        <v>0.255564</v>
      </c>
      <c r="E1114">
        <f t="shared" si="53"/>
        <v>0.4084681</v>
      </c>
      <c r="F1114">
        <f t="shared" si="54"/>
        <v>2.1067321</v>
      </c>
    </row>
    <row r="1115" spans="1:6">
      <c r="A1115">
        <v>3</v>
      </c>
      <c r="B1115" t="s">
        <v>55</v>
      </c>
      <c r="C1115">
        <v>6.80439</v>
      </c>
      <c r="D1115">
        <f t="shared" si="52"/>
        <v>0.255564</v>
      </c>
      <c r="E1115">
        <f t="shared" si="53"/>
        <v>0.672861</v>
      </c>
      <c r="F1115">
        <f t="shared" si="54"/>
        <v>7.732815</v>
      </c>
    </row>
    <row r="1116" spans="1:6">
      <c r="A1116">
        <v>3</v>
      </c>
      <c r="B1116" t="s">
        <v>55</v>
      </c>
      <c r="C1116">
        <v>6.11644</v>
      </c>
      <c r="D1116">
        <f t="shared" si="52"/>
        <v>0.255564</v>
      </c>
      <c r="E1116">
        <f t="shared" si="53"/>
        <v>0.672861</v>
      </c>
      <c r="F1116">
        <f t="shared" si="54"/>
        <v>7.044865</v>
      </c>
    </row>
    <row r="1117" spans="1:6">
      <c r="A1117">
        <v>3</v>
      </c>
      <c r="B1117" t="s">
        <v>55</v>
      </c>
      <c r="C1117">
        <v>3.49819</v>
      </c>
      <c r="D1117">
        <f t="shared" si="52"/>
        <v>0.255564</v>
      </c>
      <c r="E1117">
        <f t="shared" si="53"/>
        <v>0.672861</v>
      </c>
      <c r="F1117">
        <f t="shared" si="54"/>
        <v>4.426615</v>
      </c>
    </row>
    <row r="1118" spans="1:6">
      <c r="A1118">
        <v>3</v>
      </c>
      <c r="B1118" t="s">
        <v>177</v>
      </c>
      <c r="C1118">
        <v>2.08522</v>
      </c>
      <c r="D1118">
        <f t="shared" si="52"/>
        <v>0.255564</v>
      </c>
      <c r="E1118">
        <f t="shared" si="53"/>
        <v>0</v>
      </c>
      <c r="F1118">
        <f t="shared" si="54"/>
        <v>2.340784</v>
      </c>
    </row>
    <row r="1119" spans="1:6">
      <c r="A1119">
        <v>2</v>
      </c>
      <c r="B1119" t="s">
        <v>60</v>
      </c>
      <c r="C1119">
        <v>4.03483</v>
      </c>
      <c r="D1119">
        <f t="shared" si="52"/>
        <v>0.106758</v>
      </c>
      <c r="E1119">
        <f t="shared" si="53"/>
        <v>0.631128</v>
      </c>
      <c r="F1119">
        <f t="shared" si="54"/>
        <v>4.772716</v>
      </c>
    </row>
    <row r="1120" spans="1:6">
      <c r="A1120">
        <v>2</v>
      </c>
      <c r="B1120" t="s">
        <v>38</v>
      </c>
      <c r="C1120">
        <v>4.63434</v>
      </c>
      <c r="D1120">
        <f t="shared" si="52"/>
        <v>0.106758</v>
      </c>
      <c r="E1120">
        <f t="shared" si="53"/>
        <v>0.660323</v>
      </c>
      <c r="F1120">
        <f t="shared" si="54"/>
        <v>5.401421</v>
      </c>
    </row>
    <row r="1121" spans="1:6">
      <c r="A1121">
        <v>3</v>
      </c>
      <c r="B1121" t="s">
        <v>45</v>
      </c>
      <c r="C1121">
        <v>5.34424</v>
      </c>
      <c r="D1121">
        <f t="shared" si="52"/>
        <v>0.255564</v>
      </c>
      <c r="E1121">
        <f t="shared" si="53"/>
        <v>0.4084681</v>
      </c>
      <c r="F1121">
        <f t="shared" si="54"/>
        <v>6.0082721</v>
      </c>
    </row>
    <row r="1122" spans="1:6">
      <c r="A1122">
        <v>2</v>
      </c>
      <c r="B1122" t="s">
        <v>111</v>
      </c>
      <c r="C1122">
        <v>1.69591</v>
      </c>
      <c r="D1122">
        <f t="shared" si="52"/>
        <v>0.106758</v>
      </c>
      <c r="E1122">
        <f t="shared" si="53"/>
        <v>0.762917</v>
      </c>
      <c r="F1122">
        <f t="shared" si="54"/>
        <v>2.565585</v>
      </c>
    </row>
    <row r="1123" spans="1:6">
      <c r="A1123">
        <v>2</v>
      </c>
      <c r="B1123" t="s">
        <v>111</v>
      </c>
      <c r="C1123">
        <v>2.52307</v>
      </c>
      <c r="D1123">
        <f t="shared" si="52"/>
        <v>0.106758</v>
      </c>
      <c r="E1123">
        <f t="shared" si="53"/>
        <v>0.762917</v>
      </c>
      <c r="F1123">
        <f t="shared" si="54"/>
        <v>3.392745</v>
      </c>
    </row>
    <row r="1124" spans="1:6">
      <c r="A1124">
        <v>3</v>
      </c>
      <c r="B1124" t="s">
        <v>45</v>
      </c>
      <c r="C1124">
        <v>0.703608</v>
      </c>
      <c r="D1124">
        <f t="shared" si="52"/>
        <v>0.255564</v>
      </c>
      <c r="E1124">
        <f t="shared" si="53"/>
        <v>0.4084681</v>
      </c>
      <c r="F1124">
        <f t="shared" si="54"/>
        <v>1.3676401</v>
      </c>
    </row>
    <row r="1125" spans="1:6">
      <c r="A1125">
        <v>3</v>
      </c>
      <c r="B1125" t="s">
        <v>177</v>
      </c>
      <c r="C1125">
        <v>3.74604</v>
      </c>
      <c r="D1125">
        <f t="shared" si="52"/>
        <v>0.255564</v>
      </c>
      <c r="E1125">
        <f t="shared" si="53"/>
        <v>0</v>
      </c>
      <c r="F1125">
        <f t="shared" si="54"/>
        <v>4.001604</v>
      </c>
    </row>
    <row r="1126" spans="1:6">
      <c r="A1126">
        <v>2</v>
      </c>
      <c r="B1126" t="s">
        <v>177</v>
      </c>
      <c r="C1126">
        <v>1.81166</v>
      </c>
      <c r="D1126">
        <f t="shared" si="52"/>
        <v>0.106758</v>
      </c>
      <c r="E1126">
        <f t="shared" si="53"/>
        <v>0</v>
      </c>
      <c r="F1126">
        <f t="shared" si="54"/>
        <v>1.918418</v>
      </c>
    </row>
    <row r="1127" spans="1:6">
      <c r="A1127">
        <v>1</v>
      </c>
      <c r="B1127" t="s">
        <v>60</v>
      </c>
      <c r="C1127">
        <v>4.43592</v>
      </c>
      <c r="D1127">
        <f t="shared" si="52"/>
        <v>0</v>
      </c>
      <c r="E1127">
        <f t="shared" si="53"/>
        <v>0.631128</v>
      </c>
      <c r="F1127">
        <f t="shared" si="54"/>
        <v>5.067048</v>
      </c>
    </row>
    <row r="1128" spans="1:6">
      <c r="A1128">
        <v>3</v>
      </c>
      <c r="B1128" t="s">
        <v>177</v>
      </c>
      <c r="C1128">
        <v>4.05292</v>
      </c>
      <c r="D1128">
        <f t="shared" si="52"/>
        <v>0.255564</v>
      </c>
      <c r="E1128">
        <f t="shared" si="53"/>
        <v>0</v>
      </c>
      <c r="F1128">
        <f t="shared" si="54"/>
        <v>4.308484</v>
      </c>
    </row>
    <row r="1129" spans="1:6">
      <c r="A1129">
        <v>4</v>
      </c>
      <c r="B1129" t="s">
        <v>924</v>
      </c>
      <c r="C1129">
        <v>8.40129</v>
      </c>
      <c r="D1129">
        <f t="shared" si="52"/>
        <v>0.226065</v>
      </c>
      <c r="E1129">
        <f t="shared" si="53"/>
        <v>1.22927</v>
      </c>
      <c r="F1129">
        <f t="shared" si="54"/>
        <v>9.856625</v>
      </c>
    </row>
    <row r="1130" spans="1:6">
      <c r="A1130">
        <v>4</v>
      </c>
      <c r="B1130" t="s">
        <v>55</v>
      </c>
      <c r="C1130">
        <v>8.32445</v>
      </c>
      <c r="D1130">
        <f t="shared" si="52"/>
        <v>0.226065</v>
      </c>
      <c r="E1130">
        <f t="shared" si="53"/>
        <v>0.672861</v>
      </c>
      <c r="F1130">
        <f t="shared" si="54"/>
        <v>9.223376</v>
      </c>
    </row>
    <row r="1131" spans="1:6">
      <c r="A1131">
        <v>4</v>
      </c>
      <c r="B1131" t="s">
        <v>34</v>
      </c>
      <c r="C1131">
        <v>4.57213</v>
      </c>
      <c r="D1131">
        <f t="shared" si="52"/>
        <v>0.226065</v>
      </c>
      <c r="E1131">
        <f t="shared" si="53"/>
        <v>0.75065</v>
      </c>
      <c r="F1131">
        <f t="shared" si="54"/>
        <v>5.548845</v>
      </c>
    </row>
    <row r="1132" spans="1:6">
      <c r="A1132">
        <v>4</v>
      </c>
      <c r="B1132" t="s">
        <v>38</v>
      </c>
      <c r="C1132">
        <v>0.958362</v>
      </c>
      <c r="D1132">
        <f t="shared" si="52"/>
        <v>0.226065</v>
      </c>
      <c r="E1132">
        <f t="shared" si="53"/>
        <v>0.660323</v>
      </c>
      <c r="F1132">
        <f t="shared" si="54"/>
        <v>1.84475</v>
      </c>
    </row>
    <row r="1133" spans="1:6">
      <c r="A1133">
        <v>4</v>
      </c>
      <c r="B1133" t="s">
        <v>398</v>
      </c>
      <c r="C1133">
        <v>5.38987</v>
      </c>
      <c r="D1133">
        <f t="shared" si="52"/>
        <v>0.226065</v>
      </c>
      <c r="E1133">
        <f t="shared" si="53"/>
        <v>1.313864</v>
      </c>
      <c r="F1133">
        <f t="shared" si="54"/>
        <v>6.929799</v>
      </c>
    </row>
    <row r="1134" spans="1:6">
      <c r="A1134">
        <v>4</v>
      </c>
      <c r="B1134" t="s">
        <v>50</v>
      </c>
      <c r="C1134">
        <v>8.13222</v>
      </c>
      <c r="D1134">
        <f t="shared" si="52"/>
        <v>0.226065</v>
      </c>
      <c r="E1134">
        <f t="shared" si="53"/>
        <v>0.3905798</v>
      </c>
      <c r="F1134">
        <f t="shared" si="54"/>
        <v>8.7488648</v>
      </c>
    </row>
    <row r="1135" spans="1:6">
      <c r="A1135">
        <v>4</v>
      </c>
      <c r="B1135" t="s">
        <v>42</v>
      </c>
      <c r="C1135">
        <v>4.6348</v>
      </c>
      <c r="D1135">
        <f t="shared" si="52"/>
        <v>0.226065</v>
      </c>
      <c r="E1135">
        <f t="shared" si="53"/>
        <v>0.609183</v>
      </c>
      <c r="F1135">
        <f t="shared" si="54"/>
        <v>5.470048</v>
      </c>
    </row>
    <row r="1136" spans="1:6">
      <c r="A1136">
        <v>4</v>
      </c>
      <c r="B1136" t="s">
        <v>66</v>
      </c>
      <c r="C1136">
        <v>7.25899</v>
      </c>
      <c r="D1136">
        <f t="shared" si="52"/>
        <v>0.226065</v>
      </c>
      <c r="E1136">
        <f t="shared" si="53"/>
        <v>0.4547557</v>
      </c>
      <c r="F1136">
        <f t="shared" si="54"/>
        <v>7.9398107</v>
      </c>
    </row>
    <row r="1137" spans="1:6">
      <c r="A1137">
        <v>4</v>
      </c>
      <c r="B1137" t="s">
        <v>924</v>
      </c>
      <c r="C1137">
        <v>5.22036</v>
      </c>
      <c r="D1137">
        <f t="shared" si="52"/>
        <v>0.226065</v>
      </c>
      <c r="E1137">
        <f t="shared" si="53"/>
        <v>1.22927</v>
      </c>
      <c r="F1137">
        <f t="shared" si="54"/>
        <v>6.675695</v>
      </c>
    </row>
    <row r="1138" spans="1:6">
      <c r="A1138">
        <v>4</v>
      </c>
      <c r="B1138" t="s">
        <v>398</v>
      </c>
      <c r="C1138">
        <v>7.14976</v>
      </c>
      <c r="D1138">
        <f t="shared" si="52"/>
        <v>0.226065</v>
      </c>
      <c r="E1138">
        <f t="shared" si="53"/>
        <v>1.313864</v>
      </c>
      <c r="F1138">
        <f t="shared" si="54"/>
        <v>8.689689</v>
      </c>
    </row>
    <row r="1139" spans="1:6">
      <c r="A1139" t="s">
        <v>144</v>
      </c>
      <c r="B1139" t="s">
        <v>45</v>
      </c>
      <c r="C1139">
        <v>5.05236</v>
      </c>
      <c r="D1139">
        <f t="shared" si="52"/>
        <v>0.578568</v>
      </c>
      <c r="E1139">
        <f t="shared" si="53"/>
        <v>0.4084681</v>
      </c>
      <c r="F1139">
        <f t="shared" si="54"/>
        <v>6.0393961</v>
      </c>
    </row>
    <row r="1140" spans="1:6">
      <c r="A1140" t="s">
        <v>144</v>
      </c>
      <c r="B1140" t="s">
        <v>50</v>
      </c>
      <c r="C1140">
        <v>5.99401</v>
      </c>
      <c r="D1140">
        <f t="shared" si="52"/>
        <v>0.578568</v>
      </c>
      <c r="E1140">
        <f t="shared" si="53"/>
        <v>0.3905798</v>
      </c>
      <c r="F1140">
        <f t="shared" si="54"/>
        <v>6.9631578</v>
      </c>
    </row>
    <row r="1141" spans="1:6">
      <c r="A1141">
        <v>4</v>
      </c>
      <c r="B1141" t="s">
        <v>60</v>
      </c>
      <c r="C1141">
        <v>3.70352</v>
      </c>
      <c r="D1141">
        <f t="shared" si="52"/>
        <v>0.226065</v>
      </c>
      <c r="E1141">
        <f t="shared" si="53"/>
        <v>0.631128</v>
      </c>
      <c r="F1141">
        <f t="shared" si="54"/>
        <v>4.560713</v>
      </c>
    </row>
    <row r="1142" spans="1:6">
      <c r="A1142" t="s">
        <v>144</v>
      </c>
      <c r="B1142" t="s">
        <v>177</v>
      </c>
      <c r="C1142">
        <v>6.33237</v>
      </c>
      <c r="D1142">
        <f t="shared" si="52"/>
        <v>0.578568</v>
      </c>
      <c r="E1142">
        <f t="shared" si="53"/>
        <v>0</v>
      </c>
      <c r="F1142">
        <f t="shared" si="54"/>
        <v>6.910938</v>
      </c>
    </row>
    <row r="1143" spans="1:6">
      <c r="A1143" t="s">
        <v>144</v>
      </c>
      <c r="B1143" t="s">
        <v>34</v>
      </c>
      <c r="C1143">
        <v>3.69221</v>
      </c>
      <c r="D1143">
        <f t="shared" si="52"/>
        <v>0.578568</v>
      </c>
      <c r="E1143">
        <f t="shared" si="53"/>
        <v>0.75065</v>
      </c>
      <c r="F1143">
        <f t="shared" si="54"/>
        <v>5.021428</v>
      </c>
    </row>
    <row r="1144" spans="1:6">
      <c r="A1144">
        <v>3</v>
      </c>
      <c r="B1144" t="s">
        <v>55</v>
      </c>
      <c r="C1144">
        <v>4.16022</v>
      </c>
      <c r="D1144">
        <f t="shared" si="52"/>
        <v>0.255564</v>
      </c>
      <c r="E1144">
        <f t="shared" si="53"/>
        <v>0.672861</v>
      </c>
      <c r="F1144">
        <f t="shared" si="54"/>
        <v>5.088645</v>
      </c>
    </row>
    <row r="1145" spans="1:6">
      <c r="A1145">
        <v>4</v>
      </c>
      <c r="B1145" t="s">
        <v>60</v>
      </c>
      <c r="C1145">
        <v>1.50398</v>
      </c>
      <c r="D1145">
        <f t="shared" si="52"/>
        <v>0.226065</v>
      </c>
      <c r="E1145">
        <f t="shared" si="53"/>
        <v>0.631128</v>
      </c>
      <c r="F1145">
        <f t="shared" si="54"/>
        <v>2.361173</v>
      </c>
    </row>
    <row r="1146" spans="1:6">
      <c r="A1146">
        <v>4</v>
      </c>
      <c r="B1146" t="s">
        <v>924</v>
      </c>
      <c r="C1146">
        <v>6.58105</v>
      </c>
      <c r="D1146">
        <f t="shared" si="52"/>
        <v>0.226065</v>
      </c>
      <c r="E1146">
        <f t="shared" si="53"/>
        <v>1.22927</v>
      </c>
      <c r="F1146">
        <f t="shared" si="54"/>
        <v>8.036385</v>
      </c>
    </row>
    <row r="1147" spans="1:6">
      <c r="A1147">
        <v>4</v>
      </c>
      <c r="B1147" t="s">
        <v>66</v>
      </c>
      <c r="C1147">
        <v>5.82688</v>
      </c>
      <c r="D1147">
        <f t="shared" si="52"/>
        <v>0.226065</v>
      </c>
      <c r="E1147">
        <f t="shared" si="53"/>
        <v>0.4547557</v>
      </c>
      <c r="F1147">
        <f t="shared" si="54"/>
        <v>6.5077007</v>
      </c>
    </row>
    <row r="1148" spans="1:6">
      <c r="A1148">
        <v>4</v>
      </c>
      <c r="B1148" t="s">
        <v>38</v>
      </c>
      <c r="C1148">
        <v>5.9496</v>
      </c>
      <c r="D1148">
        <f t="shared" si="52"/>
        <v>0.226065</v>
      </c>
      <c r="E1148">
        <f t="shared" si="53"/>
        <v>0.660323</v>
      </c>
      <c r="F1148">
        <f t="shared" si="54"/>
        <v>6.835988</v>
      </c>
    </row>
    <row r="1149" spans="1:6">
      <c r="A1149">
        <v>4</v>
      </c>
      <c r="B1149" t="s">
        <v>34</v>
      </c>
      <c r="C1149">
        <v>6.54147</v>
      </c>
      <c r="D1149">
        <f t="shared" si="52"/>
        <v>0.226065</v>
      </c>
      <c r="E1149">
        <f t="shared" si="53"/>
        <v>0.75065</v>
      </c>
      <c r="F1149">
        <f t="shared" si="54"/>
        <v>7.518185</v>
      </c>
    </row>
    <row r="1150" spans="1:6">
      <c r="A1150">
        <v>4</v>
      </c>
      <c r="B1150" t="s">
        <v>55</v>
      </c>
      <c r="C1150">
        <v>6.23025</v>
      </c>
      <c r="D1150">
        <f t="shared" si="52"/>
        <v>0.226065</v>
      </c>
      <c r="E1150">
        <f t="shared" si="53"/>
        <v>0.672861</v>
      </c>
      <c r="F1150">
        <f t="shared" si="54"/>
        <v>7.129176</v>
      </c>
    </row>
    <row r="1151" spans="1:6">
      <c r="A1151">
        <v>4</v>
      </c>
      <c r="B1151" t="s">
        <v>45</v>
      </c>
      <c r="C1151">
        <v>4.88695</v>
      </c>
      <c r="D1151">
        <f t="shared" si="52"/>
        <v>0.226065</v>
      </c>
      <c r="E1151">
        <f t="shared" si="53"/>
        <v>0.4084681</v>
      </c>
      <c r="F1151">
        <f t="shared" si="54"/>
        <v>5.5214831</v>
      </c>
    </row>
    <row r="1152" spans="1:6">
      <c r="A1152">
        <v>3</v>
      </c>
      <c r="B1152" t="s">
        <v>177</v>
      </c>
      <c r="C1152">
        <v>3.55149</v>
      </c>
      <c r="D1152">
        <f t="shared" si="52"/>
        <v>0.255564</v>
      </c>
      <c r="E1152">
        <f t="shared" si="53"/>
        <v>0</v>
      </c>
      <c r="F1152">
        <f t="shared" si="54"/>
        <v>3.807054</v>
      </c>
    </row>
    <row r="1153" spans="1:6">
      <c r="A1153">
        <v>3</v>
      </c>
      <c r="B1153" t="s">
        <v>924</v>
      </c>
      <c r="C1153">
        <v>8.53173</v>
      </c>
      <c r="D1153">
        <f t="shared" si="52"/>
        <v>0.255564</v>
      </c>
      <c r="E1153">
        <f t="shared" si="53"/>
        <v>1.22927</v>
      </c>
      <c r="F1153">
        <f t="shared" si="54"/>
        <v>10.016564</v>
      </c>
    </row>
    <row r="1154" spans="1:6">
      <c r="A1154">
        <v>3</v>
      </c>
      <c r="B1154" t="s">
        <v>924</v>
      </c>
      <c r="C1154">
        <v>5.34841</v>
      </c>
      <c r="D1154">
        <f t="shared" si="52"/>
        <v>0.255564</v>
      </c>
      <c r="E1154">
        <f t="shared" si="53"/>
        <v>1.22927</v>
      </c>
      <c r="F1154">
        <f t="shared" si="54"/>
        <v>6.833244</v>
      </c>
    </row>
    <row r="1155" spans="1:6">
      <c r="A1155">
        <v>4</v>
      </c>
      <c r="B1155" t="s">
        <v>38</v>
      </c>
      <c r="C1155">
        <v>5.81687</v>
      </c>
      <c r="D1155">
        <f t="shared" ref="D1155:D1218" si="55">VLOOKUP(A1155,K:M,3,0)</f>
        <v>0.226065</v>
      </c>
      <c r="E1155">
        <f t="shared" ref="E1155:E1218" si="56">VLOOKUP(B1155,K:M,3,0)</f>
        <v>0.660323</v>
      </c>
      <c r="F1155">
        <f t="shared" ref="F1155:F1218" si="57">C1155+D1155+E1155</f>
        <v>6.703258</v>
      </c>
    </row>
    <row r="1156" spans="1:6">
      <c r="A1156">
        <v>4</v>
      </c>
      <c r="B1156" t="s">
        <v>45</v>
      </c>
      <c r="C1156">
        <v>9.19351</v>
      </c>
      <c r="D1156">
        <f t="shared" si="55"/>
        <v>0.226065</v>
      </c>
      <c r="E1156">
        <f t="shared" si="56"/>
        <v>0.4084681</v>
      </c>
      <c r="F1156">
        <f t="shared" si="57"/>
        <v>9.8280431</v>
      </c>
    </row>
    <row r="1157" spans="1:6">
      <c r="A1157">
        <v>3</v>
      </c>
      <c r="B1157" t="s">
        <v>38</v>
      </c>
      <c r="C1157">
        <v>3.04419</v>
      </c>
      <c r="D1157">
        <f t="shared" si="55"/>
        <v>0.255564</v>
      </c>
      <c r="E1157">
        <f t="shared" si="56"/>
        <v>0.660323</v>
      </c>
      <c r="F1157">
        <f t="shared" si="57"/>
        <v>3.960077</v>
      </c>
    </row>
    <row r="1158" spans="1:6">
      <c r="A1158">
        <v>4</v>
      </c>
      <c r="B1158" t="s">
        <v>50</v>
      </c>
      <c r="C1158">
        <v>6.62235</v>
      </c>
      <c r="D1158">
        <f t="shared" si="55"/>
        <v>0.226065</v>
      </c>
      <c r="E1158">
        <f t="shared" si="56"/>
        <v>0.3905798</v>
      </c>
      <c r="F1158">
        <f t="shared" si="57"/>
        <v>7.2389948</v>
      </c>
    </row>
    <row r="1159" spans="1:6">
      <c r="A1159">
        <v>3</v>
      </c>
      <c r="B1159" t="s">
        <v>398</v>
      </c>
      <c r="C1159">
        <v>7.51824</v>
      </c>
      <c r="D1159">
        <f t="shared" si="55"/>
        <v>0.255564</v>
      </c>
      <c r="E1159">
        <f t="shared" si="56"/>
        <v>1.313864</v>
      </c>
      <c r="F1159">
        <f t="shared" si="57"/>
        <v>9.087668</v>
      </c>
    </row>
    <row r="1160" spans="1:6">
      <c r="A1160">
        <v>4</v>
      </c>
      <c r="B1160" t="s">
        <v>60</v>
      </c>
      <c r="C1160">
        <v>7.05134</v>
      </c>
      <c r="D1160">
        <f t="shared" si="55"/>
        <v>0.226065</v>
      </c>
      <c r="E1160">
        <f t="shared" si="56"/>
        <v>0.631128</v>
      </c>
      <c r="F1160">
        <f t="shared" si="57"/>
        <v>7.908533</v>
      </c>
    </row>
    <row r="1161" spans="1:6">
      <c r="A1161">
        <v>4</v>
      </c>
      <c r="B1161" t="s">
        <v>177</v>
      </c>
      <c r="C1161">
        <v>1.70115</v>
      </c>
      <c r="D1161">
        <f t="shared" si="55"/>
        <v>0.226065</v>
      </c>
      <c r="E1161">
        <f t="shared" si="56"/>
        <v>0</v>
      </c>
      <c r="F1161">
        <f t="shared" si="57"/>
        <v>1.927215</v>
      </c>
    </row>
    <row r="1162" spans="1:6">
      <c r="A1162">
        <v>4</v>
      </c>
      <c r="B1162" t="s">
        <v>60</v>
      </c>
      <c r="C1162">
        <v>4.06787</v>
      </c>
      <c r="D1162">
        <f t="shared" si="55"/>
        <v>0.226065</v>
      </c>
      <c r="E1162">
        <f t="shared" si="56"/>
        <v>0.631128</v>
      </c>
      <c r="F1162">
        <f t="shared" si="57"/>
        <v>4.925063</v>
      </c>
    </row>
    <row r="1163" spans="1:6">
      <c r="A1163">
        <v>4</v>
      </c>
      <c r="B1163" t="s">
        <v>45</v>
      </c>
      <c r="C1163">
        <v>6.18205</v>
      </c>
      <c r="D1163">
        <f t="shared" si="55"/>
        <v>0.226065</v>
      </c>
      <c r="E1163">
        <f t="shared" si="56"/>
        <v>0.4084681</v>
      </c>
      <c r="F1163">
        <f t="shared" si="57"/>
        <v>6.8165831</v>
      </c>
    </row>
    <row r="1164" spans="1:6">
      <c r="A1164">
        <v>3</v>
      </c>
      <c r="B1164" t="s">
        <v>60</v>
      </c>
      <c r="C1164">
        <v>6.91099</v>
      </c>
      <c r="D1164">
        <f t="shared" si="55"/>
        <v>0.255564</v>
      </c>
      <c r="E1164">
        <f t="shared" si="56"/>
        <v>0.631128</v>
      </c>
      <c r="F1164">
        <f t="shared" si="57"/>
        <v>7.797682</v>
      </c>
    </row>
    <row r="1165" spans="1:6">
      <c r="A1165">
        <v>3</v>
      </c>
      <c r="B1165" t="s">
        <v>60</v>
      </c>
      <c r="C1165">
        <v>5.9527</v>
      </c>
      <c r="D1165">
        <f t="shared" si="55"/>
        <v>0.255564</v>
      </c>
      <c r="E1165">
        <f t="shared" si="56"/>
        <v>0.631128</v>
      </c>
      <c r="F1165">
        <f t="shared" si="57"/>
        <v>6.839392</v>
      </c>
    </row>
    <row r="1166" spans="1:6">
      <c r="A1166">
        <v>3</v>
      </c>
      <c r="B1166" t="s">
        <v>45</v>
      </c>
      <c r="C1166">
        <v>4.6954</v>
      </c>
      <c r="D1166">
        <f t="shared" si="55"/>
        <v>0.255564</v>
      </c>
      <c r="E1166">
        <f t="shared" si="56"/>
        <v>0.4084681</v>
      </c>
      <c r="F1166">
        <f t="shared" si="57"/>
        <v>5.3594321</v>
      </c>
    </row>
    <row r="1167" spans="1:6">
      <c r="A1167">
        <v>3</v>
      </c>
      <c r="B1167" t="s">
        <v>111</v>
      </c>
      <c r="C1167">
        <v>3.731</v>
      </c>
      <c r="D1167">
        <f t="shared" si="55"/>
        <v>0.255564</v>
      </c>
      <c r="E1167">
        <f t="shared" si="56"/>
        <v>0.762917</v>
      </c>
      <c r="F1167">
        <f t="shared" si="57"/>
        <v>4.749481</v>
      </c>
    </row>
    <row r="1168" spans="1:6">
      <c r="A1168">
        <v>3</v>
      </c>
      <c r="B1168" t="s">
        <v>34</v>
      </c>
      <c r="C1168">
        <v>4.45883</v>
      </c>
      <c r="D1168">
        <f t="shared" si="55"/>
        <v>0.255564</v>
      </c>
      <c r="E1168">
        <f t="shared" si="56"/>
        <v>0.75065</v>
      </c>
      <c r="F1168">
        <f t="shared" si="57"/>
        <v>5.465044</v>
      </c>
    </row>
    <row r="1169" spans="1:6">
      <c r="A1169">
        <v>3</v>
      </c>
      <c r="B1169" t="s">
        <v>60</v>
      </c>
      <c r="C1169">
        <v>5.47365</v>
      </c>
      <c r="D1169">
        <f t="shared" si="55"/>
        <v>0.255564</v>
      </c>
      <c r="E1169">
        <f t="shared" si="56"/>
        <v>0.631128</v>
      </c>
      <c r="F1169">
        <f t="shared" si="57"/>
        <v>6.360342</v>
      </c>
    </row>
    <row r="1170" spans="1:6">
      <c r="A1170">
        <v>3</v>
      </c>
      <c r="B1170" t="s">
        <v>398</v>
      </c>
      <c r="C1170">
        <v>6.51209</v>
      </c>
      <c r="D1170">
        <f t="shared" si="55"/>
        <v>0.255564</v>
      </c>
      <c r="E1170">
        <f t="shared" si="56"/>
        <v>1.313864</v>
      </c>
      <c r="F1170">
        <f t="shared" si="57"/>
        <v>8.081518</v>
      </c>
    </row>
    <row r="1171" spans="1:6">
      <c r="A1171">
        <v>3</v>
      </c>
      <c r="B1171" t="s">
        <v>111</v>
      </c>
      <c r="C1171">
        <v>4.21971</v>
      </c>
      <c r="D1171">
        <f t="shared" si="55"/>
        <v>0.255564</v>
      </c>
      <c r="E1171">
        <f t="shared" si="56"/>
        <v>0.762917</v>
      </c>
      <c r="F1171">
        <f t="shared" si="57"/>
        <v>5.238191</v>
      </c>
    </row>
    <row r="1172" spans="1:6">
      <c r="A1172">
        <v>3</v>
      </c>
      <c r="B1172" t="s">
        <v>111</v>
      </c>
      <c r="C1172">
        <v>6.65857</v>
      </c>
      <c r="D1172">
        <f t="shared" si="55"/>
        <v>0.255564</v>
      </c>
      <c r="E1172">
        <f t="shared" si="56"/>
        <v>0.762917</v>
      </c>
      <c r="F1172">
        <f t="shared" si="57"/>
        <v>7.677051</v>
      </c>
    </row>
    <row r="1173" spans="1:6">
      <c r="A1173">
        <v>3</v>
      </c>
      <c r="B1173" t="s">
        <v>398</v>
      </c>
      <c r="C1173">
        <v>2.68804</v>
      </c>
      <c r="D1173">
        <f t="shared" si="55"/>
        <v>0.255564</v>
      </c>
      <c r="E1173">
        <f t="shared" si="56"/>
        <v>1.313864</v>
      </c>
      <c r="F1173">
        <f t="shared" si="57"/>
        <v>4.257468</v>
      </c>
    </row>
    <row r="1174" spans="1:6">
      <c r="A1174">
        <v>3</v>
      </c>
      <c r="B1174" t="s">
        <v>66</v>
      </c>
      <c r="C1174">
        <v>7.37474</v>
      </c>
      <c r="D1174">
        <f t="shared" si="55"/>
        <v>0.255564</v>
      </c>
      <c r="E1174">
        <f t="shared" si="56"/>
        <v>0.4547557</v>
      </c>
      <c r="F1174">
        <f t="shared" si="57"/>
        <v>8.0850597</v>
      </c>
    </row>
    <row r="1175" spans="1:6">
      <c r="A1175">
        <v>3</v>
      </c>
      <c r="B1175" t="s">
        <v>38</v>
      </c>
      <c r="C1175">
        <v>0.749665</v>
      </c>
      <c r="D1175">
        <f t="shared" si="55"/>
        <v>0.255564</v>
      </c>
      <c r="E1175">
        <f t="shared" si="56"/>
        <v>0.660323</v>
      </c>
      <c r="F1175">
        <f t="shared" si="57"/>
        <v>1.665552</v>
      </c>
    </row>
    <row r="1176" spans="1:6">
      <c r="A1176">
        <v>3</v>
      </c>
      <c r="B1176" t="s">
        <v>38</v>
      </c>
      <c r="C1176">
        <v>4.48048</v>
      </c>
      <c r="D1176">
        <f t="shared" si="55"/>
        <v>0.255564</v>
      </c>
      <c r="E1176">
        <f t="shared" si="56"/>
        <v>0.660323</v>
      </c>
      <c r="F1176">
        <f t="shared" si="57"/>
        <v>5.396367</v>
      </c>
    </row>
    <row r="1177" spans="1:6">
      <c r="A1177">
        <v>3</v>
      </c>
      <c r="B1177" t="s">
        <v>55</v>
      </c>
      <c r="C1177">
        <v>7.04318</v>
      </c>
      <c r="D1177">
        <f t="shared" si="55"/>
        <v>0.255564</v>
      </c>
      <c r="E1177">
        <f t="shared" si="56"/>
        <v>0.672861</v>
      </c>
      <c r="F1177">
        <f t="shared" si="57"/>
        <v>7.971605</v>
      </c>
    </row>
    <row r="1178" spans="1:6">
      <c r="A1178">
        <v>3</v>
      </c>
      <c r="B1178" t="s">
        <v>42</v>
      </c>
      <c r="C1178">
        <v>7.48053</v>
      </c>
      <c r="D1178">
        <f t="shared" si="55"/>
        <v>0.255564</v>
      </c>
      <c r="E1178">
        <f t="shared" si="56"/>
        <v>0.609183</v>
      </c>
      <c r="F1178">
        <f t="shared" si="57"/>
        <v>8.345277</v>
      </c>
    </row>
    <row r="1179" spans="1:6">
      <c r="A1179">
        <v>3</v>
      </c>
      <c r="B1179" t="s">
        <v>60</v>
      </c>
      <c r="C1179">
        <v>5.51628</v>
      </c>
      <c r="D1179">
        <f t="shared" si="55"/>
        <v>0.255564</v>
      </c>
      <c r="E1179">
        <f t="shared" si="56"/>
        <v>0.631128</v>
      </c>
      <c r="F1179">
        <f t="shared" si="57"/>
        <v>6.402972</v>
      </c>
    </row>
    <row r="1180" spans="1:6">
      <c r="A1180">
        <v>3</v>
      </c>
      <c r="B1180" t="s">
        <v>66</v>
      </c>
      <c r="C1180">
        <v>5.92999</v>
      </c>
      <c r="D1180">
        <f t="shared" si="55"/>
        <v>0.255564</v>
      </c>
      <c r="E1180">
        <f t="shared" si="56"/>
        <v>0.4547557</v>
      </c>
      <c r="F1180">
        <f t="shared" si="57"/>
        <v>6.6403097</v>
      </c>
    </row>
    <row r="1181" spans="1:6">
      <c r="A1181">
        <v>3</v>
      </c>
      <c r="B1181" t="s">
        <v>55</v>
      </c>
      <c r="C1181">
        <v>5.16524</v>
      </c>
      <c r="D1181">
        <f t="shared" si="55"/>
        <v>0.255564</v>
      </c>
      <c r="E1181">
        <f t="shared" si="56"/>
        <v>0.672861</v>
      </c>
      <c r="F1181">
        <f t="shared" si="57"/>
        <v>6.093665</v>
      </c>
    </row>
    <row r="1182" spans="1:6">
      <c r="A1182">
        <v>3</v>
      </c>
      <c r="B1182" t="s">
        <v>66</v>
      </c>
      <c r="C1182">
        <v>7.55546</v>
      </c>
      <c r="D1182">
        <f t="shared" si="55"/>
        <v>0.255564</v>
      </c>
      <c r="E1182">
        <f t="shared" si="56"/>
        <v>0.4547557</v>
      </c>
      <c r="F1182">
        <f t="shared" si="57"/>
        <v>8.2657797</v>
      </c>
    </row>
    <row r="1183" spans="1:6">
      <c r="A1183">
        <v>3</v>
      </c>
      <c r="B1183" t="s">
        <v>50</v>
      </c>
      <c r="C1183">
        <v>6.43778</v>
      </c>
      <c r="D1183">
        <f t="shared" si="55"/>
        <v>0.255564</v>
      </c>
      <c r="E1183">
        <f t="shared" si="56"/>
        <v>0.3905798</v>
      </c>
      <c r="F1183">
        <f t="shared" si="57"/>
        <v>7.0839238</v>
      </c>
    </row>
    <row r="1184" spans="1:6">
      <c r="A1184">
        <v>3</v>
      </c>
      <c r="B1184" t="s">
        <v>42</v>
      </c>
      <c r="C1184">
        <v>6.70439</v>
      </c>
      <c r="D1184">
        <f t="shared" si="55"/>
        <v>0.255564</v>
      </c>
      <c r="E1184">
        <f t="shared" si="56"/>
        <v>0.609183</v>
      </c>
      <c r="F1184">
        <f t="shared" si="57"/>
        <v>7.569137</v>
      </c>
    </row>
    <row r="1185" spans="1:6">
      <c r="A1185">
        <v>3</v>
      </c>
      <c r="B1185" t="s">
        <v>398</v>
      </c>
      <c r="C1185">
        <v>6.81643</v>
      </c>
      <c r="D1185">
        <f t="shared" si="55"/>
        <v>0.255564</v>
      </c>
      <c r="E1185">
        <f t="shared" si="56"/>
        <v>1.313864</v>
      </c>
      <c r="F1185">
        <f t="shared" si="57"/>
        <v>8.385858</v>
      </c>
    </row>
    <row r="1186" spans="1:6">
      <c r="A1186">
        <v>3</v>
      </c>
      <c r="B1186" t="s">
        <v>177</v>
      </c>
      <c r="C1186">
        <v>4.30863</v>
      </c>
      <c r="D1186">
        <f t="shared" si="55"/>
        <v>0.255564</v>
      </c>
      <c r="E1186">
        <f t="shared" si="56"/>
        <v>0</v>
      </c>
      <c r="F1186">
        <f t="shared" si="57"/>
        <v>4.564194</v>
      </c>
    </row>
    <row r="1187" spans="1:6">
      <c r="A1187">
        <v>3</v>
      </c>
      <c r="B1187" t="s">
        <v>38</v>
      </c>
      <c r="C1187">
        <v>5.00802</v>
      </c>
      <c r="D1187">
        <f t="shared" si="55"/>
        <v>0.255564</v>
      </c>
      <c r="E1187">
        <f t="shared" si="56"/>
        <v>0.660323</v>
      </c>
      <c r="F1187">
        <f t="shared" si="57"/>
        <v>5.923907</v>
      </c>
    </row>
    <row r="1188" spans="1:6">
      <c r="A1188">
        <v>3</v>
      </c>
      <c r="B1188" t="s">
        <v>177</v>
      </c>
      <c r="C1188">
        <v>8.87186</v>
      </c>
      <c r="D1188">
        <f t="shared" si="55"/>
        <v>0.255564</v>
      </c>
      <c r="E1188">
        <f t="shared" si="56"/>
        <v>0</v>
      </c>
      <c r="F1188">
        <f t="shared" si="57"/>
        <v>9.127424</v>
      </c>
    </row>
    <row r="1189" spans="1:6">
      <c r="A1189">
        <v>3</v>
      </c>
      <c r="B1189" t="s">
        <v>177</v>
      </c>
      <c r="C1189">
        <v>5.11215</v>
      </c>
      <c r="D1189">
        <f t="shared" si="55"/>
        <v>0.255564</v>
      </c>
      <c r="E1189">
        <f t="shared" si="56"/>
        <v>0</v>
      </c>
      <c r="F1189">
        <f t="shared" si="57"/>
        <v>5.367714</v>
      </c>
    </row>
    <row r="1190" spans="1:6">
      <c r="A1190">
        <v>3</v>
      </c>
      <c r="B1190" t="s">
        <v>50</v>
      </c>
      <c r="C1190">
        <v>3.01244</v>
      </c>
      <c r="D1190">
        <f t="shared" si="55"/>
        <v>0.255564</v>
      </c>
      <c r="E1190">
        <f t="shared" si="56"/>
        <v>0.3905798</v>
      </c>
      <c r="F1190">
        <f t="shared" si="57"/>
        <v>3.6585838</v>
      </c>
    </row>
    <row r="1191" spans="1:6">
      <c r="A1191">
        <v>3</v>
      </c>
      <c r="B1191" t="s">
        <v>50</v>
      </c>
      <c r="C1191">
        <v>6.07318</v>
      </c>
      <c r="D1191">
        <f t="shared" si="55"/>
        <v>0.255564</v>
      </c>
      <c r="E1191">
        <f t="shared" si="56"/>
        <v>0.3905798</v>
      </c>
      <c r="F1191">
        <f t="shared" si="57"/>
        <v>6.7193238</v>
      </c>
    </row>
    <row r="1192" spans="1:6">
      <c r="A1192">
        <v>3</v>
      </c>
      <c r="B1192" t="s">
        <v>177</v>
      </c>
      <c r="C1192">
        <v>4.11793</v>
      </c>
      <c r="D1192">
        <f t="shared" si="55"/>
        <v>0.255564</v>
      </c>
      <c r="E1192">
        <f t="shared" si="56"/>
        <v>0</v>
      </c>
      <c r="F1192">
        <f t="shared" si="57"/>
        <v>4.373494</v>
      </c>
    </row>
    <row r="1193" spans="1:6">
      <c r="A1193">
        <v>3</v>
      </c>
      <c r="B1193" t="s">
        <v>66</v>
      </c>
      <c r="C1193">
        <v>5.77502</v>
      </c>
      <c r="D1193">
        <f t="shared" si="55"/>
        <v>0.255564</v>
      </c>
      <c r="E1193">
        <f t="shared" si="56"/>
        <v>0.4547557</v>
      </c>
      <c r="F1193">
        <f t="shared" si="57"/>
        <v>6.4853397</v>
      </c>
    </row>
    <row r="1194" spans="1:6">
      <c r="A1194">
        <v>3</v>
      </c>
      <c r="B1194" t="s">
        <v>50</v>
      </c>
      <c r="C1194">
        <v>6.59654</v>
      </c>
      <c r="D1194">
        <f t="shared" si="55"/>
        <v>0.255564</v>
      </c>
      <c r="E1194">
        <f t="shared" si="56"/>
        <v>0.3905798</v>
      </c>
      <c r="F1194">
        <f t="shared" si="57"/>
        <v>7.2426838</v>
      </c>
    </row>
    <row r="1195" spans="1:6">
      <c r="A1195">
        <v>3</v>
      </c>
      <c r="B1195" t="s">
        <v>66</v>
      </c>
      <c r="C1195">
        <v>4.13849</v>
      </c>
      <c r="D1195">
        <f t="shared" si="55"/>
        <v>0.255564</v>
      </c>
      <c r="E1195">
        <f t="shared" si="56"/>
        <v>0.4547557</v>
      </c>
      <c r="F1195">
        <f t="shared" si="57"/>
        <v>4.8488097</v>
      </c>
    </row>
    <row r="1196" spans="1:6">
      <c r="A1196">
        <v>3</v>
      </c>
      <c r="B1196" t="s">
        <v>66</v>
      </c>
      <c r="C1196">
        <v>4.27546</v>
      </c>
      <c r="D1196">
        <f t="shared" si="55"/>
        <v>0.255564</v>
      </c>
      <c r="E1196">
        <f t="shared" si="56"/>
        <v>0.4547557</v>
      </c>
      <c r="F1196">
        <f t="shared" si="57"/>
        <v>4.9857797</v>
      </c>
    </row>
    <row r="1197" spans="1:6">
      <c r="A1197">
        <v>3</v>
      </c>
      <c r="B1197" t="s">
        <v>50</v>
      </c>
      <c r="C1197">
        <v>3.28912</v>
      </c>
      <c r="D1197">
        <f t="shared" si="55"/>
        <v>0.255564</v>
      </c>
      <c r="E1197">
        <f t="shared" si="56"/>
        <v>0.3905798</v>
      </c>
      <c r="F1197">
        <f t="shared" si="57"/>
        <v>3.9352638</v>
      </c>
    </row>
    <row r="1198" spans="1:6">
      <c r="A1198">
        <v>3</v>
      </c>
      <c r="B1198" t="s">
        <v>50</v>
      </c>
      <c r="C1198">
        <v>5.20343</v>
      </c>
      <c r="D1198">
        <f t="shared" si="55"/>
        <v>0.255564</v>
      </c>
      <c r="E1198">
        <f t="shared" si="56"/>
        <v>0.3905798</v>
      </c>
      <c r="F1198">
        <f t="shared" si="57"/>
        <v>5.8495738</v>
      </c>
    </row>
    <row r="1199" spans="1:6">
      <c r="A1199">
        <v>2</v>
      </c>
      <c r="B1199" t="s">
        <v>111</v>
      </c>
      <c r="C1199">
        <v>5.26352</v>
      </c>
      <c r="D1199">
        <f t="shared" si="55"/>
        <v>0.106758</v>
      </c>
      <c r="E1199">
        <f t="shared" si="56"/>
        <v>0.762917</v>
      </c>
      <c r="F1199">
        <f t="shared" si="57"/>
        <v>6.133195</v>
      </c>
    </row>
    <row r="1200" spans="1:6">
      <c r="A1200">
        <v>2</v>
      </c>
      <c r="B1200" t="s">
        <v>38</v>
      </c>
      <c r="C1200">
        <v>5.50133</v>
      </c>
      <c r="D1200">
        <f t="shared" si="55"/>
        <v>0.106758</v>
      </c>
      <c r="E1200">
        <f t="shared" si="56"/>
        <v>0.660323</v>
      </c>
      <c r="F1200">
        <f t="shared" si="57"/>
        <v>6.268411</v>
      </c>
    </row>
    <row r="1201" spans="1:6">
      <c r="A1201">
        <v>3</v>
      </c>
      <c r="B1201" t="s">
        <v>45</v>
      </c>
      <c r="C1201">
        <v>4.73344</v>
      </c>
      <c r="D1201">
        <f t="shared" si="55"/>
        <v>0.255564</v>
      </c>
      <c r="E1201">
        <f t="shared" si="56"/>
        <v>0.4084681</v>
      </c>
      <c r="F1201">
        <f t="shared" si="57"/>
        <v>5.3974721</v>
      </c>
    </row>
    <row r="1202" spans="1:6">
      <c r="A1202">
        <v>3</v>
      </c>
      <c r="B1202" t="s">
        <v>50</v>
      </c>
      <c r="C1202">
        <v>5.78631</v>
      </c>
      <c r="D1202">
        <f t="shared" si="55"/>
        <v>0.255564</v>
      </c>
      <c r="E1202">
        <f t="shared" si="56"/>
        <v>0.3905798</v>
      </c>
      <c r="F1202">
        <f t="shared" si="57"/>
        <v>6.4324538</v>
      </c>
    </row>
    <row r="1203" spans="1:6">
      <c r="A1203">
        <v>2</v>
      </c>
      <c r="B1203" t="s">
        <v>398</v>
      </c>
      <c r="C1203">
        <v>6.80558</v>
      </c>
      <c r="D1203">
        <f t="shared" si="55"/>
        <v>0.106758</v>
      </c>
      <c r="E1203">
        <f t="shared" si="56"/>
        <v>1.313864</v>
      </c>
      <c r="F1203">
        <f t="shared" si="57"/>
        <v>8.226202</v>
      </c>
    </row>
    <row r="1204" spans="1:6">
      <c r="A1204">
        <v>3</v>
      </c>
      <c r="B1204" t="s">
        <v>50</v>
      </c>
      <c r="C1204">
        <v>6.11313</v>
      </c>
      <c r="D1204">
        <f t="shared" si="55"/>
        <v>0.255564</v>
      </c>
      <c r="E1204">
        <f t="shared" si="56"/>
        <v>0.3905798</v>
      </c>
      <c r="F1204">
        <f t="shared" si="57"/>
        <v>6.7592738</v>
      </c>
    </row>
    <row r="1205" spans="1:6">
      <c r="A1205">
        <v>3</v>
      </c>
      <c r="B1205" t="s">
        <v>66</v>
      </c>
      <c r="C1205">
        <v>5.48424</v>
      </c>
      <c r="D1205">
        <f t="shared" si="55"/>
        <v>0.255564</v>
      </c>
      <c r="E1205">
        <f t="shared" si="56"/>
        <v>0.4547557</v>
      </c>
      <c r="F1205">
        <f t="shared" si="57"/>
        <v>6.1945597</v>
      </c>
    </row>
    <row r="1206" spans="1:6">
      <c r="A1206">
        <v>2</v>
      </c>
      <c r="B1206" t="s">
        <v>55</v>
      </c>
      <c r="C1206">
        <v>3.32262</v>
      </c>
      <c r="D1206">
        <f t="shared" si="55"/>
        <v>0.106758</v>
      </c>
      <c r="E1206">
        <f t="shared" si="56"/>
        <v>0.672861</v>
      </c>
      <c r="F1206">
        <f t="shared" si="57"/>
        <v>4.102239</v>
      </c>
    </row>
    <row r="1207" spans="1:6">
      <c r="A1207">
        <v>2</v>
      </c>
      <c r="B1207" t="s">
        <v>111</v>
      </c>
      <c r="C1207">
        <v>7.5234</v>
      </c>
      <c r="D1207">
        <f t="shared" si="55"/>
        <v>0.106758</v>
      </c>
      <c r="E1207">
        <f t="shared" si="56"/>
        <v>0.762917</v>
      </c>
      <c r="F1207">
        <f t="shared" si="57"/>
        <v>8.393075</v>
      </c>
    </row>
    <row r="1208" spans="1:6">
      <c r="A1208">
        <v>3</v>
      </c>
      <c r="B1208" t="s">
        <v>177</v>
      </c>
      <c r="C1208">
        <v>5.4249</v>
      </c>
      <c r="D1208">
        <f t="shared" si="55"/>
        <v>0.255564</v>
      </c>
      <c r="E1208">
        <f t="shared" si="56"/>
        <v>0</v>
      </c>
      <c r="F1208">
        <f t="shared" si="57"/>
        <v>5.680464</v>
      </c>
    </row>
    <row r="1209" spans="1:6">
      <c r="A1209">
        <v>3</v>
      </c>
      <c r="B1209" t="s">
        <v>50</v>
      </c>
      <c r="C1209">
        <v>5.43324</v>
      </c>
      <c r="D1209">
        <f t="shared" si="55"/>
        <v>0.255564</v>
      </c>
      <c r="E1209">
        <f t="shared" si="56"/>
        <v>0.3905798</v>
      </c>
      <c r="F1209">
        <f t="shared" si="57"/>
        <v>6.0793838</v>
      </c>
    </row>
    <row r="1210" spans="1:6">
      <c r="A1210">
        <v>3</v>
      </c>
      <c r="B1210" t="s">
        <v>111</v>
      </c>
      <c r="C1210">
        <v>4.95816</v>
      </c>
      <c r="D1210">
        <f t="shared" si="55"/>
        <v>0.255564</v>
      </c>
      <c r="E1210">
        <f t="shared" si="56"/>
        <v>0.762917</v>
      </c>
      <c r="F1210">
        <f t="shared" si="57"/>
        <v>5.976641</v>
      </c>
    </row>
    <row r="1211" spans="1:6">
      <c r="A1211">
        <v>2</v>
      </c>
      <c r="B1211" t="s">
        <v>398</v>
      </c>
      <c r="C1211">
        <v>6.45561</v>
      </c>
      <c r="D1211">
        <f t="shared" si="55"/>
        <v>0.106758</v>
      </c>
      <c r="E1211">
        <f t="shared" si="56"/>
        <v>1.313864</v>
      </c>
      <c r="F1211">
        <f t="shared" si="57"/>
        <v>7.876232</v>
      </c>
    </row>
    <row r="1212" spans="1:6">
      <c r="A1212">
        <v>2</v>
      </c>
      <c r="B1212" t="s">
        <v>398</v>
      </c>
      <c r="C1212">
        <v>4.16962</v>
      </c>
      <c r="D1212">
        <f t="shared" si="55"/>
        <v>0.106758</v>
      </c>
      <c r="E1212">
        <f t="shared" si="56"/>
        <v>1.313864</v>
      </c>
      <c r="F1212">
        <f t="shared" si="57"/>
        <v>5.590242</v>
      </c>
    </row>
    <row r="1213" spans="1:6">
      <c r="A1213">
        <v>3</v>
      </c>
      <c r="B1213" t="s">
        <v>50</v>
      </c>
      <c r="C1213">
        <v>3.89926</v>
      </c>
      <c r="D1213">
        <f t="shared" si="55"/>
        <v>0.255564</v>
      </c>
      <c r="E1213">
        <f t="shared" si="56"/>
        <v>0.3905798</v>
      </c>
      <c r="F1213">
        <f t="shared" si="57"/>
        <v>4.5454038</v>
      </c>
    </row>
    <row r="1214" spans="1:6">
      <c r="A1214">
        <v>2</v>
      </c>
      <c r="B1214" t="s">
        <v>924</v>
      </c>
      <c r="C1214">
        <v>5.5174</v>
      </c>
      <c r="D1214">
        <f t="shared" si="55"/>
        <v>0.106758</v>
      </c>
      <c r="E1214">
        <f t="shared" si="56"/>
        <v>1.22927</v>
      </c>
      <c r="F1214">
        <f t="shared" si="57"/>
        <v>6.853428</v>
      </c>
    </row>
    <row r="1215" spans="1:6">
      <c r="A1215">
        <v>3</v>
      </c>
      <c r="B1215" t="s">
        <v>60</v>
      </c>
      <c r="C1215">
        <v>0.944856</v>
      </c>
      <c r="D1215">
        <f t="shared" si="55"/>
        <v>0.255564</v>
      </c>
      <c r="E1215">
        <f t="shared" si="56"/>
        <v>0.631128</v>
      </c>
      <c r="F1215">
        <f t="shared" si="57"/>
        <v>1.831548</v>
      </c>
    </row>
    <row r="1216" spans="1:6">
      <c r="A1216">
        <v>2</v>
      </c>
      <c r="B1216" t="s">
        <v>111</v>
      </c>
      <c r="C1216">
        <v>6.20162</v>
      </c>
      <c r="D1216">
        <f t="shared" si="55"/>
        <v>0.106758</v>
      </c>
      <c r="E1216">
        <f t="shared" si="56"/>
        <v>0.762917</v>
      </c>
      <c r="F1216">
        <f t="shared" si="57"/>
        <v>7.071295</v>
      </c>
    </row>
    <row r="1217" spans="1:6">
      <c r="A1217">
        <v>3</v>
      </c>
      <c r="B1217" t="s">
        <v>60</v>
      </c>
      <c r="C1217">
        <v>6.87983</v>
      </c>
      <c r="D1217">
        <f t="shared" si="55"/>
        <v>0.255564</v>
      </c>
      <c r="E1217">
        <f t="shared" si="56"/>
        <v>0.631128</v>
      </c>
      <c r="F1217">
        <f t="shared" si="57"/>
        <v>7.766522</v>
      </c>
    </row>
    <row r="1218" spans="1:6">
      <c r="A1218">
        <v>2</v>
      </c>
      <c r="B1218" t="s">
        <v>42</v>
      </c>
      <c r="C1218">
        <v>5.2337</v>
      </c>
      <c r="D1218">
        <f t="shared" si="55"/>
        <v>0.106758</v>
      </c>
      <c r="E1218">
        <f t="shared" si="56"/>
        <v>0.609183</v>
      </c>
      <c r="F1218">
        <f t="shared" si="57"/>
        <v>5.949641</v>
      </c>
    </row>
    <row r="1219" spans="1:6">
      <c r="A1219">
        <v>3</v>
      </c>
      <c r="B1219" t="s">
        <v>177</v>
      </c>
      <c r="C1219">
        <v>9.34091</v>
      </c>
      <c r="D1219">
        <f t="shared" ref="D1219:D1282" si="58">VLOOKUP(A1219,K:M,3,0)</f>
        <v>0.255564</v>
      </c>
      <c r="E1219">
        <f t="shared" ref="E1219:E1282" si="59">VLOOKUP(B1219,K:M,3,0)</f>
        <v>0</v>
      </c>
      <c r="F1219">
        <f t="shared" ref="F1219:F1282" si="60">C1219+D1219+E1219</f>
        <v>9.596474</v>
      </c>
    </row>
    <row r="1220" spans="1:6">
      <c r="A1220">
        <v>2</v>
      </c>
      <c r="B1220" t="s">
        <v>66</v>
      </c>
      <c r="C1220">
        <v>4.02777</v>
      </c>
      <c r="D1220">
        <f t="shared" si="58"/>
        <v>0.106758</v>
      </c>
      <c r="E1220">
        <f t="shared" si="59"/>
        <v>0.4547557</v>
      </c>
      <c r="F1220">
        <f t="shared" si="60"/>
        <v>4.5892837</v>
      </c>
    </row>
    <row r="1221" spans="1:6">
      <c r="A1221">
        <v>2</v>
      </c>
      <c r="B1221" t="s">
        <v>34</v>
      </c>
      <c r="C1221">
        <v>5.37755</v>
      </c>
      <c r="D1221">
        <f t="shared" si="58"/>
        <v>0.106758</v>
      </c>
      <c r="E1221">
        <f t="shared" si="59"/>
        <v>0.75065</v>
      </c>
      <c r="F1221">
        <f t="shared" si="60"/>
        <v>6.234958</v>
      </c>
    </row>
    <row r="1222" spans="1:6">
      <c r="A1222">
        <v>2</v>
      </c>
      <c r="B1222" t="s">
        <v>398</v>
      </c>
      <c r="C1222">
        <v>5.95007</v>
      </c>
      <c r="D1222">
        <f t="shared" si="58"/>
        <v>0.106758</v>
      </c>
      <c r="E1222">
        <f t="shared" si="59"/>
        <v>1.313864</v>
      </c>
      <c r="F1222">
        <f t="shared" si="60"/>
        <v>7.370692</v>
      </c>
    </row>
    <row r="1223" spans="1:6">
      <c r="A1223">
        <v>2</v>
      </c>
      <c r="B1223" t="s">
        <v>398</v>
      </c>
      <c r="C1223">
        <v>5.17661</v>
      </c>
      <c r="D1223">
        <f t="shared" si="58"/>
        <v>0.106758</v>
      </c>
      <c r="E1223">
        <f t="shared" si="59"/>
        <v>1.313864</v>
      </c>
      <c r="F1223">
        <f t="shared" si="60"/>
        <v>6.597232</v>
      </c>
    </row>
    <row r="1224" spans="1:6">
      <c r="A1224">
        <v>3</v>
      </c>
      <c r="B1224" t="s">
        <v>60</v>
      </c>
      <c r="C1224">
        <v>3.97279</v>
      </c>
      <c r="D1224">
        <f t="shared" si="58"/>
        <v>0.255564</v>
      </c>
      <c r="E1224">
        <f t="shared" si="59"/>
        <v>0.631128</v>
      </c>
      <c r="F1224">
        <f t="shared" si="60"/>
        <v>4.859482</v>
      </c>
    </row>
    <row r="1225" spans="1:6">
      <c r="A1225">
        <v>3</v>
      </c>
      <c r="B1225" t="s">
        <v>177</v>
      </c>
      <c r="C1225">
        <v>5.1492</v>
      </c>
      <c r="D1225">
        <f t="shared" si="58"/>
        <v>0.255564</v>
      </c>
      <c r="E1225">
        <f t="shared" si="59"/>
        <v>0</v>
      </c>
      <c r="F1225">
        <f t="shared" si="60"/>
        <v>5.404764</v>
      </c>
    </row>
    <row r="1226" spans="1:6">
      <c r="A1226">
        <v>2</v>
      </c>
      <c r="B1226" t="s">
        <v>34</v>
      </c>
      <c r="C1226">
        <v>7.40024</v>
      </c>
      <c r="D1226">
        <f t="shared" si="58"/>
        <v>0.106758</v>
      </c>
      <c r="E1226">
        <f t="shared" si="59"/>
        <v>0.75065</v>
      </c>
      <c r="F1226">
        <f t="shared" si="60"/>
        <v>8.257648</v>
      </c>
    </row>
    <row r="1227" spans="1:6">
      <c r="A1227">
        <v>2</v>
      </c>
      <c r="B1227" t="s">
        <v>111</v>
      </c>
      <c r="C1227">
        <v>6.23517</v>
      </c>
      <c r="D1227">
        <f t="shared" si="58"/>
        <v>0.106758</v>
      </c>
      <c r="E1227">
        <f t="shared" si="59"/>
        <v>0.762917</v>
      </c>
      <c r="F1227">
        <f t="shared" si="60"/>
        <v>7.104845</v>
      </c>
    </row>
    <row r="1228" spans="1:6">
      <c r="A1228">
        <v>2</v>
      </c>
      <c r="B1228" t="s">
        <v>398</v>
      </c>
      <c r="C1228">
        <v>8.46678</v>
      </c>
      <c r="D1228">
        <f t="shared" si="58"/>
        <v>0.106758</v>
      </c>
      <c r="E1228">
        <f t="shared" si="59"/>
        <v>1.313864</v>
      </c>
      <c r="F1228">
        <f t="shared" si="60"/>
        <v>9.887402</v>
      </c>
    </row>
    <row r="1229" spans="1:6">
      <c r="A1229">
        <v>2</v>
      </c>
      <c r="B1229" t="s">
        <v>38</v>
      </c>
      <c r="C1229">
        <v>5.64407</v>
      </c>
      <c r="D1229">
        <f t="shared" si="58"/>
        <v>0.106758</v>
      </c>
      <c r="E1229">
        <f t="shared" si="59"/>
        <v>0.660323</v>
      </c>
      <c r="F1229">
        <f t="shared" si="60"/>
        <v>6.411151</v>
      </c>
    </row>
    <row r="1230" spans="1:6">
      <c r="A1230">
        <v>2</v>
      </c>
      <c r="B1230" t="s">
        <v>50</v>
      </c>
      <c r="C1230">
        <v>5.3933</v>
      </c>
      <c r="D1230">
        <f t="shared" si="58"/>
        <v>0.106758</v>
      </c>
      <c r="E1230">
        <f t="shared" si="59"/>
        <v>0.3905798</v>
      </c>
      <c r="F1230">
        <f t="shared" si="60"/>
        <v>5.8906378</v>
      </c>
    </row>
    <row r="1231" spans="1:6">
      <c r="A1231">
        <v>2</v>
      </c>
      <c r="B1231" t="s">
        <v>55</v>
      </c>
      <c r="C1231">
        <v>7.89323</v>
      </c>
      <c r="D1231">
        <f t="shared" si="58"/>
        <v>0.106758</v>
      </c>
      <c r="E1231">
        <f t="shared" si="59"/>
        <v>0.672861</v>
      </c>
      <c r="F1231">
        <f t="shared" si="60"/>
        <v>8.672849</v>
      </c>
    </row>
    <row r="1232" spans="1:6">
      <c r="A1232">
        <v>2</v>
      </c>
      <c r="B1232" t="s">
        <v>66</v>
      </c>
      <c r="C1232">
        <v>5.80461</v>
      </c>
      <c r="D1232">
        <f t="shared" si="58"/>
        <v>0.106758</v>
      </c>
      <c r="E1232">
        <f t="shared" si="59"/>
        <v>0.4547557</v>
      </c>
      <c r="F1232">
        <f t="shared" si="60"/>
        <v>6.3661237</v>
      </c>
    </row>
    <row r="1233" spans="1:6">
      <c r="A1233">
        <v>2</v>
      </c>
      <c r="B1233" t="s">
        <v>55</v>
      </c>
      <c r="C1233">
        <v>6.59997</v>
      </c>
      <c r="D1233">
        <f t="shared" si="58"/>
        <v>0.106758</v>
      </c>
      <c r="E1233">
        <f t="shared" si="59"/>
        <v>0.672861</v>
      </c>
      <c r="F1233">
        <f t="shared" si="60"/>
        <v>7.379589</v>
      </c>
    </row>
    <row r="1234" spans="1:6">
      <c r="A1234">
        <v>2</v>
      </c>
      <c r="B1234" t="s">
        <v>55</v>
      </c>
      <c r="C1234">
        <v>7.83666</v>
      </c>
      <c r="D1234">
        <f t="shared" si="58"/>
        <v>0.106758</v>
      </c>
      <c r="E1234">
        <f t="shared" si="59"/>
        <v>0.672861</v>
      </c>
      <c r="F1234">
        <f t="shared" si="60"/>
        <v>8.616279</v>
      </c>
    </row>
    <row r="1235" spans="1:6">
      <c r="A1235">
        <v>2</v>
      </c>
      <c r="B1235" t="s">
        <v>45</v>
      </c>
      <c r="C1235">
        <v>4.70754</v>
      </c>
      <c r="D1235">
        <f t="shared" si="58"/>
        <v>0.106758</v>
      </c>
      <c r="E1235">
        <f t="shared" si="59"/>
        <v>0.4084681</v>
      </c>
      <c r="F1235">
        <f t="shared" si="60"/>
        <v>5.2227661</v>
      </c>
    </row>
    <row r="1236" spans="1:6">
      <c r="A1236">
        <v>2</v>
      </c>
      <c r="B1236" t="s">
        <v>924</v>
      </c>
      <c r="C1236">
        <v>3.08912</v>
      </c>
      <c r="D1236">
        <f t="shared" si="58"/>
        <v>0.106758</v>
      </c>
      <c r="E1236">
        <f t="shared" si="59"/>
        <v>1.22927</v>
      </c>
      <c r="F1236">
        <f t="shared" si="60"/>
        <v>4.425148</v>
      </c>
    </row>
    <row r="1237" spans="1:6">
      <c r="A1237">
        <v>2</v>
      </c>
      <c r="B1237" t="s">
        <v>42</v>
      </c>
      <c r="C1237">
        <v>5.98479</v>
      </c>
      <c r="D1237">
        <f t="shared" si="58"/>
        <v>0.106758</v>
      </c>
      <c r="E1237">
        <f t="shared" si="59"/>
        <v>0.609183</v>
      </c>
      <c r="F1237">
        <f t="shared" si="60"/>
        <v>6.700731</v>
      </c>
    </row>
    <row r="1238" spans="1:6">
      <c r="A1238">
        <v>2</v>
      </c>
      <c r="B1238" t="s">
        <v>66</v>
      </c>
      <c r="C1238">
        <v>6.71449</v>
      </c>
      <c r="D1238">
        <f t="shared" si="58"/>
        <v>0.106758</v>
      </c>
      <c r="E1238">
        <f t="shared" si="59"/>
        <v>0.4547557</v>
      </c>
      <c r="F1238">
        <f t="shared" si="60"/>
        <v>7.2760037</v>
      </c>
    </row>
    <row r="1239" spans="1:6">
      <c r="A1239">
        <v>2</v>
      </c>
      <c r="B1239" t="s">
        <v>66</v>
      </c>
      <c r="C1239">
        <v>4.75321</v>
      </c>
      <c r="D1239">
        <f t="shared" si="58"/>
        <v>0.106758</v>
      </c>
      <c r="E1239">
        <f t="shared" si="59"/>
        <v>0.4547557</v>
      </c>
      <c r="F1239">
        <f t="shared" si="60"/>
        <v>5.3147237</v>
      </c>
    </row>
    <row r="1240" spans="1:6">
      <c r="A1240">
        <v>2</v>
      </c>
      <c r="B1240" t="s">
        <v>50</v>
      </c>
      <c r="C1240">
        <v>5.21322</v>
      </c>
      <c r="D1240">
        <f t="shared" si="58"/>
        <v>0.106758</v>
      </c>
      <c r="E1240">
        <f t="shared" si="59"/>
        <v>0.3905798</v>
      </c>
      <c r="F1240">
        <f t="shared" si="60"/>
        <v>5.7105578</v>
      </c>
    </row>
    <row r="1241" spans="1:6">
      <c r="A1241">
        <v>2</v>
      </c>
      <c r="B1241" t="s">
        <v>177</v>
      </c>
      <c r="C1241">
        <v>8.84031</v>
      </c>
      <c r="D1241">
        <f t="shared" si="58"/>
        <v>0.106758</v>
      </c>
      <c r="E1241">
        <f t="shared" si="59"/>
        <v>0</v>
      </c>
      <c r="F1241">
        <f t="shared" si="60"/>
        <v>8.947068</v>
      </c>
    </row>
    <row r="1242" spans="1:6">
      <c r="A1242">
        <v>2</v>
      </c>
      <c r="B1242" t="s">
        <v>50</v>
      </c>
      <c r="C1242">
        <v>5.38823</v>
      </c>
      <c r="D1242">
        <f t="shared" si="58"/>
        <v>0.106758</v>
      </c>
      <c r="E1242">
        <f t="shared" si="59"/>
        <v>0.3905798</v>
      </c>
      <c r="F1242">
        <f t="shared" si="60"/>
        <v>5.8855678</v>
      </c>
    </row>
    <row r="1243" spans="1:6">
      <c r="A1243">
        <v>2</v>
      </c>
      <c r="B1243" t="s">
        <v>42</v>
      </c>
      <c r="C1243">
        <v>8.83586</v>
      </c>
      <c r="D1243">
        <f t="shared" si="58"/>
        <v>0.106758</v>
      </c>
      <c r="E1243">
        <f t="shared" si="59"/>
        <v>0.609183</v>
      </c>
      <c r="F1243">
        <f t="shared" si="60"/>
        <v>9.551801</v>
      </c>
    </row>
    <row r="1244" spans="1:6">
      <c r="A1244">
        <v>2</v>
      </c>
      <c r="B1244" t="s">
        <v>42</v>
      </c>
      <c r="C1244">
        <v>5.45197</v>
      </c>
      <c r="D1244">
        <f t="shared" si="58"/>
        <v>0.106758</v>
      </c>
      <c r="E1244">
        <f t="shared" si="59"/>
        <v>0.609183</v>
      </c>
      <c r="F1244">
        <f t="shared" si="60"/>
        <v>6.167911</v>
      </c>
    </row>
    <row r="1245" spans="1:6">
      <c r="A1245">
        <v>2</v>
      </c>
      <c r="B1245" t="s">
        <v>42</v>
      </c>
      <c r="C1245">
        <v>5.3745</v>
      </c>
      <c r="D1245">
        <f t="shared" si="58"/>
        <v>0.106758</v>
      </c>
      <c r="E1245">
        <f t="shared" si="59"/>
        <v>0.609183</v>
      </c>
      <c r="F1245">
        <f t="shared" si="60"/>
        <v>6.090441</v>
      </c>
    </row>
    <row r="1246" spans="1:6">
      <c r="A1246">
        <v>2</v>
      </c>
      <c r="B1246" t="s">
        <v>111</v>
      </c>
      <c r="C1246">
        <v>7.02168</v>
      </c>
      <c r="D1246">
        <f t="shared" si="58"/>
        <v>0.106758</v>
      </c>
      <c r="E1246">
        <f t="shared" si="59"/>
        <v>0.762917</v>
      </c>
      <c r="F1246">
        <f t="shared" si="60"/>
        <v>7.891355</v>
      </c>
    </row>
    <row r="1247" spans="1:6">
      <c r="A1247">
        <v>2</v>
      </c>
      <c r="B1247" t="s">
        <v>34</v>
      </c>
      <c r="C1247">
        <v>6.49685</v>
      </c>
      <c r="D1247">
        <f t="shared" si="58"/>
        <v>0.106758</v>
      </c>
      <c r="E1247">
        <f t="shared" si="59"/>
        <v>0.75065</v>
      </c>
      <c r="F1247">
        <f t="shared" si="60"/>
        <v>7.354258</v>
      </c>
    </row>
    <row r="1248" spans="1:6">
      <c r="A1248">
        <v>2</v>
      </c>
      <c r="B1248" t="s">
        <v>34</v>
      </c>
      <c r="C1248">
        <v>2.76814</v>
      </c>
      <c r="D1248">
        <f t="shared" si="58"/>
        <v>0.106758</v>
      </c>
      <c r="E1248">
        <f t="shared" si="59"/>
        <v>0.75065</v>
      </c>
      <c r="F1248">
        <f t="shared" si="60"/>
        <v>3.625548</v>
      </c>
    </row>
    <row r="1249" spans="1:6">
      <c r="A1249">
        <v>2</v>
      </c>
      <c r="B1249" t="s">
        <v>66</v>
      </c>
      <c r="C1249">
        <v>6.87183</v>
      </c>
      <c r="D1249">
        <f t="shared" si="58"/>
        <v>0.106758</v>
      </c>
      <c r="E1249">
        <f t="shared" si="59"/>
        <v>0.4547557</v>
      </c>
      <c r="F1249">
        <f t="shared" si="60"/>
        <v>7.4333437</v>
      </c>
    </row>
    <row r="1250" spans="1:6">
      <c r="A1250">
        <v>2</v>
      </c>
      <c r="B1250" t="s">
        <v>45</v>
      </c>
      <c r="C1250">
        <v>5.06763</v>
      </c>
      <c r="D1250">
        <f t="shared" si="58"/>
        <v>0.106758</v>
      </c>
      <c r="E1250">
        <f t="shared" si="59"/>
        <v>0.4084681</v>
      </c>
      <c r="F1250">
        <f t="shared" si="60"/>
        <v>5.5828561</v>
      </c>
    </row>
    <row r="1251" spans="1:6">
      <c r="A1251">
        <v>2</v>
      </c>
      <c r="B1251" t="s">
        <v>66</v>
      </c>
      <c r="C1251">
        <v>4.82738</v>
      </c>
      <c r="D1251">
        <f t="shared" si="58"/>
        <v>0.106758</v>
      </c>
      <c r="E1251">
        <f t="shared" si="59"/>
        <v>0.4547557</v>
      </c>
      <c r="F1251">
        <f t="shared" si="60"/>
        <v>5.3888937</v>
      </c>
    </row>
    <row r="1252" spans="1:6">
      <c r="A1252">
        <v>2</v>
      </c>
      <c r="B1252" t="s">
        <v>50</v>
      </c>
      <c r="C1252">
        <v>4.93574</v>
      </c>
      <c r="D1252">
        <f t="shared" si="58"/>
        <v>0.106758</v>
      </c>
      <c r="E1252">
        <f t="shared" si="59"/>
        <v>0.3905798</v>
      </c>
      <c r="F1252">
        <f t="shared" si="60"/>
        <v>5.4330778</v>
      </c>
    </row>
    <row r="1253" spans="1:6">
      <c r="A1253">
        <v>2</v>
      </c>
      <c r="B1253" t="s">
        <v>398</v>
      </c>
      <c r="C1253">
        <v>5.12751</v>
      </c>
      <c r="D1253">
        <f t="shared" si="58"/>
        <v>0.106758</v>
      </c>
      <c r="E1253">
        <f t="shared" si="59"/>
        <v>1.313864</v>
      </c>
      <c r="F1253">
        <f t="shared" si="60"/>
        <v>6.548132</v>
      </c>
    </row>
    <row r="1254" spans="1:6">
      <c r="A1254">
        <v>2</v>
      </c>
      <c r="B1254" t="s">
        <v>50</v>
      </c>
      <c r="C1254">
        <v>5.57615</v>
      </c>
      <c r="D1254">
        <f t="shared" si="58"/>
        <v>0.106758</v>
      </c>
      <c r="E1254">
        <f t="shared" si="59"/>
        <v>0.3905798</v>
      </c>
      <c r="F1254">
        <f t="shared" si="60"/>
        <v>6.0734878</v>
      </c>
    </row>
    <row r="1255" spans="1:6">
      <c r="A1255">
        <v>2</v>
      </c>
      <c r="B1255" t="s">
        <v>50</v>
      </c>
      <c r="C1255">
        <v>5.63724</v>
      </c>
      <c r="D1255">
        <f t="shared" si="58"/>
        <v>0.106758</v>
      </c>
      <c r="E1255">
        <f t="shared" si="59"/>
        <v>0.3905798</v>
      </c>
      <c r="F1255">
        <f t="shared" si="60"/>
        <v>6.1345778</v>
      </c>
    </row>
    <row r="1256" spans="1:6">
      <c r="A1256">
        <v>2</v>
      </c>
      <c r="B1256" t="s">
        <v>42</v>
      </c>
      <c r="C1256">
        <v>6.85264</v>
      </c>
      <c r="D1256">
        <f t="shared" si="58"/>
        <v>0.106758</v>
      </c>
      <c r="E1256">
        <f t="shared" si="59"/>
        <v>0.609183</v>
      </c>
      <c r="F1256">
        <f t="shared" si="60"/>
        <v>7.568581</v>
      </c>
    </row>
    <row r="1257" spans="1:6">
      <c r="A1257">
        <v>2</v>
      </c>
      <c r="B1257" t="s">
        <v>42</v>
      </c>
      <c r="C1257">
        <v>4.94916</v>
      </c>
      <c r="D1257">
        <f t="shared" si="58"/>
        <v>0.106758</v>
      </c>
      <c r="E1257">
        <f t="shared" si="59"/>
        <v>0.609183</v>
      </c>
      <c r="F1257">
        <f t="shared" si="60"/>
        <v>5.665101</v>
      </c>
    </row>
    <row r="1258" spans="1:6">
      <c r="A1258">
        <v>2</v>
      </c>
      <c r="B1258" t="s">
        <v>50</v>
      </c>
      <c r="C1258">
        <v>4.72919</v>
      </c>
      <c r="D1258">
        <f t="shared" si="58"/>
        <v>0.106758</v>
      </c>
      <c r="E1258">
        <f t="shared" si="59"/>
        <v>0.3905798</v>
      </c>
      <c r="F1258">
        <f t="shared" si="60"/>
        <v>5.2265278</v>
      </c>
    </row>
    <row r="1259" spans="1:6">
      <c r="A1259">
        <v>2</v>
      </c>
      <c r="B1259" t="s">
        <v>66</v>
      </c>
      <c r="C1259">
        <v>6.02804</v>
      </c>
      <c r="D1259">
        <f t="shared" si="58"/>
        <v>0.106758</v>
      </c>
      <c r="E1259">
        <f t="shared" si="59"/>
        <v>0.4547557</v>
      </c>
      <c r="F1259">
        <f t="shared" si="60"/>
        <v>6.5895537</v>
      </c>
    </row>
    <row r="1260" spans="1:6">
      <c r="A1260">
        <v>2</v>
      </c>
      <c r="B1260" t="s">
        <v>66</v>
      </c>
      <c r="C1260">
        <v>6.84071</v>
      </c>
      <c r="D1260">
        <f t="shared" si="58"/>
        <v>0.106758</v>
      </c>
      <c r="E1260">
        <f t="shared" si="59"/>
        <v>0.4547557</v>
      </c>
      <c r="F1260">
        <f t="shared" si="60"/>
        <v>7.4022237</v>
      </c>
    </row>
    <row r="1261" spans="1:6">
      <c r="A1261">
        <v>2</v>
      </c>
      <c r="B1261" t="s">
        <v>66</v>
      </c>
      <c r="C1261">
        <v>8.33866</v>
      </c>
      <c r="D1261">
        <f t="shared" si="58"/>
        <v>0.106758</v>
      </c>
      <c r="E1261">
        <f t="shared" si="59"/>
        <v>0.4547557</v>
      </c>
      <c r="F1261">
        <f t="shared" si="60"/>
        <v>8.9001737</v>
      </c>
    </row>
    <row r="1262" spans="1:6">
      <c r="A1262">
        <v>2</v>
      </c>
      <c r="B1262" t="s">
        <v>66</v>
      </c>
      <c r="C1262">
        <v>7.6127</v>
      </c>
      <c r="D1262">
        <f t="shared" si="58"/>
        <v>0.106758</v>
      </c>
      <c r="E1262">
        <f t="shared" si="59"/>
        <v>0.4547557</v>
      </c>
      <c r="F1262">
        <f t="shared" si="60"/>
        <v>8.1742137</v>
      </c>
    </row>
    <row r="1263" spans="1:6">
      <c r="A1263">
        <v>2</v>
      </c>
      <c r="B1263" t="s">
        <v>50</v>
      </c>
      <c r="C1263">
        <v>3.96525</v>
      </c>
      <c r="D1263">
        <f t="shared" si="58"/>
        <v>0.106758</v>
      </c>
      <c r="E1263">
        <f t="shared" si="59"/>
        <v>0.3905798</v>
      </c>
      <c r="F1263">
        <f t="shared" si="60"/>
        <v>4.4625878</v>
      </c>
    </row>
    <row r="1264" spans="1:6">
      <c r="A1264">
        <v>2</v>
      </c>
      <c r="B1264" t="s">
        <v>398</v>
      </c>
      <c r="C1264">
        <v>5.64616</v>
      </c>
      <c r="D1264">
        <f t="shared" si="58"/>
        <v>0.106758</v>
      </c>
      <c r="E1264">
        <f t="shared" si="59"/>
        <v>1.313864</v>
      </c>
      <c r="F1264">
        <f t="shared" si="60"/>
        <v>7.066782</v>
      </c>
    </row>
    <row r="1265" spans="1:6">
      <c r="A1265">
        <v>2</v>
      </c>
      <c r="B1265" t="s">
        <v>111</v>
      </c>
      <c r="C1265">
        <v>6.83691</v>
      </c>
      <c r="D1265">
        <f t="shared" si="58"/>
        <v>0.106758</v>
      </c>
      <c r="E1265">
        <f t="shared" si="59"/>
        <v>0.762917</v>
      </c>
      <c r="F1265">
        <f t="shared" si="60"/>
        <v>7.706585</v>
      </c>
    </row>
    <row r="1266" spans="1:6">
      <c r="A1266">
        <v>2</v>
      </c>
      <c r="B1266" t="s">
        <v>38</v>
      </c>
      <c r="C1266">
        <v>6.49665</v>
      </c>
      <c r="D1266">
        <f t="shared" si="58"/>
        <v>0.106758</v>
      </c>
      <c r="E1266">
        <f t="shared" si="59"/>
        <v>0.660323</v>
      </c>
      <c r="F1266">
        <f t="shared" si="60"/>
        <v>7.263731</v>
      </c>
    </row>
    <row r="1267" spans="1:6">
      <c r="A1267">
        <v>2</v>
      </c>
      <c r="B1267" t="s">
        <v>50</v>
      </c>
      <c r="C1267">
        <v>6.90729</v>
      </c>
      <c r="D1267">
        <f t="shared" si="58"/>
        <v>0.106758</v>
      </c>
      <c r="E1267">
        <f t="shared" si="59"/>
        <v>0.3905798</v>
      </c>
      <c r="F1267">
        <f t="shared" si="60"/>
        <v>7.4046278</v>
      </c>
    </row>
    <row r="1268" spans="1:6">
      <c r="A1268">
        <v>2</v>
      </c>
      <c r="B1268" t="s">
        <v>66</v>
      </c>
      <c r="C1268">
        <v>6.10919</v>
      </c>
      <c r="D1268">
        <f t="shared" si="58"/>
        <v>0.106758</v>
      </c>
      <c r="E1268">
        <f t="shared" si="59"/>
        <v>0.4547557</v>
      </c>
      <c r="F1268">
        <f t="shared" si="60"/>
        <v>6.6707037</v>
      </c>
    </row>
    <row r="1269" spans="1:6">
      <c r="A1269">
        <v>2</v>
      </c>
      <c r="B1269" t="s">
        <v>50</v>
      </c>
      <c r="C1269">
        <v>7.89423</v>
      </c>
      <c r="D1269">
        <f t="shared" si="58"/>
        <v>0.106758</v>
      </c>
      <c r="E1269">
        <f t="shared" si="59"/>
        <v>0.3905798</v>
      </c>
      <c r="F1269">
        <f t="shared" si="60"/>
        <v>8.3915678</v>
      </c>
    </row>
    <row r="1270" spans="1:6">
      <c r="A1270">
        <v>2</v>
      </c>
      <c r="B1270" t="s">
        <v>50</v>
      </c>
      <c r="C1270">
        <v>5.90665</v>
      </c>
      <c r="D1270">
        <f t="shared" si="58"/>
        <v>0.106758</v>
      </c>
      <c r="E1270">
        <f t="shared" si="59"/>
        <v>0.3905798</v>
      </c>
      <c r="F1270">
        <f t="shared" si="60"/>
        <v>6.4039878</v>
      </c>
    </row>
    <row r="1271" spans="1:6">
      <c r="A1271">
        <v>2</v>
      </c>
      <c r="B1271" t="s">
        <v>50</v>
      </c>
      <c r="C1271">
        <v>7.31724</v>
      </c>
      <c r="D1271">
        <f t="shared" si="58"/>
        <v>0.106758</v>
      </c>
      <c r="E1271">
        <f t="shared" si="59"/>
        <v>0.3905798</v>
      </c>
      <c r="F1271">
        <f t="shared" si="60"/>
        <v>7.8145778</v>
      </c>
    </row>
    <row r="1272" spans="1:6">
      <c r="A1272">
        <v>2</v>
      </c>
      <c r="B1272" t="s">
        <v>45</v>
      </c>
      <c r="C1272">
        <v>8.26185</v>
      </c>
      <c r="D1272">
        <f t="shared" si="58"/>
        <v>0.106758</v>
      </c>
      <c r="E1272">
        <f t="shared" si="59"/>
        <v>0.4084681</v>
      </c>
      <c r="F1272">
        <f t="shared" si="60"/>
        <v>8.7770761</v>
      </c>
    </row>
    <row r="1273" spans="1:6">
      <c r="A1273">
        <v>2</v>
      </c>
      <c r="B1273" t="s">
        <v>66</v>
      </c>
      <c r="C1273">
        <v>6.26291</v>
      </c>
      <c r="D1273">
        <f t="shared" si="58"/>
        <v>0.106758</v>
      </c>
      <c r="E1273">
        <f t="shared" si="59"/>
        <v>0.4547557</v>
      </c>
      <c r="F1273">
        <f t="shared" si="60"/>
        <v>6.8244237</v>
      </c>
    </row>
    <row r="1274" spans="1:6">
      <c r="A1274">
        <v>2</v>
      </c>
      <c r="B1274" t="s">
        <v>66</v>
      </c>
      <c r="C1274">
        <v>5.33351</v>
      </c>
      <c r="D1274">
        <f t="shared" si="58"/>
        <v>0.106758</v>
      </c>
      <c r="E1274">
        <f t="shared" si="59"/>
        <v>0.4547557</v>
      </c>
      <c r="F1274">
        <f t="shared" si="60"/>
        <v>5.8950237</v>
      </c>
    </row>
    <row r="1275" spans="1:6">
      <c r="A1275">
        <v>2</v>
      </c>
      <c r="B1275" t="s">
        <v>111</v>
      </c>
      <c r="C1275">
        <v>6.75801</v>
      </c>
      <c r="D1275">
        <f t="shared" si="58"/>
        <v>0.106758</v>
      </c>
      <c r="E1275">
        <f t="shared" si="59"/>
        <v>0.762917</v>
      </c>
      <c r="F1275">
        <f t="shared" si="60"/>
        <v>7.627685</v>
      </c>
    </row>
    <row r="1276" spans="1:6">
      <c r="A1276">
        <v>2</v>
      </c>
      <c r="B1276" t="s">
        <v>66</v>
      </c>
      <c r="C1276">
        <v>4.46252</v>
      </c>
      <c r="D1276">
        <f t="shared" si="58"/>
        <v>0.106758</v>
      </c>
      <c r="E1276">
        <f t="shared" si="59"/>
        <v>0.4547557</v>
      </c>
      <c r="F1276">
        <f t="shared" si="60"/>
        <v>5.0240337</v>
      </c>
    </row>
    <row r="1277" spans="1:6">
      <c r="A1277">
        <v>2</v>
      </c>
      <c r="B1277" t="s">
        <v>50</v>
      </c>
      <c r="C1277">
        <v>5.87</v>
      </c>
      <c r="D1277">
        <f t="shared" si="58"/>
        <v>0.106758</v>
      </c>
      <c r="E1277">
        <f t="shared" si="59"/>
        <v>0.3905798</v>
      </c>
      <c r="F1277">
        <f t="shared" si="60"/>
        <v>6.3673378</v>
      </c>
    </row>
    <row r="1278" spans="1:6">
      <c r="A1278">
        <v>2</v>
      </c>
      <c r="B1278" t="s">
        <v>50</v>
      </c>
      <c r="C1278">
        <v>5.21404</v>
      </c>
      <c r="D1278">
        <f t="shared" si="58"/>
        <v>0.106758</v>
      </c>
      <c r="E1278">
        <f t="shared" si="59"/>
        <v>0.3905798</v>
      </c>
      <c r="F1278">
        <f t="shared" si="60"/>
        <v>5.7113778</v>
      </c>
    </row>
    <row r="1279" spans="1:6">
      <c r="A1279">
        <v>2</v>
      </c>
      <c r="B1279" t="s">
        <v>66</v>
      </c>
      <c r="C1279">
        <v>5.89563</v>
      </c>
      <c r="D1279">
        <f t="shared" si="58"/>
        <v>0.106758</v>
      </c>
      <c r="E1279">
        <f t="shared" si="59"/>
        <v>0.4547557</v>
      </c>
      <c r="F1279">
        <f t="shared" si="60"/>
        <v>6.4571437</v>
      </c>
    </row>
    <row r="1280" spans="1:6">
      <c r="A1280">
        <v>2</v>
      </c>
      <c r="B1280" t="s">
        <v>66</v>
      </c>
      <c r="C1280">
        <v>5.21042</v>
      </c>
      <c r="D1280">
        <f t="shared" si="58"/>
        <v>0.106758</v>
      </c>
      <c r="E1280">
        <f t="shared" si="59"/>
        <v>0.4547557</v>
      </c>
      <c r="F1280">
        <f t="shared" si="60"/>
        <v>5.7719337</v>
      </c>
    </row>
    <row r="1281" spans="1:6">
      <c r="A1281">
        <v>2</v>
      </c>
      <c r="B1281" t="s">
        <v>38</v>
      </c>
      <c r="C1281">
        <v>3.14508</v>
      </c>
      <c r="D1281">
        <f t="shared" si="58"/>
        <v>0.106758</v>
      </c>
      <c r="E1281">
        <f t="shared" si="59"/>
        <v>0.660323</v>
      </c>
      <c r="F1281">
        <f t="shared" si="60"/>
        <v>3.912161</v>
      </c>
    </row>
    <row r="1282" spans="1:6">
      <c r="A1282">
        <v>2</v>
      </c>
      <c r="B1282" t="s">
        <v>66</v>
      </c>
      <c r="C1282">
        <v>5.78137</v>
      </c>
      <c r="D1282">
        <f t="shared" si="58"/>
        <v>0.106758</v>
      </c>
      <c r="E1282">
        <f t="shared" si="59"/>
        <v>0.4547557</v>
      </c>
      <c r="F1282">
        <f t="shared" si="60"/>
        <v>6.3428837</v>
      </c>
    </row>
    <row r="1283" spans="1:6">
      <c r="A1283">
        <v>2</v>
      </c>
      <c r="B1283" t="s">
        <v>50</v>
      </c>
      <c r="C1283">
        <v>7.41728</v>
      </c>
      <c r="D1283">
        <f t="shared" ref="D1283:D1346" si="61">VLOOKUP(A1283,K:M,3,0)</f>
        <v>0.106758</v>
      </c>
      <c r="E1283">
        <f t="shared" ref="E1283:E1346" si="62">VLOOKUP(B1283,K:M,3,0)</f>
        <v>0.3905798</v>
      </c>
      <c r="F1283">
        <f t="shared" ref="F1283:F1346" si="63">C1283+D1283+E1283</f>
        <v>7.9146178</v>
      </c>
    </row>
    <row r="1284" spans="1:6">
      <c r="A1284">
        <v>2</v>
      </c>
      <c r="B1284" t="s">
        <v>177</v>
      </c>
      <c r="C1284">
        <v>6.00687</v>
      </c>
      <c r="D1284">
        <f t="shared" si="61"/>
        <v>0.106758</v>
      </c>
      <c r="E1284">
        <f t="shared" si="62"/>
        <v>0</v>
      </c>
      <c r="F1284">
        <f t="shared" si="63"/>
        <v>6.113628</v>
      </c>
    </row>
    <row r="1285" spans="1:6">
      <c r="A1285">
        <v>2</v>
      </c>
      <c r="B1285" t="s">
        <v>50</v>
      </c>
      <c r="C1285">
        <v>5.24353</v>
      </c>
      <c r="D1285">
        <f t="shared" si="61"/>
        <v>0.106758</v>
      </c>
      <c r="E1285">
        <f t="shared" si="62"/>
        <v>0.3905798</v>
      </c>
      <c r="F1285">
        <f t="shared" si="63"/>
        <v>5.7408678</v>
      </c>
    </row>
    <row r="1286" spans="1:6">
      <c r="A1286">
        <v>2</v>
      </c>
      <c r="B1286" t="s">
        <v>66</v>
      </c>
      <c r="C1286">
        <v>4.54633</v>
      </c>
      <c r="D1286">
        <f t="shared" si="61"/>
        <v>0.106758</v>
      </c>
      <c r="E1286">
        <f t="shared" si="62"/>
        <v>0.4547557</v>
      </c>
      <c r="F1286">
        <f t="shared" si="63"/>
        <v>5.1078437</v>
      </c>
    </row>
    <row r="1287" spans="1:6">
      <c r="A1287">
        <v>2</v>
      </c>
      <c r="B1287" t="s">
        <v>50</v>
      </c>
      <c r="C1287">
        <v>4.23786</v>
      </c>
      <c r="D1287">
        <f t="shared" si="61"/>
        <v>0.106758</v>
      </c>
      <c r="E1287">
        <f t="shared" si="62"/>
        <v>0.3905798</v>
      </c>
      <c r="F1287">
        <f t="shared" si="63"/>
        <v>4.7351978</v>
      </c>
    </row>
    <row r="1288" spans="1:6">
      <c r="A1288">
        <v>2</v>
      </c>
      <c r="B1288" t="s">
        <v>34</v>
      </c>
      <c r="C1288">
        <v>7.65908</v>
      </c>
      <c r="D1288">
        <f t="shared" si="61"/>
        <v>0.106758</v>
      </c>
      <c r="E1288">
        <f t="shared" si="62"/>
        <v>0.75065</v>
      </c>
      <c r="F1288">
        <f t="shared" si="63"/>
        <v>8.516488</v>
      </c>
    </row>
    <row r="1289" spans="1:6">
      <c r="A1289">
        <v>2</v>
      </c>
      <c r="B1289" t="s">
        <v>42</v>
      </c>
      <c r="C1289">
        <v>8.15585</v>
      </c>
      <c r="D1289">
        <f t="shared" si="61"/>
        <v>0.106758</v>
      </c>
      <c r="E1289">
        <f t="shared" si="62"/>
        <v>0.609183</v>
      </c>
      <c r="F1289">
        <f t="shared" si="63"/>
        <v>8.871791</v>
      </c>
    </row>
    <row r="1290" spans="1:6">
      <c r="A1290">
        <v>2</v>
      </c>
      <c r="B1290" t="s">
        <v>50</v>
      </c>
      <c r="C1290">
        <v>6.63259</v>
      </c>
      <c r="D1290">
        <f t="shared" si="61"/>
        <v>0.106758</v>
      </c>
      <c r="E1290">
        <f t="shared" si="62"/>
        <v>0.3905798</v>
      </c>
      <c r="F1290">
        <f t="shared" si="63"/>
        <v>7.1299278</v>
      </c>
    </row>
    <row r="1291" spans="1:6">
      <c r="A1291">
        <v>2</v>
      </c>
      <c r="B1291" t="s">
        <v>66</v>
      </c>
      <c r="C1291">
        <v>6.36237</v>
      </c>
      <c r="D1291">
        <f t="shared" si="61"/>
        <v>0.106758</v>
      </c>
      <c r="E1291">
        <f t="shared" si="62"/>
        <v>0.4547557</v>
      </c>
      <c r="F1291">
        <f t="shared" si="63"/>
        <v>6.9238837</v>
      </c>
    </row>
    <row r="1292" spans="1:6">
      <c r="A1292">
        <v>2</v>
      </c>
      <c r="B1292" t="s">
        <v>50</v>
      </c>
      <c r="C1292">
        <v>5.86955</v>
      </c>
      <c r="D1292">
        <f t="shared" si="61"/>
        <v>0.106758</v>
      </c>
      <c r="E1292">
        <f t="shared" si="62"/>
        <v>0.3905798</v>
      </c>
      <c r="F1292">
        <f t="shared" si="63"/>
        <v>6.3668878</v>
      </c>
    </row>
    <row r="1293" spans="1:6">
      <c r="A1293">
        <v>2</v>
      </c>
      <c r="B1293" t="s">
        <v>66</v>
      </c>
      <c r="C1293">
        <v>5.44498</v>
      </c>
      <c r="D1293">
        <f t="shared" si="61"/>
        <v>0.106758</v>
      </c>
      <c r="E1293">
        <f t="shared" si="62"/>
        <v>0.4547557</v>
      </c>
      <c r="F1293">
        <f t="shared" si="63"/>
        <v>6.0064937</v>
      </c>
    </row>
    <row r="1294" spans="1:6">
      <c r="A1294">
        <v>2</v>
      </c>
      <c r="B1294" t="s">
        <v>50</v>
      </c>
      <c r="C1294">
        <v>6.12707</v>
      </c>
      <c r="D1294">
        <f t="shared" si="61"/>
        <v>0.106758</v>
      </c>
      <c r="E1294">
        <f t="shared" si="62"/>
        <v>0.3905798</v>
      </c>
      <c r="F1294">
        <f t="shared" si="63"/>
        <v>6.6244078</v>
      </c>
    </row>
    <row r="1295" spans="1:6">
      <c r="A1295">
        <v>2</v>
      </c>
      <c r="B1295" t="s">
        <v>60</v>
      </c>
      <c r="C1295">
        <v>6.15822</v>
      </c>
      <c r="D1295">
        <f t="shared" si="61"/>
        <v>0.106758</v>
      </c>
      <c r="E1295">
        <f t="shared" si="62"/>
        <v>0.631128</v>
      </c>
      <c r="F1295">
        <f t="shared" si="63"/>
        <v>6.896106</v>
      </c>
    </row>
    <row r="1296" spans="1:6">
      <c r="A1296">
        <v>2</v>
      </c>
      <c r="B1296" t="s">
        <v>66</v>
      </c>
      <c r="C1296">
        <v>7.60428</v>
      </c>
      <c r="D1296">
        <f t="shared" si="61"/>
        <v>0.106758</v>
      </c>
      <c r="E1296">
        <f t="shared" si="62"/>
        <v>0.4547557</v>
      </c>
      <c r="F1296">
        <f t="shared" si="63"/>
        <v>8.1657937</v>
      </c>
    </row>
    <row r="1297" spans="1:6">
      <c r="A1297">
        <v>2</v>
      </c>
      <c r="B1297" t="s">
        <v>398</v>
      </c>
      <c r="C1297">
        <v>4.05648</v>
      </c>
      <c r="D1297">
        <f t="shared" si="61"/>
        <v>0.106758</v>
      </c>
      <c r="E1297">
        <f t="shared" si="62"/>
        <v>1.313864</v>
      </c>
      <c r="F1297">
        <f t="shared" si="63"/>
        <v>5.477102</v>
      </c>
    </row>
    <row r="1298" spans="1:6">
      <c r="A1298">
        <v>2</v>
      </c>
      <c r="B1298" t="s">
        <v>177</v>
      </c>
      <c r="C1298">
        <v>3.98612</v>
      </c>
      <c r="D1298">
        <f t="shared" si="61"/>
        <v>0.106758</v>
      </c>
      <c r="E1298">
        <f t="shared" si="62"/>
        <v>0</v>
      </c>
      <c r="F1298">
        <f t="shared" si="63"/>
        <v>4.092878</v>
      </c>
    </row>
    <row r="1299" spans="1:6">
      <c r="A1299">
        <v>2</v>
      </c>
      <c r="B1299" t="s">
        <v>34</v>
      </c>
      <c r="C1299">
        <v>4.97822</v>
      </c>
      <c r="D1299">
        <f t="shared" si="61"/>
        <v>0.106758</v>
      </c>
      <c r="E1299">
        <f t="shared" si="62"/>
        <v>0.75065</v>
      </c>
      <c r="F1299">
        <f t="shared" si="63"/>
        <v>5.835628</v>
      </c>
    </row>
    <row r="1300" spans="1:6">
      <c r="A1300">
        <v>2</v>
      </c>
      <c r="B1300" t="s">
        <v>50</v>
      </c>
      <c r="C1300">
        <v>5.73822</v>
      </c>
      <c r="D1300">
        <f t="shared" si="61"/>
        <v>0.106758</v>
      </c>
      <c r="E1300">
        <f t="shared" si="62"/>
        <v>0.3905798</v>
      </c>
      <c r="F1300">
        <f t="shared" si="63"/>
        <v>6.2355578</v>
      </c>
    </row>
    <row r="1301" spans="1:6">
      <c r="A1301">
        <v>2</v>
      </c>
      <c r="B1301" t="s">
        <v>50</v>
      </c>
      <c r="C1301">
        <v>4.95723</v>
      </c>
      <c r="D1301">
        <f t="shared" si="61"/>
        <v>0.106758</v>
      </c>
      <c r="E1301">
        <f t="shared" si="62"/>
        <v>0.3905798</v>
      </c>
      <c r="F1301">
        <f t="shared" si="63"/>
        <v>5.4545678</v>
      </c>
    </row>
    <row r="1302" spans="1:6">
      <c r="A1302">
        <v>2</v>
      </c>
      <c r="B1302" t="s">
        <v>111</v>
      </c>
      <c r="C1302">
        <v>5.20681</v>
      </c>
      <c r="D1302">
        <f t="shared" si="61"/>
        <v>0.106758</v>
      </c>
      <c r="E1302">
        <f t="shared" si="62"/>
        <v>0.762917</v>
      </c>
      <c r="F1302">
        <f t="shared" si="63"/>
        <v>6.076485</v>
      </c>
    </row>
    <row r="1303" spans="1:6">
      <c r="A1303">
        <v>2</v>
      </c>
      <c r="B1303" t="s">
        <v>50</v>
      </c>
      <c r="C1303">
        <v>5.92071</v>
      </c>
      <c r="D1303">
        <f t="shared" si="61"/>
        <v>0.106758</v>
      </c>
      <c r="E1303">
        <f t="shared" si="62"/>
        <v>0.3905798</v>
      </c>
      <c r="F1303">
        <f t="shared" si="63"/>
        <v>6.4180478</v>
      </c>
    </row>
    <row r="1304" spans="1:6">
      <c r="A1304">
        <v>2</v>
      </c>
      <c r="B1304" t="s">
        <v>50</v>
      </c>
      <c r="C1304">
        <v>6.85289</v>
      </c>
      <c r="D1304">
        <f t="shared" si="61"/>
        <v>0.106758</v>
      </c>
      <c r="E1304">
        <f t="shared" si="62"/>
        <v>0.3905798</v>
      </c>
      <c r="F1304">
        <f t="shared" si="63"/>
        <v>7.3502278</v>
      </c>
    </row>
    <row r="1305" spans="1:6">
      <c r="A1305">
        <v>2</v>
      </c>
      <c r="B1305" t="s">
        <v>34</v>
      </c>
      <c r="C1305">
        <v>4.70394</v>
      </c>
      <c r="D1305">
        <f t="shared" si="61"/>
        <v>0.106758</v>
      </c>
      <c r="E1305">
        <f t="shared" si="62"/>
        <v>0.75065</v>
      </c>
      <c r="F1305">
        <f t="shared" si="63"/>
        <v>5.561348</v>
      </c>
    </row>
    <row r="1306" spans="1:6">
      <c r="A1306">
        <v>2</v>
      </c>
      <c r="B1306" t="s">
        <v>34</v>
      </c>
      <c r="C1306">
        <v>2.92159</v>
      </c>
      <c r="D1306">
        <f t="shared" si="61"/>
        <v>0.106758</v>
      </c>
      <c r="E1306">
        <f t="shared" si="62"/>
        <v>0.75065</v>
      </c>
      <c r="F1306">
        <f t="shared" si="63"/>
        <v>3.778998</v>
      </c>
    </row>
    <row r="1307" spans="1:6">
      <c r="A1307">
        <v>2</v>
      </c>
      <c r="B1307" t="s">
        <v>50</v>
      </c>
      <c r="C1307">
        <v>6.83135</v>
      </c>
      <c r="D1307">
        <f t="shared" si="61"/>
        <v>0.106758</v>
      </c>
      <c r="E1307">
        <f t="shared" si="62"/>
        <v>0.3905798</v>
      </c>
      <c r="F1307">
        <f t="shared" si="63"/>
        <v>7.3286878</v>
      </c>
    </row>
    <row r="1308" spans="1:6">
      <c r="A1308">
        <v>2</v>
      </c>
      <c r="B1308" t="s">
        <v>50</v>
      </c>
      <c r="C1308">
        <v>6.87885</v>
      </c>
      <c r="D1308">
        <f t="shared" si="61"/>
        <v>0.106758</v>
      </c>
      <c r="E1308">
        <f t="shared" si="62"/>
        <v>0.3905798</v>
      </c>
      <c r="F1308">
        <f t="shared" si="63"/>
        <v>7.3761878</v>
      </c>
    </row>
    <row r="1309" spans="1:6">
      <c r="A1309">
        <v>2</v>
      </c>
      <c r="B1309" t="s">
        <v>50</v>
      </c>
      <c r="C1309">
        <v>7.8358</v>
      </c>
      <c r="D1309">
        <f t="shared" si="61"/>
        <v>0.106758</v>
      </c>
      <c r="E1309">
        <f t="shared" si="62"/>
        <v>0.3905798</v>
      </c>
      <c r="F1309">
        <f t="shared" si="63"/>
        <v>8.3331378</v>
      </c>
    </row>
    <row r="1310" spans="1:6">
      <c r="A1310">
        <v>2</v>
      </c>
      <c r="B1310" t="s">
        <v>66</v>
      </c>
      <c r="C1310">
        <v>3.74327</v>
      </c>
      <c r="D1310">
        <f t="shared" si="61"/>
        <v>0.106758</v>
      </c>
      <c r="E1310">
        <f t="shared" si="62"/>
        <v>0.4547557</v>
      </c>
      <c r="F1310">
        <f t="shared" si="63"/>
        <v>4.3047837</v>
      </c>
    </row>
    <row r="1311" spans="1:6">
      <c r="A1311">
        <v>2</v>
      </c>
      <c r="B1311" t="s">
        <v>34</v>
      </c>
      <c r="C1311">
        <v>2.9282</v>
      </c>
      <c r="D1311">
        <f t="shared" si="61"/>
        <v>0.106758</v>
      </c>
      <c r="E1311">
        <f t="shared" si="62"/>
        <v>0.75065</v>
      </c>
      <c r="F1311">
        <f t="shared" si="63"/>
        <v>3.785608</v>
      </c>
    </row>
    <row r="1312" spans="1:6">
      <c r="A1312">
        <v>2</v>
      </c>
      <c r="B1312" t="s">
        <v>50</v>
      </c>
      <c r="C1312">
        <v>4.22148</v>
      </c>
      <c r="D1312">
        <f t="shared" si="61"/>
        <v>0.106758</v>
      </c>
      <c r="E1312">
        <f t="shared" si="62"/>
        <v>0.3905798</v>
      </c>
      <c r="F1312">
        <f t="shared" si="63"/>
        <v>4.7188178</v>
      </c>
    </row>
    <row r="1313" spans="1:6">
      <c r="A1313">
        <v>2</v>
      </c>
      <c r="B1313" t="s">
        <v>34</v>
      </c>
      <c r="C1313">
        <v>5.37479</v>
      </c>
      <c r="D1313">
        <f t="shared" si="61"/>
        <v>0.106758</v>
      </c>
      <c r="E1313">
        <f t="shared" si="62"/>
        <v>0.75065</v>
      </c>
      <c r="F1313">
        <f t="shared" si="63"/>
        <v>6.232198</v>
      </c>
    </row>
    <row r="1314" spans="1:6">
      <c r="A1314">
        <v>2</v>
      </c>
      <c r="B1314" t="s">
        <v>38</v>
      </c>
      <c r="C1314">
        <v>4.6897</v>
      </c>
      <c r="D1314">
        <f t="shared" si="61"/>
        <v>0.106758</v>
      </c>
      <c r="E1314">
        <f t="shared" si="62"/>
        <v>0.660323</v>
      </c>
      <c r="F1314">
        <f t="shared" si="63"/>
        <v>5.456781</v>
      </c>
    </row>
    <row r="1315" spans="1:6">
      <c r="A1315">
        <v>2</v>
      </c>
      <c r="B1315" t="s">
        <v>45</v>
      </c>
      <c r="C1315">
        <v>4.01454</v>
      </c>
      <c r="D1315">
        <f t="shared" si="61"/>
        <v>0.106758</v>
      </c>
      <c r="E1315">
        <f t="shared" si="62"/>
        <v>0.4084681</v>
      </c>
      <c r="F1315">
        <f t="shared" si="63"/>
        <v>4.5297661</v>
      </c>
    </row>
    <row r="1316" spans="1:6">
      <c r="A1316">
        <v>2</v>
      </c>
      <c r="B1316" t="s">
        <v>111</v>
      </c>
      <c r="C1316">
        <v>3.88536</v>
      </c>
      <c r="D1316">
        <f t="shared" si="61"/>
        <v>0.106758</v>
      </c>
      <c r="E1316">
        <f t="shared" si="62"/>
        <v>0.762917</v>
      </c>
      <c r="F1316">
        <f t="shared" si="63"/>
        <v>4.755035</v>
      </c>
    </row>
    <row r="1317" spans="1:6">
      <c r="A1317">
        <v>2</v>
      </c>
      <c r="B1317" t="s">
        <v>50</v>
      </c>
      <c r="C1317">
        <v>5.64755</v>
      </c>
      <c r="D1317">
        <f t="shared" si="61"/>
        <v>0.106758</v>
      </c>
      <c r="E1317">
        <f t="shared" si="62"/>
        <v>0.3905798</v>
      </c>
      <c r="F1317">
        <f t="shared" si="63"/>
        <v>6.1448878</v>
      </c>
    </row>
    <row r="1318" spans="1:6">
      <c r="A1318">
        <v>2</v>
      </c>
      <c r="B1318" t="s">
        <v>34</v>
      </c>
      <c r="C1318">
        <v>5.04493</v>
      </c>
      <c r="D1318">
        <f t="shared" si="61"/>
        <v>0.106758</v>
      </c>
      <c r="E1318">
        <f t="shared" si="62"/>
        <v>0.75065</v>
      </c>
      <c r="F1318">
        <f t="shared" si="63"/>
        <v>5.902338</v>
      </c>
    </row>
    <row r="1319" spans="1:6">
      <c r="A1319">
        <v>2</v>
      </c>
      <c r="B1319" t="s">
        <v>50</v>
      </c>
      <c r="C1319">
        <v>7.48628</v>
      </c>
      <c r="D1319">
        <f t="shared" si="61"/>
        <v>0.106758</v>
      </c>
      <c r="E1319">
        <f t="shared" si="62"/>
        <v>0.3905798</v>
      </c>
      <c r="F1319">
        <f t="shared" si="63"/>
        <v>7.9836178</v>
      </c>
    </row>
    <row r="1320" spans="1:6">
      <c r="A1320">
        <v>2</v>
      </c>
      <c r="B1320" t="s">
        <v>50</v>
      </c>
      <c r="C1320">
        <v>6.71282</v>
      </c>
      <c r="D1320">
        <f t="shared" si="61"/>
        <v>0.106758</v>
      </c>
      <c r="E1320">
        <f t="shared" si="62"/>
        <v>0.3905798</v>
      </c>
      <c r="F1320">
        <f t="shared" si="63"/>
        <v>7.2101578</v>
      </c>
    </row>
    <row r="1321" spans="1:6">
      <c r="A1321">
        <v>2</v>
      </c>
      <c r="B1321" t="s">
        <v>50</v>
      </c>
      <c r="C1321">
        <v>5.15872</v>
      </c>
      <c r="D1321">
        <f t="shared" si="61"/>
        <v>0.106758</v>
      </c>
      <c r="E1321">
        <f t="shared" si="62"/>
        <v>0.3905798</v>
      </c>
      <c r="F1321">
        <f t="shared" si="63"/>
        <v>5.6560578</v>
      </c>
    </row>
    <row r="1322" spans="1:6">
      <c r="A1322">
        <v>2</v>
      </c>
      <c r="B1322" t="s">
        <v>50</v>
      </c>
      <c r="C1322">
        <v>3.03977</v>
      </c>
      <c r="D1322">
        <f t="shared" si="61"/>
        <v>0.106758</v>
      </c>
      <c r="E1322">
        <f t="shared" si="62"/>
        <v>0.3905798</v>
      </c>
      <c r="F1322">
        <f t="shared" si="63"/>
        <v>3.5371078</v>
      </c>
    </row>
    <row r="1323" spans="1:6">
      <c r="A1323">
        <v>2</v>
      </c>
      <c r="B1323" t="s">
        <v>45</v>
      </c>
      <c r="C1323">
        <v>4.7116</v>
      </c>
      <c r="D1323">
        <f t="shared" si="61"/>
        <v>0.106758</v>
      </c>
      <c r="E1323">
        <f t="shared" si="62"/>
        <v>0.4084681</v>
      </c>
      <c r="F1323">
        <f t="shared" si="63"/>
        <v>5.2268261</v>
      </c>
    </row>
    <row r="1324" spans="1:6">
      <c r="A1324">
        <v>2</v>
      </c>
      <c r="B1324" t="s">
        <v>111</v>
      </c>
      <c r="C1324">
        <v>4.51432</v>
      </c>
      <c r="D1324">
        <f t="shared" si="61"/>
        <v>0.106758</v>
      </c>
      <c r="E1324">
        <f t="shared" si="62"/>
        <v>0.762917</v>
      </c>
      <c r="F1324">
        <f t="shared" si="63"/>
        <v>5.383995</v>
      </c>
    </row>
    <row r="1325" spans="1:6">
      <c r="A1325">
        <v>2</v>
      </c>
      <c r="B1325" t="s">
        <v>50</v>
      </c>
      <c r="C1325">
        <v>4.03019</v>
      </c>
      <c r="D1325">
        <f t="shared" si="61"/>
        <v>0.106758</v>
      </c>
      <c r="E1325">
        <f t="shared" si="62"/>
        <v>0.3905798</v>
      </c>
      <c r="F1325">
        <f t="shared" si="63"/>
        <v>4.5275278</v>
      </c>
    </row>
    <row r="1326" spans="1:6">
      <c r="A1326">
        <v>2</v>
      </c>
      <c r="B1326" t="s">
        <v>177</v>
      </c>
      <c r="C1326">
        <v>5.36383</v>
      </c>
      <c r="D1326">
        <f t="shared" si="61"/>
        <v>0.106758</v>
      </c>
      <c r="E1326">
        <f t="shared" si="62"/>
        <v>0</v>
      </c>
      <c r="F1326">
        <f t="shared" si="63"/>
        <v>5.470588</v>
      </c>
    </row>
    <row r="1327" spans="1:6">
      <c r="A1327">
        <v>2</v>
      </c>
      <c r="B1327" t="s">
        <v>50</v>
      </c>
      <c r="C1327">
        <v>5.70314</v>
      </c>
      <c r="D1327">
        <f t="shared" si="61"/>
        <v>0.106758</v>
      </c>
      <c r="E1327">
        <f t="shared" si="62"/>
        <v>0.3905798</v>
      </c>
      <c r="F1327">
        <f t="shared" si="63"/>
        <v>6.2004778</v>
      </c>
    </row>
    <row r="1328" spans="1:6">
      <c r="A1328">
        <v>2</v>
      </c>
      <c r="B1328" t="s">
        <v>177</v>
      </c>
      <c r="C1328">
        <v>4.74807</v>
      </c>
      <c r="D1328">
        <f t="shared" si="61"/>
        <v>0.106758</v>
      </c>
      <c r="E1328">
        <f t="shared" si="62"/>
        <v>0</v>
      </c>
      <c r="F1328">
        <f t="shared" si="63"/>
        <v>4.854828</v>
      </c>
    </row>
    <row r="1329" spans="1:6">
      <c r="A1329">
        <v>2</v>
      </c>
      <c r="B1329" t="s">
        <v>177</v>
      </c>
      <c r="C1329">
        <v>7.27403</v>
      </c>
      <c r="D1329">
        <f t="shared" si="61"/>
        <v>0.106758</v>
      </c>
      <c r="E1329">
        <f t="shared" si="62"/>
        <v>0</v>
      </c>
      <c r="F1329">
        <f t="shared" si="63"/>
        <v>7.380788</v>
      </c>
    </row>
    <row r="1330" spans="1:6">
      <c r="A1330">
        <v>2</v>
      </c>
      <c r="B1330" t="s">
        <v>34</v>
      </c>
      <c r="C1330">
        <v>4.35586</v>
      </c>
      <c r="D1330">
        <f t="shared" si="61"/>
        <v>0.106758</v>
      </c>
      <c r="E1330">
        <f t="shared" si="62"/>
        <v>0.75065</v>
      </c>
      <c r="F1330">
        <f t="shared" si="63"/>
        <v>5.213268</v>
      </c>
    </row>
    <row r="1331" spans="1:6">
      <c r="A1331">
        <v>1</v>
      </c>
      <c r="B1331" t="s">
        <v>398</v>
      </c>
      <c r="C1331">
        <v>6.76448</v>
      </c>
      <c r="D1331">
        <f t="shared" si="61"/>
        <v>0</v>
      </c>
      <c r="E1331">
        <f t="shared" si="62"/>
        <v>1.313864</v>
      </c>
      <c r="F1331">
        <f t="shared" si="63"/>
        <v>8.078344</v>
      </c>
    </row>
    <row r="1332" spans="1:6">
      <c r="A1332">
        <v>2</v>
      </c>
      <c r="B1332" t="s">
        <v>177</v>
      </c>
      <c r="C1332">
        <v>3.30896</v>
      </c>
      <c r="D1332">
        <f t="shared" si="61"/>
        <v>0.106758</v>
      </c>
      <c r="E1332">
        <f t="shared" si="62"/>
        <v>0</v>
      </c>
      <c r="F1332">
        <f t="shared" si="63"/>
        <v>3.415718</v>
      </c>
    </row>
    <row r="1333" spans="1:6">
      <c r="A1333">
        <v>2</v>
      </c>
      <c r="B1333" t="s">
        <v>111</v>
      </c>
      <c r="C1333">
        <v>5.39792</v>
      </c>
      <c r="D1333">
        <f t="shared" si="61"/>
        <v>0.106758</v>
      </c>
      <c r="E1333">
        <f t="shared" si="62"/>
        <v>0.762917</v>
      </c>
      <c r="F1333">
        <f t="shared" si="63"/>
        <v>6.267595</v>
      </c>
    </row>
    <row r="1334" spans="1:6">
      <c r="A1334">
        <v>2</v>
      </c>
      <c r="B1334" t="s">
        <v>45</v>
      </c>
      <c r="C1334">
        <v>6.03706</v>
      </c>
      <c r="D1334">
        <f t="shared" si="61"/>
        <v>0.106758</v>
      </c>
      <c r="E1334">
        <f t="shared" si="62"/>
        <v>0.4084681</v>
      </c>
      <c r="F1334">
        <f t="shared" si="63"/>
        <v>6.5522861</v>
      </c>
    </row>
    <row r="1335" spans="1:6">
      <c r="A1335">
        <v>2</v>
      </c>
      <c r="B1335" t="s">
        <v>38</v>
      </c>
      <c r="C1335">
        <v>4.54096</v>
      </c>
      <c r="D1335">
        <f t="shared" si="61"/>
        <v>0.106758</v>
      </c>
      <c r="E1335">
        <f t="shared" si="62"/>
        <v>0.660323</v>
      </c>
      <c r="F1335">
        <f t="shared" si="63"/>
        <v>5.308041</v>
      </c>
    </row>
    <row r="1336" spans="1:6">
      <c r="A1336">
        <v>2</v>
      </c>
      <c r="B1336" t="s">
        <v>177</v>
      </c>
      <c r="C1336">
        <v>4.98424</v>
      </c>
      <c r="D1336">
        <f t="shared" si="61"/>
        <v>0.106758</v>
      </c>
      <c r="E1336">
        <f t="shared" si="62"/>
        <v>0</v>
      </c>
      <c r="F1336">
        <f t="shared" si="63"/>
        <v>5.090998</v>
      </c>
    </row>
    <row r="1337" spans="1:6">
      <c r="A1337">
        <v>2</v>
      </c>
      <c r="B1337" t="s">
        <v>45</v>
      </c>
      <c r="C1337">
        <v>6.53558</v>
      </c>
      <c r="D1337">
        <f t="shared" si="61"/>
        <v>0.106758</v>
      </c>
      <c r="E1337">
        <f t="shared" si="62"/>
        <v>0.4084681</v>
      </c>
      <c r="F1337">
        <f t="shared" si="63"/>
        <v>7.0508061</v>
      </c>
    </row>
    <row r="1338" spans="1:6">
      <c r="A1338">
        <v>2</v>
      </c>
      <c r="B1338" t="s">
        <v>38</v>
      </c>
      <c r="C1338">
        <v>2.36231</v>
      </c>
      <c r="D1338">
        <f t="shared" si="61"/>
        <v>0.106758</v>
      </c>
      <c r="E1338">
        <f t="shared" si="62"/>
        <v>0.660323</v>
      </c>
      <c r="F1338">
        <f t="shared" si="63"/>
        <v>3.129391</v>
      </c>
    </row>
    <row r="1339" spans="1:6">
      <c r="A1339">
        <v>2</v>
      </c>
      <c r="B1339" t="s">
        <v>177</v>
      </c>
      <c r="C1339">
        <v>6.02137</v>
      </c>
      <c r="D1339">
        <f t="shared" si="61"/>
        <v>0.106758</v>
      </c>
      <c r="E1339">
        <f t="shared" si="62"/>
        <v>0</v>
      </c>
      <c r="F1339">
        <f t="shared" si="63"/>
        <v>6.128128</v>
      </c>
    </row>
    <row r="1340" spans="1:6">
      <c r="A1340">
        <v>1</v>
      </c>
      <c r="B1340" t="s">
        <v>55</v>
      </c>
      <c r="C1340">
        <v>7.79972</v>
      </c>
      <c r="D1340">
        <f t="shared" si="61"/>
        <v>0</v>
      </c>
      <c r="E1340">
        <f t="shared" si="62"/>
        <v>0.672861</v>
      </c>
      <c r="F1340">
        <f t="shared" si="63"/>
        <v>8.472581</v>
      </c>
    </row>
    <row r="1341" spans="1:6">
      <c r="A1341">
        <v>1</v>
      </c>
      <c r="B1341" t="s">
        <v>111</v>
      </c>
      <c r="C1341">
        <v>3.50933</v>
      </c>
      <c r="D1341">
        <f t="shared" si="61"/>
        <v>0</v>
      </c>
      <c r="E1341">
        <f t="shared" si="62"/>
        <v>0.762917</v>
      </c>
      <c r="F1341">
        <f t="shared" si="63"/>
        <v>4.272247</v>
      </c>
    </row>
    <row r="1342" spans="1:6">
      <c r="A1342">
        <v>2</v>
      </c>
      <c r="B1342" t="s">
        <v>38</v>
      </c>
      <c r="C1342">
        <v>4.71332</v>
      </c>
      <c r="D1342">
        <f t="shared" si="61"/>
        <v>0.106758</v>
      </c>
      <c r="E1342">
        <f t="shared" si="62"/>
        <v>0.660323</v>
      </c>
      <c r="F1342">
        <f t="shared" si="63"/>
        <v>5.480401</v>
      </c>
    </row>
    <row r="1343" spans="1:6">
      <c r="A1343">
        <v>1</v>
      </c>
      <c r="B1343" t="s">
        <v>50</v>
      </c>
      <c r="C1343">
        <v>5.93602</v>
      </c>
      <c r="D1343">
        <f t="shared" si="61"/>
        <v>0</v>
      </c>
      <c r="E1343">
        <f t="shared" si="62"/>
        <v>0.3905798</v>
      </c>
      <c r="F1343">
        <f t="shared" si="63"/>
        <v>6.3265998</v>
      </c>
    </row>
    <row r="1344" spans="1:6">
      <c r="A1344">
        <v>2</v>
      </c>
      <c r="B1344" t="s">
        <v>177</v>
      </c>
      <c r="C1344">
        <v>4.37553</v>
      </c>
      <c r="D1344">
        <f t="shared" si="61"/>
        <v>0.106758</v>
      </c>
      <c r="E1344">
        <f t="shared" si="62"/>
        <v>0</v>
      </c>
      <c r="F1344">
        <f t="shared" si="63"/>
        <v>4.482288</v>
      </c>
    </row>
    <row r="1345" spans="1:6">
      <c r="A1345">
        <v>1</v>
      </c>
      <c r="B1345" t="s">
        <v>398</v>
      </c>
      <c r="C1345">
        <v>1.78577</v>
      </c>
      <c r="D1345">
        <f t="shared" si="61"/>
        <v>0</v>
      </c>
      <c r="E1345">
        <f t="shared" si="62"/>
        <v>1.313864</v>
      </c>
      <c r="F1345">
        <f t="shared" si="63"/>
        <v>3.099634</v>
      </c>
    </row>
    <row r="1346" spans="1:6">
      <c r="A1346">
        <v>1</v>
      </c>
      <c r="B1346" t="s">
        <v>111</v>
      </c>
      <c r="C1346">
        <v>3.39381</v>
      </c>
      <c r="D1346">
        <f t="shared" si="61"/>
        <v>0</v>
      </c>
      <c r="E1346">
        <f t="shared" si="62"/>
        <v>0.762917</v>
      </c>
      <c r="F1346">
        <f t="shared" si="63"/>
        <v>4.156727</v>
      </c>
    </row>
    <row r="1347" spans="1:6">
      <c r="A1347">
        <v>1</v>
      </c>
      <c r="B1347" t="s">
        <v>398</v>
      </c>
      <c r="C1347">
        <v>7.22815</v>
      </c>
      <c r="D1347">
        <f>VLOOKUP(A1347,K:M,3,0)</f>
        <v>0</v>
      </c>
      <c r="E1347">
        <f>VLOOKUP(B1347,K:M,3,0)</f>
        <v>1.313864</v>
      </c>
      <c r="F1347">
        <f t="shared" ref="F1347:F1364" si="64">C1347+D1347+E1347</f>
        <v>8.542014</v>
      </c>
    </row>
    <row r="1348" spans="1:6">
      <c r="A1348">
        <v>2</v>
      </c>
      <c r="B1348" t="s">
        <v>177</v>
      </c>
      <c r="C1348">
        <v>6.54684</v>
      </c>
      <c r="D1348">
        <f>VLOOKUP(A1348,K:M,3,0)</f>
        <v>0.106758</v>
      </c>
      <c r="E1348">
        <f>VLOOKUP(B1348,K:M,3,0)</f>
        <v>0</v>
      </c>
      <c r="F1348">
        <f t="shared" si="64"/>
        <v>6.653598</v>
      </c>
    </row>
    <row r="1349" spans="1:6">
      <c r="A1349">
        <v>2</v>
      </c>
      <c r="B1349" t="s">
        <v>177</v>
      </c>
      <c r="C1349">
        <v>4.8704</v>
      </c>
      <c r="D1349">
        <f>VLOOKUP(A1349,K:M,3,0)</f>
        <v>0.106758</v>
      </c>
      <c r="E1349">
        <f>VLOOKUP(B1349,K:M,3,0)</f>
        <v>0</v>
      </c>
      <c r="F1349">
        <f t="shared" si="64"/>
        <v>4.977158</v>
      </c>
    </row>
    <row r="1350" spans="1:6">
      <c r="A1350">
        <v>2</v>
      </c>
      <c r="B1350" t="s">
        <v>177</v>
      </c>
      <c r="C1350">
        <v>5.51595</v>
      </c>
      <c r="D1350">
        <f>VLOOKUP(A1350,K:M,3,0)</f>
        <v>0.106758</v>
      </c>
      <c r="E1350">
        <f>VLOOKUP(B1350,K:M,3,0)</f>
        <v>0</v>
      </c>
      <c r="F1350">
        <f t="shared" si="64"/>
        <v>5.622708</v>
      </c>
    </row>
    <row r="1351" spans="1:6">
      <c r="A1351">
        <v>1</v>
      </c>
      <c r="B1351" t="s">
        <v>111</v>
      </c>
      <c r="C1351">
        <v>3.59896</v>
      </c>
      <c r="D1351">
        <f>VLOOKUP(A1351,K:M,3,0)</f>
        <v>0</v>
      </c>
      <c r="E1351">
        <f>VLOOKUP(B1351,K:M,3,0)</f>
        <v>0.762917</v>
      </c>
      <c r="F1351">
        <f t="shared" si="64"/>
        <v>4.361877</v>
      </c>
    </row>
    <row r="1352" spans="1:6">
      <c r="A1352">
        <v>1</v>
      </c>
      <c r="B1352" t="s">
        <v>924</v>
      </c>
      <c r="C1352">
        <v>6.05211</v>
      </c>
      <c r="D1352">
        <f>VLOOKUP(A1352,K:M,3,0)</f>
        <v>0</v>
      </c>
      <c r="E1352">
        <f>VLOOKUP(B1352,K:M,3,0)</f>
        <v>1.22927</v>
      </c>
      <c r="F1352">
        <f t="shared" si="64"/>
        <v>7.28138</v>
      </c>
    </row>
    <row r="1353" spans="1:6">
      <c r="A1353">
        <v>1</v>
      </c>
      <c r="B1353" t="s">
        <v>924</v>
      </c>
      <c r="C1353">
        <v>7.61409</v>
      </c>
      <c r="D1353">
        <f>VLOOKUP(A1353,K:M,3,0)</f>
        <v>0</v>
      </c>
      <c r="E1353">
        <f>VLOOKUP(B1353,K:M,3,0)</f>
        <v>1.22927</v>
      </c>
      <c r="F1353">
        <f t="shared" si="64"/>
        <v>8.84336</v>
      </c>
    </row>
    <row r="1354" spans="1:6">
      <c r="A1354">
        <v>1</v>
      </c>
      <c r="B1354" t="s">
        <v>111</v>
      </c>
      <c r="C1354">
        <v>5.01708</v>
      </c>
      <c r="D1354">
        <f>VLOOKUP(A1354,K:M,3,0)</f>
        <v>0</v>
      </c>
      <c r="E1354">
        <f>VLOOKUP(B1354,K:M,3,0)</f>
        <v>0.762917</v>
      </c>
      <c r="F1354">
        <f t="shared" si="64"/>
        <v>5.779997</v>
      </c>
    </row>
    <row r="1355" spans="1:6">
      <c r="A1355">
        <v>1</v>
      </c>
      <c r="B1355" t="s">
        <v>42</v>
      </c>
      <c r="C1355">
        <v>5.35354</v>
      </c>
      <c r="D1355">
        <f>VLOOKUP(A1355,K:M,3,0)</f>
        <v>0</v>
      </c>
      <c r="E1355">
        <f>VLOOKUP(B1355,K:M,3,0)</f>
        <v>0.609183</v>
      </c>
      <c r="F1355">
        <f t="shared" si="64"/>
        <v>5.962723</v>
      </c>
    </row>
    <row r="1356" spans="1:6">
      <c r="A1356">
        <v>2</v>
      </c>
      <c r="B1356" t="s">
        <v>60</v>
      </c>
      <c r="C1356">
        <v>7.22029</v>
      </c>
      <c r="D1356">
        <f>VLOOKUP(A1356,K:M,3,0)</f>
        <v>0.106758</v>
      </c>
      <c r="E1356">
        <f>VLOOKUP(B1356,K:M,3,0)</f>
        <v>0.631128</v>
      </c>
      <c r="F1356">
        <f t="shared" si="64"/>
        <v>7.958176</v>
      </c>
    </row>
    <row r="1357" spans="1:6">
      <c r="A1357">
        <v>1</v>
      </c>
      <c r="B1357" t="s">
        <v>42</v>
      </c>
      <c r="C1357">
        <v>8.49286</v>
      </c>
      <c r="D1357">
        <f>VLOOKUP(A1357,K:M,3,0)</f>
        <v>0</v>
      </c>
      <c r="E1357">
        <f>VLOOKUP(B1357,K:M,3,0)</f>
        <v>0.609183</v>
      </c>
      <c r="F1357">
        <f t="shared" si="64"/>
        <v>9.102043</v>
      </c>
    </row>
    <row r="1358" spans="1:6">
      <c r="A1358">
        <v>1</v>
      </c>
      <c r="B1358" t="s">
        <v>34</v>
      </c>
      <c r="C1358">
        <v>8.00445</v>
      </c>
      <c r="D1358">
        <f>VLOOKUP(A1358,K:M,3,0)</f>
        <v>0</v>
      </c>
      <c r="E1358">
        <f>VLOOKUP(B1358,K:M,3,0)</f>
        <v>0.75065</v>
      </c>
      <c r="F1358">
        <f t="shared" si="64"/>
        <v>8.7551</v>
      </c>
    </row>
    <row r="1359" spans="1:6">
      <c r="A1359">
        <v>1</v>
      </c>
      <c r="B1359" t="s">
        <v>55</v>
      </c>
      <c r="C1359">
        <v>6.47329</v>
      </c>
      <c r="D1359">
        <f>VLOOKUP(A1359,K:M,3,0)</f>
        <v>0</v>
      </c>
      <c r="E1359">
        <f>VLOOKUP(B1359,K:M,3,0)</f>
        <v>0.672861</v>
      </c>
      <c r="F1359">
        <f t="shared" si="64"/>
        <v>7.146151</v>
      </c>
    </row>
    <row r="1360" spans="1:6">
      <c r="A1360">
        <v>1</v>
      </c>
      <c r="B1360" t="s">
        <v>398</v>
      </c>
      <c r="C1360">
        <v>6.33859</v>
      </c>
      <c r="D1360">
        <f>VLOOKUP(A1360,K:M,3,0)</f>
        <v>0</v>
      </c>
      <c r="E1360">
        <f>VLOOKUP(B1360,K:M,3,0)</f>
        <v>1.313864</v>
      </c>
      <c r="F1360">
        <f t="shared" si="64"/>
        <v>7.652454</v>
      </c>
    </row>
    <row r="1361" spans="1:6">
      <c r="A1361">
        <v>1</v>
      </c>
      <c r="B1361" t="s">
        <v>111</v>
      </c>
      <c r="C1361">
        <v>6.27914</v>
      </c>
      <c r="D1361">
        <f>VLOOKUP(A1361,K:M,3,0)</f>
        <v>0</v>
      </c>
      <c r="E1361">
        <f>VLOOKUP(B1361,K:M,3,0)</f>
        <v>0.762917</v>
      </c>
      <c r="F1361">
        <f t="shared" si="64"/>
        <v>7.042057</v>
      </c>
    </row>
    <row r="1362" spans="1:6">
      <c r="A1362">
        <v>1</v>
      </c>
      <c r="B1362" t="s">
        <v>60</v>
      </c>
      <c r="C1362">
        <v>4.93495</v>
      </c>
      <c r="D1362">
        <f>VLOOKUP(A1362,K:M,3,0)</f>
        <v>0</v>
      </c>
      <c r="E1362">
        <f>VLOOKUP(B1362,K:M,3,0)</f>
        <v>0.631128</v>
      </c>
      <c r="F1362">
        <f t="shared" si="64"/>
        <v>5.566078</v>
      </c>
    </row>
    <row r="1363" spans="1:6">
      <c r="A1363">
        <v>1</v>
      </c>
      <c r="B1363" t="s">
        <v>111</v>
      </c>
      <c r="C1363">
        <v>4.8862</v>
      </c>
      <c r="D1363">
        <f>VLOOKUP(A1363,K:M,3,0)</f>
        <v>0</v>
      </c>
      <c r="E1363">
        <f>VLOOKUP(B1363,K:M,3,0)</f>
        <v>0.762917</v>
      </c>
      <c r="F1363">
        <f t="shared" si="64"/>
        <v>5.649117</v>
      </c>
    </row>
    <row r="1364" spans="1:6">
      <c r="A1364">
        <v>1</v>
      </c>
      <c r="B1364" t="s">
        <v>111</v>
      </c>
      <c r="C1364">
        <v>8.12411</v>
      </c>
      <c r="D1364">
        <f>VLOOKUP(A1364,K:M,3,0)</f>
        <v>0</v>
      </c>
      <c r="E1364">
        <f>VLOOKUP(B1364,K:M,3,0)</f>
        <v>0.762917</v>
      </c>
      <c r="F1364">
        <f t="shared" si="64"/>
        <v>8.887027</v>
      </c>
    </row>
  </sheetData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364"/>
  <sheetViews>
    <sheetView topLeftCell="A1325" workbookViewId="0">
      <selection activeCell="F2" sqref="F2:F1364"/>
    </sheetView>
  </sheetViews>
  <sheetFormatPr defaultColWidth="8.72727272727273" defaultRowHeight="14"/>
  <cols>
    <col min="4" max="4" width="10.5454545454545"/>
    <col min="5" max="6" width="11.7272727272727"/>
    <col min="11" max="11" width="14.7272727272727" customWidth="1"/>
    <col min="12" max="12" width="11.7272727272727"/>
  </cols>
  <sheetData>
    <row r="1" spans="1:13">
      <c r="A1" t="s">
        <v>1</v>
      </c>
      <c r="B1" t="s">
        <v>2</v>
      </c>
      <c r="C1" t="s">
        <v>16</v>
      </c>
      <c r="D1" t="s">
        <v>1465</v>
      </c>
      <c r="E1" t="s">
        <v>1466</v>
      </c>
      <c r="F1" t="s">
        <v>1467</v>
      </c>
      <c r="J1" t="s">
        <v>1468</v>
      </c>
      <c r="K1" t="s">
        <v>1469</v>
      </c>
      <c r="M1" t="s">
        <v>1470</v>
      </c>
    </row>
    <row r="2" spans="1:13">
      <c r="A2">
        <v>3</v>
      </c>
      <c r="B2" t="s">
        <v>34</v>
      </c>
      <c r="C2">
        <v>0.41994</v>
      </c>
      <c r="D2">
        <f>VLOOKUP(A2,J:L,3,0)</f>
        <v>0.0465319</v>
      </c>
      <c r="E2">
        <f>VLOOKUP(B2,J:L,3,0)</f>
        <v>0.0781381</v>
      </c>
      <c r="F2">
        <f>C2+D2+E2</f>
        <v>0.54461</v>
      </c>
      <c r="J2" t="s">
        <v>1471</v>
      </c>
      <c r="K2">
        <v>0.331921</v>
      </c>
      <c r="M2">
        <v>0.0133307</v>
      </c>
    </row>
    <row r="3" spans="1:13">
      <c r="A3">
        <v>3</v>
      </c>
      <c r="B3" t="s">
        <v>38</v>
      </c>
      <c r="C3">
        <v>0.17628</v>
      </c>
      <c r="D3">
        <f t="shared" ref="D3:D66" si="0">VLOOKUP(A3,J:L,3,0)</f>
        <v>0.0465319</v>
      </c>
      <c r="E3">
        <f t="shared" ref="E3:E66" si="1">VLOOKUP(B3,J:L,3,0)</f>
        <v>0.0616684</v>
      </c>
      <c r="F3">
        <f t="shared" ref="F3:F66" si="2">C3+D3+E3</f>
        <v>0.2844803</v>
      </c>
      <c r="J3" s="1">
        <v>1</v>
      </c>
      <c r="K3">
        <v>0.0298536</v>
      </c>
      <c r="L3">
        <f>K3-0.0298536</f>
        <v>0</v>
      </c>
      <c r="M3">
        <v>0.0129685</v>
      </c>
    </row>
    <row r="4" spans="1:13">
      <c r="A4">
        <v>2</v>
      </c>
      <c r="B4" t="s">
        <v>42</v>
      </c>
      <c r="C4">
        <v>0.227397</v>
      </c>
      <c r="D4">
        <f t="shared" si="0"/>
        <v>0.0358757</v>
      </c>
      <c r="E4">
        <f t="shared" si="1"/>
        <v>0.0296832</v>
      </c>
      <c r="F4">
        <f t="shared" si="2"/>
        <v>0.2929559</v>
      </c>
      <c r="J4" s="1">
        <v>2</v>
      </c>
      <c r="K4">
        <v>0.0657293</v>
      </c>
      <c r="L4">
        <f>K4-0.0298536</f>
        <v>0.0358757</v>
      </c>
      <c r="M4">
        <v>0.00985099</v>
      </c>
    </row>
    <row r="5" spans="1:13">
      <c r="A5">
        <v>2</v>
      </c>
      <c r="B5" t="s">
        <v>45</v>
      </c>
      <c r="C5">
        <v>0.43365</v>
      </c>
      <c r="D5">
        <f t="shared" si="0"/>
        <v>0.0358757</v>
      </c>
      <c r="E5">
        <f t="shared" si="1"/>
        <v>0.00773318</v>
      </c>
      <c r="F5">
        <f t="shared" si="2"/>
        <v>0.47725888</v>
      </c>
      <c r="J5" s="1">
        <v>3</v>
      </c>
      <c r="K5">
        <v>0.0763855</v>
      </c>
      <c r="L5">
        <f>K5-0.0298536</f>
        <v>0.0465319</v>
      </c>
      <c r="M5">
        <v>0.00938908</v>
      </c>
    </row>
    <row r="6" spans="1:13">
      <c r="A6">
        <v>1</v>
      </c>
      <c r="B6" t="s">
        <v>38</v>
      </c>
      <c r="C6">
        <v>0.272164</v>
      </c>
      <c r="D6">
        <f t="shared" si="0"/>
        <v>0</v>
      </c>
      <c r="E6">
        <f t="shared" si="1"/>
        <v>0.0616684</v>
      </c>
      <c r="F6">
        <f t="shared" si="2"/>
        <v>0.3338324</v>
      </c>
      <c r="J6" s="1">
        <v>4</v>
      </c>
      <c r="K6">
        <v>0.0625857</v>
      </c>
      <c r="L6">
        <f>K6-0.0298536</f>
        <v>0.0327321</v>
      </c>
      <c r="M6">
        <v>0.0121341</v>
      </c>
    </row>
    <row r="7" spans="1:13">
      <c r="A7">
        <v>2</v>
      </c>
      <c r="B7" t="s">
        <v>50</v>
      </c>
      <c r="C7">
        <v>0.564946</v>
      </c>
      <c r="D7">
        <f t="shared" si="0"/>
        <v>0.0358757</v>
      </c>
      <c r="E7">
        <f t="shared" si="1"/>
        <v>-0.000176599999999999</v>
      </c>
      <c r="F7">
        <f t="shared" si="2"/>
        <v>0.6006451</v>
      </c>
      <c r="J7" s="1" t="s">
        <v>144</v>
      </c>
      <c r="K7">
        <v>0.0973666</v>
      </c>
      <c r="L7">
        <f>K7-0.0298536</f>
        <v>0.067513</v>
      </c>
      <c r="M7">
        <v>0.0163013</v>
      </c>
    </row>
    <row r="8" spans="1:13">
      <c r="A8">
        <v>1</v>
      </c>
      <c r="B8" t="s">
        <v>45</v>
      </c>
      <c r="C8">
        <v>0.213885</v>
      </c>
      <c r="D8">
        <f t="shared" si="0"/>
        <v>0</v>
      </c>
      <c r="E8">
        <f t="shared" si="1"/>
        <v>0.00773318</v>
      </c>
      <c r="F8">
        <f t="shared" si="2"/>
        <v>0.22161818</v>
      </c>
      <c r="J8" s="1" t="s">
        <v>177</v>
      </c>
      <c r="K8">
        <v>-0.0171927</v>
      </c>
      <c r="L8">
        <f>K8--0.0171927</f>
        <v>0</v>
      </c>
      <c r="M8">
        <v>0.0162425</v>
      </c>
    </row>
    <row r="9" spans="1:13">
      <c r="A9">
        <v>1</v>
      </c>
      <c r="B9" t="s">
        <v>55</v>
      </c>
      <c r="C9">
        <v>0.238907</v>
      </c>
      <c r="D9">
        <f t="shared" si="0"/>
        <v>0</v>
      </c>
      <c r="E9">
        <f t="shared" si="1"/>
        <v>0.0582037</v>
      </c>
      <c r="F9">
        <f t="shared" si="2"/>
        <v>0.2971107</v>
      </c>
      <c r="J9" s="1" t="s">
        <v>45</v>
      </c>
      <c r="K9">
        <v>-0.00945952</v>
      </c>
      <c r="L9">
        <f t="shared" ref="L9:L19" si="3">K9--0.0171927</f>
        <v>0.00773318</v>
      </c>
      <c r="M9">
        <v>0.0144028</v>
      </c>
    </row>
    <row r="10" spans="1:13">
      <c r="A10">
        <v>1</v>
      </c>
      <c r="B10" t="s">
        <v>45</v>
      </c>
      <c r="C10">
        <v>0.426492</v>
      </c>
      <c r="D10">
        <f t="shared" si="0"/>
        <v>0</v>
      </c>
      <c r="E10">
        <f t="shared" si="1"/>
        <v>0.00773318</v>
      </c>
      <c r="F10">
        <f t="shared" si="2"/>
        <v>0.43422518</v>
      </c>
      <c r="J10" s="1" t="s">
        <v>50</v>
      </c>
      <c r="K10">
        <v>-0.0173693</v>
      </c>
      <c r="L10">
        <f t="shared" si="3"/>
        <v>-0.000176599999999999</v>
      </c>
      <c r="M10">
        <v>0.0131234</v>
      </c>
    </row>
    <row r="11" spans="1:13">
      <c r="A11">
        <v>1</v>
      </c>
      <c r="B11" t="s">
        <v>60</v>
      </c>
      <c r="C11">
        <v>0.469094</v>
      </c>
      <c r="D11">
        <f t="shared" si="0"/>
        <v>0</v>
      </c>
      <c r="E11">
        <f t="shared" si="1"/>
        <v>0.0538312</v>
      </c>
      <c r="F11">
        <f t="shared" si="2"/>
        <v>0.5229252</v>
      </c>
      <c r="J11" s="1" t="s">
        <v>66</v>
      </c>
      <c r="K11">
        <v>-0.0167583</v>
      </c>
      <c r="L11">
        <f t="shared" si="3"/>
        <v>0.000434400000000001</v>
      </c>
      <c r="M11">
        <v>0.0125437</v>
      </c>
    </row>
    <row r="12" spans="1:13">
      <c r="A12">
        <v>1</v>
      </c>
      <c r="B12" t="s">
        <v>60</v>
      </c>
      <c r="C12">
        <v>0.288125</v>
      </c>
      <c r="D12">
        <f t="shared" si="0"/>
        <v>0</v>
      </c>
      <c r="E12">
        <f t="shared" si="1"/>
        <v>0.0538312</v>
      </c>
      <c r="F12">
        <f t="shared" si="2"/>
        <v>0.3419562</v>
      </c>
      <c r="J12" s="1" t="s">
        <v>42</v>
      </c>
      <c r="K12">
        <v>0.0124905</v>
      </c>
      <c r="L12">
        <f t="shared" si="3"/>
        <v>0.0296832</v>
      </c>
      <c r="M12">
        <v>0.0143225</v>
      </c>
    </row>
    <row r="13" spans="1:13">
      <c r="A13">
        <v>1</v>
      </c>
      <c r="B13" t="s">
        <v>45</v>
      </c>
      <c r="C13">
        <v>0.345295</v>
      </c>
      <c r="D13">
        <f t="shared" si="0"/>
        <v>0</v>
      </c>
      <c r="E13">
        <f t="shared" si="1"/>
        <v>0.00773318</v>
      </c>
      <c r="F13">
        <f t="shared" si="2"/>
        <v>0.35302818</v>
      </c>
      <c r="J13" s="1" t="s">
        <v>55</v>
      </c>
      <c r="K13">
        <v>0.041011</v>
      </c>
      <c r="L13">
        <f t="shared" si="3"/>
        <v>0.0582037</v>
      </c>
      <c r="M13">
        <v>0.0145299</v>
      </c>
    </row>
    <row r="14" spans="1:13">
      <c r="A14">
        <v>1</v>
      </c>
      <c r="B14" t="s">
        <v>38</v>
      </c>
      <c r="C14">
        <v>0.57739</v>
      </c>
      <c r="D14">
        <f t="shared" si="0"/>
        <v>0</v>
      </c>
      <c r="E14">
        <f t="shared" si="1"/>
        <v>0.0616684</v>
      </c>
      <c r="F14">
        <f t="shared" si="2"/>
        <v>0.6390584</v>
      </c>
      <c r="J14" s="1" t="s">
        <v>60</v>
      </c>
      <c r="K14">
        <v>0.0366385</v>
      </c>
      <c r="L14">
        <f t="shared" si="3"/>
        <v>0.0538312</v>
      </c>
      <c r="M14">
        <v>0.0138613</v>
      </c>
    </row>
    <row r="15" spans="1:13">
      <c r="A15">
        <v>1</v>
      </c>
      <c r="B15" t="s">
        <v>66</v>
      </c>
      <c r="C15">
        <v>0.414979</v>
      </c>
      <c r="D15">
        <f t="shared" si="0"/>
        <v>0</v>
      </c>
      <c r="E15">
        <f t="shared" si="1"/>
        <v>0.000434400000000001</v>
      </c>
      <c r="F15">
        <f t="shared" si="2"/>
        <v>0.4154134</v>
      </c>
      <c r="J15" s="1" t="s">
        <v>38</v>
      </c>
      <c r="K15">
        <v>0.0444757</v>
      </c>
      <c r="L15">
        <f t="shared" si="3"/>
        <v>0.0616684</v>
      </c>
      <c r="M15">
        <v>0.0154514</v>
      </c>
    </row>
    <row r="16" spans="1:13">
      <c r="A16">
        <v>1</v>
      </c>
      <c r="B16" t="s">
        <v>42</v>
      </c>
      <c r="C16">
        <v>0.420965</v>
      </c>
      <c r="D16">
        <f t="shared" si="0"/>
        <v>0</v>
      </c>
      <c r="E16">
        <f t="shared" si="1"/>
        <v>0.0296832</v>
      </c>
      <c r="F16">
        <f t="shared" si="2"/>
        <v>0.4506482</v>
      </c>
      <c r="J16" s="1" t="s">
        <v>34</v>
      </c>
      <c r="K16">
        <v>0.0609454</v>
      </c>
      <c r="L16">
        <f t="shared" si="3"/>
        <v>0.0781381</v>
      </c>
      <c r="M16">
        <v>0.0153816</v>
      </c>
    </row>
    <row r="17" spans="1:13">
      <c r="A17">
        <v>1</v>
      </c>
      <c r="B17" t="s">
        <v>45</v>
      </c>
      <c r="C17">
        <v>0.441576</v>
      </c>
      <c r="D17">
        <f t="shared" si="0"/>
        <v>0</v>
      </c>
      <c r="E17">
        <f t="shared" si="1"/>
        <v>0.00773318</v>
      </c>
      <c r="F17">
        <f t="shared" si="2"/>
        <v>0.44930918</v>
      </c>
      <c r="J17" s="1" t="s">
        <v>111</v>
      </c>
      <c r="K17">
        <v>0.0627555</v>
      </c>
      <c r="L17">
        <f t="shared" si="3"/>
        <v>0.0799482</v>
      </c>
      <c r="M17">
        <v>0.017375</v>
      </c>
    </row>
    <row r="18" spans="1:13">
      <c r="A18">
        <v>1</v>
      </c>
      <c r="B18" t="s">
        <v>50</v>
      </c>
      <c r="C18">
        <v>0.57572</v>
      </c>
      <c r="D18">
        <f t="shared" si="0"/>
        <v>0</v>
      </c>
      <c r="E18">
        <f t="shared" si="1"/>
        <v>-0.000176599999999999</v>
      </c>
      <c r="F18">
        <f t="shared" si="2"/>
        <v>0.5755434</v>
      </c>
      <c r="J18" s="1" t="s">
        <v>398</v>
      </c>
      <c r="K18">
        <v>0.0484295</v>
      </c>
      <c r="L18">
        <f t="shared" si="3"/>
        <v>0.0656222</v>
      </c>
      <c r="M18">
        <v>0.0279639</v>
      </c>
    </row>
    <row r="19" spans="1:13">
      <c r="A19">
        <v>1</v>
      </c>
      <c r="B19" t="s">
        <v>45</v>
      </c>
      <c r="C19">
        <v>0.284127</v>
      </c>
      <c r="D19">
        <f t="shared" si="0"/>
        <v>0</v>
      </c>
      <c r="E19">
        <f t="shared" si="1"/>
        <v>0.00773318</v>
      </c>
      <c r="F19">
        <f t="shared" si="2"/>
        <v>0.29186018</v>
      </c>
      <c r="J19" s="1" t="s">
        <v>924</v>
      </c>
      <c r="K19">
        <v>0.0859546</v>
      </c>
      <c r="L19">
        <f t="shared" si="3"/>
        <v>0.1031473</v>
      </c>
      <c r="M19">
        <v>0.0318333</v>
      </c>
    </row>
    <row r="20" spans="1:6">
      <c r="A20">
        <v>1</v>
      </c>
      <c r="B20" t="s">
        <v>34</v>
      </c>
      <c r="C20">
        <v>0.438237</v>
      </c>
      <c r="D20">
        <f t="shared" si="0"/>
        <v>0</v>
      </c>
      <c r="E20">
        <f t="shared" si="1"/>
        <v>0.0781381</v>
      </c>
      <c r="F20">
        <f t="shared" si="2"/>
        <v>0.5163751</v>
      </c>
    </row>
    <row r="21" spans="1:6">
      <c r="A21">
        <v>1</v>
      </c>
      <c r="B21" t="s">
        <v>38</v>
      </c>
      <c r="C21">
        <v>0.48394</v>
      </c>
      <c r="D21">
        <f t="shared" si="0"/>
        <v>0</v>
      </c>
      <c r="E21">
        <f t="shared" si="1"/>
        <v>0.0616684</v>
      </c>
      <c r="F21">
        <f t="shared" si="2"/>
        <v>0.5456084</v>
      </c>
    </row>
    <row r="22" spans="1:6">
      <c r="A22">
        <v>1</v>
      </c>
      <c r="B22" t="s">
        <v>34</v>
      </c>
      <c r="C22">
        <v>0.317702</v>
      </c>
      <c r="D22">
        <f t="shared" si="0"/>
        <v>0</v>
      </c>
      <c r="E22">
        <f t="shared" si="1"/>
        <v>0.0781381</v>
      </c>
      <c r="F22">
        <f t="shared" si="2"/>
        <v>0.3958401</v>
      </c>
    </row>
    <row r="23" spans="1:6">
      <c r="A23">
        <v>1</v>
      </c>
      <c r="B23" t="s">
        <v>50</v>
      </c>
      <c r="C23">
        <v>0.424992</v>
      </c>
      <c r="D23">
        <f t="shared" si="0"/>
        <v>0</v>
      </c>
      <c r="E23">
        <f t="shared" si="1"/>
        <v>-0.000176599999999999</v>
      </c>
      <c r="F23">
        <f t="shared" si="2"/>
        <v>0.4248154</v>
      </c>
    </row>
    <row r="24" spans="1:6">
      <c r="A24">
        <v>1</v>
      </c>
      <c r="B24" t="s">
        <v>45</v>
      </c>
      <c r="C24">
        <v>0.172272</v>
      </c>
      <c r="D24">
        <f t="shared" si="0"/>
        <v>0</v>
      </c>
      <c r="E24">
        <f t="shared" si="1"/>
        <v>0.00773318</v>
      </c>
      <c r="F24">
        <f t="shared" si="2"/>
        <v>0.18000518</v>
      </c>
    </row>
    <row r="25" spans="1:6">
      <c r="A25">
        <v>1</v>
      </c>
      <c r="B25" t="s">
        <v>60</v>
      </c>
      <c r="C25">
        <v>0.36492</v>
      </c>
      <c r="D25">
        <f t="shared" si="0"/>
        <v>0</v>
      </c>
      <c r="E25">
        <f t="shared" si="1"/>
        <v>0.0538312</v>
      </c>
      <c r="F25">
        <f t="shared" si="2"/>
        <v>0.4187512</v>
      </c>
    </row>
    <row r="26" spans="1:6">
      <c r="A26">
        <v>1</v>
      </c>
      <c r="B26" t="s">
        <v>66</v>
      </c>
      <c r="C26">
        <v>0.510973</v>
      </c>
      <c r="D26">
        <f t="shared" si="0"/>
        <v>0</v>
      </c>
      <c r="E26">
        <f t="shared" si="1"/>
        <v>0.000434400000000001</v>
      </c>
      <c r="F26">
        <f t="shared" si="2"/>
        <v>0.5114074</v>
      </c>
    </row>
    <row r="27" spans="1:6">
      <c r="A27">
        <v>1</v>
      </c>
      <c r="B27" t="s">
        <v>60</v>
      </c>
      <c r="C27">
        <v>0.609804</v>
      </c>
      <c r="D27">
        <f t="shared" si="0"/>
        <v>0</v>
      </c>
      <c r="E27">
        <f t="shared" si="1"/>
        <v>0.0538312</v>
      </c>
      <c r="F27">
        <f t="shared" si="2"/>
        <v>0.6636352</v>
      </c>
    </row>
    <row r="28" spans="1:6">
      <c r="A28">
        <v>1</v>
      </c>
      <c r="B28" t="s">
        <v>55</v>
      </c>
      <c r="C28">
        <v>0.439204</v>
      </c>
      <c r="D28">
        <f t="shared" si="0"/>
        <v>0</v>
      </c>
      <c r="E28">
        <f t="shared" si="1"/>
        <v>0.0582037</v>
      </c>
      <c r="F28">
        <f t="shared" si="2"/>
        <v>0.4974077</v>
      </c>
    </row>
    <row r="29" spans="1:6">
      <c r="A29">
        <v>1</v>
      </c>
      <c r="B29" t="s">
        <v>55</v>
      </c>
      <c r="C29">
        <v>0.606216</v>
      </c>
      <c r="D29">
        <f t="shared" si="0"/>
        <v>0</v>
      </c>
      <c r="E29">
        <f t="shared" si="1"/>
        <v>0.0582037</v>
      </c>
      <c r="F29">
        <f t="shared" si="2"/>
        <v>0.6644197</v>
      </c>
    </row>
    <row r="30" spans="1:6">
      <c r="A30">
        <v>1</v>
      </c>
      <c r="B30" t="s">
        <v>34</v>
      </c>
      <c r="C30">
        <v>0.424632</v>
      </c>
      <c r="D30">
        <f t="shared" si="0"/>
        <v>0</v>
      </c>
      <c r="E30">
        <f t="shared" si="1"/>
        <v>0.0781381</v>
      </c>
      <c r="F30">
        <f t="shared" si="2"/>
        <v>0.5027701</v>
      </c>
    </row>
    <row r="31" spans="1:6">
      <c r="A31">
        <v>1</v>
      </c>
      <c r="B31" t="s">
        <v>45</v>
      </c>
      <c r="C31">
        <v>0.400838</v>
      </c>
      <c r="D31">
        <f t="shared" si="0"/>
        <v>0</v>
      </c>
      <c r="E31">
        <f t="shared" si="1"/>
        <v>0.00773318</v>
      </c>
      <c r="F31">
        <f t="shared" si="2"/>
        <v>0.40857118</v>
      </c>
    </row>
    <row r="32" spans="1:6">
      <c r="A32">
        <v>1</v>
      </c>
      <c r="B32" t="s">
        <v>45</v>
      </c>
      <c r="C32">
        <v>0.358672</v>
      </c>
      <c r="D32">
        <f t="shared" si="0"/>
        <v>0</v>
      </c>
      <c r="E32">
        <f t="shared" si="1"/>
        <v>0.00773318</v>
      </c>
      <c r="F32">
        <f t="shared" si="2"/>
        <v>0.36640518</v>
      </c>
    </row>
    <row r="33" spans="1:6">
      <c r="A33">
        <v>1</v>
      </c>
      <c r="B33" t="s">
        <v>66</v>
      </c>
      <c r="C33">
        <v>0.0735673</v>
      </c>
      <c r="D33">
        <f t="shared" si="0"/>
        <v>0</v>
      </c>
      <c r="E33">
        <f t="shared" si="1"/>
        <v>0.000434400000000001</v>
      </c>
      <c r="F33">
        <f t="shared" si="2"/>
        <v>0.0740017</v>
      </c>
    </row>
    <row r="34" spans="1:6">
      <c r="A34">
        <v>1</v>
      </c>
      <c r="B34" t="s">
        <v>42</v>
      </c>
      <c r="C34">
        <v>0.263989</v>
      </c>
      <c r="D34">
        <f t="shared" si="0"/>
        <v>0</v>
      </c>
      <c r="E34">
        <f t="shared" si="1"/>
        <v>0.0296832</v>
      </c>
      <c r="F34">
        <f t="shared" si="2"/>
        <v>0.2936722</v>
      </c>
    </row>
    <row r="35" spans="1:6">
      <c r="A35">
        <v>1</v>
      </c>
      <c r="B35" t="s">
        <v>42</v>
      </c>
      <c r="C35">
        <v>0.637409</v>
      </c>
      <c r="D35">
        <f t="shared" si="0"/>
        <v>0</v>
      </c>
      <c r="E35">
        <f t="shared" si="1"/>
        <v>0.0296832</v>
      </c>
      <c r="F35">
        <f t="shared" si="2"/>
        <v>0.6670922</v>
      </c>
    </row>
    <row r="36" spans="1:6">
      <c r="A36">
        <v>1</v>
      </c>
      <c r="B36" t="s">
        <v>55</v>
      </c>
      <c r="C36">
        <v>0.631333</v>
      </c>
      <c r="D36">
        <f t="shared" si="0"/>
        <v>0</v>
      </c>
      <c r="E36">
        <f t="shared" si="1"/>
        <v>0.0582037</v>
      </c>
      <c r="F36">
        <f t="shared" si="2"/>
        <v>0.6895367</v>
      </c>
    </row>
    <row r="37" spans="1:6">
      <c r="A37">
        <v>1</v>
      </c>
      <c r="B37" t="s">
        <v>50</v>
      </c>
      <c r="C37">
        <v>0.470054</v>
      </c>
      <c r="D37">
        <f t="shared" si="0"/>
        <v>0</v>
      </c>
      <c r="E37">
        <f t="shared" si="1"/>
        <v>-0.000176599999999999</v>
      </c>
      <c r="F37">
        <f t="shared" si="2"/>
        <v>0.4698774</v>
      </c>
    </row>
    <row r="38" spans="1:6">
      <c r="A38">
        <v>1</v>
      </c>
      <c r="B38" t="s">
        <v>60</v>
      </c>
      <c r="C38">
        <v>0.787618</v>
      </c>
      <c r="D38">
        <f t="shared" si="0"/>
        <v>0</v>
      </c>
      <c r="E38">
        <f t="shared" si="1"/>
        <v>0.0538312</v>
      </c>
      <c r="F38">
        <f t="shared" si="2"/>
        <v>0.8414492</v>
      </c>
    </row>
    <row r="39" spans="1:6">
      <c r="A39">
        <v>1</v>
      </c>
      <c r="B39" t="s">
        <v>60</v>
      </c>
      <c r="C39">
        <v>0.431254</v>
      </c>
      <c r="D39">
        <f t="shared" si="0"/>
        <v>0</v>
      </c>
      <c r="E39">
        <f t="shared" si="1"/>
        <v>0.0538312</v>
      </c>
      <c r="F39">
        <f t="shared" si="2"/>
        <v>0.4850852</v>
      </c>
    </row>
    <row r="40" spans="1:6">
      <c r="A40">
        <v>4</v>
      </c>
      <c r="B40" t="s">
        <v>45</v>
      </c>
      <c r="C40">
        <v>0.374382</v>
      </c>
      <c r="D40">
        <f t="shared" si="0"/>
        <v>0.0327321</v>
      </c>
      <c r="E40">
        <f t="shared" si="1"/>
        <v>0.00773318</v>
      </c>
      <c r="F40">
        <f t="shared" si="2"/>
        <v>0.41484728</v>
      </c>
    </row>
    <row r="41" spans="1:6">
      <c r="A41">
        <v>4</v>
      </c>
      <c r="B41" t="s">
        <v>45</v>
      </c>
      <c r="C41">
        <v>0.239486</v>
      </c>
      <c r="D41">
        <f t="shared" si="0"/>
        <v>0.0327321</v>
      </c>
      <c r="E41">
        <f t="shared" si="1"/>
        <v>0.00773318</v>
      </c>
      <c r="F41">
        <f t="shared" si="2"/>
        <v>0.27995128</v>
      </c>
    </row>
    <row r="42" spans="1:6">
      <c r="A42">
        <v>4</v>
      </c>
      <c r="B42" t="s">
        <v>50</v>
      </c>
      <c r="C42">
        <v>0.398762</v>
      </c>
      <c r="D42">
        <f t="shared" si="0"/>
        <v>0.0327321</v>
      </c>
      <c r="E42">
        <f t="shared" si="1"/>
        <v>-0.000176599999999999</v>
      </c>
      <c r="F42">
        <f t="shared" si="2"/>
        <v>0.4313175</v>
      </c>
    </row>
    <row r="43" spans="1:6">
      <c r="A43">
        <v>3</v>
      </c>
      <c r="B43" t="s">
        <v>45</v>
      </c>
      <c r="C43">
        <v>0.25113</v>
      </c>
      <c r="D43">
        <f t="shared" si="0"/>
        <v>0.0465319</v>
      </c>
      <c r="E43">
        <f t="shared" si="1"/>
        <v>0.00773318</v>
      </c>
      <c r="F43">
        <f t="shared" si="2"/>
        <v>0.30539508</v>
      </c>
    </row>
    <row r="44" spans="1:6">
      <c r="A44">
        <v>3</v>
      </c>
      <c r="B44" t="s">
        <v>42</v>
      </c>
      <c r="C44">
        <v>0.558683</v>
      </c>
      <c r="D44">
        <f t="shared" si="0"/>
        <v>0.0465319</v>
      </c>
      <c r="E44">
        <f t="shared" si="1"/>
        <v>0.0296832</v>
      </c>
      <c r="F44">
        <f t="shared" si="2"/>
        <v>0.6348981</v>
      </c>
    </row>
    <row r="45" spans="1:6">
      <c r="A45">
        <v>2</v>
      </c>
      <c r="B45" t="s">
        <v>50</v>
      </c>
      <c r="C45">
        <v>0.232563</v>
      </c>
      <c r="D45">
        <f t="shared" si="0"/>
        <v>0.0358757</v>
      </c>
      <c r="E45">
        <f t="shared" si="1"/>
        <v>-0.000176599999999999</v>
      </c>
      <c r="F45">
        <f t="shared" si="2"/>
        <v>0.2682621</v>
      </c>
    </row>
    <row r="46" spans="1:6">
      <c r="A46">
        <v>3</v>
      </c>
      <c r="B46" t="s">
        <v>34</v>
      </c>
      <c r="C46">
        <v>0.26247</v>
      </c>
      <c r="D46">
        <f t="shared" si="0"/>
        <v>0.0465319</v>
      </c>
      <c r="E46">
        <f t="shared" si="1"/>
        <v>0.0781381</v>
      </c>
      <c r="F46">
        <f t="shared" si="2"/>
        <v>0.38714</v>
      </c>
    </row>
    <row r="47" spans="1:6">
      <c r="A47">
        <v>2</v>
      </c>
      <c r="B47" t="s">
        <v>66</v>
      </c>
      <c r="C47">
        <v>0.424934</v>
      </c>
      <c r="D47">
        <f t="shared" si="0"/>
        <v>0.0358757</v>
      </c>
      <c r="E47">
        <f t="shared" si="1"/>
        <v>0.000434400000000001</v>
      </c>
      <c r="F47">
        <f t="shared" si="2"/>
        <v>0.4612441</v>
      </c>
    </row>
    <row r="48" spans="1:6">
      <c r="A48">
        <v>2</v>
      </c>
      <c r="B48" t="s">
        <v>45</v>
      </c>
      <c r="C48">
        <v>0.296327</v>
      </c>
      <c r="D48">
        <f t="shared" si="0"/>
        <v>0.0358757</v>
      </c>
      <c r="E48">
        <f t="shared" si="1"/>
        <v>0.00773318</v>
      </c>
      <c r="F48">
        <f t="shared" si="2"/>
        <v>0.33993588</v>
      </c>
    </row>
    <row r="49" spans="1:6">
      <c r="A49">
        <v>3</v>
      </c>
      <c r="B49" t="s">
        <v>42</v>
      </c>
      <c r="C49">
        <v>0.310599</v>
      </c>
      <c r="D49">
        <f t="shared" si="0"/>
        <v>0.0465319</v>
      </c>
      <c r="E49">
        <f t="shared" si="1"/>
        <v>0.0296832</v>
      </c>
      <c r="F49">
        <f t="shared" si="2"/>
        <v>0.3868141</v>
      </c>
    </row>
    <row r="50" spans="1:6">
      <c r="A50">
        <v>3</v>
      </c>
      <c r="B50" t="s">
        <v>55</v>
      </c>
      <c r="C50">
        <v>0.308609</v>
      </c>
      <c r="D50">
        <f t="shared" si="0"/>
        <v>0.0465319</v>
      </c>
      <c r="E50">
        <f t="shared" si="1"/>
        <v>0.0582037</v>
      </c>
      <c r="F50">
        <f t="shared" si="2"/>
        <v>0.4133446</v>
      </c>
    </row>
    <row r="51" spans="1:6">
      <c r="A51">
        <v>3</v>
      </c>
      <c r="B51" t="s">
        <v>34</v>
      </c>
      <c r="C51">
        <v>0.472449</v>
      </c>
      <c r="D51">
        <f t="shared" si="0"/>
        <v>0.0465319</v>
      </c>
      <c r="E51">
        <f t="shared" si="1"/>
        <v>0.0781381</v>
      </c>
      <c r="F51">
        <f t="shared" si="2"/>
        <v>0.597119</v>
      </c>
    </row>
    <row r="52" spans="1:6">
      <c r="A52">
        <v>2</v>
      </c>
      <c r="B52" t="s">
        <v>111</v>
      </c>
      <c r="C52">
        <v>0.41421</v>
      </c>
      <c r="D52">
        <f t="shared" si="0"/>
        <v>0.0358757</v>
      </c>
      <c r="E52">
        <f t="shared" si="1"/>
        <v>0.0799482</v>
      </c>
      <c r="F52">
        <f t="shared" si="2"/>
        <v>0.5300339</v>
      </c>
    </row>
    <row r="53" spans="1:6">
      <c r="A53">
        <v>4</v>
      </c>
      <c r="B53" t="s">
        <v>50</v>
      </c>
      <c r="C53">
        <v>0.330768</v>
      </c>
      <c r="D53">
        <f t="shared" si="0"/>
        <v>0.0327321</v>
      </c>
      <c r="E53">
        <f t="shared" si="1"/>
        <v>-0.000176599999999999</v>
      </c>
      <c r="F53">
        <f t="shared" si="2"/>
        <v>0.3633235</v>
      </c>
    </row>
    <row r="54" spans="1:6">
      <c r="A54">
        <v>2</v>
      </c>
      <c r="B54" t="s">
        <v>60</v>
      </c>
      <c r="C54">
        <v>0.355867</v>
      </c>
      <c r="D54">
        <f t="shared" si="0"/>
        <v>0.0358757</v>
      </c>
      <c r="E54">
        <f t="shared" si="1"/>
        <v>0.0538312</v>
      </c>
      <c r="F54">
        <f t="shared" si="2"/>
        <v>0.4455739</v>
      </c>
    </row>
    <row r="55" spans="1:6">
      <c r="A55">
        <v>4</v>
      </c>
      <c r="B55" t="s">
        <v>45</v>
      </c>
      <c r="C55">
        <v>0.290832</v>
      </c>
      <c r="D55">
        <f t="shared" si="0"/>
        <v>0.0327321</v>
      </c>
      <c r="E55">
        <f t="shared" si="1"/>
        <v>0.00773318</v>
      </c>
      <c r="F55">
        <f t="shared" si="2"/>
        <v>0.33129728</v>
      </c>
    </row>
    <row r="56" spans="1:6">
      <c r="A56">
        <v>2</v>
      </c>
      <c r="B56" t="s">
        <v>42</v>
      </c>
      <c r="C56">
        <v>0.46881</v>
      </c>
      <c r="D56">
        <f t="shared" si="0"/>
        <v>0.0358757</v>
      </c>
      <c r="E56">
        <f t="shared" si="1"/>
        <v>0.0296832</v>
      </c>
      <c r="F56">
        <f t="shared" si="2"/>
        <v>0.5343689</v>
      </c>
    </row>
    <row r="57" spans="1:6">
      <c r="A57">
        <v>3</v>
      </c>
      <c r="B57" t="s">
        <v>38</v>
      </c>
      <c r="C57">
        <v>0.407733</v>
      </c>
      <c r="D57">
        <f t="shared" si="0"/>
        <v>0.0465319</v>
      </c>
      <c r="E57">
        <f t="shared" si="1"/>
        <v>0.0616684</v>
      </c>
      <c r="F57">
        <f t="shared" si="2"/>
        <v>0.5159333</v>
      </c>
    </row>
    <row r="58" spans="1:6">
      <c r="A58">
        <v>2</v>
      </c>
      <c r="B58" t="s">
        <v>111</v>
      </c>
      <c r="C58">
        <v>0.432967</v>
      </c>
      <c r="D58">
        <f t="shared" si="0"/>
        <v>0.0358757</v>
      </c>
      <c r="E58">
        <f t="shared" si="1"/>
        <v>0.0799482</v>
      </c>
      <c r="F58">
        <f t="shared" si="2"/>
        <v>0.5487909</v>
      </c>
    </row>
    <row r="59" spans="1:6">
      <c r="A59">
        <v>4</v>
      </c>
      <c r="B59" t="s">
        <v>45</v>
      </c>
      <c r="C59">
        <v>0.284062</v>
      </c>
      <c r="D59">
        <f t="shared" si="0"/>
        <v>0.0327321</v>
      </c>
      <c r="E59">
        <f t="shared" si="1"/>
        <v>0.00773318</v>
      </c>
      <c r="F59">
        <f t="shared" si="2"/>
        <v>0.32452728</v>
      </c>
    </row>
    <row r="60" spans="1:6">
      <c r="A60">
        <v>2</v>
      </c>
      <c r="B60" t="s">
        <v>66</v>
      </c>
      <c r="C60">
        <v>0.39207</v>
      </c>
      <c r="D60">
        <f t="shared" si="0"/>
        <v>0.0358757</v>
      </c>
      <c r="E60">
        <f t="shared" si="1"/>
        <v>0.000434400000000001</v>
      </c>
      <c r="F60">
        <f t="shared" si="2"/>
        <v>0.4283801</v>
      </c>
    </row>
    <row r="61" spans="1:6">
      <c r="A61">
        <v>3</v>
      </c>
      <c r="B61" t="s">
        <v>42</v>
      </c>
      <c r="C61">
        <v>0.0272662</v>
      </c>
      <c r="D61">
        <f t="shared" si="0"/>
        <v>0.0465319</v>
      </c>
      <c r="E61">
        <f t="shared" si="1"/>
        <v>0.0296832</v>
      </c>
      <c r="F61">
        <f t="shared" si="2"/>
        <v>0.1034813</v>
      </c>
    </row>
    <row r="62" spans="1:6">
      <c r="A62">
        <v>4</v>
      </c>
      <c r="B62" t="s">
        <v>45</v>
      </c>
      <c r="C62">
        <v>0.41537</v>
      </c>
      <c r="D62">
        <f t="shared" si="0"/>
        <v>0.0327321</v>
      </c>
      <c r="E62">
        <f t="shared" si="1"/>
        <v>0.00773318</v>
      </c>
      <c r="F62">
        <f t="shared" si="2"/>
        <v>0.45583528</v>
      </c>
    </row>
    <row r="63" spans="1:6">
      <c r="A63">
        <v>3</v>
      </c>
      <c r="B63" t="s">
        <v>42</v>
      </c>
      <c r="C63">
        <v>0.49685</v>
      </c>
      <c r="D63">
        <f t="shared" si="0"/>
        <v>0.0465319</v>
      </c>
      <c r="E63">
        <f t="shared" si="1"/>
        <v>0.0296832</v>
      </c>
      <c r="F63">
        <f t="shared" si="2"/>
        <v>0.5730651</v>
      </c>
    </row>
    <row r="64" spans="1:6">
      <c r="A64">
        <v>4</v>
      </c>
      <c r="B64" t="s">
        <v>42</v>
      </c>
      <c r="C64">
        <v>0.333593</v>
      </c>
      <c r="D64">
        <f t="shared" si="0"/>
        <v>0.0327321</v>
      </c>
      <c r="E64">
        <f t="shared" si="1"/>
        <v>0.0296832</v>
      </c>
      <c r="F64">
        <f t="shared" si="2"/>
        <v>0.3960083</v>
      </c>
    </row>
    <row r="65" spans="1:6">
      <c r="A65">
        <v>2</v>
      </c>
      <c r="B65" t="s">
        <v>66</v>
      </c>
      <c r="C65">
        <v>0.554036</v>
      </c>
      <c r="D65">
        <f t="shared" si="0"/>
        <v>0.0358757</v>
      </c>
      <c r="E65">
        <f t="shared" si="1"/>
        <v>0.000434400000000001</v>
      </c>
      <c r="F65">
        <f t="shared" si="2"/>
        <v>0.5903461</v>
      </c>
    </row>
    <row r="66" spans="1:6">
      <c r="A66">
        <v>4</v>
      </c>
      <c r="B66" t="s">
        <v>50</v>
      </c>
      <c r="C66">
        <v>0.416675</v>
      </c>
      <c r="D66">
        <f t="shared" si="0"/>
        <v>0.0327321</v>
      </c>
      <c r="E66">
        <f t="shared" si="1"/>
        <v>-0.000176599999999999</v>
      </c>
      <c r="F66">
        <f t="shared" si="2"/>
        <v>0.4492305</v>
      </c>
    </row>
    <row r="67" spans="1:6">
      <c r="A67">
        <v>4</v>
      </c>
      <c r="B67" t="s">
        <v>55</v>
      </c>
      <c r="C67">
        <v>0.211667</v>
      </c>
      <c r="D67">
        <f t="shared" ref="D67:D130" si="4">VLOOKUP(A67,J:L,3,0)</f>
        <v>0.0327321</v>
      </c>
      <c r="E67">
        <f t="shared" ref="E67:E130" si="5">VLOOKUP(B67,J:L,3,0)</f>
        <v>0.0582037</v>
      </c>
      <c r="F67">
        <f t="shared" ref="F67:F130" si="6">C67+D67+E67</f>
        <v>0.3026028</v>
      </c>
    </row>
    <row r="68" spans="1:6">
      <c r="A68">
        <v>2</v>
      </c>
      <c r="B68" t="s">
        <v>38</v>
      </c>
      <c r="C68">
        <v>0.462867</v>
      </c>
      <c r="D68">
        <f t="shared" si="4"/>
        <v>0.0358757</v>
      </c>
      <c r="E68">
        <f t="shared" si="5"/>
        <v>0.0616684</v>
      </c>
      <c r="F68">
        <f t="shared" si="6"/>
        <v>0.5604111</v>
      </c>
    </row>
    <row r="69" spans="1:6">
      <c r="A69">
        <v>3</v>
      </c>
      <c r="B69" t="s">
        <v>42</v>
      </c>
      <c r="C69">
        <v>0.353347</v>
      </c>
      <c r="D69">
        <f t="shared" si="4"/>
        <v>0.0465319</v>
      </c>
      <c r="E69">
        <f t="shared" si="5"/>
        <v>0.0296832</v>
      </c>
      <c r="F69">
        <f t="shared" si="6"/>
        <v>0.4295621</v>
      </c>
    </row>
    <row r="70" spans="1:6">
      <c r="A70">
        <v>2</v>
      </c>
      <c r="B70" t="s">
        <v>45</v>
      </c>
      <c r="C70">
        <v>0.420913</v>
      </c>
      <c r="D70">
        <f t="shared" si="4"/>
        <v>0.0358757</v>
      </c>
      <c r="E70">
        <f t="shared" si="5"/>
        <v>0.00773318</v>
      </c>
      <c r="F70">
        <f t="shared" si="6"/>
        <v>0.46452188</v>
      </c>
    </row>
    <row r="71" spans="1:6">
      <c r="A71">
        <v>3</v>
      </c>
      <c r="B71" t="s">
        <v>50</v>
      </c>
      <c r="C71">
        <v>0.441087</v>
      </c>
      <c r="D71">
        <f t="shared" si="4"/>
        <v>0.0465319</v>
      </c>
      <c r="E71">
        <f t="shared" si="5"/>
        <v>-0.000176599999999999</v>
      </c>
      <c r="F71">
        <f t="shared" si="6"/>
        <v>0.4874423</v>
      </c>
    </row>
    <row r="72" spans="1:6">
      <c r="A72">
        <v>3</v>
      </c>
      <c r="B72" t="s">
        <v>50</v>
      </c>
      <c r="C72">
        <v>0.280704</v>
      </c>
      <c r="D72">
        <f t="shared" si="4"/>
        <v>0.0465319</v>
      </c>
      <c r="E72">
        <f t="shared" si="5"/>
        <v>-0.000176599999999999</v>
      </c>
      <c r="F72">
        <f t="shared" si="6"/>
        <v>0.3270593</v>
      </c>
    </row>
    <row r="73" spans="1:6">
      <c r="A73">
        <v>3</v>
      </c>
      <c r="B73" t="s">
        <v>42</v>
      </c>
      <c r="C73">
        <v>0.579371</v>
      </c>
      <c r="D73">
        <f t="shared" si="4"/>
        <v>0.0465319</v>
      </c>
      <c r="E73">
        <f t="shared" si="5"/>
        <v>0.0296832</v>
      </c>
      <c r="F73">
        <f t="shared" si="6"/>
        <v>0.6555861</v>
      </c>
    </row>
    <row r="74" spans="1:6">
      <c r="A74">
        <v>2</v>
      </c>
      <c r="B74" t="s">
        <v>34</v>
      </c>
      <c r="C74">
        <v>0.499249</v>
      </c>
      <c r="D74">
        <f t="shared" si="4"/>
        <v>0.0358757</v>
      </c>
      <c r="E74">
        <f t="shared" si="5"/>
        <v>0.0781381</v>
      </c>
      <c r="F74">
        <f t="shared" si="6"/>
        <v>0.6132628</v>
      </c>
    </row>
    <row r="75" spans="1:6">
      <c r="A75">
        <v>2</v>
      </c>
      <c r="B75" t="s">
        <v>60</v>
      </c>
      <c r="C75">
        <v>0.532113</v>
      </c>
      <c r="D75">
        <f t="shared" si="4"/>
        <v>0.0358757</v>
      </c>
      <c r="E75">
        <f t="shared" si="5"/>
        <v>0.0538312</v>
      </c>
      <c r="F75">
        <f t="shared" si="6"/>
        <v>0.6218199</v>
      </c>
    </row>
    <row r="76" spans="1:6">
      <c r="A76">
        <v>2</v>
      </c>
      <c r="B76" t="s">
        <v>55</v>
      </c>
      <c r="C76">
        <v>0.573122</v>
      </c>
      <c r="D76">
        <f t="shared" si="4"/>
        <v>0.0358757</v>
      </c>
      <c r="E76">
        <f t="shared" si="5"/>
        <v>0.0582037</v>
      </c>
      <c r="F76">
        <f t="shared" si="6"/>
        <v>0.6672014</v>
      </c>
    </row>
    <row r="77" spans="1:6">
      <c r="A77">
        <v>3</v>
      </c>
      <c r="B77" t="s">
        <v>60</v>
      </c>
      <c r="C77">
        <v>0.431822</v>
      </c>
      <c r="D77">
        <f t="shared" si="4"/>
        <v>0.0465319</v>
      </c>
      <c r="E77">
        <f t="shared" si="5"/>
        <v>0.0538312</v>
      </c>
      <c r="F77">
        <f t="shared" si="6"/>
        <v>0.5321851</v>
      </c>
    </row>
    <row r="78" spans="1:6">
      <c r="A78">
        <v>2</v>
      </c>
      <c r="B78" t="s">
        <v>60</v>
      </c>
      <c r="C78">
        <v>0.342661</v>
      </c>
      <c r="D78">
        <f t="shared" si="4"/>
        <v>0.0358757</v>
      </c>
      <c r="E78">
        <f t="shared" si="5"/>
        <v>0.0538312</v>
      </c>
      <c r="F78">
        <f t="shared" si="6"/>
        <v>0.4323679</v>
      </c>
    </row>
    <row r="79" spans="1:6">
      <c r="A79">
        <v>2</v>
      </c>
      <c r="B79" t="s">
        <v>66</v>
      </c>
      <c r="C79">
        <v>0.332234</v>
      </c>
      <c r="D79">
        <f t="shared" si="4"/>
        <v>0.0358757</v>
      </c>
      <c r="E79">
        <f t="shared" si="5"/>
        <v>0.000434400000000001</v>
      </c>
      <c r="F79">
        <f t="shared" si="6"/>
        <v>0.3685441</v>
      </c>
    </row>
    <row r="80" spans="1:6">
      <c r="A80">
        <v>2</v>
      </c>
      <c r="B80" t="s">
        <v>111</v>
      </c>
      <c r="C80">
        <v>0.462372</v>
      </c>
      <c r="D80">
        <f t="shared" si="4"/>
        <v>0.0358757</v>
      </c>
      <c r="E80">
        <f t="shared" si="5"/>
        <v>0.0799482</v>
      </c>
      <c r="F80">
        <f t="shared" si="6"/>
        <v>0.5781959</v>
      </c>
    </row>
    <row r="81" spans="1:6">
      <c r="A81" t="s">
        <v>144</v>
      </c>
      <c r="B81" t="s">
        <v>45</v>
      </c>
      <c r="C81">
        <v>0.341037</v>
      </c>
      <c r="D81">
        <f t="shared" si="4"/>
        <v>0.067513</v>
      </c>
      <c r="E81">
        <f t="shared" si="5"/>
        <v>0.00773318</v>
      </c>
      <c r="F81">
        <f t="shared" si="6"/>
        <v>0.41628318</v>
      </c>
    </row>
    <row r="82" spans="1:6">
      <c r="A82">
        <v>3</v>
      </c>
      <c r="B82" t="s">
        <v>66</v>
      </c>
      <c r="C82">
        <v>0.264585</v>
      </c>
      <c r="D82">
        <f t="shared" si="4"/>
        <v>0.0465319</v>
      </c>
      <c r="E82">
        <f t="shared" si="5"/>
        <v>0.000434400000000001</v>
      </c>
      <c r="F82">
        <f t="shared" si="6"/>
        <v>0.3115513</v>
      </c>
    </row>
    <row r="83" spans="1:6">
      <c r="A83">
        <v>2</v>
      </c>
      <c r="B83" t="s">
        <v>50</v>
      </c>
      <c r="C83">
        <v>0.312739</v>
      </c>
      <c r="D83">
        <f t="shared" si="4"/>
        <v>0.0358757</v>
      </c>
      <c r="E83">
        <f t="shared" si="5"/>
        <v>-0.000176599999999999</v>
      </c>
      <c r="F83">
        <f t="shared" si="6"/>
        <v>0.3484381</v>
      </c>
    </row>
    <row r="84" spans="1:6">
      <c r="A84">
        <v>2</v>
      </c>
      <c r="B84" t="s">
        <v>66</v>
      </c>
      <c r="C84">
        <v>0.285267</v>
      </c>
      <c r="D84">
        <f t="shared" si="4"/>
        <v>0.0358757</v>
      </c>
      <c r="E84">
        <f t="shared" si="5"/>
        <v>0.000434400000000001</v>
      </c>
      <c r="F84">
        <f t="shared" si="6"/>
        <v>0.3215771</v>
      </c>
    </row>
    <row r="85" spans="1:6">
      <c r="A85">
        <v>3</v>
      </c>
      <c r="B85" t="s">
        <v>50</v>
      </c>
      <c r="C85">
        <v>0.367263</v>
      </c>
      <c r="D85">
        <f t="shared" si="4"/>
        <v>0.0465319</v>
      </c>
      <c r="E85">
        <f t="shared" si="5"/>
        <v>-0.000176599999999999</v>
      </c>
      <c r="F85">
        <f t="shared" si="6"/>
        <v>0.4136183</v>
      </c>
    </row>
    <row r="86" spans="1:6">
      <c r="A86">
        <v>3</v>
      </c>
      <c r="B86" t="s">
        <v>38</v>
      </c>
      <c r="C86">
        <v>0.289739</v>
      </c>
      <c r="D86">
        <f t="shared" si="4"/>
        <v>0.0465319</v>
      </c>
      <c r="E86">
        <f t="shared" si="5"/>
        <v>0.0616684</v>
      </c>
      <c r="F86">
        <f t="shared" si="6"/>
        <v>0.3979393</v>
      </c>
    </row>
    <row r="87" spans="1:6">
      <c r="A87">
        <v>2</v>
      </c>
      <c r="B87" t="s">
        <v>55</v>
      </c>
      <c r="C87">
        <v>0.14063</v>
      </c>
      <c r="D87">
        <f t="shared" si="4"/>
        <v>0.0358757</v>
      </c>
      <c r="E87">
        <f t="shared" si="5"/>
        <v>0.0582037</v>
      </c>
      <c r="F87">
        <f t="shared" si="6"/>
        <v>0.2347094</v>
      </c>
    </row>
    <row r="88" spans="1:6">
      <c r="A88">
        <v>2</v>
      </c>
      <c r="B88" t="s">
        <v>42</v>
      </c>
      <c r="C88">
        <v>0.612069</v>
      </c>
      <c r="D88">
        <f t="shared" si="4"/>
        <v>0.0358757</v>
      </c>
      <c r="E88">
        <f t="shared" si="5"/>
        <v>0.0296832</v>
      </c>
      <c r="F88">
        <f t="shared" si="6"/>
        <v>0.6776279</v>
      </c>
    </row>
    <row r="89" spans="1:6">
      <c r="A89">
        <v>3</v>
      </c>
      <c r="B89" t="s">
        <v>45</v>
      </c>
      <c r="C89">
        <v>0.269545</v>
      </c>
      <c r="D89">
        <f t="shared" si="4"/>
        <v>0.0465319</v>
      </c>
      <c r="E89">
        <f t="shared" si="5"/>
        <v>0.00773318</v>
      </c>
      <c r="F89">
        <f t="shared" si="6"/>
        <v>0.32381008</v>
      </c>
    </row>
    <row r="90" spans="1:6">
      <c r="A90">
        <v>3</v>
      </c>
      <c r="B90" t="s">
        <v>45</v>
      </c>
      <c r="C90">
        <v>0.249571</v>
      </c>
      <c r="D90">
        <f t="shared" si="4"/>
        <v>0.0465319</v>
      </c>
      <c r="E90">
        <f t="shared" si="5"/>
        <v>0.00773318</v>
      </c>
      <c r="F90">
        <f t="shared" si="6"/>
        <v>0.30383608</v>
      </c>
    </row>
    <row r="91" spans="1:6">
      <c r="A91">
        <v>2</v>
      </c>
      <c r="B91" t="s">
        <v>38</v>
      </c>
      <c r="C91">
        <v>0.416834</v>
      </c>
      <c r="D91">
        <f t="shared" si="4"/>
        <v>0.0358757</v>
      </c>
      <c r="E91">
        <f t="shared" si="5"/>
        <v>0.0616684</v>
      </c>
      <c r="F91">
        <f t="shared" si="6"/>
        <v>0.5143781</v>
      </c>
    </row>
    <row r="92" spans="1:6">
      <c r="A92" t="s">
        <v>144</v>
      </c>
      <c r="B92" t="s">
        <v>34</v>
      </c>
      <c r="C92">
        <v>0.281954</v>
      </c>
      <c r="D92">
        <f t="shared" si="4"/>
        <v>0.067513</v>
      </c>
      <c r="E92">
        <f t="shared" si="5"/>
        <v>0.0781381</v>
      </c>
      <c r="F92">
        <f t="shared" si="6"/>
        <v>0.4276051</v>
      </c>
    </row>
    <row r="93" spans="1:6">
      <c r="A93" t="s">
        <v>144</v>
      </c>
      <c r="B93" t="s">
        <v>45</v>
      </c>
      <c r="C93">
        <v>0.202238</v>
      </c>
      <c r="D93">
        <f t="shared" si="4"/>
        <v>0.067513</v>
      </c>
      <c r="E93">
        <f t="shared" si="5"/>
        <v>0.00773318</v>
      </c>
      <c r="F93">
        <f t="shared" si="6"/>
        <v>0.27748418</v>
      </c>
    </row>
    <row r="94" spans="1:6">
      <c r="A94" t="s">
        <v>144</v>
      </c>
      <c r="B94" t="s">
        <v>66</v>
      </c>
      <c r="C94">
        <v>0.213482</v>
      </c>
      <c r="D94">
        <f t="shared" si="4"/>
        <v>0.067513</v>
      </c>
      <c r="E94">
        <f t="shared" si="5"/>
        <v>0.000434400000000001</v>
      </c>
      <c r="F94">
        <f t="shared" si="6"/>
        <v>0.2814294</v>
      </c>
    </row>
    <row r="95" spans="1:6">
      <c r="A95">
        <v>4</v>
      </c>
      <c r="B95" t="s">
        <v>60</v>
      </c>
      <c r="C95">
        <v>0.325872</v>
      </c>
      <c r="D95">
        <f t="shared" si="4"/>
        <v>0.0327321</v>
      </c>
      <c r="E95">
        <f t="shared" si="5"/>
        <v>0.0538312</v>
      </c>
      <c r="F95">
        <f t="shared" si="6"/>
        <v>0.4124353</v>
      </c>
    </row>
    <row r="96" spans="1:6">
      <c r="A96">
        <v>4</v>
      </c>
      <c r="B96" t="s">
        <v>60</v>
      </c>
      <c r="C96">
        <v>0.202654</v>
      </c>
      <c r="D96">
        <f t="shared" si="4"/>
        <v>0.0327321</v>
      </c>
      <c r="E96">
        <f t="shared" si="5"/>
        <v>0.0538312</v>
      </c>
      <c r="F96">
        <f t="shared" si="6"/>
        <v>0.2892173</v>
      </c>
    </row>
    <row r="97" spans="1:6">
      <c r="A97">
        <v>2</v>
      </c>
      <c r="B97" t="s">
        <v>34</v>
      </c>
      <c r="C97">
        <v>0.392656</v>
      </c>
      <c r="D97">
        <f t="shared" si="4"/>
        <v>0.0358757</v>
      </c>
      <c r="E97">
        <f t="shared" si="5"/>
        <v>0.0781381</v>
      </c>
      <c r="F97">
        <f t="shared" si="6"/>
        <v>0.5066698</v>
      </c>
    </row>
    <row r="98" spans="1:6">
      <c r="A98">
        <v>2</v>
      </c>
      <c r="B98" t="s">
        <v>34</v>
      </c>
      <c r="C98">
        <v>0.498543</v>
      </c>
      <c r="D98">
        <f t="shared" si="4"/>
        <v>0.0358757</v>
      </c>
      <c r="E98">
        <f t="shared" si="5"/>
        <v>0.0781381</v>
      </c>
      <c r="F98">
        <f t="shared" si="6"/>
        <v>0.6125568</v>
      </c>
    </row>
    <row r="99" spans="1:6">
      <c r="A99">
        <v>3</v>
      </c>
      <c r="B99" t="s">
        <v>60</v>
      </c>
      <c r="C99">
        <v>0.70213</v>
      </c>
      <c r="D99">
        <f t="shared" si="4"/>
        <v>0.0465319</v>
      </c>
      <c r="E99">
        <f t="shared" si="5"/>
        <v>0.0538312</v>
      </c>
      <c r="F99">
        <f t="shared" si="6"/>
        <v>0.8024931</v>
      </c>
    </row>
    <row r="100" spans="1:6">
      <c r="A100">
        <v>2</v>
      </c>
      <c r="B100" t="s">
        <v>60</v>
      </c>
      <c r="C100">
        <v>0.389578</v>
      </c>
      <c r="D100">
        <f t="shared" si="4"/>
        <v>0.0358757</v>
      </c>
      <c r="E100">
        <f t="shared" si="5"/>
        <v>0.0538312</v>
      </c>
      <c r="F100">
        <f t="shared" si="6"/>
        <v>0.4792849</v>
      </c>
    </row>
    <row r="101" spans="1:6">
      <c r="A101">
        <v>2</v>
      </c>
      <c r="B101" t="s">
        <v>42</v>
      </c>
      <c r="C101">
        <v>0.260089</v>
      </c>
      <c r="D101">
        <f t="shared" si="4"/>
        <v>0.0358757</v>
      </c>
      <c r="E101">
        <f t="shared" si="5"/>
        <v>0.0296832</v>
      </c>
      <c r="F101">
        <f t="shared" si="6"/>
        <v>0.3256479</v>
      </c>
    </row>
    <row r="102" spans="1:6">
      <c r="A102">
        <v>1</v>
      </c>
      <c r="B102" t="s">
        <v>50</v>
      </c>
      <c r="C102">
        <v>0.234038</v>
      </c>
      <c r="D102">
        <f t="shared" si="4"/>
        <v>0</v>
      </c>
      <c r="E102">
        <f t="shared" si="5"/>
        <v>-0.000176599999999999</v>
      </c>
      <c r="F102">
        <f t="shared" si="6"/>
        <v>0.2338614</v>
      </c>
    </row>
    <row r="103" spans="1:6">
      <c r="A103">
        <v>2</v>
      </c>
      <c r="B103" t="s">
        <v>55</v>
      </c>
      <c r="C103">
        <v>0.217254</v>
      </c>
      <c r="D103">
        <f t="shared" si="4"/>
        <v>0.0358757</v>
      </c>
      <c r="E103">
        <f t="shared" si="5"/>
        <v>0.0582037</v>
      </c>
      <c r="F103">
        <f t="shared" si="6"/>
        <v>0.3113334</v>
      </c>
    </row>
    <row r="104" spans="1:6">
      <c r="A104">
        <v>3</v>
      </c>
      <c r="B104" t="s">
        <v>55</v>
      </c>
      <c r="C104">
        <v>0.385479</v>
      </c>
      <c r="D104">
        <f t="shared" si="4"/>
        <v>0.0465319</v>
      </c>
      <c r="E104">
        <f t="shared" si="5"/>
        <v>0.0582037</v>
      </c>
      <c r="F104">
        <f t="shared" si="6"/>
        <v>0.4902146</v>
      </c>
    </row>
    <row r="105" spans="1:6">
      <c r="A105">
        <v>3</v>
      </c>
      <c r="B105" t="s">
        <v>45</v>
      </c>
      <c r="C105">
        <v>0.295931</v>
      </c>
      <c r="D105">
        <f t="shared" si="4"/>
        <v>0.0465319</v>
      </c>
      <c r="E105">
        <f t="shared" si="5"/>
        <v>0.00773318</v>
      </c>
      <c r="F105">
        <f t="shared" si="6"/>
        <v>0.35019608</v>
      </c>
    </row>
    <row r="106" spans="1:6">
      <c r="A106">
        <v>2</v>
      </c>
      <c r="B106" t="s">
        <v>60</v>
      </c>
      <c r="C106">
        <v>0.308004</v>
      </c>
      <c r="D106">
        <f t="shared" si="4"/>
        <v>0.0358757</v>
      </c>
      <c r="E106">
        <f t="shared" si="5"/>
        <v>0.0538312</v>
      </c>
      <c r="F106">
        <f t="shared" si="6"/>
        <v>0.3977109</v>
      </c>
    </row>
    <row r="107" spans="1:6">
      <c r="A107">
        <v>2</v>
      </c>
      <c r="B107" t="s">
        <v>66</v>
      </c>
      <c r="C107">
        <v>0.415903</v>
      </c>
      <c r="D107">
        <f t="shared" si="4"/>
        <v>0.0358757</v>
      </c>
      <c r="E107">
        <f t="shared" si="5"/>
        <v>0.000434400000000001</v>
      </c>
      <c r="F107">
        <f t="shared" si="6"/>
        <v>0.4522131</v>
      </c>
    </row>
    <row r="108" spans="1:6">
      <c r="A108">
        <v>1</v>
      </c>
      <c r="B108" t="s">
        <v>34</v>
      </c>
      <c r="C108">
        <v>0.429925</v>
      </c>
      <c r="D108">
        <f t="shared" si="4"/>
        <v>0</v>
      </c>
      <c r="E108">
        <f t="shared" si="5"/>
        <v>0.0781381</v>
      </c>
      <c r="F108">
        <f t="shared" si="6"/>
        <v>0.5080631</v>
      </c>
    </row>
    <row r="109" spans="1:6">
      <c r="A109">
        <v>2</v>
      </c>
      <c r="B109" t="s">
        <v>34</v>
      </c>
      <c r="C109">
        <v>0.513453</v>
      </c>
      <c r="D109">
        <f t="shared" si="4"/>
        <v>0.0358757</v>
      </c>
      <c r="E109">
        <f t="shared" si="5"/>
        <v>0.0781381</v>
      </c>
      <c r="F109">
        <f t="shared" si="6"/>
        <v>0.6274668</v>
      </c>
    </row>
    <row r="110" spans="1:6">
      <c r="A110">
        <v>2</v>
      </c>
      <c r="B110" t="s">
        <v>177</v>
      </c>
      <c r="C110">
        <v>0.108338</v>
      </c>
      <c r="D110">
        <f t="shared" si="4"/>
        <v>0.0358757</v>
      </c>
      <c r="E110">
        <f t="shared" si="5"/>
        <v>0</v>
      </c>
      <c r="F110">
        <f t="shared" si="6"/>
        <v>0.1442137</v>
      </c>
    </row>
    <row r="111" spans="1:6">
      <c r="A111">
        <v>1</v>
      </c>
      <c r="B111" t="s">
        <v>38</v>
      </c>
      <c r="C111">
        <v>0.268977</v>
      </c>
      <c r="D111">
        <f t="shared" si="4"/>
        <v>0</v>
      </c>
      <c r="E111">
        <f t="shared" si="5"/>
        <v>0.0616684</v>
      </c>
      <c r="F111">
        <f t="shared" si="6"/>
        <v>0.3306454</v>
      </c>
    </row>
    <row r="112" spans="1:6">
      <c r="A112">
        <v>2</v>
      </c>
      <c r="B112" t="s">
        <v>38</v>
      </c>
      <c r="C112">
        <v>0.223535</v>
      </c>
      <c r="D112">
        <f t="shared" si="4"/>
        <v>0.0358757</v>
      </c>
      <c r="E112">
        <f t="shared" si="5"/>
        <v>0.0616684</v>
      </c>
      <c r="F112">
        <f t="shared" si="6"/>
        <v>0.3210791</v>
      </c>
    </row>
    <row r="113" spans="1:6">
      <c r="A113">
        <v>2</v>
      </c>
      <c r="B113" t="s">
        <v>45</v>
      </c>
      <c r="C113">
        <v>0.482334</v>
      </c>
      <c r="D113">
        <f t="shared" si="4"/>
        <v>0.0358757</v>
      </c>
      <c r="E113">
        <f t="shared" si="5"/>
        <v>0.00773318</v>
      </c>
      <c r="F113">
        <f t="shared" si="6"/>
        <v>0.52594288</v>
      </c>
    </row>
    <row r="114" spans="1:6">
      <c r="A114">
        <v>2</v>
      </c>
      <c r="B114" t="s">
        <v>42</v>
      </c>
      <c r="C114">
        <v>0.637943</v>
      </c>
      <c r="D114">
        <f t="shared" si="4"/>
        <v>0.0358757</v>
      </c>
      <c r="E114">
        <f t="shared" si="5"/>
        <v>0.0296832</v>
      </c>
      <c r="F114">
        <f t="shared" si="6"/>
        <v>0.7035019</v>
      </c>
    </row>
    <row r="115" spans="1:6">
      <c r="A115">
        <v>1</v>
      </c>
      <c r="B115" t="s">
        <v>66</v>
      </c>
      <c r="C115">
        <v>0.378505</v>
      </c>
      <c r="D115">
        <f t="shared" si="4"/>
        <v>0</v>
      </c>
      <c r="E115">
        <f t="shared" si="5"/>
        <v>0.000434400000000001</v>
      </c>
      <c r="F115">
        <f t="shared" si="6"/>
        <v>0.3789394</v>
      </c>
    </row>
    <row r="116" spans="1:6">
      <c r="A116">
        <v>2</v>
      </c>
      <c r="B116" t="s">
        <v>45</v>
      </c>
      <c r="C116">
        <v>0.234034</v>
      </c>
      <c r="D116">
        <f t="shared" si="4"/>
        <v>0.0358757</v>
      </c>
      <c r="E116">
        <f t="shared" si="5"/>
        <v>0.00773318</v>
      </c>
      <c r="F116">
        <f t="shared" si="6"/>
        <v>0.27764288</v>
      </c>
    </row>
    <row r="117" spans="1:6">
      <c r="A117">
        <v>1</v>
      </c>
      <c r="B117" t="s">
        <v>66</v>
      </c>
      <c r="C117">
        <v>0.140487</v>
      </c>
      <c r="D117">
        <f t="shared" si="4"/>
        <v>0</v>
      </c>
      <c r="E117">
        <f t="shared" si="5"/>
        <v>0.000434400000000001</v>
      </c>
      <c r="F117">
        <f t="shared" si="6"/>
        <v>0.1409214</v>
      </c>
    </row>
    <row r="118" spans="1:6">
      <c r="A118">
        <v>1</v>
      </c>
      <c r="B118" t="s">
        <v>34</v>
      </c>
      <c r="C118">
        <v>0.560284</v>
      </c>
      <c r="D118">
        <f t="shared" si="4"/>
        <v>0</v>
      </c>
      <c r="E118">
        <f t="shared" si="5"/>
        <v>0.0781381</v>
      </c>
      <c r="F118">
        <f t="shared" si="6"/>
        <v>0.6384221</v>
      </c>
    </row>
    <row r="119" spans="1:6">
      <c r="A119">
        <v>2</v>
      </c>
      <c r="B119" t="s">
        <v>34</v>
      </c>
      <c r="C119">
        <v>0.0788802</v>
      </c>
      <c r="D119">
        <f t="shared" si="4"/>
        <v>0.0358757</v>
      </c>
      <c r="E119">
        <f t="shared" si="5"/>
        <v>0.0781381</v>
      </c>
      <c r="F119">
        <f t="shared" si="6"/>
        <v>0.192894</v>
      </c>
    </row>
    <row r="120" spans="1:6">
      <c r="A120">
        <v>1</v>
      </c>
      <c r="B120" t="s">
        <v>111</v>
      </c>
      <c r="C120">
        <v>0.156329</v>
      </c>
      <c r="D120">
        <f t="shared" si="4"/>
        <v>0</v>
      </c>
      <c r="E120">
        <f t="shared" si="5"/>
        <v>0.0799482</v>
      </c>
      <c r="F120">
        <f t="shared" si="6"/>
        <v>0.2362772</v>
      </c>
    </row>
    <row r="121" spans="1:6">
      <c r="A121">
        <v>1</v>
      </c>
      <c r="B121" t="s">
        <v>55</v>
      </c>
      <c r="C121">
        <v>0.546619</v>
      </c>
      <c r="D121">
        <f t="shared" si="4"/>
        <v>0</v>
      </c>
      <c r="E121">
        <f t="shared" si="5"/>
        <v>0.0582037</v>
      </c>
      <c r="F121">
        <f t="shared" si="6"/>
        <v>0.6048227</v>
      </c>
    </row>
    <row r="122" spans="1:6">
      <c r="A122">
        <v>2</v>
      </c>
      <c r="B122" t="s">
        <v>111</v>
      </c>
      <c r="C122">
        <v>0.436363</v>
      </c>
      <c r="D122">
        <f t="shared" si="4"/>
        <v>0.0358757</v>
      </c>
      <c r="E122">
        <f t="shared" si="5"/>
        <v>0.0799482</v>
      </c>
      <c r="F122">
        <f t="shared" si="6"/>
        <v>0.5521869</v>
      </c>
    </row>
    <row r="123" spans="1:6">
      <c r="A123">
        <v>1</v>
      </c>
      <c r="B123" t="s">
        <v>50</v>
      </c>
      <c r="C123">
        <v>0.351938</v>
      </c>
      <c r="D123">
        <f t="shared" si="4"/>
        <v>0</v>
      </c>
      <c r="E123">
        <f t="shared" si="5"/>
        <v>-0.000176599999999999</v>
      </c>
      <c r="F123">
        <f t="shared" si="6"/>
        <v>0.3517614</v>
      </c>
    </row>
    <row r="124" spans="1:6">
      <c r="A124">
        <v>1</v>
      </c>
      <c r="B124" t="s">
        <v>60</v>
      </c>
      <c r="C124">
        <v>0.348715</v>
      </c>
      <c r="D124">
        <f t="shared" si="4"/>
        <v>0</v>
      </c>
      <c r="E124">
        <f t="shared" si="5"/>
        <v>0.0538312</v>
      </c>
      <c r="F124">
        <f t="shared" si="6"/>
        <v>0.4025462</v>
      </c>
    </row>
    <row r="125" spans="1:6">
      <c r="A125">
        <v>2</v>
      </c>
      <c r="B125" t="s">
        <v>55</v>
      </c>
      <c r="C125">
        <v>0.261636</v>
      </c>
      <c r="D125">
        <f t="shared" si="4"/>
        <v>0.0358757</v>
      </c>
      <c r="E125">
        <f t="shared" si="5"/>
        <v>0.0582037</v>
      </c>
      <c r="F125">
        <f t="shared" si="6"/>
        <v>0.3557154</v>
      </c>
    </row>
    <row r="126" spans="1:6">
      <c r="A126">
        <v>1</v>
      </c>
      <c r="B126" t="s">
        <v>66</v>
      </c>
      <c r="C126">
        <v>0.182323</v>
      </c>
      <c r="D126">
        <f t="shared" si="4"/>
        <v>0</v>
      </c>
      <c r="E126">
        <f t="shared" si="5"/>
        <v>0.000434400000000001</v>
      </c>
      <c r="F126">
        <f t="shared" si="6"/>
        <v>0.1827574</v>
      </c>
    </row>
    <row r="127" spans="1:6">
      <c r="A127">
        <v>1</v>
      </c>
      <c r="B127" t="s">
        <v>38</v>
      </c>
      <c r="C127">
        <v>0.418591</v>
      </c>
      <c r="D127">
        <f t="shared" si="4"/>
        <v>0</v>
      </c>
      <c r="E127">
        <f t="shared" si="5"/>
        <v>0.0616684</v>
      </c>
      <c r="F127">
        <f t="shared" si="6"/>
        <v>0.4802594</v>
      </c>
    </row>
    <row r="128" spans="1:6">
      <c r="A128">
        <v>1</v>
      </c>
      <c r="B128" t="s">
        <v>66</v>
      </c>
      <c r="C128">
        <v>0.283802</v>
      </c>
      <c r="D128">
        <f t="shared" si="4"/>
        <v>0</v>
      </c>
      <c r="E128">
        <f t="shared" si="5"/>
        <v>0.000434400000000001</v>
      </c>
      <c r="F128">
        <f t="shared" si="6"/>
        <v>0.2842364</v>
      </c>
    </row>
    <row r="129" spans="1:6">
      <c r="A129">
        <v>1</v>
      </c>
      <c r="B129" t="s">
        <v>42</v>
      </c>
      <c r="C129">
        <v>0.206583</v>
      </c>
      <c r="D129">
        <f t="shared" si="4"/>
        <v>0</v>
      </c>
      <c r="E129">
        <f t="shared" si="5"/>
        <v>0.0296832</v>
      </c>
      <c r="F129">
        <f t="shared" si="6"/>
        <v>0.2362662</v>
      </c>
    </row>
    <row r="130" spans="1:6">
      <c r="A130">
        <v>1</v>
      </c>
      <c r="B130" t="s">
        <v>66</v>
      </c>
      <c r="C130">
        <v>0.295975</v>
      </c>
      <c r="D130">
        <f t="shared" si="4"/>
        <v>0</v>
      </c>
      <c r="E130">
        <f t="shared" si="5"/>
        <v>0.000434400000000001</v>
      </c>
      <c r="F130">
        <f t="shared" si="6"/>
        <v>0.2964094</v>
      </c>
    </row>
    <row r="131" spans="1:6">
      <c r="A131">
        <v>2</v>
      </c>
      <c r="B131" t="s">
        <v>42</v>
      </c>
      <c r="C131">
        <v>0.415546</v>
      </c>
      <c r="D131">
        <f t="shared" ref="D131:D194" si="7">VLOOKUP(A131,J:L,3,0)</f>
        <v>0.0358757</v>
      </c>
      <c r="E131">
        <f t="shared" ref="E131:E194" si="8">VLOOKUP(B131,J:L,3,0)</f>
        <v>0.0296832</v>
      </c>
      <c r="F131">
        <f t="shared" ref="F131:F194" si="9">C131+D131+E131</f>
        <v>0.4811049</v>
      </c>
    </row>
    <row r="132" spans="1:6">
      <c r="A132">
        <v>2</v>
      </c>
      <c r="B132" t="s">
        <v>50</v>
      </c>
      <c r="C132">
        <v>0.510279</v>
      </c>
      <c r="D132">
        <f t="shared" si="7"/>
        <v>0.0358757</v>
      </c>
      <c r="E132">
        <f t="shared" si="8"/>
        <v>-0.000176599999999999</v>
      </c>
      <c r="F132">
        <f t="shared" si="9"/>
        <v>0.5459781</v>
      </c>
    </row>
    <row r="133" spans="1:6">
      <c r="A133">
        <v>1</v>
      </c>
      <c r="B133" t="s">
        <v>55</v>
      </c>
      <c r="C133">
        <v>0.384382</v>
      </c>
      <c r="D133">
        <f t="shared" si="7"/>
        <v>0</v>
      </c>
      <c r="E133">
        <f t="shared" si="8"/>
        <v>0.0582037</v>
      </c>
      <c r="F133">
        <f t="shared" si="9"/>
        <v>0.4425857</v>
      </c>
    </row>
    <row r="134" spans="1:6">
      <c r="A134">
        <v>2</v>
      </c>
      <c r="B134" t="s">
        <v>45</v>
      </c>
      <c r="C134">
        <v>0.30645</v>
      </c>
      <c r="D134">
        <f t="shared" si="7"/>
        <v>0.0358757</v>
      </c>
      <c r="E134">
        <f t="shared" si="8"/>
        <v>0.00773318</v>
      </c>
      <c r="F134">
        <f t="shared" si="9"/>
        <v>0.35005888</v>
      </c>
    </row>
    <row r="135" spans="1:6">
      <c r="A135">
        <v>2</v>
      </c>
      <c r="B135" t="s">
        <v>42</v>
      </c>
      <c r="C135">
        <v>0.675276</v>
      </c>
      <c r="D135">
        <f t="shared" si="7"/>
        <v>0.0358757</v>
      </c>
      <c r="E135">
        <f t="shared" si="8"/>
        <v>0.0296832</v>
      </c>
      <c r="F135">
        <f t="shared" si="9"/>
        <v>0.7408349</v>
      </c>
    </row>
    <row r="136" spans="1:6">
      <c r="A136">
        <v>2</v>
      </c>
      <c r="B136" t="s">
        <v>50</v>
      </c>
      <c r="C136">
        <v>0.264813</v>
      </c>
      <c r="D136">
        <f t="shared" si="7"/>
        <v>0.0358757</v>
      </c>
      <c r="E136">
        <f t="shared" si="8"/>
        <v>-0.000176599999999999</v>
      </c>
      <c r="F136">
        <f t="shared" si="9"/>
        <v>0.3005121</v>
      </c>
    </row>
    <row r="137" spans="1:6">
      <c r="A137">
        <v>1</v>
      </c>
      <c r="B137" t="s">
        <v>38</v>
      </c>
      <c r="C137">
        <v>0.209116</v>
      </c>
      <c r="D137">
        <f t="shared" si="7"/>
        <v>0</v>
      </c>
      <c r="E137">
        <f t="shared" si="8"/>
        <v>0.0616684</v>
      </c>
      <c r="F137">
        <f t="shared" si="9"/>
        <v>0.2707844</v>
      </c>
    </row>
    <row r="138" spans="1:6">
      <c r="A138">
        <v>2</v>
      </c>
      <c r="B138" t="s">
        <v>60</v>
      </c>
      <c r="C138">
        <v>0.473211</v>
      </c>
      <c r="D138">
        <f t="shared" si="7"/>
        <v>0.0358757</v>
      </c>
      <c r="E138">
        <f t="shared" si="8"/>
        <v>0.0538312</v>
      </c>
      <c r="F138">
        <f t="shared" si="9"/>
        <v>0.5629179</v>
      </c>
    </row>
    <row r="139" spans="1:6">
      <c r="A139">
        <v>2</v>
      </c>
      <c r="B139" t="s">
        <v>66</v>
      </c>
      <c r="C139">
        <v>0.317046</v>
      </c>
      <c r="D139">
        <f t="shared" si="7"/>
        <v>0.0358757</v>
      </c>
      <c r="E139">
        <f t="shared" si="8"/>
        <v>0.000434400000000001</v>
      </c>
      <c r="F139">
        <f t="shared" si="9"/>
        <v>0.3533561</v>
      </c>
    </row>
    <row r="140" spans="1:6">
      <c r="A140">
        <v>2</v>
      </c>
      <c r="B140" t="s">
        <v>60</v>
      </c>
      <c r="C140">
        <v>0.611547</v>
      </c>
      <c r="D140">
        <f t="shared" si="7"/>
        <v>0.0358757</v>
      </c>
      <c r="E140">
        <f t="shared" si="8"/>
        <v>0.0538312</v>
      </c>
      <c r="F140">
        <f t="shared" si="9"/>
        <v>0.7012539</v>
      </c>
    </row>
    <row r="141" spans="1:6">
      <c r="A141">
        <v>1</v>
      </c>
      <c r="B141" t="s">
        <v>55</v>
      </c>
      <c r="C141">
        <v>0.251249</v>
      </c>
      <c r="D141">
        <f t="shared" si="7"/>
        <v>0</v>
      </c>
      <c r="E141">
        <f t="shared" si="8"/>
        <v>0.0582037</v>
      </c>
      <c r="F141">
        <f t="shared" si="9"/>
        <v>0.3094527</v>
      </c>
    </row>
    <row r="142" spans="1:6">
      <c r="A142">
        <v>2</v>
      </c>
      <c r="B142" t="s">
        <v>55</v>
      </c>
      <c r="C142">
        <v>0.3841</v>
      </c>
      <c r="D142">
        <f t="shared" si="7"/>
        <v>0.0358757</v>
      </c>
      <c r="E142">
        <f t="shared" si="8"/>
        <v>0.0582037</v>
      </c>
      <c r="F142">
        <f t="shared" si="9"/>
        <v>0.4781794</v>
      </c>
    </row>
    <row r="143" spans="1:6">
      <c r="A143">
        <v>2</v>
      </c>
      <c r="B143" t="s">
        <v>50</v>
      </c>
      <c r="C143">
        <v>0.420204</v>
      </c>
      <c r="D143">
        <f t="shared" si="7"/>
        <v>0.0358757</v>
      </c>
      <c r="E143">
        <f t="shared" si="8"/>
        <v>-0.000176599999999999</v>
      </c>
      <c r="F143">
        <f t="shared" si="9"/>
        <v>0.4559031</v>
      </c>
    </row>
    <row r="144" spans="1:6">
      <c r="A144">
        <v>2</v>
      </c>
      <c r="B144" t="s">
        <v>42</v>
      </c>
      <c r="C144">
        <v>0.386176</v>
      </c>
      <c r="D144">
        <f t="shared" si="7"/>
        <v>0.0358757</v>
      </c>
      <c r="E144">
        <f t="shared" si="8"/>
        <v>0.0296832</v>
      </c>
      <c r="F144">
        <f t="shared" si="9"/>
        <v>0.4517349</v>
      </c>
    </row>
    <row r="145" spans="1:6">
      <c r="A145">
        <v>1</v>
      </c>
      <c r="B145" t="s">
        <v>42</v>
      </c>
      <c r="C145">
        <v>0.425727</v>
      </c>
      <c r="D145">
        <f t="shared" si="7"/>
        <v>0</v>
      </c>
      <c r="E145">
        <f t="shared" si="8"/>
        <v>0.0296832</v>
      </c>
      <c r="F145">
        <f t="shared" si="9"/>
        <v>0.4554102</v>
      </c>
    </row>
    <row r="146" spans="1:6">
      <c r="A146">
        <v>2</v>
      </c>
      <c r="B146" t="s">
        <v>66</v>
      </c>
      <c r="C146">
        <v>0.616897</v>
      </c>
      <c r="D146">
        <f t="shared" si="7"/>
        <v>0.0358757</v>
      </c>
      <c r="E146">
        <f t="shared" si="8"/>
        <v>0.000434400000000001</v>
      </c>
      <c r="F146">
        <f t="shared" si="9"/>
        <v>0.6532071</v>
      </c>
    </row>
    <row r="147" spans="1:6">
      <c r="A147">
        <v>1</v>
      </c>
      <c r="B147" t="s">
        <v>66</v>
      </c>
      <c r="C147">
        <v>0.189201</v>
      </c>
      <c r="D147">
        <f t="shared" si="7"/>
        <v>0</v>
      </c>
      <c r="E147">
        <f t="shared" si="8"/>
        <v>0.000434400000000001</v>
      </c>
      <c r="F147">
        <f t="shared" si="9"/>
        <v>0.1896354</v>
      </c>
    </row>
    <row r="148" spans="1:6">
      <c r="A148">
        <v>1</v>
      </c>
      <c r="B148" t="s">
        <v>45</v>
      </c>
      <c r="C148">
        <v>0.296248</v>
      </c>
      <c r="D148">
        <f t="shared" si="7"/>
        <v>0</v>
      </c>
      <c r="E148">
        <f t="shared" si="8"/>
        <v>0.00773318</v>
      </c>
      <c r="F148">
        <f t="shared" si="9"/>
        <v>0.30398118</v>
      </c>
    </row>
    <row r="149" spans="1:6">
      <c r="A149">
        <v>1</v>
      </c>
      <c r="B149" t="s">
        <v>42</v>
      </c>
      <c r="C149">
        <v>0.198681</v>
      </c>
      <c r="D149">
        <f t="shared" si="7"/>
        <v>0</v>
      </c>
      <c r="E149">
        <f t="shared" si="8"/>
        <v>0.0296832</v>
      </c>
      <c r="F149">
        <f t="shared" si="9"/>
        <v>0.2283642</v>
      </c>
    </row>
    <row r="150" spans="1:6">
      <c r="A150">
        <v>2</v>
      </c>
      <c r="B150" t="s">
        <v>45</v>
      </c>
      <c r="C150">
        <v>0.576878</v>
      </c>
      <c r="D150">
        <f t="shared" si="7"/>
        <v>0.0358757</v>
      </c>
      <c r="E150">
        <f t="shared" si="8"/>
        <v>0.00773318</v>
      </c>
      <c r="F150">
        <f t="shared" si="9"/>
        <v>0.62048688</v>
      </c>
    </row>
    <row r="151" spans="1:6">
      <c r="A151">
        <v>1</v>
      </c>
      <c r="B151" t="s">
        <v>42</v>
      </c>
      <c r="C151">
        <v>0.472614</v>
      </c>
      <c r="D151">
        <f t="shared" si="7"/>
        <v>0</v>
      </c>
      <c r="E151">
        <f t="shared" si="8"/>
        <v>0.0296832</v>
      </c>
      <c r="F151">
        <f t="shared" si="9"/>
        <v>0.5022972</v>
      </c>
    </row>
    <row r="152" spans="1:6">
      <c r="A152">
        <v>3</v>
      </c>
      <c r="B152" t="s">
        <v>66</v>
      </c>
      <c r="C152">
        <v>0.222877</v>
      </c>
      <c r="D152">
        <f t="shared" si="7"/>
        <v>0.0465319</v>
      </c>
      <c r="E152">
        <f t="shared" si="8"/>
        <v>0.000434400000000001</v>
      </c>
      <c r="F152">
        <f t="shared" si="9"/>
        <v>0.2698433</v>
      </c>
    </row>
    <row r="153" spans="1:6">
      <c r="A153">
        <v>2</v>
      </c>
      <c r="B153" t="s">
        <v>66</v>
      </c>
      <c r="C153">
        <v>0.714466</v>
      </c>
      <c r="D153">
        <f t="shared" si="7"/>
        <v>0.0358757</v>
      </c>
      <c r="E153">
        <f t="shared" si="8"/>
        <v>0.000434400000000001</v>
      </c>
      <c r="F153">
        <f t="shared" si="9"/>
        <v>0.7507761</v>
      </c>
    </row>
    <row r="154" spans="1:6">
      <c r="A154">
        <v>3</v>
      </c>
      <c r="B154" t="s">
        <v>66</v>
      </c>
      <c r="C154">
        <v>0.611217</v>
      </c>
      <c r="D154">
        <f t="shared" si="7"/>
        <v>0.0465319</v>
      </c>
      <c r="E154">
        <f t="shared" si="8"/>
        <v>0.000434400000000001</v>
      </c>
      <c r="F154">
        <f t="shared" si="9"/>
        <v>0.6581833</v>
      </c>
    </row>
    <row r="155" spans="1:6">
      <c r="A155">
        <v>2</v>
      </c>
      <c r="B155" t="s">
        <v>177</v>
      </c>
      <c r="C155">
        <v>0.306575</v>
      </c>
      <c r="D155">
        <f t="shared" si="7"/>
        <v>0.0358757</v>
      </c>
      <c r="E155">
        <f t="shared" si="8"/>
        <v>0</v>
      </c>
      <c r="F155">
        <f t="shared" si="9"/>
        <v>0.3424507</v>
      </c>
    </row>
    <row r="156" spans="1:6">
      <c r="A156">
        <v>2</v>
      </c>
      <c r="B156" t="s">
        <v>66</v>
      </c>
      <c r="C156">
        <v>0.212561</v>
      </c>
      <c r="D156">
        <f t="shared" si="7"/>
        <v>0.0358757</v>
      </c>
      <c r="E156">
        <f t="shared" si="8"/>
        <v>0.000434400000000001</v>
      </c>
      <c r="F156">
        <f t="shared" si="9"/>
        <v>0.2488711</v>
      </c>
    </row>
    <row r="157" spans="1:6">
      <c r="A157">
        <v>2</v>
      </c>
      <c r="B157" t="s">
        <v>60</v>
      </c>
      <c r="C157">
        <v>0.323377</v>
      </c>
      <c r="D157">
        <f t="shared" si="7"/>
        <v>0.0358757</v>
      </c>
      <c r="E157">
        <f t="shared" si="8"/>
        <v>0.0538312</v>
      </c>
      <c r="F157">
        <f t="shared" si="9"/>
        <v>0.4130839</v>
      </c>
    </row>
    <row r="158" spans="1:6">
      <c r="A158">
        <v>2</v>
      </c>
      <c r="B158" t="s">
        <v>55</v>
      </c>
      <c r="C158">
        <v>0.495865</v>
      </c>
      <c r="D158">
        <f t="shared" si="7"/>
        <v>0.0358757</v>
      </c>
      <c r="E158">
        <f t="shared" si="8"/>
        <v>0.0582037</v>
      </c>
      <c r="F158">
        <f t="shared" si="9"/>
        <v>0.5899444</v>
      </c>
    </row>
    <row r="159" spans="1:6">
      <c r="A159">
        <v>2</v>
      </c>
      <c r="B159" t="s">
        <v>45</v>
      </c>
      <c r="C159">
        <v>0.365882</v>
      </c>
      <c r="D159">
        <f t="shared" si="7"/>
        <v>0.0358757</v>
      </c>
      <c r="E159">
        <f t="shared" si="8"/>
        <v>0.00773318</v>
      </c>
      <c r="F159">
        <f t="shared" si="9"/>
        <v>0.40949088</v>
      </c>
    </row>
    <row r="160" spans="1:6">
      <c r="A160">
        <v>2</v>
      </c>
      <c r="B160" t="s">
        <v>66</v>
      </c>
      <c r="C160">
        <v>0.415953</v>
      </c>
      <c r="D160">
        <f t="shared" si="7"/>
        <v>0.0358757</v>
      </c>
      <c r="E160">
        <f t="shared" si="8"/>
        <v>0.000434400000000001</v>
      </c>
      <c r="F160">
        <f t="shared" si="9"/>
        <v>0.4522631</v>
      </c>
    </row>
    <row r="161" spans="1:6">
      <c r="A161">
        <v>2</v>
      </c>
      <c r="B161" t="s">
        <v>66</v>
      </c>
      <c r="C161">
        <v>0.337017</v>
      </c>
      <c r="D161">
        <f t="shared" si="7"/>
        <v>0.0358757</v>
      </c>
      <c r="E161">
        <f t="shared" si="8"/>
        <v>0.000434400000000001</v>
      </c>
      <c r="F161">
        <f t="shared" si="9"/>
        <v>0.3733271</v>
      </c>
    </row>
    <row r="162" spans="1:6">
      <c r="A162">
        <v>2</v>
      </c>
      <c r="B162" t="s">
        <v>50</v>
      </c>
      <c r="C162">
        <v>0.349232</v>
      </c>
      <c r="D162">
        <f t="shared" si="7"/>
        <v>0.0358757</v>
      </c>
      <c r="E162">
        <f t="shared" si="8"/>
        <v>-0.000176599999999999</v>
      </c>
      <c r="F162">
        <f t="shared" si="9"/>
        <v>0.3849311</v>
      </c>
    </row>
    <row r="163" spans="1:6">
      <c r="A163">
        <v>2</v>
      </c>
      <c r="B163" t="s">
        <v>177</v>
      </c>
      <c r="C163">
        <v>0.358362</v>
      </c>
      <c r="D163">
        <f t="shared" si="7"/>
        <v>0.0358757</v>
      </c>
      <c r="E163">
        <f t="shared" si="8"/>
        <v>0</v>
      </c>
      <c r="F163">
        <f t="shared" si="9"/>
        <v>0.3942377</v>
      </c>
    </row>
    <row r="164" spans="1:6">
      <c r="A164">
        <v>1</v>
      </c>
      <c r="B164" t="s">
        <v>34</v>
      </c>
      <c r="C164">
        <v>0.36347</v>
      </c>
      <c r="D164">
        <f t="shared" si="7"/>
        <v>0</v>
      </c>
      <c r="E164">
        <f t="shared" si="8"/>
        <v>0.0781381</v>
      </c>
      <c r="F164">
        <f t="shared" si="9"/>
        <v>0.4416081</v>
      </c>
    </row>
    <row r="165" spans="1:6">
      <c r="A165">
        <v>1</v>
      </c>
      <c r="B165" t="s">
        <v>66</v>
      </c>
      <c r="C165">
        <v>0.340049</v>
      </c>
      <c r="D165">
        <f t="shared" si="7"/>
        <v>0</v>
      </c>
      <c r="E165">
        <f t="shared" si="8"/>
        <v>0.000434400000000001</v>
      </c>
      <c r="F165">
        <f t="shared" si="9"/>
        <v>0.3404834</v>
      </c>
    </row>
    <row r="166" spans="1:6">
      <c r="A166">
        <v>2</v>
      </c>
      <c r="B166" t="s">
        <v>45</v>
      </c>
      <c r="C166">
        <v>0.398541</v>
      </c>
      <c r="D166">
        <f t="shared" si="7"/>
        <v>0.0358757</v>
      </c>
      <c r="E166">
        <f t="shared" si="8"/>
        <v>0.00773318</v>
      </c>
      <c r="F166">
        <f t="shared" si="9"/>
        <v>0.44214988</v>
      </c>
    </row>
    <row r="167" spans="1:6">
      <c r="A167">
        <v>1</v>
      </c>
      <c r="B167" t="s">
        <v>45</v>
      </c>
      <c r="C167">
        <v>0.2588</v>
      </c>
      <c r="D167">
        <f t="shared" si="7"/>
        <v>0</v>
      </c>
      <c r="E167">
        <f t="shared" si="8"/>
        <v>0.00773318</v>
      </c>
      <c r="F167">
        <f t="shared" si="9"/>
        <v>0.26653318</v>
      </c>
    </row>
    <row r="168" spans="1:6">
      <c r="A168">
        <v>2</v>
      </c>
      <c r="B168" t="s">
        <v>66</v>
      </c>
      <c r="C168">
        <v>0.562209</v>
      </c>
      <c r="D168">
        <f t="shared" si="7"/>
        <v>0.0358757</v>
      </c>
      <c r="E168">
        <f t="shared" si="8"/>
        <v>0.000434400000000001</v>
      </c>
      <c r="F168">
        <f t="shared" si="9"/>
        <v>0.5985191</v>
      </c>
    </row>
    <row r="169" spans="1:6">
      <c r="A169">
        <v>2</v>
      </c>
      <c r="B169" t="s">
        <v>45</v>
      </c>
      <c r="C169">
        <v>0.191278</v>
      </c>
      <c r="D169">
        <f t="shared" si="7"/>
        <v>0.0358757</v>
      </c>
      <c r="E169">
        <f t="shared" si="8"/>
        <v>0.00773318</v>
      </c>
      <c r="F169">
        <f t="shared" si="9"/>
        <v>0.23488688</v>
      </c>
    </row>
    <row r="170" spans="1:6">
      <c r="A170">
        <v>2</v>
      </c>
      <c r="B170" t="s">
        <v>45</v>
      </c>
      <c r="C170">
        <v>0.490176</v>
      </c>
      <c r="D170">
        <f t="shared" si="7"/>
        <v>0.0358757</v>
      </c>
      <c r="E170">
        <f t="shared" si="8"/>
        <v>0.00773318</v>
      </c>
      <c r="F170">
        <f t="shared" si="9"/>
        <v>0.53378488</v>
      </c>
    </row>
    <row r="171" spans="1:6">
      <c r="A171">
        <v>2</v>
      </c>
      <c r="B171" t="s">
        <v>55</v>
      </c>
      <c r="C171">
        <v>0.44531</v>
      </c>
      <c r="D171">
        <f t="shared" si="7"/>
        <v>0.0358757</v>
      </c>
      <c r="E171">
        <f t="shared" si="8"/>
        <v>0.0582037</v>
      </c>
      <c r="F171">
        <f t="shared" si="9"/>
        <v>0.5393894</v>
      </c>
    </row>
    <row r="172" spans="1:6">
      <c r="A172">
        <v>2</v>
      </c>
      <c r="B172" t="s">
        <v>66</v>
      </c>
      <c r="C172">
        <v>0.42246</v>
      </c>
      <c r="D172">
        <f t="shared" si="7"/>
        <v>0.0358757</v>
      </c>
      <c r="E172">
        <f t="shared" si="8"/>
        <v>0.000434400000000001</v>
      </c>
      <c r="F172">
        <f t="shared" si="9"/>
        <v>0.4587701</v>
      </c>
    </row>
    <row r="173" spans="1:6">
      <c r="A173">
        <v>2</v>
      </c>
      <c r="B173" t="s">
        <v>45</v>
      </c>
      <c r="C173">
        <v>0.572141</v>
      </c>
      <c r="D173">
        <f t="shared" si="7"/>
        <v>0.0358757</v>
      </c>
      <c r="E173">
        <f t="shared" si="8"/>
        <v>0.00773318</v>
      </c>
      <c r="F173">
        <f t="shared" si="9"/>
        <v>0.61574988</v>
      </c>
    </row>
    <row r="174" spans="1:6">
      <c r="A174">
        <v>2</v>
      </c>
      <c r="B174" t="s">
        <v>66</v>
      </c>
      <c r="C174">
        <v>0.610618</v>
      </c>
      <c r="D174">
        <f t="shared" si="7"/>
        <v>0.0358757</v>
      </c>
      <c r="E174">
        <f t="shared" si="8"/>
        <v>0.000434400000000001</v>
      </c>
      <c r="F174">
        <f t="shared" si="9"/>
        <v>0.6469281</v>
      </c>
    </row>
    <row r="175" spans="1:6">
      <c r="A175">
        <v>1</v>
      </c>
      <c r="B175" t="s">
        <v>45</v>
      </c>
      <c r="C175">
        <v>0.334446</v>
      </c>
      <c r="D175">
        <f t="shared" si="7"/>
        <v>0</v>
      </c>
      <c r="E175">
        <f t="shared" si="8"/>
        <v>0.00773318</v>
      </c>
      <c r="F175">
        <f t="shared" si="9"/>
        <v>0.34217918</v>
      </c>
    </row>
    <row r="176" spans="1:6">
      <c r="A176">
        <v>1</v>
      </c>
      <c r="B176" t="s">
        <v>55</v>
      </c>
      <c r="C176">
        <v>0.407749</v>
      </c>
      <c r="D176">
        <f t="shared" si="7"/>
        <v>0</v>
      </c>
      <c r="E176">
        <f t="shared" si="8"/>
        <v>0.0582037</v>
      </c>
      <c r="F176">
        <f t="shared" si="9"/>
        <v>0.4659527</v>
      </c>
    </row>
    <row r="177" spans="1:6">
      <c r="A177">
        <v>1</v>
      </c>
      <c r="B177" t="s">
        <v>42</v>
      </c>
      <c r="C177">
        <v>0.48687</v>
      </c>
      <c r="D177">
        <f t="shared" si="7"/>
        <v>0</v>
      </c>
      <c r="E177">
        <f t="shared" si="8"/>
        <v>0.0296832</v>
      </c>
      <c r="F177">
        <f t="shared" si="9"/>
        <v>0.5165532</v>
      </c>
    </row>
    <row r="178" spans="1:6">
      <c r="A178">
        <v>2</v>
      </c>
      <c r="B178" t="s">
        <v>60</v>
      </c>
      <c r="C178">
        <v>0.304808</v>
      </c>
      <c r="D178">
        <f t="shared" si="7"/>
        <v>0.0358757</v>
      </c>
      <c r="E178">
        <f t="shared" si="8"/>
        <v>0.0538312</v>
      </c>
      <c r="F178">
        <f t="shared" si="9"/>
        <v>0.3945149</v>
      </c>
    </row>
    <row r="179" spans="1:6">
      <c r="A179">
        <v>2</v>
      </c>
      <c r="B179" t="s">
        <v>42</v>
      </c>
      <c r="C179">
        <v>0.148168</v>
      </c>
      <c r="D179">
        <f t="shared" si="7"/>
        <v>0.0358757</v>
      </c>
      <c r="E179">
        <f t="shared" si="8"/>
        <v>0.0296832</v>
      </c>
      <c r="F179">
        <f t="shared" si="9"/>
        <v>0.2137269</v>
      </c>
    </row>
    <row r="180" spans="1:6">
      <c r="A180">
        <v>1</v>
      </c>
      <c r="B180" t="s">
        <v>55</v>
      </c>
      <c r="C180">
        <v>0.158891</v>
      </c>
      <c r="D180">
        <f t="shared" si="7"/>
        <v>0</v>
      </c>
      <c r="E180">
        <f t="shared" si="8"/>
        <v>0.0582037</v>
      </c>
      <c r="F180">
        <f t="shared" si="9"/>
        <v>0.2170947</v>
      </c>
    </row>
    <row r="181" spans="1:6">
      <c r="A181">
        <v>1</v>
      </c>
      <c r="B181" t="s">
        <v>42</v>
      </c>
      <c r="C181">
        <v>0.267809</v>
      </c>
      <c r="D181">
        <f t="shared" si="7"/>
        <v>0</v>
      </c>
      <c r="E181">
        <f t="shared" si="8"/>
        <v>0.0296832</v>
      </c>
      <c r="F181">
        <f t="shared" si="9"/>
        <v>0.2974922</v>
      </c>
    </row>
    <row r="182" spans="1:6">
      <c r="A182">
        <v>1</v>
      </c>
      <c r="B182" t="s">
        <v>38</v>
      </c>
      <c r="C182">
        <v>0.370156</v>
      </c>
      <c r="D182">
        <f t="shared" si="7"/>
        <v>0</v>
      </c>
      <c r="E182">
        <f t="shared" si="8"/>
        <v>0.0616684</v>
      </c>
      <c r="F182">
        <f t="shared" si="9"/>
        <v>0.4318244</v>
      </c>
    </row>
    <row r="183" spans="1:6">
      <c r="A183">
        <v>1</v>
      </c>
      <c r="B183" t="s">
        <v>177</v>
      </c>
      <c r="C183">
        <v>0.178083</v>
      </c>
      <c r="D183">
        <f t="shared" si="7"/>
        <v>0</v>
      </c>
      <c r="E183">
        <f t="shared" si="8"/>
        <v>0</v>
      </c>
      <c r="F183">
        <f t="shared" si="9"/>
        <v>0.178083</v>
      </c>
    </row>
    <row r="184" spans="1:6">
      <c r="A184">
        <v>1</v>
      </c>
      <c r="B184" t="s">
        <v>42</v>
      </c>
      <c r="C184">
        <v>0.067293</v>
      </c>
      <c r="D184">
        <f t="shared" si="7"/>
        <v>0</v>
      </c>
      <c r="E184">
        <f t="shared" si="8"/>
        <v>0.0296832</v>
      </c>
      <c r="F184">
        <f t="shared" si="9"/>
        <v>0.0969762</v>
      </c>
    </row>
    <row r="185" spans="1:6">
      <c r="A185">
        <v>2</v>
      </c>
      <c r="B185" t="s">
        <v>42</v>
      </c>
      <c r="C185">
        <v>0.398428</v>
      </c>
      <c r="D185">
        <f t="shared" si="7"/>
        <v>0.0358757</v>
      </c>
      <c r="E185">
        <f t="shared" si="8"/>
        <v>0.0296832</v>
      </c>
      <c r="F185">
        <f t="shared" si="9"/>
        <v>0.4639869</v>
      </c>
    </row>
    <row r="186" spans="1:6">
      <c r="A186">
        <v>1</v>
      </c>
      <c r="B186" t="s">
        <v>34</v>
      </c>
      <c r="C186">
        <v>0.305042</v>
      </c>
      <c r="D186">
        <f t="shared" si="7"/>
        <v>0</v>
      </c>
      <c r="E186">
        <f t="shared" si="8"/>
        <v>0.0781381</v>
      </c>
      <c r="F186">
        <f t="shared" si="9"/>
        <v>0.3831801</v>
      </c>
    </row>
    <row r="187" spans="1:6">
      <c r="A187">
        <v>2</v>
      </c>
      <c r="B187" t="s">
        <v>38</v>
      </c>
      <c r="C187">
        <v>0.478433</v>
      </c>
      <c r="D187">
        <f t="shared" si="7"/>
        <v>0.0358757</v>
      </c>
      <c r="E187">
        <f t="shared" si="8"/>
        <v>0.0616684</v>
      </c>
      <c r="F187">
        <f t="shared" si="9"/>
        <v>0.5759771</v>
      </c>
    </row>
    <row r="188" spans="1:6">
      <c r="A188">
        <v>2</v>
      </c>
      <c r="B188" t="s">
        <v>42</v>
      </c>
      <c r="C188">
        <v>0.190536</v>
      </c>
      <c r="D188">
        <f t="shared" si="7"/>
        <v>0.0358757</v>
      </c>
      <c r="E188">
        <f t="shared" si="8"/>
        <v>0.0296832</v>
      </c>
      <c r="F188">
        <f t="shared" si="9"/>
        <v>0.2560949</v>
      </c>
    </row>
    <row r="189" spans="1:6">
      <c r="A189">
        <v>1</v>
      </c>
      <c r="B189" t="s">
        <v>42</v>
      </c>
      <c r="C189">
        <v>0.330389</v>
      </c>
      <c r="D189">
        <f t="shared" si="7"/>
        <v>0</v>
      </c>
      <c r="E189">
        <f t="shared" si="8"/>
        <v>0.0296832</v>
      </c>
      <c r="F189">
        <f t="shared" si="9"/>
        <v>0.3600722</v>
      </c>
    </row>
    <row r="190" spans="1:6">
      <c r="A190">
        <v>1</v>
      </c>
      <c r="B190" t="s">
        <v>45</v>
      </c>
      <c r="C190">
        <v>0.51868</v>
      </c>
      <c r="D190">
        <f t="shared" si="7"/>
        <v>0</v>
      </c>
      <c r="E190">
        <f t="shared" si="8"/>
        <v>0.00773318</v>
      </c>
      <c r="F190">
        <f t="shared" si="9"/>
        <v>0.52641318</v>
      </c>
    </row>
    <row r="191" spans="1:6">
      <c r="A191">
        <v>1</v>
      </c>
      <c r="B191" t="s">
        <v>66</v>
      </c>
      <c r="C191">
        <v>0.402408</v>
      </c>
      <c r="D191">
        <f t="shared" si="7"/>
        <v>0</v>
      </c>
      <c r="E191">
        <f t="shared" si="8"/>
        <v>0.000434400000000001</v>
      </c>
      <c r="F191">
        <f t="shared" si="9"/>
        <v>0.4028424</v>
      </c>
    </row>
    <row r="192" spans="1:6">
      <c r="A192">
        <v>2</v>
      </c>
      <c r="B192" t="s">
        <v>66</v>
      </c>
      <c r="C192">
        <v>0.332683</v>
      </c>
      <c r="D192">
        <f t="shared" si="7"/>
        <v>0.0358757</v>
      </c>
      <c r="E192">
        <f t="shared" si="8"/>
        <v>0.000434400000000001</v>
      </c>
      <c r="F192">
        <f t="shared" si="9"/>
        <v>0.3689931</v>
      </c>
    </row>
    <row r="193" spans="1:6">
      <c r="A193">
        <v>3</v>
      </c>
      <c r="B193" t="s">
        <v>50</v>
      </c>
      <c r="C193">
        <v>0.421785</v>
      </c>
      <c r="D193">
        <f t="shared" si="7"/>
        <v>0.0465319</v>
      </c>
      <c r="E193">
        <f t="shared" si="8"/>
        <v>-0.000176599999999999</v>
      </c>
      <c r="F193">
        <f t="shared" si="9"/>
        <v>0.4681403</v>
      </c>
    </row>
    <row r="194" spans="1:6">
      <c r="A194">
        <v>2</v>
      </c>
      <c r="B194" t="s">
        <v>60</v>
      </c>
      <c r="C194">
        <v>0.499387</v>
      </c>
      <c r="D194">
        <f t="shared" si="7"/>
        <v>0.0358757</v>
      </c>
      <c r="E194">
        <f t="shared" si="8"/>
        <v>0.0538312</v>
      </c>
      <c r="F194">
        <f t="shared" si="9"/>
        <v>0.5890939</v>
      </c>
    </row>
    <row r="195" spans="1:6">
      <c r="A195">
        <v>3</v>
      </c>
      <c r="B195" t="s">
        <v>50</v>
      </c>
      <c r="C195">
        <v>0.0715558</v>
      </c>
      <c r="D195">
        <f t="shared" ref="D195:D258" si="10">VLOOKUP(A195,J:L,3,0)</f>
        <v>0.0465319</v>
      </c>
      <c r="E195">
        <f t="shared" ref="E195:E258" si="11">VLOOKUP(B195,J:L,3,0)</f>
        <v>-0.000176599999999999</v>
      </c>
      <c r="F195">
        <f t="shared" ref="F195:F258" si="12">C195+D195+E195</f>
        <v>0.1179111</v>
      </c>
    </row>
    <row r="196" spans="1:6">
      <c r="A196">
        <v>2</v>
      </c>
      <c r="B196" t="s">
        <v>60</v>
      </c>
      <c r="C196">
        <v>0.389616</v>
      </c>
      <c r="D196">
        <f t="shared" si="10"/>
        <v>0.0358757</v>
      </c>
      <c r="E196">
        <f t="shared" si="11"/>
        <v>0.0538312</v>
      </c>
      <c r="F196">
        <f t="shared" si="12"/>
        <v>0.4793229</v>
      </c>
    </row>
    <row r="197" spans="1:6">
      <c r="A197">
        <v>1</v>
      </c>
      <c r="B197" t="s">
        <v>55</v>
      </c>
      <c r="C197">
        <v>0.244538</v>
      </c>
      <c r="D197">
        <f t="shared" si="10"/>
        <v>0</v>
      </c>
      <c r="E197">
        <f t="shared" si="11"/>
        <v>0.0582037</v>
      </c>
      <c r="F197">
        <f t="shared" si="12"/>
        <v>0.3027417</v>
      </c>
    </row>
    <row r="198" spans="1:6">
      <c r="A198">
        <v>2</v>
      </c>
      <c r="B198" t="s">
        <v>45</v>
      </c>
      <c r="C198">
        <v>0.31409</v>
      </c>
      <c r="D198">
        <f t="shared" si="10"/>
        <v>0.0358757</v>
      </c>
      <c r="E198">
        <f t="shared" si="11"/>
        <v>0.00773318</v>
      </c>
      <c r="F198">
        <f t="shared" si="12"/>
        <v>0.35769888</v>
      </c>
    </row>
    <row r="199" spans="1:6">
      <c r="A199">
        <v>2</v>
      </c>
      <c r="B199" t="s">
        <v>177</v>
      </c>
      <c r="C199">
        <v>0.27618</v>
      </c>
      <c r="D199">
        <f t="shared" si="10"/>
        <v>0.0358757</v>
      </c>
      <c r="E199">
        <f t="shared" si="11"/>
        <v>0</v>
      </c>
      <c r="F199">
        <f t="shared" si="12"/>
        <v>0.3120557</v>
      </c>
    </row>
    <row r="200" spans="1:6">
      <c r="A200">
        <v>2</v>
      </c>
      <c r="B200" t="s">
        <v>45</v>
      </c>
      <c r="C200">
        <v>0.536632</v>
      </c>
      <c r="D200">
        <f t="shared" si="10"/>
        <v>0.0358757</v>
      </c>
      <c r="E200">
        <f t="shared" si="11"/>
        <v>0.00773318</v>
      </c>
      <c r="F200">
        <f t="shared" si="12"/>
        <v>0.58024088</v>
      </c>
    </row>
    <row r="201" spans="1:6">
      <c r="A201">
        <v>1</v>
      </c>
      <c r="B201" t="s">
        <v>50</v>
      </c>
      <c r="C201">
        <v>0.492113</v>
      </c>
      <c r="D201">
        <f t="shared" si="10"/>
        <v>0</v>
      </c>
      <c r="E201">
        <f t="shared" si="11"/>
        <v>-0.000176599999999999</v>
      </c>
      <c r="F201">
        <f t="shared" si="12"/>
        <v>0.4919364</v>
      </c>
    </row>
    <row r="202" spans="1:6">
      <c r="A202">
        <v>1</v>
      </c>
      <c r="B202" t="s">
        <v>55</v>
      </c>
      <c r="C202">
        <v>0.255996</v>
      </c>
      <c r="D202">
        <f t="shared" si="10"/>
        <v>0</v>
      </c>
      <c r="E202">
        <f t="shared" si="11"/>
        <v>0.0582037</v>
      </c>
      <c r="F202">
        <f t="shared" si="12"/>
        <v>0.3141997</v>
      </c>
    </row>
    <row r="203" spans="1:6">
      <c r="A203">
        <v>2</v>
      </c>
      <c r="B203" t="s">
        <v>34</v>
      </c>
      <c r="C203">
        <v>0.395669</v>
      </c>
      <c r="D203">
        <f t="shared" si="10"/>
        <v>0.0358757</v>
      </c>
      <c r="E203">
        <f t="shared" si="11"/>
        <v>0.0781381</v>
      </c>
      <c r="F203">
        <f t="shared" si="12"/>
        <v>0.5096828</v>
      </c>
    </row>
    <row r="204" spans="1:6">
      <c r="A204">
        <v>3</v>
      </c>
      <c r="B204" t="s">
        <v>111</v>
      </c>
      <c r="C204">
        <v>0.562692</v>
      </c>
      <c r="D204">
        <f t="shared" si="10"/>
        <v>0.0465319</v>
      </c>
      <c r="E204">
        <f t="shared" si="11"/>
        <v>0.0799482</v>
      </c>
      <c r="F204">
        <f t="shared" si="12"/>
        <v>0.6891721</v>
      </c>
    </row>
    <row r="205" spans="1:6">
      <c r="A205">
        <v>2</v>
      </c>
      <c r="B205" t="s">
        <v>50</v>
      </c>
      <c r="C205">
        <v>0.504429</v>
      </c>
      <c r="D205">
        <f t="shared" si="10"/>
        <v>0.0358757</v>
      </c>
      <c r="E205">
        <f t="shared" si="11"/>
        <v>-0.000176599999999999</v>
      </c>
      <c r="F205">
        <f t="shared" si="12"/>
        <v>0.5401281</v>
      </c>
    </row>
    <row r="206" spans="1:6">
      <c r="A206">
        <v>2</v>
      </c>
      <c r="B206" t="s">
        <v>60</v>
      </c>
      <c r="C206">
        <v>0.387726</v>
      </c>
      <c r="D206">
        <f t="shared" si="10"/>
        <v>0.0358757</v>
      </c>
      <c r="E206">
        <f t="shared" si="11"/>
        <v>0.0538312</v>
      </c>
      <c r="F206">
        <f t="shared" si="12"/>
        <v>0.4774329</v>
      </c>
    </row>
    <row r="207" spans="1:6">
      <c r="A207">
        <v>2</v>
      </c>
      <c r="B207" t="s">
        <v>50</v>
      </c>
      <c r="C207">
        <v>0.486508</v>
      </c>
      <c r="D207">
        <f t="shared" si="10"/>
        <v>0.0358757</v>
      </c>
      <c r="E207">
        <f t="shared" si="11"/>
        <v>-0.000176599999999999</v>
      </c>
      <c r="F207">
        <f t="shared" si="12"/>
        <v>0.5222071</v>
      </c>
    </row>
    <row r="208" spans="1:6">
      <c r="A208">
        <v>2</v>
      </c>
      <c r="B208" t="s">
        <v>42</v>
      </c>
      <c r="C208">
        <v>0.639803</v>
      </c>
      <c r="D208">
        <f t="shared" si="10"/>
        <v>0.0358757</v>
      </c>
      <c r="E208">
        <f t="shared" si="11"/>
        <v>0.0296832</v>
      </c>
      <c r="F208">
        <f t="shared" si="12"/>
        <v>0.7053619</v>
      </c>
    </row>
    <row r="209" spans="1:6">
      <c r="A209">
        <v>2</v>
      </c>
      <c r="B209" t="s">
        <v>50</v>
      </c>
      <c r="C209">
        <v>0.237282</v>
      </c>
      <c r="D209">
        <f t="shared" si="10"/>
        <v>0.0358757</v>
      </c>
      <c r="E209">
        <f t="shared" si="11"/>
        <v>-0.000176599999999999</v>
      </c>
      <c r="F209">
        <f t="shared" si="12"/>
        <v>0.2729811</v>
      </c>
    </row>
    <row r="210" spans="1:6">
      <c r="A210">
        <v>2</v>
      </c>
      <c r="B210" t="s">
        <v>42</v>
      </c>
      <c r="C210">
        <v>0.550885</v>
      </c>
      <c r="D210">
        <f t="shared" si="10"/>
        <v>0.0358757</v>
      </c>
      <c r="E210">
        <f t="shared" si="11"/>
        <v>0.0296832</v>
      </c>
      <c r="F210">
        <f t="shared" si="12"/>
        <v>0.6164439</v>
      </c>
    </row>
    <row r="211" spans="1:6">
      <c r="A211">
        <v>3</v>
      </c>
      <c r="B211" t="s">
        <v>177</v>
      </c>
      <c r="C211">
        <v>0.314248</v>
      </c>
      <c r="D211">
        <f t="shared" si="10"/>
        <v>0.0465319</v>
      </c>
      <c r="E211">
        <f t="shared" si="11"/>
        <v>0</v>
      </c>
      <c r="F211">
        <f t="shared" si="12"/>
        <v>0.3607799</v>
      </c>
    </row>
    <row r="212" spans="1:6">
      <c r="A212">
        <v>1</v>
      </c>
      <c r="B212" t="s">
        <v>42</v>
      </c>
      <c r="C212">
        <v>0.3499</v>
      </c>
      <c r="D212">
        <f t="shared" si="10"/>
        <v>0</v>
      </c>
      <c r="E212">
        <f t="shared" si="11"/>
        <v>0.0296832</v>
      </c>
      <c r="F212">
        <f t="shared" si="12"/>
        <v>0.3795832</v>
      </c>
    </row>
    <row r="213" spans="1:6">
      <c r="A213">
        <v>2</v>
      </c>
      <c r="B213" t="s">
        <v>45</v>
      </c>
      <c r="C213">
        <v>0.348465</v>
      </c>
      <c r="D213">
        <f t="shared" si="10"/>
        <v>0.0358757</v>
      </c>
      <c r="E213">
        <f t="shared" si="11"/>
        <v>0.00773318</v>
      </c>
      <c r="F213">
        <f t="shared" si="12"/>
        <v>0.39207388</v>
      </c>
    </row>
    <row r="214" spans="1:6">
      <c r="A214">
        <v>1</v>
      </c>
      <c r="B214" t="s">
        <v>45</v>
      </c>
      <c r="C214">
        <v>0.473974</v>
      </c>
      <c r="D214">
        <f t="shared" si="10"/>
        <v>0</v>
      </c>
      <c r="E214">
        <f t="shared" si="11"/>
        <v>0.00773318</v>
      </c>
      <c r="F214">
        <f t="shared" si="12"/>
        <v>0.48170718</v>
      </c>
    </row>
    <row r="215" spans="1:6">
      <c r="A215">
        <v>2</v>
      </c>
      <c r="B215" t="s">
        <v>50</v>
      </c>
      <c r="C215">
        <v>0.353614</v>
      </c>
      <c r="D215">
        <f t="shared" si="10"/>
        <v>0.0358757</v>
      </c>
      <c r="E215">
        <f t="shared" si="11"/>
        <v>-0.000176599999999999</v>
      </c>
      <c r="F215">
        <f t="shared" si="12"/>
        <v>0.3893131</v>
      </c>
    </row>
    <row r="216" spans="1:6">
      <c r="A216">
        <v>2</v>
      </c>
      <c r="B216" t="s">
        <v>60</v>
      </c>
      <c r="C216">
        <v>0.128239</v>
      </c>
      <c r="D216">
        <f t="shared" si="10"/>
        <v>0.0358757</v>
      </c>
      <c r="E216">
        <f t="shared" si="11"/>
        <v>0.0538312</v>
      </c>
      <c r="F216">
        <f t="shared" si="12"/>
        <v>0.2179459</v>
      </c>
    </row>
    <row r="217" spans="1:6">
      <c r="A217">
        <v>1</v>
      </c>
      <c r="B217" t="s">
        <v>55</v>
      </c>
      <c r="C217">
        <v>0.263344</v>
      </c>
      <c r="D217">
        <f t="shared" si="10"/>
        <v>0</v>
      </c>
      <c r="E217">
        <f t="shared" si="11"/>
        <v>0.0582037</v>
      </c>
      <c r="F217">
        <f t="shared" si="12"/>
        <v>0.3215477</v>
      </c>
    </row>
    <row r="218" spans="1:6">
      <c r="A218">
        <v>1</v>
      </c>
      <c r="B218" t="s">
        <v>50</v>
      </c>
      <c r="C218">
        <v>0.16442</v>
      </c>
      <c r="D218">
        <f t="shared" si="10"/>
        <v>0</v>
      </c>
      <c r="E218">
        <f t="shared" si="11"/>
        <v>-0.000176599999999999</v>
      </c>
      <c r="F218">
        <f t="shared" si="12"/>
        <v>0.1642434</v>
      </c>
    </row>
    <row r="219" spans="1:6">
      <c r="A219">
        <v>2</v>
      </c>
      <c r="B219" t="s">
        <v>50</v>
      </c>
      <c r="C219">
        <v>0.42731</v>
      </c>
      <c r="D219">
        <f t="shared" si="10"/>
        <v>0.0358757</v>
      </c>
      <c r="E219">
        <f t="shared" si="11"/>
        <v>-0.000176599999999999</v>
      </c>
      <c r="F219">
        <f t="shared" si="12"/>
        <v>0.4630091</v>
      </c>
    </row>
    <row r="220" spans="1:6">
      <c r="A220">
        <v>2</v>
      </c>
      <c r="B220" t="s">
        <v>111</v>
      </c>
      <c r="C220">
        <v>0.25828</v>
      </c>
      <c r="D220">
        <f t="shared" si="10"/>
        <v>0.0358757</v>
      </c>
      <c r="E220">
        <f t="shared" si="11"/>
        <v>0.0799482</v>
      </c>
      <c r="F220">
        <f t="shared" si="12"/>
        <v>0.3741039</v>
      </c>
    </row>
    <row r="221" spans="1:6">
      <c r="A221">
        <v>2</v>
      </c>
      <c r="B221" t="s">
        <v>66</v>
      </c>
      <c r="C221">
        <v>0.632179</v>
      </c>
      <c r="D221">
        <f t="shared" si="10"/>
        <v>0.0358757</v>
      </c>
      <c r="E221">
        <f t="shared" si="11"/>
        <v>0.000434400000000001</v>
      </c>
      <c r="F221">
        <f t="shared" si="12"/>
        <v>0.6684891</v>
      </c>
    </row>
    <row r="222" spans="1:6">
      <c r="A222">
        <v>3</v>
      </c>
      <c r="B222" t="s">
        <v>45</v>
      </c>
      <c r="C222">
        <v>0.410394</v>
      </c>
      <c r="D222">
        <f t="shared" si="10"/>
        <v>0.0465319</v>
      </c>
      <c r="E222">
        <f t="shared" si="11"/>
        <v>0.00773318</v>
      </c>
      <c r="F222">
        <f t="shared" si="12"/>
        <v>0.46465908</v>
      </c>
    </row>
    <row r="223" spans="1:6">
      <c r="A223">
        <v>2</v>
      </c>
      <c r="B223" t="s">
        <v>42</v>
      </c>
      <c r="C223">
        <v>0.394648</v>
      </c>
      <c r="D223">
        <f t="shared" si="10"/>
        <v>0.0358757</v>
      </c>
      <c r="E223">
        <f t="shared" si="11"/>
        <v>0.0296832</v>
      </c>
      <c r="F223">
        <f t="shared" si="12"/>
        <v>0.4602069</v>
      </c>
    </row>
    <row r="224" spans="1:6">
      <c r="A224">
        <v>2</v>
      </c>
      <c r="B224" t="s">
        <v>38</v>
      </c>
      <c r="C224">
        <v>0.329841</v>
      </c>
      <c r="D224">
        <f t="shared" si="10"/>
        <v>0.0358757</v>
      </c>
      <c r="E224">
        <f t="shared" si="11"/>
        <v>0.0616684</v>
      </c>
      <c r="F224">
        <f t="shared" si="12"/>
        <v>0.4273851</v>
      </c>
    </row>
    <row r="225" spans="1:6">
      <c r="A225">
        <v>2</v>
      </c>
      <c r="B225" t="s">
        <v>66</v>
      </c>
      <c r="C225">
        <v>0.303109</v>
      </c>
      <c r="D225">
        <f t="shared" si="10"/>
        <v>0.0358757</v>
      </c>
      <c r="E225">
        <f t="shared" si="11"/>
        <v>0.000434400000000001</v>
      </c>
      <c r="F225">
        <f t="shared" si="12"/>
        <v>0.3394191</v>
      </c>
    </row>
    <row r="226" spans="1:6">
      <c r="A226">
        <v>1</v>
      </c>
      <c r="B226" t="s">
        <v>66</v>
      </c>
      <c r="C226">
        <v>0.377783</v>
      </c>
      <c r="D226">
        <f t="shared" si="10"/>
        <v>0</v>
      </c>
      <c r="E226">
        <f t="shared" si="11"/>
        <v>0.000434400000000001</v>
      </c>
      <c r="F226">
        <f t="shared" si="12"/>
        <v>0.3782174</v>
      </c>
    </row>
    <row r="227" spans="1:6">
      <c r="A227">
        <v>2</v>
      </c>
      <c r="B227" t="s">
        <v>66</v>
      </c>
      <c r="C227">
        <v>0.408387</v>
      </c>
      <c r="D227">
        <f t="shared" si="10"/>
        <v>0.0358757</v>
      </c>
      <c r="E227">
        <f t="shared" si="11"/>
        <v>0.000434400000000001</v>
      </c>
      <c r="F227">
        <f t="shared" si="12"/>
        <v>0.4446971</v>
      </c>
    </row>
    <row r="228" spans="1:6">
      <c r="A228">
        <v>2</v>
      </c>
      <c r="B228" t="s">
        <v>60</v>
      </c>
      <c r="C228">
        <v>0.413651</v>
      </c>
      <c r="D228">
        <f t="shared" si="10"/>
        <v>0.0358757</v>
      </c>
      <c r="E228">
        <f t="shared" si="11"/>
        <v>0.0538312</v>
      </c>
      <c r="F228">
        <f t="shared" si="12"/>
        <v>0.5033579</v>
      </c>
    </row>
    <row r="229" spans="1:6">
      <c r="A229">
        <v>1</v>
      </c>
      <c r="B229" t="s">
        <v>50</v>
      </c>
      <c r="C229">
        <v>0.298188</v>
      </c>
      <c r="D229">
        <f t="shared" si="10"/>
        <v>0</v>
      </c>
      <c r="E229">
        <f t="shared" si="11"/>
        <v>-0.000176599999999999</v>
      </c>
      <c r="F229">
        <f t="shared" si="12"/>
        <v>0.2980114</v>
      </c>
    </row>
    <row r="230" spans="1:6">
      <c r="A230">
        <v>1</v>
      </c>
      <c r="B230" t="s">
        <v>34</v>
      </c>
      <c r="C230">
        <v>0.541099</v>
      </c>
      <c r="D230">
        <f t="shared" si="10"/>
        <v>0</v>
      </c>
      <c r="E230">
        <f t="shared" si="11"/>
        <v>0.0781381</v>
      </c>
      <c r="F230">
        <f t="shared" si="12"/>
        <v>0.6192371</v>
      </c>
    </row>
    <row r="231" spans="1:6">
      <c r="A231">
        <v>1</v>
      </c>
      <c r="B231" t="s">
        <v>66</v>
      </c>
      <c r="C231">
        <v>0.309199</v>
      </c>
      <c r="D231">
        <f t="shared" si="10"/>
        <v>0</v>
      </c>
      <c r="E231">
        <f t="shared" si="11"/>
        <v>0.000434400000000001</v>
      </c>
      <c r="F231">
        <f t="shared" si="12"/>
        <v>0.3096334</v>
      </c>
    </row>
    <row r="232" spans="1:6">
      <c r="A232">
        <v>3</v>
      </c>
      <c r="B232" t="s">
        <v>50</v>
      </c>
      <c r="C232">
        <v>0.560694</v>
      </c>
      <c r="D232">
        <f t="shared" si="10"/>
        <v>0.0465319</v>
      </c>
      <c r="E232">
        <f t="shared" si="11"/>
        <v>-0.000176599999999999</v>
      </c>
      <c r="F232">
        <f t="shared" si="12"/>
        <v>0.6070493</v>
      </c>
    </row>
    <row r="233" spans="1:6">
      <c r="A233">
        <v>2</v>
      </c>
      <c r="B233" t="s">
        <v>177</v>
      </c>
      <c r="C233">
        <v>0.0793818</v>
      </c>
      <c r="D233">
        <f t="shared" si="10"/>
        <v>0.0358757</v>
      </c>
      <c r="E233">
        <f t="shared" si="11"/>
        <v>0</v>
      </c>
      <c r="F233">
        <f t="shared" si="12"/>
        <v>0.1152575</v>
      </c>
    </row>
    <row r="234" spans="1:6">
      <c r="A234">
        <v>2</v>
      </c>
      <c r="B234" t="s">
        <v>66</v>
      </c>
      <c r="C234">
        <v>0.445293</v>
      </c>
      <c r="D234">
        <f t="shared" si="10"/>
        <v>0.0358757</v>
      </c>
      <c r="E234">
        <f t="shared" si="11"/>
        <v>0.000434400000000001</v>
      </c>
      <c r="F234">
        <f t="shared" si="12"/>
        <v>0.4816031</v>
      </c>
    </row>
    <row r="235" spans="1:6">
      <c r="A235">
        <v>3</v>
      </c>
      <c r="B235" t="s">
        <v>66</v>
      </c>
      <c r="C235">
        <v>0.591763</v>
      </c>
      <c r="D235">
        <f t="shared" si="10"/>
        <v>0.0465319</v>
      </c>
      <c r="E235">
        <f t="shared" si="11"/>
        <v>0.000434400000000001</v>
      </c>
      <c r="F235">
        <f t="shared" si="12"/>
        <v>0.6387293</v>
      </c>
    </row>
    <row r="236" spans="1:6">
      <c r="A236">
        <v>3</v>
      </c>
      <c r="B236" t="s">
        <v>45</v>
      </c>
      <c r="C236">
        <v>0.617347</v>
      </c>
      <c r="D236">
        <f t="shared" si="10"/>
        <v>0.0465319</v>
      </c>
      <c r="E236">
        <f t="shared" si="11"/>
        <v>0.00773318</v>
      </c>
      <c r="F236">
        <f t="shared" si="12"/>
        <v>0.67161208</v>
      </c>
    </row>
    <row r="237" spans="1:6">
      <c r="A237">
        <v>2</v>
      </c>
      <c r="B237" t="s">
        <v>177</v>
      </c>
      <c r="C237">
        <v>0.0952421</v>
      </c>
      <c r="D237">
        <f t="shared" si="10"/>
        <v>0.0358757</v>
      </c>
      <c r="E237">
        <f t="shared" si="11"/>
        <v>0</v>
      </c>
      <c r="F237">
        <f t="shared" si="12"/>
        <v>0.1311178</v>
      </c>
    </row>
    <row r="238" spans="1:6">
      <c r="A238">
        <v>2</v>
      </c>
      <c r="B238" t="s">
        <v>177</v>
      </c>
      <c r="C238">
        <v>0.284483</v>
      </c>
      <c r="D238">
        <f t="shared" si="10"/>
        <v>0.0358757</v>
      </c>
      <c r="E238">
        <f t="shared" si="11"/>
        <v>0</v>
      </c>
      <c r="F238">
        <f t="shared" si="12"/>
        <v>0.3203587</v>
      </c>
    </row>
    <row r="239" spans="1:6">
      <c r="A239">
        <v>2</v>
      </c>
      <c r="B239" t="s">
        <v>66</v>
      </c>
      <c r="C239">
        <v>0.468879</v>
      </c>
      <c r="D239">
        <f t="shared" si="10"/>
        <v>0.0358757</v>
      </c>
      <c r="E239">
        <f t="shared" si="11"/>
        <v>0.000434400000000001</v>
      </c>
      <c r="F239">
        <f t="shared" si="12"/>
        <v>0.5051891</v>
      </c>
    </row>
    <row r="240" spans="1:6">
      <c r="A240">
        <v>2</v>
      </c>
      <c r="B240" t="s">
        <v>45</v>
      </c>
      <c r="C240">
        <v>0.492334</v>
      </c>
      <c r="D240">
        <f t="shared" si="10"/>
        <v>0.0358757</v>
      </c>
      <c r="E240">
        <f t="shared" si="11"/>
        <v>0.00773318</v>
      </c>
      <c r="F240">
        <f t="shared" si="12"/>
        <v>0.53594288</v>
      </c>
    </row>
    <row r="241" spans="1:6">
      <c r="A241">
        <v>2</v>
      </c>
      <c r="B241" t="s">
        <v>34</v>
      </c>
      <c r="C241">
        <v>0.635272</v>
      </c>
      <c r="D241">
        <f t="shared" si="10"/>
        <v>0.0358757</v>
      </c>
      <c r="E241">
        <f t="shared" si="11"/>
        <v>0.0781381</v>
      </c>
      <c r="F241">
        <f t="shared" si="12"/>
        <v>0.7492858</v>
      </c>
    </row>
    <row r="242" spans="1:6">
      <c r="A242">
        <v>2</v>
      </c>
      <c r="B242" t="s">
        <v>42</v>
      </c>
      <c r="C242">
        <v>0.566391</v>
      </c>
      <c r="D242">
        <f t="shared" si="10"/>
        <v>0.0358757</v>
      </c>
      <c r="E242">
        <f t="shared" si="11"/>
        <v>0.0296832</v>
      </c>
      <c r="F242">
        <f t="shared" si="12"/>
        <v>0.6319499</v>
      </c>
    </row>
    <row r="243" spans="1:6">
      <c r="A243">
        <v>2</v>
      </c>
      <c r="B243" t="s">
        <v>45</v>
      </c>
      <c r="C243">
        <v>0.207578</v>
      </c>
      <c r="D243">
        <f t="shared" si="10"/>
        <v>0.0358757</v>
      </c>
      <c r="E243">
        <f t="shared" si="11"/>
        <v>0.00773318</v>
      </c>
      <c r="F243">
        <f t="shared" si="12"/>
        <v>0.25118688</v>
      </c>
    </row>
    <row r="244" spans="1:6">
      <c r="A244">
        <v>2</v>
      </c>
      <c r="B244" t="s">
        <v>66</v>
      </c>
      <c r="C244">
        <v>0.300451</v>
      </c>
      <c r="D244">
        <f t="shared" si="10"/>
        <v>0.0358757</v>
      </c>
      <c r="E244">
        <f t="shared" si="11"/>
        <v>0.000434400000000001</v>
      </c>
      <c r="F244">
        <f t="shared" si="12"/>
        <v>0.3367611</v>
      </c>
    </row>
    <row r="245" spans="1:6">
      <c r="A245">
        <v>2</v>
      </c>
      <c r="B245" t="s">
        <v>60</v>
      </c>
      <c r="C245">
        <v>0.508836</v>
      </c>
      <c r="D245">
        <f t="shared" si="10"/>
        <v>0.0358757</v>
      </c>
      <c r="E245">
        <f t="shared" si="11"/>
        <v>0.0538312</v>
      </c>
      <c r="F245">
        <f t="shared" si="12"/>
        <v>0.5985429</v>
      </c>
    </row>
    <row r="246" spans="1:6">
      <c r="A246">
        <v>3</v>
      </c>
      <c r="B246" t="s">
        <v>45</v>
      </c>
      <c r="C246">
        <v>0.286983</v>
      </c>
      <c r="D246">
        <f t="shared" si="10"/>
        <v>0.0465319</v>
      </c>
      <c r="E246">
        <f t="shared" si="11"/>
        <v>0.00773318</v>
      </c>
      <c r="F246">
        <f t="shared" si="12"/>
        <v>0.34124808</v>
      </c>
    </row>
    <row r="247" spans="1:6">
      <c r="A247">
        <v>2</v>
      </c>
      <c r="B247" t="s">
        <v>42</v>
      </c>
      <c r="C247">
        <v>0.444996</v>
      </c>
      <c r="D247">
        <f t="shared" si="10"/>
        <v>0.0358757</v>
      </c>
      <c r="E247">
        <f t="shared" si="11"/>
        <v>0.0296832</v>
      </c>
      <c r="F247">
        <f t="shared" si="12"/>
        <v>0.5105549</v>
      </c>
    </row>
    <row r="248" spans="1:6">
      <c r="A248">
        <v>2</v>
      </c>
      <c r="B248" t="s">
        <v>42</v>
      </c>
      <c r="C248">
        <v>0.415797</v>
      </c>
      <c r="D248">
        <f t="shared" si="10"/>
        <v>0.0358757</v>
      </c>
      <c r="E248">
        <f t="shared" si="11"/>
        <v>0.0296832</v>
      </c>
      <c r="F248">
        <f t="shared" si="12"/>
        <v>0.4813559</v>
      </c>
    </row>
    <row r="249" spans="1:6">
      <c r="A249">
        <v>2</v>
      </c>
      <c r="B249" t="s">
        <v>111</v>
      </c>
      <c r="C249">
        <v>0.469809</v>
      </c>
      <c r="D249">
        <f t="shared" si="10"/>
        <v>0.0358757</v>
      </c>
      <c r="E249">
        <f t="shared" si="11"/>
        <v>0.0799482</v>
      </c>
      <c r="F249">
        <f t="shared" si="12"/>
        <v>0.5856329</v>
      </c>
    </row>
    <row r="250" spans="1:6">
      <c r="A250">
        <v>1</v>
      </c>
      <c r="B250" t="s">
        <v>34</v>
      </c>
      <c r="C250">
        <v>0.156462</v>
      </c>
      <c r="D250">
        <f t="shared" si="10"/>
        <v>0</v>
      </c>
      <c r="E250">
        <f t="shared" si="11"/>
        <v>0.0781381</v>
      </c>
      <c r="F250">
        <f t="shared" si="12"/>
        <v>0.2346001</v>
      </c>
    </row>
    <row r="251" spans="1:6">
      <c r="A251">
        <v>1</v>
      </c>
      <c r="B251" t="s">
        <v>111</v>
      </c>
      <c r="C251">
        <v>0.406892</v>
      </c>
      <c r="D251">
        <f t="shared" si="10"/>
        <v>0</v>
      </c>
      <c r="E251">
        <f t="shared" si="11"/>
        <v>0.0799482</v>
      </c>
      <c r="F251">
        <f t="shared" si="12"/>
        <v>0.4868402</v>
      </c>
    </row>
    <row r="252" spans="1:6">
      <c r="A252">
        <v>1</v>
      </c>
      <c r="B252" t="s">
        <v>45</v>
      </c>
      <c r="C252">
        <v>0.513931</v>
      </c>
      <c r="D252">
        <f t="shared" si="10"/>
        <v>0</v>
      </c>
      <c r="E252">
        <f t="shared" si="11"/>
        <v>0.00773318</v>
      </c>
      <c r="F252">
        <f t="shared" si="12"/>
        <v>0.52166418</v>
      </c>
    </row>
    <row r="253" spans="1:6">
      <c r="A253">
        <v>1</v>
      </c>
      <c r="B253" t="s">
        <v>111</v>
      </c>
      <c r="C253">
        <v>0.397746</v>
      </c>
      <c r="D253">
        <f t="shared" si="10"/>
        <v>0</v>
      </c>
      <c r="E253">
        <f t="shared" si="11"/>
        <v>0.0799482</v>
      </c>
      <c r="F253">
        <f t="shared" si="12"/>
        <v>0.4776942</v>
      </c>
    </row>
    <row r="254" spans="1:6">
      <c r="A254">
        <v>1</v>
      </c>
      <c r="B254" t="s">
        <v>60</v>
      </c>
      <c r="C254">
        <v>0.543712</v>
      </c>
      <c r="D254">
        <f t="shared" si="10"/>
        <v>0</v>
      </c>
      <c r="E254">
        <f t="shared" si="11"/>
        <v>0.0538312</v>
      </c>
      <c r="F254">
        <f t="shared" si="12"/>
        <v>0.5975432</v>
      </c>
    </row>
    <row r="255" spans="1:6">
      <c r="A255">
        <v>2</v>
      </c>
      <c r="B255" t="s">
        <v>34</v>
      </c>
      <c r="C255">
        <v>0.47116</v>
      </c>
      <c r="D255">
        <f t="shared" si="10"/>
        <v>0.0358757</v>
      </c>
      <c r="E255">
        <f t="shared" si="11"/>
        <v>0.0781381</v>
      </c>
      <c r="F255">
        <f t="shared" si="12"/>
        <v>0.5851738</v>
      </c>
    </row>
    <row r="256" spans="1:6">
      <c r="A256">
        <v>2</v>
      </c>
      <c r="B256" t="s">
        <v>66</v>
      </c>
      <c r="C256">
        <v>0.455228</v>
      </c>
      <c r="D256">
        <f t="shared" si="10"/>
        <v>0.0358757</v>
      </c>
      <c r="E256">
        <f t="shared" si="11"/>
        <v>0.000434400000000001</v>
      </c>
      <c r="F256">
        <f t="shared" si="12"/>
        <v>0.4915381</v>
      </c>
    </row>
    <row r="257" spans="1:6">
      <c r="A257">
        <v>2</v>
      </c>
      <c r="B257" t="s">
        <v>38</v>
      </c>
      <c r="C257">
        <v>0.359848</v>
      </c>
      <c r="D257">
        <f t="shared" si="10"/>
        <v>0.0358757</v>
      </c>
      <c r="E257">
        <f t="shared" si="11"/>
        <v>0.0616684</v>
      </c>
      <c r="F257">
        <f t="shared" si="12"/>
        <v>0.4573921</v>
      </c>
    </row>
    <row r="258" spans="1:6">
      <c r="A258">
        <v>3</v>
      </c>
      <c r="B258" t="s">
        <v>50</v>
      </c>
      <c r="C258">
        <v>0.586693</v>
      </c>
      <c r="D258">
        <f t="shared" si="10"/>
        <v>0.0465319</v>
      </c>
      <c r="E258">
        <f t="shared" si="11"/>
        <v>-0.000176599999999999</v>
      </c>
      <c r="F258">
        <f t="shared" si="12"/>
        <v>0.6330483</v>
      </c>
    </row>
    <row r="259" spans="1:6">
      <c r="A259">
        <v>2</v>
      </c>
      <c r="B259" t="s">
        <v>45</v>
      </c>
      <c r="C259">
        <v>0.200801</v>
      </c>
      <c r="D259">
        <f t="shared" ref="D259:D322" si="13">VLOOKUP(A259,J:L,3,0)</f>
        <v>0.0358757</v>
      </c>
      <c r="E259">
        <f t="shared" ref="E259:E322" si="14">VLOOKUP(B259,J:L,3,0)</f>
        <v>0.00773318</v>
      </c>
      <c r="F259">
        <f t="shared" ref="F259:F322" si="15">C259+D259+E259</f>
        <v>0.24440988</v>
      </c>
    </row>
    <row r="260" spans="1:6">
      <c r="A260">
        <v>2</v>
      </c>
      <c r="B260" t="s">
        <v>34</v>
      </c>
      <c r="C260">
        <v>0.443943</v>
      </c>
      <c r="D260">
        <f t="shared" si="13"/>
        <v>0.0358757</v>
      </c>
      <c r="E260">
        <f t="shared" si="14"/>
        <v>0.0781381</v>
      </c>
      <c r="F260">
        <f t="shared" si="15"/>
        <v>0.5579568</v>
      </c>
    </row>
    <row r="261" spans="1:6">
      <c r="A261">
        <v>1</v>
      </c>
      <c r="B261" t="s">
        <v>34</v>
      </c>
      <c r="C261">
        <v>0.421816</v>
      </c>
      <c r="D261">
        <f t="shared" si="13"/>
        <v>0</v>
      </c>
      <c r="E261">
        <f t="shared" si="14"/>
        <v>0.0781381</v>
      </c>
      <c r="F261">
        <f t="shared" si="15"/>
        <v>0.4999541</v>
      </c>
    </row>
    <row r="262" spans="1:6">
      <c r="A262">
        <v>3</v>
      </c>
      <c r="B262" t="s">
        <v>38</v>
      </c>
      <c r="C262">
        <v>0.29753</v>
      </c>
      <c r="D262">
        <f t="shared" si="13"/>
        <v>0.0465319</v>
      </c>
      <c r="E262">
        <f t="shared" si="14"/>
        <v>0.0616684</v>
      </c>
      <c r="F262">
        <f t="shared" si="15"/>
        <v>0.4057303</v>
      </c>
    </row>
    <row r="263" spans="1:6">
      <c r="A263">
        <v>2</v>
      </c>
      <c r="B263" t="s">
        <v>38</v>
      </c>
      <c r="C263">
        <v>0.24561</v>
      </c>
      <c r="D263">
        <f t="shared" si="13"/>
        <v>0.0358757</v>
      </c>
      <c r="E263">
        <f t="shared" si="14"/>
        <v>0.0616684</v>
      </c>
      <c r="F263">
        <f t="shared" si="15"/>
        <v>0.3431541</v>
      </c>
    </row>
    <row r="264" spans="1:6">
      <c r="A264">
        <v>2</v>
      </c>
      <c r="B264" t="s">
        <v>38</v>
      </c>
      <c r="C264">
        <v>0.303614</v>
      </c>
      <c r="D264">
        <f t="shared" si="13"/>
        <v>0.0358757</v>
      </c>
      <c r="E264">
        <f t="shared" si="14"/>
        <v>0.0616684</v>
      </c>
      <c r="F264">
        <f t="shared" si="15"/>
        <v>0.4011581</v>
      </c>
    </row>
    <row r="265" spans="1:6">
      <c r="A265">
        <v>1</v>
      </c>
      <c r="B265" t="s">
        <v>38</v>
      </c>
      <c r="C265">
        <v>0.276592</v>
      </c>
      <c r="D265">
        <f t="shared" si="13"/>
        <v>0</v>
      </c>
      <c r="E265">
        <f t="shared" si="14"/>
        <v>0.0616684</v>
      </c>
      <c r="F265">
        <f t="shared" si="15"/>
        <v>0.3382604</v>
      </c>
    </row>
    <row r="266" spans="1:6">
      <c r="A266">
        <v>1</v>
      </c>
      <c r="B266" t="s">
        <v>177</v>
      </c>
      <c r="C266">
        <v>0.189485</v>
      </c>
      <c r="D266">
        <f t="shared" si="13"/>
        <v>0</v>
      </c>
      <c r="E266">
        <f t="shared" si="14"/>
        <v>0</v>
      </c>
      <c r="F266">
        <f t="shared" si="15"/>
        <v>0.189485</v>
      </c>
    </row>
    <row r="267" spans="1:6">
      <c r="A267">
        <v>1</v>
      </c>
      <c r="B267" t="s">
        <v>42</v>
      </c>
      <c r="C267">
        <v>0.400754</v>
      </c>
      <c r="D267">
        <f t="shared" si="13"/>
        <v>0</v>
      </c>
      <c r="E267">
        <f t="shared" si="14"/>
        <v>0.0296832</v>
      </c>
      <c r="F267">
        <f t="shared" si="15"/>
        <v>0.4304372</v>
      </c>
    </row>
    <row r="268" spans="1:6">
      <c r="A268">
        <v>1</v>
      </c>
      <c r="B268" t="s">
        <v>55</v>
      </c>
      <c r="C268">
        <v>0.271831</v>
      </c>
      <c r="D268">
        <f t="shared" si="13"/>
        <v>0</v>
      </c>
      <c r="E268">
        <f t="shared" si="14"/>
        <v>0.0582037</v>
      </c>
      <c r="F268">
        <f t="shared" si="15"/>
        <v>0.3300347</v>
      </c>
    </row>
    <row r="269" spans="1:6">
      <c r="A269">
        <v>1</v>
      </c>
      <c r="B269" t="s">
        <v>45</v>
      </c>
      <c r="C269">
        <v>0.505302</v>
      </c>
      <c r="D269">
        <f t="shared" si="13"/>
        <v>0</v>
      </c>
      <c r="E269">
        <f t="shared" si="14"/>
        <v>0.00773318</v>
      </c>
      <c r="F269">
        <f t="shared" si="15"/>
        <v>0.51303518</v>
      </c>
    </row>
    <row r="270" spans="1:6">
      <c r="A270">
        <v>2</v>
      </c>
      <c r="B270" t="s">
        <v>66</v>
      </c>
      <c r="C270">
        <v>0.329413</v>
      </c>
      <c r="D270">
        <f t="shared" si="13"/>
        <v>0.0358757</v>
      </c>
      <c r="E270">
        <f t="shared" si="14"/>
        <v>0.000434400000000001</v>
      </c>
      <c r="F270">
        <f t="shared" si="15"/>
        <v>0.3657231</v>
      </c>
    </row>
    <row r="271" spans="1:6">
      <c r="A271">
        <v>2</v>
      </c>
      <c r="B271" t="s">
        <v>45</v>
      </c>
      <c r="C271">
        <v>0.578517</v>
      </c>
      <c r="D271">
        <f t="shared" si="13"/>
        <v>0.0358757</v>
      </c>
      <c r="E271">
        <f t="shared" si="14"/>
        <v>0.00773318</v>
      </c>
      <c r="F271">
        <f t="shared" si="15"/>
        <v>0.62212588</v>
      </c>
    </row>
    <row r="272" spans="1:6">
      <c r="A272">
        <v>1</v>
      </c>
      <c r="B272" t="s">
        <v>42</v>
      </c>
      <c r="C272">
        <v>0.100652</v>
      </c>
      <c r="D272">
        <f t="shared" si="13"/>
        <v>0</v>
      </c>
      <c r="E272">
        <f t="shared" si="14"/>
        <v>0.0296832</v>
      </c>
      <c r="F272">
        <f t="shared" si="15"/>
        <v>0.1303352</v>
      </c>
    </row>
    <row r="273" spans="1:6">
      <c r="A273">
        <v>1</v>
      </c>
      <c r="B273" t="s">
        <v>34</v>
      </c>
      <c r="C273">
        <v>0.184666</v>
      </c>
      <c r="D273">
        <f t="shared" si="13"/>
        <v>0</v>
      </c>
      <c r="E273">
        <f t="shared" si="14"/>
        <v>0.0781381</v>
      </c>
      <c r="F273">
        <f t="shared" si="15"/>
        <v>0.2628041</v>
      </c>
    </row>
    <row r="274" spans="1:6">
      <c r="A274">
        <v>1</v>
      </c>
      <c r="B274" t="s">
        <v>50</v>
      </c>
      <c r="C274">
        <v>0.29274</v>
      </c>
      <c r="D274">
        <f t="shared" si="13"/>
        <v>0</v>
      </c>
      <c r="E274">
        <f t="shared" si="14"/>
        <v>-0.000176599999999999</v>
      </c>
      <c r="F274">
        <f t="shared" si="15"/>
        <v>0.2925634</v>
      </c>
    </row>
    <row r="275" spans="1:6">
      <c r="A275">
        <v>2</v>
      </c>
      <c r="B275" t="s">
        <v>66</v>
      </c>
      <c r="C275">
        <v>0.273984</v>
      </c>
      <c r="D275">
        <f t="shared" si="13"/>
        <v>0.0358757</v>
      </c>
      <c r="E275">
        <f t="shared" si="14"/>
        <v>0.000434400000000001</v>
      </c>
      <c r="F275">
        <f t="shared" si="15"/>
        <v>0.3102941</v>
      </c>
    </row>
    <row r="276" spans="1:6">
      <c r="A276">
        <v>2</v>
      </c>
      <c r="B276" t="s">
        <v>45</v>
      </c>
      <c r="C276">
        <v>0.372688</v>
      </c>
      <c r="D276">
        <f t="shared" si="13"/>
        <v>0.0358757</v>
      </c>
      <c r="E276">
        <f t="shared" si="14"/>
        <v>0.00773318</v>
      </c>
      <c r="F276">
        <f t="shared" si="15"/>
        <v>0.41629688</v>
      </c>
    </row>
    <row r="277" spans="1:6">
      <c r="A277">
        <v>3</v>
      </c>
      <c r="B277" t="s">
        <v>50</v>
      </c>
      <c r="C277">
        <v>0.208407</v>
      </c>
      <c r="D277">
        <f t="shared" si="13"/>
        <v>0.0465319</v>
      </c>
      <c r="E277">
        <f t="shared" si="14"/>
        <v>-0.000176599999999999</v>
      </c>
      <c r="F277">
        <f t="shared" si="15"/>
        <v>0.2547623</v>
      </c>
    </row>
    <row r="278" spans="1:6">
      <c r="A278">
        <v>1</v>
      </c>
      <c r="B278" t="s">
        <v>55</v>
      </c>
      <c r="C278">
        <v>0.368078</v>
      </c>
      <c r="D278">
        <f t="shared" si="13"/>
        <v>0</v>
      </c>
      <c r="E278">
        <f t="shared" si="14"/>
        <v>0.0582037</v>
      </c>
      <c r="F278">
        <f t="shared" si="15"/>
        <v>0.4262817</v>
      </c>
    </row>
    <row r="279" spans="1:6">
      <c r="A279">
        <v>1</v>
      </c>
      <c r="B279" t="s">
        <v>34</v>
      </c>
      <c r="C279">
        <v>0.127197</v>
      </c>
      <c r="D279">
        <f t="shared" si="13"/>
        <v>0</v>
      </c>
      <c r="E279">
        <f t="shared" si="14"/>
        <v>0.0781381</v>
      </c>
      <c r="F279">
        <f t="shared" si="15"/>
        <v>0.2053351</v>
      </c>
    </row>
    <row r="280" spans="1:6">
      <c r="A280">
        <v>2</v>
      </c>
      <c r="B280" t="s">
        <v>50</v>
      </c>
      <c r="C280">
        <v>0.461254</v>
      </c>
      <c r="D280">
        <f t="shared" si="13"/>
        <v>0.0358757</v>
      </c>
      <c r="E280">
        <f t="shared" si="14"/>
        <v>-0.000176599999999999</v>
      </c>
      <c r="F280">
        <f t="shared" si="15"/>
        <v>0.4969531</v>
      </c>
    </row>
    <row r="281" spans="1:6">
      <c r="A281">
        <v>1</v>
      </c>
      <c r="B281" t="s">
        <v>55</v>
      </c>
      <c r="C281">
        <v>0.370895</v>
      </c>
      <c r="D281">
        <f t="shared" si="13"/>
        <v>0</v>
      </c>
      <c r="E281">
        <f t="shared" si="14"/>
        <v>0.0582037</v>
      </c>
      <c r="F281">
        <f t="shared" si="15"/>
        <v>0.4290987</v>
      </c>
    </row>
    <row r="282" spans="1:6">
      <c r="A282">
        <v>2</v>
      </c>
      <c r="B282" t="s">
        <v>50</v>
      </c>
      <c r="C282">
        <v>0.493886</v>
      </c>
      <c r="D282">
        <f t="shared" si="13"/>
        <v>0.0358757</v>
      </c>
      <c r="E282">
        <f t="shared" si="14"/>
        <v>-0.000176599999999999</v>
      </c>
      <c r="F282">
        <f t="shared" si="15"/>
        <v>0.5295851</v>
      </c>
    </row>
    <row r="283" spans="1:6">
      <c r="A283">
        <v>1</v>
      </c>
      <c r="B283" t="s">
        <v>60</v>
      </c>
      <c r="C283">
        <v>0.394822</v>
      </c>
      <c r="D283">
        <f t="shared" si="13"/>
        <v>0</v>
      </c>
      <c r="E283">
        <f t="shared" si="14"/>
        <v>0.0538312</v>
      </c>
      <c r="F283">
        <f t="shared" si="15"/>
        <v>0.4486532</v>
      </c>
    </row>
    <row r="284" spans="1:6">
      <c r="A284">
        <v>1</v>
      </c>
      <c r="B284" t="s">
        <v>55</v>
      </c>
      <c r="C284">
        <v>0.278787</v>
      </c>
      <c r="D284">
        <f t="shared" si="13"/>
        <v>0</v>
      </c>
      <c r="E284">
        <f t="shared" si="14"/>
        <v>0.0582037</v>
      </c>
      <c r="F284">
        <f t="shared" si="15"/>
        <v>0.3369907</v>
      </c>
    </row>
    <row r="285" spans="1:6">
      <c r="A285">
        <v>3</v>
      </c>
      <c r="B285" t="s">
        <v>66</v>
      </c>
      <c r="C285">
        <v>0.276187</v>
      </c>
      <c r="D285">
        <f t="shared" si="13"/>
        <v>0.0465319</v>
      </c>
      <c r="E285">
        <f t="shared" si="14"/>
        <v>0.000434400000000001</v>
      </c>
      <c r="F285">
        <f t="shared" si="15"/>
        <v>0.3231533</v>
      </c>
    </row>
    <row r="286" spans="1:6">
      <c r="A286">
        <v>1</v>
      </c>
      <c r="B286" t="s">
        <v>34</v>
      </c>
      <c r="C286">
        <v>0.564199</v>
      </c>
      <c r="D286">
        <f t="shared" si="13"/>
        <v>0</v>
      </c>
      <c r="E286">
        <f t="shared" si="14"/>
        <v>0.0781381</v>
      </c>
      <c r="F286">
        <f t="shared" si="15"/>
        <v>0.6423371</v>
      </c>
    </row>
    <row r="287" spans="1:6">
      <c r="A287">
        <v>1</v>
      </c>
      <c r="B287" t="s">
        <v>38</v>
      </c>
      <c r="C287">
        <v>0.626077</v>
      </c>
      <c r="D287">
        <f t="shared" si="13"/>
        <v>0</v>
      </c>
      <c r="E287">
        <f t="shared" si="14"/>
        <v>0.0616684</v>
      </c>
      <c r="F287">
        <f t="shared" si="15"/>
        <v>0.6877454</v>
      </c>
    </row>
    <row r="288" spans="1:6">
      <c r="A288">
        <v>1</v>
      </c>
      <c r="B288" t="s">
        <v>60</v>
      </c>
      <c r="C288">
        <v>0.357578</v>
      </c>
      <c r="D288">
        <f t="shared" si="13"/>
        <v>0</v>
      </c>
      <c r="E288">
        <f t="shared" si="14"/>
        <v>0.0538312</v>
      </c>
      <c r="F288">
        <f t="shared" si="15"/>
        <v>0.4114092</v>
      </c>
    </row>
    <row r="289" spans="1:6">
      <c r="A289">
        <v>3</v>
      </c>
      <c r="B289" t="s">
        <v>42</v>
      </c>
      <c r="C289">
        <v>0.762538</v>
      </c>
      <c r="D289">
        <f t="shared" si="13"/>
        <v>0.0465319</v>
      </c>
      <c r="E289">
        <f t="shared" si="14"/>
        <v>0.0296832</v>
      </c>
      <c r="F289">
        <f t="shared" si="15"/>
        <v>0.8387531</v>
      </c>
    </row>
    <row r="290" spans="1:6">
      <c r="A290">
        <v>1</v>
      </c>
      <c r="B290" t="s">
        <v>38</v>
      </c>
      <c r="C290">
        <v>0.279154</v>
      </c>
      <c r="D290">
        <f t="shared" si="13"/>
        <v>0</v>
      </c>
      <c r="E290">
        <f t="shared" si="14"/>
        <v>0.0616684</v>
      </c>
      <c r="F290">
        <f t="shared" si="15"/>
        <v>0.3408224</v>
      </c>
    </row>
    <row r="291" spans="1:6">
      <c r="A291">
        <v>3</v>
      </c>
      <c r="B291" t="s">
        <v>177</v>
      </c>
      <c r="C291">
        <v>0.323367</v>
      </c>
      <c r="D291">
        <f t="shared" si="13"/>
        <v>0.0465319</v>
      </c>
      <c r="E291">
        <f t="shared" si="14"/>
        <v>0</v>
      </c>
      <c r="F291">
        <f t="shared" si="15"/>
        <v>0.3698989</v>
      </c>
    </row>
    <row r="292" spans="1:6">
      <c r="A292">
        <v>1</v>
      </c>
      <c r="B292" t="s">
        <v>60</v>
      </c>
      <c r="C292">
        <v>0.339975</v>
      </c>
      <c r="D292">
        <f t="shared" si="13"/>
        <v>0</v>
      </c>
      <c r="E292">
        <f t="shared" si="14"/>
        <v>0.0538312</v>
      </c>
      <c r="F292">
        <f t="shared" si="15"/>
        <v>0.3938062</v>
      </c>
    </row>
    <row r="293" spans="1:6">
      <c r="A293">
        <v>3</v>
      </c>
      <c r="B293" t="s">
        <v>50</v>
      </c>
      <c r="C293">
        <v>0.63842</v>
      </c>
      <c r="D293">
        <f t="shared" si="13"/>
        <v>0.0465319</v>
      </c>
      <c r="E293">
        <f t="shared" si="14"/>
        <v>-0.000176599999999999</v>
      </c>
      <c r="F293">
        <f t="shared" si="15"/>
        <v>0.6847753</v>
      </c>
    </row>
    <row r="294" spans="1:6">
      <c r="A294">
        <v>2</v>
      </c>
      <c r="B294" t="s">
        <v>38</v>
      </c>
      <c r="C294">
        <v>0.378444</v>
      </c>
      <c r="D294">
        <f t="shared" si="13"/>
        <v>0.0358757</v>
      </c>
      <c r="E294">
        <f t="shared" si="14"/>
        <v>0.0616684</v>
      </c>
      <c r="F294">
        <f t="shared" si="15"/>
        <v>0.4759881</v>
      </c>
    </row>
    <row r="295" spans="1:6">
      <c r="A295">
        <v>1</v>
      </c>
      <c r="B295" t="s">
        <v>60</v>
      </c>
      <c r="C295">
        <v>0.73331</v>
      </c>
      <c r="D295">
        <f t="shared" si="13"/>
        <v>0</v>
      </c>
      <c r="E295">
        <f t="shared" si="14"/>
        <v>0.0538312</v>
      </c>
      <c r="F295">
        <f t="shared" si="15"/>
        <v>0.7871412</v>
      </c>
    </row>
    <row r="296" spans="1:6">
      <c r="A296">
        <v>2</v>
      </c>
      <c r="B296" t="s">
        <v>55</v>
      </c>
      <c r="C296">
        <v>0.4463</v>
      </c>
      <c r="D296">
        <f t="shared" si="13"/>
        <v>0.0358757</v>
      </c>
      <c r="E296">
        <f t="shared" si="14"/>
        <v>0.0582037</v>
      </c>
      <c r="F296">
        <f t="shared" si="15"/>
        <v>0.5403794</v>
      </c>
    </row>
    <row r="297" spans="1:6">
      <c r="A297">
        <v>2</v>
      </c>
      <c r="B297" t="s">
        <v>50</v>
      </c>
      <c r="C297">
        <v>0.0956597</v>
      </c>
      <c r="D297">
        <f t="shared" si="13"/>
        <v>0.0358757</v>
      </c>
      <c r="E297">
        <f t="shared" si="14"/>
        <v>-0.000176599999999999</v>
      </c>
      <c r="F297">
        <f t="shared" si="15"/>
        <v>0.1313588</v>
      </c>
    </row>
    <row r="298" spans="1:6">
      <c r="A298">
        <v>2</v>
      </c>
      <c r="B298" t="s">
        <v>38</v>
      </c>
      <c r="C298">
        <v>0.351913</v>
      </c>
      <c r="D298">
        <f t="shared" si="13"/>
        <v>0.0358757</v>
      </c>
      <c r="E298">
        <f t="shared" si="14"/>
        <v>0.0616684</v>
      </c>
      <c r="F298">
        <f t="shared" si="15"/>
        <v>0.4494571</v>
      </c>
    </row>
    <row r="299" spans="1:6">
      <c r="A299">
        <v>2</v>
      </c>
      <c r="B299" t="s">
        <v>42</v>
      </c>
      <c r="C299">
        <v>0.0715623</v>
      </c>
      <c r="D299">
        <f t="shared" si="13"/>
        <v>0.0358757</v>
      </c>
      <c r="E299">
        <f t="shared" si="14"/>
        <v>0.0296832</v>
      </c>
      <c r="F299">
        <f t="shared" si="15"/>
        <v>0.1371212</v>
      </c>
    </row>
    <row r="300" spans="1:6">
      <c r="A300">
        <v>2</v>
      </c>
      <c r="B300" t="s">
        <v>66</v>
      </c>
      <c r="C300">
        <v>0.371886</v>
      </c>
      <c r="D300">
        <f t="shared" si="13"/>
        <v>0.0358757</v>
      </c>
      <c r="E300">
        <f t="shared" si="14"/>
        <v>0.000434400000000001</v>
      </c>
      <c r="F300">
        <f t="shared" si="15"/>
        <v>0.4081961</v>
      </c>
    </row>
    <row r="301" spans="1:6">
      <c r="A301">
        <v>2</v>
      </c>
      <c r="B301" t="s">
        <v>177</v>
      </c>
      <c r="C301">
        <v>0.30893</v>
      </c>
      <c r="D301">
        <f t="shared" si="13"/>
        <v>0.0358757</v>
      </c>
      <c r="E301">
        <f t="shared" si="14"/>
        <v>0</v>
      </c>
      <c r="F301">
        <f t="shared" si="15"/>
        <v>0.3448057</v>
      </c>
    </row>
    <row r="302" spans="1:6">
      <c r="A302">
        <v>2</v>
      </c>
      <c r="B302" t="s">
        <v>177</v>
      </c>
      <c r="C302">
        <v>0.0857407</v>
      </c>
      <c r="D302">
        <f t="shared" si="13"/>
        <v>0.0358757</v>
      </c>
      <c r="E302">
        <f t="shared" si="14"/>
        <v>0</v>
      </c>
      <c r="F302">
        <f t="shared" si="15"/>
        <v>0.1216164</v>
      </c>
    </row>
    <row r="303" spans="1:6">
      <c r="A303">
        <v>2</v>
      </c>
      <c r="B303" t="s">
        <v>55</v>
      </c>
      <c r="C303">
        <v>0.524542</v>
      </c>
      <c r="D303">
        <f t="shared" si="13"/>
        <v>0.0358757</v>
      </c>
      <c r="E303">
        <f t="shared" si="14"/>
        <v>0.0582037</v>
      </c>
      <c r="F303">
        <f t="shared" si="15"/>
        <v>0.6186214</v>
      </c>
    </row>
    <row r="304" spans="1:6">
      <c r="A304">
        <v>1</v>
      </c>
      <c r="B304" t="s">
        <v>34</v>
      </c>
      <c r="C304">
        <v>0.379602</v>
      </c>
      <c r="D304">
        <f t="shared" si="13"/>
        <v>0</v>
      </c>
      <c r="E304">
        <f t="shared" si="14"/>
        <v>0.0781381</v>
      </c>
      <c r="F304">
        <f t="shared" si="15"/>
        <v>0.4577401</v>
      </c>
    </row>
    <row r="305" spans="1:6">
      <c r="A305">
        <v>2</v>
      </c>
      <c r="B305" t="s">
        <v>177</v>
      </c>
      <c r="C305">
        <v>0.276115</v>
      </c>
      <c r="D305">
        <f t="shared" si="13"/>
        <v>0.0358757</v>
      </c>
      <c r="E305">
        <f t="shared" si="14"/>
        <v>0</v>
      </c>
      <c r="F305">
        <f t="shared" si="15"/>
        <v>0.3119907</v>
      </c>
    </row>
    <row r="306" spans="1:6">
      <c r="A306">
        <v>2</v>
      </c>
      <c r="B306" t="s">
        <v>45</v>
      </c>
      <c r="C306">
        <v>0.537808</v>
      </c>
      <c r="D306">
        <f t="shared" si="13"/>
        <v>0.0358757</v>
      </c>
      <c r="E306">
        <f t="shared" si="14"/>
        <v>0.00773318</v>
      </c>
      <c r="F306">
        <f t="shared" si="15"/>
        <v>0.58141688</v>
      </c>
    </row>
    <row r="307" spans="1:6">
      <c r="A307">
        <v>2</v>
      </c>
      <c r="B307" t="s">
        <v>60</v>
      </c>
      <c r="C307">
        <v>0.138713</v>
      </c>
      <c r="D307">
        <f t="shared" si="13"/>
        <v>0.0358757</v>
      </c>
      <c r="E307">
        <f t="shared" si="14"/>
        <v>0.0538312</v>
      </c>
      <c r="F307">
        <f t="shared" si="15"/>
        <v>0.2284199</v>
      </c>
    </row>
    <row r="308" spans="1:6">
      <c r="A308">
        <v>2</v>
      </c>
      <c r="B308" t="s">
        <v>60</v>
      </c>
      <c r="C308">
        <v>0.237344</v>
      </c>
      <c r="D308">
        <f t="shared" si="13"/>
        <v>0.0358757</v>
      </c>
      <c r="E308">
        <f t="shared" si="14"/>
        <v>0.0538312</v>
      </c>
      <c r="F308">
        <f t="shared" si="15"/>
        <v>0.3270509</v>
      </c>
    </row>
    <row r="309" spans="1:6">
      <c r="A309">
        <v>2</v>
      </c>
      <c r="B309" t="s">
        <v>55</v>
      </c>
      <c r="C309">
        <v>0.318454</v>
      </c>
      <c r="D309">
        <f t="shared" si="13"/>
        <v>0.0358757</v>
      </c>
      <c r="E309">
        <f t="shared" si="14"/>
        <v>0.0582037</v>
      </c>
      <c r="F309">
        <f t="shared" si="15"/>
        <v>0.4125334</v>
      </c>
    </row>
    <row r="310" spans="1:6">
      <c r="A310">
        <v>2</v>
      </c>
      <c r="B310" t="s">
        <v>55</v>
      </c>
      <c r="C310">
        <v>0.457899</v>
      </c>
      <c r="D310">
        <f t="shared" si="13"/>
        <v>0.0358757</v>
      </c>
      <c r="E310">
        <f t="shared" si="14"/>
        <v>0.0582037</v>
      </c>
      <c r="F310">
        <f t="shared" si="15"/>
        <v>0.5519784</v>
      </c>
    </row>
    <row r="311" spans="1:6">
      <c r="A311">
        <v>3</v>
      </c>
      <c r="B311" t="s">
        <v>45</v>
      </c>
      <c r="C311">
        <v>0.40848</v>
      </c>
      <c r="D311">
        <f t="shared" si="13"/>
        <v>0.0465319</v>
      </c>
      <c r="E311">
        <f t="shared" si="14"/>
        <v>0.00773318</v>
      </c>
      <c r="F311">
        <f t="shared" si="15"/>
        <v>0.46274508</v>
      </c>
    </row>
    <row r="312" spans="1:6">
      <c r="A312">
        <v>3</v>
      </c>
      <c r="B312" t="s">
        <v>66</v>
      </c>
      <c r="C312">
        <v>0.452275</v>
      </c>
      <c r="D312">
        <f t="shared" si="13"/>
        <v>0.0465319</v>
      </c>
      <c r="E312">
        <f t="shared" si="14"/>
        <v>0.000434400000000001</v>
      </c>
      <c r="F312">
        <f t="shared" si="15"/>
        <v>0.4992413</v>
      </c>
    </row>
    <row r="313" spans="1:6">
      <c r="A313">
        <v>3</v>
      </c>
      <c r="B313" t="s">
        <v>38</v>
      </c>
      <c r="C313">
        <v>0.670895</v>
      </c>
      <c r="D313">
        <f t="shared" si="13"/>
        <v>0.0465319</v>
      </c>
      <c r="E313">
        <f t="shared" si="14"/>
        <v>0.0616684</v>
      </c>
      <c r="F313">
        <f t="shared" si="15"/>
        <v>0.7790953</v>
      </c>
    </row>
    <row r="314" spans="1:6">
      <c r="A314">
        <v>3</v>
      </c>
      <c r="B314" t="s">
        <v>66</v>
      </c>
      <c r="C314">
        <v>0.794282</v>
      </c>
      <c r="D314">
        <f t="shared" si="13"/>
        <v>0.0465319</v>
      </c>
      <c r="E314">
        <f t="shared" si="14"/>
        <v>0.000434400000000001</v>
      </c>
      <c r="F314">
        <f t="shared" si="15"/>
        <v>0.8412483</v>
      </c>
    </row>
    <row r="315" spans="1:6">
      <c r="A315">
        <v>2</v>
      </c>
      <c r="B315" t="s">
        <v>60</v>
      </c>
      <c r="C315">
        <v>0.33732</v>
      </c>
      <c r="D315">
        <f t="shared" si="13"/>
        <v>0.0358757</v>
      </c>
      <c r="E315">
        <f t="shared" si="14"/>
        <v>0.0538312</v>
      </c>
      <c r="F315">
        <f t="shared" si="15"/>
        <v>0.4270269</v>
      </c>
    </row>
    <row r="316" spans="1:6">
      <c r="A316">
        <v>2</v>
      </c>
      <c r="B316" t="s">
        <v>111</v>
      </c>
      <c r="C316">
        <v>0.577452</v>
      </c>
      <c r="D316">
        <f t="shared" si="13"/>
        <v>0.0358757</v>
      </c>
      <c r="E316">
        <f t="shared" si="14"/>
        <v>0.0799482</v>
      </c>
      <c r="F316">
        <f t="shared" si="15"/>
        <v>0.6932759</v>
      </c>
    </row>
    <row r="317" spans="1:6">
      <c r="A317">
        <v>2</v>
      </c>
      <c r="B317" t="s">
        <v>60</v>
      </c>
      <c r="C317">
        <v>0.277006</v>
      </c>
      <c r="D317">
        <f t="shared" si="13"/>
        <v>0.0358757</v>
      </c>
      <c r="E317">
        <f t="shared" si="14"/>
        <v>0.0538312</v>
      </c>
      <c r="F317">
        <f t="shared" si="15"/>
        <v>0.3667129</v>
      </c>
    </row>
    <row r="318" spans="1:6">
      <c r="A318">
        <v>1</v>
      </c>
      <c r="B318" t="s">
        <v>42</v>
      </c>
      <c r="C318">
        <v>0.38334</v>
      </c>
      <c r="D318">
        <f t="shared" si="13"/>
        <v>0</v>
      </c>
      <c r="E318">
        <f t="shared" si="14"/>
        <v>0.0296832</v>
      </c>
      <c r="F318">
        <f t="shared" si="15"/>
        <v>0.4130232</v>
      </c>
    </row>
    <row r="319" spans="1:6">
      <c r="A319">
        <v>1</v>
      </c>
      <c r="B319" t="s">
        <v>50</v>
      </c>
      <c r="C319">
        <v>0.108523</v>
      </c>
      <c r="D319">
        <f t="shared" si="13"/>
        <v>0</v>
      </c>
      <c r="E319">
        <f t="shared" si="14"/>
        <v>-0.000176599999999999</v>
      </c>
      <c r="F319">
        <f t="shared" si="15"/>
        <v>0.1083464</v>
      </c>
    </row>
    <row r="320" spans="1:6">
      <c r="A320">
        <v>1</v>
      </c>
      <c r="B320" t="s">
        <v>60</v>
      </c>
      <c r="C320">
        <v>0.195521</v>
      </c>
      <c r="D320">
        <f t="shared" si="13"/>
        <v>0</v>
      </c>
      <c r="E320">
        <f t="shared" si="14"/>
        <v>0.0538312</v>
      </c>
      <c r="F320">
        <f t="shared" si="15"/>
        <v>0.2493522</v>
      </c>
    </row>
    <row r="321" spans="1:6">
      <c r="A321">
        <v>2</v>
      </c>
      <c r="B321" t="s">
        <v>42</v>
      </c>
      <c r="C321">
        <v>0.576515</v>
      </c>
      <c r="D321">
        <f t="shared" si="13"/>
        <v>0.0358757</v>
      </c>
      <c r="E321">
        <f t="shared" si="14"/>
        <v>0.0296832</v>
      </c>
      <c r="F321">
        <f t="shared" si="15"/>
        <v>0.6420739</v>
      </c>
    </row>
    <row r="322" spans="1:6">
      <c r="A322">
        <v>2</v>
      </c>
      <c r="B322" t="s">
        <v>177</v>
      </c>
      <c r="C322">
        <v>0.0828363</v>
      </c>
      <c r="D322">
        <f t="shared" si="13"/>
        <v>0.0358757</v>
      </c>
      <c r="E322">
        <f t="shared" si="14"/>
        <v>0</v>
      </c>
      <c r="F322">
        <f t="shared" si="15"/>
        <v>0.118712</v>
      </c>
    </row>
    <row r="323" spans="1:6">
      <c r="A323">
        <v>1</v>
      </c>
      <c r="B323" t="s">
        <v>55</v>
      </c>
      <c r="C323">
        <v>0.288318</v>
      </c>
      <c r="D323">
        <f t="shared" ref="D323:D386" si="16">VLOOKUP(A323,J:L,3,0)</f>
        <v>0</v>
      </c>
      <c r="E323">
        <f t="shared" ref="E323:E386" si="17">VLOOKUP(B323,J:L,3,0)</f>
        <v>0.0582037</v>
      </c>
      <c r="F323">
        <f t="shared" ref="F323:F386" si="18">C323+D323+E323</f>
        <v>0.3465217</v>
      </c>
    </row>
    <row r="324" spans="1:6">
      <c r="A324">
        <v>2</v>
      </c>
      <c r="B324" t="s">
        <v>111</v>
      </c>
      <c r="C324">
        <v>0.404012</v>
      </c>
      <c r="D324">
        <f t="shared" si="16"/>
        <v>0.0358757</v>
      </c>
      <c r="E324">
        <f t="shared" si="17"/>
        <v>0.0799482</v>
      </c>
      <c r="F324">
        <f t="shared" si="18"/>
        <v>0.5198359</v>
      </c>
    </row>
    <row r="325" spans="1:6">
      <c r="A325">
        <v>2</v>
      </c>
      <c r="B325" t="s">
        <v>66</v>
      </c>
      <c r="C325">
        <v>0.161195</v>
      </c>
      <c r="D325">
        <f t="shared" si="16"/>
        <v>0.0358757</v>
      </c>
      <c r="E325">
        <f t="shared" si="17"/>
        <v>0.000434400000000001</v>
      </c>
      <c r="F325">
        <f t="shared" si="18"/>
        <v>0.1975051</v>
      </c>
    </row>
    <row r="326" spans="1:6">
      <c r="A326">
        <v>1</v>
      </c>
      <c r="B326" t="s">
        <v>60</v>
      </c>
      <c r="C326">
        <v>0.503675</v>
      </c>
      <c r="D326">
        <f t="shared" si="16"/>
        <v>0</v>
      </c>
      <c r="E326">
        <f t="shared" si="17"/>
        <v>0.0538312</v>
      </c>
      <c r="F326">
        <f t="shared" si="18"/>
        <v>0.5575062</v>
      </c>
    </row>
    <row r="327" spans="1:6">
      <c r="A327">
        <v>2</v>
      </c>
      <c r="B327" t="s">
        <v>398</v>
      </c>
      <c r="C327">
        <v>0.494533</v>
      </c>
      <c r="D327">
        <f t="shared" si="16"/>
        <v>0.0358757</v>
      </c>
      <c r="E327">
        <f t="shared" si="17"/>
        <v>0.0656222</v>
      </c>
      <c r="F327">
        <f t="shared" si="18"/>
        <v>0.5960309</v>
      </c>
    </row>
    <row r="328" spans="1:6">
      <c r="A328">
        <v>2</v>
      </c>
      <c r="B328" t="s">
        <v>55</v>
      </c>
      <c r="C328">
        <v>0.478336</v>
      </c>
      <c r="D328">
        <f t="shared" si="16"/>
        <v>0.0358757</v>
      </c>
      <c r="E328">
        <f t="shared" si="17"/>
        <v>0.0582037</v>
      </c>
      <c r="F328">
        <f t="shared" si="18"/>
        <v>0.5724154</v>
      </c>
    </row>
    <row r="329" spans="1:6">
      <c r="A329">
        <v>1</v>
      </c>
      <c r="B329" t="s">
        <v>34</v>
      </c>
      <c r="C329">
        <v>0.500705</v>
      </c>
      <c r="D329">
        <f t="shared" si="16"/>
        <v>0</v>
      </c>
      <c r="E329">
        <f t="shared" si="17"/>
        <v>0.0781381</v>
      </c>
      <c r="F329">
        <f t="shared" si="18"/>
        <v>0.5788431</v>
      </c>
    </row>
    <row r="330" spans="1:6">
      <c r="A330" t="s">
        <v>144</v>
      </c>
      <c r="B330" t="s">
        <v>50</v>
      </c>
      <c r="C330">
        <v>0.139575</v>
      </c>
      <c r="D330">
        <f t="shared" si="16"/>
        <v>0.067513</v>
      </c>
      <c r="E330">
        <f t="shared" si="17"/>
        <v>-0.000176599999999999</v>
      </c>
      <c r="F330">
        <f t="shared" si="18"/>
        <v>0.2069114</v>
      </c>
    </row>
    <row r="331" spans="1:6">
      <c r="A331" t="s">
        <v>144</v>
      </c>
      <c r="B331" t="s">
        <v>177</v>
      </c>
      <c r="C331">
        <v>0.430242</v>
      </c>
      <c r="D331">
        <f t="shared" si="16"/>
        <v>0.067513</v>
      </c>
      <c r="E331">
        <f t="shared" si="17"/>
        <v>0</v>
      </c>
      <c r="F331">
        <f t="shared" si="18"/>
        <v>0.497755</v>
      </c>
    </row>
    <row r="332" spans="1:6">
      <c r="A332" t="s">
        <v>144</v>
      </c>
      <c r="B332" t="s">
        <v>45</v>
      </c>
      <c r="C332">
        <v>0.188472</v>
      </c>
      <c r="D332">
        <f t="shared" si="16"/>
        <v>0.067513</v>
      </c>
      <c r="E332">
        <f t="shared" si="17"/>
        <v>0.00773318</v>
      </c>
      <c r="F332">
        <f t="shared" si="18"/>
        <v>0.26371818</v>
      </c>
    </row>
    <row r="333" spans="1:6">
      <c r="A333">
        <v>1</v>
      </c>
      <c r="B333" t="s">
        <v>55</v>
      </c>
      <c r="C333">
        <v>0.330465</v>
      </c>
      <c r="D333">
        <f t="shared" si="16"/>
        <v>0</v>
      </c>
      <c r="E333">
        <f t="shared" si="17"/>
        <v>0.0582037</v>
      </c>
      <c r="F333">
        <f t="shared" si="18"/>
        <v>0.3886687</v>
      </c>
    </row>
    <row r="334" spans="1:6">
      <c r="A334">
        <v>1</v>
      </c>
      <c r="B334" t="s">
        <v>34</v>
      </c>
      <c r="C334">
        <v>0.545985</v>
      </c>
      <c r="D334">
        <f t="shared" si="16"/>
        <v>0</v>
      </c>
      <c r="E334">
        <f t="shared" si="17"/>
        <v>0.0781381</v>
      </c>
      <c r="F334">
        <f t="shared" si="18"/>
        <v>0.6241231</v>
      </c>
    </row>
    <row r="335" spans="1:6">
      <c r="A335">
        <v>1</v>
      </c>
      <c r="B335" t="s">
        <v>42</v>
      </c>
      <c r="C335">
        <v>0.322188</v>
      </c>
      <c r="D335">
        <f t="shared" si="16"/>
        <v>0</v>
      </c>
      <c r="E335">
        <f t="shared" si="17"/>
        <v>0.0296832</v>
      </c>
      <c r="F335">
        <f t="shared" si="18"/>
        <v>0.3518712</v>
      </c>
    </row>
    <row r="336" spans="1:6">
      <c r="A336">
        <v>1</v>
      </c>
      <c r="B336" t="s">
        <v>66</v>
      </c>
      <c r="C336">
        <v>0.328432</v>
      </c>
      <c r="D336">
        <f t="shared" si="16"/>
        <v>0</v>
      </c>
      <c r="E336">
        <f t="shared" si="17"/>
        <v>0.000434400000000001</v>
      </c>
      <c r="F336">
        <f t="shared" si="18"/>
        <v>0.3288664</v>
      </c>
    </row>
    <row r="337" spans="1:6">
      <c r="A337">
        <v>1</v>
      </c>
      <c r="B337" t="s">
        <v>42</v>
      </c>
      <c r="C337">
        <v>0.707879</v>
      </c>
      <c r="D337">
        <f t="shared" si="16"/>
        <v>0</v>
      </c>
      <c r="E337">
        <f t="shared" si="17"/>
        <v>0.0296832</v>
      </c>
      <c r="F337">
        <f t="shared" si="18"/>
        <v>0.7375622</v>
      </c>
    </row>
    <row r="338" spans="1:6">
      <c r="A338">
        <v>1</v>
      </c>
      <c r="B338" t="s">
        <v>42</v>
      </c>
      <c r="C338">
        <v>0.412388</v>
      </c>
      <c r="D338">
        <f t="shared" si="16"/>
        <v>0</v>
      </c>
      <c r="E338">
        <f t="shared" si="17"/>
        <v>0.0296832</v>
      </c>
      <c r="F338">
        <f t="shared" si="18"/>
        <v>0.4420712</v>
      </c>
    </row>
    <row r="339" spans="1:6">
      <c r="A339">
        <v>1</v>
      </c>
      <c r="B339" t="s">
        <v>60</v>
      </c>
      <c r="C339">
        <v>0.732006</v>
      </c>
      <c r="D339">
        <f t="shared" si="16"/>
        <v>0</v>
      </c>
      <c r="E339">
        <f t="shared" si="17"/>
        <v>0.0538312</v>
      </c>
      <c r="F339">
        <f t="shared" si="18"/>
        <v>0.7858372</v>
      </c>
    </row>
    <row r="340" spans="1:6">
      <c r="A340">
        <v>1</v>
      </c>
      <c r="B340" t="s">
        <v>177</v>
      </c>
      <c r="C340">
        <v>0.211972</v>
      </c>
      <c r="D340">
        <f t="shared" si="16"/>
        <v>0</v>
      </c>
      <c r="E340">
        <f t="shared" si="17"/>
        <v>0</v>
      </c>
      <c r="F340">
        <f t="shared" si="18"/>
        <v>0.211972</v>
      </c>
    </row>
    <row r="341" spans="1:6">
      <c r="A341">
        <v>1</v>
      </c>
      <c r="B341" t="s">
        <v>66</v>
      </c>
      <c r="C341">
        <v>0.417439</v>
      </c>
      <c r="D341">
        <f t="shared" si="16"/>
        <v>0</v>
      </c>
      <c r="E341">
        <f t="shared" si="17"/>
        <v>0.000434400000000001</v>
      </c>
      <c r="F341">
        <f t="shared" si="18"/>
        <v>0.4178734</v>
      </c>
    </row>
    <row r="342" spans="1:6">
      <c r="A342">
        <v>1</v>
      </c>
      <c r="B342" t="s">
        <v>55</v>
      </c>
      <c r="C342">
        <v>0.502523</v>
      </c>
      <c r="D342">
        <f t="shared" si="16"/>
        <v>0</v>
      </c>
      <c r="E342">
        <f t="shared" si="17"/>
        <v>0.0582037</v>
      </c>
      <c r="F342">
        <f t="shared" si="18"/>
        <v>0.5607267</v>
      </c>
    </row>
    <row r="343" spans="1:6">
      <c r="A343">
        <v>1</v>
      </c>
      <c r="B343" t="s">
        <v>177</v>
      </c>
      <c r="C343">
        <v>0.251244</v>
      </c>
      <c r="D343">
        <f t="shared" si="16"/>
        <v>0</v>
      </c>
      <c r="E343">
        <f t="shared" si="17"/>
        <v>0</v>
      </c>
      <c r="F343">
        <f t="shared" si="18"/>
        <v>0.251244</v>
      </c>
    </row>
    <row r="344" spans="1:6">
      <c r="A344">
        <v>1</v>
      </c>
      <c r="B344" t="s">
        <v>55</v>
      </c>
      <c r="C344">
        <v>0.841446</v>
      </c>
      <c r="D344">
        <f t="shared" si="16"/>
        <v>0</v>
      </c>
      <c r="E344">
        <f t="shared" si="17"/>
        <v>0.0582037</v>
      </c>
      <c r="F344">
        <f t="shared" si="18"/>
        <v>0.8996497</v>
      </c>
    </row>
    <row r="345" spans="1:6">
      <c r="A345">
        <v>1</v>
      </c>
      <c r="B345" t="s">
        <v>66</v>
      </c>
      <c r="C345">
        <v>0.731012</v>
      </c>
      <c r="D345">
        <f t="shared" si="16"/>
        <v>0</v>
      </c>
      <c r="E345">
        <f t="shared" si="17"/>
        <v>0.000434400000000001</v>
      </c>
      <c r="F345">
        <f t="shared" si="18"/>
        <v>0.7314464</v>
      </c>
    </row>
    <row r="346" spans="1:6">
      <c r="A346">
        <v>1</v>
      </c>
      <c r="B346" t="s">
        <v>177</v>
      </c>
      <c r="C346">
        <v>0.220007</v>
      </c>
      <c r="D346">
        <f t="shared" si="16"/>
        <v>0</v>
      </c>
      <c r="E346">
        <f t="shared" si="17"/>
        <v>0</v>
      </c>
      <c r="F346">
        <f t="shared" si="18"/>
        <v>0.220007</v>
      </c>
    </row>
    <row r="347" spans="1:6">
      <c r="A347">
        <v>1</v>
      </c>
      <c r="B347" t="s">
        <v>34</v>
      </c>
      <c r="C347">
        <v>0.617622</v>
      </c>
      <c r="D347">
        <f t="shared" si="16"/>
        <v>0</v>
      </c>
      <c r="E347">
        <f t="shared" si="17"/>
        <v>0.0781381</v>
      </c>
      <c r="F347">
        <f t="shared" si="18"/>
        <v>0.6957601</v>
      </c>
    </row>
    <row r="348" spans="1:6">
      <c r="A348">
        <v>1</v>
      </c>
      <c r="B348" t="s">
        <v>66</v>
      </c>
      <c r="C348">
        <v>0.279912</v>
      </c>
      <c r="D348">
        <f t="shared" si="16"/>
        <v>0</v>
      </c>
      <c r="E348">
        <f t="shared" si="17"/>
        <v>0.000434400000000001</v>
      </c>
      <c r="F348">
        <f t="shared" si="18"/>
        <v>0.2803464</v>
      </c>
    </row>
    <row r="349" spans="1:6">
      <c r="A349">
        <v>1</v>
      </c>
      <c r="B349" t="s">
        <v>38</v>
      </c>
      <c r="C349">
        <v>0.421798</v>
      </c>
      <c r="D349">
        <f t="shared" si="16"/>
        <v>0</v>
      </c>
      <c r="E349">
        <f t="shared" si="17"/>
        <v>0.0616684</v>
      </c>
      <c r="F349">
        <f t="shared" si="18"/>
        <v>0.4834664</v>
      </c>
    </row>
    <row r="350" spans="1:6">
      <c r="A350">
        <v>1</v>
      </c>
      <c r="B350" t="s">
        <v>177</v>
      </c>
      <c r="C350">
        <v>0.342434</v>
      </c>
      <c r="D350">
        <f t="shared" si="16"/>
        <v>0</v>
      </c>
      <c r="E350">
        <f t="shared" si="17"/>
        <v>0</v>
      </c>
      <c r="F350">
        <f t="shared" si="18"/>
        <v>0.342434</v>
      </c>
    </row>
    <row r="351" spans="1:6">
      <c r="A351">
        <v>1</v>
      </c>
      <c r="B351" t="s">
        <v>60</v>
      </c>
      <c r="C351">
        <v>0.616501</v>
      </c>
      <c r="D351">
        <f t="shared" si="16"/>
        <v>0</v>
      </c>
      <c r="E351">
        <f t="shared" si="17"/>
        <v>0.0538312</v>
      </c>
      <c r="F351">
        <f t="shared" si="18"/>
        <v>0.6703322</v>
      </c>
    </row>
    <row r="352" spans="1:6">
      <c r="A352">
        <v>2</v>
      </c>
      <c r="B352" t="s">
        <v>66</v>
      </c>
      <c r="C352">
        <v>0.403772</v>
      </c>
      <c r="D352">
        <f t="shared" si="16"/>
        <v>0.0358757</v>
      </c>
      <c r="E352">
        <f t="shared" si="17"/>
        <v>0.000434400000000001</v>
      </c>
      <c r="F352">
        <f t="shared" si="18"/>
        <v>0.4400821</v>
      </c>
    </row>
    <row r="353" spans="1:6">
      <c r="A353">
        <v>1</v>
      </c>
      <c r="B353" t="s">
        <v>55</v>
      </c>
      <c r="C353">
        <v>0.378353</v>
      </c>
      <c r="D353">
        <f t="shared" si="16"/>
        <v>0</v>
      </c>
      <c r="E353">
        <f t="shared" si="17"/>
        <v>0.0582037</v>
      </c>
      <c r="F353">
        <f t="shared" si="18"/>
        <v>0.4365567</v>
      </c>
    </row>
    <row r="354" spans="1:6">
      <c r="A354">
        <v>1</v>
      </c>
      <c r="B354" t="s">
        <v>38</v>
      </c>
      <c r="C354">
        <v>0.692603</v>
      </c>
      <c r="D354">
        <f t="shared" si="16"/>
        <v>0</v>
      </c>
      <c r="E354">
        <f t="shared" si="17"/>
        <v>0.0616684</v>
      </c>
      <c r="F354">
        <f t="shared" si="18"/>
        <v>0.7542714</v>
      </c>
    </row>
    <row r="355" spans="1:6">
      <c r="A355">
        <v>1</v>
      </c>
      <c r="B355" t="s">
        <v>38</v>
      </c>
      <c r="C355">
        <v>0.296579</v>
      </c>
      <c r="D355">
        <f t="shared" si="16"/>
        <v>0</v>
      </c>
      <c r="E355">
        <f t="shared" si="17"/>
        <v>0.0616684</v>
      </c>
      <c r="F355">
        <f t="shared" si="18"/>
        <v>0.3582474</v>
      </c>
    </row>
    <row r="356" spans="1:6">
      <c r="A356">
        <v>1</v>
      </c>
      <c r="B356" t="s">
        <v>45</v>
      </c>
      <c r="C356">
        <v>0.211569</v>
      </c>
      <c r="D356">
        <f t="shared" si="16"/>
        <v>0</v>
      </c>
      <c r="E356">
        <f t="shared" si="17"/>
        <v>0.00773318</v>
      </c>
      <c r="F356">
        <f t="shared" si="18"/>
        <v>0.21930218</v>
      </c>
    </row>
    <row r="357" spans="1:6">
      <c r="A357">
        <v>1</v>
      </c>
      <c r="B357" t="s">
        <v>66</v>
      </c>
      <c r="C357">
        <v>0.723932</v>
      </c>
      <c r="D357">
        <f t="shared" si="16"/>
        <v>0</v>
      </c>
      <c r="E357">
        <f t="shared" si="17"/>
        <v>0.000434400000000001</v>
      </c>
      <c r="F357">
        <f t="shared" si="18"/>
        <v>0.7243664</v>
      </c>
    </row>
    <row r="358" spans="1:6">
      <c r="A358">
        <v>1</v>
      </c>
      <c r="B358" t="s">
        <v>55</v>
      </c>
      <c r="C358">
        <v>0.760802</v>
      </c>
      <c r="D358">
        <f t="shared" si="16"/>
        <v>0</v>
      </c>
      <c r="E358">
        <f t="shared" si="17"/>
        <v>0.0582037</v>
      </c>
      <c r="F358">
        <f t="shared" si="18"/>
        <v>0.8190057</v>
      </c>
    </row>
    <row r="359" spans="1:6">
      <c r="A359">
        <v>2</v>
      </c>
      <c r="B359" t="s">
        <v>42</v>
      </c>
      <c r="C359">
        <v>0.190619</v>
      </c>
      <c r="D359">
        <f t="shared" si="16"/>
        <v>0.0358757</v>
      </c>
      <c r="E359">
        <f t="shared" si="17"/>
        <v>0.0296832</v>
      </c>
      <c r="F359">
        <f t="shared" si="18"/>
        <v>0.2561779</v>
      </c>
    </row>
    <row r="360" spans="1:6">
      <c r="A360">
        <v>1</v>
      </c>
      <c r="B360" t="s">
        <v>60</v>
      </c>
      <c r="C360">
        <v>0.47619</v>
      </c>
      <c r="D360">
        <f t="shared" si="16"/>
        <v>0</v>
      </c>
      <c r="E360">
        <f t="shared" si="17"/>
        <v>0.0538312</v>
      </c>
      <c r="F360">
        <f t="shared" si="18"/>
        <v>0.5300212</v>
      </c>
    </row>
    <row r="361" spans="1:6">
      <c r="A361">
        <v>1</v>
      </c>
      <c r="B361" t="s">
        <v>60</v>
      </c>
      <c r="C361">
        <v>0.610497</v>
      </c>
      <c r="D361">
        <f t="shared" si="16"/>
        <v>0</v>
      </c>
      <c r="E361">
        <f t="shared" si="17"/>
        <v>0.0538312</v>
      </c>
      <c r="F361">
        <f t="shared" si="18"/>
        <v>0.6643282</v>
      </c>
    </row>
    <row r="362" spans="1:6">
      <c r="A362">
        <v>1</v>
      </c>
      <c r="B362" t="s">
        <v>55</v>
      </c>
      <c r="C362">
        <v>0.46589</v>
      </c>
      <c r="D362">
        <f t="shared" si="16"/>
        <v>0</v>
      </c>
      <c r="E362">
        <f t="shared" si="17"/>
        <v>0.0582037</v>
      </c>
      <c r="F362">
        <f t="shared" si="18"/>
        <v>0.5240937</v>
      </c>
    </row>
    <row r="363" spans="1:6">
      <c r="A363">
        <v>1</v>
      </c>
      <c r="B363" t="s">
        <v>55</v>
      </c>
      <c r="C363">
        <v>0.466487</v>
      </c>
      <c r="D363">
        <f t="shared" si="16"/>
        <v>0</v>
      </c>
      <c r="E363">
        <f t="shared" si="17"/>
        <v>0.0582037</v>
      </c>
      <c r="F363">
        <f t="shared" si="18"/>
        <v>0.5246907</v>
      </c>
    </row>
    <row r="364" spans="1:6">
      <c r="A364">
        <v>1</v>
      </c>
      <c r="B364" t="s">
        <v>60</v>
      </c>
      <c r="C364">
        <v>0.377132</v>
      </c>
      <c r="D364">
        <f t="shared" si="16"/>
        <v>0</v>
      </c>
      <c r="E364">
        <f t="shared" si="17"/>
        <v>0.0538312</v>
      </c>
      <c r="F364">
        <f t="shared" si="18"/>
        <v>0.4309632</v>
      </c>
    </row>
    <row r="365" spans="1:6">
      <c r="A365">
        <v>1</v>
      </c>
      <c r="B365" t="s">
        <v>60</v>
      </c>
      <c r="C365">
        <v>0.273936</v>
      </c>
      <c r="D365">
        <f t="shared" si="16"/>
        <v>0</v>
      </c>
      <c r="E365">
        <f t="shared" si="17"/>
        <v>0.0538312</v>
      </c>
      <c r="F365">
        <f t="shared" si="18"/>
        <v>0.3277672</v>
      </c>
    </row>
    <row r="366" spans="1:6">
      <c r="A366">
        <v>1</v>
      </c>
      <c r="B366" t="s">
        <v>42</v>
      </c>
      <c r="C366">
        <v>0.69964</v>
      </c>
      <c r="D366">
        <f t="shared" si="16"/>
        <v>0</v>
      </c>
      <c r="E366">
        <f t="shared" si="17"/>
        <v>0.0296832</v>
      </c>
      <c r="F366">
        <f t="shared" si="18"/>
        <v>0.7293232</v>
      </c>
    </row>
    <row r="367" spans="1:6">
      <c r="A367">
        <v>1</v>
      </c>
      <c r="B367" t="s">
        <v>66</v>
      </c>
      <c r="C367">
        <v>0.42878</v>
      </c>
      <c r="D367">
        <f t="shared" si="16"/>
        <v>0</v>
      </c>
      <c r="E367">
        <f t="shared" si="17"/>
        <v>0.000434400000000001</v>
      </c>
      <c r="F367">
        <f t="shared" si="18"/>
        <v>0.4292144</v>
      </c>
    </row>
    <row r="368" spans="1:6">
      <c r="A368">
        <v>1</v>
      </c>
      <c r="B368" t="s">
        <v>55</v>
      </c>
      <c r="C368">
        <v>0.798841</v>
      </c>
      <c r="D368">
        <f t="shared" si="16"/>
        <v>0</v>
      </c>
      <c r="E368">
        <f t="shared" si="17"/>
        <v>0.0582037</v>
      </c>
      <c r="F368">
        <f t="shared" si="18"/>
        <v>0.8570447</v>
      </c>
    </row>
    <row r="369" spans="1:6">
      <c r="A369">
        <v>1</v>
      </c>
      <c r="B369" t="s">
        <v>50</v>
      </c>
      <c r="C369">
        <v>0.323844</v>
      </c>
      <c r="D369">
        <f t="shared" si="16"/>
        <v>0</v>
      </c>
      <c r="E369">
        <f t="shared" si="17"/>
        <v>-0.000176599999999999</v>
      </c>
      <c r="F369">
        <f t="shared" si="18"/>
        <v>0.3236674</v>
      </c>
    </row>
    <row r="370" spans="1:6">
      <c r="A370">
        <v>1</v>
      </c>
      <c r="B370" t="s">
        <v>50</v>
      </c>
      <c r="C370">
        <v>0.389082</v>
      </c>
      <c r="D370">
        <f t="shared" si="16"/>
        <v>0</v>
      </c>
      <c r="E370">
        <f t="shared" si="17"/>
        <v>-0.000176599999999999</v>
      </c>
      <c r="F370">
        <f t="shared" si="18"/>
        <v>0.3889054</v>
      </c>
    </row>
    <row r="371" spans="1:6">
      <c r="A371">
        <v>1</v>
      </c>
      <c r="B371" t="s">
        <v>66</v>
      </c>
      <c r="C371">
        <v>0.510626</v>
      </c>
      <c r="D371">
        <f t="shared" si="16"/>
        <v>0</v>
      </c>
      <c r="E371">
        <f t="shared" si="17"/>
        <v>0.000434400000000001</v>
      </c>
      <c r="F371">
        <f t="shared" si="18"/>
        <v>0.5110604</v>
      </c>
    </row>
    <row r="372" spans="1:6">
      <c r="A372">
        <v>1</v>
      </c>
      <c r="B372" t="s">
        <v>34</v>
      </c>
      <c r="C372">
        <v>0.488952</v>
      </c>
      <c r="D372">
        <f t="shared" si="16"/>
        <v>0</v>
      </c>
      <c r="E372">
        <f t="shared" si="17"/>
        <v>0.0781381</v>
      </c>
      <c r="F372">
        <f t="shared" si="18"/>
        <v>0.5670901</v>
      </c>
    </row>
    <row r="373" spans="1:6">
      <c r="A373">
        <v>1</v>
      </c>
      <c r="B373" t="s">
        <v>60</v>
      </c>
      <c r="C373">
        <v>0.336697</v>
      </c>
      <c r="D373">
        <f t="shared" si="16"/>
        <v>0</v>
      </c>
      <c r="E373">
        <f t="shared" si="17"/>
        <v>0.0538312</v>
      </c>
      <c r="F373">
        <f t="shared" si="18"/>
        <v>0.3905282</v>
      </c>
    </row>
    <row r="374" spans="1:6">
      <c r="A374">
        <v>1</v>
      </c>
      <c r="B374" t="s">
        <v>42</v>
      </c>
      <c r="C374">
        <v>0.476146</v>
      </c>
      <c r="D374">
        <f t="shared" si="16"/>
        <v>0</v>
      </c>
      <c r="E374">
        <f t="shared" si="17"/>
        <v>0.0296832</v>
      </c>
      <c r="F374">
        <f t="shared" si="18"/>
        <v>0.5058292</v>
      </c>
    </row>
    <row r="375" spans="1:6">
      <c r="A375">
        <v>1</v>
      </c>
      <c r="B375" t="s">
        <v>50</v>
      </c>
      <c r="C375">
        <v>0.309568</v>
      </c>
      <c r="D375">
        <f t="shared" si="16"/>
        <v>0</v>
      </c>
      <c r="E375">
        <f t="shared" si="17"/>
        <v>-0.000176599999999999</v>
      </c>
      <c r="F375">
        <f t="shared" si="18"/>
        <v>0.3093914</v>
      </c>
    </row>
    <row r="376" spans="1:6">
      <c r="A376">
        <v>1</v>
      </c>
      <c r="B376" t="s">
        <v>66</v>
      </c>
      <c r="C376">
        <v>0.4461</v>
      </c>
      <c r="D376">
        <f t="shared" si="16"/>
        <v>0</v>
      </c>
      <c r="E376">
        <f t="shared" si="17"/>
        <v>0.000434400000000001</v>
      </c>
      <c r="F376">
        <f t="shared" si="18"/>
        <v>0.4465344</v>
      </c>
    </row>
    <row r="377" spans="1:6">
      <c r="A377">
        <v>1</v>
      </c>
      <c r="B377" t="s">
        <v>66</v>
      </c>
      <c r="C377">
        <v>0.3219</v>
      </c>
      <c r="D377">
        <f t="shared" si="16"/>
        <v>0</v>
      </c>
      <c r="E377">
        <f t="shared" si="17"/>
        <v>0.000434400000000001</v>
      </c>
      <c r="F377">
        <f t="shared" si="18"/>
        <v>0.3223344</v>
      </c>
    </row>
    <row r="378" spans="1:6">
      <c r="A378">
        <v>1</v>
      </c>
      <c r="B378" t="s">
        <v>50</v>
      </c>
      <c r="C378">
        <v>0.0916849</v>
      </c>
      <c r="D378">
        <f t="shared" si="16"/>
        <v>0</v>
      </c>
      <c r="E378">
        <f t="shared" si="17"/>
        <v>-0.000176599999999999</v>
      </c>
      <c r="F378">
        <f t="shared" si="18"/>
        <v>0.0915083</v>
      </c>
    </row>
    <row r="379" spans="1:6">
      <c r="A379">
        <v>1</v>
      </c>
      <c r="B379" t="s">
        <v>45</v>
      </c>
      <c r="C379">
        <v>0.460402</v>
      </c>
      <c r="D379">
        <f t="shared" si="16"/>
        <v>0</v>
      </c>
      <c r="E379">
        <f t="shared" si="17"/>
        <v>0.00773318</v>
      </c>
      <c r="F379">
        <f t="shared" si="18"/>
        <v>0.46813518</v>
      </c>
    </row>
    <row r="380" spans="1:6">
      <c r="A380" t="s">
        <v>144</v>
      </c>
      <c r="B380" t="s">
        <v>34</v>
      </c>
      <c r="C380">
        <v>0.401564</v>
      </c>
      <c r="D380">
        <f t="shared" si="16"/>
        <v>0.067513</v>
      </c>
      <c r="E380">
        <f t="shared" si="17"/>
        <v>0.0781381</v>
      </c>
      <c r="F380">
        <f t="shared" si="18"/>
        <v>0.5472151</v>
      </c>
    </row>
    <row r="381" spans="1:6">
      <c r="A381" t="s">
        <v>144</v>
      </c>
      <c r="B381" t="s">
        <v>42</v>
      </c>
      <c r="C381">
        <v>0.113836</v>
      </c>
      <c r="D381">
        <f t="shared" si="16"/>
        <v>0.067513</v>
      </c>
      <c r="E381">
        <f t="shared" si="17"/>
        <v>0.0296832</v>
      </c>
      <c r="F381">
        <f t="shared" si="18"/>
        <v>0.2110322</v>
      </c>
    </row>
    <row r="382" spans="1:6">
      <c r="A382" t="s">
        <v>144</v>
      </c>
      <c r="B382" t="s">
        <v>50</v>
      </c>
      <c r="C382">
        <v>0.316517</v>
      </c>
      <c r="D382">
        <f t="shared" si="16"/>
        <v>0.067513</v>
      </c>
      <c r="E382">
        <f t="shared" si="17"/>
        <v>-0.000176599999999999</v>
      </c>
      <c r="F382">
        <f t="shared" si="18"/>
        <v>0.3838534</v>
      </c>
    </row>
    <row r="383" spans="1:6">
      <c r="A383" t="s">
        <v>144</v>
      </c>
      <c r="B383" t="s">
        <v>42</v>
      </c>
      <c r="C383">
        <v>0.625154</v>
      </c>
      <c r="D383">
        <f t="shared" si="16"/>
        <v>0.067513</v>
      </c>
      <c r="E383">
        <f t="shared" si="17"/>
        <v>0.0296832</v>
      </c>
      <c r="F383">
        <f t="shared" si="18"/>
        <v>0.7223502</v>
      </c>
    </row>
    <row r="384" spans="1:6">
      <c r="A384" t="s">
        <v>144</v>
      </c>
      <c r="B384" t="s">
        <v>177</v>
      </c>
      <c r="C384">
        <v>0.089816</v>
      </c>
      <c r="D384">
        <f t="shared" si="16"/>
        <v>0.067513</v>
      </c>
      <c r="E384">
        <f t="shared" si="17"/>
        <v>0</v>
      </c>
      <c r="F384">
        <f t="shared" si="18"/>
        <v>0.157329</v>
      </c>
    </row>
    <row r="385" spans="1:6">
      <c r="A385" t="s">
        <v>144</v>
      </c>
      <c r="B385" t="s">
        <v>66</v>
      </c>
      <c r="C385">
        <v>0.382323</v>
      </c>
      <c r="D385">
        <f t="shared" si="16"/>
        <v>0.067513</v>
      </c>
      <c r="E385">
        <f t="shared" si="17"/>
        <v>0.000434400000000001</v>
      </c>
      <c r="F385">
        <f t="shared" si="18"/>
        <v>0.4502704</v>
      </c>
    </row>
    <row r="386" spans="1:6">
      <c r="A386" t="s">
        <v>144</v>
      </c>
      <c r="B386" t="s">
        <v>60</v>
      </c>
      <c r="C386">
        <v>0.453167</v>
      </c>
      <c r="D386">
        <f t="shared" si="16"/>
        <v>0.067513</v>
      </c>
      <c r="E386">
        <f t="shared" si="17"/>
        <v>0.0538312</v>
      </c>
      <c r="F386">
        <f t="shared" si="18"/>
        <v>0.5745112</v>
      </c>
    </row>
    <row r="387" spans="1:6">
      <c r="A387" t="s">
        <v>144</v>
      </c>
      <c r="B387" t="s">
        <v>34</v>
      </c>
      <c r="C387">
        <v>0.267152</v>
      </c>
      <c r="D387">
        <f t="shared" ref="D387:D450" si="19">VLOOKUP(A387,J:L,3,0)</f>
        <v>0.067513</v>
      </c>
      <c r="E387">
        <f t="shared" ref="E387:E450" si="20">VLOOKUP(B387,J:L,3,0)</f>
        <v>0.0781381</v>
      </c>
      <c r="F387">
        <f t="shared" ref="F387:F450" si="21">C387+D387+E387</f>
        <v>0.4128031</v>
      </c>
    </row>
    <row r="388" spans="1:6">
      <c r="A388" t="s">
        <v>144</v>
      </c>
      <c r="B388" t="s">
        <v>42</v>
      </c>
      <c r="C388">
        <v>0.238637</v>
      </c>
      <c r="D388">
        <f t="shared" si="19"/>
        <v>0.067513</v>
      </c>
      <c r="E388">
        <f t="shared" si="20"/>
        <v>0.0296832</v>
      </c>
      <c r="F388">
        <f t="shared" si="21"/>
        <v>0.3358332</v>
      </c>
    </row>
    <row r="389" spans="1:6">
      <c r="A389" t="s">
        <v>144</v>
      </c>
      <c r="B389" t="s">
        <v>111</v>
      </c>
      <c r="C389">
        <v>0.473726</v>
      </c>
      <c r="D389">
        <f t="shared" si="19"/>
        <v>0.067513</v>
      </c>
      <c r="E389">
        <f t="shared" si="20"/>
        <v>0.0799482</v>
      </c>
      <c r="F389">
        <f t="shared" si="21"/>
        <v>0.6211872</v>
      </c>
    </row>
    <row r="390" spans="1:6">
      <c r="A390">
        <v>4</v>
      </c>
      <c r="B390" t="s">
        <v>55</v>
      </c>
      <c r="C390">
        <v>0.527972</v>
      </c>
      <c r="D390">
        <f t="shared" si="19"/>
        <v>0.0327321</v>
      </c>
      <c r="E390">
        <f t="shared" si="20"/>
        <v>0.0582037</v>
      </c>
      <c r="F390">
        <f t="shared" si="21"/>
        <v>0.6189078</v>
      </c>
    </row>
    <row r="391" spans="1:6">
      <c r="A391">
        <v>4</v>
      </c>
      <c r="B391" t="s">
        <v>111</v>
      </c>
      <c r="C391">
        <v>0.558115</v>
      </c>
      <c r="D391">
        <f t="shared" si="19"/>
        <v>0.0327321</v>
      </c>
      <c r="E391">
        <f t="shared" si="20"/>
        <v>0.0799482</v>
      </c>
      <c r="F391">
        <f t="shared" si="21"/>
        <v>0.6707953</v>
      </c>
    </row>
    <row r="392" spans="1:6">
      <c r="A392" t="s">
        <v>144</v>
      </c>
      <c r="B392" t="s">
        <v>45</v>
      </c>
      <c r="C392">
        <v>0.357496</v>
      </c>
      <c r="D392">
        <f t="shared" si="19"/>
        <v>0.067513</v>
      </c>
      <c r="E392">
        <f t="shared" si="20"/>
        <v>0.00773318</v>
      </c>
      <c r="F392">
        <f t="shared" si="21"/>
        <v>0.43274218</v>
      </c>
    </row>
    <row r="393" spans="1:6">
      <c r="A393" t="s">
        <v>144</v>
      </c>
      <c r="B393" t="s">
        <v>177</v>
      </c>
      <c r="C393">
        <v>0.220147</v>
      </c>
      <c r="D393">
        <f t="shared" si="19"/>
        <v>0.067513</v>
      </c>
      <c r="E393">
        <f t="shared" si="20"/>
        <v>0</v>
      </c>
      <c r="F393">
        <f t="shared" si="21"/>
        <v>0.28766</v>
      </c>
    </row>
    <row r="394" spans="1:6">
      <c r="A394" t="s">
        <v>144</v>
      </c>
      <c r="B394" t="s">
        <v>177</v>
      </c>
      <c r="C394">
        <v>0.342549</v>
      </c>
      <c r="D394">
        <f t="shared" si="19"/>
        <v>0.067513</v>
      </c>
      <c r="E394">
        <f t="shared" si="20"/>
        <v>0</v>
      </c>
      <c r="F394">
        <f t="shared" si="21"/>
        <v>0.410062</v>
      </c>
    </row>
    <row r="395" spans="1:6">
      <c r="A395" t="s">
        <v>144</v>
      </c>
      <c r="B395" t="s">
        <v>45</v>
      </c>
      <c r="C395">
        <v>0.266712</v>
      </c>
      <c r="D395">
        <f t="shared" si="19"/>
        <v>0.067513</v>
      </c>
      <c r="E395">
        <f t="shared" si="20"/>
        <v>0.00773318</v>
      </c>
      <c r="F395">
        <f t="shared" si="21"/>
        <v>0.34195818</v>
      </c>
    </row>
    <row r="396" spans="1:6">
      <c r="A396">
        <v>4</v>
      </c>
      <c r="B396" t="s">
        <v>34</v>
      </c>
      <c r="C396">
        <v>0.075688</v>
      </c>
      <c r="D396">
        <f t="shared" si="19"/>
        <v>0.0327321</v>
      </c>
      <c r="E396">
        <f t="shared" si="20"/>
        <v>0.0781381</v>
      </c>
      <c r="F396">
        <f t="shared" si="21"/>
        <v>0.1865582</v>
      </c>
    </row>
    <row r="397" spans="1:6">
      <c r="A397">
        <v>4</v>
      </c>
      <c r="B397" t="s">
        <v>398</v>
      </c>
      <c r="C397">
        <v>0.534306</v>
      </c>
      <c r="D397">
        <f t="shared" si="19"/>
        <v>0.0327321</v>
      </c>
      <c r="E397">
        <f t="shared" si="20"/>
        <v>0.0656222</v>
      </c>
      <c r="F397">
        <f t="shared" si="21"/>
        <v>0.6326603</v>
      </c>
    </row>
    <row r="398" spans="1:6">
      <c r="A398" t="s">
        <v>144</v>
      </c>
      <c r="B398" t="s">
        <v>66</v>
      </c>
      <c r="C398">
        <v>0.689853</v>
      </c>
      <c r="D398">
        <f t="shared" si="19"/>
        <v>0.067513</v>
      </c>
      <c r="E398">
        <f t="shared" si="20"/>
        <v>0.000434400000000001</v>
      </c>
      <c r="F398">
        <f t="shared" si="21"/>
        <v>0.7578004</v>
      </c>
    </row>
    <row r="399" spans="1:6">
      <c r="A399">
        <v>4</v>
      </c>
      <c r="B399" t="s">
        <v>66</v>
      </c>
      <c r="C399">
        <v>0.340015</v>
      </c>
      <c r="D399">
        <f t="shared" si="19"/>
        <v>0.0327321</v>
      </c>
      <c r="E399">
        <f t="shared" si="20"/>
        <v>0.000434400000000001</v>
      </c>
      <c r="F399">
        <f t="shared" si="21"/>
        <v>0.3731815</v>
      </c>
    </row>
    <row r="400" spans="1:6">
      <c r="A400" t="s">
        <v>144</v>
      </c>
      <c r="B400" t="s">
        <v>177</v>
      </c>
      <c r="C400">
        <v>0.313302</v>
      </c>
      <c r="D400">
        <f t="shared" si="19"/>
        <v>0.067513</v>
      </c>
      <c r="E400">
        <f t="shared" si="20"/>
        <v>0</v>
      </c>
      <c r="F400">
        <f t="shared" si="21"/>
        <v>0.380815</v>
      </c>
    </row>
    <row r="401" spans="1:6">
      <c r="A401">
        <v>4</v>
      </c>
      <c r="B401" t="s">
        <v>34</v>
      </c>
      <c r="C401">
        <v>0.415502</v>
      </c>
      <c r="D401">
        <f t="shared" si="19"/>
        <v>0.0327321</v>
      </c>
      <c r="E401">
        <f t="shared" si="20"/>
        <v>0.0781381</v>
      </c>
      <c r="F401">
        <f t="shared" si="21"/>
        <v>0.5263722</v>
      </c>
    </row>
    <row r="402" spans="1:6">
      <c r="A402" t="s">
        <v>144</v>
      </c>
      <c r="B402" t="s">
        <v>66</v>
      </c>
      <c r="C402">
        <v>0.350674</v>
      </c>
      <c r="D402">
        <f t="shared" si="19"/>
        <v>0.067513</v>
      </c>
      <c r="E402">
        <f t="shared" si="20"/>
        <v>0.000434400000000001</v>
      </c>
      <c r="F402">
        <f t="shared" si="21"/>
        <v>0.4186214</v>
      </c>
    </row>
    <row r="403" spans="1:6">
      <c r="A403">
        <v>4</v>
      </c>
      <c r="B403" t="s">
        <v>50</v>
      </c>
      <c r="C403">
        <v>0.399015</v>
      </c>
      <c r="D403">
        <f t="shared" si="19"/>
        <v>0.0327321</v>
      </c>
      <c r="E403">
        <f t="shared" si="20"/>
        <v>-0.000176599999999999</v>
      </c>
      <c r="F403">
        <f t="shared" si="21"/>
        <v>0.4315705</v>
      </c>
    </row>
    <row r="404" spans="1:6">
      <c r="A404">
        <v>4</v>
      </c>
      <c r="B404" t="s">
        <v>55</v>
      </c>
      <c r="C404">
        <v>0.480854</v>
      </c>
      <c r="D404">
        <f t="shared" si="19"/>
        <v>0.0327321</v>
      </c>
      <c r="E404">
        <f t="shared" si="20"/>
        <v>0.0582037</v>
      </c>
      <c r="F404">
        <f t="shared" si="21"/>
        <v>0.5717898</v>
      </c>
    </row>
    <row r="405" spans="1:6">
      <c r="A405">
        <v>4</v>
      </c>
      <c r="B405" t="s">
        <v>50</v>
      </c>
      <c r="C405">
        <v>0.225598</v>
      </c>
      <c r="D405">
        <f t="shared" si="19"/>
        <v>0.0327321</v>
      </c>
      <c r="E405">
        <f t="shared" si="20"/>
        <v>-0.000176599999999999</v>
      </c>
      <c r="F405">
        <f t="shared" si="21"/>
        <v>0.2581535</v>
      </c>
    </row>
    <row r="406" spans="1:6">
      <c r="A406">
        <v>4</v>
      </c>
      <c r="B406" t="s">
        <v>42</v>
      </c>
      <c r="C406">
        <v>0.390249</v>
      </c>
      <c r="D406">
        <f t="shared" si="19"/>
        <v>0.0327321</v>
      </c>
      <c r="E406">
        <f t="shared" si="20"/>
        <v>0.0296832</v>
      </c>
      <c r="F406">
        <f t="shared" si="21"/>
        <v>0.4526643</v>
      </c>
    </row>
    <row r="407" spans="1:6">
      <c r="A407" t="s">
        <v>144</v>
      </c>
      <c r="B407" t="s">
        <v>55</v>
      </c>
      <c r="C407">
        <v>0.455936</v>
      </c>
      <c r="D407">
        <f t="shared" si="19"/>
        <v>0.067513</v>
      </c>
      <c r="E407">
        <f t="shared" si="20"/>
        <v>0.0582037</v>
      </c>
      <c r="F407">
        <f t="shared" si="21"/>
        <v>0.5816527</v>
      </c>
    </row>
    <row r="408" spans="1:6">
      <c r="A408">
        <v>4</v>
      </c>
      <c r="B408" t="s">
        <v>60</v>
      </c>
      <c r="C408">
        <v>0.0262127</v>
      </c>
      <c r="D408">
        <f t="shared" si="19"/>
        <v>0.0327321</v>
      </c>
      <c r="E408">
        <f t="shared" si="20"/>
        <v>0.0538312</v>
      </c>
      <c r="F408">
        <f t="shared" si="21"/>
        <v>0.112776</v>
      </c>
    </row>
    <row r="409" spans="1:6">
      <c r="A409">
        <v>4</v>
      </c>
      <c r="B409" t="s">
        <v>60</v>
      </c>
      <c r="C409">
        <v>0.395268</v>
      </c>
      <c r="D409">
        <f t="shared" si="19"/>
        <v>0.0327321</v>
      </c>
      <c r="E409">
        <f t="shared" si="20"/>
        <v>0.0538312</v>
      </c>
      <c r="F409">
        <f t="shared" si="21"/>
        <v>0.4818313</v>
      </c>
    </row>
    <row r="410" spans="1:6">
      <c r="A410">
        <v>4</v>
      </c>
      <c r="B410" t="s">
        <v>55</v>
      </c>
      <c r="C410">
        <v>0.164901</v>
      </c>
      <c r="D410">
        <f t="shared" si="19"/>
        <v>0.0327321</v>
      </c>
      <c r="E410">
        <f t="shared" si="20"/>
        <v>0.0582037</v>
      </c>
      <c r="F410">
        <f t="shared" si="21"/>
        <v>0.2558368</v>
      </c>
    </row>
    <row r="411" spans="1:6">
      <c r="A411">
        <v>4</v>
      </c>
      <c r="B411" t="s">
        <v>66</v>
      </c>
      <c r="C411">
        <v>0.123048</v>
      </c>
      <c r="D411">
        <f t="shared" si="19"/>
        <v>0.0327321</v>
      </c>
      <c r="E411">
        <f t="shared" si="20"/>
        <v>0.000434400000000001</v>
      </c>
      <c r="F411">
        <f t="shared" si="21"/>
        <v>0.1562145</v>
      </c>
    </row>
    <row r="412" spans="1:6">
      <c r="A412" t="s">
        <v>144</v>
      </c>
      <c r="B412" t="s">
        <v>177</v>
      </c>
      <c r="C412">
        <v>0.449017</v>
      </c>
      <c r="D412">
        <f t="shared" si="19"/>
        <v>0.067513</v>
      </c>
      <c r="E412">
        <f t="shared" si="20"/>
        <v>0</v>
      </c>
      <c r="F412">
        <f t="shared" si="21"/>
        <v>0.51653</v>
      </c>
    </row>
    <row r="413" spans="1:6">
      <c r="A413">
        <v>4</v>
      </c>
      <c r="B413" t="s">
        <v>177</v>
      </c>
      <c r="C413">
        <v>0.346872</v>
      </c>
      <c r="D413">
        <f t="shared" si="19"/>
        <v>0.0327321</v>
      </c>
      <c r="E413">
        <f t="shared" si="20"/>
        <v>0</v>
      </c>
      <c r="F413">
        <f t="shared" si="21"/>
        <v>0.3796041</v>
      </c>
    </row>
    <row r="414" spans="1:6">
      <c r="A414" t="s">
        <v>144</v>
      </c>
      <c r="B414" t="s">
        <v>177</v>
      </c>
      <c r="C414">
        <v>0.318436</v>
      </c>
      <c r="D414">
        <f t="shared" si="19"/>
        <v>0.067513</v>
      </c>
      <c r="E414">
        <f t="shared" si="20"/>
        <v>0</v>
      </c>
      <c r="F414">
        <f t="shared" si="21"/>
        <v>0.385949</v>
      </c>
    </row>
    <row r="415" spans="1:6">
      <c r="A415">
        <v>4</v>
      </c>
      <c r="B415" t="s">
        <v>60</v>
      </c>
      <c r="C415">
        <v>0.600002</v>
      </c>
      <c r="D415">
        <f t="shared" si="19"/>
        <v>0.0327321</v>
      </c>
      <c r="E415">
        <f t="shared" si="20"/>
        <v>0.0538312</v>
      </c>
      <c r="F415">
        <f t="shared" si="21"/>
        <v>0.6865653</v>
      </c>
    </row>
    <row r="416" spans="1:6">
      <c r="A416">
        <v>4</v>
      </c>
      <c r="B416" t="s">
        <v>45</v>
      </c>
      <c r="C416">
        <v>0.446956</v>
      </c>
      <c r="D416">
        <f t="shared" si="19"/>
        <v>0.0327321</v>
      </c>
      <c r="E416">
        <f t="shared" si="20"/>
        <v>0.00773318</v>
      </c>
      <c r="F416">
        <f t="shared" si="21"/>
        <v>0.48742128</v>
      </c>
    </row>
    <row r="417" spans="1:6">
      <c r="A417">
        <v>4</v>
      </c>
      <c r="B417" t="s">
        <v>66</v>
      </c>
      <c r="C417">
        <v>0.660523</v>
      </c>
      <c r="D417">
        <f t="shared" si="19"/>
        <v>0.0327321</v>
      </c>
      <c r="E417">
        <f t="shared" si="20"/>
        <v>0.000434400000000001</v>
      </c>
      <c r="F417">
        <f t="shared" si="21"/>
        <v>0.6936895</v>
      </c>
    </row>
    <row r="418" spans="1:6">
      <c r="A418">
        <v>3</v>
      </c>
      <c r="B418" t="s">
        <v>38</v>
      </c>
      <c r="C418">
        <v>0.360057</v>
      </c>
      <c r="D418">
        <f t="shared" si="19"/>
        <v>0.0465319</v>
      </c>
      <c r="E418">
        <f t="shared" si="20"/>
        <v>0.0616684</v>
      </c>
      <c r="F418">
        <f t="shared" si="21"/>
        <v>0.4682573</v>
      </c>
    </row>
    <row r="419" spans="1:6">
      <c r="A419">
        <v>4</v>
      </c>
      <c r="B419" t="s">
        <v>177</v>
      </c>
      <c r="C419">
        <v>0.125237</v>
      </c>
      <c r="D419">
        <f t="shared" si="19"/>
        <v>0.0327321</v>
      </c>
      <c r="E419">
        <f t="shared" si="20"/>
        <v>0</v>
      </c>
      <c r="F419">
        <f t="shared" si="21"/>
        <v>0.1579691</v>
      </c>
    </row>
    <row r="420" spans="1:6">
      <c r="A420" t="s">
        <v>144</v>
      </c>
      <c r="B420" t="s">
        <v>60</v>
      </c>
      <c r="C420">
        <v>0.520532</v>
      </c>
      <c r="D420">
        <f t="shared" si="19"/>
        <v>0.067513</v>
      </c>
      <c r="E420">
        <f t="shared" si="20"/>
        <v>0.0538312</v>
      </c>
      <c r="F420">
        <f t="shared" si="21"/>
        <v>0.6418762</v>
      </c>
    </row>
    <row r="421" spans="1:6">
      <c r="A421">
        <v>4</v>
      </c>
      <c r="B421" t="s">
        <v>45</v>
      </c>
      <c r="C421">
        <v>0.168455</v>
      </c>
      <c r="D421">
        <f t="shared" si="19"/>
        <v>0.0327321</v>
      </c>
      <c r="E421">
        <f t="shared" si="20"/>
        <v>0.00773318</v>
      </c>
      <c r="F421">
        <f t="shared" si="21"/>
        <v>0.20892028</v>
      </c>
    </row>
    <row r="422" spans="1:6">
      <c r="A422">
        <v>4</v>
      </c>
      <c r="B422" t="s">
        <v>50</v>
      </c>
      <c r="C422">
        <v>0.266235</v>
      </c>
      <c r="D422">
        <f t="shared" si="19"/>
        <v>0.0327321</v>
      </c>
      <c r="E422">
        <f t="shared" si="20"/>
        <v>-0.000176599999999999</v>
      </c>
      <c r="F422">
        <f t="shared" si="21"/>
        <v>0.2987905</v>
      </c>
    </row>
    <row r="423" spans="1:6">
      <c r="A423">
        <v>4</v>
      </c>
      <c r="B423" t="s">
        <v>50</v>
      </c>
      <c r="C423">
        <v>0.0888475</v>
      </c>
      <c r="D423">
        <f t="shared" si="19"/>
        <v>0.0327321</v>
      </c>
      <c r="E423">
        <f t="shared" si="20"/>
        <v>-0.000176599999999999</v>
      </c>
      <c r="F423">
        <f t="shared" si="21"/>
        <v>0.121403</v>
      </c>
    </row>
    <row r="424" spans="1:6">
      <c r="A424" t="s">
        <v>144</v>
      </c>
      <c r="B424" t="s">
        <v>111</v>
      </c>
      <c r="C424">
        <v>0.525194</v>
      </c>
      <c r="D424">
        <f t="shared" si="19"/>
        <v>0.067513</v>
      </c>
      <c r="E424">
        <f t="shared" si="20"/>
        <v>0.0799482</v>
      </c>
      <c r="F424">
        <f t="shared" si="21"/>
        <v>0.6726552</v>
      </c>
    </row>
    <row r="425" spans="1:6">
      <c r="A425">
        <v>4</v>
      </c>
      <c r="B425" t="s">
        <v>177</v>
      </c>
      <c r="C425">
        <v>0.404427</v>
      </c>
      <c r="D425">
        <f t="shared" si="19"/>
        <v>0.0327321</v>
      </c>
      <c r="E425">
        <f t="shared" si="20"/>
        <v>0</v>
      </c>
      <c r="F425">
        <f t="shared" si="21"/>
        <v>0.4371591</v>
      </c>
    </row>
    <row r="426" spans="1:6">
      <c r="A426" t="s">
        <v>144</v>
      </c>
      <c r="B426" t="s">
        <v>45</v>
      </c>
      <c r="C426">
        <v>0.64385</v>
      </c>
      <c r="D426">
        <f t="shared" si="19"/>
        <v>0.067513</v>
      </c>
      <c r="E426">
        <f t="shared" si="20"/>
        <v>0.00773318</v>
      </c>
      <c r="F426">
        <f t="shared" si="21"/>
        <v>0.71909618</v>
      </c>
    </row>
    <row r="427" spans="1:6">
      <c r="A427">
        <v>4</v>
      </c>
      <c r="B427" t="s">
        <v>50</v>
      </c>
      <c r="C427">
        <v>0.492755</v>
      </c>
      <c r="D427">
        <f t="shared" si="19"/>
        <v>0.0327321</v>
      </c>
      <c r="E427">
        <f t="shared" si="20"/>
        <v>-0.000176599999999999</v>
      </c>
      <c r="F427">
        <f t="shared" si="21"/>
        <v>0.5253105</v>
      </c>
    </row>
    <row r="428" spans="1:6">
      <c r="A428">
        <v>4</v>
      </c>
      <c r="B428" t="s">
        <v>66</v>
      </c>
      <c r="C428">
        <v>0.30075</v>
      </c>
      <c r="D428">
        <f t="shared" si="19"/>
        <v>0.0327321</v>
      </c>
      <c r="E428">
        <f t="shared" si="20"/>
        <v>0.000434400000000001</v>
      </c>
      <c r="F428">
        <f t="shared" si="21"/>
        <v>0.3339165</v>
      </c>
    </row>
    <row r="429" spans="1:6">
      <c r="A429">
        <v>4</v>
      </c>
      <c r="B429" t="s">
        <v>50</v>
      </c>
      <c r="C429">
        <v>0.123432</v>
      </c>
      <c r="D429">
        <f t="shared" si="19"/>
        <v>0.0327321</v>
      </c>
      <c r="E429">
        <f t="shared" si="20"/>
        <v>-0.000176599999999999</v>
      </c>
      <c r="F429">
        <f t="shared" si="21"/>
        <v>0.1559875</v>
      </c>
    </row>
    <row r="430" spans="1:6">
      <c r="A430">
        <v>4</v>
      </c>
      <c r="B430" t="s">
        <v>177</v>
      </c>
      <c r="C430">
        <v>0.504678</v>
      </c>
      <c r="D430">
        <f t="shared" si="19"/>
        <v>0.0327321</v>
      </c>
      <c r="E430">
        <f t="shared" si="20"/>
        <v>0</v>
      </c>
      <c r="F430">
        <f t="shared" si="21"/>
        <v>0.5374101</v>
      </c>
    </row>
    <row r="431" spans="1:6">
      <c r="A431">
        <v>4</v>
      </c>
      <c r="B431" t="s">
        <v>50</v>
      </c>
      <c r="C431">
        <v>0.268878</v>
      </c>
      <c r="D431">
        <f t="shared" si="19"/>
        <v>0.0327321</v>
      </c>
      <c r="E431">
        <f t="shared" si="20"/>
        <v>-0.000176599999999999</v>
      </c>
      <c r="F431">
        <f t="shared" si="21"/>
        <v>0.3014335</v>
      </c>
    </row>
    <row r="432" spans="1:6">
      <c r="A432">
        <v>4</v>
      </c>
      <c r="B432" t="s">
        <v>177</v>
      </c>
      <c r="C432">
        <v>0.182825</v>
      </c>
      <c r="D432">
        <f t="shared" si="19"/>
        <v>0.0327321</v>
      </c>
      <c r="E432">
        <f t="shared" si="20"/>
        <v>0</v>
      </c>
      <c r="F432">
        <f t="shared" si="21"/>
        <v>0.2155571</v>
      </c>
    </row>
    <row r="433" spans="1:6">
      <c r="A433">
        <v>4</v>
      </c>
      <c r="B433" t="s">
        <v>38</v>
      </c>
      <c r="C433">
        <v>0.229256</v>
      </c>
      <c r="D433">
        <f t="shared" si="19"/>
        <v>0.0327321</v>
      </c>
      <c r="E433">
        <f t="shared" si="20"/>
        <v>0.0616684</v>
      </c>
      <c r="F433">
        <f t="shared" si="21"/>
        <v>0.3236565</v>
      </c>
    </row>
    <row r="434" spans="1:6">
      <c r="A434">
        <v>4</v>
      </c>
      <c r="B434" t="s">
        <v>66</v>
      </c>
      <c r="C434">
        <v>0.286711</v>
      </c>
      <c r="D434">
        <f t="shared" si="19"/>
        <v>0.0327321</v>
      </c>
      <c r="E434">
        <f t="shared" si="20"/>
        <v>0.000434400000000001</v>
      </c>
      <c r="F434">
        <f t="shared" si="21"/>
        <v>0.3198775</v>
      </c>
    </row>
    <row r="435" spans="1:6">
      <c r="A435">
        <v>4</v>
      </c>
      <c r="B435" t="s">
        <v>177</v>
      </c>
      <c r="C435">
        <v>0.376693</v>
      </c>
      <c r="D435">
        <f t="shared" si="19"/>
        <v>0.0327321</v>
      </c>
      <c r="E435">
        <f t="shared" si="20"/>
        <v>0</v>
      </c>
      <c r="F435">
        <f t="shared" si="21"/>
        <v>0.4094251</v>
      </c>
    </row>
    <row r="436" spans="1:6">
      <c r="A436">
        <v>3</v>
      </c>
      <c r="B436" t="s">
        <v>34</v>
      </c>
      <c r="C436">
        <v>0.498186</v>
      </c>
      <c r="D436">
        <f t="shared" si="19"/>
        <v>0.0465319</v>
      </c>
      <c r="E436">
        <f t="shared" si="20"/>
        <v>0.0781381</v>
      </c>
      <c r="F436">
        <f t="shared" si="21"/>
        <v>0.622856</v>
      </c>
    </row>
    <row r="437" spans="1:6">
      <c r="A437">
        <v>3</v>
      </c>
      <c r="B437" t="s">
        <v>111</v>
      </c>
      <c r="C437">
        <v>0.525875</v>
      </c>
      <c r="D437">
        <f t="shared" si="19"/>
        <v>0.0465319</v>
      </c>
      <c r="E437">
        <f t="shared" si="20"/>
        <v>0.0799482</v>
      </c>
      <c r="F437">
        <f t="shared" si="21"/>
        <v>0.6523551</v>
      </c>
    </row>
    <row r="438" spans="1:6">
      <c r="A438">
        <v>3</v>
      </c>
      <c r="B438" t="s">
        <v>38</v>
      </c>
      <c r="C438">
        <v>0.202164</v>
      </c>
      <c r="D438">
        <f t="shared" si="19"/>
        <v>0.0465319</v>
      </c>
      <c r="E438">
        <f t="shared" si="20"/>
        <v>0.0616684</v>
      </c>
      <c r="F438">
        <f t="shared" si="21"/>
        <v>0.3103643</v>
      </c>
    </row>
    <row r="439" spans="1:6">
      <c r="A439">
        <v>3</v>
      </c>
      <c r="B439" t="s">
        <v>42</v>
      </c>
      <c r="C439">
        <v>0.496018</v>
      </c>
      <c r="D439">
        <f t="shared" si="19"/>
        <v>0.0465319</v>
      </c>
      <c r="E439">
        <f t="shared" si="20"/>
        <v>0.0296832</v>
      </c>
      <c r="F439">
        <f t="shared" si="21"/>
        <v>0.5722331</v>
      </c>
    </row>
    <row r="440" spans="1:6">
      <c r="A440">
        <v>4</v>
      </c>
      <c r="B440" t="s">
        <v>42</v>
      </c>
      <c r="C440">
        <v>0.399748</v>
      </c>
      <c r="D440">
        <f t="shared" si="19"/>
        <v>0.0327321</v>
      </c>
      <c r="E440">
        <f t="shared" si="20"/>
        <v>0.0296832</v>
      </c>
      <c r="F440">
        <f t="shared" si="21"/>
        <v>0.4621633</v>
      </c>
    </row>
    <row r="441" spans="1:6">
      <c r="A441">
        <v>3</v>
      </c>
      <c r="B441" t="s">
        <v>38</v>
      </c>
      <c r="C441">
        <v>0.397662</v>
      </c>
      <c r="D441">
        <f t="shared" si="19"/>
        <v>0.0465319</v>
      </c>
      <c r="E441">
        <f t="shared" si="20"/>
        <v>0.0616684</v>
      </c>
      <c r="F441">
        <f t="shared" si="21"/>
        <v>0.5058623</v>
      </c>
    </row>
    <row r="442" spans="1:6">
      <c r="A442">
        <v>3</v>
      </c>
      <c r="B442" t="s">
        <v>34</v>
      </c>
      <c r="C442">
        <v>0.26465</v>
      </c>
      <c r="D442">
        <f t="shared" si="19"/>
        <v>0.0465319</v>
      </c>
      <c r="E442">
        <f t="shared" si="20"/>
        <v>0.0781381</v>
      </c>
      <c r="F442">
        <f t="shared" si="21"/>
        <v>0.38932</v>
      </c>
    </row>
    <row r="443" spans="1:6">
      <c r="A443">
        <v>3</v>
      </c>
      <c r="B443" t="s">
        <v>177</v>
      </c>
      <c r="C443">
        <v>0.436808</v>
      </c>
      <c r="D443">
        <f t="shared" si="19"/>
        <v>0.0465319</v>
      </c>
      <c r="E443">
        <f t="shared" si="20"/>
        <v>0</v>
      </c>
      <c r="F443">
        <f t="shared" si="21"/>
        <v>0.4833399</v>
      </c>
    </row>
    <row r="444" spans="1:6">
      <c r="A444">
        <v>4</v>
      </c>
      <c r="B444" t="s">
        <v>66</v>
      </c>
      <c r="C444">
        <v>0.406062</v>
      </c>
      <c r="D444">
        <f t="shared" si="19"/>
        <v>0.0327321</v>
      </c>
      <c r="E444">
        <f t="shared" si="20"/>
        <v>0.000434400000000001</v>
      </c>
      <c r="F444">
        <f t="shared" si="21"/>
        <v>0.4392285</v>
      </c>
    </row>
    <row r="445" spans="1:6">
      <c r="A445">
        <v>3</v>
      </c>
      <c r="B445" t="s">
        <v>66</v>
      </c>
      <c r="C445">
        <v>0.348283</v>
      </c>
      <c r="D445">
        <f t="shared" si="19"/>
        <v>0.0465319</v>
      </c>
      <c r="E445">
        <f t="shared" si="20"/>
        <v>0.000434400000000001</v>
      </c>
      <c r="F445">
        <f t="shared" si="21"/>
        <v>0.3952493</v>
      </c>
    </row>
    <row r="446" spans="1:6">
      <c r="A446">
        <v>3</v>
      </c>
      <c r="B446" t="s">
        <v>60</v>
      </c>
      <c r="C446">
        <v>0.563454</v>
      </c>
      <c r="D446">
        <f t="shared" si="19"/>
        <v>0.0465319</v>
      </c>
      <c r="E446">
        <f t="shared" si="20"/>
        <v>0.0538312</v>
      </c>
      <c r="F446">
        <f t="shared" si="21"/>
        <v>0.6638171</v>
      </c>
    </row>
    <row r="447" spans="1:6">
      <c r="A447">
        <v>4</v>
      </c>
      <c r="B447" t="s">
        <v>111</v>
      </c>
      <c r="C447">
        <v>0.366829</v>
      </c>
      <c r="D447">
        <f t="shared" si="19"/>
        <v>0.0327321</v>
      </c>
      <c r="E447">
        <f t="shared" si="20"/>
        <v>0.0799482</v>
      </c>
      <c r="F447">
        <f t="shared" si="21"/>
        <v>0.4795093</v>
      </c>
    </row>
    <row r="448" spans="1:6">
      <c r="A448">
        <v>2</v>
      </c>
      <c r="B448" t="s">
        <v>34</v>
      </c>
      <c r="C448">
        <v>0.495422</v>
      </c>
      <c r="D448">
        <f t="shared" si="19"/>
        <v>0.0358757</v>
      </c>
      <c r="E448">
        <f t="shared" si="20"/>
        <v>0.0781381</v>
      </c>
      <c r="F448">
        <f t="shared" si="21"/>
        <v>0.6094358</v>
      </c>
    </row>
    <row r="449" spans="1:6">
      <c r="A449">
        <v>4</v>
      </c>
      <c r="B449" t="s">
        <v>111</v>
      </c>
      <c r="C449">
        <v>0.575503</v>
      </c>
      <c r="D449">
        <f t="shared" si="19"/>
        <v>0.0327321</v>
      </c>
      <c r="E449">
        <f t="shared" si="20"/>
        <v>0.0799482</v>
      </c>
      <c r="F449">
        <f t="shared" si="21"/>
        <v>0.6881833</v>
      </c>
    </row>
    <row r="450" spans="1:6">
      <c r="A450">
        <v>3</v>
      </c>
      <c r="B450" t="s">
        <v>45</v>
      </c>
      <c r="C450">
        <v>0.235816</v>
      </c>
      <c r="D450">
        <f t="shared" si="19"/>
        <v>0.0465319</v>
      </c>
      <c r="E450">
        <f t="shared" si="20"/>
        <v>0.00773318</v>
      </c>
      <c r="F450">
        <f t="shared" si="21"/>
        <v>0.29008108</v>
      </c>
    </row>
    <row r="451" spans="1:6">
      <c r="A451">
        <v>3</v>
      </c>
      <c r="B451" t="s">
        <v>66</v>
      </c>
      <c r="C451">
        <v>0.290971</v>
      </c>
      <c r="D451">
        <f t="shared" ref="D451:D514" si="22">VLOOKUP(A451,J:L,3,0)</f>
        <v>0.0465319</v>
      </c>
      <c r="E451">
        <f t="shared" ref="E451:E514" si="23">VLOOKUP(B451,J:L,3,0)</f>
        <v>0.000434400000000001</v>
      </c>
      <c r="F451">
        <f t="shared" ref="F451:F514" si="24">C451+D451+E451</f>
        <v>0.3379373</v>
      </c>
    </row>
    <row r="452" spans="1:6">
      <c r="A452">
        <v>3</v>
      </c>
      <c r="B452" t="s">
        <v>66</v>
      </c>
      <c r="C452">
        <v>0.144949</v>
      </c>
      <c r="D452">
        <f t="shared" si="22"/>
        <v>0.0465319</v>
      </c>
      <c r="E452">
        <f t="shared" si="23"/>
        <v>0.000434400000000001</v>
      </c>
      <c r="F452">
        <f t="shared" si="24"/>
        <v>0.1919153</v>
      </c>
    </row>
    <row r="453" spans="1:6">
      <c r="A453">
        <v>3</v>
      </c>
      <c r="B453" t="s">
        <v>38</v>
      </c>
      <c r="C453">
        <v>0.315399</v>
      </c>
      <c r="D453">
        <f t="shared" si="22"/>
        <v>0.0465319</v>
      </c>
      <c r="E453">
        <f t="shared" si="23"/>
        <v>0.0616684</v>
      </c>
      <c r="F453">
        <f t="shared" si="24"/>
        <v>0.4235993</v>
      </c>
    </row>
    <row r="454" spans="1:6">
      <c r="A454">
        <v>3</v>
      </c>
      <c r="B454" t="s">
        <v>111</v>
      </c>
      <c r="C454">
        <v>0.607308</v>
      </c>
      <c r="D454">
        <f t="shared" si="22"/>
        <v>0.0465319</v>
      </c>
      <c r="E454">
        <f t="shared" si="23"/>
        <v>0.0799482</v>
      </c>
      <c r="F454">
        <f t="shared" si="24"/>
        <v>0.7337881</v>
      </c>
    </row>
    <row r="455" spans="1:6">
      <c r="A455">
        <v>3</v>
      </c>
      <c r="B455" t="s">
        <v>42</v>
      </c>
      <c r="C455">
        <v>0.693438</v>
      </c>
      <c r="D455">
        <f t="shared" si="22"/>
        <v>0.0465319</v>
      </c>
      <c r="E455">
        <f t="shared" si="23"/>
        <v>0.0296832</v>
      </c>
      <c r="F455">
        <f t="shared" si="24"/>
        <v>0.7696531</v>
      </c>
    </row>
    <row r="456" spans="1:6">
      <c r="A456" t="s">
        <v>144</v>
      </c>
      <c r="B456" t="s">
        <v>50</v>
      </c>
      <c r="C456">
        <v>0.596725</v>
      </c>
      <c r="D456">
        <f t="shared" si="22"/>
        <v>0.067513</v>
      </c>
      <c r="E456">
        <f t="shared" si="23"/>
        <v>-0.000176599999999999</v>
      </c>
      <c r="F456">
        <f t="shared" si="24"/>
        <v>0.6640614</v>
      </c>
    </row>
    <row r="457" spans="1:6">
      <c r="A457" t="s">
        <v>144</v>
      </c>
      <c r="B457" t="s">
        <v>34</v>
      </c>
      <c r="C457">
        <v>0.647223</v>
      </c>
      <c r="D457">
        <f t="shared" si="22"/>
        <v>0.067513</v>
      </c>
      <c r="E457">
        <f t="shared" si="23"/>
        <v>0.0781381</v>
      </c>
      <c r="F457">
        <f t="shared" si="24"/>
        <v>0.7928741</v>
      </c>
    </row>
    <row r="458" spans="1:6">
      <c r="A458">
        <v>3</v>
      </c>
      <c r="B458" t="s">
        <v>55</v>
      </c>
      <c r="C458">
        <v>0.407296</v>
      </c>
      <c r="D458">
        <f t="shared" si="22"/>
        <v>0.0465319</v>
      </c>
      <c r="E458">
        <f t="shared" si="23"/>
        <v>0.0582037</v>
      </c>
      <c r="F458">
        <f t="shared" si="24"/>
        <v>0.5120316</v>
      </c>
    </row>
    <row r="459" spans="1:6">
      <c r="A459">
        <v>4</v>
      </c>
      <c r="B459" t="s">
        <v>60</v>
      </c>
      <c r="C459">
        <v>0.171693</v>
      </c>
      <c r="D459">
        <f t="shared" si="22"/>
        <v>0.0327321</v>
      </c>
      <c r="E459">
        <f t="shared" si="23"/>
        <v>0.0538312</v>
      </c>
      <c r="F459">
        <f t="shared" si="24"/>
        <v>0.2582563</v>
      </c>
    </row>
    <row r="460" spans="1:6">
      <c r="A460">
        <v>3</v>
      </c>
      <c r="B460" t="s">
        <v>66</v>
      </c>
      <c r="C460">
        <v>0.419717</v>
      </c>
      <c r="D460">
        <f t="shared" si="22"/>
        <v>0.0465319</v>
      </c>
      <c r="E460">
        <f t="shared" si="23"/>
        <v>0.000434400000000001</v>
      </c>
      <c r="F460">
        <f t="shared" si="24"/>
        <v>0.4666833</v>
      </c>
    </row>
    <row r="461" spans="1:6">
      <c r="A461">
        <v>3</v>
      </c>
      <c r="B461" t="s">
        <v>66</v>
      </c>
      <c r="C461">
        <v>0.21535</v>
      </c>
      <c r="D461">
        <f t="shared" si="22"/>
        <v>0.0465319</v>
      </c>
      <c r="E461">
        <f t="shared" si="23"/>
        <v>0.000434400000000001</v>
      </c>
      <c r="F461">
        <f t="shared" si="24"/>
        <v>0.2623163</v>
      </c>
    </row>
    <row r="462" spans="1:6">
      <c r="A462">
        <v>3</v>
      </c>
      <c r="B462" t="s">
        <v>66</v>
      </c>
      <c r="C462">
        <v>0.207419</v>
      </c>
      <c r="D462">
        <f t="shared" si="22"/>
        <v>0.0465319</v>
      </c>
      <c r="E462">
        <f t="shared" si="23"/>
        <v>0.000434400000000001</v>
      </c>
      <c r="F462">
        <f t="shared" si="24"/>
        <v>0.2543853</v>
      </c>
    </row>
    <row r="463" spans="1:6">
      <c r="A463">
        <v>3</v>
      </c>
      <c r="B463" t="s">
        <v>34</v>
      </c>
      <c r="C463">
        <v>0.638237</v>
      </c>
      <c r="D463">
        <f t="shared" si="22"/>
        <v>0.0465319</v>
      </c>
      <c r="E463">
        <f t="shared" si="23"/>
        <v>0.0781381</v>
      </c>
      <c r="F463">
        <f t="shared" si="24"/>
        <v>0.762907</v>
      </c>
    </row>
    <row r="464" spans="1:6">
      <c r="A464">
        <v>3</v>
      </c>
      <c r="B464" t="s">
        <v>66</v>
      </c>
      <c r="C464">
        <v>0.283666</v>
      </c>
      <c r="D464">
        <f t="shared" si="22"/>
        <v>0.0465319</v>
      </c>
      <c r="E464">
        <f t="shared" si="23"/>
        <v>0.000434400000000001</v>
      </c>
      <c r="F464">
        <f t="shared" si="24"/>
        <v>0.3306323</v>
      </c>
    </row>
    <row r="465" spans="1:6">
      <c r="A465">
        <v>3</v>
      </c>
      <c r="B465" t="s">
        <v>111</v>
      </c>
      <c r="C465">
        <v>0.304111</v>
      </c>
      <c r="D465">
        <f t="shared" si="22"/>
        <v>0.0465319</v>
      </c>
      <c r="E465">
        <f t="shared" si="23"/>
        <v>0.0799482</v>
      </c>
      <c r="F465">
        <f t="shared" si="24"/>
        <v>0.4305911</v>
      </c>
    </row>
    <row r="466" spans="1:6">
      <c r="A466">
        <v>3</v>
      </c>
      <c r="B466" t="s">
        <v>55</v>
      </c>
      <c r="C466">
        <v>0.478953</v>
      </c>
      <c r="D466">
        <f t="shared" si="22"/>
        <v>0.0465319</v>
      </c>
      <c r="E466">
        <f t="shared" si="23"/>
        <v>0.0582037</v>
      </c>
      <c r="F466">
        <f t="shared" si="24"/>
        <v>0.5836886</v>
      </c>
    </row>
    <row r="467" spans="1:6">
      <c r="A467">
        <v>3</v>
      </c>
      <c r="B467" t="s">
        <v>42</v>
      </c>
      <c r="C467">
        <v>0.548393</v>
      </c>
      <c r="D467">
        <f t="shared" si="22"/>
        <v>0.0465319</v>
      </c>
      <c r="E467">
        <f t="shared" si="23"/>
        <v>0.0296832</v>
      </c>
      <c r="F467">
        <f t="shared" si="24"/>
        <v>0.6246081</v>
      </c>
    </row>
    <row r="468" spans="1:6">
      <c r="A468">
        <v>3</v>
      </c>
      <c r="B468" t="s">
        <v>66</v>
      </c>
      <c r="C468">
        <v>0.327695</v>
      </c>
      <c r="D468">
        <f t="shared" si="22"/>
        <v>0.0465319</v>
      </c>
      <c r="E468">
        <f t="shared" si="23"/>
        <v>0.000434400000000001</v>
      </c>
      <c r="F468">
        <f t="shared" si="24"/>
        <v>0.3746613</v>
      </c>
    </row>
    <row r="469" spans="1:6">
      <c r="A469">
        <v>3</v>
      </c>
      <c r="B469" t="s">
        <v>38</v>
      </c>
      <c r="C469">
        <v>0.510613</v>
      </c>
      <c r="D469">
        <f t="shared" si="22"/>
        <v>0.0465319</v>
      </c>
      <c r="E469">
        <f t="shared" si="23"/>
        <v>0.0616684</v>
      </c>
      <c r="F469">
        <f t="shared" si="24"/>
        <v>0.6188133</v>
      </c>
    </row>
    <row r="470" spans="1:6">
      <c r="A470">
        <v>3</v>
      </c>
      <c r="B470" t="s">
        <v>34</v>
      </c>
      <c r="C470">
        <v>0.380698</v>
      </c>
      <c r="D470">
        <f t="shared" si="22"/>
        <v>0.0465319</v>
      </c>
      <c r="E470">
        <f t="shared" si="23"/>
        <v>0.0781381</v>
      </c>
      <c r="F470">
        <f t="shared" si="24"/>
        <v>0.505368</v>
      </c>
    </row>
    <row r="471" spans="1:6">
      <c r="A471" t="s">
        <v>144</v>
      </c>
      <c r="B471" t="s">
        <v>45</v>
      </c>
      <c r="C471">
        <v>0.61927</v>
      </c>
      <c r="D471">
        <f t="shared" si="22"/>
        <v>0.067513</v>
      </c>
      <c r="E471">
        <f t="shared" si="23"/>
        <v>0.00773318</v>
      </c>
      <c r="F471">
        <f t="shared" si="24"/>
        <v>0.69451618</v>
      </c>
    </row>
    <row r="472" spans="1:6">
      <c r="A472">
        <v>3</v>
      </c>
      <c r="B472" t="s">
        <v>55</v>
      </c>
      <c r="C472">
        <v>0.497794</v>
      </c>
      <c r="D472">
        <f t="shared" si="22"/>
        <v>0.0465319</v>
      </c>
      <c r="E472">
        <f t="shared" si="23"/>
        <v>0.0582037</v>
      </c>
      <c r="F472">
        <f t="shared" si="24"/>
        <v>0.6025296</v>
      </c>
    </row>
    <row r="473" spans="1:6">
      <c r="A473">
        <v>3</v>
      </c>
      <c r="B473" t="s">
        <v>66</v>
      </c>
      <c r="C473">
        <v>0.501261</v>
      </c>
      <c r="D473">
        <f t="shared" si="22"/>
        <v>0.0465319</v>
      </c>
      <c r="E473">
        <f t="shared" si="23"/>
        <v>0.000434400000000001</v>
      </c>
      <c r="F473">
        <f t="shared" si="24"/>
        <v>0.5482273</v>
      </c>
    </row>
    <row r="474" spans="1:6">
      <c r="A474">
        <v>3</v>
      </c>
      <c r="B474" t="s">
        <v>55</v>
      </c>
      <c r="C474">
        <v>0.146651</v>
      </c>
      <c r="D474">
        <f t="shared" si="22"/>
        <v>0.0465319</v>
      </c>
      <c r="E474">
        <f t="shared" si="23"/>
        <v>0.0582037</v>
      </c>
      <c r="F474">
        <f t="shared" si="24"/>
        <v>0.2513866</v>
      </c>
    </row>
    <row r="475" spans="1:6">
      <c r="A475">
        <v>3</v>
      </c>
      <c r="B475" t="s">
        <v>45</v>
      </c>
      <c r="C475">
        <v>0.281868</v>
      </c>
      <c r="D475">
        <f t="shared" si="22"/>
        <v>0.0465319</v>
      </c>
      <c r="E475">
        <f t="shared" si="23"/>
        <v>0.00773318</v>
      </c>
      <c r="F475">
        <f t="shared" si="24"/>
        <v>0.33613308</v>
      </c>
    </row>
    <row r="476" spans="1:6">
      <c r="A476">
        <v>4</v>
      </c>
      <c r="B476" t="s">
        <v>111</v>
      </c>
      <c r="C476">
        <v>0.541801</v>
      </c>
      <c r="D476">
        <f t="shared" si="22"/>
        <v>0.0327321</v>
      </c>
      <c r="E476">
        <f t="shared" si="23"/>
        <v>0.0799482</v>
      </c>
      <c r="F476">
        <f t="shared" si="24"/>
        <v>0.6544813</v>
      </c>
    </row>
    <row r="477" spans="1:6">
      <c r="A477">
        <v>4</v>
      </c>
      <c r="B477" t="s">
        <v>111</v>
      </c>
      <c r="C477">
        <v>0.561861</v>
      </c>
      <c r="D477">
        <f t="shared" si="22"/>
        <v>0.0327321</v>
      </c>
      <c r="E477">
        <f t="shared" si="23"/>
        <v>0.0799482</v>
      </c>
      <c r="F477">
        <f t="shared" si="24"/>
        <v>0.6745413</v>
      </c>
    </row>
    <row r="478" spans="1:6">
      <c r="A478">
        <v>3</v>
      </c>
      <c r="B478" t="s">
        <v>55</v>
      </c>
      <c r="C478">
        <v>0.50921</v>
      </c>
      <c r="D478">
        <f t="shared" si="22"/>
        <v>0.0465319</v>
      </c>
      <c r="E478">
        <f t="shared" si="23"/>
        <v>0.0582037</v>
      </c>
      <c r="F478">
        <f t="shared" si="24"/>
        <v>0.6139456</v>
      </c>
    </row>
    <row r="479" spans="1:6">
      <c r="A479" t="s">
        <v>144</v>
      </c>
      <c r="B479" t="s">
        <v>60</v>
      </c>
      <c r="C479">
        <v>0.610731</v>
      </c>
      <c r="D479">
        <f t="shared" si="22"/>
        <v>0.067513</v>
      </c>
      <c r="E479">
        <f t="shared" si="23"/>
        <v>0.0538312</v>
      </c>
      <c r="F479">
        <f t="shared" si="24"/>
        <v>0.7320752</v>
      </c>
    </row>
    <row r="480" spans="1:6">
      <c r="A480">
        <v>3</v>
      </c>
      <c r="B480" t="s">
        <v>50</v>
      </c>
      <c r="C480">
        <v>0.453314</v>
      </c>
      <c r="D480">
        <f t="shared" si="22"/>
        <v>0.0465319</v>
      </c>
      <c r="E480">
        <f t="shared" si="23"/>
        <v>-0.000176599999999999</v>
      </c>
      <c r="F480">
        <f t="shared" si="24"/>
        <v>0.4996693</v>
      </c>
    </row>
    <row r="481" spans="1:6">
      <c r="A481">
        <v>3</v>
      </c>
      <c r="B481" t="s">
        <v>38</v>
      </c>
      <c r="C481">
        <v>0.297744</v>
      </c>
      <c r="D481">
        <f t="shared" si="22"/>
        <v>0.0465319</v>
      </c>
      <c r="E481">
        <f t="shared" si="23"/>
        <v>0.0616684</v>
      </c>
      <c r="F481">
        <f t="shared" si="24"/>
        <v>0.4059443</v>
      </c>
    </row>
    <row r="482" spans="1:6">
      <c r="A482">
        <v>4</v>
      </c>
      <c r="B482" t="s">
        <v>55</v>
      </c>
      <c r="C482">
        <v>0.257879</v>
      </c>
      <c r="D482">
        <f t="shared" si="22"/>
        <v>0.0327321</v>
      </c>
      <c r="E482">
        <f t="shared" si="23"/>
        <v>0.0582037</v>
      </c>
      <c r="F482">
        <f t="shared" si="24"/>
        <v>0.3488148</v>
      </c>
    </row>
    <row r="483" spans="1:6">
      <c r="A483">
        <v>3</v>
      </c>
      <c r="B483" t="s">
        <v>55</v>
      </c>
      <c r="C483">
        <v>0.528666</v>
      </c>
      <c r="D483">
        <f t="shared" si="22"/>
        <v>0.0465319</v>
      </c>
      <c r="E483">
        <f t="shared" si="23"/>
        <v>0.0582037</v>
      </c>
      <c r="F483">
        <f t="shared" si="24"/>
        <v>0.6334016</v>
      </c>
    </row>
    <row r="484" spans="1:6">
      <c r="A484">
        <v>3</v>
      </c>
      <c r="B484" t="s">
        <v>111</v>
      </c>
      <c r="C484">
        <v>0.672433</v>
      </c>
      <c r="D484">
        <f t="shared" si="22"/>
        <v>0.0465319</v>
      </c>
      <c r="E484">
        <f t="shared" si="23"/>
        <v>0.0799482</v>
      </c>
      <c r="F484">
        <f t="shared" si="24"/>
        <v>0.7989131</v>
      </c>
    </row>
    <row r="485" spans="1:6">
      <c r="A485">
        <v>3</v>
      </c>
      <c r="B485" t="s">
        <v>50</v>
      </c>
      <c r="C485">
        <v>0.338665</v>
      </c>
      <c r="D485">
        <f t="shared" si="22"/>
        <v>0.0465319</v>
      </c>
      <c r="E485">
        <f t="shared" si="23"/>
        <v>-0.000176599999999999</v>
      </c>
      <c r="F485">
        <f t="shared" si="24"/>
        <v>0.3850203</v>
      </c>
    </row>
    <row r="486" spans="1:6">
      <c r="A486">
        <v>3</v>
      </c>
      <c r="B486" t="s">
        <v>66</v>
      </c>
      <c r="C486">
        <v>0.0675373</v>
      </c>
      <c r="D486">
        <f t="shared" si="22"/>
        <v>0.0465319</v>
      </c>
      <c r="E486">
        <f t="shared" si="23"/>
        <v>0.000434400000000001</v>
      </c>
      <c r="F486">
        <f t="shared" si="24"/>
        <v>0.1145036</v>
      </c>
    </row>
    <row r="487" spans="1:6">
      <c r="A487">
        <v>3</v>
      </c>
      <c r="B487" t="s">
        <v>177</v>
      </c>
      <c r="C487">
        <v>0.456208</v>
      </c>
      <c r="D487">
        <f t="shared" si="22"/>
        <v>0.0465319</v>
      </c>
      <c r="E487">
        <f t="shared" si="23"/>
        <v>0</v>
      </c>
      <c r="F487">
        <f t="shared" si="24"/>
        <v>0.5027399</v>
      </c>
    </row>
    <row r="488" spans="1:6">
      <c r="A488">
        <v>3</v>
      </c>
      <c r="B488" t="s">
        <v>38</v>
      </c>
      <c r="C488">
        <v>0.464577</v>
      </c>
      <c r="D488">
        <f t="shared" si="22"/>
        <v>0.0465319</v>
      </c>
      <c r="E488">
        <f t="shared" si="23"/>
        <v>0.0616684</v>
      </c>
      <c r="F488">
        <f t="shared" si="24"/>
        <v>0.5727773</v>
      </c>
    </row>
    <row r="489" spans="1:6">
      <c r="A489">
        <v>3</v>
      </c>
      <c r="B489" t="s">
        <v>66</v>
      </c>
      <c r="C489">
        <v>0.261335</v>
      </c>
      <c r="D489">
        <f t="shared" si="22"/>
        <v>0.0465319</v>
      </c>
      <c r="E489">
        <f t="shared" si="23"/>
        <v>0.000434400000000001</v>
      </c>
      <c r="F489">
        <f t="shared" si="24"/>
        <v>0.3083013</v>
      </c>
    </row>
    <row r="490" spans="1:6">
      <c r="A490">
        <v>3</v>
      </c>
      <c r="B490" t="s">
        <v>50</v>
      </c>
      <c r="C490">
        <v>0.331439</v>
      </c>
      <c r="D490">
        <f t="shared" si="22"/>
        <v>0.0465319</v>
      </c>
      <c r="E490">
        <f t="shared" si="23"/>
        <v>-0.000176599999999999</v>
      </c>
      <c r="F490">
        <f t="shared" si="24"/>
        <v>0.3777943</v>
      </c>
    </row>
    <row r="491" spans="1:6">
      <c r="A491">
        <v>3</v>
      </c>
      <c r="B491" t="s">
        <v>60</v>
      </c>
      <c r="C491">
        <v>0.223924</v>
      </c>
      <c r="D491">
        <f t="shared" si="22"/>
        <v>0.0465319</v>
      </c>
      <c r="E491">
        <f t="shared" si="23"/>
        <v>0.0538312</v>
      </c>
      <c r="F491">
        <f t="shared" si="24"/>
        <v>0.3242871</v>
      </c>
    </row>
    <row r="492" spans="1:6">
      <c r="A492">
        <v>3</v>
      </c>
      <c r="B492" t="s">
        <v>177</v>
      </c>
      <c r="C492">
        <v>0.238821</v>
      </c>
      <c r="D492">
        <f t="shared" si="22"/>
        <v>0.0465319</v>
      </c>
      <c r="E492">
        <f t="shared" si="23"/>
        <v>0</v>
      </c>
      <c r="F492">
        <f t="shared" si="24"/>
        <v>0.2853529</v>
      </c>
    </row>
    <row r="493" spans="1:6">
      <c r="A493">
        <v>3</v>
      </c>
      <c r="B493" t="s">
        <v>42</v>
      </c>
      <c r="C493">
        <v>0.354489</v>
      </c>
      <c r="D493">
        <f t="shared" si="22"/>
        <v>0.0465319</v>
      </c>
      <c r="E493">
        <f t="shared" si="23"/>
        <v>0.0296832</v>
      </c>
      <c r="F493">
        <f t="shared" si="24"/>
        <v>0.4307041</v>
      </c>
    </row>
    <row r="494" spans="1:6">
      <c r="A494">
        <v>3</v>
      </c>
      <c r="B494" t="s">
        <v>50</v>
      </c>
      <c r="C494">
        <v>0.373492</v>
      </c>
      <c r="D494">
        <f t="shared" si="22"/>
        <v>0.0465319</v>
      </c>
      <c r="E494">
        <f t="shared" si="23"/>
        <v>-0.000176599999999999</v>
      </c>
      <c r="F494">
        <f t="shared" si="24"/>
        <v>0.4198473</v>
      </c>
    </row>
    <row r="495" spans="1:6">
      <c r="A495">
        <v>3</v>
      </c>
      <c r="B495" t="s">
        <v>177</v>
      </c>
      <c r="C495">
        <v>0.177007</v>
      </c>
      <c r="D495">
        <f t="shared" si="22"/>
        <v>0.0465319</v>
      </c>
      <c r="E495">
        <f t="shared" si="23"/>
        <v>0</v>
      </c>
      <c r="F495">
        <f t="shared" si="24"/>
        <v>0.2235389</v>
      </c>
    </row>
    <row r="496" spans="1:6">
      <c r="A496">
        <v>3</v>
      </c>
      <c r="B496" t="s">
        <v>66</v>
      </c>
      <c r="C496">
        <v>0.317944</v>
      </c>
      <c r="D496">
        <f t="shared" si="22"/>
        <v>0.0465319</v>
      </c>
      <c r="E496">
        <f t="shared" si="23"/>
        <v>0.000434400000000001</v>
      </c>
      <c r="F496">
        <f t="shared" si="24"/>
        <v>0.3649103</v>
      </c>
    </row>
    <row r="497" spans="1:6">
      <c r="A497" t="s">
        <v>144</v>
      </c>
      <c r="B497" t="s">
        <v>50</v>
      </c>
      <c r="C497">
        <v>0.505163</v>
      </c>
      <c r="D497">
        <f t="shared" si="22"/>
        <v>0.067513</v>
      </c>
      <c r="E497">
        <f t="shared" si="23"/>
        <v>-0.000176599999999999</v>
      </c>
      <c r="F497">
        <f t="shared" si="24"/>
        <v>0.5724994</v>
      </c>
    </row>
    <row r="498" spans="1:6">
      <c r="A498">
        <v>3</v>
      </c>
      <c r="B498" t="s">
        <v>66</v>
      </c>
      <c r="C498">
        <v>0.159822</v>
      </c>
      <c r="D498">
        <f t="shared" si="22"/>
        <v>0.0465319</v>
      </c>
      <c r="E498">
        <f t="shared" si="23"/>
        <v>0.000434400000000001</v>
      </c>
      <c r="F498">
        <f t="shared" si="24"/>
        <v>0.2067883</v>
      </c>
    </row>
    <row r="499" spans="1:6">
      <c r="A499">
        <v>2</v>
      </c>
      <c r="B499" t="s">
        <v>38</v>
      </c>
      <c r="C499">
        <v>0.719304</v>
      </c>
      <c r="D499">
        <f t="shared" si="22"/>
        <v>0.0358757</v>
      </c>
      <c r="E499">
        <f t="shared" si="23"/>
        <v>0.0616684</v>
      </c>
      <c r="F499">
        <f t="shared" si="24"/>
        <v>0.8168481</v>
      </c>
    </row>
    <row r="500" spans="1:6">
      <c r="A500">
        <v>4</v>
      </c>
      <c r="B500" t="s">
        <v>55</v>
      </c>
      <c r="C500">
        <v>0.595457</v>
      </c>
      <c r="D500">
        <f t="shared" si="22"/>
        <v>0.0327321</v>
      </c>
      <c r="E500">
        <f t="shared" si="23"/>
        <v>0.0582037</v>
      </c>
      <c r="F500">
        <f t="shared" si="24"/>
        <v>0.6863928</v>
      </c>
    </row>
    <row r="501" spans="1:6">
      <c r="A501">
        <v>3</v>
      </c>
      <c r="B501" t="s">
        <v>45</v>
      </c>
      <c r="C501">
        <v>0.583524</v>
      </c>
      <c r="D501">
        <f t="shared" si="22"/>
        <v>0.0465319</v>
      </c>
      <c r="E501">
        <f t="shared" si="23"/>
        <v>0.00773318</v>
      </c>
      <c r="F501">
        <f t="shared" si="24"/>
        <v>0.63778908</v>
      </c>
    </row>
    <row r="502" spans="1:6">
      <c r="A502">
        <v>3</v>
      </c>
      <c r="B502" t="s">
        <v>66</v>
      </c>
      <c r="C502">
        <v>0.307336</v>
      </c>
      <c r="D502">
        <f t="shared" si="22"/>
        <v>0.0465319</v>
      </c>
      <c r="E502">
        <f t="shared" si="23"/>
        <v>0.000434400000000001</v>
      </c>
      <c r="F502">
        <f t="shared" si="24"/>
        <v>0.3543023</v>
      </c>
    </row>
    <row r="503" spans="1:6">
      <c r="A503">
        <v>3</v>
      </c>
      <c r="B503" t="s">
        <v>66</v>
      </c>
      <c r="C503">
        <v>0.00814716</v>
      </c>
      <c r="D503">
        <f t="shared" si="22"/>
        <v>0.0465319</v>
      </c>
      <c r="E503">
        <f t="shared" si="23"/>
        <v>0.000434400000000001</v>
      </c>
      <c r="F503">
        <f t="shared" si="24"/>
        <v>0.05511346</v>
      </c>
    </row>
    <row r="504" spans="1:6">
      <c r="A504">
        <v>4</v>
      </c>
      <c r="B504" t="s">
        <v>38</v>
      </c>
      <c r="C504">
        <v>0.638966</v>
      </c>
      <c r="D504">
        <f t="shared" si="22"/>
        <v>0.0327321</v>
      </c>
      <c r="E504">
        <f t="shared" si="23"/>
        <v>0.0616684</v>
      </c>
      <c r="F504">
        <f t="shared" si="24"/>
        <v>0.7333665</v>
      </c>
    </row>
    <row r="505" spans="1:6">
      <c r="A505">
        <v>3</v>
      </c>
      <c r="B505" t="s">
        <v>45</v>
      </c>
      <c r="C505">
        <v>0.56494</v>
      </c>
      <c r="D505">
        <f t="shared" si="22"/>
        <v>0.0465319</v>
      </c>
      <c r="E505">
        <f t="shared" si="23"/>
        <v>0.00773318</v>
      </c>
      <c r="F505">
        <f t="shared" si="24"/>
        <v>0.61920508</v>
      </c>
    </row>
    <row r="506" spans="1:6">
      <c r="A506">
        <v>3</v>
      </c>
      <c r="B506" t="s">
        <v>45</v>
      </c>
      <c r="C506">
        <v>0.281425</v>
      </c>
      <c r="D506">
        <f t="shared" si="22"/>
        <v>0.0465319</v>
      </c>
      <c r="E506">
        <f t="shared" si="23"/>
        <v>0.00773318</v>
      </c>
      <c r="F506">
        <f t="shared" si="24"/>
        <v>0.33569008</v>
      </c>
    </row>
    <row r="507" spans="1:6">
      <c r="A507">
        <v>3</v>
      </c>
      <c r="B507" t="s">
        <v>50</v>
      </c>
      <c r="C507">
        <v>0.171813</v>
      </c>
      <c r="D507">
        <f t="shared" si="22"/>
        <v>0.0465319</v>
      </c>
      <c r="E507">
        <f t="shared" si="23"/>
        <v>-0.000176599999999999</v>
      </c>
      <c r="F507">
        <f t="shared" si="24"/>
        <v>0.2181683</v>
      </c>
    </row>
    <row r="508" spans="1:6">
      <c r="A508">
        <v>4</v>
      </c>
      <c r="B508" t="s">
        <v>177</v>
      </c>
      <c r="C508">
        <v>0.488652</v>
      </c>
      <c r="D508">
        <f t="shared" si="22"/>
        <v>0.0327321</v>
      </c>
      <c r="E508">
        <f t="shared" si="23"/>
        <v>0</v>
      </c>
      <c r="F508">
        <f t="shared" si="24"/>
        <v>0.5213841</v>
      </c>
    </row>
    <row r="509" spans="1:6">
      <c r="A509">
        <v>3</v>
      </c>
      <c r="B509" t="s">
        <v>45</v>
      </c>
      <c r="C509">
        <v>0.428823</v>
      </c>
      <c r="D509">
        <f t="shared" si="22"/>
        <v>0.0465319</v>
      </c>
      <c r="E509">
        <f t="shared" si="23"/>
        <v>0.00773318</v>
      </c>
      <c r="F509">
        <f t="shared" si="24"/>
        <v>0.48308808</v>
      </c>
    </row>
    <row r="510" spans="1:6">
      <c r="A510">
        <v>3</v>
      </c>
      <c r="B510" t="s">
        <v>50</v>
      </c>
      <c r="C510">
        <v>0.248991</v>
      </c>
      <c r="D510">
        <f t="shared" si="22"/>
        <v>0.0465319</v>
      </c>
      <c r="E510">
        <f t="shared" si="23"/>
        <v>-0.000176599999999999</v>
      </c>
      <c r="F510">
        <f t="shared" si="24"/>
        <v>0.2953463</v>
      </c>
    </row>
    <row r="511" spans="1:6">
      <c r="A511">
        <v>3</v>
      </c>
      <c r="B511" t="s">
        <v>66</v>
      </c>
      <c r="C511">
        <v>0.463296</v>
      </c>
      <c r="D511">
        <f t="shared" si="22"/>
        <v>0.0465319</v>
      </c>
      <c r="E511">
        <f t="shared" si="23"/>
        <v>0.000434400000000001</v>
      </c>
      <c r="F511">
        <f t="shared" si="24"/>
        <v>0.5102623</v>
      </c>
    </row>
    <row r="512" spans="1:6">
      <c r="A512" t="s">
        <v>144</v>
      </c>
      <c r="B512" t="s">
        <v>45</v>
      </c>
      <c r="C512">
        <v>0.609674</v>
      </c>
      <c r="D512">
        <f t="shared" si="22"/>
        <v>0.067513</v>
      </c>
      <c r="E512">
        <f t="shared" si="23"/>
        <v>0.00773318</v>
      </c>
      <c r="F512">
        <f t="shared" si="24"/>
        <v>0.68492018</v>
      </c>
    </row>
    <row r="513" spans="1:6">
      <c r="A513">
        <v>3</v>
      </c>
      <c r="B513" t="s">
        <v>177</v>
      </c>
      <c r="C513">
        <v>0.455018</v>
      </c>
      <c r="D513">
        <f t="shared" si="22"/>
        <v>0.0465319</v>
      </c>
      <c r="E513">
        <f t="shared" si="23"/>
        <v>0</v>
      </c>
      <c r="F513">
        <f t="shared" si="24"/>
        <v>0.5015499</v>
      </c>
    </row>
    <row r="514" spans="1:6">
      <c r="A514">
        <v>3</v>
      </c>
      <c r="B514" t="s">
        <v>177</v>
      </c>
      <c r="C514">
        <v>0.498046</v>
      </c>
      <c r="D514">
        <f t="shared" si="22"/>
        <v>0.0465319</v>
      </c>
      <c r="E514">
        <f t="shared" si="23"/>
        <v>0</v>
      </c>
      <c r="F514">
        <f t="shared" si="24"/>
        <v>0.5445779</v>
      </c>
    </row>
    <row r="515" spans="1:6">
      <c r="A515">
        <v>3</v>
      </c>
      <c r="B515" t="s">
        <v>66</v>
      </c>
      <c r="C515">
        <v>0.252779</v>
      </c>
      <c r="D515">
        <f t="shared" ref="D515:D578" si="25">VLOOKUP(A515,J:L,3,0)</f>
        <v>0.0465319</v>
      </c>
      <c r="E515">
        <f t="shared" ref="E515:E578" si="26">VLOOKUP(B515,J:L,3,0)</f>
        <v>0.000434400000000001</v>
      </c>
      <c r="F515">
        <f t="shared" ref="F515:F578" si="27">C515+D515+E515</f>
        <v>0.2997453</v>
      </c>
    </row>
    <row r="516" spans="1:6">
      <c r="A516">
        <v>3</v>
      </c>
      <c r="B516" t="s">
        <v>45</v>
      </c>
      <c r="C516">
        <v>0.542574</v>
      </c>
      <c r="D516">
        <f t="shared" si="25"/>
        <v>0.0465319</v>
      </c>
      <c r="E516">
        <f t="shared" si="26"/>
        <v>0.00773318</v>
      </c>
      <c r="F516">
        <f t="shared" si="27"/>
        <v>0.59683908</v>
      </c>
    </row>
    <row r="517" spans="1:6">
      <c r="A517">
        <v>3</v>
      </c>
      <c r="B517" t="s">
        <v>60</v>
      </c>
      <c r="C517">
        <v>0.218864</v>
      </c>
      <c r="D517">
        <f t="shared" si="25"/>
        <v>0.0465319</v>
      </c>
      <c r="E517">
        <f t="shared" si="26"/>
        <v>0.0538312</v>
      </c>
      <c r="F517">
        <f t="shared" si="27"/>
        <v>0.3192271</v>
      </c>
    </row>
    <row r="518" spans="1:6">
      <c r="A518">
        <v>4</v>
      </c>
      <c r="B518" t="s">
        <v>38</v>
      </c>
      <c r="C518">
        <v>0.70029</v>
      </c>
      <c r="D518">
        <f t="shared" si="25"/>
        <v>0.0327321</v>
      </c>
      <c r="E518">
        <f t="shared" si="26"/>
        <v>0.0616684</v>
      </c>
      <c r="F518">
        <f t="shared" si="27"/>
        <v>0.7946905</v>
      </c>
    </row>
    <row r="519" spans="1:6">
      <c r="A519">
        <v>3</v>
      </c>
      <c r="B519" t="s">
        <v>55</v>
      </c>
      <c r="C519">
        <v>0.27661</v>
      </c>
      <c r="D519">
        <f t="shared" si="25"/>
        <v>0.0465319</v>
      </c>
      <c r="E519">
        <f t="shared" si="26"/>
        <v>0.0582037</v>
      </c>
      <c r="F519">
        <f t="shared" si="27"/>
        <v>0.3813456</v>
      </c>
    </row>
    <row r="520" spans="1:6">
      <c r="A520">
        <v>2</v>
      </c>
      <c r="B520" t="s">
        <v>34</v>
      </c>
      <c r="C520">
        <v>0.639947</v>
      </c>
      <c r="D520">
        <f t="shared" si="25"/>
        <v>0.0358757</v>
      </c>
      <c r="E520">
        <f t="shared" si="26"/>
        <v>0.0781381</v>
      </c>
      <c r="F520">
        <f t="shared" si="27"/>
        <v>0.7539608</v>
      </c>
    </row>
    <row r="521" spans="1:6">
      <c r="A521">
        <v>3</v>
      </c>
      <c r="B521" t="s">
        <v>45</v>
      </c>
      <c r="C521">
        <v>0.360391</v>
      </c>
      <c r="D521">
        <f t="shared" si="25"/>
        <v>0.0465319</v>
      </c>
      <c r="E521">
        <f t="shared" si="26"/>
        <v>0.00773318</v>
      </c>
      <c r="F521">
        <f t="shared" si="27"/>
        <v>0.41465608</v>
      </c>
    </row>
    <row r="522" spans="1:6">
      <c r="A522">
        <v>2</v>
      </c>
      <c r="B522" t="s">
        <v>34</v>
      </c>
      <c r="C522">
        <v>0.522201</v>
      </c>
      <c r="D522">
        <f t="shared" si="25"/>
        <v>0.0358757</v>
      </c>
      <c r="E522">
        <f t="shared" si="26"/>
        <v>0.0781381</v>
      </c>
      <c r="F522">
        <f t="shared" si="27"/>
        <v>0.6362148</v>
      </c>
    </row>
    <row r="523" spans="1:6">
      <c r="A523">
        <v>4</v>
      </c>
      <c r="B523" t="s">
        <v>34</v>
      </c>
      <c r="C523">
        <v>0.618159</v>
      </c>
      <c r="D523">
        <f t="shared" si="25"/>
        <v>0.0327321</v>
      </c>
      <c r="E523">
        <f t="shared" si="26"/>
        <v>0.0781381</v>
      </c>
      <c r="F523">
        <f t="shared" si="27"/>
        <v>0.7290292</v>
      </c>
    </row>
    <row r="524" spans="1:6">
      <c r="A524">
        <v>2</v>
      </c>
      <c r="B524" t="s">
        <v>66</v>
      </c>
      <c r="C524">
        <v>0.266655</v>
      </c>
      <c r="D524">
        <f t="shared" si="25"/>
        <v>0.0358757</v>
      </c>
      <c r="E524">
        <f t="shared" si="26"/>
        <v>0.000434400000000001</v>
      </c>
      <c r="F524">
        <f t="shared" si="27"/>
        <v>0.3029651</v>
      </c>
    </row>
    <row r="525" spans="1:6">
      <c r="A525">
        <v>3</v>
      </c>
      <c r="B525" t="s">
        <v>42</v>
      </c>
      <c r="C525">
        <v>0.302961</v>
      </c>
      <c r="D525">
        <f t="shared" si="25"/>
        <v>0.0465319</v>
      </c>
      <c r="E525">
        <f t="shared" si="26"/>
        <v>0.0296832</v>
      </c>
      <c r="F525">
        <f t="shared" si="27"/>
        <v>0.3791761</v>
      </c>
    </row>
    <row r="526" spans="1:6">
      <c r="A526">
        <v>3</v>
      </c>
      <c r="B526" t="s">
        <v>60</v>
      </c>
      <c r="C526">
        <v>0.143385</v>
      </c>
      <c r="D526">
        <f t="shared" si="25"/>
        <v>0.0465319</v>
      </c>
      <c r="E526">
        <f t="shared" si="26"/>
        <v>0.0538312</v>
      </c>
      <c r="F526">
        <f t="shared" si="27"/>
        <v>0.2437481</v>
      </c>
    </row>
    <row r="527" spans="1:6">
      <c r="A527">
        <v>2</v>
      </c>
      <c r="B527" t="s">
        <v>111</v>
      </c>
      <c r="C527">
        <v>0.374514</v>
      </c>
      <c r="D527">
        <f t="shared" si="25"/>
        <v>0.0358757</v>
      </c>
      <c r="E527">
        <f t="shared" si="26"/>
        <v>0.0799482</v>
      </c>
      <c r="F527">
        <f t="shared" si="27"/>
        <v>0.4903379</v>
      </c>
    </row>
    <row r="528" spans="1:6">
      <c r="A528">
        <v>3</v>
      </c>
      <c r="B528" t="s">
        <v>45</v>
      </c>
      <c r="C528">
        <v>0.241458</v>
      </c>
      <c r="D528">
        <f t="shared" si="25"/>
        <v>0.0465319</v>
      </c>
      <c r="E528">
        <f t="shared" si="26"/>
        <v>0.00773318</v>
      </c>
      <c r="F528">
        <f t="shared" si="27"/>
        <v>0.29572308</v>
      </c>
    </row>
    <row r="529" spans="1:6">
      <c r="A529">
        <v>3</v>
      </c>
      <c r="B529" t="s">
        <v>34</v>
      </c>
      <c r="C529">
        <v>0.214864</v>
      </c>
      <c r="D529">
        <f t="shared" si="25"/>
        <v>0.0465319</v>
      </c>
      <c r="E529">
        <f t="shared" si="26"/>
        <v>0.0781381</v>
      </c>
      <c r="F529">
        <f t="shared" si="27"/>
        <v>0.339534</v>
      </c>
    </row>
    <row r="530" spans="1:6">
      <c r="A530">
        <v>2</v>
      </c>
      <c r="B530" t="s">
        <v>60</v>
      </c>
      <c r="C530">
        <v>0.646606</v>
      </c>
      <c r="D530">
        <f t="shared" si="25"/>
        <v>0.0358757</v>
      </c>
      <c r="E530">
        <f t="shared" si="26"/>
        <v>0.0538312</v>
      </c>
      <c r="F530">
        <f t="shared" si="27"/>
        <v>0.7363129</v>
      </c>
    </row>
    <row r="531" spans="1:6">
      <c r="A531">
        <v>3</v>
      </c>
      <c r="B531" t="s">
        <v>60</v>
      </c>
      <c r="C531">
        <v>0.148823</v>
      </c>
      <c r="D531">
        <f t="shared" si="25"/>
        <v>0.0465319</v>
      </c>
      <c r="E531">
        <f t="shared" si="26"/>
        <v>0.0538312</v>
      </c>
      <c r="F531">
        <f t="shared" si="27"/>
        <v>0.2491861</v>
      </c>
    </row>
    <row r="532" spans="1:6">
      <c r="A532">
        <v>2</v>
      </c>
      <c r="B532" t="s">
        <v>34</v>
      </c>
      <c r="C532">
        <v>0.340871</v>
      </c>
      <c r="D532">
        <f t="shared" si="25"/>
        <v>0.0358757</v>
      </c>
      <c r="E532">
        <f t="shared" si="26"/>
        <v>0.0781381</v>
      </c>
      <c r="F532">
        <f t="shared" si="27"/>
        <v>0.4548848</v>
      </c>
    </row>
    <row r="533" spans="1:6">
      <c r="A533">
        <v>2</v>
      </c>
      <c r="B533" t="s">
        <v>34</v>
      </c>
      <c r="C533">
        <v>0.269712</v>
      </c>
      <c r="D533">
        <f t="shared" si="25"/>
        <v>0.0358757</v>
      </c>
      <c r="E533">
        <f t="shared" si="26"/>
        <v>0.0781381</v>
      </c>
      <c r="F533">
        <f t="shared" si="27"/>
        <v>0.3837258</v>
      </c>
    </row>
    <row r="534" spans="1:6">
      <c r="A534">
        <v>2</v>
      </c>
      <c r="B534" t="s">
        <v>34</v>
      </c>
      <c r="C534">
        <v>0.458337</v>
      </c>
      <c r="D534">
        <f t="shared" si="25"/>
        <v>0.0358757</v>
      </c>
      <c r="E534">
        <f t="shared" si="26"/>
        <v>0.0781381</v>
      </c>
      <c r="F534">
        <f t="shared" si="27"/>
        <v>0.5723508</v>
      </c>
    </row>
    <row r="535" spans="1:6">
      <c r="A535">
        <v>2</v>
      </c>
      <c r="B535" t="s">
        <v>111</v>
      </c>
      <c r="C535">
        <v>0.381349</v>
      </c>
      <c r="D535">
        <f t="shared" si="25"/>
        <v>0.0358757</v>
      </c>
      <c r="E535">
        <f t="shared" si="26"/>
        <v>0.0799482</v>
      </c>
      <c r="F535">
        <f t="shared" si="27"/>
        <v>0.4971729</v>
      </c>
    </row>
    <row r="536" spans="1:6">
      <c r="A536">
        <v>3</v>
      </c>
      <c r="B536" t="s">
        <v>177</v>
      </c>
      <c r="C536">
        <v>0.51053</v>
      </c>
      <c r="D536">
        <f t="shared" si="25"/>
        <v>0.0465319</v>
      </c>
      <c r="E536">
        <f t="shared" si="26"/>
        <v>0</v>
      </c>
      <c r="F536">
        <f t="shared" si="27"/>
        <v>0.5570619</v>
      </c>
    </row>
    <row r="537" spans="1:6">
      <c r="A537">
        <v>2</v>
      </c>
      <c r="B537" t="s">
        <v>42</v>
      </c>
      <c r="C537">
        <v>0.315886</v>
      </c>
      <c r="D537">
        <f t="shared" si="25"/>
        <v>0.0358757</v>
      </c>
      <c r="E537">
        <f t="shared" si="26"/>
        <v>0.0296832</v>
      </c>
      <c r="F537">
        <f t="shared" si="27"/>
        <v>0.3814449</v>
      </c>
    </row>
    <row r="538" spans="1:6">
      <c r="A538">
        <v>3</v>
      </c>
      <c r="B538" t="s">
        <v>42</v>
      </c>
      <c r="C538">
        <v>0.514587</v>
      </c>
      <c r="D538">
        <f t="shared" si="25"/>
        <v>0.0465319</v>
      </c>
      <c r="E538">
        <f t="shared" si="26"/>
        <v>0.0296832</v>
      </c>
      <c r="F538">
        <f t="shared" si="27"/>
        <v>0.5908021</v>
      </c>
    </row>
    <row r="539" spans="1:6">
      <c r="A539">
        <v>2</v>
      </c>
      <c r="B539" t="s">
        <v>34</v>
      </c>
      <c r="C539">
        <v>0.449274</v>
      </c>
      <c r="D539">
        <f t="shared" si="25"/>
        <v>0.0358757</v>
      </c>
      <c r="E539">
        <f t="shared" si="26"/>
        <v>0.0781381</v>
      </c>
      <c r="F539">
        <f t="shared" si="27"/>
        <v>0.5632878</v>
      </c>
    </row>
    <row r="540" spans="1:6">
      <c r="A540">
        <v>2</v>
      </c>
      <c r="B540" t="s">
        <v>45</v>
      </c>
      <c r="C540">
        <v>0.213719</v>
      </c>
      <c r="D540">
        <f t="shared" si="25"/>
        <v>0.0358757</v>
      </c>
      <c r="E540">
        <f t="shared" si="26"/>
        <v>0.00773318</v>
      </c>
      <c r="F540">
        <f t="shared" si="27"/>
        <v>0.25732788</v>
      </c>
    </row>
    <row r="541" spans="1:6">
      <c r="A541">
        <v>3</v>
      </c>
      <c r="B541" t="s">
        <v>50</v>
      </c>
      <c r="C541">
        <v>0.247693</v>
      </c>
      <c r="D541">
        <f t="shared" si="25"/>
        <v>0.0465319</v>
      </c>
      <c r="E541">
        <f t="shared" si="26"/>
        <v>-0.000176599999999999</v>
      </c>
      <c r="F541">
        <f t="shared" si="27"/>
        <v>0.2940483</v>
      </c>
    </row>
    <row r="542" spans="1:6">
      <c r="A542">
        <v>3</v>
      </c>
      <c r="B542" t="s">
        <v>66</v>
      </c>
      <c r="C542">
        <v>0.608592</v>
      </c>
      <c r="D542">
        <f t="shared" si="25"/>
        <v>0.0465319</v>
      </c>
      <c r="E542">
        <f t="shared" si="26"/>
        <v>0.000434400000000001</v>
      </c>
      <c r="F542">
        <f t="shared" si="27"/>
        <v>0.6555583</v>
      </c>
    </row>
    <row r="543" spans="1:6">
      <c r="A543">
        <v>4</v>
      </c>
      <c r="B543" t="s">
        <v>111</v>
      </c>
      <c r="C543">
        <v>0.74779</v>
      </c>
      <c r="D543">
        <f t="shared" si="25"/>
        <v>0.0327321</v>
      </c>
      <c r="E543">
        <f t="shared" si="26"/>
        <v>0.0799482</v>
      </c>
      <c r="F543">
        <f t="shared" si="27"/>
        <v>0.8604703</v>
      </c>
    </row>
    <row r="544" spans="1:6">
      <c r="A544">
        <v>3</v>
      </c>
      <c r="B544" t="s">
        <v>66</v>
      </c>
      <c r="C544">
        <v>0.338593</v>
      </c>
      <c r="D544">
        <f t="shared" si="25"/>
        <v>0.0465319</v>
      </c>
      <c r="E544">
        <f t="shared" si="26"/>
        <v>0.000434400000000001</v>
      </c>
      <c r="F544">
        <f t="shared" si="27"/>
        <v>0.3855593</v>
      </c>
    </row>
    <row r="545" spans="1:6">
      <c r="A545">
        <v>2</v>
      </c>
      <c r="B545" t="s">
        <v>66</v>
      </c>
      <c r="C545">
        <v>0.137306</v>
      </c>
      <c r="D545">
        <f t="shared" si="25"/>
        <v>0.0358757</v>
      </c>
      <c r="E545">
        <f t="shared" si="26"/>
        <v>0.000434400000000001</v>
      </c>
      <c r="F545">
        <f t="shared" si="27"/>
        <v>0.1736161</v>
      </c>
    </row>
    <row r="546" spans="1:6">
      <c r="A546">
        <v>2</v>
      </c>
      <c r="B546" t="s">
        <v>60</v>
      </c>
      <c r="C546">
        <v>0.465602</v>
      </c>
      <c r="D546">
        <f t="shared" si="25"/>
        <v>0.0358757</v>
      </c>
      <c r="E546">
        <f t="shared" si="26"/>
        <v>0.0538312</v>
      </c>
      <c r="F546">
        <f t="shared" si="27"/>
        <v>0.5553089</v>
      </c>
    </row>
    <row r="547" spans="1:6">
      <c r="A547">
        <v>2</v>
      </c>
      <c r="B547" t="s">
        <v>111</v>
      </c>
      <c r="C547">
        <v>0.378411</v>
      </c>
      <c r="D547">
        <f t="shared" si="25"/>
        <v>0.0358757</v>
      </c>
      <c r="E547">
        <f t="shared" si="26"/>
        <v>0.0799482</v>
      </c>
      <c r="F547">
        <f t="shared" si="27"/>
        <v>0.4942349</v>
      </c>
    </row>
    <row r="548" spans="1:6">
      <c r="A548">
        <v>2</v>
      </c>
      <c r="B548" t="s">
        <v>42</v>
      </c>
      <c r="C548">
        <v>0.247794</v>
      </c>
      <c r="D548">
        <f t="shared" si="25"/>
        <v>0.0358757</v>
      </c>
      <c r="E548">
        <f t="shared" si="26"/>
        <v>0.0296832</v>
      </c>
      <c r="F548">
        <f t="shared" si="27"/>
        <v>0.3133529</v>
      </c>
    </row>
    <row r="549" spans="1:6">
      <c r="A549">
        <v>2</v>
      </c>
      <c r="B549" t="s">
        <v>60</v>
      </c>
      <c r="C549">
        <v>0.470419</v>
      </c>
      <c r="D549">
        <f t="shared" si="25"/>
        <v>0.0358757</v>
      </c>
      <c r="E549">
        <f t="shared" si="26"/>
        <v>0.0538312</v>
      </c>
      <c r="F549">
        <f t="shared" si="27"/>
        <v>0.5601259</v>
      </c>
    </row>
    <row r="550" spans="1:6">
      <c r="A550">
        <v>2</v>
      </c>
      <c r="B550" t="s">
        <v>34</v>
      </c>
      <c r="C550">
        <v>0.50783</v>
      </c>
      <c r="D550">
        <f t="shared" si="25"/>
        <v>0.0358757</v>
      </c>
      <c r="E550">
        <f t="shared" si="26"/>
        <v>0.0781381</v>
      </c>
      <c r="F550">
        <f t="shared" si="27"/>
        <v>0.6218438</v>
      </c>
    </row>
    <row r="551" spans="1:6">
      <c r="A551">
        <v>2</v>
      </c>
      <c r="B551" t="s">
        <v>50</v>
      </c>
      <c r="C551">
        <v>0.545624</v>
      </c>
      <c r="D551">
        <f t="shared" si="25"/>
        <v>0.0358757</v>
      </c>
      <c r="E551">
        <f t="shared" si="26"/>
        <v>-0.000176599999999999</v>
      </c>
      <c r="F551">
        <f t="shared" si="27"/>
        <v>0.5813231</v>
      </c>
    </row>
    <row r="552" spans="1:6">
      <c r="A552">
        <v>4</v>
      </c>
      <c r="B552" t="s">
        <v>38</v>
      </c>
      <c r="C552">
        <v>0.236474</v>
      </c>
      <c r="D552">
        <f t="shared" si="25"/>
        <v>0.0327321</v>
      </c>
      <c r="E552">
        <f t="shared" si="26"/>
        <v>0.0616684</v>
      </c>
      <c r="F552">
        <f t="shared" si="27"/>
        <v>0.3308745</v>
      </c>
    </row>
    <row r="553" spans="1:6">
      <c r="A553">
        <v>2</v>
      </c>
      <c r="B553" t="s">
        <v>38</v>
      </c>
      <c r="C553">
        <v>0.376511</v>
      </c>
      <c r="D553">
        <f t="shared" si="25"/>
        <v>0.0358757</v>
      </c>
      <c r="E553">
        <f t="shared" si="26"/>
        <v>0.0616684</v>
      </c>
      <c r="F553">
        <f t="shared" si="27"/>
        <v>0.4740551</v>
      </c>
    </row>
    <row r="554" spans="1:6">
      <c r="A554">
        <v>2</v>
      </c>
      <c r="B554" t="s">
        <v>38</v>
      </c>
      <c r="C554">
        <v>0.563935</v>
      </c>
      <c r="D554">
        <f t="shared" si="25"/>
        <v>0.0358757</v>
      </c>
      <c r="E554">
        <f t="shared" si="26"/>
        <v>0.0616684</v>
      </c>
      <c r="F554">
        <f t="shared" si="27"/>
        <v>0.6614791</v>
      </c>
    </row>
    <row r="555" spans="1:6">
      <c r="A555">
        <v>2</v>
      </c>
      <c r="B555" t="s">
        <v>111</v>
      </c>
      <c r="C555">
        <v>0.13623</v>
      </c>
      <c r="D555">
        <f t="shared" si="25"/>
        <v>0.0358757</v>
      </c>
      <c r="E555">
        <f t="shared" si="26"/>
        <v>0.0799482</v>
      </c>
      <c r="F555">
        <f t="shared" si="27"/>
        <v>0.2520539</v>
      </c>
    </row>
    <row r="556" spans="1:6">
      <c r="A556">
        <v>3</v>
      </c>
      <c r="B556" t="s">
        <v>50</v>
      </c>
      <c r="C556">
        <v>0.314005</v>
      </c>
      <c r="D556">
        <f t="shared" si="25"/>
        <v>0.0465319</v>
      </c>
      <c r="E556">
        <f t="shared" si="26"/>
        <v>-0.000176599999999999</v>
      </c>
      <c r="F556">
        <f t="shared" si="27"/>
        <v>0.3603603</v>
      </c>
    </row>
    <row r="557" spans="1:6">
      <c r="A557">
        <v>2</v>
      </c>
      <c r="B557" t="s">
        <v>34</v>
      </c>
      <c r="C557">
        <v>0.430895</v>
      </c>
      <c r="D557">
        <f t="shared" si="25"/>
        <v>0.0358757</v>
      </c>
      <c r="E557">
        <f t="shared" si="26"/>
        <v>0.0781381</v>
      </c>
      <c r="F557">
        <f t="shared" si="27"/>
        <v>0.5449088</v>
      </c>
    </row>
    <row r="558" spans="1:6">
      <c r="A558">
        <v>2</v>
      </c>
      <c r="B558" t="s">
        <v>34</v>
      </c>
      <c r="C558">
        <v>0.457931</v>
      </c>
      <c r="D558">
        <f t="shared" si="25"/>
        <v>0.0358757</v>
      </c>
      <c r="E558">
        <f t="shared" si="26"/>
        <v>0.0781381</v>
      </c>
      <c r="F558">
        <f t="shared" si="27"/>
        <v>0.5719448</v>
      </c>
    </row>
    <row r="559" spans="1:6">
      <c r="A559">
        <v>3</v>
      </c>
      <c r="B559" t="s">
        <v>45</v>
      </c>
      <c r="C559">
        <v>0.23793</v>
      </c>
      <c r="D559">
        <f t="shared" si="25"/>
        <v>0.0465319</v>
      </c>
      <c r="E559">
        <f t="shared" si="26"/>
        <v>0.00773318</v>
      </c>
      <c r="F559">
        <f t="shared" si="27"/>
        <v>0.29219508</v>
      </c>
    </row>
    <row r="560" spans="1:6">
      <c r="A560">
        <v>2</v>
      </c>
      <c r="B560" t="s">
        <v>111</v>
      </c>
      <c r="C560">
        <v>0.496941</v>
      </c>
      <c r="D560">
        <f t="shared" si="25"/>
        <v>0.0358757</v>
      </c>
      <c r="E560">
        <f t="shared" si="26"/>
        <v>0.0799482</v>
      </c>
      <c r="F560">
        <f t="shared" si="27"/>
        <v>0.6127649</v>
      </c>
    </row>
    <row r="561" spans="1:6">
      <c r="A561">
        <v>3</v>
      </c>
      <c r="B561" t="s">
        <v>45</v>
      </c>
      <c r="C561">
        <v>0.584336</v>
      </c>
      <c r="D561">
        <f t="shared" si="25"/>
        <v>0.0465319</v>
      </c>
      <c r="E561">
        <f t="shared" si="26"/>
        <v>0.00773318</v>
      </c>
      <c r="F561">
        <f t="shared" si="27"/>
        <v>0.63860108</v>
      </c>
    </row>
    <row r="562" spans="1:6">
      <c r="A562">
        <v>2</v>
      </c>
      <c r="B562" t="s">
        <v>60</v>
      </c>
      <c r="C562">
        <v>0.230777</v>
      </c>
      <c r="D562">
        <f t="shared" si="25"/>
        <v>0.0358757</v>
      </c>
      <c r="E562">
        <f t="shared" si="26"/>
        <v>0.0538312</v>
      </c>
      <c r="F562">
        <f t="shared" si="27"/>
        <v>0.3204839</v>
      </c>
    </row>
    <row r="563" spans="1:6">
      <c r="A563">
        <v>4</v>
      </c>
      <c r="B563" t="s">
        <v>38</v>
      </c>
      <c r="C563">
        <v>0.619602</v>
      </c>
      <c r="D563">
        <f t="shared" si="25"/>
        <v>0.0327321</v>
      </c>
      <c r="E563">
        <f t="shared" si="26"/>
        <v>0.0616684</v>
      </c>
      <c r="F563">
        <f t="shared" si="27"/>
        <v>0.7140025</v>
      </c>
    </row>
    <row r="564" spans="1:6">
      <c r="A564">
        <v>2</v>
      </c>
      <c r="B564" t="s">
        <v>60</v>
      </c>
      <c r="C564">
        <v>0.462623</v>
      </c>
      <c r="D564">
        <f t="shared" si="25"/>
        <v>0.0358757</v>
      </c>
      <c r="E564">
        <f t="shared" si="26"/>
        <v>0.0538312</v>
      </c>
      <c r="F564">
        <f t="shared" si="27"/>
        <v>0.5523299</v>
      </c>
    </row>
    <row r="565" spans="1:6">
      <c r="A565">
        <v>2</v>
      </c>
      <c r="B565" t="s">
        <v>66</v>
      </c>
      <c r="C565">
        <v>0.371715</v>
      </c>
      <c r="D565">
        <f t="shared" si="25"/>
        <v>0.0358757</v>
      </c>
      <c r="E565">
        <f t="shared" si="26"/>
        <v>0.000434400000000001</v>
      </c>
      <c r="F565">
        <f t="shared" si="27"/>
        <v>0.4080251</v>
      </c>
    </row>
    <row r="566" spans="1:6">
      <c r="A566">
        <v>2</v>
      </c>
      <c r="B566" t="s">
        <v>42</v>
      </c>
      <c r="C566">
        <v>0.079688</v>
      </c>
      <c r="D566">
        <f t="shared" si="25"/>
        <v>0.0358757</v>
      </c>
      <c r="E566">
        <f t="shared" si="26"/>
        <v>0.0296832</v>
      </c>
      <c r="F566">
        <f t="shared" si="27"/>
        <v>0.1452469</v>
      </c>
    </row>
    <row r="567" spans="1:6">
      <c r="A567">
        <v>2</v>
      </c>
      <c r="B567" t="s">
        <v>42</v>
      </c>
      <c r="C567">
        <v>0.00113187</v>
      </c>
      <c r="D567">
        <f t="shared" si="25"/>
        <v>0.0358757</v>
      </c>
      <c r="E567">
        <f t="shared" si="26"/>
        <v>0.0296832</v>
      </c>
      <c r="F567">
        <f t="shared" si="27"/>
        <v>0.06669077</v>
      </c>
    </row>
    <row r="568" spans="1:6">
      <c r="A568">
        <v>2</v>
      </c>
      <c r="B568" t="s">
        <v>34</v>
      </c>
      <c r="C568">
        <v>0.38987</v>
      </c>
      <c r="D568">
        <f t="shared" si="25"/>
        <v>0.0358757</v>
      </c>
      <c r="E568">
        <f t="shared" si="26"/>
        <v>0.0781381</v>
      </c>
      <c r="F568">
        <f t="shared" si="27"/>
        <v>0.5038838</v>
      </c>
    </row>
    <row r="569" spans="1:6">
      <c r="A569">
        <v>4</v>
      </c>
      <c r="B569" t="s">
        <v>38</v>
      </c>
      <c r="C569">
        <v>0.541326</v>
      </c>
      <c r="D569">
        <f t="shared" si="25"/>
        <v>0.0327321</v>
      </c>
      <c r="E569">
        <f t="shared" si="26"/>
        <v>0.0616684</v>
      </c>
      <c r="F569">
        <f t="shared" si="27"/>
        <v>0.6357265</v>
      </c>
    </row>
    <row r="570" spans="1:6">
      <c r="A570">
        <v>4</v>
      </c>
      <c r="B570" t="s">
        <v>38</v>
      </c>
      <c r="C570">
        <v>0.52425</v>
      </c>
      <c r="D570">
        <f t="shared" si="25"/>
        <v>0.0327321</v>
      </c>
      <c r="E570">
        <f t="shared" si="26"/>
        <v>0.0616684</v>
      </c>
      <c r="F570">
        <f t="shared" si="27"/>
        <v>0.6186505</v>
      </c>
    </row>
    <row r="571" spans="1:6">
      <c r="A571">
        <v>2</v>
      </c>
      <c r="B571" t="s">
        <v>34</v>
      </c>
      <c r="C571">
        <v>0.218332</v>
      </c>
      <c r="D571">
        <f t="shared" si="25"/>
        <v>0.0358757</v>
      </c>
      <c r="E571">
        <f t="shared" si="26"/>
        <v>0.0781381</v>
      </c>
      <c r="F571">
        <f t="shared" si="27"/>
        <v>0.3323458</v>
      </c>
    </row>
    <row r="572" spans="1:6">
      <c r="A572">
        <v>2</v>
      </c>
      <c r="B572" t="s">
        <v>34</v>
      </c>
      <c r="C572">
        <v>0.632938</v>
      </c>
      <c r="D572">
        <f t="shared" si="25"/>
        <v>0.0358757</v>
      </c>
      <c r="E572">
        <f t="shared" si="26"/>
        <v>0.0781381</v>
      </c>
      <c r="F572">
        <f t="shared" si="27"/>
        <v>0.7469518</v>
      </c>
    </row>
    <row r="573" spans="1:6">
      <c r="A573">
        <v>4</v>
      </c>
      <c r="B573" t="s">
        <v>177</v>
      </c>
      <c r="C573">
        <v>0.518836</v>
      </c>
      <c r="D573">
        <f t="shared" si="25"/>
        <v>0.0327321</v>
      </c>
      <c r="E573">
        <f t="shared" si="26"/>
        <v>0</v>
      </c>
      <c r="F573">
        <f t="shared" si="27"/>
        <v>0.5515681</v>
      </c>
    </row>
    <row r="574" spans="1:6">
      <c r="A574">
        <v>2</v>
      </c>
      <c r="B574" t="s">
        <v>66</v>
      </c>
      <c r="C574">
        <v>0.429463</v>
      </c>
      <c r="D574">
        <f t="shared" si="25"/>
        <v>0.0358757</v>
      </c>
      <c r="E574">
        <f t="shared" si="26"/>
        <v>0.000434400000000001</v>
      </c>
      <c r="F574">
        <f t="shared" si="27"/>
        <v>0.4657731</v>
      </c>
    </row>
    <row r="575" spans="1:6">
      <c r="A575">
        <v>2</v>
      </c>
      <c r="B575" t="s">
        <v>38</v>
      </c>
      <c r="C575">
        <v>0.360372</v>
      </c>
      <c r="D575">
        <f t="shared" si="25"/>
        <v>0.0358757</v>
      </c>
      <c r="E575">
        <f t="shared" si="26"/>
        <v>0.0616684</v>
      </c>
      <c r="F575">
        <f t="shared" si="27"/>
        <v>0.4579161</v>
      </c>
    </row>
    <row r="576" spans="1:6">
      <c r="A576">
        <v>4</v>
      </c>
      <c r="B576" t="s">
        <v>42</v>
      </c>
      <c r="C576">
        <v>0.470877</v>
      </c>
      <c r="D576">
        <f t="shared" si="25"/>
        <v>0.0327321</v>
      </c>
      <c r="E576">
        <f t="shared" si="26"/>
        <v>0.0296832</v>
      </c>
      <c r="F576">
        <f t="shared" si="27"/>
        <v>0.5332923</v>
      </c>
    </row>
    <row r="577" spans="1:6">
      <c r="A577">
        <v>2</v>
      </c>
      <c r="B577" t="s">
        <v>50</v>
      </c>
      <c r="C577">
        <v>0.30357</v>
      </c>
      <c r="D577">
        <f t="shared" si="25"/>
        <v>0.0358757</v>
      </c>
      <c r="E577">
        <f t="shared" si="26"/>
        <v>-0.000176599999999999</v>
      </c>
      <c r="F577">
        <f t="shared" si="27"/>
        <v>0.3392691</v>
      </c>
    </row>
    <row r="578" spans="1:6">
      <c r="A578">
        <v>2</v>
      </c>
      <c r="B578" t="s">
        <v>60</v>
      </c>
      <c r="C578">
        <v>0.410741</v>
      </c>
      <c r="D578">
        <f t="shared" si="25"/>
        <v>0.0358757</v>
      </c>
      <c r="E578">
        <f t="shared" si="26"/>
        <v>0.0538312</v>
      </c>
      <c r="F578">
        <f t="shared" si="27"/>
        <v>0.5004479</v>
      </c>
    </row>
    <row r="579" spans="1:6">
      <c r="A579">
        <v>2</v>
      </c>
      <c r="B579" t="s">
        <v>42</v>
      </c>
      <c r="C579">
        <v>0.301123</v>
      </c>
      <c r="D579">
        <f t="shared" ref="D579:D642" si="28">VLOOKUP(A579,J:L,3,0)</f>
        <v>0.0358757</v>
      </c>
      <c r="E579">
        <f t="shared" ref="E579:E642" si="29">VLOOKUP(B579,J:L,3,0)</f>
        <v>0.0296832</v>
      </c>
      <c r="F579">
        <f t="shared" ref="F579:F642" si="30">C579+D579+E579</f>
        <v>0.3666819</v>
      </c>
    </row>
    <row r="580" spans="1:6">
      <c r="A580">
        <v>2</v>
      </c>
      <c r="B580" t="s">
        <v>45</v>
      </c>
      <c r="C580">
        <v>0.0773138</v>
      </c>
      <c r="D580">
        <f t="shared" si="28"/>
        <v>0.0358757</v>
      </c>
      <c r="E580">
        <f t="shared" si="29"/>
        <v>0.00773318</v>
      </c>
      <c r="F580">
        <f t="shared" si="30"/>
        <v>0.12092268</v>
      </c>
    </row>
    <row r="581" spans="1:6">
      <c r="A581">
        <v>2</v>
      </c>
      <c r="B581" t="s">
        <v>38</v>
      </c>
      <c r="C581">
        <v>0.48894</v>
      </c>
      <c r="D581">
        <f t="shared" si="28"/>
        <v>0.0358757</v>
      </c>
      <c r="E581">
        <f t="shared" si="29"/>
        <v>0.0616684</v>
      </c>
      <c r="F581">
        <f t="shared" si="30"/>
        <v>0.5864841</v>
      </c>
    </row>
    <row r="582" spans="1:6">
      <c r="A582">
        <v>2</v>
      </c>
      <c r="B582" t="s">
        <v>38</v>
      </c>
      <c r="C582">
        <v>0.593689</v>
      </c>
      <c r="D582">
        <f t="shared" si="28"/>
        <v>0.0358757</v>
      </c>
      <c r="E582">
        <f t="shared" si="29"/>
        <v>0.0616684</v>
      </c>
      <c r="F582">
        <f t="shared" si="30"/>
        <v>0.6912331</v>
      </c>
    </row>
    <row r="583" spans="1:6">
      <c r="A583">
        <v>4</v>
      </c>
      <c r="B583" t="s">
        <v>177</v>
      </c>
      <c r="C583">
        <v>0.618217</v>
      </c>
      <c r="D583">
        <f t="shared" si="28"/>
        <v>0.0327321</v>
      </c>
      <c r="E583">
        <f t="shared" si="29"/>
        <v>0</v>
      </c>
      <c r="F583">
        <f t="shared" si="30"/>
        <v>0.6509491</v>
      </c>
    </row>
    <row r="584" spans="1:6">
      <c r="A584">
        <v>2</v>
      </c>
      <c r="B584" t="s">
        <v>60</v>
      </c>
      <c r="C584">
        <v>0.363632</v>
      </c>
      <c r="D584">
        <f t="shared" si="28"/>
        <v>0.0358757</v>
      </c>
      <c r="E584">
        <f t="shared" si="29"/>
        <v>0.0538312</v>
      </c>
      <c r="F584">
        <f t="shared" si="30"/>
        <v>0.4533389</v>
      </c>
    </row>
    <row r="585" spans="1:6">
      <c r="A585">
        <v>2</v>
      </c>
      <c r="B585" t="s">
        <v>66</v>
      </c>
      <c r="C585">
        <v>0.0501008</v>
      </c>
      <c r="D585">
        <f t="shared" si="28"/>
        <v>0.0358757</v>
      </c>
      <c r="E585">
        <f t="shared" si="29"/>
        <v>0.000434400000000001</v>
      </c>
      <c r="F585">
        <f t="shared" si="30"/>
        <v>0.0864109</v>
      </c>
    </row>
    <row r="586" spans="1:6">
      <c r="A586">
        <v>2</v>
      </c>
      <c r="B586" t="s">
        <v>34</v>
      </c>
      <c r="C586">
        <v>0.430407</v>
      </c>
      <c r="D586">
        <f t="shared" si="28"/>
        <v>0.0358757</v>
      </c>
      <c r="E586">
        <f t="shared" si="29"/>
        <v>0.0781381</v>
      </c>
      <c r="F586">
        <f t="shared" si="30"/>
        <v>0.5444208</v>
      </c>
    </row>
    <row r="587" spans="1:6">
      <c r="A587">
        <v>2</v>
      </c>
      <c r="B587" t="s">
        <v>34</v>
      </c>
      <c r="C587">
        <v>0.559292</v>
      </c>
      <c r="D587">
        <f t="shared" si="28"/>
        <v>0.0358757</v>
      </c>
      <c r="E587">
        <f t="shared" si="29"/>
        <v>0.0781381</v>
      </c>
      <c r="F587">
        <f t="shared" si="30"/>
        <v>0.6733058</v>
      </c>
    </row>
    <row r="588" spans="1:6">
      <c r="A588">
        <v>2</v>
      </c>
      <c r="B588" t="s">
        <v>55</v>
      </c>
      <c r="C588">
        <v>0.343621</v>
      </c>
      <c r="D588">
        <f t="shared" si="28"/>
        <v>0.0358757</v>
      </c>
      <c r="E588">
        <f t="shared" si="29"/>
        <v>0.0582037</v>
      </c>
      <c r="F588">
        <f t="shared" si="30"/>
        <v>0.4377004</v>
      </c>
    </row>
    <row r="589" spans="1:6">
      <c r="A589">
        <v>2</v>
      </c>
      <c r="B589" t="s">
        <v>177</v>
      </c>
      <c r="C589">
        <v>0.146452</v>
      </c>
      <c r="D589">
        <f t="shared" si="28"/>
        <v>0.0358757</v>
      </c>
      <c r="E589">
        <f t="shared" si="29"/>
        <v>0</v>
      </c>
      <c r="F589">
        <f t="shared" si="30"/>
        <v>0.1823277</v>
      </c>
    </row>
    <row r="590" spans="1:6">
      <c r="A590">
        <v>2</v>
      </c>
      <c r="B590" t="s">
        <v>45</v>
      </c>
      <c r="C590">
        <v>0.370918</v>
      </c>
      <c r="D590">
        <f t="shared" si="28"/>
        <v>0.0358757</v>
      </c>
      <c r="E590">
        <f t="shared" si="29"/>
        <v>0.00773318</v>
      </c>
      <c r="F590">
        <f t="shared" si="30"/>
        <v>0.41452688</v>
      </c>
    </row>
    <row r="591" spans="1:6">
      <c r="A591">
        <v>2</v>
      </c>
      <c r="B591" t="s">
        <v>42</v>
      </c>
      <c r="C591">
        <v>0.562098</v>
      </c>
      <c r="D591">
        <f t="shared" si="28"/>
        <v>0.0358757</v>
      </c>
      <c r="E591">
        <f t="shared" si="29"/>
        <v>0.0296832</v>
      </c>
      <c r="F591">
        <f t="shared" si="30"/>
        <v>0.6276569</v>
      </c>
    </row>
    <row r="592" spans="1:6">
      <c r="A592">
        <v>2</v>
      </c>
      <c r="B592" t="s">
        <v>38</v>
      </c>
      <c r="C592">
        <v>0.461878</v>
      </c>
      <c r="D592">
        <f t="shared" si="28"/>
        <v>0.0358757</v>
      </c>
      <c r="E592">
        <f t="shared" si="29"/>
        <v>0.0616684</v>
      </c>
      <c r="F592">
        <f t="shared" si="30"/>
        <v>0.5594221</v>
      </c>
    </row>
    <row r="593" spans="1:6">
      <c r="A593">
        <v>2</v>
      </c>
      <c r="B593" t="s">
        <v>55</v>
      </c>
      <c r="C593">
        <v>0.588981</v>
      </c>
      <c r="D593">
        <f t="shared" si="28"/>
        <v>0.0358757</v>
      </c>
      <c r="E593">
        <f t="shared" si="29"/>
        <v>0.0582037</v>
      </c>
      <c r="F593">
        <f t="shared" si="30"/>
        <v>0.6830604</v>
      </c>
    </row>
    <row r="594" spans="1:6">
      <c r="A594">
        <v>2</v>
      </c>
      <c r="B594" t="s">
        <v>55</v>
      </c>
      <c r="C594">
        <v>0.395801</v>
      </c>
      <c r="D594">
        <f t="shared" si="28"/>
        <v>0.0358757</v>
      </c>
      <c r="E594">
        <f t="shared" si="29"/>
        <v>0.0582037</v>
      </c>
      <c r="F594">
        <f t="shared" si="30"/>
        <v>0.4898804</v>
      </c>
    </row>
    <row r="595" spans="1:6">
      <c r="A595">
        <v>1</v>
      </c>
      <c r="B595" t="s">
        <v>111</v>
      </c>
      <c r="C595">
        <v>0.635472</v>
      </c>
      <c r="D595">
        <f t="shared" si="28"/>
        <v>0</v>
      </c>
      <c r="E595">
        <f t="shared" si="29"/>
        <v>0.0799482</v>
      </c>
      <c r="F595">
        <f t="shared" si="30"/>
        <v>0.7154202</v>
      </c>
    </row>
    <row r="596" spans="1:6">
      <c r="A596">
        <v>2</v>
      </c>
      <c r="B596" t="s">
        <v>45</v>
      </c>
      <c r="C596">
        <v>0.336997</v>
      </c>
      <c r="D596">
        <f t="shared" si="28"/>
        <v>0.0358757</v>
      </c>
      <c r="E596">
        <f t="shared" si="29"/>
        <v>0.00773318</v>
      </c>
      <c r="F596">
        <f t="shared" si="30"/>
        <v>0.38060588</v>
      </c>
    </row>
    <row r="597" spans="1:6">
      <c r="A597">
        <v>2</v>
      </c>
      <c r="B597" t="s">
        <v>50</v>
      </c>
      <c r="C597">
        <v>0.41337</v>
      </c>
      <c r="D597">
        <f t="shared" si="28"/>
        <v>0.0358757</v>
      </c>
      <c r="E597">
        <f t="shared" si="29"/>
        <v>-0.000176599999999999</v>
      </c>
      <c r="F597">
        <f t="shared" si="30"/>
        <v>0.4490691</v>
      </c>
    </row>
    <row r="598" spans="1:6">
      <c r="A598">
        <v>2</v>
      </c>
      <c r="B598" t="s">
        <v>42</v>
      </c>
      <c r="C598">
        <v>0.236556</v>
      </c>
      <c r="D598">
        <f t="shared" si="28"/>
        <v>0.0358757</v>
      </c>
      <c r="E598">
        <f t="shared" si="29"/>
        <v>0.0296832</v>
      </c>
      <c r="F598">
        <f t="shared" si="30"/>
        <v>0.3021149</v>
      </c>
    </row>
    <row r="599" spans="1:6">
      <c r="A599">
        <v>2</v>
      </c>
      <c r="B599" t="s">
        <v>60</v>
      </c>
      <c r="C599">
        <v>0.277311</v>
      </c>
      <c r="D599">
        <f t="shared" si="28"/>
        <v>0.0358757</v>
      </c>
      <c r="E599">
        <f t="shared" si="29"/>
        <v>0.0538312</v>
      </c>
      <c r="F599">
        <f t="shared" si="30"/>
        <v>0.3670179</v>
      </c>
    </row>
    <row r="600" spans="1:6">
      <c r="A600">
        <v>2</v>
      </c>
      <c r="B600" t="s">
        <v>177</v>
      </c>
      <c r="C600">
        <v>0.40199</v>
      </c>
      <c r="D600">
        <f t="shared" si="28"/>
        <v>0.0358757</v>
      </c>
      <c r="E600">
        <f t="shared" si="29"/>
        <v>0</v>
      </c>
      <c r="F600">
        <f t="shared" si="30"/>
        <v>0.4378657</v>
      </c>
    </row>
    <row r="601" spans="1:6">
      <c r="A601">
        <v>4</v>
      </c>
      <c r="B601" t="s">
        <v>66</v>
      </c>
      <c r="C601">
        <v>0.633923</v>
      </c>
      <c r="D601">
        <f t="shared" si="28"/>
        <v>0.0327321</v>
      </c>
      <c r="E601">
        <f t="shared" si="29"/>
        <v>0.000434400000000001</v>
      </c>
      <c r="F601">
        <f t="shared" si="30"/>
        <v>0.6670895</v>
      </c>
    </row>
    <row r="602" spans="1:6">
      <c r="A602">
        <v>2</v>
      </c>
      <c r="B602" t="s">
        <v>55</v>
      </c>
      <c r="C602">
        <v>0.388109</v>
      </c>
      <c r="D602">
        <f t="shared" si="28"/>
        <v>0.0358757</v>
      </c>
      <c r="E602">
        <f t="shared" si="29"/>
        <v>0.0582037</v>
      </c>
      <c r="F602">
        <f t="shared" si="30"/>
        <v>0.4821884</v>
      </c>
    </row>
    <row r="603" spans="1:6">
      <c r="A603">
        <v>2</v>
      </c>
      <c r="B603" t="s">
        <v>55</v>
      </c>
      <c r="C603">
        <v>0.556047</v>
      </c>
      <c r="D603">
        <f t="shared" si="28"/>
        <v>0.0358757</v>
      </c>
      <c r="E603">
        <f t="shared" si="29"/>
        <v>0.0582037</v>
      </c>
      <c r="F603">
        <f t="shared" si="30"/>
        <v>0.6501264</v>
      </c>
    </row>
    <row r="604" spans="1:6">
      <c r="A604">
        <v>2</v>
      </c>
      <c r="B604" t="s">
        <v>66</v>
      </c>
      <c r="C604">
        <v>0.342852</v>
      </c>
      <c r="D604">
        <f t="shared" si="28"/>
        <v>0.0358757</v>
      </c>
      <c r="E604">
        <f t="shared" si="29"/>
        <v>0.000434400000000001</v>
      </c>
      <c r="F604">
        <f t="shared" si="30"/>
        <v>0.3791621</v>
      </c>
    </row>
    <row r="605" spans="1:6">
      <c r="A605">
        <v>2</v>
      </c>
      <c r="B605" t="s">
        <v>66</v>
      </c>
      <c r="C605">
        <v>0.249146</v>
      </c>
      <c r="D605">
        <f t="shared" si="28"/>
        <v>0.0358757</v>
      </c>
      <c r="E605">
        <f t="shared" si="29"/>
        <v>0.000434400000000001</v>
      </c>
      <c r="F605">
        <f t="shared" si="30"/>
        <v>0.2854561</v>
      </c>
    </row>
    <row r="606" spans="1:6">
      <c r="A606">
        <v>2</v>
      </c>
      <c r="B606" t="s">
        <v>111</v>
      </c>
      <c r="C606">
        <v>0.634515</v>
      </c>
      <c r="D606">
        <f t="shared" si="28"/>
        <v>0.0358757</v>
      </c>
      <c r="E606">
        <f t="shared" si="29"/>
        <v>0.0799482</v>
      </c>
      <c r="F606">
        <f t="shared" si="30"/>
        <v>0.7503389</v>
      </c>
    </row>
    <row r="607" spans="1:6">
      <c r="A607">
        <v>2</v>
      </c>
      <c r="B607" t="s">
        <v>55</v>
      </c>
      <c r="C607">
        <v>0.295402</v>
      </c>
      <c r="D607">
        <f t="shared" si="28"/>
        <v>0.0358757</v>
      </c>
      <c r="E607">
        <f t="shared" si="29"/>
        <v>0.0582037</v>
      </c>
      <c r="F607">
        <f t="shared" si="30"/>
        <v>0.3894814</v>
      </c>
    </row>
    <row r="608" spans="1:6">
      <c r="A608">
        <v>2</v>
      </c>
      <c r="B608" t="s">
        <v>60</v>
      </c>
      <c r="C608">
        <v>0.198462</v>
      </c>
      <c r="D608">
        <f t="shared" si="28"/>
        <v>0.0358757</v>
      </c>
      <c r="E608">
        <f t="shared" si="29"/>
        <v>0.0538312</v>
      </c>
      <c r="F608">
        <f t="shared" si="30"/>
        <v>0.2881689</v>
      </c>
    </row>
    <row r="609" spans="1:6">
      <c r="A609">
        <v>2</v>
      </c>
      <c r="B609" t="s">
        <v>34</v>
      </c>
      <c r="C609">
        <v>0.410339</v>
      </c>
      <c r="D609">
        <f t="shared" si="28"/>
        <v>0.0358757</v>
      </c>
      <c r="E609">
        <f t="shared" si="29"/>
        <v>0.0781381</v>
      </c>
      <c r="F609">
        <f t="shared" si="30"/>
        <v>0.5243528</v>
      </c>
    </row>
    <row r="610" spans="1:6">
      <c r="A610">
        <v>2</v>
      </c>
      <c r="B610" t="s">
        <v>42</v>
      </c>
      <c r="C610">
        <v>0.251203</v>
      </c>
      <c r="D610">
        <f t="shared" si="28"/>
        <v>0.0358757</v>
      </c>
      <c r="E610">
        <f t="shared" si="29"/>
        <v>0.0296832</v>
      </c>
      <c r="F610">
        <f t="shared" si="30"/>
        <v>0.3167619</v>
      </c>
    </row>
    <row r="611" spans="1:6">
      <c r="A611">
        <v>2</v>
      </c>
      <c r="B611" t="s">
        <v>60</v>
      </c>
      <c r="C611">
        <v>0.49186</v>
      </c>
      <c r="D611">
        <f t="shared" si="28"/>
        <v>0.0358757</v>
      </c>
      <c r="E611">
        <f t="shared" si="29"/>
        <v>0.0538312</v>
      </c>
      <c r="F611">
        <f t="shared" si="30"/>
        <v>0.5815669</v>
      </c>
    </row>
    <row r="612" spans="1:6">
      <c r="A612">
        <v>2</v>
      </c>
      <c r="B612" t="s">
        <v>55</v>
      </c>
      <c r="C612">
        <v>0.338015</v>
      </c>
      <c r="D612">
        <f t="shared" si="28"/>
        <v>0.0358757</v>
      </c>
      <c r="E612">
        <f t="shared" si="29"/>
        <v>0.0582037</v>
      </c>
      <c r="F612">
        <f t="shared" si="30"/>
        <v>0.4320944</v>
      </c>
    </row>
    <row r="613" spans="1:6">
      <c r="A613">
        <v>2</v>
      </c>
      <c r="B613" t="s">
        <v>55</v>
      </c>
      <c r="C613">
        <v>0.473761</v>
      </c>
      <c r="D613">
        <f t="shared" si="28"/>
        <v>0.0358757</v>
      </c>
      <c r="E613">
        <f t="shared" si="29"/>
        <v>0.0582037</v>
      </c>
      <c r="F613">
        <f t="shared" si="30"/>
        <v>0.5678404</v>
      </c>
    </row>
    <row r="614" spans="1:6">
      <c r="A614">
        <v>2</v>
      </c>
      <c r="B614" t="s">
        <v>50</v>
      </c>
      <c r="C614">
        <v>0.426655</v>
      </c>
      <c r="D614">
        <f t="shared" si="28"/>
        <v>0.0358757</v>
      </c>
      <c r="E614">
        <f t="shared" si="29"/>
        <v>-0.000176599999999999</v>
      </c>
      <c r="F614">
        <f t="shared" si="30"/>
        <v>0.4623541</v>
      </c>
    </row>
    <row r="615" spans="1:6">
      <c r="A615">
        <v>2</v>
      </c>
      <c r="B615" t="s">
        <v>45</v>
      </c>
      <c r="C615">
        <v>0.340795</v>
      </c>
      <c r="D615">
        <f t="shared" si="28"/>
        <v>0.0358757</v>
      </c>
      <c r="E615">
        <f t="shared" si="29"/>
        <v>0.00773318</v>
      </c>
      <c r="F615">
        <f t="shared" si="30"/>
        <v>0.38440388</v>
      </c>
    </row>
    <row r="616" spans="1:6">
      <c r="A616">
        <v>2</v>
      </c>
      <c r="B616" t="s">
        <v>60</v>
      </c>
      <c r="C616">
        <v>0.655584</v>
      </c>
      <c r="D616">
        <f t="shared" si="28"/>
        <v>0.0358757</v>
      </c>
      <c r="E616">
        <f t="shared" si="29"/>
        <v>0.0538312</v>
      </c>
      <c r="F616">
        <f t="shared" si="30"/>
        <v>0.7452909</v>
      </c>
    </row>
    <row r="617" spans="1:6">
      <c r="A617">
        <v>2</v>
      </c>
      <c r="B617" t="s">
        <v>50</v>
      </c>
      <c r="C617">
        <v>0.408393</v>
      </c>
      <c r="D617">
        <f t="shared" si="28"/>
        <v>0.0358757</v>
      </c>
      <c r="E617">
        <f t="shared" si="29"/>
        <v>-0.000176599999999999</v>
      </c>
      <c r="F617">
        <f t="shared" si="30"/>
        <v>0.4440921</v>
      </c>
    </row>
    <row r="618" spans="1:6">
      <c r="A618">
        <v>3</v>
      </c>
      <c r="B618" t="s">
        <v>111</v>
      </c>
      <c r="C618">
        <v>0.626356</v>
      </c>
      <c r="D618">
        <f t="shared" si="28"/>
        <v>0.0465319</v>
      </c>
      <c r="E618">
        <f t="shared" si="29"/>
        <v>0.0799482</v>
      </c>
      <c r="F618">
        <f t="shared" si="30"/>
        <v>0.7528361</v>
      </c>
    </row>
    <row r="619" spans="1:6">
      <c r="A619">
        <v>2</v>
      </c>
      <c r="B619" t="s">
        <v>45</v>
      </c>
      <c r="C619">
        <v>0.329384</v>
      </c>
      <c r="D619">
        <f t="shared" si="28"/>
        <v>0.0358757</v>
      </c>
      <c r="E619">
        <f t="shared" si="29"/>
        <v>0.00773318</v>
      </c>
      <c r="F619">
        <f t="shared" si="30"/>
        <v>0.37299288</v>
      </c>
    </row>
    <row r="620" spans="1:6">
      <c r="A620">
        <v>2</v>
      </c>
      <c r="B620" t="s">
        <v>55</v>
      </c>
      <c r="C620">
        <v>0.47238</v>
      </c>
      <c r="D620">
        <f t="shared" si="28"/>
        <v>0.0358757</v>
      </c>
      <c r="E620">
        <f t="shared" si="29"/>
        <v>0.0582037</v>
      </c>
      <c r="F620">
        <f t="shared" si="30"/>
        <v>0.5664594</v>
      </c>
    </row>
    <row r="621" spans="1:6">
      <c r="A621">
        <v>2</v>
      </c>
      <c r="B621" t="s">
        <v>34</v>
      </c>
      <c r="C621">
        <v>0.341725</v>
      </c>
      <c r="D621">
        <f t="shared" si="28"/>
        <v>0.0358757</v>
      </c>
      <c r="E621">
        <f t="shared" si="29"/>
        <v>0.0781381</v>
      </c>
      <c r="F621">
        <f t="shared" si="30"/>
        <v>0.4557388</v>
      </c>
    </row>
    <row r="622" spans="1:6">
      <c r="A622">
        <v>2</v>
      </c>
      <c r="B622" t="s">
        <v>55</v>
      </c>
      <c r="C622">
        <v>0.619626</v>
      </c>
      <c r="D622">
        <f t="shared" si="28"/>
        <v>0.0358757</v>
      </c>
      <c r="E622">
        <f t="shared" si="29"/>
        <v>0.0582037</v>
      </c>
      <c r="F622">
        <f t="shared" si="30"/>
        <v>0.7137054</v>
      </c>
    </row>
    <row r="623" spans="1:6">
      <c r="A623">
        <v>2</v>
      </c>
      <c r="B623" t="s">
        <v>66</v>
      </c>
      <c r="C623">
        <v>0.267664</v>
      </c>
      <c r="D623">
        <f t="shared" si="28"/>
        <v>0.0358757</v>
      </c>
      <c r="E623">
        <f t="shared" si="29"/>
        <v>0.000434400000000001</v>
      </c>
      <c r="F623">
        <f t="shared" si="30"/>
        <v>0.3039741</v>
      </c>
    </row>
    <row r="624" spans="1:6">
      <c r="A624">
        <v>1</v>
      </c>
      <c r="B624" t="s">
        <v>111</v>
      </c>
      <c r="C624">
        <v>0.396836</v>
      </c>
      <c r="D624">
        <f t="shared" si="28"/>
        <v>0</v>
      </c>
      <c r="E624">
        <f t="shared" si="29"/>
        <v>0.0799482</v>
      </c>
      <c r="F624">
        <f t="shared" si="30"/>
        <v>0.4767842</v>
      </c>
    </row>
    <row r="625" spans="1:6">
      <c r="A625">
        <v>2</v>
      </c>
      <c r="B625" t="s">
        <v>50</v>
      </c>
      <c r="C625">
        <v>0.435282</v>
      </c>
      <c r="D625">
        <f t="shared" si="28"/>
        <v>0.0358757</v>
      </c>
      <c r="E625">
        <f t="shared" si="29"/>
        <v>-0.000176599999999999</v>
      </c>
      <c r="F625">
        <f t="shared" si="30"/>
        <v>0.4709811</v>
      </c>
    </row>
    <row r="626" spans="1:6">
      <c r="A626">
        <v>2</v>
      </c>
      <c r="B626" t="s">
        <v>34</v>
      </c>
      <c r="C626">
        <v>0.306578</v>
      </c>
      <c r="D626">
        <f t="shared" si="28"/>
        <v>0.0358757</v>
      </c>
      <c r="E626">
        <f t="shared" si="29"/>
        <v>0.0781381</v>
      </c>
      <c r="F626">
        <f t="shared" si="30"/>
        <v>0.4205918</v>
      </c>
    </row>
    <row r="627" spans="1:6">
      <c r="A627">
        <v>2</v>
      </c>
      <c r="B627" t="s">
        <v>66</v>
      </c>
      <c r="C627">
        <v>0.365536</v>
      </c>
      <c r="D627">
        <f t="shared" si="28"/>
        <v>0.0358757</v>
      </c>
      <c r="E627">
        <f t="shared" si="29"/>
        <v>0.000434400000000001</v>
      </c>
      <c r="F627">
        <f t="shared" si="30"/>
        <v>0.4018461</v>
      </c>
    </row>
    <row r="628" spans="1:6">
      <c r="A628">
        <v>2</v>
      </c>
      <c r="B628" t="s">
        <v>42</v>
      </c>
      <c r="C628">
        <v>0.395247</v>
      </c>
      <c r="D628">
        <f t="shared" si="28"/>
        <v>0.0358757</v>
      </c>
      <c r="E628">
        <f t="shared" si="29"/>
        <v>0.0296832</v>
      </c>
      <c r="F628">
        <f t="shared" si="30"/>
        <v>0.4608059</v>
      </c>
    </row>
    <row r="629" spans="1:6">
      <c r="A629">
        <v>2</v>
      </c>
      <c r="B629" t="s">
        <v>50</v>
      </c>
      <c r="C629">
        <v>0.291811</v>
      </c>
      <c r="D629">
        <f t="shared" si="28"/>
        <v>0.0358757</v>
      </c>
      <c r="E629">
        <f t="shared" si="29"/>
        <v>-0.000176599999999999</v>
      </c>
      <c r="F629">
        <f t="shared" si="30"/>
        <v>0.3275101</v>
      </c>
    </row>
    <row r="630" spans="1:6">
      <c r="A630">
        <v>3</v>
      </c>
      <c r="B630" t="s">
        <v>60</v>
      </c>
      <c r="C630">
        <v>0.489275</v>
      </c>
      <c r="D630">
        <f t="shared" si="28"/>
        <v>0.0465319</v>
      </c>
      <c r="E630">
        <f t="shared" si="29"/>
        <v>0.0538312</v>
      </c>
      <c r="F630">
        <f t="shared" si="30"/>
        <v>0.5896381</v>
      </c>
    </row>
    <row r="631" spans="1:6">
      <c r="A631">
        <v>2</v>
      </c>
      <c r="B631" t="s">
        <v>38</v>
      </c>
      <c r="C631">
        <v>0.529667</v>
      </c>
      <c r="D631">
        <f t="shared" si="28"/>
        <v>0.0358757</v>
      </c>
      <c r="E631">
        <f t="shared" si="29"/>
        <v>0.0616684</v>
      </c>
      <c r="F631">
        <f t="shared" si="30"/>
        <v>0.6272111</v>
      </c>
    </row>
    <row r="632" spans="1:6">
      <c r="A632">
        <v>2</v>
      </c>
      <c r="B632" t="s">
        <v>42</v>
      </c>
      <c r="C632">
        <v>0.325294</v>
      </c>
      <c r="D632">
        <f t="shared" si="28"/>
        <v>0.0358757</v>
      </c>
      <c r="E632">
        <f t="shared" si="29"/>
        <v>0.0296832</v>
      </c>
      <c r="F632">
        <f t="shared" si="30"/>
        <v>0.3908529</v>
      </c>
    </row>
    <row r="633" spans="1:6">
      <c r="A633">
        <v>2</v>
      </c>
      <c r="B633" t="s">
        <v>45</v>
      </c>
      <c r="C633">
        <v>0.32931</v>
      </c>
      <c r="D633">
        <f t="shared" si="28"/>
        <v>0.0358757</v>
      </c>
      <c r="E633">
        <f t="shared" si="29"/>
        <v>0.00773318</v>
      </c>
      <c r="F633">
        <f t="shared" si="30"/>
        <v>0.37291888</v>
      </c>
    </row>
    <row r="634" spans="1:6">
      <c r="A634">
        <v>2</v>
      </c>
      <c r="B634" t="s">
        <v>50</v>
      </c>
      <c r="C634">
        <v>0.248961</v>
      </c>
      <c r="D634">
        <f t="shared" si="28"/>
        <v>0.0358757</v>
      </c>
      <c r="E634">
        <f t="shared" si="29"/>
        <v>-0.000176599999999999</v>
      </c>
      <c r="F634">
        <f t="shared" si="30"/>
        <v>0.2846601</v>
      </c>
    </row>
    <row r="635" spans="1:6">
      <c r="A635">
        <v>4</v>
      </c>
      <c r="B635" t="s">
        <v>45</v>
      </c>
      <c r="C635">
        <v>0.58198</v>
      </c>
      <c r="D635">
        <f t="shared" si="28"/>
        <v>0.0327321</v>
      </c>
      <c r="E635">
        <f t="shared" si="29"/>
        <v>0.00773318</v>
      </c>
      <c r="F635">
        <f t="shared" si="30"/>
        <v>0.62244528</v>
      </c>
    </row>
    <row r="636" spans="1:6">
      <c r="A636">
        <v>2</v>
      </c>
      <c r="B636" t="s">
        <v>50</v>
      </c>
      <c r="C636">
        <v>0.402068</v>
      </c>
      <c r="D636">
        <f t="shared" si="28"/>
        <v>0.0358757</v>
      </c>
      <c r="E636">
        <f t="shared" si="29"/>
        <v>-0.000176599999999999</v>
      </c>
      <c r="F636">
        <f t="shared" si="30"/>
        <v>0.4377671</v>
      </c>
    </row>
    <row r="637" spans="1:6">
      <c r="A637">
        <v>3</v>
      </c>
      <c r="B637" t="s">
        <v>111</v>
      </c>
      <c r="C637">
        <v>0.616687</v>
      </c>
      <c r="D637">
        <f t="shared" si="28"/>
        <v>0.0465319</v>
      </c>
      <c r="E637">
        <f t="shared" si="29"/>
        <v>0.0799482</v>
      </c>
      <c r="F637">
        <f t="shared" si="30"/>
        <v>0.7431671</v>
      </c>
    </row>
    <row r="638" spans="1:6">
      <c r="A638">
        <v>2</v>
      </c>
      <c r="B638" t="s">
        <v>66</v>
      </c>
      <c r="C638">
        <v>0.387906</v>
      </c>
      <c r="D638">
        <f t="shared" si="28"/>
        <v>0.0358757</v>
      </c>
      <c r="E638">
        <f t="shared" si="29"/>
        <v>0.000434400000000001</v>
      </c>
      <c r="F638">
        <f t="shared" si="30"/>
        <v>0.4242161</v>
      </c>
    </row>
    <row r="639" spans="1:6">
      <c r="A639">
        <v>2</v>
      </c>
      <c r="B639" t="s">
        <v>34</v>
      </c>
      <c r="C639">
        <v>1.23828</v>
      </c>
      <c r="D639">
        <f t="shared" si="28"/>
        <v>0.0358757</v>
      </c>
      <c r="E639">
        <f t="shared" si="29"/>
        <v>0.0781381</v>
      </c>
      <c r="F639">
        <f t="shared" si="30"/>
        <v>1.3522938</v>
      </c>
    </row>
    <row r="640" spans="1:6">
      <c r="A640">
        <v>2</v>
      </c>
      <c r="B640" t="s">
        <v>50</v>
      </c>
      <c r="C640">
        <v>0.360625</v>
      </c>
      <c r="D640">
        <f t="shared" si="28"/>
        <v>0.0358757</v>
      </c>
      <c r="E640">
        <f t="shared" si="29"/>
        <v>-0.000176599999999999</v>
      </c>
      <c r="F640">
        <f t="shared" si="30"/>
        <v>0.3963241</v>
      </c>
    </row>
    <row r="641" spans="1:6">
      <c r="A641">
        <v>2</v>
      </c>
      <c r="B641" t="s">
        <v>45</v>
      </c>
      <c r="C641">
        <v>0.240113</v>
      </c>
      <c r="D641">
        <f t="shared" si="28"/>
        <v>0.0358757</v>
      </c>
      <c r="E641">
        <f t="shared" si="29"/>
        <v>0.00773318</v>
      </c>
      <c r="F641">
        <f t="shared" si="30"/>
        <v>0.28372188</v>
      </c>
    </row>
    <row r="642" spans="1:6">
      <c r="A642">
        <v>2</v>
      </c>
      <c r="B642" t="s">
        <v>45</v>
      </c>
      <c r="C642">
        <v>0.35575</v>
      </c>
      <c r="D642">
        <f t="shared" si="28"/>
        <v>0.0358757</v>
      </c>
      <c r="E642">
        <f t="shared" si="29"/>
        <v>0.00773318</v>
      </c>
      <c r="F642">
        <f t="shared" si="30"/>
        <v>0.39935888</v>
      </c>
    </row>
    <row r="643" spans="1:6">
      <c r="A643">
        <v>2</v>
      </c>
      <c r="B643" t="s">
        <v>50</v>
      </c>
      <c r="C643">
        <v>0.209905</v>
      </c>
      <c r="D643">
        <f t="shared" ref="D643:D706" si="31">VLOOKUP(A643,J:L,3,0)</f>
        <v>0.0358757</v>
      </c>
      <c r="E643">
        <f t="shared" ref="E643:E706" si="32">VLOOKUP(B643,J:L,3,0)</f>
        <v>-0.000176599999999999</v>
      </c>
      <c r="F643">
        <f t="shared" ref="F643:F706" si="33">C643+D643+E643</f>
        <v>0.2456041</v>
      </c>
    </row>
    <row r="644" spans="1:6">
      <c r="A644">
        <v>2</v>
      </c>
      <c r="B644" t="s">
        <v>177</v>
      </c>
      <c r="C644">
        <v>0.471567</v>
      </c>
      <c r="D644">
        <f t="shared" si="31"/>
        <v>0.0358757</v>
      </c>
      <c r="E644">
        <f t="shared" si="32"/>
        <v>0</v>
      </c>
      <c r="F644">
        <f t="shared" si="33"/>
        <v>0.5074427</v>
      </c>
    </row>
    <row r="645" spans="1:6">
      <c r="A645">
        <v>2</v>
      </c>
      <c r="B645" t="s">
        <v>50</v>
      </c>
      <c r="C645">
        <v>0.212035</v>
      </c>
      <c r="D645">
        <f t="shared" si="31"/>
        <v>0.0358757</v>
      </c>
      <c r="E645">
        <f t="shared" si="32"/>
        <v>-0.000176599999999999</v>
      </c>
      <c r="F645">
        <f t="shared" si="33"/>
        <v>0.2477341</v>
      </c>
    </row>
    <row r="646" spans="1:6">
      <c r="A646">
        <v>4</v>
      </c>
      <c r="B646" t="s">
        <v>177</v>
      </c>
      <c r="C646">
        <v>0.269024</v>
      </c>
      <c r="D646">
        <f t="shared" si="31"/>
        <v>0.0327321</v>
      </c>
      <c r="E646">
        <f t="shared" si="32"/>
        <v>0</v>
      </c>
      <c r="F646">
        <f t="shared" si="33"/>
        <v>0.3017561</v>
      </c>
    </row>
    <row r="647" spans="1:6">
      <c r="A647">
        <v>2</v>
      </c>
      <c r="B647" t="s">
        <v>34</v>
      </c>
      <c r="C647">
        <v>0.507664</v>
      </c>
      <c r="D647">
        <f t="shared" si="31"/>
        <v>0.0358757</v>
      </c>
      <c r="E647">
        <f t="shared" si="32"/>
        <v>0.0781381</v>
      </c>
      <c r="F647">
        <f t="shared" si="33"/>
        <v>0.6216778</v>
      </c>
    </row>
    <row r="648" spans="1:6">
      <c r="A648">
        <v>2</v>
      </c>
      <c r="B648" t="s">
        <v>177</v>
      </c>
      <c r="C648">
        <v>0.394562</v>
      </c>
      <c r="D648">
        <f t="shared" si="31"/>
        <v>0.0358757</v>
      </c>
      <c r="E648">
        <f t="shared" si="32"/>
        <v>0</v>
      </c>
      <c r="F648">
        <f t="shared" si="33"/>
        <v>0.4304377</v>
      </c>
    </row>
    <row r="649" spans="1:6">
      <c r="A649">
        <v>4</v>
      </c>
      <c r="B649" t="s">
        <v>50</v>
      </c>
      <c r="C649">
        <v>0.589534</v>
      </c>
      <c r="D649">
        <f t="shared" si="31"/>
        <v>0.0327321</v>
      </c>
      <c r="E649">
        <f t="shared" si="32"/>
        <v>-0.000176599999999999</v>
      </c>
      <c r="F649">
        <f t="shared" si="33"/>
        <v>0.6220895</v>
      </c>
    </row>
    <row r="650" spans="1:6">
      <c r="A650">
        <v>2</v>
      </c>
      <c r="B650" t="s">
        <v>45</v>
      </c>
      <c r="C650">
        <v>0.248995</v>
      </c>
      <c r="D650">
        <f t="shared" si="31"/>
        <v>0.0358757</v>
      </c>
      <c r="E650">
        <f t="shared" si="32"/>
        <v>0.00773318</v>
      </c>
      <c r="F650">
        <f t="shared" si="33"/>
        <v>0.29260388</v>
      </c>
    </row>
    <row r="651" spans="1:6">
      <c r="A651">
        <v>2</v>
      </c>
      <c r="B651" t="s">
        <v>34</v>
      </c>
      <c r="C651">
        <v>0.328284</v>
      </c>
      <c r="D651">
        <f t="shared" si="31"/>
        <v>0.0358757</v>
      </c>
      <c r="E651">
        <f t="shared" si="32"/>
        <v>0.0781381</v>
      </c>
      <c r="F651">
        <f t="shared" si="33"/>
        <v>0.4422978</v>
      </c>
    </row>
    <row r="652" spans="1:6">
      <c r="A652">
        <v>2</v>
      </c>
      <c r="B652" t="s">
        <v>66</v>
      </c>
      <c r="C652">
        <v>0.358265</v>
      </c>
      <c r="D652">
        <f t="shared" si="31"/>
        <v>0.0358757</v>
      </c>
      <c r="E652">
        <f t="shared" si="32"/>
        <v>0.000434400000000001</v>
      </c>
      <c r="F652">
        <f t="shared" si="33"/>
        <v>0.3945751</v>
      </c>
    </row>
    <row r="653" spans="1:6">
      <c r="A653">
        <v>2</v>
      </c>
      <c r="B653" t="s">
        <v>45</v>
      </c>
      <c r="C653">
        <v>0.514417</v>
      </c>
      <c r="D653">
        <f t="shared" si="31"/>
        <v>0.0358757</v>
      </c>
      <c r="E653">
        <f t="shared" si="32"/>
        <v>0.00773318</v>
      </c>
      <c r="F653">
        <f t="shared" si="33"/>
        <v>0.55802588</v>
      </c>
    </row>
    <row r="654" spans="1:6">
      <c r="A654">
        <v>2</v>
      </c>
      <c r="B654" t="s">
        <v>42</v>
      </c>
      <c r="C654">
        <v>0.562185</v>
      </c>
      <c r="D654">
        <f t="shared" si="31"/>
        <v>0.0358757</v>
      </c>
      <c r="E654">
        <f t="shared" si="32"/>
        <v>0.0296832</v>
      </c>
      <c r="F654">
        <f t="shared" si="33"/>
        <v>0.6277439</v>
      </c>
    </row>
    <row r="655" spans="1:6">
      <c r="A655">
        <v>2</v>
      </c>
      <c r="B655" t="s">
        <v>66</v>
      </c>
      <c r="C655">
        <v>0.250771</v>
      </c>
      <c r="D655">
        <f t="shared" si="31"/>
        <v>0.0358757</v>
      </c>
      <c r="E655">
        <f t="shared" si="32"/>
        <v>0.000434400000000001</v>
      </c>
      <c r="F655">
        <f t="shared" si="33"/>
        <v>0.2870811</v>
      </c>
    </row>
    <row r="656" spans="1:6">
      <c r="A656">
        <v>4</v>
      </c>
      <c r="B656" t="s">
        <v>50</v>
      </c>
      <c r="C656">
        <v>0.436626</v>
      </c>
      <c r="D656">
        <f t="shared" si="31"/>
        <v>0.0327321</v>
      </c>
      <c r="E656">
        <f t="shared" si="32"/>
        <v>-0.000176599999999999</v>
      </c>
      <c r="F656">
        <f t="shared" si="33"/>
        <v>0.4691815</v>
      </c>
    </row>
    <row r="657" spans="1:6">
      <c r="A657">
        <v>2</v>
      </c>
      <c r="B657" t="s">
        <v>45</v>
      </c>
      <c r="C657">
        <v>0.339721</v>
      </c>
      <c r="D657">
        <f t="shared" si="31"/>
        <v>0.0358757</v>
      </c>
      <c r="E657">
        <f t="shared" si="32"/>
        <v>0.00773318</v>
      </c>
      <c r="F657">
        <f t="shared" si="33"/>
        <v>0.38332988</v>
      </c>
    </row>
    <row r="658" spans="1:6">
      <c r="A658">
        <v>2</v>
      </c>
      <c r="B658" t="s">
        <v>177</v>
      </c>
      <c r="C658">
        <v>0.437941</v>
      </c>
      <c r="D658">
        <f t="shared" si="31"/>
        <v>0.0358757</v>
      </c>
      <c r="E658">
        <f t="shared" si="32"/>
        <v>0</v>
      </c>
      <c r="F658">
        <f t="shared" si="33"/>
        <v>0.4738167</v>
      </c>
    </row>
    <row r="659" spans="1:6">
      <c r="A659">
        <v>2</v>
      </c>
      <c r="B659" t="s">
        <v>38</v>
      </c>
      <c r="C659">
        <v>0.611672</v>
      </c>
      <c r="D659">
        <f t="shared" si="31"/>
        <v>0.0358757</v>
      </c>
      <c r="E659">
        <f t="shared" si="32"/>
        <v>0.0616684</v>
      </c>
      <c r="F659">
        <f t="shared" si="33"/>
        <v>0.7092161</v>
      </c>
    </row>
    <row r="660" spans="1:6">
      <c r="A660">
        <v>2</v>
      </c>
      <c r="B660" t="s">
        <v>45</v>
      </c>
      <c r="C660">
        <v>0.0581457</v>
      </c>
      <c r="D660">
        <f t="shared" si="31"/>
        <v>0.0358757</v>
      </c>
      <c r="E660">
        <f t="shared" si="32"/>
        <v>0.00773318</v>
      </c>
      <c r="F660">
        <f t="shared" si="33"/>
        <v>0.10175458</v>
      </c>
    </row>
    <row r="661" spans="1:6">
      <c r="A661">
        <v>2</v>
      </c>
      <c r="B661" t="s">
        <v>45</v>
      </c>
      <c r="C661">
        <v>0.231273</v>
      </c>
      <c r="D661">
        <f t="shared" si="31"/>
        <v>0.0358757</v>
      </c>
      <c r="E661">
        <f t="shared" si="32"/>
        <v>0.00773318</v>
      </c>
      <c r="F661">
        <f t="shared" si="33"/>
        <v>0.27488188</v>
      </c>
    </row>
    <row r="662" spans="1:6">
      <c r="A662">
        <v>2</v>
      </c>
      <c r="B662" t="s">
        <v>42</v>
      </c>
      <c r="C662">
        <v>0.120808</v>
      </c>
      <c r="D662">
        <f t="shared" si="31"/>
        <v>0.0358757</v>
      </c>
      <c r="E662">
        <f t="shared" si="32"/>
        <v>0.0296832</v>
      </c>
      <c r="F662">
        <f t="shared" si="33"/>
        <v>0.1863669</v>
      </c>
    </row>
    <row r="663" spans="1:6">
      <c r="A663">
        <v>2</v>
      </c>
      <c r="B663" t="s">
        <v>55</v>
      </c>
      <c r="C663">
        <v>0.433282</v>
      </c>
      <c r="D663">
        <f t="shared" si="31"/>
        <v>0.0358757</v>
      </c>
      <c r="E663">
        <f t="shared" si="32"/>
        <v>0.0582037</v>
      </c>
      <c r="F663">
        <f t="shared" si="33"/>
        <v>0.5273614</v>
      </c>
    </row>
    <row r="664" spans="1:6">
      <c r="A664">
        <v>2</v>
      </c>
      <c r="B664" t="s">
        <v>50</v>
      </c>
      <c r="C664">
        <v>0.495496</v>
      </c>
      <c r="D664">
        <f t="shared" si="31"/>
        <v>0.0358757</v>
      </c>
      <c r="E664">
        <f t="shared" si="32"/>
        <v>-0.000176599999999999</v>
      </c>
      <c r="F664">
        <f t="shared" si="33"/>
        <v>0.5311951</v>
      </c>
    </row>
    <row r="665" spans="1:6">
      <c r="A665">
        <v>3</v>
      </c>
      <c r="B665" t="s">
        <v>42</v>
      </c>
      <c r="C665">
        <v>0.556209</v>
      </c>
      <c r="D665">
        <f t="shared" si="31"/>
        <v>0.0465319</v>
      </c>
      <c r="E665">
        <f t="shared" si="32"/>
        <v>0.0296832</v>
      </c>
      <c r="F665">
        <f t="shared" si="33"/>
        <v>0.6324241</v>
      </c>
    </row>
    <row r="666" spans="1:6">
      <c r="A666">
        <v>2</v>
      </c>
      <c r="B666" t="s">
        <v>50</v>
      </c>
      <c r="C666">
        <v>0.35508</v>
      </c>
      <c r="D666">
        <f t="shared" si="31"/>
        <v>0.0358757</v>
      </c>
      <c r="E666">
        <f t="shared" si="32"/>
        <v>-0.000176599999999999</v>
      </c>
      <c r="F666">
        <f t="shared" si="33"/>
        <v>0.3907791</v>
      </c>
    </row>
    <row r="667" spans="1:6">
      <c r="A667">
        <v>2</v>
      </c>
      <c r="B667" t="s">
        <v>45</v>
      </c>
      <c r="C667">
        <v>0.27595</v>
      </c>
      <c r="D667">
        <f t="shared" si="31"/>
        <v>0.0358757</v>
      </c>
      <c r="E667">
        <f t="shared" si="32"/>
        <v>0.00773318</v>
      </c>
      <c r="F667">
        <f t="shared" si="33"/>
        <v>0.31955888</v>
      </c>
    </row>
    <row r="668" spans="1:6">
      <c r="A668">
        <v>4</v>
      </c>
      <c r="B668" t="s">
        <v>177</v>
      </c>
      <c r="C668">
        <v>0.555409</v>
      </c>
      <c r="D668">
        <f t="shared" si="31"/>
        <v>0.0327321</v>
      </c>
      <c r="E668">
        <f t="shared" si="32"/>
        <v>0</v>
      </c>
      <c r="F668">
        <f t="shared" si="33"/>
        <v>0.5881411</v>
      </c>
    </row>
    <row r="669" spans="1:6">
      <c r="A669">
        <v>3</v>
      </c>
      <c r="B669" t="s">
        <v>34</v>
      </c>
      <c r="C669">
        <v>0.494489</v>
      </c>
      <c r="D669">
        <f t="shared" si="31"/>
        <v>0.0465319</v>
      </c>
      <c r="E669">
        <f t="shared" si="32"/>
        <v>0.0781381</v>
      </c>
      <c r="F669">
        <f t="shared" si="33"/>
        <v>0.619159</v>
      </c>
    </row>
    <row r="670" spans="1:6">
      <c r="A670">
        <v>3</v>
      </c>
      <c r="B670" t="s">
        <v>38</v>
      </c>
      <c r="C670">
        <v>0.564224</v>
      </c>
      <c r="D670">
        <f t="shared" si="31"/>
        <v>0.0465319</v>
      </c>
      <c r="E670">
        <f t="shared" si="32"/>
        <v>0.0616684</v>
      </c>
      <c r="F670">
        <f t="shared" si="33"/>
        <v>0.6724243</v>
      </c>
    </row>
    <row r="671" spans="1:6">
      <c r="A671">
        <v>2</v>
      </c>
      <c r="B671" t="s">
        <v>66</v>
      </c>
      <c r="C671">
        <v>0.172255</v>
      </c>
      <c r="D671">
        <f t="shared" si="31"/>
        <v>0.0358757</v>
      </c>
      <c r="E671">
        <f t="shared" si="32"/>
        <v>0.000434400000000001</v>
      </c>
      <c r="F671">
        <f t="shared" si="33"/>
        <v>0.2085651</v>
      </c>
    </row>
    <row r="672" spans="1:6">
      <c r="A672">
        <v>2</v>
      </c>
      <c r="B672" t="s">
        <v>177</v>
      </c>
      <c r="C672">
        <v>0.540338</v>
      </c>
      <c r="D672">
        <f t="shared" si="31"/>
        <v>0.0358757</v>
      </c>
      <c r="E672">
        <f t="shared" si="32"/>
        <v>0</v>
      </c>
      <c r="F672">
        <f t="shared" si="33"/>
        <v>0.5762137</v>
      </c>
    </row>
    <row r="673" spans="1:6">
      <c r="A673">
        <v>2</v>
      </c>
      <c r="B673" t="s">
        <v>177</v>
      </c>
      <c r="C673">
        <v>0.00749726</v>
      </c>
      <c r="D673">
        <f t="shared" si="31"/>
        <v>0.0358757</v>
      </c>
      <c r="E673">
        <f t="shared" si="32"/>
        <v>0</v>
      </c>
      <c r="F673">
        <f t="shared" si="33"/>
        <v>0.04337296</v>
      </c>
    </row>
    <row r="674" spans="1:6">
      <c r="A674">
        <v>1</v>
      </c>
      <c r="B674" t="s">
        <v>111</v>
      </c>
      <c r="C674">
        <v>0.601188</v>
      </c>
      <c r="D674">
        <f t="shared" si="31"/>
        <v>0</v>
      </c>
      <c r="E674">
        <f t="shared" si="32"/>
        <v>0.0799482</v>
      </c>
      <c r="F674">
        <f t="shared" si="33"/>
        <v>0.6811362</v>
      </c>
    </row>
    <row r="675" spans="1:6">
      <c r="A675">
        <v>3</v>
      </c>
      <c r="B675" t="s">
        <v>34</v>
      </c>
      <c r="C675">
        <v>0.821724</v>
      </c>
      <c r="D675">
        <f t="shared" si="31"/>
        <v>0.0465319</v>
      </c>
      <c r="E675">
        <f t="shared" si="32"/>
        <v>0.0781381</v>
      </c>
      <c r="F675">
        <f t="shared" si="33"/>
        <v>0.946394</v>
      </c>
    </row>
    <row r="676" spans="1:6">
      <c r="A676">
        <v>2</v>
      </c>
      <c r="B676" t="s">
        <v>42</v>
      </c>
      <c r="C676">
        <v>0.478243</v>
      </c>
      <c r="D676">
        <f t="shared" si="31"/>
        <v>0.0358757</v>
      </c>
      <c r="E676">
        <f t="shared" si="32"/>
        <v>0.0296832</v>
      </c>
      <c r="F676">
        <f t="shared" si="33"/>
        <v>0.5438019</v>
      </c>
    </row>
    <row r="677" spans="1:6">
      <c r="A677">
        <v>1</v>
      </c>
      <c r="B677" t="s">
        <v>111</v>
      </c>
      <c r="C677">
        <v>0.440628</v>
      </c>
      <c r="D677">
        <f t="shared" si="31"/>
        <v>0</v>
      </c>
      <c r="E677">
        <f t="shared" si="32"/>
        <v>0.0799482</v>
      </c>
      <c r="F677">
        <f t="shared" si="33"/>
        <v>0.5205762</v>
      </c>
    </row>
    <row r="678" spans="1:6">
      <c r="A678">
        <v>2</v>
      </c>
      <c r="B678" t="s">
        <v>38</v>
      </c>
      <c r="C678">
        <v>0.148542</v>
      </c>
      <c r="D678">
        <f t="shared" si="31"/>
        <v>0.0358757</v>
      </c>
      <c r="E678">
        <f t="shared" si="32"/>
        <v>0.0616684</v>
      </c>
      <c r="F678">
        <f t="shared" si="33"/>
        <v>0.2460861</v>
      </c>
    </row>
    <row r="679" spans="1:6">
      <c r="A679">
        <v>3</v>
      </c>
      <c r="B679" t="s">
        <v>111</v>
      </c>
      <c r="C679">
        <v>0.527766</v>
      </c>
      <c r="D679">
        <f t="shared" si="31"/>
        <v>0.0465319</v>
      </c>
      <c r="E679">
        <f t="shared" si="32"/>
        <v>0.0799482</v>
      </c>
      <c r="F679">
        <f t="shared" si="33"/>
        <v>0.6542461</v>
      </c>
    </row>
    <row r="680" spans="1:6">
      <c r="A680">
        <v>2</v>
      </c>
      <c r="B680" t="s">
        <v>45</v>
      </c>
      <c r="C680">
        <v>0.24371</v>
      </c>
      <c r="D680">
        <f t="shared" si="31"/>
        <v>0.0358757</v>
      </c>
      <c r="E680">
        <f t="shared" si="32"/>
        <v>0.00773318</v>
      </c>
      <c r="F680">
        <f t="shared" si="33"/>
        <v>0.28731888</v>
      </c>
    </row>
    <row r="681" spans="1:6">
      <c r="A681">
        <v>3</v>
      </c>
      <c r="B681" t="s">
        <v>111</v>
      </c>
      <c r="C681">
        <v>0.517924</v>
      </c>
      <c r="D681">
        <f t="shared" si="31"/>
        <v>0.0465319</v>
      </c>
      <c r="E681">
        <f t="shared" si="32"/>
        <v>0.0799482</v>
      </c>
      <c r="F681">
        <f t="shared" si="33"/>
        <v>0.6444041</v>
      </c>
    </row>
    <row r="682" spans="1:6">
      <c r="A682">
        <v>2</v>
      </c>
      <c r="B682" t="s">
        <v>66</v>
      </c>
      <c r="C682">
        <v>0.158588</v>
      </c>
      <c r="D682">
        <f t="shared" si="31"/>
        <v>0.0358757</v>
      </c>
      <c r="E682">
        <f t="shared" si="32"/>
        <v>0.000434400000000001</v>
      </c>
      <c r="F682">
        <f t="shared" si="33"/>
        <v>0.1948981</v>
      </c>
    </row>
    <row r="683" spans="1:6">
      <c r="A683">
        <v>2</v>
      </c>
      <c r="B683" t="s">
        <v>177</v>
      </c>
      <c r="C683">
        <v>0.27724</v>
      </c>
      <c r="D683">
        <f t="shared" si="31"/>
        <v>0.0358757</v>
      </c>
      <c r="E683">
        <f t="shared" si="32"/>
        <v>0</v>
      </c>
      <c r="F683">
        <f t="shared" si="33"/>
        <v>0.3131157</v>
      </c>
    </row>
    <row r="684" spans="1:6">
      <c r="A684">
        <v>3</v>
      </c>
      <c r="B684" t="s">
        <v>34</v>
      </c>
      <c r="C684">
        <v>0.568974</v>
      </c>
      <c r="D684">
        <f t="shared" si="31"/>
        <v>0.0465319</v>
      </c>
      <c r="E684">
        <f t="shared" si="32"/>
        <v>0.0781381</v>
      </c>
      <c r="F684">
        <f t="shared" si="33"/>
        <v>0.693644</v>
      </c>
    </row>
    <row r="685" spans="1:6">
      <c r="A685">
        <v>3</v>
      </c>
      <c r="B685" t="s">
        <v>111</v>
      </c>
      <c r="C685">
        <v>0.625682</v>
      </c>
      <c r="D685">
        <f t="shared" si="31"/>
        <v>0.0465319</v>
      </c>
      <c r="E685">
        <f t="shared" si="32"/>
        <v>0.0799482</v>
      </c>
      <c r="F685">
        <f t="shared" si="33"/>
        <v>0.7521621</v>
      </c>
    </row>
    <row r="686" spans="1:6">
      <c r="A686">
        <v>3</v>
      </c>
      <c r="B686" t="s">
        <v>60</v>
      </c>
      <c r="C686">
        <v>0.887932</v>
      </c>
      <c r="D686">
        <f t="shared" si="31"/>
        <v>0.0465319</v>
      </c>
      <c r="E686">
        <f t="shared" si="32"/>
        <v>0.0538312</v>
      </c>
      <c r="F686">
        <f t="shared" si="33"/>
        <v>0.9882951</v>
      </c>
    </row>
    <row r="687" spans="1:6">
      <c r="A687">
        <v>1</v>
      </c>
      <c r="B687" t="s">
        <v>111</v>
      </c>
      <c r="C687">
        <v>0.473673</v>
      </c>
      <c r="D687">
        <f t="shared" si="31"/>
        <v>0</v>
      </c>
      <c r="E687">
        <f t="shared" si="32"/>
        <v>0.0799482</v>
      </c>
      <c r="F687">
        <f t="shared" si="33"/>
        <v>0.5536212</v>
      </c>
    </row>
    <row r="688" spans="1:6">
      <c r="A688">
        <v>2</v>
      </c>
      <c r="B688" t="s">
        <v>66</v>
      </c>
      <c r="C688">
        <v>0.281441</v>
      </c>
      <c r="D688">
        <f t="shared" si="31"/>
        <v>0.0358757</v>
      </c>
      <c r="E688">
        <f t="shared" si="32"/>
        <v>0.000434400000000001</v>
      </c>
      <c r="F688">
        <f t="shared" si="33"/>
        <v>0.3177511</v>
      </c>
    </row>
    <row r="689" spans="1:6">
      <c r="A689">
        <v>1</v>
      </c>
      <c r="B689" t="s">
        <v>111</v>
      </c>
      <c r="C689">
        <v>0.26812</v>
      </c>
      <c r="D689">
        <f t="shared" si="31"/>
        <v>0</v>
      </c>
      <c r="E689">
        <f t="shared" si="32"/>
        <v>0.0799482</v>
      </c>
      <c r="F689">
        <f t="shared" si="33"/>
        <v>0.3480682</v>
      </c>
    </row>
    <row r="690" spans="1:6">
      <c r="A690">
        <v>3</v>
      </c>
      <c r="B690" t="s">
        <v>55</v>
      </c>
      <c r="C690">
        <v>0.724105</v>
      </c>
      <c r="D690">
        <f t="shared" si="31"/>
        <v>0.0465319</v>
      </c>
      <c r="E690">
        <f t="shared" si="32"/>
        <v>0.0582037</v>
      </c>
      <c r="F690">
        <f t="shared" si="33"/>
        <v>0.8288406</v>
      </c>
    </row>
    <row r="691" spans="1:6">
      <c r="A691">
        <v>1</v>
      </c>
      <c r="B691" t="s">
        <v>60</v>
      </c>
      <c r="C691">
        <v>0.450005</v>
      </c>
      <c r="D691">
        <f t="shared" si="31"/>
        <v>0</v>
      </c>
      <c r="E691">
        <f t="shared" si="32"/>
        <v>0.0538312</v>
      </c>
      <c r="F691">
        <f t="shared" si="33"/>
        <v>0.5038362</v>
      </c>
    </row>
    <row r="692" spans="1:6">
      <c r="A692">
        <v>1</v>
      </c>
      <c r="B692" t="s">
        <v>111</v>
      </c>
      <c r="C692">
        <v>0.313541</v>
      </c>
      <c r="D692">
        <f t="shared" si="31"/>
        <v>0</v>
      </c>
      <c r="E692">
        <f t="shared" si="32"/>
        <v>0.0799482</v>
      </c>
      <c r="F692">
        <f t="shared" si="33"/>
        <v>0.3934892</v>
      </c>
    </row>
    <row r="693" spans="1:6">
      <c r="A693">
        <v>3</v>
      </c>
      <c r="B693" t="s">
        <v>34</v>
      </c>
      <c r="C693">
        <v>0.677259</v>
      </c>
      <c r="D693">
        <f t="shared" si="31"/>
        <v>0.0465319</v>
      </c>
      <c r="E693">
        <f t="shared" si="32"/>
        <v>0.0781381</v>
      </c>
      <c r="F693">
        <f t="shared" si="33"/>
        <v>0.801929</v>
      </c>
    </row>
    <row r="694" spans="1:6">
      <c r="A694">
        <v>1</v>
      </c>
      <c r="B694" t="s">
        <v>60</v>
      </c>
      <c r="C694">
        <v>0.516235</v>
      </c>
      <c r="D694">
        <f t="shared" si="31"/>
        <v>0</v>
      </c>
      <c r="E694">
        <f t="shared" si="32"/>
        <v>0.0538312</v>
      </c>
      <c r="F694">
        <f t="shared" si="33"/>
        <v>0.5700662</v>
      </c>
    </row>
    <row r="695" spans="1:6">
      <c r="A695">
        <v>3</v>
      </c>
      <c r="B695" t="s">
        <v>34</v>
      </c>
      <c r="C695">
        <v>0.636974</v>
      </c>
      <c r="D695">
        <f t="shared" si="31"/>
        <v>0.0465319</v>
      </c>
      <c r="E695">
        <f t="shared" si="32"/>
        <v>0.0781381</v>
      </c>
      <c r="F695">
        <f t="shared" si="33"/>
        <v>0.761644</v>
      </c>
    </row>
    <row r="696" spans="1:6">
      <c r="A696">
        <v>1</v>
      </c>
      <c r="B696" t="s">
        <v>42</v>
      </c>
      <c r="C696">
        <v>0.0860841</v>
      </c>
      <c r="D696">
        <f t="shared" si="31"/>
        <v>0</v>
      </c>
      <c r="E696">
        <f t="shared" si="32"/>
        <v>0.0296832</v>
      </c>
      <c r="F696">
        <f t="shared" si="33"/>
        <v>0.1157673</v>
      </c>
    </row>
    <row r="697" spans="1:6">
      <c r="A697">
        <v>1</v>
      </c>
      <c r="B697" t="s">
        <v>34</v>
      </c>
      <c r="C697">
        <v>0.349566</v>
      </c>
      <c r="D697">
        <f t="shared" si="31"/>
        <v>0</v>
      </c>
      <c r="E697">
        <f t="shared" si="32"/>
        <v>0.0781381</v>
      </c>
      <c r="F697">
        <f t="shared" si="33"/>
        <v>0.4277041</v>
      </c>
    </row>
    <row r="698" spans="1:6">
      <c r="A698">
        <v>3</v>
      </c>
      <c r="B698" t="s">
        <v>111</v>
      </c>
      <c r="C698">
        <v>0.359158</v>
      </c>
      <c r="D698">
        <f t="shared" si="31"/>
        <v>0.0465319</v>
      </c>
      <c r="E698">
        <f t="shared" si="32"/>
        <v>0.0799482</v>
      </c>
      <c r="F698">
        <f t="shared" si="33"/>
        <v>0.4856381</v>
      </c>
    </row>
    <row r="699" spans="1:6">
      <c r="A699">
        <v>3</v>
      </c>
      <c r="B699" t="s">
        <v>38</v>
      </c>
      <c r="C699">
        <v>0.629211</v>
      </c>
      <c r="D699">
        <f t="shared" si="31"/>
        <v>0.0465319</v>
      </c>
      <c r="E699">
        <f t="shared" si="32"/>
        <v>0.0616684</v>
      </c>
      <c r="F699">
        <f t="shared" si="33"/>
        <v>0.7374113</v>
      </c>
    </row>
    <row r="700" spans="1:6">
      <c r="A700">
        <v>1</v>
      </c>
      <c r="B700" t="s">
        <v>34</v>
      </c>
      <c r="C700">
        <v>0.333028</v>
      </c>
      <c r="D700">
        <f t="shared" si="31"/>
        <v>0</v>
      </c>
      <c r="E700">
        <f t="shared" si="32"/>
        <v>0.0781381</v>
      </c>
      <c r="F700">
        <f t="shared" si="33"/>
        <v>0.4111661</v>
      </c>
    </row>
    <row r="701" spans="1:6">
      <c r="A701">
        <v>1</v>
      </c>
      <c r="B701" t="s">
        <v>34</v>
      </c>
      <c r="C701">
        <v>0.6979</v>
      </c>
      <c r="D701">
        <f t="shared" si="31"/>
        <v>0</v>
      </c>
      <c r="E701">
        <f t="shared" si="32"/>
        <v>0.0781381</v>
      </c>
      <c r="F701">
        <f t="shared" si="33"/>
        <v>0.7760381</v>
      </c>
    </row>
    <row r="702" spans="1:6">
      <c r="A702">
        <v>1</v>
      </c>
      <c r="B702" t="s">
        <v>38</v>
      </c>
      <c r="C702">
        <v>0.190182</v>
      </c>
      <c r="D702">
        <f t="shared" si="31"/>
        <v>0</v>
      </c>
      <c r="E702">
        <f t="shared" si="32"/>
        <v>0.0616684</v>
      </c>
      <c r="F702">
        <f t="shared" si="33"/>
        <v>0.2518504</v>
      </c>
    </row>
    <row r="703" spans="1:6">
      <c r="A703">
        <v>1</v>
      </c>
      <c r="B703" t="s">
        <v>38</v>
      </c>
      <c r="C703">
        <v>0.402672</v>
      </c>
      <c r="D703">
        <f t="shared" si="31"/>
        <v>0</v>
      </c>
      <c r="E703">
        <f t="shared" si="32"/>
        <v>0.0616684</v>
      </c>
      <c r="F703">
        <f t="shared" si="33"/>
        <v>0.4643404</v>
      </c>
    </row>
    <row r="704" spans="1:6">
      <c r="A704">
        <v>3</v>
      </c>
      <c r="B704" t="s">
        <v>111</v>
      </c>
      <c r="C704">
        <v>0.746042</v>
      </c>
      <c r="D704">
        <f t="shared" si="31"/>
        <v>0.0465319</v>
      </c>
      <c r="E704">
        <f t="shared" si="32"/>
        <v>0.0799482</v>
      </c>
      <c r="F704">
        <f t="shared" si="33"/>
        <v>0.8725221</v>
      </c>
    </row>
    <row r="705" spans="1:6">
      <c r="A705">
        <v>3</v>
      </c>
      <c r="B705" t="s">
        <v>60</v>
      </c>
      <c r="C705">
        <v>0.745444</v>
      </c>
      <c r="D705">
        <f t="shared" si="31"/>
        <v>0.0465319</v>
      </c>
      <c r="E705">
        <f t="shared" si="32"/>
        <v>0.0538312</v>
      </c>
      <c r="F705">
        <f t="shared" si="33"/>
        <v>0.8458071</v>
      </c>
    </row>
    <row r="706" spans="1:6">
      <c r="A706">
        <v>1</v>
      </c>
      <c r="B706" t="s">
        <v>60</v>
      </c>
      <c r="C706">
        <v>0.251044</v>
      </c>
      <c r="D706">
        <f t="shared" si="31"/>
        <v>0</v>
      </c>
      <c r="E706">
        <f t="shared" si="32"/>
        <v>0.0538312</v>
      </c>
      <c r="F706">
        <f t="shared" si="33"/>
        <v>0.3048752</v>
      </c>
    </row>
    <row r="707" spans="1:6">
      <c r="A707">
        <v>1</v>
      </c>
      <c r="B707" t="s">
        <v>34</v>
      </c>
      <c r="C707">
        <v>0.379878</v>
      </c>
      <c r="D707">
        <f t="shared" ref="D707:D770" si="34">VLOOKUP(A707,J:L,3,0)</f>
        <v>0</v>
      </c>
      <c r="E707">
        <f t="shared" ref="E707:E770" si="35">VLOOKUP(B707,J:L,3,0)</f>
        <v>0.0781381</v>
      </c>
      <c r="F707">
        <f t="shared" ref="F707:F770" si="36">C707+D707+E707</f>
        <v>0.4580161</v>
      </c>
    </row>
    <row r="708" spans="1:6">
      <c r="A708">
        <v>1</v>
      </c>
      <c r="B708" t="s">
        <v>60</v>
      </c>
      <c r="C708">
        <v>0.454393</v>
      </c>
      <c r="D708">
        <f t="shared" si="34"/>
        <v>0</v>
      </c>
      <c r="E708">
        <f t="shared" si="35"/>
        <v>0.0538312</v>
      </c>
      <c r="F708">
        <f t="shared" si="36"/>
        <v>0.5082242</v>
      </c>
    </row>
    <row r="709" spans="1:6">
      <c r="A709">
        <v>1</v>
      </c>
      <c r="B709" t="s">
        <v>60</v>
      </c>
      <c r="C709">
        <v>0.519087</v>
      </c>
      <c r="D709">
        <f t="shared" si="34"/>
        <v>0</v>
      </c>
      <c r="E709">
        <f t="shared" si="35"/>
        <v>0.0538312</v>
      </c>
      <c r="F709">
        <f t="shared" si="36"/>
        <v>0.5729182</v>
      </c>
    </row>
    <row r="710" spans="1:6">
      <c r="A710">
        <v>3</v>
      </c>
      <c r="B710" t="s">
        <v>42</v>
      </c>
      <c r="C710">
        <v>0.654555</v>
      </c>
      <c r="D710">
        <f t="shared" si="34"/>
        <v>0.0465319</v>
      </c>
      <c r="E710">
        <f t="shared" si="35"/>
        <v>0.0296832</v>
      </c>
      <c r="F710">
        <f t="shared" si="36"/>
        <v>0.7307701</v>
      </c>
    </row>
    <row r="711" spans="1:6">
      <c r="A711">
        <v>1</v>
      </c>
      <c r="B711" t="s">
        <v>34</v>
      </c>
      <c r="C711">
        <v>0.47675</v>
      </c>
      <c r="D711">
        <f t="shared" si="34"/>
        <v>0</v>
      </c>
      <c r="E711">
        <f t="shared" si="35"/>
        <v>0.0781381</v>
      </c>
      <c r="F711">
        <f t="shared" si="36"/>
        <v>0.5548881</v>
      </c>
    </row>
    <row r="712" spans="1:6">
      <c r="A712">
        <v>1</v>
      </c>
      <c r="B712" t="s">
        <v>38</v>
      </c>
      <c r="C712">
        <v>0.230689</v>
      </c>
      <c r="D712">
        <f t="shared" si="34"/>
        <v>0</v>
      </c>
      <c r="E712">
        <f t="shared" si="35"/>
        <v>0.0616684</v>
      </c>
      <c r="F712">
        <f t="shared" si="36"/>
        <v>0.2923574</v>
      </c>
    </row>
    <row r="713" spans="1:6">
      <c r="A713">
        <v>2</v>
      </c>
      <c r="B713" t="s">
        <v>177</v>
      </c>
      <c r="C713">
        <v>0.745036</v>
      </c>
      <c r="D713">
        <f t="shared" si="34"/>
        <v>0.0358757</v>
      </c>
      <c r="E713">
        <f t="shared" si="35"/>
        <v>0</v>
      </c>
      <c r="F713">
        <f t="shared" si="36"/>
        <v>0.7809117</v>
      </c>
    </row>
    <row r="714" spans="1:6">
      <c r="A714">
        <v>3</v>
      </c>
      <c r="B714" t="s">
        <v>38</v>
      </c>
      <c r="C714">
        <v>0.780589</v>
      </c>
      <c r="D714">
        <f t="shared" si="34"/>
        <v>0.0465319</v>
      </c>
      <c r="E714">
        <f t="shared" si="35"/>
        <v>0.0616684</v>
      </c>
      <c r="F714">
        <f t="shared" si="36"/>
        <v>0.8887893</v>
      </c>
    </row>
    <row r="715" spans="1:6">
      <c r="A715">
        <v>1</v>
      </c>
      <c r="B715" t="s">
        <v>60</v>
      </c>
      <c r="C715">
        <v>0.479056</v>
      </c>
      <c r="D715">
        <f t="shared" si="34"/>
        <v>0</v>
      </c>
      <c r="E715">
        <f t="shared" si="35"/>
        <v>0.0538312</v>
      </c>
      <c r="F715">
        <f t="shared" si="36"/>
        <v>0.5328872</v>
      </c>
    </row>
    <row r="716" spans="1:6">
      <c r="A716">
        <v>1</v>
      </c>
      <c r="B716" t="s">
        <v>38</v>
      </c>
      <c r="C716">
        <v>0.350158</v>
      </c>
      <c r="D716">
        <f t="shared" si="34"/>
        <v>0</v>
      </c>
      <c r="E716">
        <f t="shared" si="35"/>
        <v>0.0616684</v>
      </c>
      <c r="F716">
        <f t="shared" si="36"/>
        <v>0.4118264</v>
      </c>
    </row>
    <row r="717" spans="1:6">
      <c r="A717">
        <v>3</v>
      </c>
      <c r="B717" t="s">
        <v>60</v>
      </c>
      <c r="C717">
        <v>0.884838</v>
      </c>
      <c r="D717">
        <f t="shared" si="34"/>
        <v>0.0465319</v>
      </c>
      <c r="E717">
        <f t="shared" si="35"/>
        <v>0.0538312</v>
      </c>
      <c r="F717">
        <f t="shared" si="36"/>
        <v>0.9852011</v>
      </c>
    </row>
    <row r="718" spans="1:6">
      <c r="A718">
        <v>1</v>
      </c>
      <c r="B718" t="s">
        <v>50</v>
      </c>
      <c r="C718">
        <v>0.491103</v>
      </c>
      <c r="D718">
        <f t="shared" si="34"/>
        <v>0</v>
      </c>
      <c r="E718">
        <f t="shared" si="35"/>
        <v>-0.000176599999999999</v>
      </c>
      <c r="F718">
        <f t="shared" si="36"/>
        <v>0.4909264</v>
      </c>
    </row>
    <row r="719" spans="1:6">
      <c r="A719">
        <v>1</v>
      </c>
      <c r="B719" t="s">
        <v>38</v>
      </c>
      <c r="C719">
        <v>0.381674</v>
      </c>
      <c r="D719">
        <f t="shared" si="34"/>
        <v>0</v>
      </c>
      <c r="E719">
        <f t="shared" si="35"/>
        <v>0.0616684</v>
      </c>
      <c r="F719">
        <f t="shared" si="36"/>
        <v>0.4433424</v>
      </c>
    </row>
    <row r="720" spans="1:6">
      <c r="A720">
        <v>1</v>
      </c>
      <c r="B720" t="s">
        <v>42</v>
      </c>
      <c r="C720">
        <v>0.280307</v>
      </c>
      <c r="D720">
        <f t="shared" si="34"/>
        <v>0</v>
      </c>
      <c r="E720">
        <f t="shared" si="35"/>
        <v>0.0296832</v>
      </c>
      <c r="F720">
        <f t="shared" si="36"/>
        <v>0.3099902</v>
      </c>
    </row>
    <row r="721" spans="1:6">
      <c r="A721">
        <v>1</v>
      </c>
      <c r="B721" t="s">
        <v>34</v>
      </c>
      <c r="C721">
        <v>0.436171</v>
      </c>
      <c r="D721">
        <f t="shared" si="34"/>
        <v>0</v>
      </c>
      <c r="E721">
        <f t="shared" si="35"/>
        <v>0.0781381</v>
      </c>
      <c r="F721">
        <f t="shared" si="36"/>
        <v>0.5143091</v>
      </c>
    </row>
    <row r="722" spans="1:6">
      <c r="A722">
        <v>1</v>
      </c>
      <c r="B722" t="s">
        <v>60</v>
      </c>
      <c r="C722">
        <v>0.321935</v>
      </c>
      <c r="D722">
        <f t="shared" si="34"/>
        <v>0</v>
      </c>
      <c r="E722">
        <f t="shared" si="35"/>
        <v>0.0538312</v>
      </c>
      <c r="F722">
        <f t="shared" si="36"/>
        <v>0.3757662</v>
      </c>
    </row>
    <row r="723" spans="1:6">
      <c r="A723">
        <v>1</v>
      </c>
      <c r="B723" t="s">
        <v>38</v>
      </c>
      <c r="C723">
        <v>0.24958</v>
      </c>
      <c r="D723">
        <f t="shared" si="34"/>
        <v>0</v>
      </c>
      <c r="E723">
        <f t="shared" si="35"/>
        <v>0.0616684</v>
      </c>
      <c r="F723">
        <f t="shared" si="36"/>
        <v>0.3112484</v>
      </c>
    </row>
    <row r="724" spans="1:6">
      <c r="A724">
        <v>3</v>
      </c>
      <c r="B724" t="s">
        <v>50</v>
      </c>
      <c r="C724">
        <v>0.672168</v>
      </c>
      <c r="D724">
        <f t="shared" si="34"/>
        <v>0.0465319</v>
      </c>
      <c r="E724">
        <f t="shared" si="35"/>
        <v>-0.000176599999999999</v>
      </c>
      <c r="F724">
        <f t="shared" si="36"/>
        <v>0.7185233</v>
      </c>
    </row>
    <row r="725" spans="1:6">
      <c r="A725">
        <v>1</v>
      </c>
      <c r="B725" t="s">
        <v>38</v>
      </c>
      <c r="C725">
        <v>0.534893</v>
      </c>
      <c r="D725">
        <f t="shared" si="34"/>
        <v>0</v>
      </c>
      <c r="E725">
        <f t="shared" si="35"/>
        <v>0.0616684</v>
      </c>
      <c r="F725">
        <f t="shared" si="36"/>
        <v>0.5965614</v>
      </c>
    </row>
    <row r="726" spans="1:6">
      <c r="A726">
        <v>1</v>
      </c>
      <c r="B726" t="s">
        <v>60</v>
      </c>
      <c r="C726">
        <v>0.681232</v>
      </c>
      <c r="D726">
        <f t="shared" si="34"/>
        <v>0</v>
      </c>
      <c r="E726">
        <f t="shared" si="35"/>
        <v>0.0538312</v>
      </c>
      <c r="F726">
        <f t="shared" si="36"/>
        <v>0.7350632</v>
      </c>
    </row>
    <row r="727" spans="1:6">
      <c r="A727">
        <v>1</v>
      </c>
      <c r="B727" t="s">
        <v>60</v>
      </c>
      <c r="C727">
        <v>0.311034</v>
      </c>
      <c r="D727">
        <f t="shared" si="34"/>
        <v>0</v>
      </c>
      <c r="E727">
        <f t="shared" si="35"/>
        <v>0.0538312</v>
      </c>
      <c r="F727">
        <f t="shared" si="36"/>
        <v>0.3648652</v>
      </c>
    </row>
    <row r="728" spans="1:6">
      <c r="A728">
        <v>1</v>
      </c>
      <c r="B728" t="s">
        <v>60</v>
      </c>
      <c r="C728">
        <v>0.214992</v>
      </c>
      <c r="D728">
        <f t="shared" si="34"/>
        <v>0</v>
      </c>
      <c r="E728">
        <f t="shared" si="35"/>
        <v>0.0538312</v>
      </c>
      <c r="F728">
        <f t="shared" si="36"/>
        <v>0.2688232</v>
      </c>
    </row>
    <row r="729" spans="1:6">
      <c r="A729">
        <v>1</v>
      </c>
      <c r="B729" t="s">
        <v>55</v>
      </c>
      <c r="C729">
        <v>0.58284</v>
      </c>
      <c r="D729">
        <f t="shared" si="34"/>
        <v>0</v>
      </c>
      <c r="E729">
        <f t="shared" si="35"/>
        <v>0.0582037</v>
      </c>
      <c r="F729">
        <f t="shared" si="36"/>
        <v>0.6410437</v>
      </c>
    </row>
    <row r="730" spans="1:6">
      <c r="A730">
        <v>1</v>
      </c>
      <c r="B730" t="s">
        <v>50</v>
      </c>
      <c r="C730">
        <v>0.313545</v>
      </c>
      <c r="D730">
        <f t="shared" si="34"/>
        <v>0</v>
      </c>
      <c r="E730">
        <f t="shared" si="35"/>
        <v>-0.000176599999999999</v>
      </c>
      <c r="F730">
        <f t="shared" si="36"/>
        <v>0.3133684</v>
      </c>
    </row>
    <row r="731" spans="1:6">
      <c r="A731">
        <v>3</v>
      </c>
      <c r="B731" t="s">
        <v>60</v>
      </c>
      <c r="C731">
        <v>0.662502</v>
      </c>
      <c r="D731">
        <f t="shared" si="34"/>
        <v>0.0465319</v>
      </c>
      <c r="E731">
        <f t="shared" si="35"/>
        <v>0.0538312</v>
      </c>
      <c r="F731">
        <f t="shared" si="36"/>
        <v>0.7628651</v>
      </c>
    </row>
    <row r="732" spans="1:6">
      <c r="A732">
        <v>3</v>
      </c>
      <c r="B732" t="s">
        <v>38</v>
      </c>
      <c r="C732">
        <v>0.365536</v>
      </c>
      <c r="D732">
        <f t="shared" si="34"/>
        <v>0.0465319</v>
      </c>
      <c r="E732">
        <f t="shared" si="35"/>
        <v>0.0616684</v>
      </c>
      <c r="F732">
        <f t="shared" si="36"/>
        <v>0.4737363</v>
      </c>
    </row>
    <row r="733" spans="1:6">
      <c r="A733">
        <v>3</v>
      </c>
      <c r="B733" t="s">
        <v>60</v>
      </c>
      <c r="C733">
        <v>0.417158</v>
      </c>
      <c r="D733">
        <f t="shared" si="34"/>
        <v>0.0465319</v>
      </c>
      <c r="E733">
        <f t="shared" si="35"/>
        <v>0.0538312</v>
      </c>
      <c r="F733">
        <f t="shared" si="36"/>
        <v>0.5175211</v>
      </c>
    </row>
    <row r="734" spans="1:6">
      <c r="A734">
        <v>1</v>
      </c>
      <c r="B734" t="s">
        <v>38</v>
      </c>
      <c r="C734">
        <v>0.331408</v>
      </c>
      <c r="D734">
        <f t="shared" si="34"/>
        <v>0</v>
      </c>
      <c r="E734">
        <f t="shared" si="35"/>
        <v>0.0616684</v>
      </c>
      <c r="F734">
        <f t="shared" si="36"/>
        <v>0.3930764</v>
      </c>
    </row>
    <row r="735" spans="1:6">
      <c r="A735">
        <v>1</v>
      </c>
      <c r="B735" t="s">
        <v>60</v>
      </c>
      <c r="C735">
        <v>0.236421</v>
      </c>
      <c r="D735">
        <f t="shared" si="34"/>
        <v>0</v>
      </c>
      <c r="E735">
        <f t="shared" si="35"/>
        <v>0.0538312</v>
      </c>
      <c r="F735">
        <f t="shared" si="36"/>
        <v>0.2902522</v>
      </c>
    </row>
    <row r="736" spans="1:6">
      <c r="A736">
        <v>1</v>
      </c>
      <c r="B736" t="s">
        <v>38</v>
      </c>
      <c r="C736">
        <v>0.595489</v>
      </c>
      <c r="D736">
        <f t="shared" si="34"/>
        <v>0</v>
      </c>
      <c r="E736">
        <f t="shared" si="35"/>
        <v>0.0616684</v>
      </c>
      <c r="F736">
        <f t="shared" si="36"/>
        <v>0.6571574</v>
      </c>
    </row>
    <row r="737" spans="1:6">
      <c r="A737">
        <v>1</v>
      </c>
      <c r="B737" t="s">
        <v>55</v>
      </c>
      <c r="C737">
        <v>0.239223</v>
      </c>
      <c r="D737">
        <f t="shared" si="34"/>
        <v>0</v>
      </c>
      <c r="E737">
        <f t="shared" si="35"/>
        <v>0.0582037</v>
      </c>
      <c r="F737">
        <f t="shared" si="36"/>
        <v>0.2974267</v>
      </c>
    </row>
    <row r="738" spans="1:6">
      <c r="A738">
        <v>3</v>
      </c>
      <c r="B738" t="s">
        <v>38</v>
      </c>
      <c r="C738">
        <v>0.491256</v>
      </c>
      <c r="D738">
        <f t="shared" si="34"/>
        <v>0.0465319</v>
      </c>
      <c r="E738">
        <f t="shared" si="35"/>
        <v>0.0616684</v>
      </c>
      <c r="F738">
        <f t="shared" si="36"/>
        <v>0.5994563</v>
      </c>
    </row>
    <row r="739" spans="1:6">
      <c r="A739">
        <v>1</v>
      </c>
      <c r="B739" t="s">
        <v>42</v>
      </c>
      <c r="C739">
        <v>0.219626</v>
      </c>
      <c r="D739">
        <f t="shared" si="34"/>
        <v>0</v>
      </c>
      <c r="E739">
        <f t="shared" si="35"/>
        <v>0.0296832</v>
      </c>
      <c r="F739">
        <f t="shared" si="36"/>
        <v>0.2493092</v>
      </c>
    </row>
    <row r="740" spans="1:6">
      <c r="A740">
        <v>1</v>
      </c>
      <c r="B740" t="s">
        <v>66</v>
      </c>
      <c r="C740">
        <v>0.368901</v>
      </c>
      <c r="D740">
        <f t="shared" si="34"/>
        <v>0</v>
      </c>
      <c r="E740">
        <f t="shared" si="35"/>
        <v>0.000434400000000001</v>
      </c>
      <c r="F740">
        <f t="shared" si="36"/>
        <v>0.3693354</v>
      </c>
    </row>
    <row r="741" spans="1:6">
      <c r="A741">
        <v>1</v>
      </c>
      <c r="B741" t="s">
        <v>60</v>
      </c>
      <c r="C741">
        <v>0.106101</v>
      </c>
      <c r="D741">
        <f t="shared" si="34"/>
        <v>0</v>
      </c>
      <c r="E741">
        <f t="shared" si="35"/>
        <v>0.0538312</v>
      </c>
      <c r="F741">
        <f t="shared" si="36"/>
        <v>0.1599322</v>
      </c>
    </row>
    <row r="742" spans="1:6">
      <c r="A742">
        <v>1</v>
      </c>
      <c r="B742" t="s">
        <v>55</v>
      </c>
      <c r="C742">
        <v>0.53524</v>
      </c>
      <c r="D742">
        <f t="shared" si="34"/>
        <v>0</v>
      </c>
      <c r="E742">
        <f t="shared" si="35"/>
        <v>0.0582037</v>
      </c>
      <c r="F742">
        <f t="shared" si="36"/>
        <v>0.5934437</v>
      </c>
    </row>
    <row r="743" spans="1:6">
      <c r="A743">
        <v>1</v>
      </c>
      <c r="B743" t="s">
        <v>60</v>
      </c>
      <c r="C743">
        <v>0.160501</v>
      </c>
      <c r="D743">
        <f t="shared" si="34"/>
        <v>0</v>
      </c>
      <c r="E743">
        <f t="shared" si="35"/>
        <v>0.0538312</v>
      </c>
      <c r="F743">
        <f t="shared" si="36"/>
        <v>0.2143322</v>
      </c>
    </row>
    <row r="744" spans="1:6">
      <c r="A744">
        <v>1</v>
      </c>
      <c r="B744" t="s">
        <v>60</v>
      </c>
      <c r="C744">
        <v>0.513897</v>
      </c>
      <c r="D744">
        <f t="shared" si="34"/>
        <v>0</v>
      </c>
      <c r="E744">
        <f t="shared" si="35"/>
        <v>0.0538312</v>
      </c>
      <c r="F744">
        <f t="shared" si="36"/>
        <v>0.5677282</v>
      </c>
    </row>
    <row r="745" spans="1:6">
      <c r="A745">
        <v>1</v>
      </c>
      <c r="B745" t="s">
        <v>60</v>
      </c>
      <c r="C745">
        <v>0.762889</v>
      </c>
      <c r="D745">
        <f t="shared" si="34"/>
        <v>0</v>
      </c>
      <c r="E745">
        <f t="shared" si="35"/>
        <v>0.0538312</v>
      </c>
      <c r="F745">
        <f t="shared" si="36"/>
        <v>0.8167202</v>
      </c>
    </row>
    <row r="746" spans="1:6">
      <c r="A746">
        <v>1</v>
      </c>
      <c r="B746" t="s">
        <v>55</v>
      </c>
      <c r="C746">
        <v>0.435754</v>
      </c>
      <c r="D746">
        <f t="shared" si="34"/>
        <v>0</v>
      </c>
      <c r="E746">
        <f t="shared" si="35"/>
        <v>0.0582037</v>
      </c>
      <c r="F746">
        <f t="shared" si="36"/>
        <v>0.4939577</v>
      </c>
    </row>
    <row r="747" spans="1:6">
      <c r="A747">
        <v>1</v>
      </c>
      <c r="B747" t="s">
        <v>60</v>
      </c>
      <c r="C747">
        <v>0.276907</v>
      </c>
      <c r="D747">
        <f t="shared" si="34"/>
        <v>0</v>
      </c>
      <c r="E747">
        <f t="shared" si="35"/>
        <v>0.0538312</v>
      </c>
      <c r="F747">
        <f t="shared" si="36"/>
        <v>0.3307382</v>
      </c>
    </row>
    <row r="748" spans="1:6">
      <c r="A748">
        <v>1</v>
      </c>
      <c r="B748" t="s">
        <v>55</v>
      </c>
      <c r="C748">
        <v>0.505901</v>
      </c>
      <c r="D748">
        <f t="shared" si="34"/>
        <v>0</v>
      </c>
      <c r="E748">
        <f t="shared" si="35"/>
        <v>0.0582037</v>
      </c>
      <c r="F748">
        <f t="shared" si="36"/>
        <v>0.5641047</v>
      </c>
    </row>
    <row r="749" spans="1:6">
      <c r="A749">
        <v>1</v>
      </c>
      <c r="B749" t="s">
        <v>55</v>
      </c>
      <c r="C749">
        <v>0.506373</v>
      </c>
      <c r="D749">
        <f t="shared" si="34"/>
        <v>0</v>
      </c>
      <c r="E749">
        <f t="shared" si="35"/>
        <v>0.0582037</v>
      </c>
      <c r="F749">
        <f t="shared" si="36"/>
        <v>0.5645767</v>
      </c>
    </row>
    <row r="750" spans="1:6">
      <c r="A750">
        <v>1</v>
      </c>
      <c r="B750" t="s">
        <v>55</v>
      </c>
      <c r="C750">
        <v>0.433914</v>
      </c>
      <c r="D750">
        <f t="shared" si="34"/>
        <v>0</v>
      </c>
      <c r="E750">
        <f t="shared" si="35"/>
        <v>0.0582037</v>
      </c>
      <c r="F750">
        <f t="shared" si="36"/>
        <v>0.4921177</v>
      </c>
    </row>
    <row r="751" spans="1:6">
      <c r="A751">
        <v>1</v>
      </c>
      <c r="B751" t="s">
        <v>34</v>
      </c>
      <c r="C751">
        <v>0.376055</v>
      </c>
      <c r="D751">
        <f t="shared" si="34"/>
        <v>0</v>
      </c>
      <c r="E751">
        <f t="shared" si="35"/>
        <v>0.0781381</v>
      </c>
      <c r="F751">
        <f t="shared" si="36"/>
        <v>0.4541931</v>
      </c>
    </row>
    <row r="752" spans="1:6">
      <c r="A752">
        <v>3</v>
      </c>
      <c r="B752" t="s">
        <v>60</v>
      </c>
      <c r="C752">
        <v>0.629738</v>
      </c>
      <c r="D752">
        <f t="shared" si="34"/>
        <v>0.0465319</v>
      </c>
      <c r="E752">
        <f t="shared" si="35"/>
        <v>0.0538312</v>
      </c>
      <c r="F752">
        <f t="shared" si="36"/>
        <v>0.7301011</v>
      </c>
    </row>
    <row r="753" spans="1:6">
      <c r="A753">
        <v>1</v>
      </c>
      <c r="B753" t="s">
        <v>55</v>
      </c>
      <c r="C753">
        <v>0.133095</v>
      </c>
      <c r="D753">
        <f t="shared" si="34"/>
        <v>0</v>
      </c>
      <c r="E753">
        <f t="shared" si="35"/>
        <v>0.0582037</v>
      </c>
      <c r="F753">
        <f t="shared" si="36"/>
        <v>0.1912987</v>
      </c>
    </row>
    <row r="754" spans="1:6">
      <c r="A754">
        <v>3</v>
      </c>
      <c r="B754" t="s">
        <v>55</v>
      </c>
      <c r="C754">
        <v>0.70025</v>
      </c>
      <c r="D754">
        <f t="shared" si="34"/>
        <v>0.0465319</v>
      </c>
      <c r="E754">
        <f t="shared" si="35"/>
        <v>0.0582037</v>
      </c>
      <c r="F754">
        <f t="shared" si="36"/>
        <v>0.8049856</v>
      </c>
    </row>
    <row r="755" spans="1:6">
      <c r="A755">
        <v>1</v>
      </c>
      <c r="B755" t="s">
        <v>42</v>
      </c>
      <c r="C755">
        <v>0.200693</v>
      </c>
      <c r="D755">
        <f t="shared" si="34"/>
        <v>0</v>
      </c>
      <c r="E755">
        <f t="shared" si="35"/>
        <v>0.0296832</v>
      </c>
      <c r="F755">
        <f t="shared" si="36"/>
        <v>0.2303762</v>
      </c>
    </row>
    <row r="756" spans="1:6">
      <c r="A756">
        <v>1</v>
      </c>
      <c r="B756" t="s">
        <v>111</v>
      </c>
      <c r="C756">
        <v>0.598933</v>
      </c>
      <c r="D756">
        <f t="shared" si="34"/>
        <v>0</v>
      </c>
      <c r="E756">
        <f t="shared" si="35"/>
        <v>0.0799482</v>
      </c>
      <c r="F756">
        <f t="shared" si="36"/>
        <v>0.6788812</v>
      </c>
    </row>
    <row r="757" spans="1:6">
      <c r="A757">
        <v>1</v>
      </c>
      <c r="B757" t="s">
        <v>55</v>
      </c>
      <c r="C757">
        <v>0.34774</v>
      </c>
      <c r="D757">
        <f t="shared" si="34"/>
        <v>0</v>
      </c>
      <c r="E757">
        <f t="shared" si="35"/>
        <v>0.0582037</v>
      </c>
      <c r="F757">
        <f t="shared" si="36"/>
        <v>0.4059437</v>
      </c>
    </row>
    <row r="758" spans="1:6">
      <c r="A758">
        <v>1</v>
      </c>
      <c r="B758" t="s">
        <v>42</v>
      </c>
      <c r="C758">
        <v>0.138488</v>
      </c>
      <c r="D758">
        <f t="shared" si="34"/>
        <v>0</v>
      </c>
      <c r="E758">
        <f t="shared" si="35"/>
        <v>0.0296832</v>
      </c>
      <c r="F758">
        <f t="shared" si="36"/>
        <v>0.1681712</v>
      </c>
    </row>
    <row r="759" spans="1:6">
      <c r="A759">
        <v>1</v>
      </c>
      <c r="B759" t="s">
        <v>38</v>
      </c>
      <c r="C759">
        <v>0.654344</v>
      </c>
      <c r="D759">
        <f t="shared" si="34"/>
        <v>0</v>
      </c>
      <c r="E759">
        <f t="shared" si="35"/>
        <v>0.0616684</v>
      </c>
      <c r="F759">
        <f t="shared" si="36"/>
        <v>0.7160124</v>
      </c>
    </row>
    <row r="760" spans="1:6">
      <c r="A760">
        <v>1</v>
      </c>
      <c r="B760" t="s">
        <v>66</v>
      </c>
      <c r="C760">
        <v>0.17999</v>
      </c>
      <c r="D760">
        <f t="shared" si="34"/>
        <v>0</v>
      </c>
      <c r="E760">
        <f t="shared" si="35"/>
        <v>0.000434400000000001</v>
      </c>
      <c r="F760">
        <f t="shared" si="36"/>
        <v>0.1804244</v>
      </c>
    </row>
    <row r="761" spans="1:6">
      <c r="A761">
        <v>1</v>
      </c>
      <c r="B761" t="s">
        <v>42</v>
      </c>
      <c r="C761">
        <v>0.141099</v>
      </c>
      <c r="D761">
        <f t="shared" si="34"/>
        <v>0</v>
      </c>
      <c r="E761">
        <f t="shared" si="35"/>
        <v>0.0296832</v>
      </c>
      <c r="F761">
        <f t="shared" si="36"/>
        <v>0.1707822</v>
      </c>
    </row>
    <row r="762" spans="1:6">
      <c r="A762">
        <v>1</v>
      </c>
      <c r="B762" t="s">
        <v>55</v>
      </c>
      <c r="C762">
        <v>0.282222</v>
      </c>
      <c r="D762">
        <f t="shared" si="34"/>
        <v>0</v>
      </c>
      <c r="E762">
        <f t="shared" si="35"/>
        <v>0.0582037</v>
      </c>
      <c r="F762">
        <f t="shared" si="36"/>
        <v>0.3404257</v>
      </c>
    </row>
    <row r="763" spans="1:6">
      <c r="A763">
        <v>3</v>
      </c>
      <c r="B763" t="s">
        <v>55</v>
      </c>
      <c r="C763">
        <v>0.511893</v>
      </c>
      <c r="D763">
        <f t="shared" si="34"/>
        <v>0.0465319</v>
      </c>
      <c r="E763">
        <f t="shared" si="35"/>
        <v>0.0582037</v>
      </c>
      <c r="F763">
        <f t="shared" si="36"/>
        <v>0.6166286</v>
      </c>
    </row>
    <row r="764" spans="1:6">
      <c r="A764">
        <v>1</v>
      </c>
      <c r="B764" t="s">
        <v>111</v>
      </c>
      <c r="C764">
        <v>0.646668</v>
      </c>
      <c r="D764">
        <f t="shared" si="34"/>
        <v>0</v>
      </c>
      <c r="E764">
        <f t="shared" si="35"/>
        <v>0.0799482</v>
      </c>
      <c r="F764">
        <f t="shared" si="36"/>
        <v>0.7266162</v>
      </c>
    </row>
    <row r="765" spans="1:6">
      <c r="A765">
        <v>1</v>
      </c>
      <c r="B765" t="s">
        <v>42</v>
      </c>
      <c r="C765">
        <v>0.282277</v>
      </c>
      <c r="D765">
        <f t="shared" si="34"/>
        <v>0</v>
      </c>
      <c r="E765">
        <f t="shared" si="35"/>
        <v>0.0296832</v>
      </c>
      <c r="F765">
        <f t="shared" si="36"/>
        <v>0.3119602</v>
      </c>
    </row>
    <row r="766" spans="1:6">
      <c r="A766">
        <v>1</v>
      </c>
      <c r="B766" t="s">
        <v>55</v>
      </c>
      <c r="C766">
        <v>0.272628</v>
      </c>
      <c r="D766">
        <f t="shared" si="34"/>
        <v>0</v>
      </c>
      <c r="E766">
        <f t="shared" si="35"/>
        <v>0.0582037</v>
      </c>
      <c r="F766">
        <f t="shared" si="36"/>
        <v>0.3308317</v>
      </c>
    </row>
    <row r="767" spans="1:6">
      <c r="A767">
        <v>1</v>
      </c>
      <c r="B767" t="s">
        <v>42</v>
      </c>
      <c r="C767">
        <v>0.122313</v>
      </c>
      <c r="D767">
        <f t="shared" si="34"/>
        <v>0</v>
      </c>
      <c r="E767">
        <f t="shared" si="35"/>
        <v>0.0296832</v>
      </c>
      <c r="F767">
        <f t="shared" si="36"/>
        <v>0.1519962</v>
      </c>
    </row>
    <row r="768" spans="1:6">
      <c r="A768">
        <v>2</v>
      </c>
      <c r="B768" t="s">
        <v>45</v>
      </c>
      <c r="C768">
        <v>0.442211</v>
      </c>
      <c r="D768">
        <f t="shared" si="34"/>
        <v>0.0358757</v>
      </c>
      <c r="E768">
        <f t="shared" si="35"/>
        <v>0.00773318</v>
      </c>
      <c r="F768">
        <f t="shared" si="36"/>
        <v>0.48581988</v>
      </c>
    </row>
    <row r="769" spans="1:6">
      <c r="A769">
        <v>3</v>
      </c>
      <c r="B769" t="s">
        <v>42</v>
      </c>
      <c r="C769">
        <v>0.70506</v>
      </c>
      <c r="D769">
        <f t="shared" si="34"/>
        <v>0.0465319</v>
      </c>
      <c r="E769">
        <f t="shared" si="35"/>
        <v>0.0296832</v>
      </c>
      <c r="F769">
        <f t="shared" si="36"/>
        <v>0.7812751</v>
      </c>
    </row>
    <row r="770" spans="1:6">
      <c r="A770">
        <v>1</v>
      </c>
      <c r="B770" t="s">
        <v>60</v>
      </c>
      <c r="C770">
        <v>0.159239</v>
      </c>
      <c r="D770">
        <f t="shared" si="34"/>
        <v>0</v>
      </c>
      <c r="E770">
        <f t="shared" si="35"/>
        <v>0.0538312</v>
      </c>
      <c r="F770">
        <f t="shared" si="36"/>
        <v>0.2130702</v>
      </c>
    </row>
    <row r="771" spans="1:6">
      <c r="A771">
        <v>1</v>
      </c>
      <c r="B771" t="s">
        <v>42</v>
      </c>
      <c r="C771">
        <v>0.669628</v>
      </c>
      <c r="D771">
        <f t="shared" ref="D771:D834" si="37">VLOOKUP(A771,J:L,3,0)</f>
        <v>0</v>
      </c>
      <c r="E771">
        <f t="shared" ref="E771:E834" si="38">VLOOKUP(B771,J:L,3,0)</f>
        <v>0.0296832</v>
      </c>
      <c r="F771">
        <f t="shared" ref="F771:F834" si="39">C771+D771+E771</f>
        <v>0.6993112</v>
      </c>
    </row>
    <row r="772" spans="1:6">
      <c r="A772">
        <v>1</v>
      </c>
      <c r="B772" t="s">
        <v>42</v>
      </c>
      <c r="C772">
        <v>0.347629</v>
      </c>
      <c r="D772">
        <f t="shared" si="37"/>
        <v>0</v>
      </c>
      <c r="E772">
        <f t="shared" si="38"/>
        <v>0.0296832</v>
      </c>
      <c r="F772">
        <f t="shared" si="39"/>
        <v>0.3773122</v>
      </c>
    </row>
    <row r="773" spans="1:6">
      <c r="A773">
        <v>1</v>
      </c>
      <c r="B773" t="s">
        <v>66</v>
      </c>
      <c r="C773">
        <v>0.371522</v>
      </c>
      <c r="D773">
        <f t="shared" si="37"/>
        <v>0</v>
      </c>
      <c r="E773">
        <f t="shared" si="38"/>
        <v>0.000434400000000001</v>
      </c>
      <c r="F773">
        <f t="shared" si="39"/>
        <v>0.3719564</v>
      </c>
    </row>
    <row r="774" spans="1:6">
      <c r="A774">
        <v>1</v>
      </c>
      <c r="B774" t="s">
        <v>55</v>
      </c>
      <c r="C774">
        <v>0.271698</v>
      </c>
      <c r="D774">
        <f t="shared" si="37"/>
        <v>0</v>
      </c>
      <c r="E774">
        <f t="shared" si="38"/>
        <v>0.0582037</v>
      </c>
      <c r="F774">
        <f t="shared" si="39"/>
        <v>0.3299017</v>
      </c>
    </row>
    <row r="775" spans="1:6">
      <c r="A775">
        <v>1</v>
      </c>
      <c r="B775" t="s">
        <v>42</v>
      </c>
      <c r="C775">
        <v>0.328065</v>
      </c>
      <c r="D775">
        <f t="shared" si="37"/>
        <v>0</v>
      </c>
      <c r="E775">
        <f t="shared" si="38"/>
        <v>0.0296832</v>
      </c>
      <c r="F775">
        <f t="shared" si="39"/>
        <v>0.3577482</v>
      </c>
    </row>
    <row r="776" spans="1:6">
      <c r="A776">
        <v>1</v>
      </c>
      <c r="B776" t="s">
        <v>50</v>
      </c>
      <c r="C776">
        <v>0.125496</v>
      </c>
      <c r="D776">
        <f t="shared" si="37"/>
        <v>0</v>
      </c>
      <c r="E776">
        <f t="shared" si="38"/>
        <v>-0.000176599999999999</v>
      </c>
      <c r="F776">
        <f t="shared" si="39"/>
        <v>0.1253194</v>
      </c>
    </row>
    <row r="777" spans="1:6">
      <c r="A777">
        <v>1</v>
      </c>
      <c r="B777" t="s">
        <v>42</v>
      </c>
      <c r="C777">
        <v>0.401596</v>
      </c>
      <c r="D777">
        <f t="shared" si="37"/>
        <v>0</v>
      </c>
      <c r="E777">
        <f t="shared" si="38"/>
        <v>0.0296832</v>
      </c>
      <c r="F777">
        <f t="shared" si="39"/>
        <v>0.4312792</v>
      </c>
    </row>
    <row r="778" spans="1:6">
      <c r="A778">
        <v>1</v>
      </c>
      <c r="B778" t="s">
        <v>38</v>
      </c>
      <c r="C778">
        <v>0.537759</v>
      </c>
      <c r="D778">
        <f t="shared" si="37"/>
        <v>0</v>
      </c>
      <c r="E778">
        <f t="shared" si="38"/>
        <v>0.0616684</v>
      </c>
      <c r="F778">
        <f t="shared" si="39"/>
        <v>0.5994274</v>
      </c>
    </row>
    <row r="779" spans="1:6">
      <c r="A779">
        <v>1</v>
      </c>
      <c r="B779" t="s">
        <v>42</v>
      </c>
      <c r="C779">
        <v>0.387195</v>
      </c>
      <c r="D779">
        <f t="shared" si="37"/>
        <v>0</v>
      </c>
      <c r="E779">
        <f t="shared" si="38"/>
        <v>0.0296832</v>
      </c>
      <c r="F779">
        <f t="shared" si="39"/>
        <v>0.4168782</v>
      </c>
    </row>
    <row r="780" spans="1:6">
      <c r="A780">
        <v>1</v>
      </c>
      <c r="B780" t="s">
        <v>66</v>
      </c>
      <c r="C780">
        <v>0.201237</v>
      </c>
      <c r="D780">
        <f t="shared" si="37"/>
        <v>0</v>
      </c>
      <c r="E780">
        <f t="shared" si="38"/>
        <v>0.000434400000000001</v>
      </c>
      <c r="F780">
        <f t="shared" si="39"/>
        <v>0.2016714</v>
      </c>
    </row>
    <row r="781" spans="1:6">
      <c r="A781">
        <v>3</v>
      </c>
      <c r="B781" t="s">
        <v>50</v>
      </c>
      <c r="C781">
        <v>0.744022</v>
      </c>
      <c r="D781">
        <f t="shared" si="37"/>
        <v>0.0465319</v>
      </c>
      <c r="E781">
        <f t="shared" si="38"/>
        <v>-0.000176599999999999</v>
      </c>
      <c r="F781">
        <f t="shared" si="39"/>
        <v>0.7903773</v>
      </c>
    </row>
    <row r="782" spans="1:6">
      <c r="A782">
        <v>1</v>
      </c>
      <c r="B782" t="s">
        <v>66</v>
      </c>
      <c r="C782">
        <v>0.147934</v>
      </c>
      <c r="D782">
        <f t="shared" si="37"/>
        <v>0</v>
      </c>
      <c r="E782">
        <f t="shared" si="38"/>
        <v>0.000434400000000001</v>
      </c>
      <c r="F782">
        <f t="shared" si="39"/>
        <v>0.1483684</v>
      </c>
    </row>
    <row r="783" spans="1:6">
      <c r="A783">
        <v>1</v>
      </c>
      <c r="B783" t="s">
        <v>34</v>
      </c>
      <c r="C783">
        <v>0.21834</v>
      </c>
      <c r="D783">
        <f t="shared" si="37"/>
        <v>0</v>
      </c>
      <c r="E783">
        <f t="shared" si="38"/>
        <v>0.0781381</v>
      </c>
      <c r="F783">
        <f t="shared" si="39"/>
        <v>0.2964781</v>
      </c>
    </row>
    <row r="784" spans="1:6">
      <c r="A784">
        <v>3</v>
      </c>
      <c r="B784" t="s">
        <v>177</v>
      </c>
      <c r="C784">
        <v>0.432552</v>
      </c>
      <c r="D784">
        <f t="shared" si="37"/>
        <v>0.0465319</v>
      </c>
      <c r="E784">
        <f t="shared" si="38"/>
        <v>0</v>
      </c>
      <c r="F784">
        <f t="shared" si="39"/>
        <v>0.4790839</v>
      </c>
    </row>
    <row r="785" spans="1:6">
      <c r="A785">
        <v>1</v>
      </c>
      <c r="B785" t="s">
        <v>50</v>
      </c>
      <c r="C785">
        <v>0.363564</v>
      </c>
      <c r="D785">
        <f t="shared" si="37"/>
        <v>0</v>
      </c>
      <c r="E785">
        <f t="shared" si="38"/>
        <v>-0.000176599999999999</v>
      </c>
      <c r="F785">
        <f t="shared" si="39"/>
        <v>0.3633874</v>
      </c>
    </row>
    <row r="786" spans="1:6">
      <c r="A786">
        <v>3</v>
      </c>
      <c r="B786" t="s">
        <v>66</v>
      </c>
      <c r="C786">
        <v>0.507684</v>
      </c>
      <c r="D786">
        <f t="shared" si="37"/>
        <v>0.0465319</v>
      </c>
      <c r="E786">
        <f t="shared" si="38"/>
        <v>0.000434400000000001</v>
      </c>
      <c r="F786">
        <f t="shared" si="39"/>
        <v>0.5546503</v>
      </c>
    </row>
    <row r="787" spans="1:6">
      <c r="A787">
        <v>1</v>
      </c>
      <c r="B787" t="s">
        <v>50</v>
      </c>
      <c r="C787">
        <v>0.043146</v>
      </c>
      <c r="D787">
        <f t="shared" si="37"/>
        <v>0</v>
      </c>
      <c r="E787">
        <f t="shared" si="38"/>
        <v>-0.000176599999999999</v>
      </c>
      <c r="F787">
        <f t="shared" si="39"/>
        <v>0.0429694</v>
      </c>
    </row>
    <row r="788" spans="1:6">
      <c r="A788">
        <v>1</v>
      </c>
      <c r="B788" t="s">
        <v>38</v>
      </c>
      <c r="C788">
        <v>0.559094</v>
      </c>
      <c r="D788">
        <f t="shared" si="37"/>
        <v>0</v>
      </c>
      <c r="E788">
        <f t="shared" si="38"/>
        <v>0.0616684</v>
      </c>
      <c r="F788">
        <f t="shared" si="39"/>
        <v>0.6207624</v>
      </c>
    </row>
    <row r="789" spans="1:6">
      <c r="A789">
        <v>1</v>
      </c>
      <c r="B789" t="s">
        <v>50</v>
      </c>
      <c r="C789">
        <v>0.381466</v>
      </c>
      <c r="D789">
        <f t="shared" si="37"/>
        <v>0</v>
      </c>
      <c r="E789">
        <f t="shared" si="38"/>
        <v>-0.000176599999999999</v>
      </c>
      <c r="F789">
        <f t="shared" si="39"/>
        <v>0.3812894</v>
      </c>
    </row>
    <row r="790" spans="1:6">
      <c r="A790">
        <v>1</v>
      </c>
      <c r="B790" t="s">
        <v>38</v>
      </c>
      <c r="C790">
        <v>0.472813</v>
      </c>
      <c r="D790">
        <f t="shared" si="37"/>
        <v>0</v>
      </c>
      <c r="E790">
        <f t="shared" si="38"/>
        <v>0.0616684</v>
      </c>
      <c r="F790">
        <f t="shared" si="39"/>
        <v>0.5344814</v>
      </c>
    </row>
    <row r="791" spans="1:6">
      <c r="A791">
        <v>3</v>
      </c>
      <c r="B791" t="s">
        <v>66</v>
      </c>
      <c r="C791">
        <v>0.4303</v>
      </c>
      <c r="D791">
        <f t="shared" si="37"/>
        <v>0.0465319</v>
      </c>
      <c r="E791">
        <f t="shared" si="38"/>
        <v>0.000434400000000001</v>
      </c>
      <c r="F791">
        <f t="shared" si="39"/>
        <v>0.4772663</v>
      </c>
    </row>
    <row r="792" spans="1:6">
      <c r="A792">
        <v>1</v>
      </c>
      <c r="B792" t="s">
        <v>60</v>
      </c>
      <c r="C792">
        <v>0.526745</v>
      </c>
      <c r="D792">
        <f t="shared" si="37"/>
        <v>0</v>
      </c>
      <c r="E792">
        <f t="shared" si="38"/>
        <v>0.0538312</v>
      </c>
      <c r="F792">
        <f t="shared" si="39"/>
        <v>0.5805762</v>
      </c>
    </row>
    <row r="793" spans="1:6">
      <c r="A793">
        <v>1</v>
      </c>
      <c r="B793" t="s">
        <v>38</v>
      </c>
      <c r="C793">
        <v>0.46665</v>
      </c>
      <c r="D793">
        <f t="shared" si="37"/>
        <v>0</v>
      </c>
      <c r="E793">
        <f t="shared" si="38"/>
        <v>0.0616684</v>
      </c>
      <c r="F793">
        <f t="shared" si="39"/>
        <v>0.5283184</v>
      </c>
    </row>
    <row r="794" spans="1:6">
      <c r="A794">
        <v>1</v>
      </c>
      <c r="B794" t="s">
        <v>50</v>
      </c>
      <c r="C794">
        <v>0.18772</v>
      </c>
      <c r="D794">
        <f t="shared" si="37"/>
        <v>0</v>
      </c>
      <c r="E794">
        <f t="shared" si="38"/>
        <v>-0.000176599999999999</v>
      </c>
      <c r="F794">
        <f t="shared" si="39"/>
        <v>0.1875434</v>
      </c>
    </row>
    <row r="795" spans="1:6">
      <c r="A795">
        <v>3</v>
      </c>
      <c r="B795" t="s">
        <v>34</v>
      </c>
      <c r="C795">
        <v>0.676201</v>
      </c>
      <c r="D795">
        <f t="shared" si="37"/>
        <v>0.0465319</v>
      </c>
      <c r="E795">
        <f t="shared" si="38"/>
        <v>0.0781381</v>
      </c>
      <c r="F795">
        <f t="shared" si="39"/>
        <v>0.800871</v>
      </c>
    </row>
    <row r="796" spans="1:6">
      <c r="A796">
        <v>3</v>
      </c>
      <c r="B796" t="s">
        <v>38</v>
      </c>
      <c r="C796">
        <v>0.647941</v>
      </c>
      <c r="D796">
        <f t="shared" si="37"/>
        <v>0.0465319</v>
      </c>
      <c r="E796">
        <f t="shared" si="38"/>
        <v>0.0616684</v>
      </c>
      <c r="F796">
        <f t="shared" si="39"/>
        <v>0.7561413</v>
      </c>
    </row>
    <row r="797" spans="1:6">
      <c r="A797">
        <v>1</v>
      </c>
      <c r="B797" t="s">
        <v>38</v>
      </c>
      <c r="C797">
        <v>0.355297</v>
      </c>
      <c r="D797">
        <f t="shared" si="37"/>
        <v>0</v>
      </c>
      <c r="E797">
        <f t="shared" si="38"/>
        <v>0.0616684</v>
      </c>
      <c r="F797">
        <f t="shared" si="39"/>
        <v>0.4169654</v>
      </c>
    </row>
    <row r="798" spans="1:6">
      <c r="A798">
        <v>1</v>
      </c>
      <c r="B798" t="s">
        <v>111</v>
      </c>
      <c r="C798">
        <v>0.403062</v>
      </c>
      <c r="D798">
        <f t="shared" si="37"/>
        <v>0</v>
      </c>
      <c r="E798">
        <f t="shared" si="38"/>
        <v>0.0799482</v>
      </c>
      <c r="F798">
        <f t="shared" si="39"/>
        <v>0.4830102</v>
      </c>
    </row>
    <row r="799" spans="1:6">
      <c r="A799">
        <v>3</v>
      </c>
      <c r="B799" t="s">
        <v>111</v>
      </c>
      <c r="C799">
        <v>0.688453</v>
      </c>
      <c r="D799">
        <f t="shared" si="37"/>
        <v>0.0465319</v>
      </c>
      <c r="E799">
        <f t="shared" si="38"/>
        <v>0.0799482</v>
      </c>
      <c r="F799">
        <f t="shared" si="39"/>
        <v>0.8149331</v>
      </c>
    </row>
    <row r="800" spans="1:6">
      <c r="A800">
        <v>1</v>
      </c>
      <c r="B800" t="s">
        <v>55</v>
      </c>
      <c r="C800">
        <v>0.440565</v>
      </c>
      <c r="D800">
        <f t="shared" si="37"/>
        <v>0</v>
      </c>
      <c r="E800">
        <f t="shared" si="38"/>
        <v>0.0582037</v>
      </c>
      <c r="F800">
        <f t="shared" si="39"/>
        <v>0.4987687</v>
      </c>
    </row>
    <row r="801" spans="1:6">
      <c r="A801">
        <v>1</v>
      </c>
      <c r="B801" t="s">
        <v>34</v>
      </c>
      <c r="C801">
        <v>0.592653</v>
      </c>
      <c r="D801">
        <f t="shared" si="37"/>
        <v>0</v>
      </c>
      <c r="E801">
        <f t="shared" si="38"/>
        <v>0.0781381</v>
      </c>
      <c r="F801">
        <f t="shared" si="39"/>
        <v>0.6707911</v>
      </c>
    </row>
    <row r="802" spans="1:6">
      <c r="A802">
        <v>2</v>
      </c>
      <c r="B802" t="s">
        <v>38</v>
      </c>
      <c r="C802">
        <v>0.665642</v>
      </c>
      <c r="D802">
        <f t="shared" si="37"/>
        <v>0.0358757</v>
      </c>
      <c r="E802">
        <f t="shared" si="38"/>
        <v>0.0616684</v>
      </c>
      <c r="F802">
        <f t="shared" si="39"/>
        <v>0.7631861</v>
      </c>
    </row>
    <row r="803" spans="1:6">
      <c r="A803">
        <v>1</v>
      </c>
      <c r="B803" t="s">
        <v>60</v>
      </c>
      <c r="C803">
        <v>0.373662</v>
      </c>
      <c r="D803">
        <f t="shared" si="37"/>
        <v>0</v>
      </c>
      <c r="E803">
        <f t="shared" si="38"/>
        <v>0.0538312</v>
      </c>
      <c r="F803">
        <f t="shared" si="39"/>
        <v>0.4274932</v>
      </c>
    </row>
    <row r="804" spans="1:6">
      <c r="A804">
        <v>3</v>
      </c>
      <c r="B804" t="s">
        <v>42</v>
      </c>
      <c r="C804">
        <v>0.534592</v>
      </c>
      <c r="D804">
        <f t="shared" si="37"/>
        <v>0.0465319</v>
      </c>
      <c r="E804">
        <f t="shared" si="38"/>
        <v>0.0296832</v>
      </c>
      <c r="F804">
        <f t="shared" si="39"/>
        <v>0.6108071</v>
      </c>
    </row>
    <row r="805" spans="1:6">
      <c r="A805" t="s">
        <v>144</v>
      </c>
      <c r="B805" t="s">
        <v>55</v>
      </c>
      <c r="C805">
        <v>0.231315</v>
      </c>
      <c r="D805">
        <f t="shared" si="37"/>
        <v>0.067513</v>
      </c>
      <c r="E805">
        <f t="shared" si="38"/>
        <v>0.0582037</v>
      </c>
      <c r="F805">
        <f t="shared" si="39"/>
        <v>0.3570317</v>
      </c>
    </row>
    <row r="806" spans="1:6">
      <c r="A806" t="s">
        <v>144</v>
      </c>
      <c r="B806" t="s">
        <v>34</v>
      </c>
      <c r="C806">
        <v>0.486524</v>
      </c>
      <c r="D806">
        <f t="shared" si="37"/>
        <v>0.067513</v>
      </c>
      <c r="E806">
        <f t="shared" si="38"/>
        <v>0.0781381</v>
      </c>
      <c r="F806">
        <f t="shared" si="39"/>
        <v>0.6321751</v>
      </c>
    </row>
    <row r="807" spans="1:6">
      <c r="A807" t="s">
        <v>144</v>
      </c>
      <c r="B807" t="s">
        <v>66</v>
      </c>
      <c r="C807">
        <v>0.0861037</v>
      </c>
      <c r="D807">
        <f t="shared" si="37"/>
        <v>0.067513</v>
      </c>
      <c r="E807">
        <f t="shared" si="38"/>
        <v>0.000434400000000001</v>
      </c>
      <c r="F807">
        <f t="shared" si="39"/>
        <v>0.1540511</v>
      </c>
    </row>
    <row r="808" spans="1:6">
      <c r="A808" t="s">
        <v>144</v>
      </c>
      <c r="B808" t="s">
        <v>55</v>
      </c>
      <c r="C808">
        <v>0.104049</v>
      </c>
      <c r="D808">
        <f t="shared" si="37"/>
        <v>0.067513</v>
      </c>
      <c r="E808">
        <f t="shared" si="38"/>
        <v>0.0582037</v>
      </c>
      <c r="F808">
        <f t="shared" si="39"/>
        <v>0.2297657</v>
      </c>
    </row>
    <row r="809" spans="1:6">
      <c r="A809" t="s">
        <v>144</v>
      </c>
      <c r="B809" t="s">
        <v>60</v>
      </c>
      <c r="C809">
        <v>0.954884</v>
      </c>
      <c r="D809">
        <f t="shared" si="37"/>
        <v>0.067513</v>
      </c>
      <c r="E809">
        <f t="shared" si="38"/>
        <v>0.0538312</v>
      </c>
      <c r="F809">
        <f t="shared" si="39"/>
        <v>1.0762282</v>
      </c>
    </row>
    <row r="810" spans="1:6">
      <c r="A810" t="s">
        <v>144</v>
      </c>
      <c r="B810" t="s">
        <v>50</v>
      </c>
      <c r="C810">
        <v>0.889669</v>
      </c>
      <c r="D810">
        <f t="shared" si="37"/>
        <v>0.067513</v>
      </c>
      <c r="E810">
        <f t="shared" si="38"/>
        <v>-0.000176599999999999</v>
      </c>
      <c r="F810">
        <f t="shared" si="39"/>
        <v>0.9570054</v>
      </c>
    </row>
    <row r="811" spans="1:6">
      <c r="A811" t="s">
        <v>144</v>
      </c>
      <c r="B811" t="s">
        <v>60</v>
      </c>
      <c r="C811">
        <v>0.461486</v>
      </c>
      <c r="D811">
        <f t="shared" si="37"/>
        <v>0.067513</v>
      </c>
      <c r="E811">
        <f t="shared" si="38"/>
        <v>0.0538312</v>
      </c>
      <c r="F811">
        <f t="shared" si="39"/>
        <v>0.5828302</v>
      </c>
    </row>
    <row r="812" spans="1:6">
      <c r="A812" t="s">
        <v>144</v>
      </c>
      <c r="B812" t="s">
        <v>177</v>
      </c>
      <c r="C812">
        <v>0.756607</v>
      </c>
      <c r="D812">
        <f t="shared" si="37"/>
        <v>0.067513</v>
      </c>
      <c r="E812">
        <f t="shared" si="38"/>
        <v>0</v>
      </c>
      <c r="F812">
        <f t="shared" si="39"/>
        <v>0.82412</v>
      </c>
    </row>
    <row r="813" spans="1:6">
      <c r="A813" t="s">
        <v>144</v>
      </c>
      <c r="B813" t="s">
        <v>60</v>
      </c>
      <c r="C813">
        <v>0.57322</v>
      </c>
      <c r="D813">
        <f t="shared" si="37"/>
        <v>0.067513</v>
      </c>
      <c r="E813">
        <f t="shared" si="38"/>
        <v>0.0538312</v>
      </c>
      <c r="F813">
        <f t="shared" si="39"/>
        <v>0.6945642</v>
      </c>
    </row>
    <row r="814" spans="1:6">
      <c r="A814" t="s">
        <v>144</v>
      </c>
      <c r="B814" t="s">
        <v>66</v>
      </c>
      <c r="C814">
        <v>0.385529</v>
      </c>
      <c r="D814">
        <f t="shared" si="37"/>
        <v>0.067513</v>
      </c>
      <c r="E814">
        <f t="shared" si="38"/>
        <v>0.000434400000000001</v>
      </c>
      <c r="F814">
        <f t="shared" si="39"/>
        <v>0.4534764</v>
      </c>
    </row>
    <row r="815" spans="1:6">
      <c r="A815">
        <v>3</v>
      </c>
      <c r="B815" t="s">
        <v>50</v>
      </c>
      <c r="C815">
        <v>0.16238</v>
      </c>
      <c r="D815">
        <f t="shared" si="37"/>
        <v>0.0465319</v>
      </c>
      <c r="E815">
        <f t="shared" si="38"/>
        <v>-0.000176599999999999</v>
      </c>
      <c r="F815">
        <f t="shared" si="39"/>
        <v>0.2087353</v>
      </c>
    </row>
    <row r="816" spans="1:6">
      <c r="A816" t="s">
        <v>144</v>
      </c>
      <c r="B816" t="s">
        <v>66</v>
      </c>
      <c r="C816">
        <v>0.399991</v>
      </c>
      <c r="D816">
        <f t="shared" si="37"/>
        <v>0.067513</v>
      </c>
      <c r="E816">
        <f t="shared" si="38"/>
        <v>0.000434400000000001</v>
      </c>
      <c r="F816">
        <f t="shared" si="39"/>
        <v>0.4679384</v>
      </c>
    </row>
    <row r="817" spans="1:6">
      <c r="A817" t="s">
        <v>144</v>
      </c>
      <c r="B817" t="s">
        <v>38</v>
      </c>
      <c r="C817">
        <v>0.743963</v>
      </c>
      <c r="D817">
        <f t="shared" si="37"/>
        <v>0.067513</v>
      </c>
      <c r="E817">
        <f t="shared" si="38"/>
        <v>0.0616684</v>
      </c>
      <c r="F817">
        <f t="shared" si="39"/>
        <v>0.8731444</v>
      </c>
    </row>
    <row r="818" spans="1:6">
      <c r="A818" t="s">
        <v>144</v>
      </c>
      <c r="B818" t="s">
        <v>42</v>
      </c>
      <c r="C818">
        <v>0.306195</v>
      </c>
      <c r="D818">
        <f t="shared" si="37"/>
        <v>0.067513</v>
      </c>
      <c r="E818">
        <f t="shared" si="38"/>
        <v>0.0296832</v>
      </c>
      <c r="F818">
        <f t="shared" si="39"/>
        <v>0.4033912</v>
      </c>
    </row>
    <row r="819" spans="1:6">
      <c r="A819" t="s">
        <v>144</v>
      </c>
      <c r="B819" t="s">
        <v>38</v>
      </c>
      <c r="C819">
        <v>0.252897</v>
      </c>
      <c r="D819">
        <f t="shared" si="37"/>
        <v>0.067513</v>
      </c>
      <c r="E819">
        <f t="shared" si="38"/>
        <v>0.0616684</v>
      </c>
      <c r="F819">
        <f t="shared" si="39"/>
        <v>0.3820784</v>
      </c>
    </row>
    <row r="820" spans="1:6">
      <c r="A820" t="s">
        <v>144</v>
      </c>
      <c r="B820" t="s">
        <v>66</v>
      </c>
      <c r="C820">
        <v>0.239558</v>
      </c>
      <c r="D820">
        <f t="shared" si="37"/>
        <v>0.067513</v>
      </c>
      <c r="E820">
        <f t="shared" si="38"/>
        <v>0.000434400000000001</v>
      </c>
      <c r="F820">
        <f t="shared" si="39"/>
        <v>0.3075054</v>
      </c>
    </row>
    <row r="821" spans="1:6">
      <c r="A821" t="s">
        <v>144</v>
      </c>
      <c r="B821" t="s">
        <v>66</v>
      </c>
      <c r="C821">
        <v>0.259069</v>
      </c>
      <c r="D821">
        <f t="shared" si="37"/>
        <v>0.067513</v>
      </c>
      <c r="E821">
        <f t="shared" si="38"/>
        <v>0.000434400000000001</v>
      </c>
      <c r="F821">
        <f t="shared" si="39"/>
        <v>0.3270164</v>
      </c>
    </row>
    <row r="822" spans="1:6">
      <c r="A822" t="s">
        <v>144</v>
      </c>
      <c r="B822" t="s">
        <v>50</v>
      </c>
      <c r="C822">
        <v>0.257093</v>
      </c>
      <c r="D822">
        <f t="shared" si="37"/>
        <v>0.067513</v>
      </c>
      <c r="E822">
        <f t="shared" si="38"/>
        <v>-0.000176599999999999</v>
      </c>
      <c r="F822">
        <f t="shared" si="39"/>
        <v>0.3244294</v>
      </c>
    </row>
    <row r="823" spans="1:6">
      <c r="A823" t="s">
        <v>144</v>
      </c>
      <c r="B823" t="s">
        <v>111</v>
      </c>
      <c r="C823">
        <v>0.803639</v>
      </c>
      <c r="D823">
        <f t="shared" si="37"/>
        <v>0.067513</v>
      </c>
      <c r="E823">
        <f t="shared" si="38"/>
        <v>0.0799482</v>
      </c>
      <c r="F823">
        <f t="shared" si="39"/>
        <v>0.9511002</v>
      </c>
    </row>
    <row r="824" spans="1:6">
      <c r="A824" t="s">
        <v>144</v>
      </c>
      <c r="B824" t="s">
        <v>50</v>
      </c>
      <c r="C824">
        <v>0.442431</v>
      </c>
      <c r="D824">
        <f t="shared" si="37"/>
        <v>0.067513</v>
      </c>
      <c r="E824">
        <f t="shared" si="38"/>
        <v>-0.000176599999999999</v>
      </c>
      <c r="F824">
        <f t="shared" si="39"/>
        <v>0.5097674</v>
      </c>
    </row>
    <row r="825" spans="1:6">
      <c r="A825" t="s">
        <v>144</v>
      </c>
      <c r="B825" t="s">
        <v>60</v>
      </c>
      <c r="C825">
        <v>0.342811</v>
      </c>
      <c r="D825">
        <f t="shared" si="37"/>
        <v>0.067513</v>
      </c>
      <c r="E825">
        <f t="shared" si="38"/>
        <v>0.0538312</v>
      </c>
      <c r="F825">
        <f t="shared" si="39"/>
        <v>0.4641552</v>
      </c>
    </row>
    <row r="826" spans="1:6">
      <c r="A826">
        <v>4</v>
      </c>
      <c r="B826" t="s">
        <v>38</v>
      </c>
      <c r="C826">
        <v>0.284731</v>
      </c>
      <c r="D826">
        <f t="shared" si="37"/>
        <v>0.0327321</v>
      </c>
      <c r="E826">
        <f t="shared" si="38"/>
        <v>0.0616684</v>
      </c>
      <c r="F826">
        <f t="shared" si="39"/>
        <v>0.3791315</v>
      </c>
    </row>
    <row r="827" spans="1:6">
      <c r="A827" t="s">
        <v>144</v>
      </c>
      <c r="B827" t="s">
        <v>66</v>
      </c>
      <c r="C827">
        <v>0.118929</v>
      </c>
      <c r="D827">
        <f t="shared" si="37"/>
        <v>0.067513</v>
      </c>
      <c r="E827">
        <f t="shared" si="38"/>
        <v>0.000434400000000001</v>
      </c>
      <c r="F827">
        <f t="shared" si="39"/>
        <v>0.1868764</v>
      </c>
    </row>
    <row r="828" spans="1:6">
      <c r="A828" t="s">
        <v>144</v>
      </c>
      <c r="B828" t="s">
        <v>924</v>
      </c>
      <c r="C828">
        <v>0.93943</v>
      </c>
      <c r="D828">
        <f t="shared" si="37"/>
        <v>0.067513</v>
      </c>
      <c r="E828">
        <f t="shared" si="38"/>
        <v>0.1031473</v>
      </c>
      <c r="F828">
        <f t="shared" si="39"/>
        <v>1.1100903</v>
      </c>
    </row>
    <row r="829" spans="1:6">
      <c r="A829" t="s">
        <v>144</v>
      </c>
      <c r="B829" t="s">
        <v>66</v>
      </c>
      <c r="C829">
        <v>0.319176</v>
      </c>
      <c r="D829">
        <f t="shared" si="37"/>
        <v>0.067513</v>
      </c>
      <c r="E829">
        <f t="shared" si="38"/>
        <v>0.000434400000000001</v>
      </c>
      <c r="F829">
        <f t="shared" si="39"/>
        <v>0.3871234</v>
      </c>
    </row>
    <row r="830" spans="1:6">
      <c r="A830" t="s">
        <v>144</v>
      </c>
      <c r="B830" t="s">
        <v>60</v>
      </c>
      <c r="C830">
        <v>0.179636</v>
      </c>
      <c r="D830">
        <f t="shared" si="37"/>
        <v>0.067513</v>
      </c>
      <c r="E830">
        <f t="shared" si="38"/>
        <v>0.0538312</v>
      </c>
      <c r="F830">
        <f t="shared" si="39"/>
        <v>0.3009802</v>
      </c>
    </row>
    <row r="831" spans="1:6">
      <c r="A831" t="s">
        <v>144</v>
      </c>
      <c r="B831" t="s">
        <v>45</v>
      </c>
      <c r="C831">
        <v>0.245155</v>
      </c>
      <c r="D831">
        <f t="shared" si="37"/>
        <v>0.067513</v>
      </c>
      <c r="E831">
        <f t="shared" si="38"/>
        <v>0.00773318</v>
      </c>
      <c r="F831">
        <f t="shared" si="39"/>
        <v>0.32040118</v>
      </c>
    </row>
    <row r="832" spans="1:6">
      <c r="A832" t="s">
        <v>144</v>
      </c>
      <c r="B832" t="s">
        <v>66</v>
      </c>
      <c r="C832">
        <v>0.531171</v>
      </c>
      <c r="D832">
        <f t="shared" si="37"/>
        <v>0.067513</v>
      </c>
      <c r="E832">
        <f t="shared" si="38"/>
        <v>0.000434400000000001</v>
      </c>
      <c r="F832">
        <f t="shared" si="39"/>
        <v>0.5991184</v>
      </c>
    </row>
    <row r="833" spans="1:6">
      <c r="A833" t="s">
        <v>144</v>
      </c>
      <c r="B833" t="s">
        <v>66</v>
      </c>
      <c r="C833">
        <v>0.509715</v>
      </c>
      <c r="D833">
        <f t="shared" si="37"/>
        <v>0.067513</v>
      </c>
      <c r="E833">
        <f t="shared" si="38"/>
        <v>0.000434400000000001</v>
      </c>
      <c r="F833">
        <f t="shared" si="39"/>
        <v>0.5776624</v>
      </c>
    </row>
    <row r="834" spans="1:6">
      <c r="A834" t="s">
        <v>144</v>
      </c>
      <c r="B834" t="s">
        <v>398</v>
      </c>
      <c r="C834">
        <v>0.31425</v>
      </c>
      <c r="D834">
        <f t="shared" si="37"/>
        <v>0.067513</v>
      </c>
      <c r="E834">
        <f t="shared" si="38"/>
        <v>0.0656222</v>
      </c>
      <c r="F834">
        <f t="shared" si="39"/>
        <v>0.4473852</v>
      </c>
    </row>
    <row r="835" spans="1:6">
      <c r="A835" t="s">
        <v>144</v>
      </c>
      <c r="B835" t="s">
        <v>34</v>
      </c>
      <c r="C835">
        <v>0.137049</v>
      </c>
      <c r="D835">
        <f t="shared" ref="D835:D898" si="40">VLOOKUP(A835,J:L,3,0)</f>
        <v>0.067513</v>
      </c>
      <c r="E835">
        <f t="shared" ref="E835:E898" si="41">VLOOKUP(B835,J:L,3,0)</f>
        <v>0.0781381</v>
      </c>
      <c r="F835">
        <f t="shared" ref="F835:F898" si="42">C835+D835+E835</f>
        <v>0.2827001</v>
      </c>
    </row>
    <row r="836" spans="1:6">
      <c r="A836" t="s">
        <v>144</v>
      </c>
      <c r="B836" t="s">
        <v>55</v>
      </c>
      <c r="C836">
        <v>0.171444</v>
      </c>
      <c r="D836">
        <f t="shared" si="40"/>
        <v>0.067513</v>
      </c>
      <c r="E836">
        <f t="shared" si="41"/>
        <v>0.0582037</v>
      </c>
      <c r="F836">
        <f t="shared" si="42"/>
        <v>0.2971607</v>
      </c>
    </row>
    <row r="837" spans="1:6">
      <c r="A837" t="s">
        <v>144</v>
      </c>
      <c r="B837" t="s">
        <v>50</v>
      </c>
      <c r="C837">
        <v>0.266833</v>
      </c>
      <c r="D837">
        <f t="shared" si="40"/>
        <v>0.067513</v>
      </c>
      <c r="E837">
        <f t="shared" si="41"/>
        <v>-0.000176599999999999</v>
      </c>
      <c r="F837">
        <f t="shared" si="42"/>
        <v>0.3341694</v>
      </c>
    </row>
    <row r="838" spans="1:6">
      <c r="A838" t="s">
        <v>144</v>
      </c>
      <c r="B838" t="s">
        <v>55</v>
      </c>
      <c r="C838">
        <v>0.164962</v>
      </c>
      <c r="D838">
        <f t="shared" si="40"/>
        <v>0.067513</v>
      </c>
      <c r="E838">
        <f t="shared" si="41"/>
        <v>0.0582037</v>
      </c>
      <c r="F838">
        <f t="shared" si="42"/>
        <v>0.2906787</v>
      </c>
    </row>
    <row r="839" spans="1:6">
      <c r="A839" t="s">
        <v>144</v>
      </c>
      <c r="B839" t="s">
        <v>924</v>
      </c>
      <c r="C839">
        <v>0.541096</v>
      </c>
      <c r="D839">
        <f t="shared" si="40"/>
        <v>0.067513</v>
      </c>
      <c r="E839">
        <f t="shared" si="41"/>
        <v>0.1031473</v>
      </c>
      <c r="F839">
        <f t="shared" si="42"/>
        <v>0.7117563</v>
      </c>
    </row>
    <row r="840" spans="1:6">
      <c r="A840" t="s">
        <v>144</v>
      </c>
      <c r="B840" t="s">
        <v>111</v>
      </c>
      <c r="C840">
        <v>0.535986</v>
      </c>
      <c r="D840">
        <f t="shared" si="40"/>
        <v>0.067513</v>
      </c>
      <c r="E840">
        <f t="shared" si="41"/>
        <v>0.0799482</v>
      </c>
      <c r="F840">
        <f t="shared" si="42"/>
        <v>0.6834472</v>
      </c>
    </row>
    <row r="841" spans="1:6">
      <c r="A841" t="s">
        <v>144</v>
      </c>
      <c r="B841" t="s">
        <v>45</v>
      </c>
      <c r="C841">
        <v>0.42436</v>
      </c>
      <c r="D841">
        <f t="shared" si="40"/>
        <v>0.067513</v>
      </c>
      <c r="E841">
        <f t="shared" si="41"/>
        <v>0.00773318</v>
      </c>
      <c r="F841">
        <f t="shared" si="42"/>
        <v>0.49960618</v>
      </c>
    </row>
    <row r="842" spans="1:6">
      <c r="A842" t="s">
        <v>144</v>
      </c>
      <c r="B842" t="s">
        <v>177</v>
      </c>
      <c r="C842">
        <v>0.260546</v>
      </c>
      <c r="D842">
        <f t="shared" si="40"/>
        <v>0.067513</v>
      </c>
      <c r="E842">
        <f t="shared" si="41"/>
        <v>0</v>
      </c>
      <c r="F842">
        <f t="shared" si="42"/>
        <v>0.328059</v>
      </c>
    </row>
    <row r="843" spans="1:6">
      <c r="A843">
        <v>4</v>
      </c>
      <c r="B843" t="s">
        <v>398</v>
      </c>
      <c r="C843">
        <v>0.0379765</v>
      </c>
      <c r="D843">
        <f t="shared" si="40"/>
        <v>0.0327321</v>
      </c>
      <c r="E843">
        <f t="shared" si="41"/>
        <v>0.0656222</v>
      </c>
      <c r="F843">
        <f t="shared" si="42"/>
        <v>0.1363308</v>
      </c>
    </row>
    <row r="844" spans="1:6">
      <c r="A844" t="s">
        <v>144</v>
      </c>
      <c r="B844" t="s">
        <v>55</v>
      </c>
      <c r="C844">
        <v>0.304084</v>
      </c>
      <c r="D844">
        <f t="shared" si="40"/>
        <v>0.067513</v>
      </c>
      <c r="E844">
        <f t="shared" si="41"/>
        <v>0.0582037</v>
      </c>
      <c r="F844">
        <f t="shared" si="42"/>
        <v>0.4298007</v>
      </c>
    </row>
    <row r="845" spans="1:6">
      <c r="A845" t="s">
        <v>144</v>
      </c>
      <c r="B845" t="s">
        <v>42</v>
      </c>
      <c r="C845">
        <v>0.453775</v>
      </c>
      <c r="D845">
        <f t="shared" si="40"/>
        <v>0.067513</v>
      </c>
      <c r="E845">
        <f t="shared" si="41"/>
        <v>0.0296832</v>
      </c>
      <c r="F845">
        <f t="shared" si="42"/>
        <v>0.5509712</v>
      </c>
    </row>
    <row r="846" spans="1:6">
      <c r="A846" t="s">
        <v>144</v>
      </c>
      <c r="B846" t="s">
        <v>60</v>
      </c>
      <c r="C846">
        <v>0.137142</v>
      </c>
      <c r="D846">
        <f t="shared" si="40"/>
        <v>0.067513</v>
      </c>
      <c r="E846">
        <f t="shared" si="41"/>
        <v>0.0538312</v>
      </c>
      <c r="F846">
        <f t="shared" si="42"/>
        <v>0.2584862</v>
      </c>
    </row>
    <row r="847" spans="1:6">
      <c r="A847" t="s">
        <v>144</v>
      </c>
      <c r="B847" t="s">
        <v>177</v>
      </c>
      <c r="C847">
        <v>0.422794</v>
      </c>
      <c r="D847">
        <f t="shared" si="40"/>
        <v>0.067513</v>
      </c>
      <c r="E847">
        <f t="shared" si="41"/>
        <v>0</v>
      </c>
      <c r="F847">
        <f t="shared" si="42"/>
        <v>0.490307</v>
      </c>
    </row>
    <row r="848" spans="1:6">
      <c r="A848" t="s">
        <v>144</v>
      </c>
      <c r="B848" t="s">
        <v>66</v>
      </c>
      <c r="C848">
        <v>0.518911</v>
      </c>
      <c r="D848">
        <f t="shared" si="40"/>
        <v>0.067513</v>
      </c>
      <c r="E848">
        <f t="shared" si="41"/>
        <v>0.000434400000000001</v>
      </c>
      <c r="F848">
        <f t="shared" si="42"/>
        <v>0.5868584</v>
      </c>
    </row>
    <row r="849" spans="1:6">
      <c r="A849" t="s">
        <v>144</v>
      </c>
      <c r="B849" t="s">
        <v>42</v>
      </c>
      <c r="C849">
        <v>0.461703</v>
      </c>
      <c r="D849">
        <f t="shared" si="40"/>
        <v>0.067513</v>
      </c>
      <c r="E849">
        <f t="shared" si="41"/>
        <v>0.0296832</v>
      </c>
      <c r="F849">
        <f t="shared" si="42"/>
        <v>0.5588992</v>
      </c>
    </row>
    <row r="850" spans="1:6">
      <c r="A850" t="s">
        <v>144</v>
      </c>
      <c r="B850" t="s">
        <v>42</v>
      </c>
      <c r="C850">
        <v>0.0404481</v>
      </c>
      <c r="D850">
        <f t="shared" si="40"/>
        <v>0.067513</v>
      </c>
      <c r="E850">
        <f t="shared" si="41"/>
        <v>0.0296832</v>
      </c>
      <c r="F850">
        <f t="shared" si="42"/>
        <v>0.1376443</v>
      </c>
    </row>
    <row r="851" spans="1:6">
      <c r="A851" t="s">
        <v>144</v>
      </c>
      <c r="B851" t="s">
        <v>42</v>
      </c>
      <c r="C851">
        <v>0.342958</v>
      </c>
      <c r="D851">
        <f t="shared" si="40"/>
        <v>0.067513</v>
      </c>
      <c r="E851">
        <f t="shared" si="41"/>
        <v>0.0296832</v>
      </c>
      <c r="F851">
        <f t="shared" si="42"/>
        <v>0.4401542</v>
      </c>
    </row>
    <row r="852" spans="1:6">
      <c r="A852" t="s">
        <v>144</v>
      </c>
      <c r="B852" t="s">
        <v>66</v>
      </c>
      <c r="C852">
        <v>0.225965</v>
      </c>
      <c r="D852">
        <f t="shared" si="40"/>
        <v>0.067513</v>
      </c>
      <c r="E852">
        <f t="shared" si="41"/>
        <v>0.000434400000000001</v>
      </c>
      <c r="F852">
        <f t="shared" si="42"/>
        <v>0.2939124</v>
      </c>
    </row>
    <row r="853" spans="1:6">
      <c r="A853" t="s">
        <v>144</v>
      </c>
      <c r="B853" t="s">
        <v>50</v>
      </c>
      <c r="C853">
        <v>0.429913</v>
      </c>
      <c r="D853">
        <f t="shared" si="40"/>
        <v>0.067513</v>
      </c>
      <c r="E853">
        <f t="shared" si="41"/>
        <v>-0.000176599999999999</v>
      </c>
      <c r="F853">
        <f t="shared" si="42"/>
        <v>0.4972494</v>
      </c>
    </row>
    <row r="854" spans="1:6">
      <c r="A854" t="s">
        <v>144</v>
      </c>
      <c r="B854" t="s">
        <v>55</v>
      </c>
      <c r="C854">
        <v>0.409942</v>
      </c>
      <c r="D854">
        <f t="shared" si="40"/>
        <v>0.067513</v>
      </c>
      <c r="E854">
        <f t="shared" si="41"/>
        <v>0.0582037</v>
      </c>
      <c r="F854">
        <f t="shared" si="42"/>
        <v>0.5356587</v>
      </c>
    </row>
    <row r="855" spans="1:6">
      <c r="A855" t="s">
        <v>144</v>
      </c>
      <c r="B855" t="s">
        <v>55</v>
      </c>
      <c r="C855">
        <v>0.134545</v>
      </c>
      <c r="D855">
        <f t="shared" si="40"/>
        <v>0.067513</v>
      </c>
      <c r="E855">
        <f t="shared" si="41"/>
        <v>0.0582037</v>
      </c>
      <c r="F855">
        <f t="shared" si="42"/>
        <v>0.2602617</v>
      </c>
    </row>
    <row r="856" spans="1:6">
      <c r="A856" t="s">
        <v>144</v>
      </c>
      <c r="B856" t="s">
        <v>50</v>
      </c>
      <c r="C856">
        <v>0.149081</v>
      </c>
      <c r="D856">
        <f t="shared" si="40"/>
        <v>0.067513</v>
      </c>
      <c r="E856">
        <f t="shared" si="41"/>
        <v>-0.000176599999999999</v>
      </c>
      <c r="F856">
        <f t="shared" si="42"/>
        <v>0.2164174</v>
      </c>
    </row>
    <row r="857" spans="1:6">
      <c r="A857" t="s">
        <v>144</v>
      </c>
      <c r="B857" t="s">
        <v>66</v>
      </c>
      <c r="C857">
        <v>0.236889</v>
      </c>
      <c r="D857">
        <f t="shared" si="40"/>
        <v>0.067513</v>
      </c>
      <c r="E857">
        <f t="shared" si="41"/>
        <v>0.000434400000000001</v>
      </c>
      <c r="F857">
        <f t="shared" si="42"/>
        <v>0.3048364</v>
      </c>
    </row>
    <row r="858" spans="1:6">
      <c r="A858">
        <v>4</v>
      </c>
      <c r="B858" t="s">
        <v>34</v>
      </c>
      <c r="C858">
        <v>0.384297</v>
      </c>
      <c r="D858">
        <f t="shared" si="40"/>
        <v>0.0327321</v>
      </c>
      <c r="E858">
        <f t="shared" si="41"/>
        <v>0.0781381</v>
      </c>
      <c r="F858">
        <f t="shared" si="42"/>
        <v>0.4951672</v>
      </c>
    </row>
    <row r="859" spans="1:6">
      <c r="A859">
        <v>4</v>
      </c>
      <c r="B859" t="s">
        <v>38</v>
      </c>
      <c r="C859">
        <v>0.294038</v>
      </c>
      <c r="D859">
        <f t="shared" si="40"/>
        <v>0.0327321</v>
      </c>
      <c r="E859">
        <f t="shared" si="41"/>
        <v>0.0616684</v>
      </c>
      <c r="F859">
        <f t="shared" si="42"/>
        <v>0.3884385</v>
      </c>
    </row>
    <row r="860" spans="1:6">
      <c r="A860" t="s">
        <v>144</v>
      </c>
      <c r="B860" t="s">
        <v>55</v>
      </c>
      <c r="C860">
        <v>0.301314</v>
      </c>
      <c r="D860">
        <f t="shared" si="40"/>
        <v>0.067513</v>
      </c>
      <c r="E860">
        <f t="shared" si="41"/>
        <v>0.0582037</v>
      </c>
      <c r="F860">
        <f t="shared" si="42"/>
        <v>0.4270307</v>
      </c>
    </row>
    <row r="861" spans="1:6">
      <c r="A861" t="s">
        <v>144</v>
      </c>
      <c r="B861" t="s">
        <v>42</v>
      </c>
      <c r="C861">
        <v>0.230992</v>
      </c>
      <c r="D861">
        <f t="shared" si="40"/>
        <v>0.067513</v>
      </c>
      <c r="E861">
        <f t="shared" si="41"/>
        <v>0.0296832</v>
      </c>
      <c r="F861">
        <f t="shared" si="42"/>
        <v>0.3281882</v>
      </c>
    </row>
    <row r="862" spans="1:6">
      <c r="A862" t="s">
        <v>144</v>
      </c>
      <c r="B862" t="s">
        <v>177</v>
      </c>
      <c r="C862">
        <v>0.279994</v>
      </c>
      <c r="D862">
        <f t="shared" si="40"/>
        <v>0.067513</v>
      </c>
      <c r="E862">
        <f t="shared" si="41"/>
        <v>0</v>
      </c>
      <c r="F862">
        <f t="shared" si="42"/>
        <v>0.347507</v>
      </c>
    </row>
    <row r="863" spans="1:6">
      <c r="A863">
        <v>4</v>
      </c>
      <c r="B863" t="s">
        <v>66</v>
      </c>
      <c r="C863">
        <v>0.439928</v>
      </c>
      <c r="D863">
        <f t="shared" si="40"/>
        <v>0.0327321</v>
      </c>
      <c r="E863">
        <f t="shared" si="41"/>
        <v>0.000434400000000001</v>
      </c>
      <c r="F863">
        <f t="shared" si="42"/>
        <v>0.4730945</v>
      </c>
    </row>
    <row r="864" spans="1:6">
      <c r="A864" t="s">
        <v>144</v>
      </c>
      <c r="B864" t="s">
        <v>34</v>
      </c>
      <c r="C864">
        <v>0.325046</v>
      </c>
      <c r="D864">
        <f t="shared" si="40"/>
        <v>0.067513</v>
      </c>
      <c r="E864">
        <f t="shared" si="41"/>
        <v>0.0781381</v>
      </c>
      <c r="F864">
        <f t="shared" si="42"/>
        <v>0.4706971</v>
      </c>
    </row>
    <row r="865" spans="1:6">
      <c r="A865">
        <v>4</v>
      </c>
      <c r="B865" t="s">
        <v>66</v>
      </c>
      <c r="C865">
        <v>0.500086</v>
      </c>
      <c r="D865">
        <f t="shared" si="40"/>
        <v>0.0327321</v>
      </c>
      <c r="E865">
        <f t="shared" si="41"/>
        <v>0.000434400000000001</v>
      </c>
      <c r="F865">
        <f t="shared" si="42"/>
        <v>0.5332525</v>
      </c>
    </row>
    <row r="866" spans="1:6">
      <c r="A866">
        <v>4</v>
      </c>
      <c r="B866" t="s">
        <v>55</v>
      </c>
      <c r="C866">
        <v>0.377884</v>
      </c>
      <c r="D866">
        <f t="shared" si="40"/>
        <v>0.0327321</v>
      </c>
      <c r="E866">
        <f t="shared" si="41"/>
        <v>0.0582037</v>
      </c>
      <c r="F866">
        <f t="shared" si="42"/>
        <v>0.4688198</v>
      </c>
    </row>
    <row r="867" spans="1:6">
      <c r="A867" t="s">
        <v>144</v>
      </c>
      <c r="B867" t="s">
        <v>42</v>
      </c>
      <c r="C867">
        <v>0.214041</v>
      </c>
      <c r="D867">
        <f t="shared" si="40"/>
        <v>0.067513</v>
      </c>
      <c r="E867">
        <f t="shared" si="41"/>
        <v>0.0296832</v>
      </c>
      <c r="F867">
        <f t="shared" si="42"/>
        <v>0.3112372</v>
      </c>
    </row>
    <row r="868" spans="1:6">
      <c r="A868">
        <v>4</v>
      </c>
      <c r="B868" t="s">
        <v>50</v>
      </c>
      <c r="C868">
        <v>0.367521</v>
      </c>
      <c r="D868">
        <f t="shared" si="40"/>
        <v>0.0327321</v>
      </c>
      <c r="E868">
        <f t="shared" si="41"/>
        <v>-0.000176599999999999</v>
      </c>
      <c r="F868">
        <f t="shared" si="42"/>
        <v>0.4000765</v>
      </c>
    </row>
    <row r="869" spans="1:6">
      <c r="A869" t="s">
        <v>144</v>
      </c>
      <c r="B869" t="s">
        <v>177</v>
      </c>
      <c r="C869">
        <v>0.579069</v>
      </c>
      <c r="D869">
        <f t="shared" si="40"/>
        <v>0.067513</v>
      </c>
      <c r="E869">
        <f t="shared" si="41"/>
        <v>0</v>
      </c>
      <c r="F869">
        <f t="shared" si="42"/>
        <v>0.646582</v>
      </c>
    </row>
    <row r="870" spans="1:6">
      <c r="A870">
        <v>4</v>
      </c>
      <c r="B870" t="s">
        <v>177</v>
      </c>
      <c r="C870">
        <v>0.528967</v>
      </c>
      <c r="D870">
        <f t="shared" si="40"/>
        <v>0.0327321</v>
      </c>
      <c r="E870">
        <f t="shared" si="41"/>
        <v>0</v>
      </c>
      <c r="F870">
        <f t="shared" si="42"/>
        <v>0.5616991</v>
      </c>
    </row>
    <row r="871" spans="1:6">
      <c r="A871" t="s">
        <v>144</v>
      </c>
      <c r="B871" t="s">
        <v>55</v>
      </c>
      <c r="C871">
        <v>0.293202</v>
      </c>
      <c r="D871">
        <f t="shared" si="40"/>
        <v>0.067513</v>
      </c>
      <c r="E871">
        <f t="shared" si="41"/>
        <v>0.0582037</v>
      </c>
      <c r="F871">
        <f t="shared" si="42"/>
        <v>0.4189187</v>
      </c>
    </row>
    <row r="872" spans="1:6">
      <c r="A872" t="s">
        <v>144</v>
      </c>
      <c r="B872" t="s">
        <v>60</v>
      </c>
      <c r="C872">
        <v>0.492804</v>
      </c>
      <c r="D872">
        <f t="shared" si="40"/>
        <v>0.067513</v>
      </c>
      <c r="E872">
        <f t="shared" si="41"/>
        <v>0.0538312</v>
      </c>
      <c r="F872">
        <f t="shared" si="42"/>
        <v>0.6141482</v>
      </c>
    </row>
    <row r="873" spans="1:6">
      <c r="A873">
        <v>4</v>
      </c>
      <c r="B873" t="s">
        <v>60</v>
      </c>
      <c r="C873">
        <v>0.258796</v>
      </c>
      <c r="D873">
        <f t="shared" si="40"/>
        <v>0.0327321</v>
      </c>
      <c r="E873">
        <f t="shared" si="41"/>
        <v>0.0538312</v>
      </c>
      <c r="F873">
        <f t="shared" si="42"/>
        <v>0.3453593</v>
      </c>
    </row>
    <row r="874" spans="1:6">
      <c r="A874">
        <v>4</v>
      </c>
      <c r="B874" t="s">
        <v>45</v>
      </c>
      <c r="C874">
        <v>0.282116</v>
      </c>
      <c r="D874">
        <f t="shared" si="40"/>
        <v>0.0327321</v>
      </c>
      <c r="E874">
        <f t="shared" si="41"/>
        <v>0.00773318</v>
      </c>
      <c r="F874">
        <f t="shared" si="42"/>
        <v>0.32258128</v>
      </c>
    </row>
    <row r="875" spans="1:6">
      <c r="A875">
        <v>4</v>
      </c>
      <c r="B875" t="s">
        <v>55</v>
      </c>
      <c r="C875">
        <v>0.22151</v>
      </c>
      <c r="D875">
        <f t="shared" si="40"/>
        <v>0.0327321</v>
      </c>
      <c r="E875">
        <f t="shared" si="41"/>
        <v>0.0582037</v>
      </c>
      <c r="F875">
        <f t="shared" si="42"/>
        <v>0.3124458</v>
      </c>
    </row>
    <row r="876" spans="1:6">
      <c r="A876">
        <v>4</v>
      </c>
      <c r="B876" t="s">
        <v>50</v>
      </c>
      <c r="C876">
        <v>0.538918</v>
      </c>
      <c r="D876">
        <f t="shared" si="40"/>
        <v>0.0327321</v>
      </c>
      <c r="E876">
        <f t="shared" si="41"/>
        <v>-0.000176599999999999</v>
      </c>
      <c r="F876">
        <f t="shared" si="42"/>
        <v>0.5714735</v>
      </c>
    </row>
    <row r="877" spans="1:6">
      <c r="A877">
        <v>3</v>
      </c>
      <c r="B877" t="s">
        <v>60</v>
      </c>
      <c r="C877">
        <v>0.430583</v>
      </c>
      <c r="D877">
        <f t="shared" si="40"/>
        <v>0.0465319</v>
      </c>
      <c r="E877">
        <f t="shared" si="41"/>
        <v>0.0538312</v>
      </c>
      <c r="F877">
        <f t="shared" si="42"/>
        <v>0.5309461</v>
      </c>
    </row>
    <row r="878" spans="1:6">
      <c r="A878" t="s">
        <v>144</v>
      </c>
      <c r="B878" t="s">
        <v>45</v>
      </c>
      <c r="C878">
        <v>0.174237</v>
      </c>
      <c r="D878">
        <f t="shared" si="40"/>
        <v>0.067513</v>
      </c>
      <c r="E878">
        <f t="shared" si="41"/>
        <v>0.00773318</v>
      </c>
      <c r="F878">
        <f t="shared" si="42"/>
        <v>0.24948318</v>
      </c>
    </row>
    <row r="879" spans="1:6">
      <c r="A879" t="s">
        <v>144</v>
      </c>
      <c r="B879" t="s">
        <v>55</v>
      </c>
      <c r="C879">
        <v>0.120519</v>
      </c>
      <c r="D879">
        <f t="shared" si="40"/>
        <v>0.067513</v>
      </c>
      <c r="E879">
        <f t="shared" si="41"/>
        <v>0.0582037</v>
      </c>
      <c r="F879">
        <f t="shared" si="42"/>
        <v>0.2462357</v>
      </c>
    </row>
    <row r="880" spans="1:6">
      <c r="A880">
        <v>4</v>
      </c>
      <c r="B880" t="s">
        <v>924</v>
      </c>
      <c r="C880">
        <v>0.590437</v>
      </c>
      <c r="D880">
        <f t="shared" si="40"/>
        <v>0.0327321</v>
      </c>
      <c r="E880">
        <f t="shared" si="41"/>
        <v>0.1031473</v>
      </c>
      <c r="F880">
        <f t="shared" si="42"/>
        <v>0.7263164</v>
      </c>
    </row>
    <row r="881" spans="1:6">
      <c r="A881">
        <v>4</v>
      </c>
      <c r="B881" t="s">
        <v>38</v>
      </c>
      <c r="C881">
        <v>0.553547</v>
      </c>
      <c r="D881">
        <f t="shared" si="40"/>
        <v>0.0327321</v>
      </c>
      <c r="E881">
        <f t="shared" si="41"/>
        <v>0.0616684</v>
      </c>
      <c r="F881">
        <f t="shared" si="42"/>
        <v>0.6479475</v>
      </c>
    </row>
    <row r="882" spans="1:6">
      <c r="A882">
        <v>3</v>
      </c>
      <c r="B882" t="s">
        <v>66</v>
      </c>
      <c r="C882">
        <v>0.479278</v>
      </c>
      <c r="D882">
        <f t="shared" si="40"/>
        <v>0.0465319</v>
      </c>
      <c r="E882">
        <f t="shared" si="41"/>
        <v>0.000434400000000001</v>
      </c>
      <c r="F882">
        <f t="shared" si="42"/>
        <v>0.5262443</v>
      </c>
    </row>
    <row r="883" spans="1:6">
      <c r="A883">
        <v>4</v>
      </c>
      <c r="B883" t="s">
        <v>66</v>
      </c>
      <c r="C883">
        <v>0.436761</v>
      </c>
      <c r="D883">
        <f t="shared" si="40"/>
        <v>0.0327321</v>
      </c>
      <c r="E883">
        <f t="shared" si="41"/>
        <v>0.000434400000000001</v>
      </c>
      <c r="F883">
        <f t="shared" si="42"/>
        <v>0.4699275</v>
      </c>
    </row>
    <row r="884" spans="1:6">
      <c r="A884" t="s">
        <v>144</v>
      </c>
      <c r="B884" t="s">
        <v>177</v>
      </c>
      <c r="C884">
        <v>0.182911</v>
      </c>
      <c r="D884">
        <f t="shared" si="40"/>
        <v>0.067513</v>
      </c>
      <c r="E884">
        <f t="shared" si="41"/>
        <v>0</v>
      </c>
      <c r="F884">
        <f t="shared" si="42"/>
        <v>0.250424</v>
      </c>
    </row>
    <row r="885" spans="1:6">
      <c r="A885" t="s">
        <v>144</v>
      </c>
      <c r="B885" t="s">
        <v>177</v>
      </c>
      <c r="C885">
        <v>0.217386</v>
      </c>
      <c r="D885">
        <f t="shared" si="40"/>
        <v>0.067513</v>
      </c>
      <c r="E885">
        <f t="shared" si="41"/>
        <v>0</v>
      </c>
      <c r="F885">
        <f t="shared" si="42"/>
        <v>0.284899</v>
      </c>
    </row>
    <row r="886" spans="1:6">
      <c r="A886">
        <v>3</v>
      </c>
      <c r="B886" t="s">
        <v>34</v>
      </c>
      <c r="C886">
        <v>0.0793582</v>
      </c>
      <c r="D886">
        <f t="shared" si="40"/>
        <v>0.0465319</v>
      </c>
      <c r="E886">
        <f t="shared" si="41"/>
        <v>0.0781381</v>
      </c>
      <c r="F886">
        <f t="shared" si="42"/>
        <v>0.2040282</v>
      </c>
    </row>
    <row r="887" spans="1:6">
      <c r="A887" t="s">
        <v>144</v>
      </c>
      <c r="B887" t="s">
        <v>66</v>
      </c>
      <c r="C887">
        <v>0.332794</v>
      </c>
      <c r="D887">
        <f t="shared" si="40"/>
        <v>0.067513</v>
      </c>
      <c r="E887">
        <f t="shared" si="41"/>
        <v>0.000434400000000001</v>
      </c>
      <c r="F887">
        <f t="shared" si="42"/>
        <v>0.4007414</v>
      </c>
    </row>
    <row r="888" spans="1:6">
      <c r="A888">
        <v>4</v>
      </c>
      <c r="B888" t="s">
        <v>38</v>
      </c>
      <c r="C888">
        <v>0.179098</v>
      </c>
      <c r="D888">
        <f t="shared" si="40"/>
        <v>0.0327321</v>
      </c>
      <c r="E888">
        <f t="shared" si="41"/>
        <v>0.0616684</v>
      </c>
      <c r="F888">
        <f t="shared" si="42"/>
        <v>0.2734985</v>
      </c>
    </row>
    <row r="889" spans="1:6">
      <c r="A889" t="s">
        <v>144</v>
      </c>
      <c r="B889" t="s">
        <v>45</v>
      </c>
      <c r="C889">
        <v>0.00201719</v>
      </c>
      <c r="D889">
        <f t="shared" si="40"/>
        <v>0.067513</v>
      </c>
      <c r="E889">
        <f t="shared" si="41"/>
        <v>0.00773318</v>
      </c>
      <c r="F889">
        <f t="shared" si="42"/>
        <v>0.07726337</v>
      </c>
    </row>
    <row r="890" spans="1:6">
      <c r="A890" t="s">
        <v>144</v>
      </c>
      <c r="B890" t="s">
        <v>50</v>
      </c>
      <c r="C890">
        <v>0.293733</v>
      </c>
      <c r="D890">
        <f t="shared" si="40"/>
        <v>0.067513</v>
      </c>
      <c r="E890">
        <f t="shared" si="41"/>
        <v>-0.000176599999999999</v>
      </c>
      <c r="F890">
        <f t="shared" si="42"/>
        <v>0.3610694</v>
      </c>
    </row>
    <row r="891" spans="1:6">
      <c r="A891">
        <v>4</v>
      </c>
      <c r="B891" t="s">
        <v>398</v>
      </c>
      <c r="C891">
        <v>0.218353</v>
      </c>
      <c r="D891">
        <f t="shared" si="40"/>
        <v>0.0327321</v>
      </c>
      <c r="E891">
        <f t="shared" si="41"/>
        <v>0.0656222</v>
      </c>
      <c r="F891">
        <f t="shared" si="42"/>
        <v>0.3167073</v>
      </c>
    </row>
    <row r="892" spans="1:6">
      <c r="A892">
        <v>4</v>
      </c>
      <c r="B892" t="s">
        <v>55</v>
      </c>
      <c r="C892">
        <v>0.0855981</v>
      </c>
      <c r="D892">
        <f t="shared" si="40"/>
        <v>0.0327321</v>
      </c>
      <c r="E892">
        <f t="shared" si="41"/>
        <v>0.0582037</v>
      </c>
      <c r="F892">
        <f t="shared" si="42"/>
        <v>0.1765339</v>
      </c>
    </row>
    <row r="893" spans="1:6">
      <c r="A893">
        <v>3</v>
      </c>
      <c r="B893" t="s">
        <v>60</v>
      </c>
      <c r="C893">
        <v>0.111512</v>
      </c>
      <c r="D893">
        <f t="shared" si="40"/>
        <v>0.0465319</v>
      </c>
      <c r="E893">
        <f t="shared" si="41"/>
        <v>0.0538312</v>
      </c>
      <c r="F893">
        <f t="shared" si="42"/>
        <v>0.2118751</v>
      </c>
    </row>
    <row r="894" spans="1:6">
      <c r="A894">
        <v>4</v>
      </c>
      <c r="B894" t="s">
        <v>34</v>
      </c>
      <c r="C894">
        <v>0.48162</v>
      </c>
      <c r="D894">
        <f t="shared" si="40"/>
        <v>0.0327321</v>
      </c>
      <c r="E894">
        <f t="shared" si="41"/>
        <v>0.0781381</v>
      </c>
      <c r="F894">
        <f t="shared" si="42"/>
        <v>0.5924902</v>
      </c>
    </row>
    <row r="895" spans="1:6">
      <c r="A895">
        <v>4</v>
      </c>
      <c r="B895" t="s">
        <v>45</v>
      </c>
      <c r="C895">
        <v>0.0850989</v>
      </c>
      <c r="D895">
        <f t="shared" si="40"/>
        <v>0.0327321</v>
      </c>
      <c r="E895">
        <f t="shared" si="41"/>
        <v>0.00773318</v>
      </c>
      <c r="F895">
        <f t="shared" si="42"/>
        <v>0.12556418</v>
      </c>
    </row>
    <row r="896" spans="1:6">
      <c r="A896" t="s">
        <v>144</v>
      </c>
      <c r="B896" t="s">
        <v>177</v>
      </c>
      <c r="C896">
        <v>0.198004</v>
      </c>
      <c r="D896">
        <f t="shared" si="40"/>
        <v>0.067513</v>
      </c>
      <c r="E896">
        <f t="shared" si="41"/>
        <v>0</v>
      </c>
      <c r="F896">
        <f t="shared" si="42"/>
        <v>0.265517</v>
      </c>
    </row>
    <row r="897" spans="1:6">
      <c r="A897">
        <v>3</v>
      </c>
      <c r="B897" t="s">
        <v>55</v>
      </c>
      <c r="C897">
        <v>0.343453</v>
      </c>
      <c r="D897">
        <f t="shared" si="40"/>
        <v>0.0465319</v>
      </c>
      <c r="E897">
        <f t="shared" si="41"/>
        <v>0.0582037</v>
      </c>
      <c r="F897">
        <f t="shared" si="42"/>
        <v>0.4481886</v>
      </c>
    </row>
    <row r="898" spans="1:6">
      <c r="A898">
        <v>4</v>
      </c>
      <c r="B898" t="s">
        <v>45</v>
      </c>
      <c r="C898">
        <v>0.514319</v>
      </c>
      <c r="D898">
        <f t="shared" si="40"/>
        <v>0.0327321</v>
      </c>
      <c r="E898">
        <f t="shared" si="41"/>
        <v>0.00773318</v>
      </c>
      <c r="F898">
        <f t="shared" si="42"/>
        <v>0.55478428</v>
      </c>
    </row>
    <row r="899" spans="1:6">
      <c r="A899">
        <v>4</v>
      </c>
      <c r="B899" t="s">
        <v>38</v>
      </c>
      <c r="C899">
        <v>0.324339</v>
      </c>
      <c r="D899">
        <f t="shared" ref="D899:D962" si="43">VLOOKUP(A899,J:L,3,0)</f>
        <v>0.0327321</v>
      </c>
      <c r="E899">
        <f t="shared" ref="E899:E962" si="44">VLOOKUP(B899,J:L,3,0)</f>
        <v>0.0616684</v>
      </c>
      <c r="F899">
        <f t="shared" ref="F899:F962" si="45">C899+D899+E899</f>
        <v>0.4187395</v>
      </c>
    </row>
    <row r="900" spans="1:6">
      <c r="A900">
        <v>4</v>
      </c>
      <c r="B900" t="s">
        <v>38</v>
      </c>
      <c r="C900">
        <v>0.00591456</v>
      </c>
      <c r="D900">
        <f t="shared" si="43"/>
        <v>0.0327321</v>
      </c>
      <c r="E900">
        <f t="shared" si="44"/>
        <v>0.0616684</v>
      </c>
      <c r="F900">
        <f t="shared" si="45"/>
        <v>0.10031506</v>
      </c>
    </row>
    <row r="901" spans="1:6">
      <c r="A901" t="s">
        <v>144</v>
      </c>
      <c r="B901" t="s">
        <v>38</v>
      </c>
      <c r="C901">
        <v>0.696137</v>
      </c>
      <c r="D901">
        <f t="shared" si="43"/>
        <v>0.067513</v>
      </c>
      <c r="E901">
        <f t="shared" si="44"/>
        <v>0.0616684</v>
      </c>
      <c r="F901">
        <f t="shared" si="45"/>
        <v>0.8253184</v>
      </c>
    </row>
    <row r="902" spans="1:6">
      <c r="A902">
        <v>4</v>
      </c>
      <c r="B902" t="s">
        <v>924</v>
      </c>
      <c r="C902">
        <v>0.205875</v>
      </c>
      <c r="D902">
        <f t="shared" si="43"/>
        <v>0.0327321</v>
      </c>
      <c r="E902">
        <f t="shared" si="44"/>
        <v>0.1031473</v>
      </c>
      <c r="F902">
        <f t="shared" si="45"/>
        <v>0.3417544</v>
      </c>
    </row>
    <row r="903" spans="1:6">
      <c r="A903">
        <v>4</v>
      </c>
      <c r="B903" t="s">
        <v>398</v>
      </c>
      <c r="C903">
        <v>0.627363</v>
      </c>
      <c r="D903">
        <f t="shared" si="43"/>
        <v>0.0327321</v>
      </c>
      <c r="E903">
        <f t="shared" si="44"/>
        <v>0.0656222</v>
      </c>
      <c r="F903">
        <f t="shared" si="45"/>
        <v>0.7257173</v>
      </c>
    </row>
    <row r="904" spans="1:6">
      <c r="A904" t="s">
        <v>144</v>
      </c>
      <c r="B904" t="s">
        <v>177</v>
      </c>
      <c r="C904">
        <v>0.2636</v>
      </c>
      <c r="D904">
        <f t="shared" si="43"/>
        <v>0.067513</v>
      </c>
      <c r="E904">
        <f t="shared" si="44"/>
        <v>0</v>
      </c>
      <c r="F904">
        <f t="shared" si="45"/>
        <v>0.331113</v>
      </c>
    </row>
    <row r="905" spans="1:6">
      <c r="A905">
        <v>4</v>
      </c>
      <c r="B905" t="s">
        <v>66</v>
      </c>
      <c r="C905">
        <v>0.385237</v>
      </c>
      <c r="D905">
        <f t="shared" si="43"/>
        <v>0.0327321</v>
      </c>
      <c r="E905">
        <f t="shared" si="44"/>
        <v>0.000434400000000001</v>
      </c>
      <c r="F905">
        <f t="shared" si="45"/>
        <v>0.4184035</v>
      </c>
    </row>
    <row r="906" spans="1:6">
      <c r="A906" t="s">
        <v>144</v>
      </c>
      <c r="B906" t="s">
        <v>45</v>
      </c>
      <c r="C906">
        <v>0.219804</v>
      </c>
      <c r="D906">
        <f t="shared" si="43"/>
        <v>0.067513</v>
      </c>
      <c r="E906">
        <f t="shared" si="44"/>
        <v>0.00773318</v>
      </c>
      <c r="F906">
        <f t="shared" si="45"/>
        <v>0.29505018</v>
      </c>
    </row>
    <row r="907" spans="1:6">
      <c r="A907">
        <v>4</v>
      </c>
      <c r="B907" t="s">
        <v>38</v>
      </c>
      <c r="C907">
        <v>0.268019</v>
      </c>
      <c r="D907">
        <f t="shared" si="43"/>
        <v>0.0327321</v>
      </c>
      <c r="E907">
        <f t="shared" si="44"/>
        <v>0.0616684</v>
      </c>
      <c r="F907">
        <f t="shared" si="45"/>
        <v>0.3624195</v>
      </c>
    </row>
    <row r="908" spans="1:6">
      <c r="A908">
        <v>4</v>
      </c>
      <c r="B908" t="s">
        <v>50</v>
      </c>
      <c r="C908">
        <v>0.59015</v>
      </c>
      <c r="D908">
        <f t="shared" si="43"/>
        <v>0.0327321</v>
      </c>
      <c r="E908">
        <f t="shared" si="44"/>
        <v>-0.000176599999999999</v>
      </c>
      <c r="F908">
        <f t="shared" si="45"/>
        <v>0.6227055</v>
      </c>
    </row>
    <row r="909" spans="1:6">
      <c r="A909">
        <v>4</v>
      </c>
      <c r="B909" t="s">
        <v>38</v>
      </c>
      <c r="C909">
        <v>0.631802</v>
      </c>
      <c r="D909">
        <f t="shared" si="43"/>
        <v>0.0327321</v>
      </c>
      <c r="E909">
        <f t="shared" si="44"/>
        <v>0.0616684</v>
      </c>
      <c r="F909">
        <f t="shared" si="45"/>
        <v>0.7262025</v>
      </c>
    </row>
    <row r="910" spans="1:6">
      <c r="A910">
        <v>4</v>
      </c>
      <c r="B910" t="s">
        <v>924</v>
      </c>
      <c r="C910">
        <v>0.237226</v>
      </c>
      <c r="D910">
        <f t="shared" si="43"/>
        <v>0.0327321</v>
      </c>
      <c r="E910">
        <f t="shared" si="44"/>
        <v>0.1031473</v>
      </c>
      <c r="F910">
        <f t="shared" si="45"/>
        <v>0.3731054</v>
      </c>
    </row>
    <row r="911" spans="1:6">
      <c r="A911">
        <v>4</v>
      </c>
      <c r="B911" t="s">
        <v>42</v>
      </c>
      <c r="C911">
        <v>0.0999349</v>
      </c>
      <c r="D911">
        <f t="shared" si="43"/>
        <v>0.0327321</v>
      </c>
      <c r="E911">
        <f t="shared" si="44"/>
        <v>0.0296832</v>
      </c>
      <c r="F911">
        <f t="shared" si="45"/>
        <v>0.1623502</v>
      </c>
    </row>
    <row r="912" spans="1:6">
      <c r="A912">
        <v>3</v>
      </c>
      <c r="B912" t="s">
        <v>111</v>
      </c>
      <c r="C912">
        <v>0.437277</v>
      </c>
      <c r="D912">
        <f t="shared" si="43"/>
        <v>0.0465319</v>
      </c>
      <c r="E912">
        <f t="shared" si="44"/>
        <v>0.0799482</v>
      </c>
      <c r="F912">
        <f t="shared" si="45"/>
        <v>0.5637571</v>
      </c>
    </row>
    <row r="913" spans="1:6">
      <c r="A913">
        <v>4</v>
      </c>
      <c r="B913" t="s">
        <v>45</v>
      </c>
      <c r="C913">
        <v>0.189431</v>
      </c>
      <c r="D913">
        <f t="shared" si="43"/>
        <v>0.0327321</v>
      </c>
      <c r="E913">
        <f t="shared" si="44"/>
        <v>0.00773318</v>
      </c>
      <c r="F913">
        <f t="shared" si="45"/>
        <v>0.22989628</v>
      </c>
    </row>
    <row r="914" spans="1:6">
      <c r="A914">
        <v>4</v>
      </c>
      <c r="B914" t="s">
        <v>55</v>
      </c>
      <c r="C914">
        <v>0.594785</v>
      </c>
      <c r="D914">
        <f t="shared" si="43"/>
        <v>0.0327321</v>
      </c>
      <c r="E914">
        <f t="shared" si="44"/>
        <v>0.0582037</v>
      </c>
      <c r="F914">
        <f t="shared" si="45"/>
        <v>0.6857208</v>
      </c>
    </row>
    <row r="915" spans="1:6">
      <c r="A915">
        <v>4</v>
      </c>
      <c r="B915" t="s">
        <v>66</v>
      </c>
      <c r="C915">
        <v>0.142497</v>
      </c>
      <c r="D915">
        <f t="shared" si="43"/>
        <v>0.0327321</v>
      </c>
      <c r="E915">
        <f t="shared" si="44"/>
        <v>0.000434400000000001</v>
      </c>
      <c r="F915">
        <f t="shared" si="45"/>
        <v>0.1756635</v>
      </c>
    </row>
    <row r="916" spans="1:6">
      <c r="A916">
        <v>4</v>
      </c>
      <c r="B916" t="s">
        <v>45</v>
      </c>
      <c r="C916">
        <v>0.265389</v>
      </c>
      <c r="D916">
        <f t="shared" si="43"/>
        <v>0.0327321</v>
      </c>
      <c r="E916">
        <f t="shared" si="44"/>
        <v>0.00773318</v>
      </c>
      <c r="F916">
        <f t="shared" si="45"/>
        <v>0.30585428</v>
      </c>
    </row>
    <row r="917" spans="1:6">
      <c r="A917">
        <v>4</v>
      </c>
      <c r="B917" t="s">
        <v>42</v>
      </c>
      <c r="C917">
        <v>0.242579</v>
      </c>
      <c r="D917">
        <f t="shared" si="43"/>
        <v>0.0327321</v>
      </c>
      <c r="E917">
        <f t="shared" si="44"/>
        <v>0.0296832</v>
      </c>
      <c r="F917">
        <f t="shared" si="45"/>
        <v>0.3049943</v>
      </c>
    </row>
    <row r="918" spans="1:6">
      <c r="A918">
        <v>4</v>
      </c>
      <c r="B918" t="s">
        <v>50</v>
      </c>
      <c r="C918">
        <v>0.147668</v>
      </c>
      <c r="D918">
        <f t="shared" si="43"/>
        <v>0.0327321</v>
      </c>
      <c r="E918">
        <f t="shared" si="44"/>
        <v>-0.000176599999999999</v>
      </c>
      <c r="F918">
        <f t="shared" si="45"/>
        <v>0.1802235</v>
      </c>
    </row>
    <row r="919" spans="1:6">
      <c r="A919">
        <v>4</v>
      </c>
      <c r="B919" t="s">
        <v>111</v>
      </c>
      <c r="C919">
        <v>0.478906</v>
      </c>
      <c r="D919">
        <f t="shared" si="43"/>
        <v>0.0327321</v>
      </c>
      <c r="E919">
        <f t="shared" si="44"/>
        <v>0.0799482</v>
      </c>
      <c r="F919">
        <f t="shared" si="45"/>
        <v>0.5915863</v>
      </c>
    </row>
    <row r="920" spans="1:6">
      <c r="A920">
        <v>3</v>
      </c>
      <c r="B920" t="s">
        <v>45</v>
      </c>
      <c r="C920">
        <v>0.66008</v>
      </c>
      <c r="D920">
        <f t="shared" si="43"/>
        <v>0.0465319</v>
      </c>
      <c r="E920">
        <f t="shared" si="44"/>
        <v>0.00773318</v>
      </c>
      <c r="F920">
        <f t="shared" si="45"/>
        <v>0.71434508</v>
      </c>
    </row>
    <row r="921" spans="1:6">
      <c r="A921">
        <v>4</v>
      </c>
      <c r="B921" t="s">
        <v>38</v>
      </c>
      <c r="C921">
        <v>0.334824</v>
      </c>
      <c r="D921">
        <f t="shared" si="43"/>
        <v>0.0327321</v>
      </c>
      <c r="E921">
        <f t="shared" si="44"/>
        <v>0.0616684</v>
      </c>
      <c r="F921">
        <f t="shared" si="45"/>
        <v>0.4292245</v>
      </c>
    </row>
    <row r="922" spans="1:6">
      <c r="A922">
        <v>4</v>
      </c>
      <c r="B922" t="s">
        <v>60</v>
      </c>
      <c r="C922">
        <v>0.39595</v>
      </c>
      <c r="D922">
        <f t="shared" si="43"/>
        <v>0.0327321</v>
      </c>
      <c r="E922">
        <f t="shared" si="44"/>
        <v>0.0538312</v>
      </c>
      <c r="F922">
        <f t="shared" si="45"/>
        <v>0.4825133</v>
      </c>
    </row>
    <row r="923" spans="1:6">
      <c r="A923">
        <v>4</v>
      </c>
      <c r="B923" t="s">
        <v>55</v>
      </c>
      <c r="C923">
        <v>0.472128</v>
      </c>
      <c r="D923">
        <f t="shared" si="43"/>
        <v>0.0327321</v>
      </c>
      <c r="E923">
        <f t="shared" si="44"/>
        <v>0.0582037</v>
      </c>
      <c r="F923">
        <f t="shared" si="45"/>
        <v>0.5630638</v>
      </c>
    </row>
    <row r="924" spans="1:6">
      <c r="A924">
        <v>4</v>
      </c>
      <c r="B924" t="s">
        <v>38</v>
      </c>
      <c r="C924">
        <v>0.617234</v>
      </c>
      <c r="D924">
        <f t="shared" si="43"/>
        <v>0.0327321</v>
      </c>
      <c r="E924">
        <f t="shared" si="44"/>
        <v>0.0616684</v>
      </c>
      <c r="F924">
        <f t="shared" si="45"/>
        <v>0.7116345</v>
      </c>
    </row>
    <row r="925" spans="1:6">
      <c r="A925">
        <v>4</v>
      </c>
      <c r="B925" t="s">
        <v>42</v>
      </c>
      <c r="C925">
        <v>0.412086</v>
      </c>
      <c r="D925">
        <f t="shared" si="43"/>
        <v>0.0327321</v>
      </c>
      <c r="E925">
        <f t="shared" si="44"/>
        <v>0.0296832</v>
      </c>
      <c r="F925">
        <f t="shared" si="45"/>
        <v>0.4745013</v>
      </c>
    </row>
    <row r="926" spans="1:6">
      <c r="A926">
        <v>4</v>
      </c>
      <c r="B926" t="s">
        <v>60</v>
      </c>
      <c r="C926">
        <v>0.258509</v>
      </c>
      <c r="D926">
        <f t="shared" si="43"/>
        <v>0.0327321</v>
      </c>
      <c r="E926">
        <f t="shared" si="44"/>
        <v>0.0538312</v>
      </c>
      <c r="F926">
        <f t="shared" si="45"/>
        <v>0.3450723</v>
      </c>
    </row>
    <row r="927" spans="1:6">
      <c r="A927">
        <v>3</v>
      </c>
      <c r="B927" t="s">
        <v>924</v>
      </c>
      <c r="C927">
        <v>0.707432</v>
      </c>
      <c r="D927">
        <f t="shared" si="43"/>
        <v>0.0465319</v>
      </c>
      <c r="E927">
        <f t="shared" si="44"/>
        <v>0.1031473</v>
      </c>
      <c r="F927">
        <f t="shared" si="45"/>
        <v>0.8571112</v>
      </c>
    </row>
    <row r="928" spans="1:6">
      <c r="A928">
        <v>4</v>
      </c>
      <c r="B928" t="s">
        <v>66</v>
      </c>
      <c r="C928">
        <v>0.35665</v>
      </c>
      <c r="D928">
        <f t="shared" si="43"/>
        <v>0.0327321</v>
      </c>
      <c r="E928">
        <f t="shared" si="44"/>
        <v>0.000434400000000001</v>
      </c>
      <c r="F928">
        <f t="shared" si="45"/>
        <v>0.3898165</v>
      </c>
    </row>
    <row r="929" spans="1:6">
      <c r="A929">
        <v>4</v>
      </c>
      <c r="B929" t="s">
        <v>42</v>
      </c>
      <c r="C929">
        <v>0.470194</v>
      </c>
      <c r="D929">
        <f t="shared" si="43"/>
        <v>0.0327321</v>
      </c>
      <c r="E929">
        <f t="shared" si="44"/>
        <v>0.0296832</v>
      </c>
      <c r="F929">
        <f t="shared" si="45"/>
        <v>0.5326093</v>
      </c>
    </row>
    <row r="930" spans="1:6">
      <c r="A930">
        <v>4</v>
      </c>
      <c r="B930" t="s">
        <v>177</v>
      </c>
      <c r="C930">
        <v>0.117841</v>
      </c>
      <c r="D930">
        <f t="shared" si="43"/>
        <v>0.0327321</v>
      </c>
      <c r="E930">
        <f t="shared" si="44"/>
        <v>0</v>
      </c>
      <c r="F930">
        <f t="shared" si="45"/>
        <v>0.1505731</v>
      </c>
    </row>
    <row r="931" spans="1:6">
      <c r="A931">
        <v>4</v>
      </c>
      <c r="B931" t="s">
        <v>66</v>
      </c>
      <c r="C931">
        <v>0.769649</v>
      </c>
      <c r="D931">
        <f t="shared" si="43"/>
        <v>0.0327321</v>
      </c>
      <c r="E931">
        <f t="shared" si="44"/>
        <v>0.000434400000000001</v>
      </c>
      <c r="F931">
        <f t="shared" si="45"/>
        <v>0.8028155</v>
      </c>
    </row>
    <row r="932" spans="1:6">
      <c r="A932">
        <v>4</v>
      </c>
      <c r="B932" t="s">
        <v>42</v>
      </c>
      <c r="C932">
        <v>0.11259</v>
      </c>
      <c r="D932">
        <f t="shared" si="43"/>
        <v>0.0327321</v>
      </c>
      <c r="E932">
        <f t="shared" si="44"/>
        <v>0.0296832</v>
      </c>
      <c r="F932">
        <f t="shared" si="45"/>
        <v>0.1750053</v>
      </c>
    </row>
    <row r="933" spans="1:6">
      <c r="A933">
        <v>4</v>
      </c>
      <c r="B933" t="s">
        <v>50</v>
      </c>
      <c r="C933">
        <v>0.278426</v>
      </c>
      <c r="D933">
        <f t="shared" si="43"/>
        <v>0.0327321</v>
      </c>
      <c r="E933">
        <f t="shared" si="44"/>
        <v>-0.000176599999999999</v>
      </c>
      <c r="F933">
        <f t="shared" si="45"/>
        <v>0.3109815</v>
      </c>
    </row>
    <row r="934" spans="1:6">
      <c r="A934">
        <v>4</v>
      </c>
      <c r="B934" t="s">
        <v>55</v>
      </c>
      <c r="C934">
        <v>0.375557</v>
      </c>
      <c r="D934">
        <f t="shared" si="43"/>
        <v>0.0327321</v>
      </c>
      <c r="E934">
        <f t="shared" si="44"/>
        <v>0.0582037</v>
      </c>
      <c r="F934">
        <f t="shared" si="45"/>
        <v>0.4664928</v>
      </c>
    </row>
    <row r="935" spans="1:6">
      <c r="A935">
        <v>4</v>
      </c>
      <c r="B935" t="s">
        <v>60</v>
      </c>
      <c r="C935">
        <v>0.149097</v>
      </c>
      <c r="D935">
        <f t="shared" si="43"/>
        <v>0.0327321</v>
      </c>
      <c r="E935">
        <f t="shared" si="44"/>
        <v>0.0538312</v>
      </c>
      <c r="F935">
        <f t="shared" si="45"/>
        <v>0.2356603</v>
      </c>
    </row>
    <row r="936" spans="1:6">
      <c r="A936" t="s">
        <v>144</v>
      </c>
      <c r="B936" t="s">
        <v>55</v>
      </c>
      <c r="C936">
        <v>0.512004</v>
      </c>
      <c r="D936">
        <f t="shared" si="43"/>
        <v>0.067513</v>
      </c>
      <c r="E936">
        <f t="shared" si="44"/>
        <v>0.0582037</v>
      </c>
      <c r="F936">
        <f t="shared" si="45"/>
        <v>0.6377207</v>
      </c>
    </row>
    <row r="937" spans="1:6">
      <c r="A937">
        <v>4</v>
      </c>
      <c r="B937" t="s">
        <v>50</v>
      </c>
      <c r="C937">
        <v>0.393314</v>
      </c>
      <c r="D937">
        <f t="shared" si="43"/>
        <v>0.0327321</v>
      </c>
      <c r="E937">
        <f t="shared" si="44"/>
        <v>-0.000176599999999999</v>
      </c>
      <c r="F937">
        <f t="shared" si="45"/>
        <v>0.4258695</v>
      </c>
    </row>
    <row r="938" spans="1:6">
      <c r="A938">
        <v>4</v>
      </c>
      <c r="B938" t="s">
        <v>42</v>
      </c>
      <c r="C938">
        <v>0.65919</v>
      </c>
      <c r="D938">
        <f t="shared" si="43"/>
        <v>0.0327321</v>
      </c>
      <c r="E938">
        <f t="shared" si="44"/>
        <v>0.0296832</v>
      </c>
      <c r="F938">
        <f t="shared" si="45"/>
        <v>0.7216053</v>
      </c>
    </row>
    <row r="939" spans="1:6">
      <c r="A939">
        <v>3</v>
      </c>
      <c r="B939" t="s">
        <v>50</v>
      </c>
      <c r="C939">
        <v>0.347726</v>
      </c>
      <c r="D939">
        <f t="shared" si="43"/>
        <v>0.0465319</v>
      </c>
      <c r="E939">
        <f t="shared" si="44"/>
        <v>-0.000176599999999999</v>
      </c>
      <c r="F939">
        <f t="shared" si="45"/>
        <v>0.3940813</v>
      </c>
    </row>
    <row r="940" spans="1:6">
      <c r="A940">
        <v>4</v>
      </c>
      <c r="B940" t="s">
        <v>111</v>
      </c>
      <c r="C940">
        <v>0.160558</v>
      </c>
      <c r="D940">
        <f t="shared" si="43"/>
        <v>0.0327321</v>
      </c>
      <c r="E940">
        <f t="shared" si="44"/>
        <v>0.0799482</v>
      </c>
      <c r="F940">
        <f t="shared" si="45"/>
        <v>0.2732383</v>
      </c>
    </row>
    <row r="941" spans="1:6">
      <c r="A941">
        <v>4</v>
      </c>
      <c r="B941" t="s">
        <v>55</v>
      </c>
      <c r="C941">
        <v>0.107334</v>
      </c>
      <c r="D941">
        <f t="shared" si="43"/>
        <v>0.0327321</v>
      </c>
      <c r="E941">
        <f t="shared" si="44"/>
        <v>0.0582037</v>
      </c>
      <c r="F941">
        <f t="shared" si="45"/>
        <v>0.1982698</v>
      </c>
    </row>
    <row r="942" spans="1:6">
      <c r="A942">
        <v>3</v>
      </c>
      <c r="B942" t="s">
        <v>55</v>
      </c>
      <c r="C942">
        <v>0.547135</v>
      </c>
      <c r="D942">
        <f t="shared" si="43"/>
        <v>0.0465319</v>
      </c>
      <c r="E942">
        <f t="shared" si="44"/>
        <v>0.0582037</v>
      </c>
      <c r="F942">
        <f t="shared" si="45"/>
        <v>0.6518706</v>
      </c>
    </row>
    <row r="943" spans="1:6">
      <c r="A943">
        <v>3</v>
      </c>
      <c r="B943" t="s">
        <v>42</v>
      </c>
      <c r="C943">
        <v>0.179756</v>
      </c>
      <c r="D943">
        <f t="shared" si="43"/>
        <v>0.0465319</v>
      </c>
      <c r="E943">
        <f t="shared" si="44"/>
        <v>0.0296832</v>
      </c>
      <c r="F943">
        <f t="shared" si="45"/>
        <v>0.2559711</v>
      </c>
    </row>
    <row r="944" spans="1:6">
      <c r="A944">
        <v>4</v>
      </c>
      <c r="B944" t="s">
        <v>55</v>
      </c>
      <c r="C944">
        <v>0.210622</v>
      </c>
      <c r="D944">
        <f t="shared" si="43"/>
        <v>0.0327321</v>
      </c>
      <c r="E944">
        <f t="shared" si="44"/>
        <v>0.0582037</v>
      </c>
      <c r="F944">
        <f t="shared" si="45"/>
        <v>0.3015578</v>
      </c>
    </row>
    <row r="945" spans="1:6">
      <c r="A945">
        <v>4</v>
      </c>
      <c r="B945" t="s">
        <v>42</v>
      </c>
      <c r="C945">
        <v>0.390591</v>
      </c>
      <c r="D945">
        <f t="shared" si="43"/>
        <v>0.0327321</v>
      </c>
      <c r="E945">
        <f t="shared" si="44"/>
        <v>0.0296832</v>
      </c>
      <c r="F945">
        <f t="shared" si="45"/>
        <v>0.4530063</v>
      </c>
    </row>
    <row r="946" spans="1:6">
      <c r="A946">
        <v>3</v>
      </c>
      <c r="B946" t="s">
        <v>50</v>
      </c>
      <c r="C946">
        <v>0.5237</v>
      </c>
      <c r="D946">
        <f t="shared" si="43"/>
        <v>0.0465319</v>
      </c>
      <c r="E946">
        <f t="shared" si="44"/>
        <v>-0.000176599999999999</v>
      </c>
      <c r="F946">
        <f t="shared" si="45"/>
        <v>0.5700553</v>
      </c>
    </row>
    <row r="947" spans="1:6">
      <c r="A947">
        <v>4</v>
      </c>
      <c r="B947" t="s">
        <v>66</v>
      </c>
      <c r="C947">
        <v>0.0786315</v>
      </c>
      <c r="D947">
        <f t="shared" si="43"/>
        <v>0.0327321</v>
      </c>
      <c r="E947">
        <f t="shared" si="44"/>
        <v>0.000434400000000001</v>
      </c>
      <c r="F947">
        <f t="shared" si="45"/>
        <v>0.111798</v>
      </c>
    </row>
    <row r="948" spans="1:6">
      <c r="A948">
        <v>3</v>
      </c>
      <c r="B948" t="s">
        <v>398</v>
      </c>
      <c r="C948">
        <v>0.4521</v>
      </c>
      <c r="D948">
        <f t="shared" si="43"/>
        <v>0.0465319</v>
      </c>
      <c r="E948">
        <f t="shared" si="44"/>
        <v>0.0656222</v>
      </c>
      <c r="F948">
        <f t="shared" si="45"/>
        <v>0.5642541</v>
      </c>
    </row>
    <row r="949" spans="1:6">
      <c r="A949">
        <v>4</v>
      </c>
      <c r="B949" t="s">
        <v>177</v>
      </c>
      <c r="C949">
        <v>0.339072</v>
      </c>
      <c r="D949">
        <f t="shared" si="43"/>
        <v>0.0327321</v>
      </c>
      <c r="E949">
        <f t="shared" si="44"/>
        <v>0</v>
      </c>
      <c r="F949">
        <f t="shared" si="45"/>
        <v>0.3718041</v>
      </c>
    </row>
    <row r="950" spans="1:6">
      <c r="A950">
        <v>4</v>
      </c>
      <c r="B950" t="s">
        <v>45</v>
      </c>
      <c r="C950">
        <v>0.166525</v>
      </c>
      <c r="D950">
        <f t="shared" si="43"/>
        <v>0.0327321</v>
      </c>
      <c r="E950">
        <f t="shared" si="44"/>
        <v>0.00773318</v>
      </c>
      <c r="F950">
        <f t="shared" si="45"/>
        <v>0.20699028</v>
      </c>
    </row>
    <row r="951" spans="1:6">
      <c r="A951">
        <v>4</v>
      </c>
      <c r="B951" t="s">
        <v>50</v>
      </c>
      <c r="C951">
        <v>0.21695</v>
      </c>
      <c r="D951">
        <f t="shared" si="43"/>
        <v>0.0327321</v>
      </c>
      <c r="E951">
        <f t="shared" si="44"/>
        <v>-0.000176599999999999</v>
      </c>
      <c r="F951">
        <f t="shared" si="45"/>
        <v>0.2495055</v>
      </c>
    </row>
    <row r="952" spans="1:6">
      <c r="A952">
        <v>3</v>
      </c>
      <c r="B952" t="s">
        <v>38</v>
      </c>
      <c r="C952">
        <v>0.651</v>
      </c>
      <c r="D952">
        <f t="shared" si="43"/>
        <v>0.0465319</v>
      </c>
      <c r="E952">
        <f t="shared" si="44"/>
        <v>0.0616684</v>
      </c>
      <c r="F952">
        <f t="shared" si="45"/>
        <v>0.7592003</v>
      </c>
    </row>
    <row r="953" spans="1:6">
      <c r="A953">
        <v>4</v>
      </c>
      <c r="B953" t="s">
        <v>45</v>
      </c>
      <c r="C953">
        <v>0.346681</v>
      </c>
      <c r="D953">
        <f t="shared" si="43"/>
        <v>0.0327321</v>
      </c>
      <c r="E953">
        <f t="shared" si="44"/>
        <v>0.00773318</v>
      </c>
      <c r="F953">
        <f t="shared" si="45"/>
        <v>0.38714628</v>
      </c>
    </row>
    <row r="954" spans="1:6">
      <c r="A954">
        <v>3</v>
      </c>
      <c r="B954" t="s">
        <v>55</v>
      </c>
      <c r="C954">
        <v>0.45486</v>
      </c>
      <c r="D954">
        <f t="shared" si="43"/>
        <v>0.0465319</v>
      </c>
      <c r="E954">
        <f t="shared" si="44"/>
        <v>0.0582037</v>
      </c>
      <c r="F954">
        <f t="shared" si="45"/>
        <v>0.5595956</v>
      </c>
    </row>
    <row r="955" spans="1:6">
      <c r="A955">
        <v>4</v>
      </c>
      <c r="B955" t="s">
        <v>42</v>
      </c>
      <c r="C955">
        <v>0.227443</v>
      </c>
      <c r="D955">
        <f t="shared" si="43"/>
        <v>0.0327321</v>
      </c>
      <c r="E955">
        <f t="shared" si="44"/>
        <v>0.0296832</v>
      </c>
      <c r="F955">
        <f t="shared" si="45"/>
        <v>0.2898583</v>
      </c>
    </row>
    <row r="956" spans="1:6">
      <c r="A956">
        <v>3</v>
      </c>
      <c r="B956" t="s">
        <v>50</v>
      </c>
      <c r="C956">
        <v>0.588179</v>
      </c>
      <c r="D956">
        <f t="shared" si="43"/>
        <v>0.0465319</v>
      </c>
      <c r="E956">
        <f t="shared" si="44"/>
        <v>-0.000176599999999999</v>
      </c>
      <c r="F956">
        <f t="shared" si="45"/>
        <v>0.6345343</v>
      </c>
    </row>
    <row r="957" spans="1:6">
      <c r="A957">
        <v>4</v>
      </c>
      <c r="B957" t="s">
        <v>42</v>
      </c>
      <c r="C957">
        <v>0.121565</v>
      </c>
      <c r="D957">
        <f t="shared" si="43"/>
        <v>0.0327321</v>
      </c>
      <c r="E957">
        <f t="shared" si="44"/>
        <v>0.0296832</v>
      </c>
      <c r="F957">
        <f t="shared" si="45"/>
        <v>0.1839803</v>
      </c>
    </row>
    <row r="958" spans="1:6">
      <c r="A958">
        <v>3</v>
      </c>
      <c r="B958" t="s">
        <v>60</v>
      </c>
      <c r="C958">
        <v>0.518298</v>
      </c>
      <c r="D958">
        <f t="shared" si="43"/>
        <v>0.0465319</v>
      </c>
      <c r="E958">
        <f t="shared" si="44"/>
        <v>0.0538312</v>
      </c>
      <c r="F958">
        <f t="shared" si="45"/>
        <v>0.6186611</v>
      </c>
    </row>
    <row r="959" spans="1:6">
      <c r="A959">
        <v>3</v>
      </c>
      <c r="B959" t="s">
        <v>38</v>
      </c>
      <c r="C959">
        <v>0.320877</v>
      </c>
      <c r="D959">
        <f t="shared" si="43"/>
        <v>0.0465319</v>
      </c>
      <c r="E959">
        <f t="shared" si="44"/>
        <v>0.0616684</v>
      </c>
      <c r="F959">
        <f t="shared" si="45"/>
        <v>0.4290773</v>
      </c>
    </row>
    <row r="960" spans="1:6">
      <c r="A960">
        <v>4</v>
      </c>
      <c r="B960" t="s">
        <v>66</v>
      </c>
      <c r="C960">
        <v>0.38337</v>
      </c>
      <c r="D960">
        <f t="shared" si="43"/>
        <v>0.0327321</v>
      </c>
      <c r="E960">
        <f t="shared" si="44"/>
        <v>0.000434400000000001</v>
      </c>
      <c r="F960">
        <f t="shared" si="45"/>
        <v>0.4165365</v>
      </c>
    </row>
    <row r="961" spans="1:6">
      <c r="A961">
        <v>3</v>
      </c>
      <c r="B961" t="s">
        <v>924</v>
      </c>
      <c r="C961">
        <v>0.219787</v>
      </c>
      <c r="D961">
        <f t="shared" si="43"/>
        <v>0.0465319</v>
      </c>
      <c r="E961">
        <f t="shared" si="44"/>
        <v>0.1031473</v>
      </c>
      <c r="F961">
        <f t="shared" si="45"/>
        <v>0.3694662</v>
      </c>
    </row>
    <row r="962" spans="1:6">
      <c r="A962">
        <v>4</v>
      </c>
      <c r="B962" t="s">
        <v>42</v>
      </c>
      <c r="C962">
        <v>0.0732797</v>
      </c>
      <c r="D962">
        <f t="shared" si="43"/>
        <v>0.0327321</v>
      </c>
      <c r="E962">
        <f t="shared" si="44"/>
        <v>0.0296832</v>
      </c>
      <c r="F962">
        <f t="shared" si="45"/>
        <v>0.135695</v>
      </c>
    </row>
    <row r="963" spans="1:6">
      <c r="A963">
        <v>3</v>
      </c>
      <c r="B963" t="s">
        <v>34</v>
      </c>
      <c r="C963">
        <v>0.369309</v>
      </c>
      <c r="D963">
        <f t="shared" ref="D963:D1026" si="46">VLOOKUP(A963,J:L,3,0)</f>
        <v>0.0465319</v>
      </c>
      <c r="E963">
        <f t="shared" ref="E963:E1026" si="47">VLOOKUP(B963,J:L,3,0)</f>
        <v>0.0781381</v>
      </c>
      <c r="F963">
        <f t="shared" ref="F963:F1026" si="48">C963+D963+E963</f>
        <v>0.493979</v>
      </c>
    </row>
    <row r="964" spans="1:6">
      <c r="A964">
        <v>3</v>
      </c>
      <c r="B964" t="s">
        <v>34</v>
      </c>
      <c r="C964">
        <v>0.29458</v>
      </c>
      <c r="D964">
        <f t="shared" si="46"/>
        <v>0.0465319</v>
      </c>
      <c r="E964">
        <f t="shared" si="47"/>
        <v>0.0781381</v>
      </c>
      <c r="F964">
        <f t="shared" si="48"/>
        <v>0.41925</v>
      </c>
    </row>
    <row r="965" spans="1:6">
      <c r="A965">
        <v>4</v>
      </c>
      <c r="B965" t="s">
        <v>66</v>
      </c>
      <c r="C965">
        <v>0.168386</v>
      </c>
      <c r="D965">
        <f t="shared" si="46"/>
        <v>0.0327321</v>
      </c>
      <c r="E965">
        <f t="shared" si="47"/>
        <v>0.000434400000000001</v>
      </c>
      <c r="F965">
        <f t="shared" si="48"/>
        <v>0.2015525</v>
      </c>
    </row>
    <row r="966" spans="1:6">
      <c r="A966">
        <v>4</v>
      </c>
      <c r="B966" t="s">
        <v>45</v>
      </c>
      <c r="C966">
        <v>0.0742998</v>
      </c>
      <c r="D966">
        <f t="shared" si="46"/>
        <v>0.0327321</v>
      </c>
      <c r="E966">
        <f t="shared" si="47"/>
        <v>0.00773318</v>
      </c>
      <c r="F966">
        <f t="shared" si="48"/>
        <v>0.11476508</v>
      </c>
    </row>
    <row r="967" spans="1:6">
      <c r="A967">
        <v>3</v>
      </c>
      <c r="B967" t="s">
        <v>38</v>
      </c>
      <c r="C967">
        <v>0.185227</v>
      </c>
      <c r="D967">
        <f t="shared" si="46"/>
        <v>0.0465319</v>
      </c>
      <c r="E967">
        <f t="shared" si="47"/>
        <v>0.0616684</v>
      </c>
      <c r="F967">
        <f t="shared" si="48"/>
        <v>0.2934273</v>
      </c>
    </row>
    <row r="968" spans="1:6">
      <c r="A968">
        <v>4</v>
      </c>
      <c r="B968" t="s">
        <v>42</v>
      </c>
      <c r="C968">
        <v>0.275656</v>
      </c>
      <c r="D968">
        <f t="shared" si="46"/>
        <v>0.0327321</v>
      </c>
      <c r="E968">
        <f t="shared" si="47"/>
        <v>0.0296832</v>
      </c>
      <c r="F968">
        <f t="shared" si="48"/>
        <v>0.3380713</v>
      </c>
    </row>
    <row r="969" spans="1:6">
      <c r="A969">
        <v>4</v>
      </c>
      <c r="B969" t="s">
        <v>38</v>
      </c>
      <c r="C969">
        <v>0.423831</v>
      </c>
      <c r="D969">
        <f t="shared" si="46"/>
        <v>0.0327321</v>
      </c>
      <c r="E969">
        <f t="shared" si="47"/>
        <v>0.0616684</v>
      </c>
      <c r="F969">
        <f t="shared" si="48"/>
        <v>0.5182315</v>
      </c>
    </row>
    <row r="970" spans="1:6">
      <c r="A970">
        <v>3</v>
      </c>
      <c r="B970" t="s">
        <v>924</v>
      </c>
      <c r="C970">
        <v>0.0176147</v>
      </c>
      <c r="D970">
        <f t="shared" si="46"/>
        <v>0.0465319</v>
      </c>
      <c r="E970">
        <f t="shared" si="47"/>
        <v>0.1031473</v>
      </c>
      <c r="F970">
        <f t="shared" si="48"/>
        <v>0.1672939</v>
      </c>
    </row>
    <row r="971" spans="1:6">
      <c r="A971">
        <v>4</v>
      </c>
      <c r="B971" t="s">
        <v>45</v>
      </c>
      <c r="C971">
        <v>0.148032</v>
      </c>
      <c r="D971">
        <f t="shared" si="46"/>
        <v>0.0327321</v>
      </c>
      <c r="E971">
        <f t="shared" si="47"/>
        <v>0.00773318</v>
      </c>
      <c r="F971">
        <f t="shared" si="48"/>
        <v>0.18849728</v>
      </c>
    </row>
    <row r="972" spans="1:6">
      <c r="A972">
        <v>4</v>
      </c>
      <c r="B972" t="s">
        <v>45</v>
      </c>
      <c r="C972">
        <v>0.256928</v>
      </c>
      <c r="D972">
        <f t="shared" si="46"/>
        <v>0.0327321</v>
      </c>
      <c r="E972">
        <f t="shared" si="47"/>
        <v>0.00773318</v>
      </c>
      <c r="F972">
        <f t="shared" si="48"/>
        <v>0.29739328</v>
      </c>
    </row>
    <row r="973" spans="1:6">
      <c r="A973">
        <v>3</v>
      </c>
      <c r="B973" t="s">
        <v>60</v>
      </c>
      <c r="C973">
        <v>0.722917</v>
      </c>
      <c r="D973">
        <f t="shared" si="46"/>
        <v>0.0465319</v>
      </c>
      <c r="E973">
        <f t="shared" si="47"/>
        <v>0.0538312</v>
      </c>
      <c r="F973">
        <f t="shared" si="48"/>
        <v>0.8232801</v>
      </c>
    </row>
    <row r="974" spans="1:6">
      <c r="A974">
        <v>3</v>
      </c>
      <c r="B974" t="s">
        <v>60</v>
      </c>
      <c r="C974">
        <v>0.546479</v>
      </c>
      <c r="D974">
        <f t="shared" si="46"/>
        <v>0.0465319</v>
      </c>
      <c r="E974">
        <f t="shared" si="47"/>
        <v>0.0538312</v>
      </c>
      <c r="F974">
        <f t="shared" si="48"/>
        <v>0.6468421</v>
      </c>
    </row>
    <row r="975" spans="1:6">
      <c r="A975">
        <v>4</v>
      </c>
      <c r="B975" t="s">
        <v>66</v>
      </c>
      <c r="C975">
        <v>0.0682948</v>
      </c>
      <c r="D975">
        <f t="shared" si="46"/>
        <v>0.0327321</v>
      </c>
      <c r="E975">
        <f t="shared" si="47"/>
        <v>0.000434400000000001</v>
      </c>
      <c r="F975">
        <f t="shared" si="48"/>
        <v>0.1014613</v>
      </c>
    </row>
    <row r="976" spans="1:6">
      <c r="A976">
        <v>3</v>
      </c>
      <c r="B976" t="s">
        <v>111</v>
      </c>
      <c r="C976">
        <v>0.86164</v>
      </c>
      <c r="D976">
        <f t="shared" si="46"/>
        <v>0.0465319</v>
      </c>
      <c r="E976">
        <f t="shared" si="47"/>
        <v>0.0799482</v>
      </c>
      <c r="F976">
        <f t="shared" si="48"/>
        <v>0.9881201</v>
      </c>
    </row>
    <row r="977" spans="1:6">
      <c r="A977">
        <v>4</v>
      </c>
      <c r="B977" t="s">
        <v>55</v>
      </c>
      <c r="C977">
        <v>0.125064</v>
      </c>
      <c r="D977">
        <f t="shared" si="46"/>
        <v>0.0327321</v>
      </c>
      <c r="E977">
        <f t="shared" si="47"/>
        <v>0.0582037</v>
      </c>
      <c r="F977">
        <f t="shared" si="48"/>
        <v>0.2159998</v>
      </c>
    </row>
    <row r="978" spans="1:6">
      <c r="A978">
        <v>3</v>
      </c>
      <c r="B978" t="s">
        <v>55</v>
      </c>
      <c r="C978">
        <v>0.146822</v>
      </c>
      <c r="D978">
        <f t="shared" si="46"/>
        <v>0.0465319</v>
      </c>
      <c r="E978">
        <f t="shared" si="47"/>
        <v>0.0582037</v>
      </c>
      <c r="F978">
        <f t="shared" si="48"/>
        <v>0.2515576</v>
      </c>
    </row>
    <row r="979" spans="1:6">
      <c r="A979">
        <v>4</v>
      </c>
      <c r="B979" t="s">
        <v>42</v>
      </c>
      <c r="C979">
        <v>0.210272</v>
      </c>
      <c r="D979">
        <f t="shared" si="46"/>
        <v>0.0327321</v>
      </c>
      <c r="E979">
        <f t="shared" si="47"/>
        <v>0.0296832</v>
      </c>
      <c r="F979">
        <f t="shared" si="48"/>
        <v>0.2726873</v>
      </c>
    </row>
    <row r="980" spans="1:6">
      <c r="A980">
        <v>3</v>
      </c>
      <c r="B980" t="s">
        <v>398</v>
      </c>
      <c r="C980">
        <v>0.464685</v>
      </c>
      <c r="D980">
        <f t="shared" si="46"/>
        <v>0.0465319</v>
      </c>
      <c r="E980">
        <f t="shared" si="47"/>
        <v>0.0656222</v>
      </c>
      <c r="F980">
        <f t="shared" si="48"/>
        <v>0.5768391</v>
      </c>
    </row>
    <row r="981" spans="1:6">
      <c r="A981">
        <v>3</v>
      </c>
      <c r="B981" t="s">
        <v>55</v>
      </c>
      <c r="C981">
        <v>0.28706</v>
      </c>
      <c r="D981">
        <f t="shared" si="46"/>
        <v>0.0465319</v>
      </c>
      <c r="E981">
        <f t="shared" si="47"/>
        <v>0.0582037</v>
      </c>
      <c r="F981">
        <f t="shared" si="48"/>
        <v>0.3917956</v>
      </c>
    </row>
    <row r="982" spans="1:6">
      <c r="A982">
        <v>3</v>
      </c>
      <c r="B982" t="s">
        <v>55</v>
      </c>
      <c r="C982">
        <v>0.691767</v>
      </c>
      <c r="D982">
        <f t="shared" si="46"/>
        <v>0.0465319</v>
      </c>
      <c r="E982">
        <f t="shared" si="47"/>
        <v>0.0582037</v>
      </c>
      <c r="F982">
        <f t="shared" si="48"/>
        <v>0.7965026</v>
      </c>
    </row>
    <row r="983" spans="1:6">
      <c r="A983">
        <v>3</v>
      </c>
      <c r="B983" t="s">
        <v>924</v>
      </c>
      <c r="C983">
        <v>0.514643</v>
      </c>
      <c r="D983">
        <f t="shared" si="46"/>
        <v>0.0465319</v>
      </c>
      <c r="E983">
        <f t="shared" si="47"/>
        <v>0.1031473</v>
      </c>
      <c r="F983">
        <f t="shared" si="48"/>
        <v>0.6643222</v>
      </c>
    </row>
    <row r="984" spans="1:6">
      <c r="A984">
        <v>3</v>
      </c>
      <c r="B984" t="s">
        <v>66</v>
      </c>
      <c r="C984">
        <v>0.0552573</v>
      </c>
      <c r="D984">
        <f t="shared" si="46"/>
        <v>0.0465319</v>
      </c>
      <c r="E984">
        <f t="shared" si="47"/>
        <v>0.000434400000000001</v>
      </c>
      <c r="F984">
        <f t="shared" si="48"/>
        <v>0.1022236</v>
      </c>
    </row>
    <row r="985" spans="1:6">
      <c r="A985">
        <v>4</v>
      </c>
      <c r="B985" t="s">
        <v>177</v>
      </c>
      <c r="C985">
        <v>0.3</v>
      </c>
      <c r="D985">
        <f t="shared" si="46"/>
        <v>0.0327321</v>
      </c>
      <c r="E985">
        <f t="shared" si="47"/>
        <v>0</v>
      </c>
      <c r="F985">
        <f t="shared" si="48"/>
        <v>0.3327321</v>
      </c>
    </row>
    <row r="986" spans="1:6">
      <c r="A986">
        <v>4</v>
      </c>
      <c r="B986" t="s">
        <v>111</v>
      </c>
      <c r="C986">
        <v>0.498767</v>
      </c>
      <c r="D986">
        <f t="shared" si="46"/>
        <v>0.0327321</v>
      </c>
      <c r="E986">
        <f t="shared" si="47"/>
        <v>0.0799482</v>
      </c>
      <c r="F986">
        <f t="shared" si="48"/>
        <v>0.6114473</v>
      </c>
    </row>
    <row r="987" spans="1:6">
      <c r="A987">
        <v>4</v>
      </c>
      <c r="B987" t="s">
        <v>66</v>
      </c>
      <c r="C987">
        <v>0.0705016</v>
      </c>
      <c r="D987">
        <f t="shared" si="46"/>
        <v>0.0327321</v>
      </c>
      <c r="E987">
        <f t="shared" si="47"/>
        <v>0.000434400000000001</v>
      </c>
      <c r="F987">
        <f t="shared" si="48"/>
        <v>0.1036681</v>
      </c>
    </row>
    <row r="988" spans="1:6">
      <c r="A988">
        <v>4</v>
      </c>
      <c r="B988" t="s">
        <v>177</v>
      </c>
      <c r="C988">
        <v>0.477264</v>
      </c>
      <c r="D988">
        <f t="shared" si="46"/>
        <v>0.0327321</v>
      </c>
      <c r="E988">
        <f t="shared" si="47"/>
        <v>0</v>
      </c>
      <c r="F988">
        <f t="shared" si="48"/>
        <v>0.5099961</v>
      </c>
    </row>
    <row r="989" spans="1:6">
      <c r="A989">
        <v>4</v>
      </c>
      <c r="B989" t="s">
        <v>66</v>
      </c>
      <c r="C989">
        <v>0.235984</v>
      </c>
      <c r="D989">
        <f t="shared" si="46"/>
        <v>0.0327321</v>
      </c>
      <c r="E989">
        <f t="shared" si="47"/>
        <v>0.000434400000000001</v>
      </c>
      <c r="F989">
        <f t="shared" si="48"/>
        <v>0.2691505</v>
      </c>
    </row>
    <row r="990" spans="1:6">
      <c r="A990">
        <v>3</v>
      </c>
      <c r="B990" t="s">
        <v>34</v>
      </c>
      <c r="C990">
        <v>0.7791</v>
      </c>
      <c r="D990">
        <f t="shared" si="46"/>
        <v>0.0465319</v>
      </c>
      <c r="E990">
        <f t="shared" si="47"/>
        <v>0.0781381</v>
      </c>
      <c r="F990">
        <f t="shared" si="48"/>
        <v>0.90377</v>
      </c>
    </row>
    <row r="991" spans="1:6">
      <c r="A991">
        <v>3</v>
      </c>
      <c r="B991" t="s">
        <v>34</v>
      </c>
      <c r="C991">
        <v>0.123828</v>
      </c>
      <c r="D991">
        <f t="shared" si="46"/>
        <v>0.0465319</v>
      </c>
      <c r="E991">
        <f t="shared" si="47"/>
        <v>0.0781381</v>
      </c>
      <c r="F991">
        <f t="shared" si="48"/>
        <v>0.248498</v>
      </c>
    </row>
    <row r="992" spans="1:6">
      <c r="A992">
        <v>4</v>
      </c>
      <c r="B992" t="s">
        <v>60</v>
      </c>
      <c r="C992">
        <v>0.025426</v>
      </c>
      <c r="D992">
        <f t="shared" si="46"/>
        <v>0.0327321</v>
      </c>
      <c r="E992">
        <f t="shared" si="47"/>
        <v>0.0538312</v>
      </c>
      <c r="F992">
        <f t="shared" si="48"/>
        <v>0.1119893</v>
      </c>
    </row>
    <row r="993" spans="1:6">
      <c r="A993">
        <v>3</v>
      </c>
      <c r="B993" t="s">
        <v>60</v>
      </c>
      <c r="C993">
        <v>0.283827</v>
      </c>
      <c r="D993">
        <f t="shared" si="46"/>
        <v>0.0465319</v>
      </c>
      <c r="E993">
        <f t="shared" si="47"/>
        <v>0.0538312</v>
      </c>
      <c r="F993">
        <f t="shared" si="48"/>
        <v>0.3841901</v>
      </c>
    </row>
    <row r="994" spans="1:6">
      <c r="A994">
        <v>4</v>
      </c>
      <c r="B994" t="s">
        <v>177</v>
      </c>
      <c r="C994">
        <v>0.555645</v>
      </c>
      <c r="D994">
        <f t="shared" si="46"/>
        <v>0.0327321</v>
      </c>
      <c r="E994">
        <f t="shared" si="47"/>
        <v>0</v>
      </c>
      <c r="F994">
        <f t="shared" si="48"/>
        <v>0.5883771</v>
      </c>
    </row>
    <row r="995" spans="1:6">
      <c r="A995">
        <v>4</v>
      </c>
      <c r="B995" t="s">
        <v>42</v>
      </c>
      <c r="C995">
        <v>0.249145</v>
      </c>
      <c r="D995">
        <f t="shared" si="46"/>
        <v>0.0327321</v>
      </c>
      <c r="E995">
        <f t="shared" si="47"/>
        <v>0.0296832</v>
      </c>
      <c r="F995">
        <f t="shared" si="48"/>
        <v>0.3115603</v>
      </c>
    </row>
    <row r="996" spans="1:6">
      <c r="A996">
        <v>3</v>
      </c>
      <c r="B996" t="s">
        <v>38</v>
      </c>
      <c r="C996">
        <v>0.150821</v>
      </c>
      <c r="D996">
        <f t="shared" si="46"/>
        <v>0.0465319</v>
      </c>
      <c r="E996">
        <f t="shared" si="47"/>
        <v>0.0616684</v>
      </c>
      <c r="F996">
        <f t="shared" si="48"/>
        <v>0.2590213</v>
      </c>
    </row>
    <row r="997" spans="1:6">
      <c r="A997">
        <v>4</v>
      </c>
      <c r="B997" t="s">
        <v>42</v>
      </c>
      <c r="C997">
        <v>0.233032</v>
      </c>
      <c r="D997">
        <f t="shared" si="46"/>
        <v>0.0327321</v>
      </c>
      <c r="E997">
        <f t="shared" si="47"/>
        <v>0.0296832</v>
      </c>
      <c r="F997">
        <f t="shared" si="48"/>
        <v>0.2954473</v>
      </c>
    </row>
    <row r="998" spans="1:6">
      <c r="A998">
        <v>3</v>
      </c>
      <c r="B998" t="s">
        <v>50</v>
      </c>
      <c r="C998">
        <v>0.119886</v>
      </c>
      <c r="D998">
        <f t="shared" si="46"/>
        <v>0.0465319</v>
      </c>
      <c r="E998">
        <f t="shared" si="47"/>
        <v>-0.000176599999999999</v>
      </c>
      <c r="F998">
        <f t="shared" si="48"/>
        <v>0.1662413</v>
      </c>
    </row>
    <row r="999" spans="1:6">
      <c r="A999">
        <v>3</v>
      </c>
      <c r="B999" t="s">
        <v>60</v>
      </c>
      <c r="C999">
        <v>0.273067</v>
      </c>
      <c r="D999">
        <f t="shared" si="46"/>
        <v>0.0465319</v>
      </c>
      <c r="E999">
        <f t="shared" si="47"/>
        <v>0.0538312</v>
      </c>
      <c r="F999">
        <f t="shared" si="48"/>
        <v>0.3734301</v>
      </c>
    </row>
    <row r="1000" spans="1:6">
      <c r="A1000">
        <v>3</v>
      </c>
      <c r="B1000" t="s">
        <v>42</v>
      </c>
      <c r="C1000">
        <v>0.504956</v>
      </c>
      <c r="D1000">
        <f t="shared" si="46"/>
        <v>0.0465319</v>
      </c>
      <c r="E1000">
        <f t="shared" si="47"/>
        <v>0.0296832</v>
      </c>
      <c r="F1000">
        <f t="shared" si="48"/>
        <v>0.5811711</v>
      </c>
    </row>
    <row r="1001" spans="1:6">
      <c r="A1001">
        <v>4</v>
      </c>
      <c r="B1001" t="s">
        <v>66</v>
      </c>
      <c r="C1001">
        <v>0.337117</v>
      </c>
      <c r="D1001">
        <f t="shared" si="46"/>
        <v>0.0327321</v>
      </c>
      <c r="E1001">
        <f t="shared" si="47"/>
        <v>0.000434400000000001</v>
      </c>
      <c r="F1001">
        <f t="shared" si="48"/>
        <v>0.3702835</v>
      </c>
    </row>
    <row r="1002" spans="1:6">
      <c r="A1002">
        <v>3</v>
      </c>
      <c r="B1002" t="s">
        <v>60</v>
      </c>
      <c r="C1002">
        <v>0.3618</v>
      </c>
      <c r="D1002">
        <f t="shared" si="46"/>
        <v>0.0465319</v>
      </c>
      <c r="E1002">
        <f t="shared" si="47"/>
        <v>0.0538312</v>
      </c>
      <c r="F1002">
        <f t="shared" si="48"/>
        <v>0.4621631</v>
      </c>
    </row>
    <row r="1003" spans="1:6">
      <c r="A1003">
        <v>4</v>
      </c>
      <c r="B1003" t="s">
        <v>50</v>
      </c>
      <c r="C1003">
        <v>0.129852</v>
      </c>
      <c r="D1003">
        <f t="shared" si="46"/>
        <v>0.0327321</v>
      </c>
      <c r="E1003">
        <f t="shared" si="47"/>
        <v>-0.000176599999999999</v>
      </c>
      <c r="F1003">
        <f t="shared" si="48"/>
        <v>0.1624075</v>
      </c>
    </row>
    <row r="1004" spans="1:6">
      <c r="A1004">
        <v>4</v>
      </c>
      <c r="B1004" t="s">
        <v>177</v>
      </c>
      <c r="C1004">
        <v>0.232939</v>
      </c>
      <c r="D1004">
        <f t="shared" si="46"/>
        <v>0.0327321</v>
      </c>
      <c r="E1004">
        <f t="shared" si="47"/>
        <v>0</v>
      </c>
      <c r="F1004">
        <f t="shared" si="48"/>
        <v>0.2656711</v>
      </c>
    </row>
    <row r="1005" spans="1:6">
      <c r="A1005">
        <v>4</v>
      </c>
      <c r="B1005" t="s">
        <v>177</v>
      </c>
      <c r="C1005">
        <v>0.224176</v>
      </c>
      <c r="D1005">
        <f t="shared" si="46"/>
        <v>0.0327321</v>
      </c>
      <c r="E1005">
        <f t="shared" si="47"/>
        <v>0</v>
      </c>
      <c r="F1005">
        <f t="shared" si="48"/>
        <v>0.2569081</v>
      </c>
    </row>
    <row r="1006" spans="1:6">
      <c r="A1006">
        <v>3</v>
      </c>
      <c r="B1006" t="s">
        <v>34</v>
      </c>
      <c r="C1006">
        <v>0.531928</v>
      </c>
      <c r="D1006">
        <f t="shared" si="46"/>
        <v>0.0465319</v>
      </c>
      <c r="E1006">
        <f t="shared" si="47"/>
        <v>0.0781381</v>
      </c>
      <c r="F1006">
        <f t="shared" si="48"/>
        <v>0.656598</v>
      </c>
    </row>
    <row r="1007" spans="1:6">
      <c r="A1007">
        <v>3</v>
      </c>
      <c r="B1007" t="s">
        <v>177</v>
      </c>
      <c r="C1007">
        <v>0.545616</v>
      </c>
      <c r="D1007">
        <f t="shared" si="46"/>
        <v>0.0465319</v>
      </c>
      <c r="E1007">
        <f t="shared" si="47"/>
        <v>0</v>
      </c>
      <c r="F1007">
        <f t="shared" si="48"/>
        <v>0.5921479</v>
      </c>
    </row>
    <row r="1008" spans="1:6">
      <c r="A1008">
        <v>3</v>
      </c>
      <c r="B1008" t="s">
        <v>924</v>
      </c>
      <c r="C1008">
        <v>0.623623</v>
      </c>
      <c r="D1008">
        <f t="shared" si="46"/>
        <v>0.0465319</v>
      </c>
      <c r="E1008">
        <f t="shared" si="47"/>
        <v>0.1031473</v>
      </c>
      <c r="F1008">
        <f t="shared" si="48"/>
        <v>0.7733022</v>
      </c>
    </row>
    <row r="1009" spans="1:6">
      <c r="A1009">
        <v>4</v>
      </c>
      <c r="B1009" t="s">
        <v>66</v>
      </c>
      <c r="C1009">
        <v>0.197348</v>
      </c>
      <c r="D1009">
        <f t="shared" si="46"/>
        <v>0.0327321</v>
      </c>
      <c r="E1009">
        <f t="shared" si="47"/>
        <v>0.000434400000000001</v>
      </c>
      <c r="F1009">
        <f t="shared" si="48"/>
        <v>0.2305145</v>
      </c>
    </row>
    <row r="1010" spans="1:6">
      <c r="A1010">
        <v>3</v>
      </c>
      <c r="B1010" t="s">
        <v>111</v>
      </c>
      <c r="C1010">
        <v>0.723328</v>
      </c>
      <c r="D1010">
        <f t="shared" si="46"/>
        <v>0.0465319</v>
      </c>
      <c r="E1010">
        <f t="shared" si="47"/>
        <v>0.0799482</v>
      </c>
      <c r="F1010">
        <f t="shared" si="48"/>
        <v>0.8498081</v>
      </c>
    </row>
    <row r="1011" spans="1:6">
      <c r="A1011">
        <v>3</v>
      </c>
      <c r="B1011" t="s">
        <v>42</v>
      </c>
      <c r="C1011">
        <v>0.399462</v>
      </c>
      <c r="D1011">
        <f t="shared" si="46"/>
        <v>0.0465319</v>
      </c>
      <c r="E1011">
        <f t="shared" si="47"/>
        <v>0.0296832</v>
      </c>
      <c r="F1011">
        <f t="shared" si="48"/>
        <v>0.4756771</v>
      </c>
    </row>
    <row r="1012" spans="1:6">
      <c r="A1012">
        <v>4</v>
      </c>
      <c r="B1012" t="s">
        <v>55</v>
      </c>
      <c r="C1012">
        <v>0.462777</v>
      </c>
      <c r="D1012">
        <f t="shared" si="46"/>
        <v>0.0327321</v>
      </c>
      <c r="E1012">
        <f t="shared" si="47"/>
        <v>0.0582037</v>
      </c>
      <c r="F1012">
        <f t="shared" si="48"/>
        <v>0.5537128</v>
      </c>
    </row>
    <row r="1013" spans="1:6">
      <c r="A1013">
        <v>4</v>
      </c>
      <c r="B1013" t="s">
        <v>45</v>
      </c>
      <c r="C1013">
        <v>0.447951</v>
      </c>
      <c r="D1013">
        <f t="shared" si="46"/>
        <v>0.0327321</v>
      </c>
      <c r="E1013">
        <f t="shared" si="47"/>
        <v>0.00773318</v>
      </c>
      <c r="F1013">
        <f t="shared" si="48"/>
        <v>0.48841628</v>
      </c>
    </row>
    <row r="1014" spans="1:6">
      <c r="A1014">
        <v>3</v>
      </c>
      <c r="B1014" t="s">
        <v>38</v>
      </c>
      <c r="C1014">
        <v>0.263483</v>
      </c>
      <c r="D1014">
        <f t="shared" si="46"/>
        <v>0.0465319</v>
      </c>
      <c r="E1014">
        <f t="shared" si="47"/>
        <v>0.0616684</v>
      </c>
      <c r="F1014">
        <f t="shared" si="48"/>
        <v>0.3716833</v>
      </c>
    </row>
    <row r="1015" spans="1:6">
      <c r="A1015">
        <v>3</v>
      </c>
      <c r="B1015" t="s">
        <v>111</v>
      </c>
      <c r="C1015">
        <v>0.486307</v>
      </c>
      <c r="D1015">
        <f t="shared" si="46"/>
        <v>0.0465319</v>
      </c>
      <c r="E1015">
        <f t="shared" si="47"/>
        <v>0.0799482</v>
      </c>
      <c r="F1015">
        <f t="shared" si="48"/>
        <v>0.6127871</v>
      </c>
    </row>
    <row r="1016" spans="1:6">
      <c r="A1016">
        <v>4</v>
      </c>
      <c r="B1016" t="s">
        <v>38</v>
      </c>
      <c r="C1016">
        <v>0.418578</v>
      </c>
      <c r="D1016">
        <f t="shared" si="46"/>
        <v>0.0327321</v>
      </c>
      <c r="E1016">
        <f t="shared" si="47"/>
        <v>0.0616684</v>
      </c>
      <c r="F1016">
        <f t="shared" si="48"/>
        <v>0.5129785</v>
      </c>
    </row>
    <row r="1017" spans="1:6">
      <c r="A1017">
        <v>3</v>
      </c>
      <c r="B1017" t="s">
        <v>60</v>
      </c>
      <c r="C1017">
        <v>0.642608</v>
      </c>
      <c r="D1017">
        <f t="shared" si="46"/>
        <v>0.0465319</v>
      </c>
      <c r="E1017">
        <f t="shared" si="47"/>
        <v>0.0538312</v>
      </c>
      <c r="F1017">
        <f t="shared" si="48"/>
        <v>0.7429711</v>
      </c>
    </row>
    <row r="1018" spans="1:6">
      <c r="A1018">
        <v>3</v>
      </c>
      <c r="B1018" t="s">
        <v>50</v>
      </c>
      <c r="C1018">
        <v>0.646658</v>
      </c>
      <c r="D1018">
        <f t="shared" si="46"/>
        <v>0.0465319</v>
      </c>
      <c r="E1018">
        <f t="shared" si="47"/>
        <v>-0.000176599999999999</v>
      </c>
      <c r="F1018">
        <f t="shared" si="48"/>
        <v>0.6930133</v>
      </c>
    </row>
    <row r="1019" spans="1:6">
      <c r="A1019">
        <v>4</v>
      </c>
      <c r="B1019" t="s">
        <v>34</v>
      </c>
      <c r="C1019">
        <v>0.398126</v>
      </c>
      <c r="D1019">
        <f t="shared" si="46"/>
        <v>0.0327321</v>
      </c>
      <c r="E1019">
        <f t="shared" si="47"/>
        <v>0.0781381</v>
      </c>
      <c r="F1019">
        <f t="shared" si="48"/>
        <v>0.5089962</v>
      </c>
    </row>
    <row r="1020" spans="1:6">
      <c r="A1020">
        <v>3</v>
      </c>
      <c r="B1020" t="s">
        <v>55</v>
      </c>
      <c r="C1020">
        <v>0.613637</v>
      </c>
      <c r="D1020">
        <f t="shared" si="46"/>
        <v>0.0465319</v>
      </c>
      <c r="E1020">
        <f t="shared" si="47"/>
        <v>0.0582037</v>
      </c>
      <c r="F1020">
        <f t="shared" si="48"/>
        <v>0.7183726</v>
      </c>
    </row>
    <row r="1021" spans="1:6">
      <c r="A1021">
        <v>3</v>
      </c>
      <c r="B1021" t="s">
        <v>111</v>
      </c>
      <c r="C1021">
        <v>0.215741</v>
      </c>
      <c r="D1021">
        <f t="shared" si="46"/>
        <v>0.0465319</v>
      </c>
      <c r="E1021">
        <f t="shared" si="47"/>
        <v>0.0799482</v>
      </c>
      <c r="F1021">
        <f t="shared" si="48"/>
        <v>0.3422211</v>
      </c>
    </row>
    <row r="1022" spans="1:6">
      <c r="A1022">
        <v>4</v>
      </c>
      <c r="B1022" t="s">
        <v>60</v>
      </c>
      <c r="C1022">
        <v>0.282359</v>
      </c>
      <c r="D1022">
        <f t="shared" si="46"/>
        <v>0.0327321</v>
      </c>
      <c r="E1022">
        <f t="shared" si="47"/>
        <v>0.0538312</v>
      </c>
      <c r="F1022">
        <f t="shared" si="48"/>
        <v>0.3689223</v>
      </c>
    </row>
    <row r="1023" spans="1:6">
      <c r="A1023">
        <v>3</v>
      </c>
      <c r="B1023" t="s">
        <v>60</v>
      </c>
      <c r="C1023">
        <v>0.587053</v>
      </c>
      <c r="D1023">
        <f t="shared" si="46"/>
        <v>0.0465319</v>
      </c>
      <c r="E1023">
        <f t="shared" si="47"/>
        <v>0.0538312</v>
      </c>
      <c r="F1023">
        <f t="shared" si="48"/>
        <v>0.6874161</v>
      </c>
    </row>
    <row r="1024" spans="1:6">
      <c r="A1024">
        <v>3</v>
      </c>
      <c r="B1024" t="s">
        <v>111</v>
      </c>
      <c r="C1024">
        <v>0.219543</v>
      </c>
      <c r="D1024">
        <f t="shared" si="46"/>
        <v>0.0465319</v>
      </c>
      <c r="E1024">
        <f t="shared" si="47"/>
        <v>0.0799482</v>
      </c>
      <c r="F1024">
        <f t="shared" si="48"/>
        <v>0.3460231</v>
      </c>
    </row>
    <row r="1025" spans="1:6">
      <c r="A1025">
        <v>4</v>
      </c>
      <c r="B1025" t="s">
        <v>177</v>
      </c>
      <c r="C1025">
        <v>0.0801102</v>
      </c>
      <c r="D1025">
        <f t="shared" si="46"/>
        <v>0.0327321</v>
      </c>
      <c r="E1025">
        <f t="shared" si="47"/>
        <v>0</v>
      </c>
      <c r="F1025">
        <f t="shared" si="48"/>
        <v>0.1128423</v>
      </c>
    </row>
    <row r="1026" spans="1:6">
      <c r="A1026">
        <v>3</v>
      </c>
      <c r="B1026" t="s">
        <v>60</v>
      </c>
      <c r="C1026">
        <v>0.270875</v>
      </c>
      <c r="D1026">
        <f t="shared" si="46"/>
        <v>0.0465319</v>
      </c>
      <c r="E1026">
        <f t="shared" si="47"/>
        <v>0.0538312</v>
      </c>
      <c r="F1026">
        <f t="shared" si="48"/>
        <v>0.3712381</v>
      </c>
    </row>
    <row r="1027" spans="1:6">
      <c r="A1027">
        <v>4</v>
      </c>
      <c r="B1027" t="s">
        <v>38</v>
      </c>
      <c r="C1027">
        <v>0.169594</v>
      </c>
      <c r="D1027">
        <f t="shared" ref="D1027:D1090" si="49">VLOOKUP(A1027,J:L,3,0)</f>
        <v>0.0327321</v>
      </c>
      <c r="E1027">
        <f t="shared" ref="E1027:E1090" si="50">VLOOKUP(B1027,J:L,3,0)</f>
        <v>0.0616684</v>
      </c>
      <c r="F1027">
        <f t="shared" ref="F1027:F1090" si="51">C1027+D1027+E1027</f>
        <v>0.2639945</v>
      </c>
    </row>
    <row r="1028" spans="1:6">
      <c r="A1028">
        <v>3</v>
      </c>
      <c r="B1028" t="s">
        <v>55</v>
      </c>
      <c r="C1028">
        <v>0.352979</v>
      </c>
      <c r="D1028">
        <f t="shared" si="49"/>
        <v>0.0465319</v>
      </c>
      <c r="E1028">
        <f t="shared" si="50"/>
        <v>0.0582037</v>
      </c>
      <c r="F1028">
        <f t="shared" si="51"/>
        <v>0.4577146</v>
      </c>
    </row>
    <row r="1029" spans="1:6">
      <c r="A1029">
        <v>4</v>
      </c>
      <c r="B1029" t="s">
        <v>55</v>
      </c>
      <c r="C1029">
        <v>0.0737221</v>
      </c>
      <c r="D1029">
        <f t="shared" si="49"/>
        <v>0.0327321</v>
      </c>
      <c r="E1029">
        <f t="shared" si="50"/>
        <v>0.0582037</v>
      </c>
      <c r="F1029">
        <f t="shared" si="51"/>
        <v>0.1646579</v>
      </c>
    </row>
    <row r="1030" spans="1:6">
      <c r="A1030">
        <v>3</v>
      </c>
      <c r="B1030" t="s">
        <v>60</v>
      </c>
      <c r="C1030">
        <v>0.651401</v>
      </c>
      <c r="D1030">
        <f t="shared" si="49"/>
        <v>0.0465319</v>
      </c>
      <c r="E1030">
        <f t="shared" si="50"/>
        <v>0.0538312</v>
      </c>
      <c r="F1030">
        <f t="shared" si="51"/>
        <v>0.7517641</v>
      </c>
    </row>
    <row r="1031" spans="1:6">
      <c r="A1031">
        <v>3</v>
      </c>
      <c r="B1031" t="s">
        <v>924</v>
      </c>
      <c r="C1031">
        <v>0.16156</v>
      </c>
      <c r="D1031">
        <f t="shared" si="49"/>
        <v>0.0465319</v>
      </c>
      <c r="E1031">
        <f t="shared" si="50"/>
        <v>0.1031473</v>
      </c>
      <c r="F1031">
        <f t="shared" si="51"/>
        <v>0.3112392</v>
      </c>
    </row>
    <row r="1032" spans="1:6">
      <c r="A1032">
        <v>3</v>
      </c>
      <c r="B1032" t="s">
        <v>66</v>
      </c>
      <c r="C1032">
        <v>0.554796</v>
      </c>
      <c r="D1032">
        <f t="shared" si="49"/>
        <v>0.0465319</v>
      </c>
      <c r="E1032">
        <f t="shared" si="50"/>
        <v>0.000434400000000001</v>
      </c>
      <c r="F1032">
        <f t="shared" si="51"/>
        <v>0.6017623</v>
      </c>
    </row>
    <row r="1033" spans="1:6">
      <c r="A1033">
        <v>3</v>
      </c>
      <c r="B1033" t="s">
        <v>111</v>
      </c>
      <c r="C1033">
        <v>0.84685</v>
      </c>
      <c r="D1033">
        <f t="shared" si="49"/>
        <v>0.0465319</v>
      </c>
      <c r="E1033">
        <f t="shared" si="50"/>
        <v>0.0799482</v>
      </c>
      <c r="F1033">
        <f t="shared" si="51"/>
        <v>0.9733301</v>
      </c>
    </row>
    <row r="1034" spans="1:6">
      <c r="A1034">
        <v>3</v>
      </c>
      <c r="B1034" t="s">
        <v>60</v>
      </c>
      <c r="C1034">
        <v>0.257972</v>
      </c>
      <c r="D1034">
        <f t="shared" si="49"/>
        <v>0.0465319</v>
      </c>
      <c r="E1034">
        <f t="shared" si="50"/>
        <v>0.0538312</v>
      </c>
      <c r="F1034">
        <f t="shared" si="51"/>
        <v>0.3583351</v>
      </c>
    </row>
    <row r="1035" spans="1:6">
      <c r="A1035">
        <v>3</v>
      </c>
      <c r="B1035" t="s">
        <v>45</v>
      </c>
      <c r="C1035">
        <v>0.634542</v>
      </c>
      <c r="D1035">
        <f t="shared" si="49"/>
        <v>0.0465319</v>
      </c>
      <c r="E1035">
        <f t="shared" si="50"/>
        <v>0.00773318</v>
      </c>
      <c r="F1035">
        <f t="shared" si="51"/>
        <v>0.68880708</v>
      </c>
    </row>
    <row r="1036" spans="1:6">
      <c r="A1036">
        <v>3</v>
      </c>
      <c r="B1036" t="s">
        <v>924</v>
      </c>
      <c r="C1036">
        <v>0.150962</v>
      </c>
      <c r="D1036">
        <f t="shared" si="49"/>
        <v>0.0465319</v>
      </c>
      <c r="E1036">
        <f t="shared" si="50"/>
        <v>0.1031473</v>
      </c>
      <c r="F1036">
        <f t="shared" si="51"/>
        <v>0.3006412</v>
      </c>
    </row>
    <row r="1037" spans="1:6">
      <c r="A1037">
        <v>2</v>
      </c>
      <c r="B1037" t="s">
        <v>398</v>
      </c>
      <c r="C1037">
        <v>0.565353</v>
      </c>
      <c r="D1037">
        <f t="shared" si="49"/>
        <v>0.0358757</v>
      </c>
      <c r="E1037">
        <f t="shared" si="50"/>
        <v>0.0656222</v>
      </c>
      <c r="F1037">
        <f t="shared" si="51"/>
        <v>0.6668509</v>
      </c>
    </row>
    <row r="1038" spans="1:6">
      <c r="A1038">
        <v>3</v>
      </c>
      <c r="B1038" t="s">
        <v>34</v>
      </c>
      <c r="C1038">
        <v>0.0750466</v>
      </c>
      <c r="D1038">
        <f t="shared" si="49"/>
        <v>0.0465319</v>
      </c>
      <c r="E1038">
        <f t="shared" si="50"/>
        <v>0.0781381</v>
      </c>
      <c r="F1038">
        <f t="shared" si="51"/>
        <v>0.1997166</v>
      </c>
    </row>
    <row r="1039" spans="1:6">
      <c r="A1039">
        <v>3</v>
      </c>
      <c r="B1039" t="s">
        <v>60</v>
      </c>
      <c r="C1039">
        <v>0.0473932</v>
      </c>
      <c r="D1039">
        <f t="shared" si="49"/>
        <v>0.0465319</v>
      </c>
      <c r="E1039">
        <f t="shared" si="50"/>
        <v>0.0538312</v>
      </c>
      <c r="F1039">
        <f t="shared" si="51"/>
        <v>0.1477563</v>
      </c>
    </row>
    <row r="1040" spans="1:6">
      <c r="A1040">
        <v>3</v>
      </c>
      <c r="B1040" t="s">
        <v>38</v>
      </c>
      <c r="C1040">
        <v>0.666818</v>
      </c>
      <c r="D1040">
        <f t="shared" si="49"/>
        <v>0.0465319</v>
      </c>
      <c r="E1040">
        <f t="shared" si="50"/>
        <v>0.0616684</v>
      </c>
      <c r="F1040">
        <f t="shared" si="51"/>
        <v>0.7750183</v>
      </c>
    </row>
    <row r="1041" spans="1:6">
      <c r="A1041">
        <v>3</v>
      </c>
      <c r="B1041" t="s">
        <v>398</v>
      </c>
      <c r="C1041">
        <v>0.294391</v>
      </c>
      <c r="D1041">
        <f t="shared" si="49"/>
        <v>0.0465319</v>
      </c>
      <c r="E1041">
        <f t="shared" si="50"/>
        <v>0.0656222</v>
      </c>
      <c r="F1041">
        <f t="shared" si="51"/>
        <v>0.4065451</v>
      </c>
    </row>
    <row r="1042" spans="1:6">
      <c r="A1042">
        <v>4</v>
      </c>
      <c r="B1042" t="s">
        <v>42</v>
      </c>
      <c r="C1042">
        <v>0.121737</v>
      </c>
      <c r="D1042">
        <f t="shared" si="49"/>
        <v>0.0327321</v>
      </c>
      <c r="E1042">
        <f t="shared" si="50"/>
        <v>0.0296832</v>
      </c>
      <c r="F1042">
        <f t="shared" si="51"/>
        <v>0.1841523</v>
      </c>
    </row>
    <row r="1043" spans="1:6">
      <c r="A1043">
        <v>3</v>
      </c>
      <c r="B1043" t="s">
        <v>66</v>
      </c>
      <c r="C1043">
        <v>0.306688</v>
      </c>
      <c r="D1043">
        <f t="shared" si="49"/>
        <v>0.0465319</v>
      </c>
      <c r="E1043">
        <f t="shared" si="50"/>
        <v>0.000434400000000001</v>
      </c>
      <c r="F1043">
        <f t="shared" si="51"/>
        <v>0.3536543</v>
      </c>
    </row>
    <row r="1044" spans="1:6">
      <c r="A1044">
        <v>3</v>
      </c>
      <c r="B1044" t="s">
        <v>111</v>
      </c>
      <c r="C1044">
        <v>0.232448</v>
      </c>
      <c r="D1044">
        <f t="shared" si="49"/>
        <v>0.0465319</v>
      </c>
      <c r="E1044">
        <f t="shared" si="50"/>
        <v>0.0799482</v>
      </c>
      <c r="F1044">
        <f t="shared" si="51"/>
        <v>0.3589281</v>
      </c>
    </row>
    <row r="1045" spans="1:6">
      <c r="A1045">
        <v>3</v>
      </c>
      <c r="B1045" t="s">
        <v>55</v>
      </c>
      <c r="C1045">
        <v>0.761463</v>
      </c>
      <c r="D1045">
        <f t="shared" si="49"/>
        <v>0.0465319</v>
      </c>
      <c r="E1045">
        <f t="shared" si="50"/>
        <v>0.0582037</v>
      </c>
      <c r="F1045">
        <f t="shared" si="51"/>
        <v>0.8661986</v>
      </c>
    </row>
    <row r="1046" spans="1:6">
      <c r="A1046">
        <v>3</v>
      </c>
      <c r="B1046" t="s">
        <v>398</v>
      </c>
      <c r="C1046">
        <v>0.540333</v>
      </c>
      <c r="D1046">
        <f t="shared" si="49"/>
        <v>0.0465319</v>
      </c>
      <c r="E1046">
        <f t="shared" si="50"/>
        <v>0.0656222</v>
      </c>
      <c r="F1046">
        <f t="shared" si="51"/>
        <v>0.6524871</v>
      </c>
    </row>
    <row r="1047" spans="1:6">
      <c r="A1047">
        <v>3</v>
      </c>
      <c r="B1047" t="s">
        <v>66</v>
      </c>
      <c r="C1047">
        <v>0.450517</v>
      </c>
      <c r="D1047">
        <f t="shared" si="49"/>
        <v>0.0465319</v>
      </c>
      <c r="E1047">
        <f t="shared" si="50"/>
        <v>0.000434400000000001</v>
      </c>
      <c r="F1047">
        <f t="shared" si="51"/>
        <v>0.4974833</v>
      </c>
    </row>
    <row r="1048" spans="1:6">
      <c r="A1048">
        <v>4</v>
      </c>
      <c r="B1048" t="s">
        <v>38</v>
      </c>
      <c r="C1048">
        <v>0.267361</v>
      </c>
      <c r="D1048">
        <f t="shared" si="49"/>
        <v>0.0327321</v>
      </c>
      <c r="E1048">
        <f t="shared" si="50"/>
        <v>0.0616684</v>
      </c>
      <c r="F1048">
        <f t="shared" si="51"/>
        <v>0.3617615</v>
      </c>
    </row>
    <row r="1049" spans="1:6">
      <c r="A1049">
        <v>4</v>
      </c>
      <c r="B1049" t="s">
        <v>50</v>
      </c>
      <c r="C1049">
        <v>0.243781</v>
      </c>
      <c r="D1049">
        <f t="shared" si="49"/>
        <v>0.0327321</v>
      </c>
      <c r="E1049">
        <f t="shared" si="50"/>
        <v>-0.000176599999999999</v>
      </c>
      <c r="F1049">
        <f t="shared" si="51"/>
        <v>0.2763365</v>
      </c>
    </row>
    <row r="1050" spans="1:6">
      <c r="A1050">
        <v>3</v>
      </c>
      <c r="B1050" t="s">
        <v>55</v>
      </c>
      <c r="C1050">
        <v>0.416133</v>
      </c>
      <c r="D1050">
        <f t="shared" si="49"/>
        <v>0.0465319</v>
      </c>
      <c r="E1050">
        <f t="shared" si="50"/>
        <v>0.0582037</v>
      </c>
      <c r="F1050">
        <f t="shared" si="51"/>
        <v>0.5208686</v>
      </c>
    </row>
    <row r="1051" spans="1:6">
      <c r="A1051">
        <v>3</v>
      </c>
      <c r="B1051" t="s">
        <v>60</v>
      </c>
      <c r="C1051">
        <v>0.792571</v>
      </c>
      <c r="D1051">
        <f t="shared" si="49"/>
        <v>0.0465319</v>
      </c>
      <c r="E1051">
        <f t="shared" si="50"/>
        <v>0.0538312</v>
      </c>
      <c r="F1051">
        <f t="shared" si="51"/>
        <v>0.8929341</v>
      </c>
    </row>
    <row r="1052" spans="1:6">
      <c r="A1052">
        <v>3</v>
      </c>
      <c r="B1052" t="s">
        <v>55</v>
      </c>
      <c r="C1052">
        <v>0.159909</v>
      </c>
      <c r="D1052">
        <f t="shared" si="49"/>
        <v>0.0465319</v>
      </c>
      <c r="E1052">
        <f t="shared" si="50"/>
        <v>0.0582037</v>
      </c>
      <c r="F1052">
        <f t="shared" si="51"/>
        <v>0.2646446</v>
      </c>
    </row>
    <row r="1053" spans="1:6">
      <c r="A1053">
        <v>3</v>
      </c>
      <c r="B1053" t="s">
        <v>34</v>
      </c>
      <c r="C1053">
        <v>0.16659</v>
      </c>
      <c r="D1053">
        <f t="shared" si="49"/>
        <v>0.0465319</v>
      </c>
      <c r="E1053">
        <f t="shared" si="50"/>
        <v>0.0781381</v>
      </c>
      <c r="F1053">
        <f t="shared" si="51"/>
        <v>0.29126</v>
      </c>
    </row>
    <row r="1054" spans="1:6">
      <c r="A1054">
        <v>3</v>
      </c>
      <c r="B1054" t="s">
        <v>66</v>
      </c>
      <c r="C1054">
        <v>0.0192209</v>
      </c>
      <c r="D1054">
        <f t="shared" si="49"/>
        <v>0.0465319</v>
      </c>
      <c r="E1054">
        <f t="shared" si="50"/>
        <v>0.000434400000000001</v>
      </c>
      <c r="F1054">
        <f t="shared" si="51"/>
        <v>0.0661872</v>
      </c>
    </row>
    <row r="1055" spans="1:6">
      <c r="A1055">
        <v>2</v>
      </c>
      <c r="B1055" t="s">
        <v>66</v>
      </c>
      <c r="C1055">
        <v>0.0609428</v>
      </c>
      <c r="D1055">
        <f t="shared" si="49"/>
        <v>0.0358757</v>
      </c>
      <c r="E1055">
        <f t="shared" si="50"/>
        <v>0.000434400000000001</v>
      </c>
      <c r="F1055">
        <f t="shared" si="51"/>
        <v>0.0972529</v>
      </c>
    </row>
    <row r="1056" spans="1:6">
      <c r="A1056">
        <v>3</v>
      </c>
      <c r="B1056" t="s">
        <v>34</v>
      </c>
      <c r="C1056">
        <v>0.394426</v>
      </c>
      <c r="D1056">
        <f t="shared" si="49"/>
        <v>0.0465319</v>
      </c>
      <c r="E1056">
        <f t="shared" si="50"/>
        <v>0.0781381</v>
      </c>
      <c r="F1056">
        <f t="shared" si="51"/>
        <v>0.519096</v>
      </c>
    </row>
    <row r="1057" spans="1:6">
      <c r="A1057">
        <v>3</v>
      </c>
      <c r="B1057" t="s">
        <v>66</v>
      </c>
      <c r="C1057">
        <v>0.643074</v>
      </c>
      <c r="D1057">
        <f t="shared" si="49"/>
        <v>0.0465319</v>
      </c>
      <c r="E1057">
        <f t="shared" si="50"/>
        <v>0.000434400000000001</v>
      </c>
      <c r="F1057">
        <f t="shared" si="51"/>
        <v>0.6900403</v>
      </c>
    </row>
    <row r="1058" spans="1:6">
      <c r="A1058">
        <v>3</v>
      </c>
      <c r="B1058" t="s">
        <v>45</v>
      </c>
      <c r="C1058">
        <v>0.0147256</v>
      </c>
      <c r="D1058">
        <f t="shared" si="49"/>
        <v>0.0465319</v>
      </c>
      <c r="E1058">
        <f t="shared" si="50"/>
        <v>0.00773318</v>
      </c>
      <c r="F1058">
        <f t="shared" si="51"/>
        <v>0.06899068</v>
      </c>
    </row>
    <row r="1059" spans="1:6">
      <c r="A1059">
        <v>4</v>
      </c>
      <c r="B1059" t="s">
        <v>55</v>
      </c>
      <c r="C1059">
        <v>0.279532</v>
      </c>
      <c r="D1059">
        <f t="shared" si="49"/>
        <v>0.0327321</v>
      </c>
      <c r="E1059">
        <f t="shared" si="50"/>
        <v>0.0582037</v>
      </c>
      <c r="F1059">
        <f t="shared" si="51"/>
        <v>0.3704678</v>
      </c>
    </row>
    <row r="1060" spans="1:6">
      <c r="A1060">
        <v>3</v>
      </c>
      <c r="B1060" t="s">
        <v>55</v>
      </c>
      <c r="C1060">
        <v>0.180858</v>
      </c>
      <c r="D1060">
        <f t="shared" si="49"/>
        <v>0.0465319</v>
      </c>
      <c r="E1060">
        <f t="shared" si="50"/>
        <v>0.0582037</v>
      </c>
      <c r="F1060">
        <f t="shared" si="51"/>
        <v>0.2855936</v>
      </c>
    </row>
    <row r="1061" spans="1:6">
      <c r="A1061">
        <v>2</v>
      </c>
      <c r="B1061" t="s">
        <v>38</v>
      </c>
      <c r="C1061">
        <v>0.315749</v>
      </c>
      <c r="D1061">
        <f t="shared" si="49"/>
        <v>0.0358757</v>
      </c>
      <c r="E1061">
        <f t="shared" si="50"/>
        <v>0.0616684</v>
      </c>
      <c r="F1061">
        <f t="shared" si="51"/>
        <v>0.4132931</v>
      </c>
    </row>
    <row r="1062" spans="1:6">
      <c r="A1062">
        <v>3</v>
      </c>
      <c r="B1062" t="s">
        <v>111</v>
      </c>
      <c r="C1062">
        <v>0.104845</v>
      </c>
      <c r="D1062">
        <f t="shared" si="49"/>
        <v>0.0465319</v>
      </c>
      <c r="E1062">
        <f t="shared" si="50"/>
        <v>0.0799482</v>
      </c>
      <c r="F1062">
        <f t="shared" si="51"/>
        <v>0.2313251</v>
      </c>
    </row>
    <row r="1063" spans="1:6">
      <c r="A1063">
        <v>3</v>
      </c>
      <c r="B1063" t="s">
        <v>45</v>
      </c>
      <c r="C1063">
        <v>0.249575</v>
      </c>
      <c r="D1063">
        <f t="shared" si="49"/>
        <v>0.0465319</v>
      </c>
      <c r="E1063">
        <f t="shared" si="50"/>
        <v>0.00773318</v>
      </c>
      <c r="F1063">
        <f t="shared" si="51"/>
        <v>0.30384008</v>
      </c>
    </row>
    <row r="1064" spans="1:6">
      <c r="A1064">
        <v>3</v>
      </c>
      <c r="B1064" t="s">
        <v>66</v>
      </c>
      <c r="C1064">
        <v>0.203517</v>
      </c>
      <c r="D1064">
        <f t="shared" si="49"/>
        <v>0.0465319</v>
      </c>
      <c r="E1064">
        <f t="shared" si="50"/>
        <v>0.000434400000000001</v>
      </c>
      <c r="F1064">
        <f t="shared" si="51"/>
        <v>0.2504833</v>
      </c>
    </row>
    <row r="1065" spans="1:6">
      <c r="A1065">
        <v>3</v>
      </c>
      <c r="B1065" t="s">
        <v>66</v>
      </c>
      <c r="C1065">
        <v>0.488881</v>
      </c>
      <c r="D1065">
        <f t="shared" si="49"/>
        <v>0.0465319</v>
      </c>
      <c r="E1065">
        <f t="shared" si="50"/>
        <v>0.000434400000000001</v>
      </c>
      <c r="F1065">
        <f t="shared" si="51"/>
        <v>0.5358473</v>
      </c>
    </row>
    <row r="1066" spans="1:6">
      <c r="A1066">
        <v>3</v>
      </c>
      <c r="B1066" t="s">
        <v>60</v>
      </c>
      <c r="C1066">
        <v>0.347461</v>
      </c>
      <c r="D1066">
        <f t="shared" si="49"/>
        <v>0.0465319</v>
      </c>
      <c r="E1066">
        <f t="shared" si="50"/>
        <v>0.0538312</v>
      </c>
      <c r="F1066">
        <f t="shared" si="51"/>
        <v>0.4478241</v>
      </c>
    </row>
    <row r="1067" spans="1:6">
      <c r="A1067">
        <v>3</v>
      </c>
      <c r="B1067" t="s">
        <v>42</v>
      </c>
      <c r="C1067">
        <v>0.117155</v>
      </c>
      <c r="D1067">
        <f t="shared" si="49"/>
        <v>0.0465319</v>
      </c>
      <c r="E1067">
        <f t="shared" si="50"/>
        <v>0.0296832</v>
      </c>
      <c r="F1067">
        <f t="shared" si="51"/>
        <v>0.1933701</v>
      </c>
    </row>
    <row r="1068" spans="1:6">
      <c r="A1068">
        <v>3</v>
      </c>
      <c r="B1068" t="s">
        <v>60</v>
      </c>
      <c r="C1068">
        <v>0.220688</v>
      </c>
      <c r="D1068">
        <f t="shared" si="49"/>
        <v>0.0465319</v>
      </c>
      <c r="E1068">
        <f t="shared" si="50"/>
        <v>0.0538312</v>
      </c>
      <c r="F1068">
        <f t="shared" si="51"/>
        <v>0.3210511</v>
      </c>
    </row>
    <row r="1069" spans="1:6">
      <c r="A1069">
        <v>3</v>
      </c>
      <c r="B1069" t="s">
        <v>50</v>
      </c>
      <c r="C1069">
        <v>0.255483</v>
      </c>
      <c r="D1069">
        <f t="shared" si="49"/>
        <v>0.0465319</v>
      </c>
      <c r="E1069">
        <f t="shared" si="50"/>
        <v>-0.000176599999999999</v>
      </c>
      <c r="F1069">
        <f t="shared" si="51"/>
        <v>0.3018383</v>
      </c>
    </row>
    <row r="1070" spans="1:6">
      <c r="A1070">
        <v>3</v>
      </c>
      <c r="B1070" t="s">
        <v>66</v>
      </c>
      <c r="C1070">
        <v>0.174617</v>
      </c>
      <c r="D1070">
        <f t="shared" si="49"/>
        <v>0.0465319</v>
      </c>
      <c r="E1070">
        <f t="shared" si="50"/>
        <v>0.000434400000000001</v>
      </c>
      <c r="F1070">
        <f t="shared" si="51"/>
        <v>0.2215833</v>
      </c>
    </row>
    <row r="1071" spans="1:6">
      <c r="A1071">
        <v>3</v>
      </c>
      <c r="B1071" t="s">
        <v>42</v>
      </c>
      <c r="C1071">
        <v>0.245248</v>
      </c>
      <c r="D1071">
        <f t="shared" si="49"/>
        <v>0.0465319</v>
      </c>
      <c r="E1071">
        <f t="shared" si="50"/>
        <v>0.0296832</v>
      </c>
      <c r="F1071">
        <f t="shared" si="51"/>
        <v>0.3214631</v>
      </c>
    </row>
    <row r="1072" spans="1:6">
      <c r="A1072">
        <v>2</v>
      </c>
      <c r="B1072" t="s">
        <v>924</v>
      </c>
      <c r="C1072">
        <v>0.516799</v>
      </c>
      <c r="D1072">
        <f t="shared" si="49"/>
        <v>0.0358757</v>
      </c>
      <c r="E1072">
        <f t="shared" si="50"/>
        <v>0.1031473</v>
      </c>
      <c r="F1072">
        <f t="shared" si="51"/>
        <v>0.655822</v>
      </c>
    </row>
    <row r="1073" spans="1:6">
      <c r="A1073">
        <v>3</v>
      </c>
      <c r="B1073" t="s">
        <v>34</v>
      </c>
      <c r="C1073">
        <v>0.181822</v>
      </c>
      <c r="D1073">
        <f t="shared" si="49"/>
        <v>0.0465319</v>
      </c>
      <c r="E1073">
        <f t="shared" si="50"/>
        <v>0.0781381</v>
      </c>
      <c r="F1073">
        <f t="shared" si="51"/>
        <v>0.306492</v>
      </c>
    </row>
    <row r="1074" spans="1:6">
      <c r="A1074">
        <v>3</v>
      </c>
      <c r="B1074" t="s">
        <v>60</v>
      </c>
      <c r="C1074">
        <v>0.352826</v>
      </c>
      <c r="D1074">
        <f t="shared" si="49"/>
        <v>0.0465319</v>
      </c>
      <c r="E1074">
        <f t="shared" si="50"/>
        <v>0.0538312</v>
      </c>
      <c r="F1074">
        <f t="shared" si="51"/>
        <v>0.4531891</v>
      </c>
    </row>
    <row r="1075" spans="1:6">
      <c r="A1075">
        <v>3</v>
      </c>
      <c r="B1075" t="s">
        <v>45</v>
      </c>
      <c r="C1075">
        <v>0.49253</v>
      </c>
      <c r="D1075">
        <f t="shared" si="49"/>
        <v>0.0465319</v>
      </c>
      <c r="E1075">
        <f t="shared" si="50"/>
        <v>0.00773318</v>
      </c>
      <c r="F1075">
        <f t="shared" si="51"/>
        <v>0.54679508</v>
      </c>
    </row>
    <row r="1076" spans="1:6">
      <c r="A1076">
        <v>4</v>
      </c>
      <c r="B1076" t="s">
        <v>50</v>
      </c>
      <c r="C1076">
        <v>0.0321035</v>
      </c>
      <c r="D1076">
        <f t="shared" si="49"/>
        <v>0.0327321</v>
      </c>
      <c r="E1076">
        <f t="shared" si="50"/>
        <v>-0.000176599999999999</v>
      </c>
      <c r="F1076">
        <f t="shared" si="51"/>
        <v>0.064659</v>
      </c>
    </row>
    <row r="1077" spans="1:6">
      <c r="A1077">
        <v>3</v>
      </c>
      <c r="B1077" t="s">
        <v>177</v>
      </c>
      <c r="C1077">
        <v>0.167247</v>
      </c>
      <c r="D1077">
        <f t="shared" si="49"/>
        <v>0.0465319</v>
      </c>
      <c r="E1077">
        <f t="shared" si="50"/>
        <v>0</v>
      </c>
      <c r="F1077">
        <f t="shared" si="51"/>
        <v>0.2137789</v>
      </c>
    </row>
    <row r="1078" spans="1:6">
      <c r="A1078">
        <v>3</v>
      </c>
      <c r="B1078" t="s">
        <v>38</v>
      </c>
      <c r="C1078">
        <v>0.326651</v>
      </c>
      <c r="D1078">
        <f t="shared" si="49"/>
        <v>0.0465319</v>
      </c>
      <c r="E1078">
        <f t="shared" si="50"/>
        <v>0.0616684</v>
      </c>
      <c r="F1078">
        <f t="shared" si="51"/>
        <v>0.4348513</v>
      </c>
    </row>
    <row r="1079" spans="1:6">
      <c r="A1079">
        <v>2</v>
      </c>
      <c r="B1079" t="s">
        <v>924</v>
      </c>
      <c r="C1079">
        <v>0.716768</v>
      </c>
      <c r="D1079">
        <f t="shared" si="49"/>
        <v>0.0358757</v>
      </c>
      <c r="E1079">
        <f t="shared" si="50"/>
        <v>0.1031473</v>
      </c>
      <c r="F1079">
        <f t="shared" si="51"/>
        <v>0.855791</v>
      </c>
    </row>
    <row r="1080" spans="1:6">
      <c r="A1080">
        <v>4</v>
      </c>
      <c r="B1080" t="s">
        <v>42</v>
      </c>
      <c r="C1080">
        <v>0.141462</v>
      </c>
      <c r="D1080">
        <f t="shared" si="49"/>
        <v>0.0327321</v>
      </c>
      <c r="E1080">
        <f t="shared" si="50"/>
        <v>0.0296832</v>
      </c>
      <c r="F1080">
        <f t="shared" si="51"/>
        <v>0.2038773</v>
      </c>
    </row>
    <row r="1081" spans="1:6">
      <c r="A1081">
        <v>3</v>
      </c>
      <c r="B1081" t="s">
        <v>38</v>
      </c>
      <c r="C1081">
        <v>0.131378</v>
      </c>
      <c r="D1081">
        <f t="shared" si="49"/>
        <v>0.0465319</v>
      </c>
      <c r="E1081">
        <f t="shared" si="50"/>
        <v>0.0616684</v>
      </c>
      <c r="F1081">
        <f t="shared" si="51"/>
        <v>0.2395783</v>
      </c>
    </row>
    <row r="1082" spans="1:6">
      <c r="A1082">
        <v>2</v>
      </c>
      <c r="B1082" t="s">
        <v>66</v>
      </c>
      <c r="C1082">
        <v>0.465875</v>
      </c>
      <c r="D1082">
        <f t="shared" si="49"/>
        <v>0.0358757</v>
      </c>
      <c r="E1082">
        <f t="shared" si="50"/>
        <v>0.000434400000000001</v>
      </c>
      <c r="F1082">
        <f t="shared" si="51"/>
        <v>0.5021851</v>
      </c>
    </row>
    <row r="1083" spans="1:6">
      <c r="A1083">
        <v>3</v>
      </c>
      <c r="B1083" t="s">
        <v>42</v>
      </c>
      <c r="C1083">
        <v>0.106754</v>
      </c>
      <c r="D1083">
        <f t="shared" si="49"/>
        <v>0.0465319</v>
      </c>
      <c r="E1083">
        <f t="shared" si="50"/>
        <v>0.0296832</v>
      </c>
      <c r="F1083">
        <f t="shared" si="51"/>
        <v>0.1829691</v>
      </c>
    </row>
    <row r="1084" spans="1:6">
      <c r="A1084">
        <v>3</v>
      </c>
      <c r="B1084" t="s">
        <v>45</v>
      </c>
      <c r="C1084">
        <v>0.546561</v>
      </c>
      <c r="D1084">
        <f t="shared" si="49"/>
        <v>0.0465319</v>
      </c>
      <c r="E1084">
        <f t="shared" si="50"/>
        <v>0.00773318</v>
      </c>
      <c r="F1084">
        <f t="shared" si="51"/>
        <v>0.60082608</v>
      </c>
    </row>
    <row r="1085" spans="1:6">
      <c r="A1085">
        <v>3</v>
      </c>
      <c r="B1085" t="s">
        <v>177</v>
      </c>
      <c r="C1085">
        <v>0.268536</v>
      </c>
      <c r="D1085">
        <f t="shared" si="49"/>
        <v>0.0465319</v>
      </c>
      <c r="E1085">
        <f t="shared" si="50"/>
        <v>0</v>
      </c>
      <c r="F1085">
        <f t="shared" si="51"/>
        <v>0.3150679</v>
      </c>
    </row>
    <row r="1086" spans="1:6">
      <c r="A1086">
        <v>3</v>
      </c>
      <c r="B1086" t="s">
        <v>34</v>
      </c>
      <c r="C1086">
        <v>0.539926</v>
      </c>
      <c r="D1086">
        <f t="shared" si="49"/>
        <v>0.0465319</v>
      </c>
      <c r="E1086">
        <f t="shared" si="50"/>
        <v>0.0781381</v>
      </c>
      <c r="F1086">
        <f t="shared" si="51"/>
        <v>0.664596</v>
      </c>
    </row>
    <row r="1087" spans="1:6">
      <c r="A1087">
        <v>3</v>
      </c>
      <c r="B1087" t="s">
        <v>66</v>
      </c>
      <c r="C1087">
        <v>0.662804</v>
      </c>
      <c r="D1087">
        <f t="shared" si="49"/>
        <v>0.0465319</v>
      </c>
      <c r="E1087">
        <f t="shared" si="50"/>
        <v>0.000434400000000001</v>
      </c>
      <c r="F1087">
        <f t="shared" si="51"/>
        <v>0.7097703</v>
      </c>
    </row>
    <row r="1088" spans="1:6">
      <c r="A1088">
        <v>3</v>
      </c>
      <c r="B1088" t="s">
        <v>55</v>
      </c>
      <c r="C1088">
        <v>0.209902</v>
      </c>
      <c r="D1088">
        <f t="shared" si="49"/>
        <v>0.0465319</v>
      </c>
      <c r="E1088">
        <f t="shared" si="50"/>
        <v>0.0582037</v>
      </c>
      <c r="F1088">
        <f t="shared" si="51"/>
        <v>0.3146376</v>
      </c>
    </row>
    <row r="1089" spans="1:6">
      <c r="A1089">
        <v>3</v>
      </c>
      <c r="B1089" t="s">
        <v>60</v>
      </c>
      <c r="C1089">
        <v>0.257431</v>
      </c>
      <c r="D1089">
        <f t="shared" si="49"/>
        <v>0.0465319</v>
      </c>
      <c r="E1089">
        <f t="shared" si="50"/>
        <v>0.0538312</v>
      </c>
      <c r="F1089">
        <f t="shared" si="51"/>
        <v>0.3577941</v>
      </c>
    </row>
    <row r="1090" spans="1:6">
      <c r="A1090">
        <v>3</v>
      </c>
      <c r="B1090" t="s">
        <v>111</v>
      </c>
      <c r="C1090">
        <v>0.323868</v>
      </c>
      <c r="D1090">
        <f t="shared" si="49"/>
        <v>0.0465319</v>
      </c>
      <c r="E1090">
        <f t="shared" si="50"/>
        <v>0.0799482</v>
      </c>
      <c r="F1090">
        <f t="shared" si="51"/>
        <v>0.4503481</v>
      </c>
    </row>
    <row r="1091" spans="1:6">
      <c r="A1091">
        <v>3</v>
      </c>
      <c r="B1091" t="s">
        <v>60</v>
      </c>
      <c r="C1091">
        <v>0.346546</v>
      </c>
      <c r="D1091">
        <f t="shared" ref="D1091:D1154" si="52">VLOOKUP(A1091,J:L,3,0)</f>
        <v>0.0465319</v>
      </c>
      <c r="E1091">
        <f t="shared" ref="E1091:E1154" si="53">VLOOKUP(B1091,J:L,3,0)</f>
        <v>0.0538312</v>
      </c>
      <c r="F1091">
        <f t="shared" ref="F1091:F1154" si="54">C1091+D1091+E1091</f>
        <v>0.4469091</v>
      </c>
    </row>
    <row r="1092" spans="1:6">
      <c r="A1092">
        <v>3</v>
      </c>
      <c r="B1092" t="s">
        <v>55</v>
      </c>
      <c r="C1092">
        <v>0.0412592</v>
      </c>
      <c r="D1092">
        <f t="shared" si="52"/>
        <v>0.0465319</v>
      </c>
      <c r="E1092">
        <f t="shared" si="53"/>
        <v>0.0582037</v>
      </c>
      <c r="F1092">
        <f t="shared" si="54"/>
        <v>0.1459948</v>
      </c>
    </row>
    <row r="1093" spans="1:6">
      <c r="A1093">
        <v>3</v>
      </c>
      <c r="B1093" t="s">
        <v>177</v>
      </c>
      <c r="C1093">
        <v>0.458041</v>
      </c>
      <c r="D1093">
        <f t="shared" si="52"/>
        <v>0.0465319</v>
      </c>
      <c r="E1093">
        <f t="shared" si="53"/>
        <v>0</v>
      </c>
      <c r="F1093">
        <f t="shared" si="54"/>
        <v>0.5045729</v>
      </c>
    </row>
    <row r="1094" spans="1:6">
      <c r="A1094">
        <v>3</v>
      </c>
      <c r="B1094" t="s">
        <v>66</v>
      </c>
      <c r="C1094">
        <v>0.173058</v>
      </c>
      <c r="D1094">
        <f t="shared" si="52"/>
        <v>0.0465319</v>
      </c>
      <c r="E1094">
        <f t="shared" si="53"/>
        <v>0.000434400000000001</v>
      </c>
      <c r="F1094">
        <f t="shared" si="54"/>
        <v>0.2200243</v>
      </c>
    </row>
    <row r="1095" spans="1:6">
      <c r="A1095">
        <v>2</v>
      </c>
      <c r="B1095" t="s">
        <v>60</v>
      </c>
      <c r="C1095">
        <v>0.456851</v>
      </c>
      <c r="D1095">
        <f t="shared" si="52"/>
        <v>0.0358757</v>
      </c>
      <c r="E1095">
        <f t="shared" si="53"/>
        <v>0.0538312</v>
      </c>
      <c r="F1095">
        <f t="shared" si="54"/>
        <v>0.5465579</v>
      </c>
    </row>
    <row r="1096" spans="1:6">
      <c r="A1096">
        <v>2</v>
      </c>
      <c r="B1096" t="s">
        <v>111</v>
      </c>
      <c r="C1096">
        <v>0.54768</v>
      </c>
      <c r="D1096">
        <f t="shared" si="52"/>
        <v>0.0358757</v>
      </c>
      <c r="E1096">
        <f t="shared" si="53"/>
        <v>0.0799482</v>
      </c>
      <c r="F1096">
        <f t="shared" si="54"/>
        <v>0.6635039</v>
      </c>
    </row>
    <row r="1097" spans="1:6">
      <c r="A1097">
        <v>2</v>
      </c>
      <c r="B1097" t="s">
        <v>177</v>
      </c>
      <c r="C1097">
        <v>0.544279</v>
      </c>
      <c r="D1097">
        <f t="shared" si="52"/>
        <v>0.0358757</v>
      </c>
      <c r="E1097">
        <f t="shared" si="53"/>
        <v>0</v>
      </c>
      <c r="F1097">
        <f t="shared" si="54"/>
        <v>0.5801547</v>
      </c>
    </row>
    <row r="1098" spans="1:6">
      <c r="A1098">
        <v>3</v>
      </c>
      <c r="B1098" t="s">
        <v>66</v>
      </c>
      <c r="C1098">
        <v>0.263882</v>
      </c>
      <c r="D1098">
        <f t="shared" si="52"/>
        <v>0.0465319</v>
      </c>
      <c r="E1098">
        <f t="shared" si="53"/>
        <v>0.000434400000000001</v>
      </c>
      <c r="F1098">
        <f t="shared" si="54"/>
        <v>0.3108483</v>
      </c>
    </row>
    <row r="1099" spans="1:6">
      <c r="A1099">
        <v>3</v>
      </c>
      <c r="B1099" t="s">
        <v>177</v>
      </c>
      <c r="C1099">
        <v>0.174574</v>
      </c>
      <c r="D1099">
        <f t="shared" si="52"/>
        <v>0.0465319</v>
      </c>
      <c r="E1099">
        <f t="shared" si="53"/>
        <v>0</v>
      </c>
      <c r="F1099">
        <f t="shared" si="54"/>
        <v>0.2211059</v>
      </c>
    </row>
    <row r="1100" spans="1:6">
      <c r="A1100">
        <v>3</v>
      </c>
      <c r="B1100" t="s">
        <v>45</v>
      </c>
      <c r="C1100">
        <v>0.152697</v>
      </c>
      <c r="D1100">
        <f t="shared" si="52"/>
        <v>0.0465319</v>
      </c>
      <c r="E1100">
        <f t="shared" si="53"/>
        <v>0.00773318</v>
      </c>
      <c r="F1100">
        <f t="shared" si="54"/>
        <v>0.20696208</v>
      </c>
    </row>
    <row r="1101" spans="1:6">
      <c r="A1101">
        <v>3</v>
      </c>
      <c r="B1101" t="s">
        <v>50</v>
      </c>
      <c r="C1101">
        <v>0.294503</v>
      </c>
      <c r="D1101">
        <f t="shared" si="52"/>
        <v>0.0465319</v>
      </c>
      <c r="E1101">
        <f t="shared" si="53"/>
        <v>-0.000176599999999999</v>
      </c>
      <c r="F1101">
        <f t="shared" si="54"/>
        <v>0.3408583</v>
      </c>
    </row>
    <row r="1102" spans="1:6">
      <c r="A1102">
        <v>2</v>
      </c>
      <c r="B1102" t="s">
        <v>398</v>
      </c>
      <c r="C1102">
        <v>0.50368</v>
      </c>
      <c r="D1102">
        <f t="shared" si="52"/>
        <v>0.0358757</v>
      </c>
      <c r="E1102">
        <f t="shared" si="53"/>
        <v>0.0656222</v>
      </c>
      <c r="F1102">
        <f t="shared" si="54"/>
        <v>0.6051779</v>
      </c>
    </row>
    <row r="1103" spans="1:6">
      <c r="A1103">
        <v>2</v>
      </c>
      <c r="B1103" t="s">
        <v>924</v>
      </c>
      <c r="C1103">
        <v>0.222908</v>
      </c>
      <c r="D1103">
        <f t="shared" si="52"/>
        <v>0.0358757</v>
      </c>
      <c r="E1103">
        <f t="shared" si="53"/>
        <v>0.1031473</v>
      </c>
      <c r="F1103">
        <f t="shared" si="54"/>
        <v>0.361931</v>
      </c>
    </row>
    <row r="1104" spans="1:6">
      <c r="A1104">
        <v>3</v>
      </c>
      <c r="B1104" t="s">
        <v>38</v>
      </c>
      <c r="C1104">
        <v>0.123095</v>
      </c>
      <c r="D1104">
        <f t="shared" si="52"/>
        <v>0.0465319</v>
      </c>
      <c r="E1104">
        <f t="shared" si="53"/>
        <v>0.0616684</v>
      </c>
      <c r="F1104">
        <f t="shared" si="54"/>
        <v>0.2312953</v>
      </c>
    </row>
    <row r="1105" spans="1:6">
      <c r="A1105">
        <v>2</v>
      </c>
      <c r="B1105" t="s">
        <v>111</v>
      </c>
      <c r="C1105">
        <v>0.440652</v>
      </c>
      <c r="D1105">
        <f t="shared" si="52"/>
        <v>0.0358757</v>
      </c>
      <c r="E1105">
        <f t="shared" si="53"/>
        <v>0.0799482</v>
      </c>
      <c r="F1105">
        <f t="shared" si="54"/>
        <v>0.5564759</v>
      </c>
    </row>
    <row r="1106" spans="1:6">
      <c r="A1106">
        <v>2</v>
      </c>
      <c r="B1106" t="s">
        <v>34</v>
      </c>
      <c r="C1106">
        <v>0.237262</v>
      </c>
      <c r="D1106">
        <f t="shared" si="52"/>
        <v>0.0358757</v>
      </c>
      <c r="E1106">
        <f t="shared" si="53"/>
        <v>0.0781381</v>
      </c>
      <c r="F1106">
        <f t="shared" si="54"/>
        <v>0.3512758</v>
      </c>
    </row>
    <row r="1107" spans="1:6">
      <c r="A1107">
        <v>3</v>
      </c>
      <c r="B1107" t="s">
        <v>50</v>
      </c>
      <c r="C1107">
        <v>0.182184</v>
      </c>
      <c r="D1107">
        <f t="shared" si="52"/>
        <v>0.0465319</v>
      </c>
      <c r="E1107">
        <f t="shared" si="53"/>
        <v>-0.000176599999999999</v>
      </c>
      <c r="F1107">
        <f t="shared" si="54"/>
        <v>0.2285393</v>
      </c>
    </row>
    <row r="1108" spans="1:6">
      <c r="A1108">
        <v>3</v>
      </c>
      <c r="B1108" t="s">
        <v>177</v>
      </c>
      <c r="C1108">
        <v>0.0678781</v>
      </c>
      <c r="D1108">
        <f t="shared" si="52"/>
        <v>0.0465319</v>
      </c>
      <c r="E1108">
        <f t="shared" si="53"/>
        <v>0</v>
      </c>
      <c r="F1108">
        <f t="shared" si="54"/>
        <v>0.11441</v>
      </c>
    </row>
    <row r="1109" spans="1:6">
      <c r="A1109">
        <v>3</v>
      </c>
      <c r="B1109" t="s">
        <v>60</v>
      </c>
      <c r="C1109">
        <v>0.0633251</v>
      </c>
      <c r="D1109">
        <f t="shared" si="52"/>
        <v>0.0465319</v>
      </c>
      <c r="E1109">
        <f t="shared" si="53"/>
        <v>0.0538312</v>
      </c>
      <c r="F1109">
        <f t="shared" si="54"/>
        <v>0.1636882</v>
      </c>
    </row>
    <row r="1110" spans="1:6">
      <c r="A1110">
        <v>3</v>
      </c>
      <c r="B1110" t="s">
        <v>50</v>
      </c>
      <c r="C1110">
        <v>0.238884</v>
      </c>
      <c r="D1110">
        <f t="shared" si="52"/>
        <v>0.0465319</v>
      </c>
      <c r="E1110">
        <f t="shared" si="53"/>
        <v>-0.000176599999999999</v>
      </c>
      <c r="F1110">
        <f t="shared" si="54"/>
        <v>0.2852393</v>
      </c>
    </row>
    <row r="1111" spans="1:6">
      <c r="A1111">
        <v>3</v>
      </c>
      <c r="B1111" t="s">
        <v>45</v>
      </c>
      <c r="C1111">
        <v>0.514732</v>
      </c>
      <c r="D1111">
        <f t="shared" si="52"/>
        <v>0.0465319</v>
      </c>
      <c r="E1111">
        <f t="shared" si="53"/>
        <v>0.00773318</v>
      </c>
      <c r="F1111">
        <f t="shared" si="54"/>
        <v>0.56899708</v>
      </c>
    </row>
    <row r="1112" spans="1:6">
      <c r="A1112">
        <v>2</v>
      </c>
      <c r="B1112" t="s">
        <v>34</v>
      </c>
      <c r="C1112">
        <v>0.467415</v>
      </c>
      <c r="D1112">
        <f t="shared" si="52"/>
        <v>0.0358757</v>
      </c>
      <c r="E1112">
        <f t="shared" si="53"/>
        <v>0.0781381</v>
      </c>
      <c r="F1112">
        <f t="shared" si="54"/>
        <v>0.5814288</v>
      </c>
    </row>
    <row r="1113" spans="1:6">
      <c r="A1113">
        <v>3</v>
      </c>
      <c r="B1113" t="s">
        <v>34</v>
      </c>
      <c r="C1113">
        <v>0.259774</v>
      </c>
      <c r="D1113">
        <f t="shared" si="52"/>
        <v>0.0465319</v>
      </c>
      <c r="E1113">
        <f t="shared" si="53"/>
        <v>0.0781381</v>
      </c>
      <c r="F1113">
        <f t="shared" si="54"/>
        <v>0.384444</v>
      </c>
    </row>
    <row r="1114" spans="1:6">
      <c r="A1114">
        <v>3</v>
      </c>
      <c r="B1114" t="s">
        <v>45</v>
      </c>
      <c r="C1114">
        <v>0.203726</v>
      </c>
      <c r="D1114">
        <f t="shared" si="52"/>
        <v>0.0465319</v>
      </c>
      <c r="E1114">
        <f t="shared" si="53"/>
        <v>0.00773318</v>
      </c>
      <c r="F1114">
        <f t="shared" si="54"/>
        <v>0.25799108</v>
      </c>
    </row>
    <row r="1115" spans="1:6">
      <c r="A1115">
        <v>3</v>
      </c>
      <c r="B1115" t="s">
        <v>55</v>
      </c>
      <c r="C1115">
        <v>0.45345</v>
      </c>
      <c r="D1115">
        <f t="shared" si="52"/>
        <v>0.0465319</v>
      </c>
      <c r="E1115">
        <f t="shared" si="53"/>
        <v>0.0582037</v>
      </c>
      <c r="F1115">
        <f t="shared" si="54"/>
        <v>0.5581856</v>
      </c>
    </row>
    <row r="1116" spans="1:6">
      <c r="A1116">
        <v>3</v>
      </c>
      <c r="B1116" t="s">
        <v>55</v>
      </c>
      <c r="C1116">
        <v>0.311715</v>
      </c>
      <c r="D1116">
        <f t="shared" si="52"/>
        <v>0.0465319</v>
      </c>
      <c r="E1116">
        <f t="shared" si="53"/>
        <v>0.0582037</v>
      </c>
      <c r="F1116">
        <f t="shared" si="54"/>
        <v>0.4164506</v>
      </c>
    </row>
    <row r="1117" spans="1:6">
      <c r="A1117">
        <v>3</v>
      </c>
      <c r="B1117" t="s">
        <v>55</v>
      </c>
      <c r="C1117">
        <v>0.494093</v>
      </c>
      <c r="D1117">
        <f t="shared" si="52"/>
        <v>0.0465319</v>
      </c>
      <c r="E1117">
        <f t="shared" si="53"/>
        <v>0.0582037</v>
      </c>
      <c r="F1117">
        <f t="shared" si="54"/>
        <v>0.5988286</v>
      </c>
    </row>
    <row r="1118" spans="1:6">
      <c r="A1118">
        <v>3</v>
      </c>
      <c r="B1118" t="s">
        <v>177</v>
      </c>
      <c r="C1118">
        <v>0.178083</v>
      </c>
      <c r="D1118">
        <f t="shared" si="52"/>
        <v>0.0465319</v>
      </c>
      <c r="E1118">
        <f t="shared" si="53"/>
        <v>0</v>
      </c>
      <c r="F1118">
        <f t="shared" si="54"/>
        <v>0.2246149</v>
      </c>
    </row>
    <row r="1119" spans="1:6">
      <c r="A1119">
        <v>2</v>
      </c>
      <c r="B1119" t="s">
        <v>60</v>
      </c>
      <c r="C1119">
        <v>0.640699</v>
      </c>
      <c r="D1119">
        <f t="shared" si="52"/>
        <v>0.0358757</v>
      </c>
      <c r="E1119">
        <f t="shared" si="53"/>
        <v>0.0538312</v>
      </c>
      <c r="F1119">
        <f t="shared" si="54"/>
        <v>0.7304059</v>
      </c>
    </row>
    <row r="1120" spans="1:6">
      <c r="A1120">
        <v>2</v>
      </c>
      <c r="B1120" t="s">
        <v>38</v>
      </c>
      <c r="C1120">
        <v>0.340848</v>
      </c>
      <c r="D1120">
        <f t="shared" si="52"/>
        <v>0.0358757</v>
      </c>
      <c r="E1120">
        <f t="shared" si="53"/>
        <v>0.0616684</v>
      </c>
      <c r="F1120">
        <f t="shared" si="54"/>
        <v>0.4383921</v>
      </c>
    </row>
    <row r="1121" spans="1:6">
      <c r="A1121">
        <v>3</v>
      </c>
      <c r="B1121" t="s">
        <v>45</v>
      </c>
      <c r="C1121">
        <v>0.194273</v>
      </c>
      <c r="D1121">
        <f t="shared" si="52"/>
        <v>0.0465319</v>
      </c>
      <c r="E1121">
        <f t="shared" si="53"/>
        <v>0.00773318</v>
      </c>
      <c r="F1121">
        <f t="shared" si="54"/>
        <v>0.24853808</v>
      </c>
    </row>
    <row r="1122" spans="1:6">
      <c r="A1122">
        <v>2</v>
      </c>
      <c r="B1122" t="s">
        <v>111</v>
      </c>
      <c r="C1122">
        <v>0.278408</v>
      </c>
      <c r="D1122">
        <f t="shared" si="52"/>
        <v>0.0358757</v>
      </c>
      <c r="E1122">
        <f t="shared" si="53"/>
        <v>0.0799482</v>
      </c>
      <c r="F1122">
        <f t="shared" si="54"/>
        <v>0.3942319</v>
      </c>
    </row>
    <row r="1123" spans="1:6">
      <c r="A1123">
        <v>2</v>
      </c>
      <c r="B1123" t="s">
        <v>111</v>
      </c>
      <c r="C1123">
        <v>0.48742</v>
      </c>
      <c r="D1123">
        <f t="shared" si="52"/>
        <v>0.0358757</v>
      </c>
      <c r="E1123">
        <f t="shared" si="53"/>
        <v>0.0799482</v>
      </c>
      <c r="F1123">
        <f t="shared" si="54"/>
        <v>0.6032439</v>
      </c>
    </row>
    <row r="1124" spans="1:6">
      <c r="A1124">
        <v>3</v>
      </c>
      <c r="B1124" t="s">
        <v>45</v>
      </c>
      <c r="C1124">
        <v>0.0634398</v>
      </c>
      <c r="D1124">
        <f t="shared" si="52"/>
        <v>0.0465319</v>
      </c>
      <c r="E1124">
        <f t="shared" si="53"/>
        <v>0.00773318</v>
      </c>
      <c r="F1124">
        <f t="shared" si="54"/>
        <v>0.11770488</v>
      </c>
    </row>
    <row r="1125" spans="1:6">
      <c r="A1125">
        <v>3</v>
      </c>
      <c r="B1125" t="s">
        <v>177</v>
      </c>
      <c r="C1125">
        <v>0.405682</v>
      </c>
      <c r="D1125">
        <f t="shared" si="52"/>
        <v>0.0465319</v>
      </c>
      <c r="E1125">
        <f t="shared" si="53"/>
        <v>0</v>
      </c>
      <c r="F1125">
        <f t="shared" si="54"/>
        <v>0.4522139</v>
      </c>
    </row>
    <row r="1126" spans="1:6">
      <c r="A1126">
        <v>2</v>
      </c>
      <c r="B1126" t="s">
        <v>177</v>
      </c>
      <c r="C1126">
        <v>0.13567</v>
      </c>
      <c r="D1126">
        <f t="shared" si="52"/>
        <v>0.0358757</v>
      </c>
      <c r="E1126">
        <f t="shared" si="53"/>
        <v>0</v>
      </c>
      <c r="F1126">
        <f t="shared" si="54"/>
        <v>0.1715457</v>
      </c>
    </row>
    <row r="1127" spans="1:6">
      <c r="A1127">
        <v>1</v>
      </c>
      <c r="B1127" t="s">
        <v>60</v>
      </c>
      <c r="C1127">
        <v>0.472386</v>
      </c>
      <c r="D1127">
        <f t="shared" si="52"/>
        <v>0</v>
      </c>
      <c r="E1127">
        <f t="shared" si="53"/>
        <v>0.0538312</v>
      </c>
      <c r="F1127">
        <f t="shared" si="54"/>
        <v>0.5262172</v>
      </c>
    </row>
    <row r="1128" spans="1:6">
      <c r="A1128">
        <v>3</v>
      </c>
      <c r="B1128" t="s">
        <v>177</v>
      </c>
      <c r="C1128">
        <v>0.343744</v>
      </c>
      <c r="D1128">
        <f t="shared" si="52"/>
        <v>0.0465319</v>
      </c>
      <c r="E1128">
        <f t="shared" si="53"/>
        <v>0</v>
      </c>
      <c r="F1128">
        <f t="shared" si="54"/>
        <v>0.3902759</v>
      </c>
    </row>
    <row r="1129" spans="1:6">
      <c r="A1129">
        <v>4</v>
      </c>
      <c r="B1129" t="s">
        <v>924</v>
      </c>
      <c r="C1129">
        <v>0.805557</v>
      </c>
      <c r="D1129">
        <f t="shared" si="52"/>
        <v>0.0327321</v>
      </c>
      <c r="E1129">
        <f t="shared" si="53"/>
        <v>0.1031473</v>
      </c>
      <c r="F1129">
        <f t="shared" si="54"/>
        <v>0.9414364</v>
      </c>
    </row>
    <row r="1130" spans="1:6">
      <c r="A1130">
        <v>4</v>
      </c>
      <c r="B1130" t="s">
        <v>55</v>
      </c>
      <c r="C1130">
        <v>0.627366</v>
      </c>
      <c r="D1130">
        <f t="shared" si="52"/>
        <v>0.0327321</v>
      </c>
      <c r="E1130">
        <f t="shared" si="53"/>
        <v>0.0582037</v>
      </c>
      <c r="F1130">
        <f t="shared" si="54"/>
        <v>0.7183018</v>
      </c>
    </row>
    <row r="1131" spans="1:6">
      <c r="A1131">
        <v>4</v>
      </c>
      <c r="B1131" t="s">
        <v>34</v>
      </c>
      <c r="C1131">
        <v>0.315179</v>
      </c>
      <c r="D1131">
        <f t="shared" si="52"/>
        <v>0.0327321</v>
      </c>
      <c r="E1131">
        <f t="shared" si="53"/>
        <v>0.0781381</v>
      </c>
      <c r="F1131">
        <f t="shared" si="54"/>
        <v>0.4260492</v>
      </c>
    </row>
    <row r="1132" spans="1:6">
      <c r="A1132">
        <v>4</v>
      </c>
      <c r="B1132" t="s">
        <v>38</v>
      </c>
      <c r="C1132">
        <v>0.0815621</v>
      </c>
      <c r="D1132">
        <f t="shared" si="52"/>
        <v>0.0327321</v>
      </c>
      <c r="E1132">
        <f t="shared" si="53"/>
        <v>0.0616684</v>
      </c>
      <c r="F1132">
        <f t="shared" si="54"/>
        <v>0.1759626</v>
      </c>
    </row>
    <row r="1133" spans="1:6">
      <c r="A1133">
        <v>4</v>
      </c>
      <c r="B1133" t="s">
        <v>398</v>
      </c>
      <c r="C1133">
        <v>0.286731</v>
      </c>
      <c r="D1133">
        <f t="shared" si="52"/>
        <v>0.0327321</v>
      </c>
      <c r="E1133">
        <f t="shared" si="53"/>
        <v>0.0656222</v>
      </c>
      <c r="F1133">
        <f t="shared" si="54"/>
        <v>0.3850853</v>
      </c>
    </row>
    <row r="1134" spans="1:6">
      <c r="A1134">
        <v>4</v>
      </c>
      <c r="B1134" t="s">
        <v>50</v>
      </c>
      <c r="C1134">
        <v>0.797364</v>
      </c>
      <c r="D1134">
        <f t="shared" si="52"/>
        <v>0.0327321</v>
      </c>
      <c r="E1134">
        <f t="shared" si="53"/>
        <v>-0.000176599999999999</v>
      </c>
      <c r="F1134">
        <f t="shared" si="54"/>
        <v>0.8299195</v>
      </c>
    </row>
    <row r="1135" spans="1:6">
      <c r="A1135">
        <v>4</v>
      </c>
      <c r="B1135" t="s">
        <v>42</v>
      </c>
      <c r="C1135">
        <v>0.548409</v>
      </c>
      <c r="D1135">
        <f t="shared" si="52"/>
        <v>0.0327321</v>
      </c>
      <c r="E1135">
        <f t="shared" si="53"/>
        <v>0.0296832</v>
      </c>
      <c r="F1135">
        <f t="shared" si="54"/>
        <v>0.6108243</v>
      </c>
    </row>
    <row r="1136" spans="1:6">
      <c r="A1136">
        <v>4</v>
      </c>
      <c r="B1136" t="s">
        <v>66</v>
      </c>
      <c r="C1136">
        <v>0.438851</v>
      </c>
      <c r="D1136">
        <f t="shared" si="52"/>
        <v>0.0327321</v>
      </c>
      <c r="E1136">
        <f t="shared" si="53"/>
        <v>0.000434400000000001</v>
      </c>
      <c r="F1136">
        <f t="shared" si="54"/>
        <v>0.4720175</v>
      </c>
    </row>
    <row r="1137" spans="1:6">
      <c r="A1137">
        <v>4</v>
      </c>
      <c r="B1137" t="s">
        <v>924</v>
      </c>
      <c r="C1137">
        <v>0.607901</v>
      </c>
      <c r="D1137">
        <f t="shared" si="52"/>
        <v>0.0327321</v>
      </c>
      <c r="E1137">
        <f t="shared" si="53"/>
        <v>0.1031473</v>
      </c>
      <c r="F1137">
        <f t="shared" si="54"/>
        <v>0.7437804</v>
      </c>
    </row>
    <row r="1138" spans="1:6">
      <c r="A1138">
        <v>4</v>
      </c>
      <c r="B1138" t="s">
        <v>398</v>
      </c>
      <c r="C1138">
        <v>0.748619</v>
      </c>
      <c r="D1138">
        <f t="shared" si="52"/>
        <v>0.0327321</v>
      </c>
      <c r="E1138">
        <f t="shared" si="53"/>
        <v>0.0656222</v>
      </c>
      <c r="F1138">
        <f t="shared" si="54"/>
        <v>0.8469733</v>
      </c>
    </row>
    <row r="1139" spans="1:6">
      <c r="A1139" t="s">
        <v>144</v>
      </c>
      <c r="B1139" t="s">
        <v>45</v>
      </c>
      <c r="C1139">
        <v>0.366667</v>
      </c>
      <c r="D1139">
        <f t="shared" si="52"/>
        <v>0.067513</v>
      </c>
      <c r="E1139">
        <f t="shared" si="53"/>
        <v>0.00773318</v>
      </c>
      <c r="F1139">
        <f t="shared" si="54"/>
        <v>0.44191318</v>
      </c>
    </row>
    <row r="1140" spans="1:6">
      <c r="A1140" t="s">
        <v>144</v>
      </c>
      <c r="B1140" t="s">
        <v>50</v>
      </c>
      <c r="C1140">
        <v>0.565177</v>
      </c>
      <c r="D1140">
        <f t="shared" si="52"/>
        <v>0.067513</v>
      </c>
      <c r="E1140">
        <f t="shared" si="53"/>
        <v>-0.000176599999999999</v>
      </c>
      <c r="F1140">
        <f t="shared" si="54"/>
        <v>0.6325134</v>
      </c>
    </row>
    <row r="1141" spans="1:6">
      <c r="A1141">
        <v>4</v>
      </c>
      <c r="B1141" t="s">
        <v>60</v>
      </c>
      <c r="C1141">
        <v>0.327812</v>
      </c>
      <c r="D1141">
        <f t="shared" si="52"/>
        <v>0.0327321</v>
      </c>
      <c r="E1141">
        <f t="shared" si="53"/>
        <v>0.0538312</v>
      </c>
      <c r="F1141">
        <f t="shared" si="54"/>
        <v>0.4143753</v>
      </c>
    </row>
    <row r="1142" spans="1:6">
      <c r="A1142" t="s">
        <v>144</v>
      </c>
      <c r="B1142" t="s">
        <v>177</v>
      </c>
      <c r="C1142">
        <v>0.374435</v>
      </c>
      <c r="D1142">
        <f t="shared" si="52"/>
        <v>0.067513</v>
      </c>
      <c r="E1142">
        <f t="shared" si="53"/>
        <v>0</v>
      </c>
      <c r="F1142">
        <f t="shared" si="54"/>
        <v>0.441948</v>
      </c>
    </row>
    <row r="1143" spans="1:6">
      <c r="A1143" t="s">
        <v>144</v>
      </c>
      <c r="B1143" t="s">
        <v>34</v>
      </c>
      <c r="C1143">
        <v>0.168798</v>
      </c>
      <c r="D1143">
        <f t="shared" si="52"/>
        <v>0.067513</v>
      </c>
      <c r="E1143">
        <f t="shared" si="53"/>
        <v>0.0781381</v>
      </c>
      <c r="F1143">
        <f t="shared" si="54"/>
        <v>0.3144491</v>
      </c>
    </row>
    <row r="1144" spans="1:6">
      <c r="A1144">
        <v>3</v>
      </c>
      <c r="B1144" t="s">
        <v>55</v>
      </c>
      <c r="C1144">
        <v>0.528944</v>
      </c>
      <c r="D1144">
        <f t="shared" si="52"/>
        <v>0.0465319</v>
      </c>
      <c r="E1144">
        <f t="shared" si="53"/>
        <v>0.0582037</v>
      </c>
      <c r="F1144">
        <f t="shared" si="54"/>
        <v>0.6336796</v>
      </c>
    </row>
    <row r="1145" spans="1:6">
      <c r="A1145">
        <v>4</v>
      </c>
      <c r="B1145" t="s">
        <v>60</v>
      </c>
      <c r="C1145">
        <v>0.204104</v>
      </c>
      <c r="D1145">
        <f t="shared" si="52"/>
        <v>0.0327321</v>
      </c>
      <c r="E1145">
        <f t="shared" si="53"/>
        <v>0.0538312</v>
      </c>
      <c r="F1145">
        <f t="shared" si="54"/>
        <v>0.2906673</v>
      </c>
    </row>
    <row r="1146" spans="1:6">
      <c r="A1146">
        <v>4</v>
      </c>
      <c r="B1146" t="s">
        <v>924</v>
      </c>
      <c r="C1146">
        <v>0.411486</v>
      </c>
      <c r="D1146">
        <f t="shared" si="52"/>
        <v>0.0327321</v>
      </c>
      <c r="E1146">
        <f t="shared" si="53"/>
        <v>0.1031473</v>
      </c>
      <c r="F1146">
        <f t="shared" si="54"/>
        <v>0.5473654</v>
      </c>
    </row>
    <row r="1147" spans="1:6">
      <c r="A1147">
        <v>4</v>
      </c>
      <c r="B1147" t="s">
        <v>66</v>
      </c>
      <c r="C1147">
        <v>0.481697</v>
      </c>
      <c r="D1147">
        <f t="shared" si="52"/>
        <v>0.0327321</v>
      </c>
      <c r="E1147">
        <f t="shared" si="53"/>
        <v>0.000434400000000001</v>
      </c>
      <c r="F1147">
        <f t="shared" si="54"/>
        <v>0.5148635</v>
      </c>
    </row>
    <row r="1148" spans="1:6">
      <c r="A1148">
        <v>4</v>
      </c>
      <c r="B1148" t="s">
        <v>38</v>
      </c>
      <c r="C1148">
        <v>0.596429</v>
      </c>
      <c r="D1148">
        <f t="shared" si="52"/>
        <v>0.0327321</v>
      </c>
      <c r="E1148">
        <f t="shared" si="53"/>
        <v>0.0616684</v>
      </c>
      <c r="F1148">
        <f t="shared" si="54"/>
        <v>0.6908295</v>
      </c>
    </row>
    <row r="1149" spans="1:6">
      <c r="A1149">
        <v>4</v>
      </c>
      <c r="B1149" t="s">
        <v>34</v>
      </c>
      <c r="C1149">
        <v>0.612051</v>
      </c>
      <c r="D1149">
        <f t="shared" si="52"/>
        <v>0.0327321</v>
      </c>
      <c r="E1149">
        <f t="shared" si="53"/>
        <v>0.0781381</v>
      </c>
      <c r="F1149">
        <f t="shared" si="54"/>
        <v>0.7229212</v>
      </c>
    </row>
    <row r="1150" spans="1:6">
      <c r="A1150">
        <v>4</v>
      </c>
      <c r="B1150" t="s">
        <v>55</v>
      </c>
      <c r="C1150">
        <v>0.708725</v>
      </c>
      <c r="D1150">
        <f t="shared" si="52"/>
        <v>0.0327321</v>
      </c>
      <c r="E1150">
        <f t="shared" si="53"/>
        <v>0.0582037</v>
      </c>
      <c r="F1150">
        <f t="shared" si="54"/>
        <v>0.7996608</v>
      </c>
    </row>
    <row r="1151" spans="1:6">
      <c r="A1151">
        <v>4</v>
      </c>
      <c r="B1151" t="s">
        <v>45</v>
      </c>
      <c r="C1151">
        <v>0.395031</v>
      </c>
      <c r="D1151">
        <f t="shared" si="52"/>
        <v>0.0327321</v>
      </c>
      <c r="E1151">
        <f t="shared" si="53"/>
        <v>0.00773318</v>
      </c>
      <c r="F1151">
        <f t="shared" si="54"/>
        <v>0.43549628</v>
      </c>
    </row>
    <row r="1152" spans="1:6">
      <c r="A1152">
        <v>3</v>
      </c>
      <c r="B1152" t="s">
        <v>177</v>
      </c>
      <c r="C1152">
        <v>0.566294</v>
      </c>
      <c r="D1152">
        <f t="shared" si="52"/>
        <v>0.0465319</v>
      </c>
      <c r="E1152">
        <f t="shared" si="53"/>
        <v>0</v>
      </c>
      <c r="F1152">
        <f t="shared" si="54"/>
        <v>0.6128259</v>
      </c>
    </row>
    <row r="1153" spans="1:6">
      <c r="A1153">
        <v>3</v>
      </c>
      <c r="B1153" t="s">
        <v>924</v>
      </c>
      <c r="C1153">
        <v>0.655253</v>
      </c>
      <c r="D1153">
        <f t="shared" si="52"/>
        <v>0.0465319</v>
      </c>
      <c r="E1153">
        <f t="shared" si="53"/>
        <v>0.1031473</v>
      </c>
      <c r="F1153">
        <f t="shared" si="54"/>
        <v>0.8049322</v>
      </c>
    </row>
    <row r="1154" spans="1:6">
      <c r="A1154">
        <v>3</v>
      </c>
      <c r="B1154" t="s">
        <v>924</v>
      </c>
      <c r="C1154">
        <v>0.297</v>
      </c>
      <c r="D1154">
        <f t="shared" si="52"/>
        <v>0.0465319</v>
      </c>
      <c r="E1154">
        <f t="shared" si="53"/>
        <v>0.1031473</v>
      </c>
      <c r="F1154">
        <f t="shared" si="54"/>
        <v>0.4466792</v>
      </c>
    </row>
    <row r="1155" spans="1:6">
      <c r="A1155">
        <v>4</v>
      </c>
      <c r="B1155" t="s">
        <v>38</v>
      </c>
      <c r="C1155">
        <v>0.534161</v>
      </c>
      <c r="D1155">
        <f t="shared" ref="D1155:D1218" si="55">VLOOKUP(A1155,J:L,3,0)</f>
        <v>0.0327321</v>
      </c>
      <c r="E1155">
        <f t="shared" ref="E1155:E1218" si="56">VLOOKUP(B1155,J:L,3,0)</f>
        <v>0.0616684</v>
      </c>
      <c r="F1155">
        <f t="shared" ref="F1155:F1218" si="57">C1155+D1155+E1155</f>
        <v>0.6285615</v>
      </c>
    </row>
    <row r="1156" spans="1:6">
      <c r="A1156">
        <v>4</v>
      </c>
      <c r="B1156" t="s">
        <v>45</v>
      </c>
      <c r="C1156">
        <v>0.789101</v>
      </c>
      <c r="D1156">
        <f t="shared" si="55"/>
        <v>0.0327321</v>
      </c>
      <c r="E1156">
        <f t="shared" si="56"/>
        <v>0.00773318</v>
      </c>
      <c r="F1156">
        <f t="shared" si="57"/>
        <v>0.82956628</v>
      </c>
    </row>
    <row r="1157" spans="1:6">
      <c r="A1157">
        <v>3</v>
      </c>
      <c r="B1157" t="s">
        <v>38</v>
      </c>
      <c r="C1157">
        <v>0.330058</v>
      </c>
      <c r="D1157">
        <f t="shared" si="55"/>
        <v>0.0465319</v>
      </c>
      <c r="E1157">
        <f t="shared" si="56"/>
        <v>0.0616684</v>
      </c>
      <c r="F1157">
        <f t="shared" si="57"/>
        <v>0.4382583</v>
      </c>
    </row>
    <row r="1158" spans="1:6">
      <c r="A1158">
        <v>4</v>
      </c>
      <c r="B1158" t="s">
        <v>50</v>
      </c>
      <c r="C1158">
        <v>0.655555</v>
      </c>
      <c r="D1158">
        <f t="shared" si="55"/>
        <v>0.0327321</v>
      </c>
      <c r="E1158">
        <f t="shared" si="56"/>
        <v>-0.000176599999999999</v>
      </c>
      <c r="F1158">
        <f t="shared" si="57"/>
        <v>0.6881105</v>
      </c>
    </row>
    <row r="1159" spans="1:6">
      <c r="A1159">
        <v>3</v>
      </c>
      <c r="B1159" t="s">
        <v>398</v>
      </c>
      <c r="C1159">
        <v>0.581139</v>
      </c>
      <c r="D1159">
        <f t="shared" si="55"/>
        <v>0.0465319</v>
      </c>
      <c r="E1159">
        <f t="shared" si="56"/>
        <v>0.0656222</v>
      </c>
      <c r="F1159">
        <f t="shared" si="57"/>
        <v>0.6932931</v>
      </c>
    </row>
    <row r="1160" spans="1:6">
      <c r="A1160">
        <v>4</v>
      </c>
      <c r="B1160" t="s">
        <v>60</v>
      </c>
      <c r="C1160">
        <v>0.476008</v>
      </c>
      <c r="D1160">
        <f t="shared" si="55"/>
        <v>0.0327321</v>
      </c>
      <c r="E1160">
        <f t="shared" si="56"/>
        <v>0.0538312</v>
      </c>
      <c r="F1160">
        <f t="shared" si="57"/>
        <v>0.5625713</v>
      </c>
    </row>
    <row r="1161" spans="1:6">
      <c r="A1161">
        <v>4</v>
      </c>
      <c r="B1161" t="s">
        <v>177</v>
      </c>
      <c r="C1161">
        <v>0.472795</v>
      </c>
      <c r="D1161">
        <f t="shared" si="55"/>
        <v>0.0327321</v>
      </c>
      <c r="E1161">
        <f t="shared" si="56"/>
        <v>0</v>
      </c>
      <c r="F1161">
        <f t="shared" si="57"/>
        <v>0.5055271</v>
      </c>
    </row>
    <row r="1162" spans="1:6">
      <c r="A1162">
        <v>4</v>
      </c>
      <c r="B1162" t="s">
        <v>60</v>
      </c>
      <c r="C1162">
        <v>0.152493</v>
      </c>
      <c r="D1162">
        <f t="shared" si="55"/>
        <v>0.0327321</v>
      </c>
      <c r="E1162">
        <f t="shared" si="56"/>
        <v>0.0538312</v>
      </c>
      <c r="F1162">
        <f t="shared" si="57"/>
        <v>0.2390563</v>
      </c>
    </row>
    <row r="1163" spans="1:6">
      <c r="A1163">
        <v>4</v>
      </c>
      <c r="B1163" t="s">
        <v>45</v>
      </c>
      <c r="C1163">
        <v>0.439774</v>
      </c>
      <c r="D1163">
        <f t="shared" si="55"/>
        <v>0.0327321</v>
      </c>
      <c r="E1163">
        <f t="shared" si="56"/>
        <v>0.00773318</v>
      </c>
      <c r="F1163">
        <f t="shared" si="57"/>
        <v>0.48023928</v>
      </c>
    </row>
    <row r="1164" spans="1:6">
      <c r="A1164">
        <v>3</v>
      </c>
      <c r="B1164" t="s">
        <v>60</v>
      </c>
      <c r="C1164">
        <v>0.399776</v>
      </c>
      <c r="D1164">
        <f t="shared" si="55"/>
        <v>0.0465319</v>
      </c>
      <c r="E1164">
        <f t="shared" si="56"/>
        <v>0.0538312</v>
      </c>
      <c r="F1164">
        <f t="shared" si="57"/>
        <v>0.5001391</v>
      </c>
    </row>
    <row r="1165" spans="1:6">
      <c r="A1165">
        <v>3</v>
      </c>
      <c r="B1165" t="s">
        <v>60</v>
      </c>
      <c r="C1165">
        <v>0.340725</v>
      </c>
      <c r="D1165">
        <f t="shared" si="55"/>
        <v>0.0465319</v>
      </c>
      <c r="E1165">
        <f t="shared" si="56"/>
        <v>0.0538312</v>
      </c>
      <c r="F1165">
        <f t="shared" si="57"/>
        <v>0.4410881</v>
      </c>
    </row>
    <row r="1166" spans="1:6">
      <c r="A1166">
        <v>3</v>
      </c>
      <c r="B1166" t="s">
        <v>45</v>
      </c>
      <c r="C1166">
        <v>0.378277</v>
      </c>
      <c r="D1166">
        <f t="shared" si="55"/>
        <v>0.0465319</v>
      </c>
      <c r="E1166">
        <f t="shared" si="56"/>
        <v>0.00773318</v>
      </c>
      <c r="F1166">
        <f t="shared" si="57"/>
        <v>0.43254208</v>
      </c>
    </row>
    <row r="1167" spans="1:6">
      <c r="A1167">
        <v>3</v>
      </c>
      <c r="B1167" t="s">
        <v>111</v>
      </c>
      <c r="C1167">
        <v>0.223357</v>
      </c>
      <c r="D1167">
        <f t="shared" si="55"/>
        <v>0.0465319</v>
      </c>
      <c r="E1167">
        <f t="shared" si="56"/>
        <v>0.0799482</v>
      </c>
      <c r="F1167">
        <f t="shared" si="57"/>
        <v>0.3498371</v>
      </c>
    </row>
    <row r="1168" spans="1:6">
      <c r="A1168">
        <v>3</v>
      </c>
      <c r="B1168" t="s">
        <v>34</v>
      </c>
      <c r="C1168">
        <v>0.695549</v>
      </c>
      <c r="D1168">
        <f t="shared" si="55"/>
        <v>0.0465319</v>
      </c>
      <c r="E1168">
        <f t="shared" si="56"/>
        <v>0.0781381</v>
      </c>
      <c r="F1168">
        <f t="shared" si="57"/>
        <v>0.820219</v>
      </c>
    </row>
    <row r="1169" spans="1:6">
      <c r="A1169">
        <v>3</v>
      </c>
      <c r="B1169" t="s">
        <v>60</v>
      </c>
      <c r="C1169">
        <v>0.480731</v>
      </c>
      <c r="D1169">
        <f t="shared" si="55"/>
        <v>0.0465319</v>
      </c>
      <c r="E1169">
        <f t="shared" si="56"/>
        <v>0.0538312</v>
      </c>
      <c r="F1169">
        <f t="shared" si="57"/>
        <v>0.5810941</v>
      </c>
    </row>
    <row r="1170" spans="1:6">
      <c r="A1170">
        <v>3</v>
      </c>
      <c r="B1170" t="s">
        <v>398</v>
      </c>
      <c r="C1170">
        <v>0.101636</v>
      </c>
      <c r="D1170">
        <f t="shared" si="55"/>
        <v>0.0465319</v>
      </c>
      <c r="E1170">
        <f t="shared" si="56"/>
        <v>0.0656222</v>
      </c>
      <c r="F1170">
        <f t="shared" si="57"/>
        <v>0.2137901</v>
      </c>
    </row>
    <row r="1171" spans="1:6">
      <c r="A1171">
        <v>3</v>
      </c>
      <c r="B1171" t="s">
        <v>111</v>
      </c>
      <c r="C1171">
        <v>0.404043</v>
      </c>
      <c r="D1171">
        <f t="shared" si="55"/>
        <v>0.0465319</v>
      </c>
      <c r="E1171">
        <f t="shared" si="56"/>
        <v>0.0799482</v>
      </c>
      <c r="F1171">
        <f t="shared" si="57"/>
        <v>0.5305231</v>
      </c>
    </row>
    <row r="1172" spans="1:6">
      <c r="A1172">
        <v>3</v>
      </c>
      <c r="B1172" t="s">
        <v>111</v>
      </c>
      <c r="C1172">
        <v>0.652625</v>
      </c>
      <c r="D1172">
        <f t="shared" si="55"/>
        <v>0.0465319</v>
      </c>
      <c r="E1172">
        <f t="shared" si="56"/>
        <v>0.0799482</v>
      </c>
      <c r="F1172">
        <f t="shared" si="57"/>
        <v>0.7791051</v>
      </c>
    </row>
    <row r="1173" spans="1:6">
      <c r="A1173">
        <v>3</v>
      </c>
      <c r="B1173" t="s">
        <v>398</v>
      </c>
      <c r="C1173">
        <v>0.192665</v>
      </c>
      <c r="D1173">
        <f t="shared" si="55"/>
        <v>0.0465319</v>
      </c>
      <c r="E1173">
        <f t="shared" si="56"/>
        <v>0.0656222</v>
      </c>
      <c r="F1173">
        <f t="shared" si="57"/>
        <v>0.3048191</v>
      </c>
    </row>
    <row r="1174" spans="1:6">
      <c r="A1174">
        <v>3</v>
      </c>
      <c r="B1174" t="s">
        <v>66</v>
      </c>
      <c r="C1174">
        <v>0.537043</v>
      </c>
      <c r="D1174">
        <f t="shared" si="55"/>
        <v>0.0465319</v>
      </c>
      <c r="E1174">
        <f t="shared" si="56"/>
        <v>0.000434400000000001</v>
      </c>
      <c r="F1174">
        <f t="shared" si="57"/>
        <v>0.5840093</v>
      </c>
    </row>
    <row r="1175" spans="1:6">
      <c r="A1175">
        <v>3</v>
      </c>
      <c r="B1175" t="s">
        <v>38</v>
      </c>
      <c r="C1175">
        <v>0.333752</v>
      </c>
      <c r="D1175">
        <f t="shared" si="55"/>
        <v>0.0465319</v>
      </c>
      <c r="E1175">
        <f t="shared" si="56"/>
        <v>0.0616684</v>
      </c>
      <c r="F1175">
        <f t="shared" si="57"/>
        <v>0.4419523</v>
      </c>
    </row>
    <row r="1176" spans="1:6">
      <c r="A1176">
        <v>3</v>
      </c>
      <c r="B1176" t="s">
        <v>38</v>
      </c>
      <c r="C1176">
        <v>0.396752</v>
      </c>
      <c r="D1176">
        <f t="shared" si="55"/>
        <v>0.0465319</v>
      </c>
      <c r="E1176">
        <f t="shared" si="56"/>
        <v>0.0616684</v>
      </c>
      <c r="F1176">
        <f t="shared" si="57"/>
        <v>0.5049523</v>
      </c>
    </row>
    <row r="1177" spans="1:6">
      <c r="A1177">
        <v>3</v>
      </c>
      <c r="B1177" t="s">
        <v>55</v>
      </c>
      <c r="C1177">
        <v>0.464025</v>
      </c>
      <c r="D1177">
        <f t="shared" si="55"/>
        <v>0.0465319</v>
      </c>
      <c r="E1177">
        <f t="shared" si="56"/>
        <v>0.0582037</v>
      </c>
      <c r="F1177">
        <f t="shared" si="57"/>
        <v>0.5687606</v>
      </c>
    </row>
    <row r="1178" spans="1:6">
      <c r="A1178">
        <v>3</v>
      </c>
      <c r="B1178" t="s">
        <v>42</v>
      </c>
      <c r="C1178">
        <v>0.65954</v>
      </c>
      <c r="D1178">
        <f t="shared" si="55"/>
        <v>0.0465319</v>
      </c>
      <c r="E1178">
        <f t="shared" si="56"/>
        <v>0.0296832</v>
      </c>
      <c r="F1178">
        <f t="shared" si="57"/>
        <v>0.7357551</v>
      </c>
    </row>
    <row r="1179" spans="1:6">
      <c r="A1179">
        <v>3</v>
      </c>
      <c r="B1179" t="s">
        <v>60</v>
      </c>
      <c r="C1179">
        <v>0.372433</v>
      </c>
      <c r="D1179">
        <f t="shared" si="55"/>
        <v>0.0465319</v>
      </c>
      <c r="E1179">
        <f t="shared" si="56"/>
        <v>0.0538312</v>
      </c>
      <c r="F1179">
        <f t="shared" si="57"/>
        <v>0.4727961</v>
      </c>
    </row>
    <row r="1180" spans="1:6">
      <c r="A1180">
        <v>3</v>
      </c>
      <c r="B1180" t="s">
        <v>66</v>
      </c>
      <c r="C1180">
        <v>0.405622</v>
      </c>
      <c r="D1180">
        <f t="shared" si="55"/>
        <v>0.0465319</v>
      </c>
      <c r="E1180">
        <f t="shared" si="56"/>
        <v>0.000434400000000001</v>
      </c>
      <c r="F1180">
        <f t="shared" si="57"/>
        <v>0.4525883</v>
      </c>
    </row>
    <row r="1181" spans="1:6">
      <c r="A1181">
        <v>3</v>
      </c>
      <c r="B1181" t="s">
        <v>55</v>
      </c>
      <c r="C1181">
        <v>0.291169</v>
      </c>
      <c r="D1181">
        <f t="shared" si="55"/>
        <v>0.0465319</v>
      </c>
      <c r="E1181">
        <f t="shared" si="56"/>
        <v>0.0582037</v>
      </c>
      <c r="F1181">
        <f t="shared" si="57"/>
        <v>0.3959046</v>
      </c>
    </row>
    <row r="1182" spans="1:6">
      <c r="A1182">
        <v>3</v>
      </c>
      <c r="B1182" t="s">
        <v>66</v>
      </c>
      <c r="C1182">
        <v>0.597018</v>
      </c>
      <c r="D1182">
        <f t="shared" si="55"/>
        <v>0.0465319</v>
      </c>
      <c r="E1182">
        <f t="shared" si="56"/>
        <v>0.000434400000000001</v>
      </c>
      <c r="F1182">
        <f t="shared" si="57"/>
        <v>0.6439843</v>
      </c>
    </row>
    <row r="1183" spans="1:6">
      <c r="A1183">
        <v>3</v>
      </c>
      <c r="B1183" t="s">
        <v>50</v>
      </c>
      <c r="C1183">
        <v>0.380143</v>
      </c>
      <c r="D1183">
        <f t="shared" si="55"/>
        <v>0.0465319</v>
      </c>
      <c r="E1183">
        <f t="shared" si="56"/>
        <v>-0.000176599999999999</v>
      </c>
      <c r="F1183">
        <f t="shared" si="57"/>
        <v>0.4264983</v>
      </c>
    </row>
    <row r="1184" spans="1:6">
      <c r="A1184">
        <v>3</v>
      </c>
      <c r="B1184" t="s">
        <v>42</v>
      </c>
      <c r="C1184">
        <v>0.587255</v>
      </c>
      <c r="D1184">
        <f t="shared" si="55"/>
        <v>0.0465319</v>
      </c>
      <c r="E1184">
        <f t="shared" si="56"/>
        <v>0.0296832</v>
      </c>
      <c r="F1184">
        <f t="shared" si="57"/>
        <v>0.6634701</v>
      </c>
    </row>
    <row r="1185" spans="1:6">
      <c r="A1185">
        <v>3</v>
      </c>
      <c r="B1185" t="s">
        <v>398</v>
      </c>
      <c r="C1185">
        <v>0.102578</v>
      </c>
      <c r="D1185">
        <f t="shared" si="55"/>
        <v>0.0465319</v>
      </c>
      <c r="E1185">
        <f t="shared" si="56"/>
        <v>0.0656222</v>
      </c>
      <c r="F1185">
        <f t="shared" si="57"/>
        <v>0.2147321</v>
      </c>
    </row>
    <row r="1186" spans="1:6">
      <c r="A1186">
        <v>3</v>
      </c>
      <c r="B1186" t="s">
        <v>177</v>
      </c>
      <c r="C1186">
        <v>0.495395</v>
      </c>
      <c r="D1186">
        <f t="shared" si="55"/>
        <v>0.0465319</v>
      </c>
      <c r="E1186">
        <f t="shared" si="56"/>
        <v>0</v>
      </c>
      <c r="F1186">
        <f t="shared" si="57"/>
        <v>0.5419269</v>
      </c>
    </row>
    <row r="1187" spans="1:6">
      <c r="A1187">
        <v>3</v>
      </c>
      <c r="B1187" t="s">
        <v>38</v>
      </c>
      <c r="C1187">
        <v>0.367314</v>
      </c>
      <c r="D1187">
        <f t="shared" si="55"/>
        <v>0.0465319</v>
      </c>
      <c r="E1187">
        <f t="shared" si="56"/>
        <v>0.0616684</v>
      </c>
      <c r="F1187">
        <f t="shared" si="57"/>
        <v>0.4755143</v>
      </c>
    </row>
    <row r="1188" spans="1:6">
      <c r="A1188">
        <v>3</v>
      </c>
      <c r="B1188" t="s">
        <v>177</v>
      </c>
      <c r="C1188">
        <v>0.933985</v>
      </c>
      <c r="D1188">
        <f t="shared" si="55"/>
        <v>0.0465319</v>
      </c>
      <c r="E1188">
        <f t="shared" si="56"/>
        <v>0</v>
      </c>
      <c r="F1188">
        <f t="shared" si="57"/>
        <v>0.9805169</v>
      </c>
    </row>
    <row r="1189" spans="1:6">
      <c r="A1189">
        <v>3</v>
      </c>
      <c r="B1189" t="s">
        <v>177</v>
      </c>
      <c r="C1189">
        <v>0.433479</v>
      </c>
      <c r="D1189">
        <f t="shared" si="55"/>
        <v>0.0465319</v>
      </c>
      <c r="E1189">
        <f t="shared" si="56"/>
        <v>0</v>
      </c>
      <c r="F1189">
        <f t="shared" si="57"/>
        <v>0.4800109</v>
      </c>
    </row>
    <row r="1190" spans="1:6">
      <c r="A1190">
        <v>3</v>
      </c>
      <c r="B1190" t="s">
        <v>50</v>
      </c>
      <c r="C1190">
        <v>0.338068</v>
      </c>
      <c r="D1190">
        <f t="shared" si="55"/>
        <v>0.0465319</v>
      </c>
      <c r="E1190">
        <f t="shared" si="56"/>
        <v>-0.000176599999999999</v>
      </c>
      <c r="F1190">
        <f t="shared" si="57"/>
        <v>0.3844233</v>
      </c>
    </row>
    <row r="1191" spans="1:6">
      <c r="A1191">
        <v>3</v>
      </c>
      <c r="B1191" t="s">
        <v>50</v>
      </c>
      <c r="C1191">
        <v>0.50038</v>
      </c>
      <c r="D1191">
        <f t="shared" si="55"/>
        <v>0.0465319</v>
      </c>
      <c r="E1191">
        <f t="shared" si="56"/>
        <v>-0.000176599999999999</v>
      </c>
      <c r="F1191">
        <f t="shared" si="57"/>
        <v>0.5467353</v>
      </c>
    </row>
    <row r="1192" spans="1:6">
      <c r="A1192">
        <v>3</v>
      </c>
      <c r="B1192" t="s">
        <v>177</v>
      </c>
      <c r="C1192">
        <v>0.629274</v>
      </c>
      <c r="D1192">
        <f t="shared" si="55"/>
        <v>0.0465319</v>
      </c>
      <c r="E1192">
        <f t="shared" si="56"/>
        <v>0</v>
      </c>
      <c r="F1192">
        <f t="shared" si="57"/>
        <v>0.6758059</v>
      </c>
    </row>
    <row r="1193" spans="1:6">
      <c r="A1193">
        <v>3</v>
      </c>
      <c r="B1193" t="s">
        <v>66</v>
      </c>
      <c r="C1193">
        <v>0.430565</v>
      </c>
      <c r="D1193">
        <f t="shared" si="55"/>
        <v>0.0465319</v>
      </c>
      <c r="E1193">
        <f t="shared" si="56"/>
        <v>0.000434400000000001</v>
      </c>
      <c r="F1193">
        <f t="shared" si="57"/>
        <v>0.4775313</v>
      </c>
    </row>
    <row r="1194" spans="1:6">
      <c r="A1194">
        <v>3</v>
      </c>
      <c r="B1194" t="s">
        <v>50</v>
      </c>
      <c r="C1194">
        <v>0.450393</v>
      </c>
      <c r="D1194">
        <f t="shared" si="55"/>
        <v>0.0465319</v>
      </c>
      <c r="E1194">
        <f t="shared" si="56"/>
        <v>-0.000176599999999999</v>
      </c>
      <c r="F1194">
        <f t="shared" si="57"/>
        <v>0.4967483</v>
      </c>
    </row>
    <row r="1195" spans="1:6">
      <c r="A1195">
        <v>3</v>
      </c>
      <c r="B1195" t="s">
        <v>66</v>
      </c>
      <c r="C1195">
        <v>0.168928</v>
      </c>
      <c r="D1195">
        <f t="shared" si="55"/>
        <v>0.0465319</v>
      </c>
      <c r="E1195">
        <f t="shared" si="56"/>
        <v>0.000434400000000001</v>
      </c>
      <c r="F1195">
        <f t="shared" si="57"/>
        <v>0.2158943</v>
      </c>
    </row>
    <row r="1196" spans="1:6">
      <c r="A1196">
        <v>3</v>
      </c>
      <c r="B1196" t="s">
        <v>66</v>
      </c>
      <c r="C1196">
        <v>0.270269</v>
      </c>
      <c r="D1196">
        <f t="shared" si="55"/>
        <v>0.0465319</v>
      </c>
      <c r="E1196">
        <f t="shared" si="56"/>
        <v>0.000434400000000001</v>
      </c>
      <c r="F1196">
        <f t="shared" si="57"/>
        <v>0.3172353</v>
      </c>
    </row>
    <row r="1197" spans="1:6">
      <c r="A1197">
        <v>3</v>
      </c>
      <c r="B1197" t="s">
        <v>50</v>
      </c>
      <c r="C1197">
        <v>0.439064</v>
      </c>
      <c r="D1197">
        <f t="shared" si="55"/>
        <v>0.0465319</v>
      </c>
      <c r="E1197">
        <f t="shared" si="56"/>
        <v>-0.000176599999999999</v>
      </c>
      <c r="F1197">
        <f t="shared" si="57"/>
        <v>0.4854193</v>
      </c>
    </row>
    <row r="1198" spans="1:6">
      <c r="A1198">
        <v>3</v>
      </c>
      <c r="B1198" t="s">
        <v>50</v>
      </c>
      <c r="C1198">
        <v>0.263334</v>
      </c>
      <c r="D1198">
        <f t="shared" si="55"/>
        <v>0.0465319</v>
      </c>
      <c r="E1198">
        <f t="shared" si="56"/>
        <v>-0.000176599999999999</v>
      </c>
      <c r="F1198">
        <f t="shared" si="57"/>
        <v>0.3096893</v>
      </c>
    </row>
    <row r="1199" spans="1:6">
      <c r="A1199">
        <v>2</v>
      </c>
      <c r="B1199" t="s">
        <v>111</v>
      </c>
      <c r="C1199">
        <v>0.602424</v>
      </c>
      <c r="D1199">
        <f t="shared" si="55"/>
        <v>0.0358757</v>
      </c>
      <c r="E1199">
        <f t="shared" si="56"/>
        <v>0.0799482</v>
      </c>
      <c r="F1199">
        <f t="shared" si="57"/>
        <v>0.7182479</v>
      </c>
    </row>
    <row r="1200" spans="1:6">
      <c r="A1200">
        <v>2</v>
      </c>
      <c r="B1200" t="s">
        <v>38</v>
      </c>
      <c r="C1200">
        <v>0.408789</v>
      </c>
      <c r="D1200">
        <f t="shared" si="55"/>
        <v>0.0358757</v>
      </c>
      <c r="E1200">
        <f t="shared" si="56"/>
        <v>0.0616684</v>
      </c>
      <c r="F1200">
        <f t="shared" si="57"/>
        <v>0.5063331</v>
      </c>
    </row>
    <row r="1201" spans="1:6">
      <c r="A1201">
        <v>3</v>
      </c>
      <c r="B1201" t="s">
        <v>45</v>
      </c>
      <c r="C1201">
        <v>0.567812</v>
      </c>
      <c r="D1201">
        <f t="shared" si="55"/>
        <v>0.0465319</v>
      </c>
      <c r="E1201">
        <f t="shared" si="56"/>
        <v>0.00773318</v>
      </c>
      <c r="F1201">
        <f t="shared" si="57"/>
        <v>0.62207708</v>
      </c>
    </row>
    <row r="1202" spans="1:6">
      <c r="A1202">
        <v>3</v>
      </c>
      <c r="B1202" t="s">
        <v>50</v>
      </c>
      <c r="C1202">
        <v>0.484682</v>
      </c>
      <c r="D1202">
        <f t="shared" si="55"/>
        <v>0.0465319</v>
      </c>
      <c r="E1202">
        <f t="shared" si="56"/>
        <v>-0.000176599999999999</v>
      </c>
      <c r="F1202">
        <f t="shared" si="57"/>
        <v>0.5310373</v>
      </c>
    </row>
    <row r="1203" spans="1:6">
      <c r="A1203">
        <v>2</v>
      </c>
      <c r="B1203" t="s">
        <v>398</v>
      </c>
      <c r="C1203">
        <v>0.409356</v>
      </c>
      <c r="D1203">
        <f t="shared" si="55"/>
        <v>0.0358757</v>
      </c>
      <c r="E1203">
        <f t="shared" si="56"/>
        <v>0.0656222</v>
      </c>
      <c r="F1203">
        <f t="shared" si="57"/>
        <v>0.5108539</v>
      </c>
    </row>
    <row r="1204" spans="1:6">
      <c r="A1204">
        <v>3</v>
      </c>
      <c r="B1204" t="s">
        <v>50</v>
      </c>
      <c r="C1204">
        <v>0.608935</v>
      </c>
      <c r="D1204">
        <f t="shared" si="55"/>
        <v>0.0465319</v>
      </c>
      <c r="E1204">
        <f t="shared" si="56"/>
        <v>-0.000176599999999999</v>
      </c>
      <c r="F1204">
        <f t="shared" si="57"/>
        <v>0.6552903</v>
      </c>
    </row>
    <row r="1205" spans="1:6">
      <c r="A1205">
        <v>3</v>
      </c>
      <c r="B1205" t="s">
        <v>66</v>
      </c>
      <c r="C1205">
        <v>0.563428</v>
      </c>
      <c r="D1205">
        <f t="shared" si="55"/>
        <v>0.0465319</v>
      </c>
      <c r="E1205">
        <f t="shared" si="56"/>
        <v>0.000434400000000001</v>
      </c>
      <c r="F1205">
        <f t="shared" si="57"/>
        <v>0.6103943</v>
      </c>
    </row>
    <row r="1206" spans="1:6">
      <c r="A1206">
        <v>2</v>
      </c>
      <c r="B1206" t="s">
        <v>55</v>
      </c>
      <c r="C1206">
        <v>0.317823</v>
      </c>
      <c r="D1206">
        <f t="shared" si="55"/>
        <v>0.0358757</v>
      </c>
      <c r="E1206">
        <f t="shared" si="56"/>
        <v>0.0582037</v>
      </c>
      <c r="F1206">
        <f t="shared" si="57"/>
        <v>0.4119024</v>
      </c>
    </row>
    <row r="1207" spans="1:6">
      <c r="A1207">
        <v>2</v>
      </c>
      <c r="B1207" t="s">
        <v>111</v>
      </c>
      <c r="C1207">
        <v>0.744499</v>
      </c>
      <c r="D1207">
        <f t="shared" si="55"/>
        <v>0.0358757</v>
      </c>
      <c r="E1207">
        <f t="shared" si="56"/>
        <v>0.0799482</v>
      </c>
      <c r="F1207">
        <f t="shared" si="57"/>
        <v>0.8603229</v>
      </c>
    </row>
    <row r="1208" spans="1:6">
      <c r="A1208">
        <v>3</v>
      </c>
      <c r="B1208" t="s">
        <v>177</v>
      </c>
      <c r="C1208">
        <v>0.49326</v>
      </c>
      <c r="D1208">
        <f t="shared" si="55"/>
        <v>0.0465319</v>
      </c>
      <c r="E1208">
        <f t="shared" si="56"/>
        <v>0</v>
      </c>
      <c r="F1208">
        <f t="shared" si="57"/>
        <v>0.5397919</v>
      </c>
    </row>
    <row r="1209" spans="1:6">
      <c r="A1209">
        <v>3</v>
      </c>
      <c r="B1209" t="s">
        <v>50</v>
      </c>
      <c r="C1209">
        <v>0.675166</v>
      </c>
      <c r="D1209">
        <f t="shared" si="55"/>
        <v>0.0465319</v>
      </c>
      <c r="E1209">
        <f t="shared" si="56"/>
        <v>-0.000176599999999999</v>
      </c>
      <c r="F1209">
        <f t="shared" si="57"/>
        <v>0.7215213</v>
      </c>
    </row>
    <row r="1210" spans="1:6">
      <c r="A1210">
        <v>3</v>
      </c>
      <c r="B1210" t="s">
        <v>111</v>
      </c>
      <c r="C1210">
        <v>0.255222</v>
      </c>
      <c r="D1210">
        <f t="shared" si="55"/>
        <v>0.0465319</v>
      </c>
      <c r="E1210">
        <f t="shared" si="56"/>
        <v>0.0799482</v>
      </c>
      <c r="F1210">
        <f t="shared" si="57"/>
        <v>0.3817021</v>
      </c>
    </row>
    <row r="1211" spans="1:6">
      <c r="A1211">
        <v>2</v>
      </c>
      <c r="B1211" t="s">
        <v>398</v>
      </c>
      <c r="C1211">
        <v>0.45165</v>
      </c>
      <c r="D1211">
        <f t="shared" si="55"/>
        <v>0.0358757</v>
      </c>
      <c r="E1211">
        <f t="shared" si="56"/>
        <v>0.0656222</v>
      </c>
      <c r="F1211">
        <f t="shared" si="57"/>
        <v>0.5531479</v>
      </c>
    </row>
    <row r="1212" spans="1:6">
      <c r="A1212">
        <v>2</v>
      </c>
      <c r="B1212" t="s">
        <v>398</v>
      </c>
      <c r="C1212">
        <v>0.343533</v>
      </c>
      <c r="D1212">
        <f t="shared" si="55"/>
        <v>0.0358757</v>
      </c>
      <c r="E1212">
        <f t="shared" si="56"/>
        <v>0.0656222</v>
      </c>
      <c r="F1212">
        <f t="shared" si="57"/>
        <v>0.4450309</v>
      </c>
    </row>
    <row r="1213" spans="1:6">
      <c r="A1213">
        <v>3</v>
      </c>
      <c r="B1213" t="s">
        <v>50</v>
      </c>
      <c r="C1213">
        <v>0.317729</v>
      </c>
      <c r="D1213">
        <f t="shared" si="55"/>
        <v>0.0465319</v>
      </c>
      <c r="E1213">
        <f t="shared" si="56"/>
        <v>-0.000176599999999999</v>
      </c>
      <c r="F1213">
        <f t="shared" si="57"/>
        <v>0.3640843</v>
      </c>
    </row>
    <row r="1214" spans="1:6">
      <c r="A1214">
        <v>2</v>
      </c>
      <c r="B1214" t="s">
        <v>924</v>
      </c>
      <c r="C1214">
        <v>0.505801</v>
      </c>
      <c r="D1214">
        <f t="shared" si="55"/>
        <v>0.0358757</v>
      </c>
      <c r="E1214">
        <f t="shared" si="56"/>
        <v>0.1031473</v>
      </c>
      <c r="F1214">
        <f t="shared" si="57"/>
        <v>0.644824</v>
      </c>
    </row>
    <row r="1215" spans="1:6">
      <c r="A1215">
        <v>3</v>
      </c>
      <c r="B1215" t="s">
        <v>60</v>
      </c>
      <c r="C1215">
        <v>0.0384834</v>
      </c>
      <c r="D1215">
        <f t="shared" si="55"/>
        <v>0.0465319</v>
      </c>
      <c r="E1215">
        <f t="shared" si="56"/>
        <v>0.0538312</v>
      </c>
      <c r="F1215">
        <f t="shared" si="57"/>
        <v>0.1388465</v>
      </c>
    </row>
    <row r="1216" spans="1:6">
      <c r="A1216">
        <v>2</v>
      </c>
      <c r="B1216" t="s">
        <v>111</v>
      </c>
      <c r="C1216">
        <v>0.429211</v>
      </c>
      <c r="D1216">
        <f t="shared" si="55"/>
        <v>0.0358757</v>
      </c>
      <c r="E1216">
        <f t="shared" si="56"/>
        <v>0.0799482</v>
      </c>
      <c r="F1216">
        <f t="shared" si="57"/>
        <v>0.5450349</v>
      </c>
    </row>
    <row r="1217" spans="1:6">
      <c r="A1217">
        <v>3</v>
      </c>
      <c r="B1217" t="s">
        <v>60</v>
      </c>
      <c r="C1217">
        <v>0.16226</v>
      </c>
      <c r="D1217">
        <f t="shared" si="55"/>
        <v>0.0465319</v>
      </c>
      <c r="E1217">
        <f t="shared" si="56"/>
        <v>0.0538312</v>
      </c>
      <c r="F1217">
        <f t="shared" si="57"/>
        <v>0.2626231</v>
      </c>
    </row>
    <row r="1218" spans="1:6">
      <c r="A1218">
        <v>2</v>
      </c>
      <c r="B1218" t="s">
        <v>42</v>
      </c>
      <c r="C1218">
        <v>0.597718</v>
      </c>
      <c r="D1218">
        <f t="shared" si="55"/>
        <v>0.0358757</v>
      </c>
      <c r="E1218">
        <f t="shared" si="56"/>
        <v>0.0296832</v>
      </c>
      <c r="F1218">
        <f t="shared" si="57"/>
        <v>0.6632769</v>
      </c>
    </row>
    <row r="1219" spans="1:6">
      <c r="A1219">
        <v>3</v>
      </c>
      <c r="B1219" t="s">
        <v>177</v>
      </c>
      <c r="C1219">
        <v>0.745528</v>
      </c>
      <c r="D1219">
        <f t="shared" ref="D1219:D1282" si="58">VLOOKUP(A1219,J:L,3,0)</f>
        <v>0.0465319</v>
      </c>
      <c r="E1219">
        <f t="shared" ref="E1219:E1282" si="59">VLOOKUP(B1219,J:L,3,0)</f>
        <v>0</v>
      </c>
      <c r="F1219">
        <f t="shared" ref="F1219:F1282" si="60">C1219+D1219+E1219</f>
        <v>0.7920599</v>
      </c>
    </row>
    <row r="1220" spans="1:6">
      <c r="A1220">
        <v>2</v>
      </c>
      <c r="B1220" t="s">
        <v>66</v>
      </c>
      <c r="C1220">
        <v>0.420162</v>
      </c>
      <c r="D1220">
        <f t="shared" si="58"/>
        <v>0.0358757</v>
      </c>
      <c r="E1220">
        <f t="shared" si="59"/>
        <v>0.000434400000000001</v>
      </c>
      <c r="F1220">
        <f t="shared" si="60"/>
        <v>0.4564721</v>
      </c>
    </row>
    <row r="1221" spans="1:6">
      <c r="A1221">
        <v>2</v>
      </c>
      <c r="B1221" t="s">
        <v>34</v>
      </c>
      <c r="C1221">
        <v>0.339071</v>
      </c>
      <c r="D1221">
        <f t="shared" si="58"/>
        <v>0.0358757</v>
      </c>
      <c r="E1221">
        <f t="shared" si="59"/>
        <v>0.0781381</v>
      </c>
      <c r="F1221">
        <f t="shared" si="60"/>
        <v>0.4530848</v>
      </c>
    </row>
    <row r="1222" spans="1:6">
      <c r="A1222">
        <v>2</v>
      </c>
      <c r="B1222" t="s">
        <v>398</v>
      </c>
      <c r="C1222">
        <v>0.531928</v>
      </c>
      <c r="D1222">
        <f t="shared" si="58"/>
        <v>0.0358757</v>
      </c>
      <c r="E1222">
        <f t="shared" si="59"/>
        <v>0.0656222</v>
      </c>
      <c r="F1222">
        <f t="shared" si="60"/>
        <v>0.6334259</v>
      </c>
    </row>
    <row r="1223" spans="1:6">
      <c r="A1223">
        <v>2</v>
      </c>
      <c r="B1223" t="s">
        <v>398</v>
      </c>
      <c r="C1223">
        <v>0.461661</v>
      </c>
      <c r="D1223">
        <f t="shared" si="58"/>
        <v>0.0358757</v>
      </c>
      <c r="E1223">
        <f t="shared" si="59"/>
        <v>0.0656222</v>
      </c>
      <c r="F1223">
        <f t="shared" si="60"/>
        <v>0.5631589</v>
      </c>
    </row>
    <row r="1224" spans="1:6">
      <c r="A1224">
        <v>3</v>
      </c>
      <c r="B1224" t="s">
        <v>60</v>
      </c>
      <c r="C1224">
        <v>0.283365</v>
      </c>
      <c r="D1224">
        <f t="shared" si="58"/>
        <v>0.0465319</v>
      </c>
      <c r="E1224">
        <f t="shared" si="59"/>
        <v>0.0538312</v>
      </c>
      <c r="F1224">
        <f t="shared" si="60"/>
        <v>0.3837281</v>
      </c>
    </row>
    <row r="1225" spans="1:6">
      <c r="A1225">
        <v>3</v>
      </c>
      <c r="B1225" t="s">
        <v>177</v>
      </c>
      <c r="C1225">
        <v>0.549743</v>
      </c>
      <c r="D1225">
        <f t="shared" si="58"/>
        <v>0.0465319</v>
      </c>
      <c r="E1225">
        <f t="shared" si="59"/>
        <v>0</v>
      </c>
      <c r="F1225">
        <f t="shared" si="60"/>
        <v>0.5962749</v>
      </c>
    </row>
    <row r="1226" spans="1:6">
      <c r="A1226">
        <v>2</v>
      </c>
      <c r="B1226" t="s">
        <v>34</v>
      </c>
      <c r="C1226">
        <v>0.756638</v>
      </c>
      <c r="D1226">
        <f t="shared" si="58"/>
        <v>0.0358757</v>
      </c>
      <c r="E1226">
        <f t="shared" si="59"/>
        <v>0.0781381</v>
      </c>
      <c r="F1226">
        <f t="shared" si="60"/>
        <v>0.8706518</v>
      </c>
    </row>
    <row r="1227" spans="1:6">
      <c r="A1227">
        <v>2</v>
      </c>
      <c r="B1227" t="s">
        <v>111</v>
      </c>
      <c r="C1227">
        <v>0.466465</v>
      </c>
      <c r="D1227">
        <f t="shared" si="58"/>
        <v>0.0358757</v>
      </c>
      <c r="E1227">
        <f t="shared" si="59"/>
        <v>0.0799482</v>
      </c>
      <c r="F1227">
        <f t="shared" si="60"/>
        <v>0.5822889</v>
      </c>
    </row>
    <row r="1228" spans="1:6">
      <c r="A1228">
        <v>2</v>
      </c>
      <c r="B1228" t="s">
        <v>398</v>
      </c>
      <c r="C1228">
        <v>0.749861</v>
      </c>
      <c r="D1228">
        <f t="shared" si="58"/>
        <v>0.0358757</v>
      </c>
      <c r="E1228">
        <f t="shared" si="59"/>
        <v>0.0656222</v>
      </c>
      <c r="F1228">
        <f t="shared" si="60"/>
        <v>0.8513589</v>
      </c>
    </row>
    <row r="1229" spans="1:6">
      <c r="A1229">
        <v>2</v>
      </c>
      <c r="B1229" t="s">
        <v>38</v>
      </c>
      <c r="C1229">
        <v>0.444458</v>
      </c>
      <c r="D1229">
        <f t="shared" si="58"/>
        <v>0.0358757</v>
      </c>
      <c r="E1229">
        <f t="shared" si="59"/>
        <v>0.0616684</v>
      </c>
      <c r="F1229">
        <f t="shared" si="60"/>
        <v>0.5420021</v>
      </c>
    </row>
    <row r="1230" spans="1:6">
      <c r="A1230">
        <v>2</v>
      </c>
      <c r="B1230" t="s">
        <v>50</v>
      </c>
      <c r="C1230">
        <v>0.444527</v>
      </c>
      <c r="D1230">
        <f t="shared" si="58"/>
        <v>0.0358757</v>
      </c>
      <c r="E1230">
        <f t="shared" si="59"/>
        <v>-0.000176599999999999</v>
      </c>
      <c r="F1230">
        <f t="shared" si="60"/>
        <v>0.4802261</v>
      </c>
    </row>
    <row r="1231" spans="1:6">
      <c r="A1231">
        <v>2</v>
      </c>
      <c r="B1231" t="s">
        <v>55</v>
      </c>
      <c r="C1231">
        <v>0.957563</v>
      </c>
      <c r="D1231">
        <f t="shared" si="58"/>
        <v>0.0358757</v>
      </c>
      <c r="E1231">
        <f t="shared" si="59"/>
        <v>0.0582037</v>
      </c>
      <c r="F1231">
        <f t="shared" si="60"/>
        <v>1.0516424</v>
      </c>
    </row>
    <row r="1232" spans="1:6">
      <c r="A1232">
        <v>2</v>
      </c>
      <c r="B1232" t="s">
        <v>66</v>
      </c>
      <c r="C1232">
        <v>0.322155</v>
      </c>
      <c r="D1232">
        <f t="shared" si="58"/>
        <v>0.0358757</v>
      </c>
      <c r="E1232">
        <f t="shared" si="59"/>
        <v>0.000434400000000001</v>
      </c>
      <c r="F1232">
        <f t="shared" si="60"/>
        <v>0.3584651</v>
      </c>
    </row>
    <row r="1233" spans="1:6">
      <c r="A1233">
        <v>2</v>
      </c>
      <c r="B1233" t="s">
        <v>55</v>
      </c>
      <c r="C1233">
        <v>0.805386</v>
      </c>
      <c r="D1233">
        <f t="shared" si="58"/>
        <v>0.0358757</v>
      </c>
      <c r="E1233">
        <f t="shared" si="59"/>
        <v>0.0582037</v>
      </c>
      <c r="F1233">
        <f t="shared" si="60"/>
        <v>0.8994654</v>
      </c>
    </row>
    <row r="1234" spans="1:6">
      <c r="A1234">
        <v>2</v>
      </c>
      <c r="B1234" t="s">
        <v>55</v>
      </c>
      <c r="C1234">
        <v>0.698354</v>
      </c>
      <c r="D1234">
        <f t="shared" si="58"/>
        <v>0.0358757</v>
      </c>
      <c r="E1234">
        <f t="shared" si="59"/>
        <v>0.0582037</v>
      </c>
      <c r="F1234">
        <f t="shared" si="60"/>
        <v>0.7924334</v>
      </c>
    </row>
    <row r="1235" spans="1:6">
      <c r="A1235">
        <v>2</v>
      </c>
      <c r="B1235" t="s">
        <v>45</v>
      </c>
      <c r="C1235">
        <v>0.499327</v>
      </c>
      <c r="D1235">
        <f t="shared" si="58"/>
        <v>0.0358757</v>
      </c>
      <c r="E1235">
        <f t="shared" si="59"/>
        <v>0.00773318</v>
      </c>
      <c r="F1235">
        <f t="shared" si="60"/>
        <v>0.54293588</v>
      </c>
    </row>
    <row r="1236" spans="1:6">
      <c r="A1236">
        <v>2</v>
      </c>
      <c r="B1236" t="s">
        <v>924</v>
      </c>
      <c r="C1236">
        <v>0.0971185</v>
      </c>
      <c r="D1236">
        <f t="shared" si="58"/>
        <v>0.0358757</v>
      </c>
      <c r="E1236">
        <f t="shared" si="59"/>
        <v>0.1031473</v>
      </c>
      <c r="F1236">
        <f t="shared" si="60"/>
        <v>0.2361415</v>
      </c>
    </row>
    <row r="1237" spans="1:6">
      <c r="A1237">
        <v>2</v>
      </c>
      <c r="B1237" t="s">
        <v>42</v>
      </c>
      <c r="C1237">
        <v>0.382369</v>
      </c>
      <c r="D1237">
        <f t="shared" si="58"/>
        <v>0.0358757</v>
      </c>
      <c r="E1237">
        <f t="shared" si="59"/>
        <v>0.0296832</v>
      </c>
      <c r="F1237">
        <f t="shared" si="60"/>
        <v>0.4479279</v>
      </c>
    </row>
    <row r="1238" spans="1:6">
      <c r="A1238">
        <v>2</v>
      </c>
      <c r="B1238" t="s">
        <v>66</v>
      </c>
      <c r="C1238">
        <v>0.471212</v>
      </c>
      <c r="D1238">
        <f t="shared" si="58"/>
        <v>0.0358757</v>
      </c>
      <c r="E1238">
        <f t="shared" si="59"/>
        <v>0.000434400000000001</v>
      </c>
      <c r="F1238">
        <f t="shared" si="60"/>
        <v>0.5075221</v>
      </c>
    </row>
    <row r="1239" spans="1:6">
      <c r="A1239">
        <v>2</v>
      </c>
      <c r="B1239" t="s">
        <v>66</v>
      </c>
      <c r="C1239">
        <v>0.266772</v>
      </c>
      <c r="D1239">
        <f t="shared" si="58"/>
        <v>0.0358757</v>
      </c>
      <c r="E1239">
        <f t="shared" si="59"/>
        <v>0.000434400000000001</v>
      </c>
      <c r="F1239">
        <f t="shared" si="60"/>
        <v>0.3030821</v>
      </c>
    </row>
    <row r="1240" spans="1:6">
      <c r="A1240">
        <v>2</v>
      </c>
      <c r="B1240" t="s">
        <v>50</v>
      </c>
      <c r="C1240">
        <v>0.577692</v>
      </c>
      <c r="D1240">
        <f t="shared" si="58"/>
        <v>0.0358757</v>
      </c>
      <c r="E1240">
        <f t="shared" si="59"/>
        <v>-0.000176599999999999</v>
      </c>
      <c r="F1240">
        <f t="shared" si="60"/>
        <v>0.6133911</v>
      </c>
    </row>
    <row r="1241" spans="1:6">
      <c r="A1241">
        <v>2</v>
      </c>
      <c r="B1241" t="s">
        <v>177</v>
      </c>
      <c r="C1241">
        <v>0.815428</v>
      </c>
      <c r="D1241">
        <f t="shared" si="58"/>
        <v>0.0358757</v>
      </c>
      <c r="E1241">
        <f t="shared" si="59"/>
        <v>0</v>
      </c>
      <c r="F1241">
        <f t="shared" si="60"/>
        <v>0.8513037</v>
      </c>
    </row>
    <row r="1242" spans="1:6">
      <c r="A1242">
        <v>2</v>
      </c>
      <c r="B1242" t="s">
        <v>50</v>
      </c>
      <c r="C1242">
        <v>0.704183</v>
      </c>
      <c r="D1242">
        <f t="shared" si="58"/>
        <v>0.0358757</v>
      </c>
      <c r="E1242">
        <f t="shared" si="59"/>
        <v>-0.000176599999999999</v>
      </c>
      <c r="F1242">
        <f t="shared" si="60"/>
        <v>0.7398821</v>
      </c>
    </row>
    <row r="1243" spans="1:6">
      <c r="A1243">
        <v>2</v>
      </c>
      <c r="B1243" t="s">
        <v>42</v>
      </c>
      <c r="C1243">
        <v>0.828223</v>
      </c>
      <c r="D1243">
        <f t="shared" si="58"/>
        <v>0.0358757</v>
      </c>
      <c r="E1243">
        <f t="shared" si="59"/>
        <v>0.0296832</v>
      </c>
      <c r="F1243">
        <f t="shared" si="60"/>
        <v>0.8937819</v>
      </c>
    </row>
    <row r="1244" spans="1:6">
      <c r="A1244">
        <v>2</v>
      </c>
      <c r="B1244" t="s">
        <v>42</v>
      </c>
      <c r="C1244">
        <v>0.419734</v>
      </c>
      <c r="D1244">
        <f t="shared" si="58"/>
        <v>0.0358757</v>
      </c>
      <c r="E1244">
        <f t="shared" si="59"/>
        <v>0.0296832</v>
      </c>
      <c r="F1244">
        <f t="shared" si="60"/>
        <v>0.4852929</v>
      </c>
    </row>
    <row r="1245" spans="1:6">
      <c r="A1245">
        <v>2</v>
      </c>
      <c r="B1245" t="s">
        <v>42</v>
      </c>
      <c r="C1245">
        <v>0.376814</v>
      </c>
      <c r="D1245">
        <f t="shared" si="58"/>
        <v>0.0358757</v>
      </c>
      <c r="E1245">
        <f t="shared" si="59"/>
        <v>0.0296832</v>
      </c>
      <c r="F1245">
        <f t="shared" si="60"/>
        <v>0.4423729</v>
      </c>
    </row>
    <row r="1246" spans="1:6">
      <c r="A1246">
        <v>2</v>
      </c>
      <c r="B1246" t="s">
        <v>111</v>
      </c>
      <c r="C1246">
        <v>0.407473</v>
      </c>
      <c r="D1246">
        <f t="shared" si="58"/>
        <v>0.0358757</v>
      </c>
      <c r="E1246">
        <f t="shared" si="59"/>
        <v>0.0799482</v>
      </c>
      <c r="F1246">
        <f t="shared" si="60"/>
        <v>0.5232969</v>
      </c>
    </row>
    <row r="1247" spans="1:6">
      <c r="A1247">
        <v>2</v>
      </c>
      <c r="B1247" t="s">
        <v>34</v>
      </c>
      <c r="C1247">
        <v>0.254566</v>
      </c>
      <c r="D1247">
        <f t="shared" si="58"/>
        <v>0.0358757</v>
      </c>
      <c r="E1247">
        <f t="shared" si="59"/>
        <v>0.0781381</v>
      </c>
      <c r="F1247">
        <f t="shared" si="60"/>
        <v>0.3685798</v>
      </c>
    </row>
    <row r="1248" spans="1:6">
      <c r="A1248">
        <v>2</v>
      </c>
      <c r="B1248" t="s">
        <v>34</v>
      </c>
      <c r="C1248">
        <v>0.0034635</v>
      </c>
      <c r="D1248">
        <f t="shared" si="58"/>
        <v>0.0358757</v>
      </c>
      <c r="E1248">
        <f t="shared" si="59"/>
        <v>0.0781381</v>
      </c>
      <c r="F1248">
        <f t="shared" si="60"/>
        <v>0.1174773</v>
      </c>
    </row>
    <row r="1249" spans="1:6">
      <c r="A1249">
        <v>2</v>
      </c>
      <c r="B1249" t="s">
        <v>66</v>
      </c>
      <c r="C1249">
        <v>0.317879</v>
      </c>
      <c r="D1249">
        <f t="shared" si="58"/>
        <v>0.0358757</v>
      </c>
      <c r="E1249">
        <f t="shared" si="59"/>
        <v>0.000434400000000001</v>
      </c>
      <c r="F1249">
        <f t="shared" si="60"/>
        <v>0.3541891</v>
      </c>
    </row>
    <row r="1250" spans="1:6">
      <c r="A1250">
        <v>2</v>
      </c>
      <c r="B1250" t="s">
        <v>45</v>
      </c>
      <c r="C1250">
        <v>0.336797</v>
      </c>
      <c r="D1250">
        <f t="shared" si="58"/>
        <v>0.0358757</v>
      </c>
      <c r="E1250">
        <f t="shared" si="59"/>
        <v>0.00773318</v>
      </c>
      <c r="F1250">
        <f t="shared" si="60"/>
        <v>0.38040588</v>
      </c>
    </row>
    <row r="1251" spans="1:6">
      <c r="A1251">
        <v>2</v>
      </c>
      <c r="B1251" t="s">
        <v>66</v>
      </c>
      <c r="C1251">
        <v>0.333773</v>
      </c>
      <c r="D1251">
        <f t="shared" si="58"/>
        <v>0.0358757</v>
      </c>
      <c r="E1251">
        <f t="shared" si="59"/>
        <v>0.000434400000000001</v>
      </c>
      <c r="F1251">
        <f t="shared" si="60"/>
        <v>0.3700831</v>
      </c>
    </row>
    <row r="1252" spans="1:6">
      <c r="A1252">
        <v>2</v>
      </c>
      <c r="B1252" t="s">
        <v>50</v>
      </c>
      <c r="C1252">
        <v>0.683737</v>
      </c>
      <c r="D1252">
        <f t="shared" si="58"/>
        <v>0.0358757</v>
      </c>
      <c r="E1252">
        <f t="shared" si="59"/>
        <v>-0.000176599999999999</v>
      </c>
      <c r="F1252">
        <f t="shared" si="60"/>
        <v>0.7194361</v>
      </c>
    </row>
    <row r="1253" spans="1:6">
      <c r="A1253">
        <v>2</v>
      </c>
      <c r="B1253" t="s">
        <v>398</v>
      </c>
      <c r="C1253">
        <v>0.325706</v>
      </c>
      <c r="D1253">
        <f t="shared" si="58"/>
        <v>0.0358757</v>
      </c>
      <c r="E1253">
        <f t="shared" si="59"/>
        <v>0.0656222</v>
      </c>
      <c r="F1253">
        <f t="shared" si="60"/>
        <v>0.4272039</v>
      </c>
    </row>
    <row r="1254" spans="1:6">
      <c r="A1254">
        <v>2</v>
      </c>
      <c r="B1254" t="s">
        <v>50</v>
      </c>
      <c r="C1254">
        <v>0.387832</v>
      </c>
      <c r="D1254">
        <f t="shared" si="58"/>
        <v>0.0358757</v>
      </c>
      <c r="E1254">
        <f t="shared" si="59"/>
        <v>-0.000176599999999999</v>
      </c>
      <c r="F1254">
        <f t="shared" si="60"/>
        <v>0.4235311</v>
      </c>
    </row>
    <row r="1255" spans="1:6">
      <c r="A1255">
        <v>2</v>
      </c>
      <c r="B1255" t="s">
        <v>50</v>
      </c>
      <c r="C1255">
        <v>0.439089</v>
      </c>
      <c r="D1255">
        <f t="shared" si="58"/>
        <v>0.0358757</v>
      </c>
      <c r="E1255">
        <f t="shared" si="59"/>
        <v>-0.000176599999999999</v>
      </c>
      <c r="F1255">
        <f t="shared" si="60"/>
        <v>0.4747881</v>
      </c>
    </row>
    <row r="1256" spans="1:6">
      <c r="A1256">
        <v>2</v>
      </c>
      <c r="B1256" t="s">
        <v>42</v>
      </c>
      <c r="C1256">
        <v>0.517812</v>
      </c>
      <c r="D1256">
        <f t="shared" si="58"/>
        <v>0.0358757</v>
      </c>
      <c r="E1256">
        <f t="shared" si="59"/>
        <v>0.0296832</v>
      </c>
      <c r="F1256">
        <f t="shared" si="60"/>
        <v>0.5833709</v>
      </c>
    </row>
    <row r="1257" spans="1:6">
      <c r="A1257">
        <v>2</v>
      </c>
      <c r="B1257" t="s">
        <v>42</v>
      </c>
      <c r="C1257">
        <v>0.695972</v>
      </c>
      <c r="D1257">
        <f t="shared" si="58"/>
        <v>0.0358757</v>
      </c>
      <c r="E1257">
        <f t="shared" si="59"/>
        <v>0.0296832</v>
      </c>
      <c r="F1257">
        <f t="shared" si="60"/>
        <v>0.7615309</v>
      </c>
    </row>
    <row r="1258" spans="1:6">
      <c r="A1258">
        <v>2</v>
      </c>
      <c r="B1258" t="s">
        <v>50</v>
      </c>
      <c r="C1258">
        <v>0.342204</v>
      </c>
      <c r="D1258">
        <f t="shared" si="58"/>
        <v>0.0358757</v>
      </c>
      <c r="E1258">
        <f t="shared" si="59"/>
        <v>-0.000176599999999999</v>
      </c>
      <c r="F1258">
        <f t="shared" si="60"/>
        <v>0.3779031</v>
      </c>
    </row>
    <row r="1259" spans="1:6">
      <c r="A1259">
        <v>2</v>
      </c>
      <c r="B1259" t="s">
        <v>66</v>
      </c>
      <c r="C1259">
        <v>0.610885</v>
      </c>
      <c r="D1259">
        <f t="shared" si="58"/>
        <v>0.0358757</v>
      </c>
      <c r="E1259">
        <f t="shared" si="59"/>
        <v>0.000434400000000001</v>
      </c>
      <c r="F1259">
        <f t="shared" si="60"/>
        <v>0.6471951</v>
      </c>
    </row>
    <row r="1260" spans="1:6">
      <c r="A1260">
        <v>2</v>
      </c>
      <c r="B1260" t="s">
        <v>66</v>
      </c>
      <c r="C1260">
        <v>0.478859</v>
      </c>
      <c r="D1260">
        <f t="shared" si="58"/>
        <v>0.0358757</v>
      </c>
      <c r="E1260">
        <f t="shared" si="59"/>
        <v>0.000434400000000001</v>
      </c>
      <c r="F1260">
        <f t="shared" si="60"/>
        <v>0.5151691</v>
      </c>
    </row>
    <row r="1261" spans="1:6">
      <c r="A1261">
        <v>2</v>
      </c>
      <c r="B1261" t="s">
        <v>66</v>
      </c>
      <c r="C1261">
        <v>0.532523</v>
      </c>
      <c r="D1261">
        <f t="shared" si="58"/>
        <v>0.0358757</v>
      </c>
      <c r="E1261">
        <f t="shared" si="59"/>
        <v>0.000434400000000001</v>
      </c>
      <c r="F1261">
        <f t="shared" si="60"/>
        <v>0.5688331</v>
      </c>
    </row>
    <row r="1262" spans="1:6">
      <c r="A1262">
        <v>2</v>
      </c>
      <c r="B1262" t="s">
        <v>66</v>
      </c>
      <c r="C1262">
        <v>0.677233</v>
      </c>
      <c r="D1262">
        <f t="shared" si="58"/>
        <v>0.0358757</v>
      </c>
      <c r="E1262">
        <f t="shared" si="59"/>
        <v>0.000434400000000001</v>
      </c>
      <c r="F1262">
        <f t="shared" si="60"/>
        <v>0.7135431</v>
      </c>
    </row>
    <row r="1263" spans="1:6">
      <c r="A1263">
        <v>2</v>
      </c>
      <c r="B1263" t="s">
        <v>50</v>
      </c>
      <c r="C1263">
        <v>0.399572</v>
      </c>
      <c r="D1263">
        <f t="shared" si="58"/>
        <v>0.0358757</v>
      </c>
      <c r="E1263">
        <f t="shared" si="59"/>
        <v>-0.000176599999999999</v>
      </c>
      <c r="F1263">
        <f t="shared" si="60"/>
        <v>0.4352711</v>
      </c>
    </row>
    <row r="1264" spans="1:6">
      <c r="A1264">
        <v>2</v>
      </c>
      <c r="B1264" t="s">
        <v>398</v>
      </c>
      <c r="C1264">
        <v>0.166971</v>
      </c>
      <c r="D1264">
        <f t="shared" si="58"/>
        <v>0.0358757</v>
      </c>
      <c r="E1264">
        <f t="shared" si="59"/>
        <v>0.0656222</v>
      </c>
      <c r="F1264">
        <f t="shared" si="60"/>
        <v>0.2684689</v>
      </c>
    </row>
    <row r="1265" spans="1:6">
      <c r="A1265">
        <v>2</v>
      </c>
      <c r="B1265" t="s">
        <v>111</v>
      </c>
      <c r="C1265">
        <v>0.270043</v>
      </c>
      <c r="D1265">
        <f t="shared" si="58"/>
        <v>0.0358757</v>
      </c>
      <c r="E1265">
        <f t="shared" si="59"/>
        <v>0.0799482</v>
      </c>
      <c r="F1265">
        <f t="shared" si="60"/>
        <v>0.3858669</v>
      </c>
    </row>
    <row r="1266" spans="1:6">
      <c r="A1266">
        <v>2</v>
      </c>
      <c r="B1266" t="s">
        <v>38</v>
      </c>
      <c r="C1266">
        <v>0.491057</v>
      </c>
      <c r="D1266">
        <f t="shared" si="58"/>
        <v>0.0358757</v>
      </c>
      <c r="E1266">
        <f t="shared" si="59"/>
        <v>0.0616684</v>
      </c>
      <c r="F1266">
        <f t="shared" si="60"/>
        <v>0.5886011</v>
      </c>
    </row>
    <row r="1267" spans="1:6">
      <c r="A1267">
        <v>2</v>
      </c>
      <c r="B1267" t="s">
        <v>50</v>
      </c>
      <c r="C1267">
        <v>0.381551</v>
      </c>
      <c r="D1267">
        <f t="shared" si="58"/>
        <v>0.0358757</v>
      </c>
      <c r="E1267">
        <f t="shared" si="59"/>
        <v>-0.000176599999999999</v>
      </c>
      <c r="F1267">
        <f t="shared" si="60"/>
        <v>0.4172501</v>
      </c>
    </row>
    <row r="1268" spans="1:6">
      <c r="A1268">
        <v>2</v>
      </c>
      <c r="B1268" t="s">
        <v>66</v>
      </c>
      <c r="C1268">
        <v>0.475466</v>
      </c>
      <c r="D1268">
        <f t="shared" si="58"/>
        <v>0.0358757</v>
      </c>
      <c r="E1268">
        <f t="shared" si="59"/>
        <v>0.000434400000000001</v>
      </c>
      <c r="F1268">
        <f t="shared" si="60"/>
        <v>0.5117761</v>
      </c>
    </row>
    <row r="1269" spans="1:6">
      <c r="A1269">
        <v>2</v>
      </c>
      <c r="B1269" t="s">
        <v>50</v>
      </c>
      <c r="C1269">
        <v>0.525971</v>
      </c>
      <c r="D1269">
        <f t="shared" si="58"/>
        <v>0.0358757</v>
      </c>
      <c r="E1269">
        <f t="shared" si="59"/>
        <v>-0.000176599999999999</v>
      </c>
      <c r="F1269">
        <f t="shared" si="60"/>
        <v>0.5616701</v>
      </c>
    </row>
    <row r="1270" spans="1:6">
      <c r="A1270">
        <v>2</v>
      </c>
      <c r="B1270" t="s">
        <v>50</v>
      </c>
      <c r="C1270">
        <v>0.603803</v>
      </c>
      <c r="D1270">
        <f t="shared" si="58"/>
        <v>0.0358757</v>
      </c>
      <c r="E1270">
        <f t="shared" si="59"/>
        <v>-0.000176599999999999</v>
      </c>
      <c r="F1270">
        <f t="shared" si="60"/>
        <v>0.6395021</v>
      </c>
    </row>
    <row r="1271" spans="1:6">
      <c r="A1271">
        <v>2</v>
      </c>
      <c r="B1271" t="s">
        <v>50</v>
      </c>
      <c r="C1271">
        <v>0.616414</v>
      </c>
      <c r="D1271">
        <f t="shared" si="58"/>
        <v>0.0358757</v>
      </c>
      <c r="E1271">
        <f t="shared" si="59"/>
        <v>-0.000176599999999999</v>
      </c>
      <c r="F1271">
        <f t="shared" si="60"/>
        <v>0.6521131</v>
      </c>
    </row>
    <row r="1272" spans="1:6">
      <c r="A1272">
        <v>2</v>
      </c>
      <c r="B1272" t="s">
        <v>45</v>
      </c>
      <c r="C1272">
        <v>0.464136</v>
      </c>
      <c r="D1272">
        <f t="shared" si="58"/>
        <v>0.0358757</v>
      </c>
      <c r="E1272">
        <f t="shared" si="59"/>
        <v>0.00773318</v>
      </c>
      <c r="F1272">
        <f t="shared" si="60"/>
        <v>0.50774488</v>
      </c>
    </row>
    <row r="1273" spans="1:6">
      <c r="A1273">
        <v>2</v>
      </c>
      <c r="B1273" t="s">
        <v>66</v>
      </c>
      <c r="C1273">
        <v>0.465985</v>
      </c>
      <c r="D1273">
        <f t="shared" si="58"/>
        <v>0.0358757</v>
      </c>
      <c r="E1273">
        <f t="shared" si="59"/>
        <v>0.000434400000000001</v>
      </c>
      <c r="F1273">
        <f t="shared" si="60"/>
        <v>0.5022951</v>
      </c>
    </row>
    <row r="1274" spans="1:6">
      <c r="A1274">
        <v>2</v>
      </c>
      <c r="B1274" t="s">
        <v>66</v>
      </c>
      <c r="C1274">
        <v>0.414732</v>
      </c>
      <c r="D1274">
        <f t="shared" si="58"/>
        <v>0.0358757</v>
      </c>
      <c r="E1274">
        <f t="shared" si="59"/>
        <v>0.000434400000000001</v>
      </c>
      <c r="F1274">
        <f t="shared" si="60"/>
        <v>0.4510421</v>
      </c>
    </row>
    <row r="1275" spans="1:6">
      <c r="A1275">
        <v>2</v>
      </c>
      <c r="B1275" t="s">
        <v>111</v>
      </c>
      <c r="C1275">
        <v>0.454502</v>
      </c>
      <c r="D1275">
        <f t="shared" si="58"/>
        <v>0.0358757</v>
      </c>
      <c r="E1275">
        <f t="shared" si="59"/>
        <v>0.0799482</v>
      </c>
      <c r="F1275">
        <f t="shared" si="60"/>
        <v>0.5703259</v>
      </c>
    </row>
    <row r="1276" spans="1:6">
      <c r="A1276">
        <v>2</v>
      </c>
      <c r="B1276" t="s">
        <v>66</v>
      </c>
      <c r="C1276">
        <v>0.450254</v>
      </c>
      <c r="D1276">
        <f t="shared" si="58"/>
        <v>0.0358757</v>
      </c>
      <c r="E1276">
        <f t="shared" si="59"/>
        <v>0.000434400000000001</v>
      </c>
      <c r="F1276">
        <f t="shared" si="60"/>
        <v>0.4865641</v>
      </c>
    </row>
    <row r="1277" spans="1:6">
      <c r="A1277">
        <v>2</v>
      </c>
      <c r="B1277" t="s">
        <v>50</v>
      </c>
      <c r="C1277">
        <v>0.406106</v>
      </c>
      <c r="D1277">
        <f t="shared" si="58"/>
        <v>0.0358757</v>
      </c>
      <c r="E1277">
        <f t="shared" si="59"/>
        <v>-0.000176599999999999</v>
      </c>
      <c r="F1277">
        <f t="shared" si="60"/>
        <v>0.4418051</v>
      </c>
    </row>
    <row r="1278" spans="1:6">
      <c r="A1278">
        <v>2</v>
      </c>
      <c r="B1278" t="s">
        <v>50</v>
      </c>
      <c r="C1278">
        <v>0.346923</v>
      </c>
      <c r="D1278">
        <f t="shared" si="58"/>
        <v>0.0358757</v>
      </c>
      <c r="E1278">
        <f t="shared" si="59"/>
        <v>-0.000176599999999999</v>
      </c>
      <c r="F1278">
        <f t="shared" si="60"/>
        <v>0.3826221</v>
      </c>
    </row>
    <row r="1279" spans="1:6">
      <c r="A1279">
        <v>2</v>
      </c>
      <c r="B1279" t="s">
        <v>66</v>
      </c>
      <c r="C1279">
        <v>0.320709</v>
      </c>
      <c r="D1279">
        <f t="shared" si="58"/>
        <v>0.0358757</v>
      </c>
      <c r="E1279">
        <f t="shared" si="59"/>
        <v>0.000434400000000001</v>
      </c>
      <c r="F1279">
        <f t="shared" si="60"/>
        <v>0.3570191</v>
      </c>
    </row>
    <row r="1280" spans="1:6">
      <c r="A1280">
        <v>2</v>
      </c>
      <c r="B1280" t="s">
        <v>66</v>
      </c>
      <c r="C1280">
        <v>0.438704</v>
      </c>
      <c r="D1280">
        <f t="shared" si="58"/>
        <v>0.0358757</v>
      </c>
      <c r="E1280">
        <f t="shared" si="59"/>
        <v>0.000434400000000001</v>
      </c>
      <c r="F1280">
        <f t="shared" si="60"/>
        <v>0.4750141</v>
      </c>
    </row>
    <row r="1281" spans="1:6">
      <c r="A1281">
        <v>2</v>
      </c>
      <c r="B1281" t="s">
        <v>38</v>
      </c>
      <c r="C1281">
        <v>0.0460393</v>
      </c>
      <c r="D1281">
        <f t="shared" si="58"/>
        <v>0.0358757</v>
      </c>
      <c r="E1281">
        <f t="shared" si="59"/>
        <v>0.0616684</v>
      </c>
      <c r="F1281">
        <f t="shared" si="60"/>
        <v>0.1435834</v>
      </c>
    </row>
    <row r="1282" spans="1:6">
      <c r="A1282">
        <v>2</v>
      </c>
      <c r="B1282" t="s">
        <v>66</v>
      </c>
      <c r="C1282">
        <v>0.392128</v>
      </c>
      <c r="D1282">
        <f t="shared" si="58"/>
        <v>0.0358757</v>
      </c>
      <c r="E1282">
        <f t="shared" si="59"/>
        <v>0.000434400000000001</v>
      </c>
      <c r="F1282">
        <f t="shared" si="60"/>
        <v>0.4284381</v>
      </c>
    </row>
    <row r="1283" spans="1:6">
      <c r="A1283">
        <v>2</v>
      </c>
      <c r="B1283" t="s">
        <v>50</v>
      </c>
      <c r="C1283">
        <v>0.59047</v>
      </c>
      <c r="D1283">
        <f t="shared" ref="D1283:D1346" si="61">VLOOKUP(A1283,J:L,3,0)</f>
        <v>0.0358757</v>
      </c>
      <c r="E1283">
        <f t="shared" ref="E1283:E1346" si="62">VLOOKUP(B1283,J:L,3,0)</f>
        <v>-0.000176599999999999</v>
      </c>
      <c r="F1283">
        <f t="shared" ref="F1283:F1346" si="63">C1283+D1283+E1283</f>
        <v>0.6261691</v>
      </c>
    </row>
    <row r="1284" spans="1:6">
      <c r="A1284">
        <v>2</v>
      </c>
      <c r="B1284" t="s">
        <v>177</v>
      </c>
      <c r="C1284">
        <v>0.638141</v>
      </c>
      <c r="D1284">
        <f t="shared" si="61"/>
        <v>0.0358757</v>
      </c>
      <c r="E1284">
        <f t="shared" si="62"/>
        <v>0</v>
      </c>
      <c r="F1284">
        <f t="shared" si="63"/>
        <v>0.6740167</v>
      </c>
    </row>
    <row r="1285" spans="1:6">
      <c r="A1285">
        <v>2</v>
      </c>
      <c r="B1285" t="s">
        <v>50</v>
      </c>
      <c r="C1285">
        <v>0.435176</v>
      </c>
      <c r="D1285">
        <f t="shared" si="61"/>
        <v>0.0358757</v>
      </c>
      <c r="E1285">
        <f t="shared" si="62"/>
        <v>-0.000176599999999999</v>
      </c>
      <c r="F1285">
        <f t="shared" si="63"/>
        <v>0.4708751</v>
      </c>
    </row>
    <row r="1286" spans="1:6">
      <c r="A1286">
        <v>2</v>
      </c>
      <c r="B1286" t="s">
        <v>66</v>
      </c>
      <c r="C1286">
        <v>0.508236</v>
      </c>
      <c r="D1286">
        <f t="shared" si="61"/>
        <v>0.0358757</v>
      </c>
      <c r="E1286">
        <f t="shared" si="62"/>
        <v>0.000434400000000001</v>
      </c>
      <c r="F1286">
        <f t="shared" si="63"/>
        <v>0.5445461</v>
      </c>
    </row>
    <row r="1287" spans="1:6">
      <c r="A1287">
        <v>2</v>
      </c>
      <c r="B1287" t="s">
        <v>50</v>
      </c>
      <c r="C1287">
        <v>0.332854</v>
      </c>
      <c r="D1287">
        <f t="shared" si="61"/>
        <v>0.0358757</v>
      </c>
      <c r="E1287">
        <f t="shared" si="62"/>
        <v>-0.000176599999999999</v>
      </c>
      <c r="F1287">
        <f t="shared" si="63"/>
        <v>0.3685531</v>
      </c>
    </row>
    <row r="1288" spans="1:6">
      <c r="A1288">
        <v>2</v>
      </c>
      <c r="B1288" t="s">
        <v>34</v>
      </c>
      <c r="C1288">
        <v>0.47744</v>
      </c>
      <c r="D1288">
        <f t="shared" si="61"/>
        <v>0.0358757</v>
      </c>
      <c r="E1288">
        <f t="shared" si="62"/>
        <v>0.0781381</v>
      </c>
      <c r="F1288">
        <f t="shared" si="63"/>
        <v>0.5914538</v>
      </c>
    </row>
    <row r="1289" spans="1:6">
      <c r="A1289">
        <v>2</v>
      </c>
      <c r="B1289" t="s">
        <v>42</v>
      </c>
      <c r="C1289">
        <v>0.632945</v>
      </c>
      <c r="D1289">
        <f t="shared" si="61"/>
        <v>0.0358757</v>
      </c>
      <c r="E1289">
        <f t="shared" si="62"/>
        <v>0.0296832</v>
      </c>
      <c r="F1289">
        <f t="shared" si="63"/>
        <v>0.6985039</v>
      </c>
    </row>
    <row r="1290" spans="1:6">
      <c r="A1290">
        <v>2</v>
      </c>
      <c r="B1290" t="s">
        <v>50</v>
      </c>
      <c r="C1290">
        <v>0.437288</v>
      </c>
      <c r="D1290">
        <f t="shared" si="61"/>
        <v>0.0358757</v>
      </c>
      <c r="E1290">
        <f t="shared" si="62"/>
        <v>-0.000176599999999999</v>
      </c>
      <c r="F1290">
        <f t="shared" si="63"/>
        <v>0.4729871</v>
      </c>
    </row>
    <row r="1291" spans="1:6">
      <c r="A1291">
        <v>2</v>
      </c>
      <c r="B1291" t="s">
        <v>66</v>
      </c>
      <c r="C1291">
        <v>0.509621</v>
      </c>
      <c r="D1291">
        <f t="shared" si="61"/>
        <v>0.0358757</v>
      </c>
      <c r="E1291">
        <f t="shared" si="62"/>
        <v>0.000434400000000001</v>
      </c>
      <c r="F1291">
        <f t="shared" si="63"/>
        <v>0.5459311</v>
      </c>
    </row>
    <row r="1292" spans="1:6">
      <c r="A1292">
        <v>2</v>
      </c>
      <c r="B1292" t="s">
        <v>50</v>
      </c>
      <c r="C1292">
        <v>0.394896</v>
      </c>
      <c r="D1292">
        <f t="shared" si="61"/>
        <v>0.0358757</v>
      </c>
      <c r="E1292">
        <f t="shared" si="62"/>
        <v>-0.000176599999999999</v>
      </c>
      <c r="F1292">
        <f t="shared" si="63"/>
        <v>0.4305951</v>
      </c>
    </row>
    <row r="1293" spans="1:6">
      <c r="A1293">
        <v>2</v>
      </c>
      <c r="B1293" t="s">
        <v>66</v>
      </c>
      <c r="C1293">
        <v>0.384981</v>
      </c>
      <c r="D1293">
        <f t="shared" si="61"/>
        <v>0.0358757</v>
      </c>
      <c r="E1293">
        <f t="shared" si="62"/>
        <v>0.000434400000000001</v>
      </c>
      <c r="F1293">
        <f t="shared" si="63"/>
        <v>0.4212911</v>
      </c>
    </row>
    <row r="1294" spans="1:6">
      <c r="A1294">
        <v>2</v>
      </c>
      <c r="B1294" t="s">
        <v>50</v>
      </c>
      <c r="C1294">
        <v>0.453128</v>
      </c>
      <c r="D1294">
        <f t="shared" si="61"/>
        <v>0.0358757</v>
      </c>
      <c r="E1294">
        <f t="shared" si="62"/>
        <v>-0.000176599999999999</v>
      </c>
      <c r="F1294">
        <f t="shared" si="63"/>
        <v>0.4888271</v>
      </c>
    </row>
    <row r="1295" spans="1:6">
      <c r="A1295">
        <v>2</v>
      </c>
      <c r="B1295" t="s">
        <v>60</v>
      </c>
      <c r="C1295">
        <v>0.422041</v>
      </c>
      <c r="D1295">
        <f t="shared" si="61"/>
        <v>0.0358757</v>
      </c>
      <c r="E1295">
        <f t="shared" si="62"/>
        <v>0.0538312</v>
      </c>
      <c r="F1295">
        <f t="shared" si="63"/>
        <v>0.5117479</v>
      </c>
    </row>
    <row r="1296" spans="1:6">
      <c r="A1296">
        <v>2</v>
      </c>
      <c r="B1296" t="s">
        <v>66</v>
      </c>
      <c r="C1296">
        <v>0.405579</v>
      </c>
      <c r="D1296">
        <f t="shared" si="61"/>
        <v>0.0358757</v>
      </c>
      <c r="E1296">
        <f t="shared" si="62"/>
        <v>0.000434400000000001</v>
      </c>
      <c r="F1296">
        <f t="shared" si="63"/>
        <v>0.4418891</v>
      </c>
    </row>
    <row r="1297" spans="1:6">
      <c r="A1297">
        <v>2</v>
      </c>
      <c r="B1297" t="s">
        <v>398</v>
      </c>
      <c r="C1297">
        <v>0.22089</v>
      </c>
      <c r="D1297">
        <f t="shared" si="61"/>
        <v>0.0358757</v>
      </c>
      <c r="E1297">
        <f t="shared" si="62"/>
        <v>0.0656222</v>
      </c>
      <c r="F1297">
        <f t="shared" si="63"/>
        <v>0.3223879</v>
      </c>
    </row>
    <row r="1298" spans="1:6">
      <c r="A1298">
        <v>2</v>
      </c>
      <c r="B1298" t="s">
        <v>177</v>
      </c>
      <c r="C1298">
        <v>0.421066</v>
      </c>
      <c r="D1298">
        <f t="shared" si="61"/>
        <v>0.0358757</v>
      </c>
      <c r="E1298">
        <f t="shared" si="62"/>
        <v>0</v>
      </c>
      <c r="F1298">
        <f t="shared" si="63"/>
        <v>0.4569417</v>
      </c>
    </row>
    <row r="1299" spans="1:6">
      <c r="A1299">
        <v>2</v>
      </c>
      <c r="B1299" t="s">
        <v>34</v>
      </c>
      <c r="C1299">
        <v>0.244894</v>
      </c>
      <c r="D1299">
        <f t="shared" si="61"/>
        <v>0.0358757</v>
      </c>
      <c r="E1299">
        <f t="shared" si="62"/>
        <v>0.0781381</v>
      </c>
      <c r="F1299">
        <f t="shared" si="63"/>
        <v>0.3589078</v>
      </c>
    </row>
    <row r="1300" spans="1:6">
      <c r="A1300">
        <v>2</v>
      </c>
      <c r="B1300" t="s">
        <v>50</v>
      </c>
      <c r="C1300">
        <v>0.342828</v>
      </c>
      <c r="D1300">
        <f t="shared" si="61"/>
        <v>0.0358757</v>
      </c>
      <c r="E1300">
        <f t="shared" si="62"/>
        <v>-0.000176599999999999</v>
      </c>
      <c r="F1300">
        <f t="shared" si="63"/>
        <v>0.3785271</v>
      </c>
    </row>
    <row r="1301" spans="1:6">
      <c r="A1301">
        <v>2</v>
      </c>
      <c r="B1301" t="s">
        <v>50</v>
      </c>
      <c r="C1301">
        <v>0.52356</v>
      </c>
      <c r="D1301">
        <f t="shared" si="61"/>
        <v>0.0358757</v>
      </c>
      <c r="E1301">
        <f t="shared" si="62"/>
        <v>-0.000176599999999999</v>
      </c>
      <c r="F1301">
        <f t="shared" si="63"/>
        <v>0.5592591</v>
      </c>
    </row>
    <row r="1302" spans="1:6">
      <c r="A1302">
        <v>2</v>
      </c>
      <c r="B1302" t="s">
        <v>111</v>
      </c>
      <c r="C1302">
        <v>0.130178</v>
      </c>
      <c r="D1302">
        <f t="shared" si="61"/>
        <v>0.0358757</v>
      </c>
      <c r="E1302">
        <f t="shared" si="62"/>
        <v>0.0799482</v>
      </c>
      <c r="F1302">
        <f t="shared" si="63"/>
        <v>0.2460019</v>
      </c>
    </row>
    <row r="1303" spans="1:6">
      <c r="A1303">
        <v>2</v>
      </c>
      <c r="B1303" t="s">
        <v>50</v>
      </c>
      <c r="C1303">
        <v>0.536394</v>
      </c>
      <c r="D1303">
        <f t="shared" si="61"/>
        <v>0.0358757</v>
      </c>
      <c r="E1303">
        <f t="shared" si="62"/>
        <v>-0.000176599999999999</v>
      </c>
      <c r="F1303">
        <f t="shared" si="63"/>
        <v>0.5720931</v>
      </c>
    </row>
    <row r="1304" spans="1:6">
      <c r="A1304">
        <v>2</v>
      </c>
      <c r="B1304" t="s">
        <v>50</v>
      </c>
      <c r="C1304">
        <v>0.309139</v>
      </c>
      <c r="D1304">
        <f t="shared" si="61"/>
        <v>0.0358757</v>
      </c>
      <c r="E1304">
        <f t="shared" si="62"/>
        <v>-0.000176599999999999</v>
      </c>
      <c r="F1304">
        <f t="shared" si="63"/>
        <v>0.3448381</v>
      </c>
    </row>
    <row r="1305" spans="1:6">
      <c r="A1305">
        <v>2</v>
      </c>
      <c r="B1305" t="s">
        <v>34</v>
      </c>
      <c r="C1305">
        <v>0.0995235</v>
      </c>
      <c r="D1305">
        <f t="shared" si="61"/>
        <v>0.0358757</v>
      </c>
      <c r="E1305">
        <f t="shared" si="62"/>
        <v>0.0781381</v>
      </c>
      <c r="F1305">
        <f t="shared" si="63"/>
        <v>0.2135373</v>
      </c>
    </row>
    <row r="1306" spans="1:6">
      <c r="A1306">
        <v>2</v>
      </c>
      <c r="B1306" t="s">
        <v>34</v>
      </c>
      <c r="C1306">
        <v>0.219953</v>
      </c>
      <c r="D1306">
        <f t="shared" si="61"/>
        <v>0.0358757</v>
      </c>
      <c r="E1306">
        <f t="shared" si="62"/>
        <v>0.0781381</v>
      </c>
      <c r="F1306">
        <f t="shared" si="63"/>
        <v>0.3339668</v>
      </c>
    </row>
    <row r="1307" spans="1:6">
      <c r="A1307">
        <v>2</v>
      </c>
      <c r="B1307" t="s">
        <v>50</v>
      </c>
      <c r="C1307">
        <v>0.403034</v>
      </c>
      <c r="D1307">
        <f t="shared" si="61"/>
        <v>0.0358757</v>
      </c>
      <c r="E1307">
        <f t="shared" si="62"/>
        <v>-0.000176599999999999</v>
      </c>
      <c r="F1307">
        <f t="shared" si="63"/>
        <v>0.4387331</v>
      </c>
    </row>
    <row r="1308" spans="1:6">
      <c r="A1308">
        <v>2</v>
      </c>
      <c r="B1308" t="s">
        <v>50</v>
      </c>
      <c r="C1308">
        <v>0.467725</v>
      </c>
      <c r="D1308">
        <f t="shared" si="61"/>
        <v>0.0358757</v>
      </c>
      <c r="E1308">
        <f t="shared" si="62"/>
        <v>-0.000176599999999999</v>
      </c>
      <c r="F1308">
        <f t="shared" si="63"/>
        <v>0.5034241</v>
      </c>
    </row>
    <row r="1309" spans="1:6">
      <c r="A1309">
        <v>2</v>
      </c>
      <c r="B1309" t="s">
        <v>50</v>
      </c>
      <c r="C1309">
        <v>0.558374</v>
      </c>
      <c r="D1309">
        <f t="shared" si="61"/>
        <v>0.0358757</v>
      </c>
      <c r="E1309">
        <f t="shared" si="62"/>
        <v>-0.000176599999999999</v>
      </c>
      <c r="F1309">
        <f t="shared" si="63"/>
        <v>0.5940731</v>
      </c>
    </row>
    <row r="1310" spans="1:6">
      <c r="A1310">
        <v>2</v>
      </c>
      <c r="B1310" t="s">
        <v>66</v>
      </c>
      <c r="C1310">
        <v>0.333429</v>
      </c>
      <c r="D1310">
        <f t="shared" si="61"/>
        <v>0.0358757</v>
      </c>
      <c r="E1310">
        <f t="shared" si="62"/>
        <v>0.000434400000000001</v>
      </c>
      <c r="F1310">
        <f t="shared" si="63"/>
        <v>0.3697391</v>
      </c>
    </row>
    <row r="1311" spans="1:6">
      <c r="A1311">
        <v>2</v>
      </c>
      <c r="B1311" t="s">
        <v>34</v>
      </c>
      <c r="C1311">
        <v>0.240336</v>
      </c>
      <c r="D1311">
        <f t="shared" si="61"/>
        <v>0.0358757</v>
      </c>
      <c r="E1311">
        <f t="shared" si="62"/>
        <v>0.0781381</v>
      </c>
      <c r="F1311">
        <f t="shared" si="63"/>
        <v>0.3543498</v>
      </c>
    </row>
    <row r="1312" spans="1:6">
      <c r="A1312">
        <v>2</v>
      </c>
      <c r="B1312" t="s">
        <v>50</v>
      </c>
      <c r="C1312">
        <v>0.379267</v>
      </c>
      <c r="D1312">
        <f t="shared" si="61"/>
        <v>0.0358757</v>
      </c>
      <c r="E1312">
        <f t="shared" si="62"/>
        <v>-0.000176599999999999</v>
      </c>
      <c r="F1312">
        <f t="shared" si="63"/>
        <v>0.4149661</v>
      </c>
    </row>
    <row r="1313" spans="1:6">
      <c r="A1313">
        <v>2</v>
      </c>
      <c r="B1313" t="s">
        <v>34</v>
      </c>
      <c r="C1313">
        <v>0.340612</v>
      </c>
      <c r="D1313">
        <f t="shared" si="61"/>
        <v>0.0358757</v>
      </c>
      <c r="E1313">
        <f t="shared" si="62"/>
        <v>0.0781381</v>
      </c>
      <c r="F1313">
        <f t="shared" si="63"/>
        <v>0.4546258</v>
      </c>
    </row>
    <row r="1314" spans="1:6">
      <c r="A1314">
        <v>2</v>
      </c>
      <c r="B1314" t="s">
        <v>38</v>
      </c>
      <c r="C1314">
        <v>0.128153</v>
      </c>
      <c r="D1314">
        <f t="shared" si="61"/>
        <v>0.0358757</v>
      </c>
      <c r="E1314">
        <f t="shared" si="62"/>
        <v>0.0616684</v>
      </c>
      <c r="F1314">
        <f t="shared" si="63"/>
        <v>0.2256971</v>
      </c>
    </row>
    <row r="1315" spans="1:6">
      <c r="A1315">
        <v>2</v>
      </c>
      <c r="B1315" t="s">
        <v>45</v>
      </c>
      <c r="C1315">
        <v>0.431658</v>
      </c>
      <c r="D1315">
        <f t="shared" si="61"/>
        <v>0.0358757</v>
      </c>
      <c r="E1315">
        <f t="shared" si="62"/>
        <v>0.00773318</v>
      </c>
      <c r="F1315">
        <f t="shared" si="63"/>
        <v>0.47526688</v>
      </c>
    </row>
    <row r="1316" spans="1:6">
      <c r="A1316">
        <v>2</v>
      </c>
      <c r="B1316" t="s">
        <v>111</v>
      </c>
      <c r="C1316">
        <v>0.0629343</v>
      </c>
      <c r="D1316">
        <f t="shared" si="61"/>
        <v>0.0358757</v>
      </c>
      <c r="E1316">
        <f t="shared" si="62"/>
        <v>0.0799482</v>
      </c>
      <c r="F1316">
        <f t="shared" si="63"/>
        <v>0.1787582</v>
      </c>
    </row>
    <row r="1317" spans="1:6">
      <c r="A1317">
        <v>2</v>
      </c>
      <c r="B1317" t="s">
        <v>50</v>
      </c>
      <c r="C1317">
        <v>0.61555</v>
      </c>
      <c r="D1317">
        <f t="shared" si="61"/>
        <v>0.0358757</v>
      </c>
      <c r="E1317">
        <f t="shared" si="62"/>
        <v>-0.000176599999999999</v>
      </c>
      <c r="F1317">
        <f t="shared" si="63"/>
        <v>0.6512491</v>
      </c>
    </row>
    <row r="1318" spans="1:6">
      <c r="A1318">
        <v>2</v>
      </c>
      <c r="B1318" t="s">
        <v>34</v>
      </c>
      <c r="C1318">
        <v>0.33316</v>
      </c>
      <c r="D1318">
        <f t="shared" si="61"/>
        <v>0.0358757</v>
      </c>
      <c r="E1318">
        <f t="shared" si="62"/>
        <v>0.0781381</v>
      </c>
      <c r="F1318">
        <f t="shared" si="63"/>
        <v>0.4471738</v>
      </c>
    </row>
    <row r="1319" spans="1:6">
      <c r="A1319">
        <v>2</v>
      </c>
      <c r="B1319" t="s">
        <v>50</v>
      </c>
      <c r="C1319">
        <v>0.56574</v>
      </c>
      <c r="D1319">
        <f t="shared" si="61"/>
        <v>0.0358757</v>
      </c>
      <c r="E1319">
        <f t="shared" si="62"/>
        <v>-0.000176599999999999</v>
      </c>
      <c r="F1319">
        <f t="shared" si="63"/>
        <v>0.6014391</v>
      </c>
    </row>
    <row r="1320" spans="1:6">
      <c r="A1320">
        <v>2</v>
      </c>
      <c r="B1320" t="s">
        <v>50</v>
      </c>
      <c r="C1320">
        <v>0.457552</v>
      </c>
      <c r="D1320">
        <f t="shared" si="61"/>
        <v>0.0358757</v>
      </c>
      <c r="E1320">
        <f t="shared" si="62"/>
        <v>-0.000176599999999999</v>
      </c>
      <c r="F1320">
        <f t="shared" si="63"/>
        <v>0.4932511</v>
      </c>
    </row>
    <row r="1321" spans="1:6">
      <c r="A1321">
        <v>2</v>
      </c>
      <c r="B1321" t="s">
        <v>50</v>
      </c>
      <c r="C1321">
        <v>0.227355</v>
      </c>
      <c r="D1321">
        <f t="shared" si="61"/>
        <v>0.0358757</v>
      </c>
      <c r="E1321">
        <f t="shared" si="62"/>
        <v>-0.000176599999999999</v>
      </c>
      <c r="F1321">
        <f t="shared" si="63"/>
        <v>0.2630541</v>
      </c>
    </row>
    <row r="1322" spans="1:6">
      <c r="A1322">
        <v>2</v>
      </c>
      <c r="B1322" t="s">
        <v>50</v>
      </c>
      <c r="C1322">
        <v>0.258605</v>
      </c>
      <c r="D1322">
        <f t="shared" si="61"/>
        <v>0.0358757</v>
      </c>
      <c r="E1322">
        <f t="shared" si="62"/>
        <v>-0.000176599999999999</v>
      </c>
      <c r="F1322">
        <f t="shared" si="63"/>
        <v>0.2943041</v>
      </c>
    </row>
    <row r="1323" spans="1:6">
      <c r="A1323">
        <v>2</v>
      </c>
      <c r="B1323" t="s">
        <v>45</v>
      </c>
      <c r="C1323">
        <v>0.466248</v>
      </c>
      <c r="D1323">
        <f t="shared" si="61"/>
        <v>0.0358757</v>
      </c>
      <c r="E1323">
        <f t="shared" si="62"/>
        <v>0.00773318</v>
      </c>
      <c r="F1323">
        <f t="shared" si="63"/>
        <v>0.50985688</v>
      </c>
    </row>
    <row r="1324" spans="1:6">
      <c r="A1324">
        <v>2</v>
      </c>
      <c r="B1324" t="s">
        <v>111</v>
      </c>
      <c r="C1324">
        <v>0.184826</v>
      </c>
      <c r="D1324">
        <f t="shared" si="61"/>
        <v>0.0358757</v>
      </c>
      <c r="E1324">
        <f t="shared" si="62"/>
        <v>0.0799482</v>
      </c>
      <c r="F1324">
        <f t="shared" si="63"/>
        <v>0.3006499</v>
      </c>
    </row>
    <row r="1325" spans="1:6">
      <c r="A1325">
        <v>2</v>
      </c>
      <c r="B1325" t="s">
        <v>50</v>
      </c>
      <c r="C1325">
        <v>0.484451</v>
      </c>
      <c r="D1325">
        <f t="shared" si="61"/>
        <v>0.0358757</v>
      </c>
      <c r="E1325">
        <f t="shared" si="62"/>
        <v>-0.000176599999999999</v>
      </c>
      <c r="F1325">
        <f t="shared" si="63"/>
        <v>0.5201501</v>
      </c>
    </row>
    <row r="1326" spans="1:6">
      <c r="A1326">
        <v>2</v>
      </c>
      <c r="B1326" t="s">
        <v>177</v>
      </c>
      <c r="C1326">
        <v>0.390546</v>
      </c>
      <c r="D1326">
        <f t="shared" si="61"/>
        <v>0.0358757</v>
      </c>
      <c r="E1326">
        <f t="shared" si="62"/>
        <v>0</v>
      </c>
      <c r="F1326">
        <f t="shared" si="63"/>
        <v>0.4264217</v>
      </c>
    </row>
    <row r="1327" spans="1:6">
      <c r="A1327">
        <v>2</v>
      </c>
      <c r="B1327" t="s">
        <v>50</v>
      </c>
      <c r="C1327">
        <v>0.485684</v>
      </c>
      <c r="D1327">
        <f t="shared" si="61"/>
        <v>0.0358757</v>
      </c>
      <c r="E1327">
        <f t="shared" si="62"/>
        <v>-0.000176599999999999</v>
      </c>
      <c r="F1327">
        <f t="shared" si="63"/>
        <v>0.5213831</v>
      </c>
    </row>
    <row r="1328" spans="1:6">
      <c r="A1328">
        <v>2</v>
      </c>
      <c r="B1328" t="s">
        <v>177</v>
      </c>
      <c r="C1328">
        <v>0.542861</v>
      </c>
      <c r="D1328">
        <f t="shared" si="61"/>
        <v>0.0358757</v>
      </c>
      <c r="E1328">
        <f t="shared" si="62"/>
        <v>0</v>
      </c>
      <c r="F1328">
        <f t="shared" si="63"/>
        <v>0.5787367</v>
      </c>
    </row>
    <row r="1329" spans="1:6">
      <c r="A1329">
        <v>2</v>
      </c>
      <c r="B1329" t="s">
        <v>177</v>
      </c>
      <c r="C1329">
        <v>0.697068</v>
      </c>
      <c r="D1329">
        <f t="shared" si="61"/>
        <v>0.0358757</v>
      </c>
      <c r="E1329">
        <f t="shared" si="62"/>
        <v>0</v>
      </c>
      <c r="F1329">
        <f t="shared" si="63"/>
        <v>0.7329437</v>
      </c>
    </row>
    <row r="1330" spans="1:6">
      <c r="A1330">
        <v>2</v>
      </c>
      <c r="B1330" t="s">
        <v>34</v>
      </c>
      <c r="C1330">
        <v>0.425686</v>
      </c>
      <c r="D1330">
        <f t="shared" si="61"/>
        <v>0.0358757</v>
      </c>
      <c r="E1330">
        <f t="shared" si="62"/>
        <v>0.0781381</v>
      </c>
      <c r="F1330">
        <f t="shared" si="63"/>
        <v>0.5396998</v>
      </c>
    </row>
    <row r="1331" spans="1:6">
      <c r="A1331">
        <v>1</v>
      </c>
      <c r="B1331" t="s">
        <v>398</v>
      </c>
      <c r="C1331">
        <v>0.465624</v>
      </c>
      <c r="D1331">
        <f t="shared" si="61"/>
        <v>0</v>
      </c>
      <c r="E1331">
        <f t="shared" si="62"/>
        <v>0.0656222</v>
      </c>
      <c r="F1331">
        <f t="shared" si="63"/>
        <v>0.5312462</v>
      </c>
    </row>
    <row r="1332" spans="1:6">
      <c r="A1332">
        <v>2</v>
      </c>
      <c r="B1332" t="s">
        <v>177</v>
      </c>
      <c r="C1332">
        <v>0.499208</v>
      </c>
      <c r="D1332">
        <f t="shared" si="61"/>
        <v>0.0358757</v>
      </c>
      <c r="E1332">
        <f t="shared" si="62"/>
        <v>0</v>
      </c>
      <c r="F1332">
        <f t="shared" si="63"/>
        <v>0.5350837</v>
      </c>
    </row>
    <row r="1333" spans="1:6">
      <c r="A1333">
        <v>2</v>
      </c>
      <c r="B1333" t="s">
        <v>111</v>
      </c>
      <c r="C1333">
        <v>0.159517</v>
      </c>
      <c r="D1333">
        <f t="shared" si="61"/>
        <v>0.0358757</v>
      </c>
      <c r="E1333">
        <f t="shared" si="62"/>
        <v>0.0799482</v>
      </c>
      <c r="F1333">
        <f t="shared" si="63"/>
        <v>0.2753409</v>
      </c>
    </row>
    <row r="1334" spans="1:6">
      <c r="A1334">
        <v>2</v>
      </c>
      <c r="B1334" t="s">
        <v>45</v>
      </c>
      <c r="C1334">
        <v>0.598296</v>
      </c>
      <c r="D1334">
        <f t="shared" si="61"/>
        <v>0.0358757</v>
      </c>
      <c r="E1334">
        <f t="shared" si="62"/>
        <v>0.00773318</v>
      </c>
      <c r="F1334">
        <f t="shared" si="63"/>
        <v>0.64190488</v>
      </c>
    </row>
    <row r="1335" spans="1:6">
      <c r="A1335">
        <v>2</v>
      </c>
      <c r="B1335" t="s">
        <v>38</v>
      </c>
      <c r="C1335">
        <v>0.232866</v>
      </c>
      <c r="D1335">
        <f t="shared" si="61"/>
        <v>0.0358757</v>
      </c>
      <c r="E1335">
        <f t="shared" si="62"/>
        <v>0.0616684</v>
      </c>
      <c r="F1335">
        <f t="shared" si="63"/>
        <v>0.3304101</v>
      </c>
    </row>
    <row r="1336" spans="1:6">
      <c r="A1336">
        <v>2</v>
      </c>
      <c r="B1336" t="s">
        <v>177</v>
      </c>
      <c r="C1336">
        <v>0.46803</v>
      </c>
      <c r="D1336">
        <f t="shared" si="61"/>
        <v>0.0358757</v>
      </c>
      <c r="E1336">
        <f t="shared" si="62"/>
        <v>0</v>
      </c>
      <c r="F1336">
        <f t="shared" si="63"/>
        <v>0.5039057</v>
      </c>
    </row>
    <row r="1337" spans="1:6">
      <c r="A1337">
        <v>2</v>
      </c>
      <c r="B1337" t="s">
        <v>45</v>
      </c>
      <c r="C1337">
        <v>0.612549</v>
      </c>
      <c r="D1337">
        <f t="shared" si="61"/>
        <v>0.0358757</v>
      </c>
      <c r="E1337">
        <f t="shared" si="62"/>
        <v>0.00773318</v>
      </c>
      <c r="F1337">
        <f t="shared" si="63"/>
        <v>0.65615788</v>
      </c>
    </row>
    <row r="1338" spans="1:6">
      <c r="A1338">
        <v>2</v>
      </c>
      <c r="B1338" t="s">
        <v>38</v>
      </c>
      <c r="C1338">
        <v>0.178015</v>
      </c>
      <c r="D1338">
        <f t="shared" si="61"/>
        <v>0.0358757</v>
      </c>
      <c r="E1338">
        <f t="shared" si="62"/>
        <v>0.0616684</v>
      </c>
      <c r="F1338">
        <f t="shared" si="63"/>
        <v>0.2755591</v>
      </c>
    </row>
    <row r="1339" spans="1:6">
      <c r="A1339">
        <v>2</v>
      </c>
      <c r="B1339" t="s">
        <v>177</v>
      </c>
      <c r="C1339">
        <v>0.500857</v>
      </c>
      <c r="D1339">
        <f t="shared" si="61"/>
        <v>0.0358757</v>
      </c>
      <c r="E1339">
        <f t="shared" si="62"/>
        <v>0</v>
      </c>
      <c r="F1339">
        <f t="shared" si="63"/>
        <v>0.5367327</v>
      </c>
    </row>
    <row r="1340" spans="1:6">
      <c r="A1340">
        <v>1</v>
      </c>
      <c r="B1340" t="s">
        <v>55</v>
      </c>
      <c r="C1340">
        <v>0.705136</v>
      </c>
      <c r="D1340">
        <f t="shared" si="61"/>
        <v>0</v>
      </c>
      <c r="E1340">
        <f t="shared" si="62"/>
        <v>0.0582037</v>
      </c>
      <c r="F1340">
        <f t="shared" si="63"/>
        <v>0.7633397</v>
      </c>
    </row>
    <row r="1341" spans="1:6">
      <c r="A1341">
        <v>1</v>
      </c>
      <c r="B1341" t="s">
        <v>111</v>
      </c>
      <c r="C1341">
        <v>0.493363</v>
      </c>
      <c r="D1341">
        <f t="shared" si="61"/>
        <v>0</v>
      </c>
      <c r="E1341">
        <f t="shared" si="62"/>
        <v>0.0799482</v>
      </c>
      <c r="F1341">
        <f t="shared" si="63"/>
        <v>0.5733112</v>
      </c>
    </row>
    <row r="1342" spans="1:6">
      <c r="A1342">
        <v>2</v>
      </c>
      <c r="B1342" t="s">
        <v>38</v>
      </c>
      <c r="C1342">
        <v>0.377235</v>
      </c>
      <c r="D1342">
        <f t="shared" si="61"/>
        <v>0.0358757</v>
      </c>
      <c r="E1342">
        <f t="shared" si="62"/>
        <v>0.0616684</v>
      </c>
      <c r="F1342">
        <f t="shared" si="63"/>
        <v>0.4747791</v>
      </c>
    </row>
    <row r="1343" spans="1:6">
      <c r="A1343">
        <v>1</v>
      </c>
      <c r="B1343" t="s">
        <v>50</v>
      </c>
      <c r="C1343">
        <v>0.225421</v>
      </c>
      <c r="D1343">
        <f t="shared" si="61"/>
        <v>0</v>
      </c>
      <c r="E1343">
        <f t="shared" si="62"/>
        <v>-0.000176599999999999</v>
      </c>
      <c r="F1343">
        <f t="shared" si="63"/>
        <v>0.2252444</v>
      </c>
    </row>
    <row r="1344" spans="1:6">
      <c r="A1344">
        <v>2</v>
      </c>
      <c r="B1344" t="s">
        <v>177</v>
      </c>
      <c r="C1344">
        <v>0.37015</v>
      </c>
      <c r="D1344">
        <f t="shared" si="61"/>
        <v>0.0358757</v>
      </c>
      <c r="E1344">
        <f t="shared" si="62"/>
        <v>0</v>
      </c>
      <c r="F1344">
        <f t="shared" si="63"/>
        <v>0.4060257</v>
      </c>
    </row>
    <row r="1345" spans="1:6">
      <c r="A1345">
        <v>1</v>
      </c>
      <c r="B1345" t="s">
        <v>398</v>
      </c>
      <c r="C1345">
        <v>0.19679</v>
      </c>
      <c r="D1345">
        <f t="shared" si="61"/>
        <v>0</v>
      </c>
      <c r="E1345">
        <f t="shared" si="62"/>
        <v>0.0656222</v>
      </c>
      <c r="F1345">
        <f t="shared" si="63"/>
        <v>0.2624122</v>
      </c>
    </row>
    <row r="1346" spans="1:6">
      <c r="A1346">
        <v>1</v>
      </c>
      <c r="B1346" t="s">
        <v>111</v>
      </c>
      <c r="C1346">
        <v>0.501316</v>
      </c>
      <c r="D1346">
        <f t="shared" si="61"/>
        <v>0</v>
      </c>
      <c r="E1346">
        <f t="shared" si="62"/>
        <v>0.0799482</v>
      </c>
      <c r="F1346">
        <f t="shared" si="63"/>
        <v>0.5812642</v>
      </c>
    </row>
    <row r="1347" spans="1:6">
      <c r="A1347">
        <v>1</v>
      </c>
      <c r="B1347" t="s">
        <v>398</v>
      </c>
      <c r="C1347">
        <v>0.652495</v>
      </c>
      <c r="D1347">
        <f>VLOOKUP(A1347,J:L,3,0)</f>
        <v>0</v>
      </c>
      <c r="E1347">
        <f>VLOOKUP(B1347,J:L,3,0)</f>
        <v>0.0656222</v>
      </c>
      <c r="F1347">
        <f t="shared" ref="F1347:F1364" si="64">C1347+D1347+E1347</f>
        <v>0.7181172</v>
      </c>
    </row>
    <row r="1348" spans="1:6">
      <c r="A1348">
        <v>2</v>
      </c>
      <c r="B1348" t="s">
        <v>177</v>
      </c>
      <c r="C1348">
        <v>0.56747</v>
      </c>
      <c r="D1348">
        <f>VLOOKUP(A1348,J:L,3,0)</f>
        <v>0.0358757</v>
      </c>
      <c r="E1348">
        <f>VLOOKUP(B1348,J:L,3,0)</f>
        <v>0</v>
      </c>
      <c r="F1348">
        <f t="shared" si="64"/>
        <v>0.6033457</v>
      </c>
    </row>
    <row r="1349" spans="1:6">
      <c r="A1349">
        <v>2</v>
      </c>
      <c r="B1349" t="s">
        <v>177</v>
      </c>
      <c r="C1349">
        <v>0.397244</v>
      </c>
      <c r="D1349">
        <f>VLOOKUP(A1349,J:L,3,0)</f>
        <v>0.0358757</v>
      </c>
      <c r="E1349">
        <f>VLOOKUP(B1349,J:L,3,0)</f>
        <v>0</v>
      </c>
      <c r="F1349">
        <f t="shared" si="64"/>
        <v>0.4331197</v>
      </c>
    </row>
    <row r="1350" spans="1:6">
      <c r="A1350">
        <v>2</v>
      </c>
      <c r="B1350" t="s">
        <v>177</v>
      </c>
      <c r="C1350">
        <v>0.373227</v>
      </c>
      <c r="D1350">
        <f>VLOOKUP(A1350,J:L,3,0)</f>
        <v>0.0358757</v>
      </c>
      <c r="E1350">
        <f>VLOOKUP(B1350,J:L,3,0)</f>
        <v>0</v>
      </c>
      <c r="F1350">
        <f t="shared" si="64"/>
        <v>0.4091027</v>
      </c>
    </row>
    <row r="1351" spans="1:6">
      <c r="A1351">
        <v>1</v>
      </c>
      <c r="B1351" t="s">
        <v>111</v>
      </c>
      <c r="C1351">
        <v>0.242605</v>
      </c>
      <c r="D1351">
        <f>VLOOKUP(A1351,J:L,3,0)</f>
        <v>0</v>
      </c>
      <c r="E1351">
        <f>VLOOKUP(B1351,J:L,3,0)</f>
        <v>0.0799482</v>
      </c>
      <c r="F1351">
        <f t="shared" si="64"/>
        <v>0.3225532</v>
      </c>
    </row>
    <row r="1352" spans="1:6">
      <c r="A1352">
        <v>1</v>
      </c>
      <c r="B1352" t="s">
        <v>924</v>
      </c>
      <c r="C1352">
        <v>0.600442</v>
      </c>
      <c r="D1352">
        <f>VLOOKUP(A1352,J:L,3,0)</f>
        <v>0</v>
      </c>
      <c r="E1352">
        <f>VLOOKUP(B1352,J:L,3,0)</f>
        <v>0.1031473</v>
      </c>
      <c r="F1352">
        <f t="shared" si="64"/>
        <v>0.7035893</v>
      </c>
    </row>
    <row r="1353" spans="1:6">
      <c r="A1353">
        <v>1</v>
      </c>
      <c r="B1353" t="s">
        <v>924</v>
      </c>
      <c r="C1353">
        <v>0.496294</v>
      </c>
      <c r="D1353">
        <f>VLOOKUP(A1353,J:L,3,0)</f>
        <v>0</v>
      </c>
      <c r="E1353">
        <f>VLOOKUP(B1353,J:L,3,0)</f>
        <v>0.1031473</v>
      </c>
      <c r="F1353">
        <f t="shared" si="64"/>
        <v>0.5994413</v>
      </c>
    </row>
    <row r="1354" spans="1:6">
      <c r="A1354">
        <v>1</v>
      </c>
      <c r="B1354" t="s">
        <v>111</v>
      </c>
      <c r="C1354">
        <v>0.461977</v>
      </c>
      <c r="D1354">
        <f>VLOOKUP(A1354,J:L,3,0)</f>
        <v>0</v>
      </c>
      <c r="E1354">
        <f>VLOOKUP(B1354,J:L,3,0)</f>
        <v>0.0799482</v>
      </c>
      <c r="F1354">
        <f t="shared" si="64"/>
        <v>0.5419252</v>
      </c>
    </row>
    <row r="1355" spans="1:6">
      <c r="A1355">
        <v>1</v>
      </c>
      <c r="B1355" t="s">
        <v>42</v>
      </c>
      <c r="C1355">
        <v>0.407091</v>
      </c>
      <c r="D1355">
        <f>VLOOKUP(A1355,J:L,3,0)</f>
        <v>0</v>
      </c>
      <c r="E1355">
        <f>VLOOKUP(B1355,J:L,3,0)</f>
        <v>0.0296832</v>
      </c>
      <c r="F1355">
        <f t="shared" si="64"/>
        <v>0.4367742</v>
      </c>
    </row>
    <row r="1356" spans="1:6">
      <c r="A1356">
        <v>2</v>
      </c>
      <c r="B1356" t="s">
        <v>60</v>
      </c>
      <c r="C1356">
        <v>0.57571</v>
      </c>
      <c r="D1356">
        <f>VLOOKUP(A1356,J:L,3,0)</f>
        <v>0.0358757</v>
      </c>
      <c r="E1356">
        <f>VLOOKUP(B1356,J:L,3,0)</f>
        <v>0.0538312</v>
      </c>
      <c r="F1356">
        <f t="shared" si="64"/>
        <v>0.6654169</v>
      </c>
    </row>
    <row r="1357" spans="1:6">
      <c r="A1357">
        <v>1</v>
      </c>
      <c r="B1357" t="s">
        <v>42</v>
      </c>
      <c r="C1357">
        <v>0.533899</v>
      </c>
      <c r="D1357">
        <f>VLOOKUP(A1357,J:L,3,0)</f>
        <v>0</v>
      </c>
      <c r="E1357">
        <f>VLOOKUP(B1357,J:L,3,0)</f>
        <v>0.0296832</v>
      </c>
      <c r="F1357">
        <f t="shared" si="64"/>
        <v>0.5635822</v>
      </c>
    </row>
    <row r="1358" spans="1:6">
      <c r="A1358">
        <v>1</v>
      </c>
      <c r="B1358" t="s">
        <v>34</v>
      </c>
      <c r="C1358">
        <v>0.851461</v>
      </c>
      <c r="D1358">
        <f>VLOOKUP(A1358,J:L,3,0)</f>
        <v>0</v>
      </c>
      <c r="E1358">
        <f>VLOOKUP(B1358,J:L,3,0)</f>
        <v>0.0781381</v>
      </c>
      <c r="F1358">
        <f t="shared" si="64"/>
        <v>0.9295991</v>
      </c>
    </row>
    <row r="1359" spans="1:6">
      <c r="A1359">
        <v>1</v>
      </c>
      <c r="B1359" t="s">
        <v>55</v>
      </c>
      <c r="C1359">
        <v>0.555994</v>
      </c>
      <c r="D1359">
        <f>VLOOKUP(A1359,J:L,3,0)</f>
        <v>0</v>
      </c>
      <c r="E1359">
        <f>VLOOKUP(B1359,J:L,3,0)</f>
        <v>0.0582037</v>
      </c>
      <c r="F1359">
        <f t="shared" si="64"/>
        <v>0.6141977</v>
      </c>
    </row>
    <row r="1360" spans="1:6">
      <c r="A1360">
        <v>1</v>
      </c>
      <c r="B1360" t="s">
        <v>398</v>
      </c>
      <c r="C1360">
        <v>0.46779</v>
      </c>
      <c r="D1360">
        <f>VLOOKUP(A1360,J:L,3,0)</f>
        <v>0</v>
      </c>
      <c r="E1360">
        <f>VLOOKUP(B1360,J:L,3,0)</f>
        <v>0.0656222</v>
      </c>
      <c r="F1360">
        <f t="shared" si="64"/>
        <v>0.5334122</v>
      </c>
    </row>
    <row r="1361" spans="1:6">
      <c r="A1361">
        <v>1</v>
      </c>
      <c r="B1361" t="s">
        <v>111</v>
      </c>
      <c r="C1361">
        <v>0.531472</v>
      </c>
      <c r="D1361">
        <f>VLOOKUP(A1361,J:L,3,0)</f>
        <v>0</v>
      </c>
      <c r="E1361">
        <f>VLOOKUP(B1361,J:L,3,0)</f>
        <v>0.0799482</v>
      </c>
      <c r="F1361">
        <f t="shared" si="64"/>
        <v>0.6114202</v>
      </c>
    </row>
    <row r="1362" spans="1:6">
      <c r="A1362">
        <v>1</v>
      </c>
      <c r="B1362" t="s">
        <v>60</v>
      </c>
      <c r="C1362">
        <v>0.319745</v>
      </c>
      <c r="D1362">
        <f>VLOOKUP(A1362,J:L,3,0)</f>
        <v>0</v>
      </c>
      <c r="E1362">
        <f>VLOOKUP(B1362,J:L,3,0)</f>
        <v>0.0538312</v>
      </c>
      <c r="F1362">
        <f t="shared" si="64"/>
        <v>0.3735762</v>
      </c>
    </row>
    <row r="1363" spans="1:6">
      <c r="A1363">
        <v>1</v>
      </c>
      <c r="B1363" t="s">
        <v>111</v>
      </c>
      <c r="C1363">
        <v>0.418354</v>
      </c>
      <c r="D1363">
        <f>VLOOKUP(A1363,J:L,3,0)</f>
        <v>0</v>
      </c>
      <c r="E1363">
        <f>VLOOKUP(B1363,J:L,3,0)</f>
        <v>0.0799482</v>
      </c>
      <c r="F1363">
        <f t="shared" si="64"/>
        <v>0.4983022</v>
      </c>
    </row>
    <row r="1364" spans="1:6">
      <c r="A1364">
        <v>1</v>
      </c>
      <c r="B1364" t="s">
        <v>111</v>
      </c>
      <c r="C1364">
        <v>0.82462</v>
      </c>
      <c r="D1364">
        <f>VLOOKUP(A1364,J:L,3,0)</f>
        <v>0</v>
      </c>
      <c r="E1364">
        <f>VLOOKUP(B1364,J:L,3,0)</f>
        <v>0.0799482</v>
      </c>
      <c r="F1364">
        <f t="shared" si="64"/>
        <v>0.9045682</v>
      </c>
    </row>
  </sheetData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364"/>
  <sheetViews>
    <sheetView topLeftCell="A1325" workbookViewId="0">
      <selection activeCell="F2" sqref="F2:F1364"/>
    </sheetView>
  </sheetViews>
  <sheetFormatPr defaultColWidth="8.72727272727273" defaultRowHeight="14"/>
  <cols>
    <col min="4" max="4" width="10.5454545454545"/>
    <col min="5" max="6" width="12.8181818181818"/>
    <col min="12" max="12" width="11.6363636363636" customWidth="1"/>
    <col min="13" max="13" width="12.8181818181818"/>
  </cols>
  <sheetData>
    <row r="1" spans="1:14">
      <c r="A1" t="s">
        <v>1</v>
      </c>
      <c r="B1" t="s">
        <v>2</v>
      </c>
      <c r="C1" t="s">
        <v>17</v>
      </c>
      <c r="D1" t="s">
        <v>1465</v>
      </c>
      <c r="E1" t="s">
        <v>1466</v>
      </c>
      <c r="F1" t="s">
        <v>1467</v>
      </c>
      <c r="K1" t="s">
        <v>1468</v>
      </c>
      <c r="L1" t="s">
        <v>1469</v>
      </c>
      <c r="N1" t="s">
        <v>1470</v>
      </c>
    </row>
    <row r="2" spans="1:14">
      <c r="A2">
        <v>3</v>
      </c>
      <c r="B2" t="s">
        <v>34</v>
      </c>
      <c r="C2">
        <v>0.468721</v>
      </c>
      <c r="D2">
        <f>VLOOKUP(A2,K:M,3,0)</f>
        <v>0.0523156</v>
      </c>
      <c r="E2">
        <f>VLOOKUP(B2,K:M,3,0)</f>
        <v>0.093862</v>
      </c>
      <c r="F2">
        <f>C2+D2+E2</f>
        <v>0.6148986</v>
      </c>
      <c r="K2" t="s">
        <v>1471</v>
      </c>
      <c r="L2">
        <v>0.393029</v>
      </c>
      <c r="N2">
        <v>0.0141391</v>
      </c>
    </row>
    <row r="3" spans="1:14">
      <c r="A3">
        <v>3</v>
      </c>
      <c r="B3" t="s">
        <v>38</v>
      </c>
      <c r="C3">
        <v>0.256743</v>
      </c>
      <c r="D3">
        <f t="shared" ref="D3:D66" si="0">VLOOKUP(A3,K:M,3,0)</f>
        <v>0.0523156</v>
      </c>
      <c r="E3">
        <f t="shared" ref="E3:E66" si="1">VLOOKUP(B3,K:M,3,0)</f>
        <v>0.0802821</v>
      </c>
      <c r="F3">
        <f t="shared" ref="F3:F66" si="2">C3+D3+E3</f>
        <v>0.3893407</v>
      </c>
      <c r="K3" s="1">
        <v>1</v>
      </c>
      <c r="L3">
        <v>0.0397615</v>
      </c>
      <c r="M3">
        <f>L3-0.0397615</f>
        <v>0</v>
      </c>
      <c r="N3">
        <v>0.013598</v>
      </c>
    </row>
    <row r="4" spans="1:14">
      <c r="A4">
        <v>2</v>
      </c>
      <c r="B4" t="s">
        <v>42</v>
      </c>
      <c r="C4">
        <v>0.568927</v>
      </c>
      <c r="D4">
        <f t="shared" si="0"/>
        <v>0.0240417</v>
      </c>
      <c r="E4">
        <f t="shared" si="1"/>
        <v>0.0821477</v>
      </c>
      <c r="F4">
        <f t="shared" si="2"/>
        <v>0.6751164</v>
      </c>
      <c r="K4" s="1">
        <v>2</v>
      </c>
      <c r="L4">
        <v>0.0638032</v>
      </c>
      <c r="M4">
        <f>L4-0.0397615</f>
        <v>0.0240417</v>
      </c>
      <c r="N4">
        <v>0.0102073</v>
      </c>
    </row>
    <row r="5" spans="1:14">
      <c r="A5">
        <v>2</v>
      </c>
      <c r="B5" t="s">
        <v>45</v>
      </c>
      <c r="C5">
        <v>0.484578</v>
      </c>
      <c r="D5">
        <f t="shared" si="0"/>
        <v>0.0240417</v>
      </c>
      <c r="E5">
        <f t="shared" si="1"/>
        <v>0.04595616</v>
      </c>
      <c r="F5">
        <f t="shared" si="2"/>
        <v>0.55457586</v>
      </c>
      <c r="K5" s="1">
        <v>3</v>
      </c>
      <c r="L5">
        <v>0.0920771</v>
      </c>
      <c r="M5">
        <f>L5-0.0397615</f>
        <v>0.0523156</v>
      </c>
      <c r="N5">
        <v>0.0096705</v>
      </c>
    </row>
    <row r="6" spans="1:14">
      <c r="A6">
        <v>1</v>
      </c>
      <c r="B6" t="s">
        <v>38</v>
      </c>
      <c r="C6">
        <v>0.506</v>
      </c>
      <c r="D6">
        <f t="shared" si="0"/>
        <v>0</v>
      </c>
      <c r="E6">
        <f t="shared" si="1"/>
        <v>0.0802821</v>
      </c>
      <c r="F6">
        <f t="shared" si="2"/>
        <v>0.5862821</v>
      </c>
      <c r="K6" s="1">
        <v>4</v>
      </c>
      <c r="L6">
        <v>0.0823985</v>
      </c>
      <c r="M6">
        <f>L6-0.0397615</f>
        <v>0.042637</v>
      </c>
      <c r="N6">
        <v>0.0125764</v>
      </c>
    </row>
    <row r="7" spans="1:14">
      <c r="A7">
        <v>2</v>
      </c>
      <c r="B7" t="s">
        <v>50</v>
      </c>
      <c r="C7">
        <v>0.745015</v>
      </c>
      <c r="D7">
        <f t="shared" si="0"/>
        <v>0.0240417</v>
      </c>
      <c r="E7">
        <f t="shared" si="1"/>
        <v>0.039657111</v>
      </c>
      <c r="F7">
        <f t="shared" si="2"/>
        <v>0.808713811</v>
      </c>
      <c r="K7" s="1" t="s">
        <v>144</v>
      </c>
      <c r="L7">
        <v>0.114988</v>
      </c>
      <c r="M7">
        <f>L7-0.0397615</f>
        <v>0.0752265</v>
      </c>
      <c r="N7">
        <v>0.0169493</v>
      </c>
    </row>
    <row r="8" spans="1:14">
      <c r="A8">
        <v>1</v>
      </c>
      <c r="B8" t="s">
        <v>45</v>
      </c>
      <c r="C8">
        <v>0.31392</v>
      </c>
      <c r="D8">
        <f t="shared" si="0"/>
        <v>0</v>
      </c>
      <c r="E8">
        <f t="shared" si="1"/>
        <v>0.04595616</v>
      </c>
      <c r="F8">
        <f t="shared" si="2"/>
        <v>0.35987616</v>
      </c>
      <c r="K8" s="1" t="s">
        <v>177</v>
      </c>
      <c r="L8">
        <v>-0.0389491</v>
      </c>
      <c r="M8">
        <f>L8--0.0389491</f>
        <v>0</v>
      </c>
      <c r="N8">
        <v>0.0164869</v>
      </c>
    </row>
    <row r="9" spans="1:14">
      <c r="A9">
        <v>1</v>
      </c>
      <c r="B9" t="s">
        <v>55</v>
      </c>
      <c r="C9">
        <v>0.516019</v>
      </c>
      <c r="D9">
        <f t="shared" si="0"/>
        <v>0</v>
      </c>
      <c r="E9">
        <f t="shared" si="1"/>
        <v>0.1049573</v>
      </c>
      <c r="F9">
        <f t="shared" si="2"/>
        <v>0.6209763</v>
      </c>
      <c r="K9" s="1" t="s">
        <v>45</v>
      </c>
      <c r="L9">
        <v>0.00700706</v>
      </c>
      <c r="M9">
        <f t="shared" ref="M9:M19" si="3">L9--0.0389491</f>
        <v>0.04595616</v>
      </c>
      <c r="N9">
        <v>0.0146563</v>
      </c>
    </row>
    <row r="10" spans="1:14">
      <c r="A10">
        <v>1</v>
      </c>
      <c r="B10" t="s">
        <v>45</v>
      </c>
      <c r="C10">
        <v>0.351376</v>
      </c>
      <c r="D10">
        <f t="shared" si="0"/>
        <v>0</v>
      </c>
      <c r="E10">
        <f t="shared" si="1"/>
        <v>0.04595616</v>
      </c>
      <c r="F10">
        <f t="shared" si="2"/>
        <v>0.39733216</v>
      </c>
      <c r="K10" s="1" t="s">
        <v>50</v>
      </c>
      <c r="L10">
        <v>0.000708011</v>
      </c>
      <c r="M10">
        <f t="shared" si="3"/>
        <v>0.039657111</v>
      </c>
      <c r="N10">
        <v>0.0133198</v>
      </c>
    </row>
    <row r="11" spans="1:14">
      <c r="A11">
        <v>1</v>
      </c>
      <c r="B11" t="s">
        <v>60</v>
      </c>
      <c r="C11">
        <v>0.581741</v>
      </c>
      <c r="D11">
        <f t="shared" si="0"/>
        <v>0</v>
      </c>
      <c r="E11">
        <f t="shared" si="1"/>
        <v>0.0699473</v>
      </c>
      <c r="F11">
        <f t="shared" si="2"/>
        <v>0.6516883</v>
      </c>
      <c r="K11" s="1" t="s">
        <v>66</v>
      </c>
      <c r="L11">
        <v>-0.0023679</v>
      </c>
      <c r="M11">
        <f t="shared" si="3"/>
        <v>0.0365812</v>
      </c>
      <c r="N11">
        <v>0.0127273</v>
      </c>
    </row>
    <row r="12" spans="1:14">
      <c r="A12">
        <v>1</v>
      </c>
      <c r="B12" t="s">
        <v>60</v>
      </c>
      <c r="C12">
        <v>0.350257</v>
      </c>
      <c r="D12">
        <f t="shared" si="0"/>
        <v>0</v>
      </c>
      <c r="E12">
        <f t="shared" si="1"/>
        <v>0.0699473</v>
      </c>
      <c r="F12">
        <f t="shared" si="2"/>
        <v>0.4202043</v>
      </c>
      <c r="K12" s="1" t="s">
        <v>42</v>
      </c>
      <c r="L12">
        <v>0.0431986</v>
      </c>
      <c r="M12">
        <f t="shared" si="3"/>
        <v>0.0821477</v>
      </c>
      <c r="N12">
        <v>0.0145769</v>
      </c>
    </row>
    <row r="13" spans="1:14">
      <c r="A13">
        <v>1</v>
      </c>
      <c r="B13" t="s">
        <v>45</v>
      </c>
      <c r="C13">
        <v>0.448488</v>
      </c>
      <c r="D13">
        <f t="shared" si="0"/>
        <v>0</v>
      </c>
      <c r="E13">
        <f t="shared" si="1"/>
        <v>0.04595616</v>
      </c>
      <c r="F13">
        <f t="shared" si="2"/>
        <v>0.49444416</v>
      </c>
      <c r="K13" s="1" t="s">
        <v>55</v>
      </c>
      <c r="L13">
        <v>0.0660082</v>
      </c>
      <c r="M13">
        <f t="shared" si="3"/>
        <v>0.1049573</v>
      </c>
      <c r="N13">
        <v>0.0147714</v>
      </c>
    </row>
    <row r="14" spans="1:14">
      <c r="A14">
        <v>1</v>
      </c>
      <c r="B14" t="s">
        <v>38</v>
      </c>
      <c r="C14">
        <v>0.735406</v>
      </c>
      <c r="D14">
        <f t="shared" si="0"/>
        <v>0</v>
      </c>
      <c r="E14">
        <f t="shared" si="1"/>
        <v>0.0802821</v>
      </c>
      <c r="F14">
        <f t="shared" si="2"/>
        <v>0.8156881</v>
      </c>
      <c r="K14" s="1" t="s">
        <v>60</v>
      </c>
      <c r="L14">
        <v>0.0309982</v>
      </c>
      <c r="M14">
        <f t="shared" si="3"/>
        <v>0.0699473</v>
      </c>
      <c r="N14">
        <v>0.0140675</v>
      </c>
    </row>
    <row r="15" spans="1:14">
      <c r="A15">
        <v>1</v>
      </c>
      <c r="B15" t="s">
        <v>66</v>
      </c>
      <c r="C15">
        <v>0.356405</v>
      </c>
      <c r="D15">
        <f t="shared" si="0"/>
        <v>0</v>
      </c>
      <c r="E15">
        <f t="shared" si="1"/>
        <v>0.0365812</v>
      </c>
      <c r="F15">
        <f t="shared" si="2"/>
        <v>0.3929862</v>
      </c>
      <c r="K15" s="1" t="s">
        <v>38</v>
      </c>
      <c r="L15">
        <v>0.041333</v>
      </c>
      <c r="M15">
        <f t="shared" si="3"/>
        <v>0.0802821</v>
      </c>
      <c r="N15">
        <v>0.0157179</v>
      </c>
    </row>
    <row r="16" spans="1:14">
      <c r="A16">
        <v>1</v>
      </c>
      <c r="B16" t="s">
        <v>42</v>
      </c>
      <c r="C16">
        <v>0.686505</v>
      </c>
      <c r="D16">
        <f t="shared" si="0"/>
        <v>0</v>
      </c>
      <c r="E16">
        <f t="shared" si="1"/>
        <v>0.0821477</v>
      </c>
      <c r="F16">
        <f t="shared" si="2"/>
        <v>0.7686527</v>
      </c>
      <c r="K16" s="1" t="s">
        <v>34</v>
      </c>
      <c r="L16">
        <v>0.0549129</v>
      </c>
      <c r="M16">
        <f t="shared" si="3"/>
        <v>0.093862</v>
      </c>
      <c r="N16">
        <v>0.0156563</v>
      </c>
    </row>
    <row r="17" spans="1:14">
      <c r="A17">
        <v>1</v>
      </c>
      <c r="B17" t="s">
        <v>45</v>
      </c>
      <c r="C17">
        <v>0.458296</v>
      </c>
      <c r="D17">
        <f t="shared" si="0"/>
        <v>0</v>
      </c>
      <c r="E17">
        <f t="shared" si="1"/>
        <v>0.04595616</v>
      </c>
      <c r="F17">
        <f t="shared" si="2"/>
        <v>0.50425216</v>
      </c>
      <c r="K17" s="1" t="s">
        <v>111</v>
      </c>
      <c r="L17">
        <v>0.0445726</v>
      </c>
      <c r="M17">
        <f t="shared" si="3"/>
        <v>0.0835217</v>
      </c>
      <c r="N17">
        <v>0.0176794</v>
      </c>
    </row>
    <row r="18" spans="1:14">
      <c r="A18">
        <v>1</v>
      </c>
      <c r="B18" t="s">
        <v>50</v>
      </c>
      <c r="C18">
        <v>0.660754</v>
      </c>
      <c r="D18">
        <f t="shared" si="0"/>
        <v>0</v>
      </c>
      <c r="E18">
        <f t="shared" si="1"/>
        <v>0.039657111</v>
      </c>
      <c r="F18">
        <f t="shared" si="2"/>
        <v>0.700411111</v>
      </c>
      <c r="K18" s="1" t="s">
        <v>398</v>
      </c>
      <c r="L18">
        <v>0.0692352</v>
      </c>
      <c r="M18">
        <f t="shared" si="3"/>
        <v>0.1081843</v>
      </c>
      <c r="N18">
        <v>0.0284716</v>
      </c>
    </row>
    <row r="19" spans="1:14">
      <c r="A19">
        <v>1</v>
      </c>
      <c r="B19" t="s">
        <v>45</v>
      </c>
      <c r="C19">
        <v>0.138159</v>
      </c>
      <c r="D19">
        <f t="shared" si="0"/>
        <v>0</v>
      </c>
      <c r="E19">
        <f t="shared" si="1"/>
        <v>0.04595616</v>
      </c>
      <c r="F19">
        <f t="shared" si="2"/>
        <v>0.18411516</v>
      </c>
      <c r="K19" s="1" t="s">
        <v>924</v>
      </c>
      <c r="L19">
        <v>0.0763719</v>
      </c>
      <c r="M19">
        <f t="shared" si="3"/>
        <v>0.115321</v>
      </c>
      <c r="N19">
        <v>0.0324501</v>
      </c>
    </row>
    <row r="20" spans="1:6">
      <c r="A20">
        <v>1</v>
      </c>
      <c r="B20" t="s">
        <v>34</v>
      </c>
      <c r="C20">
        <v>0.52938</v>
      </c>
      <c r="D20">
        <f t="shared" si="0"/>
        <v>0</v>
      </c>
      <c r="E20">
        <f t="shared" si="1"/>
        <v>0.093862</v>
      </c>
      <c r="F20">
        <f t="shared" si="2"/>
        <v>0.623242</v>
      </c>
    </row>
    <row r="21" spans="1:6">
      <c r="A21">
        <v>1</v>
      </c>
      <c r="B21" t="s">
        <v>38</v>
      </c>
      <c r="C21">
        <v>0.562853</v>
      </c>
      <c r="D21">
        <f t="shared" si="0"/>
        <v>0</v>
      </c>
      <c r="E21">
        <f t="shared" si="1"/>
        <v>0.0802821</v>
      </c>
      <c r="F21">
        <f t="shared" si="2"/>
        <v>0.6431351</v>
      </c>
    </row>
    <row r="22" spans="1:6">
      <c r="A22">
        <v>1</v>
      </c>
      <c r="B22" t="s">
        <v>34</v>
      </c>
      <c r="C22">
        <v>0.322046</v>
      </c>
      <c r="D22">
        <f t="shared" si="0"/>
        <v>0</v>
      </c>
      <c r="E22">
        <f t="shared" si="1"/>
        <v>0.093862</v>
      </c>
      <c r="F22">
        <f t="shared" si="2"/>
        <v>0.415908</v>
      </c>
    </row>
    <row r="23" spans="1:6">
      <c r="A23">
        <v>1</v>
      </c>
      <c r="B23" t="s">
        <v>50</v>
      </c>
      <c r="C23">
        <v>0.431988</v>
      </c>
      <c r="D23">
        <f t="shared" si="0"/>
        <v>0</v>
      </c>
      <c r="E23">
        <f t="shared" si="1"/>
        <v>0.039657111</v>
      </c>
      <c r="F23">
        <f t="shared" si="2"/>
        <v>0.471645111</v>
      </c>
    </row>
    <row r="24" spans="1:6">
      <c r="A24">
        <v>1</v>
      </c>
      <c r="B24" t="s">
        <v>45</v>
      </c>
      <c r="C24">
        <v>0.581477</v>
      </c>
      <c r="D24">
        <f t="shared" si="0"/>
        <v>0</v>
      </c>
      <c r="E24">
        <f t="shared" si="1"/>
        <v>0.04595616</v>
      </c>
      <c r="F24">
        <f t="shared" si="2"/>
        <v>0.62743316</v>
      </c>
    </row>
    <row r="25" spans="1:6">
      <c r="A25">
        <v>1</v>
      </c>
      <c r="B25" t="s">
        <v>60</v>
      </c>
      <c r="C25">
        <v>0.717823</v>
      </c>
      <c r="D25">
        <f t="shared" si="0"/>
        <v>0</v>
      </c>
      <c r="E25">
        <f t="shared" si="1"/>
        <v>0.0699473</v>
      </c>
      <c r="F25">
        <f t="shared" si="2"/>
        <v>0.7877703</v>
      </c>
    </row>
    <row r="26" spans="1:6">
      <c r="A26">
        <v>1</v>
      </c>
      <c r="B26" t="s">
        <v>66</v>
      </c>
      <c r="C26">
        <v>0.330503</v>
      </c>
      <c r="D26">
        <f t="shared" si="0"/>
        <v>0</v>
      </c>
      <c r="E26">
        <f t="shared" si="1"/>
        <v>0.0365812</v>
      </c>
      <c r="F26">
        <f t="shared" si="2"/>
        <v>0.3670842</v>
      </c>
    </row>
    <row r="27" spans="1:6">
      <c r="A27">
        <v>1</v>
      </c>
      <c r="B27" t="s">
        <v>60</v>
      </c>
      <c r="C27">
        <v>0.322762</v>
      </c>
      <c r="D27">
        <f t="shared" si="0"/>
        <v>0</v>
      </c>
      <c r="E27">
        <f t="shared" si="1"/>
        <v>0.0699473</v>
      </c>
      <c r="F27">
        <f t="shared" si="2"/>
        <v>0.3927093</v>
      </c>
    </row>
    <row r="28" spans="1:6">
      <c r="A28">
        <v>1</v>
      </c>
      <c r="B28" t="s">
        <v>55</v>
      </c>
      <c r="C28">
        <v>0.518693</v>
      </c>
      <c r="D28">
        <f t="shared" si="0"/>
        <v>0</v>
      </c>
      <c r="E28">
        <f t="shared" si="1"/>
        <v>0.1049573</v>
      </c>
      <c r="F28">
        <f t="shared" si="2"/>
        <v>0.6236503</v>
      </c>
    </row>
    <row r="29" spans="1:6">
      <c r="A29">
        <v>1</v>
      </c>
      <c r="B29" t="s">
        <v>55</v>
      </c>
      <c r="C29">
        <v>0.769791</v>
      </c>
      <c r="D29">
        <f t="shared" si="0"/>
        <v>0</v>
      </c>
      <c r="E29">
        <f t="shared" si="1"/>
        <v>0.1049573</v>
      </c>
      <c r="F29">
        <f t="shared" si="2"/>
        <v>0.8747483</v>
      </c>
    </row>
    <row r="30" spans="1:6">
      <c r="A30">
        <v>1</v>
      </c>
      <c r="B30" t="s">
        <v>34</v>
      </c>
      <c r="C30">
        <v>0.303464</v>
      </c>
      <c r="D30">
        <f t="shared" si="0"/>
        <v>0</v>
      </c>
      <c r="E30">
        <f t="shared" si="1"/>
        <v>0.093862</v>
      </c>
      <c r="F30">
        <f t="shared" si="2"/>
        <v>0.397326</v>
      </c>
    </row>
    <row r="31" spans="1:6">
      <c r="A31">
        <v>1</v>
      </c>
      <c r="B31" t="s">
        <v>45</v>
      </c>
      <c r="C31">
        <v>0.485616</v>
      </c>
      <c r="D31">
        <f t="shared" si="0"/>
        <v>0</v>
      </c>
      <c r="E31">
        <f t="shared" si="1"/>
        <v>0.04595616</v>
      </c>
      <c r="F31">
        <f t="shared" si="2"/>
        <v>0.53157216</v>
      </c>
    </row>
    <row r="32" spans="1:6">
      <c r="A32">
        <v>1</v>
      </c>
      <c r="B32" t="s">
        <v>45</v>
      </c>
      <c r="C32">
        <v>0.71837</v>
      </c>
      <c r="D32">
        <f t="shared" si="0"/>
        <v>0</v>
      </c>
      <c r="E32">
        <f t="shared" si="1"/>
        <v>0.04595616</v>
      </c>
      <c r="F32">
        <f t="shared" si="2"/>
        <v>0.76432616</v>
      </c>
    </row>
    <row r="33" spans="1:6">
      <c r="A33">
        <v>1</v>
      </c>
      <c r="B33" t="s">
        <v>66</v>
      </c>
      <c r="C33">
        <v>0.268708</v>
      </c>
      <c r="D33">
        <f t="shared" si="0"/>
        <v>0</v>
      </c>
      <c r="E33">
        <f t="shared" si="1"/>
        <v>0.0365812</v>
      </c>
      <c r="F33">
        <f t="shared" si="2"/>
        <v>0.3052892</v>
      </c>
    </row>
    <row r="34" spans="1:6">
      <c r="A34">
        <v>1</v>
      </c>
      <c r="B34" t="s">
        <v>42</v>
      </c>
      <c r="C34">
        <v>0.440092</v>
      </c>
      <c r="D34">
        <f t="shared" si="0"/>
        <v>0</v>
      </c>
      <c r="E34">
        <f t="shared" si="1"/>
        <v>0.0821477</v>
      </c>
      <c r="F34">
        <f t="shared" si="2"/>
        <v>0.5222397</v>
      </c>
    </row>
    <row r="35" spans="1:6">
      <c r="A35">
        <v>1</v>
      </c>
      <c r="B35" t="s">
        <v>42</v>
      </c>
      <c r="C35">
        <v>0.459068</v>
      </c>
      <c r="D35">
        <f t="shared" si="0"/>
        <v>0</v>
      </c>
      <c r="E35">
        <f t="shared" si="1"/>
        <v>0.0821477</v>
      </c>
      <c r="F35">
        <f t="shared" si="2"/>
        <v>0.5412157</v>
      </c>
    </row>
    <row r="36" spans="1:6">
      <c r="A36">
        <v>1</v>
      </c>
      <c r="B36" t="s">
        <v>55</v>
      </c>
      <c r="C36">
        <v>0.506048</v>
      </c>
      <c r="D36">
        <f t="shared" si="0"/>
        <v>0</v>
      </c>
      <c r="E36">
        <f t="shared" si="1"/>
        <v>0.1049573</v>
      </c>
      <c r="F36">
        <f t="shared" si="2"/>
        <v>0.6110053</v>
      </c>
    </row>
    <row r="37" spans="1:6">
      <c r="A37">
        <v>1</v>
      </c>
      <c r="B37" t="s">
        <v>50</v>
      </c>
      <c r="C37">
        <v>0.350778</v>
      </c>
      <c r="D37">
        <f t="shared" si="0"/>
        <v>0</v>
      </c>
      <c r="E37">
        <f t="shared" si="1"/>
        <v>0.039657111</v>
      </c>
      <c r="F37">
        <f t="shared" si="2"/>
        <v>0.390435111</v>
      </c>
    </row>
    <row r="38" spans="1:6">
      <c r="A38">
        <v>1</v>
      </c>
      <c r="B38" t="s">
        <v>60</v>
      </c>
      <c r="C38">
        <v>0.786254</v>
      </c>
      <c r="D38">
        <f t="shared" si="0"/>
        <v>0</v>
      </c>
      <c r="E38">
        <f t="shared" si="1"/>
        <v>0.0699473</v>
      </c>
      <c r="F38">
        <f t="shared" si="2"/>
        <v>0.8562013</v>
      </c>
    </row>
    <row r="39" spans="1:6">
      <c r="A39">
        <v>1</v>
      </c>
      <c r="B39" t="s">
        <v>60</v>
      </c>
      <c r="C39">
        <v>0.2597</v>
      </c>
      <c r="D39">
        <f t="shared" si="0"/>
        <v>0</v>
      </c>
      <c r="E39">
        <f t="shared" si="1"/>
        <v>0.0699473</v>
      </c>
      <c r="F39">
        <f t="shared" si="2"/>
        <v>0.3296473</v>
      </c>
    </row>
    <row r="40" spans="1:6">
      <c r="A40">
        <v>4</v>
      </c>
      <c r="B40" t="s">
        <v>45</v>
      </c>
      <c r="C40">
        <v>0.437109</v>
      </c>
      <c r="D40">
        <f t="shared" si="0"/>
        <v>0.042637</v>
      </c>
      <c r="E40">
        <f t="shared" si="1"/>
        <v>0.04595616</v>
      </c>
      <c r="F40">
        <f t="shared" si="2"/>
        <v>0.52570216</v>
      </c>
    </row>
    <row r="41" spans="1:6">
      <c r="A41">
        <v>4</v>
      </c>
      <c r="B41" t="s">
        <v>45</v>
      </c>
      <c r="C41">
        <v>0.444417</v>
      </c>
      <c r="D41">
        <f t="shared" si="0"/>
        <v>0.042637</v>
      </c>
      <c r="E41">
        <f t="shared" si="1"/>
        <v>0.04595616</v>
      </c>
      <c r="F41">
        <f t="shared" si="2"/>
        <v>0.53301016</v>
      </c>
    </row>
    <row r="42" spans="1:6">
      <c r="A42">
        <v>4</v>
      </c>
      <c r="B42" t="s">
        <v>50</v>
      </c>
      <c r="C42">
        <v>0.593245</v>
      </c>
      <c r="D42">
        <f t="shared" si="0"/>
        <v>0.042637</v>
      </c>
      <c r="E42">
        <f t="shared" si="1"/>
        <v>0.039657111</v>
      </c>
      <c r="F42">
        <f t="shared" si="2"/>
        <v>0.675539111</v>
      </c>
    </row>
    <row r="43" spans="1:6">
      <c r="A43">
        <v>3</v>
      </c>
      <c r="B43" t="s">
        <v>45</v>
      </c>
      <c r="C43">
        <v>0.428644</v>
      </c>
      <c r="D43">
        <f t="shared" si="0"/>
        <v>0.0523156</v>
      </c>
      <c r="E43">
        <f t="shared" si="1"/>
        <v>0.04595616</v>
      </c>
      <c r="F43">
        <f t="shared" si="2"/>
        <v>0.52691576</v>
      </c>
    </row>
    <row r="44" spans="1:6">
      <c r="A44">
        <v>3</v>
      </c>
      <c r="B44" t="s">
        <v>42</v>
      </c>
      <c r="C44">
        <v>0.150511</v>
      </c>
      <c r="D44">
        <f t="shared" si="0"/>
        <v>0.0523156</v>
      </c>
      <c r="E44">
        <f t="shared" si="1"/>
        <v>0.0821477</v>
      </c>
      <c r="F44">
        <f t="shared" si="2"/>
        <v>0.2849743</v>
      </c>
    </row>
    <row r="45" spans="1:6">
      <c r="A45">
        <v>2</v>
      </c>
      <c r="B45" t="s">
        <v>50</v>
      </c>
      <c r="C45">
        <v>0.239109</v>
      </c>
      <c r="D45">
        <f t="shared" si="0"/>
        <v>0.0240417</v>
      </c>
      <c r="E45">
        <f t="shared" si="1"/>
        <v>0.039657111</v>
      </c>
      <c r="F45">
        <f t="shared" si="2"/>
        <v>0.302807811</v>
      </c>
    </row>
    <row r="46" spans="1:6">
      <c r="A46">
        <v>3</v>
      </c>
      <c r="B46" t="s">
        <v>34</v>
      </c>
      <c r="C46">
        <v>0.178585</v>
      </c>
      <c r="D46">
        <f t="shared" si="0"/>
        <v>0.0523156</v>
      </c>
      <c r="E46">
        <f t="shared" si="1"/>
        <v>0.093862</v>
      </c>
      <c r="F46">
        <f t="shared" si="2"/>
        <v>0.3247626</v>
      </c>
    </row>
    <row r="47" spans="1:6">
      <c r="A47">
        <v>2</v>
      </c>
      <c r="B47" t="s">
        <v>66</v>
      </c>
      <c r="C47">
        <v>0.499711</v>
      </c>
      <c r="D47">
        <f t="shared" si="0"/>
        <v>0.0240417</v>
      </c>
      <c r="E47">
        <f t="shared" si="1"/>
        <v>0.0365812</v>
      </c>
      <c r="F47">
        <f t="shared" si="2"/>
        <v>0.5603339</v>
      </c>
    </row>
    <row r="48" spans="1:6">
      <c r="A48">
        <v>2</v>
      </c>
      <c r="B48" t="s">
        <v>45</v>
      </c>
      <c r="C48">
        <v>0.619105</v>
      </c>
      <c r="D48">
        <f t="shared" si="0"/>
        <v>0.0240417</v>
      </c>
      <c r="E48">
        <f t="shared" si="1"/>
        <v>0.04595616</v>
      </c>
      <c r="F48">
        <f t="shared" si="2"/>
        <v>0.68910286</v>
      </c>
    </row>
    <row r="49" spans="1:6">
      <c r="A49">
        <v>3</v>
      </c>
      <c r="B49" t="s">
        <v>42</v>
      </c>
      <c r="C49">
        <v>0.602129</v>
      </c>
      <c r="D49">
        <f t="shared" si="0"/>
        <v>0.0523156</v>
      </c>
      <c r="E49">
        <f t="shared" si="1"/>
        <v>0.0821477</v>
      </c>
      <c r="F49">
        <f t="shared" si="2"/>
        <v>0.7365923</v>
      </c>
    </row>
    <row r="50" spans="1:6">
      <c r="A50">
        <v>3</v>
      </c>
      <c r="B50" t="s">
        <v>55</v>
      </c>
      <c r="C50">
        <v>0.436954</v>
      </c>
      <c r="D50">
        <f t="shared" si="0"/>
        <v>0.0523156</v>
      </c>
      <c r="E50">
        <f t="shared" si="1"/>
        <v>0.1049573</v>
      </c>
      <c r="F50">
        <f t="shared" si="2"/>
        <v>0.5942269</v>
      </c>
    </row>
    <row r="51" spans="1:6">
      <c r="A51">
        <v>3</v>
      </c>
      <c r="B51" t="s">
        <v>34</v>
      </c>
      <c r="C51">
        <v>0.8503</v>
      </c>
      <c r="D51">
        <f t="shared" si="0"/>
        <v>0.0523156</v>
      </c>
      <c r="E51">
        <f t="shared" si="1"/>
        <v>0.093862</v>
      </c>
      <c r="F51">
        <f t="shared" si="2"/>
        <v>0.9964776</v>
      </c>
    </row>
    <row r="52" spans="1:6">
      <c r="A52">
        <v>2</v>
      </c>
      <c r="B52" t="s">
        <v>111</v>
      </c>
      <c r="C52">
        <v>0.555349</v>
      </c>
      <c r="D52">
        <f t="shared" si="0"/>
        <v>0.0240417</v>
      </c>
      <c r="E52">
        <f t="shared" si="1"/>
        <v>0.0835217</v>
      </c>
      <c r="F52">
        <f t="shared" si="2"/>
        <v>0.6629124</v>
      </c>
    </row>
    <row r="53" spans="1:6">
      <c r="A53">
        <v>4</v>
      </c>
      <c r="B53" t="s">
        <v>50</v>
      </c>
      <c r="C53">
        <v>0.469295</v>
      </c>
      <c r="D53">
        <f t="shared" si="0"/>
        <v>0.042637</v>
      </c>
      <c r="E53">
        <f t="shared" si="1"/>
        <v>0.039657111</v>
      </c>
      <c r="F53">
        <f t="shared" si="2"/>
        <v>0.551589111</v>
      </c>
    </row>
    <row r="54" spans="1:6">
      <c r="A54">
        <v>2</v>
      </c>
      <c r="B54" t="s">
        <v>60</v>
      </c>
      <c r="C54">
        <v>0.307603</v>
      </c>
      <c r="D54">
        <f t="shared" si="0"/>
        <v>0.0240417</v>
      </c>
      <c r="E54">
        <f t="shared" si="1"/>
        <v>0.0699473</v>
      </c>
      <c r="F54">
        <f t="shared" si="2"/>
        <v>0.401592</v>
      </c>
    </row>
    <row r="55" spans="1:6">
      <c r="A55">
        <v>4</v>
      </c>
      <c r="B55" t="s">
        <v>45</v>
      </c>
      <c r="C55">
        <v>0.634075</v>
      </c>
      <c r="D55">
        <f t="shared" si="0"/>
        <v>0.042637</v>
      </c>
      <c r="E55">
        <f t="shared" si="1"/>
        <v>0.04595616</v>
      </c>
      <c r="F55">
        <f t="shared" si="2"/>
        <v>0.72266816</v>
      </c>
    </row>
    <row r="56" spans="1:6">
      <c r="A56">
        <v>2</v>
      </c>
      <c r="B56" t="s">
        <v>42</v>
      </c>
      <c r="C56">
        <v>0.334259</v>
      </c>
      <c r="D56">
        <f t="shared" si="0"/>
        <v>0.0240417</v>
      </c>
      <c r="E56">
        <f t="shared" si="1"/>
        <v>0.0821477</v>
      </c>
      <c r="F56">
        <f t="shared" si="2"/>
        <v>0.4404484</v>
      </c>
    </row>
    <row r="57" spans="1:6">
      <c r="A57">
        <v>3</v>
      </c>
      <c r="B57" t="s">
        <v>38</v>
      </c>
      <c r="C57">
        <v>0.38851</v>
      </c>
      <c r="D57">
        <f t="shared" si="0"/>
        <v>0.0523156</v>
      </c>
      <c r="E57">
        <f t="shared" si="1"/>
        <v>0.0802821</v>
      </c>
      <c r="F57">
        <f t="shared" si="2"/>
        <v>0.5211077</v>
      </c>
    </row>
    <row r="58" spans="1:6">
      <c r="A58">
        <v>2</v>
      </c>
      <c r="B58" t="s">
        <v>111</v>
      </c>
      <c r="C58">
        <v>0.659964</v>
      </c>
      <c r="D58">
        <f t="shared" si="0"/>
        <v>0.0240417</v>
      </c>
      <c r="E58">
        <f t="shared" si="1"/>
        <v>0.0835217</v>
      </c>
      <c r="F58">
        <f t="shared" si="2"/>
        <v>0.7675274</v>
      </c>
    </row>
    <row r="59" spans="1:6">
      <c r="A59">
        <v>4</v>
      </c>
      <c r="B59" t="s">
        <v>45</v>
      </c>
      <c r="C59">
        <v>0.26273</v>
      </c>
      <c r="D59">
        <f t="shared" si="0"/>
        <v>0.042637</v>
      </c>
      <c r="E59">
        <f t="shared" si="1"/>
        <v>0.04595616</v>
      </c>
      <c r="F59">
        <f t="shared" si="2"/>
        <v>0.35132316</v>
      </c>
    </row>
    <row r="60" spans="1:6">
      <c r="A60">
        <v>2</v>
      </c>
      <c r="B60" t="s">
        <v>66</v>
      </c>
      <c r="C60">
        <v>0.414778</v>
      </c>
      <c r="D60">
        <f t="shared" si="0"/>
        <v>0.0240417</v>
      </c>
      <c r="E60">
        <f t="shared" si="1"/>
        <v>0.0365812</v>
      </c>
      <c r="F60">
        <f t="shared" si="2"/>
        <v>0.4754009</v>
      </c>
    </row>
    <row r="61" spans="1:6">
      <c r="A61">
        <v>3</v>
      </c>
      <c r="B61" t="s">
        <v>42</v>
      </c>
      <c r="C61">
        <v>0.15311</v>
      </c>
      <c r="D61">
        <f t="shared" si="0"/>
        <v>0.0523156</v>
      </c>
      <c r="E61">
        <f t="shared" si="1"/>
        <v>0.0821477</v>
      </c>
      <c r="F61">
        <f t="shared" si="2"/>
        <v>0.2875733</v>
      </c>
    </row>
    <row r="62" spans="1:6">
      <c r="A62">
        <v>4</v>
      </c>
      <c r="B62" t="s">
        <v>45</v>
      </c>
      <c r="C62">
        <v>0.695711</v>
      </c>
      <c r="D62">
        <f t="shared" si="0"/>
        <v>0.042637</v>
      </c>
      <c r="E62">
        <f t="shared" si="1"/>
        <v>0.04595616</v>
      </c>
      <c r="F62">
        <f t="shared" si="2"/>
        <v>0.78430416</v>
      </c>
    </row>
    <row r="63" spans="1:6">
      <c r="A63">
        <v>3</v>
      </c>
      <c r="B63" t="s">
        <v>42</v>
      </c>
      <c r="C63">
        <v>0.618707</v>
      </c>
      <c r="D63">
        <f t="shared" si="0"/>
        <v>0.0523156</v>
      </c>
      <c r="E63">
        <f t="shared" si="1"/>
        <v>0.0821477</v>
      </c>
      <c r="F63">
        <f t="shared" si="2"/>
        <v>0.7531703</v>
      </c>
    </row>
    <row r="64" spans="1:6">
      <c r="A64">
        <v>4</v>
      </c>
      <c r="B64" t="s">
        <v>42</v>
      </c>
      <c r="C64">
        <v>0.49126</v>
      </c>
      <c r="D64">
        <f t="shared" si="0"/>
        <v>0.042637</v>
      </c>
      <c r="E64">
        <f t="shared" si="1"/>
        <v>0.0821477</v>
      </c>
      <c r="F64">
        <f t="shared" si="2"/>
        <v>0.6160447</v>
      </c>
    </row>
    <row r="65" spans="1:6">
      <c r="A65">
        <v>2</v>
      </c>
      <c r="B65" t="s">
        <v>66</v>
      </c>
      <c r="C65">
        <v>0.452277</v>
      </c>
      <c r="D65">
        <f t="shared" si="0"/>
        <v>0.0240417</v>
      </c>
      <c r="E65">
        <f t="shared" si="1"/>
        <v>0.0365812</v>
      </c>
      <c r="F65">
        <f t="shared" si="2"/>
        <v>0.5128999</v>
      </c>
    </row>
    <row r="66" spans="1:6">
      <c r="A66">
        <v>4</v>
      </c>
      <c r="B66" t="s">
        <v>50</v>
      </c>
      <c r="C66">
        <v>0.523845</v>
      </c>
      <c r="D66">
        <f t="shared" si="0"/>
        <v>0.042637</v>
      </c>
      <c r="E66">
        <f t="shared" si="1"/>
        <v>0.039657111</v>
      </c>
      <c r="F66">
        <f t="shared" si="2"/>
        <v>0.606139111</v>
      </c>
    </row>
    <row r="67" spans="1:6">
      <c r="A67">
        <v>4</v>
      </c>
      <c r="B67" t="s">
        <v>55</v>
      </c>
      <c r="C67">
        <v>0.312228</v>
      </c>
      <c r="D67">
        <f t="shared" ref="D67:D130" si="4">VLOOKUP(A67,K:M,3,0)</f>
        <v>0.042637</v>
      </c>
      <c r="E67">
        <f t="shared" ref="E67:E130" si="5">VLOOKUP(B67,K:M,3,0)</f>
        <v>0.1049573</v>
      </c>
      <c r="F67">
        <f t="shared" ref="F67:F130" si="6">C67+D67+E67</f>
        <v>0.4598223</v>
      </c>
    </row>
    <row r="68" spans="1:6">
      <c r="A68">
        <v>2</v>
      </c>
      <c r="B68" t="s">
        <v>38</v>
      </c>
      <c r="C68">
        <v>0.618857</v>
      </c>
      <c r="D68">
        <f t="shared" si="4"/>
        <v>0.0240417</v>
      </c>
      <c r="E68">
        <f t="shared" si="5"/>
        <v>0.0802821</v>
      </c>
      <c r="F68">
        <f t="shared" si="6"/>
        <v>0.7231808</v>
      </c>
    </row>
    <row r="69" spans="1:6">
      <c r="A69">
        <v>3</v>
      </c>
      <c r="B69" t="s">
        <v>42</v>
      </c>
      <c r="C69">
        <v>0.368055</v>
      </c>
      <c r="D69">
        <f t="shared" si="4"/>
        <v>0.0523156</v>
      </c>
      <c r="E69">
        <f t="shared" si="5"/>
        <v>0.0821477</v>
      </c>
      <c r="F69">
        <f t="shared" si="6"/>
        <v>0.5025183</v>
      </c>
    </row>
    <row r="70" spans="1:6">
      <c r="A70">
        <v>2</v>
      </c>
      <c r="B70" t="s">
        <v>45</v>
      </c>
      <c r="C70">
        <v>0.46909</v>
      </c>
      <c r="D70">
        <f t="shared" si="4"/>
        <v>0.0240417</v>
      </c>
      <c r="E70">
        <f t="shared" si="5"/>
        <v>0.04595616</v>
      </c>
      <c r="F70">
        <f t="shared" si="6"/>
        <v>0.53908786</v>
      </c>
    </row>
    <row r="71" spans="1:6">
      <c r="A71">
        <v>3</v>
      </c>
      <c r="B71" t="s">
        <v>50</v>
      </c>
      <c r="C71">
        <v>0.393824</v>
      </c>
      <c r="D71">
        <f t="shared" si="4"/>
        <v>0.0523156</v>
      </c>
      <c r="E71">
        <f t="shared" si="5"/>
        <v>0.039657111</v>
      </c>
      <c r="F71">
        <f t="shared" si="6"/>
        <v>0.485796711</v>
      </c>
    </row>
    <row r="72" spans="1:6">
      <c r="A72">
        <v>3</v>
      </c>
      <c r="B72" t="s">
        <v>50</v>
      </c>
      <c r="C72">
        <v>0.393376</v>
      </c>
      <c r="D72">
        <f t="shared" si="4"/>
        <v>0.0523156</v>
      </c>
      <c r="E72">
        <f t="shared" si="5"/>
        <v>0.039657111</v>
      </c>
      <c r="F72">
        <f t="shared" si="6"/>
        <v>0.485348711</v>
      </c>
    </row>
    <row r="73" spans="1:6">
      <c r="A73">
        <v>3</v>
      </c>
      <c r="B73" t="s">
        <v>42</v>
      </c>
      <c r="C73">
        <v>0.493657</v>
      </c>
      <c r="D73">
        <f t="shared" si="4"/>
        <v>0.0523156</v>
      </c>
      <c r="E73">
        <f t="shared" si="5"/>
        <v>0.0821477</v>
      </c>
      <c r="F73">
        <f t="shared" si="6"/>
        <v>0.6281203</v>
      </c>
    </row>
    <row r="74" spans="1:6">
      <c r="A74">
        <v>2</v>
      </c>
      <c r="B74" t="s">
        <v>34</v>
      </c>
      <c r="C74">
        <v>0.735437</v>
      </c>
      <c r="D74">
        <f t="shared" si="4"/>
        <v>0.0240417</v>
      </c>
      <c r="E74">
        <f t="shared" si="5"/>
        <v>0.093862</v>
      </c>
      <c r="F74">
        <f t="shared" si="6"/>
        <v>0.8533407</v>
      </c>
    </row>
    <row r="75" spans="1:6">
      <c r="A75">
        <v>2</v>
      </c>
      <c r="B75" t="s">
        <v>60</v>
      </c>
      <c r="C75">
        <v>0.729538</v>
      </c>
      <c r="D75">
        <f t="shared" si="4"/>
        <v>0.0240417</v>
      </c>
      <c r="E75">
        <f t="shared" si="5"/>
        <v>0.0699473</v>
      </c>
      <c r="F75">
        <f t="shared" si="6"/>
        <v>0.823527</v>
      </c>
    </row>
    <row r="76" spans="1:6">
      <c r="A76">
        <v>2</v>
      </c>
      <c r="B76" t="s">
        <v>55</v>
      </c>
      <c r="C76">
        <v>0.693625</v>
      </c>
      <c r="D76">
        <f t="shared" si="4"/>
        <v>0.0240417</v>
      </c>
      <c r="E76">
        <f t="shared" si="5"/>
        <v>0.1049573</v>
      </c>
      <c r="F76">
        <f t="shared" si="6"/>
        <v>0.822624</v>
      </c>
    </row>
    <row r="77" spans="1:6">
      <c r="A77">
        <v>3</v>
      </c>
      <c r="B77" t="s">
        <v>60</v>
      </c>
      <c r="C77">
        <v>0.109261</v>
      </c>
      <c r="D77">
        <f t="shared" si="4"/>
        <v>0.0523156</v>
      </c>
      <c r="E77">
        <f t="shared" si="5"/>
        <v>0.0699473</v>
      </c>
      <c r="F77">
        <f t="shared" si="6"/>
        <v>0.2315239</v>
      </c>
    </row>
    <row r="78" spans="1:6">
      <c r="A78">
        <v>2</v>
      </c>
      <c r="B78" t="s">
        <v>60</v>
      </c>
      <c r="C78">
        <v>0.379772</v>
      </c>
      <c r="D78">
        <f t="shared" si="4"/>
        <v>0.0240417</v>
      </c>
      <c r="E78">
        <f t="shared" si="5"/>
        <v>0.0699473</v>
      </c>
      <c r="F78">
        <f t="shared" si="6"/>
        <v>0.473761</v>
      </c>
    </row>
    <row r="79" spans="1:6">
      <c r="A79">
        <v>2</v>
      </c>
      <c r="B79" t="s">
        <v>66</v>
      </c>
      <c r="C79">
        <v>0.205355</v>
      </c>
      <c r="D79">
        <f t="shared" si="4"/>
        <v>0.0240417</v>
      </c>
      <c r="E79">
        <f t="shared" si="5"/>
        <v>0.0365812</v>
      </c>
      <c r="F79">
        <f t="shared" si="6"/>
        <v>0.2659779</v>
      </c>
    </row>
    <row r="80" spans="1:6">
      <c r="A80">
        <v>2</v>
      </c>
      <c r="B80" t="s">
        <v>111</v>
      </c>
      <c r="C80">
        <v>0.453035</v>
      </c>
      <c r="D80">
        <f t="shared" si="4"/>
        <v>0.0240417</v>
      </c>
      <c r="E80">
        <f t="shared" si="5"/>
        <v>0.0835217</v>
      </c>
      <c r="F80">
        <f t="shared" si="6"/>
        <v>0.5605984</v>
      </c>
    </row>
    <row r="81" spans="1:6">
      <c r="A81" t="s">
        <v>144</v>
      </c>
      <c r="B81" t="s">
        <v>45</v>
      </c>
      <c r="C81">
        <v>0.222812</v>
      </c>
      <c r="D81">
        <f t="shared" si="4"/>
        <v>0.0752265</v>
      </c>
      <c r="E81">
        <f t="shared" si="5"/>
        <v>0.04595616</v>
      </c>
      <c r="F81">
        <f t="shared" si="6"/>
        <v>0.34399466</v>
      </c>
    </row>
    <row r="82" spans="1:6">
      <c r="A82">
        <v>3</v>
      </c>
      <c r="B82" t="s">
        <v>66</v>
      </c>
      <c r="C82">
        <v>0.241953</v>
      </c>
      <c r="D82">
        <f t="shared" si="4"/>
        <v>0.0523156</v>
      </c>
      <c r="E82">
        <f t="shared" si="5"/>
        <v>0.0365812</v>
      </c>
      <c r="F82">
        <f t="shared" si="6"/>
        <v>0.3308498</v>
      </c>
    </row>
    <row r="83" spans="1:6">
      <c r="A83">
        <v>2</v>
      </c>
      <c r="B83" t="s">
        <v>50</v>
      </c>
      <c r="C83">
        <v>0.438775</v>
      </c>
      <c r="D83">
        <f t="shared" si="4"/>
        <v>0.0240417</v>
      </c>
      <c r="E83">
        <f t="shared" si="5"/>
        <v>0.039657111</v>
      </c>
      <c r="F83">
        <f t="shared" si="6"/>
        <v>0.502473811</v>
      </c>
    </row>
    <row r="84" spans="1:6">
      <c r="A84">
        <v>2</v>
      </c>
      <c r="B84" t="s">
        <v>66</v>
      </c>
      <c r="C84">
        <v>0.252064</v>
      </c>
      <c r="D84">
        <f t="shared" si="4"/>
        <v>0.0240417</v>
      </c>
      <c r="E84">
        <f t="shared" si="5"/>
        <v>0.0365812</v>
      </c>
      <c r="F84">
        <f t="shared" si="6"/>
        <v>0.3126869</v>
      </c>
    </row>
    <row r="85" spans="1:6">
      <c r="A85">
        <v>3</v>
      </c>
      <c r="B85" t="s">
        <v>50</v>
      </c>
      <c r="C85">
        <v>0.442946</v>
      </c>
      <c r="D85">
        <f t="shared" si="4"/>
        <v>0.0523156</v>
      </c>
      <c r="E85">
        <f t="shared" si="5"/>
        <v>0.039657111</v>
      </c>
      <c r="F85">
        <f t="shared" si="6"/>
        <v>0.534918711</v>
      </c>
    </row>
    <row r="86" spans="1:6">
      <c r="A86">
        <v>3</v>
      </c>
      <c r="B86" t="s">
        <v>38</v>
      </c>
      <c r="C86">
        <v>0.519848</v>
      </c>
      <c r="D86">
        <f t="shared" si="4"/>
        <v>0.0523156</v>
      </c>
      <c r="E86">
        <f t="shared" si="5"/>
        <v>0.0802821</v>
      </c>
      <c r="F86">
        <f t="shared" si="6"/>
        <v>0.6524457</v>
      </c>
    </row>
    <row r="87" spans="1:6">
      <c r="A87">
        <v>2</v>
      </c>
      <c r="B87" t="s">
        <v>55</v>
      </c>
      <c r="C87">
        <v>0.200222</v>
      </c>
      <c r="D87">
        <f t="shared" si="4"/>
        <v>0.0240417</v>
      </c>
      <c r="E87">
        <f t="shared" si="5"/>
        <v>0.1049573</v>
      </c>
      <c r="F87">
        <f t="shared" si="6"/>
        <v>0.329221</v>
      </c>
    </row>
    <row r="88" spans="1:6">
      <c r="A88">
        <v>2</v>
      </c>
      <c r="B88" t="s">
        <v>42</v>
      </c>
      <c r="C88">
        <v>0.248398</v>
      </c>
      <c r="D88">
        <f t="shared" si="4"/>
        <v>0.0240417</v>
      </c>
      <c r="E88">
        <f t="shared" si="5"/>
        <v>0.0821477</v>
      </c>
      <c r="F88">
        <f t="shared" si="6"/>
        <v>0.3545874</v>
      </c>
    </row>
    <row r="89" spans="1:6">
      <c r="A89">
        <v>3</v>
      </c>
      <c r="B89" t="s">
        <v>45</v>
      </c>
      <c r="C89">
        <v>0.469082</v>
      </c>
      <c r="D89">
        <f t="shared" si="4"/>
        <v>0.0523156</v>
      </c>
      <c r="E89">
        <f t="shared" si="5"/>
        <v>0.04595616</v>
      </c>
      <c r="F89">
        <f t="shared" si="6"/>
        <v>0.56735376</v>
      </c>
    </row>
    <row r="90" spans="1:6">
      <c r="A90">
        <v>3</v>
      </c>
      <c r="B90" t="s">
        <v>45</v>
      </c>
      <c r="C90">
        <v>0.41715</v>
      </c>
      <c r="D90">
        <f t="shared" si="4"/>
        <v>0.0523156</v>
      </c>
      <c r="E90">
        <f t="shared" si="5"/>
        <v>0.04595616</v>
      </c>
      <c r="F90">
        <f t="shared" si="6"/>
        <v>0.51542176</v>
      </c>
    </row>
    <row r="91" spans="1:6">
      <c r="A91">
        <v>2</v>
      </c>
      <c r="B91" t="s">
        <v>38</v>
      </c>
      <c r="C91">
        <v>0.384555</v>
      </c>
      <c r="D91">
        <f t="shared" si="4"/>
        <v>0.0240417</v>
      </c>
      <c r="E91">
        <f t="shared" si="5"/>
        <v>0.0802821</v>
      </c>
      <c r="F91">
        <f t="shared" si="6"/>
        <v>0.4888788</v>
      </c>
    </row>
    <row r="92" spans="1:6">
      <c r="A92" t="s">
        <v>144</v>
      </c>
      <c r="B92" t="s">
        <v>34</v>
      </c>
      <c r="C92">
        <v>0.369546</v>
      </c>
      <c r="D92">
        <f t="shared" si="4"/>
        <v>0.0752265</v>
      </c>
      <c r="E92">
        <f t="shared" si="5"/>
        <v>0.093862</v>
      </c>
      <c r="F92">
        <f t="shared" si="6"/>
        <v>0.5386345</v>
      </c>
    </row>
    <row r="93" spans="1:6">
      <c r="A93" t="s">
        <v>144</v>
      </c>
      <c r="B93" t="s">
        <v>45</v>
      </c>
      <c r="C93">
        <v>0.122643</v>
      </c>
      <c r="D93">
        <f t="shared" si="4"/>
        <v>0.0752265</v>
      </c>
      <c r="E93">
        <f t="shared" si="5"/>
        <v>0.04595616</v>
      </c>
      <c r="F93">
        <f t="shared" si="6"/>
        <v>0.24382566</v>
      </c>
    </row>
    <row r="94" spans="1:6">
      <c r="A94" t="s">
        <v>144</v>
      </c>
      <c r="B94" t="s">
        <v>66</v>
      </c>
      <c r="C94">
        <v>0.34437</v>
      </c>
      <c r="D94">
        <f t="shared" si="4"/>
        <v>0.0752265</v>
      </c>
      <c r="E94">
        <f t="shared" si="5"/>
        <v>0.0365812</v>
      </c>
      <c r="F94">
        <f t="shared" si="6"/>
        <v>0.4561777</v>
      </c>
    </row>
    <row r="95" spans="1:6">
      <c r="A95">
        <v>4</v>
      </c>
      <c r="B95" t="s">
        <v>60</v>
      </c>
      <c r="C95">
        <v>0.360129</v>
      </c>
      <c r="D95">
        <f t="shared" si="4"/>
        <v>0.042637</v>
      </c>
      <c r="E95">
        <f t="shared" si="5"/>
        <v>0.0699473</v>
      </c>
      <c r="F95">
        <f t="shared" si="6"/>
        <v>0.4727133</v>
      </c>
    </row>
    <row r="96" spans="1:6">
      <c r="A96">
        <v>4</v>
      </c>
      <c r="B96" t="s">
        <v>60</v>
      </c>
      <c r="C96">
        <v>0.272031</v>
      </c>
      <c r="D96">
        <f t="shared" si="4"/>
        <v>0.042637</v>
      </c>
      <c r="E96">
        <f t="shared" si="5"/>
        <v>0.0699473</v>
      </c>
      <c r="F96">
        <f t="shared" si="6"/>
        <v>0.3846153</v>
      </c>
    </row>
    <row r="97" spans="1:6">
      <c r="A97">
        <v>2</v>
      </c>
      <c r="B97" t="s">
        <v>34</v>
      </c>
      <c r="C97">
        <v>0.39147</v>
      </c>
      <c r="D97">
        <f t="shared" si="4"/>
        <v>0.0240417</v>
      </c>
      <c r="E97">
        <f t="shared" si="5"/>
        <v>0.093862</v>
      </c>
      <c r="F97">
        <f t="shared" si="6"/>
        <v>0.5093737</v>
      </c>
    </row>
    <row r="98" spans="1:6">
      <c r="A98">
        <v>2</v>
      </c>
      <c r="B98" t="s">
        <v>34</v>
      </c>
      <c r="C98">
        <v>0.60065</v>
      </c>
      <c r="D98">
        <f t="shared" si="4"/>
        <v>0.0240417</v>
      </c>
      <c r="E98">
        <f t="shared" si="5"/>
        <v>0.093862</v>
      </c>
      <c r="F98">
        <f t="shared" si="6"/>
        <v>0.7185537</v>
      </c>
    </row>
    <row r="99" spans="1:6">
      <c r="A99">
        <v>3</v>
      </c>
      <c r="B99" t="s">
        <v>60</v>
      </c>
      <c r="C99">
        <v>0.725405</v>
      </c>
      <c r="D99">
        <f t="shared" si="4"/>
        <v>0.0523156</v>
      </c>
      <c r="E99">
        <f t="shared" si="5"/>
        <v>0.0699473</v>
      </c>
      <c r="F99">
        <f t="shared" si="6"/>
        <v>0.8476679</v>
      </c>
    </row>
    <row r="100" spans="1:6">
      <c r="A100">
        <v>2</v>
      </c>
      <c r="B100" t="s">
        <v>60</v>
      </c>
      <c r="C100">
        <v>0.360469</v>
      </c>
      <c r="D100">
        <f t="shared" si="4"/>
        <v>0.0240417</v>
      </c>
      <c r="E100">
        <f t="shared" si="5"/>
        <v>0.0699473</v>
      </c>
      <c r="F100">
        <f t="shared" si="6"/>
        <v>0.454458</v>
      </c>
    </row>
    <row r="101" spans="1:6">
      <c r="A101">
        <v>2</v>
      </c>
      <c r="B101" t="s">
        <v>42</v>
      </c>
      <c r="C101">
        <v>0.265693</v>
      </c>
      <c r="D101">
        <f t="shared" si="4"/>
        <v>0.0240417</v>
      </c>
      <c r="E101">
        <f t="shared" si="5"/>
        <v>0.0821477</v>
      </c>
      <c r="F101">
        <f t="shared" si="6"/>
        <v>0.3718824</v>
      </c>
    </row>
    <row r="102" spans="1:6">
      <c r="A102">
        <v>1</v>
      </c>
      <c r="B102" t="s">
        <v>50</v>
      </c>
      <c r="C102">
        <v>0.249001</v>
      </c>
      <c r="D102">
        <f t="shared" si="4"/>
        <v>0</v>
      </c>
      <c r="E102">
        <f t="shared" si="5"/>
        <v>0.039657111</v>
      </c>
      <c r="F102">
        <f t="shared" si="6"/>
        <v>0.288658111</v>
      </c>
    </row>
    <row r="103" spans="1:6">
      <c r="A103">
        <v>2</v>
      </c>
      <c r="B103" t="s">
        <v>55</v>
      </c>
      <c r="C103">
        <v>0.403273</v>
      </c>
      <c r="D103">
        <f t="shared" si="4"/>
        <v>0.0240417</v>
      </c>
      <c r="E103">
        <f t="shared" si="5"/>
        <v>0.1049573</v>
      </c>
      <c r="F103">
        <f t="shared" si="6"/>
        <v>0.532272</v>
      </c>
    </row>
    <row r="104" spans="1:6">
      <c r="A104">
        <v>3</v>
      </c>
      <c r="B104" t="s">
        <v>55</v>
      </c>
      <c r="C104">
        <v>0.512219</v>
      </c>
      <c r="D104">
        <f t="shared" si="4"/>
        <v>0.0523156</v>
      </c>
      <c r="E104">
        <f t="shared" si="5"/>
        <v>0.1049573</v>
      </c>
      <c r="F104">
        <f t="shared" si="6"/>
        <v>0.6694919</v>
      </c>
    </row>
    <row r="105" spans="1:6">
      <c r="A105">
        <v>3</v>
      </c>
      <c r="B105" t="s">
        <v>45</v>
      </c>
      <c r="C105">
        <v>0.3228</v>
      </c>
      <c r="D105">
        <f t="shared" si="4"/>
        <v>0.0523156</v>
      </c>
      <c r="E105">
        <f t="shared" si="5"/>
        <v>0.04595616</v>
      </c>
      <c r="F105">
        <f t="shared" si="6"/>
        <v>0.42107176</v>
      </c>
    </row>
    <row r="106" spans="1:6">
      <c r="A106">
        <v>2</v>
      </c>
      <c r="B106" t="s">
        <v>60</v>
      </c>
      <c r="C106">
        <v>0.218718</v>
      </c>
      <c r="D106">
        <f t="shared" si="4"/>
        <v>0.0240417</v>
      </c>
      <c r="E106">
        <f t="shared" si="5"/>
        <v>0.0699473</v>
      </c>
      <c r="F106">
        <f t="shared" si="6"/>
        <v>0.312707</v>
      </c>
    </row>
    <row r="107" spans="1:6">
      <c r="A107">
        <v>2</v>
      </c>
      <c r="B107" t="s">
        <v>66</v>
      </c>
      <c r="C107">
        <v>0.344401</v>
      </c>
      <c r="D107">
        <f t="shared" si="4"/>
        <v>0.0240417</v>
      </c>
      <c r="E107">
        <f t="shared" si="5"/>
        <v>0.0365812</v>
      </c>
      <c r="F107">
        <f t="shared" si="6"/>
        <v>0.4050239</v>
      </c>
    </row>
    <row r="108" spans="1:6">
      <c r="A108">
        <v>1</v>
      </c>
      <c r="B108" t="s">
        <v>34</v>
      </c>
      <c r="C108">
        <v>0.51026</v>
      </c>
      <c r="D108">
        <f t="shared" si="4"/>
        <v>0</v>
      </c>
      <c r="E108">
        <f t="shared" si="5"/>
        <v>0.093862</v>
      </c>
      <c r="F108">
        <f t="shared" si="6"/>
        <v>0.604122</v>
      </c>
    </row>
    <row r="109" spans="1:6">
      <c r="A109">
        <v>2</v>
      </c>
      <c r="B109" t="s">
        <v>34</v>
      </c>
      <c r="C109">
        <v>0.567964</v>
      </c>
      <c r="D109">
        <f t="shared" si="4"/>
        <v>0.0240417</v>
      </c>
      <c r="E109">
        <f t="shared" si="5"/>
        <v>0.093862</v>
      </c>
      <c r="F109">
        <f t="shared" si="6"/>
        <v>0.6858677</v>
      </c>
    </row>
    <row r="110" spans="1:6">
      <c r="A110">
        <v>2</v>
      </c>
      <c r="B110" t="s">
        <v>177</v>
      </c>
      <c r="C110">
        <v>0.0854022</v>
      </c>
      <c r="D110">
        <f t="shared" si="4"/>
        <v>0.0240417</v>
      </c>
      <c r="E110">
        <f t="shared" si="5"/>
        <v>0</v>
      </c>
      <c r="F110">
        <f t="shared" si="6"/>
        <v>0.1094439</v>
      </c>
    </row>
    <row r="111" spans="1:6">
      <c r="A111">
        <v>1</v>
      </c>
      <c r="B111" t="s">
        <v>38</v>
      </c>
      <c r="C111">
        <v>0.575667</v>
      </c>
      <c r="D111">
        <f t="shared" si="4"/>
        <v>0</v>
      </c>
      <c r="E111">
        <f t="shared" si="5"/>
        <v>0.0802821</v>
      </c>
      <c r="F111">
        <f t="shared" si="6"/>
        <v>0.6559491</v>
      </c>
    </row>
    <row r="112" spans="1:6">
      <c r="A112">
        <v>2</v>
      </c>
      <c r="B112" t="s">
        <v>38</v>
      </c>
      <c r="C112">
        <v>0.255077</v>
      </c>
      <c r="D112">
        <f t="shared" si="4"/>
        <v>0.0240417</v>
      </c>
      <c r="E112">
        <f t="shared" si="5"/>
        <v>0.0802821</v>
      </c>
      <c r="F112">
        <f t="shared" si="6"/>
        <v>0.3594008</v>
      </c>
    </row>
    <row r="113" spans="1:6">
      <c r="A113">
        <v>2</v>
      </c>
      <c r="B113" t="s">
        <v>45</v>
      </c>
      <c r="C113">
        <v>0.466752</v>
      </c>
      <c r="D113">
        <f t="shared" si="4"/>
        <v>0.0240417</v>
      </c>
      <c r="E113">
        <f t="shared" si="5"/>
        <v>0.04595616</v>
      </c>
      <c r="F113">
        <f t="shared" si="6"/>
        <v>0.53674986</v>
      </c>
    </row>
    <row r="114" spans="1:6">
      <c r="A114">
        <v>2</v>
      </c>
      <c r="B114" t="s">
        <v>42</v>
      </c>
      <c r="C114">
        <v>0.324612</v>
      </c>
      <c r="D114">
        <f t="shared" si="4"/>
        <v>0.0240417</v>
      </c>
      <c r="E114">
        <f t="shared" si="5"/>
        <v>0.0821477</v>
      </c>
      <c r="F114">
        <f t="shared" si="6"/>
        <v>0.4308014</v>
      </c>
    </row>
    <row r="115" spans="1:6">
      <c r="A115">
        <v>1</v>
      </c>
      <c r="B115" t="s">
        <v>66</v>
      </c>
      <c r="C115">
        <v>0.595884</v>
      </c>
      <c r="D115">
        <f t="shared" si="4"/>
        <v>0</v>
      </c>
      <c r="E115">
        <f t="shared" si="5"/>
        <v>0.0365812</v>
      </c>
      <c r="F115">
        <f t="shared" si="6"/>
        <v>0.6324652</v>
      </c>
    </row>
    <row r="116" spans="1:6">
      <c r="A116">
        <v>2</v>
      </c>
      <c r="B116" t="s">
        <v>45</v>
      </c>
      <c r="C116">
        <v>0.284922</v>
      </c>
      <c r="D116">
        <f t="shared" si="4"/>
        <v>0.0240417</v>
      </c>
      <c r="E116">
        <f t="shared" si="5"/>
        <v>0.04595616</v>
      </c>
      <c r="F116">
        <f t="shared" si="6"/>
        <v>0.35491986</v>
      </c>
    </row>
    <row r="117" spans="1:6">
      <c r="A117">
        <v>1</v>
      </c>
      <c r="B117" t="s">
        <v>66</v>
      </c>
      <c r="C117">
        <v>0.338717</v>
      </c>
      <c r="D117">
        <f t="shared" si="4"/>
        <v>0</v>
      </c>
      <c r="E117">
        <f t="shared" si="5"/>
        <v>0.0365812</v>
      </c>
      <c r="F117">
        <f t="shared" si="6"/>
        <v>0.3752982</v>
      </c>
    </row>
    <row r="118" spans="1:6">
      <c r="A118">
        <v>1</v>
      </c>
      <c r="B118" t="s">
        <v>34</v>
      </c>
      <c r="C118">
        <v>0.630531</v>
      </c>
      <c r="D118">
        <f t="shared" si="4"/>
        <v>0</v>
      </c>
      <c r="E118">
        <f t="shared" si="5"/>
        <v>0.093862</v>
      </c>
      <c r="F118">
        <f t="shared" si="6"/>
        <v>0.724393</v>
      </c>
    </row>
    <row r="119" spans="1:6">
      <c r="A119">
        <v>2</v>
      </c>
      <c r="B119" t="s">
        <v>34</v>
      </c>
      <c r="C119">
        <v>0.151243</v>
      </c>
      <c r="D119">
        <f t="shared" si="4"/>
        <v>0.0240417</v>
      </c>
      <c r="E119">
        <f t="shared" si="5"/>
        <v>0.093862</v>
      </c>
      <c r="F119">
        <f t="shared" si="6"/>
        <v>0.2691467</v>
      </c>
    </row>
    <row r="120" spans="1:6">
      <c r="A120">
        <v>1</v>
      </c>
      <c r="B120" t="s">
        <v>111</v>
      </c>
      <c r="C120">
        <v>0.309074</v>
      </c>
      <c r="D120">
        <f t="shared" si="4"/>
        <v>0</v>
      </c>
      <c r="E120">
        <f t="shared" si="5"/>
        <v>0.0835217</v>
      </c>
      <c r="F120">
        <f t="shared" si="6"/>
        <v>0.3925957</v>
      </c>
    </row>
    <row r="121" spans="1:6">
      <c r="A121">
        <v>1</v>
      </c>
      <c r="B121" t="s">
        <v>55</v>
      </c>
      <c r="C121">
        <v>0.772508</v>
      </c>
      <c r="D121">
        <f t="shared" si="4"/>
        <v>0</v>
      </c>
      <c r="E121">
        <f t="shared" si="5"/>
        <v>0.1049573</v>
      </c>
      <c r="F121">
        <f t="shared" si="6"/>
        <v>0.8774653</v>
      </c>
    </row>
    <row r="122" spans="1:6">
      <c r="A122">
        <v>2</v>
      </c>
      <c r="B122" t="s">
        <v>111</v>
      </c>
      <c r="C122">
        <v>0.469367</v>
      </c>
      <c r="D122">
        <f t="shared" si="4"/>
        <v>0.0240417</v>
      </c>
      <c r="E122">
        <f t="shared" si="5"/>
        <v>0.0835217</v>
      </c>
      <c r="F122">
        <f t="shared" si="6"/>
        <v>0.5769304</v>
      </c>
    </row>
    <row r="123" spans="1:6">
      <c r="A123">
        <v>1</v>
      </c>
      <c r="B123" t="s">
        <v>50</v>
      </c>
      <c r="C123">
        <v>0.372046</v>
      </c>
      <c r="D123">
        <f t="shared" si="4"/>
        <v>0</v>
      </c>
      <c r="E123">
        <f t="shared" si="5"/>
        <v>0.039657111</v>
      </c>
      <c r="F123">
        <f t="shared" si="6"/>
        <v>0.411703111</v>
      </c>
    </row>
    <row r="124" spans="1:6">
      <c r="A124">
        <v>1</v>
      </c>
      <c r="B124" t="s">
        <v>60</v>
      </c>
      <c r="C124">
        <v>0.425602</v>
      </c>
      <c r="D124">
        <f t="shared" si="4"/>
        <v>0</v>
      </c>
      <c r="E124">
        <f t="shared" si="5"/>
        <v>0.0699473</v>
      </c>
      <c r="F124">
        <f t="shared" si="6"/>
        <v>0.4955493</v>
      </c>
    </row>
    <row r="125" spans="1:6">
      <c r="A125">
        <v>2</v>
      </c>
      <c r="B125" t="s">
        <v>55</v>
      </c>
      <c r="C125">
        <v>0.189805</v>
      </c>
      <c r="D125">
        <f t="shared" si="4"/>
        <v>0.0240417</v>
      </c>
      <c r="E125">
        <f t="shared" si="5"/>
        <v>0.1049573</v>
      </c>
      <c r="F125">
        <f t="shared" si="6"/>
        <v>0.318804</v>
      </c>
    </row>
    <row r="126" spans="1:6">
      <c r="A126">
        <v>1</v>
      </c>
      <c r="B126" t="s">
        <v>66</v>
      </c>
      <c r="C126">
        <v>0.231307</v>
      </c>
      <c r="D126">
        <f t="shared" si="4"/>
        <v>0</v>
      </c>
      <c r="E126">
        <f t="shared" si="5"/>
        <v>0.0365812</v>
      </c>
      <c r="F126">
        <f t="shared" si="6"/>
        <v>0.2678882</v>
      </c>
    </row>
    <row r="127" spans="1:6">
      <c r="A127">
        <v>1</v>
      </c>
      <c r="B127" t="s">
        <v>38</v>
      </c>
      <c r="C127">
        <v>0.338812</v>
      </c>
      <c r="D127">
        <f t="shared" si="4"/>
        <v>0</v>
      </c>
      <c r="E127">
        <f t="shared" si="5"/>
        <v>0.0802821</v>
      </c>
      <c r="F127">
        <f t="shared" si="6"/>
        <v>0.4190941</v>
      </c>
    </row>
    <row r="128" spans="1:6">
      <c r="A128">
        <v>1</v>
      </c>
      <c r="B128" t="s">
        <v>66</v>
      </c>
      <c r="C128">
        <v>0.23949</v>
      </c>
      <c r="D128">
        <f t="shared" si="4"/>
        <v>0</v>
      </c>
      <c r="E128">
        <f t="shared" si="5"/>
        <v>0.0365812</v>
      </c>
      <c r="F128">
        <f t="shared" si="6"/>
        <v>0.2760712</v>
      </c>
    </row>
    <row r="129" spans="1:6">
      <c r="A129">
        <v>1</v>
      </c>
      <c r="B129" t="s">
        <v>42</v>
      </c>
      <c r="C129">
        <v>0.23041</v>
      </c>
      <c r="D129">
        <f t="shared" si="4"/>
        <v>0</v>
      </c>
      <c r="E129">
        <f t="shared" si="5"/>
        <v>0.0821477</v>
      </c>
      <c r="F129">
        <f t="shared" si="6"/>
        <v>0.3125577</v>
      </c>
    </row>
    <row r="130" spans="1:6">
      <c r="A130">
        <v>1</v>
      </c>
      <c r="B130" t="s">
        <v>66</v>
      </c>
      <c r="C130">
        <v>0.379462</v>
      </c>
      <c r="D130">
        <f t="shared" si="4"/>
        <v>0</v>
      </c>
      <c r="E130">
        <f t="shared" si="5"/>
        <v>0.0365812</v>
      </c>
      <c r="F130">
        <f t="shared" si="6"/>
        <v>0.4160432</v>
      </c>
    </row>
    <row r="131" spans="1:6">
      <c r="A131">
        <v>2</v>
      </c>
      <c r="B131" t="s">
        <v>42</v>
      </c>
      <c r="C131">
        <v>0.6896</v>
      </c>
      <c r="D131">
        <f t="shared" ref="D131:D194" si="7">VLOOKUP(A131,K:M,3,0)</f>
        <v>0.0240417</v>
      </c>
      <c r="E131">
        <f t="shared" ref="E131:E194" si="8">VLOOKUP(B131,K:M,3,0)</f>
        <v>0.0821477</v>
      </c>
      <c r="F131">
        <f t="shared" ref="F131:F194" si="9">C131+D131+E131</f>
        <v>0.7957894</v>
      </c>
    </row>
    <row r="132" spans="1:6">
      <c r="A132">
        <v>2</v>
      </c>
      <c r="B132" t="s">
        <v>50</v>
      </c>
      <c r="C132">
        <v>0.736323</v>
      </c>
      <c r="D132">
        <f t="shared" si="7"/>
        <v>0.0240417</v>
      </c>
      <c r="E132">
        <f t="shared" si="8"/>
        <v>0.039657111</v>
      </c>
      <c r="F132">
        <f t="shared" si="9"/>
        <v>0.800021811</v>
      </c>
    </row>
    <row r="133" spans="1:6">
      <c r="A133">
        <v>1</v>
      </c>
      <c r="B133" t="s">
        <v>55</v>
      </c>
      <c r="C133">
        <v>0.385305</v>
      </c>
      <c r="D133">
        <f t="shared" si="7"/>
        <v>0</v>
      </c>
      <c r="E133">
        <f t="shared" si="8"/>
        <v>0.1049573</v>
      </c>
      <c r="F133">
        <f t="shared" si="9"/>
        <v>0.4902623</v>
      </c>
    </row>
    <row r="134" spans="1:6">
      <c r="A134">
        <v>2</v>
      </c>
      <c r="B134" t="s">
        <v>45</v>
      </c>
      <c r="C134">
        <v>0.554742</v>
      </c>
      <c r="D134">
        <f t="shared" si="7"/>
        <v>0.0240417</v>
      </c>
      <c r="E134">
        <f t="shared" si="8"/>
        <v>0.04595616</v>
      </c>
      <c r="F134">
        <f t="shared" si="9"/>
        <v>0.62473986</v>
      </c>
    </row>
    <row r="135" spans="1:6">
      <c r="A135">
        <v>2</v>
      </c>
      <c r="B135" t="s">
        <v>42</v>
      </c>
      <c r="C135">
        <v>0.431695</v>
      </c>
      <c r="D135">
        <f t="shared" si="7"/>
        <v>0.0240417</v>
      </c>
      <c r="E135">
        <f t="shared" si="8"/>
        <v>0.0821477</v>
      </c>
      <c r="F135">
        <f t="shared" si="9"/>
        <v>0.5378844</v>
      </c>
    </row>
    <row r="136" spans="1:6">
      <c r="A136">
        <v>2</v>
      </c>
      <c r="B136" t="s">
        <v>50</v>
      </c>
      <c r="C136">
        <v>0.245447</v>
      </c>
      <c r="D136">
        <f t="shared" si="7"/>
        <v>0.0240417</v>
      </c>
      <c r="E136">
        <f t="shared" si="8"/>
        <v>0.039657111</v>
      </c>
      <c r="F136">
        <f t="shared" si="9"/>
        <v>0.309145811</v>
      </c>
    </row>
    <row r="137" spans="1:6">
      <c r="A137">
        <v>1</v>
      </c>
      <c r="B137" t="s">
        <v>38</v>
      </c>
      <c r="C137">
        <v>0.142354</v>
      </c>
      <c r="D137">
        <f t="shared" si="7"/>
        <v>0</v>
      </c>
      <c r="E137">
        <f t="shared" si="8"/>
        <v>0.0802821</v>
      </c>
      <c r="F137">
        <f t="shared" si="9"/>
        <v>0.2226361</v>
      </c>
    </row>
    <row r="138" spans="1:6">
      <c r="A138">
        <v>2</v>
      </c>
      <c r="B138" t="s">
        <v>60</v>
      </c>
      <c r="C138">
        <v>0.682523</v>
      </c>
      <c r="D138">
        <f t="shared" si="7"/>
        <v>0.0240417</v>
      </c>
      <c r="E138">
        <f t="shared" si="8"/>
        <v>0.0699473</v>
      </c>
      <c r="F138">
        <f t="shared" si="9"/>
        <v>0.776512</v>
      </c>
    </row>
    <row r="139" spans="1:6">
      <c r="A139">
        <v>2</v>
      </c>
      <c r="B139" t="s">
        <v>66</v>
      </c>
      <c r="C139">
        <v>0.400394</v>
      </c>
      <c r="D139">
        <f t="shared" si="7"/>
        <v>0.0240417</v>
      </c>
      <c r="E139">
        <f t="shared" si="8"/>
        <v>0.0365812</v>
      </c>
      <c r="F139">
        <f t="shared" si="9"/>
        <v>0.4610169</v>
      </c>
    </row>
    <row r="140" spans="1:6">
      <c r="A140">
        <v>2</v>
      </c>
      <c r="B140" t="s">
        <v>60</v>
      </c>
      <c r="C140">
        <v>0.734562</v>
      </c>
      <c r="D140">
        <f t="shared" si="7"/>
        <v>0.0240417</v>
      </c>
      <c r="E140">
        <f t="shared" si="8"/>
        <v>0.0699473</v>
      </c>
      <c r="F140">
        <f t="shared" si="9"/>
        <v>0.828551</v>
      </c>
    </row>
    <row r="141" spans="1:6">
      <c r="A141">
        <v>1</v>
      </c>
      <c r="B141" t="s">
        <v>55</v>
      </c>
      <c r="C141">
        <v>0.524017</v>
      </c>
      <c r="D141">
        <f t="shared" si="7"/>
        <v>0</v>
      </c>
      <c r="E141">
        <f t="shared" si="8"/>
        <v>0.1049573</v>
      </c>
      <c r="F141">
        <f t="shared" si="9"/>
        <v>0.6289743</v>
      </c>
    </row>
    <row r="142" spans="1:6">
      <c r="A142">
        <v>2</v>
      </c>
      <c r="B142" t="s">
        <v>55</v>
      </c>
      <c r="C142">
        <v>0.471578</v>
      </c>
      <c r="D142">
        <f t="shared" si="7"/>
        <v>0.0240417</v>
      </c>
      <c r="E142">
        <f t="shared" si="8"/>
        <v>0.1049573</v>
      </c>
      <c r="F142">
        <f t="shared" si="9"/>
        <v>0.600577</v>
      </c>
    </row>
    <row r="143" spans="1:6">
      <c r="A143">
        <v>2</v>
      </c>
      <c r="B143" t="s">
        <v>50</v>
      </c>
      <c r="C143">
        <v>0.288191</v>
      </c>
      <c r="D143">
        <f t="shared" si="7"/>
        <v>0.0240417</v>
      </c>
      <c r="E143">
        <f t="shared" si="8"/>
        <v>0.039657111</v>
      </c>
      <c r="F143">
        <f t="shared" si="9"/>
        <v>0.351889811</v>
      </c>
    </row>
    <row r="144" spans="1:6">
      <c r="A144">
        <v>2</v>
      </c>
      <c r="B144" t="s">
        <v>42</v>
      </c>
      <c r="C144">
        <v>0.324393</v>
      </c>
      <c r="D144">
        <f t="shared" si="7"/>
        <v>0.0240417</v>
      </c>
      <c r="E144">
        <f t="shared" si="8"/>
        <v>0.0821477</v>
      </c>
      <c r="F144">
        <f t="shared" si="9"/>
        <v>0.4305824</v>
      </c>
    </row>
    <row r="145" spans="1:6">
      <c r="A145">
        <v>1</v>
      </c>
      <c r="B145" t="s">
        <v>42</v>
      </c>
      <c r="C145">
        <v>0.701725</v>
      </c>
      <c r="D145">
        <f t="shared" si="7"/>
        <v>0</v>
      </c>
      <c r="E145">
        <f t="shared" si="8"/>
        <v>0.0821477</v>
      </c>
      <c r="F145">
        <f t="shared" si="9"/>
        <v>0.7838727</v>
      </c>
    </row>
    <row r="146" spans="1:6">
      <c r="A146">
        <v>2</v>
      </c>
      <c r="B146" t="s">
        <v>66</v>
      </c>
      <c r="C146">
        <v>0.808519</v>
      </c>
      <c r="D146">
        <f t="shared" si="7"/>
        <v>0.0240417</v>
      </c>
      <c r="E146">
        <f t="shared" si="8"/>
        <v>0.0365812</v>
      </c>
      <c r="F146">
        <f t="shared" si="9"/>
        <v>0.8691419</v>
      </c>
    </row>
    <row r="147" spans="1:6">
      <c r="A147">
        <v>1</v>
      </c>
      <c r="B147" t="s">
        <v>66</v>
      </c>
      <c r="C147">
        <v>0.385739</v>
      </c>
      <c r="D147">
        <f t="shared" si="7"/>
        <v>0</v>
      </c>
      <c r="E147">
        <f t="shared" si="8"/>
        <v>0.0365812</v>
      </c>
      <c r="F147">
        <f t="shared" si="9"/>
        <v>0.4223202</v>
      </c>
    </row>
    <row r="148" spans="1:6">
      <c r="A148">
        <v>1</v>
      </c>
      <c r="B148" t="s">
        <v>45</v>
      </c>
      <c r="C148">
        <v>0.0293488</v>
      </c>
      <c r="D148">
        <f t="shared" si="7"/>
        <v>0</v>
      </c>
      <c r="E148">
        <f t="shared" si="8"/>
        <v>0.04595616</v>
      </c>
      <c r="F148">
        <f t="shared" si="9"/>
        <v>0.07530496</v>
      </c>
    </row>
    <row r="149" spans="1:6">
      <c r="A149">
        <v>1</v>
      </c>
      <c r="B149" t="s">
        <v>42</v>
      </c>
      <c r="C149">
        <v>0.408805</v>
      </c>
      <c r="D149">
        <f t="shared" si="7"/>
        <v>0</v>
      </c>
      <c r="E149">
        <f t="shared" si="8"/>
        <v>0.0821477</v>
      </c>
      <c r="F149">
        <f t="shared" si="9"/>
        <v>0.4909527</v>
      </c>
    </row>
    <row r="150" spans="1:6">
      <c r="A150">
        <v>2</v>
      </c>
      <c r="B150" t="s">
        <v>45</v>
      </c>
      <c r="C150">
        <v>0.620955</v>
      </c>
      <c r="D150">
        <f t="shared" si="7"/>
        <v>0.0240417</v>
      </c>
      <c r="E150">
        <f t="shared" si="8"/>
        <v>0.04595616</v>
      </c>
      <c r="F150">
        <f t="shared" si="9"/>
        <v>0.69095286</v>
      </c>
    </row>
    <row r="151" spans="1:6">
      <c r="A151">
        <v>1</v>
      </c>
      <c r="B151" t="s">
        <v>42</v>
      </c>
      <c r="C151">
        <v>0.579929</v>
      </c>
      <c r="D151">
        <f t="shared" si="7"/>
        <v>0</v>
      </c>
      <c r="E151">
        <f t="shared" si="8"/>
        <v>0.0821477</v>
      </c>
      <c r="F151">
        <f t="shared" si="9"/>
        <v>0.6620767</v>
      </c>
    </row>
    <row r="152" spans="1:6">
      <c r="A152">
        <v>3</v>
      </c>
      <c r="B152" t="s">
        <v>66</v>
      </c>
      <c r="C152">
        <v>0.337166</v>
      </c>
      <c r="D152">
        <f t="shared" si="7"/>
        <v>0.0523156</v>
      </c>
      <c r="E152">
        <f t="shared" si="8"/>
        <v>0.0365812</v>
      </c>
      <c r="F152">
        <f t="shared" si="9"/>
        <v>0.4260628</v>
      </c>
    </row>
    <row r="153" spans="1:6">
      <c r="A153">
        <v>2</v>
      </c>
      <c r="B153" t="s">
        <v>66</v>
      </c>
      <c r="C153">
        <v>0.809351</v>
      </c>
      <c r="D153">
        <f t="shared" si="7"/>
        <v>0.0240417</v>
      </c>
      <c r="E153">
        <f t="shared" si="8"/>
        <v>0.0365812</v>
      </c>
      <c r="F153">
        <f t="shared" si="9"/>
        <v>0.8699739</v>
      </c>
    </row>
    <row r="154" spans="1:6">
      <c r="A154">
        <v>3</v>
      </c>
      <c r="B154" t="s">
        <v>66</v>
      </c>
      <c r="C154">
        <v>0.557565</v>
      </c>
      <c r="D154">
        <f t="shared" si="7"/>
        <v>0.0523156</v>
      </c>
      <c r="E154">
        <f t="shared" si="8"/>
        <v>0.0365812</v>
      </c>
      <c r="F154">
        <f t="shared" si="9"/>
        <v>0.6464618</v>
      </c>
    </row>
    <row r="155" spans="1:6">
      <c r="A155">
        <v>2</v>
      </c>
      <c r="B155" t="s">
        <v>177</v>
      </c>
      <c r="C155">
        <v>0.312415</v>
      </c>
      <c r="D155">
        <f t="shared" si="7"/>
        <v>0.0240417</v>
      </c>
      <c r="E155">
        <f t="shared" si="8"/>
        <v>0</v>
      </c>
      <c r="F155">
        <f t="shared" si="9"/>
        <v>0.3364567</v>
      </c>
    </row>
    <row r="156" spans="1:6">
      <c r="A156">
        <v>2</v>
      </c>
      <c r="B156" t="s">
        <v>66</v>
      </c>
      <c r="C156">
        <v>0.340881</v>
      </c>
      <c r="D156">
        <f t="shared" si="7"/>
        <v>0.0240417</v>
      </c>
      <c r="E156">
        <f t="shared" si="8"/>
        <v>0.0365812</v>
      </c>
      <c r="F156">
        <f t="shared" si="9"/>
        <v>0.4015039</v>
      </c>
    </row>
    <row r="157" spans="1:6">
      <c r="A157">
        <v>2</v>
      </c>
      <c r="B157" t="s">
        <v>60</v>
      </c>
      <c r="C157">
        <v>0.368083</v>
      </c>
      <c r="D157">
        <f t="shared" si="7"/>
        <v>0.0240417</v>
      </c>
      <c r="E157">
        <f t="shared" si="8"/>
        <v>0.0699473</v>
      </c>
      <c r="F157">
        <f t="shared" si="9"/>
        <v>0.462072</v>
      </c>
    </row>
    <row r="158" spans="1:6">
      <c r="A158">
        <v>2</v>
      </c>
      <c r="B158" t="s">
        <v>55</v>
      </c>
      <c r="C158">
        <v>0.352768</v>
      </c>
      <c r="D158">
        <f t="shared" si="7"/>
        <v>0.0240417</v>
      </c>
      <c r="E158">
        <f t="shared" si="8"/>
        <v>0.1049573</v>
      </c>
      <c r="F158">
        <f t="shared" si="9"/>
        <v>0.481767</v>
      </c>
    </row>
    <row r="159" spans="1:6">
      <c r="A159">
        <v>2</v>
      </c>
      <c r="B159" t="s">
        <v>45</v>
      </c>
      <c r="C159">
        <v>0.440902</v>
      </c>
      <c r="D159">
        <f t="shared" si="7"/>
        <v>0.0240417</v>
      </c>
      <c r="E159">
        <f t="shared" si="8"/>
        <v>0.04595616</v>
      </c>
      <c r="F159">
        <f t="shared" si="9"/>
        <v>0.51089986</v>
      </c>
    </row>
    <row r="160" spans="1:6">
      <c r="A160">
        <v>2</v>
      </c>
      <c r="B160" t="s">
        <v>66</v>
      </c>
      <c r="C160">
        <v>0.307629</v>
      </c>
      <c r="D160">
        <f t="shared" si="7"/>
        <v>0.0240417</v>
      </c>
      <c r="E160">
        <f t="shared" si="8"/>
        <v>0.0365812</v>
      </c>
      <c r="F160">
        <f t="shared" si="9"/>
        <v>0.3682519</v>
      </c>
    </row>
    <row r="161" spans="1:6">
      <c r="A161">
        <v>2</v>
      </c>
      <c r="B161" t="s">
        <v>66</v>
      </c>
      <c r="C161">
        <v>0.295053</v>
      </c>
      <c r="D161">
        <f t="shared" si="7"/>
        <v>0.0240417</v>
      </c>
      <c r="E161">
        <f t="shared" si="8"/>
        <v>0.0365812</v>
      </c>
      <c r="F161">
        <f t="shared" si="9"/>
        <v>0.3556759</v>
      </c>
    </row>
    <row r="162" spans="1:6">
      <c r="A162">
        <v>2</v>
      </c>
      <c r="B162" t="s">
        <v>50</v>
      </c>
      <c r="C162">
        <v>0.413458</v>
      </c>
      <c r="D162">
        <f t="shared" si="7"/>
        <v>0.0240417</v>
      </c>
      <c r="E162">
        <f t="shared" si="8"/>
        <v>0.039657111</v>
      </c>
      <c r="F162">
        <f t="shared" si="9"/>
        <v>0.477156811</v>
      </c>
    </row>
    <row r="163" spans="1:6">
      <c r="A163">
        <v>2</v>
      </c>
      <c r="B163" t="s">
        <v>177</v>
      </c>
      <c r="C163">
        <v>0.248601</v>
      </c>
      <c r="D163">
        <f t="shared" si="7"/>
        <v>0.0240417</v>
      </c>
      <c r="E163">
        <f t="shared" si="8"/>
        <v>0</v>
      </c>
      <c r="F163">
        <f t="shared" si="9"/>
        <v>0.2726427</v>
      </c>
    </row>
    <row r="164" spans="1:6">
      <c r="A164">
        <v>1</v>
      </c>
      <c r="B164" t="s">
        <v>34</v>
      </c>
      <c r="C164">
        <v>0.515575</v>
      </c>
      <c r="D164">
        <f t="shared" si="7"/>
        <v>0</v>
      </c>
      <c r="E164">
        <f t="shared" si="8"/>
        <v>0.093862</v>
      </c>
      <c r="F164">
        <f t="shared" si="9"/>
        <v>0.609437</v>
      </c>
    </row>
    <row r="165" spans="1:6">
      <c r="A165">
        <v>1</v>
      </c>
      <c r="B165" t="s">
        <v>66</v>
      </c>
      <c r="C165">
        <v>0.325081</v>
      </c>
      <c r="D165">
        <f t="shared" si="7"/>
        <v>0</v>
      </c>
      <c r="E165">
        <f t="shared" si="8"/>
        <v>0.0365812</v>
      </c>
      <c r="F165">
        <f t="shared" si="9"/>
        <v>0.3616622</v>
      </c>
    </row>
    <row r="166" spans="1:6">
      <c r="A166">
        <v>2</v>
      </c>
      <c r="B166" t="s">
        <v>45</v>
      </c>
      <c r="C166">
        <v>0.619543</v>
      </c>
      <c r="D166">
        <f t="shared" si="7"/>
        <v>0.0240417</v>
      </c>
      <c r="E166">
        <f t="shared" si="8"/>
        <v>0.04595616</v>
      </c>
      <c r="F166">
        <f t="shared" si="9"/>
        <v>0.68954086</v>
      </c>
    </row>
    <row r="167" spans="1:6">
      <c r="A167">
        <v>1</v>
      </c>
      <c r="B167" t="s">
        <v>45</v>
      </c>
      <c r="C167">
        <v>0.284913</v>
      </c>
      <c r="D167">
        <f t="shared" si="7"/>
        <v>0</v>
      </c>
      <c r="E167">
        <f t="shared" si="8"/>
        <v>0.04595616</v>
      </c>
      <c r="F167">
        <f t="shared" si="9"/>
        <v>0.33086916</v>
      </c>
    </row>
    <row r="168" spans="1:6">
      <c r="A168">
        <v>2</v>
      </c>
      <c r="B168" t="s">
        <v>66</v>
      </c>
      <c r="C168">
        <v>0.569726</v>
      </c>
      <c r="D168">
        <f t="shared" si="7"/>
        <v>0.0240417</v>
      </c>
      <c r="E168">
        <f t="shared" si="8"/>
        <v>0.0365812</v>
      </c>
      <c r="F168">
        <f t="shared" si="9"/>
        <v>0.6303489</v>
      </c>
    </row>
    <row r="169" spans="1:6">
      <c r="A169">
        <v>2</v>
      </c>
      <c r="B169" t="s">
        <v>45</v>
      </c>
      <c r="C169">
        <v>0.527234</v>
      </c>
      <c r="D169">
        <f t="shared" si="7"/>
        <v>0.0240417</v>
      </c>
      <c r="E169">
        <f t="shared" si="8"/>
        <v>0.04595616</v>
      </c>
      <c r="F169">
        <f t="shared" si="9"/>
        <v>0.59723186</v>
      </c>
    </row>
    <row r="170" spans="1:6">
      <c r="A170">
        <v>2</v>
      </c>
      <c r="B170" t="s">
        <v>45</v>
      </c>
      <c r="C170">
        <v>0.547849</v>
      </c>
      <c r="D170">
        <f t="shared" si="7"/>
        <v>0.0240417</v>
      </c>
      <c r="E170">
        <f t="shared" si="8"/>
        <v>0.04595616</v>
      </c>
      <c r="F170">
        <f t="shared" si="9"/>
        <v>0.61784686</v>
      </c>
    </row>
    <row r="171" spans="1:6">
      <c r="A171">
        <v>2</v>
      </c>
      <c r="B171" t="s">
        <v>55</v>
      </c>
      <c r="C171">
        <v>0.462041</v>
      </c>
      <c r="D171">
        <f t="shared" si="7"/>
        <v>0.0240417</v>
      </c>
      <c r="E171">
        <f t="shared" si="8"/>
        <v>0.1049573</v>
      </c>
      <c r="F171">
        <f t="shared" si="9"/>
        <v>0.59104</v>
      </c>
    </row>
    <row r="172" spans="1:6">
      <c r="A172">
        <v>2</v>
      </c>
      <c r="B172" t="s">
        <v>66</v>
      </c>
      <c r="C172">
        <v>0.662609</v>
      </c>
      <c r="D172">
        <f t="shared" si="7"/>
        <v>0.0240417</v>
      </c>
      <c r="E172">
        <f t="shared" si="8"/>
        <v>0.0365812</v>
      </c>
      <c r="F172">
        <f t="shared" si="9"/>
        <v>0.7232319</v>
      </c>
    </row>
    <row r="173" spans="1:6">
      <c r="A173">
        <v>2</v>
      </c>
      <c r="B173" t="s">
        <v>45</v>
      </c>
      <c r="C173">
        <v>0.41107</v>
      </c>
      <c r="D173">
        <f t="shared" si="7"/>
        <v>0.0240417</v>
      </c>
      <c r="E173">
        <f t="shared" si="8"/>
        <v>0.04595616</v>
      </c>
      <c r="F173">
        <f t="shared" si="9"/>
        <v>0.48106786</v>
      </c>
    </row>
    <row r="174" spans="1:6">
      <c r="A174">
        <v>2</v>
      </c>
      <c r="B174" t="s">
        <v>66</v>
      </c>
      <c r="C174">
        <v>0.548471</v>
      </c>
      <c r="D174">
        <f t="shared" si="7"/>
        <v>0.0240417</v>
      </c>
      <c r="E174">
        <f t="shared" si="8"/>
        <v>0.0365812</v>
      </c>
      <c r="F174">
        <f t="shared" si="9"/>
        <v>0.6090939</v>
      </c>
    </row>
    <row r="175" spans="1:6">
      <c r="A175">
        <v>1</v>
      </c>
      <c r="B175" t="s">
        <v>45</v>
      </c>
      <c r="C175">
        <v>0.597261</v>
      </c>
      <c r="D175">
        <f t="shared" si="7"/>
        <v>0</v>
      </c>
      <c r="E175">
        <f t="shared" si="8"/>
        <v>0.04595616</v>
      </c>
      <c r="F175">
        <f t="shared" si="9"/>
        <v>0.64321716</v>
      </c>
    </row>
    <row r="176" spans="1:6">
      <c r="A176">
        <v>1</v>
      </c>
      <c r="B176" t="s">
        <v>55</v>
      </c>
      <c r="C176">
        <v>0.419127</v>
      </c>
      <c r="D176">
        <f t="shared" si="7"/>
        <v>0</v>
      </c>
      <c r="E176">
        <f t="shared" si="8"/>
        <v>0.1049573</v>
      </c>
      <c r="F176">
        <f t="shared" si="9"/>
        <v>0.5240843</v>
      </c>
    </row>
    <row r="177" spans="1:6">
      <c r="A177">
        <v>1</v>
      </c>
      <c r="B177" t="s">
        <v>42</v>
      </c>
      <c r="C177">
        <v>0.67107</v>
      </c>
      <c r="D177">
        <f t="shared" si="7"/>
        <v>0</v>
      </c>
      <c r="E177">
        <f t="shared" si="8"/>
        <v>0.0821477</v>
      </c>
      <c r="F177">
        <f t="shared" si="9"/>
        <v>0.7532177</v>
      </c>
    </row>
    <row r="178" spans="1:6">
      <c r="A178">
        <v>2</v>
      </c>
      <c r="B178" t="s">
        <v>60</v>
      </c>
      <c r="C178">
        <v>0.407161</v>
      </c>
      <c r="D178">
        <f t="shared" si="7"/>
        <v>0.0240417</v>
      </c>
      <c r="E178">
        <f t="shared" si="8"/>
        <v>0.0699473</v>
      </c>
      <c r="F178">
        <f t="shared" si="9"/>
        <v>0.50115</v>
      </c>
    </row>
    <row r="179" spans="1:6">
      <c r="A179">
        <v>2</v>
      </c>
      <c r="B179" t="s">
        <v>42</v>
      </c>
      <c r="C179">
        <v>0.134666</v>
      </c>
      <c r="D179">
        <f t="shared" si="7"/>
        <v>0.0240417</v>
      </c>
      <c r="E179">
        <f t="shared" si="8"/>
        <v>0.0821477</v>
      </c>
      <c r="F179">
        <f t="shared" si="9"/>
        <v>0.2408554</v>
      </c>
    </row>
    <row r="180" spans="1:6">
      <c r="A180">
        <v>1</v>
      </c>
      <c r="B180" t="s">
        <v>55</v>
      </c>
      <c r="C180">
        <v>0.323977</v>
      </c>
      <c r="D180">
        <f t="shared" si="7"/>
        <v>0</v>
      </c>
      <c r="E180">
        <f t="shared" si="8"/>
        <v>0.1049573</v>
      </c>
      <c r="F180">
        <f t="shared" si="9"/>
        <v>0.4289343</v>
      </c>
    </row>
    <row r="181" spans="1:6">
      <c r="A181">
        <v>1</v>
      </c>
      <c r="B181" t="s">
        <v>42</v>
      </c>
      <c r="C181">
        <v>0.35743</v>
      </c>
      <c r="D181">
        <f t="shared" si="7"/>
        <v>0</v>
      </c>
      <c r="E181">
        <f t="shared" si="8"/>
        <v>0.0821477</v>
      </c>
      <c r="F181">
        <f t="shared" si="9"/>
        <v>0.4395777</v>
      </c>
    </row>
    <row r="182" spans="1:6">
      <c r="A182">
        <v>1</v>
      </c>
      <c r="B182" t="s">
        <v>38</v>
      </c>
      <c r="C182">
        <v>0.503937</v>
      </c>
      <c r="D182">
        <f t="shared" si="7"/>
        <v>0</v>
      </c>
      <c r="E182">
        <f t="shared" si="8"/>
        <v>0.0802821</v>
      </c>
      <c r="F182">
        <f t="shared" si="9"/>
        <v>0.5842191</v>
      </c>
    </row>
    <row r="183" spans="1:6">
      <c r="A183">
        <v>1</v>
      </c>
      <c r="B183" t="s">
        <v>177</v>
      </c>
      <c r="C183">
        <v>0.345918</v>
      </c>
      <c r="D183">
        <f t="shared" si="7"/>
        <v>0</v>
      </c>
      <c r="E183">
        <f t="shared" si="8"/>
        <v>0</v>
      </c>
      <c r="F183">
        <f t="shared" si="9"/>
        <v>0.345918</v>
      </c>
    </row>
    <row r="184" spans="1:6">
      <c r="A184">
        <v>1</v>
      </c>
      <c r="B184" t="s">
        <v>42</v>
      </c>
      <c r="C184">
        <v>0.0934376</v>
      </c>
      <c r="D184">
        <f t="shared" si="7"/>
        <v>0</v>
      </c>
      <c r="E184">
        <f t="shared" si="8"/>
        <v>0.0821477</v>
      </c>
      <c r="F184">
        <f t="shared" si="9"/>
        <v>0.1755853</v>
      </c>
    </row>
    <row r="185" spans="1:6">
      <c r="A185">
        <v>2</v>
      </c>
      <c r="B185" t="s">
        <v>42</v>
      </c>
      <c r="C185">
        <v>0.656257</v>
      </c>
      <c r="D185">
        <f t="shared" si="7"/>
        <v>0.0240417</v>
      </c>
      <c r="E185">
        <f t="shared" si="8"/>
        <v>0.0821477</v>
      </c>
      <c r="F185">
        <f t="shared" si="9"/>
        <v>0.7624464</v>
      </c>
    </row>
    <row r="186" spans="1:6">
      <c r="A186">
        <v>1</v>
      </c>
      <c r="B186" t="s">
        <v>34</v>
      </c>
      <c r="C186">
        <v>0.335919</v>
      </c>
      <c r="D186">
        <f t="shared" si="7"/>
        <v>0</v>
      </c>
      <c r="E186">
        <f t="shared" si="8"/>
        <v>0.093862</v>
      </c>
      <c r="F186">
        <f t="shared" si="9"/>
        <v>0.429781</v>
      </c>
    </row>
    <row r="187" spans="1:6">
      <c r="A187">
        <v>2</v>
      </c>
      <c r="B187" t="s">
        <v>38</v>
      </c>
      <c r="C187">
        <v>0.644439</v>
      </c>
      <c r="D187">
        <f t="shared" si="7"/>
        <v>0.0240417</v>
      </c>
      <c r="E187">
        <f t="shared" si="8"/>
        <v>0.0802821</v>
      </c>
      <c r="F187">
        <f t="shared" si="9"/>
        <v>0.7487628</v>
      </c>
    </row>
    <row r="188" spans="1:6">
      <c r="A188">
        <v>2</v>
      </c>
      <c r="B188" t="s">
        <v>42</v>
      </c>
      <c r="C188">
        <v>0.463641</v>
      </c>
      <c r="D188">
        <f t="shared" si="7"/>
        <v>0.0240417</v>
      </c>
      <c r="E188">
        <f t="shared" si="8"/>
        <v>0.0821477</v>
      </c>
      <c r="F188">
        <f t="shared" si="9"/>
        <v>0.5698304</v>
      </c>
    </row>
    <row r="189" spans="1:6">
      <c r="A189">
        <v>1</v>
      </c>
      <c r="B189" t="s">
        <v>42</v>
      </c>
      <c r="C189">
        <v>0.193352</v>
      </c>
      <c r="D189">
        <f t="shared" si="7"/>
        <v>0</v>
      </c>
      <c r="E189">
        <f t="shared" si="8"/>
        <v>0.0821477</v>
      </c>
      <c r="F189">
        <f t="shared" si="9"/>
        <v>0.2754997</v>
      </c>
    </row>
    <row r="190" spans="1:6">
      <c r="A190">
        <v>1</v>
      </c>
      <c r="B190" t="s">
        <v>45</v>
      </c>
      <c r="C190">
        <v>0.226568</v>
      </c>
      <c r="D190">
        <f t="shared" si="7"/>
        <v>0</v>
      </c>
      <c r="E190">
        <f t="shared" si="8"/>
        <v>0.04595616</v>
      </c>
      <c r="F190">
        <f t="shared" si="9"/>
        <v>0.27252416</v>
      </c>
    </row>
    <row r="191" spans="1:6">
      <c r="A191">
        <v>1</v>
      </c>
      <c r="B191" t="s">
        <v>66</v>
      </c>
      <c r="C191">
        <v>0.427211</v>
      </c>
      <c r="D191">
        <f t="shared" si="7"/>
        <v>0</v>
      </c>
      <c r="E191">
        <f t="shared" si="8"/>
        <v>0.0365812</v>
      </c>
      <c r="F191">
        <f t="shared" si="9"/>
        <v>0.4637922</v>
      </c>
    </row>
    <row r="192" spans="1:6">
      <c r="A192">
        <v>2</v>
      </c>
      <c r="B192" t="s">
        <v>66</v>
      </c>
      <c r="C192">
        <v>0.532258</v>
      </c>
      <c r="D192">
        <f t="shared" si="7"/>
        <v>0.0240417</v>
      </c>
      <c r="E192">
        <f t="shared" si="8"/>
        <v>0.0365812</v>
      </c>
      <c r="F192">
        <f t="shared" si="9"/>
        <v>0.5928809</v>
      </c>
    </row>
    <row r="193" spans="1:6">
      <c r="A193">
        <v>3</v>
      </c>
      <c r="B193" t="s">
        <v>50</v>
      </c>
      <c r="C193">
        <v>0.394811</v>
      </c>
      <c r="D193">
        <f t="shared" si="7"/>
        <v>0.0523156</v>
      </c>
      <c r="E193">
        <f t="shared" si="8"/>
        <v>0.039657111</v>
      </c>
      <c r="F193">
        <f t="shared" si="9"/>
        <v>0.486783711</v>
      </c>
    </row>
    <row r="194" spans="1:6">
      <c r="A194">
        <v>2</v>
      </c>
      <c r="B194" t="s">
        <v>60</v>
      </c>
      <c r="C194">
        <v>0.683612</v>
      </c>
      <c r="D194">
        <f t="shared" si="7"/>
        <v>0.0240417</v>
      </c>
      <c r="E194">
        <f t="shared" si="8"/>
        <v>0.0699473</v>
      </c>
      <c r="F194">
        <f t="shared" si="9"/>
        <v>0.777601</v>
      </c>
    </row>
    <row r="195" spans="1:6">
      <c r="A195">
        <v>3</v>
      </c>
      <c r="B195" t="s">
        <v>50</v>
      </c>
      <c r="C195">
        <v>0.180123</v>
      </c>
      <c r="D195">
        <f t="shared" ref="D195:D258" si="10">VLOOKUP(A195,K:M,3,0)</f>
        <v>0.0523156</v>
      </c>
      <c r="E195">
        <f t="shared" ref="E195:E258" si="11">VLOOKUP(B195,K:M,3,0)</f>
        <v>0.039657111</v>
      </c>
      <c r="F195">
        <f t="shared" ref="F195:F258" si="12">C195+D195+E195</f>
        <v>0.272095711</v>
      </c>
    </row>
    <row r="196" spans="1:6">
      <c r="A196">
        <v>2</v>
      </c>
      <c r="B196" t="s">
        <v>60</v>
      </c>
      <c r="C196">
        <v>0.199672</v>
      </c>
      <c r="D196">
        <f t="shared" si="10"/>
        <v>0.0240417</v>
      </c>
      <c r="E196">
        <f t="shared" si="11"/>
        <v>0.0699473</v>
      </c>
      <c r="F196">
        <f t="shared" si="12"/>
        <v>0.293661</v>
      </c>
    </row>
    <row r="197" spans="1:6">
      <c r="A197">
        <v>1</v>
      </c>
      <c r="B197" t="s">
        <v>55</v>
      </c>
      <c r="C197">
        <v>0.641378</v>
      </c>
      <c r="D197">
        <f t="shared" si="10"/>
        <v>0</v>
      </c>
      <c r="E197">
        <f t="shared" si="11"/>
        <v>0.1049573</v>
      </c>
      <c r="F197">
        <f t="shared" si="12"/>
        <v>0.7463353</v>
      </c>
    </row>
    <row r="198" spans="1:6">
      <c r="A198">
        <v>2</v>
      </c>
      <c r="B198" t="s">
        <v>45</v>
      </c>
      <c r="C198">
        <v>0.441495</v>
      </c>
      <c r="D198">
        <f t="shared" si="10"/>
        <v>0.0240417</v>
      </c>
      <c r="E198">
        <f t="shared" si="11"/>
        <v>0.04595616</v>
      </c>
      <c r="F198">
        <f t="shared" si="12"/>
        <v>0.51149286</v>
      </c>
    </row>
    <row r="199" spans="1:6">
      <c r="A199">
        <v>2</v>
      </c>
      <c r="B199" t="s">
        <v>177</v>
      </c>
      <c r="C199">
        <v>0.0666151</v>
      </c>
      <c r="D199">
        <f t="shared" si="10"/>
        <v>0.0240417</v>
      </c>
      <c r="E199">
        <f t="shared" si="11"/>
        <v>0</v>
      </c>
      <c r="F199">
        <f t="shared" si="12"/>
        <v>0.0906568</v>
      </c>
    </row>
    <row r="200" spans="1:6">
      <c r="A200">
        <v>2</v>
      </c>
      <c r="B200" t="s">
        <v>45</v>
      </c>
      <c r="C200">
        <v>0.228385</v>
      </c>
      <c r="D200">
        <f t="shared" si="10"/>
        <v>0.0240417</v>
      </c>
      <c r="E200">
        <f t="shared" si="11"/>
        <v>0.04595616</v>
      </c>
      <c r="F200">
        <f t="shared" si="12"/>
        <v>0.29838286</v>
      </c>
    </row>
    <row r="201" spans="1:6">
      <c r="A201">
        <v>1</v>
      </c>
      <c r="B201" t="s">
        <v>50</v>
      </c>
      <c r="C201">
        <v>0.312359</v>
      </c>
      <c r="D201">
        <f t="shared" si="10"/>
        <v>0</v>
      </c>
      <c r="E201">
        <f t="shared" si="11"/>
        <v>0.039657111</v>
      </c>
      <c r="F201">
        <f t="shared" si="12"/>
        <v>0.352016111</v>
      </c>
    </row>
    <row r="202" spans="1:6">
      <c r="A202">
        <v>1</v>
      </c>
      <c r="B202" t="s">
        <v>55</v>
      </c>
      <c r="C202">
        <v>0.297961</v>
      </c>
      <c r="D202">
        <f t="shared" si="10"/>
        <v>0</v>
      </c>
      <c r="E202">
        <f t="shared" si="11"/>
        <v>0.1049573</v>
      </c>
      <c r="F202">
        <f t="shared" si="12"/>
        <v>0.4029183</v>
      </c>
    </row>
    <row r="203" spans="1:6">
      <c r="A203">
        <v>2</v>
      </c>
      <c r="B203" t="s">
        <v>34</v>
      </c>
      <c r="C203">
        <v>0.349352</v>
      </c>
      <c r="D203">
        <f t="shared" si="10"/>
        <v>0.0240417</v>
      </c>
      <c r="E203">
        <f t="shared" si="11"/>
        <v>0.093862</v>
      </c>
      <c r="F203">
        <f t="shared" si="12"/>
        <v>0.4672557</v>
      </c>
    </row>
    <row r="204" spans="1:6">
      <c r="A204">
        <v>3</v>
      </c>
      <c r="B204" t="s">
        <v>111</v>
      </c>
      <c r="C204">
        <v>0.488054</v>
      </c>
      <c r="D204">
        <f t="shared" si="10"/>
        <v>0.0523156</v>
      </c>
      <c r="E204">
        <f t="shared" si="11"/>
        <v>0.0835217</v>
      </c>
      <c r="F204">
        <f t="shared" si="12"/>
        <v>0.6238913</v>
      </c>
    </row>
    <row r="205" spans="1:6">
      <c r="A205">
        <v>2</v>
      </c>
      <c r="B205" t="s">
        <v>50</v>
      </c>
      <c r="C205">
        <v>0.588797</v>
      </c>
      <c r="D205">
        <f t="shared" si="10"/>
        <v>0.0240417</v>
      </c>
      <c r="E205">
        <f t="shared" si="11"/>
        <v>0.039657111</v>
      </c>
      <c r="F205">
        <f t="shared" si="12"/>
        <v>0.652495811</v>
      </c>
    </row>
    <row r="206" spans="1:6">
      <c r="A206">
        <v>2</v>
      </c>
      <c r="B206" t="s">
        <v>60</v>
      </c>
      <c r="C206">
        <v>0.422565</v>
      </c>
      <c r="D206">
        <f t="shared" si="10"/>
        <v>0.0240417</v>
      </c>
      <c r="E206">
        <f t="shared" si="11"/>
        <v>0.0699473</v>
      </c>
      <c r="F206">
        <f t="shared" si="12"/>
        <v>0.516554</v>
      </c>
    </row>
    <row r="207" spans="1:6">
      <c r="A207">
        <v>2</v>
      </c>
      <c r="B207" t="s">
        <v>50</v>
      </c>
      <c r="C207">
        <v>0.560609</v>
      </c>
      <c r="D207">
        <f t="shared" si="10"/>
        <v>0.0240417</v>
      </c>
      <c r="E207">
        <f t="shared" si="11"/>
        <v>0.039657111</v>
      </c>
      <c r="F207">
        <f t="shared" si="12"/>
        <v>0.624307811</v>
      </c>
    </row>
    <row r="208" spans="1:6">
      <c r="A208">
        <v>2</v>
      </c>
      <c r="B208" t="s">
        <v>42</v>
      </c>
      <c r="C208">
        <v>0.654311</v>
      </c>
      <c r="D208">
        <f t="shared" si="10"/>
        <v>0.0240417</v>
      </c>
      <c r="E208">
        <f t="shared" si="11"/>
        <v>0.0821477</v>
      </c>
      <c r="F208">
        <f t="shared" si="12"/>
        <v>0.7605004</v>
      </c>
    </row>
    <row r="209" spans="1:6">
      <c r="A209">
        <v>2</v>
      </c>
      <c r="B209" t="s">
        <v>50</v>
      </c>
      <c r="C209">
        <v>0.194641</v>
      </c>
      <c r="D209">
        <f t="shared" si="10"/>
        <v>0.0240417</v>
      </c>
      <c r="E209">
        <f t="shared" si="11"/>
        <v>0.039657111</v>
      </c>
      <c r="F209">
        <f t="shared" si="12"/>
        <v>0.258339811</v>
      </c>
    </row>
    <row r="210" spans="1:6">
      <c r="A210">
        <v>2</v>
      </c>
      <c r="B210" t="s">
        <v>42</v>
      </c>
      <c r="C210">
        <v>0.531787</v>
      </c>
      <c r="D210">
        <f t="shared" si="10"/>
        <v>0.0240417</v>
      </c>
      <c r="E210">
        <f t="shared" si="11"/>
        <v>0.0821477</v>
      </c>
      <c r="F210">
        <f t="shared" si="12"/>
        <v>0.6379764</v>
      </c>
    </row>
    <row r="211" spans="1:6">
      <c r="A211">
        <v>3</v>
      </c>
      <c r="B211" t="s">
        <v>177</v>
      </c>
      <c r="C211">
        <v>0.364639</v>
      </c>
      <c r="D211">
        <f t="shared" si="10"/>
        <v>0.0523156</v>
      </c>
      <c r="E211">
        <f t="shared" si="11"/>
        <v>0</v>
      </c>
      <c r="F211">
        <f t="shared" si="12"/>
        <v>0.4169546</v>
      </c>
    </row>
    <row r="212" spans="1:6">
      <c r="A212">
        <v>1</v>
      </c>
      <c r="B212" t="s">
        <v>42</v>
      </c>
      <c r="C212">
        <v>0.532132</v>
      </c>
      <c r="D212">
        <f t="shared" si="10"/>
        <v>0</v>
      </c>
      <c r="E212">
        <f t="shared" si="11"/>
        <v>0.0821477</v>
      </c>
      <c r="F212">
        <f t="shared" si="12"/>
        <v>0.6142797</v>
      </c>
    </row>
    <row r="213" spans="1:6">
      <c r="A213">
        <v>2</v>
      </c>
      <c r="B213" t="s">
        <v>45</v>
      </c>
      <c r="C213">
        <v>0.562547</v>
      </c>
      <c r="D213">
        <f t="shared" si="10"/>
        <v>0.0240417</v>
      </c>
      <c r="E213">
        <f t="shared" si="11"/>
        <v>0.04595616</v>
      </c>
      <c r="F213">
        <f t="shared" si="12"/>
        <v>0.63254486</v>
      </c>
    </row>
    <row r="214" spans="1:6">
      <c r="A214">
        <v>1</v>
      </c>
      <c r="B214" t="s">
        <v>45</v>
      </c>
      <c r="C214">
        <v>0.681448</v>
      </c>
      <c r="D214">
        <f t="shared" si="10"/>
        <v>0</v>
      </c>
      <c r="E214">
        <f t="shared" si="11"/>
        <v>0.04595616</v>
      </c>
      <c r="F214">
        <f t="shared" si="12"/>
        <v>0.72740416</v>
      </c>
    </row>
    <row r="215" spans="1:6">
      <c r="A215">
        <v>2</v>
      </c>
      <c r="B215" t="s">
        <v>50</v>
      </c>
      <c r="C215">
        <v>0.599048</v>
      </c>
      <c r="D215">
        <f t="shared" si="10"/>
        <v>0.0240417</v>
      </c>
      <c r="E215">
        <f t="shared" si="11"/>
        <v>0.039657111</v>
      </c>
      <c r="F215">
        <f t="shared" si="12"/>
        <v>0.662746811</v>
      </c>
    </row>
    <row r="216" spans="1:6">
      <c r="A216">
        <v>2</v>
      </c>
      <c r="B216" t="s">
        <v>60</v>
      </c>
      <c r="C216">
        <v>0.307362</v>
      </c>
      <c r="D216">
        <f t="shared" si="10"/>
        <v>0.0240417</v>
      </c>
      <c r="E216">
        <f t="shared" si="11"/>
        <v>0.0699473</v>
      </c>
      <c r="F216">
        <f t="shared" si="12"/>
        <v>0.401351</v>
      </c>
    </row>
    <row r="217" spans="1:6">
      <c r="A217">
        <v>1</v>
      </c>
      <c r="B217" t="s">
        <v>55</v>
      </c>
      <c r="C217">
        <v>0.54215</v>
      </c>
      <c r="D217">
        <f t="shared" si="10"/>
        <v>0</v>
      </c>
      <c r="E217">
        <f t="shared" si="11"/>
        <v>0.1049573</v>
      </c>
      <c r="F217">
        <f t="shared" si="12"/>
        <v>0.6471073</v>
      </c>
    </row>
    <row r="218" spans="1:6">
      <c r="A218">
        <v>1</v>
      </c>
      <c r="B218" t="s">
        <v>50</v>
      </c>
      <c r="C218">
        <v>0.0662944</v>
      </c>
      <c r="D218">
        <f t="shared" si="10"/>
        <v>0</v>
      </c>
      <c r="E218">
        <f t="shared" si="11"/>
        <v>0.039657111</v>
      </c>
      <c r="F218">
        <f t="shared" si="12"/>
        <v>0.105951511</v>
      </c>
    </row>
    <row r="219" spans="1:6">
      <c r="A219">
        <v>2</v>
      </c>
      <c r="B219" t="s">
        <v>50</v>
      </c>
      <c r="C219">
        <v>0.702741</v>
      </c>
      <c r="D219">
        <f t="shared" si="10"/>
        <v>0.0240417</v>
      </c>
      <c r="E219">
        <f t="shared" si="11"/>
        <v>0.039657111</v>
      </c>
      <c r="F219">
        <f t="shared" si="12"/>
        <v>0.766439811</v>
      </c>
    </row>
    <row r="220" spans="1:6">
      <c r="A220">
        <v>2</v>
      </c>
      <c r="B220" t="s">
        <v>111</v>
      </c>
      <c r="C220">
        <v>0.389288</v>
      </c>
      <c r="D220">
        <f t="shared" si="10"/>
        <v>0.0240417</v>
      </c>
      <c r="E220">
        <f t="shared" si="11"/>
        <v>0.0835217</v>
      </c>
      <c r="F220">
        <f t="shared" si="12"/>
        <v>0.4968514</v>
      </c>
    </row>
    <row r="221" spans="1:6">
      <c r="A221">
        <v>2</v>
      </c>
      <c r="B221" t="s">
        <v>66</v>
      </c>
      <c r="C221">
        <v>0.573565</v>
      </c>
      <c r="D221">
        <f t="shared" si="10"/>
        <v>0.0240417</v>
      </c>
      <c r="E221">
        <f t="shared" si="11"/>
        <v>0.0365812</v>
      </c>
      <c r="F221">
        <f t="shared" si="12"/>
        <v>0.6341879</v>
      </c>
    </row>
    <row r="222" spans="1:6">
      <c r="A222">
        <v>3</v>
      </c>
      <c r="B222" t="s">
        <v>45</v>
      </c>
      <c r="C222">
        <v>0.673505</v>
      </c>
      <c r="D222">
        <f t="shared" si="10"/>
        <v>0.0523156</v>
      </c>
      <c r="E222">
        <f t="shared" si="11"/>
        <v>0.04595616</v>
      </c>
      <c r="F222">
        <f t="shared" si="12"/>
        <v>0.77177676</v>
      </c>
    </row>
    <row r="223" spans="1:6">
      <c r="A223">
        <v>2</v>
      </c>
      <c r="B223" t="s">
        <v>42</v>
      </c>
      <c r="C223">
        <v>0.614602</v>
      </c>
      <c r="D223">
        <f t="shared" si="10"/>
        <v>0.0240417</v>
      </c>
      <c r="E223">
        <f t="shared" si="11"/>
        <v>0.0821477</v>
      </c>
      <c r="F223">
        <f t="shared" si="12"/>
        <v>0.7207914</v>
      </c>
    </row>
    <row r="224" spans="1:6">
      <c r="A224">
        <v>2</v>
      </c>
      <c r="B224" t="s">
        <v>38</v>
      </c>
      <c r="C224">
        <v>0.413023</v>
      </c>
      <c r="D224">
        <f t="shared" si="10"/>
        <v>0.0240417</v>
      </c>
      <c r="E224">
        <f t="shared" si="11"/>
        <v>0.0802821</v>
      </c>
      <c r="F224">
        <f t="shared" si="12"/>
        <v>0.5173468</v>
      </c>
    </row>
    <row r="225" spans="1:6">
      <c r="A225">
        <v>2</v>
      </c>
      <c r="B225" t="s">
        <v>66</v>
      </c>
      <c r="C225">
        <v>0.129339</v>
      </c>
      <c r="D225">
        <f t="shared" si="10"/>
        <v>0.0240417</v>
      </c>
      <c r="E225">
        <f t="shared" si="11"/>
        <v>0.0365812</v>
      </c>
      <c r="F225">
        <f t="shared" si="12"/>
        <v>0.1899619</v>
      </c>
    </row>
    <row r="226" spans="1:6">
      <c r="A226">
        <v>1</v>
      </c>
      <c r="B226" t="s">
        <v>66</v>
      </c>
      <c r="C226">
        <v>0.279868</v>
      </c>
      <c r="D226">
        <f t="shared" si="10"/>
        <v>0</v>
      </c>
      <c r="E226">
        <f t="shared" si="11"/>
        <v>0.0365812</v>
      </c>
      <c r="F226">
        <f t="shared" si="12"/>
        <v>0.3164492</v>
      </c>
    </row>
    <row r="227" spans="1:6">
      <c r="A227">
        <v>2</v>
      </c>
      <c r="B227" t="s">
        <v>66</v>
      </c>
      <c r="C227">
        <v>0.421735</v>
      </c>
      <c r="D227">
        <f t="shared" si="10"/>
        <v>0.0240417</v>
      </c>
      <c r="E227">
        <f t="shared" si="11"/>
        <v>0.0365812</v>
      </c>
      <c r="F227">
        <f t="shared" si="12"/>
        <v>0.4823579</v>
      </c>
    </row>
    <row r="228" spans="1:6">
      <c r="A228">
        <v>2</v>
      </c>
      <c r="B228" t="s">
        <v>60</v>
      </c>
      <c r="C228">
        <v>0.795322</v>
      </c>
      <c r="D228">
        <f t="shared" si="10"/>
        <v>0.0240417</v>
      </c>
      <c r="E228">
        <f t="shared" si="11"/>
        <v>0.0699473</v>
      </c>
      <c r="F228">
        <f t="shared" si="12"/>
        <v>0.889311</v>
      </c>
    </row>
    <row r="229" spans="1:6">
      <c r="A229">
        <v>1</v>
      </c>
      <c r="B229" t="s">
        <v>50</v>
      </c>
      <c r="C229">
        <v>0.493949</v>
      </c>
      <c r="D229">
        <f t="shared" si="10"/>
        <v>0</v>
      </c>
      <c r="E229">
        <f t="shared" si="11"/>
        <v>0.039657111</v>
      </c>
      <c r="F229">
        <f t="shared" si="12"/>
        <v>0.533606111</v>
      </c>
    </row>
    <row r="230" spans="1:6">
      <c r="A230">
        <v>1</v>
      </c>
      <c r="B230" t="s">
        <v>34</v>
      </c>
      <c r="C230">
        <v>0.415248</v>
      </c>
      <c r="D230">
        <f t="shared" si="10"/>
        <v>0</v>
      </c>
      <c r="E230">
        <f t="shared" si="11"/>
        <v>0.093862</v>
      </c>
      <c r="F230">
        <f t="shared" si="12"/>
        <v>0.50911</v>
      </c>
    </row>
    <row r="231" spans="1:6">
      <c r="A231">
        <v>1</v>
      </c>
      <c r="B231" t="s">
        <v>66</v>
      </c>
      <c r="C231">
        <v>0.202342</v>
      </c>
      <c r="D231">
        <f t="shared" si="10"/>
        <v>0</v>
      </c>
      <c r="E231">
        <f t="shared" si="11"/>
        <v>0.0365812</v>
      </c>
      <c r="F231">
        <f t="shared" si="12"/>
        <v>0.2389232</v>
      </c>
    </row>
    <row r="232" spans="1:6">
      <c r="A232">
        <v>3</v>
      </c>
      <c r="B232" t="s">
        <v>50</v>
      </c>
      <c r="C232">
        <v>0.852153</v>
      </c>
      <c r="D232">
        <f t="shared" si="10"/>
        <v>0.0523156</v>
      </c>
      <c r="E232">
        <f t="shared" si="11"/>
        <v>0.039657111</v>
      </c>
      <c r="F232">
        <f t="shared" si="12"/>
        <v>0.944125711</v>
      </c>
    </row>
    <row r="233" spans="1:6">
      <c r="A233">
        <v>2</v>
      </c>
      <c r="B233" t="s">
        <v>177</v>
      </c>
      <c r="C233">
        <v>0.160306</v>
      </c>
      <c r="D233">
        <f t="shared" si="10"/>
        <v>0.0240417</v>
      </c>
      <c r="E233">
        <f t="shared" si="11"/>
        <v>0</v>
      </c>
      <c r="F233">
        <f t="shared" si="12"/>
        <v>0.1843477</v>
      </c>
    </row>
    <row r="234" spans="1:6">
      <c r="A234">
        <v>2</v>
      </c>
      <c r="B234" t="s">
        <v>66</v>
      </c>
      <c r="C234">
        <v>0.4963</v>
      </c>
      <c r="D234">
        <f t="shared" si="10"/>
        <v>0.0240417</v>
      </c>
      <c r="E234">
        <f t="shared" si="11"/>
        <v>0.0365812</v>
      </c>
      <c r="F234">
        <f t="shared" si="12"/>
        <v>0.5569229</v>
      </c>
    </row>
    <row r="235" spans="1:6">
      <c r="A235">
        <v>3</v>
      </c>
      <c r="B235" t="s">
        <v>66</v>
      </c>
      <c r="C235">
        <v>0.765283</v>
      </c>
      <c r="D235">
        <f t="shared" si="10"/>
        <v>0.0523156</v>
      </c>
      <c r="E235">
        <f t="shared" si="11"/>
        <v>0.0365812</v>
      </c>
      <c r="F235">
        <f t="shared" si="12"/>
        <v>0.8541798</v>
      </c>
    </row>
    <row r="236" spans="1:6">
      <c r="A236">
        <v>3</v>
      </c>
      <c r="B236" t="s">
        <v>45</v>
      </c>
      <c r="C236">
        <v>0.488683</v>
      </c>
      <c r="D236">
        <f t="shared" si="10"/>
        <v>0.0523156</v>
      </c>
      <c r="E236">
        <f t="shared" si="11"/>
        <v>0.04595616</v>
      </c>
      <c r="F236">
        <f t="shared" si="12"/>
        <v>0.58695476</v>
      </c>
    </row>
    <row r="237" spans="1:6">
      <c r="A237">
        <v>2</v>
      </c>
      <c r="B237" t="s">
        <v>177</v>
      </c>
      <c r="C237">
        <v>0.217592</v>
      </c>
      <c r="D237">
        <f t="shared" si="10"/>
        <v>0.0240417</v>
      </c>
      <c r="E237">
        <f t="shared" si="11"/>
        <v>0</v>
      </c>
      <c r="F237">
        <f t="shared" si="12"/>
        <v>0.2416337</v>
      </c>
    </row>
    <row r="238" spans="1:6">
      <c r="A238">
        <v>2</v>
      </c>
      <c r="B238" t="s">
        <v>177</v>
      </c>
      <c r="C238">
        <v>0.113046</v>
      </c>
      <c r="D238">
        <f t="shared" si="10"/>
        <v>0.0240417</v>
      </c>
      <c r="E238">
        <f t="shared" si="11"/>
        <v>0</v>
      </c>
      <c r="F238">
        <f t="shared" si="12"/>
        <v>0.1370877</v>
      </c>
    </row>
    <row r="239" spans="1:6">
      <c r="A239">
        <v>2</v>
      </c>
      <c r="B239" t="s">
        <v>66</v>
      </c>
      <c r="C239">
        <v>0.545368</v>
      </c>
      <c r="D239">
        <f t="shared" si="10"/>
        <v>0.0240417</v>
      </c>
      <c r="E239">
        <f t="shared" si="11"/>
        <v>0.0365812</v>
      </c>
      <c r="F239">
        <f t="shared" si="12"/>
        <v>0.6059909</v>
      </c>
    </row>
    <row r="240" spans="1:6">
      <c r="A240">
        <v>2</v>
      </c>
      <c r="B240" t="s">
        <v>45</v>
      </c>
      <c r="C240">
        <v>0.0656874</v>
      </c>
      <c r="D240">
        <f t="shared" si="10"/>
        <v>0.0240417</v>
      </c>
      <c r="E240">
        <f t="shared" si="11"/>
        <v>0.04595616</v>
      </c>
      <c r="F240">
        <f t="shared" si="12"/>
        <v>0.13568526</v>
      </c>
    </row>
    <row r="241" spans="1:6">
      <c r="A241">
        <v>2</v>
      </c>
      <c r="B241" t="s">
        <v>34</v>
      </c>
      <c r="C241">
        <v>0.739409</v>
      </c>
      <c r="D241">
        <f t="shared" si="10"/>
        <v>0.0240417</v>
      </c>
      <c r="E241">
        <f t="shared" si="11"/>
        <v>0.093862</v>
      </c>
      <c r="F241">
        <f t="shared" si="12"/>
        <v>0.8573127</v>
      </c>
    </row>
    <row r="242" spans="1:6">
      <c r="A242">
        <v>2</v>
      </c>
      <c r="B242" t="s">
        <v>42</v>
      </c>
      <c r="C242">
        <v>0.521091</v>
      </c>
      <c r="D242">
        <f t="shared" si="10"/>
        <v>0.0240417</v>
      </c>
      <c r="E242">
        <f t="shared" si="11"/>
        <v>0.0821477</v>
      </c>
      <c r="F242">
        <f t="shared" si="12"/>
        <v>0.6272804</v>
      </c>
    </row>
    <row r="243" spans="1:6">
      <c r="A243">
        <v>2</v>
      </c>
      <c r="B243" t="s">
        <v>45</v>
      </c>
      <c r="C243">
        <v>0.206047</v>
      </c>
      <c r="D243">
        <f t="shared" si="10"/>
        <v>0.0240417</v>
      </c>
      <c r="E243">
        <f t="shared" si="11"/>
        <v>0.04595616</v>
      </c>
      <c r="F243">
        <f t="shared" si="12"/>
        <v>0.27604486</v>
      </c>
    </row>
    <row r="244" spans="1:6">
      <c r="A244">
        <v>2</v>
      </c>
      <c r="B244" t="s">
        <v>66</v>
      </c>
      <c r="C244">
        <v>0.392518</v>
      </c>
      <c r="D244">
        <f t="shared" si="10"/>
        <v>0.0240417</v>
      </c>
      <c r="E244">
        <f t="shared" si="11"/>
        <v>0.0365812</v>
      </c>
      <c r="F244">
        <f t="shared" si="12"/>
        <v>0.4531409</v>
      </c>
    </row>
    <row r="245" spans="1:6">
      <c r="A245">
        <v>2</v>
      </c>
      <c r="B245" t="s">
        <v>60</v>
      </c>
      <c r="C245">
        <v>0.234566</v>
      </c>
      <c r="D245">
        <f t="shared" si="10"/>
        <v>0.0240417</v>
      </c>
      <c r="E245">
        <f t="shared" si="11"/>
        <v>0.0699473</v>
      </c>
      <c r="F245">
        <f t="shared" si="12"/>
        <v>0.328555</v>
      </c>
    </row>
    <row r="246" spans="1:6">
      <c r="A246">
        <v>3</v>
      </c>
      <c r="B246" t="s">
        <v>45</v>
      </c>
      <c r="C246">
        <v>0.185941</v>
      </c>
      <c r="D246">
        <f t="shared" si="10"/>
        <v>0.0523156</v>
      </c>
      <c r="E246">
        <f t="shared" si="11"/>
        <v>0.04595616</v>
      </c>
      <c r="F246">
        <f t="shared" si="12"/>
        <v>0.28421276</v>
      </c>
    </row>
    <row r="247" spans="1:6">
      <c r="A247">
        <v>2</v>
      </c>
      <c r="B247" t="s">
        <v>42</v>
      </c>
      <c r="C247">
        <v>0.59969</v>
      </c>
      <c r="D247">
        <f t="shared" si="10"/>
        <v>0.0240417</v>
      </c>
      <c r="E247">
        <f t="shared" si="11"/>
        <v>0.0821477</v>
      </c>
      <c r="F247">
        <f t="shared" si="12"/>
        <v>0.7058794</v>
      </c>
    </row>
    <row r="248" spans="1:6">
      <c r="A248">
        <v>2</v>
      </c>
      <c r="B248" t="s">
        <v>42</v>
      </c>
      <c r="C248">
        <v>0.475503</v>
      </c>
      <c r="D248">
        <f t="shared" si="10"/>
        <v>0.0240417</v>
      </c>
      <c r="E248">
        <f t="shared" si="11"/>
        <v>0.0821477</v>
      </c>
      <c r="F248">
        <f t="shared" si="12"/>
        <v>0.5816924</v>
      </c>
    </row>
    <row r="249" spans="1:6">
      <c r="A249">
        <v>2</v>
      </c>
      <c r="B249" t="s">
        <v>111</v>
      </c>
      <c r="C249">
        <v>0.511592</v>
      </c>
      <c r="D249">
        <f t="shared" si="10"/>
        <v>0.0240417</v>
      </c>
      <c r="E249">
        <f t="shared" si="11"/>
        <v>0.0835217</v>
      </c>
      <c r="F249">
        <f t="shared" si="12"/>
        <v>0.6191554</v>
      </c>
    </row>
    <row r="250" spans="1:6">
      <c r="A250">
        <v>1</v>
      </c>
      <c r="B250" t="s">
        <v>34</v>
      </c>
      <c r="C250">
        <v>0.167599</v>
      </c>
      <c r="D250">
        <f t="shared" si="10"/>
        <v>0</v>
      </c>
      <c r="E250">
        <f t="shared" si="11"/>
        <v>0.093862</v>
      </c>
      <c r="F250">
        <f t="shared" si="12"/>
        <v>0.261461</v>
      </c>
    </row>
    <row r="251" spans="1:6">
      <c r="A251">
        <v>1</v>
      </c>
      <c r="B251" t="s">
        <v>111</v>
      </c>
      <c r="C251">
        <v>0.346271</v>
      </c>
      <c r="D251">
        <f t="shared" si="10"/>
        <v>0</v>
      </c>
      <c r="E251">
        <f t="shared" si="11"/>
        <v>0.0835217</v>
      </c>
      <c r="F251">
        <f t="shared" si="12"/>
        <v>0.4297927</v>
      </c>
    </row>
    <row r="252" spans="1:6">
      <c r="A252">
        <v>1</v>
      </c>
      <c r="B252" t="s">
        <v>45</v>
      </c>
      <c r="C252">
        <v>0.359466</v>
      </c>
      <c r="D252">
        <f t="shared" si="10"/>
        <v>0</v>
      </c>
      <c r="E252">
        <f t="shared" si="11"/>
        <v>0.04595616</v>
      </c>
      <c r="F252">
        <f t="shared" si="12"/>
        <v>0.40542216</v>
      </c>
    </row>
    <row r="253" spans="1:6">
      <c r="A253">
        <v>1</v>
      </c>
      <c r="B253" t="s">
        <v>111</v>
      </c>
      <c r="C253">
        <v>0.357834</v>
      </c>
      <c r="D253">
        <f t="shared" si="10"/>
        <v>0</v>
      </c>
      <c r="E253">
        <f t="shared" si="11"/>
        <v>0.0835217</v>
      </c>
      <c r="F253">
        <f t="shared" si="12"/>
        <v>0.4413557</v>
      </c>
    </row>
    <row r="254" spans="1:6">
      <c r="A254">
        <v>1</v>
      </c>
      <c r="B254" t="s">
        <v>60</v>
      </c>
      <c r="C254">
        <v>0.750127</v>
      </c>
      <c r="D254">
        <f t="shared" si="10"/>
        <v>0</v>
      </c>
      <c r="E254">
        <f t="shared" si="11"/>
        <v>0.0699473</v>
      </c>
      <c r="F254">
        <f t="shared" si="12"/>
        <v>0.8200743</v>
      </c>
    </row>
    <row r="255" spans="1:6">
      <c r="A255">
        <v>2</v>
      </c>
      <c r="B255" t="s">
        <v>34</v>
      </c>
      <c r="C255">
        <v>0.40828</v>
      </c>
      <c r="D255">
        <f t="shared" si="10"/>
        <v>0.0240417</v>
      </c>
      <c r="E255">
        <f t="shared" si="11"/>
        <v>0.093862</v>
      </c>
      <c r="F255">
        <f t="shared" si="12"/>
        <v>0.5261837</v>
      </c>
    </row>
    <row r="256" spans="1:6">
      <c r="A256">
        <v>2</v>
      </c>
      <c r="B256" t="s">
        <v>66</v>
      </c>
      <c r="C256">
        <v>0.1168</v>
      </c>
      <c r="D256">
        <f t="shared" si="10"/>
        <v>0.0240417</v>
      </c>
      <c r="E256">
        <f t="shared" si="11"/>
        <v>0.0365812</v>
      </c>
      <c r="F256">
        <f t="shared" si="12"/>
        <v>0.1774229</v>
      </c>
    </row>
    <row r="257" spans="1:6">
      <c r="A257">
        <v>2</v>
      </c>
      <c r="B257" t="s">
        <v>38</v>
      </c>
      <c r="C257">
        <v>0.49207</v>
      </c>
      <c r="D257">
        <f t="shared" si="10"/>
        <v>0.0240417</v>
      </c>
      <c r="E257">
        <f t="shared" si="11"/>
        <v>0.0802821</v>
      </c>
      <c r="F257">
        <f t="shared" si="12"/>
        <v>0.5963938</v>
      </c>
    </row>
    <row r="258" spans="1:6">
      <c r="A258">
        <v>3</v>
      </c>
      <c r="B258" t="s">
        <v>50</v>
      </c>
      <c r="C258">
        <v>0.524116</v>
      </c>
      <c r="D258">
        <f t="shared" si="10"/>
        <v>0.0523156</v>
      </c>
      <c r="E258">
        <f t="shared" si="11"/>
        <v>0.039657111</v>
      </c>
      <c r="F258">
        <f t="shared" si="12"/>
        <v>0.616088711</v>
      </c>
    </row>
    <row r="259" spans="1:6">
      <c r="A259">
        <v>2</v>
      </c>
      <c r="B259" t="s">
        <v>45</v>
      </c>
      <c r="C259">
        <v>0.416148</v>
      </c>
      <c r="D259">
        <f t="shared" ref="D259:D322" si="13">VLOOKUP(A259,K:M,3,0)</f>
        <v>0.0240417</v>
      </c>
      <c r="E259">
        <f t="shared" ref="E259:E322" si="14">VLOOKUP(B259,K:M,3,0)</f>
        <v>0.04595616</v>
      </c>
      <c r="F259">
        <f t="shared" ref="F259:F322" si="15">C259+D259+E259</f>
        <v>0.48614586</v>
      </c>
    </row>
    <row r="260" spans="1:6">
      <c r="A260">
        <v>2</v>
      </c>
      <c r="B260" t="s">
        <v>34</v>
      </c>
      <c r="C260">
        <v>0.450882</v>
      </c>
      <c r="D260">
        <f t="shared" si="13"/>
        <v>0.0240417</v>
      </c>
      <c r="E260">
        <f t="shared" si="14"/>
        <v>0.093862</v>
      </c>
      <c r="F260">
        <f t="shared" si="15"/>
        <v>0.5687857</v>
      </c>
    </row>
    <row r="261" spans="1:6">
      <c r="A261">
        <v>1</v>
      </c>
      <c r="B261" t="s">
        <v>34</v>
      </c>
      <c r="C261">
        <v>0.79908</v>
      </c>
      <c r="D261">
        <f t="shared" si="13"/>
        <v>0</v>
      </c>
      <c r="E261">
        <f t="shared" si="14"/>
        <v>0.093862</v>
      </c>
      <c r="F261">
        <f t="shared" si="15"/>
        <v>0.892942</v>
      </c>
    </row>
    <row r="262" spans="1:6">
      <c r="A262">
        <v>3</v>
      </c>
      <c r="B262" t="s">
        <v>38</v>
      </c>
      <c r="C262">
        <v>0.274417</v>
      </c>
      <c r="D262">
        <f t="shared" si="13"/>
        <v>0.0523156</v>
      </c>
      <c r="E262">
        <f t="shared" si="14"/>
        <v>0.0802821</v>
      </c>
      <c r="F262">
        <f t="shared" si="15"/>
        <v>0.4070147</v>
      </c>
    </row>
    <row r="263" spans="1:6">
      <c r="A263">
        <v>2</v>
      </c>
      <c r="B263" t="s">
        <v>38</v>
      </c>
      <c r="C263">
        <v>0.451599</v>
      </c>
      <c r="D263">
        <f t="shared" si="13"/>
        <v>0.0240417</v>
      </c>
      <c r="E263">
        <f t="shared" si="14"/>
        <v>0.0802821</v>
      </c>
      <c r="F263">
        <f t="shared" si="15"/>
        <v>0.5559228</v>
      </c>
    </row>
    <row r="264" spans="1:6">
      <c r="A264">
        <v>2</v>
      </c>
      <c r="B264" t="s">
        <v>38</v>
      </c>
      <c r="C264">
        <v>0.325079</v>
      </c>
      <c r="D264">
        <f t="shared" si="13"/>
        <v>0.0240417</v>
      </c>
      <c r="E264">
        <f t="shared" si="14"/>
        <v>0.0802821</v>
      </c>
      <c r="F264">
        <f t="shared" si="15"/>
        <v>0.4294028</v>
      </c>
    </row>
    <row r="265" spans="1:6">
      <c r="A265">
        <v>1</v>
      </c>
      <c r="B265" t="s">
        <v>38</v>
      </c>
      <c r="C265">
        <v>0.276334</v>
      </c>
      <c r="D265">
        <f t="shared" si="13"/>
        <v>0</v>
      </c>
      <c r="E265">
        <f t="shared" si="14"/>
        <v>0.0802821</v>
      </c>
      <c r="F265">
        <f t="shared" si="15"/>
        <v>0.3566161</v>
      </c>
    </row>
    <row r="266" spans="1:6">
      <c r="A266">
        <v>1</v>
      </c>
      <c r="B266" t="s">
        <v>177</v>
      </c>
      <c r="C266">
        <v>0.146715</v>
      </c>
      <c r="D266">
        <f t="shared" si="13"/>
        <v>0</v>
      </c>
      <c r="E266">
        <f t="shared" si="14"/>
        <v>0</v>
      </c>
      <c r="F266">
        <f t="shared" si="15"/>
        <v>0.146715</v>
      </c>
    </row>
    <row r="267" spans="1:6">
      <c r="A267">
        <v>1</v>
      </c>
      <c r="B267" t="s">
        <v>42</v>
      </c>
      <c r="C267">
        <v>0.359807</v>
      </c>
      <c r="D267">
        <f t="shared" si="13"/>
        <v>0</v>
      </c>
      <c r="E267">
        <f t="shared" si="14"/>
        <v>0.0821477</v>
      </c>
      <c r="F267">
        <f t="shared" si="15"/>
        <v>0.4419547</v>
      </c>
    </row>
    <row r="268" spans="1:6">
      <c r="A268">
        <v>1</v>
      </c>
      <c r="B268" t="s">
        <v>55</v>
      </c>
      <c r="C268">
        <v>0.261724</v>
      </c>
      <c r="D268">
        <f t="shared" si="13"/>
        <v>0</v>
      </c>
      <c r="E268">
        <f t="shared" si="14"/>
        <v>0.1049573</v>
      </c>
      <c r="F268">
        <f t="shared" si="15"/>
        <v>0.3666813</v>
      </c>
    </row>
    <row r="269" spans="1:6">
      <c r="A269">
        <v>1</v>
      </c>
      <c r="B269" t="s">
        <v>45</v>
      </c>
      <c r="C269">
        <v>0.769187</v>
      </c>
      <c r="D269">
        <f t="shared" si="13"/>
        <v>0</v>
      </c>
      <c r="E269">
        <f t="shared" si="14"/>
        <v>0.04595616</v>
      </c>
      <c r="F269">
        <f t="shared" si="15"/>
        <v>0.81514316</v>
      </c>
    </row>
    <row r="270" spans="1:6">
      <c r="A270">
        <v>2</v>
      </c>
      <c r="B270" t="s">
        <v>66</v>
      </c>
      <c r="C270">
        <v>0.313323</v>
      </c>
      <c r="D270">
        <f t="shared" si="13"/>
        <v>0.0240417</v>
      </c>
      <c r="E270">
        <f t="shared" si="14"/>
        <v>0.0365812</v>
      </c>
      <c r="F270">
        <f t="shared" si="15"/>
        <v>0.3739459</v>
      </c>
    </row>
    <row r="271" spans="1:6">
      <c r="A271">
        <v>2</v>
      </c>
      <c r="B271" t="s">
        <v>45</v>
      </c>
      <c r="C271">
        <v>0.626532</v>
      </c>
      <c r="D271">
        <f t="shared" si="13"/>
        <v>0.0240417</v>
      </c>
      <c r="E271">
        <f t="shared" si="14"/>
        <v>0.04595616</v>
      </c>
      <c r="F271">
        <f t="shared" si="15"/>
        <v>0.69652986</v>
      </c>
    </row>
    <row r="272" spans="1:6">
      <c r="A272">
        <v>1</v>
      </c>
      <c r="B272" t="s">
        <v>42</v>
      </c>
      <c r="C272">
        <v>0.295551</v>
      </c>
      <c r="D272">
        <f t="shared" si="13"/>
        <v>0</v>
      </c>
      <c r="E272">
        <f t="shared" si="14"/>
        <v>0.0821477</v>
      </c>
      <c r="F272">
        <f t="shared" si="15"/>
        <v>0.3776987</v>
      </c>
    </row>
    <row r="273" spans="1:6">
      <c r="A273">
        <v>1</v>
      </c>
      <c r="B273" t="s">
        <v>34</v>
      </c>
      <c r="C273">
        <v>0.465739</v>
      </c>
      <c r="D273">
        <f t="shared" si="13"/>
        <v>0</v>
      </c>
      <c r="E273">
        <f t="shared" si="14"/>
        <v>0.093862</v>
      </c>
      <c r="F273">
        <f t="shared" si="15"/>
        <v>0.559601</v>
      </c>
    </row>
    <row r="274" spans="1:6">
      <c r="A274">
        <v>1</v>
      </c>
      <c r="B274" t="s">
        <v>50</v>
      </c>
      <c r="C274">
        <v>0.558456</v>
      </c>
      <c r="D274">
        <f t="shared" si="13"/>
        <v>0</v>
      </c>
      <c r="E274">
        <f t="shared" si="14"/>
        <v>0.039657111</v>
      </c>
      <c r="F274">
        <f t="shared" si="15"/>
        <v>0.598113111</v>
      </c>
    </row>
    <row r="275" spans="1:6">
      <c r="A275">
        <v>2</v>
      </c>
      <c r="B275" t="s">
        <v>66</v>
      </c>
      <c r="C275">
        <v>0.218897</v>
      </c>
      <c r="D275">
        <f t="shared" si="13"/>
        <v>0.0240417</v>
      </c>
      <c r="E275">
        <f t="shared" si="14"/>
        <v>0.0365812</v>
      </c>
      <c r="F275">
        <f t="shared" si="15"/>
        <v>0.2795199</v>
      </c>
    </row>
    <row r="276" spans="1:6">
      <c r="A276">
        <v>2</v>
      </c>
      <c r="B276" t="s">
        <v>45</v>
      </c>
      <c r="C276">
        <v>0.296904</v>
      </c>
      <c r="D276">
        <f t="shared" si="13"/>
        <v>0.0240417</v>
      </c>
      <c r="E276">
        <f t="shared" si="14"/>
        <v>0.04595616</v>
      </c>
      <c r="F276">
        <f t="shared" si="15"/>
        <v>0.36690186</v>
      </c>
    </row>
    <row r="277" spans="1:6">
      <c r="A277">
        <v>3</v>
      </c>
      <c r="B277" t="s">
        <v>50</v>
      </c>
      <c r="C277">
        <v>0.803471</v>
      </c>
      <c r="D277">
        <f t="shared" si="13"/>
        <v>0.0523156</v>
      </c>
      <c r="E277">
        <f t="shared" si="14"/>
        <v>0.039657111</v>
      </c>
      <c r="F277">
        <f t="shared" si="15"/>
        <v>0.895443711</v>
      </c>
    </row>
    <row r="278" spans="1:6">
      <c r="A278">
        <v>1</v>
      </c>
      <c r="B278" t="s">
        <v>55</v>
      </c>
      <c r="C278">
        <v>0.535766</v>
      </c>
      <c r="D278">
        <f t="shared" si="13"/>
        <v>0</v>
      </c>
      <c r="E278">
        <f t="shared" si="14"/>
        <v>0.1049573</v>
      </c>
      <c r="F278">
        <f t="shared" si="15"/>
        <v>0.6407233</v>
      </c>
    </row>
    <row r="279" spans="1:6">
      <c r="A279">
        <v>1</v>
      </c>
      <c r="B279" t="s">
        <v>34</v>
      </c>
      <c r="C279">
        <v>0.325509</v>
      </c>
      <c r="D279">
        <f t="shared" si="13"/>
        <v>0</v>
      </c>
      <c r="E279">
        <f t="shared" si="14"/>
        <v>0.093862</v>
      </c>
      <c r="F279">
        <f t="shared" si="15"/>
        <v>0.419371</v>
      </c>
    </row>
    <row r="280" spans="1:6">
      <c r="A280">
        <v>2</v>
      </c>
      <c r="B280" t="s">
        <v>50</v>
      </c>
      <c r="C280">
        <v>0.553405</v>
      </c>
      <c r="D280">
        <f t="shared" si="13"/>
        <v>0.0240417</v>
      </c>
      <c r="E280">
        <f t="shared" si="14"/>
        <v>0.039657111</v>
      </c>
      <c r="F280">
        <f t="shared" si="15"/>
        <v>0.617103811</v>
      </c>
    </row>
    <row r="281" spans="1:6">
      <c r="A281">
        <v>1</v>
      </c>
      <c r="B281" t="s">
        <v>55</v>
      </c>
      <c r="C281">
        <v>0.411505</v>
      </c>
      <c r="D281">
        <f t="shared" si="13"/>
        <v>0</v>
      </c>
      <c r="E281">
        <f t="shared" si="14"/>
        <v>0.1049573</v>
      </c>
      <c r="F281">
        <f t="shared" si="15"/>
        <v>0.5164623</v>
      </c>
    </row>
    <row r="282" spans="1:6">
      <c r="A282">
        <v>2</v>
      </c>
      <c r="B282" t="s">
        <v>50</v>
      </c>
      <c r="C282">
        <v>0.259543</v>
      </c>
      <c r="D282">
        <f t="shared" si="13"/>
        <v>0.0240417</v>
      </c>
      <c r="E282">
        <f t="shared" si="14"/>
        <v>0.039657111</v>
      </c>
      <c r="F282">
        <f t="shared" si="15"/>
        <v>0.323241811</v>
      </c>
    </row>
    <row r="283" spans="1:6">
      <c r="A283">
        <v>1</v>
      </c>
      <c r="B283" t="s">
        <v>60</v>
      </c>
      <c r="C283">
        <v>0.46913</v>
      </c>
      <c r="D283">
        <f t="shared" si="13"/>
        <v>0</v>
      </c>
      <c r="E283">
        <f t="shared" si="14"/>
        <v>0.0699473</v>
      </c>
      <c r="F283">
        <f t="shared" si="15"/>
        <v>0.5390773</v>
      </c>
    </row>
    <row r="284" spans="1:6">
      <c r="A284">
        <v>1</v>
      </c>
      <c r="B284" t="s">
        <v>55</v>
      </c>
      <c r="C284">
        <v>0.375872</v>
      </c>
      <c r="D284">
        <f t="shared" si="13"/>
        <v>0</v>
      </c>
      <c r="E284">
        <f t="shared" si="14"/>
        <v>0.1049573</v>
      </c>
      <c r="F284">
        <f t="shared" si="15"/>
        <v>0.4808293</v>
      </c>
    </row>
    <row r="285" spans="1:6">
      <c r="A285">
        <v>3</v>
      </c>
      <c r="B285" t="s">
        <v>66</v>
      </c>
      <c r="C285">
        <v>0.443683</v>
      </c>
      <c r="D285">
        <f t="shared" si="13"/>
        <v>0.0523156</v>
      </c>
      <c r="E285">
        <f t="shared" si="14"/>
        <v>0.0365812</v>
      </c>
      <c r="F285">
        <f t="shared" si="15"/>
        <v>0.5325798</v>
      </c>
    </row>
    <row r="286" spans="1:6">
      <c r="A286">
        <v>1</v>
      </c>
      <c r="B286" t="s">
        <v>34</v>
      </c>
      <c r="C286">
        <v>0.594529</v>
      </c>
      <c r="D286">
        <f t="shared" si="13"/>
        <v>0</v>
      </c>
      <c r="E286">
        <f t="shared" si="14"/>
        <v>0.093862</v>
      </c>
      <c r="F286">
        <f t="shared" si="15"/>
        <v>0.688391</v>
      </c>
    </row>
    <row r="287" spans="1:6">
      <c r="A287">
        <v>1</v>
      </c>
      <c r="B287" t="s">
        <v>38</v>
      </c>
      <c r="C287">
        <v>0.518873</v>
      </c>
      <c r="D287">
        <f t="shared" si="13"/>
        <v>0</v>
      </c>
      <c r="E287">
        <f t="shared" si="14"/>
        <v>0.0802821</v>
      </c>
      <c r="F287">
        <f t="shared" si="15"/>
        <v>0.5991551</v>
      </c>
    </row>
    <row r="288" spans="1:6">
      <c r="A288">
        <v>1</v>
      </c>
      <c r="B288" t="s">
        <v>60</v>
      </c>
      <c r="C288">
        <v>0.524001</v>
      </c>
      <c r="D288">
        <f t="shared" si="13"/>
        <v>0</v>
      </c>
      <c r="E288">
        <f t="shared" si="14"/>
        <v>0.0699473</v>
      </c>
      <c r="F288">
        <f t="shared" si="15"/>
        <v>0.5939483</v>
      </c>
    </row>
    <row r="289" spans="1:6">
      <c r="A289">
        <v>3</v>
      </c>
      <c r="B289" t="s">
        <v>42</v>
      </c>
      <c r="C289">
        <v>0.777517</v>
      </c>
      <c r="D289">
        <f t="shared" si="13"/>
        <v>0.0523156</v>
      </c>
      <c r="E289">
        <f t="shared" si="14"/>
        <v>0.0821477</v>
      </c>
      <c r="F289">
        <f t="shared" si="15"/>
        <v>0.9119803</v>
      </c>
    </row>
    <row r="290" spans="1:6">
      <c r="A290">
        <v>1</v>
      </c>
      <c r="B290" t="s">
        <v>38</v>
      </c>
      <c r="C290">
        <v>0.480114</v>
      </c>
      <c r="D290">
        <f t="shared" si="13"/>
        <v>0</v>
      </c>
      <c r="E290">
        <f t="shared" si="14"/>
        <v>0.0802821</v>
      </c>
      <c r="F290">
        <f t="shared" si="15"/>
        <v>0.5603961</v>
      </c>
    </row>
    <row r="291" spans="1:6">
      <c r="A291">
        <v>3</v>
      </c>
      <c r="B291" t="s">
        <v>177</v>
      </c>
      <c r="C291">
        <v>0.500881</v>
      </c>
      <c r="D291">
        <f t="shared" si="13"/>
        <v>0.0523156</v>
      </c>
      <c r="E291">
        <f t="shared" si="14"/>
        <v>0</v>
      </c>
      <c r="F291">
        <f t="shared" si="15"/>
        <v>0.5531966</v>
      </c>
    </row>
    <row r="292" spans="1:6">
      <c r="A292">
        <v>1</v>
      </c>
      <c r="B292" t="s">
        <v>60</v>
      </c>
      <c r="C292">
        <v>0.315474</v>
      </c>
      <c r="D292">
        <f t="shared" si="13"/>
        <v>0</v>
      </c>
      <c r="E292">
        <f t="shared" si="14"/>
        <v>0.0699473</v>
      </c>
      <c r="F292">
        <f t="shared" si="15"/>
        <v>0.3854213</v>
      </c>
    </row>
    <row r="293" spans="1:6">
      <c r="A293">
        <v>3</v>
      </c>
      <c r="B293" t="s">
        <v>50</v>
      </c>
      <c r="C293">
        <v>0.5551</v>
      </c>
      <c r="D293">
        <f t="shared" si="13"/>
        <v>0.0523156</v>
      </c>
      <c r="E293">
        <f t="shared" si="14"/>
        <v>0.039657111</v>
      </c>
      <c r="F293">
        <f t="shared" si="15"/>
        <v>0.647072711</v>
      </c>
    </row>
    <row r="294" spans="1:6">
      <c r="A294">
        <v>2</v>
      </c>
      <c r="B294" t="s">
        <v>38</v>
      </c>
      <c r="C294">
        <v>0.475319</v>
      </c>
      <c r="D294">
        <f t="shared" si="13"/>
        <v>0.0240417</v>
      </c>
      <c r="E294">
        <f t="shared" si="14"/>
        <v>0.0802821</v>
      </c>
      <c r="F294">
        <f t="shared" si="15"/>
        <v>0.5796428</v>
      </c>
    </row>
    <row r="295" spans="1:6">
      <c r="A295">
        <v>1</v>
      </c>
      <c r="B295" t="s">
        <v>60</v>
      </c>
      <c r="C295">
        <v>0.548577</v>
      </c>
      <c r="D295">
        <f t="shared" si="13"/>
        <v>0</v>
      </c>
      <c r="E295">
        <f t="shared" si="14"/>
        <v>0.0699473</v>
      </c>
      <c r="F295">
        <f t="shared" si="15"/>
        <v>0.6185243</v>
      </c>
    </row>
    <row r="296" spans="1:6">
      <c r="A296">
        <v>2</v>
      </c>
      <c r="B296" t="s">
        <v>55</v>
      </c>
      <c r="C296">
        <v>0.459713</v>
      </c>
      <c r="D296">
        <f t="shared" si="13"/>
        <v>0.0240417</v>
      </c>
      <c r="E296">
        <f t="shared" si="14"/>
        <v>0.1049573</v>
      </c>
      <c r="F296">
        <f t="shared" si="15"/>
        <v>0.588712</v>
      </c>
    </row>
    <row r="297" spans="1:6">
      <c r="A297">
        <v>2</v>
      </c>
      <c r="B297" t="s">
        <v>50</v>
      </c>
      <c r="C297">
        <v>0.0692662</v>
      </c>
      <c r="D297">
        <f t="shared" si="13"/>
        <v>0.0240417</v>
      </c>
      <c r="E297">
        <f t="shared" si="14"/>
        <v>0.039657111</v>
      </c>
      <c r="F297">
        <f t="shared" si="15"/>
        <v>0.132965011</v>
      </c>
    </row>
    <row r="298" spans="1:6">
      <c r="A298">
        <v>2</v>
      </c>
      <c r="B298" t="s">
        <v>38</v>
      </c>
      <c r="C298">
        <v>0.20095</v>
      </c>
      <c r="D298">
        <f t="shared" si="13"/>
        <v>0.0240417</v>
      </c>
      <c r="E298">
        <f t="shared" si="14"/>
        <v>0.0802821</v>
      </c>
      <c r="F298">
        <f t="shared" si="15"/>
        <v>0.3052738</v>
      </c>
    </row>
    <row r="299" spans="1:6">
      <c r="A299">
        <v>2</v>
      </c>
      <c r="B299" t="s">
        <v>42</v>
      </c>
      <c r="C299">
        <v>0.333728</v>
      </c>
      <c r="D299">
        <f t="shared" si="13"/>
        <v>0.0240417</v>
      </c>
      <c r="E299">
        <f t="shared" si="14"/>
        <v>0.0821477</v>
      </c>
      <c r="F299">
        <f t="shared" si="15"/>
        <v>0.4399174</v>
      </c>
    </row>
    <row r="300" spans="1:6">
      <c r="A300">
        <v>2</v>
      </c>
      <c r="B300" t="s">
        <v>66</v>
      </c>
      <c r="C300">
        <v>0.54994</v>
      </c>
      <c r="D300">
        <f t="shared" si="13"/>
        <v>0.0240417</v>
      </c>
      <c r="E300">
        <f t="shared" si="14"/>
        <v>0.0365812</v>
      </c>
      <c r="F300">
        <f t="shared" si="15"/>
        <v>0.6105629</v>
      </c>
    </row>
    <row r="301" spans="1:6">
      <c r="A301">
        <v>2</v>
      </c>
      <c r="B301" t="s">
        <v>177</v>
      </c>
      <c r="C301">
        <v>0.184618</v>
      </c>
      <c r="D301">
        <f t="shared" si="13"/>
        <v>0.0240417</v>
      </c>
      <c r="E301">
        <f t="shared" si="14"/>
        <v>0</v>
      </c>
      <c r="F301">
        <f t="shared" si="15"/>
        <v>0.2086597</v>
      </c>
    </row>
    <row r="302" spans="1:6">
      <c r="A302">
        <v>2</v>
      </c>
      <c r="B302" t="s">
        <v>177</v>
      </c>
      <c r="C302">
        <v>0.0872789</v>
      </c>
      <c r="D302">
        <f t="shared" si="13"/>
        <v>0.0240417</v>
      </c>
      <c r="E302">
        <f t="shared" si="14"/>
        <v>0</v>
      </c>
      <c r="F302">
        <f t="shared" si="15"/>
        <v>0.1113206</v>
      </c>
    </row>
    <row r="303" spans="1:6">
      <c r="A303">
        <v>2</v>
      </c>
      <c r="B303" t="s">
        <v>55</v>
      </c>
      <c r="C303">
        <v>0.411386</v>
      </c>
      <c r="D303">
        <f t="shared" si="13"/>
        <v>0.0240417</v>
      </c>
      <c r="E303">
        <f t="shared" si="14"/>
        <v>0.1049573</v>
      </c>
      <c r="F303">
        <f t="shared" si="15"/>
        <v>0.540385</v>
      </c>
    </row>
    <row r="304" spans="1:6">
      <c r="A304">
        <v>1</v>
      </c>
      <c r="B304" t="s">
        <v>34</v>
      </c>
      <c r="C304">
        <v>0.485389</v>
      </c>
      <c r="D304">
        <f t="shared" si="13"/>
        <v>0</v>
      </c>
      <c r="E304">
        <f t="shared" si="14"/>
        <v>0.093862</v>
      </c>
      <c r="F304">
        <f t="shared" si="15"/>
        <v>0.579251</v>
      </c>
    </row>
    <row r="305" spans="1:6">
      <c r="A305">
        <v>2</v>
      </c>
      <c r="B305" t="s">
        <v>177</v>
      </c>
      <c r="C305">
        <v>0.396965</v>
      </c>
      <c r="D305">
        <f t="shared" si="13"/>
        <v>0.0240417</v>
      </c>
      <c r="E305">
        <f t="shared" si="14"/>
        <v>0</v>
      </c>
      <c r="F305">
        <f t="shared" si="15"/>
        <v>0.4210067</v>
      </c>
    </row>
    <row r="306" spans="1:6">
      <c r="A306">
        <v>2</v>
      </c>
      <c r="B306" t="s">
        <v>45</v>
      </c>
      <c r="C306">
        <v>0.668909</v>
      </c>
      <c r="D306">
        <f t="shared" si="13"/>
        <v>0.0240417</v>
      </c>
      <c r="E306">
        <f t="shared" si="14"/>
        <v>0.04595616</v>
      </c>
      <c r="F306">
        <f t="shared" si="15"/>
        <v>0.73890686</v>
      </c>
    </row>
    <row r="307" spans="1:6">
      <c r="A307">
        <v>2</v>
      </c>
      <c r="B307" t="s">
        <v>60</v>
      </c>
      <c r="C307">
        <v>0.626888</v>
      </c>
      <c r="D307">
        <f t="shared" si="13"/>
        <v>0.0240417</v>
      </c>
      <c r="E307">
        <f t="shared" si="14"/>
        <v>0.0699473</v>
      </c>
      <c r="F307">
        <f t="shared" si="15"/>
        <v>0.720877</v>
      </c>
    </row>
    <row r="308" spans="1:6">
      <c r="A308">
        <v>2</v>
      </c>
      <c r="B308" t="s">
        <v>60</v>
      </c>
      <c r="C308">
        <v>0.421215</v>
      </c>
      <c r="D308">
        <f t="shared" si="13"/>
        <v>0.0240417</v>
      </c>
      <c r="E308">
        <f t="shared" si="14"/>
        <v>0.0699473</v>
      </c>
      <c r="F308">
        <f t="shared" si="15"/>
        <v>0.515204</v>
      </c>
    </row>
    <row r="309" spans="1:6">
      <c r="A309">
        <v>2</v>
      </c>
      <c r="B309" t="s">
        <v>55</v>
      </c>
      <c r="C309">
        <v>0.44345</v>
      </c>
      <c r="D309">
        <f t="shared" si="13"/>
        <v>0.0240417</v>
      </c>
      <c r="E309">
        <f t="shared" si="14"/>
        <v>0.1049573</v>
      </c>
      <c r="F309">
        <f t="shared" si="15"/>
        <v>0.572449</v>
      </c>
    </row>
    <row r="310" spans="1:6">
      <c r="A310">
        <v>2</v>
      </c>
      <c r="B310" t="s">
        <v>55</v>
      </c>
      <c r="C310">
        <v>0.937923</v>
      </c>
      <c r="D310">
        <f t="shared" si="13"/>
        <v>0.0240417</v>
      </c>
      <c r="E310">
        <f t="shared" si="14"/>
        <v>0.1049573</v>
      </c>
      <c r="F310">
        <f t="shared" si="15"/>
        <v>1.066922</v>
      </c>
    </row>
    <row r="311" spans="1:6">
      <c r="A311">
        <v>3</v>
      </c>
      <c r="B311" t="s">
        <v>45</v>
      </c>
      <c r="C311">
        <v>0.650605</v>
      </c>
      <c r="D311">
        <f t="shared" si="13"/>
        <v>0.0523156</v>
      </c>
      <c r="E311">
        <f t="shared" si="14"/>
        <v>0.04595616</v>
      </c>
      <c r="F311">
        <f t="shared" si="15"/>
        <v>0.74887676</v>
      </c>
    </row>
    <row r="312" spans="1:6">
      <c r="A312">
        <v>3</v>
      </c>
      <c r="B312" t="s">
        <v>66</v>
      </c>
      <c r="C312">
        <v>0.323292</v>
      </c>
      <c r="D312">
        <f t="shared" si="13"/>
        <v>0.0523156</v>
      </c>
      <c r="E312">
        <f t="shared" si="14"/>
        <v>0.0365812</v>
      </c>
      <c r="F312">
        <f t="shared" si="15"/>
        <v>0.4121888</v>
      </c>
    </row>
    <row r="313" spans="1:6">
      <c r="A313">
        <v>3</v>
      </c>
      <c r="B313" t="s">
        <v>38</v>
      </c>
      <c r="C313">
        <v>0.784791</v>
      </c>
      <c r="D313">
        <f t="shared" si="13"/>
        <v>0.0523156</v>
      </c>
      <c r="E313">
        <f t="shared" si="14"/>
        <v>0.0802821</v>
      </c>
      <c r="F313">
        <f t="shared" si="15"/>
        <v>0.9173887</v>
      </c>
    </row>
    <row r="314" spans="1:6">
      <c r="A314">
        <v>3</v>
      </c>
      <c r="B314" t="s">
        <v>66</v>
      </c>
      <c r="C314">
        <v>0.704221</v>
      </c>
      <c r="D314">
        <f t="shared" si="13"/>
        <v>0.0523156</v>
      </c>
      <c r="E314">
        <f t="shared" si="14"/>
        <v>0.0365812</v>
      </c>
      <c r="F314">
        <f t="shared" si="15"/>
        <v>0.7931178</v>
      </c>
    </row>
    <row r="315" spans="1:6">
      <c r="A315">
        <v>2</v>
      </c>
      <c r="B315" t="s">
        <v>60</v>
      </c>
      <c r="C315">
        <v>0.571081</v>
      </c>
      <c r="D315">
        <f t="shared" si="13"/>
        <v>0.0240417</v>
      </c>
      <c r="E315">
        <f t="shared" si="14"/>
        <v>0.0699473</v>
      </c>
      <c r="F315">
        <f t="shared" si="15"/>
        <v>0.66507</v>
      </c>
    </row>
    <row r="316" spans="1:6">
      <c r="A316">
        <v>2</v>
      </c>
      <c r="B316" t="s">
        <v>111</v>
      </c>
      <c r="C316">
        <v>0.638593</v>
      </c>
      <c r="D316">
        <f t="shared" si="13"/>
        <v>0.0240417</v>
      </c>
      <c r="E316">
        <f t="shared" si="14"/>
        <v>0.0835217</v>
      </c>
      <c r="F316">
        <f t="shared" si="15"/>
        <v>0.7461564</v>
      </c>
    </row>
    <row r="317" spans="1:6">
      <c r="A317">
        <v>2</v>
      </c>
      <c r="B317" t="s">
        <v>60</v>
      </c>
      <c r="C317">
        <v>0.0665503</v>
      </c>
      <c r="D317">
        <f t="shared" si="13"/>
        <v>0.0240417</v>
      </c>
      <c r="E317">
        <f t="shared" si="14"/>
        <v>0.0699473</v>
      </c>
      <c r="F317">
        <f t="shared" si="15"/>
        <v>0.1605393</v>
      </c>
    </row>
    <row r="318" spans="1:6">
      <c r="A318">
        <v>1</v>
      </c>
      <c r="B318" t="s">
        <v>42</v>
      </c>
      <c r="C318">
        <v>0.625085</v>
      </c>
      <c r="D318">
        <f t="shared" si="13"/>
        <v>0</v>
      </c>
      <c r="E318">
        <f t="shared" si="14"/>
        <v>0.0821477</v>
      </c>
      <c r="F318">
        <f t="shared" si="15"/>
        <v>0.7072327</v>
      </c>
    </row>
    <row r="319" spans="1:6">
      <c r="A319">
        <v>1</v>
      </c>
      <c r="B319" t="s">
        <v>50</v>
      </c>
      <c r="C319">
        <v>0.0372659</v>
      </c>
      <c r="D319">
        <f t="shared" si="13"/>
        <v>0</v>
      </c>
      <c r="E319">
        <f t="shared" si="14"/>
        <v>0.039657111</v>
      </c>
      <c r="F319">
        <f t="shared" si="15"/>
        <v>0.076923011</v>
      </c>
    </row>
    <row r="320" spans="1:6">
      <c r="A320">
        <v>1</v>
      </c>
      <c r="B320" t="s">
        <v>60</v>
      </c>
      <c r="C320">
        <v>0.37582</v>
      </c>
      <c r="D320">
        <f t="shared" si="13"/>
        <v>0</v>
      </c>
      <c r="E320">
        <f t="shared" si="14"/>
        <v>0.0699473</v>
      </c>
      <c r="F320">
        <f t="shared" si="15"/>
        <v>0.4457673</v>
      </c>
    </row>
    <row r="321" spans="1:6">
      <c r="A321">
        <v>2</v>
      </c>
      <c r="B321" t="s">
        <v>42</v>
      </c>
      <c r="C321">
        <v>0.613371</v>
      </c>
      <c r="D321">
        <f t="shared" si="13"/>
        <v>0.0240417</v>
      </c>
      <c r="E321">
        <f t="shared" si="14"/>
        <v>0.0821477</v>
      </c>
      <c r="F321">
        <f t="shared" si="15"/>
        <v>0.7195604</v>
      </c>
    </row>
    <row r="322" spans="1:6">
      <c r="A322">
        <v>2</v>
      </c>
      <c r="B322" t="s">
        <v>177</v>
      </c>
      <c r="C322">
        <v>0.145384</v>
      </c>
      <c r="D322">
        <f t="shared" si="13"/>
        <v>0.0240417</v>
      </c>
      <c r="E322">
        <f t="shared" si="14"/>
        <v>0</v>
      </c>
      <c r="F322">
        <f t="shared" si="15"/>
        <v>0.1694257</v>
      </c>
    </row>
    <row r="323" spans="1:6">
      <c r="A323">
        <v>1</v>
      </c>
      <c r="B323" t="s">
        <v>55</v>
      </c>
      <c r="C323">
        <v>0.401293</v>
      </c>
      <c r="D323">
        <f t="shared" ref="D323:D386" si="16">VLOOKUP(A323,K:M,3,0)</f>
        <v>0</v>
      </c>
      <c r="E323">
        <f t="shared" ref="E323:E386" si="17">VLOOKUP(B323,K:M,3,0)</f>
        <v>0.1049573</v>
      </c>
      <c r="F323">
        <f t="shared" ref="F323:F386" si="18">C323+D323+E323</f>
        <v>0.5062503</v>
      </c>
    </row>
    <row r="324" spans="1:6">
      <c r="A324">
        <v>2</v>
      </c>
      <c r="B324" t="s">
        <v>111</v>
      </c>
      <c r="C324">
        <v>0.160229</v>
      </c>
      <c r="D324">
        <f t="shared" si="16"/>
        <v>0.0240417</v>
      </c>
      <c r="E324">
        <f t="shared" si="17"/>
        <v>0.0835217</v>
      </c>
      <c r="F324">
        <f t="shared" si="18"/>
        <v>0.2677924</v>
      </c>
    </row>
    <row r="325" spans="1:6">
      <c r="A325">
        <v>2</v>
      </c>
      <c r="B325" t="s">
        <v>66</v>
      </c>
      <c r="C325">
        <v>0.26233</v>
      </c>
      <c r="D325">
        <f t="shared" si="16"/>
        <v>0.0240417</v>
      </c>
      <c r="E325">
        <f t="shared" si="17"/>
        <v>0.0365812</v>
      </c>
      <c r="F325">
        <f t="shared" si="18"/>
        <v>0.3229529</v>
      </c>
    </row>
    <row r="326" spans="1:6">
      <c r="A326">
        <v>1</v>
      </c>
      <c r="B326" t="s">
        <v>60</v>
      </c>
      <c r="C326">
        <v>0.623916</v>
      </c>
      <c r="D326">
        <f t="shared" si="16"/>
        <v>0</v>
      </c>
      <c r="E326">
        <f t="shared" si="17"/>
        <v>0.0699473</v>
      </c>
      <c r="F326">
        <f t="shared" si="18"/>
        <v>0.6938633</v>
      </c>
    </row>
    <row r="327" spans="1:6">
      <c r="A327">
        <v>2</v>
      </c>
      <c r="B327" t="s">
        <v>398</v>
      </c>
      <c r="C327">
        <v>0.341253</v>
      </c>
      <c r="D327">
        <f t="shared" si="16"/>
        <v>0.0240417</v>
      </c>
      <c r="E327">
        <f t="shared" si="17"/>
        <v>0.1081843</v>
      </c>
      <c r="F327">
        <f t="shared" si="18"/>
        <v>0.473479</v>
      </c>
    </row>
    <row r="328" spans="1:6">
      <c r="A328">
        <v>2</v>
      </c>
      <c r="B328" t="s">
        <v>55</v>
      </c>
      <c r="C328">
        <v>0.392909</v>
      </c>
      <c r="D328">
        <f t="shared" si="16"/>
        <v>0.0240417</v>
      </c>
      <c r="E328">
        <f t="shared" si="17"/>
        <v>0.1049573</v>
      </c>
      <c r="F328">
        <f t="shared" si="18"/>
        <v>0.521908</v>
      </c>
    </row>
    <row r="329" spans="1:6">
      <c r="A329">
        <v>1</v>
      </c>
      <c r="B329" t="s">
        <v>34</v>
      </c>
      <c r="C329">
        <v>0.534406</v>
      </c>
      <c r="D329">
        <f t="shared" si="16"/>
        <v>0</v>
      </c>
      <c r="E329">
        <f t="shared" si="17"/>
        <v>0.093862</v>
      </c>
      <c r="F329">
        <f t="shared" si="18"/>
        <v>0.628268</v>
      </c>
    </row>
    <row r="330" spans="1:6">
      <c r="A330" t="s">
        <v>144</v>
      </c>
      <c r="B330" t="s">
        <v>50</v>
      </c>
      <c r="C330">
        <v>0.299449</v>
      </c>
      <c r="D330">
        <f t="shared" si="16"/>
        <v>0.0752265</v>
      </c>
      <c r="E330">
        <f t="shared" si="17"/>
        <v>0.039657111</v>
      </c>
      <c r="F330">
        <f t="shared" si="18"/>
        <v>0.414332611</v>
      </c>
    </row>
    <row r="331" spans="1:6">
      <c r="A331" t="s">
        <v>144</v>
      </c>
      <c r="B331" t="s">
        <v>177</v>
      </c>
      <c r="C331">
        <v>0.177522</v>
      </c>
      <c r="D331">
        <f t="shared" si="16"/>
        <v>0.0752265</v>
      </c>
      <c r="E331">
        <f t="shared" si="17"/>
        <v>0</v>
      </c>
      <c r="F331">
        <f t="shared" si="18"/>
        <v>0.2527485</v>
      </c>
    </row>
    <row r="332" spans="1:6">
      <c r="A332" t="s">
        <v>144</v>
      </c>
      <c r="B332" t="s">
        <v>45</v>
      </c>
      <c r="C332">
        <v>0.22813</v>
      </c>
      <c r="D332">
        <f t="shared" si="16"/>
        <v>0.0752265</v>
      </c>
      <c r="E332">
        <f t="shared" si="17"/>
        <v>0.04595616</v>
      </c>
      <c r="F332">
        <f t="shared" si="18"/>
        <v>0.34931266</v>
      </c>
    </row>
    <row r="333" spans="1:6">
      <c r="A333">
        <v>1</v>
      </c>
      <c r="B333" t="s">
        <v>55</v>
      </c>
      <c r="C333">
        <v>0.521775</v>
      </c>
      <c r="D333">
        <f t="shared" si="16"/>
        <v>0</v>
      </c>
      <c r="E333">
        <f t="shared" si="17"/>
        <v>0.1049573</v>
      </c>
      <c r="F333">
        <f t="shared" si="18"/>
        <v>0.6267323</v>
      </c>
    </row>
    <row r="334" spans="1:6">
      <c r="A334">
        <v>1</v>
      </c>
      <c r="B334" t="s">
        <v>34</v>
      </c>
      <c r="C334">
        <v>0.382217</v>
      </c>
      <c r="D334">
        <f t="shared" si="16"/>
        <v>0</v>
      </c>
      <c r="E334">
        <f t="shared" si="17"/>
        <v>0.093862</v>
      </c>
      <c r="F334">
        <f t="shared" si="18"/>
        <v>0.476079</v>
      </c>
    </row>
    <row r="335" spans="1:6">
      <c r="A335">
        <v>1</v>
      </c>
      <c r="B335" t="s">
        <v>42</v>
      </c>
      <c r="C335">
        <v>0.222718</v>
      </c>
      <c r="D335">
        <f t="shared" si="16"/>
        <v>0</v>
      </c>
      <c r="E335">
        <f t="shared" si="17"/>
        <v>0.0821477</v>
      </c>
      <c r="F335">
        <f t="shared" si="18"/>
        <v>0.3048657</v>
      </c>
    </row>
    <row r="336" spans="1:6">
      <c r="A336">
        <v>1</v>
      </c>
      <c r="B336" t="s">
        <v>66</v>
      </c>
      <c r="C336">
        <v>0.207368</v>
      </c>
      <c r="D336">
        <f t="shared" si="16"/>
        <v>0</v>
      </c>
      <c r="E336">
        <f t="shared" si="17"/>
        <v>0.0365812</v>
      </c>
      <c r="F336">
        <f t="shared" si="18"/>
        <v>0.2439492</v>
      </c>
    </row>
    <row r="337" spans="1:6">
      <c r="A337">
        <v>1</v>
      </c>
      <c r="B337" t="s">
        <v>42</v>
      </c>
      <c r="C337">
        <v>0.525615</v>
      </c>
      <c r="D337">
        <f t="shared" si="16"/>
        <v>0</v>
      </c>
      <c r="E337">
        <f t="shared" si="17"/>
        <v>0.0821477</v>
      </c>
      <c r="F337">
        <f t="shared" si="18"/>
        <v>0.6077627</v>
      </c>
    </row>
    <row r="338" spans="1:6">
      <c r="A338">
        <v>1</v>
      </c>
      <c r="B338" t="s">
        <v>42</v>
      </c>
      <c r="C338">
        <v>0.614757</v>
      </c>
      <c r="D338">
        <f t="shared" si="16"/>
        <v>0</v>
      </c>
      <c r="E338">
        <f t="shared" si="17"/>
        <v>0.0821477</v>
      </c>
      <c r="F338">
        <f t="shared" si="18"/>
        <v>0.6969047</v>
      </c>
    </row>
    <row r="339" spans="1:6">
      <c r="A339">
        <v>1</v>
      </c>
      <c r="B339" t="s">
        <v>60</v>
      </c>
      <c r="C339">
        <v>0.432832</v>
      </c>
      <c r="D339">
        <f t="shared" si="16"/>
        <v>0</v>
      </c>
      <c r="E339">
        <f t="shared" si="17"/>
        <v>0.0699473</v>
      </c>
      <c r="F339">
        <f t="shared" si="18"/>
        <v>0.5027793</v>
      </c>
    </row>
    <row r="340" spans="1:6">
      <c r="A340">
        <v>1</v>
      </c>
      <c r="B340" t="s">
        <v>177</v>
      </c>
      <c r="C340">
        <v>0.136286</v>
      </c>
      <c r="D340">
        <f t="shared" si="16"/>
        <v>0</v>
      </c>
      <c r="E340">
        <f t="shared" si="17"/>
        <v>0</v>
      </c>
      <c r="F340">
        <f t="shared" si="18"/>
        <v>0.136286</v>
      </c>
    </row>
    <row r="341" spans="1:6">
      <c r="A341">
        <v>1</v>
      </c>
      <c r="B341" t="s">
        <v>66</v>
      </c>
      <c r="C341">
        <v>0.493575</v>
      </c>
      <c r="D341">
        <f t="shared" si="16"/>
        <v>0</v>
      </c>
      <c r="E341">
        <f t="shared" si="17"/>
        <v>0.0365812</v>
      </c>
      <c r="F341">
        <f t="shared" si="18"/>
        <v>0.5301562</v>
      </c>
    </row>
    <row r="342" spans="1:6">
      <c r="A342">
        <v>1</v>
      </c>
      <c r="B342" t="s">
        <v>55</v>
      </c>
      <c r="C342">
        <v>0.661516</v>
      </c>
      <c r="D342">
        <f t="shared" si="16"/>
        <v>0</v>
      </c>
      <c r="E342">
        <f t="shared" si="17"/>
        <v>0.1049573</v>
      </c>
      <c r="F342">
        <f t="shared" si="18"/>
        <v>0.7664733</v>
      </c>
    </row>
    <row r="343" spans="1:6">
      <c r="A343">
        <v>1</v>
      </c>
      <c r="B343" t="s">
        <v>177</v>
      </c>
      <c r="C343">
        <v>0.219228</v>
      </c>
      <c r="D343">
        <f t="shared" si="16"/>
        <v>0</v>
      </c>
      <c r="E343">
        <f t="shared" si="17"/>
        <v>0</v>
      </c>
      <c r="F343">
        <f t="shared" si="18"/>
        <v>0.219228</v>
      </c>
    </row>
    <row r="344" spans="1:6">
      <c r="A344">
        <v>1</v>
      </c>
      <c r="B344" t="s">
        <v>55</v>
      </c>
      <c r="C344">
        <v>0.957016</v>
      </c>
      <c r="D344">
        <f t="shared" si="16"/>
        <v>0</v>
      </c>
      <c r="E344">
        <f t="shared" si="17"/>
        <v>0.1049573</v>
      </c>
      <c r="F344">
        <f t="shared" si="18"/>
        <v>1.0619733</v>
      </c>
    </row>
    <row r="345" spans="1:6">
      <c r="A345">
        <v>1</v>
      </c>
      <c r="B345" t="s">
        <v>66</v>
      </c>
      <c r="C345">
        <v>0.677005</v>
      </c>
      <c r="D345">
        <f t="shared" si="16"/>
        <v>0</v>
      </c>
      <c r="E345">
        <f t="shared" si="17"/>
        <v>0.0365812</v>
      </c>
      <c r="F345">
        <f t="shared" si="18"/>
        <v>0.7135862</v>
      </c>
    </row>
    <row r="346" spans="1:6">
      <c r="A346">
        <v>1</v>
      </c>
      <c r="B346" t="s">
        <v>177</v>
      </c>
      <c r="C346">
        <v>0.472061</v>
      </c>
      <c r="D346">
        <f t="shared" si="16"/>
        <v>0</v>
      </c>
      <c r="E346">
        <f t="shared" si="17"/>
        <v>0</v>
      </c>
      <c r="F346">
        <f t="shared" si="18"/>
        <v>0.472061</v>
      </c>
    </row>
    <row r="347" spans="1:6">
      <c r="A347">
        <v>1</v>
      </c>
      <c r="B347" t="s">
        <v>34</v>
      </c>
      <c r="C347">
        <v>0.723743</v>
      </c>
      <c r="D347">
        <f t="shared" si="16"/>
        <v>0</v>
      </c>
      <c r="E347">
        <f t="shared" si="17"/>
        <v>0.093862</v>
      </c>
      <c r="F347">
        <f t="shared" si="18"/>
        <v>0.817605</v>
      </c>
    </row>
    <row r="348" spans="1:6">
      <c r="A348">
        <v>1</v>
      </c>
      <c r="B348" t="s">
        <v>66</v>
      </c>
      <c r="C348">
        <v>0.579474</v>
      </c>
      <c r="D348">
        <f t="shared" si="16"/>
        <v>0</v>
      </c>
      <c r="E348">
        <f t="shared" si="17"/>
        <v>0.0365812</v>
      </c>
      <c r="F348">
        <f t="shared" si="18"/>
        <v>0.6160552</v>
      </c>
    </row>
    <row r="349" spans="1:6">
      <c r="A349">
        <v>1</v>
      </c>
      <c r="B349" t="s">
        <v>38</v>
      </c>
      <c r="C349">
        <v>0.554427</v>
      </c>
      <c r="D349">
        <f t="shared" si="16"/>
        <v>0</v>
      </c>
      <c r="E349">
        <f t="shared" si="17"/>
        <v>0.0802821</v>
      </c>
      <c r="F349">
        <f t="shared" si="18"/>
        <v>0.6347091</v>
      </c>
    </row>
    <row r="350" spans="1:6">
      <c r="A350">
        <v>1</v>
      </c>
      <c r="B350" t="s">
        <v>177</v>
      </c>
      <c r="C350">
        <v>0.290163</v>
      </c>
      <c r="D350">
        <f t="shared" si="16"/>
        <v>0</v>
      </c>
      <c r="E350">
        <f t="shared" si="17"/>
        <v>0</v>
      </c>
      <c r="F350">
        <f t="shared" si="18"/>
        <v>0.290163</v>
      </c>
    </row>
    <row r="351" spans="1:6">
      <c r="A351">
        <v>1</v>
      </c>
      <c r="B351" t="s">
        <v>60</v>
      </c>
      <c r="C351">
        <v>0.619473</v>
      </c>
      <c r="D351">
        <f t="shared" si="16"/>
        <v>0</v>
      </c>
      <c r="E351">
        <f t="shared" si="17"/>
        <v>0.0699473</v>
      </c>
      <c r="F351">
        <f t="shared" si="18"/>
        <v>0.6894203</v>
      </c>
    </row>
    <row r="352" spans="1:6">
      <c r="A352">
        <v>2</v>
      </c>
      <c r="B352" t="s">
        <v>66</v>
      </c>
      <c r="C352">
        <v>0.204681</v>
      </c>
      <c r="D352">
        <f t="shared" si="16"/>
        <v>0.0240417</v>
      </c>
      <c r="E352">
        <f t="shared" si="17"/>
        <v>0.0365812</v>
      </c>
      <c r="F352">
        <f t="shared" si="18"/>
        <v>0.2653039</v>
      </c>
    </row>
    <row r="353" spans="1:6">
      <c r="A353">
        <v>1</v>
      </c>
      <c r="B353" t="s">
        <v>55</v>
      </c>
      <c r="C353">
        <v>0.326859</v>
      </c>
      <c r="D353">
        <f t="shared" si="16"/>
        <v>0</v>
      </c>
      <c r="E353">
        <f t="shared" si="17"/>
        <v>0.1049573</v>
      </c>
      <c r="F353">
        <f t="shared" si="18"/>
        <v>0.4318163</v>
      </c>
    </row>
    <row r="354" spans="1:6">
      <c r="A354">
        <v>1</v>
      </c>
      <c r="B354" t="s">
        <v>38</v>
      </c>
      <c r="C354">
        <v>1.20616</v>
      </c>
      <c r="D354">
        <f t="shared" si="16"/>
        <v>0</v>
      </c>
      <c r="E354">
        <f t="shared" si="17"/>
        <v>0.0802821</v>
      </c>
      <c r="F354">
        <f t="shared" si="18"/>
        <v>1.2864421</v>
      </c>
    </row>
    <row r="355" spans="1:6">
      <c r="A355">
        <v>1</v>
      </c>
      <c r="B355" t="s">
        <v>38</v>
      </c>
      <c r="C355">
        <v>0.358954</v>
      </c>
      <c r="D355">
        <f t="shared" si="16"/>
        <v>0</v>
      </c>
      <c r="E355">
        <f t="shared" si="17"/>
        <v>0.0802821</v>
      </c>
      <c r="F355">
        <f t="shared" si="18"/>
        <v>0.4392361</v>
      </c>
    </row>
    <row r="356" spans="1:6">
      <c r="A356">
        <v>1</v>
      </c>
      <c r="B356" t="s">
        <v>45</v>
      </c>
      <c r="C356">
        <v>0.360769</v>
      </c>
      <c r="D356">
        <f t="shared" si="16"/>
        <v>0</v>
      </c>
      <c r="E356">
        <f t="shared" si="17"/>
        <v>0.04595616</v>
      </c>
      <c r="F356">
        <f t="shared" si="18"/>
        <v>0.40672516</v>
      </c>
    </row>
    <row r="357" spans="1:6">
      <c r="A357">
        <v>1</v>
      </c>
      <c r="B357" t="s">
        <v>66</v>
      </c>
      <c r="C357">
        <v>0.770237</v>
      </c>
      <c r="D357">
        <f t="shared" si="16"/>
        <v>0</v>
      </c>
      <c r="E357">
        <f t="shared" si="17"/>
        <v>0.0365812</v>
      </c>
      <c r="F357">
        <f t="shared" si="18"/>
        <v>0.8068182</v>
      </c>
    </row>
    <row r="358" spans="1:6">
      <c r="A358">
        <v>1</v>
      </c>
      <c r="B358" t="s">
        <v>55</v>
      </c>
      <c r="C358">
        <v>0.356437</v>
      </c>
      <c r="D358">
        <f t="shared" si="16"/>
        <v>0</v>
      </c>
      <c r="E358">
        <f t="shared" si="17"/>
        <v>0.1049573</v>
      </c>
      <c r="F358">
        <f t="shared" si="18"/>
        <v>0.4613943</v>
      </c>
    </row>
    <row r="359" spans="1:6">
      <c r="A359">
        <v>2</v>
      </c>
      <c r="B359" t="s">
        <v>42</v>
      </c>
      <c r="C359">
        <v>0.441863</v>
      </c>
      <c r="D359">
        <f t="shared" si="16"/>
        <v>0.0240417</v>
      </c>
      <c r="E359">
        <f t="shared" si="17"/>
        <v>0.0821477</v>
      </c>
      <c r="F359">
        <f t="shared" si="18"/>
        <v>0.5480524</v>
      </c>
    </row>
    <row r="360" spans="1:6">
      <c r="A360">
        <v>1</v>
      </c>
      <c r="B360" t="s">
        <v>60</v>
      </c>
      <c r="C360">
        <v>0.463996</v>
      </c>
      <c r="D360">
        <f t="shared" si="16"/>
        <v>0</v>
      </c>
      <c r="E360">
        <f t="shared" si="17"/>
        <v>0.0699473</v>
      </c>
      <c r="F360">
        <f t="shared" si="18"/>
        <v>0.5339433</v>
      </c>
    </row>
    <row r="361" spans="1:6">
      <c r="A361">
        <v>1</v>
      </c>
      <c r="B361" t="s">
        <v>60</v>
      </c>
      <c r="C361">
        <v>0.452468</v>
      </c>
      <c r="D361">
        <f t="shared" si="16"/>
        <v>0</v>
      </c>
      <c r="E361">
        <f t="shared" si="17"/>
        <v>0.0699473</v>
      </c>
      <c r="F361">
        <f t="shared" si="18"/>
        <v>0.5224153</v>
      </c>
    </row>
    <row r="362" spans="1:6">
      <c r="A362">
        <v>1</v>
      </c>
      <c r="B362" t="s">
        <v>55</v>
      </c>
      <c r="C362">
        <v>0.701783</v>
      </c>
      <c r="D362">
        <f t="shared" si="16"/>
        <v>0</v>
      </c>
      <c r="E362">
        <f t="shared" si="17"/>
        <v>0.1049573</v>
      </c>
      <c r="F362">
        <f t="shared" si="18"/>
        <v>0.8067403</v>
      </c>
    </row>
    <row r="363" spans="1:6">
      <c r="A363">
        <v>1</v>
      </c>
      <c r="B363" t="s">
        <v>55</v>
      </c>
      <c r="C363">
        <v>0.45254</v>
      </c>
      <c r="D363">
        <f t="shared" si="16"/>
        <v>0</v>
      </c>
      <c r="E363">
        <f t="shared" si="17"/>
        <v>0.1049573</v>
      </c>
      <c r="F363">
        <f t="shared" si="18"/>
        <v>0.5574973</v>
      </c>
    </row>
    <row r="364" spans="1:6">
      <c r="A364">
        <v>1</v>
      </c>
      <c r="B364" t="s">
        <v>60</v>
      </c>
      <c r="C364">
        <v>0.389338</v>
      </c>
      <c r="D364">
        <f t="shared" si="16"/>
        <v>0</v>
      </c>
      <c r="E364">
        <f t="shared" si="17"/>
        <v>0.0699473</v>
      </c>
      <c r="F364">
        <f t="shared" si="18"/>
        <v>0.4592853</v>
      </c>
    </row>
    <row r="365" spans="1:6">
      <c r="A365">
        <v>1</v>
      </c>
      <c r="B365" t="s">
        <v>60</v>
      </c>
      <c r="C365">
        <v>0.654861</v>
      </c>
      <c r="D365">
        <f t="shared" si="16"/>
        <v>0</v>
      </c>
      <c r="E365">
        <f t="shared" si="17"/>
        <v>0.0699473</v>
      </c>
      <c r="F365">
        <f t="shared" si="18"/>
        <v>0.7248083</v>
      </c>
    </row>
    <row r="366" spans="1:6">
      <c r="A366">
        <v>1</v>
      </c>
      <c r="B366" t="s">
        <v>42</v>
      </c>
      <c r="C366">
        <v>0.707941</v>
      </c>
      <c r="D366">
        <f t="shared" si="16"/>
        <v>0</v>
      </c>
      <c r="E366">
        <f t="shared" si="17"/>
        <v>0.0821477</v>
      </c>
      <c r="F366">
        <f t="shared" si="18"/>
        <v>0.7900887</v>
      </c>
    </row>
    <row r="367" spans="1:6">
      <c r="A367">
        <v>1</v>
      </c>
      <c r="B367" t="s">
        <v>66</v>
      </c>
      <c r="C367">
        <v>0.312934</v>
      </c>
      <c r="D367">
        <f t="shared" si="16"/>
        <v>0</v>
      </c>
      <c r="E367">
        <f t="shared" si="17"/>
        <v>0.0365812</v>
      </c>
      <c r="F367">
        <f t="shared" si="18"/>
        <v>0.3495152</v>
      </c>
    </row>
    <row r="368" spans="1:6">
      <c r="A368">
        <v>1</v>
      </c>
      <c r="B368" t="s">
        <v>55</v>
      </c>
      <c r="C368">
        <v>0.94068</v>
      </c>
      <c r="D368">
        <f t="shared" si="16"/>
        <v>0</v>
      </c>
      <c r="E368">
        <f t="shared" si="17"/>
        <v>0.1049573</v>
      </c>
      <c r="F368">
        <f t="shared" si="18"/>
        <v>1.0456373</v>
      </c>
    </row>
    <row r="369" spans="1:6">
      <c r="A369">
        <v>1</v>
      </c>
      <c r="B369" t="s">
        <v>50</v>
      </c>
      <c r="C369">
        <v>0.407732</v>
      </c>
      <c r="D369">
        <f t="shared" si="16"/>
        <v>0</v>
      </c>
      <c r="E369">
        <f t="shared" si="17"/>
        <v>0.039657111</v>
      </c>
      <c r="F369">
        <f t="shared" si="18"/>
        <v>0.447389111</v>
      </c>
    </row>
    <row r="370" spans="1:6">
      <c r="A370">
        <v>1</v>
      </c>
      <c r="B370" t="s">
        <v>50</v>
      </c>
      <c r="C370">
        <v>0.548598</v>
      </c>
      <c r="D370">
        <f t="shared" si="16"/>
        <v>0</v>
      </c>
      <c r="E370">
        <f t="shared" si="17"/>
        <v>0.039657111</v>
      </c>
      <c r="F370">
        <f t="shared" si="18"/>
        <v>0.588255111</v>
      </c>
    </row>
    <row r="371" spans="1:6">
      <c r="A371">
        <v>1</v>
      </c>
      <c r="B371" t="s">
        <v>66</v>
      </c>
      <c r="C371">
        <v>0.494045</v>
      </c>
      <c r="D371">
        <f t="shared" si="16"/>
        <v>0</v>
      </c>
      <c r="E371">
        <f t="shared" si="17"/>
        <v>0.0365812</v>
      </c>
      <c r="F371">
        <f t="shared" si="18"/>
        <v>0.5306262</v>
      </c>
    </row>
    <row r="372" spans="1:6">
      <c r="A372">
        <v>1</v>
      </c>
      <c r="B372" t="s">
        <v>34</v>
      </c>
      <c r="C372">
        <v>0.277832</v>
      </c>
      <c r="D372">
        <f t="shared" si="16"/>
        <v>0</v>
      </c>
      <c r="E372">
        <f t="shared" si="17"/>
        <v>0.093862</v>
      </c>
      <c r="F372">
        <f t="shared" si="18"/>
        <v>0.371694</v>
      </c>
    </row>
    <row r="373" spans="1:6">
      <c r="A373">
        <v>1</v>
      </c>
      <c r="B373" t="s">
        <v>60</v>
      </c>
      <c r="C373">
        <v>0.688102</v>
      </c>
      <c r="D373">
        <f t="shared" si="16"/>
        <v>0</v>
      </c>
      <c r="E373">
        <f t="shared" si="17"/>
        <v>0.0699473</v>
      </c>
      <c r="F373">
        <f t="shared" si="18"/>
        <v>0.7580493</v>
      </c>
    </row>
    <row r="374" spans="1:6">
      <c r="A374">
        <v>1</v>
      </c>
      <c r="B374" t="s">
        <v>42</v>
      </c>
      <c r="C374">
        <v>0.361585</v>
      </c>
      <c r="D374">
        <f t="shared" si="16"/>
        <v>0</v>
      </c>
      <c r="E374">
        <f t="shared" si="17"/>
        <v>0.0821477</v>
      </c>
      <c r="F374">
        <f t="shared" si="18"/>
        <v>0.4437327</v>
      </c>
    </row>
    <row r="375" spans="1:6">
      <c r="A375">
        <v>1</v>
      </c>
      <c r="B375" t="s">
        <v>50</v>
      </c>
      <c r="C375">
        <v>0.500182</v>
      </c>
      <c r="D375">
        <f t="shared" si="16"/>
        <v>0</v>
      </c>
      <c r="E375">
        <f t="shared" si="17"/>
        <v>0.039657111</v>
      </c>
      <c r="F375">
        <f t="shared" si="18"/>
        <v>0.539839111</v>
      </c>
    </row>
    <row r="376" spans="1:6">
      <c r="A376">
        <v>1</v>
      </c>
      <c r="B376" t="s">
        <v>66</v>
      </c>
      <c r="C376">
        <v>0.403906</v>
      </c>
      <c r="D376">
        <f t="shared" si="16"/>
        <v>0</v>
      </c>
      <c r="E376">
        <f t="shared" si="17"/>
        <v>0.0365812</v>
      </c>
      <c r="F376">
        <f t="shared" si="18"/>
        <v>0.4404872</v>
      </c>
    </row>
    <row r="377" spans="1:6">
      <c r="A377">
        <v>1</v>
      </c>
      <c r="B377" t="s">
        <v>66</v>
      </c>
      <c r="C377">
        <v>0.81214</v>
      </c>
      <c r="D377">
        <f t="shared" si="16"/>
        <v>0</v>
      </c>
      <c r="E377">
        <f t="shared" si="17"/>
        <v>0.0365812</v>
      </c>
      <c r="F377">
        <f t="shared" si="18"/>
        <v>0.8487212</v>
      </c>
    </row>
    <row r="378" spans="1:6">
      <c r="A378">
        <v>1</v>
      </c>
      <c r="B378" t="s">
        <v>50</v>
      </c>
      <c r="C378">
        <v>0.378408</v>
      </c>
      <c r="D378">
        <f t="shared" si="16"/>
        <v>0</v>
      </c>
      <c r="E378">
        <f t="shared" si="17"/>
        <v>0.039657111</v>
      </c>
      <c r="F378">
        <f t="shared" si="18"/>
        <v>0.418065111</v>
      </c>
    </row>
    <row r="379" spans="1:6">
      <c r="A379">
        <v>1</v>
      </c>
      <c r="B379" t="s">
        <v>45</v>
      </c>
      <c r="C379">
        <v>0.55679</v>
      </c>
      <c r="D379">
        <f t="shared" si="16"/>
        <v>0</v>
      </c>
      <c r="E379">
        <f t="shared" si="17"/>
        <v>0.04595616</v>
      </c>
      <c r="F379">
        <f t="shared" si="18"/>
        <v>0.60274616</v>
      </c>
    </row>
    <row r="380" spans="1:6">
      <c r="A380" t="s">
        <v>144</v>
      </c>
      <c r="B380" t="s">
        <v>34</v>
      </c>
      <c r="C380">
        <v>0.266454</v>
      </c>
      <c r="D380">
        <f t="shared" si="16"/>
        <v>0.0752265</v>
      </c>
      <c r="E380">
        <f t="shared" si="17"/>
        <v>0.093862</v>
      </c>
      <c r="F380">
        <f t="shared" si="18"/>
        <v>0.4355425</v>
      </c>
    </row>
    <row r="381" spans="1:6">
      <c r="A381" t="s">
        <v>144</v>
      </c>
      <c r="B381" t="s">
        <v>42</v>
      </c>
      <c r="C381">
        <v>0.469843</v>
      </c>
      <c r="D381">
        <f t="shared" si="16"/>
        <v>0.0752265</v>
      </c>
      <c r="E381">
        <f t="shared" si="17"/>
        <v>0.0821477</v>
      </c>
      <c r="F381">
        <f t="shared" si="18"/>
        <v>0.6272172</v>
      </c>
    </row>
    <row r="382" spans="1:6">
      <c r="A382" t="s">
        <v>144</v>
      </c>
      <c r="B382" t="s">
        <v>50</v>
      </c>
      <c r="C382">
        <v>0.447534</v>
      </c>
      <c r="D382">
        <f t="shared" si="16"/>
        <v>0.0752265</v>
      </c>
      <c r="E382">
        <f t="shared" si="17"/>
        <v>0.039657111</v>
      </c>
      <c r="F382">
        <f t="shared" si="18"/>
        <v>0.562417611</v>
      </c>
    </row>
    <row r="383" spans="1:6">
      <c r="A383" t="s">
        <v>144</v>
      </c>
      <c r="B383" t="s">
        <v>42</v>
      </c>
      <c r="C383">
        <v>0.729732</v>
      </c>
      <c r="D383">
        <f t="shared" si="16"/>
        <v>0.0752265</v>
      </c>
      <c r="E383">
        <f t="shared" si="17"/>
        <v>0.0821477</v>
      </c>
      <c r="F383">
        <f t="shared" si="18"/>
        <v>0.8871062</v>
      </c>
    </row>
    <row r="384" spans="1:6">
      <c r="A384" t="s">
        <v>144</v>
      </c>
      <c r="B384" t="s">
        <v>177</v>
      </c>
      <c r="C384">
        <v>0.503784</v>
      </c>
      <c r="D384">
        <f t="shared" si="16"/>
        <v>0.0752265</v>
      </c>
      <c r="E384">
        <f t="shared" si="17"/>
        <v>0</v>
      </c>
      <c r="F384">
        <f t="shared" si="18"/>
        <v>0.5790105</v>
      </c>
    </row>
    <row r="385" spans="1:6">
      <c r="A385" t="s">
        <v>144</v>
      </c>
      <c r="B385" t="s">
        <v>66</v>
      </c>
      <c r="C385">
        <v>0.42603</v>
      </c>
      <c r="D385">
        <f t="shared" si="16"/>
        <v>0.0752265</v>
      </c>
      <c r="E385">
        <f t="shared" si="17"/>
        <v>0.0365812</v>
      </c>
      <c r="F385">
        <f t="shared" si="18"/>
        <v>0.5378377</v>
      </c>
    </row>
    <row r="386" spans="1:6">
      <c r="A386" t="s">
        <v>144</v>
      </c>
      <c r="B386" t="s">
        <v>60</v>
      </c>
      <c r="C386">
        <v>0.582769</v>
      </c>
      <c r="D386">
        <f t="shared" si="16"/>
        <v>0.0752265</v>
      </c>
      <c r="E386">
        <f t="shared" si="17"/>
        <v>0.0699473</v>
      </c>
      <c r="F386">
        <f t="shared" si="18"/>
        <v>0.7279428</v>
      </c>
    </row>
    <row r="387" spans="1:6">
      <c r="A387" t="s">
        <v>144</v>
      </c>
      <c r="B387" t="s">
        <v>34</v>
      </c>
      <c r="C387">
        <v>0.259254</v>
      </c>
      <c r="D387">
        <f t="shared" ref="D387:D450" si="19">VLOOKUP(A387,K:M,3,0)</f>
        <v>0.0752265</v>
      </c>
      <c r="E387">
        <f t="shared" ref="E387:E450" si="20">VLOOKUP(B387,K:M,3,0)</f>
        <v>0.093862</v>
      </c>
      <c r="F387">
        <f t="shared" ref="F387:F450" si="21">C387+D387+E387</f>
        <v>0.4283425</v>
      </c>
    </row>
    <row r="388" spans="1:6">
      <c r="A388" t="s">
        <v>144</v>
      </c>
      <c r="B388" t="s">
        <v>42</v>
      </c>
      <c r="C388">
        <v>0.284978</v>
      </c>
      <c r="D388">
        <f t="shared" si="19"/>
        <v>0.0752265</v>
      </c>
      <c r="E388">
        <f t="shared" si="20"/>
        <v>0.0821477</v>
      </c>
      <c r="F388">
        <f t="shared" si="21"/>
        <v>0.4423522</v>
      </c>
    </row>
    <row r="389" spans="1:6">
      <c r="A389" t="s">
        <v>144</v>
      </c>
      <c r="B389" t="s">
        <v>111</v>
      </c>
      <c r="C389">
        <v>0.6082</v>
      </c>
      <c r="D389">
        <f t="shared" si="19"/>
        <v>0.0752265</v>
      </c>
      <c r="E389">
        <f t="shared" si="20"/>
        <v>0.0835217</v>
      </c>
      <c r="F389">
        <f t="shared" si="21"/>
        <v>0.7669482</v>
      </c>
    </row>
    <row r="390" spans="1:6">
      <c r="A390">
        <v>4</v>
      </c>
      <c r="B390" t="s">
        <v>55</v>
      </c>
      <c r="C390">
        <v>0.601318</v>
      </c>
      <c r="D390">
        <f t="shared" si="19"/>
        <v>0.042637</v>
      </c>
      <c r="E390">
        <f t="shared" si="20"/>
        <v>0.1049573</v>
      </c>
      <c r="F390">
        <f t="shared" si="21"/>
        <v>0.7489123</v>
      </c>
    </row>
    <row r="391" spans="1:6">
      <c r="A391">
        <v>4</v>
      </c>
      <c r="B391" t="s">
        <v>111</v>
      </c>
      <c r="C391">
        <v>0.388057</v>
      </c>
      <c r="D391">
        <f t="shared" si="19"/>
        <v>0.042637</v>
      </c>
      <c r="E391">
        <f t="shared" si="20"/>
        <v>0.0835217</v>
      </c>
      <c r="F391">
        <f t="shared" si="21"/>
        <v>0.5142157</v>
      </c>
    </row>
    <row r="392" spans="1:6">
      <c r="A392" t="s">
        <v>144</v>
      </c>
      <c r="B392" t="s">
        <v>45</v>
      </c>
      <c r="C392">
        <v>0.741507</v>
      </c>
      <c r="D392">
        <f t="shared" si="19"/>
        <v>0.0752265</v>
      </c>
      <c r="E392">
        <f t="shared" si="20"/>
        <v>0.04595616</v>
      </c>
      <c r="F392">
        <f t="shared" si="21"/>
        <v>0.86268966</v>
      </c>
    </row>
    <row r="393" spans="1:6">
      <c r="A393" t="s">
        <v>144</v>
      </c>
      <c r="B393" t="s">
        <v>177</v>
      </c>
      <c r="C393">
        <v>0.422851</v>
      </c>
      <c r="D393">
        <f t="shared" si="19"/>
        <v>0.0752265</v>
      </c>
      <c r="E393">
        <f t="shared" si="20"/>
        <v>0</v>
      </c>
      <c r="F393">
        <f t="shared" si="21"/>
        <v>0.4980775</v>
      </c>
    </row>
    <row r="394" spans="1:6">
      <c r="A394" t="s">
        <v>144</v>
      </c>
      <c r="B394" t="s">
        <v>177</v>
      </c>
      <c r="C394">
        <v>0.584241</v>
      </c>
      <c r="D394">
        <f t="shared" si="19"/>
        <v>0.0752265</v>
      </c>
      <c r="E394">
        <f t="shared" si="20"/>
        <v>0</v>
      </c>
      <c r="F394">
        <f t="shared" si="21"/>
        <v>0.6594675</v>
      </c>
    </row>
    <row r="395" spans="1:6">
      <c r="A395" t="s">
        <v>144</v>
      </c>
      <c r="B395" t="s">
        <v>45</v>
      </c>
      <c r="C395">
        <v>0.604902</v>
      </c>
      <c r="D395">
        <f t="shared" si="19"/>
        <v>0.0752265</v>
      </c>
      <c r="E395">
        <f t="shared" si="20"/>
        <v>0.04595616</v>
      </c>
      <c r="F395">
        <f t="shared" si="21"/>
        <v>0.72608466</v>
      </c>
    </row>
    <row r="396" spans="1:6">
      <c r="A396">
        <v>4</v>
      </c>
      <c r="B396" t="s">
        <v>34</v>
      </c>
      <c r="C396">
        <v>0.422537</v>
      </c>
      <c r="D396">
        <f t="shared" si="19"/>
        <v>0.042637</v>
      </c>
      <c r="E396">
        <f t="shared" si="20"/>
        <v>0.093862</v>
      </c>
      <c r="F396">
        <f t="shared" si="21"/>
        <v>0.559036</v>
      </c>
    </row>
    <row r="397" spans="1:6">
      <c r="A397">
        <v>4</v>
      </c>
      <c r="B397" t="s">
        <v>398</v>
      </c>
      <c r="C397">
        <v>0.339638</v>
      </c>
      <c r="D397">
        <f t="shared" si="19"/>
        <v>0.042637</v>
      </c>
      <c r="E397">
        <f t="shared" si="20"/>
        <v>0.1081843</v>
      </c>
      <c r="F397">
        <f t="shared" si="21"/>
        <v>0.4904593</v>
      </c>
    </row>
    <row r="398" spans="1:6">
      <c r="A398" t="s">
        <v>144</v>
      </c>
      <c r="B398" t="s">
        <v>66</v>
      </c>
      <c r="C398">
        <v>0.617106</v>
      </c>
      <c r="D398">
        <f t="shared" si="19"/>
        <v>0.0752265</v>
      </c>
      <c r="E398">
        <f t="shared" si="20"/>
        <v>0.0365812</v>
      </c>
      <c r="F398">
        <f t="shared" si="21"/>
        <v>0.7289137</v>
      </c>
    </row>
    <row r="399" spans="1:6">
      <c r="A399">
        <v>4</v>
      </c>
      <c r="B399" t="s">
        <v>66</v>
      </c>
      <c r="C399">
        <v>0.36859</v>
      </c>
      <c r="D399">
        <f t="shared" si="19"/>
        <v>0.042637</v>
      </c>
      <c r="E399">
        <f t="shared" si="20"/>
        <v>0.0365812</v>
      </c>
      <c r="F399">
        <f t="shared" si="21"/>
        <v>0.4478082</v>
      </c>
    </row>
    <row r="400" spans="1:6">
      <c r="A400" t="s">
        <v>144</v>
      </c>
      <c r="B400" t="s">
        <v>177</v>
      </c>
      <c r="C400">
        <v>0.433658</v>
      </c>
      <c r="D400">
        <f t="shared" si="19"/>
        <v>0.0752265</v>
      </c>
      <c r="E400">
        <f t="shared" si="20"/>
        <v>0</v>
      </c>
      <c r="F400">
        <f t="shared" si="21"/>
        <v>0.5088845</v>
      </c>
    </row>
    <row r="401" spans="1:6">
      <c r="A401">
        <v>4</v>
      </c>
      <c r="B401" t="s">
        <v>34</v>
      </c>
      <c r="C401">
        <v>0.807109</v>
      </c>
      <c r="D401">
        <f t="shared" si="19"/>
        <v>0.042637</v>
      </c>
      <c r="E401">
        <f t="shared" si="20"/>
        <v>0.093862</v>
      </c>
      <c r="F401">
        <f t="shared" si="21"/>
        <v>0.943608</v>
      </c>
    </row>
    <row r="402" spans="1:6">
      <c r="A402" t="s">
        <v>144</v>
      </c>
      <c r="B402" t="s">
        <v>66</v>
      </c>
      <c r="C402">
        <v>0.439736</v>
      </c>
      <c r="D402">
        <f t="shared" si="19"/>
        <v>0.0752265</v>
      </c>
      <c r="E402">
        <f t="shared" si="20"/>
        <v>0.0365812</v>
      </c>
      <c r="F402">
        <f t="shared" si="21"/>
        <v>0.5515437</v>
      </c>
    </row>
    <row r="403" spans="1:6">
      <c r="A403">
        <v>4</v>
      </c>
      <c r="B403" t="s">
        <v>50</v>
      </c>
      <c r="C403">
        <v>0.407989</v>
      </c>
      <c r="D403">
        <f t="shared" si="19"/>
        <v>0.042637</v>
      </c>
      <c r="E403">
        <f t="shared" si="20"/>
        <v>0.039657111</v>
      </c>
      <c r="F403">
        <f t="shared" si="21"/>
        <v>0.490283111</v>
      </c>
    </row>
    <row r="404" spans="1:6">
      <c r="A404">
        <v>4</v>
      </c>
      <c r="B404" t="s">
        <v>55</v>
      </c>
      <c r="C404">
        <v>0.436554</v>
      </c>
      <c r="D404">
        <f t="shared" si="19"/>
        <v>0.042637</v>
      </c>
      <c r="E404">
        <f t="shared" si="20"/>
        <v>0.1049573</v>
      </c>
      <c r="F404">
        <f t="shared" si="21"/>
        <v>0.5841483</v>
      </c>
    </row>
    <row r="405" spans="1:6">
      <c r="A405">
        <v>4</v>
      </c>
      <c r="B405" t="s">
        <v>50</v>
      </c>
      <c r="C405">
        <v>0.203071</v>
      </c>
      <c r="D405">
        <f t="shared" si="19"/>
        <v>0.042637</v>
      </c>
      <c r="E405">
        <f t="shared" si="20"/>
        <v>0.039657111</v>
      </c>
      <c r="F405">
        <f t="shared" si="21"/>
        <v>0.285365111</v>
      </c>
    </row>
    <row r="406" spans="1:6">
      <c r="A406">
        <v>4</v>
      </c>
      <c r="B406" t="s">
        <v>42</v>
      </c>
      <c r="C406">
        <v>0.484969</v>
      </c>
      <c r="D406">
        <f t="shared" si="19"/>
        <v>0.042637</v>
      </c>
      <c r="E406">
        <f t="shared" si="20"/>
        <v>0.0821477</v>
      </c>
      <c r="F406">
        <f t="shared" si="21"/>
        <v>0.6097537</v>
      </c>
    </row>
    <row r="407" spans="1:6">
      <c r="A407" t="s">
        <v>144</v>
      </c>
      <c r="B407" t="s">
        <v>55</v>
      </c>
      <c r="C407">
        <v>0.414694</v>
      </c>
      <c r="D407">
        <f t="shared" si="19"/>
        <v>0.0752265</v>
      </c>
      <c r="E407">
        <f t="shared" si="20"/>
        <v>0.1049573</v>
      </c>
      <c r="F407">
        <f t="shared" si="21"/>
        <v>0.5948778</v>
      </c>
    </row>
    <row r="408" spans="1:6">
      <c r="A408">
        <v>4</v>
      </c>
      <c r="B408" t="s">
        <v>60</v>
      </c>
      <c r="C408">
        <v>0.685285</v>
      </c>
      <c r="D408">
        <f t="shared" si="19"/>
        <v>0.042637</v>
      </c>
      <c r="E408">
        <f t="shared" si="20"/>
        <v>0.0699473</v>
      </c>
      <c r="F408">
        <f t="shared" si="21"/>
        <v>0.7978693</v>
      </c>
    </row>
    <row r="409" spans="1:6">
      <c r="A409">
        <v>4</v>
      </c>
      <c r="B409" t="s">
        <v>60</v>
      </c>
      <c r="C409">
        <v>0.422915</v>
      </c>
      <c r="D409">
        <f t="shared" si="19"/>
        <v>0.042637</v>
      </c>
      <c r="E409">
        <f t="shared" si="20"/>
        <v>0.0699473</v>
      </c>
      <c r="F409">
        <f t="shared" si="21"/>
        <v>0.5354993</v>
      </c>
    </row>
    <row r="410" spans="1:6">
      <c r="A410">
        <v>4</v>
      </c>
      <c r="B410" t="s">
        <v>55</v>
      </c>
      <c r="C410">
        <v>0.264417</v>
      </c>
      <c r="D410">
        <f t="shared" si="19"/>
        <v>0.042637</v>
      </c>
      <c r="E410">
        <f t="shared" si="20"/>
        <v>0.1049573</v>
      </c>
      <c r="F410">
        <f t="shared" si="21"/>
        <v>0.4120113</v>
      </c>
    </row>
    <row r="411" spans="1:6">
      <c r="A411">
        <v>4</v>
      </c>
      <c r="B411" t="s">
        <v>66</v>
      </c>
      <c r="C411">
        <v>0.22715</v>
      </c>
      <c r="D411">
        <f t="shared" si="19"/>
        <v>0.042637</v>
      </c>
      <c r="E411">
        <f t="shared" si="20"/>
        <v>0.0365812</v>
      </c>
      <c r="F411">
        <f t="shared" si="21"/>
        <v>0.3063682</v>
      </c>
    </row>
    <row r="412" spans="1:6">
      <c r="A412" t="s">
        <v>144</v>
      </c>
      <c r="B412" t="s">
        <v>177</v>
      </c>
      <c r="C412">
        <v>0.469593</v>
      </c>
      <c r="D412">
        <f t="shared" si="19"/>
        <v>0.0752265</v>
      </c>
      <c r="E412">
        <f t="shared" si="20"/>
        <v>0</v>
      </c>
      <c r="F412">
        <f t="shared" si="21"/>
        <v>0.5448195</v>
      </c>
    </row>
    <row r="413" spans="1:6">
      <c r="A413">
        <v>4</v>
      </c>
      <c r="B413" t="s">
        <v>177</v>
      </c>
      <c r="C413">
        <v>0.572222</v>
      </c>
      <c r="D413">
        <f t="shared" si="19"/>
        <v>0.042637</v>
      </c>
      <c r="E413">
        <f t="shared" si="20"/>
        <v>0</v>
      </c>
      <c r="F413">
        <f t="shared" si="21"/>
        <v>0.614859</v>
      </c>
    </row>
    <row r="414" spans="1:6">
      <c r="A414" t="s">
        <v>144</v>
      </c>
      <c r="B414" t="s">
        <v>177</v>
      </c>
      <c r="C414">
        <v>0.247121</v>
      </c>
      <c r="D414">
        <f t="shared" si="19"/>
        <v>0.0752265</v>
      </c>
      <c r="E414">
        <f t="shared" si="20"/>
        <v>0</v>
      </c>
      <c r="F414">
        <f t="shared" si="21"/>
        <v>0.3223475</v>
      </c>
    </row>
    <row r="415" spans="1:6">
      <c r="A415">
        <v>4</v>
      </c>
      <c r="B415" t="s">
        <v>60</v>
      </c>
      <c r="C415">
        <v>0.438384</v>
      </c>
      <c r="D415">
        <f t="shared" si="19"/>
        <v>0.042637</v>
      </c>
      <c r="E415">
        <f t="shared" si="20"/>
        <v>0.0699473</v>
      </c>
      <c r="F415">
        <f t="shared" si="21"/>
        <v>0.5509683</v>
      </c>
    </row>
    <row r="416" spans="1:6">
      <c r="A416">
        <v>4</v>
      </c>
      <c r="B416" t="s">
        <v>45</v>
      </c>
      <c r="C416">
        <v>0.350178</v>
      </c>
      <c r="D416">
        <f t="shared" si="19"/>
        <v>0.042637</v>
      </c>
      <c r="E416">
        <f t="shared" si="20"/>
        <v>0.04595616</v>
      </c>
      <c r="F416">
        <f t="shared" si="21"/>
        <v>0.43877116</v>
      </c>
    </row>
    <row r="417" spans="1:6">
      <c r="A417">
        <v>4</v>
      </c>
      <c r="B417" t="s">
        <v>66</v>
      </c>
      <c r="C417">
        <v>0.387176</v>
      </c>
      <c r="D417">
        <f t="shared" si="19"/>
        <v>0.042637</v>
      </c>
      <c r="E417">
        <f t="shared" si="20"/>
        <v>0.0365812</v>
      </c>
      <c r="F417">
        <f t="shared" si="21"/>
        <v>0.4663942</v>
      </c>
    </row>
    <row r="418" spans="1:6">
      <c r="A418">
        <v>3</v>
      </c>
      <c r="B418" t="s">
        <v>38</v>
      </c>
      <c r="C418">
        <v>0.306928</v>
      </c>
      <c r="D418">
        <f t="shared" si="19"/>
        <v>0.0523156</v>
      </c>
      <c r="E418">
        <f t="shared" si="20"/>
        <v>0.0802821</v>
      </c>
      <c r="F418">
        <f t="shared" si="21"/>
        <v>0.4395257</v>
      </c>
    </row>
    <row r="419" spans="1:6">
      <c r="A419">
        <v>4</v>
      </c>
      <c r="B419" t="s">
        <v>177</v>
      </c>
      <c r="C419">
        <v>0.383331</v>
      </c>
      <c r="D419">
        <f t="shared" si="19"/>
        <v>0.042637</v>
      </c>
      <c r="E419">
        <f t="shared" si="20"/>
        <v>0</v>
      </c>
      <c r="F419">
        <f t="shared" si="21"/>
        <v>0.425968</v>
      </c>
    </row>
    <row r="420" spans="1:6">
      <c r="A420" t="s">
        <v>144</v>
      </c>
      <c r="B420" t="s">
        <v>60</v>
      </c>
      <c r="C420">
        <v>0.611918</v>
      </c>
      <c r="D420">
        <f t="shared" si="19"/>
        <v>0.0752265</v>
      </c>
      <c r="E420">
        <f t="shared" si="20"/>
        <v>0.0699473</v>
      </c>
      <c r="F420">
        <f t="shared" si="21"/>
        <v>0.7570918</v>
      </c>
    </row>
    <row r="421" spans="1:6">
      <c r="A421">
        <v>4</v>
      </c>
      <c r="B421" t="s">
        <v>45</v>
      </c>
      <c r="C421">
        <v>0.266897</v>
      </c>
      <c r="D421">
        <f t="shared" si="19"/>
        <v>0.042637</v>
      </c>
      <c r="E421">
        <f t="shared" si="20"/>
        <v>0.04595616</v>
      </c>
      <c r="F421">
        <f t="shared" si="21"/>
        <v>0.35549016</v>
      </c>
    </row>
    <row r="422" spans="1:6">
      <c r="A422">
        <v>4</v>
      </c>
      <c r="B422" t="s">
        <v>50</v>
      </c>
      <c r="C422">
        <v>0.566698</v>
      </c>
      <c r="D422">
        <f t="shared" si="19"/>
        <v>0.042637</v>
      </c>
      <c r="E422">
        <f t="shared" si="20"/>
        <v>0.039657111</v>
      </c>
      <c r="F422">
        <f t="shared" si="21"/>
        <v>0.648992111</v>
      </c>
    </row>
    <row r="423" spans="1:6">
      <c r="A423">
        <v>4</v>
      </c>
      <c r="B423" t="s">
        <v>50</v>
      </c>
      <c r="C423">
        <v>0.26644</v>
      </c>
      <c r="D423">
        <f t="shared" si="19"/>
        <v>0.042637</v>
      </c>
      <c r="E423">
        <f t="shared" si="20"/>
        <v>0.039657111</v>
      </c>
      <c r="F423">
        <f t="shared" si="21"/>
        <v>0.348734111</v>
      </c>
    </row>
    <row r="424" spans="1:6">
      <c r="A424" t="s">
        <v>144</v>
      </c>
      <c r="B424" t="s">
        <v>111</v>
      </c>
      <c r="C424">
        <v>0.475133</v>
      </c>
      <c r="D424">
        <f t="shared" si="19"/>
        <v>0.0752265</v>
      </c>
      <c r="E424">
        <f t="shared" si="20"/>
        <v>0.0835217</v>
      </c>
      <c r="F424">
        <f t="shared" si="21"/>
        <v>0.6338812</v>
      </c>
    </row>
    <row r="425" spans="1:6">
      <c r="A425">
        <v>4</v>
      </c>
      <c r="B425" t="s">
        <v>177</v>
      </c>
      <c r="C425">
        <v>0.34769</v>
      </c>
      <c r="D425">
        <f t="shared" si="19"/>
        <v>0.042637</v>
      </c>
      <c r="E425">
        <f t="shared" si="20"/>
        <v>0</v>
      </c>
      <c r="F425">
        <f t="shared" si="21"/>
        <v>0.390327</v>
      </c>
    </row>
    <row r="426" spans="1:6">
      <c r="A426" t="s">
        <v>144</v>
      </c>
      <c r="B426" t="s">
        <v>45</v>
      </c>
      <c r="C426">
        <v>0.489999</v>
      </c>
      <c r="D426">
        <f t="shared" si="19"/>
        <v>0.0752265</v>
      </c>
      <c r="E426">
        <f t="shared" si="20"/>
        <v>0.04595616</v>
      </c>
      <c r="F426">
        <f t="shared" si="21"/>
        <v>0.61118166</v>
      </c>
    </row>
    <row r="427" spans="1:6">
      <c r="A427">
        <v>4</v>
      </c>
      <c r="B427" t="s">
        <v>50</v>
      </c>
      <c r="C427">
        <v>0.366236</v>
      </c>
      <c r="D427">
        <f t="shared" si="19"/>
        <v>0.042637</v>
      </c>
      <c r="E427">
        <f t="shared" si="20"/>
        <v>0.039657111</v>
      </c>
      <c r="F427">
        <f t="shared" si="21"/>
        <v>0.448530111</v>
      </c>
    </row>
    <row r="428" spans="1:6">
      <c r="A428">
        <v>4</v>
      </c>
      <c r="B428" t="s">
        <v>66</v>
      </c>
      <c r="C428">
        <v>0.497939</v>
      </c>
      <c r="D428">
        <f t="shared" si="19"/>
        <v>0.042637</v>
      </c>
      <c r="E428">
        <f t="shared" si="20"/>
        <v>0.0365812</v>
      </c>
      <c r="F428">
        <f t="shared" si="21"/>
        <v>0.5771572</v>
      </c>
    </row>
    <row r="429" spans="1:6">
      <c r="A429">
        <v>4</v>
      </c>
      <c r="B429" t="s">
        <v>50</v>
      </c>
      <c r="C429">
        <v>0.462561</v>
      </c>
      <c r="D429">
        <f t="shared" si="19"/>
        <v>0.042637</v>
      </c>
      <c r="E429">
        <f t="shared" si="20"/>
        <v>0.039657111</v>
      </c>
      <c r="F429">
        <f t="shared" si="21"/>
        <v>0.544855111</v>
      </c>
    </row>
    <row r="430" spans="1:6">
      <c r="A430">
        <v>4</v>
      </c>
      <c r="B430" t="s">
        <v>177</v>
      </c>
      <c r="C430">
        <v>0.590983</v>
      </c>
      <c r="D430">
        <f t="shared" si="19"/>
        <v>0.042637</v>
      </c>
      <c r="E430">
        <f t="shared" si="20"/>
        <v>0</v>
      </c>
      <c r="F430">
        <f t="shared" si="21"/>
        <v>0.63362</v>
      </c>
    </row>
    <row r="431" spans="1:6">
      <c r="A431">
        <v>4</v>
      </c>
      <c r="B431" t="s">
        <v>50</v>
      </c>
      <c r="C431">
        <v>0.286194</v>
      </c>
      <c r="D431">
        <f t="shared" si="19"/>
        <v>0.042637</v>
      </c>
      <c r="E431">
        <f t="shared" si="20"/>
        <v>0.039657111</v>
      </c>
      <c r="F431">
        <f t="shared" si="21"/>
        <v>0.368488111</v>
      </c>
    </row>
    <row r="432" spans="1:6">
      <c r="A432">
        <v>4</v>
      </c>
      <c r="B432" t="s">
        <v>177</v>
      </c>
      <c r="C432">
        <v>0.559492</v>
      </c>
      <c r="D432">
        <f t="shared" si="19"/>
        <v>0.042637</v>
      </c>
      <c r="E432">
        <f t="shared" si="20"/>
        <v>0</v>
      </c>
      <c r="F432">
        <f t="shared" si="21"/>
        <v>0.602129</v>
      </c>
    </row>
    <row r="433" spans="1:6">
      <c r="A433">
        <v>4</v>
      </c>
      <c r="B433" t="s">
        <v>38</v>
      </c>
      <c r="C433">
        <v>0.416101</v>
      </c>
      <c r="D433">
        <f t="shared" si="19"/>
        <v>0.042637</v>
      </c>
      <c r="E433">
        <f t="shared" si="20"/>
        <v>0.0802821</v>
      </c>
      <c r="F433">
        <f t="shared" si="21"/>
        <v>0.5390201</v>
      </c>
    </row>
    <row r="434" spans="1:6">
      <c r="A434">
        <v>4</v>
      </c>
      <c r="B434" t="s">
        <v>66</v>
      </c>
      <c r="C434">
        <v>0.0634783</v>
      </c>
      <c r="D434">
        <f t="shared" si="19"/>
        <v>0.042637</v>
      </c>
      <c r="E434">
        <f t="shared" si="20"/>
        <v>0.0365812</v>
      </c>
      <c r="F434">
        <f t="shared" si="21"/>
        <v>0.1426965</v>
      </c>
    </row>
    <row r="435" spans="1:6">
      <c r="A435">
        <v>4</v>
      </c>
      <c r="B435" t="s">
        <v>177</v>
      </c>
      <c r="C435">
        <v>0.540618</v>
      </c>
      <c r="D435">
        <f t="shared" si="19"/>
        <v>0.042637</v>
      </c>
      <c r="E435">
        <f t="shared" si="20"/>
        <v>0</v>
      </c>
      <c r="F435">
        <f t="shared" si="21"/>
        <v>0.583255</v>
      </c>
    </row>
    <row r="436" spans="1:6">
      <c r="A436">
        <v>3</v>
      </c>
      <c r="B436" t="s">
        <v>34</v>
      </c>
      <c r="C436">
        <v>0.494426</v>
      </c>
      <c r="D436">
        <f t="shared" si="19"/>
        <v>0.0523156</v>
      </c>
      <c r="E436">
        <f t="shared" si="20"/>
        <v>0.093862</v>
      </c>
      <c r="F436">
        <f t="shared" si="21"/>
        <v>0.6406036</v>
      </c>
    </row>
    <row r="437" spans="1:6">
      <c r="A437">
        <v>3</v>
      </c>
      <c r="B437" t="s">
        <v>111</v>
      </c>
      <c r="C437">
        <v>0.39144</v>
      </c>
      <c r="D437">
        <f t="shared" si="19"/>
        <v>0.0523156</v>
      </c>
      <c r="E437">
        <f t="shared" si="20"/>
        <v>0.0835217</v>
      </c>
      <c r="F437">
        <f t="shared" si="21"/>
        <v>0.5272773</v>
      </c>
    </row>
    <row r="438" spans="1:6">
      <c r="A438">
        <v>3</v>
      </c>
      <c r="B438" t="s">
        <v>38</v>
      </c>
      <c r="C438">
        <v>0.404598</v>
      </c>
      <c r="D438">
        <f t="shared" si="19"/>
        <v>0.0523156</v>
      </c>
      <c r="E438">
        <f t="shared" si="20"/>
        <v>0.0802821</v>
      </c>
      <c r="F438">
        <f t="shared" si="21"/>
        <v>0.5371957</v>
      </c>
    </row>
    <row r="439" spans="1:6">
      <c r="A439">
        <v>3</v>
      </c>
      <c r="B439" t="s">
        <v>42</v>
      </c>
      <c r="C439">
        <v>0.645791</v>
      </c>
      <c r="D439">
        <f t="shared" si="19"/>
        <v>0.0523156</v>
      </c>
      <c r="E439">
        <f t="shared" si="20"/>
        <v>0.0821477</v>
      </c>
      <c r="F439">
        <f t="shared" si="21"/>
        <v>0.7802543</v>
      </c>
    </row>
    <row r="440" spans="1:6">
      <c r="A440">
        <v>4</v>
      </c>
      <c r="B440" t="s">
        <v>42</v>
      </c>
      <c r="C440">
        <v>0.632338</v>
      </c>
      <c r="D440">
        <f t="shared" si="19"/>
        <v>0.042637</v>
      </c>
      <c r="E440">
        <f t="shared" si="20"/>
        <v>0.0821477</v>
      </c>
      <c r="F440">
        <f t="shared" si="21"/>
        <v>0.7571227</v>
      </c>
    </row>
    <row r="441" spans="1:6">
      <c r="A441">
        <v>3</v>
      </c>
      <c r="B441" t="s">
        <v>38</v>
      </c>
      <c r="C441">
        <v>0.62775</v>
      </c>
      <c r="D441">
        <f t="shared" si="19"/>
        <v>0.0523156</v>
      </c>
      <c r="E441">
        <f t="shared" si="20"/>
        <v>0.0802821</v>
      </c>
      <c r="F441">
        <f t="shared" si="21"/>
        <v>0.7603477</v>
      </c>
    </row>
    <row r="442" spans="1:6">
      <c r="A442">
        <v>3</v>
      </c>
      <c r="B442" t="s">
        <v>34</v>
      </c>
      <c r="C442">
        <v>0.349801</v>
      </c>
      <c r="D442">
        <f t="shared" si="19"/>
        <v>0.0523156</v>
      </c>
      <c r="E442">
        <f t="shared" si="20"/>
        <v>0.093862</v>
      </c>
      <c r="F442">
        <f t="shared" si="21"/>
        <v>0.4959786</v>
      </c>
    </row>
    <row r="443" spans="1:6">
      <c r="A443">
        <v>3</v>
      </c>
      <c r="B443" t="s">
        <v>177</v>
      </c>
      <c r="C443">
        <v>0.272705</v>
      </c>
      <c r="D443">
        <f t="shared" si="19"/>
        <v>0.0523156</v>
      </c>
      <c r="E443">
        <f t="shared" si="20"/>
        <v>0</v>
      </c>
      <c r="F443">
        <f t="shared" si="21"/>
        <v>0.3250206</v>
      </c>
    </row>
    <row r="444" spans="1:6">
      <c r="A444">
        <v>4</v>
      </c>
      <c r="B444" t="s">
        <v>66</v>
      </c>
      <c r="C444">
        <v>0.695391</v>
      </c>
      <c r="D444">
        <f t="shared" si="19"/>
        <v>0.042637</v>
      </c>
      <c r="E444">
        <f t="shared" si="20"/>
        <v>0.0365812</v>
      </c>
      <c r="F444">
        <f t="shared" si="21"/>
        <v>0.7746092</v>
      </c>
    </row>
    <row r="445" spans="1:6">
      <c r="A445">
        <v>3</v>
      </c>
      <c r="B445" t="s">
        <v>66</v>
      </c>
      <c r="C445">
        <v>0.375169</v>
      </c>
      <c r="D445">
        <f t="shared" si="19"/>
        <v>0.0523156</v>
      </c>
      <c r="E445">
        <f t="shared" si="20"/>
        <v>0.0365812</v>
      </c>
      <c r="F445">
        <f t="shared" si="21"/>
        <v>0.4640658</v>
      </c>
    </row>
    <row r="446" spans="1:6">
      <c r="A446">
        <v>3</v>
      </c>
      <c r="B446" t="s">
        <v>60</v>
      </c>
      <c r="C446">
        <v>0.342318</v>
      </c>
      <c r="D446">
        <f t="shared" si="19"/>
        <v>0.0523156</v>
      </c>
      <c r="E446">
        <f t="shared" si="20"/>
        <v>0.0699473</v>
      </c>
      <c r="F446">
        <f t="shared" si="21"/>
        <v>0.4645809</v>
      </c>
    </row>
    <row r="447" spans="1:6">
      <c r="A447">
        <v>4</v>
      </c>
      <c r="B447" t="s">
        <v>111</v>
      </c>
      <c r="C447">
        <v>0.875939</v>
      </c>
      <c r="D447">
        <f t="shared" si="19"/>
        <v>0.042637</v>
      </c>
      <c r="E447">
        <f t="shared" si="20"/>
        <v>0.0835217</v>
      </c>
      <c r="F447">
        <f t="shared" si="21"/>
        <v>1.0020977</v>
      </c>
    </row>
    <row r="448" spans="1:6">
      <c r="A448">
        <v>2</v>
      </c>
      <c r="B448" t="s">
        <v>34</v>
      </c>
      <c r="C448">
        <v>0.456177</v>
      </c>
      <c r="D448">
        <f t="shared" si="19"/>
        <v>0.0240417</v>
      </c>
      <c r="E448">
        <f t="shared" si="20"/>
        <v>0.093862</v>
      </c>
      <c r="F448">
        <f t="shared" si="21"/>
        <v>0.5740807</v>
      </c>
    </row>
    <row r="449" spans="1:6">
      <c r="A449">
        <v>4</v>
      </c>
      <c r="B449" t="s">
        <v>111</v>
      </c>
      <c r="C449">
        <v>0.503416</v>
      </c>
      <c r="D449">
        <f t="shared" si="19"/>
        <v>0.042637</v>
      </c>
      <c r="E449">
        <f t="shared" si="20"/>
        <v>0.0835217</v>
      </c>
      <c r="F449">
        <f t="shared" si="21"/>
        <v>0.6295747</v>
      </c>
    </row>
    <row r="450" spans="1:6">
      <c r="A450">
        <v>3</v>
      </c>
      <c r="B450" t="s">
        <v>45</v>
      </c>
      <c r="C450">
        <v>0.556559</v>
      </c>
      <c r="D450">
        <f t="shared" si="19"/>
        <v>0.0523156</v>
      </c>
      <c r="E450">
        <f t="shared" si="20"/>
        <v>0.04595616</v>
      </c>
      <c r="F450">
        <f t="shared" si="21"/>
        <v>0.65483076</v>
      </c>
    </row>
    <row r="451" spans="1:6">
      <c r="A451">
        <v>3</v>
      </c>
      <c r="B451" t="s">
        <v>66</v>
      </c>
      <c r="C451">
        <v>0.410611</v>
      </c>
      <c r="D451">
        <f t="shared" ref="D451:D514" si="22">VLOOKUP(A451,K:M,3,0)</f>
        <v>0.0523156</v>
      </c>
      <c r="E451">
        <f t="shared" ref="E451:E514" si="23">VLOOKUP(B451,K:M,3,0)</f>
        <v>0.0365812</v>
      </c>
      <c r="F451">
        <f t="shared" ref="F451:F514" si="24">C451+D451+E451</f>
        <v>0.4995078</v>
      </c>
    </row>
    <row r="452" spans="1:6">
      <c r="A452">
        <v>3</v>
      </c>
      <c r="B452" t="s">
        <v>66</v>
      </c>
      <c r="C452">
        <v>0.546684</v>
      </c>
      <c r="D452">
        <f t="shared" si="22"/>
        <v>0.0523156</v>
      </c>
      <c r="E452">
        <f t="shared" si="23"/>
        <v>0.0365812</v>
      </c>
      <c r="F452">
        <f t="shared" si="24"/>
        <v>0.6355808</v>
      </c>
    </row>
    <row r="453" spans="1:6">
      <c r="A453">
        <v>3</v>
      </c>
      <c r="B453" t="s">
        <v>38</v>
      </c>
      <c r="C453">
        <v>0.379959</v>
      </c>
      <c r="D453">
        <f t="shared" si="22"/>
        <v>0.0523156</v>
      </c>
      <c r="E453">
        <f t="shared" si="23"/>
        <v>0.0802821</v>
      </c>
      <c r="F453">
        <f t="shared" si="24"/>
        <v>0.5125567</v>
      </c>
    </row>
    <row r="454" spans="1:6">
      <c r="A454">
        <v>3</v>
      </c>
      <c r="B454" t="s">
        <v>111</v>
      </c>
      <c r="C454">
        <v>0.828743</v>
      </c>
      <c r="D454">
        <f t="shared" si="22"/>
        <v>0.0523156</v>
      </c>
      <c r="E454">
        <f t="shared" si="23"/>
        <v>0.0835217</v>
      </c>
      <c r="F454">
        <f t="shared" si="24"/>
        <v>0.9645803</v>
      </c>
    </row>
    <row r="455" spans="1:6">
      <c r="A455">
        <v>3</v>
      </c>
      <c r="B455" t="s">
        <v>42</v>
      </c>
      <c r="C455">
        <v>0.586513</v>
      </c>
      <c r="D455">
        <f t="shared" si="22"/>
        <v>0.0523156</v>
      </c>
      <c r="E455">
        <f t="shared" si="23"/>
        <v>0.0821477</v>
      </c>
      <c r="F455">
        <f t="shared" si="24"/>
        <v>0.7209763</v>
      </c>
    </row>
    <row r="456" spans="1:6">
      <c r="A456" t="s">
        <v>144</v>
      </c>
      <c r="B456" t="s">
        <v>50</v>
      </c>
      <c r="C456">
        <v>0.493486</v>
      </c>
      <c r="D456">
        <f t="shared" si="22"/>
        <v>0.0752265</v>
      </c>
      <c r="E456">
        <f t="shared" si="23"/>
        <v>0.039657111</v>
      </c>
      <c r="F456">
        <f t="shared" si="24"/>
        <v>0.608369611</v>
      </c>
    </row>
    <row r="457" spans="1:6">
      <c r="A457" t="s">
        <v>144</v>
      </c>
      <c r="B457" t="s">
        <v>34</v>
      </c>
      <c r="C457">
        <v>0.559768</v>
      </c>
      <c r="D457">
        <f t="shared" si="22"/>
        <v>0.0752265</v>
      </c>
      <c r="E457">
        <f t="shared" si="23"/>
        <v>0.093862</v>
      </c>
      <c r="F457">
        <f t="shared" si="24"/>
        <v>0.7288565</v>
      </c>
    </row>
    <row r="458" spans="1:6">
      <c r="A458">
        <v>3</v>
      </c>
      <c r="B458" t="s">
        <v>55</v>
      </c>
      <c r="C458">
        <v>0.614617</v>
      </c>
      <c r="D458">
        <f t="shared" si="22"/>
        <v>0.0523156</v>
      </c>
      <c r="E458">
        <f t="shared" si="23"/>
        <v>0.1049573</v>
      </c>
      <c r="F458">
        <f t="shared" si="24"/>
        <v>0.7718899</v>
      </c>
    </row>
    <row r="459" spans="1:6">
      <c r="A459">
        <v>4</v>
      </c>
      <c r="B459" t="s">
        <v>60</v>
      </c>
      <c r="C459">
        <v>0.533248</v>
      </c>
      <c r="D459">
        <f t="shared" si="22"/>
        <v>0.042637</v>
      </c>
      <c r="E459">
        <f t="shared" si="23"/>
        <v>0.0699473</v>
      </c>
      <c r="F459">
        <f t="shared" si="24"/>
        <v>0.6458323</v>
      </c>
    </row>
    <row r="460" spans="1:6">
      <c r="A460">
        <v>3</v>
      </c>
      <c r="B460" t="s">
        <v>66</v>
      </c>
      <c r="C460">
        <v>0.646863</v>
      </c>
      <c r="D460">
        <f t="shared" si="22"/>
        <v>0.0523156</v>
      </c>
      <c r="E460">
        <f t="shared" si="23"/>
        <v>0.0365812</v>
      </c>
      <c r="F460">
        <f t="shared" si="24"/>
        <v>0.7357598</v>
      </c>
    </row>
    <row r="461" spans="1:6">
      <c r="A461">
        <v>3</v>
      </c>
      <c r="B461" t="s">
        <v>66</v>
      </c>
      <c r="C461">
        <v>0.413431</v>
      </c>
      <c r="D461">
        <f t="shared" si="22"/>
        <v>0.0523156</v>
      </c>
      <c r="E461">
        <f t="shared" si="23"/>
        <v>0.0365812</v>
      </c>
      <c r="F461">
        <f t="shared" si="24"/>
        <v>0.5023278</v>
      </c>
    </row>
    <row r="462" spans="1:6">
      <c r="A462">
        <v>3</v>
      </c>
      <c r="B462" t="s">
        <v>66</v>
      </c>
      <c r="C462">
        <v>0.757441</v>
      </c>
      <c r="D462">
        <f t="shared" si="22"/>
        <v>0.0523156</v>
      </c>
      <c r="E462">
        <f t="shared" si="23"/>
        <v>0.0365812</v>
      </c>
      <c r="F462">
        <f t="shared" si="24"/>
        <v>0.8463378</v>
      </c>
    </row>
    <row r="463" spans="1:6">
      <c r="A463">
        <v>3</v>
      </c>
      <c r="B463" t="s">
        <v>34</v>
      </c>
      <c r="C463">
        <v>0.743708</v>
      </c>
      <c r="D463">
        <f t="shared" si="22"/>
        <v>0.0523156</v>
      </c>
      <c r="E463">
        <f t="shared" si="23"/>
        <v>0.093862</v>
      </c>
      <c r="F463">
        <f t="shared" si="24"/>
        <v>0.8898856</v>
      </c>
    </row>
    <row r="464" spans="1:6">
      <c r="A464">
        <v>3</v>
      </c>
      <c r="B464" t="s">
        <v>66</v>
      </c>
      <c r="C464">
        <v>0.592329</v>
      </c>
      <c r="D464">
        <f t="shared" si="22"/>
        <v>0.0523156</v>
      </c>
      <c r="E464">
        <f t="shared" si="23"/>
        <v>0.0365812</v>
      </c>
      <c r="F464">
        <f t="shared" si="24"/>
        <v>0.6812258</v>
      </c>
    </row>
    <row r="465" spans="1:6">
      <c r="A465">
        <v>3</v>
      </c>
      <c r="B465" t="s">
        <v>111</v>
      </c>
      <c r="C465">
        <v>0.664934</v>
      </c>
      <c r="D465">
        <f t="shared" si="22"/>
        <v>0.0523156</v>
      </c>
      <c r="E465">
        <f t="shared" si="23"/>
        <v>0.0835217</v>
      </c>
      <c r="F465">
        <f t="shared" si="24"/>
        <v>0.8007713</v>
      </c>
    </row>
    <row r="466" spans="1:6">
      <c r="A466">
        <v>3</v>
      </c>
      <c r="B466" t="s">
        <v>55</v>
      </c>
      <c r="C466">
        <v>0.308252</v>
      </c>
      <c r="D466">
        <f t="shared" si="22"/>
        <v>0.0523156</v>
      </c>
      <c r="E466">
        <f t="shared" si="23"/>
        <v>0.1049573</v>
      </c>
      <c r="F466">
        <f t="shared" si="24"/>
        <v>0.4655249</v>
      </c>
    </row>
    <row r="467" spans="1:6">
      <c r="A467">
        <v>3</v>
      </c>
      <c r="B467" t="s">
        <v>42</v>
      </c>
      <c r="C467">
        <v>0.232248</v>
      </c>
      <c r="D467">
        <f t="shared" si="22"/>
        <v>0.0523156</v>
      </c>
      <c r="E467">
        <f t="shared" si="23"/>
        <v>0.0821477</v>
      </c>
      <c r="F467">
        <f t="shared" si="24"/>
        <v>0.3667113</v>
      </c>
    </row>
    <row r="468" spans="1:6">
      <c r="A468">
        <v>3</v>
      </c>
      <c r="B468" t="s">
        <v>66</v>
      </c>
      <c r="C468">
        <v>0.685568</v>
      </c>
      <c r="D468">
        <f t="shared" si="22"/>
        <v>0.0523156</v>
      </c>
      <c r="E468">
        <f t="shared" si="23"/>
        <v>0.0365812</v>
      </c>
      <c r="F468">
        <f t="shared" si="24"/>
        <v>0.7744648</v>
      </c>
    </row>
    <row r="469" spans="1:6">
      <c r="A469">
        <v>3</v>
      </c>
      <c r="B469" t="s">
        <v>38</v>
      </c>
      <c r="C469">
        <v>0.620493</v>
      </c>
      <c r="D469">
        <f t="shared" si="22"/>
        <v>0.0523156</v>
      </c>
      <c r="E469">
        <f t="shared" si="23"/>
        <v>0.0802821</v>
      </c>
      <c r="F469">
        <f t="shared" si="24"/>
        <v>0.7530907</v>
      </c>
    </row>
    <row r="470" spans="1:6">
      <c r="A470">
        <v>3</v>
      </c>
      <c r="B470" t="s">
        <v>34</v>
      </c>
      <c r="C470">
        <v>0.33075</v>
      </c>
      <c r="D470">
        <f t="shared" si="22"/>
        <v>0.0523156</v>
      </c>
      <c r="E470">
        <f t="shared" si="23"/>
        <v>0.093862</v>
      </c>
      <c r="F470">
        <f t="shared" si="24"/>
        <v>0.4769276</v>
      </c>
    </row>
    <row r="471" spans="1:6">
      <c r="A471" t="s">
        <v>144</v>
      </c>
      <c r="B471" t="s">
        <v>45</v>
      </c>
      <c r="C471">
        <v>0.740529</v>
      </c>
      <c r="D471">
        <f t="shared" si="22"/>
        <v>0.0752265</v>
      </c>
      <c r="E471">
        <f t="shared" si="23"/>
        <v>0.04595616</v>
      </c>
      <c r="F471">
        <f t="shared" si="24"/>
        <v>0.86171166</v>
      </c>
    </row>
    <row r="472" spans="1:6">
      <c r="A472">
        <v>3</v>
      </c>
      <c r="B472" t="s">
        <v>55</v>
      </c>
      <c r="C472">
        <v>0.623647</v>
      </c>
      <c r="D472">
        <f t="shared" si="22"/>
        <v>0.0523156</v>
      </c>
      <c r="E472">
        <f t="shared" si="23"/>
        <v>0.1049573</v>
      </c>
      <c r="F472">
        <f t="shared" si="24"/>
        <v>0.7809199</v>
      </c>
    </row>
    <row r="473" spans="1:6">
      <c r="A473">
        <v>3</v>
      </c>
      <c r="B473" t="s">
        <v>66</v>
      </c>
      <c r="C473">
        <v>0.58721</v>
      </c>
      <c r="D473">
        <f t="shared" si="22"/>
        <v>0.0523156</v>
      </c>
      <c r="E473">
        <f t="shared" si="23"/>
        <v>0.0365812</v>
      </c>
      <c r="F473">
        <f t="shared" si="24"/>
        <v>0.6761068</v>
      </c>
    </row>
    <row r="474" spans="1:6">
      <c r="A474">
        <v>3</v>
      </c>
      <c r="B474" t="s">
        <v>55</v>
      </c>
      <c r="C474">
        <v>0.692949</v>
      </c>
      <c r="D474">
        <f t="shared" si="22"/>
        <v>0.0523156</v>
      </c>
      <c r="E474">
        <f t="shared" si="23"/>
        <v>0.1049573</v>
      </c>
      <c r="F474">
        <f t="shared" si="24"/>
        <v>0.8502219</v>
      </c>
    </row>
    <row r="475" spans="1:6">
      <c r="A475">
        <v>3</v>
      </c>
      <c r="B475" t="s">
        <v>45</v>
      </c>
      <c r="C475">
        <v>0.437336</v>
      </c>
      <c r="D475">
        <f t="shared" si="22"/>
        <v>0.0523156</v>
      </c>
      <c r="E475">
        <f t="shared" si="23"/>
        <v>0.04595616</v>
      </c>
      <c r="F475">
        <f t="shared" si="24"/>
        <v>0.53560776</v>
      </c>
    </row>
    <row r="476" spans="1:6">
      <c r="A476">
        <v>4</v>
      </c>
      <c r="B476" t="s">
        <v>111</v>
      </c>
      <c r="C476">
        <v>0.503542</v>
      </c>
      <c r="D476">
        <f t="shared" si="22"/>
        <v>0.042637</v>
      </c>
      <c r="E476">
        <f t="shared" si="23"/>
        <v>0.0835217</v>
      </c>
      <c r="F476">
        <f t="shared" si="24"/>
        <v>0.6297007</v>
      </c>
    </row>
    <row r="477" spans="1:6">
      <c r="A477">
        <v>4</v>
      </c>
      <c r="B477" t="s">
        <v>111</v>
      </c>
      <c r="C477">
        <v>0.801803</v>
      </c>
      <c r="D477">
        <f t="shared" si="22"/>
        <v>0.042637</v>
      </c>
      <c r="E477">
        <f t="shared" si="23"/>
        <v>0.0835217</v>
      </c>
      <c r="F477">
        <f t="shared" si="24"/>
        <v>0.9279617</v>
      </c>
    </row>
    <row r="478" spans="1:6">
      <c r="A478">
        <v>3</v>
      </c>
      <c r="B478" t="s">
        <v>55</v>
      </c>
      <c r="C478">
        <v>0.241966</v>
      </c>
      <c r="D478">
        <f t="shared" si="22"/>
        <v>0.0523156</v>
      </c>
      <c r="E478">
        <f t="shared" si="23"/>
        <v>0.1049573</v>
      </c>
      <c r="F478">
        <f t="shared" si="24"/>
        <v>0.3992389</v>
      </c>
    </row>
    <row r="479" spans="1:6">
      <c r="A479" t="s">
        <v>144</v>
      </c>
      <c r="B479" t="s">
        <v>60</v>
      </c>
      <c r="C479">
        <v>0.417302</v>
      </c>
      <c r="D479">
        <f t="shared" si="22"/>
        <v>0.0752265</v>
      </c>
      <c r="E479">
        <f t="shared" si="23"/>
        <v>0.0699473</v>
      </c>
      <c r="F479">
        <f t="shared" si="24"/>
        <v>0.5624758</v>
      </c>
    </row>
    <row r="480" spans="1:6">
      <c r="A480">
        <v>3</v>
      </c>
      <c r="B480" t="s">
        <v>50</v>
      </c>
      <c r="C480">
        <v>0.584524</v>
      </c>
      <c r="D480">
        <f t="shared" si="22"/>
        <v>0.0523156</v>
      </c>
      <c r="E480">
        <f t="shared" si="23"/>
        <v>0.039657111</v>
      </c>
      <c r="F480">
        <f t="shared" si="24"/>
        <v>0.676496711</v>
      </c>
    </row>
    <row r="481" spans="1:6">
      <c r="A481">
        <v>3</v>
      </c>
      <c r="B481" t="s">
        <v>38</v>
      </c>
      <c r="C481">
        <v>0.204771</v>
      </c>
      <c r="D481">
        <f t="shared" si="22"/>
        <v>0.0523156</v>
      </c>
      <c r="E481">
        <f t="shared" si="23"/>
        <v>0.0802821</v>
      </c>
      <c r="F481">
        <f t="shared" si="24"/>
        <v>0.3373687</v>
      </c>
    </row>
    <row r="482" spans="1:6">
      <c r="A482">
        <v>4</v>
      </c>
      <c r="B482" t="s">
        <v>55</v>
      </c>
      <c r="C482">
        <v>0.201717</v>
      </c>
      <c r="D482">
        <f t="shared" si="22"/>
        <v>0.042637</v>
      </c>
      <c r="E482">
        <f t="shared" si="23"/>
        <v>0.1049573</v>
      </c>
      <c r="F482">
        <f t="shared" si="24"/>
        <v>0.3493113</v>
      </c>
    </row>
    <row r="483" spans="1:6">
      <c r="A483">
        <v>3</v>
      </c>
      <c r="B483" t="s">
        <v>55</v>
      </c>
      <c r="C483">
        <v>0.651171</v>
      </c>
      <c r="D483">
        <f t="shared" si="22"/>
        <v>0.0523156</v>
      </c>
      <c r="E483">
        <f t="shared" si="23"/>
        <v>0.1049573</v>
      </c>
      <c r="F483">
        <f t="shared" si="24"/>
        <v>0.8084439</v>
      </c>
    </row>
    <row r="484" spans="1:6">
      <c r="A484">
        <v>3</v>
      </c>
      <c r="B484" t="s">
        <v>111</v>
      </c>
      <c r="C484">
        <v>0.656364</v>
      </c>
      <c r="D484">
        <f t="shared" si="22"/>
        <v>0.0523156</v>
      </c>
      <c r="E484">
        <f t="shared" si="23"/>
        <v>0.0835217</v>
      </c>
      <c r="F484">
        <f t="shared" si="24"/>
        <v>0.7922013</v>
      </c>
    </row>
    <row r="485" spans="1:6">
      <c r="A485">
        <v>3</v>
      </c>
      <c r="B485" t="s">
        <v>50</v>
      </c>
      <c r="C485">
        <v>0.433746</v>
      </c>
      <c r="D485">
        <f t="shared" si="22"/>
        <v>0.0523156</v>
      </c>
      <c r="E485">
        <f t="shared" si="23"/>
        <v>0.039657111</v>
      </c>
      <c r="F485">
        <f t="shared" si="24"/>
        <v>0.525718711</v>
      </c>
    </row>
    <row r="486" spans="1:6">
      <c r="A486">
        <v>3</v>
      </c>
      <c r="B486" t="s">
        <v>66</v>
      </c>
      <c r="C486">
        <v>0.396088</v>
      </c>
      <c r="D486">
        <f t="shared" si="22"/>
        <v>0.0523156</v>
      </c>
      <c r="E486">
        <f t="shared" si="23"/>
        <v>0.0365812</v>
      </c>
      <c r="F486">
        <f t="shared" si="24"/>
        <v>0.4849848</v>
      </c>
    </row>
    <row r="487" spans="1:6">
      <c r="A487">
        <v>3</v>
      </c>
      <c r="B487" t="s">
        <v>177</v>
      </c>
      <c r="C487">
        <v>0.639987</v>
      </c>
      <c r="D487">
        <f t="shared" si="22"/>
        <v>0.0523156</v>
      </c>
      <c r="E487">
        <f t="shared" si="23"/>
        <v>0</v>
      </c>
      <c r="F487">
        <f t="shared" si="24"/>
        <v>0.6923026</v>
      </c>
    </row>
    <row r="488" spans="1:6">
      <c r="A488">
        <v>3</v>
      </c>
      <c r="B488" t="s">
        <v>38</v>
      </c>
      <c r="C488">
        <v>0.740927</v>
      </c>
      <c r="D488">
        <f t="shared" si="22"/>
        <v>0.0523156</v>
      </c>
      <c r="E488">
        <f t="shared" si="23"/>
        <v>0.0802821</v>
      </c>
      <c r="F488">
        <f t="shared" si="24"/>
        <v>0.8735247</v>
      </c>
    </row>
    <row r="489" spans="1:6">
      <c r="A489">
        <v>3</v>
      </c>
      <c r="B489" t="s">
        <v>66</v>
      </c>
      <c r="C489">
        <v>0.500349</v>
      </c>
      <c r="D489">
        <f t="shared" si="22"/>
        <v>0.0523156</v>
      </c>
      <c r="E489">
        <f t="shared" si="23"/>
        <v>0.0365812</v>
      </c>
      <c r="F489">
        <f t="shared" si="24"/>
        <v>0.5892458</v>
      </c>
    </row>
    <row r="490" spans="1:6">
      <c r="A490">
        <v>3</v>
      </c>
      <c r="B490" t="s">
        <v>50</v>
      </c>
      <c r="C490">
        <v>0.493826</v>
      </c>
      <c r="D490">
        <f t="shared" si="22"/>
        <v>0.0523156</v>
      </c>
      <c r="E490">
        <f t="shared" si="23"/>
        <v>0.039657111</v>
      </c>
      <c r="F490">
        <f t="shared" si="24"/>
        <v>0.585798711</v>
      </c>
    </row>
    <row r="491" spans="1:6">
      <c r="A491">
        <v>3</v>
      </c>
      <c r="B491" t="s">
        <v>60</v>
      </c>
      <c r="C491">
        <v>0.388982</v>
      </c>
      <c r="D491">
        <f t="shared" si="22"/>
        <v>0.0523156</v>
      </c>
      <c r="E491">
        <f t="shared" si="23"/>
        <v>0.0699473</v>
      </c>
      <c r="F491">
        <f t="shared" si="24"/>
        <v>0.5112449</v>
      </c>
    </row>
    <row r="492" spans="1:6">
      <c r="A492">
        <v>3</v>
      </c>
      <c r="B492" t="s">
        <v>177</v>
      </c>
      <c r="C492">
        <v>0.43545</v>
      </c>
      <c r="D492">
        <f t="shared" si="22"/>
        <v>0.0523156</v>
      </c>
      <c r="E492">
        <f t="shared" si="23"/>
        <v>0</v>
      </c>
      <c r="F492">
        <f t="shared" si="24"/>
        <v>0.4877656</v>
      </c>
    </row>
    <row r="493" spans="1:6">
      <c r="A493">
        <v>3</v>
      </c>
      <c r="B493" t="s">
        <v>42</v>
      </c>
      <c r="C493">
        <v>0.669456</v>
      </c>
      <c r="D493">
        <f t="shared" si="22"/>
        <v>0.0523156</v>
      </c>
      <c r="E493">
        <f t="shared" si="23"/>
        <v>0.0821477</v>
      </c>
      <c r="F493">
        <f t="shared" si="24"/>
        <v>0.8039193</v>
      </c>
    </row>
    <row r="494" spans="1:6">
      <c r="A494">
        <v>3</v>
      </c>
      <c r="B494" t="s">
        <v>50</v>
      </c>
      <c r="C494">
        <v>0.761261</v>
      </c>
      <c r="D494">
        <f t="shared" si="22"/>
        <v>0.0523156</v>
      </c>
      <c r="E494">
        <f t="shared" si="23"/>
        <v>0.039657111</v>
      </c>
      <c r="F494">
        <f t="shared" si="24"/>
        <v>0.853233711</v>
      </c>
    </row>
    <row r="495" spans="1:6">
      <c r="A495">
        <v>3</v>
      </c>
      <c r="B495" t="s">
        <v>177</v>
      </c>
      <c r="C495">
        <v>0.507319</v>
      </c>
      <c r="D495">
        <f t="shared" si="22"/>
        <v>0.0523156</v>
      </c>
      <c r="E495">
        <f t="shared" si="23"/>
        <v>0</v>
      </c>
      <c r="F495">
        <f t="shared" si="24"/>
        <v>0.5596346</v>
      </c>
    </row>
    <row r="496" spans="1:6">
      <c r="A496">
        <v>3</v>
      </c>
      <c r="B496" t="s">
        <v>66</v>
      </c>
      <c r="C496">
        <v>0.43716</v>
      </c>
      <c r="D496">
        <f t="shared" si="22"/>
        <v>0.0523156</v>
      </c>
      <c r="E496">
        <f t="shared" si="23"/>
        <v>0.0365812</v>
      </c>
      <c r="F496">
        <f t="shared" si="24"/>
        <v>0.5260568</v>
      </c>
    </row>
    <row r="497" spans="1:6">
      <c r="A497" t="s">
        <v>144</v>
      </c>
      <c r="B497" t="s">
        <v>50</v>
      </c>
      <c r="C497">
        <v>0.282349</v>
      </c>
      <c r="D497">
        <f t="shared" si="22"/>
        <v>0.0752265</v>
      </c>
      <c r="E497">
        <f t="shared" si="23"/>
        <v>0.039657111</v>
      </c>
      <c r="F497">
        <f t="shared" si="24"/>
        <v>0.397232611</v>
      </c>
    </row>
    <row r="498" spans="1:6">
      <c r="A498">
        <v>3</v>
      </c>
      <c r="B498" t="s">
        <v>66</v>
      </c>
      <c r="C498">
        <v>0.253937</v>
      </c>
      <c r="D498">
        <f t="shared" si="22"/>
        <v>0.0523156</v>
      </c>
      <c r="E498">
        <f t="shared" si="23"/>
        <v>0.0365812</v>
      </c>
      <c r="F498">
        <f t="shared" si="24"/>
        <v>0.3428338</v>
      </c>
    </row>
    <row r="499" spans="1:6">
      <c r="A499">
        <v>2</v>
      </c>
      <c r="B499" t="s">
        <v>38</v>
      </c>
      <c r="C499">
        <v>0.776548</v>
      </c>
      <c r="D499">
        <f t="shared" si="22"/>
        <v>0.0240417</v>
      </c>
      <c r="E499">
        <f t="shared" si="23"/>
        <v>0.0802821</v>
      </c>
      <c r="F499">
        <f t="shared" si="24"/>
        <v>0.8808718</v>
      </c>
    </row>
    <row r="500" spans="1:6">
      <c r="A500">
        <v>4</v>
      </c>
      <c r="B500" t="s">
        <v>55</v>
      </c>
      <c r="C500">
        <v>0.740194</v>
      </c>
      <c r="D500">
        <f t="shared" si="22"/>
        <v>0.042637</v>
      </c>
      <c r="E500">
        <f t="shared" si="23"/>
        <v>0.1049573</v>
      </c>
      <c r="F500">
        <f t="shared" si="24"/>
        <v>0.8877883</v>
      </c>
    </row>
    <row r="501" spans="1:6">
      <c r="A501">
        <v>3</v>
      </c>
      <c r="B501" t="s">
        <v>45</v>
      </c>
      <c r="C501">
        <v>0.457894</v>
      </c>
      <c r="D501">
        <f t="shared" si="22"/>
        <v>0.0523156</v>
      </c>
      <c r="E501">
        <f t="shared" si="23"/>
        <v>0.04595616</v>
      </c>
      <c r="F501">
        <f t="shared" si="24"/>
        <v>0.55616576</v>
      </c>
    </row>
    <row r="502" spans="1:6">
      <c r="A502">
        <v>3</v>
      </c>
      <c r="B502" t="s">
        <v>66</v>
      </c>
      <c r="C502">
        <v>0.578275</v>
      </c>
      <c r="D502">
        <f t="shared" si="22"/>
        <v>0.0523156</v>
      </c>
      <c r="E502">
        <f t="shared" si="23"/>
        <v>0.0365812</v>
      </c>
      <c r="F502">
        <f t="shared" si="24"/>
        <v>0.6671718</v>
      </c>
    </row>
    <row r="503" spans="1:6">
      <c r="A503">
        <v>3</v>
      </c>
      <c r="B503" t="s">
        <v>66</v>
      </c>
      <c r="C503">
        <v>0.218218</v>
      </c>
      <c r="D503">
        <f t="shared" si="22"/>
        <v>0.0523156</v>
      </c>
      <c r="E503">
        <f t="shared" si="23"/>
        <v>0.0365812</v>
      </c>
      <c r="F503">
        <f t="shared" si="24"/>
        <v>0.3071148</v>
      </c>
    </row>
    <row r="504" spans="1:6">
      <c r="A504">
        <v>4</v>
      </c>
      <c r="B504" t="s">
        <v>38</v>
      </c>
      <c r="C504">
        <v>0.698496</v>
      </c>
      <c r="D504">
        <f t="shared" si="22"/>
        <v>0.042637</v>
      </c>
      <c r="E504">
        <f t="shared" si="23"/>
        <v>0.0802821</v>
      </c>
      <c r="F504">
        <f t="shared" si="24"/>
        <v>0.8214151</v>
      </c>
    </row>
    <row r="505" spans="1:6">
      <c r="A505">
        <v>3</v>
      </c>
      <c r="B505" t="s">
        <v>45</v>
      </c>
      <c r="C505">
        <v>0.441002</v>
      </c>
      <c r="D505">
        <f t="shared" si="22"/>
        <v>0.0523156</v>
      </c>
      <c r="E505">
        <f t="shared" si="23"/>
        <v>0.04595616</v>
      </c>
      <c r="F505">
        <f t="shared" si="24"/>
        <v>0.53927376</v>
      </c>
    </row>
    <row r="506" spans="1:6">
      <c r="A506">
        <v>3</v>
      </c>
      <c r="B506" t="s">
        <v>45</v>
      </c>
      <c r="C506">
        <v>0.397256</v>
      </c>
      <c r="D506">
        <f t="shared" si="22"/>
        <v>0.0523156</v>
      </c>
      <c r="E506">
        <f t="shared" si="23"/>
        <v>0.04595616</v>
      </c>
      <c r="F506">
        <f t="shared" si="24"/>
        <v>0.49552776</v>
      </c>
    </row>
    <row r="507" spans="1:6">
      <c r="A507">
        <v>3</v>
      </c>
      <c r="B507" t="s">
        <v>50</v>
      </c>
      <c r="C507">
        <v>0.434199</v>
      </c>
      <c r="D507">
        <f t="shared" si="22"/>
        <v>0.0523156</v>
      </c>
      <c r="E507">
        <f t="shared" si="23"/>
        <v>0.039657111</v>
      </c>
      <c r="F507">
        <f t="shared" si="24"/>
        <v>0.526171711</v>
      </c>
    </row>
    <row r="508" spans="1:6">
      <c r="A508">
        <v>4</v>
      </c>
      <c r="B508" t="s">
        <v>177</v>
      </c>
      <c r="C508">
        <v>0.334929</v>
      </c>
      <c r="D508">
        <f t="shared" si="22"/>
        <v>0.042637</v>
      </c>
      <c r="E508">
        <f t="shared" si="23"/>
        <v>0</v>
      </c>
      <c r="F508">
        <f t="shared" si="24"/>
        <v>0.377566</v>
      </c>
    </row>
    <row r="509" spans="1:6">
      <c r="A509">
        <v>3</v>
      </c>
      <c r="B509" t="s">
        <v>45</v>
      </c>
      <c r="C509">
        <v>0.56845</v>
      </c>
      <c r="D509">
        <f t="shared" si="22"/>
        <v>0.0523156</v>
      </c>
      <c r="E509">
        <f t="shared" si="23"/>
        <v>0.04595616</v>
      </c>
      <c r="F509">
        <f t="shared" si="24"/>
        <v>0.66672176</v>
      </c>
    </row>
    <row r="510" spans="1:6">
      <c r="A510">
        <v>3</v>
      </c>
      <c r="B510" t="s">
        <v>50</v>
      </c>
      <c r="C510">
        <v>0.667587</v>
      </c>
      <c r="D510">
        <f t="shared" si="22"/>
        <v>0.0523156</v>
      </c>
      <c r="E510">
        <f t="shared" si="23"/>
        <v>0.039657111</v>
      </c>
      <c r="F510">
        <f t="shared" si="24"/>
        <v>0.759559711</v>
      </c>
    </row>
    <row r="511" spans="1:6">
      <c r="A511">
        <v>3</v>
      </c>
      <c r="B511" t="s">
        <v>66</v>
      </c>
      <c r="C511">
        <v>0.564026</v>
      </c>
      <c r="D511">
        <f t="shared" si="22"/>
        <v>0.0523156</v>
      </c>
      <c r="E511">
        <f t="shared" si="23"/>
        <v>0.0365812</v>
      </c>
      <c r="F511">
        <f t="shared" si="24"/>
        <v>0.6529228</v>
      </c>
    </row>
    <row r="512" spans="1:6">
      <c r="A512" t="s">
        <v>144</v>
      </c>
      <c r="B512" t="s">
        <v>45</v>
      </c>
      <c r="C512">
        <v>0.500863</v>
      </c>
      <c r="D512">
        <f t="shared" si="22"/>
        <v>0.0752265</v>
      </c>
      <c r="E512">
        <f t="shared" si="23"/>
        <v>0.04595616</v>
      </c>
      <c r="F512">
        <f t="shared" si="24"/>
        <v>0.62204566</v>
      </c>
    </row>
    <row r="513" spans="1:6">
      <c r="A513">
        <v>3</v>
      </c>
      <c r="B513" t="s">
        <v>177</v>
      </c>
      <c r="C513">
        <v>0.514704</v>
      </c>
      <c r="D513">
        <f t="shared" si="22"/>
        <v>0.0523156</v>
      </c>
      <c r="E513">
        <f t="shared" si="23"/>
        <v>0</v>
      </c>
      <c r="F513">
        <f t="shared" si="24"/>
        <v>0.5670196</v>
      </c>
    </row>
    <row r="514" spans="1:6">
      <c r="A514">
        <v>3</v>
      </c>
      <c r="B514" t="s">
        <v>177</v>
      </c>
      <c r="C514">
        <v>0.510687</v>
      </c>
      <c r="D514">
        <f t="shared" si="22"/>
        <v>0.0523156</v>
      </c>
      <c r="E514">
        <f t="shared" si="23"/>
        <v>0</v>
      </c>
      <c r="F514">
        <f t="shared" si="24"/>
        <v>0.5630026</v>
      </c>
    </row>
    <row r="515" spans="1:6">
      <c r="A515">
        <v>3</v>
      </c>
      <c r="B515" t="s">
        <v>66</v>
      </c>
      <c r="C515">
        <v>0.700373</v>
      </c>
      <c r="D515">
        <f t="shared" ref="D515:D578" si="25">VLOOKUP(A515,K:M,3,0)</f>
        <v>0.0523156</v>
      </c>
      <c r="E515">
        <f t="shared" ref="E515:E578" si="26">VLOOKUP(B515,K:M,3,0)</f>
        <v>0.0365812</v>
      </c>
      <c r="F515">
        <f t="shared" ref="F515:F578" si="27">C515+D515+E515</f>
        <v>0.7892698</v>
      </c>
    </row>
    <row r="516" spans="1:6">
      <c r="A516">
        <v>3</v>
      </c>
      <c r="B516" t="s">
        <v>45</v>
      </c>
      <c r="C516">
        <v>0.282649</v>
      </c>
      <c r="D516">
        <f t="shared" si="25"/>
        <v>0.0523156</v>
      </c>
      <c r="E516">
        <f t="shared" si="26"/>
        <v>0.04595616</v>
      </c>
      <c r="F516">
        <f t="shared" si="27"/>
        <v>0.38092076</v>
      </c>
    </row>
    <row r="517" spans="1:6">
      <c r="A517">
        <v>3</v>
      </c>
      <c r="B517" t="s">
        <v>60</v>
      </c>
      <c r="C517">
        <v>0.513935</v>
      </c>
      <c r="D517">
        <f t="shared" si="25"/>
        <v>0.0523156</v>
      </c>
      <c r="E517">
        <f t="shared" si="26"/>
        <v>0.0699473</v>
      </c>
      <c r="F517">
        <f t="shared" si="27"/>
        <v>0.6361979</v>
      </c>
    </row>
    <row r="518" spans="1:6">
      <c r="A518">
        <v>4</v>
      </c>
      <c r="B518" t="s">
        <v>38</v>
      </c>
      <c r="C518">
        <v>0.63531</v>
      </c>
      <c r="D518">
        <f t="shared" si="25"/>
        <v>0.042637</v>
      </c>
      <c r="E518">
        <f t="shared" si="26"/>
        <v>0.0802821</v>
      </c>
      <c r="F518">
        <f t="shared" si="27"/>
        <v>0.7582291</v>
      </c>
    </row>
    <row r="519" spans="1:6">
      <c r="A519">
        <v>3</v>
      </c>
      <c r="B519" t="s">
        <v>55</v>
      </c>
      <c r="C519">
        <v>0.413451</v>
      </c>
      <c r="D519">
        <f t="shared" si="25"/>
        <v>0.0523156</v>
      </c>
      <c r="E519">
        <f t="shared" si="26"/>
        <v>0.1049573</v>
      </c>
      <c r="F519">
        <f t="shared" si="27"/>
        <v>0.5707239</v>
      </c>
    </row>
    <row r="520" spans="1:6">
      <c r="A520">
        <v>2</v>
      </c>
      <c r="B520" t="s">
        <v>34</v>
      </c>
      <c r="C520">
        <v>0.681953</v>
      </c>
      <c r="D520">
        <f t="shared" si="25"/>
        <v>0.0240417</v>
      </c>
      <c r="E520">
        <f t="shared" si="26"/>
        <v>0.093862</v>
      </c>
      <c r="F520">
        <f t="shared" si="27"/>
        <v>0.7998567</v>
      </c>
    </row>
    <row r="521" spans="1:6">
      <c r="A521">
        <v>3</v>
      </c>
      <c r="B521" t="s">
        <v>45</v>
      </c>
      <c r="C521">
        <v>0.735028</v>
      </c>
      <c r="D521">
        <f t="shared" si="25"/>
        <v>0.0523156</v>
      </c>
      <c r="E521">
        <f t="shared" si="26"/>
        <v>0.04595616</v>
      </c>
      <c r="F521">
        <f t="shared" si="27"/>
        <v>0.83329976</v>
      </c>
    </row>
    <row r="522" spans="1:6">
      <c r="A522">
        <v>2</v>
      </c>
      <c r="B522" t="s">
        <v>34</v>
      </c>
      <c r="C522">
        <v>0.707937</v>
      </c>
      <c r="D522">
        <f t="shared" si="25"/>
        <v>0.0240417</v>
      </c>
      <c r="E522">
        <f t="shared" si="26"/>
        <v>0.093862</v>
      </c>
      <c r="F522">
        <f t="shared" si="27"/>
        <v>0.8258407</v>
      </c>
    </row>
    <row r="523" spans="1:6">
      <c r="A523">
        <v>4</v>
      </c>
      <c r="B523" t="s">
        <v>34</v>
      </c>
      <c r="C523">
        <v>0.553806</v>
      </c>
      <c r="D523">
        <f t="shared" si="25"/>
        <v>0.042637</v>
      </c>
      <c r="E523">
        <f t="shared" si="26"/>
        <v>0.093862</v>
      </c>
      <c r="F523">
        <f t="shared" si="27"/>
        <v>0.690305</v>
      </c>
    </row>
    <row r="524" spans="1:6">
      <c r="A524">
        <v>2</v>
      </c>
      <c r="B524" t="s">
        <v>66</v>
      </c>
      <c r="C524">
        <v>0.492208</v>
      </c>
      <c r="D524">
        <f t="shared" si="25"/>
        <v>0.0240417</v>
      </c>
      <c r="E524">
        <f t="shared" si="26"/>
        <v>0.0365812</v>
      </c>
      <c r="F524">
        <f t="shared" si="27"/>
        <v>0.5528309</v>
      </c>
    </row>
    <row r="525" spans="1:6">
      <c r="A525">
        <v>3</v>
      </c>
      <c r="B525" t="s">
        <v>42</v>
      </c>
      <c r="C525">
        <v>0.286611</v>
      </c>
      <c r="D525">
        <f t="shared" si="25"/>
        <v>0.0523156</v>
      </c>
      <c r="E525">
        <f t="shared" si="26"/>
        <v>0.0821477</v>
      </c>
      <c r="F525">
        <f t="shared" si="27"/>
        <v>0.4210743</v>
      </c>
    </row>
    <row r="526" spans="1:6">
      <c r="A526">
        <v>3</v>
      </c>
      <c r="B526" t="s">
        <v>60</v>
      </c>
      <c r="C526">
        <v>0.08707</v>
      </c>
      <c r="D526">
        <f t="shared" si="25"/>
        <v>0.0523156</v>
      </c>
      <c r="E526">
        <f t="shared" si="26"/>
        <v>0.0699473</v>
      </c>
      <c r="F526">
        <f t="shared" si="27"/>
        <v>0.2093329</v>
      </c>
    </row>
    <row r="527" spans="1:6">
      <c r="A527">
        <v>2</v>
      </c>
      <c r="B527" t="s">
        <v>111</v>
      </c>
      <c r="C527">
        <v>0.410812</v>
      </c>
      <c r="D527">
        <f t="shared" si="25"/>
        <v>0.0240417</v>
      </c>
      <c r="E527">
        <f t="shared" si="26"/>
        <v>0.0835217</v>
      </c>
      <c r="F527">
        <f t="shared" si="27"/>
        <v>0.5183754</v>
      </c>
    </row>
    <row r="528" spans="1:6">
      <c r="A528">
        <v>3</v>
      </c>
      <c r="B528" t="s">
        <v>45</v>
      </c>
      <c r="C528">
        <v>0.155708</v>
      </c>
      <c r="D528">
        <f t="shared" si="25"/>
        <v>0.0523156</v>
      </c>
      <c r="E528">
        <f t="shared" si="26"/>
        <v>0.04595616</v>
      </c>
      <c r="F528">
        <f t="shared" si="27"/>
        <v>0.25397976</v>
      </c>
    </row>
    <row r="529" spans="1:6">
      <c r="A529">
        <v>3</v>
      </c>
      <c r="B529" t="s">
        <v>34</v>
      </c>
      <c r="C529">
        <v>0.443924</v>
      </c>
      <c r="D529">
        <f t="shared" si="25"/>
        <v>0.0523156</v>
      </c>
      <c r="E529">
        <f t="shared" si="26"/>
        <v>0.093862</v>
      </c>
      <c r="F529">
        <f t="shared" si="27"/>
        <v>0.5901016</v>
      </c>
    </row>
    <row r="530" spans="1:6">
      <c r="A530">
        <v>2</v>
      </c>
      <c r="B530" t="s">
        <v>60</v>
      </c>
      <c r="C530">
        <v>0.362118</v>
      </c>
      <c r="D530">
        <f t="shared" si="25"/>
        <v>0.0240417</v>
      </c>
      <c r="E530">
        <f t="shared" si="26"/>
        <v>0.0699473</v>
      </c>
      <c r="F530">
        <f t="shared" si="27"/>
        <v>0.456107</v>
      </c>
    </row>
    <row r="531" spans="1:6">
      <c r="A531">
        <v>3</v>
      </c>
      <c r="B531" t="s">
        <v>60</v>
      </c>
      <c r="C531">
        <v>0.218673</v>
      </c>
      <c r="D531">
        <f t="shared" si="25"/>
        <v>0.0523156</v>
      </c>
      <c r="E531">
        <f t="shared" si="26"/>
        <v>0.0699473</v>
      </c>
      <c r="F531">
        <f t="shared" si="27"/>
        <v>0.3409359</v>
      </c>
    </row>
    <row r="532" spans="1:6">
      <c r="A532">
        <v>2</v>
      </c>
      <c r="B532" t="s">
        <v>34</v>
      </c>
      <c r="C532">
        <v>0.374974</v>
      </c>
      <c r="D532">
        <f t="shared" si="25"/>
        <v>0.0240417</v>
      </c>
      <c r="E532">
        <f t="shared" si="26"/>
        <v>0.093862</v>
      </c>
      <c r="F532">
        <f t="shared" si="27"/>
        <v>0.4928777</v>
      </c>
    </row>
    <row r="533" spans="1:6">
      <c r="A533">
        <v>2</v>
      </c>
      <c r="B533" t="s">
        <v>34</v>
      </c>
      <c r="C533">
        <v>0.492908</v>
      </c>
      <c r="D533">
        <f t="shared" si="25"/>
        <v>0.0240417</v>
      </c>
      <c r="E533">
        <f t="shared" si="26"/>
        <v>0.093862</v>
      </c>
      <c r="F533">
        <f t="shared" si="27"/>
        <v>0.6108117</v>
      </c>
    </row>
    <row r="534" spans="1:6">
      <c r="A534">
        <v>2</v>
      </c>
      <c r="B534" t="s">
        <v>34</v>
      </c>
      <c r="C534">
        <v>0.460216</v>
      </c>
      <c r="D534">
        <f t="shared" si="25"/>
        <v>0.0240417</v>
      </c>
      <c r="E534">
        <f t="shared" si="26"/>
        <v>0.093862</v>
      </c>
      <c r="F534">
        <f t="shared" si="27"/>
        <v>0.5781197</v>
      </c>
    </row>
    <row r="535" spans="1:6">
      <c r="A535">
        <v>2</v>
      </c>
      <c r="B535" t="s">
        <v>111</v>
      </c>
      <c r="C535">
        <v>0.346337</v>
      </c>
      <c r="D535">
        <f t="shared" si="25"/>
        <v>0.0240417</v>
      </c>
      <c r="E535">
        <f t="shared" si="26"/>
        <v>0.0835217</v>
      </c>
      <c r="F535">
        <f t="shared" si="27"/>
        <v>0.4539004</v>
      </c>
    </row>
    <row r="536" spans="1:6">
      <c r="A536">
        <v>3</v>
      </c>
      <c r="B536" t="s">
        <v>177</v>
      </c>
      <c r="C536">
        <v>0.331388</v>
      </c>
      <c r="D536">
        <f t="shared" si="25"/>
        <v>0.0523156</v>
      </c>
      <c r="E536">
        <f t="shared" si="26"/>
        <v>0</v>
      </c>
      <c r="F536">
        <f t="shared" si="27"/>
        <v>0.3837036</v>
      </c>
    </row>
    <row r="537" spans="1:6">
      <c r="A537">
        <v>2</v>
      </c>
      <c r="B537" t="s">
        <v>42</v>
      </c>
      <c r="C537">
        <v>0.241048</v>
      </c>
      <c r="D537">
        <f t="shared" si="25"/>
        <v>0.0240417</v>
      </c>
      <c r="E537">
        <f t="shared" si="26"/>
        <v>0.0821477</v>
      </c>
      <c r="F537">
        <f t="shared" si="27"/>
        <v>0.3472374</v>
      </c>
    </row>
    <row r="538" spans="1:6">
      <c r="A538">
        <v>3</v>
      </c>
      <c r="B538" t="s">
        <v>42</v>
      </c>
      <c r="C538">
        <v>0.528708</v>
      </c>
      <c r="D538">
        <f t="shared" si="25"/>
        <v>0.0523156</v>
      </c>
      <c r="E538">
        <f t="shared" si="26"/>
        <v>0.0821477</v>
      </c>
      <c r="F538">
        <f t="shared" si="27"/>
        <v>0.6631713</v>
      </c>
    </row>
    <row r="539" spans="1:6">
      <c r="A539">
        <v>2</v>
      </c>
      <c r="B539" t="s">
        <v>34</v>
      </c>
      <c r="C539">
        <v>0.618256</v>
      </c>
      <c r="D539">
        <f t="shared" si="25"/>
        <v>0.0240417</v>
      </c>
      <c r="E539">
        <f t="shared" si="26"/>
        <v>0.093862</v>
      </c>
      <c r="F539">
        <f t="shared" si="27"/>
        <v>0.7361597</v>
      </c>
    </row>
    <row r="540" spans="1:6">
      <c r="A540">
        <v>2</v>
      </c>
      <c r="B540" t="s">
        <v>45</v>
      </c>
      <c r="C540">
        <v>0.407633</v>
      </c>
      <c r="D540">
        <f t="shared" si="25"/>
        <v>0.0240417</v>
      </c>
      <c r="E540">
        <f t="shared" si="26"/>
        <v>0.04595616</v>
      </c>
      <c r="F540">
        <f t="shared" si="27"/>
        <v>0.47763086</v>
      </c>
    </row>
    <row r="541" spans="1:6">
      <c r="A541">
        <v>3</v>
      </c>
      <c r="B541" t="s">
        <v>50</v>
      </c>
      <c r="C541">
        <v>0.110616</v>
      </c>
      <c r="D541">
        <f t="shared" si="25"/>
        <v>0.0523156</v>
      </c>
      <c r="E541">
        <f t="shared" si="26"/>
        <v>0.039657111</v>
      </c>
      <c r="F541">
        <f t="shared" si="27"/>
        <v>0.202588711</v>
      </c>
    </row>
    <row r="542" spans="1:6">
      <c r="A542">
        <v>3</v>
      </c>
      <c r="B542" t="s">
        <v>66</v>
      </c>
      <c r="C542">
        <v>0.675731</v>
      </c>
      <c r="D542">
        <f t="shared" si="25"/>
        <v>0.0523156</v>
      </c>
      <c r="E542">
        <f t="shared" si="26"/>
        <v>0.0365812</v>
      </c>
      <c r="F542">
        <f t="shared" si="27"/>
        <v>0.7646278</v>
      </c>
    </row>
    <row r="543" spans="1:6">
      <c r="A543">
        <v>4</v>
      </c>
      <c r="B543" t="s">
        <v>111</v>
      </c>
      <c r="C543">
        <v>0.80454</v>
      </c>
      <c r="D543">
        <f t="shared" si="25"/>
        <v>0.042637</v>
      </c>
      <c r="E543">
        <f t="shared" si="26"/>
        <v>0.0835217</v>
      </c>
      <c r="F543">
        <f t="shared" si="27"/>
        <v>0.9306987</v>
      </c>
    </row>
    <row r="544" spans="1:6">
      <c r="A544">
        <v>3</v>
      </c>
      <c r="B544" t="s">
        <v>66</v>
      </c>
      <c r="C544">
        <v>0.336956</v>
      </c>
      <c r="D544">
        <f t="shared" si="25"/>
        <v>0.0523156</v>
      </c>
      <c r="E544">
        <f t="shared" si="26"/>
        <v>0.0365812</v>
      </c>
      <c r="F544">
        <f t="shared" si="27"/>
        <v>0.4258528</v>
      </c>
    </row>
    <row r="545" spans="1:6">
      <c r="A545">
        <v>2</v>
      </c>
      <c r="B545" t="s">
        <v>66</v>
      </c>
      <c r="C545">
        <v>0.65474</v>
      </c>
      <c r="D545">
        <f t="shared" si="25"/>
        <v>0.0240417</v>
      </c>
      <c r="E545">
        <f t="shared" si="26"/>
        <v>0.0365812</v>
      </c>
      <c r="F545">
        <f t="shared" si="27"/>
        <v>0.7153629</v>
      </c>
    </row>
    <row r="546" spans="1:6">
      <c r="A546">
        <v>2</v>
      </c>
      <c r="B546" t="s">
        <v>60</v>
      </c>
      <c r="C546">
        <v>0.405234</v>
      </c>
      <c r="D546">
        <f t="shared" si="25"/>
        <v>0.0240417</v>
      </c>
      <c r="E546">
        <f t="shared" si="26"/>
        <v>0.0699473</v>
      </c>
      <c r="F546">
        <f t="shared" si="27"/>
        <v>0.499223</v>
      </c>
    </row>
    <row r="547" spans="1:6">
      <c r="A547">
        <v>2</v>
      </c>
      <c r="B547" t="s">
        <v>111</v>
      </c>
      <c r="C547">
        <v>0.454418</v>
      </c>
      <c r="D547">
        <f t="shared" si="25"/>
        <v>0.0240417</v>
      </c>
      <c r="E547">
        <f t="shared" si="26"/>
        <v>0.0835217</v>
      </c>
      <c r="F547">
        <f t="shared" si="27"/>
        <v>0.5619814</v>
      </c>
    </row>
    <row r="548" spans="1:6">
      <c r="A548">
        <v>2</v>
      </c>
      <c r="B548" t="s">
        <v>42</v>
      </c>
      <c r="C548">
        <v>0.685679</v>
      </c>
      <c r="D548">
        <f t="shared" si="25"/>
        <v>0.0240417</v>
      </c>
      <c r="E548">
        <f t="shared" si="26"/>
        <v>0.0821477</v>
      </c>
      <c r="F548">
        <f t="shared" si="27"/>
        <v>0.7918684</v>
      </c>
    </row>
    <row r="549" spans="1:6">
      <c r="A549">
        <v>2</v>
      </c>
      <c r="B549" t="s">
        <v>60</v>
      </c>
      <c r="C549">
        <v>0.541105</v>
      </c>
      <c r="D549">
        <f t="shared" si="25"/>
        <v>0.0240417</v>
      </c>
      <c r="E549">
        <f t="shared" si="26"/>
        <v>0.0699473</v>
      </c>
      <c r="F549">
        <f t="shared" si="27"/>
        <v>0.635094</v>
      </c>
    </row>
    <row r="550" spans="1:6">
      <c r="A550">
        <v>2</v>
      </c>
      <c r="B550" t="s">
        <v>34</v>
      </c>
      <c r="C550">
        <v>0.5777</v>
      </c>
      <c r="D550">
        <f t="shared" si="25"/>
        <v>0.0240417</v>
      </c>
      <c r="E550">
        <f t="shared" si="26"/>
        <v>0.093862</v>
      </c>
      <c r="F550">
        <f t="shared" si="27"/>
        <v>0.6956037</v>
      </c>
    </row>
    <row r="551" spans="1:6">
      <c r="A551">
        <v>2</v>
      </c>
      <c r="B551" t="s">
        <v>50</v>
      </c>
      <c r="C551">
        <v>0.708498</v>
      </c>
      <c r="D551">
        <f t="shared" si="25"/>
        <v>0.0240417</v>
      </c>
      <c r="E551">
        <f t="shared" si="26"/>
        <v>0.039657111</v>
      </c>
      <c r="F551">
        <f t="shared" si="27"/>
        <v>0.772196811</v>
      </c>
    </row>
    <row r="552" spans="1:6">
      <c r="A552">
        <v>4</v>
      </c>
      <c r="B552" t="s">
        <v>38</v>
      </c>
      <c r="C552">
        <v>0.476117</v>
      </c>
      <c r="D552">
        <f t="shared" si="25"/>
        <v>0.042637</v>
      </c>
      <c r="E552">
        <f t="shared" si="26"/>
        <v>0.0802821</v>
      </c>
      <c r="F552">
        <f t="shared" si="27"/>
        <v>0.5990361</v>
      </c>
    </row>
    <row r="553" spans="1:6">
      <c r="A553">
        <v>2</v>
      </c>
      <c r="B553" t="s">
        <v>38</v>
      </c>
      <c r="C553">
        <v>0.837687</v>
      </c>
      <c r="D553">
        <f t="shared" si="25"/>
        <v>0.0240417</v>
      </c>
      <c r="E553">
        <f t="shared" si="26"/>
        <v>0.0802821</v>
      </c>
      <c r="F553">
        <f t="shared" si="27"/>
        <v>0.9420108</v>
      </c>
    </row>
    <row r="554" spans="1:6">
      <c r="A554">
        <v>2</v>
      </c>
      <c r="B554" t="s">
        <v>38</v>
      </c>
      <c r="C554">
        <v>0.430123</v>
      </c>
      <c r="D554">
        <f t="shared" si="25"/>
        <v>0.0240417</v>
      </c>
      <c r="E554">
        <f t="shared" si="26"/>
        <v>0.0802821</v>
      </c>
      <c r="F554">
        <f t="shared" si="27"/>
        <v>0.5344468</v>
      </c>
    </row>
    <row r="555" spans="1:6">
      <c r="A555">
        <v>2</v>
      </c>
      <c r="B555" t="s">
        <v>111</v>
      </c>
      <c r="C555">
        <v>0.614</v>
      </c>
      <c r="D555">
        <f t="shared" si="25"/>
        <v>0.0240417</v>
      </c>
      <c r="E555">
        <f t="shared" si="26"/>
        <v>0.0835217</v>
      </c>
      <c r="F555">
        <f t="shared" si="27"/>
        <v>0.7215634</v>
      </c>
    </row>
    <row r="556" spans="1:6">
      <c r="A556">
        <v>3</v>
      </c>
      <c r="B556" t="s">
        <v>50</v>
      </c>
      <c r="C556">
        <v>0.355873</v>
      </c>
      <c r="D556">
        <f t="shared" si="25"/>
        <v>0.0523156</v>
      </c>
      <c r="E556">
        <f t="shared" si="26"/>
        <v>0.039657111</v>
      </c>
      <c r="F556">
        <f t="shared" si="27"/>
        <v>0.447845711</v>
      </c>
    </row>
    <row r="557" spans="1:6">
      <c r="A557">
        <v>2</v>
      </c>
      <c r="B557" t="s">
        <v>34</v>
      </c>
      <c r="C557">
        <v>0.748154</v>
      </c>
      <c r="D557">
        <f t="shared" si="25"/>
        <v>0.0240417</v>
      </c>
      <c r="E557">
        <f t="shared" si="26"/>
        <v>0.093862</v>
      </c>
      <c r="F557">
        <f t="shared" si="27"/>
        <v>0.8660577</v>
      </c>
    </row>
    <row r="558" spans="1:6">
      <c r="A558">
        <v>2</v>
      </c>
      <c r="B558" t="s">
        <v>34</v>
      </c>
      <c r="C558">
        <v>0.303362</v>
      </c>
      <c r="D558">
        <f t="shared" si="25"/>
        <v>0.0240417</v>
      </c>
      <c r="E558">
        <f t="shared" si="26"/>
        <v>0.093862</v>
      </c>
      <c r="F558">
        <f t="shared" si="27"/>
        <v>0.4212657</v>
      </c>
    </row>
    <row r="559" spans="1:6">
      <c r="A559">
        <v>3</v>
      </c>
      <c r="B559" t="s">
        <v>45</v>
      </c>
      <c r="C559">
        <v>0.446783</v>
      </c>
      <c r="D559">
        <f t="shared" si="25"/>
        <v>0.0523156</v>
      </c>
      <c r="E559">
        <f t="shared" si="26"/>
        <v>0.04595616</v>
      </c>
      <c r="F559">
        <f t="shared" si="27"/>
        <v>0.54505476</v>
      </c>
    </row>
    <row r="560" spans="1:6">
      <c r="A560">
        <v>2</v>
      </c>
      <c r="B560" t="s">
        <v>111</v>
      </c>
      <c r="C560">
        <v>0.620031</v>
      </c>
      <c r="D560">
        <f t="shared" si="25"/>
        <v>0.0240417</v>
      </c>
      <c r="E560">
        <f t="shared" si="26"/>
        <v>0.0835217</v>
      </c>
      <c r="F560">
        <f t="shared" si="27"/>
        <v>0.7275944</v>
      </c>
    </row>
    <row r="561" spans="1:6">
      <c r="A561">
        <v>3</v>
      </c>
      <c r="B561" t="s">
        <v>45</v>
      </c>
      <c r="C561">
        <v>0.313255</v>
      </c>
      <c r="D561">
        <f t="shared" si="25"/>
        <v>0.0523156</v>
      </c>
      <c r="E561">
        <f t="shared" si="26"/>
        <v>0.04595616</v>
      </c>
      <c r="F561">
        <f t="shared" si="27"/>
        <v>0.41152676</v>
      </c>
    </row>
    <row r="562" spans="1:6">
      <c r="A562">
        <v>2</v>
      </c>
      <c r="B562" t="s">
        <v>60</v>
      </c>
      <c r="C562">
        <v>0.471689</v>
      </c>
      <c r="D562">
        <f t="shared" si="25"/>
        <v>0.0240417</v>
      </c>
      <c r="E562">
        <f t="shared" si="26"/>
        <v>0.0699473</v>
      </c>
      <c r="F562">
        <f t="shared" si="27"/>
        <v>0.565678</v>
      </c>
    </row>
    <row r="563" spans="1:6">
      <c r="A563">
        <v>4</v>
      </c>
      <c r="B563" t="s">
        <v>38</v>
      </c>
      <c r="C563">
        <v>0.881407</v>
      </c>
      <c r="D563">
        <f t="shared" si="25"/>
        <v>0.042637</v>
      </c>
      <c r="E563">
        <f t="shared" si="26"/>
        <v>0.0802821</v>
      </c>
      <c r="F563">
        <f t="shared" si="27"/>
        <v>1.0043261</v>
      </c>
    </row>
    <row r="564" spans="1:6">
      <c r="A564">
        <v>2</v>
      </c>
      <c r="B564" t="s">
        <v>60</v>
      </c>
      <c r="C564">
        <v>0.668056</v>
      </c>
      <c r="D564">
        <f t="shared" si="25"/>
        <v>0.0240417</v>
      </c>
      <c r="E564">
        <f t="shared" si="26"/>
        <v>0.0699473</v>
      </c>
      <c r="F564">
        <f t="shared" si="27"/>
        <v>0.762045</v>
      </c>
    </row>
    <row r="565" spans="1:6">
      <c r="A565">
        <v>2</v>
      </c>
      <c r="B565" t="s">
        <v>66</v>
      </c>
      <c r="C565">
        <v>0.231385</v>
      </c>
      <c r="D565">
        <f t="shared" si="25"/>
        <v>0.0240417</v>
      </c>
      <c r="E565">
        <f t="shared" si="26"/>
        <v>0.0365812</v>
      </c>
      <c r="F565">
        <f t="shared" si="27"/>
        <v>0.2920079</v>
      </c>
    </row>
    <row r="566" spans="1:6">
      <c r="A566">
        <v>2</v>
      </c>
      <c r="B566" t="s">
        <v>42</v>
      </c>
      <c r="C566">
        <v>0.54636</v>
      </c>
      <c r="D566">
        <f t="shared" si="25"/>
        <v>0.0240417</v>
      </c>
      <c r="E566">
        <f t="shared" si="26"/>
        <v>0.0821477</v>
      </c>
      <c r="F566">
        <f t="shared" si="27"/>
        <v>0.6525494</v>
      </c>
    </row>
    <row r="567" spans="1:6">
      <c r="A567">
        <v>2</v>
      </c>
      <c r="B567" t="s">
        <v>42</v>
      </c>
      <c r="C567">
        <v>0.208173</v>
      </c>
      <c r="D567">
        <f t="shared" si="25"/>
        <v>0.0240417</v>
      </c>
      <c r="E567">
        <f t="shared" si="26"/>
        <v>0.0821477</v>
      </c>
      <c r="F567">
        <f t="shared" si="27"/>
        <v>0.3143624</v>
      </c>
    </row>
    <row r="568" spans="1:6">
      <c r="A568">
        <v>2</v>
      </c>
      <c r="B568" t="s">
        <v>34</v>
      </c>
      <c r="C568">
        <v>0.721918</v>
      </c>
      <c r="D568">
        <f t="shared" si="25"/>
        <v>0.0240417</v>
      </c>
      <c r="E568">
        <f t="shared" si="26"/>
        <v>0.093862</v>
      </c>
      <c r="F568">
        <f t="shared" si="27"/>
        <v>0.8398217</v>
      </c>
    </row>
    <row r="569" spans="1:6">
      <c r="A569">
        <v>4</v>
      </c>
      <c r="B569" t="s">
        <v>38</v>
      </c>
      <c r="C569">
        <v>0.850986</v>
      </c>
      <c r="D569">
        <f t="shared" si="25"/>
        <v>0.042637</v>
      </c>
      <c r="E569">
        <f t="shared" si="26"/>
        <v>0.0802821</v>
      </c>
      <c r="F569">
        <f t="shared" si="27"/>
        <v>0.9739051</v>
      </c>
    </row>
    <row r="570" spans="1:6">
      <c r="A570">
        <v>4</v>
      </c>
      <c r="B570" t="s">
        <v>38</v>
      </c>
      <c r="C570">
        <v>0.459096</v>
      </c>
      <c r="D570">
        <f t="shared" si="25"/>
        <v>0.042637</v>
      </c>
      <c r="E570">
        <f t="shared" si="26"/>
        <v>0.0802821</v>
      </c>
      <c r="F570">
        <f t="shared" si="27"/>
        <v>0.5820151</v>
      </c>
    </row>
    <row r="571" spans="1:6">
      <c r="A571">
        <v>2</v>
      </c>
      <c r="B571" t="s">
        <v>34</v>
      </c>
      <c r="C571">
        <v>0.316647</v>
      </c>
      <c r="D571">
        <f t="shared" si="25"/>
        <v>0.0240417</v>
      </c>
      <c r="E571">
        <f t="shared" si="26"/>
        <v>0.093862</v>
      </c>
      <c r="F571">
        <f t="shared" si="27"/>
        <v>0.4345507</v>
      </c>
    </row>
    <row r="572" spans="1:6">
      <c r="A572">
        <v>2</v>
      </c>
      <c r="B572" t="s">
        <v>34</v>
      </c>
      <c r="C572">
        <v>0.647471</v>
      </c>
      <c r="D572">
        <f t="shared" si="25"/>
        <v>0.0240417</v>
      </c>
      <c r="E572">
        <f t="shared" si="26"/>
        <v>0.093862</v>
      </c>
      <c r="F572">
        <f t="shared" si="27"/>
        <v>0.7653747</v>
      </c>
    </row>
    <row r="573" spans="1:6">
      <c r="A573">
        <v>4</v>
      </c>
      <c r="B573" t="s">
        <v>177</v>
      </c>
      <c r="C573">
        <v>0.426204</v>
      </c>
      <c r="D573">
        <f t="shared" si="25"/>
        <v>0.042637</v>
      </c>
      <c r="E573">
        <f t="shared" si="26"/>
        <v>0</v>
      </c>
      <c r="F573">
        <f t="shared" si="27"/>
        <v>0.468841</v>
      </c>
    </row>
    <row r="574" spans="1:6">
      <c r="A574">
        <v>2</v>
      </c>
      <c r="B574" t="s">
        <v>66</v>
      </c>
      <c r="C574">
        <v>0.37805</v>
      </c>
      <c r="D574">
        <f t="shared" si="25"/>
        <v>0.0240417</v>
      </c>
      <c r="E574">
        <f t="shared" si="26"/>
        <v>0.0365812</v>
      </c>
      <c r="F574">
        <f t="shared" si="27"/>
        <v>0.4386729</v>
      </c>
    </row>
    <row r="575" spans="1:6">
      <c r="A575">
        <v>2</v>
      </c>
      <c r="B575" t="s">
        <v>38</v>
      </c>
      <c r="C575">
        <v>0.56269</v>
      </c>
      <c r="D575">
        <f t="shared" si="25"/>
        <v>0.0240417</v>
      </c>
      <c r="E575">
        <f t="shared" si="26"/>
        <v>0.0802821</v>
      </c>
      <c r="F575">
        <f t="shared" si="27"/>
        <v>0.6670138</v>
      </c>
    </row>
    <row r="576" spans="1:6">
      <c r="A576">
        <v>4</v>
      </c>
      <c r="B576" t="s">
        <v>42</v>
      </c>
      <c r="C576">
        <v>0.542433</v>
      </c>
      <c r="D576">
        <f t="shared" si="25"/>
        <v>0.042637</v>
      </c>
      <c r="E576">
        <f t="shared" si="26"/>
        <v>0.0821477</v>
      </c>
      <c r="F576">
        <f t="shared" si="27"/>
        <v>0.6672177</v>
      </c>
    </row>
    <row r="577" spans="1:6">
      <c r="A577">
        <v>2</v>
      </c>
      <c r="B577" t="s">
        <v>50</v>
      </c>
      <c r="C577">
        <v>0.605456</v>
      </c>
      <c r="D577">
        <f t="shared" si="25"/>
        <v>0.0240417</v>
      </c>
      <c r="E577">
        <f t="shared" si="26"/>
        <v>0.039657111</v>
      </c>
      <c r="F577">
        <f t="shared" si="27"/>
        <v>0.669154811</v>
      </c>
    </row>
    <row r="578" spans="1:6">
      <c r="A578">
        <v>2</v>
      </c>
      <c r="B578" t="s">
        <v>60</v>
      </c>
      <c r="C578">
        <v>0.329671</v>
      </c>
      <c r="D578">
        <f t="shared" si="25"/>
        <v>0.0240417</v>
      </c>
      <c r="E578">
        <f t="shared" si="26"/>
        <v>0.0699473</v>
      </c>
      <c r="F578">
        <f t="shared" si="27"/>
        <v>0.42366</v>
      </c>
    </row>
    <row r="579" spans="1:6">
      <c r="A579">
        <v>2</v>
      </c>
      <c r="B579" t="s">
        <v>42</v>
      </c>
      <c r="C579">
        <v>0.571133</v>
      </c>
      <c r="D579">
        <f t="shared" ref="D579:D642" si="28">VLOOKUP(A579,K:M,3,0)</f>
        <v>0.0240417</v>
      </c>
      <c r="E579">
        <f t="shared" ref="E579:E642" si="29">VLOOKUP(B579,K:M,3,0)</f>
        <v>0.0821477</v>
      </c>
      <c r="F579">
        <f t="shared" ref="F579:F642" si="30">C579+D579+E579</f>
        <v>0.6773224</v>
      </c>
    </row>
    <row r="580" spans="1:6">
      <c r="A580">
        <v>2</v>
      </c>
      <c r="B580" t="s">
        <v>45</v>
      </c>
      <c r="C580">
        <v>0.376548</v>
      </c>
      <c r="D580">
        <f t="shared" si="28"/>
        <v>0.0240417</v>
      </c>
      <c r="E580">
        <f t="shared" si="29"/>
        <v>0.04595616</v>
      </c>
      <c r="F580">
        <f t="shared" si="30"/>
        <v>0.44654586</v>
      </c>
    </row>
    <row r="581" spans="1:6">
      <c r="A581">
        <v>2</v>
      </c>
      <c r="B581" t="s">
        <v>38</v>
      </c>
      <c r="C581">
        <v>0.320812</v>
      </c>
      <c r="D581">
        <f t="shared" si="28"/>
        <v>0.0240417</v>
      </c>
      <c r="E581">
        <f t="shared" si="29"/>
        <v>0.0802821</v>
      </c>
      <c r="F581">
        <f t="shared" si="30"/>
        <v>0.4251358</v>
      </c>
    </row>
    <row r="582" spans="1:6">
      <c r="A582">
        <v>2</v>
      </c>
      <c r="B582" t="s">
        <v>38</v>
      </c>
      <c r="C582">
        <v>0.463836</v>
      </c>
      <c r="D582">
        <f t="shared" si="28"/>
        <v>0.0240417</v>
      </c>
      <c r="E582">
        <f t="shared" si="29"/>
        <v>0.0802821</v>
      </c>
      <c r="F582">
        <f t="shared" si="30"/>
        <v>0.5681598</v>
      </c>
    </row>
    <row r="583" spans="1:6">
      <c r="A583">
        <v>4</v>
      </c>
      <c r="B583" t="s">
        <v>177</v>
      </c>
      <c r="C583">
        <v>0.550898</v>
      </c>
      <c r="D583">
        <f t="shared" si="28"/>
        <v>0.042637</v>
      </c>
      <c r="E583">
        <f t="shared" si="29"/>
        <v>0</v>
      </c>
      <c r="F583">
        <f t="shared" si="30"/>
        <v>0.593535</v>
      </c>
    </row>
    <row r="584" spans="1:6">
      <c r="A584">
        <v>2</v>
      </c>
      <c r="B584" t="s">
        <v>60</v>
      </c>
      <c r="C584">
        <v>0.326567</v>
      </c>
      <c r="D584">
        <f t="shared" si="28"/>
        <v>0.0240417</v>
      </c>
      <c r="E584">
        <f t="shared" si="29"/>
        <v>0.0699473</v>
      </c>
      <c r="F584">
        <f t="shared" si="30"/>
        <v>0.420556</v>
      </c>
    </row>
    <row r="585" spans="1:6">
      <c r="A585">
        <v>2</v>
      </c>
      <c r="B585" t="s">
        <v>66</v>
      </c>
      <c r="C585">
        <v>0.41471</v>
      </c>
      <c r="D585">
        <f t="shared" si="28"/>
        <v>0.0240417</v>
      </c>
      <c r="E585">
        <f t="shared" si="29"/>
        <v>0.0365812</v>
      </c>
      <c r="F585">
        <f t="shared" si="30"/>
        <v>0.4753329</v>
      </c>
    </row>
    <row r="586" spans="1:6">
      <c r="A586">
        <v>2</v>
      </c>
      <c r="B586" t="s">
        <v>34</v>
      </c>
      <c r="C586">
        <v>0.473742</v>
      </c>
      <c r="D586">
        <f t="shared" si="28"/>
        <v>0.0240417</v>
      </c>
      <c r="E586">
        <f t="shared" si="29"/>
        <v>0.093862</v>
      </c>
      <c r="F586">
        <f t="shared" si="30"/>
        <v>0.5916457</v>
      </c>
    </row>
    <row r="587" spans="1:6">
      <c r="A587">
        <v>2</v>
      </c>
      <c r="B587" t="s">
        <v>34</v>
      </c>
      <c r="C587">
        <v>0.549239</v>
      </c>
      <c r="D587">
        <f t="shared" si="28"/>
        <v>0.0240417</v>
      </c>
      <c r="E587">
        <f t="shared" si="29"/>
        <v>0.093862</v>
      </c>
      <c r="F587">
        <f t="shared" si="30"/>
        <v>0.6671427</v>
      </c>
    </row>
    <row r="588" spans="1:6">
      <c r="A588">
        <v>2</v>
      </c>
      <c r="B588" t="s">
        <v>55</v>
      </c>
      <c r="C588">
        <v>0.314981</v>
      </c>
      <c r="D588">
        <f t="shared" si="28"/>
        <v>0.0240417</v>
      </c>
      <c r="E588">
        <f t="shared" si="29"/>
        <v>0.1049573</v>
      </c>
      <c r="F588">
        <f t="shared" si="30"/>
        <v>0.44398</v>
      </c>
    </row>
    <row r="589" spans="1:6">
      <c r="A589">
        <v>2</v>
      </c>
      <c r="B589" t="s">
        <v>177</v>
      </c>
      <c r="C589">
        <v>0.263877</v>
      </c>
      <c r="D589">
        <f t="shared" si="28"/>
        <v>0.0240417</v>
      </c>
      <c r="E589">
        <f t="shared" si="29"/>
        <v>0</v>
      </c>
      <c r="F589">
        <f t="shared" si="30"/>
        <v>0.2879187</v>
      </c>
    </row>
    <row r="590" spans="1:6">
      <c r="A590">
        <v>2</v>
      </c>
      <c r="B590" t="s">
        <v>45</v>
      </c>
      <c r="C590">
        <v>0.558394</v>
      </c>
      <c r="D590">
        <f t="shared" si="28"/>
        <v>0.0240417</v>
      </c>
      <c r="E590">
        <f t="shared" si="29"/>
        <v>0.04595616</v>
      </c>
      <c r="F590">
        <f t="shared" si="30"/>
        <v>0.62839186</v>
      </c>
    </row>
    <row r="591" spans="1:6">
      <c r="A591">
        <v>2</v>
      </c>
      <c r="B591" t="s">
        <v>42</v>
      </c>
      <c r="C591">
        <v>0.3559</v>
      </c>
      <c r="D591">
        <f t="shared" si="28"/>
        <v>0.0240417</v>
      </c>
      <c r="E591">
        <f t="shared" si="29"/>
        <v>0.0821477</v>
      </c>
      <c r="F591">
        <f t="shared" si="30"/>
        <v>0.4620894</v>
      </c>
    </row>
    <row r="592" spans="1:6">
      <c r="A592">
        <v>2</v>
      </c>
      <c r="B592" t="s">
        <v>38</v>
      </c>
      <c r="C592">
        <v>0.277542</v>
      </c>
      <c r="D592">
        <f t="shared" si="28"/>
        <v>0.0240417</v>
      </c>
      <c r="E592">
        <f t="shared" si="29"/>
        <v>0.0802821</v>
      </c>
      <c r="F592">
        <f t="shared" si="30"/>
        <v>0.3818658</v>
      </c>
    </row>
    <row r="593" spans="1:6">
      <c r="A593">
        <v>2</v>
      </c>
      <c r="B593" t="s">
        <v>55</v>
      </c>
      <c r="C593">
        <v>0.582724</v>
      </c>
      <c r="D593">
        <f t="shared" si="28"/>
        <v>0.0240417</v>
      </c>
      <c r="E593">
        <f t="shared" si="29"/>
        <v>0.1049573</v>
      </c>
      <c r="F593">
        <f t="shared" si="30"/>
        <v>0.711723</v>
      </c>
    </row>
    <row r="594" spans="1:6">
      <c r="A594">
        <v>2</v>
      </c>
      <c r="B594" t="s">
        <v>55</v>
      </c>
      <c r="C594">
        <v>0.56884</v>
      </c>
      <c r="D594">
        <f t="shared" si="28"/>
        <v>0.0240417</v>
      </c>
      <c r="E594">
        <f t="shared" si="29"/>
        <v>0.1049573</v>
      </c>
      <c r="F594">
        <f t="shared" si="30"/>
        <v>0.697839</v>
      </c>
    </row>
    <row r="595" spans="1:6">
      <c r="A595">
        <v>1</v>
      </c>
      <c r="B595" t="s">
        <v>111</v>
      </c>
      <c r="C595">
        <v>0.593005</v>
      </c>
      <c r="D595">
        <f t="shared" si="28"/>
        <v>0</v>
      </c>
      <c r="E595">
        <f t="shared" si="29"/>
        <v>0.0835217</v>
      </c>
      <c r="F595">
        <f t="shared" si="30"/>
        <v>0.6765267</v>
      </c>
    </row>
    <row r="596" spans="1:6">
      <c r="A596">
        <v>2</v>
      </c>
      <c r="B596" t="s">
        <v>45</v>
      </c>
      <c r="C596">
        <v>0.649728</v>
      </c>
      <c r="D596">
        <f t="shared" si="28"/>
        <v>0.0240417</v>
      </c>
      <c r="E596">
        <f t="shared" si="29"/>
        <v>0.04595616</v>
      </c>
      <c r="F596">
        <f t="shared" si="30"/>
        <v>0.71972586</v>
      </c>
    </row>
    <row r="597" spans="1:6">
      <c r="A597">
        <v>2</v>
      </c>
      <c r="B597" t="s">
        <v>50</v>
      </c>
      <c r="C597">
        <v>0.644672</v>
      </c>
      <c r="D597">
        <f t="shared" si="28"/>
        <v>0.0240417</v>
      </c>
      <c r="E597">
        <f t="shared" si="29"/>
        <v>0.039657111</v>
      </c>
      <c r="F597">
        <f t="shared" si="30"/>
        <v>0.708370811</v>
      </c>
    </row>
    <row r="598" spans="1:6">
      <c r="A598">
        <v>2</v>
      </c>
      <c r="B598" t="s">
        <v>42</v>
      </c>
      <c r="C598">
        <v>0.298563</v>
      </c>
      <c r="D598">
        <f t="shared" si="28"/>
        <v>0.0240417</v>
      </c>
      <c r="E598">
        <f t="shared" si="29"/>
        <v>0.0821477</v>
      </c>
      <c r="F598">
        <f t="shared" si="30"/>
        <v>0.4047524</v>
      </c>
    </row>
    <row r="599" spans="1:6">
      <c r="A599">
        <v>2</v>
      </c>
      <c r="B599" t="s">
        <v>60</v>
      </c>
      <c r="C599">
        <v>0.42337</v>
      </c>
      <c r="D599">
        <f t="shared" si="28"/>
        <v>0.0240417</v>
      </c>
      <c r="E599">
        <f t="shared" si="29"/>
        <v>0.0699473</v>
      </c>
      <c r="F599">
        <f t="shared" si="30"/>
        <v>0.517359</v>
      </c>
    </row>
    <row r="600" spans="1:6">
      <c r="A600">
        <v>2</v>
      </c>
      <c r="B600" t="s">
        <v>177</v>
      </c>
      <c r="C600">
        <v>0.404547</v>
      </c>
      <c r="D600">
        <f t="shared" si="28"/>
        <v>0.0240417</v>
      </c>
      <c r="E600">
        <f t="shared" si="29"/>
        <v>0</v>
      </c>
      <c r="F600">
        <f t="shared" si="30"/>
        <v>0.4285887</v>
      </c>
    </row>
    <row r="601" spans="1:6">
      <c r="A601">
        <v>4</v>
      </c>
      <c r="B601" t="s">
        <v>66</v>
      </c>
      <c r="C601">
        <v>0.955723</v>
      </c>
      <c r="D601">
        <f t="shared" si="28"/>
        <v>0.042637</v>
      </c>
      <c r="E601">
        <f t="shared" si="29"/>
        <v>0.0365812</v>
      </c>
      <c r="F601">
        <f t="shared" si="30"/>
        <v>1.0349412</v>
      </c>
    </row>
    <row r="602" spans="1:6">
      <c r="A602">
        <v>2</v>
      </c>
      <c r="B602" t="s">
        <v>55</v>
      </c>
      <c r="C602">
        <v>0.574025</v>
      </c>
      <c r="D602">
        <f t="shared" si="28"/>
        <v>0.0240417</v>
      </c>
      <c r="E602">
        <f t="shared" si="29"/>
        <v>0.1049573</v>
      </c>
      <c r="F602">
        <f t="shared" si="30"/>
        <v>0.703024</v>
      </c>
    </row>
    <row r="603" spans="1:6">
      <c r="A603">
        <v>2</v>
      </c>
      <c r="B603" t="s">
        <v>55</v>
      </c>
      <c r="C603">
        <v>0.581071</v>
      </c>
      <c r="D603">
        <f t="shared" si="28"/>
        <v>0.0240417</v>
      </c>
      <c r="E603">
        <f t="shared" si="29"/>
        <v>0.1049573</v>
      </c>
      <c r="F603">
        <f t="shared" si="30"/>
        <v>0.71007</v>
      </c>
    </row>
    <row r="604" spans="1:6">
      <c r="A604">
        <v>2</v>
      </c>
      <c r="B604" t="s">
        <v>66</v>
      </c>
      <c r="C604">
        <v>0.338903</v>
      </c>
      <c r="D604">
        <f t="shared" si="28"/>
        <v>0.0240417</v>
      </c>
      <c r="E604">
        <f t="shared" si="29"/>
        <v>0.0365812</v>
      </c>
      <c r="F604">
        <f t="shared" si="30"/>
        <v>0.3995259</v>
      </c>
    </row>
    <row r="605" spans="1:6">
      <c r="A605">
        <v>2</v>
      </c>
      <c r="B605" t="s">
        <v>66</v>
      </c>
      <c r="C605">
        <v>0.491423</v>
      </c>
      <c r="D605">
        <f t="shared" si="28"/>
        <v>0.0240417</v>
      </c>
      <c r="E605">
        <f t="shared" si="29"/>
        <v>0.0365812</v>
      </c>
      <c r="F605">
        <f t="shared" si="30"/>
        <v>0.5520459</v>
      </c>
    </row>
    <row r="606" spans="1:6">
      <c r="A606">
        <v>2</v>
      </c>
      <c r="B606" t="s">
        <v>111</v>
      </c>
      <c r="C606">
        <v>0.47758</v>
      </c>
      <c r="D606">
        <f t="shared" si="28"/>
        <v>0.0240417</v>
      </c>
      <c r="E606">
        <f t="shared" si="29"/>
        <v>0.0835217</v>
      </c>
      <c r="F606">
        <f t="shared" si="30"/>
        <v>0.5851434</v>
      </c>
    </row>
    <row r="607" spans="1:6">
      <c r="A607">
        <v>2</v>
      </c>
      <c r="B607" t="s">
        <v>55</v>
      </c>
      <c r="C607">
        <v>0.577746</v>
      </c>
      <c r="D607">
        <f t="shared" si="28"/>
        <v>0.0240417</v>
      </c>
      <c r="E607">
        <f t="shared" si="29"/>
        <v>0.1049573</v>
      </c>
      <c r="F607">
        <f t="shared" si="30"/>
        <v>0.706745</v>
      </c>
    </row>
    <row r="608" spans="1:6">
      <c r="A608">
        <v>2</v>
      </c>
      <c r="B608" t="s">
        <v>60</v>
      </c>
      <c r="C608">
        <v>0.60433</v>
      </c>
      <c r="D608">
        <f t="shared" si="28"/>
        <v>0.0240417</v>
      </c>
      <c r="E608">
        <f t="shared" si="29"/>
        <v>0.0699473</v>
      </c>
      <c r="F608">
        <f t="shared" si="30"/>
        <v>0.698319</v>
      </c>
    </row>
    <row r="609" spans="1:6">
      <c r="A609">
        <v>2</v>
      </c>
      <c r="B609" t="s">
        <v>34</v>
      </c>
      <c r="C609">
        <v>0.691038</v>
      </c>
      <c r="D609">
        <f t="shared" si="28"/>
        <v>0.0240417</v>
      </c>
      <c r="E609">
        <f t="shared" si="29"/>
        <v>0.093862</v>
      </c>
      <c r="F609">
        <f t="shared" si="30"/>
        <v>0.8089417</v>
      </c>
    </row>
    <row r="610" spans="1:6">
      <c r="A610">
        <v>2</v>
      </c>
      <c r="B610" t="s">
        <v>42</v>
      </c>
      <c r="C610">
        <v>0.443391</v>
      </c>
      <c r="D610">
        <f t="shared" si="28"/>
        <v>0.0240417</v>
      </c>
      <c r="E610">
        <f t="shared" si="29"/>
        <v>0.0821477</v>
      </c>
      <c r="F610">
        <f t="shared" si="30"/>
        <v>0.5495804</v>
      </c>
    </row>
    <row r="611" spans="1:6">
      <c r="A611">
        <v>2</v>
      </c>
      <c r="B611" t="s">
        <v>60</v>
      </c>
      <c r="C611">
        <v>0.372018</v>
      </c>
      <c r="D611">
        <f t="shared" si="28"/>
        <v>0.0240417</v>
      </c>
      <c r="E611">
        <f t="shared" si="29"/>
        <v>0.0699473</v>
      </c>
      <c r="F611">
        <f t="shared" si="30"/>
        <v>0.466007</v>
      </c>
    </row>
    <row r="612" spans="1:6">
      <c r="A612">
        <v>2</v>
      </c>
      <c r="B612" t="s">
        <v>55</v>
      </c>
      <c r="C612">
        <v>0.714265</v>
      </c>
      <c r="D612">
        <f t="shared" si="28"/>
        <v>0.0240417</v>
      </c>
      <c r="E612">
        <f t="shared" si="29"/>
        <v>0.1049573</v>
      </c>
      <c r="F612">
        <f t="shared" si="30"/>
        <v>0.843264</v>
      </c>
    </row>
    <row r="613" spans="1:6">
      <c r="A613">
        <v>2</v>
      </c>
      <c r="B613" t="s">
        <v>55</v>
      </c>
      <c r="C613">
        <v>0.581187</v>
      </c>
      <c r="D613">
        <f t="shared" si="28"/>
        <v>0.0240417</v>
      </c>
      <c r="E613">
        <f t="shared" si="29"/>
        <v>0.1049573</v>
      </c>
      <c r="F613">
        <f t="shared" si="30"/>
        <v>0.710186</v>
      </c>
    </row>
    <row r="614" spans="1:6">
      <c r="A614">
        <v>2</v>
      </c>
      <c r="B614" t="s">
        <v>50</v>
      </c>
      <c r="C614">
        <v>0.612124</v>
      </c>
      <c r="D614">
        <f t="shared" si="28"/>
        <v>0.0240417</v>
      </c>
      <c r="E614">
        <f t="shared" si="29"/>
        <v>0.039657111</v>
      </c>
      <c r="F614">
        <f t="shared" si="30"/>
        <v>0.675822811</v>
      </c>
    </row>
    <row r="615" spans="1:6">
      <c r="A615">
        <v>2</v>
      </c>
      <c r="B615" t="s">
        <v>45</v>
      </c>
      <c r="C615">
        <v>0.379585</v>
      </c>
      <c r="D615">
        <f t="shared" si="28"/>
        <v>0.0240417</v>
      </c>
      <c r="E615">
        <f t="shared" si="29"/>
        <v>0.04595616</v>
      </c>
      <c r="F615">
        <f t="shared" si="30"/>
        <v>0.44958286</v>
      </c>
    </row>
    <row r="616" spans="1:6">
      <c r="A616">
        <v>2</v>
      </c>
      <c r="B616" t="s">
        <v>60</v>
      </c>
      <c r="C616">
        <v>0.616883</v>
      </c>
      <c r="D616">
        <f t="shared" si="28"/>
        <v>0.0240417</v>
      </c>
      <c r="E616">
        <f t="shared" si="29"/>
        <v>0.0699473</v>
      </c>
      <c r="F616">
        <f t="shared" si="30"/>
        <v>0.710872</v>
      </c>
    </row>
    <row r="617" spans="1:6">
      <c r="A617">
        <v>2</v>
      </c>
      <c r="B617" t="s">
        <v>50</v>
      </c>
      <c r="C617">
        <v>0.581722</v>
      </c>
      <c r="D617">
        <f t="shared" si="28"/>
        <v>0.0240417</v>
      </c>
      <c r="E617">
        <f t="shared" si="29"/>
        <v>0.039657111</v>
      </c>
      <c r="F617">
        <f t="shared" si="30"/>
        <v>0.645420811</v>
      </c>
    </row>
    <row r="618" spans="1:6">
      <c r="A618">
        <v>3</v>
      </c>
      <c r="B618" t="s">
        <v>111</v>
      </c>
      <c r="C618">
        <v>0.525354</v>
      </c>
      <c r="D618">
        <f t="shared" si="28"/>
        <v>0.0523156</v>
      </c>
      <c r="E618">
        <f t="shared" si="29"/>
        <v>0.0835217</v>
      </c>
      <c r="F618">
        <f t="shared" si="30"/>
        <v>0.6611913</v>
      </c>
    </row>
    <row r="619" spans="1:6">
      <c r="A619">
        <v>2</v>
      </c>
      <c r="B619" t="s">
        <v>45</v>
      </c>
      <c r="C619">
        <v>0.648467</v>
      </c>
      <c r="D619">
        <f t="shared" si="28"/>
        <v>0.0240417</v>
      </c>
      <c r="E619">
        <f t="shared" si="29"/>
        <v>0.04595616</v>
      </c>
      <c r="F619">
        <f t="shared" si="30"/>
        <v>0.71846486</v>
      </c>
    </row>
    <row r="620" spans="1:6">
      <c r="A620">
        <v>2</v>
      </c>
      <c r="B620" t="s">
        <v>55</v>
      </c>
      <c r="C620">
        <v>0.57848</v>
      </c>
      <c r="D620">
        <f t="shared" si="28"/>
        <v>0.0240417</v>
      </c>
      <c r="E620">
        <f t="shared" si="29"/>
        <v>0.1049573</v>
      </c>
      <c r="F620">
        <f t="shared" si="30"/>
        <v>0.707479</v>
      </c>
    </row>
    <row r="621" spans="1:6">
      <c r="A621">
        <v>2</v>
      </c>
      <c r="B621" t="s">
        <v>34</v>
      </c>
      <c r="C621">
        <v>0.440477</v>
      </c>
      <c r="D621">
        <f t="shared" si="28"/>
        <v>0.0240417</v>
      </c>
      <c r="E621">
        <f t="shared" si="29"/>
        <v>0.093862</v>
      </c>
      <c r="F621">
        <f t="shared" si="30"/>
        <v>0.5583807</v>
      </c>
    </row>
    <row r="622" spans="1:6">
      <c r="A622">
        <v>2</v>
      </c>
      <c r="B622" t="s">
        <v>55</v>
      </c>
      <c r="C622">
        <v>0.583495</v>
      </c>
      <c r="D622">
        <f t="shared" si="28"/>
        <v>0.0240417</v>
      </c>
      <c r="E622">
        <f t="shared" si="29"/>
        <v>0.1049573</v>
      </c>
      <c r="F622">
        <f t="shared" si="30"/>
        <v>0.712494</v>
      </c>
    </row>
    <row r="623" spans="1:6">
      <c r="A623">
        <v>2</v>
      </c>
      <c r="B623" t="s">
        <v>66</v>
      </c>
      <c r="C623">
        <v>0.385963</v>
      </c>
      <c r="D623">
        <f t="shared" si="28"/>
        <v>0.0240417</v>
      </c>
      <c r="E623">
        <f t="shared" si="29"/>
        <v>0.0365812</v>
      </c>
      <c r="F623">
        <f t="shared" si="30"/>
        <v>0.4465859</v>
      </c>
    </row>
    <row r="624" spans="1:6">
      <c r="A624">
        <v>1</v>
      </c>
      <c r="B624" t="s">
        <v>111</v>
      </c>
      <c r="C624">
        <v>0.565178</v>
      </c>
      <c r="D624">
        <f t="shared" si="28"/>
        <v>0</v>
      </c>
      <c r="E624">
        <f t="shared" si="29"/>
        <v>0.0835217</v>
      </c>
      <c r="F624">
        <f t="shared" si="30"/>
        <v>0.6486997</v>
      </c>
    </row>
    <row r="625" spans="1:6">
      <c r="A625">
        <v>2</v>
      </c>
      <c r="B625" t="s">
        <v>50</v>
      </c>
      <c r="C625">
        <v>0.534539</v>
      </c>
      <c r="D625">
        <f t="shared" si="28"/>
        <v>0.0240417</v>
      </c>
      <c r="E625">
        <f t="shared" si="29"/>
        <v>0.039657111</v>
      </c>
      <c r="F625">
        <f t="shared" si="30"/>
        <v>0.598237811</v>
      </c>
    </row>
    <row r="626" spans="1:6">
      <c r="A626">
        <v>2</v>
      </c>
      <c r="B626" t="s">
        <v>34</v>
      </c>
      <c r="C626">
        <v>0.370163</v>
      </c>
      <c r="D626">
        <f t="shared" si="28"/>
        <v>0.0240417</v>
      </c>
      <c r="E626">
        <f t="shared" si="29"/>
        <v>0.093862</v>
      </c>
      <c r="F626">
        <f t="shared" si="30"/>
        <v>0.4880667</v>
      </c>
    </row>
    <row r="627" spans="1:6">
      <c r="A627">
        <v>2</v>
      </c>
      <c r="B627" t="s">
        <v>66</v>
      </c>
      <c r="C627">
        <v>0.759052</v>
      </c>
      <c r="D627">
        <f t="shared" si="28"/>
        <v>0.0240417</v>
      </c>
      <c r="E627">
        <f t="shared" si="29"/>
        <v>0.0365812</v>
      </c>
      <c r="F627">
        <f t="shared" si="30"/>
        <v>0.8196749</v>
      </c>
    </row>
    <row r="628" spans="1:6">
      <c r="A628">
        <v>2</v>
      </c>
      <c r="B628" t="s">
        <v>42</v>
      </c>
      <c r="C628">
        <v>0.637997</v>
      </c>
      <c r="D628">
        <f t="shared" si="28"/>
        <v>0.0240417</v>
      </c>
      <c r="E628">
        <f t="shared" si="29"/>
        <v>0.0821477</v>
      </c>
      <c r="F628">
        <f t="shared" si="30"/>
        <v>0.7441864</v>
      </c>
    </row>
    <row r="629" spans="1:6">
      <c r="A629">
        <v>2</v>
      </c>
      <c r="B629" t="s">
        <v>50</v>
      </c>
      <c r="C629">
        <v>0.681951</v>
      </c>
      <c r="D629">
        <f t="shared" si="28"/>
        <v>0.0240417</v>
      </c>
      <c r="E629">
        <f t="shared" si="29"/>
        <v>0.039657111</v>
      </c>
      <c r="F629">
        <f t="shared" si="30"/>
        <v>0.745649811</v>
      </c>
    </row>
    <row r="630" spans="1:6">
      <c r="A630">
        <v>3</v>
      </c>
      <c r="B630" t="s">
        <v>60</v>
      </c>
      <c r="C630">
        <v>0.665023</v>
      </c>
      <c r="D630">
        <f t="shared" si="28"/>
        <v>0.0523156</v>
      </c>
      <c r="E630">
        <f t="shared" si="29"/>
        <v>0.0699473</v>
      </c>
      <c r="F630">
        <f t="shared" si="30"/>
        <v>0.7872859</v>
      </c>
    </row>
    <row r="631" spans="1:6">
      <c r="A631">
        <v>2</v>
      </c>
      <c r="B631" t="s">
        <v>38</v>
      </c>
      <c r="C631">
        <v>0.57589</v>
      </c>
      <c r="D631">
        <f t="shared" si="28"/>
        <v>0.0240417</v>
      </c>
      <c r="E631">
        <f t="shared" si="29"/>
        <v>0.0802821</v>
      </c>
      <c r="F631">
        <f t="shared" si="30"/>
        <v>0.6802138</v>
      </c>
    </row>
    <row r="632" spans="1:6">
      <c r="A632">
        <v>2</v>
      </c>
      <c r="B632" t="s">
        <v>42</v>
      </c>
      <c r="C632">
        <v>0.791576</v>
      </c>
      <c r="D632">
        <f t="shared" si="28"/>
        <v>0.0240417</v>
      </c>
      <c r="E632">
        <f t="shared" si="29"/>
        <v>0.0821477</v>
      </c>
      <c r="F632">
        <f t="shared" si="30"/>
        <v>0.8977654</v>
      </c>
    </row>
    <row r="633" spans="1:6">
      <c r="A633">
        <v>2</v>
      </c>
      <c r="B633" t="s">
        <v>45</v>
      </c>
      <c r="C633">
        <v>0.374817</v>
      </c>
      <c r="D633">
        <f t="shared" si="28"/>
        <v>0.0240417</v>
      </c>
      <c r="E633">
        <f t="shared" si="29"/>
        <v>0.04595616</v>
      </c>
      <c r="F633">
        <f t="shared" si="30"/>
        <v>0.44481486</v>
      </c>
    </row>
    <row r="634" spans="1:6">
      <c r="A634">
        <v>2</v>
      </c>
      <c r="B634" t="s">
        <v>50</v>
      </c>
      <c r="C634">
        <v>0.696888</v>
      </c>
      <c r="D634">
        <f t="shared" si="28"/>
        <v>0.0240417</v>
      </c>
      <c r="E634">
        <f t="shared" si="29"/>
        <v>0.039657111</v>
      </c>
      <c r="F634">
        <f t="shared" si="30"/>
        <v>0.760586811</v>
      </c>
    </row>
    <row r="635" spans="1:6">
      <c r="A635">
        <v>4</v>
      </c>
      <c r="B635" t="s">
        <v>45</v>
      </c>
      <c r="C635">
        <v>0.616776</v>
      </c>
      <c r="D635">
        <f t="shared" si="28"/>
        <v>0.042637</v>
      </c>
      <c r="E635">
        <f t="shared" si="29"/>
        <v>0.04595616</v>
      </c>
      <c r="F635">
        <f t="shared" si="30"/>
        <v>0.70536916</v>
      </c>
    </row>
    <row r="636" spans="1:6">
      <c r="A636">
        <v>2</v>
      </c>
      <c r="B636" t="s">
        <v>50</v>
      </c>
      <c r="C636">
        <v>0.632362</v>
      </c>
      <c r="D636">
        <f t="shared" si="28"/>
        <v>0.0240417</v>
      </c>
      <c r="E636">
        <f t="shared" si="29"/>
        <v>0.039657111</v>
      </c>
      <c r="F636">
        <f t="shared" si="30"/>
        <v>0.696060811</v>
      </c>
    </row>
    <row r="637" spans="1:6">
      <c r="A637">
        <v>3</v>
      </c>
      <c r="B637" t="s">
        <v>111</v>
      </c>
      <c r="C637">
        <v>0.67359</v>
      </c>
      <c r="D637">
        <f t="shared" si="28"/>
        <v>0.0523156</v>
      </c>
      <c r="E637">
        <f t="shared" si="29"/>
        <v>0.0835217</v>
      </c>
      <c r="F637">
        <f t="shared" si="30"/>
        <v>0.8094273</v>
      </c>
    </row>
    <row r="638" spans="1:6">
      <c r="A638">
        <v>2</v>
      </c>
      <c r="B638" t="s">
        <v>66</v>
      </c>
      <c r="C638">
        <v>0.796413</v>
      </c>
      <c r="D638">
        <f t="shared" si="28"/>
        <v>0.0240417</v>
      </c>
      <c r="E638">
        <f t="shared" si="29"/>
        <v>0.0365812</v>
      </c>
      <c r="F638">
        <f t="shared" si="30"/>
        <v>0.8570359</v>
      </c>
    </row>
    <row r="639" spans="1:6">
      <c r="A639">
        <v>2</v>
      </c>
      <c r="B639" t="s">
        <v>34</v>
      </c>
      <c r="C639">
        <v>1.09216</v>
      </c>
      <c r="D639">
        <f t="shared" si="28"/>
        <v>0.0240417</v>
      </c>
      <c r="E639">
        <f t="shared" si="29"/>
        <v>0.093862</v>
      </c>
      <c r="F639">
        <f t="shared" si="30"/>
        <v>1.2100637</v>
      </c>
    </row>
    <row r="640" spans="1:6">
      <c r="A640">
        <v>2</v>
      </c>
      <c r="B640" t="s">
        <v>50</v>
      </c>
      <c r="C640">
        <v>0.290669</v>
      </c>
      <c r="D640">
        <f t="shared" si="28"/>
        <v>0.0240417</v>
      </c>
      <c r="E640">
        <f t="shared" si="29"/>
        <v>0.039657111</v>
      </c>
      <c r="F640">
        <f t="shared" si="30"/>
        <v>0.354367811</v>
      </c>
    </row>
    <row r="641" spans="1:6">
      <c r="A641">
        <v>2</v>
      </c>
      <c r="B641" t="s">
        <v>45</v>
      </c>
      <c r="C641">
        <v>0.479368</v>
      </c>
      <c r="D641">
        <f t="shared" si="28"/>
        <v>0.0240417</v>
      </c>
      <c r="E641">
        <f t="shared" si="29"/>
        <v>0.04595616</v>
      </c>
      <c r="F641">
        <f t="shared" si="30"/>
        <v>0.54936586</v>
      </c>
    </row>
    <row r="642" spans="1:6">
      <c r="A642">
        <v>2</v>
      </c>
      <c r="B642" t="s">
        <v>45</v>
      </c>
      <c r="C642">
        <v>0.683275</v>
      </c>
      <c r="D642">
        <f t="shared" si="28"/>
        <v>0.0240417</v>
      </c>
      <c r="E642">
        <f t="shared" si="29"/>
        <v>0.04595616</v>
      </c>
      <c r="F642">
        <f t="shared" si="30"/>
        <v>0.75327286</v>
      </c>
    </row>
    <row r="643" spans="1:6">
      <c r="A643">
        <v>2</v>
      </c>
      <c r="B643" t="s">
        <v>50</v>
      </c>
      <c r="C643">
        <v>0.453085</v>
      </c>
      <c r="D643">
        <f t="shared" ref="D643:D706" si="31">VLOOKUP(A643,K:M,3,0)</f>
        <v>0.0240417</v>
      </c>
      <c r="E643">
        <f t="shared" ref="E643:E706" si="32">VLOOKUP(B643,K:M,3,0)</f>
        <v>0.039657111</v>
      </c>
      <c r="F643">
        <f t="shared" ref="F643:F706" si="33">C643+D643+E643</f>
        <v>0.516783811</v>
      </c>
    </row>
    <row r="644" spans="1:6">
      <c r="A644">
        <v>2</v>
      </c>
      <c r="B644" t="s">
        <v>177</v>
      </c>
      <c r="C644">
        <v>0.575726</v>
      </c>
      <c r="D644">
        <f t="shared" si="31"/>
        <v>0.0240417</v>
      </c>
      <c r="E644">
        <f t="shared" si="32"/>
        <v>0</v>
      </c>
      <c r="F644">
        <f t="shared" si="33"/>
        <v>0.5997677</v>
      </c>
    </row>
    <row r="645" spans="1:6">
      <c r="A645">
        <v>2</v>
      </c>
      <c r="B645" t="s">
        <v>50</v>
      </c>
      <c r="C645">
        <v>0.125463</v>
      </c>
      <c r="D645">
        <f t="shared" si="31"/>
        <v>0.0240417</v>
      </c>
      <c r="E645">
        <f t="shared" si="32"/>
        <v>0.039657111</v>
      </c>
      <c r="F645">
        <f t="shared" si="33"/>
        <v>0.189161811</v>
      </c>
    </row>
    <row r="646" spans="1:6">
      <c r="A646">
        <v>4</v>
      </c>
      <c r="B646" t="s">
        <v>177</v>
      </c>
      <c r="C646">
        <v>0.260144</v>
      </c>
      <c r="D646">
        <f t="shared" si="31"/>
        <v>0.042637</v>
      </c>
      <c r="E646">
        <f t="shared" si="32"/>
        <v>0</v>
      </c>
      <c r="F646">
        <f t="shared" si="33"/>
        <v>0.302781</v>
      </c>
    </row>
    <row r="647" spans="1:6">
      <c r="A647">
        <v>2</v>
      </c>
      <c r="B647" t="s">
        <v>34</v>
      </c>
      <c r="C647">
        <v>0.759133</v>
      </c>
      <c r="D647">
        <f t="shared" si="31"/>
        <v>0.0240417</v>
      </c>
      <c r="E647">
        <f t="shared" si="32"/>
        <v>0.093862</v>
      </c>
      <c r="F647">
        <f t="shared" si="33"/>
        <v>0.8770367</v>
      </c>
    </row>
    <row r="648" spans="1:6">
      <c r="A648">
        <v>2</v>
      </c>
      <c r="B648" t="s">
        <v>177</v>
      </c>
      <c r="C648">
        <v>0.584138</v>
      </c>
      <c r="D648">
        <f t="shared" si="31"/>
        <v>0.0240417</v>
      </c>
      <c r="E648">
        <f t="shared" si="32"/>
        <v>0</v>
      </c>
      <c r="F648">
        <f t="shared" si="33"/>
        <v>0.6081797</v>
      </c>
    </row>
    <row r="649" spans="1:6">
      <c r="A649">
        <v>4</v>
      </c>
      <c r="B649" t="s">
        <v>50</v>
      </c>
      <c r="C649">
        <v>0.93046</v>
      </c>
      <c r="D649">
        <f t="shared" si="31"/>
        <v>0.042637</v>
      </c>
      <c r="E649">
        <f t="shared" si="32"/>
        <v>0.039657111</v>
      </c>
      <c r="F649">
        <f t="shared" si="33"/>
        <v>1.012754111</v>
      </c>
    </row>
    <row r="650" spans="1:6">
      <c r="A650">
        <v>2</v>
      </c>
      <c r="B650" t="s">
        <v>45</v>
      </c>
      <c r="C650">
        <v>0.727662</v>
      </c>
      <c r="D650">
        <f t="shared" si="31"/>
        <v>0.0240417</v>
      </c>
      <c r="E650">
        <f t="shared" si="32"/>
        <v>0.04595616</v>
      </c>
      <c r="F650">
        <f t="shared" si="33"/>
        <v>0.79765986</v>
      </c>
    </row>
    <row r="651" spans="1:6">
      <c r="A651">
        <v>2</v>
      </c>
      <c r="B651" t="s">
        <v>34</v>
      </c>
      <c r="C651">
        <v>0.460323</v>
      </c>
      <c r="D651">
        <f t="shared" si="31"/>
        <v>0.0240417</v>
      </c>
      <c r="E651">
        <f t="shared" si="32"/>
        <v>0.093862</v>
      </c>
      <c r="F651">
        <f t="shared" si="33"/>
        <v>0.5782267</v>
      </c>
    </row>
    <row r="652" spans="1:6">
      <c r="A652">
        <v>2</v>
      </c>
      <c r="B652" t="s">
        <v>66</v>
      </c>
      <c r="C652">
        <v>0.320662</v>
      </c>
      <c r="D652">
        <f t="shared" si="31"/>
        <v>0.0240417</v>
      </c>
      <c r="E652">
        <f t="shared" si="32"/>
        <v>0.0365812</v>
      </c>
      <c r="F652">
        <f t="shared" si="33"/>
        <v>0.3812849</v>
      </c>
    </row>
    <row r="653" spans="1:6">
      <c r="A653">
        <v>2</v>
      </c>
      <c r="B653" t="s">
        <v>45</v>
      </c>
      <c r="C653">
        <v>0.571058</v>
      </c>
      <c r="D653">
        <f t="shared" si="31"/>
        <v>0.0240417</v>
      </c>
      <c r="E653">
        <f t="shared" si="32"/>
        <v>0.04595616</v>
      </c>
      <c r="F653">
        <f t="shared" si="33"/>
        <v>0.64105586</v>
      </c>
    </row>
    <row r="654" spans="1:6">
      <c r="A654">
        <v>2</v>
      </c>
      <c r="B654" t="s">
        <v>42</v>
      </c>
      <c r="C654">
        <v>0.447581</v>
      </c>
      <c r="D654">
        <f t="shared" si="31"/>
        <v>0.0240417</v>
      </c>
      <c r="E654">
        <f t="shared" si="32"/>
        <v>0.0821477</v>
      </c>
      <c r="F654">
        <f t="shared" si="33"/>
        <v>0.5537704</v>
      </c>
    </row>
    <row r="655" spans="1:6">
      <c r="A655">
        <v>2</v>
      </c>
      <c r="B655" t="s">
        <v>66</v>
      </c>
      <c r="C655">
        <v>0.261003</v>
      </c>
      <c r="D655">
        <f t="shared" si="31"/>
        <v>0.0240417</v>
      </c>
      <c r="E655">
        <f t="shared" si="32"/>
        <v>0.0365812</v>
      </c>
      <c r="F655">
        <f t="shared" si="33"/>
        <v>0.3216259</v>
      </c>
    </row>
    <row r="656" spans="1:6">
      <c r="A656">
        <v>4</v>
      </c>
      <c r="B656" t="s">
        <v>50</v>
      </c>
      <c r="C656">
        <v>0.488564</v>
      </c>
      <c r="D656">
        <f t="shared" si="31"/>
        <v>0.042637</v>
      </c>
      <c r="E656">
        <f t="shared" si="32"/>
        <v>0.039657111</v>
      </c>
      <c r="F656">
        <f t="shared" si="33"/>
        <v>0.570858111</v>
      </c>
    </row>
    <row r="657" spans="1:6">
      <c r="A657">
        <v>2</v>
      </c>
      <c r="B657" t="s">
        <v>45</v>
      </c>
      <c r="C657">
        <v>0.441834</v>
      </c>
      <c r="D657">
        <f t="shared" si="31"/>
        <v>0.0240417</v>
      </c>
      <c r="E657">
        <f t="shared" si="32"/>
        <v>0.04595616</v>
      </c>
      <c r="F657">
        <f t="shared" si="33"/>
        <v>0.51183186</v>
      </c>
    </row>
    <row r="658" spans="1:6">
      <c r="A658">
        <v>2</v>
      </c>
      <c r="B658" t="s">
        <v>177</v>
      </c>
      <c r="C658">
        <v>0.575041</v>
      </c>
      <c r="D658">
        <f t="shared" si="31"/>
        <v>0.0240417</v>
      </c>
      <c r="E658">
        <f t="shared" si="32"/>
        <v>0</v>
      </c>
      <c r="F658">
        <f t="shared" si="33"/>
        <v>0.5990827</v>
      </c>
    </row>
    <row r="659" spans="1:6">
      <c r="A659">
        <v>2</v>
      </c>
      <c r="B659" t="s">
        <v>38</v>
      </c>
      <c r="C659">
        <v>0.590023</v>
      </c>
      <c r="D659">
        <f t="shared" si="31"/>
        <v>0.0240417</v>
      </c>
      <c r="E659">
        <f t="shared" si="32"/>
        <v>0.0802821</v>
      </c>
      <c r="F659">
        <f t="shared" si="33"/>
        <v>0.6943468</v>
      </c>
    </row>
    <row r="660" spans="1:6">
      <c r="A660">
        <v>2</v>
      </c>
      <c r="B660" t="s">
        <v>45</v>
      </c>
      <c r="C660">
        <v>0.689747</v>
      </c>
      <c r="D660">
        <f t="shared" si="31"/>
        <v>0.0240417</v>
      </c>
      <c r="E660">
        <f t="shared" si="32"/>
        <v>0.04595616</v>
      </c>
      <c r="F660">
        <f t="shared" si="33"/>
        <v>0.75974486</v>
      </c>
    </row>
    <row r="661" spans="1:6">
      <c r="A661">
        <v>2</v>
      </c>
      <c r="B661" t="s">
        <v>45</v>
      </c>
      <c r="C661">
        <v>0.182819</v>
      </c>
      <c r="D661">
        <f t="shared" si="31"/>
        <v>0.0240417</v>
      </c>
      <c r="E661">
        <f t="shared" si="32"/>
        <v>0.04595616</v>
      </c>
      <c r="F661">
        <f t="shared" si="33"/>
        <v>0.25281686</v>
      </c>
    </row>
    <row r="662" spans="1:6">
      <c r="A662">
        <v>2</v>
      </c>
      <c r="B662" t="s">
        <v>42</v>
      </c>
      <c r="C662">
        <v>0.20247</v>
      </c>
      <c r="D662">
        <f t="shared" si="31"/>
        <v>0.0240417</v>
      </c>
      <c r="E662">
        <f t="shared" si="32"/>
        <v>0.0821477</v>
      </c>
      <c r="F662">
        <f t="shared" si="33"/>
        <v>0.3086594</v>
      </c>
    </row>
    <row r="663" spans="1:6">
      <c r="A663">
        <v>2</v>
      </c>
      <c r="B663" t="s">
        <v>55</v>
      </c>
      <c r="C663">
        <v>0.52045</v>
      </c>
      <c r="D663">
        <f t="shared" si="31"/>
        <v>0.0240417</v>
      </c>
      <c r="E663">
        <f t="shared" si="32"/>
        <v>0.1049573</v>
      </c>
      <c r="F663">
        <f t="shared" si="33"/>
        <v>0.649449</v>
      </c>
    </row>
    <row r="664" spans="1:6">
      <c r="A664">
        <v>2</v>
      </c>
      <c r="B664" t="s">
        <v>50</v>
      </c>
      <c r="C664">
        <v>0.495544</v>
      </c>
      <c r="D664">
        <f t="shared" si="31"/>
        <v>0.0240417</v>
      </c>
      <c r="E664">
        <f t="shared" si="32"/>
        <v>0.039657111</v>
      </c>
      <c r="F664">
        <f t="shared" si="33"/>
        <v>0.559242811</v>
      </c>
    </row>
    <row r="665" spans="1:6">
      <c r="A665">
        <v>3</v>
      </c>
      <c r="B665" t="s">
        <v>42</v>
      </c>
      <c r="C665">
        <v>0.352093</v>
      </c>
      <c r="D665">
        <f t="shared" si="31"/>
        <v>0.0523156</v>
      </c>
      <c r="E665">
        <f t="shared" si="32"/>
        <v>0.0821477</v>
      </c>
      <c r="F665">
        <f t="shared" si="33"/>
        <v>0.4865563</v>
      </c>
    </row>
    <row r="666" spans="1:6">
      <c r="A666">
        <v>2</v>
      </c>
      <c r="B666" t="s">
        <v>50</v>
      </c>
      <c r="C666">
        <v>0.313552</v>
      </c>
      <c r="D666">
        <f t="shared" si="31"/>
        <v>0.0240417</v>
      </c>
      <c r="E666">
        <f t="shared" si="32"/>
        <v>0.039657111</v>
      </c>
      <c r="F666">
        <f t="shared" si="33"/>
        <v>0.377250811</v>
      </c>
    </row>
    <row r="667" spans="1:6">
      <c r="A667">
        <v>2</v>
      </c>
      <c r="B667" t="s">
        <v>45</v>
      </c>
      <c r="C667">
        <v>0.697095</v>
      </c>
      <c r="D667">
        <f t="shared" si="31"/>
        <v>0.0240417</v>
      </c>
      <c r="E667">
        <f t="shared" si="32"/>
        <v>0.04595616</v>
      </c>
      <c r="F667">
        <f t="shared" si="33"/>
        <v>0.76709286</v>
      </c>
    </row>
    <row r="668" spans="1:6">
      <c r="A668">
        <v>4</v>
      </c>
      <c r="B668" t="s">
        <v>177</v>
      </c>
      <c r="C668">
        <v>0.53941</v>
      </c>
      <c r="D668">
        <f t="shared" si="31"/>
        <v>0.042637</v>
      </c>
      <c r="E668">
        <f t="shared" si="32"/>
        <v>0</v>
      </c>
      <c r="F668">
        <f t="shared" si="33"/>
        <v>0.582047</v>
      </c>
    </row>
    <row r="669" spans="1:6">
      <c r="A669">
        <v>3</v>
      </c>
      <c r="B669" t="s">
        <v>34</v>
      </c>
      <c r="C669">
        <v>0.430675</v>
      </c>
      <c r="D669">
        <f t="shared" si="31"/>
        <v>0.0523156</v>
      </c>
      <c r="E669">
        <f t="shared" si="32"/>
        <v>0.093862</v>
      </c>
      <c r="F669">
        <f t="shared" si="33"/>
        <v>0.5768526</v>
      </c>
    </row>
    <row r="670" spans="1:6">
      <c r="A670">
        <v>3</v>
      </c>
      <c r="B670" t="s">
        <v>38</v>
      </c>
      <c r="C670">
        <v>0.671536</v>
      </c>
      <c r="D670">
        <f t="shared" si="31"/>
        <v>0.0523156</v>
      </c>
      <c r="E670">
        <f t="shared" si="32"/>
        <v>0.0802821</v>
      </c>
      <c r="F670">
        <f t="shared" si="33"/>
        <v>0.8041337</v>
      </c>
    </row>
    <row r="671" spans="1:6">
      <c r="A671">
        <v>2</v>
      </c>
      <c r="B671" t="s">
        <v>66</v>
      </c>
      <c r="C671">
        <v>0.0144385</v>
      </c>
      <c r="D671">
        <f t="shared" si="31"/>
        <v>0.0240417</v>
      </c>
      <c r="E671">
        <f t="shared" si="32"/>
        <v>0.0365812</v>
      </c>
      <c r="F671">
        <f t="shared" si="33"/>
        <v>0.0750614</v>
      </c>
    </row>
    <row r="672" spans="1:6">
      <c r="A672">
        <v>2</v>
      </c>
      <c r="B672" t="s">
        <v>177</v>
      </c>
      <c r="C672">
        <v>0.560815</v>
      </c>
      <c r="D672">
        <f t="shared" si="31"/>
        <v>0.0240417</v>
      </c>
      <c r="E672">
        <f t="shared" si="32"/>
        <v>0</v>
      </c>
      <c r="F672">
        <f t="shared" si="33"/>
        <v>0.5848567</v>
      </c>
    </row>
    <row r="673" spans="1:6">
      <c r="A673">
        <v>2</v>
      </c>
      <c r="B673" t="s">
        <v>177</v>
      </c>
      <c r="C673">
        <v>0.259222</v>
      </c>
      <c r="D673">
        <f t="shared" si="31"/>
        <v>0.0240417</v>
      </c>
      <c r="E673">
        <f t="shared" si="32"/>
        <v>0</v>
      </c>
      <c r="F673">
        <f t="shared" si="33"/>
        <v>0.2832637</v>
      </c>
    </row>
    <row r="674" spans="1:6">
      <c r="A674">
        <v>1</v>
      </c>
      <c r="B674" t="s">
        <v>111</v>
      </c>
      <c r="C674">
        <v>0.359589</v>
      </c>
      <c r="D674">
        <f t="shared" si="31"/>
        <v>0</v>
      </c>
      <c r="E674">
        <f t="shared" si="32"/>
        <v>0.0835217</v>
      </c>
      <c r="F674">
        <f t="shared" si="33"/>
        <v>0.4431107</v>
      </c>
    </row>
    <row r="675" spans="1:6">
      <c r="A675">
        <v>3</v>
      </c>
      <c r="B675" t="s">
        <v>34</v>
      </c>
      <c r="C675">
        <v>0.586435</v>
      </c>
      <c r="D675">
        <f t="shared" si="31"/>
        <v>0.0523156</v>
      </c>
      <c r="E675">
        <f t="shared" si="32"/>
        <v>0.093862</v>
      </c>
      <c r="F675">
        <f t="shared" si="33"/>
        <v>0.7326126</v>
      </c>
    </row>
    <row r="676" spans="1:6">
      <c r="A676">
        <v>2</v>
      </c>
      <c r="B676" t="s">
        <v>42</v>
      </c>
      <c r="C676">
        <v>0.319865</v>
      </c>
      <c r="D676">
        <f t="shared" si="31"/>
        <v>0.0240417</v>
      </c>
      <c r="E676">
        <f t="shared" si="32"/>
        <v>0.0821477</v>
      </c>
      <c r="F676">
        <f t="shared" si="33"/>
        <v>0.4260544</v>
      </c>
    </row>
    <row r="677" spans="1:6">
      <c r="A677">
        <v>1</v>
      </c>
      <c r="B677" t="s">
        <v>111</v>
      </c>
      <c r="C677">
        <v>0.331031</v>
      </c>
      <c r="D677">
        <f t="shared" si="31"/>
        <v>0</v>
      </c>
      <c r="E677">
        <f t="shared" si="32"/>
        <v>0.0835217</v>
      </c>
      <c r="F677">
        <f t="shared" si="33"/>
        <v>0.4145527</v>
      </c>
    </row>
    <row r="678" spans="1:6">
      <c r="A678">
        <v>2</v>
      </c>
      <c r="B678" t="s">
        <v>38</v>
      </c>
      <c r="C678">
        <v>0.0894502</v>
      </c>
      <c r="D678">
        <f t="shared" si="31"/>
        <v>0.0240417</v>
      </c>
      <c r="E678">
        <f t="shared" si="32"/>
        <v>0.0802821</v>
      </c>
      <c r="F678">
        <f t="shared" si="33"/>
        <v>0.193774</v>
      </c>
    </row>
    <row r="679" spans="1:6">
      <c r="A679">
        <v>3</v>
      </c>
      <c r="B679" t="s">
        <v>111</v>
      </c>
      <c r="C679">
        <v>0.878487</v>
      </c>
      <c r="D679">
        <f t="shared" si="31"/>
        <v>0.0523156</v>
      </c>
      <c r="E679">
        <f t="shared" si="32"/>
        <v>0.0835217</v>
      </c>
      <c r="F679">
        <f t="shared" si="33"/>
        <v>1.0143243</v>
      </c>
    </row>
    <row r="680" spans="1:6">
      <c r="A680">
        <v>2</v>
      </c>
      <c r="B680" t="s">
        <v>45</v>
      </c>
      <c r="C680">
        <v>0.138697</v>
      </c>
      <c r="D680">
        <f t="shared" si="31"/>
        <v>0.0240417</v>
      </c>
      <c r="E680">
        <f t="shared" si="32"/>
        <v>0.04595616</v>
      </c>
      <c r="F680">
        <f t="shared" si="33"/>
        <v>0.20869486</v>
      </c>
    </row>
    <row r="681" spans="1:6">
      <c r="A681">
        <v>3</v>
      </c>
      <c r="B681" t="s">
        <v>111</v>
      </c>
      <c r="C681">
        <v>0.470136</v>
      </c>
      <c r="D681">
        <f t="shared" si="31"/>
        <v>0.0523156</v>
      </c>
      <c r="E681">
        <f t="shared" si="32"/>
        <v>0.0835217</v>
      </c>
      <c r="F681">
        <f t="shared" si="33"/>
        <v>0.6059733</v>
      </c>
    </row>
    <row r="682" spans="1:6">
      <c r="A682">
        <v>2</v>
      </c>
      <c r="B682" t="s">
        <v>66</v>
      </c>
      <c r="C682">
        <v>0.114162</v>
      </c>
      <c r="D682">
        <f t="shared" si="31"/>
        <v>0.0240417</v>
      </c>
      <c r="E682">
        <f t="shared" si="32"/>
        <v>0.0365812</v>
      </c>
      <c r="F682">
        <f t="shared" si="33"/>
        <v>0.1747849</v>
      </c>
    </row>
    <row r="683" spans="1:6">
      <c r="A683">
        <v>2</v>
      </c>
      <c r="B683" t="s">
        <v>177</v>
      </c>
      <c r="C683">
        <v>0.469516</v>
      </c>
      <c r="D683">
        <f t="shared" si="31"/>
        <v>0.0240417</v>
      </c>
      <c r="E683">
        <f t="shared" si="32"/>
        <v>0</v>
      </c>
      <c r="F683">
        <f t="shared" si="33"/>
        <v>0.4935577</v>
      </c>
    </row>
    <row r="684" spans="1:6">
      <c r="A684">
        <v>3</v>
      </c>
      <c r="B684" t="s">
        <v>34</v>
      </c>
      <c r="C684">
        <v>0.593912</v>
      </c>
      <c r="D684">
        <f t="shared" si="31"/>
        <v>0.0523156</v>
      </c>
      <c r="E684">
        <f t="shared" si="32"/>
        <v>0.093862</v>
      </c>
      <c r="F684">
        <f t="shared" si="33"/>
        <v>0.7400896</v>
      </c>
    </row>
    <row r="685" spans="1:6">
      <c r="A685">
        <v>3</v>
      </c>
      <c r="B685" t="s">
        <v>111</v>
      </c>
      <c r="C685">
        <v>0.568547</v>
      </c>
      <c r="D685">
        <f t="shared" si="31"/>
        <v>0.0523156</v>
      </c>
      <c r="E685">
        <f t="shared" si="32"/>
        <v>0.0835217</v>
      </c>
      <c r="F685">
        <f t="shared" si="33"/>
        <v>0.7043843</v>
      </c>
    </row>
    <row r="686" spans="1:6">
      <c r="A686">
        <v>3</v>
      </c>
      <c r="B686" t="s">
        <v>60</v>
      </c>
      <c r="C686">
        <v>0.915073</v>
      </c>
      <c r="D686">
        <f t="shared" si="31"/>
        <v>0.0523156</v>
      </c>
      <c r="E686">
        <f t="shared" si="32"/>
        <v>0.0699473</v>
      </c>
      <c r="F686">
        <f t="shared" si="33"/>
        <v>1.0373359</v>
      </c>
    </row>
    <row r="687" spans="1:6">
      <c r="A687">
        <v>1</v>
      </c>
      <c r="B687" t="s">
        <v>111</v>
      </c>
      <c r="C687">
        <v>0.750445</v>
      </c>
      <c r="D687">
        <f t="shared" si="31"/>
        <v>0</v>
      </c>
      <c r="E687">
        <f t="shared" si="32"/>
        <v>0.0835217</v>
      </c>
      <c r="F687">
        <f t="shared" si="33"/>
        <v>0.8339667</v>
      </c>
    </row>
    <row r="688" spans="1:6">
      <c r="A688">
        <v>2</v>
      </c>
      <c r="B688" t="s">
        <v>66</v>
      </c>
      <c r="C688">
        <v>0.369808</v>
      </c>
      <c r="D688">
        <f t="shared" si="31"/>
        <v>0.0240417</v>
      </c>
      <c r="E688">
        <f t="shared" si="32"/>
        <v>0.0365812</v>
      </c>
      <c r="F688">
        <f t="shared" si="33"/>
        <v>0.4304309</v>
      </c>
    </row>
    <row r="689" spans="1:6">
      <c r="A689">
        <v>1</v>
      </c>
      <c r="B689" t="s">
        <v>111</v>
      </c>
      <c r="C689">
        <v>0.123563</v>
      </c>
      <c r="D689">
        <f t="shared" si="31"/>
        <v>0</v>
      </c>
      <c r="E689">
        <f t="shared" si="32"/>
        <v>0.0835217</v>
      </c>
      <c r="F689">
        <f t="shared" si="33"/>
        <v>0.2070847</v>
      </c>
    </row>
    <row r="690" spans="1:6">
      <c r="A690">
        <v>3</v>
      </c>
      <c r="B690" t="s">
        <v>55</v>
      </c>
      <c r="C690">
        <v>0.605459</v>
      </c>
      <c r="D690">
        <f t="shared" si="31"/>
        <v>0.0523156</v>
      </c>
      <c r="E690">
        <f t="shared" si="32"/>
        <v>0.1049573</v>
      </c>
      <c r="F690">
        <f t="shared" si="33"/>
        <v>0.7627319</v>
      </c>
    </row>
    <row r="691" spans="1:6">
      <c r="A691">
        <v>1</v>
      </c>
      <c r="B691" t="s">
        <v>60</v>
      </c>
      <c r="C691">
        <v>0.132225</v>
      </c>
      <c r="D691">
        <f t="shared" si="31"/>
        <v>0</v>
      </c>
      <c r="E691">
        <f t="shared" si="32"/>
        <v>0.0699473</v>
      </c>
      <c r="F691">
        <f t="shared" si="33"/>
        <v>0.2021723</v>
      </c>
    </row>
    <row r="692" spans="1:6">
      <c r="A692">
        <v>1</v>
      </c>
      <c r="B692" t="s">
        <v>111</v>
      </c>
      <c r="C692">
        <v>0.555918</v>
      </c>
      <c r="D692">
        <f t="shared" si="31"/>
        <v>0</v>
      </c>
      <c r="E692">
        <f t="shared" si="32"/>
        <v>0.0835217</v>
      </c>
      <c r="F692">
        <f t="shared" si="33"/>
        <v>0.6394397</v>
      </c>
    </row>
    <row r="693" spans="1:6">
      <c r="A693">
        <v>3</v>
      </c>
      <c r="B693" t="s">
        <v>34</v>
      </c>
      <c r="C693">
        <v>0.614234</v>
      </c>
      <c r="D693">
        <f t="shared" si="31"/>
        <v>0.0523156</v>
      </c>
      <c r="E693">
        <f t="shared" si="32"/>
        <v>0.093862</v>
      </c>
      <c r="F693">
        <f t="shared" si="33"/>
        <v>0.7604116</v>
      </c>
    </row>
    <row r="694" spans="1:6">
      <c r="A694">
        <v>1</v>
      </c>
      <c r="B694" t="s">
        <v>60</v>
      </c>
      <c r="C694">
        <v>0.327973</v>
      </c>
      <c r="D694">
        <f t="shared" si="31"/>
        <v>0</v>
      </c>
      <c r="E694">
        <f t="shared" si="32"/>
        <v>0.0699473</v>
      </c>
      <c r="F694">
        <f t="shared" si="33"/>
        <v>0.3979203</v>
      </c>
    </row>
    <row r="695" spans="1:6">
      <c r="A695">
        <v>3</v>
      </c>
      <c r="B695" t="s">
        <v>34</v>
      </c>
      <c r="C695">
        <v>0.523815</v>
      </c>
      <c r="D695">
        <f t="shared" si="31"/>
        <v>0.0523156</v>
      </c>
      <c r="E695">
        <f t="shared" si="32"/>
        <v>0.093862</v>
      </c>
      <c r="F695">
        <f t="shared" si="33"/>
        <v>0.6699926</v>
      </c>
    </row>
    <row r="696" spans="1:6">
      <c r="A696">
        <v>1</v>
      </c>
      <c r="B696" t="s">
        <v>42</v>
      </c>
      <c r="C696">
        <v>0.325732</v>
      </c>
      <c r="D696">
        <f t="shared" si="31"/>
        <v>0</v>
      </c>
      <c r="E696">
        <f t="shared" si="32"/>
        <v>0.0821477</v>
      </c>
      <c r="F696">
        <f t="shared" si="33"/>
        <v>0.4078797</v>
      </c>
    </row>
    <row r="697" spans="1:6">
      <c r="A697">
        <v>1</v>
      </c>
      <c r="B697" t="s">
        <v>34</v>
      </c>
      <c r="C697">
        <v>0.521397</v>
      </c>
      <c r="D697">
        <f t="shared" si="31"/>
        <v>0</v>
      </c>
      <c r="E697">
        <f t="shared" si="32"/>
        <v>0.093862</v>
      </c>
      <c r="F697">
        <f t="shared" si="33"/>
        <v>0.615259</v>
      </c>
    </row>
    <row r="698" spans="1:6">
      <c r="A698">
        <v>3</v>
      </c>
      <c r="B698" t="s">
        <v>111</v>
      </c>
      <c r="C698">
        <v>0.336813</v>
      </c>
      <c r="D698">
        <f t="shared" si="31"/>
        <v>0.0523156</v>
      </c>
      <c r="E698">
        <f t="shared" si="32"/>
        <v>0.0835217</v>
      </c>
      <c r="F698">
        <f t="shared" si="33"/>
        <v>0.4726503</v>
      </c>
    </row>
    <row r="699" spans="1:6">
      <c r="A699">
        <v>3</v>
      </c>
      <c r="B699" t="s">
        <v>38</v>
      </c>
      <c r="C699">
        <v>0.691304</v>
      </c>
      <c r="D699">
        <f t="shared" si="31"/>
        <v>0.0523156</v>
      </c>
      <c r="E699">
        <f t="shared" si="32"/>
        <v>0.0802821</v>
      </c>
      <c r="F699">
        <f t="shared" si="33"/>
        <v>0.8239017</v>
      </c>
    </row>
    <row r="700" spans="1:6">
      <c r="A700">
        <v>1</v>
      </c>
      <c r="B700" t="s">
        <v>34</v>
      </c>
      <c r="C700">
        <v>0.578186</v>
      </c>
      <c r="D700">
        <f t="shared" si="31"/>
        <v>0</v>
      </c>
      <c r="E700">
        <f t="shared" si="32"/>
        <v>0.093862</v>
      </c>
      <c r="F700">
        <f t="shared" si="33"/>
        <v>0.672048</v>
      </c>
    </row>
    <row r="701" spans="1:6">
      <c r="A701">
        <v>1</v>
      </c>
      <c r="B701" t="s">
        <v>34</v>
      </c>
      <c r="C701">
        <v>0.779425</v>
      </c>
      <c r="D701">
        <f t="shared" si="31"/>
        <v>0</v>
      </c>
      <c r="E701">
        <f t="shared" si="32"/>
        <v>0.093862</v>
      </c>
      <c r="F701">
        <f t="shared" si="33"/>
        <v>0.873287</v>
      </c>
    </row>
    <row r="702" spans="1:6">
      <c r="A702">
        <v>1</v>
      </c>
      <c r="B702" t="s">
        <v>38</v>
      </c>
      <c r="C702">
        <v>0.484589</v>
      </c>
      <c r="D702">
        <f t="shared" si="31"/>
        <v>0</v>
      </c>
      <c r="E702">
        <f t="shared" si="32"/>
        <v>0.0802821</v>
      </c>
      <c r="F702">
        <f t="shared" si="33"/>
        <v>0.5648711</v>
      </c>
    </row>
    <row r="703" spans="1:6">
      <c r="A703">
        <v>1</v>
      </c>
      <c r="B703" t="s">
        <v>38</v>
      </c>
      <c r="C703">
        <v>0.415021</v>
      </c>
      <c r="D703">
        <f t="shared" si="31"/>
        <v>0</v>
      </c>
      <c r="E703">
        <f t="shared" si="32"/>
        <v>0.0802821</v>
      </c>
      <c r="F703">
        <f t="shared" si="33"/>
        <v>0.4953031</v>
      </c>
    </row>
    <row r="704" spans="1:6">
      <c r="A704">
        <v>3</v>
      </c>
      <c r="B704" t="s">
        <v>111</v>
      </c>
      <c r="C704">
        <v>0.727316</v>
      </c>
      <c r="D704">
        <f t="shared" si="31"/>
        <v>0.0523156</v>
      </c>
      <c r="E704">
        <f t="shared" si="32"/>
        <v>0.0835217</v>
      </c>
      <c r="F704">
        <f t="shared" si="33"/>
        <v>0.8631533</v>
      </c>
    </row>
    <row r="705" spans="1:6">
      <c r="A705">
        <v>3</v>
      </c>
      <c r="B705" t="s">
        <v>60</v>
      </c>
      <c r="C705">
        <v>0.583958</v>
      </c>
      <c r="D705">
        <f t="shared" si="31"/>
        <v>0.0523156</v>
      </c>
      <c r="E705">
        <f t="shared" si="32"/>
        <v>0.0699473</v>
      </c>
      <c r="F705">
        <f t="shared" si="33"/>
        <v>0.7062209</v>
      </c>
    </row>
    <row r="706" spans="1:6">
      <c r="A706">
        <v>1</v>
      </c>
      <c r="B706" t="s">
        <v>60</v>
      </c>
      <c r="C706">
        <v>0.696918</v>
      </c>
      <c r="D706">
        <f t="shared" si="31"/>
        <v>0</v>
      </c>
      <c r="E706">
        <f t="shared" si="32"/>
        <v>0.0699473</v>
      </c>
      <c r="F706">
        <f t="shared" si="33"/>
        <v>0.7668653</v>
      </c>
    </row>
    <row r="707" spans="1:6">
      <c r="A707">
        <v>1</v>
      </c>
      <c r="B707" t="s">
        <v>34</v>
      </c>
      <c r="C707">
        <v>0.588939</v>
      </c>
      <c r="D707">
        <f t="shared" ref="D707:D770" si="34">VLOOKUP(A707,K:M,3,0)</f>
        <v>0</v>
      </c>
      <c r="E707">
        <f t="shared" ref="E707:E770" si="35">VLOOKUP(B707,K:M,3,0)</f>
        <v>0.093862</v>
      </c>
      <c r="F707">
        <f t="shared" ref="F707:F770" si="36">C707+D707+E707</f>
        <v>0.682801</v>
      </c>
    </row>
    <row r="708" spans="1:6">
      <c r="A708">
        <v>1</v>
      </c>
      <c r="B708" t="s">
        <v>60</v>
      </c>
      <c r="C708">
        <v>0.464672</v>
      </c>
      <c r="D708">
        <f t="shared" si="34"/>
        <v>0</v>
      </c>
      <c r="E708">
        <f t="shared" si="35"/>
        <v>0.0699473</v>
      </c>
      <c r="F708">
        <f t="shared" si="36"/>
        <v>0.5346193</v>
      </c>
    </row>
    <row r="709" spans="1:6">
      <c r="A709">
        <v>1</v>
      </c>
      <c r="B709" t="s">
        <v>60</v>
      </c>
      <c r="C709">
        <v>0.382134</v>
      </c>
      <c r="D709">
        <f t="shared" si="34"/>
        <v>0</v>
      </c>
      <c r="E709">
        <f t="shared" si="35"/>
        <v>0.0699473</v>
      </c>
      <c r="F709">
        <f t="shared" si="36"/>
        <v>0.4520813</v>
      </c>
    </row>
    <row r="710" spans="1:6">
      <c r="A710">
        <v>3</v>
      </c>
      <c r="B710" t="s">
        <v>42</v>
      </c>
      <c r="C710">
        <v>1.02882</v>
      </c>
      <c r="D710">
        <f t="shared" si="34"/>
        <v>0.0523156</v>
      </c>
      <c r="E710">
        <f t="shared" si="35"/>
        <v>0.0821477</v>
      </c>
      <c r="F710">
        <f t="shared" si="36"/>
        <v>1.1632833</v>
      </c>
    </row>
    <row r="711" spans="1:6">
      <c r="A711">
        <v>1</v>
      </c>
      <c r="B711" t="s">
        <v>34</v>
      </c>
      <c r="C711">
        <v>0.648975</v>
      </c>
      <c r="D711">
        <f t="shared" si="34"/>
        <v>0</v>
      </c>
      <c r="E711">
        <f t="shared" si="35"/>
        <v>0.093862</v>
      </c>
      <c r="F711">
        <f t="shared" si="36"/>
        <v>0.742837</v>
      </c>
    </row>
    <row r="712" spans="1:6">
      <c r="A712">
        <v>1</v>
      </c>
      <c r="B712" t="s">
        <v>38</v>
      </c>
      <c r="C712">
        <v>0.574981</v>
      </c>
      <c r="D712">
        <f t="shared" si="34"/>
        <v>0</v>
      </c>
      <c r="E712">
        <f t="shared" si="35"/>
        <v>0.0802821</v>
      </c>
      <c r="F712">
        <f t="shared" si="36"/>
        <v>0.6552631</v>
      </c>
    </row>
    <row r="713" spans="1:6">
      <c r="A713">
        <v>2</v>
      </c>
      <c r="B713" t="s">
        <v>177</v>
      </c>
      <c r="C713">
        <v>0.537883</v>
      </c>
      <c r="D713">
        <f t="shared" si="34"/>
        <v>0.0240417</v>
      </c>
      <c r="E713">
        <f t="shared" si="35"/>
        <v>0</v>
      </c>
      <c r="F713">
        <f t="shared" si="36"/>
        <v>0.5619247</v>
      </c>
    </row>
    <row r="714" spans="1:6">
      <c r="A714">
        <v>3</v>
      </c>
      <c r="B714" t="s">
        <v>38</v>
      </c>
      <c r="C714">
        <v>0.814541</v>
      </c>
      <c r="D714">
        <f t="shared" si="34"/>
        <v>0.0523156</v>
      </c>
      <c r="E714">
        <f t="shared" si="35"/>
        <v>0.0802821</v>
      </c>
      <c r="F714">
        <f t="shared" si="36"/>
        <v>0.9471387</v>
      </c>
    </row>
    <row r="715" spans="1:6">
      <c r="A715">
        <v>1</v>
      </c>
      <c r="B715" t="s">
        <v>60</v>
      </c>
      <c r="C715">
        <v>0.311518</v>
      </c>
      <c r="D715">
        <f t="shared" si="34"/>
        <v>0</v>
      </c>
      <c r="E715">
        <f t="shared" si="35"/>
        <v>0.0699473</v>
      </c>
      <c r="F715">
        <f t="shared" si="36"/>
        <v>0.3814653</v>
      </c>
    </row>
    <row r="716" spans="1:6">
      <c r="A716">
        <v>1</v>
      </c>
      <c r="B716" t="s">
        <v>38</v>
      </c>
      <c r="C716">
        <v>0.545931</v>
      </c>
      <c r="D716">
        <f t="shared" si="34"/>
        <v>0</v>
      </c>
      <c r="E716">
        <f t="shared" si="35"/>
        <v>0.0802821</v>
      </c>
      <c r="F716">
        <f t="shared" si="36"/>
        <v>0.6262131</v>
      </c>
    </row>
    <row r="717" spans="1:6">
      <c r="A717">
        <v>3</v>
      </c>
      <c r="B717" t="s">
        <v>60</v>
      </c>
      <c r="C717">
        <v>0.773738</v>
      </c>
      <c r="D717">
        <f t="shared" si="34"/>
        <v>0.0523156</v>
      </c>
      <c r="E717">
        <f t="shared" si="35"/>
        <v>0.0699473</v>
      </c>
      <c r="F717">
        <f t="shared" si="36"/>
        <v>0.8960009</v>
      </c>
    </row>
    <row r="718" spans="1:6">
      <c r="A718">
        <v>1</v>
      </c>
      <c r="B718" t="s">
        <v>50</v>
      </c>
      <c r="C718">
        <v>0.78273</v>
      </c>
      <c r="D718">
        <f t="shared" si="34"/>
        <v>0</v>
      </c>
      <c r="E718">
        <f t="shared" si="35"/>
        <v>0.039657111</v>
      </c>
      <c r="F718">
        <f t="shared" si="36"/>
        <v>0.822387111</v>
      </c>
    </row>
    <row r="719" spans="1:6">
      <c r="A719">
        <v>1</v>
      </c>
      <c r="B719" t="s">
        <v>38</v>
      </c>
      <c r="C719">
        <v>0.751341</v>
      </c>
      <c r="D719">
        <f t="shared" si="34"/>
        <v>0</v>
      </c>
      <c r="E719">
        <f t="shared" si="35"/>
        <v>0.0802821</v>
      </c>
      <c r="F719">
        <f t="shared" si="36"/>
        <v>0.8316231</v>
      </c>
    </row>
    <row r="720" spans="1:6">
      <c r="A720">
        <v>1</v>
      </c>
      <c r="B720" t="s">
        <v>42</v>
      </c>
      <c r="C720">
        <v>0.614401</v>
      </c>
      <c r="D720">
        <f t="shared" si="34"/>
        <v>0</v>
      </c>
      <c r="E720">
        <f t="shared" si="35"/>
        <v>0.0821477</v>
      </c>
      <c r="F720">
        <f t="shared" si="36"/>
        <v>0.6965487</v>
      </c>
    </row>
    <row r="721" spans="1:6">
      <c r="A721">
        <v>1</v>
      </c>
      <c r="B721" t="s">
        <v>34</v>
      </c>
      <c r="C721">
        <v>0.404339</v>
      </c>
      <c r="D721">
        <f t="shared" si="34"/>
        <v>0</v>
      </c>
      <c r="E721">
        <f t="shared" si="35"/>
        <v>0.093862</v>
      </c>
      <c r="F721">
        <f t="shared" si="36"/>
        <v>0.498201</v>
      </c>
    </row>
    <row r="722" spans="1:6">
      <c r="A722">
        <v>1</v>
      </c>
      <c r="B722" t="s">
        <v>60</v>
      </c>
      <c r="C722">
        <v>0.448617</v>
      </c>
      <c r="D722">
        <f t="shared" si="34"/>
        <v>0</v>
      </c>
      <c r="E722">
        <f t="shared" si="35"/>
        <v>0.0699473</v>
      </c>
      <c r="F722">
        <f t="shared" si="36"/>
        <v>0.5185643</v>
      </c>
    </row>
    <row r="723" spans="1:6">
      <c r="A723">
        <v>1</v>
      </c>
      <c r="B723" t="s">
        <v>38</v>
      </c>
      <c r="C723">
        <v>0.457078</v>
      </c>
      <c r="D723">
        <f t="shared" si="34"/>
        <v>0</v>
      </c>
      <c r="E723">
        <f t="shared" si="35"/>
        <v>0.0802821</v>
      </c>
      <c r="F723">
        <f t="shared" si="36"/>
        <v>0.5373601</v>
      </c>
    </row>
    <row r="724" spans="1:6">
      <c r="A724">
        <v>3</v>
      </c>
      <c r="B724" t="s">
        <v>50</v>
      </c>
      <c r="C724">
        <v>0.733407</v>
      </c>
      <c r="D724">
        <f t="shared" si="34"/>
        <v>0.0523156</v>
      </c>
      <c r="E724">
        <f t="shared" si="35"/>
        <v>0.039657111</v>
      </c>
      <c r="F724">
        <f t="shared" si="36"/>
        <v>0.825379711</v>
      </c>
    </row>
    <row r="725" spans="1:6">
      <c r="A725">
        <v>1</v>
      </c>
      <c r="B725" t="s">
        <v>38</v>
      </c>
      <c r="C725">
        <v>0.557271</v>
      </c>
      <c r="D725">
        <f t="shared" si="34"/>
        <v>0</v>
      </c>
      <c r="E725">
        <f t="shared" si="35"/>
        <v>0.0802821</v>
      </c>
      <c r="F725">
        <f t="shared" si="36"/>
        <v>0.6375531</v>
      </c>
    </row>
    <row r="726" spans="1:6">
      <c r="A726">
        <v>1</v>
      </c>
      <c r="B726" t="s">
        <v>60</v>
      </c>
      <c r="C726">
        <v>0.900068</v>
      </c>
      <c r="D726">
        <f t="shared" si="34"/>
        <v>0</v>
      </c>
      <c r="E726">
        <f t="shared" si="35"/>
        <v>0.0699473</v>
      </c>
      <c r="F726">
        <f t="shared" si="36"/>
        <v>0.9700153</v>
      </c>
    </row>
    <row r="727" spans="1:6">
      <c r="A727">
        <v>1</v>
      </c>
      <c r="B727" t="s">
        <v>60</v>
      </c>
      <c r="C727">
        <v>0.499255</v>
      </c>
      <c r="D727">
        <f t="shared" si="34"/>
        <v>0</v>
      </c>
      <c r="E727">
        <f t="shared" si="35"/>
        <v>0.0699473</v>
      </c>
      <c r="F727">
        <f t="shared" si="36"/>
        <v>0.5692023</v>
      </c>
    </row>
    <row r="728" spans="1:6">
      <c r="A728">
        <v>1</v>
      </c>
      <c r="B728" t="s">
        <v>60</v>
      </c>
      <c r="C728">
        <v>0.422026</v>
      </c>
      <c r="D728">
        <f t="shared" si="34"/>
        <v>0</v>
      </c>
      <c r="E728">
        <f t="shared" si="35"/>
        <v>0.0699473</v>
      </c>
      <c r="F728">
        <f t="shared" si="36"/>
        <v>0.4919733</v>
      </c>
    </row>
    <row r="729" spans="1:6">
      <c r="A729">
        <v>1</v>
      </c>
      <c r="B729" t="s">
        <v>55</v>
      </c>
      <c r="C729">
        <v>0.699082</v>
      </c>
      <c r="D729">
        <f t="shared" si="34"/>
        <v>0</v>
      </c>
      <c r="E729">
        <f t="shared" si="35"/>
        <v>0.1049573</v>
      </c>
      <c r="F729">
        <f t="shared" si="36"/>
        <v>0.8040393</v>
      </c>
    </row>
    <row r="730" spans="1:6">
      <c r="A730">
        <v>1</v>
      </c>
      <c r="B730" t="s">
        <v>50</v>
      </c>
      <c r="C730">
        <v>0.574839</v>
      </c>
      <c r="D730">
        <f t="shared" si="34"/>
        <v>0</v>
      </c>
      <c r="E730">
        <f t="shared" si="35"/>
        <v>0.039657111</v>
      </c>
      <c r="F730">
        <f t="shared" si="36"/>
        <v>0.614496111</v>
      </c>
    </row>
    <row r="731" spans="1:6">
      <c r="A731">
        <v>3</v>
      </c>
      <c r="B731" t="s">
        <v>60</v>
      </c>
      <c r="C731">
        <v>0.831608</v>
      </c>
      <c r="D731">
        <f t="shared" si="34"/>
        <v>0.0523156</v>
      </c>
      <c r="E731">
        <f t="shared" si="35"/>
        <v>0.0699473</v>
      </c>
      <c r="F731">
        <f t="shared" si="36"/>
        <v>0.9538709</v>
      </c>
    </row>
    <row r="732" spans="1:6">
      <c r="A732">
        <v>3</v>
      </c>
      <c r="B732" t="s">
        <v>38</v>
      </c>
      <c r="C732">
        <v>0.660159</v>
      </c>
      <c r="D732">
        <f t="shared" si="34"/>
        <v>0.0523156</v>
      </c>
      <c r="E732">
        <f t="shared" si="35"/>
        <v>0.0802821</v>
      </c>
      <c r="F732">
        <f t="shared" si="36"/>
        <v>0.7927567</v>
      </c>
    </row>
    <row r="733" spans="1:6">
      <c r="A733">
        <v>3</v>
      </c>
      <c r="B733" t="s">
        <v>60</v>
      </c>
      <c r="C733">
        <v>0.473124</v>
      </c>
      <c r="D733">
        <f t="shared" si="34"/>
        <v>0.0523156</v>
      </c>
      <c r="E733">
        <f t="shared" si="35"/>
        <v>0.0699473</v>
      </c>
      <c r="F733">
        <f t="shared" si="36"/>
        <v>0.5953869</v>
      </c>
    </row>
    <row r="734" spans="1:6">
      <c r="A734">
        <v>1</v>
      </c>
      <c r="B734" t="s">
        <v>38</v>
      </c>
      <c r="C734">
        <v>0.322937</v>
      </c>
      <c r="D734">
        <f t="shared" si="34"/>
        <v>0</v>
      </c>
      <c r="E734">
        <f t="shared" si="35"/>
        <v>0.0802821</v>
      </c>
      <c r="F734">
        <f t="shared" si="36"/>
        <v>0.4032191</v>
      </c>
    </row>
    <row r="735" spans="1:6">
      <c r="A735">
        <v>1</v>
      </c>
      <c r="B735" t="s">
        <v>60</v>
      </c>
      <c r="C735">
        <v>0.572516</v>
      </c>
      <c r="D735">
        <f t="shared" si="34"/>
        <v>0</v>
      </c>
      <c r="E735">
        <f t="shared" si="35"/>
        <v>0.0699473</v>
      </c>
      <c r="F735">
        <f t="shared" si="36"/>
        <v>0.6424633</v>
      </c>
    </row>
    <row r="736" spans="1:6">
      <c r="A736">
        <v>1</v>
      </c>
      <c r="B736" t="s">
        <v>38</v>
      </c>
      <c r="C736">
        <v>0.735927</v>
      </c>
      <c r="D736">
        <f t="shared" si="34"/>
        <v>0</v>
      </c>
      <c r="E736">
        <f t="shared" si="35"/>
        <v>0.0802821</v>
      </c>
      <c r="F736">
        <f t="shared" si="36"/>
        <v>0.8162091</v>
      </c>
    </row>
    <row r="737" spans="1:6">
      <c r="A737">
        <v>1</v>
      </c>
      <c r="B737" t="s">
        <v>55</v>
      </c>
      <c r="C737">
        <v>0.567615</v>
      </c>
      <c r="D737">
        <f t="shared" si="34"/>
        <v>0</v>
      </c>
      <c r="E737">
        <f t="shared" si="35"/>
        <v>0.1049573</v>
      </c>
      <c r="F737">
        <f t="shared" si="36"/>
        <v>0.6725723</v>
      </c>
    </row>
    <row r="738" spans="1:6">
      <c r="A738">
        <v>3</v>
      </c>
      <c r="B738" t="s">
        <v>38</v>
      </c>
      <c r="C738">
        <v>0.176401</v>
      </c>
      <c r="D738">
        <f t="shared" si="34"/>
        <v>0.0523156</v>
      </c>
      <c r="E738">
        <f t="shared" si="35"/>
        <v>0.0802821</v>
      </c>
      <c r="F738">
        <f t="shared" si="36"/>
        <v>0.3089987</v>
      </c>
    </row>
    <row r="739" spans="1:6">
      <c r="A739">
        <v>1</v>
      </c>
      <c r="B739" t="s">
        <v>42</v>
      </c>
      <c r="C739">
        <v>0.358899</v>
      </c>
      <c r="D739">
        <f t="shared" si="34"/>
        <v>0</v>
      </c>
      <c r="E739">
        <f t="shared" si="35"/>
        <v>0.0821477</v>
      </c>
      <c r="F739">
        <f t="shared" si="36"/>
        <v>0.4410467</v>
      </c>
    </row>
    <row r="740" spans="1:6">
      <c r="A740">
        <v>1</v>
      </c>
      <c r="B740" t="s">
        <v>66</v>
      </c>
      <c r="C740">
        <v>0.338775</v>
      </c>
      <c r="D740">
        <f t="shared" si="34"/>
        <v>0</v>
      </c>
      <c r="E740">
        <f t="shared" si="35"/>
        <v>0.0365812</v>
      </c>
      <c r="F740">
        <f t="shared" si="36"/>
        <v>0.3753562</v>
      </c>
    </row>
    <row r="741" spans="1:6">
      <c r="A741">
        <v>1</v>
      </c>
      <c r="B741" t="s">
        <v>60</v>
      </c>
      <c r="C741">
        <v>0.495127</v>
      </c>
      <c r="D741">
        <f t="shared" si="34"/>
        <v>0</v>
      </c>
      <c r="E741">
        <f t="shared" si="35"/>
        <v>0.0699473</v>
      </c>
      <c r="F741">
        <f t="shared" si="36"/>
        <v>0.5650743</v>
      </c>
    </row>
    <row r="742" spans="1:6">
      <c r="A742">
        <v>1</v>
      </c>
      <c r="B742" t="s">
        <v>55</v>
      </c>
      <c r="C742">
        <v>0.646958</v>
      </c>
      <c r="D742">
        <f t="shared" si="34"/>
        <v>0</v>
      </c>
      <c r="E742">
        <f t="shared" si="35"/>
        <v>0.1049573</v>
      </c>
      <c r="F742">
        <f t="shared" si="36"/>
        <v>0.7519153</v>
      </c>
    </row>
    <row r="743" spans="1:6">
      <c r="A743">
        <v>1</v>
      </c>
      <c r="B743" t="s">
        <v>60</v>
      </c>
      <c r="C743">
        <v>0.614279</v>
      </c>
      <c r="D743">
        <f t="shared" si="34"/>
        <v>0</v>
      </c>
      <c r="E743">
        <f t="shared" si="35"/>
        <v>0.0699473</v>
      </c>
      <c r="F743">
        <f t="shared" si="36"/>
        <v>0.6842263</v>
      </c>
    </row>
    <row r="744" spans="1:6">
      <c r="A744">
        <v>1</v>
      </c>
      <c r="B744" t="s">
        <v>60</v>
      </c>
      <c r="C744">
        <v>0.457715</v>
      </c>
      <c r="D744">
        <f t="shared" si="34"/>
        <v>0</v>
      </c>
      <c r="E744">
        <f t="shared" si="35"/>
        <v>0.0699473</v>
      </c>
      <c r="F744">
        <f t="shared" si="36"/>
        <v>0.5276623</v>
      </c>
    </row>
    <row r="745" spans="1:6">
      <c r="A745">
        <v>1</v>
      </c>
      <c r="B745" t="s">
        <v>60</v>
      </c>
      <c r="C745">
        <v>0.892344</v>
      </c>
      <c r="D745">
        <f t="shared" si="34"/>
        <v>0</v>
      </c>
      <c r="E745">
        <f t="shared" si="35"/>
        <v>0.0699473</v>
      </c>
      <c r="F745">
        <f t="shared" si="36"/>
        <v>0.9622913</v>
      </c>
    </row>
    <row r="746" spans="1:6">
      <c r="A746">
        <v>1</v>
      </c>
      <c r="B746" t="s">
        <v>55</v>
      </c>
      <c r="C746">
        <v>0.74409</v>
      </c>
      <c r="D746">
        <f t="shared" si="34"/>
        <v>0</v>
      </c>
      <c r="E746">
        <f t="shared" si="35"/>
        <v>0.1049573</v>
      </c>
      <c r="F746">
        <f t="shared" si="36"/>
        <v>0.8490473</v>
      </c>
    </row>
    <row r="747" spans="1:6">
      <c r="A747">
        <v>1</v>
      </c>
      <c r="B747" t="s">
        <v>60</v>
      </c>
      <c r="C747">
        <v>0.48468</v>
      </c>
      <c r="D747">
        <f t="shared" si="34"/>
        <v>0</v>
      </c>
      <c r="E747">
        <f t="shared" si="35"/>
        <v>0.0699473</v>
      </c>
      <c r="F747">
        <f t="shared" si="36"/>
        <v>0.5546273</v>
      </c>
    </row>
    <row r="748" spans="1:6">
      <c r="A748">
        <v>1</v>
      </c>
      <c r="B748" t="s">
        <v>55</v>
      </c>
      <c r="C748">
        <v>0.286038</v>
      </c>
      <c r="D748">
        <f t="shared" si="34"/>
        <v>0</v>
      </c>
      <c r="E748">
        <f t="shared" si="35"/>
        <v>0.1049573</v>
      </c>
      <c r="F748">
        <f t="shared" si="36"/>
        <v>0.3909953</v>
      </c>
    </row>
    <row r="749" spans="1:6">
      <c r="A749">
        <v>1</v>
      </c>
      <c r="B749" t="s">
        <v>55</v>
      </c>
      <c r="C749">
        <v>0.673007</v>
      </c>
      <c r="D749">
        <f t="shared" si="34"/>
        <v>0</v>
      </c>
      <c r="E749">
        <f t="shared" si="35"/>
        <v>0.1049573</v>
      </c>
      <c r="F749">
        <f t="shared" si="36"/>
        <v>0.7779643</v>
      </c>
    </row>
    <row r="750" spans="1:6">
      <c r="A750">
        <v>1</v>
      </c>
      <c r="B750" t="s">
        <v>55</v>
      </c>
      <c r="C750">
        <v>0.433905</v>
      </c>
      <c r="D750">
        <f t="shared" si="34"/>
        <v>0</v>
      </c>
      <c r="E750">
        <f t="shared" si="35"/>
        <v>0.1049573</v>
      </c>
      <c r="F750">
        <f t="shared" si="36"/>
        <v>0.5388623</v>
      </c>
    </row>
    <row r="751" spans="1:6">
      <c r="A751">
        <v>1</v>
      </c>
      <c r="B751" t="s">
        <v>34</v>
      </c>
      <c r="C751">
        <v>0.160613</v>
      </c>
      <c r="D751">
        <f t="shared" si="34"/>
        <v>0</v>
      </c>
      <c r="E751">
        <f t="shared" si="35"/>
        <v>0.093862</v>
      </c>
      <c r="F751">
        <f t="shared" si="36"/>
        <v>0.254475</v>
      </c>
    </row>
    <row r="752" spans="1:6">
      <c r="A752">
        <v>3</v>
      </c>
      <c r="B752" t="s">
        <v>60</v>
      </c>
      <c r="C752">
        <v>0.516763</v>
      </c>
      <c r="D752">
        <f t="shared" si="34"/>
        <v>0.0523156</v>
      </c>
      <c r="E752">
        <f t="shared" si="35"/>
        <v>0.0699473</v>
      </c>
      <c r="F752">
        <f t="shared" si="36"/>
        <v>0.6390259</v>
      </c>
    </row>
    <row r="753" spans="1:6">
      <c r="A753">
        <v>1</v>
      </c>
      <c r="B753" t="s">
        <v>55</v>
      </c>
      <c r="C753">
        <v>0.676452</v>
      </c>
      <c r="D753">
        <f t="shared" si="34"/>
        <v>0</v>
      </c>
      <c r="E753">
        <f t="shared" si="35"/>
        <v>0.1049573</v>
      </c>
      <c r="F753">
        <f t="shared" si="36"/>
        <v>0.7814093</v>
      </c>
    </row>
    <row r="754" spans="1:6">
      <c r="A754">
        <v>3</v>
      </c>
      <c r="B754" t="s">
        <v>55</v>
      </c>
      <c r="C754">
        <v>0.769181</v>
      </c>
      <c r="D754">
        <f t="shared" si="34"/>
        <v>0.0523156</v>
      </c>
      <c r="E754">
        <f t="shared" si="35"/>
        <v>0.1049573</v>
      </c>
      <c r="F754">
        <f t="shared" si="36"/>
        <v>0.9264539</v>
      </c>
    </row>
    <row r="755" spans="1:6">
      <c r="A755">
        <v>1</v>
      </c>
      <c r="B755" t="s">
        <v>42</v>
      </c>
      <c r="C755">
        <v>0.625142</v>
      </c>
      <c r="D755">
        <f t="shared" si="34"/>
        <v>0</v>
      </c>
      <c r="E755">
        <f t="shared" si="35"/>
        <v>0.0821477</v>
      </c>
      <c r="F755">
        <f t="shared" si="36"/>
        <v>0.7072897</v>
      </c>
    </row>
    <row r="756" spans="1:6">
      <c r="A756">
        <v>1</v>
      </c>
      <c r="B756" t="s">
        <v>111</v>
      </c>
      <c r="C756">
        <v>0.510578</v>
      </c>
      <c r="D756">
        <f t="shared" si="34"/>
        <v>0</v>
      </c>
      <c r="E756">
        <f t="shared" si="35"/>
        <v>0.0835217</v>
      </c>
      <c r="F756">
        <f t="shared" si="36"/>
        <v>0.5940997</v>
      </c>
    </row>
    <row r="757" spans="1:6">
      <c r="A757">
        <v>1</v>
      </c>
      <c r="B757" t="s">
        <v>55</v>
      </c>
      <c r="C757">
        <v>0.369309</v>
      </c>
      <c r="D757">
        <f t="shared" si="34"/>
        <v>0</v>
      </c>
      <c r="E757">
        <f t="shared" si="35"/>
        <v>0.1049573</v>
      </c>
      <c r="F757">
        <f t="shared" si="36"/>
        <v>0.4742663</v>
      </c>
    </row>
    <row r="758" spans="1:6">
      <c r="A758">
        <v>1</v>
      </c>
      <c r="B758" t="s">
        <v>42</v>
      </c>
      <c r="C758">
        <v>0.434536</v>
      </c>
      <c r="D758">
        <f t="shared" si="34"/>
        <v>0</v>
      </c>
      <c r="E758">
        <f t="shared" si="35"/>
        <v>0.0821477</v>
      </c>
      <c r="F758">
        <f t="shared" si="36"/>
        <v>0.5166837</v>
      </c>
    </row>
    <row r="759" spans="1:6">
      <c r="A759">
        <v>1</v>
      </c>
      <c r="B759" t="s">
        <v>38</v>
      </c>
      <c r="C759">
        <v>0.634183</v>
      </c>
      <c r="D759">
        <f t="shared" si="34"/>
        <v>0</v>
      </c>
      <c r="E759">
        <f t="shared" si="35"/>
        <v>0.0802821</v>
      </c>
      <c r="F759">
        <f t="shared" si="36"/>
        <v>0.7144651</v>
      </c>
    </row>
    <row r="760" spans="1:6">
      <c r="A760">
        <v>1</v>
      </c>
      <c r="B760" t="s">
        <v>66</v>
      </c>
      <c r="C760">
        <v>0.156765</v>
      </c>
      <c r="D760">
        <f t="shared" si="34"/>
        <v>0</v>
      </c>
      <c r="E760">
        <f t="shared" si="35"/>
        <v>0.0365812</v>
      </c>
      <c r="F760">
        <f t="shared" si="36"/>
        <v>0.1933462</v>
      </c>
    </row>
    <row r="761" spans="1:6">
      <c r="A761">
        <v>1</v>
      </c>
      <c r="B761" t="s">
        <v>42</v>
      </c>
      <c r="C761">
        <v>0.283775</v>
      </c>
      <c r="D761">
        <f t="shared" si="34"/>
        <v>0</v>
      </c>
      <c r="E761">
        <f t="shared" si="35"/>
        <v>0.0821477</v>
      </c>
      <c r="F761">
        <f t="shared" si="36"/>
        <v>0.3659227</v>
      </c>
    </row>
    <row r="762" spans="1:6">
      <c r="A762">
        <v>1</v>
      </c>
      <c r="B762" t="s">
        <v>55</v>
      </c>
      <c r="C762">
        <v>0.460102</v>
      </c>
      <c r="D762">
        <f t="shared" si="34"/>
        <v>0</v>
      </c>
      <c r="E762">
        <f t="shared" si="35"/>
        <v>0.1049573</v>
      </c>
      <c r="F762">
        <f t="shared" si="36"/>
        <v>0.5650593</v>
      </c>
    </row>
    <row r="763" spans="1:6">
      <c r="A763">
        <v>3</v>
      </c>
      <c r="B763" t="s">
        <v>55</v>
      </c>
      <c r="C763">
        <v>0.488952</v>
      </c>
      <c r="D763">
        <f t="shared" si="34"/>
        <v>0.0523156</v>
      </c>
      <c r="E763">
        <f t="shared" si="35"/>
        <v>0.1049573</v>
      </c>
      <c r="F763">
        <f t="shared" si="36"/>
        <v>0.6462249</v>
      </c>
    </row>
    <row r="764" spans="1:6">
      <c r="A764">
        <v>1</v>
      </c>
      <c r="B764" t="s">
        <v>111</v>
      </c>
      <c r="C764">
        <v>0.447963</v>
      </c>
      <c r="D764">
        <f t="shared" si="34"/>
        <v>0</v>
      </c>
      <c r="E764">
        <f t="shared" si="35"/>
        <v>0.0835217</v>
      </c>
      <c r="F764">
        <f t="shared" si="36"/>
        <v>0.5314847</v>
      </c>
    </row>
    <row r="765" spans="1:6">
      <c r="A765">
        <v>1</v>
      </c>
      <c r="B765" t="s">
        <v>42</v>
      </c>
      <c r="C765">
        <v>0.397274</v>
      </c>
      <c r="D765">
        <f t="shared" si="34"/>
        <v>0</v>
      </c>
      <c r="E765">
        <f t="shared" si="35"/>
        <v>0.0821477</v>
      </c>
      <c r="F765">
        <f t="shared" si="36"/>
        <v>0.4794217</v>
      </c>
    </row>
    <row r="766" spans="1:6">
      <c r="A766">
        <v>1</v>
      </c>
      <c r="B766" t="s">
        <v>55</v>
      </c>
      <c r="C766">
        <v>0.515373</v>
      </c>
      <c r="D766">
        <f t="shared" si="34"/>
        <v>0</v>
      </c>
      <c r="E766">
        <f t="shared" si="35"/>
        <v>0.1049573</v>
      </c>
      <c r="F766">
        <f t="shared" si="36"/>
        <v>0.6203303</v>
      </c>
    </row>
    <row r="767" spans="1:6">
      <c r="A767">
        <v>1</v>
      </c>
      <c r="B767" t="s">
        <v>42</v>
      </c>
      <c r="C767">
        <v>0.532388</v>
      </c>
      <c r="D767">
        <f t="shared" si="34"/>
        <v>0</v>
      </c>
      <c r="E767">
        <f t="shared" si="35"/>
        <v>0.0821477</v>
      </c>
      <c r="F767">
        <f t="shared" si="36"/>
        <v>0.6145357</v>
      </c>
    </row>
    <row r="768" spans="1:6">
      <c r="A768">
        <v>2</v>
      </c>
      <c r="B768" t="s">
        <v>45</v>
      </c>
      <c r="C768">
        <v>0.260162</v>
      </c>
      <c r="D768">
        <f t="shared" si="34"/>
        <v>0.0240417</v>
      </c>
      <c r="E768">
        <f t="shared" si="35"/>
        <v>0.04595616</v>
      </c>
      <c r="F768">
        <f t="shared" si="36"/>
        <v>0.33015986</v>
      </c>
    </row>
    <row r="769" spans="1:6">
      <c r="A769">
        <v>3</v>
      </c>
      <c r="B769" t="s">
        <v>42</v>
      </c>
      <c r="C769">
        <v>0.854651</v>
      </c>
      <c r="D769">
        <f t="shared" si="34"/>
        <v>0.0523156</v>
      </c>
      <c r="E769">
        <f t="shared" si="35"/>
        <v>0.0821477</v>
      </c>
      <c r="F769">
        <f t="shared" si="36"/>
        <v>0.9891143</v>
      </c>
    </row>
    <row r="770" spans="1:6">
      <c r="A770">
        <v>1</v>
      </c>
      <c r="B770" t="s">
        <v>60</v>
      </c>
      <c r="C770">
        <v>0.732357</v>
      </c>
      <c r="D770">
        <f t="shared" si="34"/>
        <v>0</v>
      </c>
      <c r="E770">
        <f t="shared" si="35"/>
        <v>0.0699473</v>
      </c>
      <c r="F770">
        <f t="shared" si="36"/>
        <v>0.8023043</v>
      </c>
    </row>
    <row r="771" spans="1:6">
      <c r="A771">
        <v>1</v>
      </c>
      <c r="B771" t="s">
        <v>42</v>
      </c>
      <c r="C771">
        <v>0.671307</v>
      </c>
      <c r="D771">
        <f t="shared" ref="D771:D834" si="37">VLOOKUP(A771,K:M,3,0)</f>
        <v>0</v>
      </c>
      <c r="E771">
        <f t="shared" ref="E771:E834" si="38">VLOOKUP(B771,K:M,3,0)</f>
        <v>0.0821477</v>
      </c>
      <c r="F771">
        <f t="shared" ref="F771:F834" si="39">C771+D771+E771</f>
        <v>0.7534547</v>
      </c>
    </row>
    <row r="772" spans="1:6">
      <c r="A772">
        <v>1</v>
      </c>
      <c r="B772" t="s">
        <v>42</v>
      </c>
      <c r="C772">
        <v>0.622798</v>
      </c>
      <c r="D772">
        <f t="shared" si="37"/>
        <v>0</v>
      </c>
      <c r="E772">
        <f t="shared" si="38"/>
        <v>0.0821477</v>
      </c>
      <c r="F772">
        <f t="shared" si="39"/>
        <v>0.7049457</v>
      </c>
    </row>
    <row r="773" spans="1:6">
      <c r="A773">
        <v>1</v>
      </c>
      <c r="B773" t="s">
        <v>66</v>
      </c>
      <c r="C773">
        <v>0.543458</v>
      </c>
      <c r="D773">
        <f t="shared" si="37"/>
        <v>0</v>
      </c>
      <c r="E773">
        <f t="shared" si="38"/>
        <v>0.0365812</v>
      </c>
      <c r="F773">
        <f t="shared" si="39"/>
        <v>0.5800392</v>
      </c>
    </row>
    <row r="774" spans="1:6">
      <c r="A774">
        <v>1</v>
      </c>
      <c r="B774" t="s">
        <v>55</v>
      </c>
      <c r="C774">
        <v>0.690421</v>
      </c>
      <c r="D774">
        <f t="shared" si="37"/>
        <v>0</v>
      </c>
      <c r="E774">
        <f t="shared" si="38"/>
        <v>0.1049573</v>
      </c>
      <c r="F774">
        <f t="shared" si="39"/>
        <v>0.7953783</v>
      </c>
    </row>
    <row r="775" spans="1:6">
      <c r="A775">
        <v>1</v>
      </c>
      <c r="B775" t="s">
        <v>42</v>
      </c>
      <c r="C775">
        <v>0.816816</v>
      </c>
      <c r="D775">
        <f t="shared" si="37"/>
        <v>0</v>
      </c>
      <c r="E775">
        <f t="shared" si="38"/>
        <v>0.0821477</v>
      </c>
      <c r="F775">
        <f t="shared" si="39"/>
        <v>0.8989637</v>
      </c>
    </row>
    <row r="776" spans="1:6">
      <c r="A776">
        <v>1</v>
      </c>
      <c r="B776" t="s">
        <v>50</v>
      </c>
      <c r="C776">
        <v>0.470722</v>
      </c>
      <c r="D776">
        <f t="shared" si="37"/>
        <v>0</v>
      </c>
      <c r="E776">
        <f t="shared" si="38"/>
        <v>0.039657111</v>
      </c>
      <c r="F776">
        <f t="shared" si="39"/>
        <v>0.510379111</v>
      </c>
    </row>
    <row r="777" spans="1:6">
      <c r="A777">
        <v>1</v>
      </c>
      <c r="B777" t="s">
        <v>42</v>
      </c>
      <c r="C777">
        <v>0.469608</v>
      </c>
      <c r="D777">
        <f t="shared" si="37"/>
        <v>0</v>
      </c>
      <c r="E777">
        <f t="shared" si="38"/>
        <v>0.0821477</v>
      </c>
      <c r="F777">
        <f t="shared" si="39"/>
        <v>0.5517557</v>
      </c>
    </row>
    <row r="778" spans="1:6">
      <c r="A778">
        <v>1</v>
      </c>
      <c r="B778" t="s">
        <v>38</v>
      </c>
      <c r="C778">
        <v>0.728968</v>
      </c>
      <c r="D778">
        <f t="shared" si="37"/>
        <v>0</v>
      </c>
      <c r="E778">
        <f t="shared" si="38"/>
        <v>0.0802821</v>
      </c>
      <c r="F778">
        <f t="shared" si="39"/>
        <v>0.8092501</v>
      </c>
    </row>
    <row r="779" spans="1:6">
      <c r="A779">
        <v>1</v>
      </c>
      <c r="B779" t="s">
        <v>42</v>
      </c>
      <c r="C779">
        <v>0.560824</v>
      </c>
      <c r="D779">
        <f t="shared" si="37"/>
        <v>0</v>
      </c>
      <c r="E779">
        <f t="shared" si="38"/>
        <v>0.0821477</v>
      </c>
      <c r="F779">
        <f t="shared" si="39"/>
        <v>0.6429717</v>
      </c>
    </row>
    <row r="780" spans="1:6">
      <c r="A780">
        <v>1</v>
      </c>
      <c r="B780" t="s">
        <v>66</v>
      </c>
      <c r="C780">
        <v>0.422254</v>
      </c>
      <c r="D780">
        <f t="shared" si="37"/>
        <v>0</v>
      </c>
      <c r="E780">
        <f t="shared" si="38"/>
        <v>0.0365812</v>
      </c>
      <c r="F780">
        <f t="shared" si="39"/>
        <v>0.4588352</v>
      </c>
    </row>
    <row r="781" spans="1:6">
      <c r="A781">
        <v>3</v>
      </c>
      <c r="B781" t="s">
        <v>50</v>
      </c>
      <c r="C781">
        <v>0.730919</v>
      </c>
      <c r="D781">
        <f t="shared" si="37"/>
        <v>0.0523156</v>
      </c>
      <c r="E781">
        <f t="shared" si="38"/>
        <v>0.039657111</v>
      </c>
      <c r="F781">
        <f t="shared" si="39"/>
        <v>0.822891711</v>
      </c>
    </row>
    <row r="782" spans="1:6">
      <c r="A782">
        <v>1</v>
      </c>
      <c r="B782" t="s">
        <v>66</v>
      </c>
      <c r="C782">
        <v>0.578548</v>
      </c>
      <c r="D782">
        <f t="shared" si="37"/>
        <v>0</v>
      </c>
      <c r="E782">
        <f t="shared" si="38"/>
        <v>0.0365812</v>
      </c>
      <c r="F782">
        <f t="shared" si="39"/>
        <v>0.6151292</v>
      </c>
    </row>
    <row r="783" spans="1:6">
      <c r="A783">
        <v>1</v>
      </c>
      <c r="B783" t="s">
        <v>34</v>
      </c>
      <c r="C783">
        <v>0.517043</v>
      </c>
      <c r="D783">
        <f t="shared" si="37"/>
        <v>0</v>
      </c>
      <c r="E783">
        <f t="shared" si="38"/>
        <v>0.093862</v>
      </c>
      <c r="F783">
        <f t="shared" si="39"/>
        <v>0.610905</v>
      </c>
    </row>
    <row r="784" spans="1:6">
      <c r="A784">
        <v>3</v>
      </c>
      <c r="B784" t="s">
        <v>177</v>
      </c>
      <c r="C784">
        <v>0.467059</v>
      </c>
      <c r="D784">
        <f t="shared" si="37"/>
        <v>0.0523156</v>
      </c>
      <c r="E784">
        <f t="shared" si="38"/>
        <v>0</v>
      </c>
      <c r="F784">
        <f t="shared" si="39"/>
        <v>0.5193746</v>
      </c>
    </row>
    <row r="785" spans="1:6">
      <c r="A785">
        <v>1</v>
      </c>
      <c r="B785" t="s">
        <v>50</v>
      </c>
      <c r="C785">
        <v>0.538531</v>
      </c>
      <c r="D785">
        <f t="shared" si="37"/>
        <v>0</v>
      </c>
      <c r="E785">
        <f t="shared" si="38"/>
        <v>0.039657111</v>
      </c>
      <c r="F785">
        <f t="shared" si="39"/>
        <v>0.578188111</v>
      </c>
    </row>
    <row r="786" spans="1:6">
      <c r="A786">
        <v>3</v>
      </c>
      <c r="B786" t="s">
        <v>66</v>
      </c>
      <c r="C786">
        <v>0.570083</v>
      </c>
      <c r="D786">
        <f t="shared" si="37"/>
        <v>0.0523156</v>
      </c>
      <c r="E786">
        <f t="shared" si="38"/>
        <v>0.0365812</v>
      </c>
      <c r="F786">
        <f t="shared" si="39"/>
        <v>0.6589798</v>
      </c>
    </row>
    <row r="787" spans="1:6">
      <c r="A787">
        <v>1</v>
      </c>
      <c r="B787" t="s">
        <v>50</v>
      </c>
      <c r="C787">
        <v>0.610495</v>
      </c>
      <c r="D787">
        <f t="shared" si="37"/>
        <v>0</v>
      </c>
      <c r="E787">
        <f t="shared" si="38"/>
        <v>0.039657111</v>
      </c>
      <c r="F787">
        <f t="shared" si="39"/>
        <v>0.650152111</v>
      </c>
    </row>
    <row r="788" spans="1:6">
      <c r="A788">
        <v>1</v>
      </c>
      <c r="B788" t="s">
        <v>38</v>
      </c>
      <c r="C788">
        <v>0.344806</v>
      </c>
      <c r="D788">
        <f t="shared" si="37"/>
        <v>0</v>
      </c>
      <c r="E788">
        <f t="shared" si="38"/>
        <v>0.0802821</v>
      </c>
      <c r="F788">
        <f t="shared" si="39"/>
        <v>0.4250881</v>
      </c>
    </row>
    <row r="789" spans="1:6">
      <c r="A789">
        <v>1</v>
      </c>
      <c r="B789" t="s">
        <v>50</v>
      </c>
      <c r="C789">
        <v>0.829974</v>
      </c>
      <c r="D789">
        <f t="shared" si="37"/>
        <v>0</v>
      </c>
      <c r="E789">
        <f t="shared" si="38"/>
        <v>0.039657111</v>
      </c>
      <c r="F789">
        <f t="shared" si="39"/>
        <v>0.869631111</v>
      </c>
    </row>
    <row r="790" spans="1:6">
      <c r="A790">
        <v>1</v>
      </c>
      <c r="B790" t="s">
        <v>38</v>
      </c>
      <c r="C790">
        <v>0.511219</v>
      </c>
      <c r="D790">
        <f t="shared" si="37"/>
        <v>0</v>
      </c>
      <c r="E790">
        <f t="shared" si="38"/>
        <v>0.0802821</v>
      </c>
      <c r="F790">
        <f t="shared" si="39"/>
        <v>0.5915011</v>
      </c>
    </row>
    <row r="791" spans="1:6">
      <c r="A791">
        <v>3</v>
      </c>
      <c r="B791" t="s">
        <v>66</v>
      </c>
      <c r="C791">
        <v>0.61259</v>
      </c>
      <c r="D791">
        <f t="shared" si="37"/>
        <v>0.0523156</v>
      </c>
      <c r="E791">
        <f t="shared" si="38"/>
        <v>0.0365812</v>
      </c>
      <c r="F791">
        <f t="shared" si="39"/>
        <v>0.7014868</v>
      </c>
    </row>
    <row r="792" spans="1:6">
      <c r="A792">
        <v>1</v>
      </c>
      <c r="B792" t="s">
        <v>60</v>
      </c>
      <c r="C792">
        <v>0.475918</v>
      </c>
      <c r="D792">
        <f t="shared" si="37"/>
        <v>0</v>
      </c>
      <c r="E792">
        <f t="shared" si="38"/>
        <v>0.0699473</v>
      </c>
      <c r="F792">
        <f t="shared" si="39"/>
        <v>0.5458653</v>
      </c>
    </row>
    <row r="793" spans="1:6">
      <c r="A793">
        <v>1</v>
      </c>
      <c r="B793" t="s">
        <v>38</v>
      </c>
      <c r="C793">
        <v>0.602767</v>
      </c>
      <c r="D793">
        <f t="shared" si="37"/>
        <v>0</v>
      </c>
      <c r="E793">
        <f t="shared" si="38"/>
        <v>0.0802821</v>
      </c>
      <c r="F793">
        <f t="shared" si="39"/>
        <v>0.6830491</v>
      </c>
    </row>
    <row r="794" spans="1:6">
      <c r="A794">
        <v>1</v>
      </c>
      <c r="B794" t="s">
        <v>50</v>
      </c>
      <c r="C794">
        <v>0.361566</v>
      </c>
      <c r="D794">
        <f t="shared" si="37"/>
        <v>0</v>
      </c>
      <c r="E794">
        <f t="shared" si="38"/>
        <v>0.039657111</v>
      </c>
      <c r="F794">
        <f t="shared" si="39"/>
        <v>0.401223111</v>
      </c>
    </row>
    <row r="795" spans="1:6">
      <c r="A795">
        <v>3</v>
      </c>
      <c r="B795" t="s">
        <v>34</v>
      </c>
      <c r="C795">
        <v>0.595731</v>
      </c>
      <c r="D795">
        <f t="shared" si="37"/>
        <v>0.0523156</v>
      </c>
      <c r="E795">
        <f t="shared" si="38"/>
        <v>0.093862</v>
      </c>
      <c r="F795">
        <f t="shared" si="39"/>
        <v>0.7419086</v>
      </c>
    </row>
    <row r="796" spans="1:6">
      <c r="A796">
        <v>3</v>
      </c>
      <c r="B796" t="s">
        <v>38</v>
      </c>
      <c r="C796">
        <v>0.916809</v>
      </c>
      <c r="D796">
        <f t="shared" si="37"/>
        <v>0.0523156</v>
      </c>
      <c r="E796">
        <f t="shared" si="38"/>
        <v>0.0802821</v>
      </c>
      <c r="F796">
        <f t="shared" si="39"/>
        <v>1.0494067</v>
      </c>
    </row>
    <row r="797" spans="1:6">
      <c r="A797">
        <v>1</v>
      </c>
      <c r="B797" t="s">
        <v>38</v>
      </c>
      <c r="C797">
        <v>0.424508</v>
      </c>
      <c r="D797">
        <f t="shared" si="37"/>
        <v>0</v>
      </c>
      <c r="E797">
        <f t="shared" si="38"/>
        <v>0.0802821</v>
      </c>
      <c r="F797">
        <f t="shared" si="39"/>
        <v>0.5047901</v>
      </c>
    </row>
    <row r="798" spans="1:6">
      <c r="A798">
        <v>1</v>
      </c>
      <c r="B798" t="s">
        <v>111</v>
      </c>
      <c r="C798">
        <v>0.630433</v>
      </c>
      <c r="D798">
        <f t="shared" si="37"/>
        <v>0</v>
      </c>
      <c r="E798">
        <f t="shared" si="38"/>
        <v>0.0835217</v>
      </c>
      <c r="F798">
        <f t="shared" si="39"/>
        <v>0.7139547</v>
      </c>
    </row>
    <row r="799" spans="1:6">
      <c r="A799">
        <v>3</v>
      </c>
      <c r="B799" t="s">
        <v>111</v>
      </c>
      <c r="C799">
        <v>0.855421</v>
      </c>
      <c r="D799">
        <f t="shared" si="37"/>
        <v>0.0523156</v>
      </c>
      <c r="E799">
        <f t="shared" si="38"/>
        <v>0.0835217</v>
      </c>
      <c r="F799">
        <f t="shared" si="39"/>
        <v>0.9912583</v>
      </c>
    </row>
    <row r="800" spans="1:6">
      <c r="A800">
        <v>1</v>
      </c>
      <c r="B800" t="s">
        <v>55</v>
      </c>
      <c r="C800">
        <v>0.74868</v>
      </c>
      <c r="D800">
        <f t="shared" si="37"/>
        <v>0</v>
      </c>
      <c r="E800">
        <f t="shared" si="38"/>
        <v>0.1049573</v>
      </c>
      <c r="F800">
        <f t="shared" si="39"/>
        <v>0.8536373</v>
      </c>
    </row>
    <row r="801" spans="1:6">
      <c r="A801">
        <v>1</v>
      </c>
      <c r="B801" t="s">
        <v>34</v>
      </c>
      <c r="C801">
        <v>0.382242</v>
      </c>
      <c r="D801">
        <f t="shared" si="37"/>
        <v>0</v>
      </c>
      <c r="E801">
        <f t="shared" si="38"/>
        <v>0.093862</v>
      </c>
      <c r="F801">
        <f t="shared" si="39"/>
        <v>0.476104</v>
      </c>
    </row>
    <row r="802" spans="1:6">
      <c r="A802">
        <v>2</v>
      </c>
      <c r="B802" t="s">
        <v>38</v>
      </c>
      <c r="C802">
        <v>0.735375</v>
      </c>
      <c r="D802">
        <f t="shared" si="37"/>
        <v>0.0240417</v>
      </c>
      <c r="E802">
        <f t="shared" si="38"/>
        <v>0.0802821</v>
      </c>
      <c r="F802">
        <f t="shared" si="39"/>
        <v>0.8396988</v>
      </c>
    </row>
    <row r="803" spans="1:6">
      <c r="A803">
        <v>1</v>
      </c>
      <c r="B803" t="s">
        <v>60</v>
      </c>
      <c r="C803">
        <v>0.48761</v>
      </c>
      <c r="D803">
        <f t="shared" si="37"/>
        <v>0</v>
      </c>
      <c r="E803">
        <f t="shared" si="38"/>
        <v>0.0699473</v>
      </c>
      <c r="F803">
        <f t="shared" si="39"/>
        <v>0.5575573</v>
      </c>
    </row>
    <row r="804" spans="1:6">
      <c r="A804">
        <v>3</v>
      </c>
      <c r="B804" t="s">
        <v>42</v>
      </c>
      <c r="C804">
        <v>0.3932</v>
      </c>
      <c r="D804">
        <f t="shared" si="37"/>
        <v>0.0523156</v>
      </c>
      <c r="E804">
        <f t="shared" si="38"/>
        <v>0.0821477</v>
      </c>
      <c r="F804">
        <f t="shared" si="39"/>
        <v>0.5276633</v>
      </c>
    </row>
    <row r="805" spans="1:6">
      <c r="A805" t="s">
        <v>144</v>
      </c>
      <c r="B805" t="s">
        <v>55</v>
      </c>
      <c r="C805">
        <v>0.472793</v>
      </c>
      <c r="D805">
        <f t="shared" si="37"/>
        <v>0.0752265</v>
      </c>
      <c r="E805">
        <f t="shared" si="38"/>
        <v>0.1049573</v>
      </c>
      <c r="F805">
        <f t="shared" si="39"/>
        <v>0.6529768</v>
      </c>
    </row>
    <row r="806" spans="1:6">
      <c r="A806" t="s">
        <v>144</v>
      </c>
      <c r="B806" t="s">
        <v>34</v>
      </c>
      <c r="C806">
        <v>0.766004</v>
      </c>
      <c r="D806">
        <f t="shared" si="37"/>
        <v>0.0752265</v>
      </c>
      <c r="E806">
        <f t="shared" si="38"/>
        <v>0.093862</v>
      </c>
      <c r="F806">
        <f t="shared" si="39"/>
        <v>0.9350925</v>
      </c>
    </row>
    <row r="807" spans="1:6">
      <c r="A807" t="s">
        <v>144</v>
      </c>
      <c r="B807" t="s">
        <v>66</v>
      </c>
      <c r="C807">
        <v>0.288469</v>
      </c>
      <c r="D807">
        <f t="shared" si="37"/>
        <v>0.0752265</v>
      </c>
      <c r="E807">
        <f t="shared" si="38"/>
        <v>0.0365812</v>
      </c>
      <c r="F807">
        <f t="shared" si="39"/>
        <v>0.4002767</v>
      </c>
    </row>
    <row r="808" spans="1:6">
      <c r="A808" t="s">
        <v>144</v>
      </c>
      <c r="B808" t="s">
        <v>55</v>
      </c>
      <c r="C808">
        <v>0.186217</v>
      </c>
      <c r="D808">
        <f t="shared" si="37"/>
        <v>0.0752265</v>
      </c>
      <c r="E808">
        <f t="shared" si="38"/>
        <v>0.1049573</v>
      </c>
      <c r="F808">
        <f t="shared" si="39"/>
        <v>0.3664008</v>
      </c>
    </row>
    <row r="809" spans="1:6">
      <c r="A809" t="s">
        <v>144</v>
      </c>
      <c r="B809" t="s">
        <v>60</v>
      </c>
      <c r="C809">
        <v>0.722026</v>
      </c>
      <c r="D809">
        <f t="shared" si="37"/>
        <v>0.0752265</v>
      </c>
      <c r="E809">
        <f t="shared" si="38"/>
        <v>0.0699473</v>
      </c>
      <c r="F809">
        <f t="shared" si="39"/>
        <v>0.8671998</v>
      </c>
    </row>
    <row r="810" spans="1:6">
      <c r="A810" t="s">
        <v>144</v>
      </c>
      <c r="B810" t="s">
        <v>50</v>
      </c>
      <c r="C810">
        <v>0.997364</v>
      </c>
      <c r="D810">
        <f t="shared" si="37"/>
        <v>0.0752265</v>
      </c>
      <c r="E810">
        <f t="shared" si="38"/>
        <v>0.039657111</v>
      </c>
      <c r="F810">
        <f t="shared" si="39"/>
        <v>1.112247611</v>
      </c>
    </row>
    <row r="811" spans="1:6">
      <c r="A811" t="s">
        <v>144</v>
      </c>
      <c r="B811" t="s">
        <v>60</v>
      </c>
      <c r="C811">
        <v>0.547071</v>
      </c>
      <c r="D811">
        <f t="shared" si="37"/>
        <v>0.0752265</v>
      </c>
      <c r="E811">
        <f t="shared" si="38"/>
        <v>0.0699473</v>
      </c>
      <c r="F811">
        <f t="shared" si="39"/>
        <v>0.6922448</v>
      </c>
    </row>
    <row r="812" spans="1:6">
      <c r="A812" t="s">
        <v>144</v>
      </c>
      <c r="B812" t="s">
        <v>177</v>
      </c>
      <c r="C812">
        <v>0.7253</v>
      </c>
      <c r="D812">
        <f t="shared" si="37"/>
        <v>0.0752265</v>
      </c>
      <c r="E812">
        <f t="shared" si="38"/>
        <v>0</v>
      </c>
      <c r="F812">
        <f t="shared" si="39"/>
        <v>0.8005265</v>
      </c>
    </row>
    <row r="813" spans="1:6">
      <c r="A813" t="s">
        <v>144</v>
      </c>
      <c r="B813" t="s">
        <v>60</v>
      </c>
      <c r="C813">
        <v>0.621367</v>
      </c>
      <c r="D813">
        <f t="shared" si="37"/>
        <v>0.0752265</v>
      </c>
      <c r="E813">
        <f t="shared" si="38"/>
        <v>0.0699473</v>
      </c>
      <c r="F813">
        <f t="shared" si="39"/>
        <v>0.7665408</v>
      </c>
    </row>
    <row r="814" spans="1:6">
      <c r="A814" t="s">
        <v>144</v>
      </c>
      <c r="B814" t="s">
        <v>66</v>
      </c>
      <c r="C814">
        <v>0.457493</v>
      </c>
      <c r="D814">
        <f t="shared" si="37"/>
        <v>0.0752265</v>
      </c>
      <c r="E814">
        <f t="shared" si="38"/>
        <v>0.0365812</v>
      </c>
      <c r="F814">
        <f t="shared" si="39"/>
        <v>0.5693007</v>
      </c>
    </row>
    <row r="815" spans="1:6">
      <c r="A815">
        <v>3</v>
      </c>
      <c r="B815" t="s">
        <v>50</v>
      </c>
      <c r="C815">
        <v>0.344483</v>
      </c>
      <c r="D815">
        <f t="shared" si="37"/>
        <v>0.0523156</v>
      </c>
      <c r="E815">
        <f t="shared" si="38"/>
        <v>0.039657111</v>
      </c>
      <c r="F815">
        <f t="shared" si="39"/>
        <v>0.436455711</v>
      </c>
    </row>
    <row r="816" spans="1:6">
      <c r="A816" t="s">
        <v>144</v>
      </c>
      <c r="B816" t="s">
        <v>66</v>
      </c>
      <c r="C816">
        <v>0.549307</v>
      </c>
      <c r="D816">
        <f t="shared" si="37"/>
        <v>0.0752265</v>
      </c>
      <c r="E816">
        <f t="shared" si="38"/>
        <v>0.0365812</v>
      </c>
      <c r="F816">
        <f t="shared" si="39"/>
        <v>0.6611147</v>
      </c>
    </row>
    <row r="817" spans="1:6">
      <c r="A817" t="s">
        <v>144</v>
      </c>
      <c r="B817" t="s">
        <v>38</v>
      </c>
      <c r="C817">
        <v>0.803977</v>
      </c>
      <c r="D817">
        <f t="shared" si="37"/>
        <v>0.0752265</v>
      </c>
      <c r="E817">
        <f t="shared" si="38"/>
        <v>0.0802821</v>
      </c>
      <c r="F817">
        <f t="shared" si="39"/>
        <v>0.9594856</v>
      </c>
    </row>
    <row r="818" spans="1:6">
      <c r="A818" t="s">
        <v>144</v>
      </c>
      <c r="B818" t="s">
        <v>42</v>
      </c>
      <c r="C818">
        <v>0.626241</v>
      </c>
      <c r="D818">
        <f t="shared" si="37"/>
        <v>0.0752265</v>
      </c>
      <c r="E818">
        <f t="shared" si="38"/>
        <v>0.0821477</v>
      </c>
      <c r="F818">
        <f t="shared" si="39"/>
        <v>0.7836152</v>
      </c>
    </row>
    <row r="819" spans="1:6">
      <c r="A819" t="s">
        <v>144</v>
      </c>
      <c r="B819" t="s">
        <v>38</v>
      </c>
      <c r="C819">
        <v>0.398014</v>
      </c>
      <c r="D819">
        <f t="shared" si="37"/>
        <v>0.0752265</v>
      </c>
      <c r="E819">
        <f t="shared" si="38"/>
        <v>0.0802821</v>
      </c>
      <c r="F819">
        <f t="shared" si="39"/>
        <v>0.5535226</v>
      </c>
    </row>
    <row r="820" spans="1:6">
      <c r="A820" t="s">
        <v>144</v>
      </c>
      <c r="B820" t="s">
        <v>66</v>
      </c>
      <c r="C820">
        <v>0.220166</v>
      </c>
      <c r="D820">
        <f t="shared" si="37"/>
        <v>0.0752265</v>
      </c>
      <c r="E820">
        <f t="shared" si="38"/>
        <v>0.0365812</v>
      </c>
      <c r="F820">
        <f t="shared" si="39"/>
        <v>0.3319737</v>
      </c>
    </row>
    <row r="821" spans="1:6">
      <c r="A821" t="s">
        <v>144</v>
      </c>
      <c r="B821" t="s">
        <v>66</v>
      </c>
      <c r="C821">
        <v>0.486433</v>
      </c>
      <c r="D821">
        <f t="shared" si="37"/>
        <v>0.0752265</v>
      </c>
      <c r="E821">
        <f t="shared" si="38"/>
        <v>0.0365812</v>
      </c>
      <c r="F821">
        <f t="shared" si="39"/>
        <v>0.5982407</v>
      </c>
    </row>
    <row r="822" spans="1:6">
      <c r="A822" t="s">
        <v>144</v>
      </c>
      <c r="B822" t="s">
        <v>50</v>
      </c>
      <c r="C822">
        <v>0.453979</v>
      </c>
      <c r="D822">
        <f t="shared" si="37"/>
        <v>0.0752265</v>
      </c>
      <c r="E822">
        <f t="shared" si="38"/>
        <v>0.039657111</v>
      </c>
      <c r="F822">
        <f t="shared" si="39"/>
        <v>0.568862611</v>
      </c>
    </row>
    <row r="823" spans="1:6">
      <c r="A823" t="s">
        <v>144</v>
      </c>
      <c r="B823" t="s">
        <v>111</v>
      </c>
      <c r="C823">
        <v>0.903087</v>
      </c>
      <c r="D823">
        <f t="shared" si="37"/>
        <v>0.0752265</v>
      </c>
      <c r="E823">
        <f t="shared" si="38"/>
        <v>0.0835217</v>
      </c>
      <c r="F823">
        <f t="shared" si="39"/>
        <v>1.0618352</v>
      </c>
    </row>
    <row r="824" spans="1:6">
      <c r="A824" t="s">
        <v>144</v>
      </c>
      <c r="B824" t="s">
        <v>50</v>
      </c>
      <c r="C824">
        <v>0.58663</v>
      </c>
      <c r="D824">
        <f t="shared" si="37"/>
        <v>0.0752265</v>
      </c>
      <c r="E824">
        <f t="shared" si="38"/>
        <v>0.039657111</v>
      </c>
      <c r="F824">
        <f t="shared" si="39"/>
        <v>0.701513611</v>
      </c>
    </row>
    <row r="825" spans="1:6">
      <c r="A825" t="s">
        <v>144</v>
      </c>
      <c r="B825" t="s">
        <v>60</v>
      </c>
      <c r="C825">
        <v>0.562615</v>
      </c>
      <c r="D825">
        <f t="shared" si="37"/>
        <v>0.0752265</v>
      </c>
      <c r="E825">
        <f t="shared" si="38"/>
        <v>0.0699473</v>
      </c>
      <c r="F825">
        <f t="shared" si="39"/>
        <v>0.7077888</v>
      </c>
    </row>
    <row r="826" spans="1:6">
      <c r="A826">
        <v>4</v>
      </c>
      <c r="B826" t="s">
        <v>38</v>
      </c>
      <c r="C826">
        <v>0.398793</v>
      </c>
      <c r="D826">
        <f t="shared" si="37"/>
        <v>0.042637</v>
      </c>
      <c r="E826">
        <f t="shared" si="38"/>
        <v>0.0802821</v>
      </c>
      <c r="F826">
        <f t="shared" si="39"/>
        <v>0.5217121</v>
      </c>
    </row>
    <row r="827" spans="1:6">
      <c r="A827" t="s">
        <v>144</v>
      </c>
      <c r="B827" t="s">
        <v>66</v>
      </c>
      <c r="C827">
        <v>0.251574</v>
      </c>
      <c r="D827">
        <f t="shared" si="37"/>
        <v>0.0752265</v>
      </c>
      <c r="E827">
        <f t="shared" si="38"/>
        <v>0.0365812</v>
      </c>
      <c r="F827">
        <f t="shared" si="39"/>
        <v>0.3633817</v>
      </c>
    </row>
    <row r="828" spans="1:6">
      <c r="A828" t="s">
        <v>144</v>
      </c>
      <c r="B828" t="s">
        <v>924</v>
      </c>
      <c r="C828">
        <v>0.949473</v>
      </c>
      <c r="D828">
        <f t="shared" si="37"/>
        <v>0.0752265</v>
      </c>
      <c r="E828">
        <f t="shared" si="38"/>
        <v>0.115321</v>
      </c>
      <c r="F828">
        <f t="shared" si="39"/>
        <v>1.1400205</v>
      </c>
    </row>
    <row r="829" spans="1:6">
      <c r="A829" t="s">
        <v>144</v>
      </c>
      <c r="B829" t="s">
        <v>66</v>
      </c>
      <c r="C829">
        <v>0.417644</v>
      </c>
      <c r="D829">
        <f t="shared" si="37"/>
        <v>0.0752265</v>
      </c>
      <c r="E829">
        <f t="shared" si="38"/>
        <v>0.0365812</v>
      </c>
      <c r="F829">
        <f t="shared" si="39"/>
        <v>0.5294517</v>
      </c>
    </row>
    <row r="830" spans="1:6">
      <c r="A830" t="s">
        <v>144</v>
      </c>
      <c r="B830" t="s">
        <v>60</v>
      </c>
      <c r="C830">
        <v>0.310483</v>
      </c>
      <c r="D830">
        <f t="shared" si="37"/>
        <v>0.0752265</v>
      </c>
      <c r="E830">
        <f t="shared" si="38"/>
        <v>0.0699473</v>
      </c>
      <c r="F830">
        <f t="shared" si="39"/>
        <v>0.4556568</v>
      </c>
    </row>
    <row r="831" spans="1:6">
      <c r="A831" t="s">
        <v>144</v>
      </c>
      <c r="B831" t="s">
        <v>45</v>
      </c>
      <c r="C831">
        <v>0.559961</v>
      </c>
      <c r="D831">
        <f t="shared" si="37"/>
        <v>0.0752265</v>
      </c>
      <c r="E831">
        <f t="shared" si="38"/>
        <v>0.04595616</v>
      </c>
      <c r="F831">
        <f t="shared" si="39"/>
        <v>0.68114366</v>
      </c>
    </row>
    <row r="832" spans="1:6">
      <c r="A832" t="s">
        <v>144</v>
      </c>
      <c r="B832" t="s">
        <v>66</v>
      </c>
      <c r="C832">
        <v>0.667925</v>
      </c>
      <c r="D832">
        <f t="shared" si="37"/>
        <v>0.0752265</v>
      </c>
      <c r="E832">
        <f t="shared" si="38"/>
        <v>0.0365812</v>
      </c>
      <c r="F832">
        <f t="shared" si="39"/>
        <v>0.7797327</v>
      </c>
    </row>
    <row r="833" spans="1:6">
      <c r="A833" t="s">
        <v>144</v>
      </c>
      <c r="B833" t="s">
        <v>66</v>
      </c>
      <c r="C833">
        <v>0.652572</v>
      </c>
      <c r="D833">
        <f t="shared" si="37"/>
        <v>0.0752265</v>
      </c>
      <c r="E833">
        <f t="shared" si="38"/>
        <v>0.0365812</v>
      </c>
      <c r="F833">
        <f t="shared" si="39"/>
        <v>0.7643797</v>
      </c>
    </row>
    <row r="834" spans="1:6">
      <c r="A834" t="s">
        <v>144</v>
      </c>
      <c r="B834" t="s">
        <v>398</v>
      </c>
      <c r="C834">
        <v>0.392313</v>
      </c>
      <c r="D834">
        <f t="shared" si="37"/>
        <v>0.0752265</v>
      </c>
      <c r="E834">
        <f t="shared" si="38"/>
        <v>0.1081843</v>
      </c>
      <c r="F834">
        <f t="shared" si="39"/>
        <v>0.5757238</v>
      </c>
    </row>
    <row r="835" spans="1:6">
      <c r="A835" t="s">
        <v>144</v>
      </c>
      <c r="B835" t="s">
        <v>34</v>
      </c>
      <c r="C835">
        <v>0.146981</v>
      </c>
      <c r="D835">
        <f t="shared" ref="D835:D898" si="40">VLOOKUP(A835,K:M,3,0)</f>
        <v>0.0752265</v>
      </c>
      <c r="E835">
        <f t="shared" ref="E835:E898" si="41">VLOOKUP(B835,K:M,3,0)</f>
        <v>0.093862</v>
      </c>
      <c r="F835">
        <f t="shared" ref="F835:F898" si="42">C835+D835+E835</f>
        <v>0.3160695</v>
      </c>
    </row>
    <row r="836" spans="1:6">
      <c r="A836" t="s">
        <v>144</v>
      </c>
      <c r="B836" t="s">
        <v>55</v>
      </c>
      <c r="C836">
        <v>0.257216</v>
      </c>
      <c r="D836">
        <f t="shared" si="40"/>
        <v>0.0752265</v>
      </c>
      <c r="E836">
        <f t="shared" si="41"/>
        <v>0.1049573</v>
      </c>
      <c r="F836">
        <f t="shared" si="42"/>
        <v>0.4373998</v>
      </c>
    </row>
    <row r="837" spans="1:6">
      <c r="A837" t="s">
        <v>144</v>
      </c>
      <c r="B837" t="s">
        <v>50</v>
      </c>
      <c r="C837">
        <v>0.257367</v>
      </c>
      <c r="D837">
        <f t="shared" si="40"/>
        <v>0.0752265</v>
      </c>
      <c r="E837">
        <f t="shared" si="41"/>
        <v>0.039657111</v>
      </c>
      <c r="F837">
        <f t="shared" si="42"/>
        <v>0.372250611</v>
      </c>
    </row>
    <row r="838" spans="1:6">
      <c r="A838" t="s">
        <v>144</v>
      </c>
      <c r="B838" t="s">
        <v>55</v>
      </c>
      <c r="C838">
        <v>0.425868</v>
      </c>
      <c r="D838">
        <f t="shared" si="40"/>
        <v>0.0752265</v>
      </c>
      <c r="E838">
        <f t="shared" si="41"/>
        <v>0.1049573</v>
      </c>
      <c r="F838">
        <f t="shared" si="42"/>
        <v>0.6060518</v>
      </c>
    </row>
    <row r="839" spans="1:6">
      <c r="A839" t="s">
        <v>144</v>
      </c>
      <c r="B839" t="s">
        <v>924</v>
      </c>
      <c r="C839">
        <v>0.695249</v>
      </c>
      <c r="D839">
        <f t="shared" si="40"/>
        <v>0.0752265</v>
      </c>
      <c r="E839">
        <f t="shared" si="41"/>
        <v>0.115321</v>
      </c>
      <c r="F839">
        <f t="shared" si="42"/>
        <v>0.8857965</v>
      </c>
    </row>
    <row r="840" spans="1:6">
      <c r="A840" t="s">
        <v>144</v>
      </c>
      <c r="B840" t="s">
        <v>111</v>
      </c>
      <c r="C840">
        <v>0.877424</v>
      </c>
      <c r="D840">
        <f t="shared" si="40"/>
        <v>0.0752265</v>
      </c>
      <c r="E840">
        <f t="shared" si="41"/>
        <v>0.0835217</v>
      </c>
      <c r="F840">
        <f t="shared" si="42"/>
        <v>1.0361722</v>
      </c>
    </row>
    <row r="841" spans="1:6">
      <c r="A841" t="s">
        <v>144</v>
      </c>
      <c r="B841" t="s">
        <v>45</v>
      </c>
      <c r="C841">
        <v>0.500249</v>
      </c>
      <c r="D841">
        <f t="shared" si="40"/>
        <v>0.0752265</v>
      </c>
      <c r="E841">
        <f t="shared" si="41"/>
        <v>0.04595616</v>
      </c>
      <c r="F841">
        <f t="shared" si="42"/>
        <v>0.62143166</v>
      </c>
    </row>
    <row r="842" spans="1:6">
      <c r="A842" t="s">
        <v>144</v>
      </c>
      <c r="B842" t="s">
        <v>177</v>
      </c>
      <c r="C842">
        <v>0.393697</v>
      </c>
      <c r="D842">
        <f t="shared" si="40"/>
        <v>0.0752265</v>
      </c>
      <c r="E842">
        <f t="shared" si="41"/>
        <v>0</v>
      </c>
      <c r="F842">
        <f t="shared" si="42"/>
        <v>0.4689235</v>
      </c>
    </row>
    <row r="843" spans="1:6">
      <c r="A843">
        <v>4</v>
      </c>
      <c r="B843" t="s">
        <v>398</v>
      </c>
      <c r="C843">
        <v>0.200923</v>
      </c>
      <c r="D843">
        <f t="shared" si="40"/>
        <v>0.042637</v>
      </c>
      <c r="E843">
        <f t="shared" si="41"/>
        <v>0.1081843</v>
      </c>
      <c r="F843">
        <f t="shared" si="42"/>
        <v>0.3517443</v>
      </c>
    </row>
    <row r="844" spans="1:6">
      <c r="A844" t="s">
        <v>144</v>
      </c>
      <c r="B844" t="s">
        <v>55</v>
      </c>
      <c r="C844">
        <v>0.688585</v>
      </c>
      <c r="D844">
        <f t="shared" si="40"/>
        <v>0.0752265</v>
      </c>
      <c r="E844">
        <f t="shared" si="41"/>
        <v>0.1049573</v>
      </c>
      <c r="F844">
        <f t="shared" si="42"/>
        <v>0.8687688</v>
      </c>
    </row>
    <row r="845" spans="1:6">
      <c r="A845" t="s">
        <v>144</v>
      </c>
      <c r="B845" t="s">
        <v>42</v>
      </c>
      <c r="C845">
        <v>0.631233</v>
      </c>
      <c r="D845">
        <f t="shared" si="40"/>
        <v>0.0752265</v>
      </c>
      <c r="E845">
        <f t="shared" si="41"/>
        <v>0.0821477</v>
      </c>
      <c r="F845">
        <f t="shared" si="42"/>
        <v>0.7886072</v>
      </c>
    </row>
    <row r="846" spans="1:6">
      <c r="A846" t="s">
        <v>144</v>
      </c>
      <c r="B846" t="s">
        <v>60</v>
      </c>
      <c r="C846">
        <v>0.281882</v>
      </c>
      <c r="D846">
        <f t="shared" si="40"/>
        <v>0.0752265</v>
      </c>
      <c r="E846">
        <f t="shared" si="41"/>
        <v>0.0699473</v>
      </c>
      <c r="F846">
        <f t="shared" si="42"/>
        <v>0.4270558</v>
      </c>
    </row>
    <row r="847" spans="1:6">
      <c r="A847" t="s">
        <v>144</v>
      </c>
      <c r="B847" t="s">
        <v>177</v>
      </c>
      <c r="C847">
        <v>0.441195</v>
      </c>
      <c r="D847">
        <f t="shared" si="40"/>
        <v>0.0752265</v>
      </c>
      <c r="E847">
        <f t="shared" si="41"/>
        <v>0</v>
      </c>
      <c r="F847">
        <f t="shared" si="42"/>
        <v>0.5164215</v>
      </c>
    </row>
    <row r="848" spans="1:6">
      <c r="A848" t="s">
        <v>144</v>
      </c>
      <c r="B848" t="s">
        <v>66</v>
      </c>
      <c r="C848">
        <v>1.02467</v>
      </c>
      <c r="D848">
        <f t="shared" si="40"/>
        <v>0.0752265</v>
      </c>
      <c r="E848">
        <f t="shared" si="41"/>
        <v>0.0365812</v>
      </c>
      <c r="F848">
        <f t="shared" si="42"/>
        <v>1.1364777</v>
      </c>
    </row>
    <row r="849" spans="1:6">
      <c r="A849" t="s">
        <v>144</v>
      </c>
      <c r="B849" t="s">
        <v>42</v>
      </c>
      <c r="C849">
        <v>0.630028</v>
      </c>
      <c r="D849">
        <f t="shared" si="40"/>
        <v>0.0752265</v>
      </c>
      <c r="E849">
        <f t="shared" si="41"/>
        <v>0.0821477</v>
      </c>
      <c r="F849">
        <f t="shared" si="42"/>
        <v>0.7874022</v>
      </c>
    </row>
    <row r="850" spans="1:6">
      <c r="A850" t="s">
        <v>144</v>
      </c>
      <c r="B850" t="s">
        <v>42</v>
      </c>
      <c r="C850">
        <v>0.235976</v>
      </c>
      <c r="D850">
        <f t="shared" si="40"/>
        <v>0.0752265</v>
      </c>
      <c r="E850">
        <f t="shared" si="41"/>
        <v>0.0821477</v>
      </c>
      <c r="F850">
        <f t="shared" si="42"/>
        <v>0.3933502</v>
      </c>
    </row>
    <row r="851" spans="1:6">
      <c r="A851" t="s">
        <v>144</v>
      </c>
      <c r="B851" t="s">
        <v>42</v>
      </c>
      <c r="C851">
        <v>0.885237</v>
      </c>
      <c r="D851">
        <f t="shared" si="40"/>
        <v>0.0752265</v>
      </c>
      <c r="E851">
        <f t="shared" si="41"/>
        <v>0.0821477</v>
      </c>
      <c r="F851">
        <f t="shared" si="42"/>
        <v>1.0426112</v>
      </c>
    </row>
    <row r="852" spans="1:6">
      <c r="A852" t="s">
        <v>144</v>
      </c>
      <c r="B852" t="s">
        <v>66</v>
      </c>
      <c r="C852">
        <v>0.377556</v>
      </c>
      <c r="D852">
        <f t="shared" si="40"/>
        <v>0.0752265</v>
      </c>
      <c r="E852">
        <f t="shared" si="41"/>
        <v>0.0365812</v>
      </c>
      <c r="F852">
        <f t="shared" si="42"/>
        <v>0.4893637</v>
      </c>
    </row>
    <row r="853" spans="1:6">
      <c r="A853" t="s">
        <v>144</v>
      </c>
      <c r="B853" t="s">
        <v>50</v>
      </c>
      <c r="C853">
        <v>0.340814</v>
      </c>
      <c r="D853">
        <f t="shared" si="40"/>
        <v>0.0752265</v>
      </c>
      <c r="E853">
        <f t="shared" si="41"/>
        <v>0.039657111</v>
      </c>
      <c r="F853">
        <f t="shared" si="42"/>
        <v>0.455697611</v>
      </c>
    </row>
    <row r="854" spans="1:6">
      <c r="A854" t="s">
        <v>144</v>
      </c>
      <c r="B854" t="s">
        <v>55</v>
      </c>
      <c r="C854">
        <v>0.289509</v>
      </c>
      <c r="D854">
        <f t="shared" si="40"/>
        <v>0.0752265</v>
      </c>
      <c r="E854">
        <f t="shared" si="41"/>
        <v>0.1049573</v>
      </c>
      <c r="F854">
        <f t="shared" si="42"/>
        <v>0.4696928</v>
      </c>
    </row>
    <row r="855" spans="1:6">
      <c r="A855" t="s">
        <v>144</v>
      </c>
      <c r="B855" t="s">
        <v>55</v>
      </c>
      <c r="C855">
        <v>0.21794</v>
      </c>
      <c r="D855">
        <f t="shared" si="40"/>
        <v>0.0752265</v>
      </c>
      <c r="E855">
        <f t="shared" si="41"/>
        <v>0.1049573</v>
      </c>
      <c r="F855">
        <f t="shared" si="42"/>
        <v>0.3981238</v>
      </c>
    </row>
    <row r="856" spans="1:6">
      <c r="A856" t="s">
        <v>144</v>
      </c>
      <c r="B856" t="s">
        <v>50</v>
      </c>
      <c r="C856">
        <v>0.314769</v>
      </c>
      <c r="D856">
        <f t="shared" si="40"/>
        <v>0.0752265</v>
      </c>
      <c r="E856">
        <f t="shared" si="41"/>
        <v>0.039657111</v>
      </c>
      <c r="F856">
        <f t="shared" si="42"/>
        <v>0.429652611</v>
      </c>
    </row>
    <row r="857" spans="1:6">
      <c r="A857" t="s">
        <v>144</v>
      </c>
      <c r="B857" t="s">
        <v>66</v>
      </c>
      <c r="C857">
        <v>0.193515</v>
      </c>
      <c r="D857">
        <f t="shared" si="40"/>
        <v>0.0752265</v>
      </c>
      <c r="E857">
        <f t="shared" si="41"/>
        <v>0.0365812</v>
      </c>
      <c r="F857">
        <f t="shared" si="42"/>
        <v>0.3053227</v>
      </c>
    </row>
    <row r="858" spans="1:6">
      <c r="A858">
        <v>4</v>
      </c>
      <c r="B858" t="s">
        <v>34</v>
      </c>
      <c r="C858">
        <v>0.64764</v>
      </c>
      <c r="D858">
        <f t="shared" si="40"/>
        <v>0.042637</v>
      </c>
      <c r="E858">
        <f t="shared" si="41"/>
        <v>0.093862</v>
      </c>
      <c r="F858">
        <f t="shared" si="42"/>
        <v>0.784139</v>
      </c>
    </row>
    <row r="859" spans="1:6">
      <c r="A859">
        <v>4</v>
      </c>
      <c r="B859" t="s">
        <v>38</v>
      </c>
      <c r="C859">
        <v>0.558766</v>
      </c>
      <c r="D859">
        <f t="shared" si="40"/>
        <v>0.042637</v>
      </c>
      <c r="E859">
        <f t="shared" si="41"/>
        <v>0.0802821</v>
      </c>
      <c r="F859">
        <f t="shared" si="42"/>
        <v>0.6816851</v>
      </c>
    </row>
    <row r="860" spans="1:6">
      <c r="A860" t="s">
        <v>144</v>
      </c>
      <c r="B860" t="s">
        <v>55</v>
      </c>
      <c r="C860">
        <v>0.39444</v>
      </c>
      <c r="D860">
        <f t="shared" si="40"/>
        <v>0.0752265</v>
      </c>
      <c r="E860">
        <f t="shared" si="41"/>
        <v>0.1049573</v>
      </c>
      <c r="F860">
        <f t="shared" si="42"/>
        <v>0.5746238</v>
      </c>
    </row>
    <row r="861" spans="1:6">
      <c r="A861" t="s">
        <v>144</v>
      </c>
      <c r="B861" t="s">
        <v>42</v>
      </c>
      <c r="C861">
        <v>0.380333</v>
      </c>
      <c r="D861">
        <f t="shared" si="40"/>
        <v>0.0752265</v>
      </c>
      <c r="E861">
        <f t="shared" si="41"/>
        <v>0.0821477</v>
      </c>
      <c r="F861">
        <f t="shared" si="42"/>
        <v>0.5377072</v>
      </c>
    </row>
    <row r="862" spans="1:6">
      <c r="A862" t="s">
        <v>144</v>
      </c>
      <c r="B862" t="s">
        <v>177</v>
      </c>
      <c r="C862">
        <v>0.466099</v>
      </c>
      <c r="D862">
        <f t="shared" si="40"/>
        <v>0.0752265</v>
      </c>
      <c r="E862">
        <f t="shared" si="41"/>
        <v>0</v>
      </c>
      <c r="F862">
        <f t="shared" si="42"/>
        <v>0.5413255</v>
      </c>
    </row>
    <row r="863" spans="1:6">
      <c r="A863">
        <v>4</v>
      </c>
      <c r="B863" t="s">
        <v>66</v>
      </c>
      <c r="C863">
        <v>0.593478</v>
      </c>
      <c r="D863">
        <f t="shared" si="40"/>
        <v>0.042637</v>
      </c>
      <c r="E863">
        <f t="shared" si="41"/>
        <v>0.0365812</v>
      </c>
      <c r="F863">
        <f t="shared" si="42"/>
        <v>0.6726962</v>
      </c>
    </row>
    <row r="864" spans="1:6">
      <c r="A864" t="s">
        <v>144</v>
      </c>
      <c r="B864" t="s">
        <v>34</v>
      </c>
      <c r="C864">
        <v>0.125616</v>
      </c>
      <c r="D864">
        <f t="shared" si="40"/>
        <v>0.0752265</v>
      </c>
      <c r="E864">
        <f t="shared" si="41"/>
        <v>0.093862</v>
      </c>
      <c r="F864">
        <f t="shared" si="42"/>
        <v>0.2947045</v>
      </c>
    </row>
    <row r="865" spans="1:6">
      <c r="A865">
        <v>4</v>
      </c>
      <c r="B865" t="s">
        <v>66</v>
      </c>
      <c r="C865">
        <v>0.647927</v>
      </c>
      <c r="D865">
        <f t="shared" si="40"/>
        <v>0.042637</v>
      </c>
      <c r="E865">
        <f t="shared" si="41"/>
        <v>0.0365812</v>
      </c>
      <c r="F865">
        <f t="shared" si="42"/>
        <v>0.7271452</v>
      </c>
    </row>
    <row r="866" spans="1:6">
      <c r="A866">
        <v>4</v>
      </c>
      <c r="B866" t="s">
        <v>55</v>
      </c>
      <c r="C866">
        <v>0.563179</v>
      </c>
      <c r="D866">
        <f t="shared" si="40"/>
        <v>0.042637</v>
      </c>
      <c r="E866">
        <f t="shared" si="41"/>
        <v>0.1049573</v>
      </c>
      <c r="F866">
        <f t="shared" si="42"/>
        <v>0.7107733</v>
      </c>
    </row>
    <row r="867" spans="1:6">
      <c r="A867" t="s">
        <v>144</v>
      </c>
      <c r="B867" t="s">
        <v>42</v>
      </c>
      <c r="C867">
        <v>0.21705</v>
      </c>
      <c r="D867">
        <f t="shared" si="40"/>
        <v>0.0752265</v>
      </c>
      <c r="E867">
        <f t="shared" si="41"/>
        <v>0.0821477</v>
      </c>
      <c r="F867">
        <f t="shared" si="42"/>
        <v>0.3744242</v>
      </c>
    </row>
    <row r="868" spans="1:6">
      <c r="A868">
        <v>4</v>
      </c>
      <c r="B868" t="s">
        <v>50</v>
      </c>
      <c r="C868">
        <v>0.246612</v>
      </c>
      <c r="D868">
        <f t="shared" si="40"/>
        <v>0.042637</v>
      </c>
      <c r="E868">
        <f t="shared" si="41"/>
        <v>0.039657111</v>
      </c>
      <c r="F868">
        <f t="shared" si="42"/>
        <v>0.328906111</v>
      </c>
    </row>
    <row r="869" spans="1:6">
      <c r="A869" t="s">
        <v>144</v>
      </c>
      <c r="B869" t="s">
        <v>177</v>
      </c>
      <c r="C869">
        <v>0.786784</v>
      </c>
      <c r="D869">
        <f t="shared" si="40"/>
        <v>0.0752265</v>
      </c>
      <c r="E869">
        <f t="shared" si="41"/>
        <v>0</v>
      </c>
      <c r="F869">
        <f t="shared" si="42"/>
        <v>0.8620105</v>
      </c>
    </row>
    <row r="870" spans="1:6">
      <c r="A870">
        <v>4</v>
      </c>
      <c r="B870" t="s">
        <v>177</v>
      </c>
      <c r="C870">
        <v>0.670558</v>
      </c>
      <c r="D870">
        <f t="shared" si="40"/>
        <v>0.042637</v>
      </c>
      <c r="E870">
        <f t="shared" si="41"/>
        <v>0</v>
      </c>
      <c r="F870">
        <f t="shared" si="42"/>
        <v>0.713195</v>
      </c>
    </row>
    <row r="871" spans="1:6">
      <c r="A871" t="s">
        <v>144</v>
      </c>
      <c r="B871" t="s">
        <v>55</v>
      </c>
      <c r="C871">
        <v>0.692634</v>
      </c>
      <c r="D871">
        <f t="shared" si="40"/>
        <v>0.0752265</v>
      </c>
      <c r="E871">
        <f t="shared" si="41"/>
        <v>0.1049573</v>
      </c>
      <c r="F871">
        <f t="shared" si="42"/>
        <v>0.8728178</v>
      </c>
    </row>
    <row r="872" spans="1:6">
      <c r="A872" t="s">
        <v>144</v>
      </c>
      <c r="B872" t="s">
        <v>60</v>
      </c>
      <c r="C872">
        <v>0.562172</v>
      </c>
      <c r="D872">
        <f t="shared" si="40"/>
        <v>0.0752265</v>
      </c>
      <c r="E872">
        <f t="shared" si="41"/>
        <v>0.0699473</v>
      </c>
      <c r="F872">
        <f t="shared" si="42"/>
        <v>0.7073458</v>
      </c>
    </row>
    <row r="873" spans="1:6">
      <c r="A873">
        <v>4</v>
      </c>
      <c r="B873" t="s">
        <v>60</v>
      </c>
      <c r="C873">
        <v>0.242742</v>
      </c>
      <c r="D873">
        <f t="shared" si="40"/>
        <v>0.042637</v>
      </c>
      <c r="E873">
        <f t="shared" si="41"/>
        <v>0.0699473</v>
      </c>
      <c r="F873">
        <f t="shared" si="42"/>
        <v>0.3553263</v>
      </c>
    </row>
    <row r="874" spans="1:6">
      <c r="A874">
        <v>4</v>
      </c>
      <c r="B874" t="s">
        <v>45</v>
      </c>
      <c r="C874">
        <v>0.286446</v>
      </c>
      <c r="D874">
        <f t="shared" si="40"/>
        <v>0.042637</v>
      </c>
      <c r="E874">
        <f t="shared" si="41"/>
        <v>0.04595616</v>
      </c>
      <c r="F874">
        <f t="shared" si="42"/>
        <v>0.37503916</v>
      </c>
    </row>
    <row r="875" spans="1:6">
      <c r="A875">
        <v>4</v>
      </c>
      <c r="B875" t="s">
        <v>55</v>
      </c>
      <c r="C875">
        <v>0.260754</v>
      </c>
      <c r="D875">
        <f t="shared" si="40"/>
        <v>0.042637</v>
      </c>
      <c r="E875">
        <f t="shared" si="41"/>
        <v>0.1049573</v>
      </c>
      <c r="F875">
        <f t="shared" si="42"/>
        <v>0.4083483</v>
      </c>
    </row>
    <row r="876" spans="1:6">
      <c r="A876">
        <v>4</v>
      </c>
      <c r="B876" t="s">
        <v>50</v>
      </c>
      <c r="C876">
        <v>0.755494</v>
      </c>
      <c r="D876">
        <f t="shared" si="40"/>
        <v>0.042637</v>
      </c>
      <c r="E876">
        <f t="shared" si="41"/>
        <v>0.039657111</v>
      </c>
      <c r="F876">
        <f t="shared" si="42"/>
        <v>0.837788111</v>
      </c>
    </row>
    <row r="877" spans="1:6">
      <c r="A877">
        <v>3</v>
      </c>
      <c r="B877" t="s">
        <v>60</v>
      </c>
      <c r="C877">
        <v>0.362975</v>
      </c>
      <c r="D877">
        <f t="shared" si="40"/>
        <v>0.0523156</v>
      </c>
      <c r="E877">
        <f t="shared" si="41"/>
        <v>0.0699473</v>
      </c>
      <c r="F877">
        <f t="shared" si="42"/>
        <v>0.4852379</v>
      </c>
    </row>
    <row r="878" spans="1:6">
      <c r="A878" t="s">
        <v>144</v>
      </c>
      <c r="B878" t="s">
        <v>45</v>
      </c>
      <c r="C878">
        <v>0.461909</v>
      </c>
      <c r="D878">
        <f t="shared" si="40"/>
        <v>0.0752265</v>
      </c>
      <c r="E878">
        <f t="shared" si="41"/>
        <v>0.04595616</v>
      </c>
      <c r="F878">
        <f t="shared" si="42"/>
        <v>0.58309166</v>
      </c>
    </row>
    <row r="879" spans="1:6">
      <c r="A879" t="s">
        <v>144</v>
      </c>
      <c r="B879" t="s">
        <v>55</v>
      </c>
      <c r="C879">
        <v>0.25862</v>
      </c>
      <c r="D879">
        <f t="shared" si="40"/>
        <v>0.0752265</v>
      </c>
      <c r="E879">
        <f t="shared" si="41"/>
        <v>0.1049573</v>
      </c>
      <c r="F879">
        <f t="shared" si="42"/>
        <v>0.4388038</v>
      </c>
    </row>
    <row r="880" spans="1:6">
      <c r="A880">
        <v>4</v>
      </c>
      <c r="B880" t="s">
        <v>924</v>
      </c>
      <c r="C880">
        <v>0.721643</v>
      </c>
      <c r="D880">
        <f t="shared" si="40"/>
        <v>0.042637</v>
      </c>
      <c r="E880">
        <f t="shared" si="41"/>
        <v>0.115321</v>
      </c>
      <c r="F880">
        <f t="shared" si="42"/>
        <v>0.879601</v>
      </c>
    </row>
    <row r="881" spans="1:6">
      <c r="A881">
        <v>4</v>
      </c>
      <c r="B881" t="s">
        <v>38</v>
      </c>
      <c r="C881">
        <v>0.47157</v>
      </c>
      <c r="D881">
        <f t="shared" si="40"/>
        <v>0.042637</v>
      </c>
      <c r="E881">
        <f t="shared" si="41"/>
        <v>0.0802821</v>
      </c>
      <c r="F881">
        <f t="shared" si="42"/>
        <v>0.5944891</v>
      </c>
    </row>
    <row r="882" spans="1:6">
      <c r="A882">
        <v>3</v>
      </c>
      <c r="B882" t="s">
        <v>66</v>
      </c>
      <c r="C882">
        <v>0.803314</v>
      </c>
      <c r="D882">
        <f t="shared" si="40"/>
        <v>0.0523156</v>
      </c>
      <c r="E882">
        <f t="shared" si="41"/>
        <v>0.0365812</v>
      </c>
      <c r="F882">
        <f t="shared" si="42"/>
        <v>0.8922108</v>
      </c>
    </row>
    <row r="883" spans="1:6">
      <c r="A883">
        <v>4</v>
      </c>
      <c r="B883" t="s">
        <v>66</v>
      </c>
      <c r="C883">
        <v>0.743583</v>
      </c>
      <c r="D883">
        <f t="shared" si="40"/>
        <v>0.042637</v>
      </c>
      <c r="E883">
        <f t="shared" si="41"/>
        <v>0.0365812</v>
      </c>
      <c r="F883">
        <f t="shared" si="42"/>
        <v>0.8228012</v>
      </c>
    </row>
    <row r="884" spans="1:6">
      <c r="A884" t="s">
        <v>144</v>
      </c>
      <c r="B884" t="s">
        <v>177</v>
      </c>
      <c r="C884">
        <v>0.12885</v>
      </c>
      <c r="D884">
        <f t="shared" si="40"/>
        <v>0.0752265</v>
      </c>
      <c r="E884">
        <f t="shared" si="41"/>
        <v>0</v>
      </c>
      <c r="F884">
        <f t="shared" si="42"/>
        <v>0.2040765</v>
      </c>
    </row>
    <row r="885" spans="1:6">
      <c r="A885" t="s">
        <v>144</v>
      </c>
      <c r="B885" t="s">
        <v>177</v>
      </c>
      <c r="C885">
        <v>0.390813</v>
      </c>
      <c r="D885">
        <f t="shared" si="40"/>
        <v>0.0752265</v>
      </c>
      <c r="E885">
        <f t="shared" si="41"/>
        <v>0</v>
      </c>
      <c r="F885">
        <f t="shared" si="42"/>
        <v>0.4660395</v>
      </c>
    </row>
    <row r="886" spans="1:6">
      <c r="A886">
        <v>3</v>
      </c>
      <c r="B886" t="s">
        <v>34</v>
      </c>
      <c r="C886">
        <v>0.37574</v>
      </c>
      <c r="D886">
        <f t="shared" si="40"/>
        <v>0.0523156</v>
      </c>
      <c r="E886">
        <f t="shared" si="41"/>
        <v>0.093862</v>
      </c>
      <c r="F886">
        <f t="shared" si="42"/>
        <v>0.5219176</v>
      </c>
    </row>
    <row r="887" spans="1:6">
      <c r="A887" t="s">
        <v>144</v>
      </c>
      <c r="B887" t="s">
        <v>66</v>
      </c>
      <c r="C887">
        <v>0.547157</v>
      </c>
      <c r="D887">
        <f t="shared" si="40"/>
        <v>0.0752265</v>
      </c>
      <c r="E887">
        <f t="shared" si="41"/>
        <v>0.0365812</v>
      </c>
      <c r="F887">
        <f t="shared" si="42"/>
        <v>0.6589647</v>
      </c>
    </row>
    <row r="888" spans="1:6">
      <c r="A888">
        <v>4</v>
      </c>
      <c r="B888" t="s">
        <v>38</v>
      </c>
      <c r="C888">
        <v>0.335519</v>
      </c>
      <c r="D888">
        <f t="shared" si="40"/>
        <v>0.042637</v>
      </c>
      <c r="E888">
        <f t="shared" si="41"/>
        <v>0.0802821</v>
      </c>
      <c r="F888">
        <f t="shared" si="42"/>
        <v>0.4584381</v>
      </c>
    </row>
    <row r="889" spans="1:6">
      <c r="A889" t="s">
        <v>144</v>
      </c>
      <c r="B889" t="s">
        <v>45</v>
      </c>
      <c r="C889">
        <v>0.0402516</v>
      </c>
      <c r="D889">
        <f t="shared" si="40"/>
        <v>0.0752265</v>
      </c>
      <c r="E889">
        <f t="shared" si="41"/>
        <v>0.04595616</v>
      </c>
      <c r="F889">
        <f t="shared" si="42"/>
        <v>0.16143426</v>
      </c>
    </row>
    <row r="890" spans="1:6">
      <c r="A890" t="s">
        <v>144</v>
      </c>
      <c r="B890" t="s">
        <v>50</v>
      </c>
      <c r="C890">
        <v>0.384309</v>
      </c>
      <c r="D890">
        <f t="shared" si="40"/>
        <v>0.0752265</v>
      </c>
      <c r="E890">
        <f t="shared" si="41"/>
        <v>0.039657111</v>
      </c>
      <c r="F890">
        <f t="shared" si="42"/>
        <v>0.499192611</v>
      </c>
    </row>
    <row r="891" spans="1:6">
      <c r="A891">
        <v>4</v>
      </c>
      <c r="B891" t="s">
        <v>398</v>
      </c>
      <c r="C891">
        <v>0.289312</v>
      </c>
      <c r="D891">
        <f t="shared" si="40"/>
        <v>0.042637</v>
      </c>
      <c r="E891">
        <f t="shared" si="41"/>
        <v>0.1081843</v>
      </c>
      <c r="F891">
        <f t="shared" si="42"/>
        <v>0.4401333</v>
      </c>
    </row>
    <row r="892" spans="1:6">
      <c r="A892">
        <v>4</v>
      </c>
      <c r="B892" t="s">
        <v>55</v>
      </c>
      <c r="C892">
        <v>0.312605</v>
      </c>
      <c r="D892">
        <f t="shared" si="40"/>
        <v>0.042637</v>
      </c>
      <c r="E892">
        <f t="shared" si="41"/>
        <v>0.1049573</v>
      </c>
      <c r="F892">
        <f t="shared" si="42"/>
        <v>0.4601993</v>
      </c>
    </row>
    <row r="893" spans="1:6">
      <c r="A893">
        <v>3</v>
      </c>
      <c r="B893" t="s">
        <v>60</v>
      </c>
      <c r="C893">
        <v>0.462739</v>
      </c>
      <c r="D893">
        <f t="shared" si="40"/>
        <v>0.0523156</v>
      </c>
      <c r="E893">
        <f t="shared" si="41"/>
        <v>0.0699473</v>
      </c>
      <c r="F893">
        <f t="shared" si="42"/>
        <v>0.5850019</v>
      </c>
    </row>
    <row r="894" spans="1:6">
      <c r="A894">
        <v>4</v>
      </c>
      <c r="B894" t="s">
        <v>34</v>
      </c>
      <c r="C894">
        <v>0.746796</v>
      </c>
      <c r="D894">
        <f t="shared" si="40"/>
        <v>0.042637</v>
      </c>
      <c r="E894">
        <f t="shared" si="41"/>
        <v>0.093862</v>
      </c>
      <c r="F894">
        <f t="shared" si="42"/>
        <v>0.883295</v>
      </c>
    </row>
    <row r="895" spans="1:6">
      <c r="A895">
        <v>4</v>
      </c>
      <c r="B895" t="s">
        <v>45</v>
      </c>
      <c r="C895">
        <v>0.128294</v>
      </c>
      <c r="D895">
        <f t="shared" si="40"/>
        <v>0.042637</v>
      </c>
      <c r="E895">
        <f t="shared" si="41"/>
        <v>0.04595616</v>
      </c>
      <c r="F895">
        <f t="shared" si="42"/>
        <v>0.21688716</v>
      </c>
    </row>
    <row r="896" spans="1:6">
      <c r="A896" t="s">
        <v>144</v>
      </c>
      <c r="B896" t="s">
        <v>177</v>
      </c>
      <c r="C896">
        <v>0.591425</v>
      </c>
      <c r="D896">
        <f t="shared" si="40"/>
        <v>0.0752265</v>
      </c>
      <c r="E896">
        <f t="shared" si="41"/>
        <v>0</v>
      </c>
      <c r="F896">
        <f t="shared" si="42"/>
        <v>0.6666515</v>
      </c>
    </row>
    <row r="897" spans="1:6">
      <c r="A897">
        <v>3</v>
      </c>
      <c r="B897" t="s">
        <v>55</v>
      </c>
      <c r="C897">
        <v>0.547672</v>
      </c>
      <c r="D897">
        <f t="shared" si="40"/>
        <v>0.0523156</v>
      </c>
      <c r="E897">
        <f t="shared" si="41"/>
        <v>0.1049573</v>
      </c>
      <c r="F897">
        <f t="shared" si="42"/>
        <v>0.7049449</v>
      </c>
    </row>
    <row r="898" spans="1:6">
      <c r="A898">
        <v>4</v>
      </c>
      <c r="B898" t="s">
        <v>45</v>
      </c>
      <c r="C898">
        <v>0.775243</v>
      </c>
      <c r="D898">
        <f t="shared" si="40"/>
        <v>0.042637</v>
      </c>
      <c r="E898">
        <f t="shared" si="41"/>
        <v>0.04595616</v>
      </c>
      <c r="F898">
        <f t="shared" si="42"/>
        <v>0.86383616</v>
      </c>
    </row>
    <row r="899" spans="1:6">
      <c r="A899">
        <v>4</v>
      </c>
      <c r="B899" t="s">
        <v>38</v>
      </c>
      <c r="C899">
        <v>0.516423</v>
      </c>
      <c r="D899">
        <f t="shared" ref="D899:D962" si="43">VLOOKUP(A899,K:M,3,0)</f>
        <v>0.042637</v>
      </c>
      <c r="E899">
        <f t="shared" ref="E899:E962" si="44">VLOOKUP(B899,K:M,3,0)</f>
        <v>0.0802821</v>
      </c>
      <c r="F899">
        <f t="shared" ref="F899:F962" si="45">C899+D899+E899</f>
        <v>0.6393421</v>
      </c>
    </row>
    <row r="900" spans="1:6">
      <c r="A900">
        <v>4</v>
      </c>
      <c r="B900" t="s">
        <v>38</v>
      </c>
      <c r="C900">
        <v>0.329582</v>
      </c>
      <c r="D900">
        <f t="shared" si="43"/>
        <v>0.042637</v>
      </c>
      <c r="E900">
        <f t="shared" si="44"/>
        <v>0.0802821</v>
      </c>
      <c r="F900">
        <f t="shared" si="45"/>
        <v>0.4525011</v>
      </c>
    </row>
    <row r="901" spans="1:6">
      <c r="A901" t="s">
        <v>144</v>
      </c>
      <c r="B901" t="s">
        <v>38</v>
      </c>
      <c r="C901">
        <v>0.582043</v>
      </c>
      <c r="D901">
        <f t="shared" si="43"/>
        <v>0.0752265</v>
      </c>
      <c r="E901">
        <f t="shared" si="44"/>
        <v>0.0802821</v>
      </c>
      <c r="F901">
        <f t="shared" si="45"/>
        <v>0.7375516</v>
      </c>
    </row>
    <row r="902" spans="1:6">
      <c r="A902">
        <v>4</v>
      </c>
      <c r="B902" t="s">
        <v>924</v>
      </c>
      <c r="C902">
        <v>0.637002</v>
      </c>
      <c r="D902">
        <f t="shared" si="43"/>
        <v>0.042637</v>
      </c>
      <c r="E902">
        <f t="shared" si="44"/>
        <v>0.115321</v>
      </c>
      <c r="F902">
        <f t="shared" si="45"/>
        <v>0.79496</v>
      </c>
    </row>
    <row r="903" spans="1:6">
      <c r="A903">
        <v>4</v>
      </c>
      <c r="B903" t="s">
        <v>398</v>
      </c>
      <c r="C903">
        <v>0.956688</v>
      </c>
      <c r="D903">
        <f t="shared" si="43"/>
        <v>0.042637</v>
      </c>
      <c r="E903">
        <f t="shared" si="44"/>
        <v>0.1081843</v>
      </c>
      <c r="F903">
        <f t="shared" si="45"/>
        <v>1.1075093</v>
      </c>
    </row>
    <row r="904" spans="1:6">
      <c r="A904" t="s">
        <v>144</v>
      </c>
      <c r="B904" t="s">
        <v>177</v>
      </c>
      <c r="C904">
        <v>0.405124</v>
      </c>
      <c r="D904">
        <f t="shared" si="43"/>
        <v>0.0752265</v>
      </c>
      <c r="E904">
        <f t="shared" si="44"/>
        <v>0</v>
      </c>
      <c r="F904">
        <f t="shared" si="45"/>
        <v>0.4803505</v>
      </c>
    </row>
    <row r="905" spans="1:6">
      <c r="A905">
        <v>4</v>
      </c>
      <c r="B905" t="s">
        <v>66</v>
      </c>
      <c r="C905">
        <v>0.276889</v>
      </c>
      <c r="D905">
        <f t="shared" si="43"/>
        <v>0.042637</v>
      </c>
      <c r="E905">
        <f t="shared" si="44"/>
        <v>0.0365812</v>
      </c>
      <c r="F905">
        <f t="shared" si="45"/>
        <v>0.3561072</v>
      </c>
    </row>
    <row r="906" spans="1:6">
      <c r="A906" t="s">
        <v>144</v>
      </c>
      <c r="B906" t="s">
        <v>45</v>
      </c>
      <c r="C906">
        <v>0.631201</v>
      </c>
      <c r="D906">
        <f t="shared" si="43"/>
        <v>0.0752265</v>
      </c>
      <c r="E906">
        <f t="shared" si="44"/>
        <v>0.04595616</v>
      </c>
      <c r="F906">
        <f t="shared" si="45"/>
        <v>0.75238366</v>
      </c>
    </row>
    <row r="907" spans="1:6">
      <c r="A907">
        <v>4</v>
      </c>
      <c r="B907" t="s">
        <v>38</v>
      </c>
      <c r="C907">
        <v>0.568033</v>
      </c>
      <c r="D907">
        <f t="shared" si="43"/>
        <v>0.042637</v>
      </c>
      <c r="E907">
        <f t="shared" si="44"/>
        <v>0.0802821</v>
      </c>
      <c r="F907">
        <f t="shared" si="45"/>
        <v>0.6909521</v>
      </c>
    </row>
    <row r="908" spans="1:6">
      <c r="A908">
        <v>4</v>
      </c>
      <c r="B908" t="s">
        <v>50</v>
      </c>
      <c r="C908">
        <v>0.894513</v>
      </c>
      <c r="D908">
        <f t="shared" si="43"/>
        <v>0.042637</v>
      </c>
      <c r="E908">
        <f t="shared" si="44"/>
        <v>0.039657111</v>
      </c>
      <c r="F908">
        <f t="shared" si="45"/>
        <v>0.976807111</v>
      </c>
    </row>
    <row r="909" spans="1:6">
      <c r="A909">
        <v>4</v>
      </c>
      <c r="B909" t="s">
        <v>38</v>
      </c>
      <c r="C909">
        <v>0.657542</v>
      </c>
      <c r="D909">
        <f t="shared" si="43"/>
        <v>0.042637</v>
      </c>
      <c r="E909">
        <f t="shared" si="44"/>
        <v>0.0802821</v>
      </c>
      <c r="F909">
        <f t="shared" si="45"/>
        <v>0.7804611</v>
      </c>
    </row>
    <row r="910" spans="1:6">
      <c r="A910">
        <v>4</v>
      </c>
      <c r="B910" t="s">
        <v>924</v>
      </c>
      <c r="C910">
        <v>0.56479</v>
      </c>
      <c r="D910">
        <f t="shared" si="43"/>
        <v>0.042637</v>
      </c>
      <c r="E910">
        <f t="shared" si="44"/>
        <v>0.115321</v>
      </c>
      <c r="F910">
        <f t="shared" si="45"/>
        <v>0.722748</v>
      </c>
    </row>
    <row r="911" spans="1:6">
      <c r="A911">
        <v>4</v>
      </c>
      <c r="B911" t="s">
        <v>42</v>
      </c>
      <c r="C911">
        <v>0.466068</v>
      </c>
      <c r="D911">
        <f t="shared" si="43"/>
        <v>0.042637</v>
      </c>
      <c r="E911">
        <f t="shared" si="44"/>
        <v>0.0821477</v>
      </c>
      <c r="F911">
        <f t="shared" si="45"/>
        <v>0.5908527</v>
      </c>
    </row>
    <row r="912" spans="1:6">
      <c r="A912">
        <v>3</v>
      </c>
      <c r="B912" t="s">
        <v>111</v>
      </c>
      <c r="C912">
        <v>0.722277</v>
      </c>
      <c r="D912">
        <f t="shared" si="43"/>
        <v>0.0523156</v>
      </c>
      <c r="E912">
        <f t="shared" si="44"/>
        <v>0.0835217</v>
      </c>
      <c r="F912">
        <f t="shared" si="45"/>
        <v>0.8581143</v>
      </c>
    </row>
    <row r="913" spans="1:6">
      <c r="A913">
        <v>4</v>
      </c>
      <c r="B913" t="s">
        <v>45</v>
      </c>
      <c r="C913">
        <v>0.25696</v>
      </c>
      <c r="D913">
        <f t="shared" si="43"/>
        <v>0.042637</v>
      </c>
      <c r="E913">
        <f t="shared" si="44"/>
        <v>0.04595616</v>
      </c>
      <c r="F913">
        <f t="shared" si="45"/>
        <v>0.34555316</v>
      </c>
    </row>
    <row r="914" spans="1:6">
      <c r="A914">
        <v>4</v>
      </c>
      <c r="B914" t="s">
        <v>55</v>
      </c>
      <c r="C914">
        <v>0.583882</v>
      </c>
      <c r="D914">
        <f t="shared" si="43"/>
        <v>0.042637</v>
      </c>
      <c r="E914">
        <f t="shared" si="44"/>
        <v>0.1049573</v>
      </c>
      <c r="F914">
        <f t="shared" si="45"/>
        <v>0.7314763</v>
      </c>
    </row>
    <row r="915" spans="1:6">
      <c r="A915">
        <v>4</v>
      </c>
      <c r="B915" t="s">
        <v>66</v>
      </c>
      <c r="C915">
        <v>0.0195981</v>
      </c>
      <c r="D915">
        <f t="shared" si="43"/>
        <v>0.042637</v>
      </c>
      <c r="E915">
        <f t="shared" si="44"/>
        <v>0.0365812</v>
      </c>
      <c r="F915">
        <f t="shared" si="45"/>
        <v>0.0988163</v>
      </c>
    </row>
    <row r="916" spans="1:6">
      <c r="A916">
        <v>4</v>
      </c>
      <c r="B916" t="s">
        <v>45</v>
      </c>
      <c r="C916">
        <v>0.646799</v>
      </c>
      <c r="D916">
        <f t="shared" si="43"/>
        <v>0.042637</v>
      </c>
      <c r="E916">
        <f t="shared" si="44"/>
        <v>0.04595616</v>
      </c>
      <c r="F916">
        <f t="shared" si="45"/>
        <v>0.73539216</v>
      </c>
    </row>
    <row r="917" spans="1:6">
      <c r="A917">
        <v>4</v>
      </c>
      <c r="B917" t="s">
        <v>42</v>
      </c>
      <c r="C917">
        <v>0.442547</v>
      </c>
      <c r="D917">
        <f t="shared" si="43"/>
        <v>0.042637</v>
      </c>
      <c r="E917">
        <f t="shared" si="44"/>
        <v>0.0821477</v>
      </c>
      <c r="F917">
        <f t="shared" si="45"/>
        <v>0.5673317</v>
      </c>
    </row>
    <row r="918" spans="1:6">
      <c r="A918">
        <v>4</v>
      </c>
      <c r="B918" t="s">
        <v>50</v>
      </c>
      <c r="C918">
        <v>0.387996</v>
      </c>
      <c r="D918">
        <f t="shared" si="43"/>
        <v>0.042637</v>
      </c>
      <c r="E918">
        <f t="shared" si="44"/>
        <v>0.039657111</v>
      </c>
      <c r="F918">
        <f t="shared" si="45"/>
        <v>0.470290111</v>
      </c>
    </row>
    <row r="919" spans="1:6">
      <c r="A919">
        <v>4</v>
      </c>
      <c r="B919" t="s">
        <v>111</v>
      </c>
      <c r="C919">
        <v>0.792991</v>
      </c>
      <c r="D919">
        <f t="shared" si="43"/>
        <v>0.042637</v>
      </c>
      <c r="E919">
        <f t="shared" si="44"/>
        <v>0.0835217</v>
      </c>
      <c r="F919">
        <f t="shared" si="45"/>
        <v>0.9191497</v>
      </c>
    </row>
    <row r="920" spans="1:6">
      <c r="A920">
        <v>3</v>
      </c>
      <c r="B920" t="s">
        <v>45</v>
      </c>
      <c r="C920">
        <v>0.75043</v>
      </c>
      <c r="D920">
        <f t="shared" si="43"/>
        <v>0.0523156</v>
      </c>
      <c r="E920">
        <f t="shared" si="44"/>
        <v>0.04595616</v>
      </c>
      <c r="F920">
        <f t="shared" si="45"/>
        <v>0.84870176</v>
      </c>
    </row>
    <row r="921" spans="1:6">
      <c r="A921">
        <v>4</v>
      </c>
      <c r="B921" t="s">
        <v>38</v>
      </c>
      <c r="C921">
        <v>0.50165</v>
      </c>
      <c r="D921">
        <f t="shared" si="43"/>
        <v>0.042637</v>
      </c>
      <c r="E921">
        <f t="shared" si="44"/>
        <v>0.0802821</v>
      </c>
      <c r="F921">
        <f t="shared" si="45"/>
        <v>0.6245691</v>
      </c>
    </row>
    <row r="922" spans="1:6">
      <c r="A922">
        <v>4</v>
      </c>
      <c r="B922" t="s">
        <v>60</v>
      </c>
      <c r="C922">
        <v>0.300184</v>
      </c>
      <c r="D922">
        <f t="shared" si="43"/>
        <v>0.042637</v>
      </c>
      <c r="E922">
        <f t="shared" si="44"/>
        <v>0.0699473</v>
      </c>
      <c r="F922">
        <f t="shared" si="45"/>
        <v>0.4127683</v>
      </c>
    </row>
    <row r="923" spans="1:6">
      <c r="A923">
        <v>4</v>
      </c>
      <c r="B923" t="s">
        <v>55</v>
      </c>
      <c r="C923">
        <v>0.554978</v>
      </c>
      <c r="D923">
        <f t="shared" si="43"/>
        <v>0.042637</v>
      </c>
      <c r="E923">
        <f t="shared" si="44"/>
        <v>0.1049573</v>
      </c>
      <c r="F923">
        <f t="shared" si="45"/>
        <v>0.7025723</v>
      </c>
    </row>
    <row r="924" spans="1:6">
      <c r="A924">
        <v>4</v>
      </c>
      <c r="B924" t="s">
        <v>38</v>
      </c>
      <c r="C924">
        <v>0.74183</v>
      </c>
      <c r="D924">
        <f t="shared" si="43"/>
        <v>0.042637</v>
      </c>
      <c r="E924">
        <f t="shared" si="44"/>
        <v>0.0802821</v>
      </c>
      <c r="F924">
        <f t="shared" si="45"/>
        <v>0.8647491</v>
      </c>
    </row>
    <row r="925" spans="1:6">
      <c r="A925">
        <v>4</v>
      </c>
      <c r="B925" t="s">
        <v>42</v>
      </c>
      <c r="C925">
        <v>0.546956</v>
      </c>
      <c r="D925">
        <f t="shared" si="43"/>
        <v>0.042637</v>
      </c>
      <c r="E925">
        <f t="shared" si="44"/>
        <v>0.0821477</v>
      </c>
      <c r="F925">
        <f t="shared" si="45"/>
        <v>0.6717407</v>
      </c>
    </row>
    <row r="926" spans="1:6">
      <c r="A926">
        <v>4</v>
      </c>
      <c r="B926" t="s">
        <v>60</v>
      </c>
      <c r="C926">
        <v>0.256382</v>
      </c>
      <c r="D926">
        <f t="shared" si="43"/>
        <v>0.042637</v>
      </c>
      <c r="E926">
        <f t="shared" si="44"/>
        <v>0.0699473</v>
      </c>
      <c r="F926">
        <f t="shared" si="45"/>
        <v>0.3689663</v>
      </c>
    </row>
    <row r="927" spans="1:6">
      <c r="A927">
        <v>3</v>
      </c>
      <c r="B927" t="s">
        <v>924</v>
      </c>
      <c r="C927">
        <v>0.810007</v>
      </c>
      <c r="D927">
        <f t="shared" si="43"/>
        <v>0.0523156</v>
      </c>
      <c r="E927">
        <f t="shared" si="44"/>
        <v>0.115321</v>
      </c>
      <c r="F927">
        <f t="shared" si="45"/>
        <v>0.9776436</v>
      </c>
    </row>
    <row r="928" spans="1:6">
      <c r="A928">
        <v>4</v>
      </c>
      <c r="B928" t="s">
        <v>66</v>
      </c>
      <c r="C928">
        <v>0.4913</v>
      </c>
      <c r="D928">
        <f t="shared" si="43"/>
        <v>0.042637</v>
      </c>
      <c r="E928">
        <f t="shared" si="44"/>
        <v>0.0365812</v>
      </c>
      <c r="F928">
        <f t="shared" si="45"/>
        <v>0.5705182</v>
      </c>
    </row>
    <row r="929" spans="1:6">
      <c r="A929">
        <v>4</v>
      </c>
      <c r="B929" t="s">
        <v>42</v>
      </c>
      <c r="C929">
        <v>0.802551</v>
      </c>
      <c r="D929">
        <f t="shared" si="43"/>
        <v>0.042637</v>
      </c>
      <c r="E929">
        <f t="shared" si="44"/>
        <v>0.0821477</v>
      </c>
      <c r="F929">
        <f t="shared" si="45"/>
        <v>0.9273357</v>
      </c>
    </row>
    <row r="930" spans="1:6">
      <c r="A930">
        <v>4</v>
      </c>
      <c r="B930" t="s">
        <v>177</v>
      </c>
      <c r="C930">
        <v>0.288003</v>
      </c>
      <c r="D930">
        <f t="shared" si="43"/>
        <v>0.042637</v>
      </c>
      <c r="E930">
        <f t="shared" si="44"/>
        <v>0</v>
      </c>
      <c r="F930">
        <f t="shared" si="45"/>
        <v>0.33064</v>
      </c>
    </row>
    <row r="931" spans="1:6">
      <c r="A931">
        <v>4</v>
      </c>
      <c r="B931" t="s">
        <v>66</v>
      </c>
      <c r="C931">
        <v>0.909937</v>
      </c>
      <c r="D931">
        <f t="shared" si="43"/>
        <v>0.042637</v>
      </c>
      <c r="E931">
        <f t="shared" si="44"/>
        <v>0.0365812</v>
      </c>
      <c r="F931">
        <f t="shared" si="45"/>
        <v>0.9891552</v>
      </c>
    </row>
    <row r="932" spans="1:6">
      <c r="A932">
        <v>4</v>
      </c>
      <c r="B932" t="s">
        <v>42</v>
      </c>
      <c r="C932">
        <v>0.20081</v>
      </c>
      <c r="D932">
        <f t="shared" si="43"/>
        <v>0.042637</v>
      </c>
      <c r="E932">
        <f t="shared" si="44"/>
        <v>0.0821477</v>
      </c>
      <c r="F932">
        <f t="shared" si="45"/>
        <v>0.3255947</v>
      </c>
    </row>
    <row r="933" spans="1:6">
      <c r="A933">
        <v>4</v>
      </c>
      <c r="B933" t="s">
        <v>50</v>
      </c>
      <c r="C933">
        <v>0.463471</v>
      </c>
      <c r="D933">
        <f t="shared" si="43"/>
        <v>0.042637</v>
      </c>
      <c r="E933">
        <f t="shared" si="44"/>
        <v>0.039657111</v>
      </c>
      <c r="F933">
        <f t="shared" si="45"/>
        <v>0.545765111</v>
      </c>
    </row>
    <row r="934" spans="1:6">
      <c r="A934">
        <v>4</v>
      </c>
      <c r="B934" t="s">
        <v>55</v>
      </c>
      <c r="C934">
        <v>0.335771</v>
      </c>
      <c r="D934">
        <f t="shared" si="43"/>
        <v>0.042637</v>
      </c>
      <c r="E934">
        <f t="shared" si="44"/>
        <v>0.1049573</v>
      </c>
      <c r="F934">
        <f t="shared" si="45"/>
        <v>0.4833653</v>
      </c>
    </row>
    <row r="935" spans="1:6">
      <c r="A935">
        <v>4</v>
      </c>
      <c r="B935" t="s">
        <v>60</v>
      </c>
      <c r="C935">
        <v>0.0453377</v>
      </c>
      <c r="D935">
        <f t="shared" si="43"/>
        <v>0.042637</v>
      </c>
      <c r="E935">
        <f t="shared" si="44"/>
        <v>0.0699473</v>
      </c>
      <c r="F935">
        <f t="shared" si="45"/>
        <v>0.157922</v>
      </c>
    </row>
    <row r="936" spans="1:6">
      <c r="A936" t="s">
        <v>144</v>
      </c>
      <c r="B936" t="s">
        <v>55</v>
      </c>
      <c r="C936">
        <v>0.286538</v>
      </c>
      <c r="D936">
        <f t="shared" si="43"/>
        <v>0.0752265</v>
      </c>
      <c r="E936">
        <f t="shared" si="44"/>
        <v>0.1049573</v>
      </c>
      <c r="F936">
        <f t="shared" si="45"/>
        <v>0.4667218</v>
      </c>
    </row>
    <row r="937" spans="1:6">
      <c r="A937">
        <v>4</v>
      </c>
      <c r="B937" t="s">
        <v>50</v>
      </c>
      <c r="C937">
        <v>0.545451</v>
      </c>
      <c r="D937">
        <f t="shared" si="43"/>
        <v>0.042637</v>
      </c>
      <c r="E937">
        <f t="shared" si="44"/>
        <v>0.039657111</v>
      </c>
      <c r="F937">
        <f t="shared" si="45"/>
        <v>0.627745111</v>
      </c>
    </row>
    <row r="938" spans="1:6">
      <c r="A938">
        <v>4</v>
      </c>
      <c r="B938" t="s">
        <v>42</v>
      </c>
      <c r="C938">
        <v>0.676212</v>
      </c>
      <c r="D938">
        <f t="shared" si="43"/>
        <v>0.042637</v>
      </c>
      <c r="E938">
        <f t="shared" si="44"/>
        <v>0.0821477</v>
      </c>
      <c r="F938">
        <f t="shared" si="45"/>
        <v>0.8009967</v>
      </c>
    </row>
    <row r="939" spans="1:6">
      <c r="A939">
        <v>3</v>
      </c>
      <c r="B939" t="s">
        <v>50</v>
      </c>
      <c r="C939">
        <v>0.534321</v>
      </c>
      <c r="D939">
        <f t="shared" si="43"/>
        <v>0.0523156</v>
      </c>
      <c r="E939">
        <f t="shared" si="44"/>
        <v>0.039657111</v>
      </c>
      <c r="F939">
        <f t="shared" si="45"/>
        <v>0.626293711</v>
      </c>
    </row>
    <row r="940" spans="1:6">
      <c r="A940">
        <v>4</v>
      </c>
      <c r="B940" t="s">
        <v>111</v>
      </c>
      <c r="C940">
        <v>0.397232</v>
      </c>
      <c r="D940">
        <f t="shared" si="43"/>
        <v>0.042637</v>
      </c>
      <c r="E940">
        <f t="shared" si="44"/>
        <v>0.0835217</v>
      </c>
      <c r="F940">
        <f t="shared" si="45"/>
        <v>0.5233907</v>
      </c>
    </row>
    <row r="941" spans="1:6">
      <c r="A941">
        <v>4</v>
      </c>
      <c r="B941" t="s">
        <v>55</v>
      </c>
      <c r="C941">
        <v>0.246677</v>
      </c>
      <c r="D941">
        <f t="shared" si="43"/>
        <v>0.042637</v>
      </c>
      <c r="E941">
        <f t="shared" si="44"/>
        <v>0.1049573</v>
      </c>
      <c r="F941">
        <f t="shared" si="45"/>
        <v>0.3942713</v>
      </c>
    </row>
    <row r="942" spans="1:6">
      <c r="A942">
        <v>3</v>
      </c>
      <c r="B942" t="s">
        <v>55</v>
      </c>
      <c r="C942">
        <v>0.778584</v>
      </c>
      <c r="D942">
        <f t="shared" si="43"/>
        <v>0.0523156</v>
      </c>
      <c r="E942">
        <f t="shared" si="44"/>
        <v>0.1049573</v>
      </c>
      <c r="F942">
        <f t="shared" si="45"/>
        <v>0.9358569</v>
      </c>
    </row>
    <row r="943" spans="1:6">
      <c r="A943">
        <v>3</v>
      </c>
      <c r="B943" t="s">
        <v>42</v>
      </c>
      <c r="C943">
        <v>0.218247</v>
      </c>
      <c r="D943">
        <f t="shared" si="43"/>
        <v>0.0523156</v>
      </c>
      <c r="E943">
        <f t="shared" si="44"/>
        <v>0.0821477</v>
      </c>
      <c r="F943">
        <f t="shared" si="45"/>
        <v>0.3527103</v>
      </c>
    </row>
    <row r="944" spans="1:6">
      <c r="A944">
        <v>4</v>
      </c>
      <c r="B944" t="s">
        <v>55</v>
      </c>
      <c r="C944">
        <v>0.294297</v>
      </c>
      <c r="D944">
        <f t="shared" si="43"/>
        <v>0.042637</v>
      </c>
      <c r="E944">
        <f t="shared" si="44"/>
        <v>0.1049573</v>
      </c>
      <c r="F944">
        <f t="shared" si="45"/>
        <v>0.4418913</v>
      </c>
    </row>
    <row r="945" spans="1:6">
      <c r="A945">
        <v>4</v>
      </c>
      <c r="B945" t="s">
        <v>42</v>
      </c>
      <c r="C945">
        <v>0.560159</v>
      </c>
      <c r="D945">
        <f t="shared" si="43"/>
        <v>0.042637</v>
      </c>
      <c r="E945">
        <f t="shared" si="44"/>
        <v>0.0821477</v>
      </c>
      <c r="F945">
        <f t="shared" si="45"/>
        <v>0.6849437</v>
      </c>
    </row>
    <row r="946" spans="1:6">
      <c r="A946">
        <v>3</v>
      </c>
      <c r="B946" t="s">
        <v>50</v>
      </c>
      <c r="C946">
        <v>0.653124</v>
      </c>
      <c r="D946">
        <f t="shared" si="43"/>
        <v>0.0523156</v>
      </c>
      <c r="E946">
        <f t="shared" si="44"/>
        <v>0.039657111</v>
      </c>
      <c r="F946">
        <f t="shared" si="45"/>
        <v>0.745096711</v>
      </c>
    </row>
    <row r="947" spans="1:6">
      <c r="A947">
        <v>4</v>
      </c>
      <c r="B947" t="s">
        <v>66</v>
      </c>
      <c r="C947">
        <v>0.192879</v>
      </c>
      <c r="D947">
        <f t="shared" si="43"/>
        <v>0.042637</v>
      </c>
      <c r="E947">
        <f t="shared" si="44"/>
        <v>0.0365812</v>
      </c>
      <c r="F947">
        <f t="shared" si="45"/>
        <v>0.2720972</v>
      </c>
    </row>
    <row r="948" spans="1:6">
      <c r="A948">
        <v>3</v>
      </c>
      <c r="B948" t="s">
        <v>398</v>
      </c>
      <c r="C948">
        <v>0.493776</v>
      </c>
      <c r="D948">
        <f t="shared" si="43"/>
        <v>0.0523156</v>
      </c>
      <c r="E948">
        <f t="shared" si="44"/>
        <v>0.1081843</v>
      </c>
      <c r="F948">
        <f t="shared" si="45"/>
        <v>0.6542759</v>
      </c>
    </row>
    <row r="949" spans="1:6">
      <c r="A949">
        <v>4</v>
      </c>
      <c r="B949" t="s">
        <v>177</v>
      </c>
      <c r="C949">
        <v>0.664918</v>
      </c>
      <c r="D949">
        <f t="shared" si="43"/>
        <v>0.042637</v>
      </c>
      <c r="E949">
        <f t="shared" si="44"/>
        <v>0</v>
      </c>
      <c r="F949">
        <f t="shared" si="45"/>
        <v>0.707555</v>
      </c>
    </row>
    <row r="950" spans="1:6">
      <c r="A950">
        <v>4</v>
      </c>
      <c r="B950" t="s">
        <v>45</v>
      </c>
      <c r="C950">
        <v>0.196228</v>
      </c>
      <c r="D950">
        <f t="shared" si="43"/>
        <v>0.042637</v>
      </c>
      <c r="E950">
        <f t="shared" si="44"/>
        <v>0.04595616</v>
      </c>
      <c r="F950">
        <f t="shared" si="45"/>
        <v>0.28482116</v>
      </c>
    </row>
    <row r="951" spans="1:6">
      <c r="A951">
        <v>4</v>
      </c>
      <c r="B951" t="s">
        <v>50</v>
      </c>
      <c r="C951">
        <v>0.341799</v>
      </c>
      <c r="D951">
        <f t="shared" si="43"/>
        <v>0.042637</v>
      </c>
      <c r="E951">
        <f t="shared" si="44"/>
        <v>0.039657111</v>
      </c>
      <c r="F951">
        <f t="shared" si="45"/>
        <v>0.424093111</v>
      </c>
    </row>
    <row r="952" spans="1:6">
      <c r="A952">
        <v>3</v>
      </c>
      <c r="B952" t="s">
        <v>38</v>
      </c>
      <c r="C952">
        <v>0.763755</v>
      </c>
      <c r="D952">
        <f t="shared" si="43"/>
        <v>0.0523156</v>
      </c>
      <c r="E952">
        <f t="shared" si="44"/>
        <v>0.0802821</v>
      </c>
      <c r="F952">
        <f t="shared" si="45"/>
        <v>0.8963527</v>
      </c>
    </row>
    <row r="953" spans="1:6">
      <c r="A953">
        <v>4</v>
      </c>
      <c r="B953" t="s">
        <v>45</v>
      </c>
      <c r="C953">
        <v>0.50694</v>
      </c>
      <c r="D953">
        <f t="shared" si="43"/>
        <v>0.042637</v>
      </c>
      <c r="E953">
        <f t="shared" si="44"/>
        <v>0.04595616</v>
      </c>
      <c r="F953">
        <f t="shared" si="45"/>
        <v>0.59553316</v>
      </c>
    </row>
    <row r="954" spans="1:6">
      <c r="A954">
        <v>3</v>
      </c>
      <c r="B954" t="s">
        <v>55</v>
      </c>
      <c r="C954">
        <v>0.716598</v>
      </c>
      <c r="D954">
        <f t="shared" si="43"/>
        <v>0.0523156</v>
      </c>
      <c r="E954">
        <f t="shared" si="44"/>
        <v>0.1049573</v>
      </c>
      <c r="F954">
        <f t="shared" si="45"/>
        <v>0.8738709</v>
      </c>
    </row>
    <row r="955" spans="1:6">
      <c r="A955">
        <v>4</v>
      </c>
      <c r="B955" t="s">
        <v>42</v>
      </c>
      <c r="C955">
        <v>0.395603</v>
      </c>
      <c r="D955">
        <f t="shared" si="43"/>
        <v>0.042637</v>
      </c>
      <c r="E955">
        <f t="shared" si="44"/>
        <v>0.0821477</v>
      </c>
      <c r="F955">
        <f t="shared" si="45"/>
        <v>0.5203877</v>
      </c>
    </row>
    <row r="956" spans="1:6">
      <c r="A956">
        <v>3</v>
      </c>
      <c r="B956" t="s">
        <v>50</v>
      </c>
      <c r="C956">
        <v>0.625095</v>
      </c>
      <c r="D956">
        <f t="shared" si="43"/>
        <v>0.0523156</v>
      </c>
      <c r="E956">
        <f t="shared" si="44"/>
        <v>0.039657111</v>
      </c>
      <c r="F956">
        <f t="shared" si="45"/>
        <v>0.717067711</v>
      </c>
    </row>
    <row r="957" spans="1:6">
      <c r="A957">
        <v>4</v>
      </c>
      <c r="B957" t="s">
        <v>42</v>
      </c>
      <c r="C957">
        <v>0.0767881</v>
      </c>
      <c r="D957">
        <f t="shared" si="43"/>
        <v>0.042637</v>
      </c>
      <c r="E957">
        <f t="shared" si="44"/>
        <v>0.0821477</v>
      </c>
      <c r="F957">
        <f t="shared" si="45"/>
        <v>0.2015728</v>
      </c>
    </row>
    <row r="958" spans="1:6">
      <c r="A958">
        <v>3</v>
      </c>
      <c r="B958" t="s">
        <v>60</v>
      </c>
      <c r="C958">
        <v>0.717489</v>
      </c>
      <c r="D958">
        <f t="shared" si="43"/>
        <v>0.0523156</v>
      </c>
      <c r="E958">
        <f t="shared" si="44"/>
        <v>0.0699473</v>
      </c>
      <c r="F958">
        <f t="shared" si="45"/>
        <v>0.8397519</v>
      </c>
    </row>
    <row r="959" spans="1:6">
      <c r="A959">
        <v>3</v>
      </c>
      <c r="B959" t="s">
        <v>38</v>
      </c>
      <c r="C959">
        <v>0.611806</v>
      </c>
      <c r="D959">
        <f t="shared" si="43"/>
        <v>0.0523156</v>
      </c>
      <c r="E959">
        <f t="shared" si="44"/>
        <v>0.0802821</v>
      </c>
      <c r="F959">
        <f t="shared" si="45"/>
        <v>0.7444037</v>
      </c>
    </row>
    <row r="960" spans="1:6">
      <c r="A960">
        <v>4</v>
      </c>
      <c r="B960" t="s">
        <v>66</v>
      </c>
      <c r="C960">
        <v>0.426057</v>
      </c>
      <c r="D960">
        <f t="shared" si="43"/>
        <v>0.042637</v>
      </c>
      <c r="E960">
        <f t="shared" si="44"/>
        <v>0.0365812</v>
      </c>
      <c r="F960">
        <f t="shared" si="45"/>
        <v>0.5052752</v>
      </c>
    </row>
    <row r="961" spans="1:6">
      <c r="A961">
        <v>3</v>
      </c>
      <c r="B961" t="s">
        <v>924</v>
      </c>
      <c r="C961">
        <v>0.399584</v>
      </c>
      <c r="D961">
        <f t="shared" si="43"/>
        <v>0.0523156</v>
      </c>
      <c r="E961">
        <f t="shared" si="44"/>
        <v>0.115321</v>
      </c>
      <c r="F961">
        <f t="shared" si="45"/>
        <v>0.5672206</v>
      </c>
    </row>
    <row r="962" spans="1:6">
      <c r="A962">
        <v>4</v>
      </c>
      <c r="B962" t="s">
        <v>42</v>
      </c>
      <c r="C962">
        <v>0.254758</v>
      </c>
      <c r="D962">
        <f t="shared" si="43"/>
        <v>0.042637</v>
      </c>
      <c r="E962">
        <f t="shared" si="44"/>
        <v>0.0821477</v>
      </c>
      <c r="F962">
        <f t="shared" si="45"/>
        <v>0.3795427</v>
      </c>
    </row>
    <row r="963" spans="1:6">
      <c r="A963">
        <v>3</v>
      </c>
      <c r="B963" t="s">
        <v>34</v>
      </c>
      <c r="C963">
        <v>0.745332</v>
      </c>
      <c r="D963">
        <f t="shared" ref="D963:D1026" si="46">VLOOKUP(A963,K:M,3,0)</f>
        <v>0.0523156</v>
      </c>
      <c r="E963">
        <f t="shared" ref="E963:E1026" si="47">VLOOKUP(B963,K:M,3,0)</f>
        <v>0.093862</v>
      </c>
      <c r="F963">
        <f t="shared" ref="F963:F1026" si="48">C963+D963+E963</f>
        <v>0.8915096</v>
      </c>
    </row>
    <row r="964" spans="1:6">
      <c r="A964">
        <v>3</v>
      </c>
      <c r="B964" t="s">
        <v>34</v>
      </c>
      <c r="C964">
        <v>0.595968</v>
      </c>
      <c r="D964">
        <f t="shared" si="46"/>
        <v>0.0523156</v>
      </c>
      <c r="E964">
        <f t="shared" si="47"/>
        <v>0.093862</v>
      </c>
      <c r="F964">
        <f t="shared" si="48"/>
        <v>0.7421456</v>
      </c>
    </row>
    <row r="965" spans="1:6">
      <c r="A965">
        <v>4</v>
      </c>
      <c r="B965" t="s">
        <v>66</v>
      </c>
      <c r="C965">
        <v>0.352349</v>
      </c>
      <c r="D965">
        <f t="shared" si="46"/>
        <v>0.042637</v>
      </c>
      <c r="E965">
        <f t="shared" si="47"/>
        <v>0.0365812</v>
      </c>
      <c r="F965">
        <f t="shared" si="48"/>
        <v>0.4315672</v>
      </c>
    </row>
    <row r="966" spans="1:6">
      <c r="A966">
        <v>4</v>
      </c>
      <c r="B966" t="s">
        <v>45</v>
      </c>
      <c r="C966">
        <v>0.233377</v>
      </c>
      <c r="D966">
        <f t="shared" si="46"/>
        <v>0.042637</v>
      </c>
      <c r="E966">
        <f t="shared" si="47"/>
        <v>0.04595616</v>
      </c>
      <c r="F966">
        <f t="shared" si="48"/>
        <v>0.32197016</v>
      </c>
    </row>
    <row r="967" spans="1:6">
      <c r="A967">
        <v>3</v>
      </c>
      <c r="B967" t="s">
        <v>38</v>
      </c>
      <c r="C967">
        <v>0.0928463</v>
      </c>
      <c r="D967">
        <f t="shared" si="46"/>
        <v>0.0523156</v>
      </c>
      <c r="E967">
        <f t="shared" si="47"/>
        <v>0.0802821</v>
      </c>
      <c r="F967">
        <f t="shared" si="48"/>
        <v>0.225444</v>
      </c>
    </row>
    <row r="968" spans="1:6">
      <c r="A968">
        <v>4</v>
      </c>
      <c r="B968" t="s">
        <v>42</v>
      </c>
      <c r="C968">
        <v>0.50621</v>
      </c>
      <c r="D968">
        <f t="shared" si="46"/>
        <v>0.042637</v>
      </c>
      <c r="E968">
        <f t="shared" si="47"/>
        <v>0.0821477</v>
      </c>
      <c r="F968">
        <f t="shared" si="48"/>
        <v>0.6309947</v>
      </c>
    </row>
    <row r="969" spans="1:6">
      <c r="A969">
        <v>4</v>
      </c>
      <c r="B969" t="s">
        <v>38</v>
      </c>
      <c r="C969">
        <v>0.659291</v>
      </c>
      <c r="D969">
        <f t="shared" si="46"/>
        <v>0.042637</v>
      </c>
      <c r="E969">
        <f t="shared" si="47"/>
        <v>0.0802821</v>
      </c>
      <c r="F969">
        <f t="shared" si="48"/>
        <v>0.7822101</v>
      </c>
    </row>
    <row r="970" spans="1:6">
      <c r="A970">
        <v>3</v>
      </c>
      <c r="B970" t="s">
        <v>924</v>
      </c>
      <c r="C970">
        <v>0.17722</v>
      </c>
      <c r="D970">
        <f t="shared" si="46"/>
        <v>0.0523156</v>
      </c>
      <c r="E970">
        <f t="shared" si="47"/>
        <v>0.115321</v>
      </c>
      <c r="F970">
        <f t="shared" si="48"/>
        <v>0.3448566</v>
      </c>
    </row>
    <row r="971" spans="1:6">
      <c r="A971">
        <v>4</v>
      </c>
      <c r="B971" t="s">
        <v>45</v>
      </c>
      <c r="C971">
        <v>0.346252</v>
      </c>
      <c r="D971">
        <f t="shared" si="46"/>
        <v>0.042637</v>
      </c>
      <c r="E971">
        <f t="shared" si="47"/>
        <v>0.04595616</v>
      </c>
      <c r="F971">
        <f t="shared" si="48"/>
        <v>0.43484516</v>
      </c>
    </row>
    <row r="972" spans="1:6">
      <c r="A972">
        <v>4</v>
      </c>
      <c r="B972" t="s">
        <v>45</v>
      </c>
      <c r="C972">
        <v>0.534282</v>
      </c>
      <c r="D972">
        <f t="shared" si="46"/>
        <v>0.042637</v>
      </c>
      <c r="E972">
        <f t="shared" si="47"/>
        <v>0.04595616</v>
      </c>
      <c r="F972">
        <f t="shared" si="48"/>
        <v>0.62287516</v>
      </c>
    </row>
    <row r="973" spans="1:6">
      <c r="A973">
        <v>3</v>
      </c>
      <c r="B973" t="s">
        <v>60</v>
      </c>
      <c r="C973">
        <v>0.797347</v>
      </c>
      <c r="D973">
        <f t="shared" si="46"/>
        <v>0.0523156</v>
      </c>
      <c r="E973">
        <f t="shared" si="47"/>
        <v>0.0699473</v>
      </c>
      <c r="F973">
        <f t="shared" si="48"/>
        <v>0.9196099</v>
      </c>
    </row>
    <row r="974" spans="1:6">
      <c r="A974">
        <v>3</v>
      </c>
      <c r="B974" t="s">
        <v>60</v>
      </c>
      <c r="C974">
        <v>0.721755</v>
      </c>
      <c r="D974">
        <f t="shared" si="46"/>
        <v>0.0523156</v>
      </c>
      <c r="E974">
        <f t="shared" si="47"/>
        <v>0.0699473</v>
      </c>
      <c r="F974">
        <f t="shared" si="48"/>
        <v>0.8440179</v>
      </c>
    </row>
    <row r="975" spans="1:6">
      <c r="A975">
        <v>4</v>
      </c>
      <c r="B975" t="s">
        <v>66</v>
      </c>
      <c r="C975">
        <v>0.386477</v>
      </c>
      <c r="D975">
        <f t="shared" si="46"/>
        <v>0.042637</v>
      </c>
      <c r="E975">
        <f t="shared" si="47"/>
        <v>0.0365812</v>
      </c>
      <c r="F975">
        <f t="shared" si="48"/>
        <v>0.4656952</v>
      </c>
    </row>
    <row r="976" spans="1:6">
      <c r="A976">
        <v>3</v>
      </c>
      <c r="B976" t="s">
        <v>111</v>
      </c>
      <c r="C976">
        <v>0.978695</v>
      </c>
      <c r="D976">
        <f t="shared" si="46"/>
        <v>0.0523156</v>
      </c>
      <c r="E976">
        <f t="shared" si="47"/>
        <v>0.0835217</v>
      </c>
      <c r="F976">
        <f t="shared" si="48"/>
        <v>1.1145323</v>
      </c>
    </row>
    <row r="977" spans="1:6">
      <c r="A977">
        <v>4</v>
      </c>
      <c r="B977" t="s">
        <v>55</v>
      </c>
      <c r="C977">
        <v>0.287496</v>
      </c>
      <c r="D977">
        <f t="shared" si="46"/>
        <v>0.042637</v>
      </c>
      <c r="E977">
        <f t="shared" si="47"/>
        <v>0.1049573</v>
      </c>
      <c r="F977">
        <f t="shared" si="48"/>
        <v>0.4350903</v>
      </c>
    </row>
    <row r="978" spans="1:6">
      <c r="A978">
        <v>3</v>
      </c>
      <c r="B978" t="s">
        <v>55</v>
      </c>
      <c r="C978">
        <v>0.351249</v>
      </c>
      <c r="D978">
        <f t="shared" si="46"/>
        <v>0.0523156</v>
      </c>
      <c r="E978">
        <f t="shared" si="47"/>
        <v>0.1049573</v>
      </c>
      <c r="F978">
        <f t="shared" si="48"/>
        <v>0.5085219</v>
      </c>
    </row>
    <row r="979" spans="1:6">
      <c r="A979">
        <v>4</v>
      </c>
      <c r="B979" t="s">
        <v>42</v>
      </c>
      <c r="C979">
        <v>0.414943</v>
      </c>
      <c r="D979">
        <f t="shared" si="46"/>
        <v>0.042637</v>
      </c>
      <c r="E979">
        <f t="shared" si="47"/>
        <v>0.0821477</v>
      </c>
      <c r="F979">
        <f t="shared" si="48"/>
        <v>0.5397277</v>
      </c>
    </row>
    <row r="980" spans="1:6">
      <c r="A980">
        <v>3</v>
      </c>
      <c r="B980" t="s">
        <v>398</v>
      </c>
      <c r="C980">
        <v>0.623835</v>
      </c>
      <c r="D980">
        <f t="shared" si="46"/>
        <v>0.0523156</v>
      </c>
      <c r="E980">
        <f t="shared" si="47"/>
        <v>0.1081843</v>
      </c>
      <c r="F980">
        <f t="shared" si="48"/>
        <v>0.7843349</v>
      </c>
    </row>
    <row r="981" spans="1:6">
      <c r="A981">
        <v>3</v>
      </c>
      <c r="B981" t="s">
        <v>55</v>
      </c>
      <c r="C981">
        <v>0.394568</v>
      </c>
      <c r="D981">
        <f t="shared" si="46"/>
        <v>0.0523156</v>
      </c>
      <c r="E981">
        <f t="shared" si="47"/>
        <v>0.1049573</v>
      </c>
      <c r="F981">
        <f t="shared" si="48"/>
        <v>0.5518409</v>
      </c>
    </row>
    <row r="982" spans="1:6">
      <c r="A982">
        <v>3</v>
      </c>
      <c r="B982" t="s">
        <v>55</v>
      </c>
      <c r="C982">
        <v>1.03116</v>
      </c>
      <c r="D982">
        <f t="shared" si="46"/>
        <v>0.0523156</v>
      </c>
      <c r="E982">
        <f t="shared" si="47"/>
        <v>0.1049573</v>
      </c>
      <c r="F982">
        <f t="shared" si="48"/>
        <v>1.1884329</v>
      </c>
    </row>
    <row r="983" spans="1:6">
      <c r="A983">
        <v>3</v>
      </c>
      <c r="B983" t="s">
        <v>924</v>
      </c>
      <c r="C983">
        <v>0.571081</v>
      </c>
      <c r="D983">
        <f t="shared" si="46"/>
        <v>0.0523156</v>
      </c>
      <c r="E983">
        <f t="shared" si="47"/>
        <v>0.115321</v>
      </c>
      <c r="F983">
        <f t="shared" si="48"/>
        <v>0.7387176</v>
      </c>
    </row>
    <row r="984" spans="1:6">
      <c r="A984">
        <v>3</v>
      </c>
      <c r="B984" t="s">
        <v>66</v>
      </c>
      <c r="C984">
        <v>0.0523125</v>
      </c>
      <c r="D984">
        <f t="shared" si="46"/>
        <v>0.0523156</v>
      </c>
      <c r="E984">
        <f t="shared" si="47"/>
        <v>0.0365812</v>
      </c>
      <c r="F984">
        <f t="shared" si="48"/>
        <v>0.1412093</v>
      </c>
    </row>
    <row r="985" spans="1:6">
      <c r="A985">
        <v>4</v>
      </c>
      <c r="B985" t="s">
        <v>177</v>
      </c>
      <c r="C985">
        <v>0.409718</v>
      </c>
      <c r="D985">
        <f t="shared" si="46"/>
        <v>0.042637</v>
      </c>
      <c r="E985">
        <f t="shared" si="47"/>
        <v>0</v>
      </c>
      <c r="F985">
        <f t="shared" si="48"/>
        <v>0.452355</v>
      </c>
    </row>
    <row r="986" spans="1:6">
      <c r="A986">
        <v>4</v>
      </c>
      <c r="B986" t="s">
        <v>111</v>
      </c>
      <c r="C986">
        <v>0.512331</v>
      </c>
      <c r="D986">
        <f t="shared" si="46"/>
        <v>0.042637</v>
      </c>
      <c r="E986">
        <f t="shared" si="47"/>
        <v>0.0835217</v>
      </c>
      <c r="F986">
        <f t="shared" si="48"/>
        <v>0.6384897</v>
      </c>
    </row>
    <row r="987" spans="1:6">
      <c r="A987">
        <v>4</v>
      </c>
      <c r="B987" t="s">
        <v>66</v>
      </c>
      <c r="C987">
        <v>0.405513</v>
      </c>
      <c r="D987">
        <f t="shared" si="46"/>
        <v>0.042637</v>
      </c>
      <c r="E987">
        <f t="shared" si="47"/>
        <v>0.0365812</v>
      </c>
      <c r="F987">
        <f t="shared" si="48"/>
        <v>0.4847312</v>
      </c>
    </row>
    <row r="988" spans="1:6">
      <c r="A988">
        <v>4</v>
      </c>
      <c r="B988" t="s">
        <v>177</v>
      </c>
      <c r="C988">
        <v>0.477763</v>
      </c>
      <c r="D988">
        <f t="shared" si="46"/>
        <v>0.042637</v>
      </c>
      <c r="E988">
        <f t="shared" si="47"/>
        <v>0</v>
      </c>
      <c r="F988">
        <f t="shared" si="48"/>
        <v>0.5204</v>
      </c>
    </row>
    <row r="989" spans="1:6">
      <c r="A989">
        <v>4</v>
      </c>
      <c r="B989" t="s">
        <v>66</v>
      </c>
      <c r="C989">
        <v>0.214036</v>
      </c>
      <c r="D989">
        <f t="shared" si="46"/>
        <v>0.042637</v>
      </c>
      <c r="E989">
        <f t="shared" si="47"/>
        <v>0.0365812</v>
      </c>
      <c r="F989">
        <f t="shared" si="48"/>
        <v>0.2932542</v>
      </c>
    </row>
    <row r="990" spans="1:6">
      <c r="A990">
        <v>3</v>
      </c>
      <c r="B990" t="s">
        <v>34</v>
      </c>
      <c r="C990">
        <v>0.843826</v>
      </c>
      <c r="D990">
        <f t="shared" si="46"/>
        <v>0.0523156</v>
      </c>
      <c r="E990">
        <f t="shared" si="47"/>
        <v>0.093862</v>
      </c>
      <c r="F990">
        <f t="shared" si="48"/>
        <v>0.9900036</v>
      </c>
    </row>
    <row r="991" spans="1:6">
      <c r="A991">
        <v>3</v>
      </c>
      <c r="B991" t="s">
        <v>34</v>
      </c>
      <c r="C991">
        <v>0.302012</v>
      </c>
      <c r="D991">
        <f t="shared" si="46"/>
        <v>0.0523156</v>
      </c>
      <c r="E991">
        <f t="shared" si="47"/>
        <v>0.093862</v>
      </c>
      <c r="F991">
        <f t="shared" si="48"/>
        <v>0.4481896</v>
      </c>
    </row>
    <row r="992" spans="1:6">
      <c r="A992">
        <v>4</v>
      </c>
      <c r="B992" t="s">
        <v>60</v>
      </c>
      <c r="C992">
        <v>0.0909713</v>
      </c>
      <c r="D992">
        <f t="shared" si="46"/>
        <v>0.042637</v>
      </c>
      <c r="E992">
        <f t="shared" si="47"/>
        <v>0.0699473</v>
      </c>
      <c r="F992">
        <f t="shared" si="48"/>
        <v>0.2035556</v>
      </c>
    </row>
    <row r="993" spans="1:6">
      <c r="A993">
        <v>3</v>
      </c>
      <c r="B993" t="s">
        <v>60</v>
      </c>
      <c r="C993">
        <v>0.346105</v>
      </c>
      <c r="D993">
        <f t="shared" si="46"/>
        <v>0.0523156</v>
      </c>
      <c r="E993">
        <f t="shared" si="47"/>
        <v>0.0699473</v>
      </c>
      <c r="F993">
        <f t="shared" si="48"/>
        <v>0.4683679</v>
      </c>
    </row>
    <row r="994" spans="1:6">
      <c r="A994">
        <v>4</v>
      </c>
      <c r="B994" t="s">
        <v>177</v>
      </c>
      <c r="C994">
        <v>0.596027</v>
      </c>
      <c r="D994">
        <f t="shared" si="46"/>
        <v>0.042637</v>
      </c>
      <c r="E994">
        <f t="shared" si="47"/>
        <v>0</v>
      </c>
      <c r="F994">
        <f t="shared" si="48"/>
        <v>0.638664</v>
      </c>
    </row>
    <row r="995" spans="1:6">
      <c r="A995">
        <v>4</v>
      </c>
      <c r="B995" t="s">
        <v>42</v>
      </c>
      <c r="C995">
        <v>0.0552926</v>
      </c>
      <c r="D995">
        <f t="shared" si="46"/>
        <v>0.042637</v>
      </c>
      <c r="E995">
        <f t="shared" si="47"/>
        <v>0.0821477</v>
      </c>
      <c r="F995">
        <f t="shared" si="48"/>
        <v>0.1800773</v>
      </c>
    </row>
    <row r="996" spans="1:6">
      <c r="A996">
        <v>3</v>
      </c>
      <c r="B996" t="s">
        <v>38</v>
      </c>
      <c r="C996">
        <v>0.131314</v>
      </c>
      <c r="D996">
        <f t="shared" si="46"/>
        <v>0.0523156</v>
      </c>
      <c r="E996">
        <f t="shared" si="47"/>
        <v>0.0802821</v>
      </c>
      <c r="F996">
        <f t="shared" si="48"/>
        <v>0.2639117</v>
      </c>
    </row>
    <row r="997" spans="1:6">
      <c r="A997">
        <v>4</v>
      </c>
      <c r="B997" t="s">
        <v>42</v>
      </c>
      <c r="C997">
        <v>0.199727</v>
      </c>
      <c r="D997">
        <f t="shared" si="46"/>
        <v>0.042637</v>
      </c>
      <c r="E997">
        <f t="shared" si="47"/>
        <v>0.0821477</v>
      </c>
      <c r="F997">
        <f t="shared" si="48"/>
        <v>0.3245117</v>
      </c>
    </row>
    <row r="998" spans="1:6">
      <c r="A998">
        <v>3</v>
      </c>
      <c r="B998" t="s">
        <v>50</v>
      </c>
      <c r="C998">
        <v>0.423547</v>
      </c>
      <c r="D998">
        <f t="shared" si="46"/>
        <v>0.0523156</v>
      </c>
      <c r="E998">
        <f t="shared" si="47"/>
        <v>0.039657111</v>
      </c>
      <c r="F998">
        <f t="shared" si="48"/>
        <v>0.515519711</v>
      </c>
    </row>
    <row r="999" spans="1:6">
      <c r="A999">
        <v>3</v>
      </c>
      <c r="B999" t="s">
        <v>60</v>
      </c>
      <c r="C999">
        <v>0.275762</v>
      </c>
      <c r="D999">
        <f t="shared" si="46"/>
        <v>0.0523156</v>
      </c>
      <c r="E999">
        <f t="shared" si="47"/>
        <v>0.0699473</v>
      </c>
      <c r="F999">
        <f t="shared" si="48"/>
        <v>0.3980249</v>
      </c>
    </row>
    <row r="1000" spans="1:6">
      <c r="A1000">
        <v>3</v>
      </c>
      <c r="B1000" t="s">
        <v>42</v>
      </c>
      <c r="C1000">
        <v>1.06613</v>
      </c>
      <c r="D1000">
        <f t="shared" si="46"/>
        <v>0.0523156</v>
      </c>
      <c r="E1000">
        <f t="shared" si="47"/>
        <v>0.0821477</v>
      </c>
      <c r="F1000">
        <f t="shared" si="48"/>
        <v>1.2005933</v>
      </c>
    </row>
    <row r="1001" spans="1:6">
      <c r="A1001">
        <v>4</v>
      </c>
      <c r="B1001" t="s">
        <v>66</v>
      </c>
      <c r="C1001">
        <v>0.262121</v>
      </c>
      <c r="D1001">
        <f t="shared" si="46"/>
        <v>0.042637</v>
      </c>
      <c r="E1001">
        <f t="shared" si="47"/>
        <v>0.0365812</v>
      </c>
      <c r="F1001">
        <f t="shared" si="48"/>
        <v>0.3413392</v>
      </c>
    </row>
    <row r="1002" spans="1:6">
      <c r="A1002">
        <v>3</v>
      </c>
      <c r="B1002" t="s">
        <v>60</v>
      </c>
      <c r="C1002">
        <v>0.563808</v>
      </c>
      <c r="D1002">
        <f t="shared" si="46"/>
        <v>0.0523156</v>
      </c>
      <c r="E1002">
        <f t="shared" si="47"/>
        <v>0.0699473</v>
      </c>
      <c r="F1002">
        <f t="shared" si="48"/>
        <v>0.6860709</v>
      </c>
    </row>
    <row r="1003" spans="1:6">
      <c r="A1003">
        <v>4</v>
      </c>
      <c r="B1003" t="s">
        <v>50</v>
      </c>
      <c r="C1003">
        <v>0.429996</v>
      </c>
      <c r="D1003">
        <f t="shared" si="46"/>
        <v>0.042637</v>
      </c>
      <c r="E1003">
        <f t="shared" si="47"/>
        <v>0.039657111</v>
      </c>
      <c r="F1003">
        <f t="shared" si="48"/>
        <v>0.512290111</v>
      </c>
    </row>
    <row r="1004" spans="1:6">
      <c r="A1004">
        <v>4</v>
      </c>
      <c r="B1004" t="s">
        <v>177</v>
      </c>
      <c r="C1004">
        <v>0.330065</v>
      </c>
      <c r="D1004">
        <f t="shared" si="46"/>
        <v>0.042637</v>
      </c>
      <c r="E1004">
        <f t="shared" si="47"/>
        <v>0</v>
      </c>
      <c r="F1004">
        <f t="shared" si="48"/>
        <v>0.372702</v>
      </c>
    </row>
    <row r="1005" spans="1:6">
      <c r="A1005">
        <v>4</v>
      </c>
      <c r="B1005" t="s">
        <v>177</v>
      </c>
      <c r="C1005">
        <v>0.336122</v>
      </c>
      <c r="D1005">
        <f t="shared" si="46"/>
        <v>0.042637</v>
      </c>
      <c r="E1005">
        <f t="shared" si="47"/>
        <v>0</v>
      </c>
      <c r="F1005">
        <f t="shared" si="48"/>
        <v>0.378759</v>
      </c>
    </row>
    <row r="1006" spans="1:6">
      <c r="A1006">
        <v>3</v>
      </c>
      <c r="B1006" t="s">
        <v>34</v>
      </c>
      <c r="C1006">
        <v>0.60724</v>
      </c>
      <c r="D1006">
        <f t="shared" si="46"/>
        <v>0.0523156</v>
      </c>
      <c r="E1006">
        <f t="shared" si="47"/>
        <v>0.093862</v>
      </c>
      <c r="F1006">
        <f t="shared" si="48"/>
        <v>0.7534176</v>
      </c>
    </row>
    <row r="1007" spans="1:6">
      <c r="A1007">
        <v>3</v>
      </c>
      <c r="B1007" t="s">
        <v>177</v>
      </c>
      <c r="C1007">
        <v>0.615004</v>
      </c>
      <c r="D1007">
        <f t="shared" si="46"/>
        <v>0.0523156</v>
      </c>
      <c r="E1007">
        <f t="shared" si="47"/>
        <v>0</v>
      </c>
      <c r="F1007">
        <f t="shared" si="48"/>
        <v>0.6673196</v>
      </c>
    </row>
    <row r="1008" spans="1:6">
      <c r="A1008">
        <v>3</v>
      </c>
      <c r="B1008" t="s">
        <v>924</v>
      </c>
      <c r="C1008">
        <v>0.674199</v>
      </c>
      <c r="D1008">
        <f t="shared" si="46"/>
        <v>0.0523156</v>
      </c>
      <c r="E1008">
        <f t="shared" si="47"/>
        <v>0.115321</v>
      </c>
      <c r="F1008">
        <f t="shared" si="48"/>
        <v>0.8418356</v>
      </c>
    </row>
    <row r="1009" spans="1:6">
      <c r="A1009">
        <v>4</v>
      </c>
      <c r="B1009" t="s">
        <v>66</v>
      </c>
      <c r="C1009">
        <v>0.357421</v>
      </c>
      <c r="D1009">
        <f t="shared" si="46"/>
        <v>0.042637</v>
      </c>
      <c r="E1009">
        <f t="shared" si="47"/>
        <v>0.0365812</v>
      </c>
      <c r="F1009">
        <f t="shared" si="48"/>
        <v>0.4366392</v>
      </c>
    </row>
    <row r="1010" spans="1:6">
      <c r="A1010">
        <v>3</v>
      </c>
      <c r="B1010" t="s">
        <v>111</v>
      </c>
      <c r="C1010">
        <v>0.655068</v>
      </c>
      <c r="D1010">
        <f t="shared" si="46"/>
        <v>0.0523156</v>
      </c>
      <c r="E1010">
        <f t="shared" si="47"/>
        <v>0.0835217</v>
      </c>
      <c r="F1010">
        <f t="shared" si="48"/>
        <v>0.7909053</v>
      </c>
    </row>
    <row r="1011" spans="1:6">
      <c r="A1011">
        <v>3</v>
      </c>
      <c r="B1011" t="s">
        <v>42</v>
      </c>
      <c r="C1011">
        <v>0.482457</v>
      </c>
      <c r="D1011">
        <f t="shared" si="46"/>
        <v>0.0523156</v>
      </c>
      <c r="E1011">
        <f t="shared" si="47"/>
        <v>0.0821477</v>
      </c>
      <c r="F1011">
        <f t="shared" si="48"/>
        <v>0.6169203</v>
      </c>
    </row>
    <row r="1012" spans="1:6">
      <c r="A1012">
        <v>4</v>
      </c>
      <c r="B1012" t="s">
        <v>55</v>
      </c>
      <c r="C1012">
        <v>0.501673</v>
      </c>
      <c r="D1012">
        <f t="shared" si="46"/>
        <v>0.042637</v>
      </c>
      <c r="E1012">
        <f t="shared" si="47"/>
        <v>0.1049573</v>
      </c>
      <c r="F1012">
        <f t="shared" si="48"/>
        <v>0.6492673</v>
      </c>
    </row>
    <row r="1013" spans="1:6">
      <c r="A1013">
        <v>4</v>
      </c>
      <c r="B1013" t="s">
        <v>45</v>
      </c>
      <c r="C1013">
        <v>0.520548</v>
      </c>
      <c r="D1013">
        <f t="shared" si="46"/>
        <v>0.042637</v>
      </c>
      <c r="E1013">
        <f t="shared" si="47"/>
        <v>0.04595616</v>
      </c>
      <c r="F1013">
        <f t="shared" si="48"/>
        <v>0.60914116</v>
      </c>
    </row>
    <row r="1014" spans="1:6">
      <c r="A1014">
        <v>3</v>
      </c>
      <c r="B1014" t="s">
        <v>38</v>
      </c>
      <c r="C1014">
        <v>0.18331</v>
      </c>
      <c r="D1014">
        <f t="shared" si="46"/>
        <v>0.0523156</v>
      </c>
      <c r="E1014">
        <f t="shared" si="47"/>
        <v>0.0802821</v>
      </c>
      <c r="F1014">
        <f t="shared" si="48"/>
        <v>0.3159077</v>
      </c>
    </row>
    <row r="1015" spans="1:6">
      <c r="A1015">
        <v>3</v>
      </c>
      <c r="B1015" t="s">
        <v>111</v>
      </c>
      <c r="C1015">
        <v>0.349996</v>
      </c>
      <c r="D1015">
        <f t="shared" si="46"/>
        <v>0.0523156</v>
      </c>
      <c r="E1015">
        <f t="shared" si="47"/>
        <v>0.0835217</v>
      </c>
      <c r="F1015">
        <f t="shared" si="48"/>
        <v>0.4858333</v>
      </c>
    </row>
    <row r="1016" spans="1:6">
      <c r="A1016">
        <v>4</v>
      </c>
      <c r="B1016" t="s">
        <v>38</v>
      </c>
      <c r="C1016">
        <v>0.192953</v>
      </c>
      <c r="D1016">
        <f t="shared" si="46"/>
        <v>0.042637</v>
      </c>
      <c r="E1016">
        <f t="shared" si="47"/>
        <v>0.0802821</v>
      </c>
      <c r="F1016">
        <f t="shared" si="48"/>
        <v>0.3158721</v>
      </c>
    </row>
    <row r="1017" spans="1:6">
      <c r="A1017">
        <v>3</v>
      </c>
      <c r="B1017" t="s">
        <v>60</v>
      </c>
      <c r="C1017">
        <v>0.898948</v>
      </c>
      <c r="D1017">
        <f t="shared" si="46"/>
        <v>0.0523156</v>
      </c>
      <c r="E1017">
        <f t="shared" si="47"/>
        <v>0.0699473</v>
      </c>
      <c r="F1017">
        <f t="shared" si="48"/>
        <v>1.0212109</v>
      </c>
    </row>
    <row r="1018" spans="1:6">
      <c r="A1018">
        <v>3</v>
      </c>
      <c r="B1018" t="s">
        <v>50</v>
      </c>
      <c r="C1018">
        <v>0.708</v>
      </c>
      <c r="D1018">
        <f t="shared" si="46"/>
        <v>0.0523156</v>
      </c>
      <c r="E1018">
        <f t="shared" si="47"/>
        <v>0.039657111</v>
      </c>
      <c r="F1018">
        <f t="shared" si="48"/>
        <v>0.799972711</v>
      </c>
    </row>
    <row r="1019" spans="1:6">
      <c r="A1019">
        <v>4</v>
      </c>
      <c r="B1019" t="s">
        <v>34</v>
      </c>
      <c r="C1019">
        <v>0.286211</v>
      </c>
      <c r="D1019">
        <f t="shared" si="46"/>
        <v>0.042637</v>
      </c>
      <c r="E1019">
        <f t="shared" si="47"/>
        <v>0.093862</v>
      </c>
      <c r="F1019">
        <f t="shared" si="48"/>
        <v>0.42271</v>
      </c>
    </row>
    <row r="1020" spans="1:6">
      <c r="A1020">
        <v>3</v>
      </c>
      <c r="B1020" t="s">
        <v>55</v>
      </c>
      <c r="C1020">
        <v>0.875808</v>
      </c>
      <c r="D1020">
        <f t="shared" si="46"/>
        <v>0.0523156</v>
      </c>
      <c r="E1020">
        <f t="shared" si="47"/>
        <v>0.1049573</v>
      </c>
      <c r="F1020">
        <f t="shared" si="48"/>
        <v>1.0330809</v>
      </c>
    </row>
    <row r="1021" spans="1:6">
      <c r="A1021">
        <v>3</v>
      </c>
      <c r="B1021" t="s">
        <v>111</v>
      </c>
      <c r="C1021">
        <v>0.280762</v>
      </c>
      <c r="D1021">
        <f t="shared" si="46"/>
        <v>0.0523156</v>
      </c>
      <c r="E1021">
        <f t="shared" si="47"/>
        <v>0.0835217</v>
      </c>
      <c r="F1021">
        <f t="shared" si="48"/>
        <v>0.4165993</v>
      </c>
    </row>
    <row r="1022" spans="1:6">
      <c r="A1022">
        <v>4</v>
      </c>
      <c r="B1022" t="s">
        <v>60</v>
      </c>
      <c r="C1022">
        <v>0.440902</v>
      </c>
      <c r="D1022">
        <f t="shared" si="46"/>
        <v>0.042637</v>
      </c>
      <c r="E1022">
        <f t="shared" si="47"/>
        <v>0.0699473</v>
      </c>
      <c r="F1022">
        <f t="shared" si="48"/>
        <v>0.5534863</v>
      </c>
    </row>
    <row r="1023" spans="1:6">
      <c r="A1023">
        <v>3</v>
      </c>
      <c r="B1023" t="s">
        <v>60</v>
      </c>
      <c r="C1023">
        <v>0.848795</v>
      </c>
      <c r="D1023">
        <f t="shared" si="46"/>
        <v>0.0523156</v>
      </c>
      <c r="E1023">
        <f t="shared" si="47"/>
        <v>0.0699473</v>
      </c>
      <c r="F1023">
        <f t="shared" si="48"/>
        <v>0.9710579</v>
      </c>
    </row>
    <row r="1024" spans="1:6">
      <c r="A1024">
        <v>3</v>
      </c>
      <c r="B1024" t="s">
        <v>111</v>
      </c>
      <c r="C1024">
        <v>0.325224</v>
      </c>
      <c r="D1024">
        <f t="shared" si="46"/>
        <v>0.0523156</v>
      </c>
      <c r="E1024">
        <f t="shared" si="47"/>
        <v>0.0835217</v>
      </c>
      <c r="F1024">
        <f t="shared" si="48"/>
        <v>0.4610613</v>
      </c>
    </row>
    <row r="1025" spans="1:6">
      <c r="A1025">
        <v>4</v>
      </c>
      <c r="B1025" t="s">
        <v>177</v>
      </c>
      <c r="C1025">
        <v>0.291095</v>
      </c>
      <c r="D1025">
        <f t="shared" si="46"/>
        <v>0.042637</v>
      </c>
      <c r="E1025">
        <f t="shared" si="47"/>
        <v>0</v>
      </c>
      <c r="F1025">
        <f t="shared" si="48"/>
        <v>0.333732</v>
      </c>
    </row>
    <row r="1026" spans="1:6">
      <c r="A1026">
        <v>3</v>
      </c>
      <c r="B1026" t="s">
        <v>60</v>
      </c>
      <c r="C1026">
        <v>0.599058</v>
      </c>
      <c r="D1026">
        <f t="shared" si="46"/>
        <v>0.0523156</v>
      </c>
      <c r="E1026">
        <f t="shared" si="47"/>
        <v>0.0699473</v>
      </c>
      <c r="F1026">
        <f t="shared" si="48"/>
        <v>0.7213209</v>
      </c>
    </row>
    <row r="1027" spans="1:6">
      <c r="A1027">
        <v>4</v>
      </c>
      <c r="B1027" t="s">
        <v>38</v>
      </c>
      <c r="C1027">
        <v>0.299331</v>
      </c>
      <c r="D1027">
        <f t="shared" ref="D1027:D1090" si="49">VLOOKUP(A1027,K:M,3,0)</f>
        <v>0.042637</v>
      </c>
      <c r="E1027">
        <f t="shared" ref="E1027:E1090" si="50">VLOOKUP(B1027,K:M,3,0)</f>
        <v>0.0802821</v>
      </c>
      <c r="F1027">
        <f t="shared" ref="F1027:F1090" si="51">C1027+D1027+E1027</f>
        <v>0.4222501</v>
      </c>
    </row>
    <row r="1028" spans="1:6">
      <c r="A1028">
        <v>3</v>
      </c>
      <c r="B1028" t="s">
        <v>55</v>
      </c>
      <c r="C1028">
        <v>0.287692</v>
      </c>
      <c r="D1028">
        <f t="shared" si="49"/>
        <v>0.0523156</v>
      </c>
      <c r="E1028">
        <f t="shared" si="50"/>
        <v>0.1049573</v>
      </c>
      <c r="F1028">
        <f t="shared" si="51"/>
        <v>0.4449649</v>
      </c>
    </row>
    <row r="1029" spans="1:6">
      <c r="A1029">
        <v>4</v>
      </c>
      <c r="B1029" t="s">
        <v>55</v>
      </c>
      <c r="C1029">
        <v>0.299108</v>
      </c>
      <c r="D1029">
        <f t="shared" si="49"/>
        <v>0.042637</v>
      </c>
      <c r="E1029">
        <f t="shared" si="50"/>
        <v>0.1049573</v>
      </c>
      <c r="F1029">
        <f t="shared" si="51"/>
        <v>0.4467023</v>
      </c>
    </row>
    <row r="1030" spans="1:6">
      <c r="A1030">
        <v>3</v>
      </c>
      <c r="B1030" t="s">
        <v>60</v>
      </c>
      <c r="C1030">
        <v>0.715426</v>
      </c>
      <c r="D1030">
        <f t="shared" si="49"/>
        <v>0.0523156</v>
      </c>
      <c r="E1030">
        <f t="shared" si="50"/>
        <v>0.0699473</v>
      </c>
      <c r="F1030">
        <f t="shared" si="51"/>
        <v>0.8376889</v>
      </c>
    </row>
    <row r="1031" spans="1:6">
      <c r="A1031">
        <v>3</v>
      </c>
      <c r="B1031" t="s">
        <v>924</v>
      </c>
      <c r="C1031">
        <v>0.166142</v>
      </c>
      <c r="D1031">
        <f t="shared" si="49"/>
        <v>0.0523156</v>
      </c>
      <c r="E1031">
        <f t="shared" si="50"/>
        <v>0.115321</v>
      </c>
      <c r="F1031">
        <f t="shared" si="51"/>
        <v>0.3337786</v>
      </c>
    </row>
    <row r="1032" spans="1:6">
      <c r="A1032">
        <v>3</v>
      </c>
      <c r="B1032" t="s">
        <v>66</v>
      </c>
      <c r="C1032">
        <v>0.698933</v>
      </c>
      <c r="D1032">
        <f t="shared" si="49"/>
        <v>0.0523156</v>
      </c>
      <c r="E1032">
        <f t="shared" si="50"/>
        <v>0.0365812</v>
      </c>
      <c r="F1032">
        <f t="shared" si="51"/>
        <v>0.7878298</v>
      </c>
    </row>
    <row r="1033" spans="1:6">
      <c r="A1033">
        <v>3</v>
      </c>
      <c r="B1033" t="s">
        <v>111</v>
      </c>
      <c r="C1033">
        <v>0.993672</v>
      </c>
      <c r="D1033">
        <f t="shared" si="49"/>
        <v>0.0523156</v>
      </c>
      <c r="E1033">
        <f t="shared" si="50"/>
        <v>0.0835217</v>
      </c>
      <c r="F1033">
        <f t="shared" si="51"/>
        <v>1.1295093</v>
      </c>
    </row>
    <row r="1034" spans="1:6">
      <c r="A1034">
        <v>3</v>
      </c>
      <c r="B1034" t="s">
        <v>60</v>
      </c>
      <c r="C1034">
        <v>0.271276</v>
      </c>
      <c r="D1034">
        <f t="shared" si="49"/>
        <v>0.0523156</v>
      </c>
      <c r="E1034">
        <f t="shared" si="50"/>
        <v>0.0699473</v>
      </c>
      <c r="F1034">
        <f t="shared" si="51"/>
        <v>0.3935389</v>
      </c>
    </row>
    <row r="1035" spans="1:6">
      <c r="A1035">
        <v>3</v>
      </c>
      <c r="B1035" t="s">
        <v>45</v>
      </c>
      <c r="C1035">
        <v>0.55558</v>
      </c>
      <c r="D1035">
        <f t="shared" si="49"/>
        <v>0.0523156</v>
      </c>
      <c r="E1035">
        <f t="shared" si="50"/>
        <v>0.04595616</v>
      </c>
      <c r="F1035">
        <f t="shared" si="51"/>
        <v>0.65385176</v>
      </c>
    </row>
    <row r="1036" spans="1:6">
      <c r="A1036">
        <v>3</v>
      </c>
      <c r="B1036" t="s">
        <v>924</v>
      </c>
      <c r="C1036">
        <v>0.240381</v>
      </c>
      <c r="D1036">
        <f t="shared" si="49"/>
        <v>0.0523156</v>
      </c>
      <c r="E1036">
        <f t="shared" si="50"/>
        <v>0.115321</v>
      </c>
      <c r="F1036">
        <f t="shared" si="51"/>
        <v>0.4080176</v>
      </c>
    </row>
    <row r="1037" spans="1:6">
      <c r="A1037">
        <v>2</v>
      </c>
      <c r="B1037" t="s">
        <v>398</v>
      </c>
      <c r="C1037">
        <v>0.631939</v>
      </c>
      <c r="D1037">
        <f t="shared" si="49"/>
        <v>0.0240417</v>
      </c>
      <c r="E1037">
        <f t="shared" si="50"/>
        <v>0.1081843</v>
      </c>
      <c r="F1037">
        <f t="shared" si="51"/>
        <v>0.764165</v>
      </c>
    </row>
    <row r="1038" spans="1:6">
      <c r="A1038">
        <v>3</v>
      </c>
      <c r="B1038" t="s">
        <v>34</v>
      </c>
      <c r="C1038">
        <v>0.212074</v>
      </c>
      <c r="D1038">
        <f t="shared" si="49"/>
        <v>0.0523156</v>
      </c>
      <c r="E1038">
        <f t="shared" si="50"/>
        <v>0.093862</v>
      </c>
      <c r="F1038">
        <f t="shared" si="51"/>
        <v>0.3582516</v>
      </c>
    </row>
    <row r="1039" spans="1:6">
      <c r="A1039">
        <v>3</v>
      </c>
      <c r="B1039" t="s">
        <v>60</v>
      </c>
      <c r="C1039">
        <v>0.120369</v>
      </c>
      <c r="D1039">
        <f t="shared" si="49"/>
        <v>0.0523156</v>
      </c>
      <c r="E1039">
        <f t="shared" si="50"/>
        <v>0.0699473</v>
      </c>
      <c r="F1039">
        <f t="shared" si="51"/>
        <v>0.2426319</v>
      </c>
    </row>
    <row r="1040" spans="1:6">
      <c r="A1040">
        <v>3</v>
      </c>
      <c r="B1040" t="s">
        <v>38</v>
      </c>
      <c r="C1040">
        <v>0.567187</v>
      </c>
      <c r="D1040">
        <f t="shared" si="49"/>
        <v>0.0523156</v>
      </c>
      <c r="E1040">
        <f t="shared" si="50"/>
        <v>0.0802821</v>
      </c>
      <c r="F1040">
        <f t="shared" si="51"/>
        <v>0.6997847</v>
      </c>
    </row>
    <row r="1041" spans="1:6">
      <c r="A1041">
        <v>3</v>
      </c>
      <c r="B1041" t="s">
        <v>398</v>
      </c>
      <c r="C1041">
        <v>0.405954</v>
      </c>
      <c r="D1041">
        <f t="shared" si="49"/>
        <v>0.0523156</v>
      </c>
      <c r="E1041">
        <f t="shared" si="50"/>
        <v>0.1081843</v>
      </c>
      <c r="F1041">
        <f t="shared" si="51"/>
        <v>0.5664539</v>
      </c>
    </row>
    <row r="1042" spans="1:6">
      <c r="A1042">
        <v>4</v>
      </c>
      <c r="B1042" t="s">
        <v>42</v>
      </c>
      <c r="C1042">
        <v>0.237497</v>
      </c>
      <c r="D1042">
        <f t="shared" si="49"/>
        <v>0.042637</v>
      </c>
      <c r="E1042">
        <f t="shared" si="50"/>
        <v>0.0821477</v>
      </c>
      <c r="F1042">
        <f t="shared" si="51"/>
        <v>0.3622817</v>
      </c>
    </row>
    <row r="1043" spans="1:6">
      <c r="A1043">
        <v>3</v>
      </c>
      <c r="B1043" t="s">
        <v>66</v>
      </c>
      <c r="C1043">
        <v>0.553749</v>
      </c>
      <c r="D1043">
        <f t="shared" si="49"/>
        <v>0.0523156</v>
      </c>
      <c r="E1043">
        <f t="shared" si="50"/>
        <v>0.0365812</v>
      </c>
      <c r="F1043">
        <f t="shared" si="51"/>
        <v>0.6426458</v>
      </c>
    </row>
    <row r="1044" spans="1:6">
      <c r="A1044">
        <v>3</v>
      </c>
      <c r="B1044" t="s">
        <v>111</v>
      </c>
      <c r="C1044">
        <v>0.357851</v>
      </c>
      <c r="D1044">
        <f t="shared" si="49"/>
        <v>0.0523156</v>
      </c>
      <c r="E1044">
        <f t="shared" si="50"/>
        <v>0.0835217</v>
      </c>
      <c r="F1044">
        <f t="shared" si="51"/>
        <v>0.4936883</v>
      </c>
    </row>
    <row r="1045" spans="1:6">
      <c r="A1045">
        <v>3</v>
      </c>
      <c r="B1045" t="s">
        <v>55</v>
      </c>
      <c r="C1045">
        <v>0.806366</v>
      </c>
      <c r="D1045">
        <f t="shared" si="49"/>
        <v>0.0523156</v>
      </c>
      <c r="E1045">
        <f t="shared" si="50"/>
        <v>0.1049573</v>
      </c>
      <c r="F1045">
        <f t="shared" si="51"/>
        <v>0.9636389</v>
      </c>
    </row>
    <row r="1046" spans="1:6">
      <c r="A1046">
        <v>3</v>
      </c>
      <c r="B1046" t="s">
        <v>398</v>
      </c>
      <c r="C1046">
        <v>0.500351</v>
      </c>
      <c r="D1046">
        <f t="shared" si="49"/>
        <v>0.0523156</v>
      </c>
      <c r="E1046">
        <f t="shared" si="50"/>
        <v>0.1081843</v>
      </c>
      <c r="F1046">
        <f t="shared" si="51"/>
        <v>0.6608509</v>
      </c>
    </row>
    <row r="1047" spans="1:6">
      <c r="A1047">
        <v>3</v>
      </c>
      <c r="B1047" t="s">
        <v>66</v>
      </c>
      <c r="C1047">
        <v>0.521633</v>
      </c>
      <c r="D1047">
        <f t="shared" si="49"/>
        <v>0.0523156</v>
      </c>
      <c r="E1047">
        <f t="shared" si="50"/>
        <v>0.0365812</v>
      </c>
      <c r="F1047">
        <f t="shared" si="51"/>
        <v>0.6105298</v>
      </c>
    </row>
    <row r="1048" spans="1:6">
      <c r="A1048">
        <v>4</v>
      </c>
      <c r="B1048" t="s">
        <v>38</v>
      </c>
      <c r="C1048">
        <v>0.439482</v>
      </c>
      <c r="D1048">
        <f t="shared" si="49"/>
        <v>0.042637</v>
      </c>
      <c r="E1048">
        <f t="shared" si="50"/>
        <v>0.0802821</v>
      </c>
      <c r="F1048">
        <f t="shared" si="51"/>
        <v>0.5624011</v>
      </c>
    </row>
    <row r="1049" spans="1:6">
      <c r="A1049">
        <v>4</v>
      </c>
      <c r="B1049" t="s">
        <v>50</v>
      </c>
      <c r="C1049">
        <v>0.491946</v>
      </c>
      <c r="D1049">
        <f t="shared" si="49"/>
        <v>0.042637</v>
      </c>
      <c r="E1049">
        <f t="shared" si="50"/>
        <v>0.039657111</v>
      </c>
      <c r="F1049">
        <f t="shared" si="51"/>
        <v>0.574240111</v>
      </c>
    </row>
    <row r="1050" spans="1:6">
      <c r="A1050">
        <v>3</v>
      </c>
      <c r="B1050" t="s">
        <v>55</v>
      </c>
      <c r="C1050">
        <v>0.58528</v>
      </c>
      <c r="D1050">
        <f t="shared" si="49"/>
        <v>0.0523156</v>
      </c>
      <c r="E1050">
        <f t="shared" si="50"/>
        <v>0.1049573</v>
      </c>
      <c r="F1050">
        <f t="shared" si="51"/>
        <v>0.7425529</v>
      </c>
    </row>
    <row r="1051" spans="1:6">
      <c r="A1051">
        <v>3</v>
      </c>
      <c r="B1051" t="s">
        <v>60</v>
      </c>
      <c r="C1051">
        <v>0.949888</v>
      </c>
      <c r="D1051">
        <f t="shared" si="49"/>
        <v>0.0523156</v>
      </c>
      <c r="E1051">
        <f t="shared" si="50"/>
        <v>0.0699473</v>
      </c>
      <c r="F1051">
        <f t="shared" si="51"/>
        <v>1.0721509</v>
      </c>
    </row>
    <row r="1052" spans="1:6">
      <c r="A1052">
        <v>3</v>
      </c>
      <c r="B1052" t="s">
        <v>55</v>
      </c>
      <c r="C1052">
        <v>0.511206</v>
      </c>
      <c r="D1052">
        <f t="shared" si="49"/>
        <v>0.0523156</v>
      </c>
      <c r="E1052">
        <f t="shared" si="50"/>
        <v>0.1049573</v>
      </c>
      <c r="F1052">
        <f t="shared" si="51"/>
        <v>0.6684789</v>
      </c>
    </row>
    <row r="1053" spans="1:6">
      <c r="A1053">
        <v>3</v>
      </c>
      <c r="B1053" t="s">
        <v>34</v>
      </c>
      <c r="C1053">
        <v>0.264026</v>
      </c>
      <c r="D1053">
        <f t="shared" si="49"/>
        <v>0.0523156</v>
      </c>
      <c r="E1053">
        <f t="shared" si="50"/>
        <v>0.093862</v>
      </c>
      <c r="F1053">
        <f t="shared" si="51"/>
        <v>0.4102036</v>
      </c>
    </row>
    <row r="1054" spans="1:6">
      <c r="A1054">
        <v>3</v>
      </c>
      <c r="B1054" t="s">
        <v>66</v>
      </c>
      <c r="C1054">
        <v>0.136006</v>
      </c>
      <c r="D1054">
        <f t="shared" si="49"/>
        <v>0.0523156</v>
      </c>
      <c r="E1054">
        <f t="shared" si="50"/>
        <v>0.0365812</v>
      </c>
      <c r="F1054">
        <f t="shared" si="51"/>
        <v>0.2249028</v>
      </c>
    </row>
    <row r="1055" spans="1:6">
      <c r="A1055">
        <v>2</v>
      </c>
      <c r="B1055" t="s">
        <v>66</v>
      </c>
      <c r="C1055">
        <v>0.0046047</v>
      </c>
      <c r="D1055">
        <f t="shared" si="49"/>
        <v>0.0240417</v>
      </c>
      <c r="E1055">
        <f t="shared" si="50"/>
        <v>0.0365812</v>
      </c>
      <c r="F1055">
        <f t="shared" si="51"/>
        <v>0.0652276</v>
      </c>
    </row>
    <row r="1056" spans="1:6">
      <c r="A1056">
        <v>3</v>
      </c>
      <c r="B1056" t="s">
        <v>34</v>
      </c>
      <c r="C1056">
        <v>0.449544</v>
      </c>
      <c r="D1056">
        <f t="shared" si="49"/>
        <v>0.0523156</v>
      </c>
      <c r="E1056">
        <f t="shared" si="50"/>
        <v>0.093862</v>
      </c>
      <c r="F1056">
        <f t="shared" si="51"/>
        <v>0.5957216</v>
      </c>
    </row>
    <row r="1057" spans="1:6">
      <c r="A1057">
        <v>3</v>
      </c>
      <c r="B1057" t="s">
        <v>66</v>
      </c>
      <c r="C1057">
        <v>0.775894</v>
      </c>
      <c r="D1057">
        <f t="shared" si="49"/>
        <v>0.0523156</v>
      </c>
      <c r="E1057">
        <f t="shared" si="50"/>
        <v>0.0365812</v>
      </c>
      <c r="F1057">
        <f t="shared" si="51"/>
        <v>0.8647908</v>
      </c>
    </row>
    <row r="1058" spans="1:6">
      <c r="A1058">
        <v>3</v>
      </c>
      <c r="B1058" t="s">
        <v>45</v>
      </c>
      <c r="C1058">
        <v>0.34057</v>
      </c>
      <c r="D1058">
        <f t="shared" si="49"/>
        <v>0.0523156</v>
      </c>
      <c r="E1058">
        <f t="shared" si="50"/>
        <v>0.04595616</v>
      </c>
      <c r="F1058">
        <f t="shared" si="51"/>
        <v>0.43884176</v>
      </c>
    </row>
    <row r="1059" spans="1:6">
      <c r="A1059">
        <v>4</v>
      </c>
      <c r="B1059" t="s">
        <v>55</v>
      </c>
      <c r="C1059">
        <v>0.375724</v>
      </c>
      <c r="D1059">
        <f t="shared" si="49"/>
        <v>0.042637</v>
      </c>
      <c r="E1059">
        <f t="shared" si="50"/>
        <v>0.1049573</v>
      </c>
      <c r="F1059">
        <f t="shared" si="51"/>
        <v>0.5233183</v>
      </c>
    </row>
    <row r="1060" spans="1:6">
      <c r="A1060">
        <v>3</v>
      </c>
      <c r="B1060" t="s">
        <v>55</v>
      </c>
      <c r="C1060">
        <v>0.242135</v>
      </c>
      <c r="D1060">
        <f t="shared" si="49"/>
        <v>0.0523156</v>
      </c>
      <c r="E1060">
        <f t="shared" si="50"/>
        <v>0.1049573</v>
      </c>
      <c r="F1060">
        <f t="shared" si="51"/>
        <v>0.3994079</v>
      </c>
    </row>
    <row r="1061" spans="1:6">
      <c r="A1061">
        <v>2</v>
      </c>
      <c r="B1061" t="s">
        <v>38</v>
      </c>
      <c r="C1061">
        <v>0.444194</v>
      </c>
      <c r="D1061">
        <f t="shared" si="49"/>
        <v>0.0240417</v>
      </c>
      <c r="E1061">
        <f t="shared" si="50"/>
        <v>0.0802821</v>
      </c>
      <c r="F1061">
        <f t="shared" si="51"/>
        <v>0.5485178</v>
      </c>
    </row>
    <row r="1062" spans="1:6">
      <c r="A1062">
        <v>3</v>
      </c>
      <c r="B1062" t="s">
        <v>111</v>
      </c>
      <c r="C1062">
        <v>0.127992</v>
      </c>
      <c r="D1062">
        <f t="shared" si="49"/>
        <v>0.0523156</v>
      </c>
      <c r="E1062">
        <f t="shared" si="50"/>
        <v>0.0835217</v>
      </c>
      <c r="F1062">
        <f t="shared" si="51"/>
        <v>0.2638293</v>
      </c>
    </row>
    <row r="1063" spans="1:6">
      <c r="A1063">
        <v>3</v>
      </c>
      <c r="B1063" t="s">
        <v>45</v>
      </c>
      <c r="C1063">
        <v>0.342231</v>
      </c>
      <c r="D1063">
        <f t="shared" si="49"/>
        <v>0.0523156</v>
      </c>
      <c r="E1063">
        <f t="shared" si="50"/>
        <v>0.04595616</v>
      </c>
      <c r="F1063">
        <f t="shared" si="51"/>
        <v>0.44050276</v>
      </c>
    </row>
    <row r="1064" spans="1:6">
      <c r="A1064">
        <v>3</v>
      </c>
      <c r="B1064" t="s">
        <v>66</v>
      </c>
      <c r="C1064">
        <v>0.237787</v>
      </c>
      <c r="D1064">
        <f t="shared" si="49"/>
        <v>0.0523156</v>
      </c>
      <c r="E1064">
        <f t="shared" si="50"/>
        <v>0.0365812</v>
      </c>
      <c r="F1064">
        <f t="shared" si="51"/>
        <v>0.3266838</v>
      </c>
    </row>
    <row r="1065" spans="1:6">
      <c r="A1065">
        <v>3</v>
      </c>
      <c r="B1065" t="s">
        <v>66</v>
      </c>
      <c r="C1065">
        <v>0.762489</v>
      </c>
      <c r="D1065">
        <f t="shared" si="49"/>
        <v>0.0523156</v>
      </c>
      <c r="E1065">
        <f t="shared" si="50"/>
        <v>0.0365812</v>
      </c>
      <c r="F1065">
        <f t="shared" si="51"/>
        <v>0.8513858</v>
      </c>
    </row>
    <row r="1066" spans="1:6">
      <c r="A1066">
        <v>3</v>
      </c>
      <c r="B1066" t="s">
        <v>60</v>
      </c>
      <c r="C1066">
        <v>0.545121</v>
      </c>
      <c r="D1066">
        <f t="shared" si="49"/>
        <v>0.0523156</v>
      </c>
      <c r="E1066">
        <f t="shared" si="50"/>
        <v>0.0699473</v>
      </c>
      <c r="F1066">
        <f t="shared" si="51"/>
        <v>0.6673839</v>
      </c>
    </row>
    <row r="1067" spans="1:6">
      <c r="A1067">
        <v>3</v>
      </c>
      <c r="B1067" t="s">
        <v>42</v>
      </c>
      <c r="C1067">
        <v>0.255109</v>
      </c>
      <c r="D1067">
        <f t="shared" si="49"/>
        <v>0.0523156</v>
      </c>
      <c r="E1067">
        <f t="shared" si="50"/>
        <v>0.0821477</v>
      </c>
      <c r="F1067">
        <f t="shared" si="51"/>
        <v>0.3895723</v>
      </c>
    </row>
    <row r="1068" spans="1:6">
      <c r="A1068">
        <v>3</v>
      </c>
      <c r="B1068" t="s">
        <v>60</v>
      </c>
      <c r="C1068">
        <v>0.455142</v>
      </c>
      <c r="D1068">
        <f t="shared" si="49"/>
        <v>0.0523156</v>
      </c>
      <c r="E1068">
        <f t="shared" si="50"/>
        <v>0.0699473</v>
      </c>
      <c r="F1068">
        <f t="shared" si="51"/>
        <v>0.5774049</v>
      </c>
    </row>
    <row r="1069" spans="1:6">
      <c r="A1069">
        <v>3</v>
      </c>
      <c r="B1069" t="s">
        <v>50</v>
      </c>
      <c r="C1069">
        <v>0.217983</v>
      </c>
      <c r="D1069">
        <f t="shared" si="49"/>
        <v>0.0523156</v>
      </c>
      <c r="E1069">
        <f t="shared" si="50"/>
        <v>0.039657111</v>
      </c>
      <c r="F1069">
        <f t="shared" si="51"/>
        <v>0.309955711</v>
      </c>
    </row>
    <row r="1070" spans="1:6">
      <c r="A1070">
        <v>3</v>
      </c>
      <c r="B1070" t="s">
        <v>66</v>
      </c>
      <c r="C1070">
        <v>0.507024</v>
      </c>
      <c r="D1070">
        <f t="shared" si="49"/>
        <v>0.0523156</v>
      </c>
      <c r="E1070">
        <f t="shared" si="50"/>
        <v>0.0365812</v>
      </c>
      <c r="F1070">
        <f t="shared" si="51"/>
        <v>0.5959208</v>
      </c>
    </row>
    <row r="1071" spans="1:6">
      <c r="A1071">
        <v>3</v>
      </c>
      <c r="B1071" t="s">
        <v>42</v>
      </c>
      <c r="C1071">
        <v>0.381859</v>
      </c>
      <c r="D1071">
        <f t="shared" si="49"/>
        <v>0.0523156</v>
      </c>
      <c r="E1071">
        <f t="shared" si="50"/>
        <v>0.0821477</v>
      </c>
      <c r="F1071">
        <f t="shared" si="51"/>
        <v>0.5163223</v>
      </c>
    </row>
    <row r="1072" spans="1:6">
      <c r="A1072">
        <v>2</v>
      </c>
      <c r="B1072" t="s">
        <v>924</v>
      </c>
      <c r="C1072">
        <v>0.613447</v>
      </c>
      <c r="D1072">
        <f t="shared" si="49"/>
        <v>0.0240417</v>
      </c>
      <c r="E1072">
        <f t="shared" si="50"/>
        <v>0.115321</v>
      </c>
      <c r="F1072">
        <f t="shared" si="51"/>
        <v>0.7528097</v>
      </c>
    </row>
    <row r="1073" spans="1:6">
      <c r="A1073">
        <v>3</v>
      </c>
      <c r="B1073" t="s">
        <v>34</v>
      </c>
      <c r="C1073">
        <v>0.228682</v>
      </c>
      <c r="D1073">
        <f t="shared" si="49"/>
        <v>0.0523156</v>
      </c>
      <c r="E1073">
        <f t="shared" si="50"/>
        <v>0.093862</v>
      </c>
      <c r="F1073">
        <f t="shared" si="51"/>
        <v>0.3748596</v>
      </c>
    </row>
    <row r="1074" spans="1:6">
      <c r="A1074">
        <v>3</v>
      </c>
      <c r="B1074" t="s">
        <v>60</v>
      </c>
      <c r="C1074">
        <v>0.743777</v>
      </c>
      <c r="D1074">
        <f t="shared" si="49"/>
        <v>0.0523156</v>
      </c>
      <c r="E1074">
        <f t="shared" si="50"/>
        <v>0.0699473</v>
      </c>
      <c r="F1074">
        <f t="shared" si="51"/>
        <v>0.8660399</v>
      </c>
    </row>
    <row r="1075" spans="1:6">
      <c r="A1075">
        <v>3</v>
      </c>
      <c r="B1075" t="s">
        <v>45</v>
      </c>
      <c r="C1075">
        <v>0.581548</v>
      </c>
      <c r="D1075">
        <f t="shared" si="49"/>
        <v>0.0523156</v>
      </c>
      <c r="E1075">
        <f t="shared" si="50"/>
        <v>0.04595616</v>
      </c>
      <c r="F1075">
        <f t="shared" si="51"/>
        <v>0.67981976</v>
      </c>
    </row>
    <row r="1076" spans="1:6">
      <c r="A1076">
        <v>4</v>
      </c>
      <c r="B1076" t="s">
        <v>50</v>
      </c>
      <c r="C1076">
        <v>0.161839</v>
      </c>
      <c r="D1076">
        <f t="shared" si="49"/>
        <v>0.042637</v>
      </c>
      <c r="E1076">
        <f t="shared" si="50"/>
        <v>0.039657111</v>
      </c>
      <c r="F1076">
        <f t="shared" si="51"/>
        <v>0.244133111</v>
      </c>
    </row>
    <row r="1077" spans="1:6">
      <c r="A1077">
        <v>3</v>
      </c>
      <c r="B1077" t="s">
        <v>177</v>
      </c>
      <c r="C1077">
        <v>0.33942</v>
      </c>
      <c r="D1077">
        <f t="shared" si="49"/>
        <v>0.0523156</v>
      </c>
      <c r="E1077">
        <f t="shared" si="50"/>
        <v>0</v>
      </c>
      <c r="F1077">
        <f t="shared" si="51"/>
        <v>0.3917356</v>
      </c>
    </row>
    <row r="1078" spans="1:6">
      <c r="A1078">
        <v>3</v>
      </c>
      <c r="B1078" t="s">
        <v>38</v>
      </c>
      <c r="C1078">
        <v>0.413387</v>
      </c>
      <c r="D1078">
        <f t="shared" si="49"/>
        <v>0.0523156</v>
      </c>
      <c r="E1078">
        <f t="shared" si="50"/>
        <v>0.0802821</v>
      </c>
      <c r="F1078">
        <f t="shared" si="51"/>
        <v>0.5459847</v>
      </c>
    </row>
    <row r="1079" spans="1:6">
      <c r="A1079">
        <v>2</v>
      </c>
      <c r="B1079" t="s">
        <v>924</v>
      </c>
      <c r="C1079">
        <v>0.644662</v>
      </c>
      <c r="D1079">
        <f t="shared" si="49"/>
        <v>0.0240417</v>
      </c>
      <c r="E1079">
        <f t="shared" si="50"/>
        <v>0.115321</v>
      </c>
      <c r="F1079">
        <f t="shared" si="51"/>
        <v>0.7840247</v>
      </c>
    </row>
    <row r="1080" spans="1:6">
      <c r="A1080">
        <v>4</v>
      </c>
      <c r="B1080" t="s">
        <v>42</v>
      </c>
      <c r="C1080">
        <v>0.418919</v>
      </c>
      <c r="D1080">
        <f t="shared" si="49"/>
        <v>0.042637</v>
      </c>
      <c r="E1080">
        <f t="shared" si="50"/>
        <v>0.0821477</v>
      </c>
      <c r="F1080">
        <f t="shared" si="51"/>
        <v>0.5437037</v>
      </c>
    </row>
    <row r="1081" spans="1:6">
      <c r="A1081">
        <v>3</v>
      </c>
      <c r="B1081" t="s">
        <v>38</v>
      </c>
      <c r="C1081">
        <v>0.155924</v>
      </c>
      <c r="D1081">
        <f t="shared" si="49"/>
        <v>0.0523156</v>
      </c>
      <c r="E1081">
        <f t="shared" si="50"/>
        <v>0.0802821</v>
      </c>
      <c r="F1081">
        <f t="shared" si="51"/>
        <v>0.2885217</v>
      </c>
    </row>
    <row r="1082" spans="1:6">
      <c r="A1082">
        <v>2</v>
      </c>
      <c r="B1082" t="s">
        <v>66</v>
      </c>
      <c r="C1082">
        <v>0.590433</v>
      </c>
      <c r="D1082">
        <f t="shared" si="49"/>
        <v>0.0240417</v>
      </c>
      <c r="E1082">
        <f t="shared" si="50"/>
        <v>0.0365812</v>
      </c>
      <c r="F1082">
        <f t="shared" si="51"/>
        <v>0.6510559</v>
      </c>
    </row>
    <row r="1083" spans="1:6">
      <c r="A1083">
        <v>3</v>
      </c>
      <c r="B1083" t="s">
        <v>42</v>
      </c>
      <c r="C1083">
        <v>0.500012</v>
      </c>
      <c r="D1083">
        <f t="shared" si="49"/>
        <v>0.0523156</v>
      </c>
      <c r="E1083">
        <f t="shared" si="50"/>
        <v>0.0821477</v>
      </c>
      <c r="F1083">
        <f t="shared" si="51"/>
        <v>0.6344753</v>
      </c>
    </row>
    <row r="1084" spans="1:6">
      <c r="A1084">
        <v>3</v>
      </c>
      <c r="B1084" t="s">
        <v>45</v>
      </c>
      <c r="C1084">
        <v>0.740374</v>
      </c>
      <c r="D1084">
        <f t="shared" si="49"/>
        <v>0.0523156</v>
      </c>
      <c r="E1084">
        <f t="shared" si="50"/>
        <v>0.04595616</v>
      </c>
      <c r="F1084">
        <f t="shared" si="51"/>
        <v>0.83864576</v>
      </c>
    </row>
    <row r="1085" spans="1:6">
      <c r="A1085">
        <v>3</v>
      </c>
      <c r="B1085" t="s">
        <v>177</v>
      </c>
      <c r="C1085">
        <v>0.352356</v>
      </c>
      <c r="D1085">
        <f t="shared" si="49"/>
        <v>0.0523156</v>
      </c>
      <c r="E1085">
        <f t="shared" si="50"/>
        <v>0</v>
      </c>
      <c r="F1085">
        <f t="shared" si="51"/>
        <v>0.4046716</v>
      </c>
    </row>
    <row r="1086" spans="1:6">
      <c r="A1086">
        <v>3</v>
      </c>
      <c r="B1086" t="s">
        <v>34</v>
      </c>
      <c r="C1086">
        <v>0.656241</v>
      </c>
      <c r="D1086">
        <f t="shared" si="49"/>
        <v>0.0523156</v>
      </c>
      <c r="E1086">
        <f t="shared" si="50"/>
        <v>0.093862</v>
      </c>
      <c r="F1086">
        <f t="shared" si="51"/>
        <v>0.8024186</v>
      </c>
    </row>
    <row r="1087" spans="1:6">
      <c r="A1087">
        <v>3</v>
      </c>
      <c r="B1087" t="s">
        <v>66</v>
      </c>
      <c r="C1087">
        <v>0.78105</v>
      </c>
      <c r="D1087">
        <f t="shared" si="49"/>
        <v>0.0523156</v>
      </c>
      <c r="E1087">
        <f t="shared" si="50"/>
        <v>0.0365812</v>
      </c>
      <c r="F1087">
        <f t="shared" si="51"/>
        <v>0.8699468</v>
      </c>
    </row>
    <row r="1088" spans="1:6">
      <c r="A1088">
        <v>3</v>
      </c>
      <c r="B1088" t="s">
        <v>55</v>
      </c>
      <c r="C1088">
        <v>0.157058</v>
      </c>
      <c r="D1088">
        <f t="shared" si="49"/>
        <v>0.0523156</v>
      </c>
      <c r="E1088">
        <f t="shared" si="50"/>
        <v>0.1049573</v>
      </c>
      <c r="F1088">
        <f t="shared" si="51"/>
        <v>0.3143309</v>
      </c>
    </row>
    <row r="1089" spans="1:6">
      <c r="A1089">
        <v>3</v>
      </c>
      <c r="B1089" t="s">
        <v>60</v>
      </c>
      <c r="C1089">
        <v>0.400325</v>
      </c>
      <c r="D1089">
        <f t="shared" si="49"/>
        <v>0.0523156</v>
      </c>
      <c r="E1089">
        <f t="shared" si="50"/>
        <v>0.0699473</v>
      </c>
      <c r="F1089">
        <f t="shared" si="51"/>
        <v>0.5225879</v>
      </c>
    </row>
    <row r="1090" spans="1:6">
      <c r="A1090">
        <v>3</v>
      </c>
      <c r="B1090" t="s">
        <v>111</v>
      </c>
      <c r="C1090">
        <v>0.203868</v>
      </c>
      <c r="D1090">
        <f t="shared" si="49"/>
        <v>0.0523156</v>
      </c>
      <c r="E1090">
        <f t="shared" si="50"/>
        <v>0.0835217</v>
      </c>
      <c r="F1090">
        <f t="shared" si="51"/>
        <v>0.3397053</v>
      </c>
    </row>
    <row r="1091" spans="1:6">
      <c r="A1091">
        <v>3</v>
      </c>
      <c r="B1091" t="s">
        <v>60</v>
      </c>
      <c r="C1091">
        <v>0.0158119</v>
      </c>
      <c r="D1091">
        <f t="shared" ref="D1091:D1154" si="52">VLOOKUP(A1091,K:M,3,0)</f>
        <v>0.0523156</v>
      </c>
      <c r="E1091">
        <f t="shared" ref="E1091:E1154" si="53">VLOOKUP(B1091,K:M,3,0)</f>
        <v>0.0699473</v>
      </c>
      <c r="F1091">
        <f t="shared" ref="F1091:F1154" si="54">C1091+D1091+E1091</f>
        <v>0.1380748</v>
      </c>
    </row>
    <row r="1092" spans="1:6">
      <c r="A1092">
        <v>3</v>
      </c>
      <c r="B1092" t="s">
        <v>55</v>
      </c>
      <c r="C1092">
        <v>0.30278</v>
      </c>
      <c r="D1092">
        <f t="shared" si="52"/>
        <v>0.0523156</v>
      </c>
      <c r="E1092">
        <f t="shared" si="53"/>
        <v>0.1049573</v>
      </c>
      <c r="F1092">
        <f t="shared" si="54"/>
        <v>0.4600529</v>
      </c>
    </row>
    <row r="1093" spans="1:6">
      <c r="A1093">
        <v>3</v>
      </c>
      <c r="B1093" t="s">
        <v>177</v>
      </c>
      <c r="C1093">
        <v>0.487336</v>
      </c>
      <c r="D1093">
        <f t="shared" si="52"/>
        <v>0.0523156</v>
      </c>
      <c r="E1093">
        <f t="shared" si="53"/>
        <v>0</v>
      </c>
      <c r="F1093">
        <f t="shared" si="54"/>
        <v>0.5396516</v>
      </c>
    </row>
    <row r="1094" spans="1:6">
      <c r="A1094">
        <v>3</v>
      </c>
      <c r="B1094" t="s">
        <v>66</v>
      </c>
      <c r="C1094">
        <v>0.106918</v>
      </c>
      <c r="D1094">
        <f t="shared" si="52"/>
        <v>0.0523156</v>
      </c>
      <c r="E1094">
        <f t="shared" si="53"/>
        <v>0.0365812</v>
      </c>
      <c r="F1094">
        <f t="shared" si="54"/>
        <v>0.1958148</v>
      </c>
    </row>
    <row r="1095" spans="1:6">
      <c r="A1095">
        <v>2</v>
      </c>
      <c r="B1095" t="s">
        <v>60</v>
      </c>
      <c r="C1095">
        <v>0.526131</v>
      </c>
      <c r="D1095">
        <f t="shared" si="52"/>
        <v>0.0240417</v>
      </c>
      <c r="E1095">
        <f t="shared" si="53"/>
        <v>0.0699473</v>
      </c>
      <c r="F1095">
        <f t="shared" si="54"/>
        <v>0.62012</v>
      </c>
    </row>
    <row r="1096" spans="1:6">
      <c r="A1096">
        <v>2</v>
      </c>
      <c r="B1096" t="s">
        <v>111</v>
      </c>
      <c r="C1096">
        <v>0.531438</v>
      </c>
      <c r="D1096">
        <f t="shared" si="52"/>
        <v>0.0240417</v>
      </c>
      <c r="E1096">
        <f t="shared" si="53"/>
        <v>0.0835217</v>
      </c>
      <c r="F1096">
        <f t="shared" si="54"/>
        <v>0.6390014</v>
      </c>
    </row>
    <row r="1097" spans="1:6">
      <c r="A1097">
        <v>2</v>
      </c>
      <c r="B1097" t="s">
        <v>177</v>
      </c>
      <c r="C1097">
        <v>0.154818</v>
      </c>
      <c r="D1097">
        <f t="shared" si="52"/>
        <v>0.0240417</v>
      </c>
      <c r="E1097">
        <f t="shared" si="53"/>
        <v>0</v>
      </c>
      <c r="F1097">
        <f t="shared" si="54"/>
        <v>0.1788597</v>
      </c>
    </row>
    <row r="1098" spans="1:6">
      <c r="A1098">
        <v>3</v>
      </c>
      <c r="B1098" t="s">
        <v>66</v>
      </c>
      <c r="C1098">
        <v>0.383505</v>
      </c>
      <c r="D1098">
        <f t="shared" si="52"/>
        <v>0.0523156</v>
      </c>
      <c r="E1098">
        <f t="shared" si="53"/>
        <v>0.0365812</v>
      </c>
      <c r="F1098">
        <f t="shared" si="54"/>
        <v>0.4724018</v>
      </c>
    </row>
    <row r="1099" spans="1:6">
      <c r="A1099">
        <v>3</v>
      </c>
      <c r="B1099" t="s">
        <v>177</v>
      </c>
      <c r="C1099">
        <v>0.48058</v>
      </c>
      <c r="D1099">
        <f t="shared" si="52"/>
        <v>0.0523156</v>
      </c>
      <c r="E1099">
        <f t="shared" si="53"/>
        <v>0</v>
      </c>
      <c r="F1099">
        <f t="shared" si="54"/>
        <v>0.5328956</v>
      </c>
    </row>
    <row r="1100" spans="1:6">
      <c r="A1100">
        <v>3</v>
      </c>
      <c r="B1100" t="s">
        <v>45</v>
      </c>
      <c r="C1100">
        <v>0.296346</v>
      </c>
      <c r="D1100">
        <f t="shared" si="52"/>
        <v>0.0523156</v>
      </c>
      <c r="E1100">
        <f t="shared" si="53"/>
        <v>0.04595616</v>
      </c>
      <c r="F1100">
        <f t="shared" si="54"/>
        <v>0.39461776</v>
      </c>
    </row>
    <row r="1101" spans="1:6">
      <c r="A1101">
        <v>3</v>
      </c>
      <c r="B1101" t="s">
        <v>50</v>
      </c>
      <c r="C1101">
        <v>0.624019</v>
      </c>
      <c r="D1101">
        <f t="shared" si="52"/>
        <v>0.0523156</v>
      </c>
      <c r="E1101">
        <f t="shared" si="53"/>
        <v>0.039657111</v>
      </c>
      <c r="F1101">
        <f t="shared" si="54"/>
        <v>0.715991711</v>
      </c>
    </row>
    <row r="1102" spans="1:6">
      <c r="A1102">
        <v>2</v>
      </c>
      <c r="B1102" t="s">
        <v>398</v>
      </c>
      <c r="C1102">
        <v>0.727812</v>
      </c>
      <c r="D1102">
        <f t="shared" si="52"/>
        <v>0.0240417</v>
      </c>
      <c r="E1102">
        <f t="shared" si="53"/>
        <v>0.1081843</v>
      </c>
      <c r="F1102">
        <f t="shared" si="54"/>
        <v>0.860038</v>
      </c>
    </row>
    <row r="1103" spans="1:6">
      <c r="A1103">
        <v>2</v>
      </c>
      <c r="B1103" t="s">
        <v>924</v>
      </c>
      <c r="C1103">
        <v>0.158625</v>
      </c>
      <c r="D1103">
        <f t="shared" si="52"/>
        <v>0.0240417</v>
      </c>
      <c r="E1103">
        <f t="shared" si="53"/>
        <v>0.115321</v>
      </c>
      <c r="F1103">
        <f t="shared" si="54"/>
        <v>0.2979877</v>
      </c>
    </row>
    <row r="1104" spans="1:6">
      <c r="A1104">
        <v>3</v>
      </c>
      <c r="B1104" t="s">
        <v>38</v>
      </c>
      <c r="C1104">
        <v>0.176703</v>
      </c>
      <c r="D1104">
        <f t="shared" si="52"/>
        <v>0.0523156</v>
      </c>
      <c r="E1104">
        <f t="shared" si="53"/>
        <v>0.0802821</v>
      </c>
      <c r="F1104">
        <f t="shared" si="54"/>
        <v>0.3093007</v>
      </c>
    </row>
    <row r="1105" spans="1:6">
      <c r="A1105">
        <v>2</v>
      </c>
      <c r="B1105" t="s">
        <v>111</v>
      </c>
      <c r="C1105">
        <v>0.459029</v>
      </c>
      <c r="D1105">
        <f t="shared" si="52"/>
        <v>0.0240417</v>
      </c>
      <c r="E1105">
        <f t="shared" si="53"/>
        <v>0.0835217</v>
      </c>
      <c r="F1105">
        <f t="shared" si="54"/>
        <v>0.5665924</v>
      </c>
    </row>
    <row r="1106" spans="1:6">
      <c r="A1106">
        <v>2</v>
      </c>
      <c r="B1106" t="s">
        <v>34</v>
      </c>
      <c r="C1106">
        <v>0.504007</v>
      </c>
      <c r="D1106">
        <f t="shared" si="52"/>
        <v>0.0240417</v>
      </c>
      <c r="E1106">
        <f t="shared" si="53"/>
        <v>0.093862</v>
      </c>
      <c r="F1106">
        <f t="shared" si="54"/>
        <v>0.6219107</v>
      </c>
    </row>
    <row r="1107" spans="1:6">
      <c r="A1107">
        <v>3</v>
      </c>
      <c r="B1107" t="s">
        <v>50</v>
      </c>
      <c r="C1107">
        <v>0.334248</v>
      </c>
      <c r="D1107">
        <f t="shared" si="52"/>
        <v>0.0523156</v>
      </c>
      <c r="E1107">
        <f t="shared" si="53"/>
        <v>0.039657111</v>
      </c>
      <c r="F1107">
        <f t="shared" si="54"/>
        <v>0.426220711</v>
      </c>
    </row>
    <row r="1108" spans="1:6">
      <c r="A1108">
        <v>3</v>
      </c>
      <c r="B1108" t="s">
        <v>177</v>
      </c>
      <c r="C1108">
        <v>0.235254</v>
      </c>
      <c r="D1108">
        <f t="shared" si="52"/>
        <v>0.0523156</v>
      </c>
      <c r="E1108">
        <f t="shared" si="53"/>
        <v>0</v>
      </c>
      <c r="F1108">
        <f t="shared" si="54"/>
        <v>0.2875696</v>
      </c>
    </row>
    <row r="1109" spans="1:6">
      <c r="A1109">
        <v>3</v>
      </c>
      <c r="B1109" t="s">
        <v>60</v>
      </c>
      <c r="C1109">
        <v>0.493175</v>
      </c>
      <c r="D1109">
        <f t="shared" si="52"/>
        <v>0.0523156</v>
      </c>
      <c r="E1109">
        <f t="shared" si="53"/>
        <v>0.0699473</v>
      </c>
      <c r="F1109">
        <f t="shared" si="54"/>
        <v>0.6154379</v>
      </c>
    </row>
    <row r="1110" spans="1:6">
      <c r="A1110">
        <v>3</v>
      </c>
      <c r="B1110" t="s">
        <v>50</v>
      </c>
      <c r="C1110">
        <v>0.57289</v>
      </c>
      <c r="D1110">
        <f t="shared" si="52"/>
        <v>0.0523156</v>
      </c>
      <c r="E1110">
        <f t="shared" si="53"/>
        <v>0.039657111</v>
      </c>
      <c r="F1110">
        <f t="shared" si="54"/>
        <v>0.664862711</v>
      </c>
    </row>
    <row r="1111" spans="1:6">
      <c r="A1111">
        <v>3</v>
      </c>
      <c r="B1111" t="s">
        <v>45</v>
      </c>
      <c r="C1111">
        <v>0.84751</v>
      </c>
      <c r="D1111">
        <f t="shared" si="52"/>
        <v>0.0523156</v>
      </c>
      <c r="E1111">
        <f t="shared" si="53"/>
        <v>0.04595616</v>
      </c>
      <c r="F1111">
        <f t="shared" si="54"/>
        <v>0.94578176</v>
      </c>
    </row>
    <row r="1112" spans="1:6">
      <c r="A1112">
        <v>2</v>
      </c>
      <c r="B1112" t="s">
        <v>34</v>
      </c>
      <c r="C1112">
        <v>0.660129</v>
      </c>
      <c r="D1112">
        <f t="shared" si="52"/>
        <v>0.0240417</v>
      </c>
      <c r="E1112">
        <f t="shared" si="53"/>
        <v>0.093862</v>
      </c>
      <c r="F1112">
        <f t="shared" si="54"/>
        <v>0.7780327</v>
      </c>
    </row>
    <row r="1113" spans="1:6">
      <c r="A1113">
        <v>3</v>
      </c>
      <c r="B1113" t="s">
        <v>34</v>
      </c>
      <c r="C1113">
        <v>0.216855</v>
      </c>
      <c r="D1113">
        <f t="shared" si="52"/>
        <v>0.0523156</v>
      </c>
      <c r="E1113">
        <f t="shared" si="53"/>
        <v>0.093862</v>
      </c>
      <c r="F1113">
        <f t="shared" si="54"/>
        <v>0.3630326</v>
      </c>
    </row>
    <row r="1114" spans="1:6">
      <c r="A1114">
        <v>3</v>
      </c>
      <c r="B1114" t="s">
        <v>45</v>
      </c>
      <c r="C1114">
        <v>0.166508</v>
      </c>
      <c r="D1114">
        <f t="shared" si="52"/>
        <v>0.0523156</v>
      </c>
      <c r="E1114">
        <f t="shared" si="53"/>
        <v>0.04595616</v>
      </c>
      <c r="F1114">
        <f t="shared" si="54"/>
        <v>0.26477976</v>
      </c>
    </row>
    <row r="1115" spans="1:6">
      <c r="A1115">
        <v>3</v>
      </c>
      <c r="B1115" t="s">
        <v>55</v>
      </c>
      <c r="C1115">
        <v>0.763008</v>
      </c>
      <c r="D1115">
        <f t="shared" si="52"/>
        <v>0.0523156</v>
      </c>
      <c r="E1115">
        <f t="shared" si="53"/>
        <v>0.1049573</v>
      </c>
      <c r="F1115">
        <f t="shared" si="54"/>
        <v>0.9202809</v>
      </c>
    </row>
    <row r="1116" spans="1:6">
      <c r="A1116">
        <v>3</v>
      </c>
      <c r="B1116" t="s">
        <v>55</v>
      </c>
      <c r="C1116">
        <v>0.663111</v>
      </c>
      <c r="D1116">
        <f t="shared" si="52"/>
        <v>0.0523156</v>
      </c>
      <c r="E1116">
        <f t="shared" si="53"/>
        <v>0.1049573</v>
      </c>
      <c r="F1116">
        <f t="shared" si="54"/>
        <v>0.8203839</v>
      </c>
    </row>
    <row r="1117" spans="1:6">
      <c r="A1117">
        <v>3</v>
      </c>
      <c r="B1117" t="s">
        <v>55</v>
      </c>
      <c r="C1117">
        <v>0.616111</v>
      </c>
      <c r="D1117">
        <f t="shared" si="52"/>
        <v>0.0523156</v>
      </c>
      <c r="E1117">
        <f t="shared" si="53"/>
        <v>0.1049573</v>
      </c>
      <c r="F1117">
        <f t="shared" si="54"/>
        <v>0.7733839</v>
      </c>
    </row>
    <row r="1118" spans="1:6">
      <c r="A1118">
        <v>3</v>
      </c>
      <c r="B1118" t="s">
        <v>177</v>
      </c>
      <c r="C1118">
        <v>0.345918</v>
      </c>
      <c r="D1118">
        <f t="shared" si="52"/>
        <v>0.0523156</v>
      </c>
      <c r="E1118">
        <f t="shared" si="53"/>
        <v>0</v>
      </c>
      <c r="F1118">
        <f t="shared" si="54"/>
        <v>0.3982336</v>
      </c>
    </row>
    <row r="1119" spans="1:6">
      <c r="A1119">
        <v>2</v>
      </c>
      <c r="B1119" t="s">
        <v>60</v>
      </c>
      <c r="C1119">
        <v>0.617743</v>
      </c>
      <c r="D1119">
        <f t="shared" si="52"/>
        <v>0.0240417</v>
      </c>
      <c r="E1119">
        <f t="shared" si="53"/>
        <v>0.0699473</v>
      </c>
      <c r="F1119">
        <f t="shared" si="54"/>
        <v>0.711732</v>
      </c>
    </row>
    <row r="1120" spans="1:6">
      <c r="A1120">
        <v>2</v>
      </c>
      <c r="B1120" t="s">
        <v>38</v>
      </c>
      <c r="C1120">
        <v>0.213361</v>
      </c>
      <c r="D1120">
        <f t="shared" si="52"/>
        <v>0.0240417</v>
      </c>
      <c r="E1120">
        <f t="shared" si="53"/>
        <v>0.0802821</v>
      </c>
      <c r="F1120">
        <f t="shared" si="54"/>
        <v>0.3176848</v>
      </c>
    </row>
    <row r="1121" spans="1:6">
      <c r="A1121">
        <v>3</v>
      </c>
      <c r="B1121" t="s">
        <v>45</v>
      </c>
      <c r="C1121">
        <v>0.456645</v>
      </c>
      <c r="D1121">
        <f t="shared" si="52"/>
        <v>0.0523156</v>
      </c>
      <c r="E1121">
        <f t="shared" si="53"/>
        <v>0.04595616</v>
      </c>
      <c r="F1121">
        <f t="shared" si="54"/>
        <v>0.55491676</v>
      </c>
    </row>
    <row r="1122" spans="1:6">
      <c r="A1122">
        <v>2</v>
      </c>
      <c r="B1122" t="s">
        <v>111</v>
      </c>
      <c r="C1122">
        <v>0.195874</v>
      </c>
      <c r="D1122">
        <f t="shared" si="52"/>
        <v>0.0240417</v>
      </c>
      <c r="E1122">
        <f t="shared" si="53"/>
        <v>0.0835217</v>
      </c>
      <c r="F1122">
        <f t="shared" si="54"/>
        <v>0.3034374</v>
      </c>
    </row>
    <row r="1123" spans="1:6">
      <c r="A1123">
        <v>2</v>
      </c>
      <c r="B1123" t="s">
        <v>111</v>
      </c>
      <c r="C1123">
        <v>0.0923013</v>
      </c>
      <c r="D1123">
        <f t="shared" si="52"/>
        <v>0.0240417</v>
      </c>
      <c r="E1123">
        <f t="shared" si="53"/>
        <v>0.0835217</v>
      </c>
      <c r="F1123">
        <f t="shared" si="54"/>
        <v>0.1998647</v>
      </c>
    </row>
    <row r="1124" spans="1:6">
      <c r="A1124">
        <v>3</v>
      </c>
      <c r="B1124" t="s">
        <v>45</v>
      </c>
      <c r="C1124">
        <v>0.0376528</v>
      </c>
      <c r="D1124">
        <f t="shared" si="52"/>
        <v>0.0523156</v>
      </c>
      <c r="E1124">
        <f t="shared" si="53"/>
        <v>0.04595616</v>
      </c>
      <c r="F1124">
        <f t="shared" si="54"/>
        <v>0.13592456</v>
      </c>
    </row>
    <row r="1125" spans="1:6">
      <c r="A1125">
        <v>3</v>
      </c>
      <c r="B1125" t="s">
        <v>177</v>
      </c>
      <c r="C1125">
        <v>0.211224</v>
      </c>
      <c r="D1125">
        <f t="shared" si="52"/>
        <v>0.0523156</v>
      </c>
      <c r="E1125">
        <f t="shared" si="53"/>
        <v>0</v>
      </c>
      <c r="F1125">
        <f t="shared" si="54"/>
        <v>0.2635396</v>
      </c>
    </row>
    <row r="1126" spans="1:6">
      <c r="A1126">
        <v>2</v>
      </c>
      <c r="B1126" t="s">
        <v>177</v>
      </c>
      <c r="C1126">
        <v>0.131116</v>
      </c>
      <c r="D1126">
        <f t="shared" si="52"/>
        <v>0.0240417</v>
      </c>
      <c r="E1126">
        <f t="shared" si="53"/>
        <v>0</v>
      </c>
      <c r="F1126">
        <f t="shared" si="54"/>
        <v>0.1551577</v>
      </c>
    </row>
    <row r="1127" spans="1:6">
      <c r="A1127">
        <v>1</v>
      </c>
      <c r="B1127" t="s">
        <v>60</v>
      </c>
      <c r="C1127">
        <v>0.670546</v>
      </c>
      <c r="D1127">
        <f t="shared" si="52"/>
        <v>0</v>
      </c>
      <c r="E1127">
        <f t="shared" si="53"/>
        <v>0.0699473</v>
      </c>
      <c r="F1127">
        <f t="shared" si="54"/>
        <v>0.7404933</v>
      </c>
    </row>
    <row r="1128" spans="1:6">
      <c r="A1128">
        <v>3</v>
      </c>
      <c r="B1128" t="s">
        <v>177</v>
      </c>
      <c r="C1128">
        <v>0.397879</v>
      </c>
      <c r="D1128">
        <f t="shared" si="52"/>
        <v>0.0523156</v>
      </c>
      <c r="E1128">
        <f t="shared" si="53"/>
        <v>0</v>
      </c>
      <c r="F1128">
        <f t="shared" si="54"/>
        <v>0.4501946</v>
      </c>
    </row>
    <row r="1129" spans="1:6">
      <c r="A1129">
        <v>4</v>
      </c>
      <c r="B1129" t="s">
        <v>924</v>
      </c>
      <c r="C1129">
        <v>0.96441</v>
      </c>
      <c r="D1129">
        <f t="shared" si="52"/>
        <v>0.042637</v>
      </c>
      <c r="E1129">
        <f t="shared" si="53"/>
        <v>0.115321</v>
      </c>
      <c r="F1129">
        <f t="shared" si="54"/>
        <v>1.122368</v>
      </c>
    </row>
    <row r="1130" spans="1:6">
      <c r="A1130">
        <v>4</v>
      </c>
      <c r="B1130" t="s">
        <v>55</v>
      </c>
      <c r="C1130">
        <v>0.827881</v>
      </c>
      <c r="D1130">
        <f t="shared" si="52"/>
        <v>0.042637</v>
      </c>
      <c r="E1130">
        <f t="shared" si="53"/>
        <v>0.1049573</v>
      </c>
      <c r="F1130">
        <f t="shared" si="54"/>
        <v>0.9754753</v>
      </c>
    </row>
    <row r="1131" spans="1:6">
      <c r="A1131">
        <v>4</v>
      </c>
      <c r="B1131" t="s">
        <v>34</v>
      </c>
      <c r="C1131">
        <v>0.535252</v>
      </c>
      <c r="D1131">
        <f t="shared" si="52"/>
        <v>0.042637</v>
      </c>
      <c r="E1131">
        <f t="shared" si="53"/>
        <v>0.093862</v>
      </c>
      <c r="F1131">
        <f t="shared" si="54"/>
        <v>0.671751</v>
      </c>
    </row>
    <row r="1132" spans="1:6">
      <c r="A1132">
        <v>4</v>
      </c>
      <c r="B1132" t="s">
        <v>38</v>
      </c>
      <c r="C1132">
        <v>0.363618</v>
      </c>
      <c r="D1132">
        <f t="shared" si="52"/>
        <v>0.042637</v>
      </c>
      <c r="E1132">
        <f t="shared" si="53"/>
        <v>0.0802821</v>
      </c>
      <c r="F1132">
        <f t="shared" si="54"/>
        <v>0.4865371</v>
      </c>
    </row>
    <row r="1133" spans="1:6">
      <c r="A1133">
        <v>4</v>
      </c>
      <c r="B1133" t="s">
        <v>398</v>
      </c>
      <c r="C1133">
        <v>0.453575</v>
      </c>
      <c r="D1133">
        <f t="shared" si="52"/>
        <v>0.042637</v>
      </c>
      <c r="E1133">
        <f t="shared" si="53"/>
        <v>0.1081843</v>
      </c>
      <c r="F1133">
        <f t="shared" si="54"/>
        <v>0.6043963</v>
      </c>
    </row>
    <row r="1134" spans="1:6">
      <c r="A1134">
        <v>4</v>
      </c>
      <c r="B1134" t="s">
        <v>50</v>
      </c>
      <c r="C1134">
        <v>0.596</v>
      </c>
      <c r="D1134">
        <f t="shared" si="52"/>
        <v>0.042637</v>
      </c>
      <c r="E1134">
        <f t="shared" si="53"/>
        <v>0.039657111</v>
      </c>
      <c r="F1134">
        <f t="shared" si="54"/>
        <v>0.678294111</v>
      </c>
    </row>
    <row r="1135" spans="1:6">
      <c r="A1135">
        <v>4</v>
      </c>
      <c r="B1135" t="s">
        <v>42</v>
      </c>
      <c r="C1135">
        <v>0.339441</v>
      </c>
      <c r="D1135">
        <f t="shared" si="52"/>
        <v>0.042637</v>
      </c>
      <c r="E1135">
        <f t="shared" si="53"/>
        <v>0.0821477</v>
      </c>
      <c r="F1135">
        <f t="shared" si="54"/>
        <v>0.4642257</v>
      </c>
    </row>
    <row r="1136" spans="1:6">
      <c r="A1136">
        <v>4</v>
      </c>
      <c r="B1136" t="s">
        <v>66</v>
      </c>
      <c r="C1136">
        <v>0.557468</v>
      </c>
      <c r="D1136">
        <f t="shared" si="52"/>
        <v>0.042637</v>
      </c>
      <c r="E1136">
        <f t="shared" si="53"/>
        <v>0.0365812</v>
      </c>
      <c r="F1136">
        <f t="shared" si="54"/>
        <v>0.6366862</v>
      </c>
    </row>
    <row r="1137" spans="1:6">
      <c r="A1137">
        <v>4</v>
      </c>
      <c r="B1137" t="s">
        <v>924</v>
      </c>
      <c r="C1137">
        <v>0.669891</v>
      </c>
      <c r="D1137">
        <f t="shared" si="52"/>
        <v>0.042637</v>
      </c>
      <c r="E1137">
        <f t="shared" si="53"/>
        <v>0.115321</v>
      </c>
      <c r="F1137">
        <f t="shared" si="54"/>
        <v>0.827849</v>
      </c>
    </row>
    <row r="1138" spans="1:6">
      <c r="A1138">
        <v>4</v>
      </c>
      <c r="B1138" t="s">
        <v>398</v>
      </c>
      <c r="C1138">
        <v>0.926579</v>
      </c>
      <c r="D1138">
        <f t="shared" si="52"/>
        <v>0.042637</v>
      </c>
      <c r="E1138">
        <f t="shared" si="53"/>
        <v>0.1081843</v>
      </c>
      <c r="F1138">
        <f t="shared" si="54"/>
        <v>1.0774003</v>
      </c>
    </row>
    <row r="1139" spans="1:6">
      <c r="A1139" t="s">
        <v>144</v>
      </c>
      <c r="B1139" t="s">
        <v>45</v>
      </c>
      <c r="C1139">
        <v>0.201675</v>
      </c>
      <c r="D1139">
        <f t="shared" si="52"/>
        <v>0.0752265</v>
      </c>
      <c r="E1139">
        <f t="shared" si="53"/>
        <v>0.04595616</v>
      </c>
      <c r="F1139">
        <f t="shared" si="54"/>
        <v>0.32285766</v>
      </c>
    </row>
    <row r="1140" spans="1:6">
      <c r="A1140" t="s">
        <v>144</v>
      </c>
      <c r="B1140" t="s">
        <v>50</v>
      </c>
      <c r="C1140">
        <v>0.426406</v>
      </c>
      <c r="D1140">
        <f t="shared" si="52"/>
        <v>0.0752265</v>
      </c>
      <c r="E1140">
        <f t="shared" si="53"/>
        <v>0.039657111</v>
      </c>
      <c r="F1140">
        <f t="shared" si="54"/>
        <v>0.541289611</v>
      </c>
    </row>
    <row r="1141" spans="1:6">
      <c r="A1141">
        <v>4</v>
      </c>
      <c r="B1141" t="s">
        <v>60</v>
      </c>
      <c r="C1141">
        <v>0.262377</v>
      </c>
      <c r="D1141">
        <f t="shared" si="52"/>
        <v>0.042637</v>
      </c>
      <c r="E1141">
        <f t="shared" si="53"/>
        <v>0.0699473</v>
      </c>
      <c r="F1141">
        <f t="shared" si="54"/>
        <v>0.3749613</v>
      </c>
    </row>
    <row r="1142" spans="1:6">
      <c r="A1142" t="s">
        <v>144</v>
      </c>
      <c r="B1142" t="s">
        <v>177</v>
      </c>
      <c r="C1142">
        <v>0.711967</v>
      </c>
      <c r="D1142">
        <f t="shared" si="52"/>
        <v>0.0752265</v>
      </c>
      <c r="E1142">
        <f t="shared" si="53"/>
        <v>0</v>
      </c>
      <c r="F1142">
        <f t="shared" si="54"/>
        <v>0.7871935</v>
      </c>
    </row>
    <row r="1143" spans="1:6">
      <c r="A1143" t="s">
        <v>144</v>
      </c>
      <c r="B1143" t="s">
        <v>34</v>
      </c>
      <c r="C1143">
        <v>0.457277</v>
      </c>
      <c r="D1143">
        <f t="shared" si="52"/>
        <v>0.0752265</v>
      </c>
      <c r="E1143">
        <f t="shared" si="53"/>
        <v>0.093862</v>
      </c>
      <c r="F1143">
        <f t="shared" si="54"/>
        <v>0.6263655</v>
      </c>
    </row>
    <row r="1144" spans="1:6">
      <c r="A1144">
        <v>3</v>
      </c>
      <c r="B1144" t="s">
        <v>55</v>
      </c>
      <c r="C1144">
        <v>0.553052</v>
      </c>
      <c r="D1144">
        <f t="shared" si="52"/>
        <v>0.0523156</v>
      </c>
      <c r="E1144">
        <f t="shared" si="53"/>
        <v>0.1049573</v>
      </c>
      <c r="F1144">
        <f t="shared" si="54"/>
        <v>0.7103249</v>
      </c>
    </row>
    <row r="1145" spans="1:6">
      <c r="A1145">
        <v>4</v>
      </c>
      <c r="B1145" t="s">
        <v>60</v>
      </c>
      <c r="C1145">
        <v>0.0235453</v>
      </c>
      <c r="D1145">
        <f t="shared" si="52"/>
        <v>0.042637</v>
      </c>
      <c r="E1145">
        <f t="shared" si="53"/>
        <v>0.0699473</v>
      </c>
      <c r="F1145">
        <f t="shared" si="54"/>
        <v>0.1361296</v>
      </c>
    </row>
    <row r="1146" spans="1:6">
      <c r="A1146">
        <v>4</v>
      </c>
      <c r="B1146" t="s">
        <v>924</v>
      </c>
      <c r="C1146">
        <v>0.584593</v>
      </c>
      <c r="D1146">
        <f t="shared" si="52"/>
        <v>0.042637</v>
      </c>
      <c r="E1146">
        <f t="shared" si="53"/>
        <v>0.115321</v>
      </c>
      <c r="F1146">
        <f t="shared" si="54"/>
        <v>0.742551</v>
      </c>
    </row>
    <row r="1147" spans="1:6">
      <c r="A1147">
        <v>4</v>
      </c>
      <c r="B1147" t="s">
        <v>66</v>
      </c>
      <c r="C1147">
        <v>0.398338</v>
      </c>
      <c r="D1147">
        <f t="shared" si="52"/>
        <v>0.042637</v>
      </c>
      <c r="E1147">
        <f t="shared" si="53"/>
        <v>0.0365812</v>
      </c>
      <c r="F1147">
        <f t="shared" si="54"/>
        <v>0.4775562</v>
      </c>
    </row>
    <row r="1148" spans="1:6">
      <c r="A1148">
        <v>4</v>
      </c>
      <c r="B1148" t="s">
        <v>38</v>
      </c>
      <c r="C1148">
        <v>0.305148</v>
      </c>
      <c r="D1148">
        <f t="shared" si="52"/>
        <v>0.042637</v>
      </c>
      <c r="E1148">
        <f t="shared" si="53"/>
        <v>0.0802821</v>
      </c>
      <c r="F1148">
        <f t="shared" si="54"/>
        <v>0.4280671</v>
      </c>
    </row>
    <row r="1149" spans="1:6">
      <c r="A1149">
        <v>4</v>
      </c>
      <c r="B1149" t="s">
        <v>34</v>
      </c>
      <c r="C1149">
        <v>0.665489</v>
      </c>
      <c r="D1149">
        <f t="shared" si="52"/>
        <v>0.042637</v>
      </c>
      <c r="E1149">
        <f t="shared" si="53"/>
        <v>0.093862</v>
      </c>
      <c r="F1149">
        <f t="shared" si="54"/>
        <v>0.801988</v>
      </c>
    </row>
    <row r="1150" spans="1:6">
      <c r="A1150">
        <v>4</v>
      </c>
      <c r="B1150" t="s">
        <v>55</v>
      </c>
      <c r="C1150">
        <v>0.743852</v>
      </c>
      <c r="D1150">
        <f t="shared" si="52"/>
        <v>0.042637</v>
      </c>
      <c r="E1150">
        <f t="shared" si="53"/>
        <v>0.1049573</v>
      </c>
      <c r="F1150">
        <f t="shared" si="54"/>
        <v>0.8914463</v>
      </c>
    </row>
    <row r="1151" spans="1:6">
      <c r="A1151">
        <v>4</v>
      </c>
      <c r="B1151" t="s">
        <v>45</v>
      </c>
      <c r="C1151">
        <v>0.318106</v>
      </c>
      <c r="D1151">
        <f t="shared" si="52"/>
        <v>0.042637</v>
      </c>
      <c r="E1151">
        <f t="shared" si="53"/>
        <v>0.04595616</v>
      </c>
      <c r="F1151">
        <f t="shared" si="54"/>
        <v>0.40669916</v>
      </c>
    </row>
    <row r="1152" spans="1:6">
      <c r="A1152">
        <v>3</v>
      </c>
      <c r="B1152" t="s">
        <v>177</v>
      </c>
      <c r="C1152">
        <v>0.535052</v>
      </c>
      <c r="D1152">
        <f t="shared" si="52"/>
        <v>0.0523156</v>
      </c>
      <c r="E1152">
        <f t="shared" si="53"/>
        <v>0</v>
      </c>
      <c r="F1152">
        <f t="shared" si="54"/>
        <v>0.5873676</v>
      </c>
    </row>
    <row r="1153" spans="1:6">
      <c r="A1153">
        <v>3</v>
      </c>
      <c r="B1153" t="s">
        <v>924</v>
      </c>
      <c r="C1153">
        <v>0.77763</v>
      </c>
      <c r="D1153">
        <f t="shared" si="52"/>
        <v>0.0523156</v>
      </c>
      <c r="E1153">
        <f t="shared" si="53"/>
        <v>0.115321</v>
      </c>
      <c r="F1153">
        <f t="shared" si="54"/>
        <v>0.9452666</v>
      </c>
    </row>
    <row r="1154" spans="1:6">
      <c r="A1154">
        <v>3</v>
      </c>
      <c r="B1154" t="s">
        <v>924</v>
      </c>
      <c r="C1154">
        <v>0.304077</v>
      </c>
      <c r="D1154">
        <f t="shared" si="52"/>
        <v>0.0523156</v>
      </c>
      <c r="E1154">
        <f t="shared" si="53"/>
        <v>0.115321</v>
      </c>
      <c r="F1154">
        <f t="shared" si="54"/>
        <v>0.4717136</v>
      </c>
    </row>
    <row r="1155" spans="1:6">
      <c r="A1155">
        <v>4</v>
      </c>
      <c r="B1155" t="s">
        <v>38</v>
      </c>
      <c r="C1155">
        <v>0.957606</v>
      </c>
      <c r="D1155">
        <f t="shared" ref="D1155:D1218" si="55">VLOOKUP(A1155,K:M,3,0)</f>
        <v>0.042637</v>
      </c>
      <c r="E1155">
        <f t="shared" ref="E1155:E1218" si="56">VLOOKUP(B1155,K:M,3,0)</f>
        <v>0.0802821</v>
      </c>
      <c r="F1155">
        <f t="shared" ref="F1155:F1218" si="57">C1155+D1155+E1155</f>
        <v>1.0805251</v>
      </c>
    </row>
    <row r="1156" spans="1:6">
      <c r="A1156">
        <v>4</v>
      </c>
      <c r="B1156" t="s">
        <v>45</v>
      </c>
      <c r="C1156">
        <v>0.893159</v>
      </c>
      <c r="D1156">
        <f t="shared" si="55"/>
        <v>0.042637</v>
      </c>
      <c r="E1156">
        <f t="shared" si="56"/>
        <v>0.04595616</v>
      </c>
      <c r="F1156">
        <f t="shared" si="57"/>
        <v>0.98175216</v>
      </c>
    </row>
    <row r="1157" spans="1:6">
      <c r="A1157">
        <v>3</v>
      </c>
      <c r="B1157" t="s">
        <v>38</v>
      </c>
      <c r="C1157">
        <v>0.393398</v>
      </c>
      <c r="D1157">
        <f t="shared" si="55"/>
        <v>0.0523156</v>
      </c>
      <c r="E1157">
        <f t="shared" si="56"/>
        <v>0.0802821</v>
      </c>
      <c r="F1157">
        <f t="shared" si="57"/>
        <v>0.5259957</v>
      </c>
    </row>
    <row r="1158" spans="1:6">
      <c r="A1158">
        <v>4</v>
      </c>
      <c r="B1158" t="s">
        <v>50</v>
      </c>
      <c r="C1158">
        <v>0.657908</v>
      </c>
      <c r="D1158">
        <f t="shared" si="55"/>
        <v>0.042637</v>
      </c>
      <c r="E1158">
        <f t="shared" si="56"/>
        <v>0.039657111</v>
      </c>
      <c r="F1158">
        <f t="shared" si="57"/>
        <v>0.740202111</v>
      </c>
    </row>
    <row r="1159" spans="1:6">
      <c r="A1159">
        <v>3</v>
      </c>
      <c r="B1159" t="s">
        <v>398</v>
      </c>
      <c r="C1159">
        <v>0.85873</v>
      </c>
      <c r="D1159">
        <f t="shared" si="55"/>
        <v>0.0523156</v>
      </c>
      <c r="E1159">
        <f t="shared" si="56"/>
        <v>0.1081843</v>
      </c>
      <c r="F1159">
        <f t="shared" si="57"/>
        <v>1.0192299</v>
      </c>
    </row>
    <row r="1160" spans="1:6">
      <c r="A1160">
        <v>4</v>
      </c>
      <c r="B1160" t="s">
        <v>60</v>
      </c>
      <c r="C1160">
        <v>0.633359</v>
      </c>
      <c r="D1160">
        <f t="shared" si="55"/>
        <v>0.042637</v>
      </c>
      <c r="E1160">
        <f t="shared" si="56"/>
        <v>0.0699473</v>
      </c>
      <c r="F1160">
        <f t="shared" si="57"/>
        <v>0.7459433</v>
      </c>
    </row>
    <row r="1161" spans="1:6">
      <c r="A1161">
        <v>4</v>
      </c>
      <c r="B1161" t="s">
        <v>177</v>
      </c>
      <c r="C1161">
        <v>0.483794</v>
      </c>
      <c r="D1161">
        <f t="shared" si="55"/>
        <v>0.042637</v>
      </c>
      <c r="E1161">
        <f t="shared" si="56"/>
        <v>0</v>
      </c>
      <c r="F1161">
        <f t="shared" si="57"/>
        <v>0.526431</v>
      </c>
    </row>
    <row r="1162" spans="1:6">
      <c r="A1162">
        <v>4</v>
      </c>
      <c r="B1162" t="s">
        <v>60</v>
      </c>
      <c r="C1162">
        <v>0.593055</v>
      </c>
      <c r="D1162">
        <f t="shared" si="55"/>
        <v>0.042637</v>
      </c>
      <c r="E1162">
        <f t="shared" si="56"/>
        <v>0.0699473</v>
      </c>
      <c r="F1162">
        <f t="shared" si="57"/>
        <v>0.7056393</v>
      </c>
    </row>
    <row r="1163" spans="1:6">
      <c r="A1163">
        <v>4</v>
      </c>
      <c r="B1163" t="s">
        <v>45</v>
      </c>
      <c r="C1163">
        <v>0.682051</v>
      </c>
      <c r="D1163">
        <f t="shared" si="55"/>
        <v>0.042637</v>
      </c>
      <c r="E1163">
        <f t="shared" si="56"/>
        <v>0.04595616</v>
      </c>
      <c r="F1163">
        <f t="shared" si="57"/>
        <v>0.77064416</v>
      </c>
    </row>
    <row r="1164" spans="1:6">
      <c r="A1164">
        <v>3</v>
      </c>
      <c r="B1164" t="s">
        <v>60</v>
      </c>
      <c r="C1164">
        <v>0.554494</v>
      </c>
      <c r="D1164">
        <f t="shared" si="55"/>
        <v>0.0523156</v>
      </c>
      <c r="E1164">
        <f t="shared" si="56"/>
        <v>0.0699473</v>
      </c>
      <c r="F1164">
        <f t="shared" si="57"/>
        <v>0.6767569</v>
      </c>
    </row>
    <row r="1165" spans="1:6">
      <c r="A1165">
        <v>3</v>
      </c>
      <c r="B1165" t="s">
        <v>60</v>
      </c>
      <c r="C1165">
        <v>0.447271</v>
      </c>
      <c r="D1165">
        <f t="shared" si="55"/>
        <v>0.0523156</v>
      </c>
      <c r="E1165">
        <f t="shared" si="56"/>
        <v>0.0699473</v>
      </c>
      <c r="F1165">
        <f t="shared" si="57"/>
        <v>0.5695339</v>
      </c>
    </row>
    <row r="1166" spans="1:6">
      <c r="A1166">
        <v>3</v>
      </c>
      <c r="B1166" t="s">
        <v>45</v>
      </c>
      <c r="C1166">
        <v>0.715969</v>
      </c>
      <c r="D1166">
        <f t="shared" si="55"/>
        <v>0.0523156</v>
      </c>
      <c r="E1166">
        <f t="shared" si="56"/>
        <v>0.04595616</v>
      </c>
      <c r="F1166">
        <f t="shared" si="57"/>
        <v>0.81424076</v>
      </c>
    </row>
    <row r="1167" spans="1:6">
      <c r="A1167">
        <v>3</v>
      </c>
      <c r="B1167" t="s">
        <v>111</v>
      </c>
      <c r="C1167">
        <v>0.445604</v>
      </c>
      <c r="D1167">
        <f t="shared" si="55"/>
        <v>0.0523156</v>
      </c>
      <c r="E1167">
        <f t="shared" si="56"/>
        <v>0.0835217</v>
      </c>
      <c r="F1167">
        <f t="shared" si="57"/>
        <v>0.5814413</v>
      </c>
    </row>
    <row r="1168" spans="1:6">
      <c r="A1168">
        <v>3</v>
      </c>
      <c r="B1168" t="s">
        <v>34</v>
      </c>
      <c r="C1168">
        <v>0.777407</v>
      </c>
      <c r="D1168">
        <f t="shared" si="55"/>
        <v>0.0523156</v>
      </c>
      <c r="E1168">
        <f t="shared" si="56"/>
        <v>0.093862</v>
      </c>
      <c r="F1168">
        <f t="shared" si="57"/>
        <v>0.9235846</v>
      </c>
    </row>
    <row r="1169" spans="1:6">
      <c r="A1169">
        <v>3</v>
      </c>
      <c r="B1169" t="s">
        <v>60</v>
      </c>
      <c r="C1169">
        <v>0.975396</v>
      </c>
      <c r="D1169">
        <f t="shared" si="55"/>
        <v>0.0523156</v>
      </c>
      <c r="E1169">
        <f t="shared" si="56"/>
        <v>0.0699473</v>
      </c>
      <c r="F1169">
        <f t="shared" si="57"/>
        <v>1.0976589</v>
      </c>
    </row>
    <row r="1170" spans="1:6">
      <c r="A1170">
        <v>3</v>
      </c>
      <c r="B1170" t="s">
        <v>398</v>
      </c>
      <c r="C1170">
        <v>0.85386</v>
      </c>
      <c r="D1170">
        <f t="shared" si="55"/>
        <v>0.0523156</v>
      </c>
      <c r="E1170">
        <f t="shared" si="56"/>
        <v>0.1081843</v>
      </c>
      <c r="F1170">
        <f t="shared" si="57"/>
        <v>1.0143599</v>
      </c>
    </row>
    <row r="1171" spans="1:6">
      <c r="A1171">
        <v>3</v>
      </c>
      <c r="B1171" t="s">
        <v>111</v>
      </c>
      <c r="C1171">
        <v>0.819788</v>
      </c>
      <c r="D1171">
        <f t="shared" si="55"/>
        <v>0.0523156</v>
      </c>
      <c r="E1171">
        <f t="shared" si="56"/>
        <v>0.0835217</v>
      </c>
      <c r="F1171">
        <f t="shared" si="57"/>
        <v>0.9556253</v>
      </c>
    </row>
    <row r="1172" spans="1:6">
      <c r="A1172">
        <v>3</v>
      </c>
      <c r="B1172" t="s">
        <v>111</v>
      </c>
      <c r="C1172">
        <v>0.857553</v>
      </c>
      <c r="D1172">
        <f t="shared" si="55"/>
        <v>0.0523156</v>
      </c>
      <c r="E1172">
        <f t="shared" si="56"/>
        <v>0.0835217</v>
      </c>
      <c r="F1172">
        <f t="shared" si="57"/>
        <v>0.9933903</v>
      </c>
    </row>
    <row r="1173" spans="1:6">
      <c r="A1173">
        <v>3</v>
      </c>
      <c r="B1173" t="s">
        <v>398</v>
      </c>
      <c r="C1173">
        <v>0.316156</v>
      </c>
      <c r="D1173">
        <f t="shared" si="55"/>
        <v>0.0523156</v>
      </c>
      <c r="E1173">
        <f t="shared" si="56"/>
        <v>0.1081843</v>
      </c>
      <c r="F1173">
        <f t="shared" si="57"/>
        <v>0.4766559</v>
      </c>
    </row>
    <row r="1174" spans="1:6">
      <c r="A1174">
        <v>3</v>
      </c>
      <c r="B1174" t="s">
        <v>66</v>
      </c>
      <c r="C1174">
        <v>0.584083</v>
      </c>
      <c r="D1174">
        <f t="shared" si="55"/>
        <v>0.0523156</v>
      </c>
      <c r="E1174">
        <f t="shared" si="56"/>
        <v>0.0365812</v>
      </c>
      <c r="F1174">
        <f t="shared" si="57"/>
        <v>0.6729798</v>
      </c>
    </row>
    <row r="1175" spans="1:6">
      <c r="A1175">
        <v>3</v>
      </c>
      <c r="B1175" t="s">
        <v>38</v>
      </c>
      <c r="C1175">
        <v>0.084796</v>
      </c>
      <c r="D1175">
        <f t="shared" si="55"/>
        <v>0.0523156</v>
      </c>
      <c r="E1175">
        <f t="shared" si="56"/>
        <v>0.0802821</v>
      </c>
      <c r="F1175">
        <f t="shared" si="57"/>
        <v>0.2173937</v>
      </c>
    </row>
    <row r="1176" spans="1:6">
      <c r="A1176">
        <v>3</v>
      </c>
      <c r="B1176" t="s">
        <v>38</v>
      </c>
      <c r="C1176">
        <v>0.588009</v>
      </c>
      <c r="D1176">
        <f t="shared" si="55"/>
        <v>0.0523156</v>
      </c>
      <c r="E1176">
        <f t="shared" si="56"/>
        <v>0.0802821</v>
      </c>
      <c r="F1176">
        <f t="shared" si="57"/>
        <v>0.7206067</v>
      </c>
    </row>
    <row r="1177" spans="1:6">
      <c r="A1177">
        <v>3</v>
      </c>
      <c r="B1177" t="s">
        <v>55</v>
      </c>
      <c r="C1177">
        <v>0.589561</v>
      </c>
      <c r="D1177">
        <f t="shared" si="55"/>
        <v>0.0523156</v>
      </c>
      <c r="E1177">
        <f t="shared" si="56"/>
        <v>0.1049573</v>
      </c>
      <c r="F1177">
        <f t="shared" si="57"/>
        <v>0.7468339</v>
      </c>
    </row>
    <row r="1178" spans="1:6">
      <c r="A1178">
        <v>3</v>
      </c>
      <c r="B1178" t="s">
        <v>42</v>
      </c>
      <c r="C1178">
        <v>0.994846</v>
      </c>
      <c r="D1178">
        <f t="shared" si="55"/>
        <v>0.0523156</v>
      </c>
      <c r="E1178">
        <f t="shared" si="56"/>
        <v>0.0821477</v>
      </c>
      <c r="F1178">
        <f t="shared" si="57"/>
        <v>1.1293093</v>
      </c>
    </row>
    <row r="1179" spans="1:6">
      <c r="A1179">
        <v>3</v>
      </c>
      <c r="B1179" t="s">
        <v>60</v>
      </c>
      <c r="C1179">
        <v>0.423263</v>
      </c>
      <c r="D1179">
        <f t="shared" si="55"/>
        <v>0.0523156</v>
      </c>
      <c r="E1179">
        <f t="shared" si="56"/>
        <v>0.0699473</v>
      </c>
      <c r="F1179">
        <f t="shared" si="57"/>
        <v>0.5455259</v>
      </c>
    </row>
    <row r="1180" spans="1:6">
      <c r="A1180">
        <v>3</v>
      </c>
      <c r="B1180" t="s">
        <v>66</v>
      </c>
      <c r="C1180">
        <v>0.273256</v>
      </c>
      <c r="D1180">
        <f t="shared" si="55"/>
        <v>0.0523156</v>
      </c>
      <c r="E1180">
        <f t="shared" si="56"/>
        <v>0.0365812</v>
      </c>
      <c r="F1180">
        <f t="shared" si="57"/>
        <v>0.3621528</v>
      </c>
    </row>
    <row r="1181" spans="1:6">
      <c r="A1181">
        <v>3</v>
      </c>
      <c r="B1181" t="s">
        <v>55</v>
      </c>
      <c r="C1181">
        <v>0.424738</v>
      </c>
      <c r="D1181">
        <f t="shared" si="55"/>
        <v>0.0523156</v>
      </c>
      <c r="E1181">
        <f t="shared" si="56"/>
        <v>0.1049573</v>
      </c>
      <c r="F1181">
        <f t="shared" si="57"/>
        <v>0.5820109</v>
      </c>
    </row>
    <row r="1182" spans="1:6">
      <c r="A1182">
        <v>3</v>
      </c>
      <c r="B1182" t="s">
        <v>66</v>
      </c>
      <c r="C1182">
        <v>0.685812</v>
      </c>
      <c r="D1182">
        <f t="shared" si="55"/>
        <v>0.0523156</v>
      </c>
      <c r="E1182">
        <f t="shared" si="56"/>
        <v>0.0365812</v>
      </c>
      <c r="F1182">
        <f t="shared" si="57"/>
        <v>0.7747088</v>
      </c>
    </row>
    <row r="1183" spans="1:6">
      <c r="A1183">
        <v>3</v>
      </c>
      <c r="B1183" t="s">
        <v>50</v>
      </c>
      <c r="C1183">
        <v>0.475771</v>
      </c>
      <c r="D1183">
        <f t="shared" si="55"/>
        <v>0.0523156</v>
      </c>
      <c r="E1183">
        <f t="shared" si="56"/>
        <v>0.039657111</v>
      </c>
      <c r="F1183">
        <f t="shared" si="57"/>
        <v>0.567743711</v>
      </c>
    </row>
    <row r="1184" spans="1:6">
      <c r="A1184">
        <v>3</v>
      </c>
      <c r="B1184" t="s">
        <v>42</v>
      </c>
      <c r="C1184">
        <v>0.615421</v>
      </c>
      <c r="D1184">
        <f t="shared" si="55"/>
        <v>0.0523156</v>
      </c>
      <c r="E1184">
        <f t="shared" si="56"/>
        <v>0.0821477</v>
      </c>
      <c r="F1184">
        <f t="shared" si="57"/>
        <v>0.7498843</v>
      </c>
    </row>
    <row r="1185" spans="1:6">
      <c r="A1185">
        <v>3</v>
      </c>
      <c r="B1185" t="s">
        <v>398</v>
      </c>
      <c r="C1185">
        <v>0.918951</v>
      </c>
      <c r="D1185">
        <f t="shared" si="55"/>
        <v>0.0523156</v>
      </c>
      <c r="E1185">
        <f t="shared" si="56"/>
        <v>0.1081843</v>
      </c>
      <c r="F1185">
        <f t="shared" si="57"/>
        <v>1.0794509</v>
      </c>
    </row>
    <row r="1186" spans="1:6">
      <c r="A1186">
        <v>3</v>
      </c>
      <c r="B1186" t="s">
        <v>177</v>
      </c>
      <c r="C1186">
        <v>0.510933</v>
      </c>
      <c r="D1186">
        <f t="shared" si="55"/>
        <v>0.0523156</v>
      </c>
      <c r="E1186">
        <f t="shared" si="56"/>
        <v>0</v>
      </c>
      <c r="F1186">
        <f t="shared" si="57"/>
        <v>0.5632486</v>
      </c>
    </row>
    <row r="1187" spans="1:6">
      <c r="A1187">
        <v>3</v>
      </c>
      <c r="B1187" t="s">
        <v>38</v>
      </c>
      <c r="C1187">
        <v>0.371247</v>
      </c>
      <c r="D1187">
        <f t="shared" si="55"/>
        <v>0.0523156</v>
      </c>
      <c r="E1187">
        <f t="shared" si="56"/>
        <v>0.0802821</v>
      </c>
      <c r="F1187">
        <f t="shared" si="57"/>
        <v>0.5038447</v>
      </c>
    </row>
    <row r="1188" spans="1:6">
      <c r="A1188">
        <v>3</v>
      </c>
      <c r="B1188" t="s">
        <v>177</v>
      </c>
      <c r="C1188">
        <v>0.753461</v>
      </c>
      <c r="D1188">
        <f t="shared" si="55"/>
        <v>0.0523156</v>
      </c>
      <c r="E1188">
        <f t="shared" si="56"/>
        <v>0</v>
      </c>
      <c r="F1188">
        <f t="shared" si="57"/>
        <v>0.8057766</v>
      </c>
    </row>
    <row r="1189" spans="1:6">
      <c r="A1189">
        <v>3</v>
      </c>
      <c r="B1189" t="s">
        <v>177</v>
      </c>
      <c r="C1189">
        <v>0.518156</v>
      </c>
      <c r="D1189">
        <f t="shared" si="55"/>
        <v>0.0523156</v>
      </c>
      <c r="E1189">
        <f t="shared" si="56"/>
        <v>0</v>
      </c>
      <c r="F1189">
        <f t="shared" si="57"/>
        <v>0.5704716</v>
      </c>
    </row>
    <row r="1190" spans="1:6">
      <c r="A1190">
        <v>3</v>
      </c>
      <c r="B1190" t="s">
        <v>50</v>
      </c>
      <c r="C1190">
        <v>0.215729</v>
      </c>
      <c r="D1190">
        <f t="shared" si="55"/>
        <v>0.0523156</v>
      </c>
      <c r="E1190">
        <f t="shared" si="56"/>
        <v>0.039657111</v>
      </c>
      <c r="F1190">
        <f t="shared" si="57"/>
        <v>0.307701711</v>
      </c>
    </row>
    <row r="1191" spans="1:6">
      <c r="A1191">
        <v>3</v>
      </c>
      <c r="B1191" t="s">
        <v>50</v>
      </c>
      <c r="C1191">
        <v>0.657489</v>
      </c>
      <c r="D1191">
        <f t="shared" si="55"/>
        <v>0.0523156</v>
      </c>
      <c r="E1191">
        <f t="shared" si="56"/>
        <v>0.039657111</v>
      </c>
      <c r="F1191">
        <f t="shared" si="57"/>
        <v>0.749461711</v>
      </c>
    </row>
    <row r="1192" spans="1:6">
      <c r="A1192">
        <v>3</v>
      </c>
      <c r="B1192" t="s">
        <v>177</v>
      </c>
      <c r="C1192">
        <v>0.645931</v>
      </c>
      <c r="D1192">
        <f t="shared" si="55"/>
        <v>0.0523156</v>
      </c>
      <c r="E1192">
        <f t="shared" si="56"/>
        <v>0</v>
      </c>
      <c r="F1192">
        <f t="shared" si="57"/>
        <v>0.6982466</v>
      </c>
    </row>
    <row r="1193" spans="1:6">
      <c r="A1193">
        <v>3</v>
      </c>
      <c r="B1193" t="s">
        <v>66</v>
      </c>
      <c r="C1193">
        <v>0.506334</v>
      </c>
      <c r="D1193">
        <f t="shared" si="55"/>
        <v>0.0523156</v>
      </c>
      <c r="E1193">
        <f t="shared" si="56"/>
        <v>0.0365812</v>
      </c>
      <c r="F1193">
        <f t="shared" si="57"/>
        <v>0.5952308</v>
      </c>
    </row>
    <row r="1194" spans="1:6">
      <c r="A1194">
        <v>3</v>
      </c>
      <c r="B1194" t="s">
        <v>50</v>
      </c>
      <c r="C1194">
        <v>0.631344</v>
      </c>
      <c r="D1194">
        <f t="shared" si="55"/>
        <v>0.0523156</v>
      </c>
      <c r="E1194">
        <f t="shared" si="56"/>
        <v>0.039657111</v>
      </c>
      <c r="F1194">
        <f t="shared" si="57"/>
        <v>0.723316711</v>
      </c>
    </row>
    <row r="1195" spans="1:6">
      <c r="A1195">
        <v>3</v>
      </c>
      <c r="B1195" t="s">
        <v>66</v>
      </c>
      <c r="C1195">
        <v>0.38986</v>
      </c>
      <c r="D1195">
        <f t="shared" si="55"/>
        <v>0.0523156</v>
      </c>
      <c r="E1195">
        <f t="shared" si="56"/>
        <v>0.0365812</v>
      </c>
      <c r="F1195">
        <f t="shared" si="57"/>
        <v>0.4787568</v>
      </c>
    </row>
    <row r="1196" spans="1:6">
      <c r="A1196">
        <v>3</v>
      </c>
      <c r="B1196" t="s">
        <v>66</v>
      </c>
      <c r="C1196">
        <v>0.490506</v>
      </c>
      <c r="D1196">
        <f t="shared" si="55"/>
        <v>0.0523156</v>
      </c>
      <c r="E1196">
        <f t="shared" si="56"/>
        <v>0.0365812</v>
      </c>
      <c r="F1196">
        <f t="shared" si="57"/>
        <v>0.5794028</v>
      </c>
    </row>
    <row r="1197" spans="1:6">
      <c r="A1197">
        <v>3</v>
      </c>
      <c r="B1197" t="s">
        <v>50</v>
      </c>
      <c r="C1197">
        <v>0.157177</v>
      </c>
      <c r="D1197">
        <f t="shared" si="55"/>
        <v>0.0523156</v>
      </c>
      <c r="E1197">
        <f t="shared" si="56"/>
        <v>0.039657111</v>
      </c>
      <c r="F1197">
        <f t="shared" si="57"/>
        <v>0.249149711</v>
      </c>
    </row>
    <row r="1198" spans="1:6">
      <c r="A1198">
        <v>3</v>
      </c>
      <c r="B1198" t="s">
        <v>50</v>
      </c>
      <c r="C1198">
        <v>0.281541</v>
      </c>
      <c r="D1198">
        <f t="shared" si="55"/>
        <v>0.0523156</v>
      </c>
      <c r="E1198">
        <f t="shared" si="56"/>
        <v>0.039657111</v>
      </c>
      <c r="F1198">
        <f t="shared" si="57"/>
        <v>0.373513711</v>
      </c>
    </row>
    <row r="1199" spans="1:6">
      <c r="A1199">
        <v>2</v>
      </c>
      <c r="B1199" t="s">
        <v>111</v>
      </c>
      <c r="C1199">
        <v>0.615667</v>
      </c>
      <c r="D1199">
        <f t="shared" si="55"/>
        <v>0.0240417</v>
      </c>
      <c r="E1199">
        <f t="shared" si="56"/>
        <v>0.0835217</v>
      </c>
      <c r="F1199">
        <f t="shared" si="57"/>
        <v>0.7232304</v>
      </c>
    </row>
    <row r="1200" spans="1:6">
      <c r="A1200">
        <v>2</v>
      </c>
      <c r="B1200" t="s">
        <v>38</v>
      </c>
      <c r="C1200">
        <v>0.469888</v>
      </c>
      <c r="D1200">
        <f t="shared" si="55"/>
        <v>0.0240417</v>
      </c>
      <c r="E1200">
        <f t="shared" si="56"/>
        <v>0.0802821</v>
      </c>
      <c r="F1200">
        <f t="shared" si="57"/>
        <v>0.5742118</v>
      </c>
    </row>
    <row r="1201" spans="1:6">
      <c r="A1201">
        <v>3</v>
      </c>
      <c r="B1201" t="s">
        <v>45</v>
      </c>
      <c r="C1201">
        <v>0.76791</v>
      </c>
      <c r="D1201">
        <f t="shared" si="55"/>
        <v>0.0523156</v>
      </c>
      <c r="E1201">
        <f t="shared" si="56"/>
        <v>0.04595616</v>
      </c>
      <c r="F1201">
        <f t="shared" si="57"/>
        <v>0.86618176</v>
      </c>
    </row>
    <row r="1202" spans="1:6">
      <c r="A1202">
        <v>3</v>
      </c>
      <c r="B1202" t="s">
        <v>50</v>
      </c>
      <c r="C1202">
        <v>0.577899</v>
      </c>
      <c r="D1202">
        <f t="shared" si="55"/>
        <v>0.0523156</v>
      </c>
      <c r="E1202">
        <f t="shared" si="56"/>
        <v>0.039657111</v>
      </c>
      <c r="F1202">
        <f t="shared" si="57"/>
        <v>0.669871711</v>
      </c>
    </row>
    <row r="1203" spans="1:6">
      <c r="A1203">
        <v>2</v>
      </c>
      <c r="B1203" t="s">
        <v>398</v>
      </c>
      <c r="C1203">
        <v>0.675976</v>
      </c>
      <c r="D1203">
        <f t="shared" si="55"/>
        <v>0.0240417</v>
      </c>
      <c r="E1203">
        <f t="shared" si="56"/>
        <v>0.1081843</v>
      </c>
      <c r="F1203">
        <f t="shared" si="57"/>
        <v>0.808202</v>
      </c>
    </row>
    <row r="1204" spans="1:6">
      <c r="A1204">
        <v>3</v>
      </c>
      <c r="B1204" t="s">
        <v>50</v>
      </c>
      <c r="C1204">
        <v>0.820733</v>
      </c>
      <c r="D1204">
        <f t="shared" si="55"/>
        <v>0.0523156</v>
      </c>
      <c r="E1204">
        <f t="shared" si="56"/>
        <v>0.039657111</v>
      </c>
      <c r="F1204">
        <f t="shared" si="57"/>
        <v>0.912705711</v>
      </c>
    </row>
    <row r="1205" spans="1:6">
      <c r="A1205">
        <v>3</v>
      </c>
      <c r="B1205" t="s">
        <v>66</v>
      </c>
      <c r="C1205">
        <v>0.424735</v>
      </c>
      <c r="D1205">
        <f t="shared" si="55"/>
        <v>0.0523156</v>
      </c>
      <c r="E1205">
        <f t="shared" si="56"/>
        <v>0.0365812</v>
      </c>
      <c r="F1205">
        <f t="shared" si="57"/>
        <v>0.5136318</v>
      </c>
    </row>
    <row r="1206" spans="1:6">
      <c r="A1206">
        <v>2</v>
      </c>
      <c r="B1206" t="s">
        <v>55</v>
      </c>
      <c r="C1206">
        <v>0.252254</v>
      </c>
      <c r="D1206">
        <f t="shared" si="55"/>
        <v>0.0240417</v>
      </c>
      <c r="E1206">
        <f t="shared" si="56"/>
        <v>0.1049573</v>
      </c>
      <c r="F1206">
        <f t="shared" si="57"/>
        <v>0.381253</v>
      </c>
    </row>
    <row r="1207" spans="1:6">
      <c r="A1207">
        <v>2</v>
      </c>
      <c r="B1207" t="s">
        <v>111</v>
      </c>
      <c r="C1207">
        <v>0.726411</v>
      </c>
      <c r="D1207">
        <f t="shared" si="55"/>
        <v>0.0240417</v>
      </c>
      <c r="E1207">
        <f t="shared" si="56"/>
        <v>0.0835217</v>
      </c>
      <c r="F1207">
        <f t="shared" si="57"/>
        <v>0.8339744</v>
      </c>
    </row>
    <row r="1208" spans="1:6">
      <c r="A1208">
        <v>3</v>
      </c>
      <c r="B1208" t="s">
        <v>177</v>
      </c>
      <c r="C1208">
        <v>0.614275</v>
      </c>
      <c r="D1208">
        <f t="shared" si="55"/>
        <v>0.0523156</v>
      </c>
      <c r="E1208">
        <f t="shared" si="56"/>
        <v>0</v>
      </c>
      <c r="F1208">
        <f t="shared" si="57"/>
        <v>0.6665906</v>
      </c>
    </row>
    <row r="1209" spans="1:6">
      <c r="A1209">
        <v>3</v>
      </c>
      <c r="B1209" t="s">
        <v>50</v>
      </c>
      <c r="C1209">
        <v>0.698624</v>
      </c>
      <c r="D1209">
        <f t="shared" si="55"/>
        <v>0.0523156</v>
      </c>
      <c r="E1209">
        <f t="shared" si="56"/>
        <v>0.039657111</v>
      </c>
      <c r="F1209">
        <f t="shared" si="57"/>
        <v>0.790596711</v>
      </c>
    </row>
    <row r="1210" spans="1:6">
      <c r="A1210">
        <v>3</v>
      </c>
      <c r="B1210" t="s">
        <v>111</v>
      </c>
      <c r="C1210">
        <v>0.660434</v>
      </c>
      <c r="D1210">
        <f t="shared" si="55"/>
        <v>0.0523156</v>
      </c>
      <c r="E1210">
        <f t="shared" si="56"/>
        <v>0.0835217</v>
      </c>
      <c r="F1210">
        <f t="shared" si="57"/>
        <v>0.7962713</v>
      </c>
    </row>
    <row r="1211" spans="1:6">
      <c r="A1211">
        <v>2</v>
      </c>
      <c r="B1211" t="s">
        <v>398</v>
      </c>
      <c r="C1211">
        <v>0.703237</v>
      </c>
      <c r="D1211">
        <f t="shared" si="55"/>
        <v>0.0240417</v>
      </c>
      <c r="E1211">
        <f t="shared" si="56"/>
        <v>0.1081843</v>
      </c>
      <c r="F1211">
        <f t="shared" si="57"/>
        <v>0.835463</v>
      </c>
    </row>
    <row r="1212" spans="1:6">
      <c r="A1212">
        <v>2</v>
      </c>
      <c r="B1212" t="s">
        <v>398</v>
      </c>
      <c r="C1212">
        <v>0.335149</v>
      </c>
      <c r="D1212">
        <f t="shared" si="55"/>
        <v>0.0240417</v>
      </c>
      <c r="E1212">
        <f t="shared" si="56"/>
        <v>0.1081843</v>
      </c>
      <c r="F1212">
        <f t="shared" si="57"/>
        <v>0.467375</v>
      </c>
    </row>
    <row r="1213" spans="1:6">
      <c r="A1213">
        <v>3</v>
      </c>
      <c r="B1213" t="s">
        <v>50</v>
      </c>
      <c r="C1213">
        <v>0.330495</v>
      </c>
      <c r="D1213">
        <f t="shared" si="55"/>
        <v>0.0523156</v>
      </c>
      <c r="E1213">
        <f t="shared" si="56"/>
        <v>0.039657111</v>
      </c>
      <c r="F1213">
        <f t="shared" si="57"/>
        <v>0.422467711</v>
      </c>
    </row>
    <row r="1214" spans="1:6">
      <c r="A1214">
        <v>2</v>
      </c>
      <c r="B1214" t="s">
        <v>924</v>
      </c>
      <c r="C1214">
        <v>0.604455</v>
      </c>
      <c r="D1214">
        <f t="shared" si="55"/>
        <v>0.0240417</v>
      </c>
      <c r="E1214">
        <f t="shared" si="56"/>
        <v>0.115321</v>
      </c>
      <c r="F1214">
        <f t="shared" si="57"/>
        <v>0.7438177</v>
      </c>
    </row>
    <row r="1215" spans="1:6">
      <c r="A1215">
        <v>3</v>
      </c>
      <c r="B1215" t="s">
        <v>60</v>
      </c>
      <c r="C1215">
        <v>0.588658</v>
      </c>
      <c r="D1215">
        <f t="shared" si="55"/>
        <v>0.0523156</v>
      </c>
      <c r="E1215">
        <f t="shared" si="56"/>
        <v>0.0699473</v>
      </c>
      <c r="F1215">
        <f t="shared" si="57"/>
        <v>0.7109209</v>
      </c>
    </row>
    <row r="1216" spans="1:6">
      <c r="A1216">
        <v>2</v>
      </c>
      <c r="B1216" t="s">
        <v>111</v>
      </c>
      <c r="C1216">
        <v>0.507523</v>
      </c>
      <c r="D1216">
        <f t="shared" si="55"/>
        <v>0.0240417</v>
      </c>
      <c r="E1216">
        <f t="shared" si="56"/>
        <v>0.0835217</v>
      </c>
      <c r="F1216">
        <f t="shared" si="57"/>
        <v>0.6150864</v>
      </c>
    </row>
    <row r="1217" spans="1:6">
      <c r="A1217">
        <v>3</v>
      </c>
      <c r="B1217" t="s">
        <v>60</v>
      </c>
      <c r="C1217">
        <v>0.694387</v>
      </c>
      <c r="D1217">
        <f t="shared" si="55"/>
        <v>0.0523156</v>
      </c>
      <c r="E1217">
        <f t="shared" si="56"/>
        <v>0.0699473</v>
      </c>
      <c r="F1217">
        <f t="shared" si="57"/>
        <v>0.8166499</v>
      </c>
    </row>
    <row r="1218" spans="1:6">
      <c r="A1218">
        <v>2</v>
      </c>
      <c r="B1218" t="s">
        <v>42</v>
      </c>
      <c r="C1218">
        <v>0.700425</v>
      </c>
      <c r="D1218">
        <f t="shared" si="55"/>
        <v>0.0240417</v>
      </c>
      <c r="E1218">
        <f t="shared" si="56"/>
        <v>0.0821477</v>
      </c>
      <c r="F1218">
        <f t="shared" si="57"/>
        <v>0.8066144</v>
      </c>
    </row>
    <row r="1219" spans="1:6">
      <c r="A1219">
        <v>3</v>
      </c>
      <c r="B1219" t="s">
        <v>177</v>
      </c>
      <c r="C1219">
        <v>0.936924</v>
      </c>
      <c r="D1219">
        <f t="shared" ref="D1219:D1282" si="58">VLOOKUP(A1219,K:M,3,0)</f>
        <v>0.0523156</v>
      </c>
      <c r="E1219">
        <f t="shared" ref="E1219:E1282" si="59">VLOOKUP(B1219,K:M,3,0)</f>
        <v>0</v>
      </c>
      <c r="F1219">
        <f t="shared" ref="F1219:F1282" si="60">C1219+D1219+E1219</f>
        <v>0.9892396</v>
      </c>
    </row>
    <row r="1220" spans="1:6">
      <c r="A1220">
        <v>2</v>
      </c>
      <c r="B1220" t="s">
        <v>66</v>
      </c>
      <c r="C1220">
        <v>0.537194</v>
      </c>
      <c r="D1220">
        <f t="shared" si="58"/>
        <v>0.0240417</v>
      </c>
      <c r="E1220">
        <f t="shared" si="59"/>
        <v>0.0365812</v>
      </c>
      <c r="F1220">
        <f t="shared" si="60"/>
        <v>0.5978169</v>
      </c>
    </row>
    <row r="1221" spans="1:6">
      <c r="A1221">
        <v>2</v>
      </c>
      <c r="B1221" t="s">
        <v>34</v>
      </c>
      <c r="C1221">
        <v>0.461029</v>
      </c>
      <c r="D1221">
        <f t="shared" si="58"/>
        <v>0.0240417</v>
      </c>
      <c r="E1221">
        <f t="shared" si="59"/>
        <v>0.093862</v>
      </c>
      <c r="F1221">
        <f t="shared" si="60"/>
        <v>0.5789327</v>
      </c>
    </row>
    <row r="1222" spans="1:6">
      <c r="A1222">
        <v>2</v>
      </c>
      <c r="B1222" t="s">
        <v>398</v>
      </c>
      <c r="C1222">
        <v>0.627201</v>
      </c>
      <c r="D1222">
        <f t="shared" si="58"/>
        <v>0.0240417</v>
      </c>
      <c r="E1222">
        <f t="shared" si="59"/>
        <v>0.1081843</v>
      </c>
      <c r="F1222">
        <f t="shared" si="60"/>
        <v>0.759427</v>
      </c>
    </row>
    <row r="1223" spans="1:6">
      <c r="A1223">
        <v>2</v>
      </c>
      <c r="B1223" t="s">
        <v>398</v>
      </c>
      <c r="C1223">
        <v>0.557046</v>
      </c>
      <c r="D1223">
        <f t="shared" si="58"/>
        <v>0.0240417</v>
      </c>
      <c r="E1223">
        <f t="shared" si="59"/>
        <v>0.1081843</v>
      </c>
      <c r="F1223">
        <f t="shared" si="60"/>
        <v>0.689272</v>
      </c>
    </row>
    <row r="1224" spans="1:6">
      <c r="A1224">
        <v>3</v>
      </c>
      <c r="B1224" t="s">
        <v>60</v>
      </c>
      <c r="C1224">
        <v>0.543209</v>
      </c>
      <c r="D1224">
        <f t="shared" si="58"/>
        <v>0.0523156</v>
      </c>
      <c r="E1224">
        <f t="shared" si="59"/>
        <v>0.0699473</v>
      </c>
      <c r="F1224">
        <f t="shared" si="60"/>
        <v>0.6654719</v>
      </c>
    </row>
    <row r="1225" spans="1:6">
      <c r="A1225">
        <v>3</v>
      </c>
      <c r="B1225" t="s">
        <v>177</v>
      </c>
      <c r="C1225">
        <v>0.531873</v>
      </c>
      <c r="D1225">
        <f t="shared" si="58"/>
        <v>0.0523156</v>
      </c>
      <c r="E1225">
        <f t="shared" si="59"/>
        <v>0</v>
      </c>
      <c r="F1225">
        <f t="shared" si="60"/>
        <v>0.5841886</v>
      </c>
    </row>
    <row r="1226" spans="1:6">
      <c r="A1226">
        <v>2</v>
      </c>
      <c r="B1226" t="s">
        <v>34</v>
      </c>
      <c r="C1226">
        <v>0.883708</v>
      </c>
      <c r="D1226">
        <f t="shared" si="58"/>
        <v>0.0240417</v>
      </c>
      <c r="E1226">
        <f t="shared" si="59"/>
        <v>0.093862</v>
      </c>
      <c r="F1226">
        <f t="shared" si="60"/>
        <v>1.0016117</v>
      </c>
    </row>
    <row r="1227" spans="1:6">
      <c r="A1227">
        <v>2</v>
      </c>
      <c r="B1227" t="s">
        <v>111</v>
      </c>
      <c r="C1227">
        <v>0.431588</v>
      </c>
      <c r="D1227">
        <f t="shared" si="58"/>
        <v>0.0240417</v>
      </c>
      <c r="E1227">
        <f t="shared" si="59"/>
        <v>0.0835217</v>
      </c>
      <c r="F1227">
        <f t="shared" si="60"/>
        <v>0.5391514</v>
      </c>
    </row>
    <row r="1228" spans="1:6">
      <c r="A1228">
        <v>2</v>
      </c>
      <c r="B1228" t="s">
        <v>398</v>
      </c>
      <c r="C1228">
        <v>0.802425</v>
      </c>
      <c r="D1228">
        <f t="shared" si="58"/>
        <v>0.0240417</v>
      </c>
      <c r="E1228">
        <f t="shared" si="59"/>
        <v>0.1081843</v>
      </c>
      <c r="F1228">
        <f t="shared" si="60"/>
        <v>0.934651</v>
      </c>
    </row>
    <row r="1229" spans="1:6">
      <c r="A1229">
        <v>2</v>
      </c>
      <c r="B1229" t="s">
        <v>38</v>
      </c>
      <c r="C1229">
        <v>0.813342</v>
      </c>
      <c r="D1229">
        <f t="shared" si="58"/>
        <v>0.0240417</v>
      </c>
      <c r="E1229">
        <f t="shared" si="59"/>
        <v>0.0802821</v>
      </c>
      <c r="F1229">
        <f t="shared" si="60"/>
        <v>0.9176658</v>
      </c>
    </row>
    <row r="1230" spans="1:6">
      <c r="A1230">
        <v>2</v>
      </c>
      <c r="B1230" t="s">
        <v>50</v>
      </c>
      <c r="C1230">
        <v>0.581873</v>
      </c>
      <c r="D1230">
        <f t="shared" si="58"/>
        <v>0.0240417</v>
      </c>
      <c r="E1230">
        <f t="shared" si="59"/>
        <v>0.039657111</v>
      </c>
      <c r="F1230">
        <f t="shared" si="60"/>
        <v>0.645571811</v>
      </c>
    </row>
    <row r="1231" spans="1:6">
      <c r="A1231">
        <v>2</v>
      </c>
      <c r="B1231" t="s">
        <v>55</v>
      </c>
      <c r="C1231">
        <v>1.09404</v>
      </c>
      <c r="D1231">
        <f t="shared" si="58"/>
        <v>0.0240417</v>
      </c>
      <c r="E1231">
        <f t="shared" si="59"/>
        <v>0.1049573</v>
      </c>
      <c r="F1231">
        <f t="shared" si="60"/>
        <v>1.223039</v>
      </c>
    </row>
    <row r="1232" spans="1:6">
      <c r="A1232">
        <v>2</v>
      </c>
      <c r="B1232" t="s">
        <v>66</v>
      </c>
      <c r="C1232">
        <v>0.605653</v>
      </c>
      <c r="D1232">
        <f t="shared" si="58"/>
        <v>0.0240417</v>
      </c>
      <c r="E1232">
        <f t="shared" si="59"/>
        <v>0.0365812</v>
      </c>
      <c r="F1232">
        <f t="shared" si="60"/>
        <v>0.6662759</v>
      </c>
    </row>
    <row r="1233" spans="1:6">
      <c r="A1233">
        <v>2</v>
      </c>
      <c r="B1233" t="s">
        <v>55</v>
      </c>
      <c r="C1233">
        <v>0.853735</v>
      </c>
      <c r="D1233">
        <f t="shared" si="58"/>
        <v>0.0240417</v>
      </c>
      <c r="E1233">
        <f t="shared" si="59"/>
        <v>0.1049573</v>
      </c>
      <c r="F1233">
        <f t="shared" si="60"/>
        <v>0.982734</v>
      </c>
    </row>
    <row r="1234" spans="1:6">
      <c r="A1234">
        <v>2</v>
      </c>
      <c r="B1234" t="s">
        <v>55</v>
      </c>
      <c r="C1234">
        <v>0.936771</v>
      </c>
      <c r="D1234">
        <f t="shared" si="58"/>
        <v>0.0240417</v>
      </c>
      <c r="E1234">
        <f t="shared" si="59"/>
        <v>0.1049573</v>
      </c>
      <c r="F1234">
        <f t="shared" si="60"/>
        <v>1.06577</v>
      </c>
    </row>
    <row r="1235" spans="1:6">
      <c r="A1235">
        <v>2</v>
      </c>
      <c r="B1235" t="s">
        <v>45</v>
      </c>
      <c r="C1235">
        <v>0.607351</v>
      </c>
      <c r="D1235">
        <f t="shared" si="58"/>
        <v>0.0240417</v>
      </c>
      <c r="E1235">
        <f t="shared" si="59"/>
        <v>0.04595616</v>
      </c>
      <c r="F1235">
        <f t="shared" si="60"/>
        <v>0.67734886</v>
      </c>
    </row>
    <row r="1236" spans="1:6">
      <c r="A1236">
        <v>2</v>
      </c>
      <c r="B1236" t="s">
        <v>924</v>
      </c>
      <c r="C1236">
        <v>0.133359</v>
      </c>
      <c r="D1236">
        <f t="shared" si="58"/>
        <v>0.0240417</v>
      </c>
      <c r="E1236">
        <f t="shared" si="59"/>
        <v>0.115321</v>
      </c>
      <c r="F1236">
        <f t="shared" si="60"/>
        <v>0.2727217</v>
      </c>
    </row>
    <row r="1237" spans="1:6">
      <c r="A1237">
        <v>2</v>
      </c>
      <c r="B1237" t="s">
        <v>42</v>
      </c>
      <c r="C1237">
        <v>0.642201</v>
      </c>
      <c r="D1237">
        <f t="shared" si="58"/>
        <v>0.0240417</v>
      </c>
      <c r="E1237">
        <f t="shared" si="59"/>
        <v>0.0821477</v>
      </c>
      <c r="F1237">
        <f t="shared" si="60"/>
        <v>0.7483904</v>
      </c>
    </row>
    <row r="1238" spans="1:6">
      <c r="A1238">
        <v>2</v>
      </c>
      <c r="B1238" t="s">
        <v>66</v>
      </c>
      <c r="C1238">
        <v>0.58125</v>
      </c>
      <c r="D1238">
        <f t="shared" si="58"/>
        <v>0.0240417</v>
      </c>
      <c r="E1238">
        <f t="shared" si="59"/>
        <v>0.0365812</v>
      </c>
      <c r="F1238">
        <f t="shared" si="60"/>
        <v>0.6418729</v>
      </c>
    </row>
    <row r="1239" spans="1:6">
      <c r="A1239">
        <v>2</v>
      </c>
      <c r="B1239" t="s">
        <v>66</v>
      </c>
      <c r="C1239">
        <v>0.343384</v>
      </c>
      <c r="D1239">
        <f t="shared" si="58"/>
        <v>0.0240417</v>
      </c>
      <c r="E1239">
        <f t="shared" si="59"/>
        <v>0.0365812</v>
      </c>
      <c r="F1239">
        <f t="shared" si="60"/>
        <v>0.4040069</v>
      </c>
    </row>
    <row r="1240" spans="1:6">
      <c r="A1240">
        <v>2</v>
      </c>
      <c r="B1240" t="s">
        <v>50</v>
      </c>
      <c r="C1240">
        <v>0.271554</v>
      </c>
      <c r="D1240">
        <f t="shared" si="58"/>
        <v>0.0240417</v>
      </c>
      <c r="E1240">
        <f t="shared" si="59"/>
        <v>0.039657111</v>
      </c>
      <c r="F1240">
        <f t="shared" si="60"/>
        <v>0.335252811</v>
      </c>
    </row>
    <row r="1241" spans="1:6">
      <c r="A1241">
        <v>2</v>
      </c>
      <c r="B1241" t="s">
        <v>177</v>
      </c>
      <c r="C1241">
        <v>0.802022</v>
      </c>
      <c r="D1241">
        <f t="shared" si="58"/>
        <v>0.0240417</v>
      </c>
      <c r="E1241">
        <f t="shared" si="59"/>
        <v>0</v>
      </c>
      <c r="F1241">
        <f t="shared" si="60"/>
        <v>0.8260637</v>
      </c>
    </row>
    <row r="1242" spans="1:6">
      <c r="A1242">
        <v>2</v>
      </c>
      <c r="B1242" t="s">
        <v>50</v>
      </c>
      <c r="C1242">
        <v>0.621988</v>
      </c>
      <c r="D1242">
        <f t="shared" si="58"/>
        <v>0.0240417</v>
      </c>
      <c r="E1242">
        <f t="shared" si="59"/>
        <v>0.039657111</v>
      </c>
      <c r="F1242">
        <f t="shared" si="60"/>
        <v>0.685686811</v>
      </c>
    </row>
    <row r="1243" spans="1:6">
      <c r="A1243">
        <v>2</v>
      </c>
      <c r="B1243" t="s">
        <v>42</v>
      </c>
      <c r="C1243">
        <v>0.835506</v>
      </c>
      <c r="D1243">
        <f t="shared" si="58"/>
        <v>0.0240417</v>
      </c>
      <c r="E1243">
        <f t="shared" si="59"/>
        <v>0.0821477</v>
      </c>
      <c r="F1243">
        <f t="shared" si="60"/>
        <v>0.9416954</v>
      </c>
    </row>
    <row r="1244" spans="1:6">
      <c r="A1244">
        <v>2</v>
      </c>
      <c r="B1244" t="s">
        <v>42</v>
      </c>
      <c r="C1244">
        <v>0.461379</v>
      </c>
      <c r="D1244">
        <f t="shared" si="58"/>
        <v>0.0240417</v>
      </c>
      <c r="E1244">
        <f t="shared" si="59"/>
        <v>0.0821477</v>
      </c>
      <c r="F1244">
        <f t="shared" si="60"/>
        <v>0.5675684</v>
      </c>
    </row>
    <row r="1245" spans="1:6">
      <c r="A1245">
        <v>2</v>
      </c>
      <c r="B1245" t="s">
        <v>42</v>
      </c>
      <c r="C1245">
        <v>0.408434</v>
      </c>
      <c r="D1245">
        <f t="shared" si="58"/>
        <v>0.0240417</v>
      </c>
      <c r="E1245">
        <f t="shared" si="59"/>
        <v>0.0821477</v>
      </c>
      <c r="F1245">
        <f t="shared" si="60"/>
        <v>0.5146234</v>
      </c>
    </row>
    <row r="1246" spans="1:6">
      <c r="A1246">
        <v>2</v>
      </c>
      <c r="B1246" t="s">
        <v>111</v>
      </c>
      <c r="C1246">
        <v>1.00829</v>
      </c>
      <c r="D1246">
        <f t="shared" si="58"/>
        <v>0.0240417</v>
      </c>
      <c r="E1246">
        <f t="shared" si="59"/>
        <v>0.0835217</v>
      </c>
      <c r="F1246">
        <f t="shared" si="60"/>
        <v>1.1158534</v>
      </c>
    </row>
    <row r="1247" spans="1:6">
      <c r="A1247">
        <v>2</v>
      </c>
      <c r="B1247" t="s">
        <v>34</v>
      </c>
      <c r="C1247">
        <v>0.932953</v>
      </c>
      <c r="D1247">
        <f t="shared" si="58"/>
        <v>0.0240417</v>
      </c>
      <c r="E1247">
        <f t="shared" si="59"/>
        <v>0.093862</v>
      </c>
      <c r="F1247">
        <f t="shared" si="60"/>
        <v>1.0508567</v>
      </c>
    </row>
    <row r="1248" spans="1:6">
      <c r="A1248">
        <v>2</v>
      </c>
      <c r="B1248" t="s">
        <v>34</v>
      </c>
      <c r="C1248">
        <v>0.438362</v>
      </c>
      <c r="D1248">
        <f t="shared" si="58"/>
        <v>0.0240417</v>
      </c>
      <c r="E1248">
        <f t="shared" si="59"/>
        <v>0.093862</v>
      </c>
      <c r="F1248">
        <f t="shared" si="60"/>
        <v>0.5562657</v>
      </c>
    </row>
    <row r="1249" spans="1:6">
      <c r="A1249">
        <v>2</v>
      </c>
      <c r="B1249" t="s">
        <v>66</v>
      </c>
      <c r="C1249">
        <v>0.64697</v>
      </c>
      <c r="D1249">
        <f t="shared" si="58"/>
        <v>0.0240417</v>
      </c>
      <c r="E1249">
        <f t="shared" si="59"/>
        <v>0.0365812</v>
      </c>
      <c r="F1249">
        <f t="shared" si="60"/>
        <v>0.7075929</v>
      </c>
    </row>
    <row r="1250" spans="1:6">
      <c r="A1250">
        <v>2</v>
      </c>
      <c r="B1250" t="s">
        <v>45</v>
      </c>
      <c r="C1250">
        <v>0.50296</v>
      </c>
      <c r="D1250">
        <f t="shared" si="58"/>
        <v>0.0240417</v>
      </c>
      <c r="E1250">
        <f t="shared" si="59"/>
        <v>0.04595616</v>
      </c>
      <c r="F1250">
        <f t="shared" si="60"/>
        <v>0.57295786</v>
      </c>
    </row>
    <row r="1251" spans="1:6">
      <c r="A1251">
        <v>2</v>
      </c>
      <c r="B1251" t="s">
        <v>66</v>
      </c>
      <c r="C1251">
        <v>0.706906</v>
      </c>
      <c r="D1251">
        <f t="shared" si="58"/>
        <v>0.0240417</v>
      </c>
      <c r="E1251">
        <f t="shared" si="59"/>
        <v>0.0365812</v>
      </c>
      <c r="F1251">
        <f t="shared" si="60"/>
        <v>0.7675289</v>
      </c>
    </row>
    <row r="1252" spans="1:6">
      <c r="A1252">
        <v>2</v>
      </c>
      <c r="B1252" t="s">
        <v>50</v>
      </c>
      <c r="C1252">
        <v>0.718959</v>
      </c>
      <c r="D1252">
        <f t="shared" si="58"/>
        <v>0.0240417</v>
      </c>
      <c r="E1252">
        <f t="shared" si="59"/>
        <v>0.039657111</v>
      </c>
      <c r="F1252">
        <f t="shared" si="60"/>
        <v>0.782657811</v>
      </c>
    </row>
    <row r="1253" spans="1:6">
      <c r="A1253">
        <v>2</v>
      </c>
      <c r="B1253" t="s">
        <v>398</v>
      </c>
      <c r="C1253">
        <v>0.717056</v>
      </c>
      <c r="D1253">
        <f t="shared" si="58"/>
        <v>0.0240417</v>
      </c>
      <c r="E1253">
        <f t="shared" si="59"/>
        <v>0.1081843</v>
      </c>
      <c r="F1253">
        <f t="shared" si="60"/>
        <v>0.849282</v>
      </c>
    </row>
    <row r="1254" spans="1:6">
      <c r="A1254">
        <v>2</v>
      </c>
      <c r="B1254" t="s">
        <v>50</v>
      </c>
      <c r="C1254">
        <v>0.469992</v>
      </c>
      <c r="D1254">
        <f t="shared" si="58"/>
        <v>0.0240417</v>
      </c>
      <c r="E1254">
        <f t="shared" si="59"/>
        <v>0.039657111</v>
      </c>
      <c r="F1254">
        <f t="shared" si="60"/>
        <v>0.533690811</v>
      </c>
    </row>
    <row r="1255" spans="1:6">
      <c r="A1255">
        <v>2</v>
      </c>
      <c r="B1255" t="s">
        <v>50</v>
      </c>
      <c r="C1255">
        <v>0.485482</v>
      </c>
      <c r="D1255">
        <f t="shared" si="58"/>
        <v>0.0240417</v>
      </c>
      <c r="E1255">
        <f t="shared" si="59"/>
        <v>0.039657111</v>
      </c>
      <c r="F1255">
        <f t="shared" si="60"/>
        <v>0.549180811</v>
      </c>
    </row>
    <row r="1256" spans="1:6">
      <c r="A1256">
        <v>2</v>
      </c>
      <c r="B1256" t="s">
        <v>42</v>
      </c>
      <c r="C1256">
        <v>0.654343</v>
      </c>
      <c r="D1256">
        <f t="shared" si="58"/>
        <v>0.0240417</v>
      </c>
      <c r="E1256">
        <f t="shared" si="59"/>
        <v>0.0821477</v>
      </c>
      <c r="F1256">
        <f t="shared" si="60"/>
        <v>0.7605324</v>
      </c>
    </row>
    <row r="1257" spans="1:6">
      <c r="A1257">
        <v>2</v>
      </c>
      <c r="B1257" t="s">
        <v>42</v>
      </c>
      <c r="C1257">
        <v>0.72626</v>
      </c>
      <c r="D1257">
        <f t="shared" si="58"/>
        <v>0.0240417</v>
      </c>
      <c r="E1257">
        <f t="shared" si="59"/>
        <v>0.0821477</v>
      </c>
      <c r="F1257">
        <f t="shared" si="60"/>
        <v>0.8324494</v>
      </c>
    </row>
    <row r="1258" spans="1:6">
      <c r="A1258">
        <v>2</v>
      </c>
      <c r="B1258" t="s">
        <v>50</v>
      </c>
      <c r="C1258">
        <v>0.745606</v>
      </c>
      <c r="D1258">
        <f t="shared" si="58"/>
        <v>0.0240417</v>
      </c>
      <c r="E1258">
        <f t="shared" si="59"/>
        <v>0.039657111</v>
      </c>
      <c r="F1258">
        <f t="shared" si="60"/>
        <v>0.809304811</v>
      </c>
    </row>
    <row r="1259" spans="1:6">
      <c r="A1259">
        <v>2</v>
      </c>
      <c r="B1259" t="s">
        <v>66</v>
      </c>
      <c r="C1259">
        <v>0.532299</v>
      </c>
      <c r="D1259">
        <f t="shared" si="58"/>
        <v>0.0240417</v>
      </c>
      <c r="E1259">
        <f t="shared" si="59"/>
        <v>0.0365812</v>
      </c>
      <c r="F1259">
        <f t="shared" si="60"/>
        <v>0.5929219</v>
      </c>
    </row>
    <row r="1260" spans="1:6">
      <c r="A1260">
        <v>2</v>
      </c>
      <c r="B1260" t="s">
        <v>66</v>
      </c>
      <c r="C1260">
        <v>0.824414</v>
      </c>
      <c r="D1260">
        <f t="shared" si="58"/>
        <v>0.0240417</v>
      </c>
      <c r="E1260">
        <f t="shared" si="59"/>
        <v>0.0365812</v>
      </c>
      <c r="F1260">
        <f t="shared" si="60"/>
        <v>0.8850369</v>
      </c>
    </row>
    <row r="1261" spans="1:6">
      <c r="A1261">
        <v>2</v>
      </c>
      <c r="B1261" t="s">
        <v>66</v>
      </c>
      <c r="C1261">
        <v>0.786959</v>
      </c>
      <c r="D1261">
        <f t="shared" si="58"/>
        <v>0.0240417</v>
      </c>
      <c r="E1261">
        <f t="shared" si="59"/>
        <v>0.0365812</v>
      </c>
      <c r="F1261">
        <f t="shared" si="60"/>
        <v>0.8475819</v>
      </c>
    </row>
    <row r="1262" spans="1:6">
      <c r="A1262">
        <v>2</v>
      </c>
      <c r="B1262" t="s">
        <v>66</v>
      </c>
      <c r="C1262">
        <v>0.753527</v>
      </c>
      <c r="D1262">
        <f t="shared" si="58"/>
        <v>0.0240417</v>
      </c>
      <c r="E1262">
        <f t="shared" si="59"/>
        <v>0.0365812</v>
      </c>
      <c r="F1262">
        <f t="shared" si="60"/>
        <v>0.8141499</v>
      </c>
    </row>
    <row r="1263" spans="1:6">
      <c r="A1263">
        <v>2</v>
      </c>
      <c r="B1263" t="s">
        <v>50</v>
      </c>
      <c r="C1263">
        <v>0.652109</v>
      </c>
      <c r="D1263">
        <f t="shared" si="58"/>
        <v>0.0240417</v>
      </c>
      <c r="E1263">
        <f t="shared" si="59"/>
        <v>0.039657111</v>
      </c>
      <c r="F1263">
        <f t="shared" si="60"/>
        <v>0.715807811</v>
      </c>
    </row>
    <row r="1264" spans="1:6">
      <c r="A1264">
        <v>2</v>
      </c>
      <c r="B1264" t="s">
        <v>398</v>
      </c>
      <c r="C1264">
        <v>0.687478</v>
      </c>
      <c r="D1264">
        <f t="shared" si="58"/>
        <v>0.0240417</v>
      </c>
      <c r="E1264">
        <f t="shared" si="59"/>
        <v>0.1081843</v>
      </c>
      <c r="F1264">
        <f t="shared" si="60"/>
        <v>0.819704</v>
      </c>
    </row>
    <row r="1265" spans="1:6">
      <c r="A1265">
        <v>2</v>
      </c>
      <c r="B1265" t="s">
        <v>111</v>
      </c>
      <c r="C1265">
        <v>0.870747</v>
      </c>
      <c r="D1265">
        <f t="shared" si="58"/>
        <v>0.0240417</v>
      </c>
      <c r="E1265">
        <f t="shared" si="59"/>
        <v>0.0835217</v>
      </c>
      <c r="F1265">
        <f t="shared" si="60"/>
        <v>0.9783104</v>
      </c>
    </row>
    <row r="1266" spans="1:6">
      <c r="A1266">
        <v>2</v>
      </c>
      <c r="B1266" t="s">
        <v>38</v>
      </c>
      <c r="C1266">
        <v>0.715609</v>
      </c>
      <c r="D1266">
        <f t="shared" si="58"/>
        <v>0.0240417</v>
      </c>
      <c r="E1266">
        <f t="shared" si="59"/>
        <v>0.0802821</v>
      </c>
      <c r="F1266">
        <f t="shared" si="60"/>
        <v>0.8199328</v>
      </c>
    </row>
    <row r="1267" spans="1:6">
      <c r="A1267">
        <v>2</v>
      </c>
      <c r="B1267" t="s">
        <v>50</v>
      </c>
      <c r="C1267">
        <v>0.599047</v>
      </c>
      <c r="D1267">
        <f t="shared" si="58"/>
        <v>0.0240417</v>
      </c>
      <c r="E1267">
        <f t="shared" si="59"/>
        <v>0.039657111</v>
      </c>
      <c r="F1267">
        <f t="shared" si="60"/>
        <v>0.662745811</v>
      </c>
    </row>
    <row r="1268" spans="1:6">
      <c r="A1268">
        <v>2</v>
      </c>
      <c r="B1268" t="s">
        <v>66</v>
      </c>
      <c r="C1268">
        <v>0.794673</v>
      </c>
      <c r="D1268">
        <f t="shared" si="58"/>
        <v>0.0240417</v>
      </c>
      <c r="E1268">
        <f t="shared" si="59"/>
        <v>0.0365812</v>
      </c>
      <c r="F1268">
        <f t="shared" si="60"/>
        <v>0.8552959</v>
      </c>
    </row>
    <row r="1269" spans="1:6">
      <c r="A1269">
        <v>2</v>
      </c>
      <c r="B1269" t="s">
        <v>50</v>
      </c>
      <c r="C1269">
        <v>0.737285</v>
      </c>
      <c r="D1269">
        <f t="shared" si="58"/>
        <v>0.0240417</v>
      </c>
      <c r="E1269">
        <f t="shared" si="59"/>
        <v>0.039657111</v>
      </c>
      <c r="F1269">
        <f t="shared" si="60"/>
        <v>0.800983811</v>
      </c>
    </row>
    <row r="1270" spans="1:6">
      <c r="A1270">
        <v>2</v>
      </c>
      <c r="B1270" t="s">
        <v>50</v>
      </c>
      <c r="C1270">
        <v>0.599142</v>
      </c>
      <c r="D1270">
        <f t="shared" si="58"/>
        <v>0.0240417</v>
      </c>
      <c r="E1270">
        <f t="shared" si="59"/>
        <v>0.039657111</v>
      </c>
      <c r="F1270">
        <f t="shared" si="60"/>
        <v>0.662840811</v>
      </c>
    </row>
    <row r="1271" spans="1:6">
      <c r="A1271">
        <v>2</v>
      </c>
      <c r="B1271" t="s">
        <v>50</v>
      </c>
      <c r="C1271">
        <v>0.520245</v>
      </c>
      <c r="D1271">
        <f t="shared" si="58"/>
        <v>0.0240417</v>
      </c>
      <c r="E1271">
        <f t="shared" si="59"/>
        <v>0.039657111</v>
      </c>
      <c r="F1271">
        <f t="shared" si="60"/>
        <v>0.583943811</v>
      </c>
    </row>
    <row r="1272" spans="1:6">
      <c r="A1272">
        <v>2</v>
      </c>
      <c r="B1272" t="s">
        <v>45</v>
      </c>
      <c r="C1272">
        <v>0.67424</v>
      </c>
      <c r="D1272">
        <f t="shared" si="58"/>
        <v>0.0240417</v>
      </c>
      <c r="E1272">
        <f t="shared" si="59"/>
        <v>0.04595616</v>
      </c>
      <c r="F1272">
        <f t="shared" si="60"/>
        <v>0.74423786</v>
      </c>
    </row>
    <row r="1273" spans="1:6">
      <c r="A1273">
        <v>2</v>
      </c>
      <c r="B1273" t="s">
        <v>66</v>
      </c>
      <c r="C1273">
        <v>0.446294</v>
      </c>
      <c r="D1273">
        <f t="shared" si="58"/>
        <v>0.0240417</v>
      </c>
      <c r="E1273">
        <f t="shared" si="59"/>
        <v>0.0365812</v>
      </c>
      <c r="F1273">
        <f t="shared" si="60"/>
        <v>0.5069169</v>
      </c>
    </row>
    <row r="1274" spans="1:6">
      <c r="A1274">
        <v>2</v>
      </c>
      <c r="B1274" t="s">
        <v>66</v>
      </c>
      <c r="C1274">
        <v>0.507683</v>
      </c>
      <c r="D1274">
        <f t="shared" si="58"/>
        <v>0.0240417</v>
      </c>
      <c r="E1274">
        <f t="shared" si="59"/>
        <v>0.0365812</v>
      </c>
      <c r="F1274">
        <f t="shared" si="60"/>
        <v>0.5683059</v>
      </c>
    </row>
    <row r="1275" spans="1:6">
      <c r="A1275">
        <v>2</v>
      </c>
      <c r="B1275" t="s">
        <v>111</v>
      </c>
      <c r="C1275">
        <v>0.57194</v>
      </c>
      <c r="D1275">
        <f t="shared" si="58"/>
        <v>0.0240417</v>
      </c>
      <c r="E1275">
        <f t="shared" si="59"/>
        <v>0.0835217</v>
      </c>
      <c r="F1275">
        <f t="shared" si="60"/>
        <v>0.6795034</v>
      </c>
    </row>
    <row r="1276" spans="1:6">
      <c r="A1276">
        <v>2</v>
      </c>
      <c r="B1276" t="s">
        <v>66</v>
      </c>
      <c r="C1276">
        <v>0.452721</v>
      </c>
      <c r="D1276">
        <f t="shared" si="58"/>
        <v>0.0240417</v>
      </c>
      <c r="E1276">
        <f t="shared" si="59"/>
        <v>0.0365812</v>
      </c>
      <c r="F1276">
        <f t="shared" si="60"/>
        <v>0.5133439</v>
      </c>
    </row>
    <row r="1277" spans="1:6">
      <c r="A1277">
        <v>2</v>
      </c>
      <c r="B1277" t="s">
        <v>50</v>
      </c>
      <c r="C1277">
        <v>0.4477</v>
      </c>
      <c r="D1277">
        <f t="shared" si="58"/>
        <v>0.0240417</v>
      </c>
      <c r="E1277">
        <f t="shared" si="59"/>
        <v>0.039657111</v>
      </c>
      <c r="F1277">
        <f t="shared" si="60"/>
        <v>0.511398811</v>
      </c>
    </row>
    <row r="1278" spans="1:6">
      <c r="A1278">
        <v>2</v>
      </c>
      <c r="B1278" t="s">
        <v>50</v>
      </c>
      <c r="C1278">
        <v>0.216985</v>
      </c>
      <c r="D1278">
        <f t="shared" si="58"/>
        <v>0.0240417</v>
      </c>
      <c r="E1278">
        <f t="shared" si="59"/>
        <v>0.039657111</v>
      </c>
      <c r="F1278">
        <f t="shared" si="60"/>
        <v>0.280683811</v>
      </c>
    </row>
    <row r="1279" spans="1:6">
      <c r="A1279">
        <v>2</v>
      </c>
      <c r="B1279" t="s">
        <v>66</v>
      </c>
      <c r="C1279">
        <v>0.378021</v>
      </c>
      <c r="D1279">
        <f t="shared" si="58"/>
        <v>0.0240417</v>
      </c>
      <c r="E1279">
        <f t="shared" si="59"/>
        <v>0.0365812</v>
      </c>
      <c r="F1279">
        <f t="shared" si="60"/>
        <v>0.4386439</v>
      </c>
    </row>
    <row r="1280" spans="1:6">
      <c r="A1280">
        <v>2</v>
      </c>
      <c r="B1280" t="s">
        <v>66</v>
      </c>
      <c r="C1280">
        <v>0.594906</v>
      </c>
      <c r="D1280">
        <f t="shared" si="58"/>
        <v>0.0240417</v>
      </c>
      <c r="E1280">
        <f t="shared" si="59"/>
        <v>0.0365812</v>
      </c>
      <c r="F1280">
        <f t="shared" si="60"/>
        <v>0.6555289</v>
      </c>
    </row>
    <row r="1281" spans="1:6">
      <c r="A1281">
        <v>2</v>
      </c>
      <c r="B1281" t="s">
        <v>38</v>
      </c>
      <c r="C1281">
        <v>0.523578</v>
      </c>
      <c r="D1281">
        <f t="shared" si="58"/>
        <v>0.0240417</v>
      </c>
      <c r="E1281">
        <f t="shared" si="59"/>
        <v>0.0802821</v>
      </c>
      <c r="F1281">
        <f t="shared" si="60"/>
        <v>0.6279018</v>
      </c>
    </row>
    <row r="1282" spans="1:6">
      <c r="A1282">
        <v>2</v>
      </c>
      <c r="B1282" t="s">
        <v>66</v>
      </c>
      <c r="C1282">
        <v>0.602887</v>
      </c>
      <c r="D1282">
        <f t="shared" si="58"/>
        <v>0.0240417</v>
      </c>
      <c r="E1282">
        <f t="shared" si="59"/>
        <v>0.0365812</v>
      </c>
      <c r="F1282">
        <f t="shared" si="60"/>
        <v>0.6635099</v>
      </c>
    </row>
    <row r="1283" spans="1:6">
      <c r="A1283">
        <v>2</v>
      </c>
      <c r="B1283" t="s">
        <v>50</v>
      </c>
      <c r="C1283">
        <v>0.657764</v>
      </c>
      <c r="D1283">
        <f t="shared" ref="D1283:D1346" si="61">VLOOKUP(A1283,K:M,3,0)</f>
        <v>0.0240417</v>
      </c>
      <c r="E1283">
        <f t="shared" ref="E1283:E1346" si="62">VLOOKUP(B1283,K:M,3,0)</f>
        <v>0.039657111</v>
      </c>
      <c r="F1283">
        <f t="shared" ref="F1283:F1346" si="63">C1283+D1283+E1283</f>
        <v>0.721462811</v>
      </c>
    </row>
    <row r="1284" spans="1:6">
      <c r="A1284">
        <v>2</v>
      </c>
      <c r="B1284" t="s">
        <v>177</v>
      </c>
      <c r="C1284">
        <v>0.630272</v>
      </c>
      <c r="D1284">
        <f t="shared" si="61"/>
        <v>0.0240417</v>
      </c>
      <c r="E1284">
        <f t="shared" si="62"/>
        <v>0</v>
      </c>
      <c r="F1284">
        <f t="shared" si="63"/>
        <v>0.6543137</v>
      </c>
    </row>
    <row r="1285" spans="1:6">
      <c r="A1285">
        <v>2</v>
      </c>
      <c r="B1285" t="s">
        <v>50</v>
      </c>
      <c r="C1285">
        <v>0.686875</v>
      </c>
      <c r="D1285">
        <f t="shared" si="61"/>
        <v>0.0240417</v>
      </c>
      <c r="E1285">
        <f t="shared" si="62"/>
        <v>0.039657111</v>
      </c>
      <c r="F1285">
        <f t="shared" si="63"/>
        <v>0.750573811</v>
      </c>
    </row>
    <row r="1286" spans="1:6">
      <c r="A1286">
        <v>2</v>
      </c>
      <c r="B1286" t="s">
        <v>66</v>
      </c>
      <c r="C1286">
        <v>0.622493</v>
      </c>
      <c r="D1286">
        <f t="shared" si="61"/>
        <v>0.0240417</v>
      </c>
      <c r="E1286">
        <f t="shared" si="62"/>
        <v>0.0365812</v>
      </c>
      <c r="F1286">
        <f t="shared" si="63"/>
        <v>0.6831159</v>
      </c>
    </row>
    <row r="1287" spans="1:6">
      <c r="A1287">
        <v>2</v>
      </c>
      <c r="B1287" t="s">
        <v>50</v>
      </c>
      <c r="C1287">
        <v>0.427283</v>
      </c>
      <c r="D1287">
        <f t="shared" si="61"/>
        <v>0.0240417</v>
      </c>
      <c r="E1287">
        <f t="shared" si="62"/>
        <v>0.039657111</v>
      </c>
      <c r="F1287">
        <f t="shared" si="63"/>
        <v>0.490981811</v>
      </c>
    </row>
    <row r="1288" spans="1:6">
      <c r="A1288">
        <v>2</v>
      </c>
      <c r="B1288" t="s">
        <v>34</v>
      </c>
      <c r="C1288">
        <v>0.992341</v>
      </c>
      <c r="D1288">
        <f t="shared" si="61"/>
        <v>0.0240417</v>
      </c>
      <c r="E1288">
        <f t="shared" si="62"/>
        <v>0.093862</v>
      </c>
      <c r="F1288">
        <f t="shared" si="63"/>
        <v>1.1102447</v>
      </c>
    </row>
    <row r="1289" spans="1:6">
      <c r="A1289">
        <v>2</v>
      </c>
      <c r="B1289" t="s">
        <v>42</v>
      </c>
      <c r="C1289">
        <v>0.894079</v>
      </c>
      <c r="D1289">
        <f t="shared" si="61"/>
        <v>0.0240417</v>
      </c>
      <c r="E1289">
        <f t="shared" si="62"/>
        <v>0.0821477</v>
      </c>
      <c r="F1289">
        <f t="shared" si="63"/>
        <v>1.0002684</v>
      </c>
    </row>
    <row r="1290" spans="1:6">
      <c r="A1290">
        <v>2</v>
      </c>
      <c r="B1290" t="s">
        <v>50</v>
      </c>
      <c r="C1290">
        <v>0.538967</v>
      </c>
      <c r="D1290">
        <f t="shared" si="61"/>
        <v>0.0240417</v>
      </c>
      <c r="E1290">
        <f t="shared" si="62"/>
        <v>0.039657111</v>
      </c>
      <c r="F1290">
        <f t="shared" si="63"/>
        <v>0.602665811</v>
      </c>
    </row>
    <row r="1291" spans="1:6">
      <c r="A1291">
        <v>2</v>
      </c>
      <c r="B1291" t="s">
        <v>66</v>
      </c>
      <c r="C1291">
        <v>0.373399</v>
      </c>
      <c r="D1291">
        <f t="shared" si="61"/>
        <v>0.0240417</v>
      </c>
      <c r="E1291">
        <f t="shared" si="62"/>
        <v>0.0365812</v>
      </c>
      <c r="F1291">
        <f t="shared" si="63"/>
        <v>0.4340219</v>
      </c>
    </row>
    <row r="1292" spans="1:6">
      <c r="A1292">
        <v>2</v>
      </c>
      <c r="B1292" t="s">
        <v>50</v>
      </c>
      <c r="C1292">
        <v>0.485156</v>
      </c>
      <c r="D1292">
        <f t="shared" si="61"/>
        <v>0.0240417</v>
      </c>
      <c r="E1292">
        <f t="shared" si="62"/>
        <v>0.039657111</v>
      </c>
      <c r="F1292">
        <f t="shared" si="63"/>
        <v>0.548854811</v>
      </c>
    </row>
    <row r="1293" spans="1:6">
      <c r="A1293">
        <v>2</v>
      </c>
      <c r="B1293" t="s">
        <v>66</v>
      </c>
      <c r="C1293">
        <v>0.501654</v>
      </c>
      <c r="D1293">
        <f t="shared" si="61"/>
        <v>0.0240417</v>
      </c>
      <c r="E1293">
        <f t="shared" si="62"/>
        <v>0.0365812</v>
      </c>
      <c r="F1293">
        <f t="shared" si="63"/>
        <v>0.5622769</v>
      </c>
    </row>
    <row r="1294" spans="1:6">
      <c r="A1294">
        <v>2</v>
      </c>
      <c r="B1294" t="s">
        <v>50</v>
      </c>
      <c r="C1294">
        <v>0.587032</v>
      </c>
      <c r="D1294">
        <f t="shared" si="61"/>
        <v>0.0240417</v>
      </c>
      <c r="E1294">
        <f t="shared" si="62"/>
        <v>0.039657111</v>
      </c>
      <c r="F1294">
        <f t="shared" si="63"/>
        <v>0.650730811</v>
      </c>
    </row>
    <row r="1295" spans="1:6">
      <c r="A1295">
        <v>2</v>
      </c>
      <c r="B1295" t="s">
        <v>60</v>
      </c>
      <c r="C1295">
        <v>0.736539</v>
      </c>
      <c r="D1295">
        <f t="shared" si="61"/>
        <v>0.0240417</v>
      </c>
      <c r="E1295">
        <f t="shared" si="62"/>
        <v>0.0699473</v>
      </c>
      <c r="F1295">
        <f t="shared" si="63"/>
        <v>0.830528</v>
      </c>
    </row>
    <row r="1296" spans="1:6">
      <c r="A1296">
        <v>2</v>
      </c>
      <c r="B1296" t="s">
        <v>66</v>
      </c>
      <c r="C1296">
        <v>0.541715</v>
      </c>
      <c r="D1296">
        <f t="shared" si="61"/>
        <v>0.0240417</v>
      </c>
      <c r="E1296">
        <f t="shared" si="62"/>
        <v>0.0365812</v>
      </c>
      <c r="F1296">
        <f t="shared" si="63"/>
        <v>0.6023379</v>
      </c>
    </row>
    <row r="1297" spans="1:6">
      <c r="A1297">
        <v>2</v>
      </c>
      <c r="B1297" t="s">
        <v>398</v>
      </c>
      <c r="C1297">
        <v>0.721548</v>
      </c>
      <c r="D1297">
        <f t="shared" si="61"/>
        <v>0.0240417</v>
      </c>
      <c r="E1297">
        <f t="shared" si="62"/>
        <v>0.1081843</v>
      </c>
      <c r="F1297">
        <f t="shared" si="63"/>
        <v>0.853774</v>
      </c>
    </row>
    <row r="1298" spans="1:6">
      <c r="A1298">
        <v>2</v>
      </c>
      <c r="B1298" t="s">
        <v>177</v>
      </c>
      <c r="C1298">
        <v>0.366477</v>
      </c>
      <c r="D1298">
        <f t="shared" si="61"/>
        <v>0.0240417</v>
      </c>
      <c r="E1298">
        <f t="shared" si="62"/>
        <v>0</v>
      </c>
      <c r="F1298">
        <f t="shared" si="63"/>
        <v>0.3905187</v>
      </c>
    </row>
    <row r="1299" spans="1:6">
      <c r="A1299">
        <v>2</v>
      </c>
      <c r="B1299" t="s">
        <v>34</v>
      </c>
      <c r="C1299">
        <v>0.41479</v>
      </c>
      <c r="D1299">
        <f t="shared" si="61"/>
        <v>0.0240417</v>
      </c>
      <c r="E1299">
        <f t="shared" si="62"/>
        <v>0.093862</v>
      </c>
      <c r="F1299">
        <f t="shared" si="63"/>
        <v>0.5326937</v>
      </c>
    </row>
    <row r="1300" spans="1:6">
      <c r="A1300">
        <v>2</v>
      </c>
      <c r="B1300" t="s">
        <v>50</v>
      </c>
      <c r="C1300">
        <v>0.473938</v>
      </c>
      <c r="D1300">
        <f t="shared" si="61"/>
        <v>0.0240417</v>
      </c>
      <c r="E1300">
        <f t="shared" si="62"/>
        <v>0.039657111</v>
      </c>
      <c r="F1300">
        <f t="shared" si="63"/>
        <v>0.537636811</v>
      </c>
    </row>
    <row r="1301" spans="1:6">
      <c r="A1301">
        <v>2</v>
      </c>
      <c r="B1301" t="s">
        <v>50</v>
      </c>
      <c r="C1301">
        <v>0.391602</v>
      </c>
      <c r="D1301">
        <f t="shared" si="61"/>
        <v>0.0240417</v>
      </c>
      <c r="E1301">
        <f t="shared" si="62"/>
        <v>0.039657111</v>
      </c>
      <c r="F1301">
        <f t="shared" si="63"/>
        <v>0.455300811</v>
      </c>
    </row>
    <row r="1302" spans="1:6">
      <c r="A1302">
        <v>2</v>
      </c>
      <c r="B1302" t="s">
        <v>111</v>
      </c>
      <c r="C1302">
        <v>0.550215</v>
      </c>
      <c r="D1302">
        <f t="shared" si="61"/>
        <v>0.0240417</v>
      </c>
      <c r="E1302">
        <f t="shared" si="62"/>
        <v>0.0835217</v>
      </c>
      <c r="F1302">
        <f t="shared" si="63"/>
        <v>0.6577784</v>
      </c>
    </row>
    <row r="1303" spans="1:6">
      <c r="A1303">
        <v>2</v>
      </c>
      <c r="B1303" t="s">
        <v>50</v>
      </c>
      <c r="C1303">
        <v>0.329742</v>
      </c>
      <c r="D1303">
        <f t="shared" si="61"/>
        <v>0.0240417</v>
      </c>
      <c r="E1303">
        <f t="shared" si="62"/>
        <v>0.039657111</v>
      </c>
      <c r="F1303">
        <f t="shared" si="63"/>
        <v>0.393440811</v>
      </c>
    </row>
    <row r="1304" spans="1:6">
      <c r="A1304">
        <v>2</v>
      </c>
      <c r="B1304" t="s">
        <v>50</v>
      </c>
      <c r="C1304">
        <v>0.334433</v>
      </c>
      <c r="D1304">
        <f t="shared" si="61"/>
        <v>0.0240417</v>
      </c>
      <c r="E1304">
        <f t="shared" si="62"/>
        <v>0.039657111</v>
      </c>
      <c r="F1304">
        <f t="shared" si="63"/>
        <v>0.398131811</v>
      </c>
    </row>
    <row r="1305" spans="1:6">
      <c r="A1305">
        <v>2</v>
      </c>
      <c r="B1305" t="s">
        <v>34</v>
      </c>
      <c r="C1305">
        <v>0.617359</v>
      </c>
      <c r="D1305">
        <f t="shared" si="61"/>
        <v>0.0240417</v>
      </c>
      <c r="E1305">
        <f t="shared" si="62"/>
        <v>0.093862</v>
      </c>
      <c r="F1305">
        <f t="shared" si="63"/>
        <v>0.7352627</v>
      </c>
    </row>
    <row r="1306" spans="1:6">
      <c r="A1306">
        <v>2</v>
      </c>
      <c r="B1306" t="s">
        <v>34</v>
      </c>
      <c r="C1306">
        <v>0.52349</v>
      </c>
      <c r="D1306">
        <f t="shared" si="61"/>
        <v>0.0240417</v>
      </c>
      <c r="E1306">
        <f t="shared" si="62"/>
        <v>0.093862</v>
      </c>
      <c r="F1306">
        <f t="shared" si="63"/>
        <v>0.6413937</v>
      </c>
    </row>
    <row r="1307" spans="1:6">
      <c r="A1307">
        <v>2</v>
      </c>
      <c r="B1307" t="s">
        <v>50</v>
      </c>
      <c r="C1307">
        <v>0.558954</v>
      </c>
      <c r="D1307">
        <f t="shared" si="61"/>
        <v>0.0240417</v>
      </c>
      <c r="E1307">
        <f t="shared" si="62"/>
        <v>0.039657111</v>
      </c>
      <c r="F1307">
        <f t="shared" si="63"/>
        <v>0.622652811</v>
      </c>
    </row>
    <row r="1308" spans="1:6">
      <c r="A1308">
        <v>2</v>
      </c>
      <c r="B1308" t="s">
        <v>50</v>
      </c>
      <c r="C1308">
        <v>0.52071</v>
      </c>
      <c r="D1308">
        <f t="shared" si="61"/>
        <v>0.0240417</v>
      </c>
      <c r="E1308">
        <f t="shared" si="62"/>
        <v>0.039657111</v>
      </c>
      <c r="F1308">
        <f t="shared" si="63"/>
        <v>0.584408811</v>
      </c>
    </row>
    <row r="1309" spans="1:6">
      <c r="A1309">
        <v>2</v>
      </c>
      <c r="B1309" t="s">
        <v>50</v>
      </c>
      <c r="C1309">
        <v>0.95002</v>
      </c>
      <c r="D1309">
        <f t="shared" si="61"/>
        <v>0.0240417</v>
      </c>
      <c r="E1309">
        <f t="shared" si="62"/>
        <v>0.039657111</v>
      </c>
      <c r="F1309">
        <f t="shared" si="63"/>
        <v>1.013718811</v>
      </c>
    </row>
    <row r="1310" spans="1:6">
      <c r="A1310">
        <v>2</v>
      </c>
      <c r="B1310" t="s">
        <v>66</v>
      </c>
      <c r="C1310">
        <v>0.467223</v>
      </c>
      <c r="D1310">
        <f t="shared" si="61"/>
        <v>0.0240417</v>
      </c>
      <c r="E1310">
        <f t="shared" si="62"/>
        <v>0.0365812</v>
      </c>
      <c r="F1310">
        <f t="shared" si="63"/>
        <v>0.5278459</v>
      </c>
    </row>
    <row r="1311" spans="1:6">
      <c r="A1311">
        <v>2</v>
      </c>
      <c r="B1311" t="s">
        <v>34</v>
      </c>
      <c r="C1311">
        <v>0.467138</v>
      </c>
      <c r="D1311">
        <f t="shared" si="61"/>
        <v>0.0240417</v>
      </c>
      <c r="E1311">
        <f t="shared" si="62"/>
        <v>0.093862</v>
      </c>
      <c r="F1311">
        <f t="shared" si="63"/>
        <v>0.5850417</v>
      </c>
    </row>
    <row r="1312" spans="1:6">
      <c r="A1312">
        <v>2</v>
      </c>
      <c r="B1312" t="s">
        <v>50</v>
      </c>
      <c r="C1312">
        <v>0.596018</v>
      </c>
      <c r="D1312">
        <f t="shared" si="61"/>
        <v>0.0240417</v>
      </c>
      <c r="E1312">
        <f t="shared" si="62"/>
        <v>0.039657111</v>
      </c>
      <c r="F1312">
        <f t="shared" si="63"/>
        <v>0.659716811</v>
      </c>
    </row>
    <row r="1313" spans="1:6">
      <c r="A1313">
        <v>2</v>
      </c>
      <c r="B1313" t="s">
        <v>34</v>
      </c>
      <c r="C1313">
        <v>0.594327</v>
      </c>
      <c r="D1313">
        <f t="shared" si="61"/>
        <v>0.0240417</v>
      </c>
      <c r="E1313">
        <f t="shared" si="62"/>
        <v>0.093862</v>
      </c>
      <c r="F1313">
        <f t="shared" si="63"/>
        <v>0.7122307</v>
      </c>
    </row>
    <row r="1314" spans="1:6">
      <c r="A1314">
        <v>2</v>
      </c>
      <c r="B1314" t="s">
        <v>38</v>
      </c>
      <c r="C1314">
        <v>0.595388</v>
      </c>
      <c r="D1314">
        <f t="shared" si="61"/>
        <v>0.0240417</v>
      </c>
      <c r="E1314">
        <f t="shared" si="62"/>
        <v>0.0802821</v>
      </c>
      <c r="F1314">
        <f t="shared" si="63"/>
        <v>0.6997118</v>
      </c>
    </row>
    <row r="1315" spans="1:6">
      <c r="A1315">
        <v>2</v>
      </c>
      <c r="B1315" t="s">
        <v>45</v>
      </c>
      <c r="C1315">
        <v>0.447907</v>
      </c>
      <c r="D1315">
        <f t="shared" si="61"/>
        <v>0.0240417</v>
      </c>
      <c r="E1315">
        <f t="shared" si="62"/>
        <v>0.04595616</v>
      </c>
      <c r="F1315">
        <f t="shared" si="63"/>
        <v>0.51790486</v>
      </c>
    </row>
    <row r="1316" spans="1:6">
      <c r="A1316">
        <v>2</v>
      </c>
      <c r="B1316" t="s">
        <v>111</v>
      </c>
      <c r="C1316">
        <v>0.50107</v>
      </c>
      <c r="D1316">
        <f t="shared" si="61"/>
        <v>0.0240417</v>
      </c>
      <c r="E1316">
        <f t="shared" si="62"/>
        <v>0.0835217</v>
      </c>
      <c r="F1316">
        <f t="shared" si="63"/>
        <v>0.6086334</v>
      </c>
    </row>
    <row r="1317" spans="1:6">
      <c r="A1317">
        <v>2</v>
      </c>
      <c r="B1317" t="s">
        <v>50</v>
      </c>
      <c r="C1317">
        <v>0.458473</v>
      </c>
      <c r="D1317">
        <f t="shared" si="61"/>
        <v>0.0240417</v>
      </c>
      <c r="E1317">
        <f t="shared" si="62"/>
        <v>0.039657111</v>
      </c>
      <c r="F1317">
        <f t="shared" si="63"/>
        <v>0.522171811</v>
      </c>
    </row>
    <row r="1318" spans="1:6">
      <c r="A1318">
        <v>2</v>
      </c>
      <c r="B1318" t="s">
        <v>34</v>
      </c>
      <c r="C1318">
        <v>0.462798</v>
      </c>
      <c r="D1318">
        <f t="shared" si="61"/>
        <v>0.0240417</v>
      </c>
      <c r="E1318">
        <f t="shared" si="62"/>
        <v>0.093862</v>
      </c>
      <c r="F1318">
        <f t="shared" si="63"/>
        <v>0.5807017</v>
      </c>
    </row>
    <row r="1319" spans="1:6">
      <c r="A1319">
        <v>2</v>
      </c>
      <c r="B1319" t="s">
        <v>50</v>
      </c>
      <c r="C1319">
        <v>0.539453</v>
      </c>
      <c r="D1319">
        <f t="shared" si="61"/>
        <v>0.0240417</v>
      </c>
      <c r="E1319">
        <f t="shared" si="62"/>
        <v>0.039657111</v>
      </c>
      <c r="F1319">
        <f t="shared" si="63"/>
        <v>0.603151811</v>
      </c>
    </row>
    <row r="1320" spans="1:6">
      <c r="A1320">
        <v>2</v>
      </c>
      <c r="B1320" t="s">
        <v>50</v>
      </c>
      <c r="C1320">
        <v>0.481644</v>
      </c>
      <c r="D1320">
        <f t="shared" si="61"/>
        <v>0.0240417</v>
      </c>
      <c r="E1320">
        <f t="shared" si="62"/>
        <v>0.039657111</v>
      </c>
      <c r="F1320">
        <f t="shared" si="63"/>
        <v>0.545342811</v>
      </c>
    </row>
    <row r="1321" spans="1:6">
      <c r="A1321">
        <v>2</v>
      </c>
      <c r="B1321" t="s">
        <v>50</v>
      </c>
      <c r="C1321">
        <v>0.692166</v>
      </c>
      <c r="D1321">
        <f t="shared" si="61"/>
        <v>0.0240417</v>
      </c>
      <c r="E1321">
        <f t="shared" si="62"/>
        <v>0.039657111</v>
      </c>
      <c r="F1321">
        <f t="shared" si="63"/>
        <v>0.755864811</v>
      </c>
    </row>
    <row r="1322" spans="1:6">
      <c r="A1322">
        <v>2</v>
      </c>
      <c r="B1322" t="s">
        <v>50</v>
      </c>
      <c r="C1322">
        <v>0.311697</v>
      </c>
      <c r="D1322">
        <f t="shared" si="61"/>
        <v>0.0240417</v>
      </c>
      <c r="E1322">
        <f t="shared" si="62"/>
        <v>0.039657111</v>
      </c>
      <c r="F1322">
        <f t="shared" si="63"/>
        <v>0.375395811</v>
      </c>
    </row>
    <row r="1323" spans="1:6">
      <c r="A1323">
        <v>2</v>
      </c>
      <c r="B1323" t="s">
        <v>45</v>
      </c>
      <c r="C1323">
        <v>0.548534</v>
      </c>
      <c r="D1323">
        <f t="shared" si="61"/>
        <v>0.0240417</v>
      </c>
      <c r="E1323">
        <f t="shared" si="62"/>
        <v>0.04595616</v>
      </c>
      <c r="F1323">
        <f t="shared" si="63"/>
        <v>0.61853186</v>
      </c>
    </row>
    <row r="1324" spans="1:6">
      <c r="A1324">
        <v>2</v>
      </c>
      <c r="B1324" t="s">
        <v>111</v>
      </c>
      <c r="C1324">
        <v>0.556953</v>
      </c>
      <c r="D1324">
        <f t="shared" si="61"/>
        <v>0.0240417</v>
      </c>
      <c r="E1324">
        <f t="shared" si="62"/>
        <v>0.0835217</v>
      </c>
      <c r="F1324">
        <f t="shared" si="63"/>
        <v>0.6645164</v>
      </c>
    </row>
    <row r="1325" spans="1:6">
      <c r="A1325">
        <v>2</v>
      </c>
      <c r="B1325" t="s">
        <v>50</v>
      </c>
      <c r="C1325">
        <v>0.451395</v>
      </c>
      <c r="D1325">
        <f t="shared" si="61"/>
        <v>0.0240417</v>
      </c>
      <c r="E1325">
        <f t="shared" si="62"/>
        <v>0.039657111</v>
      </c>
      <c r="F1325">
        <f t="shared" si="63"/>
        <v>0.515093811</v>
      </c>
    </row>
    <row r="1326" spans="1:6">
      <c r="A1326">
        <v>2</v>
      </c>
      <c r="B1326" t="s">
        <v>177</v>
      </c>
      <c r="C1326">
        <v>0.612938</v>
      </c>
      <c r="D1326">
        <f t="shared" si="61"/>
        <v>0.0240417</v>
      </c>
      <c r="E1326">
        <f t="shared" si="62"/>
        <v>0</v>
      </c>
      <c r="F1326">
        <f t="shared" si="63"/>
        <v>0.6369797</v>
      </c>
    </row>
    <row r="1327" spans="1:6">
      <c r="A1327">
        <v>2</v>
      </c>
      <c r="B1327" t="s">
        <v>50</v>
      </c>
      <c r="C1327">
        <v>0.62382</v>
      </c>
      <c r="D1327">
        <f t="shared" si="61"/>
        <v>0.0240417</v>
      </c>
      <c r="E1327">
        <f t="shared" si="62"/>
        <v>0.039657111</v>
      </c>
      <c r="F1327">
        <f t="shared" si="63"/>
        <v>0.687518811</v>
      </c>
    </row>
    <row r="1328" spans="1:6">
      <c r="A1328">
        <v>2</v>
      </c>
      <c r="B1328" t="s">
        <v>177</v>
      </c>
      <c r="C1328">
        <v>0.738115</v>
      </c>
      <c r="D1328">
        <f t="shared" si="61"/>
        <v>0.0240417</v>
      </c>
      <c r="E1328">
        <f t="shared" si="62"/>
        <v>0</v>
      </c>
      <c r="F1328">
        <f t="shared" si="63"/>
        <v>0.7621567</v>
      </c>
    </row>
    <row r="1329" spans="1:6">
      <c r="A1329">
        <v>2</v>
      </c>
      <c r="B1329" t="s">
        <v>177</v>
      </c>
      <c r="C1329">
        <v>0.936152</v>
      </c>
      <c r="D1329">
        <f t="shared" si="61"/>
        <v>0.0240417</v>
      </c>
      <c r="E1329">
        <f t="shared" si="62"/>
        <v>0</v>
      </c>
      <c r="F1329">
        <f t="shared" si="63"/>
        <v>0.9601937</v>
      </c>
    </row>
    <row r="1330" spans="1:6">
      <c r="A1330">
        <v>2</v>
      </c>
      <c r="B1330" t="s">
        <v>34</v>
      </c>
      <c r="C1330">
        <v>0.51081</v>
      </c>
      <c r="D1330">
        <f t="shared" si="61"/>
        <v>0.0240417</v>
      </c>
      <c r="E1330">
        <f t="shared" si="62"/>
        <v>0.093862</v>
      </c>
      <c r="F1330">
        <f t="shared" si="63"/>
        <v>0.6287137</v>
      </c>
    </row>
    <row r="1331" spans="1:6">
      <c r="A1331">
        <v>1</v>
      </c>
      <c r="B1331" t="s">
        <v>398</v>
      </c>
      <c r="C1331">
        <v>0.561406</v>
      </c>
      <c r="D1331">
        <f t="shared" si="61"/>
        <v>0</v>
      </c>
      <c r="E1331">
        <f t="shared" si="62"/>
        <v>0.1081843</v>
      </c>
      <c r="F1331">
        <f t="shared" si="63"/>
        <v>0.6695903</v>
      </c>
    </row>
    <row r="1332" spans="1:6">
      <c r="A1332">
        <v>2</v>
      </c>
      <c r="B1332" t="s">
        <v>177</v>
      </c>
      <c r="C1332">
        <v>0.482712</v>
      </c>
      <c r="D1332">
        <f t="shared" si="61"/>
        <v>0.0240417</v>
      </c>
      <c r="E1332">
        <f t="shared" si="62"/>
        <v>0</v>
      </c>
      <c r="F1332">
        <f t="shared" si="63"/>
        <v>0.5067537</v>
      </c>
    </row>
    <row r="1333" spans="1:6">
      <c r="A1333">
        <v>2</v>
      </c>
      <c r="B1333" t="s">
        <v>111</v>
      </c>
      <c r="C1333">
        <v>0.845717</v>
      </c>
      <c r="D1333">
        <f t="shared" si="61"/>
        <v>0.0240417</v>
      </c>
      <c r="E1333">
        <f t="shared" si="62"/>
        <v>0.0835217</v>
      </c>
      <c r="F1333">
        <f t="shared" si="63"/>
        <v>0.9532804</v>
      </c>
    </row>
    <row r="1334" spans="1:6">
      <c r="A1334">
        <v>2</v>
      </c>
      <c r="B1334" t="s">
        <v>45</v>
      </c>
      <c r="C1334">
        <v>0.486789</v>
      </c>
      <c r="D1334">
        <f t="shared" si="61"/>
        <v>0.0240417</v>
      </c>
      <c r="E1334">
        <f t="shared" si="62"/>
        <v>0.04595616</v>
      </c>
      <c r="F1334">
        <f t="shared" si="63"/>
        <v>0.55678686</v>
      </c>
    </row>
    <row r="1335" spans="1:6">
      <c r="A1335">
        <v>2</v>
      </c>
      <c r="B1335" t="s">
        <v>38</v>
      </c>
      <c r="C1335">
        <v>0.521311</v>
      </c>
      <c r="D1335">
        <f t="shared" si="61"/>
        <v>0.0240417</v>
      </c>
      <c r="E1335">
        <f t="shared" si="62"/>
        <v>0.0802821</v>
      </c>
      <c r="F1335">
        <f t="shared" si="63"/>
        <v>0.6256348</v>
      </c>
    </row>
    <row r="1336" spans="1:6">
      <c r="A1336">
        <v>2</v>
      </c>
      <c r="B1336" t="s">
        <v>177</v>
      </c>
      <c r="C1336">
        <v>0.461958</v>
      </c>
      <c r="D1336">
        <f t="shared" si="61"/>
        <v>0.0240417</v>
      </c>
      <c r="E1336">
        <f t="shared" si="62"/>
        <v>0</v>
      </c>
      <c r="F1336">
        <f t="shared" si="63"/>
        <v>0.4859997</v>
      </c>
    </row>
    <row r="1337" spans="1:6">
      <c r="A1337">
        <v>2</v>
      </c>
      <c r="B1337" t="s">
        <v>45</v>
      </c>
      <c r="C1337">
        <v>0.709659</v>
      </c>
      <c r="D1337">
        <f t="shared" si="61"/>
        <v>0.0240417</v>
      </c>
      <c r="E1337">
        <f t="shared" si="62"/>
        <v>0.04595616</v>
      </c>
      <c r="F1337">
        <f t="shared" si="63"/>
        <v>0.77965686</v>
      </c>
    </row>
    <row r="1338" spans="1:6">
      <c r="A1338">
        <v>2</v>
      </c>
      <c r="B1338" t="s">
        <v>38</v>
      </c>
      <c r="C1338">
        <v>0.545067</v>
      </c>
      <c r="D1338">
        <f t="shared" si="61"/>
        <v>0.0240417</v>
      </c>
      <c r="E1338">
        <f t="shared" si="62"/>
        <v>0.0802821</v>
      </c>
      <c r="F1338">
        <f t="shared" si="63"/>
        <v>0.6493908</v>
      </c>
    </row>
    <row r="1339" spans="1:6">
      <c r="A1339">
        <v>2</v>
      </c>
      <c r="B1339" t="s">
        <v>177</v>
      </c>
      <c r="C1339">
        <v>0.954209</v>
      </c>
      <c r="D1339">
        <f t="shared" si="61"/>
        <v>0.0240417</v>
      </c>
      <c r="E1339">
        <f t="shared" si="62"/>
        <v>0</v>
      </c>
      <c r="F1339">
        <f t="shared" si="63"/>
        <v>0.9782507</v>
      </c>
    </row>
    <row r="1340" spans="1:6">
      <c r="A1340">
        <v>1</v>
      </c>
      <c r="B1340" t="s">
        <v>55</v>
      </c>
      <c r="C1340">
        <v>1.04115</v>
      </c>
      <c r="D1340">
        <f t="shared" si="61"/>
        <v>0</v>
      </c>
      <c r="E1340">
        <f t="shared" si="62"/>
        <v>0.1049573</v>
      </c>
      <c r="F1340">
        <f t="shared" si="63"/>
        <v>1.1461073</v>
      </c>
    </row>
    <row r="1341" spans="1:6">
      <c r="A1341">
        <v>1</v>
      </c>
      <c r="B1341" t="s">
        <v>111</v>
      </c>
      <c r="C1341">
        <v>0.470299</v>
      </c>
      <c r="D1341">
        <f t="shared" si="61"/>
        <v>0</v>
      </c>
      <c r="E1341">
        <f t="shared" si="62"/>
        <v>0.0835217</v>
      </c>
      <c r="F1341">
        <f t="shared" si="63"/>
        <v>0.5538207</v>
      </c>
    </row>
    <row r="1342" spans="1:6">
      <c r="A1342">
        <v>2</v>
      </c>
      <c r="B1342" t="s">
        <v>38</v>
      </c>
      <c r="C1342">
        <v>0.64355</v>
      </c>
      <c r="D1342">
        <f t="shared" si="61"/>
        <v>0.0240417</v>
      </c>
      <c r="E1342">
        <f t="shared" si="62"/>
        <v>0.0802821</v>
      </c>
      <c r="F1342">
        <f t="shared" si="63"/>
        <v>0.7478738</v>
      </c>
    </row>
    <row r="1343" spans="1:6">
      <c r="A1343">
        <v>1</v>
      </c>
      <c r="B1343" t="s">
        <v>50</v>
      </c>
      <c r="C1343">
        <v>0.522522</v>
      </c>
      <c r="D1343">
        <f t="shared" si="61"/>
        <v>0</v>
      </c>
      <c r="E1343">
        <f t="shared" si="62"/>
        <v>0.039657111</v>
      </c>
      <c r="F1343">
        <f t="shared" si="63"/>
        <v>0.562179111</v>
      </c>
    </row>
    <row r="1344" spans="1:6">
      <c r="A1344">
        <v>2</v>
      </c>
      <c r="B1344" t="s">
        <v>177</v>
      </c>
      <c r="C1344">
        <v>0.406039</v>
      </c>
      <c r="D1344">
        <f t="shared" si="61"/>
        <v>0.0240417</v>
      </c>
      <c r="E1344">
        <f t="shared" si="62"/>
        <v>0</v>
      </c>
      <c r="F1344">
        <f t="shared" si="63"/>
        <v>0.4300807</v>
      </c>
    </row>
    <row r="1345" spans="1:6">
      <c r="A1345">
        <v>1</v>
      </c>
      <c r="B1345" t="s">
        <v>398</v>
      </c>
      <c r="C1345">
        <v>0.120751</v>
      </c>
      <c r="D1345">
        <f t="shared" si="61"/>
        <v>0</v>
      </c>
      <c r="E1345">
        <f t="shared" si="62"/>
        <v>0.1081843</v>
      </c>
      <c r="F1345">
        <f t="shared" si="63"/>
        <v>0.2289353</v>
      </c>
    </row>
    <row r="1346" spans="1:6">
      <c r="A1346">
        <v>1</v>
      </c>
      <c r="B1346" t="s">
        <v>111</v>
      </c>
      <c r="C1346">
        <v>0.445615</v>
      </c>
      <c r="D1346">
        <f t="shared" si="61"/>
        <v>0</v>
      </c>
      <c r="E1346">
        <f t="shared" si="62"/>
        <v>0.0835217</v>
      </c>
      <c r="F1346">
        <f t="shared" si="63"/>
        <v>0.5291367</v>
      </c>
    </row>
    <row r="1347" spans="1:6">
      <c r="A1347">
        <v>1</v>
      </c>
      <c r="B1347" t="s">
        <v>398</v>
      </c>
      <c r="C1347">
        <v>0.520036</v>
      </c>
      <c r="D1347">
        <f>VLOOKUP(A1347,K:M,3,0)</f>
        <v>0</v>
      </c>
      <c r="E1347">
        <f>VLOOKUP(B1347,K:M,3,0)</f>
        <v>0.1081843</v>
      </c>
      <c r="F1347">
        <f>C1347+D1347+E1347</f>
        <v>0.6282203</v>
      </c>
    </row>
    <row r="1348" spans="1:6">
      <c r="A1348">
        <v>2</v>
      </c>
      <c r="B1348" t="s">
        <v>177</v>
      </c>
      <c r="C1348">
        <v>0.634753</v>
      </c>
      <c r="D1348">
        <f>VLOOKUP(A1348,K:M,3,0)</f>
        <v>0.0240417</v>
      </c>
      <c r="E1348">
        <f>VLOOKUP(B1348,K:M,3,0)</f>
        <v>0</v>
      </c>
      <c r="F1348">
        <f>C1348+D1348+E1348</f>
        <v>0.6587947</v>
      </c>
    </row>
    <row r="1349" spans="1:6">
      <c r="A1349">
        <v>2</v>
      </c>
      <c r="B1349" t="s">
        <v>177</v>
      </c>
      <c r="C1349">
        <v>0.544181</v>
      </c>
      <c r="D1349">
        <f>VLOOKUP(A1349,K:M,3,0)</f>
        <v>0.0240417</v>
      </c>
      <c r="E1349">
        <f>VLOOKUP(B1349,K:M,3,0)</f>
        <v>0</v>
      </c>
      <c r="F1349">
        <f>C1349+D1349+E1349</f>
        <v>0.5682227</v>
      </c>
    </row>
    <row r="1350" spans="1:6">
      <c r="A1350">
        <v>2</v>
      </c>
      <c r="B1350" t="s">
        <v>177</v>
      </c>
      <c r="C1350">
        <v>0.53894</v>
      </c>
      <c r="D1350">
        <f>VLOOKUP(A1350,K:M,3,0)</f>
        <v>0.0240417</v>
      </c>
      <c r="E1350">
        <f>VLOOKUP(B1350,K:M,3,0)</f>
        <v>0</v>
      </c>
      <c r="F1350">
        <f>C1350+D1350+E1350</f>
        <v>0.5629817</v>
      </c>
    </row>
    <row r="1351" spans="1:6">
      <c r="A1351">
        <v>1</v>
      </c>
      <c r="B1351" t="s">
        <v>111</v>
      </c>
      <c r="C1351">
        <v>0.146438</v>
      </c>
      <c r="D1351">
        <f>VLOOKUP(A1351,K:M,3,0)</f>
        <v>0</v>
      </c>
      <c r="E1351">
        <f>VLOOKUP(B1351,K:M,3,0)</f>
        <v>0.0835217</v>
      </c>
      <c r="F1351">
        <f>C1351+D1351+E1351</f>
        <v>0.2299597</v>
      </c>
    </row>
    <row r="1352" spans="1:6">
      <c r="A1352">
        <v>1</v>
      </c>
      <c r="B1352" t="s">
        <v>924</v>
      </c>
      <c r="C1352">
        <v>0.825872</v>
      </c>
      <c r="D1352">
        <f>VLOOKUP(A1352,K:M,3,0)</f>
        <v>0</v>
      </c>
      <c r="E1352">
        <f>VLOOKUP(B1352,K:M,3,0)</f>
        <v>0.115321</v>
      </c>
      <c r="F1352">
        <f>C1352+D1352+E1352</f>
        <v>0.941193</v>
      </c>
    </row>
    <row r="1353" spans="1:6">
      <c r="A1353">
        <v>1</v>
      </c>
      <c r="B1353" t="s">
        <v>924</v>
      </c>
      <c r="C1353">
        <v>0.708145</v>
      </c>
      <c r="D1353">
        <f>VLOOKUP(A1353,K:M,3,0)</f>
        <v>0</v>
      </c>
      <c r="E1353">
        <f>VLOOKUP(B1353,K:M,3,0)</f>
        <v>0.115321</v>
      </c>
      <c r="F1353">
        <f>C1353+D1353+E1353</f>
        <v>0.823466</v>
      </c>
    </row>
    <row r="1354" spans="1:6">
      <c r="A1354">
        <v>1</v>
      </c>
      <c r="B1354" t="s">
        <v>111</v>
      </c>
      <c r="C1354">
        <v>0.427642</v>
      </c>
      <c r="D1354">
        <f>VLOOKUP(A1354,K:M,3,0)</f>
        <v>0</v>
      </c>
      <c r="E1354">
        <f>VLOOKUP(B1354,K:M,3,0)</f>
        <v>0.0835217</v>
      </c>
      <c r="F1354">
        <f>C1354+D1354+E1354</f>
        <v>0.5111637</v>
      </c>
    </row>
    <row r="1355" spans="1:6">
      <c r="A1355">
        <v>1</v>
      </c>
      <c r="B1355" t="s">
        <v>42</v>
      </c>
      <c r="C1355">
        <v>0.654823</v>
      </c>
      <c r="D1355">
        <f>VLOOKUP(A1355,K:M,3,0)</f>
        <v>0</v>
      </c>
      <c r="E1355">
        <f>VLOOKUP(B1355,K:M,3,0)</f>
        <v>0.0821477</v>
      </c>
      <c r="F1355">
        <f>C1355+D1355+E1355</f>
        <v>0.7369707</v>
      </c>
    </row>
    <row r="1356" spans="1:6">
      <c r="A1356">
        <v>2</v>
      </c>
      <c r="B1356" t="s">
        <v>60</v>
      </c>
      <c r="C1356">
        <v>0.829403</v>
      </c>
      <c r="D1356">
        <f>VLOOKUP(A1356,K:M,3,0)</f>
        <v>0.0240417</v>
      </c>
      <c r="E1356">
        <f>VLOOKUP(B1356,K:M,3,0)</f>
        <v>0.0699473</v>
      </c>
      <c r="F1356">
        <f>C1356+D1356+E1356</f>
        <v>0.923392</v>
      </c>
    </row>
    <row r="1357" spans="1:6">
      <c r="A1357">
        <v>1</v>
      </c>
      <c r="B1357" t="s">
        <v>42</v>
      </c>
      <c r="C1357">
        <v>0.718481</v>
      </c>
      <c r="D1357">
        <f>VLOOKUP(A1357,K:M,3,0)</f>
        <v>0</v>
      </c>
      <c r="E1357">
        <f>VLOOKUP(B1357,K:M,3,0)</f>
        <v>0.0821477</v>
      </c>
      <c r="F1357">
        <f>C1357+D1357+E1357</f>
        <v>0.8006287</v>
      </c>
    </row>
    <row r="1358" spans="1:6">
      <c r="A1358">
        <v>1</v>
      </c>
      <c r="B1358" t="s">
        <v>34</v>
      </c>
      <c r="C1358">
        <v>0.580145</v>
      </c>
      <c r="D1358">
        <f>VLOOKUP(A1358,K:M,3,0)</f>
        <v>0</v>
      </c>
      <c r="E1358">
        <f>VLOOKUP(B1358,K:M,3,0)</f>
        <v>0.093862</v>
      </c>
      <c r="F1358">
        <f>C1358+D1358+E1358</f>
        <v>0.674007</v>
      </c>
    </row>
    <row r="1359" spans="1:6">
      <c r="A1359">
        <v>1</v>
      </c>
      <c r="B1359" t="s">
        <v>55</v>
      </c>
      <c r="C1359">
        <v>0.754311</v>
      </c>
      <c r="D1359">
        <f>VLOOKUP(A1359,K:M,3,0)</f>
        <v>0</v>
      </c>
      <c r="E1359">
        <f>VLOOKUP(B1359,K:M,3,0)</f>
        <v>0.1049573</v>
      </c>
      <c r="F1359">
        <f>C1359+D1359+E1359</f>
        <v>0.8592683</v>
      </c>
    </row>
    <row r="1360" spans="1:6">
      <c r="A1360">
        <v>1</v>
      </c>
      <c r="B1360" t="s">
        <v>398</v>
      </c>
      <c r="C1360">
        <v>0.686642</v>
      </c>
      <c r="D1360">
        <f>VLOOKUP(A1360,K:M,3,0)</f>
        <v>0</v>
      </c>
      <c r="E1360">
        <f>VLOOKUP(B1360,K:M,3,0)</f>
        <v>0.1081843</v>
      </c>
      <c r="F1360">
        <f>C1360+D1360+E1360</f>
        <v>0.7948263</v>
      </c>
    </row>
    <row r="1361" spans="1:6">
      <c r="A1361">
        <v>1</v>
      </c>
      <c r="B1361" t="s">
        <v>111</v>
      </c>
      <c r="C1361">
        <v>0.440785</v>
      </c>
      <c r="D1361">
        <f>VLOOKUP(A1361,K:M,3,0)</f>
        <v>0</v>
      </c>
      <c r="E1361">
        <f>VLOOKUP(B1361,K:M,3,0)</f>
        <v>0.0835217</v>
      </c>
      <c r="F1361">
        <f>C1361+D1361+E1361</f>
        <v>0.5243067</v>
      </c>
    </row>
    <row r="1362" spans="1:6">
      <c r="A1362">
        <v>1</v>
      </c>
      <c r="B1362" t="s">
        <v>60</v>
      </c>
      <c r="C1362">
        <v>0.362223</v>
      </c>
      <c r="D1362">
        <f>VLOOKUP(A1362,K:M,3,0)</f>
        <v>0</v>
      </c>
      <c r="E1362">
        <f>VLOOKUP(B1362,K:M,3,0)</f>
        <v>0.0699473</v>
      </c>
      <c r="F1362">
        <f>C1362+D1362+E1362</f>
        <v>0.4321703</v>
      </c>
    </row>
    <row r="1363" spans="1:6">
      <c r="A1363">
        <v>1</v>
      </c>
      <c r="B1363" t="s">
        <v>111</v>
      </c>
      <c r="C1363">
        <v>0.62817</v>
      </c>
      <c r="D1363">
        <f>VLOOKUP(A1363,K:M,3,0)</f>
        <v>0</v>
      </c>
      <c r="E1363">
        <f>VLOOKUP(B1363,K:M,3,0)</f>
        <v>0.0835217</v>
      </c>
      <c r="F1363">
        <f>C1363+D1363+E1363</f>
        <v>0.7116917</v>
      </c>
    </row>
    <row r="1364" spans="1:6">
      <c r="A1364">
        <v>1</v>
      </c>
      <c r="B1364" t="s">
        <v>111</v>
      </c>
      <c r="C1364">
        <v>0.945781</v>
      </c>
      <c r="D1364">
        <f>VLOOKUP(A1364,K:M,3,0)</f>
        <v>0</v>
      </c>
      <c r="E1364">
        <f>VLOOKUP(B1364,K:M,3,0)</f>
        <v>0.0835217</v>
      </c>
      <c r="F1364">
        <f>C1364+D1364+E1364</f>
        <v>1.0293027</v>
      </c>
    </row>
  </sheetData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364"/>
  <sheetViews>
    <sheetView workbookViewId="0">
      <selection activeCell="F2" sqref="F2:F1364"/>
    </sheetView>
  </sheetViews>
  <sheetFormatPr defaultColWidth="8.72727272727273" defaultRowHeight="14"/>
  <cols>
    <col min="5" max="6" width="11.7272727272727"/>
    <col min="12" max="12" width="13.5454545454545" customWidth="1"/>
    <col min="13" max="13" width="14.3636363636364" customWidth="1"/>
  </cols>
  <sheetData>
    <row r="1" spans="1:14">
      <c r="A1" t="s">
        <v>1</v>
      </c>
      <c r="B1" t="s">
        <v>2</v>
      </c>
      <c r="C1" t="s">
        <v>18</v>
      </c>
      <c r="D1" t="s">
        <v>1465</v>
      </c>
      <c r="E1" t="s">
        <v>1466</v>
      </c>
      <c r="F1" t="s">
        <v>1467</v>
      </c>
      <c r="K1" t="s">
        <v>1468</v>
      </c>
      <c r="L1" t="s">
        <v>1469</v>
      </c>
      <c r="N1" t="s">
        <v>1470</v>
      </c>
    </row>
    <row r="2" spans="1:14">
      <c r="A2">
        <v>3</v>
      </c>
      <c r="B2" t="s">
        <v>34</v>
      </c>
      <c r="C2">
        <v>12.8286</v>
      </c>
      <c r="D2">
        <f>VLOOKUP(A2,K:M,3,0)</f>
        <v>0.85267</v>
      </c>
      <c r="E2">
        <f>VLOOKUP(B2,K:M,3,0)</f>
        <v>0.681274</v>
      </c>
      <c r="F2">
        <f>C2+D2+E2</f>
        <v>14.362544</v>
      </c>
      <c r="K2" t="s">
        <v>1471</v>
      </c>
      <c r="L2">
        <v>12.1256</v>
      </c>
      <c r="N2">
        <v>0.343624</v>
      </c>
    </row>
    <row r="3" spans="1:14">
      <c r="A3">
        <v>3</v>
      </c>
      <c r="B3" t="s">
        <v>38</v>
      </c>
      <c r="C3">
        <v>2.72226</v>
      </c>
      <c r="D3">
        <f t="shared" ref="D3:D66" si="0">VLOOKUP(A3,K:M,3,0)</f>
        <v>0.85267</v>
      </c>
      <c r="E3">
        <f t="shared" ref="E3:E66" si="1">VLOOKUP(B3,K:M,3,0)</f>
        <v>0.421266</v>
      </c>
      <c r="F3">
        <f t="shared" ref="F3:F66" si="2">C3+D3+E3</f>
        <v>3.996196</v>
      </c>
      <c r="K3" s="1">
        <v>1</v>
      </c>
      <c r="L3">
        <v>1.6392</v>
      </c>
      <c r="M3">
        <f>L3-1.6392</f>
        <v>0</v>
      </c>
      <c r="N3">
        <v>0.23129</v>
      </c>
    </row>
    <row r="4" spans="1:14">
      <c r="A4">
        <v>2</v>
      </c>
      <c r="B4" t="s">
        <v>42</v>
      </c>
      <c r="C4">
        <v>10.1343</v>
      </c>
      <c r="D4">
        <f t="shared" si="0"/>
        <v>0.68817</v>
      </c>
      <c r="E4">
        <f t="shared" si="1"/>
        <v>0.209933</v>
      </c>
      <c r="F4">
        <f t="shared" si="2"/>
        <v>11.032403</v>
      </c>
      <c r="K4" s="1">
        <v>2</v>
      </c>
      <c r="L4">
        <v>2.32737</v>
      </c>
      <c r="M4">
        <f>L4-1.6392</f>
        <v>0.68817</v>
      </c>
      <c r="N4">
        <v>0.177994</v>
      </c>
    </row>
    <row r="5" spans="1:14">
      <c r="A5">
        <v>2</v>
      </c>
      <c r="B5" t="s">
        <v>45</v>
      </c>
      <c r="C5">
        <v>11.5937</v>
      </c>
      <c r="D5">
        <f t="shared" si="0"/>
        <v>0.68817</v>
      </c>
      <c r="E5">
        <f t="shared" si="1"/>
        <v>-0.4732235</v>
      </c>
      <c r="F5">
        <f t="shared" si="2"/>
        <v>11.8086465</v>
      </c>
      <c r="K5" s="1">
        <v>3</v>
      </c>
      <c r="L5">
        <v>2.49187</v>
      </c>
      <c r="M5">
        <f>L5-1.6392</f>
        <v>0.85267</v>
      </c>
      <c r="N5">
        <v>0.170749</v>
      </c>
    </row>
    <row r="6" spans="1:14">
      <c r="A6">
        <v>1</v>
      </c>
      <c r="B6" t="s">
        <v>38</v>
      </c>
      <c r="C6">
        <v>1.10355</v>
      </c>
      <c r="D6">
        <f t="shared" si="0"/>
        <v>0</v>
      </c>
      <c r="E6">
        <f t="shared" si="1"/>
        <v>0.421266</v>
      </c>
      <c r="F6">
        <f t="shared" si="2"/>
        <v>1.524816</v>
      </c>
      <c r="K6" s="1">
        <v>4</v>
      </c>
      <c r="L6">
        <v>2.48898</v>
      </c>
      <c r="M6">
        <f>L6-1.6392</f>
        <v>0.84978</v>
      </c>
      <c r="N6">
        <v>0.216587</v>
      </c>
    </row>
    <row r="7" spans="1:14">
      <c r="A7">
        <v>2</v>
      </c>
      <c r="B7" t="s">
        <v>50</v>
      </c>
      <c r="C7">
        <v>20.1475</v>
      </c>
      <c r="D7">
        <f t="shared" si="0"/>
        <v>0.68817</v>
      </c>
      <c r="E7">
        <f t="shared" si="1"/>
        <v>-0.4501111</v>
      </c>
      <c r="F7">
        <f t="shared" si="2"/>
        <v>20.3855589</v>
      </c>
      <c r="K7" s="1" t="s">
        <v>144</v>
      </c>
      <c r="L7">
        <v>3.17822</v>
      </c>
      <c r="M7">
        <f>L7-1.6392</f>
        <v>1.53902</v>
      </c>
      <c r="N7">
        <v>0.288623</v>
      </c>
    </row>
    <row r="8" spans="1:14">
      <c r="A8">
        <v>1</v>
      </c>
      <c r="B8" t="s">
        <v>45</v>
      </c>
      <c r="C8">
        <v>14.3644</v>
      </c>
      <c r="D8">
        <f t="shared" si="0"/>
        <v>0</v>
      </c>
      <c r="E8">
        <f t="shared" si="1"/>
        <v>-0.4732235</v>
      </c>
      <c r="F8">
        <f t="shared" si="2"/>
        <v>13.8911765</v>
      </c>
      <c r="K8" s="1" t="s">
        <v>177</v>
      </c>
      <c r="L8">
        <v>0.509976</v>
      </c>
      <c r="M8">
        <f>L8-0.509976</f>
        <v>0</v>
      </c>
      <c r="N8">
        <v>0.276623</v>
      </c>
    </row>
    <row r="9" spans="1:14">
      <c r="A9">
        <v>1</v>
      </c>
      <c r="B9" t="s">
        <v>55</v>
      </c>
      <c r="C9">
        <v>15.4917</v>
      </c>
      <c r="D9">
        <f t="shared" si="0"/>
        <v>0</v>
      </c>
      <c r="E9">
        <f t="shared" si="1"/>
        <v>0.793894</v>
      </c>
      <c r="F9">
        <f t="shared" si="2"/>
        <v>16.285594</v>
      </c>
      <c r="K9" s="1" t="s">
        <v>45</v>
      </c>
      <c r="L9">
        <v>0.0367525</v>
      </c>
      <c r="M9">
        <f t="shared" ref="M9:M19" si="3">L9-0.509976</f>
        <v>-0.4732235</v>
      </c>
      <c r="N9">
        <v>0.246888</v>
      </c>
    </row>
    <row r="10" spans="1:14">
      <c r="A10">
        <v>1</v>
      </c>
      <c r="B10" t="s">
        <v>45</v>
      </c>
      <c r="C10">
        <v>17.7794</v>
      </c>
      <c r="D10">
        <f t="shared" si="0"/>
        <v>0</v>
      </c>
      <c r="E10">
        <f t="shared" si="1"/>
        <v>-0.4732235</v>
      </c>
      <c r="F10">
        <f t="shared" si="2"/>
        <v>17.3061765</v>
      </c>
      <c r="K10" s="1" t="s">
        <v>50</v>
      </c>
      <c r="L10">
        <v>0.0598649</v>
      </c>
      <c r="M10">
        <f t="shared" si="3"/>
        <v>-0.4501111</v>
      </c>
      <c r="N10">
        <v>0.224222</v>
      </c>
    </row>
    <row r="11" spans="1:14">
      <c r="A11">
        <v>1</v>
      </c>
      <c r="B11" t="s">
        <v>60</v>
      </c>
      <c r="C11">
        <v>15.1282</v>
      </c>
      <c r="D11">
        <f t="shared" si="0"/>
        <v>0</v>
      </c>
      <c r="E11">
        <f t="shared" si="1"/>
        <v>0.825974</v>
      </c>
      <c r="F11">
        <f t="shared" si="2"/>
        <v>15.954174</v>
      </c>
      <c r="K11" s="1" t="s">
        <v>66</v>
      </c>
      <c r="L11">
        <v>-0.0910547</v>
      </c>
      <c r="M11">
        <f t="shared" si="3"/>
        <v>-0.6010307</v>
      </c>
      <c r="N11">
        <v>0.213979</v>
      </c>
    </row>
    <row r="12" spans="1:14">
      <c r="A12">
        <v>1</v>
      </c>
      <c r="B12" t="s">
        <v>60</v>
      </c>
      <c r="C12">
        <v>9.17189</v>
      </c>
      <c r="D12">
        <f t="shared" si="0"/>
        <v>0</v>
      </c>
      <c r="E12">
        <f t="shared" si="1"/>
        <v>0.825974</v>
      </c>
      <c r="F12">
        <f t="shared" si="2"/>
        <v>9.997864</v>
      </c>
      <c r="K12" s="1" t="s">
        <v>42</v>
      </c>
      <c r="L12">
        <v>0.719909</v>
      </c>
      <c r="M12">
        <f t="shared" si="3"/>
        <v>0.209933</v>
      </c>
      <c r="N12">
        <v>0.246219</v>
      </c>
    </row>
    <row r="13" spans="1:14">
      <c r="A13">
        <v>1</v>
      </c>
      <c r="B13" t="s">
        <v>45</v>
      </c>
      <c r="C13">
        <v>10.8668</v>
      </c>
      <c r="D13">
        <f t="shared" si="0"/>
        <v>0</v>
      </c>
      <c r="E13">
        <f t="shared" si="1"/>
        <v>-0.4732235</v>
      </c>
      <c r="F13">
        <f t="shared" si="2"/>
        <v>10.3935765</v>
      </c>
      <c r="K13" s="1" t="s">
        <v>55</v>
      </c>
      <c r="L13">
        <v>1.30387</v>
      </c>
      <c r="M13">
        <f t="shared" si="3"/>
        <v>0.793894</v>
      </c>
      <c r="N13">
        <v>0.248651</v>
      </c>
    </row>
    <row r="14" spans="1:14">
      <c r="A14">
        <v>1</v>
      </c>
      <c r="B14" t="s">
        <v>38</v>
      </c>
      <c r="C14">
        <v>15.4709</v>
      </c>
      <c r="D14">
        <f t="shared" si="0"/>
        <v>0</v>
      </c>
      <c r="E14">
        <f t="shared" si="1"/>
        <v>0.421266</v>
      </c>
      <c r="F14">
        <f t="shared" si="2"/>
        <v>15.892166</v>
      </c>
      <c r="K14" s="1" t="s">
        <v>60</v>
      </c>
      <c r="L14">
        <v>1.33595</v>
      </c>
      <c r="M14">
        <f t="shared" si="3"/>
        <v>0.825974</v>
      </c>
      <c r="N14">
        <v>0.236723</v>
      </c>
    </row>
    <row r="15" spans="1:14">
      <c r="A15">
        <v>1</v>
      </c>
      <c r="B15" t="s">
        <v>66</v>
      </c>
      <c r="C15">
        <v>9.06806</v>
      </c>
      <c r="D15">
        <f t="shared" si="0"/>
        <v>0</v>
      </c>
      <c r="E15">
        <f t="shared" si="1"/>
        <v>-0.6010307</v>
      </c>
      <c r="F15">
        <f t="shared" si="2"/>
        <v>8.4670293</v>
      </c>
      <c r="K15" s="1" t="s">
        <v>38</v>
      </c>
      <c r="L15">
        <v>0.931242</v>
      </c>
      <c r="M15">
        <f t="shared" si="3"/>
        <v>0.421266</v>
      </c>
      <c r="N15">
        <v>0.265295</v>
      </c>
    </row>
    <row r="16" spans="1:14">
      <c r="A16">
        <v>1</v>
      </c>
      <c r="B16" t="s">
        <v>42</v>
      </c>
      <c r="C16">
        <v>16.0505</v>
      </c>
      <c r="D16">
        <f t="shared" si="0"/>
        <v>0</v>
      </c>
      <c r="E16">
        <f t="shared" si="1"/>
        <v>0.209933</v>
      </c>
      <c r="F16">
        <f t="shared" si="2"/>
        <v>16.260433</v>
      </c>
      <c r="K16" s="1" t="s">
        <v>34</v>
      </c>
      <c r="L16">
        <v>1.19125</v>
      </c>
      <c r="M16">
        <f t="shared" si="3"/>
        <v>0.681274</v>
      </c>
      <c r="N16">
        <v>0.26455</v>
      </c>
    </row>
    <row r="17" spans="1:14">
      <c r="A17">
        <v>1</v>
      </c>
      <c r="B17" t="s">
        <v>45</v>
      </c>
      <c r="C17">
        <v>11.9771</v>
      </c>
      <c r="D17">
        <f t="shared" si="0"/>
        <v>0</v>
      </c>
      <c r="E17">
        <f t="shared" si="1"/>
        <v>-0.4732235</v>
      </c>
      <c r="F17">
        <f t="shared" si="2"/>
        <v>11.5038765</v>
      </c>
      <c r="K17" s="1" t="s">
        <v>111</v>
      </c>
      <c r="L17">
        <v>1.63564</v>
      </c>
      <c r="M17">
        <f t="shared" si="3"/>
        <v>1.125664</v>
      </c>
      <c r="N17">
        <v>0.298158</v>
      </c>
    </row>
    <row r="18" spans="1:14">
      <c r="A18">
        <v>1</v>
      </c>
      <c r="B18" t="s">
        <v>50</v>
      </c>
      <c r="C18">
        <v>18.5478</v>
      </c>
      <c r="D18">
        <f t="shared" si="0"/>
        <v>0</v>
      </c>
      <c r="E18">
        <f t="shared" si="1"/>
        <v>-0.4501111</v>
      </c>
      <c r="F18">
        <f t="shared" si="2"/>
        <v>18.0976889</v>
      </c>
      <c r="K18" s="1" t="s">
        <v>398</v>
      </c>
      <c r="L18">
        <v>1.66708</v>
      </c>
      <c r="M18">
        <f t="shared" si="3"/>
        <v>1.157104</v>
      </c>
      <c r="N18">
        <v>0.480626</v>
      </c>
    </row>
    <row r="19" spans="1:14">
      <c r="A19">
        <v>1</v>
      </c>
      <c r="B19" t="s">
        <v>45</v>
      </c>
      <c r="C19">
        <v>13.644</v>
      </c>
      <c r="D19">
        <f t="shared" si="0"/>
        <v>0</v>
      </c>
      <c r="E19">
        <f t="shared" si="1"/>
        <v>-0.4732235</v>
      </c>
      <c r="F19">
        <f t="shared" si="2"/>
        <v>13.1707765</v>
      </c>
      <c r="K19" s="1" t="s">
        <v>924</v>
      </c>
      <c r="L19">
        <v>2.82514</v>
      </c>
      <c r="M19">
        <f t="shared" si="3"/>
        <v>2.315164</v>
      </c>
      <c r="N19">
        <v>0.54922</v>
      </c>
    </row>
    <row r="20" spans="1:6">
      <c r="A20">
        <v>1</v>
      </c>
      <c r="B20" t="s">
        <v>34</v>
      </c>
      <c r="C20">
        <v>12.7396</v>
      </c>
      <c r="D20">
        <f t="shared" si="0"/>
        <v>0</v>
      </c>
      <c r="E20">
        <f t="shared" si="1"/>
        <v>0.681274</v>
      </c>
      <c r="F20">
        <f t="shared" si="2"/>
        <v>13.420874</v>
      </c>
    </row>
    <row r="21" spans="1:6">
      <c r="A21">
        <v>1</v>
      </c>
      <c r="B21" t="s">
        <v>38</v>
      </c>
      <c r="C21">
        <v>16.5215</v>
      </c>
      <c r="D21">
        <f t="shared" si="0"/>
        <v>0</v>
      </c>
      <c r="E21">
        <f t="shared" si="1"/>
        <v>0.421266</v>
      </c>
      <c r="F21">
        <f t="shared" si="2"/>
        <v>16.942766</v>
      </c>
    </row>
    <row r="22" spans="1:6">
      <c r="A22">
        <v>1</v>
      </c>
      <c r="B22" t="s">
        <v>34</v>
      </c>
      <c r="C22">
        <v>12.3077</v>
      </c>
      <c r="D22">
        <f t="shared" si="0"/>
        <v>0</v>
      </c>
      <c r="E22">
        <f t="shared" si="1"/>
        <v>0.681274</v>
      </c>
      <c r="F22">
        <f t="shared" si="2"/>
        <v>12.988974</v>
      </c>
    </row>
    <row r="23" spans="1:6">
      <c r="A23">
        <v>1</v>
      </c>
      <c r="B23" t="s">
        <v>50</v>
      </c>
      <c r="C23">
        <v>10.5356</v>
      </c>
      <c r="D23">
        <f t="shared" si="0"/>
        <v>0</v>
      </c>
      <c r="E23">
        <f t="shared" si="1"/>
        <v>-0.4501111</v>
      </c>
      <c r="F23">
        <f t="shared" si="2"/>
        <v>10.0854889</v>
      </c>
    </row>
    <row r="24" spans="1:6">
      <c r="A24">
        <v>1</v>
      </c>
      <c r="B24" t="s">
        <v>45</v>
      </c>
      <c r="C24">
        <v>14.3224</v>
      </c>
      <c r="D24">
        <f t="shared" si="0"/>
        <v>0</v>
      </c>
      <c r="E24">
        <f t="shared" si="1"/>
        <v>-0.4732235</v>
      </c>
      <c r="F24">
        <f t="shared" si="2"/>
        <v>13.8491765</v>
      </c>
    </row>
    <row r="25" spans="1:6">
      <c r="A25">
        <v>1</v>
      </c>
      <c r="B25" t="s">
        <v>60</v>
      </c>
      <c r="C25">
        <v>10.0953</v>
      </c>
      <c r="D25">
        <f t="shared" si="0"/>
        <v>0</v>
      </c>
      <c r="E25">
        <f t="shared" si="1"/>
        <v>0.825974</v>
      </c>
      <c r="F25">
        <f t="shared" si="2"/>
        <v>10.921274</v>
      </c>
    </row>
    <row r="26" spans="1:6">
      <c r="A26">
        <v>1</v>
      </c>
      <c r="B26" t="s">
        <v>66</v>
      </c>
      <c r="C26">
        <v>13.1489</v>
      </c>
      <c r="D26">
        <f t="shared" si="0"/>
        <v>0</v>
      </c>
      <c r="E26">
        <f t="shared" si="1"/>
        <v>-0.6010307</v>
      </c>
      <c r="F26">
        <f t="shared" si="2"/>
        <v>12.5478693</v>
      </c>
    </row>
    <row r="27" spans="1:6">
      <c r="A27">
        <v>1</v>
      </c>
      <c r="B27" t="s">
        <v>60</v>
      </c>
      <c r="C27">
        <v>12.7876</v>
      </c>
      <c r="D27">
        <f t="shared" si="0"/>
        <v>0</v>
      </c>
      <c r="E27">
        <f t="shared" si="1"/>
        <v>0.825974</v>
      </c>
      <c r="F27">
        <f t="shared" si="2"/>
        <v>13.613574</v>
      </c>
    </row>
    <row r="28" spans="1:6">
      <c r="A28">
        <v>1</v>
      </c>
      <c r="B28" t="s">
        <v>55</v>
      </c>
      <c r="C28">
        <v>17.6464</v>
      </c>
      <c r="D28">
        <f t="shared" si="0"/>
        <v>0</v>
      </c>
      <c r="E28">
        <f t="shared" si="1"/>
        <v>0.793894</v>
      </c>
      <c r="F28">
        <f t="shared" si="2"/>
        <v>18.440294</v>
      </c>
    </row>
    <row r="29" spans="1:6">
      <c r="A29">
        <v>1</v>
      </c>
      <c r="B29" t="s">
        <v>55</v>
      </c>
      <c r="C29">
        <v>14.8243</v>
      </c>
      <c r="D29">
        <f t="shared" si="0"/>
        <v>0</v>
      </c>
      <c r="E29">
        <f t="shared" si="1"/>
        <v>0.793894</v>
      </c>
      <c r="F29">
        <f t="shared" si="2"/>
        <v>15.618194</v>
      </c>
    </row>
    <row r="30" spans="1:6">
      <c r="A30">
        <v>1</v>
      </c>
      <c r="B30" t="s">
        <v>34</v>
      </c>
      <c r="C30">
        <v>8.89678</v>
      </c>
      <c r="D30">
        <f t="shared" si="0"/>
        <v>0</v>
      </c>
      <c r="E30">
        <f t="shared" si="1"/>
        <v>0.681274</v>
      </c>
      <c r="F30">
        <f t="shared" si="2"/>
        <v>9.578054</v>
      </c>
    </row>
    <row r="31" spans="1:6">
      <c r="A31">
        <v>1</v>
      </c>
      <c r="B31" t="s">
        <v>45</v>
      </c>
      <c r="C31">
        <v>14.3246</v>
      </c>
      <c r="D31">
        <f t="shared" si="0"/>
        <v>0</v>
      </c>
      <c r="E31">
        <f t="shared" si="1"/>
        <v>-0.4732235</v>
      </c>
      <c r="F31">
        <f t="shared" si="2"/>
        <v>13.8513765</v>
      </c>
    </row>
    <row r="32" spans="1:6">
      <c r="A32">
        <v>1</v>
      </c>
      <c r="B32" t="s">
        <v>45</v>
      </c>
      <c r="C32">
        <v>2.52149</v>
      </c>
      <c r="D32">
        <f t="shared" si="0"/>
        <v>0</v>
      </c>
      <c r="E32">
        <f t="shared" si="1"/>
        <v>-0.4732235</v>
      </c>
      <c r="F32">
        <f t="shared" si="2"/>
        <v>2.0482665</v>
      </c>
    </row>
    <row r="33" spans="1:6">
      <c r="A33">
        <v>1</v>
      </c>
      <c r="B33" t="s">
        <v>66</v>
      </c>
      <c r="C33">
        <v>10.0542</v>
      </c>
      <c r="D33">
        <f t="shared" si="0"/>
        <v>0</v>
      </c>
      <c r="E33">
        <f t="shared" si="1"/>
        <v>-0.6010307</v>
      </c>
      <c r="F33">
        <f t="shared" si="2"/>
        <v>9.4531693</v>
      </c>
    </row>
    <row r="34" spans="1:6">
      <c r="A34">
        <v>1</v>
      </c>
      <c r="B34" t="s">
        <v>42</v>
      </c>
      <c r="C34">
        <v>10.3685</v>
      </c>
      <c r="D34">
        <f t="shared" si="0"/>
        <v>0</v>
      </c>
      <c r="E34">
        <f t="shared" si="1"/>
        <v>0.209933</v>
      </c>
      <c r="F34">
        <f t="shared" si="2"/>
        <v>10.578433</v>
      </c>
    </row>
    <row r="35" spans="1:6">
      <c r="A35">
        <v>1</v>
      </c>
      <c r="B35" t="s">
        <v>42</v>
      </c>
      <c r="C35">
        <v>13.7186</v>
      </c>
      <c r="D35">
        <f t="shared" si="0"/>
        <v>0</v>
      </c>
      <c r="E35">
        <f t="shared" si="1"/>
        <v>0.209933</v>
      </c>
      <c r="F35">
        <f t="shared" si="2"/>
        <v>13.928533</v>
      </c>
    </row>
    <row r="36" spans="1:6">
      <c r="A36">
        <v>1</v>
      </c>
      <c r="B36" t="s">
        <v>55</v>
      </c>
      <c r="C36">
        <v>18.0644</v>
      </c>
      <c r="D36">
        <f t="shared" si="0"/>
        <v>0</v>
      </c>
      <c r="E36">
        <f t="shared" si="1"/>
        <v>0.793894</v>
      </c>
      <c r="F36">
        <f t="shared" si="2"/>
        <v>18.858294</v>
      </c>
    </row>
    <row r="37" spans="1:6">
      <c r="A37">
        <v>1</v>
      </c>
      <c r="B37" t="s">
        <v>50</v>
      </c>
      <c r="C37">
        <v>9.9292</v>
      </c>
      <c r="D37">
        <f t="shared" si="0"/>
        <v>0</v>
      </c>
      <c r="E37">
        <f t="shared" si="1"/>
        <v>-0.4501111</v>
      </c>
      <c r="F37">
        <f t="shared" si="2"/>
        <v>9.4790889</v>
      </c>
    </row>
    <row r="38" spans="1:6">
      <c r="A38">
        <v>1</v>
      </c>
      <c r="B38" t="s">
        <v>60</v>
      </c>
      <c r="C38">
        <v>23.9363</v>
      </c>
      <c r="D38">
        <f t="shared" si="0"/>
        <v>0</v>
      </c>
      <c r="E38">
        <f t="shared" si="1"/>
        <v>0.825974</v>
      </c>
      <c r="F38">
        <f t="shared" si="2"/>
        <v>24.762274</v>
      </c>
    </row>
    <row r="39" spans="1:6">
      <c r="A39">
        <v>1</v>
      </c>
      <c r="B39" t="s">
        <v>60</v>
      </c>
      <c r="C39">
        <v>12.6148</v>
      </c>
      <c r="D39">
        <f t="shared" si="0"/>
        <v>0</v>
      </c>
      <c r="E39">
        <f t="shared" si="1"/>
        <v>0.825974</v>
      </c>
      <c r="F39">
        <f t="shared" si="2"/>
        <v>13.440774</v>
      </c>
    </row>
    <row r="40" spans="1:6">
      <c r="A40">
        <v>4</v>
      </c>
      <c r="B40" t="s">
        <v>45</v>
      </c>
      <c r="C40">
        <v>11.3132</v>
      </c>
      <c r="D40">
        <f t="shared" si="0"/>
        <v>0.84978</v>
      </c>
      <c r="E40">
        <f t="shared" si="1"/>
        <v>-0.4732235</v>
      </c>
      <c r="F40">
        <f t="shared" si="2"/>
        <v>11.6897565</v>
      </c>
    </row>
    <row r="41" spans="1:6">
      <c r="A41">
        <v>4</v>
      </c>
      <c r="B41" t="s">
        <v>45</v>
      </c>
      <c r="C41">
        <v>14.4333</v>
      </c>
      <c r="D41">
        <f t="shared" si="0"/>
        <v>0.84978</v>
      </c>
      <c r="E41">
        <f t="shared" si="1"/>
        <v>-0.4732235</v>
      </c>
      <c r="F41">
        <f t="shared" si="2"/>
        <v>14.8098565</v>
      </c>
    </row>
    <row r="42" spans="1:6">
      <c r="A42">
        <v>4</v>
      </c>
      <c r="B42" t="s">
        <v>50</v>
      </c>
      <c r="C42">
        <v>5.17453</v>
      </c>
      <c r="D42">
        <f t="shared" si="0"/>
        <v>0.84978</v>
      </c>
      <c r="E42">
        <f t="shared" si="1"/>
        <v>-0.4501111</v>
      </c>
      <c r="F42">
        <f t="shared" si="2"/>
        <v>5.5741989</v>
      </c>
    </row>
    <row r="43" spans="1:6">
      <c r="A43">
        <v>3</v>
      </c>
      <c r="B43" t="s">
        <v>45</v>
      </c>
      <c r="C43">
        <v>10.97</v>
      </c>
      <c r="D43">
        <f t="shared" si="0"/>
        <v>0.85267</v>
      </c>
      <c r="E43">
        <f t="shared" si="1"/>
        <v>-0.4732235</v>
      </c>
      <c r="F43">
        <f t="shared" si="2"/>
        <v>11.3494465</v>
      </c>
    </row>
    <row r="44" spans="1:6">
      <c r="A44">
        <v>3</v>
      </c>
      <c r="B44" t="s">
        <v>42</v>
      </c>
      <c r="C44">
        <v>12.1343</v>
      </c>
      <c r="D44">
        <f t="shared" si="0"/>
        <v>0.85267</v>
      </c>
      <c r="E44">
        <f t="shared" si="1"/>
        <v>0.209933</v>
      </c>
      <c r="F44">
        <f t="shared" si="2"/>
        <v>13.196903</v>
      </c>
    </row>
    <row r="45" spans="1:6">
      <c r="A45">
        <v>2</v>
      </c>
      <c r="B45" t="s">
        <v>50</v>
      </c>
      <c r="C45">
        <v>15.2334</v>
      </c>
      <c r="D45">
        <f t="shared" si="0"/>
        <v>0.68817</v>
      </c>
      <c r="E45">
        <f t="shared" si="1"/>
        <v>-0.4501111</v>
      </c>
      <c r="F45">
        <f t="shared" si="2"/>
        <v>15.4714589</v>
      </c>
    </row>
    <row r="46" spans="1:6">
      <c r="A46">
        <v>3</v>
      </c>
      <c r="B46" t="s">
        <v>34</v>
      </c>
      <c r="C46">
        <v>8.9226</v>
      </c>
      <c r="D46">
        <f t="shared" si="0"/>
        <v>0.85267</v>
      </c>
      <c r="E46">
        <f t="shared" si="1"/>
        <v>0.681274</v>
      </c>
      <c r="F46">
        <f t="shared" si="2"/>
        <v>10.456544</v>
      </c>
    </row>
    <row r="47" spans="1:6">
      <c r="A47">
        <v>2</v>
      </c>
      <c r="B47" t="s">
        <v>66</v>
      </c>
      <c r="C47">
        <v>13.5114</v>
      </c>
      <c r="D47">
        <f t="shared" si="0"/>
        <v>0.68817</v>
      </c>
      <c r="E47">
        <f t="shared" si="1"/>
        <v>-0.6010307</v>
      </c>
      <c r="F47">
        <f t="shared" si="2"/>
        <v>13.5985393</v>
      </c>
    </row>
    <row r="48" spans="1:6">
      <c r="A48">
        <v>2</v>
      </c>
      <c r="B48" t="s">
        <v>45</v>
      </c>
      <c r="C48">
        <v>8.51688</v>
      </c>
      <c r="D48">
        <f t="shared" si="0"/>
        <v>0.68817</v>
      </c>
      <c r="E48">
        <f t="shared" si="1"/>
        <v>-0.4732235</v>
      </c>
      <c r="F48">
        <f t="shared" si="2"/>
        <v>8.7318265</v>
      </c>
    </row>
    <row r="49" spans="1:6">
      <c r="A49">
        <v>3</v>
      </c>
      <c r="B49" t="s">
        <v>42</v>
      </c>
      <c r="C49">
        <v>8.78716</v>
      </c>
      <c r="D49">
        <f t="shared" si="0"/>
        <v>0.85267</v>
      </c>
      <c r="E49">
        <f t="shared" si="1"/>
        <v>0.209933</v>
      </c>
      <c r="F49">
        <f t="shared" si="2"/>
        <v>9.849763</v>
      </c>
    </row>
    <row r="50" spans="1:6">
      <c r="A50">
        <v>3</v>
      </c>
      <c r="B50" t="s">
        <v>55</v>
      </c>
      <c r="C50">
        <v>7.68829</v>
      </c>
      <c r="D50">
        <f t="shared" si="0"/>
        <v>0.85267</v>
      </c>
      <c r="E50">
        <f t="shared" si="1"/>
        <v>0.793894</v>
      </c>
      <c r="F50">
        <f t="shared" si="2"/>
        <v>9.334854</v>
      </c>
    </row>
    <row r="51" spans="1:6">
      <c r="A51">
        <v>3</v>
      </c>
      <c r="B51" t="s">
        <v>34</v>
      </c>
      <c r="C51">
        <v>15.2509</v>
      </c>
      <c r="D51">
        <f t="shared" si="0"/>
        <v>0.85267</v>
      </c>
      <c r="E51">
        <f t="shared" si="1"/>
        <v>0.681274</v>
      </c>
      <c r="F51">
        <f t="shared" si="2"/>
        <v>16.784844</v>
      </c>
    </row>
    <row r="52" spans="1:6">
      <c r="A52">
        <v>2</v>
      </c>
      <c r="B52" t="s">
        <v>111</v>
      </c>
      <c r="C52">
        <v>17.3724</v>
      </c>
      <c r="D52">
        <f t="shared" si="0"/>
        <v>0.68817</v>
      </c>
      <c r="E52">
        <f t="shared" si="1"/>
        <v>1.125664</v>
      </c>
      <c r="F52">
        <f t="shared" si="2"/>
        <v>19.186234</v>
      </c>
    </row>
    <row r="53" spans="1:6">
      <c r="A53">
        <v>4</v>
      </c>
      <c r="B53" t="s">
        <v>50</v>
      </c>
      <c r="C53">
        <v>16.5594</v>
      </c>
      <c r="D53">
        <f t="shared" si="0"/>
        <v>0.84978</v>
      </c>
      <c r="E53">
        <f t="shared" si="1"/>
        <v>-0.4501111</v>
      </c>
      <c r="F53">
        <f t="shared" si="2"/>
        <v>16.9590689</v>
      </c>
    </row>
    <row r="54" spans="1:6">
      <c r="A54">
        <v>2</v>
      </c>
      <c r="B54" t="s">
        <v>60</v>
      </c>
      <c r="C54">
        <v>15.2854</v>
      </c>
      <c r="D54">
        <f t="shared" si="0"/>
        <v>0.68817</v>
      </c>
      <c r="E54">
        <f t="shared" si="1"/>
        <v>0.825974</v>
      </c>
      <c r="F54">
        <f t="shared" si="2"/>
        <v>16.799544</v>
      </c>
    </row>
    <row r="55" spans="1:6">
      <c r="A55">
        <v>4</v>
      </c>
      <c r="B55" t="s">
        <v>45</v>
      </c>
      <c r="C55">
        <v>9.65447</v>
      </c>
      <c r="D55">
        <f t="shared" si="0"/>
        <v>0.84978</v>
      </c>
      <c r="E55">
        <f t="shared" si="1"/>
        <v>-0.4732235</v>
      </c>
      <c r="F55">
        <f t="shared" si="2"/>
        <v>10.0310265</v>
      </c>
    </row>
    <row r="56" spans="1:6">
      <c r="A56">
        <v>2</v>
      </c>
      <c r="B56" t="s">
        <v>42</v>
      </c>
      <c r="C56">
        <v>11.2429</v>
      </c>
      <c r="D56">
        <f t="shared" si="0"/>
        <v>0.68817</v>
      </c>
      <c r="E56">
        <f t="shared" si="1"/>
        <v>0.209933</v>
      </c>
      <c r="F56">
        <f t="shared" si="2"/>
        <v>12.141003</v>
      </c>
    </row>
    <row r="57" spans="1:6">
      <c r="A57">
        <v>3</v>
      </c>
      <c r="B57" t="s">
        <v>38</v>
      </c>
      <c r="C57">
        <v>11.1015</v>
      </c>
      <c r="D57">
        <f t="shared" si="0"/>
        <v>0.85267</v>
      </c>
      <c r="E57">
        <f t="shared" si="1"/>
        <v>0.421266</v>
      </c>
      <c r="F57">
        <f t="shared" si="2"/>
        <v>12.375436</v>
      </c>
    </row>
    <row r="58" spans="1:6">
      <c r="A58">
        <v>2</v>
      </c>
      <c r="B58" t="s">
        <v>111</v>
      </c>
      <c r="C58">
        <v>18.6328</v>
      </c>
      <c r="D58">
        <f t="shared" si="0"/>
        <v>0.68817</v>
      </c>
      <c r="E58">
        <f t="shared" si="1"/>
        <v>1.125664</v>
      </c>
      <c r="F58">
        <f t="shared" si="2"/>
        <v>20.446634</v>
      </c>
    </row>
    <row r="59" spans="1:6">
      <c r="A59">
        <v>4</v>
      </c>
      <c r="B59" t="s">
        <v>45</v>
      </c>
      <c r="C59">
        <v>14.075</v>
      </c>
      <c r="D59">
        <f t="shared" si="0"/>
        <v>0.84978</v>
      </c>
      <c r="E59">
        <f t="shared" si="1"/>
        <v>-0.4732235</v>
      </c>
      <c r="F59">
        <f t="shared" si="2"/>
        <v>14.4515565</v>
      </c>
    </row>
    <row r="60" spans="1:6">
      <c r="A60">
        <v>2</v>
      </c>
      <c r="B60" t="s">
        <v>66</v>
      </c>
      <c r="C60">
        <v>14.4867</v>
      </c>
      <c r="D60">
        <f t="shared" si="0"/>
        <v>0.68817</v>
      </c>
      <c r="E60">
        <f t="shared" si="1"/>
        <v>-0.6010307</v>
      </c>
      <c r="F60">
        <f t="shared" si="2"/>
        <v>14.5738393</v>
      </c>
    </row>
    <row r="61" spans="1:6">
      <c r="A61">
        <v>3</v>
      </c>
      <c r="B61" t="s">
        <v>42</v>
      </c>
      <c r="C61">
        <v>5.7647</v>
      </c>
      <c r="D61">
        <f t="shared" si="0"/>
        <v>0.85267</v>
      </c>
      <c r="E61">
        <f t="shared" si="1"/>
        <v>0.209933</v>
      </c>
      <c r="F61">
        <f t="shared" si="2"/>
        <v>6.827303</v>
      </c>
    </row>
    <row r="62" spans="1:6">
      <c r="A62">
        <v>4</v>
      </c>
      <c r="B62" t="s">
        <v>45</v>
      </c>
      <c r="C62">
        <v>8.95982</v>
      </c>
      <c r="D62">
        <f t="shared" si="0"/>
        <v>0.84978</v>
      </c>
      <c r="E62">
        <f t="shared" si="1"/>
        <v>-0.4732235</v>
      </c>
      <c r="F62">
        <f t="shared" si="2"/>
        <v>9.3363765</v>
      </c>
    </row>
    <row r="63" spans="1:6">
      <c r="A63">
        <v>3</v>
      </c>
      <c r="B63" t="s">
        <v>42</v>
      </c>
      <c r="C63">
        <v>19.9348</v>
      </c>
      <c r="D63">
        <f t="shared" si="0"/>
        <v>0.85267</v>
      </c>
      <c r="E63">
        <f t="shared" si="1"/>
        <v>0.209933</v>
      </c>
      <c r="F63">
        <f t="shared" si="2"/>
        <v>20.997403</v>
      </c>
    </row>
    <row r="64" spans="1:6">
      <c r="A64">
        <v>4</v>
      </c>
      <c r="B64" t="s">
        <v>42</v>
      </c>
      <c r="C64">
        <v>11.7236</v>
      </c>
      <c r="D64">
        <f t="shared" si="0"/>
        <v>0.84978</v>
      </c>
      <c r="E64">
        <f t="shared" si="1"/>
        <v>0.209933</v>
      </c>
      <c r="F64">
        <f t="shared" si="2"/>
        <v>12.783313</v>
      </c>
    </row>
    <row r="65" spans="1:6">
      <c r="A65">
        <v>2</v>
      </c>
      <c r="B65" t="s">
        <v>66</v>
      </c>
      <c r="C65">
        <v>19.3655</v>
      </c>
      <c r="D65">
        <f t="shared" si="0"/>
        <v>0.68817</v>
      </c>
      <c r="E65">
        <f t="shared" si="1"/>
        <v>-0.6010307</v>
      </c>
      <c r="F65">
        <f t="shared" si="2"/>
        <v>19.4526393</v>
      </c>
    </row>
    <row r="66" spans="1:6">
      <c r="A66">
        <v>4</v>
      </c>
      <c r="B66" t="s">
        <v>50</v>
      </c>
      <c r="C66">
        <v>13.3056</v>
      </c>
      <c r="D66">
        <f t="shared" si="0"/>
        <v>0.84978</v>
      </c>
      <c r="E66">
        <f t="shared" si="1"/>
        <v>-0.4501111</v>
      </c>
      <c r="F66">
        <f t="shared" si="2"/>
        <v>13.7052689</v>
      </c>
    </row>
    <row r="67" spans="1:6">
      <c r="A67">
        <v>4</v>
      </c>
      <c r="B67" t="s">
        <v>55</v>
      </c>
      <c r="C67">
        <v>4.53443</v>
      </c>
      <c r="D67">
        <f t="shared" ref="D67:D130" si="4">VLOOKUP(A67,K:M,3,0)</f>
        <v>0.84978</v>
      </c>
      <c r="E67">
        <f t="shared" ref="E67:E130" si="5">VLOOKUP(B67,K:M,3,0)</f>
        <v>0.793894</v>
      </c>
      <c r="F67">
        <f t="shared" ref="F67:F130" si="6">C67+D67+E67</f>
        <v>6.178104</v>
      </c>
    </row>
    <row r="68" spans="1:6">
      <c r="A68">
        <v>2</v>
      </c>
      <c r="B68" t="s">
        <v>38</v>
      </c>
      <c r="C68">
        <v>13.1784</v>
      </c>
      <c r="D68">
        <f t="shared" si="4"/>
        <v>0.68817</v>
      </c>
      <c r="E68">
        <f t="shared" si="5"/>
        <v>0.421266</v>
      </c>
      <c r="F68">
        <f t="shared" si="6"/>
        <v>14.287836</v>
      </c>
    </row>
    <row r="69" spans="1:6">
      <c r="A69">
        <v>3</v>
      </c>
      <c r="B69" t="s">
        <v>42</v>
      </c>
      <c r="C69">
        <v>13.7163</v>
      </c>
      <c r="D69">
        <f t="shared" si="4"/>
        <v>0.85267</v>
      </c>
      <c r="E69">
        <f t="shared" si="5"/>
        <v>0.209933</v>
      </c>
      <c r="F69">
        <f t="shared" si="6"/>
        <v>14.778903</v>
      </c>
    </row>
    <row r="70" spans="1:6">
      <c r="A70">
        <v>2</v>
      </c>
      <c r="B70" t="s">
        <v>45</v>
      </c>
      <c r="C70">
        <v>17.3374</v>
      </c>
      <c r="D70">
        <f t="shared" si="4"/>
        <v>0.68817</v>
      </c>
      <c r="E70">
        <f t="shared" si="5"/>
        <v>-0.4732235</v>
      </c>
      <c r="F70">
        <f t="shared" si="6"/>
        <v>17.5523465</v>
      </c>
    </row>
    <row r="71" spans="1:6">
      <c r="A71">
        <v>3</v>
      </c>
      <c r="B71" t="s">
        <v>50</v>
      </c>
      <c r="C71">
        <v>16.1136</v>
      </c>
      <c r="D71">
        <f t="shared" si="4"/>
        <v>0.85267</v>
      </c>
      <c r="E71">
        <f t="shared" si="5"/>
        <v>-0.4501111</v>
      </c>
      <c r="F71">
        <f t="shared" si="6"/>
        <v>16.5161589</v>
      </c>
    </row>
    <row r="72" spans="1:6">
      <c r="A72">
        <v>3</v>
      </c>
      <c r="B72" t="s">
        <v>50</v>
      </c>
      <c r="C72">
        <v>15.4416</v>
      </c>
      <c r="D72">
        <f t="shared" si="4"/>
        <v>0.85267</v>
      </c>
      <c r="E72">
        <f t="shared" si="5"/>
        <v>-0.4501111</v>
      </c>
      <c r="F72">
        <f t="shared" si="6"/>
        <v>15.8441589</v>
      </c>
    </row>
    <row r="73" spans="1:6">
      <c r="A73">
        <v>3</v>
      </c>
      <c r="B73" t="s">
        <v>42</v>
      </c>
      <c r="C73">
        <v>20.0673</v>
      </c>
      <c r="D73">
        <f t="shared" si="4"/>
        <v>0.85267</v>
      </c>
      <c r="E73">
        <f t="shared" si="5"/>
        <v>0.209933</v>
      </c>
      <c r="F73">
        <f t="shared" si="6"/>
        <v>21.129903</v>
      </c>
    </row>
    <row r="74" spans="1:6">
      <c r="A74">
        <v>2</v>
      </c>
      <c r="B74" t="s">
        <v>34</v>
      </c>
      <c r="C74">
        <v>11.2803</v>
      </c>
      <c r="D74">
        <f t="shared" si="4"/>
        <v>0.68817</v>
      </c>
      <c r="E74">
        <f t="shared" si="5"/>
        <v>0.681274</v>
      </c>
      <c r="F74">
        <f t="shared" si="6"/>
        <v>12.649744</v>
      </c>
    </row>
    <row r="75" spans="1:6">
      <c r="A75">
        <v>2</v>
      </c>
      <c r="B75" t="s">
        <v>60</v>
      </c>
      <c r="C75">
        <v>19.3079</v>
      </c>
      <c r="D75">
        <f t="shared" si="4"/>
        <v>0.68817</v>
      </c>
      <c r="E75">
        <f t="shared" si="5"/>
        <v>0.825974</v>
      </c>
      <c r="F75">
        <f t="shared" si="6"/>
        <v>20.822044</v>
      </c>
    </row>
    <row r="76" spans="1:6">
      <c r="A76">
        <v>2</v>
      </c>
      <c r="B76" t="s">
        <v>55</v>
      </c>
      <c r="C76">
        <v>15.4094</v>
      </c>
      <c r="D76">
        <f t="shared" si="4"/>
        <v>0.68817</v>
      </c>
      <c r="E76">
        <f t="shared" si="5"/>
        <v>0.793894</v>
      </c>
      <c r="F76">
        <f t="shared" si="6"/>
        <v>16.891464</v>
      </c>
    </row>
    <row r="77" spans="1:6">
      <c r="A77">
        <v>3</v>
      </c>
      <c r="B77" t="s">
        <v>60</v>
      </c>
      <c r="C77">
        <v>13.4011</v>
      </c>
      <c r="D77">
        <f t="shared" si="4"/>
        <v>0.85267</v>
      </c>
      <c r="E77">
        <f t="shared" si="5"/>
        <v>0.825974</v>
      </c>
      <c r="F77">
        <f t="shared" si="6"/>
        <v>15.079744</v>
      </c>
    </row>
    <row r="78" spans="1:6">
      <c r="A78">
        <v>2</v>
      </c>
      <c r="B78" t="s">
        <v>60</v>
      </c>
      <c r="C78">
        <v>8.50871</v>
      </c>
      <c r="D78">
        <f t="shared" si="4"/>
        <v>0.68817</v>
      </c>
      <c r="E78">
        <f t="shared" si="5"/>
        <v>0.825974</v>
      </c>
      <c r="F78">
        <f t="shared" si="6"/>
        <v>10.022854</v>
      </c>
    </row>
    <row r="79" spans="1:6">
      <c r="A79">
        <v>2</v>
      </c>
      <c r="B79" t="s">
        <v>66</v>
      </c>
      <c r="C79">
        <v>12.2832</v>
      </c>
      <c r="D79">
        <f t="shared" si="4"/>
        <v>0.68817</v>
      </c>
      <c r="E79">
        <f t="shared" si="5"/>
        <v>-0.6010307</v>
      </c>
      <c r="F79">
        <f t="shared" si="6"/>
        <v>12.3703393</v>
      </c>
    </row>
    <row r="80" spans="1:6">
      <c r="A80">
        <v>2</v>
      </c>
      <c r="B80" t="s">
        <v>111</v>
      </c>
      <c r="C80">
        <v>15.7024</v>
      </c>
      <c r="D80">
        <f t="shared" si="4"/>
        <v>0.68817</v>
      </c>
      <c r="E80">
        <f t="shared" si="5"/>
        <v>1.125664</v>
      </c>
      <c r="F80">
        <f t="shared" si="6"/>
        <v>17.516234</v>
      </c>
    </row>
    <row r="81" spans="1:6">
      <c r="A81" t="s">
        <v>144</v>
      </c>
      <c r="B81" t="s">
        <v>45</v>
      </c>
      <c r="C81">
        <v>8.02007</v>
      </c>
      <c r="D81">
        <f t="shared" si="4"/>
        <v>1.53902</v>
      </c>
      <c r="E81">
        <f t="shared" si="5"/>
        <v>-0.4732235</v>
      </c>
      <c r="F81">
        <f t="shared" si="6"/>
        <v>9.0858665</v>
      </c>
    </row>
    <row r="82" spans="1:6">
      <c r="A82">
        <v>3</v>
      </c>
      <c r="B82" t="s">
        <v>66</v>
      </c>
      <c r="C82">
        <v>10.1927</v>
      </c>
      <c r="D82">
        <f t="shared" si="4"/>
        <v>0.85267</v>
      </c>
      <c r="E82">
        <f t="shared" si="5"/>
        <v>-0.6010307</v>
      </c>
      <c r="F82">
        <f t="shared" si="6"/>
        <v>10.4443393</v>
      </c>
    </row>
    <row r="83" spans="1:6">
      <c r="A83">
        <v>2</v>
      </c>
      <c r="B83" t="s">
        <v>50</v>
      </c>
      <c r="C83">
        <v>10.2347</v>
      </c>
      <c r="D83">
        <f t="shared" si="4"/>
        <v>0.68817</v>
      </c>
      <c r="E83">
        <f t="shared" si="5"/>
        <v>-0.4501111</v>
      </c>
      <c r="F83">
        <f t="shared" si="6"/>
        <v>10.4727589</v>
      </c>
    </row>
    <row r="84" spans="1:6">
      <c r="A84">
        <v>2</v>
      </c>
      <c r="B84" t="s">
        <v>66</v>
      </c>
      <c r="C84">
        <v>16.4859</v>
      </c>
      <c r="D84">
        <f t="shared" si="4"/>
        <v>0.68817</v>
      </c>
      <c r="E84">
        <f t="shared" si="5"/>
        <v>-0.6010307</v>
      </c>
      <c r="F84">
        <f t="shared" si="6"/>
        <v>16.5730393</v>
      </c>
    </row>
    <row r="85" spans="1:6">
      <c r="A85">
        <v>3</v>
      </c>
      <c r="B85" t="s">
        <v>50</v>
      </c>
      <c r="C85">
        <v>12.9296</v>
      </c>
      <c r="D85">
        <f t="shared" si="4"/>
        <v>0.85267</v>
      </c>
      <c r="E85">
        <f t="shared" si="5"/>
        <v>-0.4501111</v>
      </c>
      <c r="F85">
        <f t="shared" si="6"/>
        <v>13.3321589</v>
      </c>
    </row>
    <row r="86" spans="1:6">
      <c r="A86">
        <v>3</v>
      </c>
      <c r="B86" t="s">
        <v>38</v>
      </c>
      <c r="C86">
        <v>11.3309</v>
      </c>
      <c r="D86">
        <f t="shared" si="4"/>
        <v>0.85267</v>
      </c>
      <c r="E86">
        <f t="shared" si="5"/>
        <v>0.421266</v>
      </c>
      <c r="F86">
        <f t="shared" si="6"/>
        <v>12.604836</v>
      </c>
    </row>
    <row r="87" spans="1:6">
      <c r="A87">
        <v>2</v>
      </c>
      <c r="B87" t="s">
        <v>55</v>
      </c>
      <c r="C87">
        <v>12.6792</v>
      </c>
      <c r="D87">
        <f t="shared" si="4"/>
        <v>0.68817</v>
      </c>
      <c r="E87">
        <f t="shared" si="5"/>
        <v>0.793894</v>
      </c>
      <c r="F87">
        <f t="shared" si="6"/>
        <v>14.161264</v>
      </c>
    </row>
    <row r="88" spans="1:6">
      <c r="A88">
        <v>2</v>
      </c>
      <c r="B88" t="s">
        <v>42</v>
      </c>
      <c r="C88">
        <v>22.9268</v>
      </c>
      <c r="D88">
        <f t="shared" si="4"/>
        <v>0.68817</v>
      </c>
      <c r="E88">
        <f t="shared" si="5"/>
        <v>0.209933</v>
      </c>
      <c r="F88">
        <f t="shared" si="6"/>
        <v>23.824903</v>
      </c>
    </row>
    <row r="89" spans="1:6">
      <c r="A89">
        <v>3</v>
      </c>
      <c r="B89" t="s">
        <v>45</v>
      </c>
      <c r="C89">
        <v>11.4629</v>
      </c>
      <c r="D89">
        <f t="shared" si="4"/>
        <v>0.85267</v>
      </c>
      <c r="E89">
        <f t="shared" si="5"/>
        <v>-0.4732235</v>
      </c>
      <c r="F89">
        <f t="shared" si="6"/>
        <v>11.8423465</v>
      </c>
    </row>
    <row r="90" spans="1:6">
      <c r="A90">
        <v>3</v>
      </c>
      <c r="B90" t="s">
        <v>45</v>
      </c>
      <c r="C90">
        <v>16.1768</v>
      </c>
      <c r="D90">
        <f t="shared" si="4"/>
        <v>0.85267</v>
      </c>
      <c r="E90">
        <f t="shared" si="5"/>
        <v>-0.4732235</v>
      </c>
      <c r="F90">
        <f t="shared" si="6"/>
        <v>16.5562465</v>
      </c>
    </row>
    <row r="91" spans="1:6">
      <c r="A91">
        <v>2</v>
      </c>
      <c r="B91" t="s">
        <v>38</v>
      </c>
      <c r="C91">
        <v>12.0309</v>
      </c>
      <c r="D91">
        <f t="shared" si="4"/>
        <v>0.68817</v>
      </c>
      <c r="E91">
        <f t="shared" si="5"/>
        <v>0.421266</v>
      </c>
      <c r="F91">
        <f t="shared" si="6"/>
        <v>13.140336</v>
      </c>
    </row>
    <row r="92" spans="1:6">
      <c r="A92" t="s">
        <v>144</v>
      </c>
      <c r="B92" t="s">
        <v>34</v>
      </c>
      <c r="C92">
        <v>15.7622</v>
      </c>
      <c r="D92">
        <f t="shared" si="4"/>
        <v>1.53902</v>
      </c>
      <c r="E92">
        <f t="shared" si="5"/>
        <v>0.681274</v>
      </c>
      <c r="F92">
        <f t="shared" si="6"/>
        <v>17.982494</v>
      </c>
    </row>
    <row r="93" spans="1:6">
      <c r="A93" t="s">
        <v>144</v>
      </c>
      <c r="B93" t="s">
        <v>45</v>
      </c>
      <c r="C93">
        <v>15.0603</v>
      </c>
      <c r="D93">
        <f t="shared" si="4"/>
        <v>1.53902</v>
      </c>
      <c r="E93">
        <f t="shared" si="5"/>
        <v>-0.4732235</v>
      </c>
      <c r="F93">
        <f t="shared" si="6"/>
        <v>16.1260965</v>
      </c>
    </row>
    <row r="94" spans="1:6">
      <c r="A94" t="s">
        <v>144</v>
      </c>
      <c r="B94" t="s">
        <v>66</v>
      </c>
      <c r="C94">
        <v>11.3497</v>
      </c>
      <c r="D94">
        <f t="shared" si="4"/>
        <v>1.53902</v>
      </c>
      <c r="E94">
        <f t="shared" si="5"/>
        <v>-0.6010307</v>
      </c>
      <c r="F94">
        <f t="shared" si="6"/>
        <v>12.2876893</v>
      </c>
    </row>
    <row r="95" spans="1:6">
      <c r="A95">
        <v>4</v>
      </c>
      <c r="B95" t="s">
        <v>60</v>
      </c>
      <c r="C95">
        <v>11.6465</v>
      </c>
      <c r="D95">
        <f t="shared" si="4"/>
        <v>0.84978</v>
      </c>
      <c r="E95">
        <f t="shared" si="5"/>
        <v>0.825974</v>
      </c>
      <c r="F95">
        <f t="shared" si="6"/>
        <v>13.322254</v>
      </c>
    </row>
    <row r="96" spans="1:6">
      <c r="A96">
        <v>4</v>
      </c>
      <c r="B96" t="s">
        <v>60</v>
      </c>
      <c r="C96">
        <v>3.04282</v>
      </c>
      <c r="D96">
        <f t="shared" si="4"/>
        <v>0.84978</v>
      </c>
      <c r="E96">
        <f t="shared" si="5"/>
        <v>0.825974</v>
      </c>
      <c r="F96">
        <f t="shared" si="6"/>
        <v>4.718574</v>
      </c>
    </row>
    <row r="97" spans="1:6">
      <c r="A97">
        <v>2</v>
      </c>
      <c r="B97" t="s">
        <v>34</v>
      </c>
      <c r="C97">
        <v>14.2765</v>
      </c>
      <c r="D97">
        <f t="shared" si="4"/>
        <v>0.68817</v>
      </c>
      <c r="E97">
        <f t="shared" si="5"/>
        <v>0.681274</v>
      </c>
      <c r="F97">
        <f t="shared" si="6"/>
        <v>15.645944</v>
      </c>
    </row>
    <row r="98" spans="1:6">
      <c r="A98">
        <v>2</v>
      </c>
      <c r="B98" t="s">
        <v>34</v>
      </c>
      <c r="C98">
        <v>12.3919</v>
      </c>
      <c r="D98">
        <f t="shared" si="4"/>
        <v>0.68817</v>
      </c>
      <c r="E98">
        <f t="shared" si="5"/>
        <v>0.681274</v>
      </c>
      <c r="F98">
        <f t="shared" si="6"/>
        <v>13.761344</v>
      </c>
    </row>
    <row r="99" spans="1:6">
      <c r="A99">
        <v>3</v>
      </c>
      <c r="B99" t="s">
        <v>60</v>
      </c>
      <c r="C99">
        <v>15.8369</v>
      </c>
      <c r="D99">
        <f t="shared" si="4"/>
        <v>0.85267</v>
      </c>
      <c r="E99">
        <f t="shared" si="5"/>
        <v>0.825974</v>
      </c>
      <c r="F99">
        <f t="shared" si="6"/>
        <v>17.515544</v>
      </c>
    </row>
    <row r="100" spans="1:6">
      <c r="A100">
        <v>2</v>
      </c>
      <c r="B100" t="s">
        <v>60</v>
      </c>
      <c r="C100">
        <v>16.7264</v>
      </c>
      <c r="D100">
        <f t="shared" si="4"/>
        <v>0.68817</v>
      </c>
      <c r="E100">
        <f t="shared" si="5"/>
        <v>0.825974</v>
      </c>
      <c r="F100">
        <f t="shared" si="6"/>
        <v>18.240544</v>
      </c>
    </row>
    <row r="101" spans="1:6">
      <c r="A101">
        <v>2</v>
      </c>
      <c r="B101" t="s">
        <v>42</v>
      </c>
      <c r="C101">
        <v>13.1188</v>
      </c>
      <c r="D101">
        <f t="shared" si="4"/>
        <v>0.68817</v>
      </c>
      <c r="E101">
        <f t="shared" si="5"/>
        <v>0.209933</v>
      </c>
      <c r="F101">
        <f t="shared" si="6"/>
        <v>14.016903</v>
      </c>
    </row>
    <row r="102" spans="1:6">
      <c r="A102">
        <v>1</v>
      </c>
      <c r="B102" t="s">
        <v>50</v>
      </c>
      <c r="C102">
        <v>9.14411</v>
      </c>
      <c r="D102">
        <f t="shared" si="4"/>
        <v>0</v>
      </c>
      <c r="E102">
        <f t="shared" si="5"/>
        <v>-0.4501111</v>
      </c>
      <c r="F102">
        <f t="shared" si="6"/>
        <v>8.6939989</v>
      </c>
    </row>
    <row r="103" spans="1:6">
      <c r="A103">
        <v>2</v>
      </c>
      <c r="B103" t="s">
        <v>55</v>
      </c>
      <c r="C103">
        <v>13.2667</v>
      </c>
      <c r="D103">
        <f t="shared" si="4"/>
        <v>0.68817</v>
      </c>
      <c r="E103">
        <f t="shared" si="5"/>
        <v>0.793894</v>
      </c>
      <c r="F103">
        <f t="shared" si="6"/>
        <v>14.748764</v>
      </c>
    </row>
    <row r="104" spans="1:6">
      <c r="A104">
        <v>3</v>
      </c>
      <c r="B104" t="s">
        <v>55</v>
      </c>
      <c r="C104">
        <v>13.278</v>
      </c>
      <c r="D104">
        <f t="shared" si="4"/>
        <v>0.85267</v>
      </c>
      <c r="E104">
        <f t="shared" si="5"/>
        <v>0.793894</v>
      </c>
      <c r="F104">
        <f t="shared" si="6"/>
        <v>14.924564</v>
      </c>
    </row>
    <row r="105" spans="1:6">
      <c r="A105">
        <v>3</v>
      </c>
      <c r="B105" t="s">
        <v>45</v>
      </c>
      <c r="C105">
        <v>13.0148</v>
      </c>
      <c r="D105">
        <f t="shared" si="4"/>
        <v>0.85267</v>
      </c>
      <c r="E105">
        <f t="shared" si="5"/>
        <v>-0.4732235</v>
      </c>
      <c r="F105">
        <f t="shared" si="6"/>
        <v>13.3942465</v>
      </c>
    </row>
    <row r="106" spans="1:6">
      <c r="A106">
        <v>2</v>
      </c>
      <c r="B106" t="s">
        <v>60</v>
      </c>
      <c r="C106">
        <v>4.56956</v>
      </c>
      <c r="D106">
        <f t="shared" si="4"/>
        <v>0.68817</v>
      </c>
      <c r="E106">
        <f t="shared" si="5"/>
        <v>0.825974</v>
      </c>
      <c r="F106">
        <f t="shared" si="6"/>
        <v>6.083704</v>
      </c>
    </row>
    <row r="107" spans="1:6">
      <c r="A107">
        <v>2</v>
      </c>
      <c r="B107" t="s">
        <v>66</v>
      </c>
      <c r="C107">
        <v>8.35048</v>
      </c>
      <c r="D107">
        <f t="shared" si="4"/>
        <v>0.68817</v>
      </c>
      <c r="E107">
        <f t="shared" si="5"/>
        <v>-0.6010307</v>
      </c>
      <c r="F107">
        <f t="shared" si="6"/>
        <v>8.4376193</v>
      </c>
    </row>
    <row r="108" spans="1:6">
      <c r="A108">
        <v>1</v>
      </c>
      <c r="B108" t="s">
        <v>34</v>
      </c>
      <c r="C108">
        <v>12.9693</v>
      </c>
      <c r="D108">
        <f t="shared" si="4"/>
        <v>0</v>
      </c>
      <c r="E108">
        <f t="shared" si="5"/>
        <v>0.681274</v>
      </c>
      <c r="F108">
        <f t="shared" si="6"/>
        <v>13.650574</v>
      </c>
    </row>
    <row r="109" spans="1:6">
      <c r="A109">
        <v>2</v>
      </c>
      <c r="B109" t="s">
        <v>34</v>
      </c>
      <c r="C109">
        <v>15.3216</v>
      </c>
      <c r="D109">
        <f t="shared" si="4"/>
        <v>0.68817</v>
      </c>
      <c r="E109">
        <f t="shared" si="5"/>
        <v>0.681274</v>
      </c>
      <c r="F109">
        <f t="shared" si="6"/>
        <v>16.691044</v>
      </c>
    </row>
    <row r="110" spans="1:6">
      <c r="A110">
        <v>2</v>
      </c>
      <c r="B110" t="s">
        <v>177</v>
      </c>
      <c r="C110">
        <v>9.44087</v>
      </c>
      <c r="D110">
        <f t="shared" si="4"/>
        <v>0.68817</v>
      </c>
      <c r="E110">
        <f t="shared" si="5"/>
        <v>0</v>
      </c>
      <c r="F110">
        <f t="shared" si="6"/>
        <v>10.12904</v>
      </c>
    </row>
    <row r="111" spans="1:6">
      <c r="A111">
        <v>1</v>
      </c>
      <c r="B111" t="s">
        <v>38</v>
      </c>
      <c r="C111">
        <v>14.4355</v>
      </c>
      <c r="D111">
        <f t="shared" si="4"/>
        <v>0</v>
      </c>
      <c r="E111">
        <f t="shared" si="5"/>
        <v>0.421266</v>
      </c>
      <c r="F111">
        <f t="shared" si="6"/>
        <v>14.856766</v>
      </c>
    </row>
    <row r="112" spans="1:6">
      <c r="A112">
        <v>2</v>
      </c>
      <c r="B112" t="s">
        <v>38</v>
      </c>
      <c r="C112">
        <v>10.5795</v>
      </c>
      <c r="D112">
        <f t="shared" si="4"/>
        <v>0.68817</v>
      </c>
      <c r="E112">
        <f t="shared" si="5"/>
        <v>0.421266</v>
      </c>
      <c r="F112">
        <f t="shared" si="6"/>
        <v>11.688936</v>
      </c>
    </row>
    <row r="113" spans="1:6">
      <c r="A113">
        <v>2</v>
      </c>
      <c r="B113" t="s">
        <v>45</v>
      </c>
      <c r="C113">
        <v>15.8031</v>
      </c>
      <c r="D113">
        <f t="shared" si="4"/>
        <v>0.68817</v>
      </c>
      <c r="E113">
        <f t="shared" si="5"/>
        <v>-0.4732235</v>
      </c>
      <c r="F113">
        <f t="shared" si="6"/>
        <v>16.0180465</v>
      </c>
    </row>
    <row r="114" spans="1:6">
      <c r="A114">
        <v>2</v>
      </c>
      <c r="B114" t="s">
        <v>42</v>
      </c>
      <c r="C114">
        <v>15.2018</v>
      </c>
      <c r="D114">
        <f t="shared" si="4"/>
        <v>0.68817</v>
      </c>
      <c r="E114">
        <f t="shared" si="5"/>
        <v>0.209933</v>
      </c>
      <c r="F114">
        <f t="shared" si="6"/>
        <v>16.099903</v>
      </c>
    </row>
    <row r="115" spans="1:6">
      <c r="A115">
        <v>1</v>
      </c>
      <c r="B115" t="s">
        <v>66</v>
      </c>
      <c r="C115">
        <v>16.5199</v>
      </c>
      <c r="D115">
        <f t="shared" si="4"/>
        <v>0</v>
      </c>
      <c r="E115">
        <f t="shared" si="5"/>
        <v>-0.6010307</v>
      </c>
      <c r="F115">
        <f t="shared" si="6"/>
        <v>15.9188693</v>
      </c>
    </row>
    <row r="116" spans="1:6">
      <c r="A116">
        <v>2</v>
      </c>
      <c r="B116" t="s">
        <v>45</v>
      </c>
      <c r="C116">
        <v>1.52092</v>
      </c>
      <c r="D116">
        <f t="shared" si="4"/>
        <v>0.68817</v>
      </c>
      <c r="E116">
        <f t="shared" si="5"/>
        <v>-0.4732235</v>
      </c>
      <c r="F116">
        <f t="shared" si="6"/>
        <v>1.7358665</v>
      </c>
    </row>
    <row r="117" spans="1:6">
      <c r="A117">
        <v>1</v>
      </c>
      <c r="B117" t="s">
        <v>66</v>
      </c>
      <c r="C117">
        <v>10.5803</v>
      </c>
      <c r="D117">
        <f t="shared" si="4"/>
        <v>0</v>
      </c>
      <c r="E117">
        <f t="shared" si="5"/>
        <v>-0.6010307</v>
      </c>
      <c r="F117">
        <f t="shared" si="6"/>
        <v>9.9792693</v>
      </c>
    </row>
    <row r="118" spans="1:6">
      <c r="A118">
        <v>1</v>
      </c>
      <c r="B118" t="s">
        <v>34</v>
      </c>
      <c r="C118">
        <v>12.7846</v>
      </c>
      <c r="D118">
        <f t="shared" si="4"/>
        <v>0</v>
      </c>
      <c r="E118">
        <f t="shared" si="5"/>
        <v>0.681274</v>
      </c>
      <c r="F118">
        <f t="shared" si="6"/>
        <v>13.465874</v>
      </c>
    </row>
    <row r="119" spans="1:6">
      <c r="A119">
        <v>2</v>
      </c>
      <c r="B119" t="s">
        <v>34</v>
      </c>
      <c r="C119">
        <v>7.31726</v>
      </c>
      <c r="D119">
        <f t="shared" si="4"/>
        <v>0.68817</v>
      </c>
      <c r="E119">
        <f t="shared" si="5"/>
        <v>0.681274</v>
      </c>
      <c r="F119">
        <f t="shared" si="6"/>
        <v>8.686704</v>
      </c>
    </row>
    <row r="120" spans="1:6">
      <c r="A120">
        <v>1</v>
      </c>
      <c r="B120" t="s">
        <v>111</v>
      </c>
      <c r="C120">
        <v>10.6257</v>
      </c>
      <c r="D120">
        <f t="shared" si="4"/>
        <v>0</v>
      </c>
      <c r="E120">
        <f t="shared" si="5"/>
        <v>1.125664</v>
      </c>
      <c r="F120">
        <f t="shared" si="6"/>
        <v>11.751364</v>
      </c>
    </row>
    <row r="121" spans="1:6">
      <c r="A121">
        <v>1</v>
      </c>
      <c r="B121" t="s">
        <v>55</v>
      </c>
      <c r="C121">
        <v>24.6279</v>
      </c>
      <c r="D121">
        <f t="shared" si="4"/>
        <v>0</v>
      </c>
      <c r="E121">
        <f t="shared" si="5"/>
        <v>0.793894</v>
      </c>
      <c r="F121">
        <f t="shared" si="6"/>
        <v>25.421794</v>
      </c>
    </row>
    <row r="122" spans="1:6">
      <c r="A122">
        <v>2</v>
      </c>
      <c r="B122" t="s">
        <v>111</v>
      </c>
      <c r="C122">
        <v>6.79122</v>
      </c>
      <c r="D122">
        <f t="shared" si="4"/>
        <v>0.68817</v>
      </c>
      <c r="E122">
        <f t="shared" si="5"/>
        <v>1.125664</v>
      </c>
      <c r="F122">
        <f t="shared" si="6"/>
        <v>8.605054</v>
      </c>
    </row>
    <row r="123" spans="1:6">
      <c r="A123">
        <v>1</v>
      </c>
      <c r="B123" t="s">
        <v>50</v>
      </c>
      <c r="C123">
        <v>12.4779</v>
      </c>
      <c r="D123">
        <f t="shared" si="4"/>
        <v>0</v>
      </c>
      <c r="E123">
        <f t="shared" si="5"/>
        <v>-0.4501111</v>
      </c>
      <c r="F123">
        <f t="shared" si="6"/>
        <v>12.0277889</v>
      </c>
    </row>
    <row r="124" spans="1:6">
      <c r="A124">
        <v>1</v>
      </c>
      <c r="B124" t="s">
        <v>60</v>
      </c>
      <c r="C124">
        <v>11.7393</v>
      </c>
      <c r="D124">
        <f t="shared" si="4"/>
        <v>0</v>
      </c>
      <c r="E124">
        <f t="shared" si="5"/>
        <v>0.825974</v>
      </c>
      <c r="F124">
        <f t="shared" si="6"/>
        <v>12.565274</v>
      </c>
    </row>
    <row r="125" spans="1:6">
      <c r="A125">
        <v>2</v>
      </c>
      <c r="B125" t="s">
        <v>55</v>
      </c>
      <c r="C125">
        <v>8.61236</v>
      </c>
      <c r="D125">
        <f t="shared" si="4"/>
        <v>0.68817</v>
      </c>
      <c r="E125">
        <f t="shared" si="5"/>
        <v>0.793894</v>
      </c>
      <c r="F125">
        <f t="shared" si="6"/>
        <v>10.094424</v>
      </c>
    </row>
    <row r="126" spans="1:6">
      <c r="A126">
        <v>1</v>
      </c>
      <c r="B126" t="s">
        <v>66</v>
      </c>
      <c r="C126">
        <v>11.0563</v>
      </c>
      <c r="D126">
        <f t="shared" si="4"/>
        <v>0</v>
      </c>
      <c r="E126">
        <f t="shared" si="5"/>
        <v>-0.6010307</v>
      </c>
      <c r="F126">
        <f t="shared" si="6"/>
        <v>10.4552693</v>
      </c>
    </row>
    <row r="127" spans="1:6">
      <c r="A127">
        <v>1</v>
      </c>
      <c r="B127" t="s">
        <v>38</v>
      </c>
      <c r="C127">
        <v>13.4988</v>
      </c>
      <c r="D127">
        <f t="shared" si="4"/>
        <v>0</v>
      </c>
      <c r="E127">
        <f t="shared" si="5"/>
        <v>0.421266</v>
      </c>
      <c r="F127">
        <f t="shared" si="6"/>
        <v>13.920066</v>
      </c>
    </row>
    <row r="128" spans="1:6">
      <c r="A128">
        <v>1</v>
      </c>
      <c r="B128" t="s">
        <v>66</v>
      </c>
      <c r="C128">
        <v>19.1428</v>
      </c>
      <c r="D128">
        <f t="shared" si="4"/>
        <v>0</v>
      </c>
      <c r="E128">
        <f t="shared" si="5"/>
        <v>-0.6010307</v>
      </c>
      <c r="F128">
        <f t="shared" si="6"/>
        <v>18.5417693</v>
      </c>
    </row>
    <row r="129" spans="1:6">
      <c r="A129">
        <v>1</v>
      </c>
      <c r="B129" t="s">
        <v>42</v>
      </c>
      <c r="C129">
        <v>10.6017</v>
      </c>
      <c r="D129">
        <f t="shared" si="4"/>
        <v>0</v>
      </c>
      <c r="E129">
        <f t="shared" si="5"/>
        <v>0.209933</v>
      </c>
      <c r="F129">
        <f t="shared" si="6"/>
        <v>10.811633</v>
      </c>
    </row>
    <row r="130" spans="1:6">
      <c r="A130">
        <v>1</v>
      </c>
      <c r="B130" t="s">
        <v>66</v>
      </c>
      <c r="C130">
        <v>11.873</v>
      </c>
      <c r="D130">
        <f t="shared" si="4"/>
        <v>0</v>
      </c>
      <c r="E130">
        <f t="shared" si="5"/>
        <v>-0.6010307</v>
      </c>
      <c r="F130">
        <f t="shared" si="6"/>
        <v>11.2719693</v>
      </c>
    </row>
    <row r="131" spans="1:6">
      <c r="A131">
        <v>2</v>
      </c>
      <c r="B131" t="s">
        <v>42</v>
      </c>
      <c r="C131">
        <v>16.0026</v>
      </c>
      <c r="D131">
        <f t="shared" ref="D131:D194" si="7">VLOOKUP(A131,K:M,3,0)</f>
        <v>0.68817</v>
      </c>
      <c r="E131">
        <f t="shared" ref="E131:E194" si="8">VLOOKUP(B131,K:M,3,0)</f>
        <v>0.209933</v>
      </c>
      <c r="F131">
        <f t="shared" ref="F131:F194" si="9">C131+D131+E131</f>
        <v>16.900703</v>
      </c>
    </row>
    <row r="132" spans="1:6">
      <c r="A132">
        <v>2</v>
      </c>
      <c r="B132" t="s">
        <v>50</v>
      </c>
      <c r="C132">
        <v>15.9938</v>
      </c>
      <c r="D132">
        <f t="shared" si="7"/>
        <v>0.68817</v>
      </c>
      <c r="E132">
        <f t="shared" si="8"/>
        <v>-0.4501111</v>
      </c>
      <c r="F132">
        <f t="shared" si="9"/>
        <v>16.2318589</v>
      </c>
    </row>
    <row r="133" spans="1:6">
      <c r="A133">
        <v>1</v>
      </c>
      <c r="B133" t="s">
        <v>55</v>
      </c>
      <c r="C133">
        <v>9.07023</v>
      </c>
      <c r="D133">
        <f t="shared" si="7"/>
        <v>0</v>
      </c>
      <c r="E133">
        <f t="shared" si="8"/>
        <v>0.793894</v>
      </c>
      <c r="F133">
        <f t="shared" si="9"/>
        <v>9.864124</v>
      </c>
    </row>
    <row r="134" spans="1:6">
      <c r="A134">
        <v>2</v>
      </c>
      <c r="B134" t="s">
        <v>45</v>
      </c>
      <c r="C134">
        <v>13.4128</v>
      </c>
      <c r="D134">
        <f t="shared" si="7"/>
        <v>0.68817</v>
      </c>
      <c r="E134">
        <f t="shared" si="8"/>
        <v>-0.4732235</v>
      </c>
      <c r="F134">
        <f t="shared" si="9"/>
        <v>13.6277465</v>
      </c>
    </row>
    <row r="135" spans="1:6">
      <c r="A135">
        <v>2</v>
      </c>
      <c r="B135" t="s">
        <v>42</v>
      </c>
      <c r="C135">
        <v>13.3523</v>
      </c>
      <c r="D135">
        <f t="shared" si="7"/>
        <v>0.68817</v>
      </c>
      <c r="E135">
        <f t="shared" si="8"/>
        <v>0.209933</v>
      </c>
      <c r="F135">
        <f t="shared" si="9"/>
        <v>14.250403</v>
      </c>
    </row>
    <row r="136" spans="1:6">
      <c r="A136">
        <v>2</v>
      </c>
      <c r="B136" t="s">
        <v>50</v>
      </c>
      <c r="C136">
        <v>11.3738</v>
      </c>
      <c r="D136">
        <f t="shared" si="7"/>
        <v>0.68817</v>
      </c>
      <c r="E136">
        <f t="shared" si="8"/>
        <v>-0.4501111</v>
      </c>
      <c r="F136">
        <f t="shared" si="9"/>
        <v>11.6118589</v>
      </c>
    </row>
    <row r="137" spans="1:6">
      <c r="A137">
        <v>1</v>
      </c>
      <c r="B137" t="s">
        <v>38</v>
      </c>
      <c r="C137">
        <v>12.0763</v>
      </c>
      <c r="D137">
        <f t="shared" si="7"/>
        <v>0</v>
      </c>
      <c r="E137">
        <f t="shared" si="8"/>
        <v>0.421266</v>
      </c>
      <c r="F137">
        <f t="shared" si="9"/>
        <v>12.497566</v>
      </c>
    </row>
    <row r="138" spans="1:6">
      <c r="A138">
        <v>2</v>
      </c>
      <c r="B138" t="s">
        <v>60</v>
      </c>
      <c r="C138">
        <v>18.6508</v>
      </c>
      <c r="D138">
        <f t="shared" si="7"/>
        <v>0.68817</v>
      </c>
      <c r="E138">
        <f t="shared" si="8"/>
        <v>0.825974</v>
      </c>
      <c r="F138">
        <f t="shared" si="9"/>
        <v>20.164944</v>
      </c>
    </row>
    <row r="139" spans="1:6">
      <c r="A139">
        <v>2</v>
      </c>
      <c r="B139" t="s">
        <v>66</v>
      </c>
      <c r="C139">
        <v>12.1419</v>
      </c>
      <c r="D139">
        <f t="shared" si="7"/>
        <v>0.68817</v>
      </c>
      <c r="E139">
        <f t="shared" si="8"/>
        <v>-0.6010307</v>
      </c>
      <c r="F139">
        <f t="shared" si="9"/>
        <v>12.2290393</v>
      </c>
    </row>
    <row r="140" spans="1:6">
      <c r="A140">
        <v>2</v>
      </c>
      <c r="B140" t="s">
        <v>60</v>
      </c>
      <c r="C140">
        <v>19.0923</v>
      </c>
      <c r="D140">
        <f t="shared" si="7"/>
        <v>0.68817</v>
      </c>
      <c r="E140">
        <f t="shared" si="8"/>
        <v>0.825974</v>
      </c>
      <c r="F140">
        <f t="shared" si="9"/>
        <v>20.606444</v>
      </c>
    </row>
    <row r="141" spans="1:6">
      <c r="A141">
        <v>1</v>
      </c>
      <c r="B141" t="s">
        <v>55</v>
      </c>
      <c r="C141">
        <v>12.2561</v>
      </c>
      <c r="D141">
        <f t="shared" si="7"/>
        <v>0</v>
      </c>
      <c r="E141">
        <f t="shared" si="8"/>
        <v>0.793894</v>
      </c>
      <c r="F141">
        <f t="shared" si="9"/>
        <v>13.049994</v>
      </c>
    </row>
    <row r="142" spans="1:6">
      <c r="A142">
        <v>2</v>
      </c>
      <c r="B142" t="s">
        <v>55</v>
      </c>
      <c r="C142">
        <v>14.2329</v>
      </c>
      <c r="D142">
        <f t="shared" si="7"/>
        <v>0.68817</v>
      </c>
      <c r="E142">
        <f t="shared" si="8"/>
        <v>0.793894</v>
      </c>
      <c r="F142">
        <f t="shared" si="9"/>
        <v>15.714964</v>
      </c>
    </row>
    <row r="143" spans="1:6">
      <c r="A143">
        <v>2</v>
      </c>
      <c r="B143" t="s">
        <v>50</v>
      </c>
      <c r="C143">
        <v>15.0432</v>
      </c>
      <c r="D143">
        <f t="shared" si="7"/>
        <v>0.68817</v>
      </c>
      <c r="E143">
        <f t="shared" si="8"/>
        <v>-0.4501111</v>
      </c>
      <c r="F143">
        <f t="shared" si="9"/>
        <v>15.2812589</v>
      </c>
    </row>
    <row r="144" spans="1:6">
      <c r="A144">
        <v>2</v>
      </c>
      <c r="B144" t="s">
        <v>42</v>
      </c>
      <c r="C144">
        <v>10.6244</v>
      </c>
      <c r="D144">
        <f t="shared" si="7"/>
        <v>0.68817</v>
      </c>
      <c r="E144">
        <f t="shared" si="8"/>
        <v>0.209933</v>
      </c>
      <c r="F144">
        <f t="shared" si="9"/>
        <v>11.522503</v>
      </c>
    </row>
    <row r="145" spans="1:6">
      <c r="A145">
        <v>1</v>
      </c>
      <c r="B145" t="s">
        <v>42</v>
      </c>
      <c r="C145">
        <v>16.5487</v>
      </c>
      <c r="D145">
        <f t="shared" si="7"/>
        <v>0</v>
      </c>
      <c r="E145">
        <f t="shared" si="8"/>
        <v>0.209933</v>
      </c>
      <c r="F145">
        <f t="shared" si="9"/>
        <v>16.758633</v>
      </c>
    </row>
    <row r="146" spans="1:6">
      <c r="A146">
        <v>2</v>
      </c>
      <c r="B146" t="s">
        <v>66</v>
      </c>
      <c r="C146">
        <v>17.9513</v>
      </c>
      <c r="D146">
        <f t="shared" si="7"/>
        <v>0.68817</v>
      </c>
      <c r="E146">
        <f t="shared" si="8"/>
        <v>-0.6010307</v>
      </c>
      <c r="F146">
        <f t="shared" si="9"/>
        <v>18.0384393</v>
      </c>
    </row>
    <row r="147" spans="1:6">
      <c r="A147">
        <v>1</v>
      </c>
      <c r="B147" t="s">
        <v>66</v>
      </c>
      <c r="C147">
        <v>9.7746</v>
      </c>
      <c r="D147">
        <f t="shared" si="7"/>
        <v>0</v>
      </c>
      <c r="E147">
        <f t="shared" si="8"/>
        <v>-0.6010307</v>
      </c>
      <c r="F147">
        <f t="shared" si="9"/>
        <v>9.1735693</v>
      </c>
    </row>
    <row r="148" spans="1:6">
      <c r="A148">
        <v>1</v>
      </c>
      <c r="B148" t="s">
        <v>45</v>
      </c>
      <c r="C148">
        <v>15.0184</v>
      </c>
      <c r="D148">
        <f t="shared" si="7"/>
        <v>0</v>
      </c>
      <c r="E148">
        <f t="shared" si="8"/>
        <v>-0.4732235</v>
      </c>
      <c r="F148">
        <f t="shared" si="9"/>
        <v>14.5451765</v>
      </c>
    </row>
    <row r="149" spans="1:6">
      <c r="A149">
        <v>1</v>
      </c>
      <c r="B149" t="s">
        <v>42</v>
      </c>
      <c r="C149">
        <v>10.6536</v>
      </c>
      <c r="D149">
        <f t="shared" si="7"/>
        <v>0</v>
      </c>
      <c r="E149">
        <f t="shared" si="8"/>
        <v>0.209933</v>
      </c>
      <c r="F149">
        <f t="shared" si="9"/>
        <v>10.863533</v>
      </c>
    </row>
    <row r="150" spans="1:6">
      <c r="A150">
        <v>2</v>
      </c>
      <c r="B150" t="s">
        <v>45</v>
      </c>
      <c r="C150">
        <v>18.1666</v>
      </c>
      <c r="D150">
        <f t="shared" si="7"/>
        <v>0.68817</v>
      </c>
      <c r="E150">
        <f t="shared" si="8"/>
        <v>-0.4732235</v>
      </c>
      <c r="F150">
        <f t="shared" si="9"/>
        <v>18.3815465</v>
      </c>
    </row>
    <row r="151" spans="1:6">
      <c r="A151">
        <v>1</v>
      </c>
      <c r="B151" t="s">
        <v>42</v>
      </c>
      <c r="C151">
        <v>16.4396</v>
      </c>
      <c r="D151">
        <f t="shared" si="7"/>
        <v>0</v>
      </c>
      <c r="E151">
        <f t="shared" si="8"/>
        <v>0.209933</v>
      </c>
      <c r="F151">
        <f t="shared" si="9"/>
        <v>16.649533</v>
      </c>
    </row>
    <row r="152" spans="1:6">
      <c r="A152">
        <v>3</v>
      </c>
      <c r="B152" t="s">
        <v>66</v>
      </c>
      <c r="C152">
        <v>9.41439</v>
      </c>
      <c r="D152">
        <f t="shared" si="7"/>
        <v>0.85267</v>
      </c>
      <c r="E152">
        <f t="shared" si="8"/>
        <v>-0.6010307</v>
      </c>
      <c r="F152">
        <f t="shared" si="9"/>
        <v>9.6660293</v>
      </c>
    </row>
    <row r="153" spans="1:6">
      <c r="A153">
        <v>2</v>
      </c>
      <c r="B153" t="s">
        <v>66</v>
      </c>
      <c r="C153">
        <v>22.3867</v>
      </c>
      <c r="D153">
        <f t="shared" si="7"/>
        <v>0.68817</v>
      </c>
      <c r="E153">
        <f t="shared" si="8"/>
        <v>-0.6010307</v>
      </c>
      <c r="F153">
        <f t="shared" si="9"/>
        <v>22.4738393</v>
      </c>
    </row>
    <row r="154" spans="1:6">
      <c r="A154">
        <v>3</v>
      </c>
      <c r="B154" t="s">
        <v>66</v>
      </c>
      <c r="C154">
        <v>17.9724</v>
      </c>
      <c r="D154">
        <f t="shared" si="7"/>
        <v>0.85267</v>
      </c>
      <c r="E154">
        <f t="shared" si="8"/>
        <v>-0.6010307</v>
      </c>
      <c r="F154">
        <f t="shared" si="9"/>
        <v>18.2240393</v>
      </c>
    </row>
    <row r="155" spans="1:6">
      <c r="A155">
        <v>2</v>
      </c>
      <c r="B155" t="s">
        <v>177</v>
      </c>
      <c r="C155">
        <v>16.0588</v>
      </c>
      <c r="D155">
        <f t="shared" si="7"/>
        <v>0.68817</v>
      </c>
      <c r="E155">
        <f t="shared" si="8"/>
        <v>0</v>
      </c>
      <c r="F155">
        <f t="shared" si="9"/>
        <v>16.74697</v>
      </c>
    </row>
    <row r="156" spans="1:6">
      <c r="A156">
        <v>2</v>
      </c>
      <c r="B156" t="s">
        <v>66</v>
      </c>
      <c r="C156">
        <v>11.3057</v>
      </c>
      <c r="D156">
        <f t="shared" si="7"/>
        <v>0.68817</v>
      </c>
      <c r="E156">
        <f t="shared" si="8"/>
        <v>-0.6010307</v>
      </c>
      <c r="F156">
        <f t="shared" si="9"/>
        <v>11.3928393</v>
      </c>
    </row>
    <row r="157" spans="1:6">
      <c r="A157">
        <v>2</v>
      </c>
      <c r="B157" t="s">
        <v>60</v>
      </c>
      <c r="C157">
        <v>10.7636</v>
      </c>
      <c r="D157">
        <f t="shared" si="7"/>
        <v>0.68817</v>
      </c>
      <c r="E157">
        <f t="shared" si="8"/>
        <v>0.825974</v>
      </c>
      <c r="F157">
        <f t="shared" si="9"/>
        <v>12.277744</v>
      </c>
    </row>
    <row r="158" spans="1:6">
      <c r="A158">
        <v>2</v>
      </c>
      <c r="B158" t="s">
        <v>55</v>
      </c>
      <c r="C158">
        <v>20.0635</v>
      </c>
      <c r="D158">
        <f t="shared" si="7"/>
        <v>0.68817</v>
      </c>
      <c r="E158">
        <f t="shared" si="8"/>
        <v>0.793894</v>
      </c>
      <c r="F158">
        <f t="shared" si="9"/>
        <v>21.545564</v>
      </c>
    </row>
    <row r="159" spans="1:6">
      <c r="A159">
        <v>2</v>
      </c>
      <c r="B159" t="s">
        <v>45</v>
      </c>
      <c r="C159">
        <v>13.0457</v>
      </c>
      <c r="D159">
        <f t="shared" si="7"/>
        <v>0.68817</v>
      </c>
      <c r="E159">
        <f t="shared" si="8"/>
        <v>-0.4732235</v>
      </c>
      <c r="F159">
        <f t="shared" si="9"/>
        <v>13.2606465</v>
      </c>
    </row>
    <row r="160" spans="1:6">
      <c r="A160">
        <v>2</v>
      </c>
      <c r="B160" t="s">
        <v>66</v>
      </c>
      <c r="C160">
        <v>9.30947</v>
      </c>
      <c r="D160">
        <f t="shared" si="7"/>
        <v>0.68817</v>
      </c>
      <c r="E160">
        <f t="shared" si="8"/>
        <v>-0.6010307</v>
      </c>
      <c r="F160">
        <f t="shared" si="9"/>
        <v>9.3966093</v>
      </c>
    </row>
    <row r="161" spans="1:6">
      <c r="A161">
        <v>2</v>
      </c>
      <c r="B161" t="s">
        <v>66</v>
      </c>
      <c r="C161">
        <v>18.3265</v>
      </c>
      <c r="D161">
        <f t="shared" si="7"/>
        <v>0.68817</v>
      </c>
      <c r="E161">
        <f t="shared" si="8"/>
        <v>-0.6010307</v>
      </c>
      <c r="F161">
        <f t="shared" si="9"/>
        <v>18.4136393</v>
      </c>
    </row>
    <row r="162" spans="1:6">
      <c r="A162">
        <v>2</v>
      </c>
      <c r="B162" t="s">
        <v>50</v>
      </c>
      <c r="C162">
        <v>11.9059</v>
      </c>
      <c r="D162">
        <f t="shared" si="7"/>
        <v>0.68817</v>
      </c>
      <c r="E162">
        <f t="shared" si="8"/>
        <v>-0.4501111</v>
      </c>
      <c r="F162">
        <f t="shared" si="9"/>
        <v>12.1439589</v>
      </c>
    </row>
    <row r="163" spans="1:6">
      <c r="A163">
        <v>2</v>
      </c>
      <c r="B163" t="s">
        <v>177</v>
      </c>
      <c r="C163">
        <v>10.5093</v>
      </c>
      <c r="D163">
        <f t="shared" si="7"/>
        <v>0.68817</v>
      </c>
      <c r="E163">
        <f t="shared" si="8"/>
        <v>0</v>
      </c>
      <c r="F163">
        <f t="shared" si="9"/>
        <v>11.19747</v>
      </c>
    </row>
    <row r="164" spans="1:6">
      <c r="A164">
        <v>1</v>
      </c>
      <c r="B164" t="s">
        <v>34</v>
      </c>
      <c r="C164">
        <v>13.0555</v>
      </c>
      <c r="D164">
        <f t="shared" si="7"/>
        <v>0</v>
      </c>
      <c r="E164">
        <f t="shared" si="8"/>
        <v>0.681274</v>
      </c>
      <c r="F164">
        <f t="shared" si="9"/>
        <v>13.736774</v>
      </c>
    </row>
    <row r="165" spans="1:6">
      <c r="A165">
        <v>1</v>
      </c>
      <c r="B165" t="s">
        <v>66</v>
      </c>
      <c r="C165">
        <v>17.5739</v>
      </c>
      <c r="D165">
        <f t="shared" si="7"/>
        <v>0</v>
      </c>
      <c r="E165">
        <f t="shared" si="8"/>
        <v>-0.6010307</v>
      </c>
      <c r="F165">
        <f t="shared" si="9"/>
        <v>16.9728693</v>
      </c>
    </row>
    <row r="166" spans="1:6">
      <c r="A166">
        <v>2</v>
      </c>
      <c r="B166" t="s">
        <v>45</v>
      </c>
      <c r="C166">
        <v>11.4307</v>
      </c>
      <c r="D166">
        <f t="shared" si="7"/>
        <v>0.68817</v>
      </c>
      <c r="E166">
        <f t="shared" si="8"/>
        <v>-0.4732235</v>
      </c>
      <c r="F166">
        <f t="shared" si="9"/>
        <v>11.6456465</v>
      </c>
    </row>
    <row r="167" spans="1:6">
      <c r="A167">
        <v>1</v>
      </c>
      <c r="B167" t="s">
        <v>45</v>
      </c>
      <c r="C167">
        <v>9.04633</v>
      </c>
      <c r="D167">
        <f t="shared" si="7"/>
        <v>0</v>
      </c>
      <c r="E167">
        <f t="shared" si="8"/>
        <v>-0.4732235</v>
      </c>
      <c r="F167">
        <f t="shared" si="9"/>
        <v>8.5731065</v>
      </c>
    </row>
    <row r="168" spans="1:6">
      <c r="A168">
        <v>2</v>
      </c>
      <c r="B168" t="s">
        <v>66</v>
      </c>
      <c r="C168">
        <v>23.3269</v>
      </c>
      <c r="D168">
        <f t="shared" si="7"/>
        <v>0.68817</v>
      </c>
      <c r="E168">
        <f t="shared" si="8"/>
        <v>-0.6010307</v>
      </c>
      <c r="F168">
        <f t="shared" si="9"/>
        <v>23.4140393</v>
      </c>
    </row>
    <row r="169" spans="1:6">
      <c r="A169">
        <v>2</v>
      </c>
      <c r="B169" t="s">
        <v>45</v>
      </c>
      <c r="C169">
        <v>14.9016</v>
      </c>
      <c r="D169">
        <f t="shared" si="7"/>
        <v>0.68817</v>
      </c>
      <c r="E169">
        <f t="shared" si="8"/>
        <v>-0.4732235</v>
      </c>
      <c r="F169">
        <f t="shared" si="9"/>
        <v>15.1165465</v>
      </c>
    </row>
    <row r="170" spans="1:6">
      <c r="A170">
        <v>2</v>
      </c>
      <c r="B170" t="s">
        <v>45</v>
      </c>
      <c r="C170">
        <v>16.705</v>
      </c>
      <c r="D170">
        <f t="shared" si="7"/>
        <v>0.68817</v>
      </c>
      <c r="E170">
        <f t="shared" si="8"/>
        <v>-0.4732235</v>
      </c>
      <c r="F170">
        <f t="shared" si="9"/>
        <v>16.9199465</v>
      </c>
    </row>
    <row r="171" spans="1:6">
      <c r="A171">
        <v>2</v>
      </c>
      <c r="B171" t="s">
        <v>55</v>
      </c>
      <c r="C171">
        <v>16.3785</v>
      </c>
      <c r="D171">
        <f t="shared" si="7"/>
        <v>0.68817</v>
      </c>
      <c r="E171">
        <f t="shared" si="8"/>
        <v>0.793894</v>
      </c>
      <c r="F171">
        <f t="shared" si="9"/>
        <v>17.860564</v>
      </c>
    </row>
    <row r="172" spans="1:6">
      <c r="A172">
        <v>2</v>
      </c>
      <c r="B172" t="s">
        <v>66</v>
      </c>
      <c r="C172">
        <v>20.0433</v>
      </c>
      <c r="D172">
        <f t="shared" si="7"/>
        <v>0.68817</v>
      </c>
      <c r="E172">
        <f t="shared" si="8"/>
        <v>-0.6010307</v>
      </c>
      <c r="F172">
        <f t="shared" si="9"/>
        <v>20.1304393</v>
      </c>
    </row>
    <row r="173" spans="1:6">
      <c r="A173">
        <v>2</v>
      </c>
      <c r="B173" t="s">
        <v>45</v>
      </c>
      <c r="C173">
        <v>21.5511</v>
      </c>
      <c r="D173">
        <f t="shared" si="7"/>
        <v>0.68817</v>
      </c>
      <c r="E173">
        <f t="shared" si="8"/>
        <v>-0.4732235</v>
      </c>
      <c r="F173">
        <f t="shared" si="9"/>
        <v>21.7660465</v>
      </c>
    </row>
    <row r="174" spans="1:6">
      <c r="A174">
        <v>2</v>
      </c>
      <c r="B174" t="s">
        <v>66</v>
      </c>
      <c r="C174">
        <v>25.5247</v>
      </c>
      <c r="D174">
        <f t="shared" si="7"/>
        <v>0.68817</v>
      </c>
      <c r="E174">
        <f t="shared" si="8"/>
        <v>-0.6010307</v>
      </c>
      <c r="F174">
        <f t="shared" si="9"/>
        <v>25.6118393</v>
      </c>
    </row>
    <row r="175" spans="1:6">
      <c r="A175">
        <v>1</v>
      </c>
      <c r="B175" t="s">
        <v>45</v>
      </c>
      <c r="C175">
        <v>15.2303</v>
      </c>
      <c r="D175">
        <f t="shared" si="7"/>
        <v>0</v>
      </c>
      <c r="E175">
        <f t="shared" si="8"/>
        <v>-0.4732235</v>
      </c>
      <c r="F175">
        <f t="shared" si="9"/>
        <v>14.7570765</v>
      </c>
    </row>
    <row r="176" spans="1:6">
      <c r="A176">
        <v>1</v>
      </c>
      <c r="B176" t="s">
        <v>55</v>
      </c>
      <c r="C176">
        <v>19.3966</v>
      </c>
      <c r="D176">
        <f t="shared" si="7"/>
        <v>0</v>
      </c>
      <c r="E176">
        <f t="shared" si="8"/>
        <v>0.793894</v>
      </c>
      <c r="F176">
        <f t="shared" si="9"/>
        <v>20.190494</v>
      </c>
    </row>
    <row r="177" spans="1:6">
      <c r="A177">
        <v>1</v>
      </c>
      <c r="B177" t="s">
        <v>42</v>
      </c>
      <c r="C177">
        <v>16.7434</v>
      </c>
      <c r="D177">
        <f t="shared" si="7"/>
        <v>0</v>
      </c>
      <c r="E177">
        <f t="shared" si="8"/>
        <v>0.209933</v>
      </c>
      <c r="F177">
        <f t="shared" si="9"/>
        <v>16.953333</v>
      </c>
    </row>
    <row r="178" spans="1:6">
      <c r="A178">
        <v>2</v>
      </c>
      <c r="B178" t="s">
        <v>60</v>
      </c>
      <c r="C178">
        <v>18.8403</v>
      </c>
      <c r="D178">
        <f t="shared" si="7"/>
        <v>0.68817</v>
      </c>
      <c r="E178">
        <f t="shared" si="8"/>
        <v>0.825974</v>
      </c>
      <c r="F178">
        <f t="shared" si="9"/>
        <v>20.354444</v>
      </c>
    </row>
    <row r="179" spans="1:6">
      <c r="A179">
        <v>2</v>
      </c>
      <c r="B179" t="s">
        <v>42</v>
      </c>
      <c r="C179">
        <v>5.77888</v>
      </c>
      <c r="D179">
        <f t="shared" si="7"/>
        <v>0.68817</v>
      </c>
      <c r="E179">
        <f t="shared" si="8"/>
        <v>0.209933</v>
      </c>
      <c r="F179">
        <f t="shared" si="9"/>
        <v>6.676983</v>
      </c>
    </row>
    <row r="180" spans="1:6">
      <c r="A180">
        <v>1</v>
      </c>
      <c r="B180" t="s">
        <v>55</v>
      </c>
      <c r="C180">
        <v>10.1135</v>
      </c>
      <c r="D180">
        <f t="shared" si="7"/>
        <v>0</v>
      </c>
      <c r="E180">
        <f t="shared" si="8"/>
        <v>0.793894</v>
      </c>
      <c r="F180">
        <f t="shared" si="9"/>
        <v>10.907394</v>
      </c>
    </row>
    <row r="181" spans="1:6">
      <c r="A181">
        <v>1</v>
      </c>
      <c r="B181" t="s">
        <v>42</v>
      </c>
      <c r="C181">
        <v>11.3367</v>
      </c>
      <c r="D181">
        <f t="shared" si="7"/>
        <v>0</v>
      </c>
      <c r="E181">
        <f t="shared" si="8"/>
        <v>0.209933</v>
      </c>
      <c r="F181">
        <f t="shared" si="9"/>
        <v>11.546633</v>
      </c>
    </row>
    <row r="182" spans="1:6">
      <c r="A182">
        <v>1</v>
      </c>
      <c r="B182" t="s">
        <v>38</v>
      </c>
      <c r="C182">
        <v>14.2791</v>
      </c>
      <c r="D182">
        <f t="shared" si="7"/>
        <v>0</v>
      </c>
      <c r="E182">
        <f t="shared" si="8"/>
        <v>0.421266</v>
      </c>
      <c r="F182">
        <f t="shared" si="9"/>
        <v>14.700366</v>
      </c>
    </row>
    <row r="183" spans="1:6">
      <c r="A183">
        <v>1</v>
      </c>
      <c r="B183" t="s">
        <v>177</v>
      </c>
      <c r="C183">
        <v>6.89745</v>
      </c>
      <c r="D183">
        <f t="shared" si="7"/>
        <v>0</v>
      </c>
      <c r="E183">
        <f t="shared" si="8"/>
        <v>0</v>
      </c>
      <c r="F183">
        <f t="shared" si="9"/>
        <v>6.89745</v>
      </c>
    </row>
    <row r="184" spans="1:6">
      <c r="A184">
        <v>1</v>
      </c>
      <c r="B184" t="s">
        <v>42</v>
      </c>
      <c r="C184">
        <v>10.3109</v>
      </c>
      <c r="D184">
        <f t="shared" si="7"/>
        <v>0</v>
      </c>
      <c r="E184">
        <f t="shared" si="8"/>
        <v>0.209933</v>
      </c>
      <c r="F184">
        <f t="shared" si="9"/>
        <v>10.520833</v>
      </c>
    </row>
    <row r="185" spans="1:6">
      <c r="A185">
        <v>2</v>
      </c>
      <c r="B185" t="s">
        <v>42</v>
      </c>
      <c r="C185">
        <v>13.5735</v>
      </c>
      <c r="D185">
        <f t="shared" si="7"/>
        <v>0.68817</v>
      </c>
      <c r="E185">
        <f t="shared" si="8"/>
        <v>0.209933</v>
      </c>
      <c r="F185">
        <f t="shared" si="9"/>
        <v>14.471603</v>
      </c>
    </row>
    <row r="186" spans="1:6">
      <c r="A186">
        <v>1</v>
      </c>
      <c r="B186" t="s">
        <v>34</v>
      </c>
      <c r="C186">
        <v>8.4599</v>
      </c>
      <c r="D186">
        <f t="shared" si="7"/>
        <v>0</v>
      </c>
      <c r="E186">
        <f t="shared" si="8"/>
        <v>0.681274</v>
      </c>
      <c r="F186">
        <f t="shared" si="9"/>
        <v>9.141174</v>
      </c>
    </row>
    <row r="187" spans="1:6">
      <c r="A187">
        <v>2</v>
      </c>
      <c r="B187" t="s">
        <v>38</v>
      </c>
      <c r="C187">
        <v>12.7819</v>
      </c>
      <c r="D187">
        <f t="shared" si="7"/>
        <v>0.68817</v>
      </c>
      <c r="E187">
        <f t="shared" si="8"/>
        <v>0.421266</v>
      </c>
      <c r="F187">
        <f t="shared" si="9"/>
        <v>13.891336</v>
      </c>
    </row>
    <row r="188" spans="1:6">
      <c r="A188">
        <v>2</v>
      </c>
      <c r="B188" t="s">
        <v>42</v>
      </c>
      <c r="C188">
        <v>12.9492</v>
      </c>
      <c r="D188">
        <f t="shared" si="7"/>
        <v>0.68817</v>
      </c>
      <c r="E188">
        <f t="shared" si="8"/>
        <v>0.209933</v>
      </c>
      <c r="F188">
        <f t="shared" si="9"/>
        <v>13.847303</v>
      </c>
    </row>
    <row r="189" spans="1:6">
      <c r="A189">
        <v>1</v>
      </c>
      <c r="B189" t="s">
        <v>42</v>
      </c>
      <c r="C189">
        <v>14.542</v>
      </c>
      <c r="D189">
        <f t="shared" si="7"/>
        <v>0</v>
      </c>
      <c r="E189">
        <f t="shared" si="8"/>
        <v>0.209933</v>
      </c>
      <c r="F189">
        <f t="shared" si="9"/>
        <v>14.751933</v>
      </c>
    </row>
    <row r="190" spans="1:6">
      <c r="A190">
        <v>1</v>
      </c>
      <c r="B190" t="s">
        <v>45</v>
      </c>
      <c r="C190">
        <v>17.3843</v>
      </c>
      <c r="D190">
        <f t="shared" si="7"/>
        <v>0</v>
      </c>
      <c r="E190">
        <f t="shared" si="8"/>
        <v>-0.4732235</v>
      </c>
      <c r="F190">
        <f t="shared" si="9"/>
        <v>16.9110765</v>
      </c>
    </row>
    <row r="191" spans="1:6">
      <c r="A191">
        <v>1</v>
      </c>
      <c r="B191" t="s">
        <v>66</v>
      </c>
      <c r="C191">
        <v>17.0281</v>
      </c>
      <c r="D191">
        <f t="shared" si="7"/>
        <v>0</v>
      </c>
      <c r="E191">
        <f t="shared" si="8"/>
        <v>-0.6010307</v>
      </c>
      <c r="F191">
        <f t="shared" si="9"/>
        <v>16.4270693</v>
      </c>
    </row>
    <row r="192" spans="1:6">
      <c r="A192">
        <v>2</v>
      </c>
      <c r="B192" t="s">
        <v>66</v>
      </c>
      <c r="C192">
        <v>7.35403</v>
      </c>
      <c r="D192">
        <f t="shared" si="7"/>
        <v>0.68817</v>
      </c>
      <c r="E192">
        <f t="shared" si="8"/>
        <v>-0.6010307</v>
      </c>
      <c r="F192">
        <f t="shared" si="9"/>
        <v>7.4411693</v>
      </c>
    </row>
    <row r="193" spans="1:6">
      <c r="A193">
        <v>3</v>
      </c>
      <c r="B193" t="s">
        <v>50</v>
      </c>
      <c r="C193">
        <v>8.8685</v>
      </c>
      <c r="D193">
        <f t="shared" si="7"/>
        <v>0.85267</v>
      </c>
      <c r="E193">
        <f t="shared" si="8"/>
        <v>-0.4501111</v>
      </c>
      <c r="F193">
        <f t="shared" si="9"/>
        <v>9.2710589</v>
      </c>
    </row>
    <row r="194" spans="1:6">
      <c r="A194">
        <v>2</v>
      </c>
      <c r="B194" t="s">
        <v>60</v>
      </c>
      <c r="C194">
        <v>15.6465</v>
      </c>
      <c r="D194">
        <f t="shared" si="7"/>
        <v>0.68817</v>
      </c>
      <c r="E194">
        <f t="shared" si="8"/>
        <v>0.825974</v>
      </c>
      <c r="F194">
        <f t="shared" si="9"/>
        <v>17.160644</v>
      </c>
    </row>
    <row r="195" spans="1:6">
      <c r="A195">
        <v>3</v>
      </c>
      <c r="B195" t="s">
        <v>50</v>
      </c>
      <c r="C195">
        <v>10.3347</v>
      </c>
      <c r="D195">
        <f t="shared" ref="D195:D258" si="10">VLOOKUP(A195,K:M,3,0)</f>
        <v>0.85267</v>
      </c>
      <c r="E195">
        <f t="shared" ref="E195:E258" si="11">VLOOKUP(B195,K:M,3,0)</f>
        <v>-0.4501111</v>
      </c>
      <c r="F195">
        <f t="shared" ref="F195:F258" si="12">C195+D195+E195</f>
        <v>10.7372589</v>
      </c>
    </row>
    <row r="196" spans="1:6">
      <c r="A196">
        <v>2</v>
      </c>
      <c r="B196" t="s">
        <v>60</v>
      </c>
      <c r="C196">
        <v>15.4873</v>
      </c>
      <c r="D196">
        <f t="shared" si="10"/>
        <v>0.68817</v>
      </c>
      <c r="E196">
        <f t="shared" si="11"/>
        <v>0.825974</v>
      </c>
      <c r="F196">
        <f t="shared" si="12"/>
        <v>17.001444</v>
      </c>
    </row>
    <row r="197" spans="1:6">
      <c r="A197">
        <v>1</v>
      </c>
      <c r="B197" t="s">
        <v>55</v>
      </c>
      <c r="C197">
        <v>5.25208</v>
      </c>
      <c r="D197">
        <f t="shared" si="10"/>
        <v>0</v>
      </c>
      <c r="E197">
        <f t="shared" si="11"/>
        <v>0.793894</v>
      </c>
      <c r="F197">
        <f t="shared" si="12"/>
        <v>6.045974</v>
      </c>
    </row>
    <row r="198" spans="1:6">
      <c r="A198">
        <v>2</v>
      </c>
      <c r="B198" t="s">
        <v>45</v>
      </c>
      <c r="C198">
        <v>8.71667</v>
      </c>
      <c r="D198">
        <f t="shared" si="10"/>
        <v>0.68817</v>
      </c>
      <c r="E198">
        <f t="shared" si="11"/>
        <v>-0.4732235</v>
      </c>
      <c r="F198">
        <f t="shared" si="12"/>
        <v>8.9316165</v>
      </c>
    </row>
    <row r="199" spans="1:6">
      <c r="A199">
        <v>2</v>
      </c>
      <c r="B199" t="s">
        <v>177</v>
      </c>
      <c r="C199">
        <v>11.5479</v>
      </c>
      <c r="D199">
        <f t="shared" si="10"/>
        <v>0.68817</v>
      </c>
      <c r="E199">
        <f t="shared" si="11"/>
        <v>0</v>
      </c>
      <c r="F199">
        <f t="shared" si="12"/>
        <v>12.23607</v>
      </c>
    </row>
    <row r="200" spans="1:6">
      <c r="A200">
        <v>2</v>
      </c>
      <c r="B200" t="s">
        <v>45</v>
      </c>
      <c r="C200">
        <v>20.619</v>
      </c>
      <c r="D200">
        <f t="shared" si="10"/>
        <v>0.68817</v>
      </c>
      <c r="E200">
        <f t="shared" si="11"/>
        <v>-0.4732235</v>
      </c>
      <c r="F200">
        <f t="shared" si="12"/>
        <v>20.8339465</v>
      </c>
    </row>
    <row r="201" spans="1:6">
      <c r="A201">
        <v>1</v>
      </c>
      <c r="B201" t="s">
        <v>50</v>
      </c>
      <c r="C201">
        <v>29.2097</v>
      </c>
      <c r="D201">
        <f t="shared" si="10"/>
        <v>0</v>
      </c>
      <c r="E201">
        <f t="shared" si="11"/>
        <v>-0.4501111</v>
      </c>
      <c r="F201">
        <f t="shared" si="12"/>
        <v>28.7595889</v>
      </c>
    </row>
    <row r="202" spans="1:6">
      <c r="A202">
        <v>1</v>
      </c>
      <c r="B202" t="s">
        <v>55</v>
      </c>
      <c r="C202">
        <v>19.7739</v>
      </c>
      <c r="D202">
        <f t="shared" si="10"/>
        <v>0</v>
      </c>
      <c r="E202">
        <f t="shared" si="11"/>
        <v>0.793894</v>
      </c>
      <c r="F202">
        <f t="shared" si="12"/>
        <v>20.567794</v>
      </c>
    </row>
    <row r="203" spans="1:6">
      <c r="A203">
        <v>2</v>
      </c>
      <c r="B203" t="s">
        <v>34</v>
      </c>
      <c r="C203">
        <v>11.4904</v>
      </c>
      <c r="D203">
        <f t="shared" si="10"/>
        <v>0.68817</v>
      </c>
      <c r="E203">
        <f t="shared" si="11"/>
        <v>0.681274</v>
      </c>
      <c r="F203">
        <f t="shared" si="12"/>
        <v>12.859844</v>
      </c>
    </row>
    <row r="204" spans="1:6">
      <c r="A204">
        <v>3</v>
      </c>
      <c r="B204" t="s">
        <v>111</v>
      </c>
      <c r="C204">
        <v>13.4549</v>
      </c>
      <c r="D204">
        <f t="shared" si="10"/>
        <v>0.85267</v>
      </c>
      <c r="E204">
        <f t="shared" si="11"/>
        <v>1.125664</v>
      </c>
      <c r="F204">
        <f t="shared" si="12"/>
        <v>15.433234</v>
      </c>
    </row>
    <row r="205" spans="1:6">
      <c r="A205">
        <v>2</v>
      </c>
      <c r="B205" t="s">
        <v>50</v>
      </c>
      <c r="C205">
        <v>11.7782</v>
      </c>
      <c r="D205">
        <f t="shared" si="10"/>
        <v>0.68817</v>
      </c>
      <c r="E205">
        <f t="shared" si="11"/>
        <v>-0.4501111</v>
      </c>
      <c r="F205">
        <f t="shared" si="12"/>
        <v>12.0162589</v>
      </c>
    </row>
    <row r="206" spans="1:6">
      <c r="A206">
        <v>2</v>
      </c>
      <c r="B206" t="s">
        <v>60</v>
      </c>
      <c r="C206">
        <v>13.9766</v>
      </c>
      <c r="D206">
        <f t="shared" si="10"/>
        <v>0.68817</v>
      </c>
      <c r="E206">
        <f t="shared" si="11"/>
        <v>0.825974</v>
      </c>
      <c r="F206">
        <f t="shared" si="12"/>
        <v>15.490744</v>
      </c>
    </row>
    <row r="207" spans="1:6">
      <c r="A207">
        <v>2</v>
      </c>
      <c r="B207" t="s">
        <v>50</v>
      </c>
      <c r="C207">
        <v>17.7281</v>
      </c>
      <c r="D207">
        <f t="shared" si="10"/>
        <v>0.68817</v>
      </c>
      <c r="E207">
        <f t="shared" si="11"/>
        <v>-0.4501111</v>
      </c>
      <c r="F207">
        <f t="shared" si="12"/>
        <v>17.9661589</v>
      </c>
    </row>
    <row r="208" spans="1:6">
      <c r="A208">
        <v>2</v>
      </c>
      <c r="B208" t="s">
        <v>42</v>
      </c>
      <c r="C208">
        <v>18.8763</v>
      </c>
      <c r="D208">
        <f t="shared" si="10"/>
        <v>0.68817</v>
      </c>
      <c r="E208">
        <f t="shared" si="11"/>
        <v>0.209933</v>
      </c>
      <c r="F208">
        <f t="shared" si="12"/>
        <v>19.774403</v>
      </c>
    </row>
    <row r="209" spans="1:6">
      <c r="A209">
        <v>2</v>
      </c>
      <c r="B209" t="s">
        <v>50</v>
      </c>
      <c r="C209">
        <v>10.0331</v>
      </c>
      <c r="D209">
        <f t="shared" si="10"/>
        <v>0.68817</v>
      </c>
      <c r="E209">
        <f t="shared" si="11"/>
        <v>-0.4501111</v>
      </c>
      <c r="F209">
        <f t="shared" si="12"/>
        <v>10.2711589</v>
      </c>
    </row>
    <row r="210" spans="1:6">
      <c r="A210">
        <v>2</v>
      </c>
      <c r="B210" t="s">
        <v>42</v>
      </c>
      <c r="C210">
        <v>18.2122</v>
      </c>
      <c r="D210">
        <f t="shared" si="10"/>
        <v>0.68817</v>
      </c>
      <c r="E210">
        <f t="shared" si="11"/>
        <v>0.209933</v>
      </c>
      <c r="F210">
        <f t="shared" si="12"/>
        <v>19.110303</v>
      </c>
    </row>
    <row r="211" spans="1:6">
      <c r="A211">
        <v>3</v>
      </c>
      <c r="B211" t="s">
        <v>177</v>
      </c>
      <c r="C211">
        <v>11.841</v>
      </c>
      <c r="D211">
        <f t="shared" si="10"/>
        <v>0.85267</v>
      </c>
      <c r="E211">
        <f t="shared" si="11"/>
        <v>0</v>
      </c>
      <c r="F211">
        <f t="shared" si="12"/>
        <v>12.69367</v>
      </c>
    </row>
    <row r="212" spans="1:6">
      <c r="A212">
        <v>1</v>
      </c>
      <c r="B212" t="s">
        <v>42</v>
      </c>
      <c r="C212">
        <v>17.1011</v>
      </c>
      <c r="D212">
        <f t="shared" si="10"/>
        <v>0</v>
      </c>
      <c r="E212">
        <f t="shared" si="11"/>
        <v>0.209933</v>
      </c>
      <c r="F212">
        <f t="shared" si="12"/>
        <v>17.311033</v>
      </c>
    </row>
    <row r="213" spans="1:6">
      <c r="A213">
        <v>2</v>
      </c>
      <c r="B213" t="s">
        <v>45</v>
      </c>
      <c r="C213">
        <v>16.8101</v>
      </c>
      <c r="D213">
        <f t="shared" si="10"/>
        <v>0.68817</v>
      </c>
      <c r="E213">
        <f t="shared" si="11"/>
        <v>-0.4732235</v>
      </c>
      <c r="F213">
        <f t="shared" si="12"/>
        <v>17.0250465</v>
      </c>
    </row>
    <row r="214" spans="1:6">
      <c r="A214">
        <v>1</v>
      </c>
      <c r="B214" t="s">
        <v>45</v>
      </c>
      <c r="C214">
        <v>15.676</v>
      </c>
      <c r="D214">
        <f t="shared" si="10"/>
        <v>0</v>
      </c>
      <c r="E214">
        <f t="shared" si="11"/>
        <v>-0.4732235</v>
      </c>
      <c r="F214">
        <f t="shared" si="12"/>
        <v>15.2027765</v>
      </c>
    </row>
    <row r="215" spans="1:6">
      <c r="A215">
        <v>2</v>
      </c>
      <c r="B215" t="s">
        <v>50</v>
      </c>
      <c r="C215">
        <v>15.1934</v>
      </c>
      <c r="D215">
        <f t="shared" si="10"/>
        <v>0.68817</v>
      </c>
      <c r="E215">
        <f t="shared" si="11"/>
        <v>-0.4501111</v>
      </c>
      <c r="F215">
        <f t="shared" si="12"/>
        <v>15.4314589</v>
      </c>
    </row>
    <row r="216" spans="1:6">
      <c r="A216">
        <v>2</v>
      </c>
      <c r="B216" t="s">
        <v>60</v>
      </c>
      <c r="C216">
        <v>10.286</v>
      </c>
      <c r="D216">
        <f t="shared" si="10"/>
        <v>0.68817</v>
      </c>
      <c r="E216">
        <f t="shared" si="11"/>
        <v>0.825974</v>
      </c>
      <c r="F216">
        <f t="shared" si="12"/>
        <v>11.800144</v>
      </c>
    </row>
    <row r="217" spans="1:6">
      <c r="A217">
        <v>1</v>
      </c>
      <c r="B217" t="s">
        <v>55</v>
      </c>
      <c r="C217">
        <v>11.6792</v>
      </c>
      <c r="D217">
        <f t="shared" si="10"/>
        <v>0</v>
      </c>
      <c r="E217">
        <f t="shared" si="11"/>
        <v>0.793894</v>
      </c>
      <c r="F217">
        <f t="shared" si="12"/>
        <v>12.473094</v>
      </c>
    </row>
    <row r="218" spans="1:6">
      <c r="A218">
        <v>1</v>
      </c>
      <c r="B218" t="s">
        <v>50</v>
      </c>
      <c r="C218">
        <v>12.7891</v>
      </c>
      <c r="D218">
        <f t="shared" si="10"/>
        <v>0</v>
      </c>
      <c r="E218">
        <f t="shared" si="11"/>
        <v>-0.4501111</v>
      </c>
      <c r="F218">
        <f t="shared" si="12"/>
        <v>12.3389889</v>
      </c>
    </row>
    <row r="219" spans="1:6">
      <c r="A219">
        <v>2</v>
      </c>
      <c r="B219" t="s">
        <v>50</v>
      </c>
      <c r="C219">
        <v>13.3248</v>
      </c>
      <c r="D219">
        <f t="shared" si="10"/>
        <v>0.68817</v>
      </c>
      <c r="E219">
        <f t="shared" si="11"/>
        <v>-0.4501111</v>
      </c>
      <c r="F219">
        <f t="shared" si="12"/>
        <v>13.5628589</v>
      </c>
    </row>
    <row r="220" spans="1:6">
      <c r="A220">
        <v>2</v>
      </c>
      <c r="B220" t="s">
        <v>111</v>
      </c>
      <c r="C220">
        <v>12.8998</v>
      </c>
      <c r="D220">
        <f t="shared" si="10"/>
        <v>0.68817</v>
      </c>
      <c r="E220">
        <f t="shared" si="11"/>
        <v>1.125664</v>
      </c>
      <c r="F220">
        <f t="shared" si="12"/>
        <v>14.713634</v>
      </c>
    </row>
    <row r="221" spans="1:6">
      <c r="A221">
        <v>2</v>
      </c>
      <c r="B221" t="s">
        <v>66</v>
      </c>
      <c r="C221">
        <v>16.9502</v>
      </c>
      <c r="D221">
        <f t="shared" si="10"/>
        <v>0.68817</v>
      </c>
      <c r="E221">
        <f t="shared" si="11"/>
        <v>-0.6010307</v>
      </c>
      <c r="F221">
        <f t="shared" si="12"/>
        <v>17.0373393</v>
      </c>
    </row>
    <row r="222" spans="1:6">
      <c r="A222">
        <v>3</v>
      </c>
      <c r="B222" t="s">
        <v>45</v>
      </c>
      <c r="C222">
        <v>16.1611</v>
      </c>
      <c r="D222">
        <f t="shared" si="10"/>
        <v>0.85267</v>
      </c>
      <c r="E222">
        <f t="shared" si="11"/>
        <v>-0.4732235</v>
      </c>
      <c r="F222">
        <f t="shared" si="12"/>
        <v>16.5405465</v>
      </c>
    </row>
    <row r="223" spans="1:6">
      <c r="A223">
        <v>2</v>
      </c>
      <c r="B223" t="s">
        <v>42</v>
      </c>
      <c r="C223">
        <v>17.0949</v>
      </c>
      <c r="D223">
        <f t="shared" si="10"/>
        <v>0.68817</v>
      </c>
      <c r="E223">
        <f t="shared" si="11"/>
        <v>0.209933</v>
      </c>
      <c r="F223">
        <f t="shared" si="12"/>
        <v>17.993003</v>
      </c>
    </row>
    <row r="224" spans="1:6">
      <c r="A224">
        <v>2</v>
      </c>
      <c r="B224" t="s">
        <v>38</v>
      </c>
      <c r="C224">
        <v>12.7089</v>
      </c>
      <c r="D224">
        <f t="shared" si="10"/>
        <v>0.68817</v>
      </c>
      <c r="E224">
        <f t="shared" si="11"/>
        <v>0.421266</v>
      </c>
      <c r="F224">
        <f t="shared" si="12"/>
        <v>13.818336</v>
      </c>
    </row>
    <row r="225" spans="1:6">
      <c r="A225">
        <v>2</v>
      </c>
      <c r="B225" t="s">
        <v>66</v>
      </c>
      <c r="C225">
        <v>11.6575</v>
      </c>
      <c r="D225">
        <f t="shared" si="10"/>
        <v>0.68817</v>
      </c>
      <c r="E225">
        <f t="shared" si="11"/>
        <v>-0.6010307</v>
      </c>
      <c r="F225">
        <f t="shared" si="12"/>
        <v>11.7446393</v>
      </c>
    </row>
    <row r="226" spans="1:6">
      <c r="A226">
        <v>1</v>
      </c>
      <c r="B226" t="s">
        <v>66</v>
      </c>
      <c r="C226">
        <v>12.3262</v>
      </c>
      <c r="D226">
        <f t="shared" si="10"/>
        <v>0</v>
      </c>
      <c r="E226">
        <f t="shared" si="11"/>
        <v>-0.6010307</v>
      </c>
      <c r="F226">
        <f t="shared" si="12"/>
        <v>11.7251693</v>
      </c>
    </row>
    <row r="227" spans="1:6">
      <c r="A227">
        <v>2</v>
      </c>
      <c r="B227" t="s">
        <v>66</v>
      </c>
      <c r="C227">
        <v>12.4063</v>
      </c>
      <c r="D227">
        <f t="shared" si="10"/>
        <v>0.68817</v>
      </c>
      <c r="E227">
        <f t="shared" si="11"/>
        <v>-0.6010307</v>
      </c>
      <c r="F227">
        <f t="shared" si="12"/>
        <v>12.4934393</v>
      </c>
    </row>
    <row r="228" spans="1:6">
      <c r="A228">
        <v>2</v>
      </c>
      <c r="B228" t="s">
        <v>60</v>
      </c>
      <c r="C228">
        <v>14.3176</v>
      </c>
      <c r="D228">
        <f t="shared" si="10"/>
        <v>0.68817</v>
      </c>
      <c r="E228">
        <f t="shared" si="11"/>
        <v>0.825974</v>
      </c>
      <c r="F228">
        <f t="shared" si="12"/>
        <v>15.831744</v>
      </c>
    </row>
    <row r="229" spans="1:6">
      <c r="A229">
        <v>1</v>
      </c>
      <c r="B229" t="s">
        <v>50</v>
      </c>
      <c r="C229">
        <v>14.7988</v>
      </c>
      <c r="D229">
        <f t="shared" si="10"/>
        <v>0</v>
      </c>
      <c r="E229">
        <f t="shared" si="11"/>
        <v>-0.4501111</v>
      </c>
      <c r="F229">
        <f t="shared" si="12"/>
        <v>14.3486889</v>
      </c>
    </row>
    <row r="230" spans="1:6">
      <c r="A230">
        <v>1</v>
      </c>
      <c r="B230" t="s">
        <v>34</v>
      </c>
      <c r="C230">
        <v>18.9934</v>
      </c>
      <c r="D230">
        <f t="shared" si="10"/>
        <v>0</v>
      </c>
      <c r="E230">
        <f t="shared" si="11"/>
        <v>0.681274</v>
      </c>
      <c r="F230">
        <f t="shared" si="12"/>
        <v>19.674674</v>
      </c>
    </row>
    <row r="231" spans="1:6">
      <c r="A231">
        <v>1</v>
      </c>
      <c r="B231" t="s">
        <v>66</v>
      </c>
      <c r="C231">
        <v>14.4028</v>
      </c>
      <c r="D231">
        <f t="shared" si="10"/>
        <v>0</v>
      </c>
      <c r="E231">
        <f t="shared" si="11"/>
        <v>-0.6010307</v>
      </c>
      <c r="F231">
        <f t="shared" si="12"/>
        <v>13.8017693</v>
      </c>
    </row>
    <row r="232" spans="1:6">
      <c r="A232">
        <v>3</v>
      </c>
      <c r="B232" t="s">
        <v>50</v>
      </c>
      <c r="C232">
        <v>13.179</v>
      </c>
      <c r="D232">
        <f t="shared" si="10"/>
        <v>0.85267</v>
      </c>
      <c r="E232">
        <f t="shared" si="11"/>
        <v>-0.4501111</v>
      </c>
      <c r="F232">
        <f t="shared" si="12"/>
        <v>13.5815589</v>
      </c>
    </row>
    <row r="233" spans="1:6">
      <c r="A233">
        <v>2</v>
      </c>
      <c r="B233" t="s">
        <v>177</v>
      </c>
      <c r="C233">
        <v>9.04317</v>
      </c>
      <c r="D233">
        <f t="shared" si="10"/>
        <v>0.68817</v>
      </c>
      <c r="E233">
        <f t="shared" si="11"/>
        <v>0</v>
      </c>
      <c r="F233">
        <f t="shared" si="12"/>
        <v>9.73134</v>
      </c>
    </row>
    <row r="234" spans="1:6">
      <c r="A234">
        <v>2</v>
      </c>
      <c r="B234" t="s">
        <v>66</v>
      </c>
      <c r="C234">
        <v>7.30775</v>
      </c>
      <c r="D234">
        <f t="shared" si="10"/>
        <v>0.68817</v>
      </c>
      <c r="E234">
        <f t="shared" si="11"/>
        <v>-0.6010307</v>
      </c>
      <c r="F234">
        <f t="shared" si="12"/>
        <v>7.3948893</v>
      </c>
    </row>
    <row r="235" spans="1:6">
      <c r="A235">
        <v>3</v>
      </c>
      <c r="B235" t="s">
        <v>66</v>
      </c>
      <c r="C235">
        <v>17.095</v>
      </c>
      <c r="D235">
        <f t="shared" si="10"/>
        <v>0.85267</v>
      </c>
      <c r="E235">
        <f t="shared" si="11"/>
        <v>-0.6010307</v>
      </c>
      <c r="F235">
        <f t="shared" si="12"/>
        <v>17.3466393</v>
      </c>
    </row>
    <row r="236" spans="1:6">
      <c r="A236">
        <v>3</v>
      </c>
      <c r="B236" t="s">
        <v>45</v>
      </c>
      <c r="C236">
        <v>19.6072</v>
      </c>
      <c r="D236">
        <f t="shared" si="10"/>
        <v>0.85267</v>
      </c>
      <c r="E236">
        <f t="shared" si="11"/>
        <v>-0.4732235</v>
      </c>
      <c r="F236">
        <f t="shared" si="12"/>
        <v>19.9866465</v>
      </c>
    </row>
    <row r="237" spans="1:6">
      <c r="A237">
        <v>2</v>
      </c>
      <c r="B237" t="s">
        <v>177</v>
      </c>
      <c r="C237">
        <v>9.38841</v>
      </c>
      <c r="D237">
        <f t="shared" si="10"/>
        <v>0.68817</v>
      </c>
      <c r="E237">
        <f t="shared" si="11"/>
        <v>0</v>
      </c>
      <c r="F237">
        <f t="shared" si="12"/>
        <v>10.07658</v>
      </c>
    </row>
    <row r="238" spans="1:6">
      <c r="A238">
        <v>2</v>
      </c>
      <c r="B238" t="s">
        <v>177</v>
      </c>
      <c r="C238">
        <v>9.54552</v>
      </c>
      <c r="D238">
        <f t="shared" si="10"/>
        <v>0.68817</v>
      </c>
      <c r="E238">
        <f t="shared" si="11"/>
        <v>0</v>
      </c>
      <c r="F238">
        <f t="shared" si="12"/>
        <v>10.23369</v>
      </c>
    </row>
    <row r="239" spans="1:6">
      <c r="A239">
        <v>2</v>
      </c>
      <c r="B239" t="s">
        <v>66</v>
      </c>
      <c r="C239">
        <v>12.6428</v>
      </c>
      <c r="D239">
        <f t="shared" si="10"/>
        <v>0.68817</v>
      </c>
      <c r="E239">
        <f t="shared" si="11"/>
        <v>-0.6010307</v>
      </c>
      <c r="F239">
        <f t="shared" si="12"/>
        <v>12.7299393</v>
      </c>
    </row>
    <row r="240" spans="1:6">
      <c r="A240">
        <v>2</v>
      </c>
      <c r="B240" t="s">
        <v>45</v>
      </c>
      <c r="C240">
        <v>10.1703</v>
      </c>
      <c r="D240">
        <f t="shared" si="10"/>
        <v>0.68817</v>
      </c>
      <c r="E240">
        <f t="shared" si="11"/>
        <v>-0.4732235</v>
      </c>
      <c r="F240">
        <f t="shared" si="12"/>
        <v>10.3852465</v>
      </c>
    </row>
    <row r="241" spans="1:6">
      <c r="A241">
        <v>2</v>
      </c>
      <c r="B241" t="s">
        <v>34</v>
      </c>
      <c r="C241">
        <v>17.672</v>
      </c>
      <c r="D241">
        <f t="shared" si="10"/>
        <v>0.68817</v>
      </c>
      <c r="E241">
        <f t="shared" si="11"/>
        <v>0.681274</v>
      </c>
      <c r="F241">
        <f t="shared" si="12"/>
        <v>19.041444</v>
      </c>
    </row>
    <row r="242" spans="1:6">
      <c r="A242">
        <v>2</v>
      </c>
      <c r="B242" t="s">
        <v>42</v>
      </c>
      <c r="C242">
        <v>9.29698</v>
      </c>
      <c r="D242">
        <f t="shared" si="10"/>
        <v>0.68817</v>
      </c>
      <c r="E242">
        <f t="shared" si="11"/>
        <v>0.209933</v>
      </c>
      <c r="F242">
        <f t="shared" si="12"/>
        <v>10.195083</v>
      </c>
    </row>
    <row r="243" spans="1:6">
      <c r="A243">
        <v>2</v>
      </c>
      <c r="B243" t="s">
        <v>45</v>
      </c>
      <c r="C243">
        <v>10.6972</v>
      </c>
      <c r="D243">
        <f t="shared" si="10"/>
        <v>0.68817</v>
      </c>
      <c r="E243">
        <f t="shared" si="11"/>
        <v>-0.4732235</v>
      </c>
      <c r="F243">
        <f t="shared" si="12"/>
        <v>10.9121465</v>
      </c>
    </row>
    <row r="244" spans="1:6">
      <c r="A244">
        <v>2</v>
      </c>
      <c r="B244" t="s">
        <v>66</v>
      </c>
      <c r="C244">
        <v>11.8983</v>
      </c>
      <c r="D244">
        <f t="shared" si="10"/>
        <v>0.68817</v>
      </c>
      <c r="E244">
        <f t="shared" si="11"/>
        <v>-0.6010307</v>
      </c>
      <c r="F244">
        <f t="shared" si="12"/>
        <v>11.9854393</v>
      </c>
    </row>
    <row r="245" spans="1:6">
      <c r="A245">
        <v>2</v>
      </c>
      <c r="B245" t="s">
        <v>60</v>
      </c>
      <c r="C245">
        <v>13.7258</v>
      </c>
      <c r="D245">
        <f t="shared" si="10"/>
        <v>0.68817</v>
      </c>
      <c r="E245">
        <f t="shared" si="11"/>
        <v>0.825974</v>
      </c>
      <c r="F245">
        <f t="shared" si="12"/>
        <v>15.239944</v>
      </c>
    </row>
    <row r="246" spans="1:6">
      <c r="A246">
        <v>3</v>
      </c>
      <c r="B246" t="s">
        <v>45</v>
      </c>
      <c r="C246">
        <v>6.06258</v>
      </c>
      <c r="D246">
        <f t="shared" si="10"/>
        <v>0.85267</v>
      </c>
      <c r="E246">
        <f t="shared" si="11"/>
        <v>-0.4732235</v>
      </c>
      <c r="F246">
        <f t="shared" si="12"/>
        <v>6.4420265</v>
      </c>
    </row>
    <row r="247" spans="1:6">
      <c r="A247">
        <v>2</v>
      </c>
      <c r="B247" t="s">
        <v>42</v>
      </c>
      <c r="C247">
        <v>15.2011</v>
      </c>
      <c r="D247">
        <f t="shared" si="10"/>
        <v>0.68817</v>
      </c>
      <c r="E247">
        <f t="shared" si="11"/>
        <v>0.209933</v>
      </c>
      <c r="F247">
        <f t="shared" si="12"/>
        <v>16.099203</v>
      </c>
    </row>
    <row r="248" spans="1:6">
      <c r="A248">
        <v>2</v>
      </c>
      <c r="B248" t="s">
        <v>42</v>
      </c>
      <c r="C248">
        <v>16.1703</v>
      </c>
      <c r="D248">
        <f t="shared" si="10"/>
        <v>0.68817</v>
      </c>
      <c r="E248">
        <f t="shared" si="11"/>
        <v>0.209933</v>
      </c>
      <c r="F248">
        <f t="shared" si="12"/>
        <v>17.068403</v>
      </c>
    </row>
    <row r="249" spans="1:6">
      <c r="A249">
        <v>2</v>
      </c>
      <c r="B249" t="s">
        <v>111</v>
      </c>
      <c r="C249">
        <v>23.2835</v>
      </c>
      <c r="D249">
        <f t="shared" si="10"/>
        <v>0.68817</v>
      </c>
      <c r="E249">
        <f t="shared" si="11"/>
        <v>1.125664</v>
      </c>
      <c r="F249">
        <f t="shared" si="12"/>
        <v>25.097334</v>
      </c>
    </row>
    <row r="250" spans="1:6">
      <c r="A250">
        <v>1</v>
      </c>
      <c r="B250" t="s">
        <v>34</v>
      </c>
      <c r="C250">
        <v>13.4628</v>
      </c>
      <c r="D250">
        <f t="shared" si="10"/>
        <v>0</v>
      </c>
      <c r="E250">
        <f t="shared" si="11"/>
        <v>0.681274</v>
      </c>
      <c r="F250">
        <f t="shared" si="12"/>
        <v>14.144074</v>
      </c>
    </row>
    <row r="251" spans="1:6">
      <c r="A251">
        <v>1</v>
      </c>
      <c r="B251" t="s">
        <v>111</v>
      </c>
      <c r="C251">
        <v>17.6252</v>
      </c>
      <c r="D251">
        <f t="shared" si="10"/>
        <v>0</v>
      </c>
      <c r="E251">
        <f t="shared" si="11"/>
        <v>1.125664</v>
      </c>
      <c r="F251">
        <f t="shared" si="12"/>
        <v>18.750864</v>
      </c>
    </row>
    <row r="252" spans="1:6">
      <c r="A252">
        <v>1</v>
      </c>
      <c r="B252" t="s">
        <v>45</v>
      </c>
      <c r="C252">
        <v>12.7577</v>
      </c>
      <c r="D252">
        <f t="shared" si="10"/>
        <v>0</v>
      </c>
      <c r="E252">
        <f t="shared" si="11"/>
        <v>-0.4732235</v>
      </c>
      <c r="F252">
        <f t="shared" si="12"/>
        <v>12.2844765</v>
      </c>
    </row>
    <row r="253" spans="1:6">
      <c r="A253">
        <v>1</v>
      </c>
      <c r="B253" t="s">
        <v>111</v>
      </c>
      <c r="C253">
        <v>10.6993</v>
      </c>
      <c r="D253">
        <f t="shared" si="10"/>
        <v>0</v>
      </c>
      <c r="E253">
        <f t="shared" si="11"/>
        <v>1.125664</v>
      </c>
      <c r="F253">
        <f t="shared" si="12"/>
        <v>11.824964</v>
      </c>
    </row>
    <row r="254" spans="1:6">
      <c r="A254">
        <v>1</v>
      </c>
      <c r="B254" t="s">
        <v>60</v>
      </c>
      <c r="C254">
        <v>19.2017</v>
      </c>
      <c r="D254">
        <f t="shared" si="10"/>
        <v>0</v>
      </c>
      <c r="E254">
        <f t="shared" si="11"/>
        <v>0.825974</v>
      </c>
      <c r="F254">
        <f t="shared" si="12"/>
        <v>20.027674</v>
      </c>
    </row>
    <row r="255" spans="1:6">
      <c r="A255">
        <v>2</v>
      </c>
      <c r="B255" t="s">
        <v>34</v>
      </c>
      <c r="C255">
        <v>16.6674</v>
      </c>
      <c r="D255">
        <f t="shared" si="10"/>
        <v>0.68817</v>
      </c>
      <c r="E255">
        <f t="shared" si="11"/>
        <v>0.681274</v>
      </c>
      <c r="F255">
        <f t="shared" si="12"/>
        <v>18.036844</v>
      </c>
    </row>
    <row r="256" spans="1:6">
      <c r="A256">
        <v>2</v>
      </c>
      <c r="B256" t="s">
        <v>66</v>
      </c>
      <c r="C256">
        <v>11.281</v>
      </c>
      <c r="D256">
        <f t="shared" si="10"/>
        <v>0.68817</v>
      </c>
      <c r="E256">
        <f t="shared" si="11"/>
        <v>-0.6010307</v>
      </c>
      <c r="F256">
        <f t="shared" si="12"/>
        <v>11.3681393</v>
      </c>
    </row>
    <row r="257" spans="1:6">
      <c r="A257">
        <v>2</v>
      </c>
      <c r="B257" t="s">
        <v>38</v>
      </c>
      <c r="C257">
        <v>12.923</v>
      </c>
      <c r="D257">
        <f t="shared" si="10"/>
        <v>0.68817</v>
      </c>
      <c r="E257">
        <f t="shared" si="11"/>
        <v>0.421266</v>
      </c>
      <c r="F257">
        <f t="shared" si="12"/>
        <v>14.032436</v>
      </c>
    </row>
    <row r="258" spans="1:6">
      <c r="A258">
        <v>3</v>
      </c>
      <c r="B258" t="s">
        <v>50</v>
      </c>
      <c r="C258">
        <v>16.4473</v>
      </c>
      <c r="D258">
        <f t="shared" si="10"/>
        <v>0.85267</v>
      </c>
      <c r="E258">
        <f t="shared" si="11"/>
        <v>-0.4501111</v>
      </c>
      <c r="F258">
        <f t="shared" si="12"/>
        <v>16.8498589</v>
      </c>
    </row>
    <row r="259" spans="1:6">
      <c r="A259">
        <v>2</v>
      </c>
      <c r="B259" t="s">
        <v>45</v>
      </c>
      <c r="C259">
        <v>11.0734</v>
      </c>
      <c r="D259">
        <f t="shared" ref="D259:D322" si="13">VLOOKUP(A259,K:M,3,0)</f>
        <v>0.68817</v>
      </c>
      <c r="E259">
        <f t="shared" ref="E259:E322" si="14">VLOOKUP(B259,K:M,3,0)</f>
        <v>-0.4732235</v>
      </c>
      <c r="F259">
        <f t="shared" ref="F259:F322" si="15">C259+D259+E259</f>
        <v>11.2883465</v>
      </c>
    </row>
    <row r="260" spans="1:6">
      <c r="A260">
        <v>2</v>
      </c>
      <c r="B260" t="s">
        <v>34</v>
      </c>
      <c r="C260">
        <v>9.10335</v>
      </c>
      <c r="D260">
        <f t="shared" si="13"/>
        <v>0.68817</v>
      </c>
      <c r="E260">
        <f t="shared" si="14"/>
        <v>0.681274</v>
      </c>
      <c r="F260">
        <f t="shared" si="15"/>
        <v>10.472794</v>
      </c>
    </row>
    <row r="261" spans="1:6">
      <c r="A261">
        <v>1</v>
      </c>
      <c r="B261" t="s">
        <v>34</v>
      </c>
      <c r="C261">
        <v>13.3288</v>
      </c>
      <c r="D261">
        <f t="shared" si="13"/>
        <v>0</v>
      </c>
      <c r="E261">
        <f t="shared" si="14"/>
        <v>0.681274</v>
      </c>
      <c r="F261">
        <f t="shared" si="15"/>
        <v>14.010074</v>
      </c>
    </row>
    <row r="262" spans="1:6">
      <c r="A262">
        <v>3</v>
      </c>
      <c r="B262" t="s">
        <v>38</v>
      </c>
      <c r="C262">
        <v>14.4641</v>
      </c>
      <c r="D262">
        <f t="shared" si="13"/>
        <v>0.85267</v>
      </c>
      <c r="E262">
        <f t="shared" si="14"/>
        <v>0.421266</v>
      </c>
      <c r="F262">
        <f t="shared" si="15"/>
        <v>15.738036</v>
      </c>
    </row>
    <row r="263" spans="1:6">
      <c r="A263">
        <v>2</v>
      </c>
      <c r="B263" t="s">
        <v>38</v>
      </c>
      <c r="C263">
        <v>13.6239</v>
      </c>
      <c r="D263">
        <f t="shared" si="13"/>
        <v>0.68817</v>
      </c>
      <c r="E263">
        <f t="shared" si="14"/>
        <v>0.421266</v>
      </c>
      <c r="F263">
        <f t="shared" si="15"/>
        <v>14.733336</v>
      </c>
    </row>
    <row r="264" spans="1:6">
      <c r="A264">
        <v>2</v>
      </c>
      <c r="B264" t="s">
        <v>38</v>
      </c>
      <c r="C264">
        <v>10.0144</v>
      </c>
      <c r="D264">
        <f t="shared" si="13"/>
        <v>0.68817</v>
      </c>
      <c r="E264">
        <f t="shared" si="14"/>
        <v>0.421266</v>
      </c>
      <c r="F264">
        <f t="shared" si="15"/>
        <v>11.123836</v>
      </c>
    </row>
    <row r="265" spans="1:6">
      <c r="A265">
        <v>1</v>
      </c>
      <c r="B265" t="s">
        <v>38</v>
      </c>
      <c r="C265">
        <v>13.1002</v>
      </c>
      <c r="D265">
        <f t="shared" si="13"/>
        <v>0</v>
      </c>
      <c r="E265">
        <f t="shared" si="14"/>
        <v>0.421266</v>
      </c>
      <c r="F265">
        <f t="shared" si="15"/>
        <v>13.521466</v>
      </c>
    </row>
    <row r="266" spans="1:6">
      <c r="A266">
        <v>1</v>
      </c>
      <c r="B266" t="s">
        <v>177</v>
      </c>
      <c r="C266">
        <v>12.4179</v>
      </c>
      <c r="D266">
        <f t="shared" si="13"/>
        <v>0</v>
      </c>
      <c r="E266">
        <f t="shared" si="14"/>
        <v>0</v>
      </c>
      <c r="F266">
        <f t="shared" si="15"/>
        <v>12.4179</v>
      </c>
    </row>
    <row r="267" spans="1:6">
      <c r="A267">
        <v>1</v>
      </c>
      <c r="B267" t="s">
        <v>42</v>
      </c>
      <c r="C267">
        <v>15.8283</v>
      </c>
      <c r="D267">
        <f t="shared" si="13"/>
        <v>0</v>
      </c>
      <c r="E267">
        <f t="shared" si="14"/>
        <v>0.209933</v>
      </c>
      <c r="F267">
        <f t="shared" si="15"/>
        <v>16.038233</v>
      </c>
    </row>
    <row r="268" spans="1:6">
      <c r="A268">
        <v>1</v>
      </c>
      <c r="B268" t="s">
        <v>55</v>
      </c>
      <c r="C268">
        <v>13.0071</v>
      </c>
      <c r="D268">
        <f t="shared" si="13"/>
        <v>0</v>
      </c>
      <c r="E268">
        <f t="shared" si="14"/>
        <v>0.793894</v>
      </c>
      <c r="F268">
        <f t="shared" si="15"/>
        <v>13.800994</v>
      </c>
    </row>
    <row r="269" spans="1:6">
      <c r="A269">
        <v>1</v>
      </c>
      <c r="B269" t="s">
        <v>45</v>
      </c>
      <c r="C269">
        <v>18.1749</v>
      </c>
      <c r="D269">
        <f t="shared" si="13"/>
        <v>0</v>
      </c>
      <c r="E269">
        <f t="shared" si="14"/>
        <v>-0.4732235</v>
      </c>
      <c r="F269">
        <f t="shared" si="15"/>
        <v>17.7016765</v>
      </c>
    </row>
    <row r="270" spans="1:6">
      <c r="A270">
        <v>2</v>
      </c>
      <c r="B270" t="s">
        <v>66</v>
      </c>
      <c r="C270">
        <v>10.4945</v>
      </c>
      <c r="D270">
        <f t="shared" si="13"/>
        <v>0.68817</v>
      </c>
      <c r="E270">
        <f t="shared" si="14"/>
        <v>-0.6010307</v>
      </c>
      <c r="F270">
        <f t="shared" si="15"/>
        <v>10.5816393</v>
      </c>
    </row>
    <row r="271" spans="1:6">
      <c r="A271">
        <v>2</v>
      </c>
      <c r="B271" t="s">
        <v>45</v>
      </c>
      <c r="C271">
        <v>15.9741</v>
      </c>
      <c r="D271">
        <f t="shared" si="13"/>
        <v>0.68817</v>
      </c>
      <c r="E271">
        <f t="shared" si="14"/>
        <v>-0.4732235</v>
      </c>
      <c r="F271">
        <f t="shared" si="15"/>
        <v>16.1890465</v>
      </c>
    </row>
    <row r="272" spans="1:6">
      <c r="A272">
        <v>1</v>
      </c>
      <c r="B272" t="s">
        <v>42</v>
      </c>
      <c r="C272">
        <v>9.64993</v>
      </c>
      <c r="D272">
        <f t="shared" si="13"/>
        <v>0</v>
      </c>
      <c r="E272">
        <f t="shared" si="14"/>
        <v>0.209933</v>
      </c>
      <c r="F272">
        <f t="shared" si="15"/>
        <v>9.859863</v>
      </c>
    </row>
    <row r="273" spans="1:6">
      <c r="A273">
        <v>1</v>
      </c>
      <c r="B273" t="s">
        <v>34</v>
      </c>
      <c r="C273">
        <v>8.36413</v>
      </c>
      <c r="D273">
        <f t="shared" si="13"/>
        <v>0</v>
      </c>
      <c r="E273">
        <f t="shared" si="14"/>
        <v>0.681274</v>
      </c>
      <c r="F273">
        <f t="shared" si="15"/>
        <v>9.045404</v>
      </c>
    </row>
    <row r="274" spans="1:6">
      <c r="A274">
        <v>1</v>
      </c>
      <c r="B274" t="s">
        <v>50</v>
      </c>
      <c r="C274">
        <v>13.477</v>
      </c>
      <c r="D274">
        <f t="shared" si="13"/>
        <v>0</v>
      </c>
      <c r="E274">
        <f t="shared" si="14"/>
        <v>-0.4501111</v>
      </c>
      <c r="F274">
        <f t="shared" si="15"/>
        <v>13.0268889</v>
      </c>
    </row>
    <row r="275" spans="1:6">
      <c r="A275">
        <v>2</v>
      </c>
      <c r="B275" t="s">
        <v>66</v>
      </c>
      <c r="C275">
        <v>13.9319</v>
      </c>
      <c r="D275">
        <f t="shared" si="13"/>
        <v>0.68817</v>
      </c>
      <c r="E275">
        <f t="shared" si="14"/>
        <v>-0.6010307</v>
      </c>
      <c r="F275">
        <f t="shared" si="15"/>
        <v>14.0190393</v>
      </c>
    </row>
    <row r="276" spans="1:6">
      <c r="A276">
        <v>2</v>
      </c>
      <c r="B276" t="s">
        <v>45</v>
      </c>
      <c r="C276">
        <v>10.9217</v>
      </c>
      <c r="D276">
        <f t="shared" si="13"/>
        <v>0.68817</v>
      </c>
      <c r="E276">
        <f t="shared" si="14"/>
        <v>-0.4732235</v>
      </c>
      <c r="F276">
        <f t="shared" si="15"/>
        <v>11.1366465</v>
      </c>
    </row>
    <row r="277" spans="1:6">
      <c r="A277">
        <v>3</v>
      </c>
      <c r="B277" t="s">
        <v>50</v>
      </c>
      <c r="C277">
        <v>7.13089</v>
      </c>
      <c r="D277">
        <f t="shared" si="13"/>
        <v>0.85267</v>
      </c>
      <c r="E277">
        <f t="shared" si="14"/>
        <v>-0.4501111</v>
      </c>
      <c r="F277">
        <f t="shared" si="15"/>
        <v>7.5334489</v>
      </c>
    </row>
    <row r="278" spans="1:6">
      <c r="A278">
        <v>1</v>
      </c>
      <c r="B278" t="s">
        <v>55</v>
      </c>
      <c r="C278">
        <v>11.4156</v>
      </c>
      <c r="D278">
        <f t="shared" si="13"/>
        <v>0</v>
      </c>
      <c r="E278">
        <f t="shared" si="14"/>
        <v>0.793894</v>
      </c>
      <c r="F278">
        <f t="shared" si="15"/>
        <v>12.209494</v>
      </c>
    </row>
    <row r="279" spans="1:6">
      <c r="A279">
        <v>1</v>
      </c>
      <c r="B279" t="s">
        <v>34</v>
      </c>
      <c r="C279">
        <v>14.7835</v>
      </c>
      <c r="D279">
        <f t="shared" si="13"/>
        <v>0</v>
      </c>
      <c r="E279">
        <f t="shared" si="14"/>
        <v>0.681274</v>
      </c>
      <c r="F279">
        <f t="shared" si="15"/>
        <v>15.464774</v>
      </c>
    </row>
    <row r="280" spans="1:6">
      <c r="A280">
        <v>2</v>
      </c>
      <c r="B280" t="s">
        <v>50</v>
      </c>
      <c r="C280">
        <v>14.6066</v>
      </c>
      <c r="D280">
        <f t="shared" si="13"/>
        <v>0.68817</v>
      </c>
      <c r="E280">
        <f t="shared" si="14"/>
        <v>-0.4501111</v>
      </c>
      <c r="F280">
        <f t="shared" si="15"/>
        <v>14.8446589</v>
      </c>
    </row>
    <row r="281" spans="1:6">
      <c r="A281">
        <v>1</v>
      </c>
      <c r="B281" t="s">
        <v>55</v>
      </c>
      <c r="C281">
        <v>16.5337</v>
      </c>
      <c r="D281">
        <f t="shared" si="13"/>
        <v>0</v>
      </c>
      <c r="E281">
        <f t="shared" si="14"/>
        <v>0.793894</v>
      </c>
      <c r="F281">
        <f t="shared" si="15"/>
        <v>17.327594</v>
      </c>
    </row>
    <row r="282" spans="1:6">
      <c r="A282">
        <v>2</v>
      </c>
      <c r="B282" t="s">
        <v>50</v>
      </c>
      <c r="C282">
        <v>8.18354</v>
      </c>
      <c r="D282">
        <f t="shared" si="13"/>
        <v>0.68817</v>
      </c>
      <c r="E282">
        <f t="shared" si="14"/>
        <v>-0.4501111</v>
      </c>
      <c r="F282">
        <f t="shared" si="15"/>
        <v>8.4215989</v>
      </c>
    </row>
    <row r="283" spans="1:6">
      <c r="A283">
        <v>1</v>
      </c>
      <c r="B283" t="s">
        <v>60</v>
      </c>
      <c r="C283">
        <v>18.5933</v>
      </c>
      <c r="D283">
        <f t="shared" si="13"/>
        <v>0</v>
      </c>
      <c r="E283">
        <f t="shared" si="14"/>
        <v>0.825974</v>
      </c>
      <c r="F283">
        <f t="shared" si="15"/>
        <v>19.419274</v>
      </c>
    </row>
    <row r="284" spans="1:6">
      <c r="A284">
        <v>1</v>
      </c>
      <c r="B284" t="s">
        <v>55</v>
      </c>
      <c r="C284">
        <v>17.1027</v>
      </c>
      <c r="D284">
        <f t="shared" si="13"/>
        <v>0</v>
      </c>
      <c r="E284">
        <f t="shared" si="14"/>
        <v>0.793894</v>
      </c>
      <c r="F284">
        <f t="shared" si="15"/>
        <v>17.896594</v>
      </c>
    </row>
    <row r="285" spans="1:6">
      <c r="A285">
        <v>3</v>
      </c>
      <c r="B285" t="s">
        <v>66</v>
      </c>
      <c r="C285">
        <v>10.066</v>
      </c>
      <c r="D285">
        <f t="shared" si="13"/>
        <v>0.85267</v>
      </c>
      <c r="E285">
        <f t="shared" si="14"/>
        <v>-0.6010307</v>
      </c>
      <c r="F285">
        <f t="shared" si="15"/>
        <v>10.3176393</v>
      </c>
    </row>
    <row r="286" spans="1:6">
      <c r="A286">
        <v>1</v>
      </c>
      <c r="B286" t="s">
        <v>34</v>
      </c>
      <c r="C286">
        <v>13.1564</v>
      </c>
      <c r="D286">
        <f t="shared" si="13"/>
        <v>0</v>
      </c>
      <c r="E286">
        <f t="shared" si="14"/>
        <v>0.681274</v>
      </c>
      <c r="F286">
        <f t="shared" si="15"/>
        <v>13.837674</v>
      </c>
    </row>
    <row r="287" spans="1:6">
      <c r="A287">
        <v>1</v>
      </c>
      <c r="B287" t="s">
        <v>38</v>
      </c>
      <c r="C287">
        <v>19.2736</v>
      </c>
      <c r="D287">
        <f t="shared" si="13"/>
        <v>0</v>
      </c>
      <c r="E287">
        <f t="shared" si="14"/>
        <v>0.421266</v>
      </c>
      <c r="F287">
        <f t="shared" si="15"/>
        <v>19.694866</v>
      </c>
    </row>
    <row r="288" spans="1:6">
      <c r="A288">
        <v>1</v>
      </c>
      <c r="B288" t="s">
        <v>60</v>
      </c>
      <c r="C288">
        <v>14.6706</v>
      </c>
      <c r="D288">
        <f t="shared" si="13"/>
        <v>0</v>
      </c>
      <c r="E288">
        <f t="shared" si="14"/>
        <v>0.825974</v>
      </c>
      <c r="F288">
        <f t="shared" si="15"/>
        <v>15.496574</v>
      </c>
    </row>
    <row r="289" spans="1:6">
      <c r="A289">
        <v>3</v>
      </c>
      <c r="B289" t="s">
        <v>42</v>
      </c>
      <c r="C289">
        <v>21.7509</v>
      </c>
      <c r="D289">
        <f t="shared" si="13"/>
        <v>0.85267</v>
      </c>
      <c r="E289">
        <f t="shared" si="14"/>
        <v>0.209933</v>
      </c>
      <c r="F289">
        <f t="shared" si="15"/>
        <v>22.813503</v>
      </c>
    </row>
    <row r="290" spans="1:6">
      <c r="A290">
        <v>1</v>
      </c>
      <c r="B290" t="s">
        <v>38</v>
      </c>
      <c r="C290">
        <v>11.8107</v>
      </c>
      <c r="D290">
        <f t="shared" si="13"/>
        <v>0</v>
      </c>
      <c r="E290">
        <f t="shared" si="14"/>
        <v>0.421266</v>
      </c>
      <c r="F290">
        <f t="shared" si="15"/>
        <v>12.231966</v>
      </c>
    </row>
    <row r="291" spans="1:6">
      <c r="A291">
        <v>3</v>
      </c>
      <c r="B291" t="s">
        <v>177</v>
      </c>
      <c r="C291">
        <v>13.5746</v>
      </c>
      <c r="D291">
        <f t="shared" si="13"/>
        <v>0.85267</v>
      </c>
      <c r="E291">
        <f t="shared" si="14"/>
        <v>0</v>
      </c>
      <c r="F291">
        <f t="shared" si="15"/>
        <v>14.42727</v>
      </c>
    </row>
    <row r="292" spans="1:6">
      <c r="A292">
        <v>1</v>
      </c>
      <c r="B292" t="s">
        <v>60</v>
      </c>
      <c r="C292">
        <v>10.698</v>
      </c>
      <c r="D292">
        <f t="shared" si="13"/>
        <v>0</v>
      </c>
      <c r="E292">
        <f t="shared" si="14"/>
        <v>0.825974</v>
      </c>
      <c r="F292">
        <f t="shared" si="15"/>
        <v>11.523974</v>
      </c>
    </row>
    <row r="293" spans="1:6">
      <c r="A293">
        <v>3</v>
      </c>
      <c r="B293" t="s">
        <v>50</v>
      </c>
      <c r="C293">
        <v>12.4747</v>
      </c>
      <c r="D293">
        <f t="shared" si="13"/>
        <v>0.85267</v>
      </c>
      <c r="E293">
        <f t="shared" si="14"/>
        <v>-0.4501111</v>
      </c>
      <c r="F293">
        <f t="shared" si="15"/>
        <v>12.8772589</v>
      </c>
    </row>
    <row r="294" spans="1:6">
      <c r="A294">
        <v>2</v>
      </c>
      <c r="B294" t="s">
        <v>38</v>
      </c>
      <c r="C294">
        <v>13.4971</v>
      </c>
      <c r="D294">
        <f t="shared" si="13"/>
        <v>0.68817</v>
      </c>
      <c r="E294">
        <f t="shared" si="14"/>
        <v>0.421266</v>
      </c>
      <c r="F294">
        <f t="shared" si="15"/>
        <v>14.606536</v>
      </c>
    </row>
    <row r="295" spans="1:6">
      <c r="A295">
        <v>1</v>
      </c>
      <c r="B295" t="s">
        <v>60</v>
      </c>
      <c r="C295">
        <v>15.605</v>
      </c>
      <c r="D295">
        <f t="shared" si="13"/>
        <v>0</v>
      </c>
      <c r="E295">
        <f t="shared" si="14"/>
        <v>0.825974</v>
      </c>
      <c r="F295">
        <f t="shared" si="15"/>
        <v>16.430974</v>
      </c>
    </row>
    <row r="296" spans="1:6">
      <c r="A296">
        <v>2</v>
      </c>
      <c r="B296" t="s">
        <v>55</v>
      </c>
      <c r="C296">
        <v>20.4529</v>
      </c>
      <c r="D296">
        <f t="shared" si="13"/>
        <v>0.68817</v>
      </c>
      <c r="E296">
        <f t="shared" si="14"/>
        <v>0.793894</v>
      </c>
      <c r="F296">
        <f t="shared" si="15"/>
        <v>21.934964</v>
      </c>
    </row>
    <row r="297" spans="1:6">
      <c r="A297">
        <v>2</v>
      </c>
      <c r="B297" t="s">
        <v>50</v>
      </c>
      <c r="C297">
        <v>11.0472</v>
      </c>
      <c r="D297">
        <f t="shared" si="13"/>
        <v>0.68817</v>
      </c>
      <c r="E297">
        <f t="shared" si="14"/>
        <v>-0.4501111</v>
      </c>
      <c r="F297">
        <f t="shared" si="15"/>
        <v>11.2852589</v>
      </c>
    </row>
    <row r="298" spans="1:6">
      <c r="A298">
        <v>2</v>
      </c>
      <c r="B298" t="s">
        <v>38</v>
      </c>
      <c r="C298">
        <v>7.29508</v>
      </c>
      <c r="D298">
        <f t="shared" si="13"/>
        <v>0.68817</v>
      </c>
      <c r="E298">
        <f t="shared" si="14"/>
        <v>0.421266</v>
      </c>
      <c r="F298">
        <f t="shared" si="15"/>
        <v>8.404516</v>
      </c>
    </row>
    <row r="299" spans="1:6">
      <c r="A299">
        <v>2</v>
      </c>
      <c r="B299" t="s">
        <v>42</v>
      </c>
      <c r="C299">
        <v>13.4153</v>
      </c>
      <c r="D299">
        <f t="shared" si="13"/>
        <v>0.68817</v>
      </c>
      <c r="E299">
        <f t="shared" si="14"/>
        <v>0.209933</v>
      </c>
      <c r="F299">
        <f t="shared" si="15"/>
        <v>14.313403</v>
      </c>
    </row>
    <row r="300" spans="1:6">
      <c r="A300">
        <v>2</v>
      </c>
      <c r="B300" t="s">
        <v>66</v>
      </c>
      <c r="C300">
        <v>18.3425</v>
      </c>
      <c r="D300">
        <f t="shared" si="13"/>
        <v>0.68817</v>
      </c>
      <c r="E300">
        <f t="shared" si="14"/>
        <v>-0.6010307</v>
      </c>
      <c r="F300">
        <f t="shared" si="15"/>
        <v>18.4296393</v>
      </c>
    </row>
    <row r="301" spans="1:6">
      <c r="A301">
        <v>2</v>
      </c>
      <c r="B301" t="s">
        <v>177</v>
      </c>
      <c r="C301">
        <v>18.1938</v>
      </c>
      <c r="D301">
        <f t="shared" si="13"/>
        <v>0.68817</v>
      </c>
      <c r="E301">
        <f t="shared" si="14"/>
        <v>0</v>
      </c>
      <c r="F301">
        <f t="shared" si="15"/>
        <v>18.88197</v>
      </c>
    </row>
    <row r="302" spans="1:6">
      <c r="A302">
        <v>2</v>
      </c>
      <c r="B302" t="s">
        <v>177</v>
      </c>
      <c r="C302">
        <v>11.6613</v>
      </c>
      <c r="D302">
        <f t="shared" si="13"/>
        <v>0.68817</v>
      </c>
      <c r="E302">
        <f t="shared" si="14"/>
        <v>0</v>
      </c>
      <c r="F302">
        <f t="shared" si="15"/>
        <v>12.34947</v>
      </c>
    </row>
    <row r="303" spans="1:6">
      <c r="A303">
        <v>2</v>
      </c>
      <c r="B303" t="s">
        <v>55</v>
      </c>
      <c r="C303">
        <v>17.5972</v>
      </c>
      <c r="D303">
        <f t="shared" si="13"/>
        <v>0.68817</v>
      </c>
      <c r="E303">
        <f t="shared" si="14"/>
        <v>0.793894</v>
      </c>
      <c r="F303">
        <f t="shared" si="15"/>
        <v>19.079264</v>
      </c>
    </row>
    <row r="304" spans="1:6">
      <c r="A304">
        <v>1</v>
      </c>
      <c r="B304" t="s">
        <v>34</v>
      </c>
      <c r="C304">
        <v>18.144</v>
      </c>
      <c r="D304">
        <f t="shared" si="13"/>
        <v>0</v>
      </c>
      <c r="E304">
        <f t="shared" si="14"/>
        <v>0.681274</v>
      </c>
      <c r="F304">
        <f t="shared" si="15"/>
        <v>18.825274</v>
      </c>
    </row>
    <row r="305" spans="1:6">
      <c r="A305">
        <v>2</v>
      </c>
      <c r="B305" t="s">
        <v>177</v>
      </c>
      <c r="C305">
        <v>17.4168</v>
      </c>
      <c r="D305">
        <f t="shared" si="13"/>
        <v>0.68817</v>
      </c>
      <c r="E305">
        <f t="shared" si="14"/>
        <v>0</v>
      </c>
      <c r="F305">
        <f t="shared" si="15"/>
        <v>18.10497</v>
      </c>
    </row>
    <row r="306" spans="1:6">
      <c r="A306">
        <v>2</v>
      </c>
      <c r="B306" t="s">
        <v>45</v>
      </c>
      <c r="C306">
        <v>18.2474</v>
      </c>
      <c r="D306">
        <f t="shared" si="13"/>
        <v>0.68817</v>
      </c>
      <c r="E306">
        <f t="shared" si="14"/>
        <v>-0.4732235</v>
      </c>
      <c r="F306">
        <f t="shared" si="15"/>
        <v>18.4623465</v>
      </c>
    </row>
    <row r="307" spans="1:6">
      <c r="A307">
        <v>2</v>
      </c>
      <c r="B307" t="s">
        <v>60</v>
      </c>
      <c r="C307">
        <v>11.7977</v>
      </c>
      <c r="D307">
        <f t="shared" si="13"/>
        <v>0.68817</v>
      </c>
      <c r="E307">
        <f t="shared" si="14"/>
        <v>0.825974</v>
      </c>
      <c r="F307">
        <f t="shared" si="15"/>
        <v>13.311844</v>
      </c>
    </row>
    <row r="308" spans="1:6">
      <c r="A308">
        <v>2</v>
      </c>
      <c r="B308" t="s">
        <v>60</v>
      </c>
      <c r="C308">
        <v>13.5118</v>
      </c>
      <c r="D308">
        <f t="shared" si="13"/>
        <v>0.68817</v>
      </c>
      <c r="E308">
        <f t="shared" si="14"/>
        <v>0.825974</v>
      </c>
      <c r="F308">
        <f t="shared" si="15"/>
        <v>15.025944</v>
      </c>
    </row>
    <row r="309" spans="1:6">
      <c r="A309">
        <v>2</v>
      </c>
      <c r="B309" t="s">
        <v>55</v>
      </c>
      <c r="C309">
        <v>12.6816</v>
      </c>
      <c r="D309">
        <f t="shared" si="13"/>
        <v>0.68817</v>
      </c>
      <c r="E309">
        <f t="shared" si="14"/>
        <v>0.793894</v>
      </c>
      <c r="F309">
        <f t="shared" si="15"/>
        <v>14.163664</v>
      </c>
    </row>
    <row r="310" spans="1:6">
      <c r="A310">
        <v>2</v>
      </c>
      <c r="B310" t="s">
        <v>55</v>
      </c>
      <c r="C310">
        <v>14.1648</v>
      </c>
      <c r="D310">
        <f t="shared" si="13"/>
        <v>0.68817</v>
      </c>
      <c r="E310">
        <f t="shared" si="14"/>
        <v>0.793894</v>
      </c>
      <c r="F310">
        <f t="shared" si="15"/>
        <v>15.646864</v>
      </c>
    </row>
    <row r="311" spans="1:6">
      <c r="A311">
        <v>3</v>
      </c>
      <c r="B311" t="s">
        <v>45</v>
      </c>
      <c r="C311">
        <v>5.73823</v>
      </c>
      <c r="D311">
        <f t="shared" si="13"/>
        <v>0.85267</v>
      </c>
      <c r="E311">
        <f t="shared" si="14"/>
        <v>-0.4732235</v>
      </c>
      <c r="F311">
        <f t="shared" si="15"/>
        <v>6.1176765</v>
      </c>
    </row>
    <row r="312" spans="1:6">
      <c r="A312">
        <v>3</v>
      </c>
      <c r="B312" t="s">
        <v>66</v>
      </c>
      <c r="C312">
        <v>5.97056</v>
      </c>
      <c r="D312">
        <f t="shared" si="13"/>
        <v>0.85267</v>
      </c>
      <c r="E312">
        <f t="shared" si="14"/>
        <v>-0.6010307</v>
      </c>
      <c r="F312">
        <f t="shared" si="15"/>
        <v>6.2221993</v>
      </c>
    </row>
    <row r="313" spans="1:6">
      <c r="A313">
        <v>3</v>
      </c>
      <c r="B313" t="s">
        <v>38</v>
      </c>
      <c r="C313">
        <v>19.8642</v>
      </c>
      <c r="D313">
        <f t="shared" si="13"/>
        <v>0.85267</v>
      </c>
      <c r="E313">
        <f t="shared" si="14"/>
        <v>0.421266</v>
      </c>
      <c r="F313">
        <f t="shared" si="15"/>
        <v>21.138136</v>
      </c>
    </row>
    <row r="314" spans="1:6">
      <c r="A314">
        <v>3</v>
      </c>
      <c r="B314" t="s">
        <v>66</v>
      </c>
      <c r="C314">
        <v>24.1206</v>
      </c>
      <c r="D314">
        <f t="shared" si="13"/>
        <v>0.85267</v>
      </c>
      <c r="E314">
        <f t="shared" si="14"/>
        <v>-0.6010307</v>
      </c>
      <c r="F314">
        <f t="shared" si="15"/>
        <v>24.3722393</v>
      </c>
    </row>
    <row r="315" spans="1:6">
      <c r="A315">
        <v>2</v>
      </c>
      <c r="B315" t="s">
        <v>60</v>
      </c>
      <c r="C315">
        <v>12.5637</v>
      </c>
      <c r="D315">
        <f t="shared" si="13"/>
        <v>0.68817</v>
      </c>
      <c r="E315">
        <f t="shared" si="14"/>
        <v>0.825974</v>
      </c>
      <c r="F315">
        <f t="shared" si="15"/>
        <v>14.077844</v>
      </c>
    </row>
    <row r="316" spans="1:6">
      <c r="A316">
        <v>2</v>
      </c>
      <c r="B316" t="s">
        <v>111</v>
      </c>
      <c r="C316">
        <v>14.9522</v>
      </c>
      <c r="D316">
        <f t="shared" si="13"/>
        <v>0.68817</v>
      </c>
      <c r="E316">
        <f t="shared" si="14"/>
        <v>1.125664</v>
      </c>
      <c r="F316">
        <f t="shared" si="15"/>
        <v>16.766034</v>
      </c>
    </row>
    <row r="317" spans="1:6">
      <c r="A317">
        <v>2</v>
      </c>
      <c r="B317" t="s">
        <v>60</v>
      </c>
      <c r="C317">
        <v>8.88846</v>
      </c>
      <c r="D317">
        <f t="shared" si="13"/>
        <v>0.68817</v>
      </c>
      <c r="E317">
        <f t="shared" si="14"/>
        <v>0.825974</v>
      </c>
      <c r="F317">
        <f t="shared" si="15"/>
        <v>10.402604</v>
      </c>
    </row>
    <row r="318" spans="1:6">
      <c r="A318">
        <v>1</v>
      </c>
      <c r="B318" t="s">
        <v>42</v>
      </c>
      <c r="C318">
        <v>9.76898</v>
      </c>
      <c r="D318">
        <f t="shared" si="13"/>
        <v>0</v>
      </c>
      <c r="E318">
        <f t="shared" si="14"/>
        <v>0.209933</v>
      </c>
      <c r="F318">
        <f t="shared" si="15"/>
        <v>9.978913</v>
      </c>
    </row>
    <row r="319" spans="1:6">
      <c r="A319">
        <v>1</v>
      </c>
      <c r="B319" t="s">
        <v>50</v>
      </c>
      <c r="C319">
        <v>9.10748</v>
      </c>
      <c r="D319">
        <f t="shared" si="13"/>
        <v>0</v>
      </c>
      <c r="E319">
        <f t="shared" si="14"/>
        <v>-0.4501111</v>
      </c>
      <c r="F319">
        <f t="shared" si="15"/>
        <v>8.6573689</v>
      </c>
    </row>
    <row r="320" spans="1:6">
      <c r="A320">
        <v>1</v>
      </c>
      <c r="B320" t="s">
        <v>60</v>
      </c>
      <c r="C320">
        <v>12.9166</v>
      </c>
      <c r="D320">
        <f t="shared" si="13"/>
        <v>0</v>
      </c>
      <c r="E320">
        <f t="shared" si="14"/>
        <v>0.825974</v>
      </c>
      <c r="F320">
        <f t="shared" si="15"/>
        <v>13.742574</v>
      </c>
    </row>
    <row r="321" spans="1:6">
      <c r="A321">
        <v>2</v>
      </c>
      <c r="B321" t="s">
        <v>42</v>
      </c>
      <c r="C321">
        <v>12.9907</v>
      </c>
      <c r="D321">
        <f t="shared" si="13"/>
        <v>0.68817</v>
      </c>
      <c r="E321">
        <f t="shared" si="14"/>
        <v>0.209933</v>
      </c>
      <c r="F321">
        <f t="shared" si="15"/>
        <v>13.888803</v>
      </c>
    </row>
    <row r="322" spans="1:6">
      <c r="A322">
        <v>2</v>
      </c>
      <c r="B322" t="s">
        <v>177</v>
      </c>
      <c r="C322">
        <v>6.9463</v>
      </c>
      <c r="D322">
        <f t="shared" si="13"/>
        <v>0.68817</v>
      </c>
      <c r="E322">
        <f t="shared" si="14"/>
        <v>0</v>
      </c>
      <c r="F322">
        <f t="shared" si="15"/>
        <v>7.63447</v>
      </c>
    </row>
    <row r="323" spans="1:6">
      <c r="A323">
        <v>1</v>
      </c>
      <c r="B323" t="s">
        <v>55</v>
      </c>
      <c r="C323">
        <v>13.9745</v>
      </c>
      <c r="D323">
        <f t="shared" ref="D323:D386" si="16">VLOOKUP(A323,K:M,3,0)</f>
        <v>0</v>
      </c>
      <c r="E323">
        <f t="shared" ref="E323:E386" si="17">VLOOKUP(B323,K:M,3,0)</f>
        <v>0.793894</v>
      </c>
      <c r="F323">
        <f t="shared" ref="F323:F386" si="18">C323+D323+E323</f>
        <v>14.768394</v>
      </c>
    </row>
    <row r="324" spans="1:6">
      <c r="A324">
        <v>2</v>
      </c>
      <c r="B324" t="s">
        <v>111</v>
      </c>
      <c r="C324">
        <v>9.81512</v>
      </c>
      <c r="D324">
        <f t="shared" si="16"/>
        <v>0.68817</v>
      </c>
      <c r="E324">
        <f t="shared" si="17"/>
        <v>1.125664</v>
      </c>
      <c r="F324">
        <f t="shared" si="18"/>
        <v>11.628954</v>
      </c>
    </row>
    <row r="325" spans="1:6">
      <c r="A325">
        <v>2</v>
      </c>
      <c r="B325" t="s">
        <v>66</v>
      </c>
      <c r="C325">
        <v>13.1142</v>
      </c>
      <c r="D325">
        <f t="shared" si="16"/>
        <v>0.68817</v>
      </c>
      <c r="E325">
        <f t="shared" si="17"/>
        <v>-0.6010307</v>
      </c>
      <c r="F325">
        <f t="shared" si="18"/>
        <v>13.2013393</v>
      </c>
    </row>
    <row r="326" spans="1:6">
      <c r="A326">
        <v>1</v>
      </c>
      <c r="B326" t="s">
        <v>60</v>
      </c>
      <c r="C326">
        <v>13.3172</v>
      </c>
      <c r="D326">
        <f t="shared" si="16"/>
        <v>0</v>
      </c>
      <c r="E326">
        <f t="shared" si="17"/>
        <v>0.825974</v>
      </c>
      <c r="F326">
        <f t="shared" si="18"/>
        <v>14.143174</v>
      </c>
    </row>
    <row r="327" spans="1:6">
      <c r="A327">
        <v>2</v>
      </c>
      <c r="B327" t="s">
        <v>398</v>
      </c>
      <c r="C327">
        <v>5.98814</v>
      </c>
      <c r="D327">
        <f t="shared" si="16"/>
        <v>0.68817</v>
      </c>
      <c r="E327">
        <f t="shared" si="17"/>
        <v>1.157104</v>
      </c>
      <c r="F327">
        <f t="shared" si="18"/>
        <v>7.833414</v>
      </c>
    </row>
    <row r="328" spans="1:6">
      <c r="A328">
        <v>2</v>
      </c>
      <c r="B328" t="s">
        <v>55</v>
      </c>
      <c r="C328">
        <v>13.1421</v>
      </c>
      <c r="D328">
        <f t="shared" si="16"/>
        <v>0.68817</v>
      </c>
      <c r="E328">
        <f t="shared" si="17"/>
        <v>0.793894</v>
      </c>
      <c r="F328">
        <f t="shared" si="18"/>
        <v>14.624164</v>
      </c>
    </row>
    <row r="329" spans="1:6">
      <c r="A329">
        <v>1</v>
      </c>
      <c r="B329" t="s">
        <v>34</v>
      </c>
      <c r="C329">
        <v>19.263</v>
      </c>
      <c r="D329">
        <f t="shared" si="16"/>
        <v>0</v>
      </c>
      <c r="E329">
        <f t="shared" si="17"/>
        <v>0.681274</v>
      </c>
      <c r="F329">
        <f t="shared" si="18"/>
        <v>19.944274</v>
      </c>
    </row>
    <row r="330" spans="1:6">
      <c r="A330" t="s">
        <v>144</v>
      </c>
      <c r="B330" t="s">
        <v>50</v>
      </c>
      <c r="C330">
        <v>12.3616</v>
      </c>
      <c r="D330">
        <f t="shared" si="16"/>
        <v>1.53902</v>
      </c>
      <c r="E330">
        <f t="shared" si="17"/>
        <v>-0.4501111</v>
      </c>
      <c r="F330">
        <f t="shared" si="18"/>
        <v>13.4505089</v>
      </c>
    </row>
    <row r="331" spans="1:6">
      <c r="A331" t="s">
        <v>144</v>
      </c>
      <c r="B331" t="s">
        <v>177</v>
      </c>
      <c r="C331">
        <v>14.7552</v>
      </c>
      <c r="D331">
        <f t="shared" si="16"/>
        <v>1.53902</v>
      </c>
      <c r="E331">
        <f t="shared" si="17"/>
        <v>0</v>
      </c>
      <c r="F331">
        <f t="shared" si="18"/>
        <v>16.29422</v>
      </c>
    </row>
    <row r="332" spans="1:6">
      <c r="A332" t="s">
        <v>144</v>
      </c>
      <c r="B332" t="s">
        <v>45</v>
      </c>
      <c r="C332">
        <v>15.2849</v>
      </c>
      <c r="D332">
        <f t="shared" si="16"/>
        <v>1.53902</v>
      </c>
      <c r="E332">
        <f t="shared" si="17"/>
        <v>-0.4732235</v>
      </c>
      <c r="F332">
        <f t="shared" si="18"/>
        <v>16.3506965</v>
      </c>
    </row>
    <row r="333" spans="1:6">
      <c r="A333">
        <v>1</v>
      </c>
      <c r="B333" t="s">
        <v>55</v>
      </c>
      <c r="C333">
        <v>6.67221</v>
      </c>
      <c r="D333">
        <f t="shared" si="16"/>
        <v>0</v>
      </c>
      <c r="E333">
        <f t="shared" si="17"/>
        <v>0.793894</v>
      </c>
      <c r="F333">
        <f t="shared" si="18"/>
        <v>7.466104</v>
      </c>
    </row>
    <row r="334" spans="1:6">
      <c r="A334">
        <v>1</v>
      </c>
      <c r="B334" t="s">
        <v>34</v>
      </c>
      <c r="C334">
        <v>15.2825</v>
      </c>
      <c r="D334">
        <f t="shared" si="16"/>
        <v>0</v>
      </c>
      <c r="E334">
        <f t="shared" si="17"/>
        <v>0.681274</v>
      </c>
      <c r="F334">
        <f t="shared" si="18"/>
        <v>15.963774</v>
      </c>
    </row>
    <row r="335" spans="1:6">
      <c r="A335">
        <v>1</v>
      </c>
      <c r="B335" t="s">
        <v>42</v>
      </c>
      <c r="C335">
        <v>10.116</v>
      </c>
      <c r="D335">
        <f t="shared" si="16"/>
        <v>0</v>
      </c>
      <c r="E335">
        <f t="shared" si="17"/>
        <v>0.209933</v>
      </c>
      <c r="F335">
        <f t="shared" si="18"/>
        <v>10.325933</v>
      </c>
    </row>
    <row r="336" spans="1:6">
      <c r="A336">
        <v>1</v>
      </c>
      <c r="B336" t="s">
        <v>66</v>
      </c>
      <c r="C336">
        <v>17.6543</v>
      </c>
      <c r="D336">
        <f t="shared" si="16"/>
        <v>0</v>
      </c>
      <c r="E336">
        <f t="shared" si="17"/>
        <v>-0.6010307</v>
      </c>
      <c r="F336">
        <f t="shared" si="18"/>
        <v>17.0532693</v>
      </c>
    </row>
    <row r="337" spans="1:6">
      <c r="A337">
        <v>1</v>
      </c>
      <c r="B337" t="s">
        <v>42</v>
      </c>
      <c r="C337">
        <v>15.2155</v>
      </c>
      <c r="D337">
        <f t="shared" si="16"/>
        <v>0</v>
      </c>
      <c r="E337">
        <f t="shared" si="17"/>
        <v>0.209933</v>
      </c>
      <c r="F337">
        <f t="shared" si="18"/>
        <v>15.425433</v>
      </c>
    </row>
    <row r="338" spans="1:6">
      <c r="A338">
        <v>1</v>
      </c>
      <c r="B338" t="s">
        <v>42</v>
      </c>
      <c r="C338">
        <v>10.0312</v>
      </c>
      <c r="D338">
        <f t="shared" si="16"/>
        <v>0</v>
      </c>
      <c r="E338">
        <f t="shared" si="17"/>
        <v>0.209933</v>
      </c>
      <c r="F338">
        <f t="shared" si="18"/>
        <v>10.241133</v>
      </c>
    </row>
    <row r="339" spans="1:6">
      <c r="A339">
        <v>1</v>
      </c>
      <c r="B339" t="s">
        <v>60</v>
      </c>
      <c r="C339">
        <v>25.7609</v>
      </c>
      <c r="D339">
        <f t="shared" si="16"/>
        <v>0</v>
      </c>
      <c r="E339">
        <f t="shared" si="17"/>
        <v>0.825974</v>
      </c>
      <c r="F339">
        <f t="shared" si="18"/>
        <v>26.586874</v>
      </c>
    </row>
    <row r="340" spans="1:6">
      <c r="A340">
        <v>1</v>
      </c>
      <c r="B340" t="s">
        <v>177</v>
      </c>
      <c r="C340">
        <v>17.2381</v>
      </c>
      <c r="D340">
        <f t="shared" si="16"/>
        <v>0</v>
      </c>
      <c r="E340">
        <f t="shared" si="17"/>
        <v>0</v>
      </c>
      <c r="F340">
        <f t="shared" si="18"/>
        <v>17.2381</v>
      </c>
    </row>
    <row r="341" spans="1:6">
      <c r="A341">
        <v>1</v>
      </c>
      <c r="B341" t="s">
        <v>66</v>
      </c>
      <c r="C341">
        <v>18.6136</v>
      </c>
      <c r="D341">
        <f t="shared" si="16"/>
        <v>0</v>
      </c>
      <c r="E341">
        <f t="shared" si="17"/>
        <v>-0.6010307</v>
      </c>
      <c r="F341">
        <f t="shared" si="18"/>
        <v>18.0125693</v>
      </c>
    </row>
    <row r="342" spans="1:6">
      <c r="A342">
        <v>1</v>
      </c>
      <c r="B342" t="s">
        <v>55</v>
      </c>
      <c r="C342">
        <v>19.4113</v>
      </c>
      <c r="D342">
        <f t="shared" si="16"/>
        <v>0</v>
      </c>
      <c r="E342">
        <f t="shared" si="17"/>
        <v>0.793894</v>
      </c>
      <c r="F342">
        <f t="shared" si="18"/>
        <v>20.205194</v>
      </c>
    </row>
    <row r="343" spans="1:6">
      <c r="A343">
        <v>1</v>
      </c>
      <c r="B343" t="s">
        <v>177</v>
      </c>
      <c r="C343">
        <v>13.4069</v>
      </c>
      <c r="D343">
        <f t="shared" si="16"/>
        <v>0</v>
      </c>
      <c r="E343">
        <f t="shared" si="17"/>
        <v>0</v>
      </c>
      <c r="F343">
        <f t="shared" si="18"/>
        <v>13.4069</v>
      </c>
    </row>
    <row r="344" spans="1:6">
      <c r="A344">
        <v>1</v>
      </c>
      <c r="B344" t="s">
        <v>55</v>
      </c>
      <c r="C344">
        <v>26.1798</v>
      </c>
      <c r="D344">
        <f t="shared" si="16"/>
        <v>0</v>
      </c>
      <c r="E344">
        <f t="shared" si="17"/>
        <v>0.793894</v>
      </c>
      <c r="F344">
        <f t="shared" si="18"/>
        <v>26.973694</v>
      </c>
    </row>
    <row r="345" spans="1:6">
      <c r="A345">
        <v>1</v>
      </c>
      <c r="B345" t="s">
        <v>66</v>
      </c>
      <c r="C345">
        <v>30.508</v>
      </c>
      <c r="D345">
        <f t="shared" si="16"/>
        <v>0</v>
      </c>
      <c r="E345">
        <f t="shared" si="17"/>
        <v>-0.6010307</v>
      </c>
      <c r="F345">
        <f t="shared" si="18"/>
        <v>29.9069693</v>
      </c>
    </row>
    <row r="346" spans="1:6">
      <c r="A346">
        <v>1</v>
      </c>
      <c r="B346" t="s">
        <v>177</v>
      </c>
      <c r="C346">
        <v>18.4708</v>
      </c>
      <c r="D346">
        <f t="shared" si="16"/>
        <v>0</v>
      </c>
      <c r="E346">
        <f t="shared" si="17"/>
        <v>0</v>
      </c>
      <c r="F346">
        <f t="shared" si="18"/>
        <v>18.4708</v>
      </c>
    </row>
    <row r="347" spans="1:6">
      <c r="A347">
        <v>1</v>
      </c>
      <c r="B347" t="s">
        <v>34</v>
      </c>
      <c r="C347">
        <v>13.8045</v>
      </c>
      <c r="D347">
        <f t="shared" si="16"/>
        <v>0</v>
      </c>
      <c r="E347">
        <f t="shared" si="17"/>
        <v>0.681274</v>
      </c>
      <c r="F347">
        <f t="shared" si="18"/>
        <v>14.485774</v>
      </c>
    </row>
    <row r="348" spans="1:6">
      <c r="A348">
        <v>1</v>
      </c>
      <c r="B348" t="s">
        <v>66</v>
      </c>
      <c r="C348">
        <v>14.8813</v>
      </c>
      <c r="D348">
        <f t="shared" si="16"/>
        <v>0</v>
      </c>
      <c r="E348">
        <f t="shared" si="17"/>
        <v>-0.6010307</v>
      </c>
      <c r="F348">
        <f t="shared" si="18"/>
        <v>14.2802693</v>
      </c>
    </row>
    <row r="349" spans="1:6">
      <c r="A349">
        <v>1</v>
      </c>
      <c r="B349" t="s">
        <v>38</v>
      </c>
      <c r="C349">
        <v>13.1382</v>
      </c>
      <c r="D349">
        <f t="shared" si="16"/>
        <v>0</v>
      </c>
      <c r="E349">
        <f t="shared" si="17"/>
        <v>0.421266</v>
      </c>
      <c r="F349">
        <f t="shared" si="18"/>
        <v>13.559466</v>
      </c>
    </row>
    <row r="350" spans="1:6">
      <c r="A350">
        <v>1</v>
      </c>
      <c r="B350" t="s">
        <v>177</v>
      </c>
      <c r="C350">
        <v>12.1743</v>
      </c>
      <c r="D350">
        <f t="shared" si="16"/>
        <v>0</v>
      </c>
      <c r="E350">
        <f t="shared" si="17"/>
        <v>0</v>
      </c>
      <c r="F350">
        <f t="shared" si="18"/>
        <v>12.1743</v>
      </c>
    </row>
    <row r="351" spans="1:6">
      <c r="A351">
        <v>1</v>
      </c>
      <c r="B351" t="s">
        <v>60</v>
      </c>
      <c r="C351">
        <v>27.1314</v>
      </c>
      <c r="D351">
        <f t="shared" si="16"/>
        <v>0</v>
      </c>
      <c r="E351">
        <f t="shared" si="17"/>
        <v>0.825974</v>
      </c>
      <c r="F351">
        <f t="shared" si="18"/>
        <v>27.957374</v>
      </c>
    </row>
    <row r="352" spans="1:6">
      <c r="A352">
        <v>2</v>
      </c>
      <c r="B352" t="s">
        <v>66</v>
      </c>
      <c r="C352">
        <v>13.2544</v>
      </c>
      <c r="D352">
        <f t="shared" si="16"/>
        <v>0.68817</v>
      </c>
      <c r="E352">
        <f t="shared" si="17"/>
        <v>-0.6010307</v>
      </c>
      <c r="F352">
        <f t="shared" si="18"/>
        <v>13.3415393</v>
      </c>
    </row>
    <row r="353" spans="1:6">
      <c r="A353">
        <v>1</v>
      </c>
      <c r="B353" t="s">
        <v>55</v>
      </c>
      <c r="C353">
        <v>17.5978</v>
      </c>
      <c r="D353">
        <f t="shared" si="16"/>
        <v>0</v>
      </c>
      <c r="E353">
        <f t="shared" si="17"/>
        <v>0.793894</v>
      </c>
      <c r="F353">
        <f t="shared" si="18"/>
        <v>18.391694</v>
      </c>
    </row>
    <row r="354" spans="1:6">
      <c r="A354">
        <v>1</v>
      </c>
      <c r="B354" t="s">
        <v>38</v>
      </c>
      <c r="C354">
        <v>23.2104</v>
      </c>
      <c r="D354">
        <f t="shared" si="16"/>
        <v>0</v>
      </c>
      <c r="E354">
        <f t="shared" si="17"/>
        <v>0.421266</v>
      </c>
      <c r="F354">
        <f t="shared" si="18"/>
        <v>23.631666</v>
      </c>
    </row>
    <row r="355" spans="1:6">
      <c r="A355">
        <v>1</v>
      </c>
      <c r="B355" t="s">
        <v>38</v>
      </c>
      <c r="C355">
        <v>13.743</v>
      </c>
      <c r="D355">
        <f t="shared" si="16"/>
        <v>0</v>
      </c>
      <c r="E355">
        <f t="shared" si="17"/>
        <v>0.421266</v>
      </c>
      <c r="F355">
        <f t="shared" si="18"/>
        <v>14.164266</v>
      </c>
    </row>
    <row r="356" spans="1:6">
      <c r="A356">
        <v>1</v>
      </c>
      <c r="B356" t="s">
        <v>45</v>
      </c>
      <c r="C356">
        <v>11.358</v>
      </c>
      <c r="D356">
        <f t="shared" si="16"/>
        <v>0</v>
      </c>
      <c r="E356">
        <f t="shared" si="17"/>
        <v>-0.4732235</v>
      </c>
      <c r="F356">
        <f t="shared" si="18"/>
        <v>10.8847765</v>
      </c>
    </row>
    <row r="357" spans="1:6">
      <c r="A357">
        <v>1</v>
      </c>
      <c r="B357" t="s">
        <v>66</v>
      </c>
      <c r="C357">
        <v>16.2529</v>
      </c>
      <c r="D357">
        <f t="shared" si="16"/>
        <v>0</v>
      </c>
      <c r="E357">
        <f t="shared" si="17"/>
        <v>-0.6010307</v>
      </c>
      <c r="F357">
        <f t="shared" si="18"/>
        <v>15.6518693</v>
      </c>
    </row>
    <row r="358" spans="1:6">
      <c r="A358">
        <v>1</v>
      </c>
      <c r="B358" t="s">
        <v>55</v>
      </c>
      <c r="C358">
        <v>19.8101</v>
      </c>
      <c r="D358">
        <f t="shared" si="16"/>
        <v>0</v>
      </c>
      <c r="E358">
        <f t="shared" si="17"/>
        <v>0.793894</v>
      </c>
      <c r="F358">
        <f t="shared" si="18"/>
        <v>20.603994</v>
      </c>
    </row>
    <row r="359" spans="1:6">
      <c r="A359">
        <v>2</v>
      </c>
      <c r="B359" t="s">
        <v>42</v>
      </c>
      <c r="C359">
        <v>20.2427</v>
      </c>
      <c r="D359">
        <f t="shared" si="16"/>
        <v>0.68817</v>
      </c>
      <c r="E359">
        <f t="shared" si="17"/>
        <v>0.209933</v>
      </c>
      <c r="F359">
        <f t="shared" si="18"/>
        <v>21.140803</v>
      </c>
    </row>
    <row r="360" spans="1:6">
      <c r="A360">
        <v>1</v>
      </c>
      <c r="B360" t="s">
        <v>60</v>
      </c>
      <c r="C360">
        <v>13.4808</v>
      </c>
      <c r="D360">
        <f t="shared" si="16"/>
        <v>0</v>
      </c>
      <c r="E360">
        <f t="shared" si="17"/>
        <v>0.825974</v>
      </c>
      <c r="F360">
        <f t="shared" si="18"/>
        <v>14.306774</v>
      </c>
    </row>
    <row r="361" spans="1:6">
      <c r="A361">
        <v>1</v>
      </c>
      <c r="B361" t="s">
        <v>60</v>
      </c>
      <c r="C361">
        <v>17.9483</v>
      </c>
      <c r="D361">
        <f t="shared" si="16"/>
        <v>0</v>
      </c>
      <c r="E361">
        <f t="shared" si="17"/>
        <v>0.825974</v>
      </c>
      <c r="F361">
        <f t="shared" si="18"/>
        <v>18.774274</v>
      </c>
    </row>
    <row r="362" spans="1:6">
      <c r="A362">
        <v>1</v>
      </c>
      <c r="B362" t="s">
        <v>55</v>
      </c>
      <c r="C362">
        <v>14.195</v>
      </c>
      <c r="D362">
        <f t="shared" si="16"/>
        <v>0</v>
      </c>
      <c r="E362">
        <f t="shared" si="17"/>
        <v>0.793894</v>
      </c>
      <c r="F362">
        <f t="shared" si="18"/>
        <v>14.988894</v>
      </c>
    </row>
    <row r="363" spans="1:6">
      <c r="A363">
        <v>1</v>
      </c>
      <c r="B363" t="s">
        <v>55</v>
      </c>
      <c r="C363">
        <v>11.6543</v>
      </c>
      <c r="D363">
        <f t="shared" si="16"/>
        <v>0</v>
      </c>
      <c r="E363">
        <f t="shared" si="17"/>
        <v>0.793894</v>
      </c>
      <c r="F363">
        <f t="shared" si="18"/>
        <v>12.448194</v>
      </c>
    </row>
    <row r="364" spans="1:6">
      <c r="A364">
        <v>1</v>
      </c>
      <c r="B364" t="s">
        <v>60</v>
      </c>
      <c r="C364">
        <v>13.5035</v>
      </c>
      <c r="D364">
        <f t="shared" si="16"/>
        <v>0</v>
      </c>
      <c r="E364">
        <f t="shared" si="17"/>
        <v>0.825974</v>
      </c>
      <c r="F364">
        <f t="shared" si="18"/>
        <v>14.329474</v>
      </c>
    </row>
    <row r="365" spans="1:6">
      <c r="A365">
        <v>1</v>
      </c>
      <c r="B365" t="s">
        <v>60</v>
      </c>
      <c r="C365">
        <v>12.3322</v>
      </c>
      <c r="D365">
        <f t="shared" si="16"/>
        <v>0</v>
      </c>
      <c r="E365">
        <f t="shared" si="17"/>
        <v>0.825974</v>
      </c>
      <c r="F365">
        <f t="shared" si="18"/>
        <v>13.158174</v>
      </c>
    </row>
    <row r="366" spans="1:6">
      <c r="A366">
        <v>1</v>
      </c>
      <c r="B366" t="s">
        <v>42</v>
      </c>
      <c r="C366">
        <v>16.4569</v>
      </c>
      <c r="D366">
        <f t="shared" si="16"/>
        <v>0</v>
      </c>
      <c r="E366">
        <f t="shared" si="17"/>
        <v>0.209933</v>
      </c>
      <c r="F366">
        <f t="shared" si="18"/>
        <v>16.666833</v>
      </c>
    </row>
    <row r="367" spans="1:6">
      <c r="A367">
        <v>1</v>
      </c>
      <c r="B367" t="s">
        <v>66</v>
      </c>
      <c r="C367">
        <v>10.6273</v>
      </c>
      <c r="D367">
        <f t="shared" si="16"/>
        <v>0</v>
      </c>
      <c r="E367">
        <f t="shared" si="17"/>
        <v>-0.6010307</v>
      </c>
      <c r="F367">
        <f t="shared" si="18"/>
        <v>10.0262693</v>
      </c>
    </row>
    <row r="368" spans="1:6">
      <c r="A368">
        <v>1</v>
      </c>
      <c r="B368" t="s">
        <v>55</v>
      </c>
      <c r="C368">
        <v>23.8646</v>
      </c>
      <c r="D368">
        <f t="shared" si="16"/>
        <v>0</v>
      </c>
      <c r="E368">
        <f t="shared" si="17"/>
        <v>0.793894</v>
      </c>
      <c r="F368">
        <f t="shared" si="18"/>
        <v>24.658494</v>
      </c>
    </row>
    <row r="369" spans="1:6">
      <c r="A369">
        <v>1</v>
      </c>
      <c r="B369" t="s">
        <v>50</v>
      </c>
      <c r="C369">
        <v>14.8011</v>
      </c>
      <c r="D369">
        <f t="shared" si="16"/>
        <v>0</v>
      </c>
      <c r="E369">
        <f t="shared" si="17"/>
        <v>-0.4501111</v>
      </c>
      <c r="F369">
        <f t="shared" si="18"/>
        <v>14.3509889</v>
      </c>
    </row>
    <row r="370" spans="1:6">
      <c r="A370">
        <v>1</v>
      </c>
      <c r="B370" t="s">
        <v>50</v>
      </c>
      <c r="C370">
        <v>11.5776</v>
      </c>
      <c r="D370">
        <f t="shared" si="16"/>
        <v>0</v>
      </c>
      <c r="E370">
        <f t="shared" si="17"/>
        <v>-0.4501111</v>
      </c>
      <c r="F370">
        <f t="shared" si="18"/>
        <v>11.1274889</v>
      </c>
    </row>
    <row r="371" spans="1:6">
      <c r="A371">
        <v>1</v>
      </c>
      <c r="B371" t="s">
        <v>66</v>
      </c>
      <c r="C371">
        <v>17.0187</v>
      </c>
      <c r="D371">
        <f t="shared" si="16"/>
        <v>0</v>
      </c>
      <c r="E371">
        <f t="shared" si="17"/>
        <v>-0.6010307</v>
      </c>
      <c r="F371">
        <f t="shared" si="18"/>
        <v>16.4176693</v>
      </c>
    </row>
    <row r="372" spans="1:6">
      <c r="A372">
        <v>1</v>
      </c>
      <c r="B372" t="s">
        <v>34</v>
      </c>
      <c r="C372">
        <v>16.5496</v>
      </c>
      <c r="D372">
        <f t="shared" si="16"/>
        <v>0</v>
      </c>
      <c r="E372">
        <f t="shared" si="17"/>
        <v>0.681274</v>
      </c>
      <c r="F372">
        <f t="shared" si="18"/>
        <v>17.230874</v>
      </c>
    </row>
    <row r="373" spans="1:6">
      <c r="A373">
        <v>1</v>
      </c>
      <c r="B373" t="s">
        <v>60</v>
      </c>
      <c r="C373">
        <v>6.39555</v>
      </c>
      <c r="D373">
        <f t="shared" si="16"/>
        <v>0</v>
      </c>
      <c r="E373">
        <f t="shared" si="17"/>
        <v>0.825974</v>
      </c>
      <c r="F373">
        <f t="shared" si="18"/>
        <v>7.221524</v>
      </c>
    </row>
    <row r="374" spans="1:6">
      <c r="A374">
        <v>1</v>
      </c>
      <c r="B374" t="s">
        <v>42</v>
      </c>
      <c r="C374">
        <v>29.4954</v>
      </c>
      <c r="D374">
        <f t="shared" si="16"/>
        <v>0</v>
      </c>
      <c r="E374">
        <f t="shared" si="17"/>
        <v>0.209933</v>
      </c>
      <c r="F374">
        <f t="shared" si="18"/>
        <v>29.705333</v>
      </c>
    </row>
    <row r="375" spans="1:6">
      <c r="A375">
        <v>1</v>
      </c>
      <c r="B375" t="s">
        <v>50</v>
      </c>
      <c r="C375">
        <v>12.5113</v>
      </c>
      <c r="D375">
        <f t="shared" si="16"/>
        <v>0</v>
      </c>
      <c r="E375">
        <f t="shared" si="17"/>
        <v>-0.4501111</v>
      </c>
      <c r="F375">
        <f t="shared" si="18"/>
        <v>12.0611889</v>
      </c>
    </row>
    <row r="376" spans="1:6">
      <c r="A376">
        <v>1</v>
      </c>
      <c r="B376" t="s">
        <v>66</v>
      </c>
      <c r="C376">
        <v>9.30443</v>
      </c>
      <c r="D376">
        <f t="shared" si="16"/>
        <v>0</v>
      </c>
      <c r="E376">
        <f t="shared" si="17"/>
        <v>-0.6010307</v>
      </c>
      <c r="F376">
        <f t="shared" si="18"/>
        <v>8.7033993</v>
      </c>
    </row>
    <row r="377" spans="1:6">
      <c r="A377">
        <v>1</v>
      </c>
      <c r="B377" t="s">
        <v>66</v>
      </c>
      <c r="C377">
        <v>9.2309</v>
      </c>
      <c r="D377">
        <f t="shared" si="16"/>
        <v>0</v>
      </c>
      <c r="E377">
        <f t="shared" si="17"/>
        <v>-0.6010307</v>
      </c>
      <c r="F377">
        <f t="shared" si="18"/>
        <v>8.6298693</v>
      </c>
    </row>
    <row r="378" spans="1:6">
      <c r="A378">
        <v>1</v>
      </c>
      <c r="B378" t="s">
        <v>50</v>
      </c>
      <c r="C378">
        <v>16.1901</v>
      </c>
      <c r="D378">
        <f t="shared" si="16"/>
        <v>0</v>
      </c>
      <c r="E378">
        <f t="shared" si="17"/>
        <v>-0.4501111</v>
      </c>
      <c r="F378">
        <f t="shared" si="18"/>
        <v>15.7399889</v>
      </c>
    </row>
    <row r="379" spans="1:6">
      <c r="A379">
        <v>1</v>
      </c>
      <c r="B379" t="s">
        <v>45</v>
      </c>
      <c r="C379">
        <v>14.2263</v>
      </c>
      <c r="D379">
        <f t="shared" si="16"/>
        <v>0</v>
      </c>
      <c r="E379">
        <f t="shared" si="17"/>
        <v>-0.4732235</v>
      </c>
      <c r="F379">
        <f t="shared" si="18"/>
        <v>13.7530765</v>
      </c>
    </row>
    <row r="380" spans="1:6">
      <c r="A380" t="s">
        <v>144</v>
      </c>
      <c r="B380" t="s">
        <v>34</v>
      </c>
      <c r="C380">
        <v>10.2577</v>
      </c>
      <c r="D380">
        <f t="shared" si="16"/>
        <v>1.53902</v>
      </c>
      <c r="E380">
        <f t="shared" si="17"/>
        <v>0.681274</v>
      </c>
      <c r="F380">
        <f t="shared" si="18"/>
        <v>12.477994</v>
      </c>
    </row>
    <row r="381" spans="1:6">
      <c r="A381" t="s">
        <v>144</v>
      </c>
      <c r="B381" t="s">
        <v>42</v>
      </c>
      <c r="C381">
        <v>10.2935</v>
      </c>
      <c r="D381">
        <f t="shared" si="16"/>
        <v>1.53902</v>
      </c>
      <c r="E381">
        <f t="shared" si="17"/>
        <v>0.209933</v>
      </c>
      <c r="F381">
        <f t="shared" si="18"/>
        <v>12.042453</v>
      </c>
    </row>
    <row r="382" spans="1:6">
      <c r="A382" t="s">
        <v>144</v>
      </c>
      <c r="B382" t="s">
        <v>50</v>
      </c>
      <c r="C382">
        <v>8.99458</v>
      </c>
      <c r="D382">
        <f t="shared" si="16"/>
        <v>1.53902</v>
      </c>
      <c r="E382">
        <f t="shared" si="17"/>
        <v>-0.4501111</v>
      </c>
      <c r="F382">
        <f t="shared" si="18"/>
        <v>10.0834889</v>
      </c>
    </row>
    <row r="383" spans="1:6">
      <c r="A383" t="s">
        <v>144</v>
      </c>
      <c r="B383" t="s">
        <v>42</v>
      </c>
      <c r="C383">
        <v>18.1776</v>
      </c>
      <c r="D383">
        <f t="shared" si="16"/>
        <v>1.53902</v>
      </c>
      <c r="E383">
        <f t="shared" si="17"/>
        <v>0.209933</v>
      </c>
      <c r="F383">
        <f t="shared" si="18"/>
        <v>19.926553</v>
      </c>
    </row>
    <row r="384" spans="1:6">
      <c r="A384" t="s">
        <v>144</v>
      </c>
      <c r="B384" t="s">
        <v>177</v>
      </c>
      <c r="C384">
        <v>9.75151</v>
      </c>
      <c r="D384">
        <f t="shared" si="16"/>
        <v>1.53902</v>
      </c>
      <c r="E384">
        <f t="shared" si="17"/>
        <v>0</v>
      </c>
      <c r="F384">
        <f t="shared" si="18"/>
        <v>11.29053</v>
      </c>
    </row>
    <row r="385" spans="1:6">
      <c r="A385" t="s">
        <v>144</v>
      </c>
      <c r="B385" t="s">
        <v>66</v>
      </c>
      <c r="C385">
        <v>15.1685</v>
      </c>
      <c r="D385">
        <f t="shared" si="16"/>
        <v>1.53902</v>
      </c>
      <c r="E385">
        <f t="shared" si="17"/>
        <v>-0.6010307</v>
      </c>
      <c r="F385">
        <f t="shared" si="18"/>
        <v>16.1064893</v>
      </c>
    </row>
    <row r="386" spans="1:6">
      <c r="A386" t="s">
        <v>144</v>
      </c>
      <c r="B386" t="s">
        <v>60</v>
      </c>
      <c r="C386">
        <v>17.0035</v>
      </c>
      <c r="D386">
        <f t="shared" si="16"/>
        <v>1.53902</v>
      </c>
      <c r="E386">
        <f t="shared" si="17"/>
        <v>0.825974</v>
      </c>
      <c r="F386">
        <f t="shared" si="18"/>
        <v>19.368494</v>
      </c>
    </row>
    <row r="387" spans="1:6">
      <c r="A387" t="s">
        <v>144</v>
      </c>
      <c r="B387" t="s">
        <v>34</v>
      </c>
      <c r="C387">
        <v>9.86338</v>
      </c>
      <c r="D387">
        <f t="shared" ref="D387:D450" si="19">VLOOKUP(A387,K:M,3,0)</f>
        <v>1.53902</v>
      </c>
      <c r="E387">
        <f t="shared" ref="E387:E450" si="20">VLOOKUP(B387,K:M,3,0)</f>
        <v>0.681274</v>
      </c>
      <c r="F387">
        <f t="shared" ref="F387:F450" si="21">C387+D387+E387</f>
        <v>12.083674</v>
      </c>
    </row>
    <row r="388" spans="1:6">
      <c r="A388" t="s">
        <v>144</v>
      </c>
      <c r="B388" t="s">
        <v>42</v>
      </c>
      <c r="C388">
        <v>7.49565</v>
      </c>
      <c r="D388">
        <f t="shared" si="19"/>
        <v>1.53902</v>
      </c>
      <c r="E388">
        <f t="shared" si="20"/>
        <v>0.209933</v>
      </c>
      <c r="F388">
        <f t="shared" si="21"/>
        <v>9.244603</v>
      </c>
    </row>
    <row r="389" spans="1:6">
      <c r="A389" t="s">
        <v>144</v>
      </c>
      <c r="B389" t="s">
        <v>111</v>
      </c>
      <c r="C389">
        <v>17.947</v>
      </c>
      <c r="D389">
        <f t="shared" si="19"/>
        <v>1.53902</v>
      </c>
      <c r="E389">
        <f t="shared" si="20"/>
        <v>1.125664</v>
      </c>
      <c r="F389">
        <f t="shared" si="21"/>
        <v>20.611684</v>
      </c>
    </row>
    <row r="390" spans="1:6">
      <c r="A390">
        <v>4</v>
      </c>
      <c r="B390" t="s">
        <v>55</v>
      </c>
      <c r="C390">
        <v>17.003</v>
      </c>
      <c r="D390">
        <f t="shared" si="19"/>
        <v>0.84978</v>
      </c>
      <c r="E390">
        <f t="shared" si="20"/>
        <v>0.793894</v>
      </c>
      <c r="F390">
        <f t="shared" si="21"/>
        <v>18.646674</v>
      </c>
    </row>
    <row r="391" spans="1:6">
      <c r="A391">
        <v>4</v>
      </c>
      <c r="B391" t="s">
        <v>111</v>
      </c>
      <c r="C391">
        <v>11.859</v>
      </c>
      <c r="D391">
        <f t="shared" si="19"/>
        <v>0.84978</v>
      </c>
      <c r="E391">
        <f t="shared" si="20"/>
        <v>1.125664</v>
      </c>
      <c r="F391">
        <f t="shared" si="21"/>
        <v>13.834444</v>
      </c>
    </row>
    <row r="392" spans="1:6">
      <c r="A392" t="s">
        <v>144</v>
      </c>
      <c r="B392" t="s">
        <v>45</v>
      </c>
      <c r="C392">
        <v>15.6917</v>
      </c>
      <c r="D392">
        <f t="shared" si="19"/>
        <v>1.53902</v>
      </c>
      <c r="E392">
        <f t="shared" si="20"/>
        <v>-0.4732235</v>
      </c>
      <c r="F392">
        <f t="shared" si="21"/>
        <v>16.7574965</v>
      </c>
    </row>
    <row r="393" spans="1:6">
      <c r="A393" t="s">
        <v>144</v>
      </c>
      <c r="B393" t="s">
        <v>177</v>
      </c>
      <c r="C393">
        <v>16.1784</v>
      </c>
      <c r="D393">
        <f t="shared" si="19"/>
        <v>1.53902</v>
      </c>
      <c r="E393">
        <f t="shared" si="20"/>
        <v>0</v>
      </c>
      <c r="F393">
        <f t="shared" si="21"/>
        <v>17.71742</v>
      </c>
    </row>
    <row r="394" spans="1:6">
      <c r="A394" t="s">
        <v>144</v>
      </c>
      <c r="B394" t="s">
        <v>177</v>
      </c>
      <c r="C394">
        <v>14.0714</v>
      </c>
      <c r="D394">
        <f t="shared" si="19"/>
        <v>1.53902</v>
      </c>
      <c r="E394">
        <f t="shared" si="20"/>
        <v>0</v>
      </c>
      <c r="F394">
        <f t="shared" si="21"/>
        <v>15.61042</v>
      </c>
    </row>
    <row r="395" spans="1:6">
      <c r="A395" t="s">
        <v>144</v>
      </c>
      <c r="B395" t="s">
        <v>45</v>
      </c>
      <c r="C395">
        <v>13.107</v>
      </c>
      <c r="D395">
        <f t="shared" si="19"/>
        <v>1.53902</v>
      </c>
      <c r="E395">
        <f t="shared" si="20"/>
        <v>-0.4732235</v>
      </c>
      <c r="F395">
        <f t="shared" si="21"/>
        <v>14.1727965</v>
      </c>
    </row>
    <row r="396" spans="1:6">
      <c r="A396">
        <v>4</v>
      </c>
      <c r="B396" t="s">
        <v>34</v>
      </c>
      <c r="C396">
        <v>10.5423</v>
      </c>
      <c r="D396">
        <f t="shared" si="19"/>
        <v>0.84978</v>
      </c>
      <c r="E396">
        <f t="shared" si="20"/>
        <v>0.681274</v>
      </c>
      <c r="F396">
        <f t="shared" si="21"/>
        <v>12.073354</v>
      </c>
    </row>
    <row r="397" spans="1:6">
      <c r="A397">
        <v>4</v>
      </c>
      <c r="B397" t="s">
        <v>398</v>
      </c>
      <c r="C397">
        <v>12.5256</v>
      </c>
      <c r="D397">
        <f t="shared" si="19"/>
        <v>0.84978</v>
      </c>
      <c r="E397">
        <f t="shared" si="20"/>
        <v>1.157104</v>
      </c>
      <c r="F397">
        <f t="shared" si="21"/>
        <v>14.532484</v>
      </c>
    </row>
    <row r="398" spans="1:6">
      <c r="A398" t="s">
        <v>144</v>
      </c>
      <c r="B398" t="s">
        <v>66</v>
      </c>
      <c r="C398">
        <v>14.9102</v>
      </c>
      <c r="D398">
        <f t="shared" si="19"/>
        <v>1.53902</v>
      </c>
      <c r="E398">
        <f t="shared" si="20"/>
        <v>-0.6010307</v>
      </c>
      <c r="F398">
        <f t="shared" si="21"/>
        <v>15.8481893</v>
      </c>
    </row>
    <row r="399" spans="1:6">
      <c r="A399">
        <v>4</v>
      </c>
      <c r="B399" t="s">
        <v>66</v>
      </c>
      <c r="C399">
        <v>13.0104</v>
      </c>
      <c r="D399">
        <f t="shared" si="19"/>
        <v>0.84978</v>
      </c>
      <c r="E399">
        <f t="shared" si="20"/>
        <v>-0.6010307</v>
      </c>
      <c r="F399">
        <f t="shared" si="21"/>
        <v>13.2591493</v>
      </c>
    </row>
    <row r="400" spans="1:6">
      <c r="A400" t="s">
        <v>144</v>
      </c>
      <c r="B400" t="s">
        <v>177</v>
      </c>
      <c r="C400">
        <v>13.1256</v>
      </c>
      <c r="D400">
        <f t="shared" si="19"/>
        <v>1.53902</v>
      </c>
      <c r="E400">
        <f t="shared" si="20"/>
        <v>0</v>
      </c>
      <c r="F400">
        <f t="shared" si="21"/>
        <v>14.66462</v>
      </c>
    </row>
    <row r="401" spans="1:6">
      <c r="A401">
        <v>4</v>
      </c>
      <c r="B401" t="s">
        <v>34</v>
      </c>
      <c r="C401">
        <v>19.7358</v>
      </c>
      <c r="D401">
        <f t="shared" si="19"/>
        <v>0.84978</v>
      </c>
      <c r="E401">
        <f t="shared" si="20"/>
        <v>0.681274</v>
      </c>
      <c r="F401">
        <f t="shared" si="21"/>
        <v>21.266854</v>
      </c>
    </row>
    <row r="402" spans="1:6">
      <c r="A402" t="s">
        <v>144</v>
      </c>
      <c r="B402" t="s">
        <v>66</v>
      </c>
      <c r="C402">
        <v>21.3527</v>
      </c>
      <c r="D402">
        <f t="shared" si="19"/>
        <v>1.53902</v>
      </c>
      <c r="E402">
        <f t="shared" si="20"/>
        <v>-0.6010307</v>
      </c>
      <c r="F402">
        <f t="shared" si="21"/>
        <v>22.2906893</v>
      </c>
    </row>
    <row r="403" spans="1:6">
      <c r="A403">
        <v>4</v>
      </c>
      <c r="B403" t="s">
        <v>50</v>
      </c>
      <c r="C403">
        <v>17.0291</v>
      </c>
      <c r="D403">
        <f t="shared" si="19"/>
        <v>0.84978</v>
      </c>
      <c r="E403">
        <f t="shared" si="20"/>
        <v>-0.4501111</v>
      </c>
      <c r="F403">
        <f t="shared" si="21"/>
        <v>17.4287689</v>
      </c>
    </row>
    <row r="404" spans="1:6">
      <c r="A404">
        <v>4</v>
      </c>
      <c r="B404" t="s">
        <v>55</v>
      </c>
      <c r="C404">
        <v>17.8029</v>
      </c>
      <c r="D404">
        <f t="shared" si="19"/>
        <v>0.84978</v>
      </c>
      <c r="E404">
        <f t="shared" si="20"/>
        <v>0.793894</v>
      </c>
      <c r="F404">
        <f t="shared" si="21"/>
        <v>19.446574</v>
      </c>
    </row>
    <row r="405" spans="1:6">
      <c r="A405">
        <v>4</v>
      </c>
      <c r="B405" t="s">
        <v>50</v>
      </c>
      <c r="C405">
        <v>12.015</v>
      </c>
      <c r="D405">
        <f t="shared" si="19"/>
        <v>0.84978</v>
      </c>
      <c r="E405">
        <f t="shared" si="20"/>
        <v>-0.4501111</v>
      </c>
      <c r="F405">
        <f t="shared" si="21"/>
        <v>12.4146689</v>
      </c>
    </row>
    <row r="406" spans="1:6">
      <c r="A406">
        <v>4</v>
      </c>
      <c r="B406" t="s">
        <v>42</v>
      </c>
      <c r="C406">
        <v>17.6836</v>
      </c>
      <c r="D406">
        <f t="shared" si="19"/>
        <v>0.84978</v>
      </c>
      <c r="E406">
        <f t="shared" si="20"/>
        <v>0.209933</v>
      </c>
      <c r="F406">
        <f t="shared" si="21"/>
        <v>18.743313</v>
      </c>
    </row>
    <row r="407" spans="1:6">
      <c r="A407" t="s">
        <v>144</v>
      </c>
      <c r="B407" t="s">
        <v>55</v>
      </c>
      <c r="C407">
        <v>17.1283</v>
      </c>
      <c r="D407">
        <f t="shared" si="19"/>
        <v>1.53902</v>
      </c>
      <c r="E407">
        <f t="shared" si="20"/>
        <v>0.793894</v>
      </c>
      <c r="F407">
        <f t="shared" si="21"/>
        <v>19.461214</v>
      </c>
    </row>
    <row r="408" spans="1:6">
      <c r="A408">
        <v>4</v>
      </c>
      <c r="B408" t="s">
        <v>60</v>
      </c>
      <c r="C408">
        <v>19.0758</v>
      </c>
      <c r="D408">
        <f t="shared" si="19"/>
        <v>0.84978</v>
      </c>
      <c r="E408">
        <f t="shared" si="20"/>
        <v>0.825974</v>
      </c>
      <c r="F408">
        <f t="shared" si="21"/>
        <v>20.751554</v>
      </c>
    </row>
    <row r="409" spans="1:6">
      <c r="A409">
        <v>4</v>
      </c>
      <c r="B409" t="s">
        <v>60</v>
      </c>
      <c r="C409">
        <v>23.9234</v>
      </c>
      <c r="D409">
        <f t="shared" si="19"/>
        <v>0.84978</v>
      </c>
      <c r="E409">
        <f t="shared" si="20"/>
        <v>0.825974</v>
      </c>
      <c r="F409">
        <f t="shared" si="21"/>
        <v>25.599154</v>
      </c>
    </row>
    <row r="410" spans="1:6">
      <c r="A410">
        <v>4</v>
      </c>
      <c r="B410" t="s">
        <v>55</v>
      </c>
      <c r="C410">
        <v>9.80195</v>
      </c>
      <c r="D410">
        <f t="shared" si="19"/>
        <v>0.84978</v>
      </c>
      <c r="E410">
        <f t="shared" si="20"/>
        <v>0.793894</v>
      </c>
      <c r="F410">
        <f t="shared" si="21"/>
        <v>11.445624</v>
      </c>
    </row>
    <row r="411" spans="1:6">
      <c r="A411">
        <v>4</v>
      </c>
      <c r="B411" t="s">
        <v>66</v>
      </c>
      <c r="C411">
        <v>16.2507</v>
      </c>
      <c r="D411">
        <f t="shared" si="19"/>
        <v>0.84978</v>
      </c>
      <c r="E411">
        <f t="shared" si="20"/>
        <v>-0.6010307</v>
      </c>
      <c r="F411">
        <f t="shared" si="21"/>
        <v>16.4994493</v>
      </c>
    </row>
    <row r="412" spans="1:6">
      <c r="A412" t="s">
        <v>144</v>
      </c>
      <c r="B412" t="s">
        <v>177</v>
      </c>
      <c r="C412">
        <v>21.5951</v>
      </c>
      <c r="D412">
        <f t="shared" si="19"/>
        <v>1.53902</v>
      </c>
      <c r="E412">
        <f t="shared" si="20"/>
        <v>0</v>
      </c>
      <c r="F412">
        <f t="shared" si="21"/>
        <v>23.13412</v>
      </c>
    </row>
    <row r="413" spans="1:6">
      <c r="A413">
        <v>4</v>
      </c>
      <c r="B413" t="s">
        <v>177</v>
      </c>
      <c r="C413">
        <v>13.3412</v>
      </c>
      <c r="D413">
        <f t="shared" si="19"/>
        <v>0.84978</v>
      </c>
      <c r="E413">
        <f t="shared" si="20"/>
        <v>0</v>
      </c>
      <c r="F413">
        <f t="shared" si="21"/>
        <v>14.19098</v>
      </c>
    </row>
    <row r="414" spans="1:6">
      <c r="A414" t="s">
        <v>144</v>
      </c>
      <c r="B414" t="s">
        <v>177</v>
      </c>
      <c r="C414">
        <v>10.5229</v>
      </c>
      <c r="D414">
        <f t="shared" si="19"/>
        <v>1.53902</v>
      </c>
      <c r="E414">
        <f t="shared" si="20"/>
        <v>0</v>
      </c>
      <c r="F414">
        <f t="shared" si="21"/>
        <v>12.06192</v>
      </c>
    </row>
    <row r="415" spans="1:6">
      <c r="A415">
        <v>4</v>
      </c>
      <c r="B415" t="s">
        <v>60</v>
      </c>
      <c r="C415">
        <v>13.8378</v>
      </c>
      <c r="D415">
        <f t="shared" si="19"/>
        <v>0.84978</v>
      </c>
      <c r="E415">
        <f t="shared" si="20"/>
        <v>0.825974</v>
      </c>
      <c r="F415">
        <f t="shared" si="21"/>
        <v>15.513554</v>
      </c>
    </row>
    <row r="416" spans="1:6">
      <c r="A416">
        <v>4</v>
      </c>
      <c r="B416" t="s">
        <v>45</v>
      </c>
      <c r="C416">
        <v>16.9063</v>
      </c>
      <c r="D416">
        <f t="shared" si="19"/>
        <v>0.84978</v>
      </c>
      <c r="E416">
        <f t="shared" si="20"/>
        <v>-0.4732235</v>
      </c>
      <c r="F416">
        <f t="shared" si="21"/>
        <v>17.2828565</v>
      </c>
    </row>
    <row r="417" spans="1:6">
      <c r="A417">
        <v>4</v>
      </c>
      <c r="B417" t="s">
        <v>66</v>
      </c>
      <c r="C417">
        <v>13.3454</v>
      </c>
      <c r="D417">
        <f t="shared" si="19"/>
        <v>0.84978</v>
      </c>
      <c r="E417">
        <f t="shared" si="20"/>
        <v>-0.6010307</v>
      </c>
      <c r="F417">
        <f t="shared" si="21"/>
        <v>13.5941493</v>
      </c>
    </row>
    <row r="418" spans="1:6">
      <c r="A418">
        <v>3</v>
      </c>
      <c r="B418" t="s">
        <v>38</v>
      </c>
      <c r="C418">
        <v>15.8155</v>
      </c>
      <c r="D418">
        <f t="shared" si="19"/>
        <v>0.85267</v>
      </c>
      <c r="E418">
        <f t="shared" si="20"/>
        <v>0.421266</v>
      </c>
      <c r="F418">
        <f t="shared" si="21"/>
        <v>17.089436</v>
      </c>
    </row>
    <row r="419" spans="1:6">
      <c r="A419">
        <v>4</v>
      </c>
      <c r="B419" t="s">
        <v>177</v>
      </c>
      <c r="C419">
        <v>11.8573</v>
      </c>
      <c r="D419">
        <f t="shared" si="19"/>
        <v>0.84978</v>
      </c>
      <c r="E419">
        <f t="shared" si="20"/>
        <v>0</v>
      </c>
      <c r="F419">
        <f t="shared" si="21"/>
        <v>12.70708</v>
      </c>
    </row>
    <row r="420" spans="1:6">
      <c r="A420" t="s">
        <v>144</v>
      </c>
      <c r="B420" t="s">
        <v>60</v>
      </c>
      <c r="C420">
        <v>19.176</v>
      </c>
      <c r="D420">
        <f t="shared" si="19"/>
        <v>1.53902</v>
      </c>
      <c r="E420">
        <f t="shared" si="20"/>
        <v>0.825974</v>
      </c>
      <c r="F420">
        <f t="shared" si="21"/>
        <v>21.540994</v>
      </c>
    </row>
    <row r="421" spans="1:6">
      <c r="A421">
        <v>4</v>
      </c>
      <c r="B421" t="s">
        <v>45</v>
      </c>
      <c r="C421">
        <v>12.4704</v>
      </c>
      <c r="D421">
        <f t="shared" si="19"/>
        <v>0.84978</v>
      </c>
      <c r="E421">
        <f t="shared" si="20"/>
        <v>-0.4732235</v>
      </c>
      <c r="F421">
        <f t="shared" si="21"/>
        <v>12.8469565</v>
      </c>
    </row>
    <row r="422" spans="1:6">
      <c r="A422">
        <v>4</v>
      </c>
      <c r="B422" t="s">
        <v>50</v>
      </c>
      <c r="C422">
        <v>13.9742</v>
      </c>
      <c r="D422">
        <f t="shared" si="19"/>
        <v>0.84978</v>
      </c>
      <c r="E422">
        <f t="shared" si="20"/>
        <v>-0.4501111</v>
      </c>
      <c r="F422">
        <f t="shared" si="21"/>
        <v>14.3738689</v>
      </c>
    </row>
    <row r="423" spans="1:6">
      <c r="A423">
        <v>4</v>
      </c>
      <c r="B423" t="s">
        <v>50</v>
      </c>
      <c r="C423">
        <v>8.49433</v>
      </c>
      <c r="D423">
        <f t="shared" si="19"/>
        <v>0.84978</v>
      </c>
      <c r="E423">
        <f t="shared" si="20"/>
        <v>-0.4501111</v>
      </c>
      <c r="F423">
        <f t="shared" si="21"/>
        <v>8.8939989</v>
      </c>
    </row>
    <row r="424" spans="1:6">
      <c r="A424" t="s">
        <v>144</v>
      </c>
      <c r="B424" t="s">
        <v>111</v>
      </c>
      <c r="C424">
        <v>17.3785</v>
      </c>
      <c r="D424">
        <f t="shared" si="19"/>
        <v>1.53902</v>
      </c>
      <c r="E424">
        <f t="shared" si="20"/>
        <v>1.125664</v>
      </c>
      <c r="F424">
        <f t="shared" si="21"/>
        <v>20.043184</v>
      </c>
    </row>
    <row r="425" spans="1:6">
      <c r="A425">
        <v>4</v>
      </c>
      <c r="B425" t="s">
        <v>177</v>
      </c>
      <c r="C425">
        <v>11.0257</v>
      </c>
      <c r="D425">
        <f t="shared" si="19"/>
        <v>0.84978</v>
      </c>
      <c r="E425">
        <f t="shared" si="20"/>
        <v>0</v>
      </c>
      <c r="F425">
        <f t="shared" si="21"/>
        <v>11.87548</v>
      </c>
    </row>
    <row r="426" spans="1:6">
      <c r="A426" t="s">
        <v>144</v>
      </c>
      <c r="B426" t="s">
        <v>45</v>
      </c>
      <c r="C426">
        <v>21.5564</v>
      </c>
      <c r="D426">
        <f t="shared" si="19"/>
        <v>1.53902</v>
      </c>
      <c r="E426">
        <f t="shared" si="20"/>
        <v>-0.4732235</v>
      </c>
      <c r="F426">
        <f t="shared" si="21"/>
        <v>22.6221965</v>
      </c>
    </row>
    <row r="427" spans="1:6">
      <c r="A427">
        <v>4</v>
      </c>
      <c r="B427" t="s">
        <v>50</v>
      </c>
      <c r="C427">
        <v>19.5469</v>
      </c>
      <c r="D427">
        <f t="shared" si="19"/>
        <v>0.84978</v>
      </c>
      <c r="E427">
        <f t="shared" si="20"/>
        <v>-0.4501111</v>
      </c>
      <c r="F427">
        <f t="shared" si="21"/>
        <v>19.9465689</v>
      </c>
    </row>
    <row r="428" spans="1:6">
      <c r="A428">
        <v>4</v>
      </c>
      <c r="B428" t="s">
        <v>66</v>
      </c>
      <c r="C428">
        <v>8.32774</v>
      </c>
      <c r="D428">
        <f t="shared" si="19"/>
        <v>0.84978</v>
      </c>
      <c r="E428">
        <f t="shared" si="20"/>
        <v>-0.6010307</v>
      </c>
      <c r="F428">
        <f t="shared" si="21"/>
        <v>8.5764893</v>
      </c>
    </row>
    <row r="429" spans="1:6">
      <c r="A429">
        <v>4</v>
      </c>
      <c r="B429" t="s">
        <v>50</v>
      </c>
      <c r="C429">
        <v>11.1382</v>
      </c>
      <c r="D429">
        <f t="shared" si="19"/>
        <v>0.84978</v>
      </c>
      <c r="E429">
        <f t="shared" si="20"/>
        <v>-0.4501111</v>
      </c>
      <c r="F429">
        <f t="shared" si="21"/>
        <v>11.5378689</v>
      </c>
    </row>
    <row r="430" spans="1:6">
      <c r="A430">
        <v>4</v>
      </c>
      <c r="B430" t="s">
        <v>177</v>
      </c>
      <c r="C430">
        <v>18.4944</v>
      </c>
      <c r="D430">
        <f t="shared" si="19"/>
        <v>0.84978</v>
      </c>
      <c r="E430">
        <f t="shared" si="20"/>
        <v>0</v>
      </c>
      <c r="F430">
        <f t="shared" si="21"/>
        <v>19.34418</v>
      </c>
    </row>
    <row r="431" spans="1:6">
      <c r="A431">
        <v>4</v>
      </c>
      <c r="B431" t="s">
        <v>50</v>
      </c>
      <c r="C431">
        <v>17.0144</v>
      </c>
      <c r="D431">
        <f t="shared" si="19"/>
        <v>0.84978</v>
      </c>
      <c r="E431">
        <f t="shared" si="20"/>
        <v>-0.4501111</v>
      </c>
      <c r="F431">
        <f t="shared" si="21"/>
        <v>17.4140689</v>
      </c>
    </row>
    <row r="432" spans="1:6">
      <c r="A432">
        <v>4</v>
      </c>
      <c r="B432" t="s">
        <v>177</v>
      </c>
      <c r="C432">
        <v>13.0847</v>
      </c>
      <c r="D432">
        <f t="shared" si="19"/>
        <v>0.84978</v>
      </c>
      <c r="E432">
        <f t="shared" si="20"/>
        <v>0</v>
      </c>
      <c r="F432">
        <f t="shared" si="21"/>
        <v>13.93448</v>
      </c>
    </row>
    <row r="433" spans="1:6">
      <c r="A433">
        <v>4</v>
      </c>
      <c r="B433" t="s">
        <v>38</v>
      </c>
      <c r="C433">
        <v>6.94576</v>
      </c>
      <c r="D433">
        <f t="shared" si="19"/>
        <v>0.84978</v>
      </c>
      <c r="E433">
        <f t="shared" si="20"/>
        <v>0.421266</v>
      </c>
      <c r="F433">
        <f t="shared" si="21"/>
        <v>8.216806</v>
      </c>
    </row>
    <row r="434" spans="1:6">
      <c r="A434">
        <v>4</v>
      </c>
      <c r="B434" t="s">
        <v>66</v>
      </c>
      <c r="C434">
        <v>12.2494</v>
      </c>
      <c r="D434">
        <f t="shared" si="19"/>
        <v>0.84978</v>
      </c>
      <c r="E434">
        <f t="shared" si="20"/>
        <v>-0.6010307</v>
      </c>
      <c r="F434">
        <f t="shared" si="21"/>
        <v>12.4981493</v>
      </c>
    </row>
    <row r="435" spans="1:6">
      <c r="A435">
        <v>4</v>
      </c>
      <c r="B435" t="s">
        <v>177</v>
      </c>
      <c r="C435">
        <v>16.7024</v>
      </c>
      <c r="D435">
        <f t="shared" si="19"/>
        <v>0.84978</v>
      </c>
      <c r="E435">
        <f t="shared" si="20"/>
        <v>0</v>
      </c>
      <c r="F435">
        <f t="shared" si="21"/>
        <v>17.55218</v>
      </c>
    </row>
    <row r="436" spans="1:6">
      <c r="A436">
        <v>3</v>
      </c>
      <c r="B436" t="s">
        <v>34</v>
      </c>
      <c r="C436">
        <v>21.3262</v>
      </c>
      <c r="D436">
        <f t="shared" si="19"/>
        <v>0.85267</v>
      </c>
      <c r="E436">
        <f t="shared" si="20"/>
        <v>0.681274</v>
      </c>
      <c r="F436">
        <f t="shared" si="21"/>
        <v>22.860144</v>
      </c>
    </row>
    <row r="437" spans="1:6">
      <c r="A437">
        <v>3</v>
      </c>
      <c r="B437" t="s">
        <v>111</v>
      </c>
      <c r="C437">
        <v>12.68</v>
      </c>
      <c r="D437">
        <f t="shared" si="19"/>
        <v>0.85267</v>
      </c>
      <c r="E437">
        <f t="shared" si="20"/>
        <v>1.125664</v>
      </c>
      <c r="F437">
        <f t="shared" si="21"/>
        <v>14.658334</v>
      </c>
    </row>
    <row r="438" spans="1:6">
      <c r="A438">
        <v>3</v>
      </c>
      <c r="B438" t="s">
        <v>38</v>
      </c>
      <c r="C438">
        <v>9.00572</v>
      </c>
      <c r="D438">
        <f t="shared" si="19"/>
        <v>0.85267</v>
      </c>
      <c r="E438">
        <f t="shared" si="20"/>
        <v>0.421266</v>
      </c>
      <c r="F438">
        <f t="shared" si="21"/>
        <v>10.279656</v>
      </c>
    </row>
    <row r="439" spans="1:6">
      <c r="A439">
        <v>3</v>
      </c>
      <c r="B439" t="s">
        <v>42</v>
      </c>
      <c r="C439">
        <v>12.3589</v>
      </c>
      <c r="D439">
        <f t="shared" si="19"/>
        <v>0.85267</v>
      </c>
      <c r="E439">
        <f t="shared" si="20"/>
        <v>0.209933</v>
      </c>
      <c r="F439">
        <f t="shared" si="21"/>
        <v>13.421503</v>
      </c>
    </row>
    <row r="440" spans="1:6">
      <c r="A440">
        <v>4</v>
      </c>
      <c r="B440" t="s">
        <v>42</v>
      </c>
      <c r="C440">
        <v>12.906</v>
      </c>
      <c r="D440">
        <f t="shared" si="19"/>
        <v>0.84978</v>
      </c>
      <c r="E440">
        <f t="shared" si="20"/>
        <v>0.209933</v>
      </c>
      <c r="F440">
        <f t="shared" si="21"/>
        <v>13.965713</v>
      </c>
    </row>
    <row r="441" spans="1:6">
      <c r="A441">
        <v>3</v>
      </c>
      <c r="B441" t="s">
        <v>38</v>
      </c>
      <c r="C441">
        <v>15.0957</v>
      </c>
      <c r="D441">
        <f t="shared" si="19"/>
        <v>0.85267</v>
      </c>
      <c r="E441">
        <f t="shared" si="20"/>
        <v>0.421266</v>
      </c>
      <c r="F441">
        <f t="shared" si="21"/>
        <v>16.369636</v>
      </c>
    </row>
    <row r="442" spans="1:6">
      <c r="A442">
        <v>3</v>
      </c>
      <c r="B442" t="s">
        <v>34</v>
      </c>
      <c r="C442">
        <v>13.6919</v>
      </c>
      <c r="D442">
        <f t="shared" si="19"/>
        <v>0.85267</v>
      </c>
      <c r="E442">
        <f t="shared" si="20"/>
        <v>0.681274</v>
      </c>
      <c r="F442">
        <f t="shared" si="21"/>
        <v>15.225844</v>
      </c>
    </row>
    <row r="443" spans="1:6">
      <c r="A443">
        <v>3</v>
      </c>
      <c r="B443" t="s">
        <v>177</v>
      </c>
      <c r="C443">
        <v>13.683</v>
      </c>
      <c r="D443">
        <f t="shared" si="19"/>
        <v>0.85267</v>
      </c>
      <c r="E443">
        <f t="shared" si="20"/>
        <v>0</v>
      </c>
      <c r="F443">
        <f t="shared" si="21"/>
        <v>14.53567</v>
      </c>
    </row>
    <row r="444" spans="1:6">
      <c r="A444">
        <v>4</v>
      </c>
      <c r="B444" t="s">
        <v>66</v>
      </c>
      <c r="C444">
        <v>15.869</v>
      </c>
      <c r="D444">
        <f t="shared" si="19"/>
        <v>0.84978</v>
      </c>
      <c r="E444">
        <f t="shared" si="20"/>
        <v>-0.6010307</v>
      </c>
      <c r="F444">
        <f t="shared" si="21"/>
        <v>16.1177493</v>
      </c>
    </row>
    <row r="445" spans="1:6">
      <c r="A445">
        <v>3</v>
      </c>
      <c r="B445" t="s">
        <v>66</v>
      </c>
      <c r="C445">
        <v>18.9166</v>
      </c>
      <c r="D445">
        <f t="shared" si="19"/>
        <v>0.85267</v>
      </c>
      <c r="E445">
        <f t="shared" si="20"/>
        <v>-0.6010307</v>
      </c>
      <c r="F445">
        <f t="shared" si="21"/>
        <v>19.1682393</v>
      </c>
    </row>
    <row r="446" spans="1:6">
      <c r="A446">
        <v>3</v>
      </c>
      <c r="B446" t="s">
        <v>60</v>
      </c>
      <c r="C446">
        <v>17.5641</v>
      </c>
      <c r="D446">
        <f t="shared" si="19"/>
        <v>0.85267</v>
      </c>
      <c r="E446">
        <f t="shared" si="20"/>
        <v>0.825974</v>
      </c>
      <c r="F446">
        <f t="shared" si="21"/>
        <v>19.242744</v>
      </c>
    </row>
    <row r="447" spans="1:6">
      <c r="A447">
        <v>4</v>
      </c>
      <c r="B447" t="s">
        <v>111</v>
      </c>
      <c r="C447">
        <v>20.6203</v>
      </c>
      <c r="D447">
        <f t="shared" si="19"/>
        <v>0.84978</v>
      </c>
      <c r="E447">
        <f t="shared" si="20"/>
        <v>1.125664</v>
      </c>
      <c r="F447">
        <f t="shared" si="21"/>
        <v>22.595744</v>
      </c>
    </row>
    <row r="448" spans="1:6">
      <c r="A448">
        <v>2</v>
      </c>
      <c r="B448" t="s">
        <v>34</v>
      </c>
      <c r="C448">
        <v>10.4812</v>
      </c>
      <c r="D448">
        <f t="shared" si="19"/>
        <v>0.68817</v>
      </c>
      <c r="E448">
        <f t="shared" si="20"/>
        <v>0.681274</v>
      </c>
      <c r="F448">
        <f t="shared" si="21"/>
        <v>11.850644</v>
      </c>
    </row>
    <row r="449" spans="1:6">
      <c r="A449">
        <v>4</v>
      </c>
      <c r="B449" t="s">
        <v>111</v>
      </c>
      <c r="C449">
        <v>17.7763</v>
      </c>
      <c r="D449">
        <f t="shared" si="19"/>
        <v>0.84978</v>
      </c>
      <c r="E449">
        <f t="shared" si="20"/>
        <v>1.125664</v>
      </c>
      <c r="F449">
        <f t="shared" si="21"/>
        <v>19.751744</v>
      </c>
    </row>
    <row r="450" spans="1:6">
      <c r="A450">
        <v>3</v>
      </c>
      <c r="B450" t="s">
        <v>45</v>
      </c>
      <c r="C450">
        <v>12.0046</v>
      </c>
      <c r="D450">
        <f t="shared" si="19"/>
        <v>0.85267</v>
      </c>
      <c r="E450">
        <f t="shared" si="20"/>
        <v>-0.4732235</v>
      </c>
      <c r="F450">
        <f t="shared" si="21"/>
        <v>12.3840465</v>
      </c>
    </row>
    <row r="451" spans="1:6">
      <c r="A451">
        <v>3</v>
      </c>
      <c r="B451" t="s">
        <v>66</v>
      </c>
      <c r="C451">
        <v>10.5976</v>
      </c>
      <c r="D451">
        <f t="shared" ref="D451:D514" si="22">VLOOKUP(A451,K:M,3,0)</f>
        <v>0.85267</v>
      </c>
      <c r="E451">
        <f t="shared" ref="E451:E514" si="23">VLOOKUP(B451,K:M,3,0)</f>
        <v>-0.6010307</v>
      </c>
      <c r="F451">
        <f t="shared" ref="F451:F514" si="24">C451+D451+E451</f>
        <v>10.8492393</v>
      </c>
    </row>
    <row r="452" spans="1:6">
      <c r="A452">
        <v>3</v>
      </c>
      <c r="B452" t="s">
        <v>66</v>
      </c>
      <c r="C452">
        <v>14.8894</v>
      </c>
      <c r="D452">
        <f t="shared" si="22"/>
        <v>0.85267</v>
      </c>
      <c r="E452">
        <f t="shared" si="23"/>
        <v>-0.6010307</v>
      </c>
      <c r="F452">
        <f t="shared" si="24"/>
        <v>15.1410393</v>
      </c>
    </row>
    <row r="453" spans="1:6">
      <c r="A453">
        <v>3</v>
      </c>
      <c r="B453" t="s">
        <v>38</v>
      </c>
      <c r="C453">
        <v>14.5802</v>
      </c>
      <c r="D453">
        <f t="shared" si="22"/>
        <v>0.85267</v>
      </c>
      <c r="E453">
        <f t="shared" si="23"/>
        <v>0.421266</v>
      </c>
      <c r="F453">
        <f t="shared" si="24"/>
        <v>15.854136</v>
      </c>
    </row>
    <row r="454" spans="1:6">
      <c r="A454">
        <v>3</v>
      </c>
      <c r="B454" t="s">
        <v>111</v>
      </c>
      <c r="C454">
        <v>19.1152</v>
      </c>
      <c r="D454">
        <f t="shared" si="22"/>
        <v>0.85267</v>
      </c>
      <c r="E454">
        <f t="shared" si="23"/>
        <v>1.125664</v>
      </c>
      <c r="F454">
        <f t="shared" si="24"/>
        <v>21.093534</v>
      </c>
    </row>
    <row r="455" spans="1:6">
      <c r="A455">
        <v>3</v>
      </c>
      <c r="B455" t="s">
        <v>42</v>
      </c>
      <c r="C455">
        <v>15.9638</v>
      </c>
      <c r="D455">
        <f t="shared" si="22"/>
        <v>0.85267</v>
      </c>
      <c r="E455">
        <f t="shared" si="23"/>
        <v>0.209933</v>
      </c>
      <c r="F455">
        <f t="shared" si="24"/>
        <v>17.026403</v>
      </c>
    </row>
    <row r="456" spans="1:6">
      <c r="A456" t="s">
        <v>144</v>
      </c>
      <c r="B456" t="s">
        <v>50</v>
      </c>
      <c r="C456">
        <v>22.6743</v>
      </c>
      <c r="D456">
        <f t="shared" si="22"/>
        <v>1.53902</v>
      </c>
      <c r="E456">
        <f t="shared" si="23"/>
        <v>-0.4501111</v>
      </c>
      <c r="F456">
        <f t="shared" si="24"/>
        <v>23.7632089</v>
      </c>
    </row>
    <row r="457" spans="1:6">
      <c r="A457" t="s">
        <v>144</v>
      </c>
      <c r="B457" t="s">
        <v>34</v>
      </c>
      <c r="C457">
        <v>19.8567</v>
      </c>
      <c r="D457">
        <f t="shared" si="22"/>
        <v>1.53902</v>
      </c>
      <c r="E457">
        <f t="shared" si="23"/>
        <v>0.681274</v>
      </c>
      <c r="F457">
        <f t="shared" si="24"/>
        <v>22.076994</v>
      </c>
    </row>
    <row r="458" spans="1:6">
      <c r="A458">
        <v>3</v>
      </c>
      <c r="B458" t="s">
        <v>55</v>
      </c>
      <c r="C458">
        <v>16.2959</v>
      </c>
      <c r="D458">
        <f t="shared" si="22"/>
        <v>0.85267</v>
      </c>
      <c r="E458">
        <f t="shared" si="23"/>
        <v>0.793894</v>
      </c>
      <c r="F458">
        <f t="shared" si="24"/>
        <v>17.942464</v>
      </c>
    </row>
    <row r="459" spans="1:6">
      <c r="A459">
        <v>4</v>
      </c>
      <c r="B459" t="s">
        <v>60</v>
      </c>
      <c r="C459">
        <v>18.0687</v>
      </c>
      <c r="D459">
        <f t="shared" si="22"/>
        <v>0.84978</v>
      </c>
      <c r="E459">
        <f t="shared" si="23"/>
        <v>0.825974</v>
      </c>
      <c r="F459">
        <f t="shared" si="24"/>
        <v>19.744454</v>
      </c>
    </row>
    <row r="460" spans="1:6">
      <c r="A460">
        <v>3</v>
      </c>
      <c r="B460" t="s">
        <v>66</v>
      </c>
      <c r="C460">
        <v>15.679</v>
      </c>
      <c r="D460">
        <f t="shared" si="22"/>
        <v>0.85267</v>
      </c>
      <c r="E460">
        <f t="shared" si="23"/>
        <v>-0.6010307</v>
      </c>
      <c r="F460">
        <f t="shared" si="24"/>
        <v>15.9306393</v>
      </c>
    </row>
    <row r="461" spans="1:6">
      <c r="A461">
        <v>3</v>
      </c>
      <c r="B461" t="s">
        <v>66</v>
      </c>
      <c r="C461">
        <v>9.45635</v>
      </c>
      <c r="D461">
        <f t="shared" si="22"/>
        <v>0.85267</v>
      </c>
      <c r="E461">
        <f t="shared" si="23"/>
        <v>-0.6010307</v>
      </c>
      <c r="F461">
        <f t="shared" si="24"/>
        <v>9.7079893</v>
      </c>
    </row>
    <row r="462" spans="1:6">
      <c r="A462">
        <v>3</v>
      </c>
      <c r="B462" t="s">
        <v>66</v>
      </c>
      <c r="C462">
        <v>10.8948</v>
      </c>
      <c r="D462">
        <f t="shared" si="22"/>
        <v>0.85267</v>
      </c>
      <c r="E462">
        <f t="shared" si="23"/>
        <v>-0.6010307</v>
      </c>
      <c r="F462">
        <f t="shared" si="24"/>
        <v>11.1464393</v>
      </c>
    </row>
    <row r="463" spans="1:6">
      <c r="A463">
        <v>3</v>
      </c>
      <c r="B463" t="s">
        <v>34</v>
      </c>
      <c r="C463">
        <v>16.3516</v>
      </c>
      <c r="D463">
        <f t="shared" si="22"/>
        <v>0.85267</v>
      </c>
      <c r="E463">
        <f t="shared" si="23"/>
        <v>0.681274</v>
      </c>
      <c r="F463">
        <f t="shared" si="24"/>
        <v>17.885544</v>
      </c>
    </row>
    <row r="464" spans="1:6">
      <c r="A464">
        <v>3</v>
      </c>
      <c r="B464" t="s">
        <v>66</v>
      </c>
      <c r="C464">
        <v>16.0381</v>
      </c>
      <c r="D464">
        <f t="shared" si="22"/>
        <v>0.85267</v>
      </c>
      <c r="E464">
        <f t="shared" si="23"/>
        <v>-0.6010307</v>
      </c>
      <c r="F464">
        <f t="shared" si="24"/>
        <v>16.2897393</v>
      </c>
    </row>
    <row r="465" spans="1:6">
      <c r="A465">
        <v>3</v>
      </c>
      <c r="B465" t="s">
        <v>111</v>
      </c>
      <c r="C465">
        <v>14.018</v>
      </c>
      <c r="D465">
        <f t="shared" si="22"/>
        <v>0.85267</v>
      </c>
      <c r="E465">
        <f t="shared" si="23"/>
        <v>1.125664</v>
      </c>
      <c r="F465">
        <f t="shared" si="24"/>
        <v>15.996334</v>
      </c>
    </row>
    <row r="466" spans="1:6">
      <c r="A466">
        <v>3</v>
      </c>
      <c r="B466" t="s">
        <v>55</v>
      </c>
      <c r="C466">
        <v>12.9236</v>
      </c>
      <c r="D466">
        <f t="shared" si="22"/>
        <v>0.85267</v>
      </c>
      <c r="E466">
        <f t="shared" si="23"/>
        <v>0.793894</v>
      </c>
      <c r="F466">
        <f t="shared" si="24"/>
        <v>14.570164</v>
      </c>
    </row>
    <row r="467" spans="1:6">
      <c r="A467">
        <v>3</v>
      </c>
      <c r="B467" t="s">
        <v>42</v>
      </c>
      <c r="C467">
        <v>18.064</v>
      </c>
      <c r="D467">
        <f t="shared" si="22"/>
        <v>0.85267</v>
      </c>
      <c r="E467">
        <f t="shared" si="23"/>
        <v>0.209933</v>
      </c>
      <c r="F467">
        <f t="shared" si="24"/>
        <v>19.126603</v>
      </c>
    </row>
    <row r="468" spans="1:6">
      <c r="A468">
        <v>3</v>
      </c>
      <c r="B468" t="s">
        <v>66</v>
      </c>
      <c r="C468">
        <v>18.1775</v>
      </c>
      <c r="D468">
        <f t="shared" si="22"/>
        <v>0.85267</v>
      </c>
      <c r="E468">
        <f t="shared" si="23"/>
        <v>-0.6010307</v>
      </c>
      <c r="F468">
        <f t="shared" si="24"/>
        <v>18.4291393</v>
      </c>
    </row>
    <row r="469" spans="1:6">
      <c r="A469">
        <v>3</v>
      </c>
      <c r="B469" t="s">
        <v>38</v>
      </c>
      <c r="C469">
        <v>16.3422</v>
      </c>
      <c r="D469">
        <f t="shared" si="22"/>
        <v>0.85267</v>
      </c>
      <c r="E469">
        <f t="shared" si="23"/>
        <v>0.421266</v>
      </c>
      <c r="F469">
        <f t="shared" si="24"/>
        <v>17.616136</v>
      </c>
    </row>
    <row r="470" spans="1:6">
      <c r="A470">
        <v>3</v>
      </c>
      <c r="B470" t="s">
        <v>34</v>
      </c>
      <c r="C470">
        <v>13.5762</v>
      </c>
      <c r="D470">
        <f t="shared" si="22"/>
        <v>0.85267</v>
      </c>
      <c r="E470">
        <f t="shared" si="23"/>
        <v>0.681274</v>
      </c>
      <c r="F470">
        <f t="shared" si="24"/>
        <v>15.110144</v>
      </c>
    </row>
    <row r="471" spans="1:6">
      <c r="A471" t="s">
        <v>144</v>
      </c>
      <c r="B471" t="s">
        <v>45</v>
      </c>
      <c r="C471">
        <v>23.6276</v>
      </c>
      <c r="D471">
        <f t="shared" si="22"/>
        <v>1.53902</v>
      </c>
      <c r="E471">
        <f t="shared" si="23"/>
        <v>-0.4732235</v>
      </c>
      <c r="F471">
        <f t="shared" si="24"/>
        <v>24.6933965</v>
      </c>
    </row>
    <row r="472" spans="1:6">
      <c r="A472">
        <v>3</v>
      </c>
      <c r="B472" t="s">
        <v>55</v>
      </c>
      <c r="C472">
        <v>16.2618</v>
      </c>
      <c r="D472">
        <f t="shared" si="22"/>
        <v>0.85267</v>
      </c>
      <c r="E472">
        <f t="shared" si="23"/>
        <v>0.793894</v>
      </c>
      <c r="F472">
        <f t="shared" si="24"/>
        <v>17.908364</v>
      </c>
    </row>
    <row r="473" spans="1:6">
      <c r="A473">
        <v>3</v>
      </c>
      <c r="B473" t="s">
        <v>66</v>
      </c>
      <c r="C473">
        <v>17.4541</v>
      </c>
      <c r="D473">
        <f t="shared" si="22"/>
        <v>0.85267</v>
      </c>
      <c r="E473">
        <f t="shared" si="23"/>
        <v>-0.6010307</v>
      </c>
      <c r="F473">
        <f t="shared" si="24"/>
        <v>17.7057393</v>
      </c>
    </row>
    <row r="474" spans="1:6">
      <c r="A474">
        <v>3</v>
      </c>
      <c r="B474" t="s">
        <v>55</v>
      </c>
      <c r="C474">
        <v>16.017</v>
      </c>
      <c r="D474">
        <f t="shared" si="22"/>
        <v>0.85267</v>
      </c>
      <c r="E474">
        <f t="shared" si="23"/>
        <v>0.793894</v>
      </c>
      <c r="F474">
        <f t="shared" si="24"/>
        <v>17.663564</v>
      </c>
    </row>
    <row r="475" spans="1:6">
      <c r="A475">
        <v>3</v>
      </c>
      <c r="B475" t="s">
        <v>45</v>
      </c>
      <c r="C475">
        <v>25.7835</v>
      </c>
      <c r="D475">
        <f t="shared" si="22"/>
        <v>0.85267</v>
      </c>
      <c r="E475">
        <f t="shared" si="23"/>
        <v>-0.4732235</v>
      </c>
      <c r="F475">
        <f t="shared" si="24"/>
        <v>26.1629465</v>
      </c>
    </row>
    <row r="476" spans="1:6">
      <c r="A476">
        <v>4</v>
      </c>
      <c r="B476" t="s">
        <v>111</v>
      </c>
      <c r="C476">
        <v>12.65</v>
      </c>
      <c r="D476">
        <f t="shared" si="22"/>
        <v>0.84978</v>
      </c>
      <c r="E476">
        <f t="shared" si="23"/>
        <v>1.125664</v>
      </c>
      <c r="F476">
        <f t="shared" si="24"/>
        <v>14.625444</v>
      </c>
    </row>
    <row r="477" spans="1:6">
      <c r="A477">
        <v>4</v>
      </c>
      <c r="B477" t="s">
        <v>111</v>
      </c>
      <c r="C477">
        <v>18.7151</v>
      </c>
      <c r="D477">
        <f t="shared" si="22"/>
        <v>0.84978</v>
      </c>
      <c r="E477">
        <f t="shared" si="23"/>
        <v>1.125664</v>
      </c>
      <c r="F477">
        <f t="shared" si="24"/>
        <v>20.690544</v>
      </c>
    </row>
    <row r="478" spans="1:6">
      <c r="A478">
        <v>3</v>
      </c>
      <c r="B478" t="s">
        <v>55</v>
      </c>
      <c r="C478">
        <v>14.6642</v>
      </c>
      <c r="D478">
        <f t="shared" si="22"/>
        <v>0.85267</v>
      </c>
      <c r="E478">
        <f t="shared" si="23"/>
        <v>0.793894</v>
      </c>
      <c r="F478">
        <f t="shared" si="24"/>
        <v>16.310764</v>
      </c>
    </row>
    <row r="479" spans="1:6">
      <c r="A479" t="s">
        <v>144</v>
      </c>
      <c r="B479" t="s">
        <v>60</v>
      </c>
      <c r="C479">
        <v>19.2232</v>
      </c>
      <c r="D479">
        <f t="shared" si="22"/>
        <v>1.53902</v>
      </c>
      <c r="E479">
        <f t="shared" si="23"/>
        <v>0.825974</v>
      </c>
      <c r="F479">
        <f t="shared" si="24"/>
        <v>21.588194</v>
      </c>
    </row>
    <row r="480" spans="1:6">
      <c r="A480">
        <v>3</v>
      </c>
      <c r="B480" t="s">
        <v>50</v>
      </c>
      <c r="C480">
        <v>16.1734</v>
      </c>
      <c r="D480">
        <f t="shared" si="22"/>
        <v>0.85267</v>
      </c>
      <c r="E480">
        <f t="shared" si="23"/>
        <v>-0.4501111</v>
      </c>
      <c r="F480">
        <f t="shared" si="24"/>
        <v>16.5759589</v>
      </c>
    </row>
    <row r="481" spans="1:6">
      <c r="A481">
        <v>3</v>
      </c>
      <c r="B481" t="s">
        <v>38</v>
      </c>
      <c r="C481">
        <v>14.1929</v>
      </c>
      <c r="D481">
        <f t="shared" si="22"/>
        <v>0.85267</v>
      </c>
      <c r="E481">
        <f t="shared" si="23"/>
        <v>0.421266</v>
      </c>
      <c r="F481">
        <f t="shared" si="24"/>
        <v>15.466836</v>
      </c>
    </row>
    <row r="482" spans="1:6">
      <c r="A482">
        <v>4</v>
      </c>
      <c r="B482" t="s">
        <v>55</v>
      </c>
      <c r="C482">
        <v>14.2102</v>
      </c>
      <c r="D482">
        <f t="shared" si="22"/>
        <v>0.84978</v>
      </c>
      <c r="E482">
        <f t="shared" si="23"/>
        <v>0.793894</v>
      </c>
      <c r="F482">
        <f t="shared" si="24"/>
        <v>15.853874</v>
      </c>
    </row>
    <row r="483" spans="1:6">
      <c r="A483">
        <v>3</v>
      </c>
      <c r="B483" t="s">
        <v>55</v>
      </c>
      <c r="C483">
        <v>11.1866</v>
      </c>
      <c r="D483">
        <f t="shared" si="22"/>
        <v>0.85267</v>
      </c>
      <c r="E483">
        <f t="shared" si="23"/>
        <v>0.793894</v>
      </c>
      <c r="F483">
        <f t="shared" si="24"/>
        <v>12.833164</v>
      </c>
    </row>
    <row r="484" spans="1:6">
      <c r="A484">
        <v>3</v>
      </c>
      <c r="B484" t="s">
        <v>111</v>
      </c>
      <c r="C484">
        <v>24.9965</v>
      </c>
      <c r="D484">
        <f t="shared" si="22"/>
        <v>0.85267</v>
      </c>
      <c r="E484">
        <f t="shared" si="23"/>
        <v>1.125664</v>
      </c>
      <c r="F484">
        <f t="shared" si="24"/>
        <v>26.974834</v>
      </c>
    </row>
    <row r="485" spans="1:6">
      <c r="A485">
        <v>3</v>
      </c>
      <c r="B485" t="s">
        <v>50</v>
      </c>
      <c r="C485">
        <v>14.4341</v>
      </c>
      <c r="D485">
        <f t="shared" si="22"/>
        <v>0.85267</v>
      </c>
      <c r="E485">
        <f t="shared" si="23"/>
        <v>-0.4501111</v>
      </c>
      <c r="F485">
        <f t="shared" si="24"/>
        <v>14.8366589</v>
      </c>
    </row>
    <row r="486" spans="1:6">
      <c r="A486">
        <v>3</v>
      </c>
      <c r="B486" t="s">
        <v>66</v>
      </c>
      <c r="C486">
        <v>6.10978</v>
      </c>
      <c r="D486">
        <f t="shared" si="22"/>
        <v>0.85267</v>
      </c>
      <c r="E486">
        <f t="shared" si="23"/>
        <v>-0.6010307</v>
      </c>
      <c r="F486">
        <f t="shared" si="24"/>
        <v>6.3614193</v>
      </c>
    </row>
    <row r="487" spans="1:6">
      <c r="A487">
        <v>3</v>
      </c>
      <c r="B487" t="s">
        <v>177</v>
      </c>
      <c r="C487">
        <v>18.0112</v>
      </c>
      <c r="D487">
        <f t="shared" si="22"/>
        <v>0.85267</v>
      </c>
      <c r="E487">
        <f t="shared" si="23"/>
        <v>0</v>
      </c>
      <c r="F487">
        <f t="shared" si="24"/>
        <v>18.86387</v>
      </c>
    </row>
    <row r="488" spans="1:6">
      <c r="A488">
        <v>3</v>
      </c>
      <c r="B488" t="s">
        <v>38</v>
      </c>
      <c r="C488">
        <v>16.296</v>
      </c>
      <c r="D488">
        <f t="shared" si="22"/>
        <v>0.85267</v>
      </c>
      <c r="E488">
        <f t="shared" si="23"/>
        <v>0.421266</v>
      </c>
      <c r="F488">
        <f t="shared" si="24"/>
        <v>17.569936</v>
      </c>
    </row>
    <row r="489" spans="1:6">
      <c r="A489">
        <v>3</v>
      </c>
      <c r="B489" t="s">
        <v>66</v>
      </c>
      <c r="C489">
        <v>16.0112</v>
      </c>
      <c r="D489">
        <f t="shared" si="22"/>
        <v>0.85267</v>
      </c>
      <c r="E489">
        <f t="shared" si="23"/>
        <v>-0.6010307</v>
      </c>
      <c r="F489">
        <f t="shared" si="24"/>
        <v>16.2628393</v>
      </c>
    </row>
    <row r="490" spans="1:6">
      <c r="A490">
        <v>3</v>
      </c>
      <c r="B490" t="s">
        <v>50</v>
      </c>
      <c r="C490">
        <v>19.0079</v>
      </c>
      <c r="D490">
        <f t="shared" si="22"/>
        <v>0.85267</v>
      </c>
      <c r="E490">
        <f t="shared" si="23"/>
        <v>-0.4501111</v>
      </c>
      <c r="F490">
        <f t="shared" si="24"/>
        <v>19.4104589</v>
      </c>
    </row>
    <row r="491" spans="1:6">
      <c r="A491">
        <v>3</v>
      </c>
      <c r="B491" t="s">
        <v>60</v>
      </c>
      <c r="C491">
        <v>13.3491</v>
      </c>
      <c r="D491">
        <f t="shared" si="22"/>
        <v>0.85267</v>
      </c>
      <c r="E491">
        <f t="shared" si="23"/>
        <v>0.825974</v>
      </c>
      <c r="F491">
        <f t="shared" si="24"/>
        <v>15.027744</v>
      </c>
    </row>
    <row r="492" spans="1:6">
      <c r="A492">
        <v>3</v>
      </c>
      <c r="B492" t="s">
        <v>177</v>
      </c>
      <c r="C492">
        <v>15.2276</v>
      </c>
      <c r="D492">
        <f t="shared" si="22"/>
        <v>0.85267</v>
      </c>
      <c r="E492">
        <f t="shared" si="23"/>
        <v>0</v>
      </c>
      <c r="F492">
        <f t="shared" si="24"/>
        <v>16.08027</v>
      </c>
    </row>
    <row r="493" spans="1:6">
      <c r="A493">
        <v>3</v>
      </c>
      <c r="B493" t="s">
        <v>42</v>
      </c>
      <c r="C493">
        <v>14.3483</v>
      </c>
      <c r="D493">
        <f t="shared" si="22"/>
        <v>0.85267</v>
      </c>
      <c r="E493">
        <f t="shared" si="23"/>
        <v>0.209933</v>
      </c>
      <c r="F493">
        <f t="shared" si="24"/>
        <v>15.410903</v>
      </c>
    </row>
    <row r="494" spans="1:6">
      <c r="A494">
        <v>3</v>
      </c>
      <c r="B494" t="s">
        <v>50</v>
      </c>
      <c r="C494">
        <v>12.4151</v>
      </c>
      <c r="D494">
        <f t="shared" si="22"/>
        <v>0.85267</v>
      </c>
      <c r="E494">
        <f t="shared" si="23"/>
        <v>-0.4501111</v>
      </c>
      <c r="F494">
        <f t="shared" si="24"/>
        <v>12.8176589</v>
      </c>
    </row>
    <row r="495" spans="1:6">
      <c r="A495">
        <v>3</v>
      </c>
      <c r="B495" t="s">
        <v>177</v>
      </c>
      <c r="C495">
        <v>15.1639</v>
      </c>
      <c r="D495">
        <f t="shared" si="22"/>
        <v>0.85267</v>
      </c>
      <c r="E495">
        <f t="shared" si="23"/>
        <v>0</v>
      </c>
      <c r="F495">
        <f t="shared" si="24"/>
        <v>16.01657</v>
      </c>
    </row>
    <row r="496" spans="1:6">
      <c r="A496">
        <v>3</v>
      </c>
      <c r="B496" t="s">
        <v>66</v>
      </c>
      <c r="C496">
        <v>15.8433</v>
      </c>
      <c r="D496">
        <f t="shared" si="22"/>
        <v>0.85267</v>
      </c>
      <c r="E496">
        <f t="shared" si="23"/>
        <v>-0.6010307</v>
      </c>
      <c r="F496">
        <f t="shared" si="24"/>
        <v>16.0949393</v>
      </c>
    </row>
    <row r="497" spans="1:6">
      <c r="A497" t="s">
        <v>144</v>
      </c>
      <c r="B497" t="s">
        <v>50</v>
      </c>
      <c r="C497">
        <v>21.9202</v>
      </c>
      <c r="D497">
        <f t="shared" si="22"/>
        <v>1.53902</v>
      </c>
      <c r="E497">
        <f t="shared" si="23"/>
        <v>-0.4501111</v>
      </c>
      <c r="F497">
        <f t="shared" si="24"/>
        <v>23.0091089</v>
      </c>
    </row>
    <row r="498" spans="1:6">
      <c r="A498">
        <v>3</v>
      </c>
      <c r="B498" t="s">
        <v>66</v>
      </c>
      <c r="C498">
        <v>10.203</v>
      </c>
      <c r="D498">
        <f t="shared" si="22"/>
        <v>0.85267</v>
      </c>
      <c r="E498">
        <f t="shared" si="23"/>
        <v>-0.6010307</v>
      </c>
      <c r="F498">
        <f t="shared" si="24"/>
        <v>10.4546393</v>
      </c>
    </row>
    <row r="499" spans="1:6">
      <c r="A499">
        <v>2</v>
      </c>
      <c r="B499" t="s">
        <v>38</v>
      </c>
      <c r="C499">
        <v>19.4274</v>
      </c>
      <c r="D499">
        <f t="shared" si="22"/>
        <v>0.68817</v>
      </c>
      <c r="E499">
        <f t="shared" si="23"/>
        <v>0.421266</v>
      </c>
      <c r="F499">
        <f t="shared" si="24"/>
        <v>20.536836</v>
      </c>
    </row>
    <row r="500" spans="1:6">
      <c r="A500">
        <v>4</v>
      </c>
      <c r="B500" t="s">
        <v>55</v>
      </c>
      <c r="C500">
        <v>17.4352</v>
      </c>
      <c r="D500">
        <f t="shared" si="22"/>
        <v>0.84978</v>
      </c>
      <c r="E500">
        <f t="shared" si="23"/>
        <v>0.793894</v>
      </c>
      <c r="F500">
        <f t="shared" si="24"/>
        <v>19.078874</v>
      </c>
    </row>
    <row r="501" spans="1:6">
      <c r="A501">
        <v>3</v>
      </c>
      <c r="B501" t="s">
        <v>45</v>
      </c>
      <c r="C501">
        <v>20.9314</v>
      </c>
      <c r="D501">
        <f t="shared" si="22"/>
        <v>0.85267</v>
      </c>
      <c r="E501">
        <f t="shared" si="23"/>
        <v>-0.4732235</v>
      </c>
      <c r="F501">
        <f t="shared" si="24"/>
        <v>21.3108465</v>
      </c>
    </row>
    <row r="502" spans="1:6">
      <c r="A502">
        <v>3</v>
      </c>
      <c r="B502" t="s">
        <v>66</v>
      </c>
      <c r="C502">
        <v>10.5591</v>
      </c>
      <c r="D502">
        <f t="shared" si="22"/>
        <v>0.85267</v>
      </c>
      <c r="E502">
        <f t="shared" si="23"/>
        <v>-0.6010307</v>
      </c>
      <c r="F502">
        <f t="shared" si="24"/>
        <v>10.8107393</v>
      </c>
    </row>
    <row r="503" spans="1:6">
      <c r="A503">
        <v>3</v>
      </c>
      <c r="B503" t="s">
        <v>66</v>
      </c>
      <c r="C503">
        <v>13.7401</v>
      </c>
      <c r="D503">
        <f t="shared" si="22"/>
        <v>0.85267</v>
      </c>
      <c r="E503">
        <f t="shared" si="23"/>
        <v>-0.6010307</v>
      </c>
      <c r="F503">
        <f t="shared" si="24"/>
        <v>13.9917393</v>
      </c>
    </row>
    <row r="504" spans="1:6">
      <c r="A504">
        <v>4</v>
      </c>
      <c r="B504" t="s">
        <v>38</v>
      </c>
      <c r="C504">
        <v>17.4334</v>
      </c>
      <c r="D504">
        <f t="shared" si="22"/>
        <v>0.84978</v>
      </c>
      <c r="E504">
        <f t="shared" si="23"/>
        <v>0.421266</v>
      </c>
      <c r="F504">
        <f t="shared" si="24"/>
        <v>18.704446</v>
      </c>
    </row>
    <row r="505" spans="1:6">
      <c r="A505">
        <v>3</v>
      </c>
      <c r="B505" t="s">
        <v>45</v>
      </c>
      <c r="C505">
        <v>16.698</v>
      </c>
      <c r="D505">
        <f t="shared" si="22"/>
        <v>0.85267</v>
      </c>
      <c r="E505">
        <f t="shared" si="23"/>
        <v>-0.4732235</v>
      </c>
      <c r="F505">
        <f t="shared" si="24"/>
        <v>17.0774465</v>
      </c>
    </row>
    <row r="506" spans="1:6">
      <c r="A506">
        <v>3</v>
      </c>
      <c r="B506" t="s">
        <v>45</v>
      </c>
      <c r="C506">
        <v>10.9935</v>
      </c>
      <c r="D506">
        <f t="shared" si="22"/>
        <v>0.85267</v>
      </c>
      <c r="E506">
        <f t="shared" si="23"/>
        <v>-0.4732235</v>
      </c>
      <c r="F506">
        <f t="shared" si="24"/>
        <v>11.3729465</v>
      </c>
    </row>
    <row r="507" spans="1:6">
      <c r="A507">
        <v>3</v>
      </c>
      <c r="B507" t="s">
        <v>50</v>
      </c>
      <c r="C507">
        <v>5.86294</v>
      </c>
      <c r="D507">
        <f t="shared" si="22"/>
        <v>0.85267</v>
      </c>
      <c r="E507">
        <f t="shared" si="23"/>
        <v>-0.4501111</v>
      </c>
      <c r="F507">
        <f t="shared" si="24"/>
        <v>6.2654989</v>
      </c>
    </row>
    <row r="508" spans="1:6">
      <c r="A508">
        <v>4</v>
      </c>
      <c r="B508" t="s">
        <v>177</v>
      </c>
      <c r="C508">
        <v>12.3761</v>
      </c>
      <c r="D508">
        <f t="shared" si="22"/>
        <v>0.84978</v>
      </c>
      <c r="E508">
        <f t="shared" si="23"/>
        <v>0</v>
      </c>
      <c r="F508">
        <f t="shared" si="24"/>
        <v>13.22588</v>
      </c>
    </row>
    <row r="509" spans="1:6">
      <c r="A509">
        <v>3</v>
      </c>
      <c r="B509" t="s">
        <v>45</v>
      </c>
      <c r="C509">
        <v>21.6194</v>
      </c>
      <c r="D509">
        <f t="shared" si="22"/>
        <v>0.85267</v>
      </c>
      <c r="E509">
        <f t="shared" si="23"/>
        <v>-0.4732235</v>
      </c>
      <c r="F509">
        <f t="shared" si="24"/>
        <v>21.9988465</v>
      </c>
    </row>
    <row r="510" spans="1:6">
      <c r="A510">
        <v>3</v>
      </c>
      <c r="B510" t="s">
        <v>50</v>
      </c>
      <c r="C510">
        <v>14.3963</v>
      </c>
      <c r="D510">
        <f t="shared" si="22"/>
        <v>0.85267</v>
      </c>
      <c r="E510">
        <f t="shared" si="23"/>
        <v>-0.4501111</v>
      </c>
      <c r="F510">
        <f t="shared" si="24"/>
        <v>14.7988589</v>
      </c>
    </row>
    <row r="511" spans="1:6">
      <c r="A511">
        <v>3</v>
      </c>
      <c r="B511" t="s">
        <v>66</v>
      </c>
      <c r="C511">
        <v>17.131</v>
      </c>
      <c r="D511">
        <f t="shared" si="22"/>
        <v>0.85267</v>
      </c>
      <c r="E511">
        <f t="shared" si="23"/>
        <v>-0.6010307</v>
      </c>
      <c r="F511">
        <f t="shared" si="24"/>
        <v>17.3826393</v>
      </c>
    </row>
    <row r="512" spans="1:6">
      <c r="A512" t="s">
        <v>144</v>
      </c>
      <c r="B512" t="s">
        <v>45</v>
      </c>
      <c r="C512">
        <v>20.5863</v>
      </c>
      <c r="D512">
        <f t="shared" si="22"/>
        <v>1.53902</v>
      </c>
      <c r="E512">
        <f t="shared" si="23"/>
        <v>-0.4732235</v>
      </c>
      <c r="F512">
        <f t="shared" si="24"/>
        <v>21.6520965</v>
      </c>
    </row>
    <row r="513" spans="1:6">
      <c r="A513">
        <v>3</v>
      </c>
      <c r="B513" t="s">
        <v>177</v>
      </c>
      <c r="C513">
        <v>17.3447</v>
      </c>
      <c r="D513">
        <f t="shared" si="22"/>
        <v>0.85267</v>
      </c>
      <c r="E513">
        <f t="shared" si="23"/>
        <v>0</v>
      </c>
      <c r="F513">
        <f t="shared" si="24"/>
        <v>18.19737</v>
      </c>
    </row>
    <row r="514" spans="1:6">
      <c r="A514">
        <v>3</v>
      </c>
      <c r="B514" t="s">
        <v>177</v>
      </c>
      <c r="C514">
        <v>18.3097</v>
      </c>
      <c r="D514">
        <f t="shared" si="22"/>
        <v>0.85267</v>
      </c>
      <c r="E514">
        <f t="shared" si="23"/>
        <v>0</v>
      </c>
      <c r="F514">
        <f t="shared" si="24"/>
        <v>19.16237</v>
      </c>
    </row>
    <row r="515" spans="1:6">
      <c r="A515">
        <v>3</v>
      </c>
      <c r="B515" t="s">
        <v>66</v>
      </c>
      <c r="C515">
        <v>10.4107</v>
      </c>
      <c r="D515">
        <f t="shared" ref="D515:D578" si="25">VLOOKUP(A515,K:M,3,0)</f>
        <v>0.85267</v>
      </c>
      <c r="E515">
        <f t="shared" ref="E515:E578" si="26">VLOOKUP(B515,K:M,3,0)</f>
        <v>-0.6010307</v>
      </c>
      <c r="F515">
        <f t="shared" ref="F515:F578" si="27">C515+D515+E515</f>
        <v>10.6623393</v>
      </c>
    </row>
    <row r="516" spans="1:6">
      <c r="A516">
        <v>3</v>
      </c>
      <c r="B516" t="s">
        <v>45</v>
      </c>
      <c r="C516">
        <v>17.6195</v>
      </c>
      <c r="D516">
        <f t="shared" si="25"/>
        <v>0.85267</v>
      </c>
      <c r="E516">
        <f t="shared" si="26"/>
        <v>-0.4732235</v>
      </c>
      <c r="F516">
        <f t="shared" si="27"/>
        <v>17.9989465</v>
      </c>
    </row>
    <row r="517" spans="1:6">
      <c r="A517">
        <v>3</v>
      </c>
      <c r="B517" t="s">
        <v>60</v>
      </c>
      <c r="C517">
        <v>6.7529</v>
      </c>
      <c r="D517">
        <f t="shared" si="25"/>
        <v>0.85267</v>
      </c>
      <c r="E517">
        <f t="shared" si="26"/>
        <v>0.825974</v>
      </c>
      <c r="F517">
        <f t="shared" si="27"/>
        <v>8.431544</v>
      </c>
    </row>
    <row r="518" spans="1:6">
      <c r="A518">
        <v>4</v>
      </c>
      <c r="B518" t="s">
        <v>38</v>
      </c>
      <c r="C518">
        <v>18.3415</v>
      </c>
      <c r="D518">
        <f t="shared" si="25"/>
        <v>0.84978</v>
      </c>
      <c r="E518">
        <f t="shared" si="26"/>
        <v>0.421266</v>
      </c>
      <c r="F518">
        <f t="shared" si="27"/>
        <v>19.612546</v>
      </c>
    </row>
    <row r="519" spans="1:6">
      <c r="A519">
        <v>3</v>
      </c>
      <c r="B519" t="s">
        <v>55</v>
      </c>
      <c r="C519">
        <v>10.5049</v>
      </c>
      <c r="D519">
        <f t="shared" si="25"/>
        <v>0.85267</v>
      </c>
      <c r="E519">
        <f t="shared" si="26"/>
        <v>0.793894</v>
      </c>
      <c r="F519">
        <f t="shared" si="27"/>
        <v>12.151464</v>
      </c>
    </row>
    <row r="520" spans="1:6">
      <c r="A520">
        <v>2</v>
      </c>
      <c r="B520" t="s">
        <v>34</v>
      </c>
      <c r="C520">
        <v>22.701</v>
      </c>
      <c r="D520">
        <f t="shared" si="25"/>
        <v>0.68817</v>
      </c>
      <c r="E520">
        <f t="shared" si="26"/>
        <v>0.681274</v>
      </c>
      <c r="F520">
        <f t="shared" si="27"/>
        <v>24.070444</v>
      </c>
    </row>
    <row r="521" spans="1:6">
      <c r="A521">
        <v>3</v>
      </c>
      <c r="B521" t="s">
        <v>45</v>
      </c>
      <c r="C521">
        <v>12.1354</v>
      </c>
      <c r="D521">
        <f t="shared" si="25"/>
        <v>0.85267</v>
      </c>
      <c r="E521">
        <f t="shared" si="26"/>
        <v>-0.4732235</v>
      </c>
      <c r="F521">
        <f t="shared" si="27"/>
        <v>12.5148465</v>
      </c>
    </row>
    <row r="522" spans="1:6">
      <c r="A522">
        <v>2</v>
      </c>
      <c r="B522" t="s">
        <v>34</v>
      </c>
      <c r="C522">
        <v>14.6815</v>
      </c>
      <c r="D522">
        <f t="shared" si="25"/>
        <v>0.68817</v>
      </c>
      <c r="E522">
        <f t="shared" si="26"/>
        <v>0.681274</v>
      </c>
      <c r="F522">
        <f t="shared" si="27"/>
        <v>16.050944</v>
      </c>
    </row>
    <row r="523" spans="1:6">
      <c r="A523">
        <v>4</v>
      </c>
      <c r="B523" t="s">
        <v>34</v>
      </c>
      <c r="C523">
        <v>22.7953</v>
      </c>
      <c r="D523">
        <f t="shared" si="25"/>
        <v>0.84978</v>
      </c>
      <c r="E523">
        <f t="shared" si="26"/>
        <v>0.681274</v>
      </c>
      <c r="F523">
        <f t="shared" si="27"/>
        <v>24.326354</v>
      </c>
    </row>
    <row r="524" spans="1:6">
      <c r="A524">
        <v>2</v>
      </c>
      <c r="B524" t="s">
        <v>66</v>
      </c>
      <c r="C524">
        <v>14.0672</v>
      </c>
      <c r="D524">
        <f t="shared" si="25"/>
        <v>0.68817</v>
      </c>
      <c r="E524">
        <f t="shared" si="26"/>
        <v>-0.6010307</v>
      </c>
      <c r="F524">
        <f t="shared" si="27"/>
        <v>14.1543393</v>
      </c>
    </row>
    <row r="525" spans="1:6">
      <c r="A525">
        <v>3</v>
      </c>
      <c r="B525" t="s">
        <v>42</v>
      </c>
      <c r="C525">
        <v>10.974</v>
      </c>
      <c r="D525">
        <f t="shared" si="25"/>
        <v>0.85267</v>
      </c>
      <c r="E525">
        <f t="shared" si="26"/>
        <v>0.209933</v>
      </c>
      <c r="F525">
        <f t="shared" si="27"/>
        <v>12.036603</v>
      </c>
    </row>
    <row r="526" spans="1:6">
      <c r="A526">
        <v>3</v>
      </c>
      <c r="B526" t="s">
        <v>60</v>
      </c>
      <c r="C526">
        <v>13.5838</v>
      </c>
      <c r="D526">
        <f t="shared" si="25"/>
        <v>0.85267</v>
      </c>
      <c r="E526">
        <f t="shared" si="26"/>
        <v>0.825974</v>
      </c>
      <c r="F526">
        <f t="shared" si="27"/>
        <v>15.262444</v>
      </c>
    </row>
    <row r="527" spans="1:6">
      <c r="A527">
        <v>2</v>
      </c>
      <c r="B527" t="s">
        <v>111</v>
      </c>
      <c r="C527">
        <v>13.3409</v>
      </c>
      <c r="D527">
        <f t="shared" si="25"/>
        <v>0.68817</v>
      </c>
      <c r="E527">
        <f t="shared" si="26"/>
        <v>1.125664</v>
      </c>
      <c r="F527">
        <f t="shared" si="27"/>
        <v>15.154734</v>
      </c>
    </row>
    <row r="528" spans="1:6">
      <c r="A528">
        <v>3</v>
      </c>
      <c r="B528" t="s">
        <v>45</v>
      </c>
      <c r="C528">
        <v>6.35621</v>
      </c>
      <c r="D528">
        <f t="shared" si="25"/>
        <v>0.85267</v>
      </c>
      <c r="E528">
        <f t="shared" si="26"/>
        <v>-0.4732235</v>
      </c>
      <c r="F528">
        <f t="shared" si="27"/>
        <v>6.7356565</v>
      </c>
    </row>
    <row r="529" spans="1:6">
      <c r="A529">
        <v>3</v>
      </c>
      <c r="B529" t="s">
        <v>34</v>
      </c>
      <c r="C529">
        <v>11.1119</v>
      </c>
      <c r="D529">
        <f t="shared" si="25"/>
        <v>0.85267</v>
      </c>
      <c r="E529">
        <f t="shared" si="26"/>
        <v>0.681274</v>
      </c>
      <c r="F529">
        <f t="shared" si="27"/>
        <v>12.645844</v>
      </c>
    </row>
    <row r="530" spans="1:6">
      <c r="A530">
        <v>2</v>
      </c>
      <c r="B530" t="s">
        <v>60</v>
      </c>
      <c r="C530">
        <v>21.3643</v>
      </c>
      <c r="D530">
        <f t="shared" si="25"/>
        <v>0.68817</v>
      </c>
      <c r="E530">
        <f t="shared" si="26"/>
        <v>0.825974</v>
      </c>
      <c r="F530">
        <f t="shared" si="27"/>
        <v>22.878444</v>
      </c>
    </row>
    <row r="531" spans="1:6">
      <c r="A531">
        <v>3</v>
      </c>
      <c r="B531" t="s">
        <v>60</v>
      </c>
      <c r="C531">
        <v>7.69991</v>
      </c>
      <c r="D531">
        <f t="shared" si="25"/>
        <v>0.85267</v>
      </c>
      <c r="E531">
        <f t="shared" si="26"/>
        <v>0.825974</v>
      </c>
      <c r="F531">
        <f t="shared" si="27"/>
        <v>9.378554</v>
      </c>
    </row>
    <row r="532" spans="1:6">
      <c r="A532">
        <v>2</v>
      </c>
      <c r="B532" t="s">
        <v>34</v>
      </c>
      <c r="C532">
        <v>15.2313</v>
      </c>
      <c r="D532">
        <f t="shared" si="25"/>
        <v>0.68817</v>
      </c>
      <c r="E532">
        <f t="shared" si="26"/>
        <v>0.681274</v>
      </c>
      <c r="F532">
        <f t="shared" si="27"/>
        <v>16.600744</v>
      </c>
    </row>
    <row r="533" spans="1:6">
      <c r="A533">
        <v>2</v>
      </c>
      <c r="B533" t="s">
        <v>34</v>
      </c>
      <c r="C533">
        <v>17.6657</v>
      </c>
      <c r="D533">
        <f t="shared" si="25"/>
        <v>0.68817</v>
      </c>
      <c r="E533">
        <f t="shared" si="26"/>
        <v>0.681274</v>
      </c>
      <c r="F533">
        <f t="shared" si="27"/>
        <v>19.035144</v>
      </c>
    </row>
    <row r="534" spans="1:6">
      <c r="A534">
        <v>2</v>
      </c>
      <c r="B534" t="s">
        <v>34</v>
      </c>
      <c r="C534">
        <v>17.4226</v>
      </c>
      <c r="D534">
        <f t="shared" si="25"/>
        <v>0.68817</v>
      </c>
      <c r="E534">
        <f t="shared" si="26"/>
        <v>0.681274</v>
      </c>
      <c r="F534">
        <f t="shared" si="27"/>
        <v>18.792044</v>
      </c>
    </row>
    <row r="535" spans="1:6">
      <c r="A535">
        <v>2</v>
      </c>
      <c r="B535" t="s">
        <v>111</v>
      </c>
      <c r="C535">
        <v>18.3102</v>
      </c>
      <c r="D535">
        <f t="shared" si="25"/>
        <v>0.68817</v>
      </c>
      <c r="E535">
        <f t="shared" si="26"/>
        <v>1.125664</v>
      </c>
      <c r="F535">
        <f t="shared" si="27"/>
        <v>20.124034</v>
      </c>
    </row>
    <row r="536" spans="1:6">
      <c r="A536">
        <v>3</v>
      </c>
      <c r="B536" t="s">
        <v>177</v>
      </c>
      <c r="C536">
        <v>10.1344</v>
      </c>
      <c r="D536">
        <f t="shared" si="25"/>
        <v>0.85267</v>
      </c>
      <c r="E536">
        <f t="shared" si="26"/>
        <v>0</v>
      </c>
      <c r="F536">
        <f t="shared" si="27"/>
        <v>10.98707</v>
      </c>
    </row>
    <row r="537" spans="1:6">
      <c r="A537">
        <v>2</v>
      </c>
      <c r="B537" t="s">
        <v>42</v>
      </c>
      <c r="C537">
        <v>12.3759</v>
      </c>
      <c r="D537">
        <f t="shared" si="25"/>
        <v>0.68817</v>
      </c>
      <c r="E537">
        <f t="shared" si="26"/>
        <v>0.209933</v>
      </c>
      <c r="F537">
        <f t="shared" si="27"/>
        <v>13.274003</v>
      </c>
    </row>
    <row r="538" spans="1:6">
      <c r="A538">
        <v>3</v>
      </c>
      <c r="B538" t="s">
        <v>42</v>
      </c>
      <c r="C538">
        <v>16.6408</v>
      </c>
      <c r="D538">
        <f t="shared" si="25"/>
        <v>0.85267</v>
      </c>
      <c r="E538">
        <f t="shared" si="26"/>
        <v>0.209933</v>
      </c>
      <c r="F538">
        <f t="shared" si="27"/>
        <v>17.703403</v>
      </c>
    </row>
    <row r="539" spans="1:6">
      <c r="A539">
        <v>2</v>
      </c>
      <c r="B539" t="s">
        <v>34</v>
      </c>
      <c r="C539">
        <v>23.1644</v>
      </c>
      <c r="D539">
        <f t="shared" si="25"/>
        <v>0.68817</v>
      </c>
      <c r="E539">
        <f t="shared" si="26"/>
        <v>0.681274</v>
      </c>
      <c r="F539">
        <f t="shared" si="27"/>
        <v>24.533844</v>
      </c>
    </row>
    <row r="540" spans="1:6">
      <c r="A540">
        <v>2</v>
      </c>
      <c r="B540" t="s">
        <v>45</v>
      </c>
      <c r="C540">
        <v>12.6302</v>
      </c>
      <c r="D540">
        <f t="shared" si="25"/>
        <v>0.68817</v>
      </c>
      <c r="E540">
        <f t="shared" si="26"/>
        <v>-0.4732235</v>
      </c>
      <c r="F540">
        <f t="shared" si="27"/>
        <v>12.8451465</v>
      </c>
    </row>
    <row r="541" spans="1:6">
      <c r="A541">
        <v>3</v>
      </c>
      <c r="B541" t="s">
        <v>50</v>
      </c>
      <c r="C541">
        <v>11.385</v>
      </c>
      <c r="D541">
        <f t="shared" si="25"/>
        <v>0.85267</v>
      </c>
      <c r="E541">
        <f t="shared" si="26"/>
        <v>-0.4501111</v>
      </c>
      <c r="F541">
        <f t="shared" si="27"/>
        <v>11.7875589</v>
      </c>
    </row>
    <row r="542" spans="1:6">
      <c r="A542">
        <v>3</v>
      </c>
      <c r="B542" t="s">
        <v>66</v>
      </c>
      <c r="C542">
        <v>10.1768</v>
      </c>
      <c r="D542">
        <f t="shared" si="25"/>
        <v>0.85267</v>
      </c>
      <c r="E542">
        <f t="shared" si="26"/>
        <v>-0.6010307</v>
      </c>
      <c r="F542">
        <f t="shared" si="27"/>
        <v>10.4284393</v>
      </c>
    </row>
    <row r="543" spans="1:6">
      <c r="A543">
        <v>4</v>
      </c>
      <c r="B543" t="s">
        <v>111</v>
      </c>
      <c r="C543">
        <v>22.9742</v>
      </c>
      <c r="D543">
        <f t="shared" si="25"/>
        <v>0.84978</v>
      </c>
      <c r="E543">
        <f t="shared" si="26"/>
        <v>1.125664</v>
      </c>
      <c r="F543">
        <f t="shared" si="27"/>
        <v>24.949644</v>
      </c>
    </row>
    <row r="544" spans="1:6">
      <c r="A544">
        <v>3</v>
      </c>
      <c r="B544" t="s">
        <v>66</v>
      </c>
      <c r="C544">
        <v>9.81422</v>
      </c>
      <c r="D544">
        <f t="shared" si="25"/>
        <v>0.85267</v>
      </c>
      <c r="E544">
        <f t="shared" si="26"/>
        <v>-0.6010307</v>
      </c>
      <c r="F544">
        <f t="shared" si="27"/>
        <v>10.0658593</v>
      </c>
    </row>
    <row r="545" spans="1:6">
      <c r="A545">
        <v>2</v>
      </c>
      <c r="B545" t="s">
        <v>66</v>
      </c>
      <c r="C545">
        <v>11.6402</v>
      </c>
      <c r="D545">
        <f t="shared" si="25"/>
        <v>0.68817</v>
      </c>
      <c r="E545">
        <f t="shared" si="26"/>
        <v>-0.6010307</v>
      </c>
      <c r="F545">
        <f t="shared" si="27"/>
        <v>11.7273393</v>
      </c>
    </row>
    <row r="546" spans="1:6">
      <c r="A546">
        <v>2</v>
      </c>
      <c r="B546" t="s">
        <v>60</v>
      </c>
      <c r="C546">
        <v>14.0566</v>
      </c>
      <c r="D546">
        <f t="shared" si="25"/>
        <v>0.68817</v>
      </c>
      <c r="E546">
        <f t="shared" si="26"/>
        <v>0.825974</v>
      </c>
      <c r="F546">
        <f t="shared" si="27"/>
        <v>15.570744</v>
      </c>
    </row>
    <row r="547" spans="1:6">
      <c r="A547">
        <v>2</v>
      </c>
      <c r="B547" t="s">
        <v>111</v>
      </c>
      <c r="C547">
        <v>13.5691</v>
      </c>
      <c r="D547">
        <f t="shared" si="25"/>
        <v>0.68817</v>
      </c>
      <c r="E547">
        <f t="shared" si="26"/>
        <v>1.125664</v>
      </c>
      <c r="F547">
        <f t="shared" si="27"/>
        <v>15.382934</v>
      </c>
    </row>
    <row r="548" spans="1:6">
      <c r="A548">
        <v>2</v>
      </c>
      <c r="B548" t="s">
        <v>42</v>
      </c>
      <c r="C548">
        <v>14.1358</v>
      </c>
      <c r="D548">
        <f t="shared" si="25"/>
        <v>0.68817</v>
      </c>
      <c r="E548">
        <f t="shared" si="26"/>
        <v>0.209933</v>
      </c>
      <c r="F548">
        <f t="shared" si="27"/>
        <v>15.033903</v>
      </c>
    </row>
    <row r="549" spans="1:6">
      <c r="A549">
        <v>2</v>
      </c>
      <c r="B549" t="s">
        <v>60</v>
      </c>
      <c r="C549">
        <v>20.1602</v>
      </c>
      <c r="D549">
        <f t="shared" si="25"/>
        <v>0.68817</v>
      </c>
      <c r="E549">
        <f t="shared" si="26"/>
        <v>0.825974</v>
      </c>
      <c r="F549">
        <f t="shared" si="27"/>
        <v>21.674344</v>
      </c>
    </row>
    <row r="550" spans="1:6">
      <c r="A550">
        <v>2</v>
      </c>
      <c r="B550" t="s">
        <v>34</v>
      </c>
      <c r="C550">
        <v>12.0493</v>
      </c>
      <c r="D550">
        <f t="shared" si="25"/>
        <v>0.68817</v>
      </c>
      <c r="E550">
        <f t="shared" si="26"/>
        <v>0.681274</v>
      </c>
      <c r="F550">
        <f t="shared" si="27"/>
        <v>13.418744</v>
      </c>
    </row>
    <row r="551" spans="1:6">
      <c r="A551">
        <v>2</v>
      </c>
      <c r="B551" t="s">
        <v>50</v>
      </c>
      <c r="C551">
        <v>12.9171</v>
      </c>
      <c r="D551">
        <f t="shared" si="25"/>
        <v>0.68817</v>
      </c>
      <c r="E551">
        <f t="shared" si="26"/>
        <v>-0.4501111</v>
      </c>
      <c r="F551">
        <f t="shared" si="27"/>
        <v>13.1551589</v>
      </c>
    </row>
    <row r="552" spans="1:6">
      <c r="A552">
        <v>4</v>
      </c>
      <c r="B552" t="s">
        <v>38</v>
      </c>
      <c r="C552">
        <v>17.2249</v>
      </c>
      <c r="D552">
        <f t="shared" si="25"/>
        <v>0.84978</v>
      </c>
      <c r="E552">
        <f t="shared" si="26"/>
        <v>0.421266</v>
      </c>
      <c r="F552">
        <f t="shared" si="27"/>
        <v>18.495946</v>
      </c>
    </row>
    <row r="553" spans="1:6">
      <c r="A553">
        <v>2</v>
      </c>
      <c r="B553" t="s">
        <v>38</v>
      </c>
      <c r="C553">
        <v>16.5955</v>
      </c>
      <c r="D553">
        <f t="shared" si="25"/>
        <v>0.68817</v>
      </c>
      <c r="E553">
        <f t="shared" si="26"/>
        <v>0.421266</v>
      </c>
      <c r="F553">
        <f t="shared" si="27"/>
        <v>17.704936</v>
      </c>
    </row>
    <row r="554" spans="1:6">
      <c r="A554">
        <v>2</v>
      </c>
      <c r="B554" t="s">
        <v>38</v>
      </c>
      <c r="C554">
        <v>22.4548</v>
      </c>
      <c r="D554">
        <f t="shared" si="25"/>
        <v>0.68817</v>
      </c>
      <c r="E554">
        <f t="shared" si="26"/>
        <v>0.421266</v>
      </c>
      <c r="F554">
        <f t="shared" si="27"/>
        <v>23.564236</v>
      </c>
    </row>
    <row r="555" spans="1:6">
      <c r="A555">
        <v>2</v>
      </c>
      <c r="B555" t="s">
        <v>111</v>
      </c>
      <c r="C555">
        <v>11.6569</v>
      </c>
      <c r="D555">
        <f t="shared" si="25"/>
        <v>0.68817</v>
      </c>
      <c r="E555">
        <f t="shared" si="26"/>
        <v>1.125664</v>
      </c>
      <c r="F555">
        <f t="shared" si="27"/>
        <v>13.470734</v>
      </c>
    </row>
    <row r="556" spans="1:6">
      <c r="A556">
        <v>3</v>
      </c>
      <c r="B556" t="s">
        <v>50</v>
      </c>
      <c r="C556">
        <v>14.1141</v>
      </c>
      <c r="D556">
        <f t="shared" si="25"/>
        <v>0.85267</v>
      </c>
      <c r="E556">
        <f t="shared" si="26"/>
        <v>-0.4501111</v>
      </c>
      <c r="F556">
        <f t="shared" si="27"/>
        <v>14.5166589</v>
      </c>
    </row>
    <row r="557" spans="1:6">
      <c r="A557">
        <v>2</v>
      </c>
      <c r="B557" t="s">
        <v>34</v>
      </c>
      <c r="C557">
        <v>16.9309</v>
      </c>
      <c r="D557">
        <f t="shared" si="25"/>
        <v>0.68817</v>
      </c>
      <c r="E557">
        <f t="shared" si="26"/>
        <v>0.681274</v>
      </c>
      <c r="F557">
        <f t="shared" si="27"/>
        <v>18.300344</v>
      </c>
    </row>
    <row r="558" spans="1:6">
      <c r="A558">
        <v>2</v>
      </c>
      <c r="B558" t="s">
        <v>34</v>
      </c>
      <c r="C558">
        <v>22.6065</v>
      </c>
      <c r="D558">
        <f t="shared" si="25"/>
        <v>0.68817</v>
      </c>
      <c r="E558">
        <f t="shared" si="26"/>
        <v>0.681274</v>
      </c>
      <c r="F558">
        <f t="shared" si="27"/>
        <v>23.975944</v>
      </c>
    </row>
    <row r="559" spans="1:6">
      <c r="A559">
        <v>3</v>
      </c>
      <c r="B559" t="s">
        <v>45</v>
      </c>
      <c r="C559">
        <v>11.9617</v>
      </c>
      <c r="D559">
        <f t="shared" si="25"/>
        <v>0.85267</v>
      </c>
      <c r="E559">
        <f t="shared" si="26"/>
        <v>-0.4732235</v>
      </c>
      <c r="F559">
        <f t="shared" si="27"/>
        <v>12.3411465</v>
      </c>
    </row>
    <row r="560" spans="1:6">
      <c r="A560">
        <v>2</v>
      </c>
      <c r="B560" t="s">
        <v>111</v>
      </c>
      <c r="C560">
        <v>15.0414</v>
      </c>
      <c r="D560">
        <f t="shared" si="25"/>
        <v>0.68817</v>
      </c>
      <c r="E560">
        <f t="shared" si="26"/>
        <v>1.125664</v>
      </c>
      <c r="F560">
        <f t="shared" si="27"/>
        <v>16.855234</v>
      </c>
    </row>
    <row r="561" spans="1:6">
      <c r="A561">
        <v>3</v>
      </c>
      <c r="B561" t="s">
        <v>45</v>
      </c>
      <c r="C561">
        <v>15.2915</v>
      </c>
      <c r="D561">
        <f t="shared" si="25"/>
        <v>0.85267</v>
      </c>
      <c r="E561">
        <f t="shared" si="26"/>
        <v>-0.4732235</v>
      </c>
      <c r="F561">
        <f t="shared" si="27"/>
        <v>15.6709465</v>
      </c>
    </row>
    <row r="562" spans="1:6">
      <c r="A562">
        <v>2</v>
      </c>
      <c r="B562" t="s">
        <v>60</v>
      </c>
      <c r="C562">
        <v>16.9721</v>
      </c>
      <c r="D562">
        <f t="shared" si="25"/>
        <v>0.68817</v>
      </c>
      <c r="E562">
        <f t="shared" si="26"/>
        <v>0.825974</v>
      </c>
      <c r="F562">
        <f t="shared" si="27"/>
        <v>18.486244</v>
      </c>
    </row>
    <row r="563" spans="1:6">
      <c r="A563">
        <v>4</v>
      </c>
      <c r="B563" t="s">
        <v>38</v>
      </c>
      <c r="C563">
        <v>17.1802</v>
      </c>
      <c r="D563">
        <f t="shared" si="25"/>
        <v>0.84978</v>
      </c>
      <c r="E563">
        <f t="shared" si="26"/>
        <v>0.421266</v>
      </c>
      <c r="F563">
        <f t="shared" si="27"/>
        <v>18.451246</v>
      </c>
    </row>
    <row r="564" spans="1:6">
      <c r="A564">
        <v>2</v>
      </c>
      <c r="B564" t="s">
        <v>60</v>
      </c>
      <c r="C564">
        <v>15.4485</v>
      </c>
      <c r="D564">
        <f t="shared" si="25"/>
        <v>0.68817</v>
      </c>
      <c r="E564">
        <f t="shared" si="26"/>
        <v>0.825974</v>
      </c>
      <c r="F564">
        <f t="shared" si="27"/>
        <v>16.962644</v>
      </c>
    </row>
    <row r="565" spans="1:6">
      <c r="A565">
        <v>2</v>
      </c>
      <c r="B565" t="s">
        <v>66</v>
      </c>
      <c r="C565">
        <v>14.5945</v>
      </c>
      <c r="D565">
        <f t="shared" si="25"/>
        <v>0.68817</v>
      </c>
      <c r="E565">
        <f t="shared" si="26"/>
        <v>-0.6010307</v>
      </c>
      <c r="F565">
        <f t="shared" si="27"/>
        <v>14.6816393</v>
      </c>
    </row>
    <row r="566" spans="1:6">
      <c r="A566">
        <v>2</v>
      </c>
      <c r="B566" t="s">
        <v>42</v>
      </c>
      <c r="C566">
        <v>12.0525</v>
      </c>
      <c r="D566">
        <f t="shared" si="25"/>
        <v>0.68817</v>
      </c>
      <c r="E566">
        <f t="shared" si="26"/>
        <v>0.209933</v>
      </c>
      <c r="F566">
        <f t="shared" si="27"/>
        <v>12.950603</v>
      </c>
    </row>
    <row r="567" spans="1:6">
      <c r="A567">
        <v>2</v>
      </c>
      <c r="B567" t="s">
        <v>42</v>
      </c>
      <c r="C567">
        <v>11.3872</v>
      </c>
      <c r="D567">
        <f t="shared" si="25"/>
        <v>0.68817</v>
      </c>
      <c r="E567">
        <f t="shared" si="26"/>
        <v>0.209933</v>
      </c>
      <c r="F567">
        <f t="shared" si="27"/>
        <v>12.285303</v>
      </c>
    </row>
    <row r="568" spans="1:6">
      <c r="A568">
        <v>2</v>
      </c>
      <c r="B568" t="s">
        <v>34</v>
      </c>
      <c r="C568">
        <v>13.9998</v>
      </c>
      <c r="D568">
        <f t="shared" si="25"/>
        <v>0.68817</v>
      </c>
      <c r="E568">
        <f t="shared" si="26"/>
        <v>0.681274</v>
      </c>
      <c r="F568">
        <f t="shared" si="27"/>
        <v>15.369244</v>
      </c>
    </row>
    <row r="569" spans="1:6">
      <c r="A569">
        <v>4</v>
      </c>
      <c r="B569" t="s">
        <v>38</v>
      </c>
      <c r="C569">
        <v>21.95</v>
      </c>
      <c r="D569">
        <f t="shared" si="25"/>
        <v>0.84978</v>
      </c>
      <c r="E569">
        <f t="shared" si="26"/>
        <v>0.421266</v>
      </c>
      <c r="F569">
        <f t="shared" si="27"/>
        <v>23.221046</v>
      </c>
    </row>
    <row r="570" spans="1:6">
      <c r="A570">
        <v>4</v>
      </c>
      <c r="B570" t="s">
        <v>38</v>
      </c>
      <c r="C570">
        <v>17.3031</v>
      </c>
      <c r="D570">
        <f t="shared" si="25"/>
        <v>0.84978</v>
      </c>
      <c r="E570">
        <f t="shared" si="26"/>
        <v>0.421266</v>
      </c>
      <c r="F570">
        <f t="shared" si="27"/>
        <v>18.574146</v>
      </c>
    </row>
    <row r="571" spans="1:6">
      <c r="A571">
        <v>2</v>
      </c>
      <c r="B571" t="s">
        <v>34</v>
      </c>
      <c r="C571">
        <v>5.47686</v>
      </c>
      <c r="D571">
        <f t="shared" si="25"/>
        <v>0.68817</v>
      </c>
      <c r="E571">
        <f t="shared" si="26"/>
        <v>0.681274</v>
      </c>
      <c r="F571">
        <f t="shared" si="27"/>
        <v>6.846304</v>
      </c>
    </row>
    <row r="572" spans="1:6">
      <c r="A572">
        <v>2</v>
      </c>
      <c r="B572" t="s">
        <v>34</v>
      </c>
      <c r="C572">
        <v>20.6601</v>
      </c>
      <c r="D572">
        <f t="shared" si="25"/>
        <v>0.68817</v>
      </c>
      <c r="E572">
        <f t="shared" si="26"/>
        <v>0.681274</v>
      </c>
      <c r="F572">
        <f t="shared" si="27"/>
        <v>22.029544</v>
      </c>
    </row>
    <row r="573" spans="1:6">
      <c r="A573">
        <v>4</v>
      </c>
      <c r="B573" t="s">
        <v>177</v>
      </c>
      <c r="C573">
        <v>11.9958</v>
      </c>
      <c r="D573">
        <f t="shared" si="25"/>
        <v>0.84978</v>
      </c>
      <c r="E573">
        <f t="shared" si="26"/>
        <v>0</v>
      </c>
      <c r="F573">
        <f t="shared" si="27"/>
        <v>12.84558</v>
      </c>
    </row>
    <row r="574" spans="1:6">
      <c r="A574">
        <v>2</v>
      </c>
      <c r="B574" t="s">
        <v>66</v>
      </c>
      <c r="C574">
        <v>7.23301</v>
      </c>
      <c r="D574">
        <f t="shared" si="25"/>
        <v>0.68817</v>
      </c>
      <c r="E574">
        <f t="shared" si="26"/>
        <v>-0.6010307</v>
      </c>
      <c r="F574">
        <f t="shared" si="27"/>
        <v>7.3201493</v>
      </c>
    </row>
    <row r="575" spans="1:6">
      <c r="A575">
        <v>2</v>
      </c>
      <c r="B575" t="s">
        <v>38</v>
      </c>
      <c r="C575">
        <v>13.9718</v>
      </c>
      <c r="D575">
        <f t="shared" si="25"/>
        <v>0.68817</v>
      </c>
      <c r="E575">
        <f t="shared" si="26"/>
        <v>0.421266</v>
      </c>
      <c r="F575">
        <f t="shared" si="27"/>
        <v>15.081236</v>
      </c>
    </row>
    <row r="576" spans="1:6">
      <c r="A576">
        <v>4</v>
      </c>
      <c r="B576" t="s">
        <v>42</v>
      </c>
      <c r="C576">
        <v>21.6018</v>
      </c>
      <c r="D576">
        <f t="shared" si="25"/>
        <v>0.84978</v>
      </c>
      <c r="E576">
        <f t="shared" si="26"/>
        <v>0.209933</v>
      </c>
      <c r="F576">
        <f t="shared" si="27"/>
        <v>22.661513</v>
      </c>
    </row>
    <row r="577" spans="1:6">
      <c r="A577">
        <v>2</v>
      </c>
      <c r="B577" t="s">
        <v>50</v>
      </c>
      <c r="C577">
        <v>16.1281</v>
      </c>
      <c r="D577">
        <f t="shared" si="25"/>
        <v>0.68817</v>
      </c>
      <c r="E577">
        <f t="shared" si="26"/>
        <v>-0.4501111</v>
      </c>
      <c r="F577">
        <f t="shared" si="27"/>
        <v>16.3661589</v>
      </c>
    </row>
    <row r="578" spans="1:6">
      <c r="A578">
        <v>2</v>
      </c>
      <c r="B578" t="s">
        <v>60</v>
      </c>
      <c r="C578">
        <v>12.7781</v>
      </c>
      <c r="D578">
        <f t="shared" si="25"/>
        <v>0.68817</v>
      </c>
      <c r="E578">
        <f t="shared" si="26"/>
        <v>0.825974</v>
      </c>
      <c r="F578">
        <f t="shared" si="27"/>
        <v>14.292244</v>
      </c>
    </row>
    <row r="579" spans="1:6">
      <c r="A579">
        <v>2</v>
      </c>
      <c r="B579" t="s">
        <v>42</v>
      </c>
      <c r="C579">
        <v>12.4031</v>
      </c>
      <c r="D579">
        <f t="shared" ref="D579:D642" si="28">VLOOKUP(A579,K:M,3,0)</f>
        <v>0.68817</v>
      </c>
      <c r="E579">
        <f t="shared" ref="E579:E642" si="29">VLOOKUP(B579,K:M,3,0)</f>
        <v>0.209933</v>
      </c>
      <c r="F579">
        <f t="shared" ref="F579:F642" si="30">C579+D579+E579</f>
        <v>13.301203</v>
      </c>
    </row>
    <row r="580" spans="1:6">
      <c r="A580">
        <v>2</v>
      </c>
      <c r="B580" t="s">
        <v>45</v>
      </c>
      <c r="C580">
        <v>10.3289</v>
      </c>
      <c r="D580">
        <f t="shared" si="28"/>
        <v>0.68817</v>
      </c>
      <c r="E580">
        <f t="shared" si="29"/>
        <v>-0.4732235</v>
      </c>
      <c r="F580">
        <f t="shared" si="30"/>
        <v>10.5438465</v>
      </c>
    </row>
    <row r="581" spans="1:6">
      <c r="A581">
        <v>2</v>
      </c>
      <c r="B581" t="s">
        <v>38</v>
      </c>
      <c r="C581">
        <v>19.2518</v>
      </c>
      <c r="D581">
        <f t="shared" si="28"/>
        <v>0.68817</v>
      </c>
      <c r="E581">
        <f t="shared" si="29"/>
        <v>0.421266</v>
      </c>
      <c r="F581">
        <f t="shared" si="30"/>
        <v>20.361236</v>
      </c>
    </row>
    <row r="582" spans="1:6">
      <c r="A582">
        <v>2</v>
      </c>
      <c r="B582" t="s">
        <v>38</v>
      </c>
      <c r="C582">
        <v>11.4106</v>
      </c>
      <c r="D582">
        <f t="shared" si="28"/>
        <v>0.68817</v>
      </c>
      <c r="E582">
        <f t="shared" si="29"/>
        <v>0.421266</v>
      </c>
      <c r="F582">
        <f t="shared" si="30"/>
        <v>12.520036</v>
      </c>
    </row>
    <row r="583" spans="1:6">
      <c r="A583">
        <v>4</v>
      </c>
      <c r="B583" t="s">
        <v>177</v>
      </c>
      <c r="C583">
        <v>17.2786</v>
      </c>
      <c r="D583">
        <f t="shared" si="28"/>
        <v>0.84978</v>
      </c>
      <c r="E583">
        <f t="shared" si="29"/>
        <v>0</v>
      </c>
      <c r="F583">
        <f t="shared" si="30"/>
        <v>18.12838</v>
      </c>
    </row>
    <row r="584" spans="1:6">
      <c r="A584">
        <v>2</v>
      </c>
      <c r="B584" t="s">
        <v>60</v>
      </c>
      <c r="C584">
        <v>16.8368</v>
      </c>
      <c r="D584">
        <f t="shared" si="28"/>
        <v>0.68817</v>
      </c>
      <c r="E584">
        <f t="shared" si="29"/>
        <v>0.825974</v>
      </c>
      <c r="F584">
        <f t="shared" si="30"/>
        <v>18.350944</v>
      </c>
    </row>
    <row r="585" spans="1:6">
      <c r="A585">
        <v>2</v>
      </c>
      <c r="B585" t="s">
        <v>66</v>
      </c>
      <c r="C585">
        <v>11.808</v>
      </c>
      <c r="D585">
        <f t="shared" si="28"/>
        <v>0.68817</v>
      </c>
      <c r="E585">
        <f t="shared" si="29"/>
        <v>-0.6010307</v>
      </c>
      <c r="F585">
        <f t="shared" si="30"/>
        <v>11.8951393</v>
      </c>
    </row>
    <row r="586" spans="1:6">
      <c r="A586">
        <v>2</v>
      </c>
      <c r="B586" t="s">
        <v>34</v>
      </c>
      <c r="C586">
        <v>14.3038</v>
      </c>
      <c r="D586">
        <f t="shared" si="28"/>
        <v>0.68817</v>
      </c>
      <c r="E586">
        <f t="shared" si="29"/>
        <v>0.681274</v>
      </c>
      <c r="F586">
        <f t="shared" si="30"/>
        <v>15.673244</v>
      </c>
    </row>
    <row r="587" spans="1:6">
      <c r="A587">
        <v>2</v>
      </c>
      <c r="B587" t="s">
        <v>34</v>
      </c>
      <c r="C587">
        <v>15.8031</v>
      </c>
      <c r="D587">
        <f t="shared" si="28"/>
        <v>0.68817</v>
      </c>
      <c r="E587">
        <f t="shared" si="29"/>
        <v>0.681274</v>
      </c>
      <c r="F587">
        <f t="shared" si="30"/>
        <v>17.172544</v>
      </c>
    </row>
    <row r="588" spans="1:6">
      <c r="A588">
        <v>2</v>
      </c>
      <c r="B588" t="s">
        <v>55</v>
      </c>
      <c r="C588">
        <v>17.3469</v>
      </c>
      <c r="D588">
        <f t="shared" si="28"/>
        <v>0.68817</v>
      </c>
      <c r="E588">
        <f t="shared" si="29"/>
        <v>0.793894</v>
      </c>
      <c r="F588">
        <f t="shared" si="30"/>
        <v>18.828964</v>
      </c>
    </row>
    <row r="589" spans="1:6">
      <c r="A589">
        <v>2</v>
      </c>
      <c r="B589" t="s">
        <v>177</v>
      </c>
      <c r="C589">
        <v>10.5716</v>
      </c>
      <c r="D589">
        <f t="shared" si="28"/>
        <v>0.68817</v>
      </c>
      <c r="E589">
        <f t="shared" si="29"/>
        <v>0</v>
      </c>
      <c r="F589">
        <f t="shared" si="30"/>
        <v>11.25977</v>
      </c>
    </row>
    <row r="590" spans="1:6">
      <c r="A590">
        <v>2</v>
      </c>
      <c r="B590" t="s">
        <v>45</v>
      </c>
      <c r="C590">
        <v>17.1868</v>
      </c>
      <c r="D590">
        <f t="shared" si="28"/>
        <v>0.68817</v>
      </c>
      <c r="E590">
        <f t="shared" si="29"/>
        <v>-0.4732235</v>
      </c>
      <c r="F590">
        <f t="shared" si="30"/>
        <v>17.4017465</v>
      </c>
    </row>
    <row r="591" spans="1:6">
      <c r="A591">
        <v>2</v>
      </c>
      <c r="B591" t="s">
        <v>42</v>
      </c>
      <c r="C591">
        <v>15.1819</v>
      </c>
      <c r="D591">
        <f t="shared" si="28"/>
        <v>0.68817</v>
      </c>
      <c r="E591">
        <f t="shared" si="29"/>
        <v>0.209933</v>
      </c>
      <c r="F591">
        <f t="shared" si="30"/>
        <v>16.080003</v>
      </c>
    </row>
    <row r="592" spans="1:6">
      <c r="A592">
        <v>2</v>
      </c>
      <c r="B592" t="s">
        <v>38</v>
      </c>
      <c r="C592">
        <v>10.0646</v>
      </c>
      <c r="D592">
        <f t="shared" si="28"/>
        <v>0.68817</v>
      </c>
      <c r="E592">
        <f t="shared" si="29"/>
        <v>0.421266</v>
      </c>
      <c r="F592">
        <f t="shared" si="30"/>
        <v>11.174036</v>
      </c>
    </row>
    <row r="593" spans="1:6">
      <c r="A593">
        <v>2</v>
      </c>
      <c r="B593" t="s">
        <v>55</v>
      </c>
      <c r="C593">
        <v>23.4855</v>
      </c>
      <c r="D593">
        <f t="shared" si="28"/>
        <v>0.68817</v>
      </c>
      <c r="E593">
        <f t="shared" si="29"/>
        <v>0.793894</v>
      </c>
      <c r="F593">
        <f t="shared" si="30"/>
        <v>24.967564</v>
      </c>
    </row>
    <row r="594" spans="1:6">
      <c r="A594">
        <v>2</v>
      </c>
      <c r="B594" t="s">
        <v>55</v>
      </c>
      <c r="C594">
        <v>16.3062</v>
      </c>
      <c r="D594">
        <f t="shared" si="28"/>
        <v>0.68817</v>
      </c>
      <c r="E594">
        <f t="shared" si="29"/>
        <v>0.793894</v>
      </c>
      <c r="F594">
        <f t="shared" si="30"/>
        <v>17.788264</v>
      </c>
    </row>
    <row r="595" spans="1:6">
      <c r="A595">
        <v>1</v>
      </c>
      <c r="B595" t="s">
        <v>111</v>
      </c>
      <c r="C595">
        <v>16.7707</v>
      </c>
      <c r="D595">
        <f t="shared" si="28"/>
        <v>0</v>
      </c>
      <c r="E595">
        <f t="shared" si="29"/>
        <v>1.125664</v>
      </c>
      <c r="F595">
        <f t="shared" si="30"/>
        <v>17.896364</v>
      </c>
    </row>
    <row r="596" spans="1:6">
      <c r="A596">
        <v>2</v>
      </c>
      <c r="B596" t="s">
        <v>45</v>
      </c>
      <c r="C596">
        <v>15.1053</v>
      </c>
      <c r="D596">
        <f t="shared" si="28"/>
        <v>0.68817</v>
      </c>
      <c r="E596">
        <f t="shared" si="29"/>
        <v>-0.4732235</v>
      </c>
      <c r="F596">
        <f t="shared" si="30"/>
        <v>15.3202465</v>
      </c>
    </row>
    <row r="597" spans="1:6">
      <c r="A597">
        <v>2</v>
      </c>
      <c r="B597" t="s">
        <v>50</v>
      </c>
      <c r="C597">
        <v>15.2891</v>
      </c>
      <c r="D597">
        <f t="shared" si="28"/>
        <v>0.68817</v>
      </c>
      <c r="E597">
        <f t="shared" si="29"/>
        <v>-0.4501111</v>
      </c>
      <c r="F597">
        <f t="shared" si="30"/>
        <v>15.5271589</v>
      </c>
    </row>
    <row r="598" spans="1:6">
      <c r="A598">
        <v>2</v>
      </c>
      <c r="B598" t="s">
        <v>42</v>
      </c>
      <c r="C598">
        <v>8.11287</v>
      </c>
      <c r="D598">
        <f t="shared" si="28"/>
        <v>0.68817</v>
      </c>
      <c r="E598">
        <f t="shared" si="29"/>
        <v>0.209933</v>
      </c>
      <c r="F598">
        <f t="shared" si="30"/>
        <v>9.010973</v>
      </c>
    </row>
    <row r="599" spans="1:6">
      <c r="A599">
        <v>2</v>
      </c>
      <c r="B599" t="s">
        <v>60</v>
      </c>
      <c r="C599">
        <v>13.1572</v>
      </c>
      <c r="D599">
        <f t="shared" si="28"/>
        <v>0.68817</v>
      </c>
      <c r="E599">
        <f t="shared" si="29"/>
        <v>0.825974</v>
      </c>
      <c r="F599">
        <f t="shared" si="30"/>
        <v>14.671344</v>
      </c>
    </row>
    <row r="600" spans="1:6">
      <c r="A600">
        <v>2</v>
      </c>
      <c r="B600" t="s">
        <v>177</v>
      </c>
      <c r="C600">
        <v>15.4469</v>
      </c>
      <c r="D600">
        <f t="shared" si="28"/>
        <v>0.68817</v>
      </c>
      <c r="E600">
        <f t="shared" si="29"/>
        <v>0</v>
      </c>
      <c r="F600">
        <f t="shared" si="30"/>
        <v>16.13507</v>
      </c>
    </row>
    <row r="601" spans="1:6">
      <c r="A601">
        <v>4</v>
      </c>
      <c r="B601" t="s">
        <v>66</v>
      </c>
      <c r="C601">
        <v>17.7894</v>
      </c>
      <c r="D601">
        <f t="shared" si="28"/>
        <v>0.84978</v>
      </c>
      <c r="E601">
        <f t="shared" si="29"/>
        <v>-0.6010307</v>
      </c>
      <c r="F601">
        <f t="shared" si="30"/>
        <v>18.0381493</v>
      </c>
    </row>
    <row r="602" spans="1:6">
      <c r="A602">
        <v>2</v>
      </c>
      <c r="B602" t="s">
        <v>55</v>
      </c>
      <c r="C602">
        <v>11.9027</v>
      </c>
      <c r="D602">
        <f t="shared" si="28"/>
        <v>0.68817</v>
      </c>
      <c r="E602">
        <f t="shared" si="29"/>
        <v>0.793894</v>
      </c>
      <c r="F602">
        <f t="shared" si="30"/>
        <v>13.384764</v>
      </c>
    </row>
    <row r="603" spans="1:6">
      <c r="A603">
        <v>2</v>
      </c>
      <c r="B603" t="s">
        <v>55</v>
      </c>
      <c r="C603">
        <v>16.6936</v>
      </c>
      <c r="D603">
        <f t="shared" si="28"/>
        <v>0.68817</v>
      </c>
      <c r="E603">
        <f t="shared" si="29"/>
        <v>0.793894</v>
      </c>
      <c r="F603">
        <f t="shared" si="30"/>
        <v>18.175664</v>
      </c>
    </row>
    <row r="604" spans="1:6">
      <c r="A604">
        <v>2</v>
      </c>
      <c r="B604" t="s">
        <v>66</v>
      </c>
      <c r="C604">
        <v>21.7966</v>
      </c>
      <c r="D604">
        <f t="shared" si="28"/>
        <v>0.68817</v>
      </c>
      <c r="E604">
        <f t="shared" si="29"/>
        <v>-0.6010307</v>
      </c>
      <c r="F604">
        <f t="shared" si="30"/>
        <v>21.8837393</v>
      </c>
    </row>
    <row r="605" spans="1:6">
      <c r="A605">
        <v>2</v>
      </c>
      <c r="B605" t="s">
        <v>66</v>
      </c>
      <c r="C605">
        <v>11.5203</v>
      </c>
      <c r="D605">
        <f t="shared" si="28"/>
        <v>0.68817</v>
      </c>
      <c r="E605">
        <f t="shared" si="29"/>
        <v>-0.6010307</v>
      </c>
      <c r="F605">
        <f t="shared" si="30"/>
        <v>11.6074393</v>
      </c>
    </row>
    <row r="606" spans="1:6">
      <c r="A606">
        <v>2</v>
      </c>
      <c r="B606" t="s">
        <v>111</v>
      </c>
      <c r="C606">
        <v>19.6909</v>
      </c>
      <c r="D606">
        <f t="shared" si="28"/>
        <v>0.68817</v>
      </c>
      <c r="E606">
        <f t="shared" si="29"/>
        <v>1.125664</v>
      </c>
      <c r="F606">
        <f t="shared" si="30"/>
        <v>21.504734</v>
      </c>
    </row>
    <row r="607" spans="1:6">
      <c r="A607">
        <v>2</v>
      </c>
      <c r="B607" t="s">
        <v>55</v>
      </c>
      <c r="C607">
        <v>17.2877</v>
      </c>
      <c r="D607">
        <f t="shared" si="28"/>
        <v>0.68817</v>
      </c>
      <c r="E607">
        <f t="shared" si="29"/>
        <v>0.793894</v>
      </c>
      <c r="F607">
        <f t="shared" si="30"/>
        <v>18.769764</v>
      </c>
    </row>
    <row r="608" spans="1:6">
      <c r="A608">
        <v>2</v>
      </c>
      <c r="B608" t="s">
        <v>60</v>
      </c>
      <c r="C608">
        <v>11.7658</v>
      </c>
      <c r="D608">
        <f t="shared" si="28"/>
        <v>0.68817</v>
      </c>
      <c r="E608">
        <f t="shared" si="29"/>
        <v>0.825974</v>
      </c>
      <c r="F608">
        <f t="shared" si="30"/>
        <v>13.279944</v>
      </c>
    </row>
    <row r="609" spans="1:6">
      <c r="A609">
        <v>2</v>
      </c>
      <c r="B609" t="s">
        <v>34</v>
      </c>
      <c r="C609">
        <v>17.8697</v>
      </c>
      <c r="D609">
        <f t="shared" si="28"/>
        <v>0.68817</v>
      </c>
      <c r="E609">
        <f t="shared" si="29"/>
        <v>0.681274</v>
      </c>
      <c r="F609">
        <f t="shared" si="30"/>
        <v>19.239144</v>
      </c>
    </row>
    <row r="610" spans="1:6">
      <c r="A610">
        <v>2</v>
      </c>
      <c r="B610" t="s">
        <v>42</v>
      </c>
      <c r="C610">
        <v>9.94617</v>
      </c>
      <c r="D610">
        <f t="shared" si="28"/>
        <v>0.68817</v>
      </c>
      <c r="E610">
        <f t="shared" si="29"/>
        <v>0.209933</v>
      </c>
      <c r="F610">
        <f t="shared" si="30"/>
        <v>10.844273</v>
      </c>
    </row>
    <row r="611" spans="1:6">
      <c r="A611">
        <v>2</v>
      </c>
      <c r="B611" t="s">
        <v>60</v>
      </c>
      <c r="C611">
        <v>9.83192</v>
      </c>
      <c r="D611">
        <f t="shared" si="28"/>
        <v>0.68817</v>
      </c>
      <c r="E611">
        <f t="shared" si="29"/>
        <v>0.825974</v>
      </c>
      <c r="F611">
        <f t="shared" si="30"/>
        <v>11.346064</v>
      </c>
    </row>
    <row r="612" spans="1:6">
      <c r="A612">
        <v>2</v>
      </c>
      <c r="B612" t="s">
        <v>55</v>
      </c>
      <c r="C612">
        <v>11.7155</v>
      </c>
      <c r="D612">
        <f t="shared" si="28"/>
        <v>0.68817</v>
      </c>
      <c r="E612">
        <f t="shared" si="29"/>
        <v>0.793894</v>
      </c>
      <c r="F612">
        <f t="shared" si="30"/>
        <v>13.197564</v>
      </c>
    </row>
    <row r="613" spans="1:6">
      <c r="A613">
        <v>2</v>
      </c>
      <c r="B613" t="s">
        <v>55</v>
      </c>
      <c r="C613">
        <v>14.6385</v>
      </c>
      <c r="D613">
        <f t="shared" si="28"/>
        <v>0.68817</v>
      </c>
      <c r="E613">
        <f t="shared" si="29"/>
        <v>0.793894</v>
      </c>
      <c r="F613">
        <f t="shared" si="30"/>
        <v>16.120564</v>
      </c>
    </row>
    <row r="614" spans="1:6">
      <c r="A614">
        <v>2</v>
      </c>
      <c r="B614" t="s">
        <v>50</v>
      </c>
      <c r="C614">
        <v>12.2033</v>
      </c>
      <c r="D614">
        <f t="shared" si="28"/>
        <v>0.68817</v>
      </c>
      <c r="E614">
        <f t="shared" si="29"/>
        <v>-0.4501111</v>
      </c>
      <c r="F614">
        <f t="shared" si="30"/>
        <v>12.4413589</v>
      </c>
    </row>
    <row r="615" spans="1:6">
      <c r="A615">
        <v>2</v>
      </c>
      <c r="B615" t="s">
        <v>45</v>
      </c>
      <c r="C615">
        <v>13.8718</v>
      </c>
      <c r="D615">
        <f t="shared" si="28"/>
        <v>0.68817</v>
      </c>
      <c r="E615">
        <f t="shared" si="29"/>
        <v>-0.4732235</v>
      </c>
      <c r="F615">
        <f t="shared" si="30"/>
        <v>14.0867465</v>
      </c>
    </row>
    <row r="616" spans="1:6">
      <c r="A616">
        <v>2</v>
      </c>
      <c r="B616" t="s">
        <v>60</v>
      </c>
      <c r="C616">
        <v>19.3217</v>
      </c>
      <c r="D616">
        <f t="shared" si="28"/>
        <v>0.68817</v>
      </c>
      <c r="E616">
        <f t="shared" si="29"/>
        <v>0.825974</v>
      </c>
      <c r="F616">
        <f t="shared" si="30"/>
        <v>20.835844</v>
      </c>
    </row>
    <row r="617" spans="1:6">
      <c r="A617">
        <v>2</v>
      </c>
      <c r="B617" t="s">
        <v>50</v>
      </c>
      <c r="C617">
        <v>12.6219</v>
      </c>
      <c r="D617">
        <f t="shared" si="28"/>
        <v>0.68817</v>
      </c>
      <c r="E617">
        <f t="shared" si="29"/>
        <v>-0.4501111</v>
      </c>
      <c r="F617">
        <f t="shared" si="30"/>
        <v>12.8599589</v>
      </c>
    </row>
    <row r="618" spans="1:6">
      <c r="A618">
        <v>3</v>
      </c>
      <c r="B618" t="s">
        <v>111</v>
      </c>
      <c r="C618">
        <v>11.5839</v>
      </c>
      <c r="D618">
        <f t="shared" si="28"/>
        <v>0.85267</v>
      </c>
      <c r="E618">
        <f t="shared" si="29"/>
        <v>1.125664</v>
      </c>
      <c r="F618">
        <f t="shared" si="30"/>
        <v>13.562234</v>
      </c>
    </row>
    <row r="619" spans="1:6">
      <c r="A619">
        <v>2</v>
      </c>
      <c r="B619" t="s">
        <v>45</v>
      </c>
      <c r="C619">
        <v>12.9195</v>
      </c>
      <c r="D619">
        <f t="shared" si="28"/>
        <v>0.68817</v>
      </c>
      <c r="E619">
        <f t="shared" si="29"/>
        <v>-0.4732235</v>
      </c>
      <c r="F619">
        <f t="shared" si="30"/>
        <v>13.1344465</v>
      </c>
    </row>
    <row r="620" spans="1:6">
      <c r="A620">
        <v>2</v>
      </c>
      <c r="B620" t="s">
        <v>55</v>
      </c>
      <c r="C620">
        <v>15.5293</v>
      </c>
      <c r="D620">
        <f t="shared" si="28"/>
        <v>0.68817</v>
      </c>
      <c r="E620">
        <f t="shared" si="29"/>
        <v>0.793894</v>
      </c>
      <c r="F620">
        <f t="shared" si="30"/>
        <v>17.011364</v>
      </c>
    </row>
    <row r="621" spans="1:6">
      <c r="A621">
        <v>2</v>
      </c>
      <c r="B621" t="s">
        <v>34</v>
      </c>
      <c r="C621">
        <v>16.0402</v>
      </c>
      <c r="D621">
        <f t="shared" si="28"/>
        <v>0.68817</v>
      </c>
      <c r="E621">
        <f t="shared" si="29"/>
        <v>0.681274</v>
      </c>
      <c r="F621">
        <f t="shared" si="30"/>
        <v>17.409644</v>
      </c>
    </row>
    <row r="622" spans="1:6">
      <c r="A622">
        <v>2</v>
      </c>
      <c r="B622" t="s">
        <v>55</v>
      </c>
      <c r="C622">
        <v>19.9941</v>
      </c>
      <c r="D622">
        <f t="shared" si="28"/>
        <v>0.68817</v>
      </c>
      <c r="E622">
        <f t="shared" si="29"/>
        <v>0.793894</v>
      </c>
      <c r="F622">
        <f t="shared" si="30"/>
        <v>21.476164</v>
      </c>
    </row>
    <row r="623" spans="1:6">
      <c r="A623">
        <v>2</v>
      </c>
      <c r="B623" t="s">
        <v>66</v>
      </c>
      <c r="C623">
        <v>19.5164</v>
      </c>
      <c r="D623">
        <f t="shared" si="28"/>
        <v>0.68817</v>
      </c>
      <c r="E623">
        <f t="shared" si="29"/>
        <v>-0.6010307</v>
      </c>
      <c r="F623">
        <f t="shared" si="30"/>
        <v>19.6035393</v>
      </c>
    </row>
    <row r="624" spans="1:6">
      <c r="A624">
        <v>1</v>
      </c>
      <c r="B624" t="s">
        <v>111</v>
      </c>
      <c r="C624">
        <v>14.7422</v>
      </c>
      <c r="D624">
        <f t="shared" si="28"/>
        <v>0</v>
      </c>
      <c r="E624">
        <f t="shared" si="29"/>
        <v>1.125664</v>
      </c>
      <c r="F624">
        <f t="shared" si="30"/>
        <v>15.867864</v>
      </c>
    </row>
    <row r="625" spans="1:6">
      <c r="A625">
        <v>2</v>
      </c>
      <c r="B625" t="s">
        <v>50</v>
      </c>
      <c r="C625">
        <v>9.65219</v>
      </c>
      <c r="D625">
        <f t="shared" si="28"/>
        <v>0.68817</v>
      </c>
      <c r="E625">
        <f t="shared" si="29"/>
        <v>-0.4501111</v>
      </c>
      <c r="F625">
        <f t="shared" si="30"/>
        <v>9.8902489</v>
      </c>
    </row>
    <row r="626" spans="1:6">
      <c r="A626">
        <v>2</v>
      </c>
      <c r="B626" t="s">
        <v>34</v>
      </c>
      <c r="C626">
        <v>16.5274</v>
      </c>
      <c r="D626">
        <f t="shared" si="28"/>
        <v>0.68817</v>
      </c>
      <c r="E626">
        <f t="shared" si="29"/>
        <v>0.681274</v>
      </c>
      <c r="F626">
        <f t="shared" si="30"/>
        <v>17.896844</v>
      </c>
    </row>
    <row r="627" spans="1:6">
      <c r="A627">
        <v>2</v>
      </c>
      <c r="B627" t="s">
        <v>66</v>
      </c>
      <c r="C627">
        <v>14.6266</v>
      </c>
      <c r="D627">
        <f t="shared" si="28"/>
        <v>0.68817</v>
      </c>
      <c r="E627">
        <f t="shared" si="29"/>
        <v>-0.6010307</v>
      </c>
      <c r="F627">
        <f t="shared" si="30"/>
        <v>14.7137393</v>
      </c>
    </row>
    <row r="628" spans="1:6">
      <c r="A628">
        <v>2</v>
      </c>
      <c r="B628" t="s">
        <v>42</v>
      </c>
      <c r="C628">
        <v>11.9823</v>
      </c>
      <c r="D628">
        <f t="shared" si="28"/>
        <v>0.68817</v>
      </c>
      <c r="E628">
        <f t="shared" si="29"/>
        <v>0.209933</v>
      </c>
      <c r="F628">
        <f t="shared" si="30"/>
        <v>12.880403</v>
      </c>
    </row>
    <row r="629" spans="1:6">
      <c r="A629">
        <v>2</v>
      </c>
      <c r="B629" t="s">
        <v>50</v>
      </c>
      <c r="C629">
        <v>16.1885</v>
      </c>
      <c r="D629">
        <f t="shared" si="28"/>
        <v>0.68817</v>
      </c>
      <c r="E629">
        <f t="shared" si="29"/>
        <v>-0.4501111</v>
      </c>
      <c r="F629">
        <f t="shared" si="30"/>
        <v>16.4265589</v>
      </c>
    </row>
    <row r="630" spans="1:6">
      <c r="A630">
        <v>3</v>
      </c>
      <c r="B630" t="s">
        <v>60</v>
      </c>
      <c r="C630">
        <v>21.3979</v>
      </c>
      <c r="D630">
        <f t="shared" si="28"/>
        <v>0.85267</v>
      </c>
      <c r="E630">
        <f t="shared" si="29"/>
        <v>0.825974</v>
      </c>
      <c r="F630">
        <f t="shared" si="30"/>
        <v>23.076544</v>
      </c>
    </row>
    <row r="631" spans="1:6">
      <c r="A631">
        <v>2</v>
      </c>
      <c r="B631" t="s">
        <v>38</v>
      </c>
      <c r="C631">
        <v>20.2487</v>
      </c>
      <c r="D631">
        <f t="shared" si="28"/>
        <v>0.68817</v>
      </c>
      <c r="E631">
        <f t="shared" si="29"/>
        <v>0.421266</v>
      </c>
      <c r="F631">
        <f t="shared" si="30"/>
        <v>21.358136</v>
      </c>
    </row>
    <row r="632" spans="1:6">
      <c r="A632">
        <v>2</v>
      </c>
      <c r="B632" t="s">
        <v>42</v>
      </c>
      <c r="C632">
        <v>15.7943</v>
      </c>
      <c r="D632">
        <f t="shared" si="28"/>
        <v>0.68817</v>
      </c>
      <c r="E632">
        <f t="shared" si="29"/>
        <v>0.209933</v>
      </c>
      <c r="F632">
        <f t="shared" si="30"/>
        <v>16.692403</v>
      </c>
    </row>
    <row r="633" spans="1:6">
      <c r="A633">
        <v>2</v>
      </c>
      <c r="B633" t="s">
        <v>45</v>
      </c>
      <c r="C633">
        <v>11.7276</v>
      </c>
      <c r="D633">
        <f t="shared" si="28"/>
        <v>0.68817</v>
      </c>
      <c r="E633">
        <f t="shared" si="29"/>
        <v>-0.4732235</v>
      </c>
      <c r="F633">
        <f t="shared" si="30"/>
        <v>11.9425465</v>
      </c>
    </row>
    <row r="634" spans="1:6">
      <c r="A634">
        <v>2</v>
      </c>
      <c r="B634" t="s">
        <v>50</v>
      </c>
      <c r="C634">
        <v>16.9411</v>
      </c>
      <c r="D634">
        <f t="shared" si="28"/>
        <v>0.68817</v>
      </c>
      <c r="E634">
        <f t="shared" si="29"/>
        <v>-0.4501111</v>
      </c>
      <c r="F634">
        <f t="shared" si="30"/>
        <v>17.1791589</v>
      </c>
    </row>
    <row r="635" spans="1:6">
      <c r="A635">
        <v>4</v>
      </c>
      <c r="B635" t="s">
        <v>45</v>
      </c>
      <c r="C635">
        <v>20.6133</v>
      </c>
      <c r="D635">
        <f t="shared" si="28"/>
        <v>0.84978</v>
      </c>
      <c r="E635">
        <f t="shared" si="29"/>
        <v>-0.4732235</v>
      </c>
      <c r="F635">
        <f t="shared" si="30"/>
        <v>20.9898565</v>
      </c>
    </row>
    <row r="636" spans="1:6">
      <c r="A636">
        <v>2</v>
      </c>
      <c r="B636" t="s">
        <v>50</v>
      </c>
      <c r="C636">
        <v>16.1507</v>
      </c>
      <c r="D636">
        <f t="shared" si="28"/>
        <v>0.68817</v>
      </c>
      <c r="E636">
        <f t="shared" si="29"/>
        <v>-0.4501111</v>
      </c>
      <c r="F636">
        <f t="shared" si="30"/>
        <v>16.3887589</v>
      </c>
    </row>
    <row r="637" spans="1:6">
      <c r="A637">
        <v>3</v>
      </c>
      <c r="B637" t="s">
        <v>111</v>
      </c>
      <c r="C637">
        <v>22.0873</v>
      </c>
      <c r="D637">
        <f t="shared" si="28"/>
        <v>0.85267</v>
      </c>
      <c r="E637">
        <f t="shared" si="29"/>
        <v>1.125664</v>
      </c>
      <c r="F637">
        <f t="shared" si="30"/>
        <v>24.065634</v>
      </c>
    </row>
    <row r="638" spans="1:6">
      <c r="A638">
        <v>2</v>
      </c>
      <c r="B638" t="s">
        <v>66</v>
      </c>
      <c r="C638">
        <v>16.9936</v>
      </c>
      <c r="D638">
        <f t="shared" si="28"/>
        <v>0.68817</v>
      </c>
      <c r="E638">
        <f t="shared" si="29"/>
        <v>-0.6010307</v>
      </c>
      <c r="F638">
        <f t="shared" si="30"/>
        <v>17.0807393</v>
      </c>
    </row>
    <row r="639" spans="1:6">
      <c r="A639">
        <v>2</v>
      </c>
      <c r="B639" t="s">
        <v>34</v>
      </c>
      <c r="C639">
        <v>46.2035</v>
      </c>
      <c r="D639">
        <f t="shared" si="28"/>
        <v>0.68817</v>
      </c>
      <c r="E639">
        <f t="shared" si="29"/>
        <v>0.681274</v>
      </c>
      <c r="F639">
        <f t="shared" si="30"/>
        <v>47.572944</v>
      </c>
    </row>
    <row r="640" spans="1:6">
      <c r="A640">
        <v>2</v>
      </c>
      <c r="B640" t="s">
        <v>50</v>
      </c>
      <c r="C640">
        <v>16.7853</v>
      </c>
      <c r="D640">
        <f t="shared" si="28"/>
        <v>0.68817</v>
      </c>
      <c r="E640">
        <f t="shared" si="29"/>
        <v>-0.4501111</v>
      </c>
      <c r="F640">
        <f t="shared" si="30"/>
        <v>17.0233589</v>
      </c>
    </row>
    <row r="641" spans="1:6">
      <c r="A641">
        <v>2</v>
      </c>
      <c r="B641" t="s">
        <v>45</v>
      </c>
      <c r="C641">
        <v>11.8485</v>
      </c>
      <c r="D641">
        <f t="shared" si="28"/>
        <v>0.68817</v>
      </c>
      <c r="E641">
        <f t="shared" si="29"/>
        <v>-0.4732235</v>
      </c>
      <c r="F641">
        <f t="shared" si="30"/>
        <v>12.0634465</v>
      </c>
    </row>
    <row r="642" spans="1:6">
      <c r="A642">
        <v>2</v>
      </c>
      <c r="B642" t="s">
        <v>45</v>
      </c>
      <c r="C642">
        <v>19.6151</v>
      </c>
      <c r="D642">
        <f t="shared" si="28"/>
        <v>0.68817</v>
      </c>
      <c r="E642">
        <f t="shared" si="29"/>
        <v>-0.4732235</v>
      </c>
      <c r="F642">
        <f t="shared" si="30"/>
        <v>19.8300465</v>
      </c>
    </row>
    <row r="643" spans="1:6">
      <c r="A643">
        <v>2</v>
      </c>
      <c r="B643" t="s">
        <v>50</v>
      </c>
      <c r="C643">
        <v>10.926</v>
      </c>
      <c r="D643">
        <f t="shared" ref="D643:D706" si="31">VLOOKUP(A643,K:M,3,0)</f>
        <v>0.68817</v>
      </c>
      <c r="E643">
        <f t="shared" ref="E643:E706" si="32">VLOOKUP(B643,K:M,3,0)</f>
        <v>-0.4501111</v>
      </c>
      <c r="F643">
        <f t="shared" ref="F643:F706" si="33">C643+D643+E643</f>
        <v>11.1640589</v>
      </c>
    </row>
    <row r="644" spans="1:6">
      <c r="A644">
        <v>2</v>
      </c>
      <c r="B644" t="s">
        <v>177</v>
      </c>
      <c r="C644">
        <v>9.82693</v>
      </c>
      <c r="D644">
        <f t="shared" si="31"/>
        <v>0.68817</v>
      </c>
      <c r="E644">
        <f t="shared" si="32"/>
        <v>0</v>
      </c>
      <c r="F644">
        <f t="shared" si="33"/>
        <v>10.5151</v>
      </c>
    </row>
    <row r="645" spans="1:6">
      <c r="A645">
        <v>2</v>
      </c>
      <c r="B645" t="s">
        <v>50</v>
      </c>
      <c r="C645">
        <v>6.3787</v>
      </c>
      <c r="D645">
        <f t="shared" si="31"/>
        <v>0.68817</v>
      </c>
      <c r="E645">
        <f t="shared" si="32"/>
        <v>-0.4501111</v>
      </c>
      <c r="F645">
        <f t="shared" si="33"/>
        <v>6.6167589</v>
      </c>
    </row>
    <row r="646" spans="1:6">
      <c r="A646">
        <v>4</v>
      </c>
      <c r="B646" t="s">
        <v>177</v>
      </c>
      <c r="C646">
        <v>16.5828</v>
      </c>
      <c r="D646">
        <f t="shared" si="31"/>
        <v>0.84978</v>
      </c>
      <c r="E646">
        <f t="shared" si="32"/>
        <v>0</v>
      </c>
      <c r="F646">
        <f t="shared" si="33"/>
        <v>17.43258</v>
      </c>
    </row>
    <row r="647" spans="1:6">
      <c r="A647">
        <v>2</v>
      </c>
      <c r="B647" t="s">
        <v>34</v>
      </c>
      <c r="C647">
        <v>16.0673</v>
      </c>
      <c r="D647">
        <f t="shared" si="31"/>
        <v>0.68817</v>
      </c>
      <c r="E647">
        <f t="shared" si="32"/>
        <v>0.681274</v>
      </c>
      <c r="F647">
        <f t="shared" si="33"/>
        <v>17.436744</v>
      </c>
    </row>
    <row r="648" spans="1:6">
      <c r="A648">
        <v>2</v>
      </c>
      <c r="B648" t="s">
        <v>177</v>
      </c>
      <c r="C648">
        <v>19.9743</v>
      </c>
      <c r="D648">
        <f t="shared" si="31"/>
        <v>0.68817</v>
      </c>
      <c r="E648">
        <f t="shared" si="32"/>
        <v>0</v>
      </c>
      <c r="F648">
        <f t="shared" si="33"/>
        <v>20.66247</v>
      </c>
    </row>
    <row r="649" spans="1:6">
      <c r="A649">
        <v>4</v>
      </c>
      <c r="B649" t="s">
        <v>50</v>
      </c>
      <c r="C649">
        <v>17.7245</v>
      </c>
      <c r="D649">
        <f t="shared" si="31"/>
        <v>0.84978</v>
      </c>
      <c r="E649">
        <f t="shared" si="32"/>
        <v>-0.4501111</v>
      </c>
      <c r="F649">
        <f t="shared" si="33"/>
        <v>18.1241689</v>
      </c>
    </row>
    <row r="650" spans="1:6">
      <c r="A650">
        <v>2</v>
      </c>
      <c r="B650" t="s">
        <v>45</v>
      </c>
      <c r="C650">
        <v>11.5038</v>
      </c>
      <c r="D650">
        <f t="shared" si="31"/>
        <v>0.68817</v>
      </c>
      <c r="E650">
        <f t="shared" si="32"/>
        <v>-0.4732235</v>
      </c>
      <c r="F650">
        <f t="shared" si="33"/>
        <v>11.7187465</v>
      </c>
    </row>
    <row r="651" spans="1:6">
      <c r="A651">
        <v>2</v>
      </c>
      <c r="B651" t="s">
        <v>34</v>
      </c>
      <c r="C651">
        <v>17.6905</v>
      </c>
      <c r="D651">
        <f t="shared" si="31"/>
        <v>0.68817</v>
      </c>
      <c r="E651">
        <f t="shared" si="32"/>
        <v>0.681274</v>
      </c>
      <c r="F651">
        <f t="shared" si="33"/>
        <v>19.059944</v>
      </c>
    </row>
    <row r="652" spans="1:6">
      <c r="A652">
        <v>2</v>
      </c>
      <c r="B652" t="s">
        <v>66</v>
      </c>
      <c r="C652">
        <v>11.3651</v>
      </c>
      <c r="D652">
        <f t="shared" si="31"/>
        <v>0.68817</v>
      </c>
      <c r="E652">
        <f t="shared" si="32"/>
        <v>-0.6010307</v>
      </c>
      <c r="F652">
        <f t="shared" si="33"/>
        <v>11.4522393</v>
      </c>
    </row>
    <row r="653" spans="1:6">
      <c r="A653">
        <v>2</v>
      </c>
      <c r="B653" t="s">
        <v>45</v>
      </c>
      <c r="C653">
        <v>12.9557</v>
      </c>
      <c r="D653">
        <f t="shared" si="31"/>
        <v>0.68817</v>
      </c>
      <c r="E653">
        <f t="shared" si="32"/>
        <v>-0.4732235</v>
      </c>
      <c r="F653">
        <f t="shared" si="33"/>
        <v>13.1706465</v>
      </c>
    </row>
    <row r="654" spans="1:6">
      <c r="A654">
        <v>2</v>
      </c>
      <c r="B654" t="s">
        <v>42</v>
      </c>
      <c r="C654">
        <v>16.4872</v>
      </c>
      <c r="D654">
        <f t="shared" si="31"/>
        <v>0.68817</v>
      </c>
      <c r="E654">
        <f t="shared" si="32"/>
        <v>0.209933</v>
      </c>
      <c r="F654">
        <f t="shared" si="33"/>
        <v>17.385303</v>
      </c>
    </row>
    <row r="655" spans="1:6">
      <c r="A655">
        <v>2</v>
      </c>
      <c r="B655" t="s">
        <v>66</v>
      </c>
      <c r="C655">
        <v>7.49936</v>
      </c>
      <c r="D655">
        <f t="shared" si="31"/>
        <v>0.68817</v>
      </c>
      <c r="E655">
        <f t="shared" si="32"/>
        <v>-0.6010307</v>
      </c>
      <c r="F655">
        <f t="shared" si="33"/>
        <v>7.5864993</v>
      </c>
    </row>
    <row r="656" spans="1:6">
      <c r="A656">
        <v>4</v>
      </c>
      <c r="B656" t="s">
        <v>50</v>
      </c>
      <c r="C656">
        <v>17.8823</v>
      </c>
      <c r="D656">
        <f t="shared" si="31"/>
        <v>0.84978</v>
      </c>
      <c r="E656">
        <f t="shared" si="32"/>
        <v>-0.4501111</v>
      </c>
      <c r="F656">
        <f t="shared" si="33"/>
        <v>18.2819689</v>
      </c>
    </row>
    <row r="657" spans="1:6">
      <c r="A657">
        <v>2</v>
      </c>
      <c r="B657" t="s">
        <v>45</v>
      </c>
      <c r="C657">
        <v>11.9935</v>
      </c>
      <c r="D657">
        <f t="shared" si="31"/>
        <v>0.68817</v>
      </c>
      <c r="E657">
        <f t="shared" si="32"/>
        <v>-0.4732235</v>
      </c>
      <c r="F657">
        <f t="shared" si="33"/>
        <v>12.2084465</v>
      </c>
    </row>
    <row r="658" spans="1:6">
      <c r="A658">
        <v>2</v>
      </c>
      <c r="B658" t="s">
        <v>177</v>
      </c>
      <c r="C658">
        <v>14.8788</v>
      </c>
      <c r="D658">
        <f t="shared" si="31"/>
        <v>0.68817</v>
      </c>
      <c r="E658">
        <f t="shared" si="32"/>
        <v>0</v>
      </c>
      <c r="F658">
        <f t="shared" si="33"/>
        <v>15.56697</v>
      </c>
    </row>
    <row r="659" spans="1:6">
      <c r="A659">
        <v>2</v>
      </c>
      <c r="B659" t="s">
        <v>38</v>
      </c>
      <c r="C659">
        <v>15.5808</v>
      </c>
      <c r="D659">
        <f t="shared" si="31"/>
        <v>0.68817</v>
      </c>
      <c r="E659">
        <f t="shared" si="32"/>
        <v>0.421266</v>
      </c>
      <c r="F659">
        <f t="shared" si="33"/>
        <v>16.690236</v>
      </c>
    </row>
    <row r="660" spans="1:6">
      <c r="A660">
        <v>2</v>
      </c>
      <c r="B660" t="s">
        <v>45</v>
      </c>
      <c r="C660">
        <v>11.4918</v>
      </c>
      <c r="D660">
        <f t="shared" si="31"/>
        <v>0.68817</v>
      </c>
      <c r="E660">
        <f t="shared" si="32"/>
        <v>-0.4732235</v>
      </c>
      <c r="F660">
        <f t="shared" si="33"/>
        <v>11.7067465</v>
      </c>
    </row>
    <row r="661" spans="1:6">
      <c r="A661">
        <v>2</v>
      </c>
      <c r="B661" t="s">
        <v>45</v>
      </c>
      <c r="C661">
        <v>5.23624</v>
      </c>
      <c r="D661">
        <f t="shared" si="31"/>
        <v>0.68817</v>
      </c>
      <c r="E661">
        <f t="shared" si="32"/>
        <v>-0.4732235</v>
      </c>
      <c r="F661">
        <f t="shared" si="33"/>
        <v>5.4511865</v>
      </c>
    </row>
    <row r="662" spans="1:6">
      <c r="A662">
        <v>2</v>
      </c>
      <c r="B662" t="s">
        <v>42</v>
      </c>
      <c r="C662">
        <v>8.83667</v>
      </c>
      <c r="D662">
        <f t="shared" si="31"/>
        <v>0.68817</v>
      </c>
      <c r="E662">
        <f t="shared" si="32"/>
        <v>0.209933</v>
      </c>
      <c r="F662">
        <f t="shared" si="33"/>
        <v>9.734773</v>
      </c>
    </row>
    <row r="663" spans="1:6">
      <c r="A663">
        <v>2</v>
      </c>
      <c r="B663" t="s">
        <v>55</v>
      </c>
      <c r="C663">
        <v>14.691</v>
      </c>
      <c r="D663">
        <f t="shared" si="31"/>
        <v>0.68817</v>
      </c>
      <c r="E663">
        <f t="shared" si="32"/>
        <v>0.793894</v>
      </c>
      <c r="F663">
        <f t="shared" si="33"/>
        <v>16.173064</v>
      </c>
    </row>
    <row r="664" spans="1:6">
      <c r="A664">
        <v>2</v>
      </c>
      <c r="B664" t="s">
        <v>50</v>
      </c>
      <c r="C664">
        <v>18.6901</v>
      </c>
      <c r="D664">
        <f t="shared" si="31"/>
        <v>0.68817</v>
      </c>
      <c r="E664">
        <f t="shared" si="32"/>
        <v>-0.4501111</v>
      </c>
      <c r="F664">
        <f t="shared" si="33"/>
        <v>18.9281589</v>
      </c>
    </row>
    <row r="665" spans="1:6">
      <c r="A665">
        <v>3</v>
      </c>
      <c r="B665" t="s">
        <v>42</v>
      </c>
      <c r="C665">
        <v>23.1976</v>
      </c>
      <c r="D665">
        <f t="shared" si="31"/>
        <v>0.85267</v>
      </c>
      <c r="E665">
        <f t="shared" si="32"/>
        <v>0.209933</v>
      </c>
      <c r="F665">
        <f t="shared" si="33"/>
        <v>24.260203</v>
      </c>
    </row>
    <row r="666" spans="1:6">
      <c r="A666">
        <v>2</v>
      </c>
      <c r="B666" t="s">
        <v>50</v>
      </c>
      <c r="C666">
        <v>9.33835</v>
      </c>
      <c r="D666">
        <f t="shared" si="31"/>
        <v>0.68817</v>
      </c>
      <c r="E666">
        <f t="shared" si="32"/>
        <v>-0.4501111</v>
      </c>
      <c r="F666">
        <f t="shared" si="33"/>
        <v>9.5764089</v>
      </c>
    </row>
    <row r="667" spans="1:6">
      <c r="A667">
        <v>2</v>
      </c>
      <c r="B667" t="s">
        <v>45</v>
      </c>
      <c r="C667">
        <v>14.2273</v>
      </c>
      <c r="D667">
        <f t="shared" si="31"/>
        <v>0.68817</v>
      </c>
      <c r="E667">
        <f t="shared" si="32"/>
        <v>-0.4732235</v>
      </c>
      <c r="F667">
        <f t="shared" si="33"/>
        <v>14.4422465</v>
      </c>
    </row>
    <row r="668" spans="1:6">
      <c r="A668">
        <v>4</v>
      </c>
      <c r="B668" t="s">
        <v>177</v>
      </c>
      <c r="C668">
        <v>12.9512</v>
      </c>
      <c r="D668">
        <f t="shared" si="31"/>
        <v>0.84978</v>
      </c>
      <c r="E668">
        <f t="shared" si="32"/>
        <v>0</v>
      </c>
      <c r="F668">
        <f t="shared" si="33"/>
        <v>13.80098</v>
      </c>
    </row>
    <row r="669" spans="1:6">
      <c r="A669">
        <v>3</v>
      </c>
      <c r="B669" t="s">
        <v>34</v>
      </c>
      <c r="C669">
        <v>25.9875</v>
      </c>
      <c r="D669">
        <f t="shared" si="31"/>
        <v>0.85267</v>
      </c>
      <c r="E669">
        <f t="shared" si="32"/>
        <v>0.681274</v>
      </c>
      <c r="F669">
        <f t="shared" si="33"/>
        <v>27.521444</v>
      </c>
    </row>
    <row r="670" spans="1:6">
      <c r="A670">
        <v>3</v>
      </c>
      <c r="B670" t="s">
        <v>38</v>
      </c>
      <c r="C670">
        <v>22.1884</v>
      </c>
      <c r="D670">
        <f t="shared" si="31"/>
        <v>0.85267</v>
      </c>
      <c r="E670">
        <f t="shared" si="32"/>
        <v>0.421266</v>
      </c>
      <c r="F670">
        <f t="shared" si="33"/>
        <v>23.462336</v>
      </c>
    </row>
    <row r="671" spans="1:6">
      <c r="A671">
        <v>2</v>
      </c>
      <c r="B671" t="s">
        <v>66</v>
      </c>
      <c r="C671">
        <v>8.96741</v>
      </c>
      <c r="D671">
        <f t="shared" si="31"/>
        <v>0.68817</v>
      </c>
      <c r="E671">
        <f t="shared" si="32"/>
        <v>-0.6010307</v>
      </c>
      <c r="F671">
        <f t="shared" si="33"/>
        <v>9.0545493</v>
      </c>
    </row>
    <row r="672" spans="1:6">
      <c r="A672">
        <v>2</v>
      </c>
      <c r="B672" t="s">
        <v>177</v>
      </c>
      <c r="C672">
        <v>15.4242</v>
      </c>
      <c r="D672">
        <f t="shared" si="31"/>
        <v>0.68817</v>
      </c>
      <c r="E672">
        <f t="shared" si="32"/>
        <v>0</v>
      </c>
      <c r="F672">
        <f t="shared" si="33"/>
        <v>16.11237</v>
      </c>
    </row>
    <row r="673" spans="1:6">
      <c r="A673">
        <v>2</v>
      </c>
      <c r="B673" t="s">
        <v>177</v>
      </c>
      <c r="C673">
        <v>9.99663</v>
      </c>
      <c r="D673">
        <f t="shared" si="31"/>
        <v>0.68817</v>
      </c>
      <c r="E673">
        <f t="shared" si="32"/>
        <v>0</v>
      </c>
      <c r="F673">
        <f t="shared" si="33"/>
        <v>10.6848</v>
      </c>
    </row>
    <row r="674" spans="1:6">
      <c r="A674">
        <v>1</v>
      </c>
      <c r="B674" t="s">
        <v>111</v>
      </c>
      <c r="C674">
        <v>14.7167</v>
      </c>
      <c r="D674">
        <f t="shared" si="31"/>
        <v>0</v>
      </c>
      <c r="E674">
        <f t="shared" si="32"/>
        <v>1.125664</v>
      </c>
      <c r="F674">
        <f t="shared" si="33"/>
        <v>15.842364</v>
      </c>
    </row>
    <row r="675" spans="1:6">
      <c r="A675">
        <v>3</v>
      </c>
      <c r="B675" t="s">
        <v>34</v>
      </c>
      <c r="C675">
        <v>28.7142</v>
      </c>
      <c r="D675">
        <f t="shared" si="31"/>
        <v>0.85267</v>
      </c>
      <c r="E675">
        <f t="shared" si="32"/>
        <v>0.681274</v>
      </c>
      <c r="F675">
        <f t="shared" si="33"/>
        <v>30.248144</v>
      </c>
    </row>
    <row r="676" spans="1:6">
      <c r="A676">
        <v>2</v>
      </c>
      <c r="B676" t="s">
        <v>42</v>
      </c>
      <c r="C676">
        <v>20.3154</v>
      </c>
      <c r="D676">
        <f t="shared" si="31"/>
        <v>0.68817</v>
      </c>
      <c r="E676">
        <f t="shared" si="32"/>
        <v>0.209933</v>
      </c>
      <c r="F676">
        <f t="shared" si="33"/>
        <v>21.213503</v>
      </c>
    </row>
    <row r="677" spans="1:6">
      <c r="A677">
        <v>1</v>
      </c>
      <c r="B677" t="s">
        <v>111</v>
      </c>
      <c r="C677">
        <v>14.1949</v>
      </c>
      <c r="D677">
        <f t="shared" si="31"/>
        <v>0</v>
      </c>
      <c r="E677">
        <f t="shared" si="32"/>
        <v>1.125664</v>
      </c>
      <c r="F677">
        <f t="shared" si="33"/>
        <v>15.320564</v>
      </c>
    </row>
    <row r="678" spans="1:6">
      <c r="A678">
        <v>2</v>
      </c>
      <c r="B678" t="s">
        <v>38</v>
      </c>
      <c r="C678">
        <v>9.82807</v>
      </c>
      <c r="D678">
        <f t="shared" si="31"/>
        <v>0.68817</v>
      </c>
      <c r="E678">
        <f t="shared" si="32"/>
        <v>0.421266</v>
      </c>
      <c r="F678">
        <f t="shared" si="33"/>
        <v>10.937506</v>
      </c>
    </row>
    <row r="679" spans="1:6">
      <c r="A679">
        <v>3</v>
      </c>
      <c r="B679" t="s">
        <v>111</v>
      </c>
      <c r="C679">
        <v>12.8618</v>
      </c>
      <c r="D679">
        <f t="shared" si="31"/>
        <v>0.85267</v>
      </c>
      <c r="E679">
        <f t="shared" si="32"/>
        <v>1.125664</v>
      </c>
      <c r="F679">
        <f t="shared" si="33"/>
        <v>14.840134</v>
      </c>
    </row>
    <row r="680" spans="1:6">
      <c r="A680">
        <v>2</v>
      </c>
      <c r="B680" t="s">
        <v>45</v>
      </c>
      <c r="C680">
        <v>9.23718</v>
      </c>
      <c r="D680">
        <f t="shared" si="31"/>
        <v>0.68817</v>
      </c>
      <c r="E680">
        <f t="shared" si="32"/>
        <v>-0.4732235</v>
      </c>
      <c r="F680">
        <f t="shared" si="33"/>
        <v>9.4521265</v>
      </c>
    </row>
    <row r="681" spans="1:6">
      <c r="A681">
        <v>3</v>
      </c>
      <c r="B681" t="s">
        <v>111</v>
      </c>
      <c r="C681">
        <v>12.0202</v>
      </c>
      <c r="D681">
        <f t="shared" si="31"/>
        <v>0.85267</v>
      </c>
      <c r="E681">
        <f t="shared" si="32"/>
        <v>1.125664</v>
      </c>
      <c r="F681">
        <f t="shared" si="33"/>
        <v>13.998534</v>
      </c>
    </row>
    <row r="682" spans="1:6">
      <c r="A682">
        <v>2</v>
      </c>
      <c r="B682" t="s">
        <v>66</v>
      </c>
      <c r="C682">
        <v>13.1523</v>
      </c>
      <c r="D682">
        <f t="shared" si="31"/>
        <v>0.68817</v>
      </c>
      <c r="E682">
        <f t="shared" si="32"/>
        <v>-0.6010307</v>
      </c>
      <c r="F682">
        <f t="shared" si="33"/>
        <v>13.2394393</v>
      </c>
    </row>
    <row r="683" spans="1:6">
      <c r="A683">
        <v>2</v>
      </c>
      <c r="B683" t="s">
        <v>177</v>
      </c>
      <c r="C683">
        <v>17.0391</v>
      </c>
      <c r="D683">
        <f t="shared" si="31"/>
        <v>0.68817</v>
      </c>
      <c r="E683">
        <f t="shared" si="32"/>
        <v>0</v>
      </c>
      <c r="F683">
        <f t="shared" si="33"/>
        <v>17.72727</v>
      </c>
    </row>
    <row r="684" spans="1:6">
      <c r="A684">
        <v>3</v>
      </c>
      <c r="B684" t="s">
        <v>34</v>
      </c>
      <c r="C684">
        <v>13.2314</v>
      </c>
      <c r="D684">
        <f t="shared" si="31"/>
        <v>0.85267</v>
      </c>
      <c r="E684">
        <f t="shared" si="32"/>
        <v>0.681274</v>
      </c>
      <c r="F684">
        <f t="shared" si="33"/>
        <v>14.765344</v>
      </c>
    </row>
    <row r="685" spans="1:6">
      <c r="A685">
        <v>3</v>
      </c>
      <c r="B685" t="s">
        <v>111</v>
      </c>
      <c r="C685">
        <v>13.6344</v>
      </c>
      <c r="D685">
        <f t="shared" si="31"/>
        <v>0.85267</v>
      </c>
      <c r="E685">
        <f t="shared" si="32"/>
        <v>1.125664</v>
      </c>
      <c r="F685">
        <f t="shared" si="33"/>
        <v>15.612734</v>
      </c>
    </row>
    <row r="686" spans="1:6">
      <c r="A686">
        <v>3</v>
      </c>
      <c r="B686" t="s">
        <v>60</v>
      </c>
      <c r="C686">
        <v>24.1833</v>
      </c>
      <c r="D686">
        <f t="shared" si="31"/>
        <v>0.85267</v>
      </c>
      <c r="E686">
        <f t="shared" si="32"/>
        <v>0.825974</v>
      </c>
      <c r="F686">
        <f t="shared" si="33"/>
        <v>25.861944</v>
      </c>
    </row>
    <row r="687" spans="1:6">
      <c r="A687">
        <v>1</v>
      </c>
      <c r="B687" t="s">
        <v>111</v>
      </c>
      <c r="C687">
        <v>14.1523</v>
      </c>
      <c r="D687">
        <f t="shared" si="31"/>
        <v>0</v>
      </c>
      <c r="E687">
        <f t="shared" si="32"/>
        <v>1.125664</v>
      </c>
      <c r="F687">
        <f t="shared" si="33"/>
        <v>15.277964</v>
      </c>
    </row>
    <row r="688" spans="1:6">
      <c r="A688">
        <v>2</v>
      </c>
      <c r="B688" t="s">
        <v>66</v>
      </c>
      <c r="C688">
        <v>9.621</v>
      </c>
      <c r="D688">
        <f t="shared" si="31"/>
        <v>0.68817</v>
      </c>
      <c r="E688">
        <f t="shared" si="32"/>
        <v>-0.6010307</v>
      </c>
      <c r="F688">
        <f t="shared" si="33"/>
        <v>9.7081393</v>
      </c>
    </row>
    <row r="689" spans="1:6">
      <c r="A689">
        <v>1</v>
      </c>
      <c r="B689" t="s">
        <v>111</v>
      </c>
      <c r="C689">
        <v>11.385</v>
      </c>
      <c r="D689">
        <f t="shared" si="31"/>
        <v>0</v>
      </c>
      <c r="E689">
        <f t="shared" si="32"/>
        <v>1.125664</v>
      </c>
      <c r="F689">
        <f t="shared" si="33"/>
        <v>12.510664</v>
      </c>
    </row>
    <row r="690" spans="1:6">
      <c r="A690">
        <v>3</v>
      </c>
      <c r="B690" t="s">
        <v>55</v>
      </c>
      <c r="C690">
        <v>19.731</v>
      </c>
      <c r="D690">
        <f t="shared" si="31"/>
        <v>0.85267</v>
      </c>
      <c r="E690">
        <f t="shared" si="32"/>
        <v>0.793894</v>
      </c>
      <c r="F690">
        <f t="shared" si="33"/>
        <v>21.377564</v>
      </c>
    </row>
    <row r="691" spans="1:6">
      <c r="A691">
        <v>1</v>
      </c>
      <c r="B691" t="s">
        <v>60</v>
      </c>
      <c r="C691">
        <v>18.8524</v>
      </c>
      <c r="D691">
        <f t="shared" si="31"/>
        <v>0</v>
      </c>
      <c r="E691">
        <f t="shared" si="32"/>
        <v>0.825974</v>
      </c>
      <c r="F691">
        <f t="shared" si="33"/>
        <v>19.678374</v>
      </c>
    </row>
    <row r="692" spans="1:6">
      <c r="A692">
        <v>1</v>
      </c>
      <c r="B692" t="s">
        <v>111</v>
      </c>
      <c r="C692">
        <v>15.2314</v>
      </c>
      <c r="D692">
        <f t="shared" si="31"/>
        <v>0</v>
      </c>
      <c r="E692">
        <f t="shared" si="32"/>
        <v>1.125664</v>
      </c>
      <c r="F692">
        <f t="shared" si="33"/>
        <v>16.357064</v>
      </c>
    </row>
    <row r="693" spans="1:6">
      <c r="A693">
        <v>3</v>
      </c>
      <c r="B693" t="s">
        <v>34</v>
      </c>
      <c r="C693">
        <v>19.0737</v>
      </c>
      <c r="D693">
        <f t="shared" si="31"/>
        <v>0.85267</v>
      </c>
      <c r="E693">
        <f t="shared" si="32"/>
        <v>0.681274</v>
      </c>
      <c r="F693">
        <f t="shared" si="33"/>
        <v>20.607644</v>
      </c>
    </row>
    <row r="694" spans="1:6">
      <c r="A694">
        <v>1</v>
      </c>
      <c r="B694" t="s">
        <v>60</v>
      </c>
      <c r="C694">
        <v>16.606</v>
      </c>
      <c r="D694">
        <f t="shared" si="31"/>
        <v>0</v>
      </c>
      <c r="E694">
        <f t="shared" si="32"/>
        <v>0.825974</v>
      </c>
      <c r="F694">
        <f t="shared" si="33"/>
        <v>17.431974</v>
      </c>
    </row>
    <row r="695" spans="1:6">
      <c r="A695">
        <v>3</v>
      </c>
      <c r="B695" t="s">
        <v>34</v>
      </c>
      <c r="C695">
        <v>18.5698</v>
      </c>
      <c r="D695">
        <f t="shared" si="31"/>
        <v>0.85267</v>
      </c>
      <c r="E695">
        <f t="shared" si="32"/>
        <v>0.681274</v>
      </c>
      <c r="F695">
        <f t="shared" si="33"/>
        <v>20.103744</v>
      </c>
    </row>
    <row r="696" spans="1:6">
      <c r="A696">
        <v>1</v>
      </c>
      <c r="B696" t="s">
        <v>42</v>
      </c>
      <c r="C696">
        <v>13.4343</v>
      </c>
      <c r="D696">
        <f t="shared" si="31"/>
        <v>0</v>
      </c>
      <c r="E696">
        <f t="shared" si="32"/>
        <v>0.209933</v>
      </c>
      <c r="F696">
        <f t="shared" si="33"/>
        <v>13.644233</v>
      </c>
    </row>
    <row r="697" spans="1:6">
      <c r="A697">
        <v>1</v>
      </c>
      <c r="B697" t="s">
        <v>34</v>
      </c>
      <c r="C697">
        <v>10.8325</v>
      </c>
      <c r="D697">
        <f t="shared" si="31"/>
        <v>0</v>
      </c>
      <c r="E697">
        <f t="shared" si="32"/>
        <v>0.681274</v>
      </c>
      <c r="F697">
        <f t="shared" si="33"/>
        <v>11.513774</v>
      </c>
    </row>
    <row r="698" spans="1:6">
      <c r="A698">
        <v>3</v>
      </c>
      <c r="B698" t="s">
        <v>111</v>
      </c>
      <c r="C698">
        <v>14.081</v>
      </c>
      <c r="D698">
        <f t="shared" si="31"/>
        <v>0.85267</v>
      </c>
      <c r="E698">
        <f t="shared" si="32"/>
        <v>1.125664</v>
      </c>
      <c r="F698">
        <f t="shared" si="33"/>
        <v>16.059334</v>
      </c>
    </row>
    <row r="699" spans="1:6">
      <c r="A699">
        <v>3</v>
      </c>
      <c r="B699" t="s">
        <v>38</v>
      </c>
      <c r="C699">
        <v>21.3209</v>
      </c>
      <c r="D699">
        <f t="shared" si="31"/>
        <v>0.85267</v>
      </c>
      <c r="E699">
        <f t="shared" si="32"/>
        <v>0.421266</v>
      </c>
      <c r="F699">
        <f t="shared" si="33"/>
        <v>22.594836</v>
      </c>
    </row>
    <row r="700" spans="1:6">
      <c r="A700">
        <v>1</v>
      </c>
      <c r="B700" t="s">
        <v>34</v>
      </c>
      <c r="C700">
        <v>13.4846</v>
      </c>
      <c r="D700">
        <f t="shared" si="31"/>
        <v>0</v>
      </c>
      <c r="E700">
        <f t="shared" si="32"/>
        <v>0.681274</v>
      </c>
      <c r="F700">
        <f t="shared" si="33"/>
        <v>14.165874</v>
      </c>
    </row>
    <row r="701" spans="1:6">
      <c r="A701">
        <v>1</v>
      </c>
      <c r="B701" t="s">
        <v>34</v>
      </c>
      <c r="C701">
        <v>20.6355</v>
      </c>
      <c r="D701">
        <f t="shared" si="31"/>
        <v>0</v>
      </c>
      <c r="E701">
        <f t="shared" si="32"/>
        <v>0.681274</v>
      </c>
      <c r="F701">
        <f t="shared" si="33"/>
        <v>21.316774</v>
      </c>
    </row>
    <row r="702" spans="1:6">
      <c r="A702">
        <v>1</v>
      </c>
      <c r="B702" t="s">
        <v>38</v>
      </c>
      <c r="C702">
        <v>15.4046</v>
      </c>
      <c r="D702">
        <f t="shared" si="31"/>
        <v>0</v>
      </c>
      <c r="E702">
        <f t="shared" si="32"/>
        <v>0.421266</v>
      </c>
      <c r="F702">
        <f t="shared" si="33"/>
        <v>15.825866</v>
      </c>
    </row>
    <row r="703" spans="1:6">
      <c r="A703">
        <v>1</v>
      </c>
      <c r="B703" t="s">
        <v>38</v>
      </c>
      <c r="C703">
        <v>19.8273</v>
      </c>
      <c r="D703">
        <f t="shared" si="31"/>
        <v>0</v>
      </c>
      <c r="E703">
        <f t="shared" si="32"/>
        <v>0.421266</v>
      </c>
      <c r="F703">
        <f t="shared" si="33"/>
        <v>20.248566</v>
      </c>
    </row>
    <row r="704" spans="1:6">
      <c r="A704">
        <v>3</v>
      </c>
      <c r="B704" t="s">
        <v>111</v>
      </c>
      <c r="C704">
        <v>31.1972</v>
      </c>
      <c r="D704">
        <f t="shared" si="31"/>
        <v>0.85267</v>
      </c>
      <c r="E704">
        <f t="shared" si="32"/>
        <v>1.125664</v>
      </c>
      <c r="F704">
        <f t="shared" si="33"/>
        <v>33.175534</v>
      </c>
    </row>
    <row r="705" spans="1:6">
      <c r="A705">
        <v>3</v>
      </c>
      <c r="B705" t="s">
        <v>60</v>
      </c>
      <c r="C705">
        <v>20.534</v>
      </c>
      <c r="D705">
        <f t="shared" si="31"/>
        <v>0.85267</v>
      </c>
      <c r="E705">
        <f t="shared" si="32"/>
        <v>0.825974</v>
      </c>
      <c r="F705">
        <f t="shared" si="33"/>
        <v>22.212644</v>
      </c>
    </row>
    <row r="706" spans="1:6">
      <c r="A706">
        <v>1</v>
      </c>
      <c r="B706" t="s">
        <v>60</v>
      </c>
      <c r="C706">
        <v>14.9895</v>
      </c>
      <c r="D706">
        <f t="shared" si="31"/>
        <v>0</v>
      </c>
      <c r="E706">
        <f t="shared" si="32"/>
        <v>0.825974</v>
      </c>
      <c r="F706">
        <f t="shared" si="33"/>
        <v>15.815474</v>
      </c>
    </row>
    <row r="707" spans="1:6">
      <c r="A707">
        <v>1</v>
      </c>
      <c r="B707" t="s">
        <v>34</v>
      </c>
      <c r="C707">
        <v>13.6465</v>
      </c>
      <c r="D707">
        <f t="shared" ref="D707:D770" si="34">VLOOKUP(A707,K:M,3,0)</f>
        <v>0</v>
      </c>
      <c r="E707">
        <f t="shared" ref="E707:E770" si="35">VLOOKUP(B707,K:M,3,0)</f>
        <v>0.681274</v>
      </c>
      <c r="F707">
        <f t="shared" ref="F707:F770" si="36">C707+D707+E707</f>
        <v>14.327774</v>
      </c>
    </row>
    <row r="708" spans="1:6">
      <c r="A708">
        <v>1</v>
      </c>
      <c r="B708" t="s">
        <v>60</v>
      </c>
      <c r="C708">
        <v>12.4326</v>
      </c>
      <c r="D708">
        <f t="shared" si="34"/>
        <v>0</v>
      </c>
      <c r="E708">
        <f t="shared" si="35"/>
        <v>0.825974</v>
      </c>
      <c r="F708">
        <f t="shared" si="36"/>
        <v>13.258574</v>
      </c>
    </row>
    <row r="709" spans="1:6">
      <c r="A709">
        <v>1</v>
      </c>
      <c r="B709" t="s">
        <v>60</v>
      </c>
      <c r="C709">
        <v>13.2069</v>
      </c>
      <c r="D709">
        <f t="shared" si="34"/>
        <v>0</v>
      </c>
      <c r="E709">
        <f t="shared" si="35"/>
        <v>0.825974</v>
      </c>
      <c r="F709">
        <f t="shared" si="36"/>
        <v>14.032874</v>
      </c>
    </row>
    <row r="710" spans="1:6">
      <c r="A710">
        <v>3</v>
      </c>
      <c r="B710" t="s">
        <v>42</v>
      </c>
      <c r="C710">
        <v>19.6388</v>
      </c>
      <c r="D710">
        <f t="shared" si="34"/>
        <v>0.85267</v>
      </c>
      <c r="E710">
        <f t="shared" si="35"/>
        <v>0.209933</v>
      </c>
      <c r="F710">
        <f t="shared" si="36"/>
        <v>20.701403</v>
      </c>
    </row>
    <row r="711" spans="1:6">
      <c r="A711">
        <v>1</v>
      </c>
      <c r="B711" t="s">
        <v>34</v>
      </c>
      <c r="C711">
        <v>15.2007</v>
      </c>
      <c r="D711">
        <f t="shared" si="34"/>
        <v>0</v>
      </c>
      <c r="E711">
        <f t="shared" si="35"/>
        <v>0.681274</v>
      </c>
      <c r="F711">
        <f t="shared" si="36"/>
        <v>15.881974</v>
      </c>
    </row>
    <row r="712" spans="1:6">
      <c r="A712">
        <v>1</v>
      </c>
      <c r="B712" t="s">
        <v>38</v>
      </c>
      <c r="C712">
        <v>6.06586</v>
      </c>
      <c r="D712">
        <f t="shared" si="34"/>
        <v>0</v>
      </c>
      <c r="E712">
        <f t="shared" si="35"/>
        <v>0.421266</v>
      </c>
      <c r="F712">
        <f t="shared" si="36"/>
        <v>6.487126</v>
      </c>
    </row>
    <row r="713" spans="1:6">
      <c r="A713">
        <v>2</v>
      </c>
      <c r="B713" t="s">
        <v>177</v>
      </c>
      <c r="C713">
        <v>18.6737</v>
      </c>
      <c r="D713">
        <f t="shared" si="34"/>
        <v>0.68817</v>
      </c>
      <c r="E713">
        <f t="shared" si="35"/>
        <v>0</v>
      </c>
      <c r="F713">
        <f t="shared" si="36"/>
        <v>19.36187</v>
      </c>
    </row>
    <row r="714" spans="1:6">
      <c r="A714">
        <v>3</v>
      </c>
      <c r="B714" t="s">
        <v>38</v>
      </c>
      <c r="C714">
        <v>26.5124</v>
      </c>
      <c r="D714">
        <f t="shared" si="34"/>
        <v>0.85267</v>
      </c>
      <c r="E714">
        <f t="shared" si="35"/>
        <v>0.421266</v>
      </c>
      <c r="F714">
        <f t="shared" si="36"/>
        <v>27.786336</v>
      </c>
    </row>
    <row r="715" spans="1:6">
      <c r="A715">
        <v>1</v>
      </c>
      <c r="B715" t="s">
        <v>60</v>
      </c>
      <c r="C715">
        <v>19.9067</v>
      </c>
      <c r="D715">
        <f t="shared" si="34"/>
        <v>0</v>
      </c>
      <c r="E715">
        <f t="shared" si="35"/>
        <v>0.825974</v>
      </c>
      <c r="F715">
        <f t="shared" si="36"/>
        <v>20.732674</v>
      </c>
    </row>
    <row r="716" spans="1:6">
      <c r="A716">
        <v>1</v>
      </c>
      <c r="B716" t="s">
        <v>38</v>
      </c>
      <c r="C716">
        <v>16.3219</v>
      </c>
      <c r="D716">
        <f t="shared" si="34"/>
        <v>0</v>
      </c>
      <c r="E716">
        <f t="shared" si="35"/>
        <v>0.421266</v>
      </c>
      <c r="F716">
        <f t="shared" si="36"/>
        <v>16.743166</v>
      </c>
    </row>
    <row r="717" spans="1:6">
      <c r="A717">
        <v>3</v>
      </c>
      <c r="B717" t="s">
        <v>60</v>
      </c>
      <c r="C717">
        <v>22.1865</v>
      </c>
      <c r="D717">
        <f t="shared" si="34"/>
        <v>0.85267</v>
      </c>
      <c r="E717">
        <f t="shared" si="35"/>
        <v>0.825974</v>
      </c>
      <c r="F717">
        <f t="shared" si="36"/>
        <v>23.865144</v>
      </c>
    </row>
    <row r="718" spans="1:6">
      <c r="A718">
        <v>1</v>
      </c>
      <c r="B718" t="s">
        <v>50</v>
      </c>
      <c r="C718">
        <v>16.7757</v>
      </c>
      <c r="D718">
        <f t="shared" si="34"/>
        <v>0</v>
      </c>
      <c r="E718">
        <f t="shared" si="35"/>
        <v>-0.4501111</v>
      </c>
      <c r="F718">
        <f t="shared" si="36"/>
        <v>16.3255889</v>
      </c>
    </row>
    <row r="719" spans="1:6">
      <c r="A719">
        <v>1</v>
      </c>
      <c r="B719" t="s">
        <v>38</v>
      </c>
      <c r="C719">
        <v>14.0374</v>
      </c>
      <c r="D719">
        <f t="shared" si="34"/>
        <v>0</v>
      </c>
      <c r="E719">
        <f t="shared" si="35"/>
        <v>0.421266</v>
      </c>
      <c r="F719">
        <f t="shared" si="36"/>
        <v>14.458666</v>
      </c>
    </row>
    <row r="720" spans="1:6">
      <c r="A720">
        <v>1</v>
      </c>
      <c r="B720" t="s">
        <v>42</v>
      </c>
      <c r="C720">
        <v>16.3419</v>
      </c>
      <c r="D720">
        <f t="shared" si="34"/>
        <v>0</v>
      </c>
      <c r="E720">
        <f t="shared" si="35"/>
        <v>0.209933</v>
      </c>
      <c r="F720">
        <f t="shared" si="36"/>
        <v>16.551833</v>
      </c>
    </row>
    <row r="721" spans="1:6">
      <c r="A721">
        <v>1</v>
      </c>
      <c r="B721" t="s">
        <v>34</v>
      </c>
      <c r="C721">
        <v>13.3452</v>
      </c>
      <c r="D721">
        <f t="shared" si="34"/>
        <v>0</v>
      </c>
      <c r="E721">
        <f t="shared" si="35"/>
        <v>0.681274</v>
      </c>
      <c r="F721">
        <f t="shared" si="36"/>
        <v>14.026474</v>
      </c>
    </row>
    <row r="722" spans="1:6">
      <c r="A722">
        <v>1</v>
      </c>
      <c r="B722" t="s">
        <v>60</v>
      </c>
      <c r="C722">
        <v>12.613</v>
      </c>
      <c r="D722">
        <f t="shared" si="34"/>
        <v>0</v>
      </c>
      <c r="E722">
        <f t="shared" si="35"/>
        <v>0.825974</v>
      </c>
      <c r="F722">
        <f t="shared" si="36"/>
        <v>13.438974</v>
      </c>
    </row>
    <row r="723" spans="1:6">
      <c r="A723">
        <v>1</v>
      </c>
      <c r="B723" t="s">
        <v>38</v>
      </c>
      <c r="C723">
        <v>13.0135</v>
      </c>
      <c r="D723">
        <f t="shared" si="34"/>
        <v>0</v>
      </c>
      <c r="E723">
        <f t="shared" si="35"/>
        <v>0.421266</v>
      </c>
      <c r="F723">
        <f t="shared" si="36"/>
        <v>13.434766</v>
      </c>
    </row>
    <row r="724" spans="1:6">
      <c r="A724">
        <v>3</v>
      </c>
      <c r="B724" t="s">
        <v>50</v>
      </c>
      <c r="C724">
        <v>16.9157</v>
      </c>
      <c r="D724">
        <f t="shared" si="34"/>
        <v>0.85267</v>
      </c>
      <c r="E724">
        <f t="shared" si="35"/>
        <v>-0.4501111</v>
      </c>
      <c r="F724">
        <f t="shared" si="36"/>
        <v>17.3182589</v>
      </c>
    </row>
    <row r="725" spans="1:6">
      <c r="A725">
        <v>1</v>
      </c>
      <c r="B725" t="s">
        <v>38</v>
      </c>
      <c r="C725">
        <v>14.2152</v>
      </c>
      <c r="D725">
        <f t="shared" si="34"/>
        <v>0</v>
      </c>
      <c r="E725">
        <f t="shared" si="35"/>
        <v>0.421266</v>
      </c>
      <c r="F725">
        <f t="shared" si="36"/>
        <v>14.636466</v>
      </c>
    </row>
    <row r="726" spans="1:6">
      <c r="A726">
        <v>1</v>
      </c>
      <c r="B726" t="s">
        <v>60</v>
      </c>
      <c r="C726">
        <v>10.9799</v>
      </c>
      <c r="D726">
        <f t="shared" si="34"/>
        <v>0</v>
      </c>
      <c r="E726">
        <f t="shared" si="35"/>
        <v>0.825974</v>
      </c>
      <c r="F726">
        <f t="shared" si="36"/>
        <v>11.805874</v>
      </c>
    </row>
    <row r="727" spans="1:6">
      <c r="A727">
        <v>1</v>
      </c>
      <c r="B727" t="s">
        <v>60</v>
      </c>
      <c r="C727">
        <v>14.6897</v>
      </c>
      <c r="D727">
        <f t="shared" si="34"/>
        <v>0</v>
      </c>
      <c r="E727">
        <f t="shared" si="35"/>
        <v>0.825974</v>
      </c>
      <c r="F727">
        <f t="shared" si="36"/>
        <v>15.515674</v>
      </c>
    </row>
    <row r="728" spans="1:6">
      <c r="A728">
        <v>1</v>
      </c>
      <c r="B728" t="s">
        <v>60</v>
      </c>
      <c r="C728">
        <v>5.32391</v>
      </c>
      <c r="D728">
        <f t="shared" si="34"/>
        <v>0</v>
      </c>
      <c r="E728">
        <f t="shared" si="35"/>
        <v>0.825974</v>
      </c>
      <c r="F728">
        <f t="shared" si="36"/>
        <v>6.149884</v>
      </c>
    </row>
    <row r="729" spans="1:6">
      <c r="A729">
        <v>1</v>
      </c>
      <c r="B729" t="s">
        <v>55</v>
      </c>
      <c r="C729">
        <v>16.2664</v>
      </c>
      <c r="D729">
        <f t="shared" si="34"/>
        <v>0</v>
      </c>
      <c r="E729">
        <f t="shared" si="35"/>
        <v>0.793894</v>
      </c>
      <c r="F729">
        <f t="shared" si="36"/>
        <v>17.060294</v>
      </c>
    </row>
    <row r="730" spans="1:6">
      <c r="A730">
        <v>1</v>
      </c>
      <c r="B730" t="s">
        <v>50</v>
      </c>
      <c r="C730">
        <v>11.2004</v>
      </c>
      <c r="D730">
        <f t="shared" si="34"/>
        <v>0</v>
      </c>
      <c r="E730">
        <f t="shared" si="35"/>
        <v>-0.4501111</v>
      </c>
      <c r="F730">
        <f t="shared" si="36"/>
        <v>10.7502889</v>
      </c>
    </row>
    <row r="731" spans="1:6">
      <c r="A731">
        <v>3</v>
      </c>
      <c r="B731" t="s">
        <v>60</v>
      </c>
      <c r="C731">
        <v>20.6353</v>
      </c>
      <c r="D731">
        <f t="shared" si="34"/>
        <v>0.85267</v>
      </c>
      <c r="E731">
        <f t="shared" si="35"/>
        <v>0.825974</v>
      </c>
      <c r="F731">
        <f t="shared" si="36"/>
        <v>22.313944</v>
      </c>
    </row>
    <row r="732" spans="1:6">
      <c r="A732">
        <v>3</v>
      </c>
      <c r="B732" t="s">
        <v>38</v>
      </c>
      <c r="C732">
        <v>5.99504</v>
      </c>
      <c r="D732">
        <f t="shared" si="34"/>
        <v>0.85267</v>
      </c>
      <c r="E732">
        <f t="shared" si="35"/>
        <v>0.421266</v>
      </c>
      <c r="F732">
        <f t="shared" si="36"/>
        <v>7.268976</v>
      </c>
    </row>
    <row r="733" spans="1:6">
      <c r="A733">
        <v>3</v>
      </c>
      <c r="B733" t="s">
        <v>60</v>
      </c>
      <c r="C733">
        <v>14.9301</v>
      </c>
      <c r="D733">
        <f t="shared" si="34"/>
        <v>0.85267</v>
      </c>
      <c r="E733">
        <f t="shared" si="35"/>
        <v>0.825974</v>
      </c>
      <c r="F733">
        <f t="shared" si="36"/>
        <v>16.608744</v>
      </c>
    </row>
    <row r="734" spans="1:6">
      <c r="A734">
        <v>1</v>
      </c>
      <c r="B734" t="s">
        <v>38</v>
      </c>
      <c r="C734">
        <v>14.6384</v>
      </c>
      <c r="D734">
        <f t="shared" si="34"/>
        <v>0</v>
      </c>
      <c r="E734">
        <f t="shared" si="35"/>
        <v>0.421266</v>
      </c>
      <c r="F734">
        <f t="shared" si="36"/>
        <v>15.059666</v>
      </c>
    </row>
    <row r="735" spans="1:6">
      <c r="A735">
        <v>1</v>
      </c>
      <c r="B735" t="s">
        <v>60</v>
      </c>
      <c r="C735">
        <v>16.9776</v>
      </c>
      <c r="D735">
        <f t="shared" si="34"/>
        <v>0</v>
      </c>
      <c r="E735">
        <f t="shared" si="35"/>
        <v>0.825974</v>
      </c>
      <c r="F735">
        <f t="shared" si="36"/>
        <v>17.803574</v>
      </c>
    </row>
    <row r="736" spans="1:6">
      <c r="A736">
        <v>1</v>
      </c>
      <c r="B736" t="s">
        <v>38</v>
      </c>
      <c r="C736">
        <v>19.6994</v>
      </c>
      <c r="D736">
        <f t="shared" si="34"/>
        <v>0</v>
      </c>
      <c r="E736">
        <f t="shared" si="35"/>
        <v>0.421266</v>
      </c>
      <c r="F736">
        <f t="shared" si="36"/>
        <v>20.120666</v>
      </c>
    </row>
    <row r="737" spans="1:6">
      <c r="A737">
        <v>1</v>
      </c>
      <c r="B737" t="s">
        <v>55</v>
      </c>
      <c r="C737">
        <v>16.1015</v>
      </c>
      <c r="D737">
        <f t="shared" si="34"/>
        <v>0</v>
      </c>
      <c r="E737">
        <f t="shared" si="35"/>
        <v>0.793894</v>
      </c>
      <c r="F737">
        <f t="shared" si="36"/>
        <v>16.895394</v>
      </c>
    </row>
    <row r="738" spans="1:6">
      <c r="A738">
        <v>3</v>
      </c>
      <c r="B738" t="s">
        <v>38</v>
      </c>
      <c r="C738">
        <v>22.8498</v>
      </c>
      <c r="D738">
        <f t="shared" si="34"/>
        <v>0.85267</v>
      </c>
      <c r="E738">
        <f t="shared" si="35"/>
        <v>0.421266</v>
      </c>
      <c r="F738">
        <f t="shared" si="36"/>
        <v>24.123736</v>
      </c>
    </row>
    <row r="739" spans="1:6">
      <c r="A739">
        <v>1</v>
      </c>
      <c r="B739" t="s">
        <v>42</v>
      </c>
      <c r="C739">
        <v>8.19082</v>
      </c>
      <c r="D739">
        <f t="shared" si="34"/>
        <v>0</v>
      </c>
      <c r="E739">
        <f t="shared" si="35"/>
        <v>0.209933</v>
      </c>
      <c r="F739">
        <f t="shared" si="36"/>
        <v>8.400753</v>
      </c>
    </row>
    <row r="740" spans="1:6">
      <c r="A740">
        <v>1</v>
      </c>
      <c r="B740" t="s">
        <v>66</v>
      </c>
      <c r="C740">
        <v>16.4566</v>
      </c>
      <c r="D740">
        <f t="shared" si="34"/>
        <v>0</v>
      </c>
      <c r="E740">
        <f t="shared" si="35"/>
        <v>-0.6010307</v>
      </c>
      <c r="F740">
        <f t="shared" si="36"/>
        <v>15.8555693</v>
      </c>
    </row>
    <row r="741" spans="1:6">
      <c r="A741">
        <v>1</v>
      </c>
      <c r="B741" t="s">
        <v>60</v>
      </c>
      <c r="C741">
        <v>11.0773</v>
      </c>
      <c r="D741">
        <f t="shared" si="34"/>
        <v>0</v>
      </c>
      <c r="E741">
        <f t="shared" si="35"/>
        <v>0.825974</v>
      </c>
      <c r="F741">
        <f t="shared" si="36"/>
        <v>11.903274</v>
      </c>
    </row>
    <row r="742" spans="1:6">
      <c r="A742">
        <v>1</v>
      </c>
      <c r="B742" t="s">
        <v>55</v>
      </c>
      <c r="C742">
        <v>12.4982</v>
      </c>
      <c r="D742">
        <f t="shared" si="34"/>
        <v>0</v>
      </c>
      <c r="E742">
        <f t="shared" si="35"/>
        <v>0.793894</v>
      </c>
      <c r="F742">
        <f t="shared" si="36"/>
        <v>13.292094</v>
      </c>
    </row>
    <row r="743" spans="1:6">
      <c r="A743">
        <v>1</v>
      </c>
      <c r="B743" t="s">
        <v>60</v>
      </c>
      <c r="C743">
        <v>13.805</v>
      </c>
      <c r="D743">
        <f t="shared" si="34"/>
        <v>0</v>
      </c>
      <c r="E743">
        <f t="shared" si="35"/>
        <v>0.825974</v>
      </c>
      <c r="F743">
        <f t="shared" si="36"/>
        <v>14.630974</v>
      </c>
    </row>
    <row r="744" spans="1:6">
      <c r="A744">
        <v>1</v>
      </c>
      <c r="B744" t="s">
        <v>60</v>
      </c>
      <c r="C744">
        <v>18.7142</v>
      </c>
      <c r="D744">
        <f t="shared" si="34"/>
        <v>0</v>
      </c>
      <c r="E744">
        <f t="shared" si="35"/>
        <v>0.825974</v>
      </c>
      <c r="F744">
        <f t="shared" si="36"/>
        <v>19.540174</v>
      </c>
    </row>
    <row r="745" spans="1:6">
      <c r="A745">
        <v>1</v>
      </c>
      <c r="B745" t="s">
        <v>60</v>
      </c>
      <c r="C745">
        <v>21.2573</v>
      </c>
      <c r="D745">
        <f t="shared" si="34"/>
        <v>0</v>
      </c>
      <c r="E745">
        <f t="shared" si="35"/>
        <v>0.825974</v>
      </c>
      <c r="F745">
        <f t="shared" si="36"/>
        <v>22.083274</v>
      </c>
    </row>
    <row r="746" spans="1:6">
      <c r="A746">
        <v>1</v>
      </c>
      <c r="B746" t="s">
        <v>55</v>
      </c>
      <c r="C746">
        <v>18.9447</v>
      </c>
      <c r="D746">
        <f t="shared" si="34"/>
        <v>0</v>
      </c>
      <c r="E746">
        <f t="shared" si="35"/>
        <v>0.793894</v>
      </c>
      <c r="F746">
        <f t="shared" si="36"/>
        <v>19.738594</v>
      </c>
    </row>
    <row r="747" spans="1:6">
      <c r="A747">
        <v>1</v>
      </c>
      <c r="B747" t="s">
        <v>60</v>
      </c>
      <c r="C747">
        <v>17.7824</v>
      </c>
      <c r="D747">
        <f t="shared" si="34"/>
        <v>0</v>
      </c>
      <c r="E747">
        <f t="shared" si="35"/>
        <v>0.825974</v>
      </c>
      <c r="F747">
        <f t="shared" si="36"/>
        <v>18.608374</v>
      </c>
    </row>
    <row r="748" spans="1:6">
      <c r="A748">
        <v>1</v>
      </c>
      <c r="B748" t="s">
        <v>55</v>
      </c>
      <c r="C748">
        <v>14.973</v>
      </c>
      <c r="D748">
        <f t="shared" si="34"/>
        <v>0</v>
      </c>
      <c r="E748">
        <f t="shared" si="35"/>
        <v>0.793894</v>
      </c>
      <c r="F748">
        <f t="shared" si="36"/>
        <v>15.766894</v>
      </c>
    </row>
    <row r="749" spans="1:6">
      <c r="A749">
        <v>1</v>
      </c>
      <c r="B749" t="s">
        <v>55</v>
      </c>
      <c r="C749">
        <v>21.6069</v>
      </c>
      <c r="D749">
        <f t="shared" si="34"/>
        <v>0</v>
      </c>
      <c r="E749">
        <f t="shared" si="35"/>
        <v>0.793894</v>
      </c>
      <c r="F749">
        <f t="shared" si="36"/>
        <v>22.400794</v>
      </c>
    </row>
    <row r="750" spans="1:6">
      <c r="A750">
        <v>1</v>
      </c>
      <c r="B750" t="s">
        <v>55</v>
      </c>
      <c r="C750">
        <v>14.783</v>
      </c>
      <c r="D750">
        <f t="shared" si="34"/>
        <v>0</v>
      </c>
      <c r="E750">
        <f t="shared" si="35"/>
        <v>0.793894</v>
      </c>
      <c r="F750">
        <f t="shared" si="36"/>
        <v>15.576894</v>
      </c>
    </row>
    <row r="751" spans="1:6">
      <c r="A751">
        <v>1</v>
      </c>
      <c r="B751" t="s">
        <v>34</v>
      </c>
      <c r="C751">
        <v>12.529</v>
      </c>
      <c r="D751">
        <f t="shared" si="34"/>
        <v>0</v>
      </c>
      <c r="E751">
        <f t="shared" si="35"/>
        <v>0.681274</v>
      </c>
      <c r="F751">
        <f t="shared" si="36"/>
        <v>13.210274</v>
      </c>
    </row>
    <row r="752" spans="1:6">
      <c r="A752">
        <v>3</v>
      </c>
      <c r="B752" t="s">
        <v>60</v>
      </c>
      <c r="C752">
        <v>22.5033</v>
      </c>
      <c r="D752">
        <f t="shared" si="34"/>
        <v>0.85267</v>
      </c>
      <c r="E752">
        <f t="shared" si="35"/>
        <v>0.825974</v>
      </c>
      <c r="F752">
        <f t="shared" si="36"/>
        <v>24.181944</v>
      </c>
    </row>
    <row r="753" spans="1:6">
      <c r="A753">
        <v>1</v>
      </c>
      <c r="B753" t="s">
        <v>55</v>
      </c>
      <c r="C753">
        <v>17.9147</v>
      </c>
      <c r="D753">
        <f t="shared" si="34"/>
        <v>0</v>
      </c>
      <c r="E753">
        <f t="shared" si="35"/>
        <v>0.793894</v>
      </c>
      <c r="F753">
        <f t="shared" si="36"/>
        <v>18.708594</v>
      </c>
    </row>
    <row r="754" spans="1:6">
      <c r="A754">
        <v>3</v>
      </c>
      <c r="B754" t="s">
        <v>55</v>
      </c>
      <c r="C754">
        <v>19.4157</v>
      </c>
      <c r="D754">
        <f t="shared" si="34"/>
        <v>0.85267</v>
      </c>
      <c r="E754">
        <f t="shared" si="35"/>
        <v>0.793894</v>
      </c>
      <c r="F754">
        <f t="shared" si="36"/>
        <v>21.062264</v>
      </c>
    </row>
    <row r="755" spans="1:6">
      <c r="A755">
        <v>1</v>
      </c>
      <c r="B755" t="s">
        <v>42</v>
      </c>
      <c r="C755">
        <v>11.6731</v>
      </c>
      <c r="D755">
        <f t="shared" si="34"/>
        <v>0</v>
      </c>
      <c r="E755">
        <f t="shared" si="35"/>
        <v>0.209933</v>
      </c>
      <c r="F755">
        <f t="shared" si="36"/>
        <v>11.883033</v>
      </c>
    </row>
    <row r="756" spans="1:6">
      <c r="A756">
        <v>1</v>
      </c>
      <c r="B756" t="s">
        <v>111</v>
      </c>
      <c r="C756">
        <v>10.4418</v>
      </c>
      <c r="D756">
        <f t="shared" si="34"/>
        <v>0</v>
      </c>
      <c r="E756">
        <f t="shared" si="35"/>
        <v>1.125664</v>
      </c>
      <c r="F756">
        <f t="shared" si="36"/>
        <v>11.567464</v>
      </c>
    </row>
    <row r="757" spans="1:6">
      <c r="A757">
        <v>1</v>
      </c>
      <c r="B757" t="s">
        <v>55</v>
      </c>
      <c r="C757">
        <v>14.1253</v>
      </c>
      <c r="D757">
        <f t="shared" si="34"/>
        <v>0</v>
      </c>
      <c r="E757">
        <f t="shared" si="35"/>
        <v>0.793894</v>
      </c>
      <c r="F757">
        <f t="shared" si="36"/>
        <v>14.919194</v>
      </c>
    </row>
    <row r="758" spans="1:6">
      <c r="A758">
        <v>1</v>
      </c>
      <c r="B758" t="s">
        <v>42</v>
      </c>
      <c r="C758">
        <v>9.33802</v>
      </c>
      <c r="D758">
        <f t="shared" si="34"/>
        <v>0</v>
      </c>
      <c r="E758">
        <f t="shared" si="35"/>
        <v>0.209933</v>
      </c>
      <c r="F758">
        <f t="shared" si="36"/>
        <v>9.547953</v>
      </c>
    </row>
    <row r="759" spans="1:6">
      <c r="A759">
        <v>1</v>
      </c>
      <c r="B759" t="s">
        <v>38</v>
      </c>
      <c r="C759">
        <v>15.3512</v>
      </c>
      <c r="D759">
        <f t="shared" si="34"/>
        <v>0</v>
      </c>
      <c r="E759">
        <f t="shared" si="35"/>
        <v>0.421266</v>
      </c>
      <c r="F759">
        <f t="shared" si="36"/>
        <v>15.772466</v>
      </c>
    </row>
    <row r="760" spans="1:6">
      <c r="A760">
        <v>1</v>
      </c>
      <c r="B760" t="s">
        <v>66</v>
      </c>
      <c r="C760">
        <v>9.07522</v>
      </c>
      <c r="D760">
        <f t="shared" si="34"/>
        <v>0</v>
      </c>
      <c r="E760">
        <f t="shared" si="35"/>
        <v>-0.6010307</v>
      </c>
      <c r="F760">
        <f t="shared" si="36"/>
        <v>8.4741893</v>
      </c>
    </row>
    <row r="761" spans="1:6">
      <c r="A761">
        <v>1</v>
      </c>
      <c r="B761" t="s">
        <v>42</v>
      </c>
      <c r="C761">
        <v>7.89475</v>
      </c>
      <c r="D761">
        <f t="shared" si="34"/>
        <v>0</v>
      </c>
      <c r="E761">
        <f t="shared" si="35"/>
        <v>0.209933</v>
      </c>
      <c r="F761">
        <f t="shared" si="36"/>
        <v>8.104683</v>
      </c>
    </row>
    <row r="762" spans="1:6">
      <c r="A762">
        <v>1</v>
      </c>
      <c r="B762" t="s">
        <v>55</v>
      </c>
      <c r="C762">
        <v>12.4329</v>
      </c>
      <c r="D762">
        <f t="shared" si="34"/>
        <v>0</v>
      </c>
      <c r="E762">
        <f t="shared" si="35"/>
        <v>0.793894</v>
      </c>
      <c r="F762">
        <f t="shared" si="36"/>
        <v>13.226794</v>
      </c>
    </row>
    <row r="763" spans="1:6">
      <c r="A763">
        <v>3</v>
      </c>
      <c r="B763" t="s">
        <v>55</v>
      </c>
      <c r="C763">
        <v>19.2281</v>
      </c>
      <c r="D763">
        <f t="shared" si="34"/>
        <v>0.85267</v>
      </c>
      <c r="E763">
        <f t="shared" si="35"/>
        <v>0.793894</v>
      </c>
      <c r="F763">
        <f t="shared" si="36"/>
        <v>20.874664</v>
      </c>
    </row>
    <row r="764" spans="1:6">
      <c r="A764">
        <v>1</v>
      </c>
      <c r="B764" t="s">
        <v>111</v>
      </c>
      <c r="C764">
        <v>12.2181</v>
      </c>
      <c r="D764">
        <f t="shared" si="34"/>
        <v>0</v>
      </c>
      <c r="E764">
        <f t="shared" si="35"/>
        <v>1.125664</v>
      </c>
      <c r="F764">
        <f t="shared" si="36"/>
        <v>13.343764</v>
      </c>
    </row>
    <row r="765" spans="1:6">
      <c r="A765">
        <v>1</v>
      </c>
      <c r="B765" t="s">
        <v>42</v>
      </c>
      <c r="C765">
        <v>16.0803</v>
      </c>
      <c r="D765">
        <f t="shared" si="34"/>
        <v>0</v>
      </c>
      <c r="E765">
        <f t="shared" si="35"/>
        <v>0.209933</v>
      </c>
      <c r="F765">
        <f t="shared" si="36"/>
        <v>16.290233</v>
      </c>
    </row>
    <row r="766" spans="1:6">
      <c r="A766">
        <v>1</v>
      </c>
      <c r="B766" t="s">
        <v>55</v>
      </c>
      <c r="C766">
        <v>13.5169</v>
      </c>
      <c r="D766">
        <f t="shared" si="34"/>
        <v>0</v>
      </c>
      <c r="E766">
        <f t="shared" si="35"/>
        <v>0.793894</v>
      </c>
      <c r="F766">
        <f t="shared" si="36"/>
        <v>14.310794</v>
      </c>
    </row>
    <row r="767" spans="1:6">
      <c r="A767">
        <v>1</v>
      </c>
      <c r="B767" t="s">
        <v>42</v>
      </c>
      <c r="C767">
        <v>15.3761</v>
      </c>
      <c r="D767">
        <f t="shared" si="34"/>
        <v>0</v>
      </c>
      <c r="E767">
        <f t="shared" si="35"/>
        <v>0.209933</v>
      </c>
      <c r="F767">
        <f t="shared" si="36"/>
        <v>15.586033</v>
      </c>
    </row>
    <row r="768" spans="1:6">
      <c r="A768">
        <v>2</v>
      </c>
      <c r="B768" t="s">
        <v>45</v>
      </c>
      <c r="C768">
        <v>10.8363</v>
      </c>
      <c r="D768">
        <f t="shared" si="34"/>
        <v>0.68817</v>
      </c>
      <c r="E768">
        <f t="shared" si="35"/>
        <v>-0.4732235</v>
      </c>
      <c r="F768">
        <f t="shared" si="36"/>
        <v>11.0512465</v>
      </c>
    </row>
    <row r="769" spans="1:6">
      <c r="A769">
        <v>3</v>
      </c>
      <c r="B769" t="s">
        <v>42</v>
      </c>
      <c r="C769">
        <v>18.7299</v>
      </c>
      <c r="D769">
        <f t="shared" si="34"/>
        <v>0.85267</v>
      </c>
      <c r="E769">
        <f t="shared" si="35"/>
        <v>0.209933</v>
      </c>
      <c r="F769">
        <f t="shared" si="36"/>
        <v>19.792503</v>
      </c>
    </row>
    <row r="770" spans="1:6">
      <c r="A770">
        <v>1</v>
      </c>
      <c r="B770" t="s">
        <v>60</v>
      </c>
      <c r="C770">
        <v>12.2399</v>
      </c>
      <c r="D770">
        <f t="shared" si="34"/>
        <v>0</v>
      </c>
      <c r="E770">
        <f t="shared" si="35"/>
        <v>0.825974</v>
      </c>
      <c r="F770">
        <f t="shared" si="36"/>
        <v>13.065874</v>
      </c>
    </row>
    <row r="771" spans="1:6">
      <c r="A771">
        <v>1</v>
      </c>
      <c r="B771" t="s">
        <v>42</v>
      </c>
      <c r="C771">
        <v>17.9434</v>
      </c>
      <c r="D771">
        <f t="shared" ref="D771:D834" si="37">VLOOKUP(A771,K:M,3,0)</f>
        <v>0</v>
      </c>
      <c r="E771">
        <f t="shared" ref="E771:E834" si="38">VLOOKUP(B771,K:M,3,0)</f>
        <v>0.209933</v>
      </c>
      <c r="F771">
        <f t="shared" ref="F771:F834" si="39">C771+D771+E771</f>
        <v>18.153333</v>
      </c>
    </row>
    <row r="772" spans="1:6">
      <c r="A772">
        <v>1</v>
      </c>
      <c r="B772" t="s">
        <v>42</v>
      </c>
      <c r="C772">
        <v>12.2342</v>
      </c>
      <c r="D772">
        <f t="shared" si="37"/>
        <v>0</v>
      </c>
      <c r="E772">
        <f t="shared" si="38"/>
        <v>0.209933</v>
      </c>
      <c r="F772">
        <f t="shared" si="39"/>
        <v>12.444133</v>
      </c>
    </row>
    <row r="773" spans="1:6">
      <c r="A773">
        <v>1</v>
      </c>
      <c r="B773" t="s">
        <v>66</v>
      </c>
      <c r="C773">
        <v>23.106</v>
      </c>
      <c r="D773">
        <f t="shared" si="37"/>
        <v>0</v>
      </c>
      <c r="E773">
        <f t="shared" si="38"/>
        <v>-0.6010307</v>
      </c>
      <c r="F773">
        <f t="shared" si="39"/>
        <v>22.5049693</v>
      </c>
    </row>
    <row r="774" spans="1:6">
      <c r="A774">
        <v>1</v>
      </c>
      <c r="B774" t="s">
        <v>55</v>
      </c>
      <c r="C774">
        <v>13.1147</v>
      </c>
      <c r="D774">
        <f t="shared" si="37"/>
        <v>0</v>
      </c>
      <c r="E774">
        <f t="shared" si="38"/>
        <v>0.793894</v>
      </c>
      <c r="F774">
        <f t="shared" si="39"/>
        <v>13.908594</v>
      </c>
    </row>
    <row r="775" spans="1:6">
      <c r="A775">
        <v>1</v>
      </c>
      <c r="B775" t="s">
        <v>42</v>
      </c>
      <c r="C775">
        <v>12.9232</v>
      </c>
      <c r="D775">
        <f t="shared" si="37"/>
        <v>0</v>
      </c>
      <c r="E775">
        <f t="shared" si="38"/>
        <v>0.209933</v>
      </c>
      <c r="F775">
        <f t="shared" si="39"/>
        <v>13.133133</v>
      </c>
    </row>
    <row r="776" spans="1:6">
      <c r="A776">
        <v>1</v>
      </c>
      <c r="B776" t="s">
        <v>50</v>
      </c>
      <c r="C776">
        <v>12.1407</v>
      </c>
      <c r="D776">
        <f t="shared" si="37"/>
        <v>0</v>
      </c>
      <c r="E776">
        <f t="shared" si="38"/>
        <v>-0.4501111</v>
      </c>
      <c r="F776">
        <f t="shared" si="39"/>
        <v>11.6905889</v>
      </c>
    </row>
    <row r="777" spans="1:6">
      <c r="A777">
        <v>1</v>
      </c>
      <c r="B777" t="s">
        <v>42</v>
      </c>
      <c r="C777">
        <v>13.3486</v>
      </c>
      <c r="D777">
        <f t="shared" si="37"/>
        <v>0</v>
      </c>
      <c r="E777">
        <f t="shared" si="38"/>
        <v>0.209933</v>
      </c>
      <c r="F777">
        <f t="shared" si="39"/>
        <v>13.558533</v>
      </c>
    </row>
    <row r="778" spans="1:6">
      <c r="A778">
        <v>1</v>
      </c>
      <c r="B778" t="s">
        <v>38</v>
      </c>
      <c r="C778">
        <v>18.2501</v>
      </c>
      <c r="D778">
        <f t="shared" si="37"/>
        <v>0</v>
      </c>
      <c r="E778">
        <f t="shared" si="38"/>
        <v>0.421266</v>
      </c>
      <c r="F778">
        <f t="shared" si="39"/>
        <v>18.671366</v>
      </c>
    </row>
    <row r="779" spans="1:6">
      <c r="A779">
        <v>1</v>
      </c>
      <c r="B779" t="s">
        <v>42</v>
      </c>
      <c r="C779">
        <v>13.0118</v>
      </c>
      <c r="D779">
        <f t="shared" si="37"/>
        <v>0</v>
      </c>
      <c r="E779">
        <f t="shared" si="38"/>
        <v>0.209933</v>
      </c>
      <c r="F779">
        <f t="shared" si="39"/>
        <v>13.221733</v>
      </c>
    </row>
    <row r="780" spans="1:6">
      <c r="A780">
        <v>1</v>
      </c>
      <c r="B780" t="s">
        <v>66</v>
      </c>
      <c r="C780">
        <v>11.5032</v>
      </c>
      <c r="D780">
        <f t="shared" si="37"/>
        <v>0</v>
      </c>
      <c r="E780">
        <f t="shared" si="38"/>
        <v>-0.6010307</v>
      </c>
      <c r="F780">
        <f t="shared" si="39"/>
        <v>10.9021693</v>
      </c>
    </row>
    <row r="781" spans="1:6">
      <c r="A781">
        <v>3</v>
      </c>
      <c r="B781" t="s">
        <v>50</v>
      </c>
      <c r="C781">
        <v>19.9366</v>
      </c>
      <c r="D781">
        <f t="shared" si="37"/>
        <v>0.85267</v>
      </c>
      <c r="E781">
        <f t="shared" si="38"/>
        <v>-0.4501111</v>
      </c>
      <c r="F781">
        <f t="shared" si="39"/>
        <v>20.3391589</v>
      </c>
    </row>
    <row r="782" spans="1:6">
      <c r="A782">
        <v>1</v>
      </c>
      <c r="B782" t="s">
        <v>66</v>
      </c>
      <c r="C782">
        <v>15.2384</v>
      </c>
      <c r="D782">
        <f t="shared" si="37"/>
        <v>0</v>
      </c>
      <c r="E782">
        <f t="shared" si="38"/>
        <v>-0.6010307</v>
      </c>
      <c r="F782">
        <f t="shared" si="39"/>
        <v>14.6373693</v>
      </c>
    </row>
    <row r="783" spans="1:6">
      <c r="A783">
        <v>1</v>
      </c>
      <c r="B783" t="s">
        <v>34</v>
      </c>
      <c r="C783">
        <v>11.3285</v>
      </c>
      <c r="D783">
        <f t="shared" si="37"/>
        <v>0</v>
      </c>
      <c r="E783">
        <f t="shared" si="38"/>
        <v>0.681274</v>
      </c>
      <c r="F783">
        <f t="shared" si="39"/>
        <v>12.009774</v>
      </c>
    </row>
    <row r="784" spans="1:6">
      <c r="A784">
        <v>3</v>
      </c>
      <c r="B784" t="s">
        <v>177</v>
      </c>
      <c r="C784">
        <v>21.0112</v>
      </c>
      <c r="D784">
        <f t="shared" si="37"/>
        <v>0.85267</v>
      </c>
      <c r="E784">
        <f t="shared" si="38"/>
        <v>0</v>
      </c>
      <c r="F784">
        <f t="shared" si="39"/>
        <v>21.86387</v>
      </c>
    </row>
    <row r="785" spans="1:6">
      <c r="A785">
        <v>1</v>
      </c>
      <c r="B785" t="s">
        <v>50</v>
      </c>
      <c r="C785">
        <v>14.2904</v>
      </c>
      <c r="D785">
        <f t="shared" si="37"/>
        <v>0</v>
      </c>
      <c r="E785">
        <f t="shared" si="38"/>
        <v>-0.4501111</v>
      </c>
      <c r="F785">
        <f t="shared" si="39"/>
        <v>13.8402889</v>
      </c>
    </row>
    <row r="786" spans="1:6">
      <c r="A786">
        <v>3</v>
      </c>
      <c r="B786" t="s">
        <v>66</v>
      </c>
      <c r="C786">
        <v>20.249</v>
      </c>
      <c r="D786">
        <f t="shared" si="37"/>
        <v>0.85267</v>
      </c>
      <c r="E786">
        <f t="shared" si="38"/>
        <v>-0.6010307</v>
      </c>
      <c r="F786">
        <f t="shared" si="39"/>
        <v>20.5006393</v>
      </c>
    </row>
    <row r="787" spans="1:6">
      <c r="A787">
        <v>1</v>
      </c>
      <c r="B787" t="s">
        <v>50</v>
      </c>
      <c r="C787">
        <v>8.83532</v>
      </c>
      <c r="D787">
        <f t="shared" si="37"/>
        <v>0</v>
      </c>
      <c r="E787">
        <f t="shared" si="38"/>
        <v>-0.4501111</v>
      </c>
      <c r="F787">
        <f t="shared" si="39"/>
        <v>8.3852089</v>
      </c>
    </row>
    <row r="788" spans="1:6">
      <c r="A788">
        <v>1</v>
      </c>
      <c r="B788" t="s">
        <v>38</v>
      </c>
      <c r="C788">
        <v>13.066</v>
      </c>
      <c r="D788">
        <f t="shared" si="37"/>
        <v>0</v>
      </c>
      <c r="E788">
        <f t="shared" si="38"/>
        <v>0.421266</v>
      </c>
      <c r="F788">
        <f t="shared" si="39"/>
        <v>13.487266</v>
      </c>
    </row>
    <row r="789" spans="1:6">
      <c r="A789">
        <v>1</v>
      </c>
      <c r="B789" t="s">
        <v>50</v>
      </c>
      <c r="C789">
        <v>15.9769</v>
      </c>
      <c r="D789">
        <f t="shared" si="37"/>
        <v>0</v>
      </c>
      <c r="E789">
        <f t="shared" si="38"/>
        <v>-0.4501111</v>
      </c>
      <c r="F789">
        <f t="shared" si="39"/>
        <v>15.5267889</v>
      </c>
    </row>
    <row r="790" spans="1:6">
      <c r="A790">
        <v>1</v>
      </c>
      <c r="B790" t="s">
        <v>38</v>
      </c>
      <c r="C790">
        <v>9.07172</v>
      </c>
      <c r="D790">
        <f t="shared" si="37"/>
        <v>0</v>
      </c>
      <c r="E790">
        <f t="shared" si="38"/>
        <v>0.421266</v>
      </c>
      <c r="F790">
        <f t="shared" si="39"/>
        <v>9.492986</v>
      </c>
    </row>
    <row r="791" spans="1:6">
      <c r="A791">
        <v>3</v>
      </c>
      <c r="B791" t="s">
        <v>66</v>
      </c>
      <c r="C791">
        <v>17.6784</v>
      </c>
      <c r="D791">
        <f t="shared" si="37"/>
        <v>0.85267</v>
      </c>
      <c r="E791">
        <f t="shared" si="38"/>
        <v>-0.6010307</v>
      </c>
      <c r="F791">
        <f t="shared" si="39"/>
        <v>17.9300393</v>
      </c>
    </row>
    <row r="792" spans="1:6">
      <c r="A792">
        <v>1</v>
      </c>
      <c r="B792" t="s">
        <v>60</v>
      </c>
      <c r="C792">
        <v>17.7801</v>
      </c>
      <c r="D792">
        <f t="shared" si="37"/>
        <v>0</v>
      </c>
      <c r="E792">
        <f t="shared" si="38"/>
        <v>0.825974</v>
      </c>
      <c r="F792">
        <f t="shared" si="39"/>
        <v>18.606074</v>
      </c>
    </row>
    <row r="793" spans="1:6">
      <c r="A793">
        <v>1</v>
      </c>
      <c r="B793" t="s">
        <v>38</v>
      </c>
      <c r="C793">
        <v>13.4404</v>
      </c>
      <c r="D793">
        <f t="shared" si="37"/>
        <v>0</v>
      </c>
      <c r="E793">
        <f t="shared" si="38"/>
        <v>0.421266</v>
      </c>
      <c r="F793">
        <f t="shared" si="39"/>
        <v>13.861666</v>
      </c>
    </row>
    <row r="794" spans="1:6">
      <c r="A794">
        <v>1</v>
      </c>
      <c r="B794" t="s">
        <v>50</v>
      </c>
      <c r="C794">
        <v>11.9546</v>
      </c>
      <c r="D794">
        <f t="shared" si="37"/>
        <v>0</v>
      </c>
      <c r="E794">
        <f t="shared" si="38"/>
        <v>-0.4501111</v>
      </c>
      <c r="F794">
        <f t="shared" si="39"/>
        <v>11.5044889</v>
      </c>
    </row>
    <row r="795" spans="1:6">
      <c r="A795">
        <v>3</v>
      </c>
      <c r="B795" t="s">
        <v>34</v>
      </c>
      <c r="C795">
        <v>12.6405</v>
      </c>
      <c r="D795">
        <f t="shared" si="37"/>
        <v>0.85267</v>
      </c>
      <c r="E795">
        <f t="shared" si="38"/>
        <v>0.681274</v>
      </c>
      <c r="F795">
        <f t="shared" si="39"/>
        <v>14.174444</v>
      </c>
    </row>
    <row r="796" spans="1:6">
      <c r="A796">
        <v>3</v>
      </c>
      <c r="B796" t="s">
        <v>38</v>
      </c>
      <c r="C796">
        <v>15.5542</v>
      </c>
      <c r="D796">
        <f t="shared" si="37"/>
        <v>0.85267</v>
      </c>
      <c r="E796">
        <f t="shared" si="38"/>
        <v>0.421266</v>
      </c>
      <c r="F796">
        <f t="shared" si="39"/>
        <v>16.828136</v>
      </c>
    </row>
    <row r="797" spans="1:6">
      <c r="A797">
        <v>1</v>
      </c>
      <c r="B797" t="s">
        <v>38</v>
      </c>
      <c r="C797">
        <v>13.5448</v>
      </c>
      <c r="D797">
        <f t="shared" si="37"/>
        <v>0</v>
      </c>
      <c r="E797">
        <f t="shared" si="38"/>
        <v>0.421266</v>
      </c>
      <c r="F797">
        <f t="shared" si="39"/>
        <v>13.966066</v>
      </c>
    </row>
    <row r="798" spans="1:6">
      <c r="A798">
        <v>1</v>
      </c>
      <c r="B798" t="s">
        <v>111</v>
      </c>
      <c r="C798">
        <v>10.5482</v>
      </c>
      <c r="D798">
        <f t="shared" si="37"/>
        <v>0</v>
      </c>
      <c r="E798">
        <f t="shared" si="38"/>
        <v>1.125664</v>
      </c>
      <c r="F798">
        <f t="shared" si="39"/>
        <v>11.673864</v>
      </c>
    </row>
    <row r="799" spans="1:6">
      <c r="A799">
        <v>3</v>
      </c>
      <c r="B799" t="s">
        <v>111</v>
      </c>
      <c r="C799">
        <v>24.5745</v>
      </c>
      <c r="D799">
        <f t="shared" si="37"/>
        <v>0.85267</v>
      </c>
      <c r="E799">
        <f t="shared" si="38"/>
        <v>1.125664</v>
      </c>
      <c r="F799">
        <f t="shared" si="39"/>
        <v>26.552834</v>
      </c>
    </row>
    <row r="800" spans="1:6">
      <c r="A800">
        <v>1</v>
      </c>
      <c r="B800" t="s">
        <v>55</v>
      </c>
      <c r="C800">
        <v>14.3144</v>
      </c>
      <c r="D800">
        <f t="shared" si="37"/>
        <v>0</v>
      </c>
      <c r="E800">
        <f t="shared" si="38"/>
        <v>0.793894</v>
      </c>
      <c r="F800">
        <f t="shared" si="39"/>
        <v>15.108294</v>
      </c>
    </row>
    <row r="801" spans="1:6">
      <c r="A801">
        <v>1</v>
      </c>
      <c r="B801" t="s">
        <v>34</v>
      </c>
      <c r="C801">
        <v>19.9911</v>
      </c>
      <c r="D801">
        <f t="shared" si="37"/>
        <v>0</v>
      </c>
      <c r="E801">
        <f t="shared" si="38"/>
        <v>0.681274</v>
      </c>
      <c r="F801">
        <f t="shared" si="39"/>
        <v>20.672374</v>
      </c>
    </row>
    <row r="802" spans="1:6">
      <c r="A802">
        <v>2</v>
      </c>
      <c r="B802" t="s">
        <v>38</v>
      </c>
      <c r="C802">
        <v>21.3694</v>
      </c>
      <c r="D802">
        <f t="shared" si="37"/>
        <v>0.68817</v>
      </c>
      <c r="E802">
        <f t="shared" si="38"/>
        <v>0.421266</v>
      </c>
      <c r="F802">
        <f t="shared" si="39"/>
        <v>22.478836</v>
      </c>
    </row>
    <row r="803" spans="1:6">
      <c r="A803">
        <v>1</v>
      </c>
      <c r="B803" t="s">
        <v>60</v>
      </c>
      <c r="C803">
        <v>13.7952</v>
      </c>
      <c r="D803">
        <f t="shared" si="37"/>
        <v>0</v>
      </c>
      <c r="E803">
        <f t="shared" si="38"/>
        <v>0.825974</v>
      </c>
      <c r="F803">
        <f t="shared" si="39"/>
        <v>14.621174</v>
      </c>
    </row>
    <row r="804" spans="1:6">
      <c r="A804">
        <v>3</v>
      </c>
      <c r="B804" t="s">
        <v>42</v>
      </c>
      <c r="C804">
        <v>24.7031</v>
      </c>
      <c r="D804">
        <f t="shared" si="37"/>
        <v>0.85267</v>
      </c>
      <c r="E804">
        <f t="shared" si="38"/>
        <v>0.209933</v>
      </c>
      <c r="F804">
        <f t="shared" si="39"/>
        <v>25.765703</v>
      </c>
    </row>
    <row r="805" spans="1:6">
      <c r="A805" t="s">
        <v>144</v>
      </c>
      <c r="B805" t="s">
        <v>55</v>
      </c>
      <c r="C805">
        <v>17.9814</v>
      </c>
      <c r="D805">
        <f t="shared" si="37"/>
        <v>1.53902</v>
      </c>
      <c r="E805">
        <f t="shared" si="38"/>
        <v>0.793894</v>
      </c>
      <c r="F805">
        <f t="shared" si="39"/>
        <v>20.314314</v>
      </c>
    </row>
    <row r="806" spans="1:6">
      <c r="A806" t="s">
        <v>144</v>
      </c>
      <c r="B806" t="s">
        <v>34</v>
      </c>
      <c r="C806">
        <v>11.1384</v>
      </c>
      <c r="D806">
        <f t="shared" si="37"/>
        <v>1.53902</v>
      </c>
      <c r="E806">
        <f t="shared" si="38"/>
        <v>0.681274</v>
      </c>
      <c r="F806">
        <f t="shared" si="39"/>
        <v>13.358694</v>
      </c>
    </row>
    <row r="807" spans="1:6">
      <c r="A807" t="s">
        <v>144</v>
      </c>
      <c r="B807" t="s">
        <v>66</v>
      </c>
      <c r="C807">
        <v>9.45406</v>
      </c>
      <c r="D807">
        <f t="shared" si="37"/>
        <v>1.53902</v>
      </c>
      <c r="E807">
        <f t="shared" si="38"/>
        <v>-0.6010307</v>
      </c>
      <c r="F807">
        <f t="shared" si="39"/>
        <v>10.3920493</v>
      </c>
    </row>
    <row r="808" spans="1:6">
      <c r="A808" t="s">
        <v>144</v>
      </c>
      <c r="B808" t="s">
        <v>55</v>
      </c>
      <c r="C808">
        <v>8.1284</v>
      </c>
      <c r="D808">
        <f t="shared" si="37"/>
        <v>1.53902</v>
      </c>
      <c r="E808">
        <f t="shared" si="38"/>
        <v>0.793894</v>
      </c>
      <c r="F808">
        <f t="shared" si="39"/>
        <v>10.461314</v>
      </c>
    </row>
    <row r="809" spans="1:6">
      <c r="A809" t="s">
        <v>144</v>
      </c>
      <c r="B809" t="s">
        <v>60</v>
      </c>
      <c r="C809">
        <v>29.6922</v>
      </c>
      <c r="D809">
        <f t="shared" si="37"/>
        <v>1.53902</v>
      </c>
      <c r="E809">
        <f t="shared" si="38"/>
        <v>0.825974</v>
      </c>
      <c r="F809">
        <f t="shared" si="39"/>
        <v>32.057194</v>
      </c>
    </row>
    <row r="810" spans="1:6">
      <c r="A810" t="s">
        <v>144</v>
      </c>
      <c r="B810" t="s">
        <v>50</v>
      </c>
      <c r="C810">
        <v>19.1809</v>
      </c>
      <c r="D810">
        <f t="shared" si="37"/>
        <v>1.53902</v>
      </c>
      <c r="E810">
        <f t="shared" si="38"/>
        <v>-0.4501111</v>
      </c>
      <c r="F810">
        <f t="shared" si="39"/>
        <v>20.2698089</v>
      </c>
    </row>
    <row r="811" spans="1:6">
      <c r="A811" t="s">
        <v>144</v>
      </c>
      <c r="B811" t="s">
        <v>60</v>
      </c>
      <c r="C811">
        <v>12.4671</v>
      </c>
      <c r="D811">
        <f t="shared" si="37"/>
        <v>1.53902</v>
      </c>
      <c r="E811">
        <f t="shared" si="38"/>
        <v>0.825974</v>
      </c>
      <c r="F811">
        <f t="shared" si="39"/>
        <v>14.832094</v>
      </c>
    </row>
    <row r="812" spans="1:6">
      <c r="A812" t="s">
        <v>144</v>
      </c>
      <c r="B812" t="s">
        <v>177</v>
      </c>
      <c r="C812">
        <v>26.8181</v>
      </c>
      <c r="D812">
        <f t="shared" si="37"/>
        <v>1.53902</v>
      </c>
      <c r="E812">
        <f t="shared" si="38"/>
        <v>0</v>
      </c>
      <c r="F812">
        <f t="shared" si="39"/>
        <v>28.35712</v>
      </c>
    </row>
    <row r="813" spans="1:6">
      <c r="A813" t="s">
        <v>144</v>
      </c>
      <c r="B813" t="s">
        <v>60</v>
      </c>
      <c r="C813">
        <v>19.7797</v>
      </c>
      <c r="D813">
        <f t="shared" si="37"/>
        <v>1.53902</v>
      </c>
      <c r="E813">
        <f t="shared" si="38"/>
        <v>0.825974</v>
      </c>
      <c r="F813">
        <f t="shared" si="39"/>
        <v>22.144694</v>
      </c>
    </row>
    <row r="814" spans="1:6">
      <c r="A814" t="s">
        <v>144</v>
      </c>
      <c r="B814" t="s">
        <v>66</v>
      </c>
      <c r="C814">
        <v>17.7813</v>
      </c>
      <c r="D814">
        <f t="shared" si="37"/>
        <v>1.53902</v>
      </c>
      <c r="E814">
        <f t="shared" si="38"/>
        <v>-0.6010307</v>
      </c>
      <c r="F814">
        <f t="shared" si="39"/>
        <v>18.7192893</v>
      </c>
    </row>
    <row r="815" spans="1:6">
      <c r="A815">
        <v>3</v>
      </c>
      <c r="B815" t="s">
        <v>50</v>
      </c>
      <c r="C815">
        <v>13.0925</v>
      </c>
      <c r="D815">
        <f t="shared" si="37"/>
        <v>0.85267</v>
      </c>
      <c r="E815">
        <f t="shared" si="38"/>
        <v>-0.4501111</v>
      </c>
      <c r="F815">
        <f t="shared" si="39"/>
        <v>13.4950589</v>
      </c>
    </row>
    <row r="816" spans="1:6">
      <c r="A816" t="s">
        <v>144</v>
      </c>
      <c r="B816" t="s">
        <v>66</v>
      </c>
      <c r="C816">
        <v>17.1762</v>
      </c>
      <c r="D816">
        <f t="shared" si="37"/>
        <v>1.53902</v>
      </c>
      <c r="E816">
        <f t="shared" si="38"/>
        <v>-0.6010307</v>
      </c>
      <c r="F816">
        <f t="shared" si="39"/>
        <v>18.1141893</v>
      </c>
    </row>
    <row r="817" spans="1:6">
      <c r="A817" t="s">
        <v>144</v>
      </c>
      <c r="B817" t="s">
        <v>38</v>
      </c>
      <c r="C817">
        <v>21.8711</v>
      </c>
      <c r="D817">
        <f t="shared" si="37"/>
        <v>1.53902</v>
      </c>
      <c r="E817">
        <f t="shared" si="38"/>
        <v>0.421266</v>
      </c>
      <c r="F817">
        <f t="shared" si="39"/>
        <v>23.831386</v>
      </c>
    </row>
    <row r="818" spans="1:6">
      <c r="A818" t="s">
        <v>144</v>
      </c>
      <c r="B818" t="s">
        <v>42</v>
      </c>
      <c r="C818">
        <v>17.2262</v>
      </c>
      <c r="D818">
        <f t="shared" si="37"/>
        <v>1.53902</v>
      </c>
      <c r="E818">
        <f t="shared" si="38"/>
        <v>0.209933</v>
      </c>
      <c r="F818">
        <f t="shared" si="39"/>
        <v>18.975153</v>
      </c>
    </row>
    <row r="819" spans="1:6">
      <c r="A819" t="s">
        <v>144</v>
      </c>
      <c r="B819" t="s">
        <v>38</v>
      </c>
      <c r="C819">
        <v>10.6418</v>
      </c>
      <c r="D819">
        <f t="shared" si="37"/>
        <v>1.53902</v>
      </c>
      <c r="E819">
        <f t="shared" si="38"/>
        <v>0.421266</v>
      </c>
      <c r="F819">
        <f t="shared" si="39"/>
        <v>12.602086</v>
      </c>
    </row>
    <row r="820" spans="1:6">
      <c r="A820" t="s">
        <v>144</v>
      </c>
      <c r="B820" t="s">
        <v>66</v>
      </c>
      <c r="C820">
        <v>8.96287</v>
      </c>
      <c r="D820">
        <f t="shared" si="37"/>
        <v>1.53902</v>
      </c>
      <c r="E820">
        <f t="shared" si="38"/>
        <v>-0.6010307</v>
      </c>
      <c r="F820">
        <f t="shared" si="39"/>
        <v>9.9008593</v>
      </c>
    </row>
    <row r="821" spans="1:6">
      <c r="A821" t="s">
        <v>144</v>
      </c>
      <c r="B821" t="s">
        <v>66</v>
      </c>
      <c r="C821">
        <v>12.0283</v>
      </c>
      <c r="D821">
        <f t="shared" si="37"/>
        <v>1.53902</v>
      </c>
      <c r="E821">
        <f t="shared" si="38"/>
        <v>-0.6010307</v>
      </c>
      <c r="F821">
        <f t="shared" si="39"/>
        <v>12.9662893</v>
      </c>
    </row>
    <row r="822" spans="1:6">
      <c r="A822" t="s">
        <v>144</v>
      </c>
      <c r="B822" t="s">
        <v>50</v>
      </c>
      <c r="C822">
        <v>12.5522</v>
      </c>
      <c r="D822">
        <f t="shared" si="37"/>
        <v>1.53902</v>
      </c>
      <c r="E822">
        <f t="shared" si="38"/>
        <v>-0.4501111</v>
      </c>
      <c r="F822">
        <f t="shared" si="39"/>
        <v>13.6411089</v>
      </c>
    </row>
    <row r="823" spans="1:6">
      <c r="A823" t="s">
        <v>144</v>
      </c>
      <c r="B823" t="s">
        <v>111</v>
      </c>
      <c r="C823">
        <v>24.7603</v>
      </c>
      <c r="D823">
        <f t="shared" si="37"/>
        <v>1.53902</v>
      </c>
      <c r="E823">
        <f t="shared" si="38"/>
        <v>1.125664</v>
      </c>
      <c r="F823">
        <f t="shared" si="39"/>
        <v>27.424984</v>
      </c>
    </row>
    <row r="824" spans="1:6">
      <c r="A824" t="s">
        <v>144</v>
      </c>
      <c r="B824" t="s">
        <v>50</v>
      </c>
      <c r="C824">
        <v>15.0501</v>
      </c>
      <c r="D824">
        <f t="shared" si="37"/>
        <v>1.53902</v>
      </c>
      <c r="E824">
        <f t="shared" si="38"/>
        <v>-0.4501111</v>
      </c>
      <c r="F824">
        <f t="shared" si="39"/>
        <v>16.1390089</v>
      </c>
    </row>
    <row r="825" spans="1:6">
      <c r="A825" t="s">
        <v>144</v>
      </c>
      <c r="B825" t="s">
        <v>60</v>
      </c>
      <c r="C825">
        <v>16.2004</v>
      </c>
      <c r="D825">
        <f t="shared" si="37"/>
        <v>1.53902</v>
      </c>
      <c r="E825">
        <f t="shared" si="38"/>
        <v>0.825974</v>
      </c>
      <c r="F825">
        <f t="shared" si="39"/>
        <v>18.565394</v>
      </c>
    </row>
    <row r="826" spans="1:6">
      <c r="A826">
        <v>4</v>
      </c>
      <c r="B826" t="s">
        <v>38</v>
      </c>
      <c r="C826">
        <v>11.6524</v>
      </c>
      <c r="D826">
        <f t="shared" si="37"/>
        <v>0.84978</v>
      </c>
      <c r="E826">
        <f t="shared" si="38"/>
        <v>0.421266</v>
      </c>
      <c r="F826">
        <f t="shared" si="39"/>
        <v>12.923446</v>
      </c>
    </row>
    <row r="827" spans="1:6">
      <c r="A827" t="s">
        <v>144</v>
      </c>
      <c r="B827" t="s">
        <v>66</v>
      </c>
      <c r="C827">
        <v>4.3916</v>
      </c>
      <c r="D827">
        <f t="shared" si="37"/>
        <v>1.53902</v>
      </c>
      <c r="E827">
        <f t="shared" si="38"/>
        <v>-0.6010307</v>
      </c>
      <c r="F827">
        <f t="shared" si="39"/>
        <v>5.3295893</v>
      </c>
    </row>
    <row r="828" spans="1:6">
      <c r="A828" t="s">
        <v>144</v>
      </c>
      <c r="B828" t="s">
        <v>924</v>
      </c>
      <c r="C828">
        <v>32.3926</v>
      </c>
      <c r="D828">
        <f t="shared" si="37"/>
        <v>1.53902</v>
      </c>
      <c r="E828">
        <f t="shared" si="38"/>
        <v>2.315164</v>
      </c>
      <c r="F828">
        <f t="shared" si="39"/>
        <v>36.246784</v>
      </c>
    </row>
    <row r="829" spans="1:6">
      <c r="A829" t="s">
        <v>144</v>
      </c>
      <c r="B829" t="s">
        <v>66</v>
      </c>
      <c r="C829">
        <v>3.8138</v>
      </c>
      <c r="D829">
        <f t="shared" si="37"/>
        <v>1.53902</v>
      </c>
      <c r="E829">
        <f t="shared" si="38"/>
        <v>-0.6010307</v>
      </c>
      <c r="F829">
        <f t="shared" si="39"/>
        <v>4.7517893</v>
      </c>
    </row>
    <row r="830" spans="1:6">
      <c r="A830" t="s">
        <v>144</v>
      </c>
      <c r="B830" t="s">
        <v>60</v>
      </c>
      <c r="C830">
        <v>13.4051</v>
      </c>
      <c r="D830">
        <f t="shared" si="37"/>
        <v>1.53902</v>
      </c>
      <c r="E830">
        <f t="shared" si="38"/>
        <v>0.825974</v>
      </c>
      <c r="F830">
        <f t="shared" si="39"/>
        <v>15.770094</v>
      </c>
    </row>
    <row r="831" spans="1:6">
      <c r="A831" t="s">
        <v>144</v>
      </c>
      <c r="B831" t="s">
        <v>45</v>
      </c>
      <c r="C831">
        <v>10.0831</v>
      </c>
      <c r="D831">
        <f t="shared" si="37"/>
        <v>1.53902</v>
      </c>
      <c r="E831">
        <f t="shared" si="38"/>
        <v>-0.4732235</v>
      </c>
      <c r="F831">
        <f t="shared" si="39"/>
        <v>11.1488965</v>
      </c>
    </row>
    <row r="832" spans="1:6">
      <c r="A832" t="s">
        <v>144</v>
      </c>
      <c r="B832" t="s">
        <v>66</v>
      </c>
      <c r="C832">
        <v>16.2412</v>
      </c>
      <c r="D832">
        <f t="shared" si="37"/>
        <v>1.53902</v>
      </c>
      <c r="E832">
        <f t="shared" si="38"/>
        <v>-0.6010307</v>
      </c>
      <c r="F832">
        <f t="shared" si="39"/>
        <v>17.1791893</v>
      </c>
    </row>
    <row r="833" spans="1:6">
      <c r="A833" t="s">
        <v>144</v>
      </c>
      <c r="B833" t="s">
        <v>66</v>
      </c>
      <c r="C833">
        <v>14.4578</v>
      </c>
      <c r="D833">
        <f t="shared" si="37"/>
        <v>1.53902</v>
      </c>
      <c r="E833">
        <f t="shared" si="38"/>
        <v>-0.6010307</v>
      </c>
      <c r="F833">
        <f t="shared" si="39"/>
        <v>15.3957893</v>
      </c>
    </row>
    <row r="834" spans="1:6">
      <c r="A834" t="s">
        <v>144</v>
      </c>
      <c r="B834" t="s">
        <v>398</v>
      </c>
      <c r="C834">
        <v>15.0867</v>
      </c>
      <c r="D834">
        <f t="shared" si="37"/>
        <v>1.53902</v>
      </c>
      <c r="E834">
        <f t="shared" si="38"/>
        <v>1.157104</v>
      </c>
      <c r="F834">
        <f t="shared" si="39"/>
        <v>17.782824</v>
      </c>
    </row>
    <row r="835" spans="1:6">
      <c r="A835" t="s">
        <v>144</v>
      </c>
      <c r="B835" t="s">
        <v>34</v>
      </c>
      <c r="C835">
        <v>12.5242</v>
      </c>
      <c r="D835">
        <f t="shared" ref="D835:D898" si="40">VLOOKUP(A835,K:M,3,0)</f>
        <v>1.53902</v>
      </c>
      <c r="E835">
        <f t="shared" ref="E835:E898" si="41">VLOOKUP(B835,K:M,3,0)</f>
        <v>0.681274</v>
      </c>
      <c r="F835">
        <f t="shared" ref="F835:F898" si="42">C835+D835+E835</f>
        <v>14.744494</v>
      </c>
    </row>
    <row r="836" spans="1:6">
      <c r="A836" t="s">
        <v>144</v>
      </c>
      <c r="B836" t="s">
        <v>55</v>
      </c>
      <c r="C836">
        <v>13.0974</v>
      </c>
      <c r="D836">
        <f t="shared" si="40"/>
        <v>1.53902</v>
      </c>
      <c r="E836">
        <f t="shared" si="41"/>
        <v>0.793894</v>
      </c>
      <c r="F836">
        <f t="shared" si="42"/>
        <v>15.430314</v>
      </c>
    </row>
    <row r="837" spans="1:6">
      <c r="A837" t="s">
        <v>144</v>
      </c>
      <c r="B837" t="s">
        <v>50</v>
      </c>
      <c r="C837">
        <v>14.649</v>
      </c>
      <c r="D837">
        <f t="shared" si="40"/>
        <v>1.53902</v>
      </c>
      <c r="E837">
        <f t="shared" si="41"/>
        <v>-0.4501111</v>
      </c>
      <c r="F837">
        <f t="shared" si="42"/>
        <v>15.7379089</v>
      </c>
    </row>
    <row r="838" spans="1:6">
      <c r="A838" t="s">
        <v>144</v>
      </c>
      <c r="B838" t="s">
        <v>55</v>
      </c>
      <c r="C838">
        <v>6.20377</v>
      </c>
      <c r="D838">
        <f t="shared" si="40"/>
        <v>1.53902</v>
      </c>
      <c r="E838">
        <f t="shared" si="41"/>
        <v>0.793894</v>
      </c>
      <c r="F838">
        <f t="shared" si="42"/>
        <v>8.536684</v>
      </c>
    </row>
    <row r="839" spans="1:6">
      <c r="A839" t="s">
        <v>144</v>
      </c>
      <c r="B839" t="s">
        <v>924</v>
      </c>
      <c r="C839">
        <v>16.983</v>
      </c>
      <c r="D839">
        <f t="shared" si="40"/>
        <v>1.53902</v>
      </c>
      <c r="E839">
        <f t="shared" si="41"/>
        <v>2.315164</v>
      </c>
      <c r="F839">
        <f t="shared" si="42"/>
        <v>20.837184</v>
      </c>
    </row>
    <row r="840" spans="1:6">
      <c r="A840" t="s">
        <v>144</v>
      </c>
      <c r="B840" t="s">
        <v>111</v>
      </c>
      <c r="C840">
        <v>21.2108</v>
      </c>
      <c r="D840">
        <f t="shared" si="40"/>
        <v>1.53902</v>
      </c>
      <c r="E840">
        <f t="shared" si="41"/>
        <v>1.125664</v>
      </c>
      <c r="F840">
        <f t="shared" si="42"/>
        <v>23.875484</v>
      </c>
    </row>
    <row r="841" spans="1:6">
      <c r="A841" t="s">
        <v>144</v>
      </c>
      <c r="B841" t="s">
        <v>45</v>
      </c>
      <c r="C841">
        <v>16.1636</v>
      </c>
      <c r="D841">
        <f t="shared" si="40"/>
        <v>1.53902</v>
      </c>
      <c r="E841">
        <f t="shared" si="41"/>
        <v>-0.4732235</v>
      </c>
      <c r="F841">
        <f t="shared" si="42"/>
        <v>17.2293965</v>
      </c>
    </row>
    <row r="842" spans="1:6">
      <c r="A842" t="s">
        <v>144</v>
      </c>
      <c r="B842" t="s">
        <v>177</v>
      </c>
      <c r="C842">
        <v>15.004</v>
      </c>
      <c r="D842">
        <f t="shared" si="40"/>
        <v>1.53902</v>
      </c>
      <c r="E842">
        <f t="shared" si="41"/>
        <v>0</v>
      </c>
      <c r="F842">
        <f t="shared" si="42"/>
        <v>16.54302</v>
      </c>
    </row>
    <row r="843" spans="1:6">
      <c r="A843">
        <v>4</v>
      </c>
      <c r="B843" t="s">
        <v>398</v>
      </c>
      <c r="C843">
        <v>8.365</v>
      </c>
      <c r="D843">
        <f t="shared" si="40"/>
        <v>0.84978</v>
      </c>
      <c r="E843">
        <f t="shared" si="41"/>
        <v>1.157104</v>
      </c>
      <c r="F843">
        <f t="shared" si="42"/>
        <v>10.371884</v>
      </c>
    </row>
    <row r="844" spans="1:6">
      <c r="A844" t="s">
        <v>144</v>
      </c>
      <c r="B844" t="s">
        <v>55</v>
      </c>
      <c r="C844">
        <v>15.5663</v>
      </c>
      <c r="D844">
        <f t="shared" si="40"/>
        <v>1.53902</v>
      </c>
      <c r="E844">
        <f t="shared" si="41"/>
        <v>0.793894</v>
      </c>
      <c r="F844">
        <f t="shared" si="42"/>
        <v>17.899214</v>
      </c>
    </row>
    <row r="845" spans="1:6">
      <c r="A845" t="s">
        <v>144</v>
      </c>
      <c r="B845" t="s">
        <v>42</v>
      </c>
      <c r="C845">
        <v>14.2573</v>
      </c>
      <c r="D845">
        <f t="shared" si="40"/>
        <v>1.53902</v>
      </c>
      <c r="E845">
        <f t="shared" si="41"/>
        <v>0.209933</v>
      </c>
      <c r="F845">
        <f t="shared" si="42"/>
        <v>16.006253</v>
      </c>
    </row>
    <row r="846" spans="1:6">
      <c r="A846" t="s">
        <v>144</v>
      </c>
      <c r="B846" t="s">
        <v>60</v>
      </c>
      <c r="C846">
        <v>9.81319</v>
      </c>
      <c r="D846">
        <f t="shared" si="40"/>
        <v>1.53902</v>
      </c>
      <c r="E846">
        <f t="shared" si="41"/>
        <v>0.825974</v>
      </c>
      <c r="F846">
        <f t="shared" si="42"/>
        <v>12.178184</v>
      </c>
    </row>
    <row r="847" spans="1:6">
      <c r="A847" t="s">
        <v>144</v>
      </c>
      <c r="B847" t="s">
        <v>177</v>
      </c>
      <c r="C847">
        <v>18.0668</v>
      </c>
      <c r="D847">
        <f t="shared" si="40"/>
        <v>1.53902</v>
      </c>
      <c r="E847">
        <f t="shared" si="41"/>
        <v>0</v>
      </c>
      <c r="F847">
        <f t="shared" si="42"/>
        <v>19.60582</v>
      </c>
    </row>
    <row r="848" spans="1:6">
      <c r="A848" t="s">
        <v>144</v>
      </c>
      <c r="B848" t="s">
        <v>66</v>
      </c>
      <c r="C848">
        <v>23.7443</v>
      </c>
      <c r="D848">
        <f t="shared" si="40"/>
        <v>1.53902</v>
      </c>
      <c r="E848">
        <f t="shared" si="41"/>
        <v>-0.6010307</v>
      </c>
      <c r="F848">
        <f t="shared" si="42"/>
        <v>24.6822893</v>
      </c>
    </row>
    <row r="849" spans="1:6">
      <c r="A849" t="s">
        <v>144</v>
      </c>
      <c r="B849" t="s">
        <v>42</v>
      </c>
      <c r="C849">
        <v>15.4832</v>
      </c>
      <c r="D849">
        <f t="shared" si="40"/>
        <v>1.53902</v>
      </c>
      <c r="E849">
        <f t="shared" si="41"/>
        <v>0.209933</v>
      </c>
      <c r="F849">
        <f t="shared" si="42"/>
        <v>17.232153</v>
      </c>
    </row>
    <row r="850" spans="1:6">
      <c r="A850" t="s">
        <v>144</v>
      </c>
      <c r="B850" t="s">
        <v>42</v>
      </c>
      <c r="C850">
        <v>16.0742</v>
      </c>
      <c r="D850">
        <f t="shared" si="40"/>
        <v>1.53902</v>
      </c>
      <c r="E850">
        <f t="shared" si="41"/>
        <v>0.209933</v>
      </c>
      <c r="F850">
        <f t="shared" si="42"/>
        <v>17.823153</v>
      </c>
    </row>
    <row r="851" spans="1:6">
      <c r="A851" t="s">
        <v>144</v>
      </c>
      <c r="B851" t="s">
        <v>42</v>
      </c>
      <c r="C851">
        <v>18.8284</v>
      </c>
      <c r="D851">
        <f t="shared" si="40"/>
        <v>1.53902</v>
      </c>
      <c r="E851">
        <f t="shared" si="41"/>
        <v>0.209933</v>
      </c>
      <c r="F851">
        <f t="shared" si="42"/>
        <v>20.577353</v>
      </c>
    </row>
    <row r="852" spans="1:6">
      <c r="A852" t="s">
        <v>144</v>
      </c>
      <c r="B852" t="s">
        <v>66</v>
      </c>
      <c r="C852">
        <v>4.70895</v>
      </c>
      <c r="D852">
        <f t="shared" si="40"/>
        <v>1.53902</v>
      </c>
      <c r="E852">
        <f t="shared" si="41"/>
        <v>-0.6010307</v>
      </c>
      <c r="F852">
        <f t="shared" si="42"/>
        <v>5.6469393</v>
      </c>
    </row>
    <row r="853" spans="1:6">
      <c r="A853" t="s">
        <v>144</v>
      </c>
      <c r="B853" t="s">
        <v>50</v>
      </c>
      <c r="C853">
        <v>13.6988</v>
      </c>
      <c r="D853">
        <f t="shared" si="40"/>
        <v>1.53902</v>
      </c>
      <c r="E853">
        <f t="shared" si="41"/>
        <v>-0.4501111</v>
      </c>
      <c r="F853">
        <f t="shared" si="42"/>
        <v>14.7877089</v>
      </c>
    </row>
    <row r="854" spans="1:6">
      <c r="A854" t="s">
        <v>144</v>
      </c>
      <c r="B854" t="s">
        <v>55</v>
      </c>
      <c r="C854">
        <v>11.3257</v>
      </c>
      <c r="D854">
        <f t="shared" si="40"/>
        <v>1.53902</v>
      </c>
      <c r="E854">
        <f t="shared" si="41"/>
        <v>0.793894</v>
      </c>
      <c r="F854">
        <f t="shared" si="42"/>
        <v>13.658614</v>
      </c>
    </row>
    <row r="855" spans="1:6">
      <c r="A855" t="s">
        <v>144</v>
      </c>
      <c r="B855" t="s">
        <v>55</v>
      </c>
      <c r="C855">
        <v>5.08831</v>
      </c>
      <c r="D855">
        <f t="shared" si="40"/>
        <v>1.53902</v>
      </c>
      <c r="E855">
        <f t="shared" si="41"/>
        <v>0.793894</v>
      </c>
      <c r="F855">
        <f t="shared" si="42"/>
        <v>7.421224</v>
      </c>
    </row>
    <row r="856" spans="1:6">
      <c r="A856" t="s">
        <v>144</v>
      </c>
      <c r="B856" t="s">
        <v>50</v>
      </c>
      <c r="C856">
        <v>12.6963</v>
      </c>
      <c r="D856">
        <f t="shared" si="40"/>
        <v>1.53902</v>
      </c>
      <c r="E856">
        <f t="shared" si="41"/>
        <v>-0.4501111</v>
      </c>
      <c r="F856">
        <f t="shared" si="42"/>
        <v>13.7852089</v>
      </c>
    </row>
    <row r="857" spans="1:6">
      <c r="A857" t="s">
        <v>144</v>
      </c>
      <c r="B857" t="s">
        <v>66</v>
      </c>
      <c r="C857">
        <v>10.7044</v>
      </c>
      <c r="D857">
        <f t="shared" si="40"/>
        <v>1.53902</v>
      </c>
      <c r="E857">
        <f t="shared" si="41"/>
        <v>-0.6010307</v>
      </c>
      <c r="F857">
        <f t="shared" si="42"/>
        <v>11.6423893</v>
      </c>
    </row>
    <row r="858" spans="1:6">
      <c r="A858">
        <v>4</v>
      </c>
      <c r="B858" t="s">
        <v>34</v>
      </c>
      <c r="C858">
        <v>16.2096</v>
      </c>
      <c r="D858">
        <f t="shared" si="40"/>
        <v>0.84978</v>
      </c>
      <c r="E858">
        <f t="shared" si="41"/>
        <v>0.681274</v>
      </c>
      <c r="F858">
        <f t="shared" si="42"/>
        <v>17.740654</v>
      </c>
    </row>
    <row r="859" spans="1:6">
      <c r="A859">
        <v>4</v>
      </c>
      <c r="B859" t="s">
        <v>38</v>
      </c>
      <c r="C859">
        <v>16.1446</v>
      </c>
      <c r="D859">
        <f t="shared" si="40"/>
        <v>0.84978</v>
      </c>
      <c r="E859">
        <f t="shared" si="41"/>
        <v>0.421266</v>
      </c>
      <c r="F859">
        <f t="shared" si="42"/>
        <v>17.415646</v>
      </c>
    </row>
    <row r="860" spans="1:6">
      <c r="A860" t="s">
        <v>144</v>
      </c>
      <c r="B860" t="s">
        <v>55</v>
      </c>
      <c r="C860">
        <v>20.3036</v>
      </c>
      <c r="D860">
        <f t="shared" si="40"/>
        <v>1.53902</v>
      </c>
      <c r="E860">
        <f t="shared" si="41"/>
        <v>0.793894</v>
      </c>
      <c r="F860">
        <f t="shared" si="42"/>
        <v>22.636514</v>
      </c>
    </row>
    <row r="861" spans="1:6">
      <c r="A861" t="s">
        <v>144</v>
      </c>
      <c r="B861" t="s">
        <v>42</v>
      </c>
      <c r="C861">
        <v>11.9041</v>
      </c>
      <c r="D861">
        <f t="shared" si="40"/>
        <v>1.53902</v>
      </c>
      <c r="E861">
        <f t="shared" si="41"/>
        <v>0.209933</v>
      </c>
      <c r="F861">
        <f t="shared" si="42"/>
        <v>13.653053</v>
      </c>
    </row>
    <row r="862" spans="1:6">
      <c r="A862" t="s">
        <v>144</v>
      </c>
      <c r="B862" t="s">
        <v>177</v>
      </c>
      <c r="C862">
        <v>11.7497</v>
      </c>
      <c r="D862">
        <f t="shared" si="40"/>
        <v>1.53902</v>
      </c>
      <c r="E862">
        <f t="shared" si="41"/>
        <v>0</v>
      </c>
      <c r="F862">
        <f t="shared" si="42"/>
        <v>13.28872</v>
      </c>
    </row>
    <row r="863" spans="1:6">
      <c r="A863">
        <v>4</v>
      </c>
      <c r="B863" t="s">
        <v>66</v>
      </c>
      <c r="C863">
        <v>14.1021</v>
      </c>
      <c r="D863">
        <f t="shared" si="40"/>
        <v>0.84978</v>
      </c>
      <c r="E863">
        <f t="shared" si="41"/>
        <v>-0.6010307</v>
      </c>
      <c r="F863">
        <f t="shared" si="42"/>
        <v>14.3508493</v>
      </c>
    </row>
    <row r="864" spans="1:6">
      <c r="A864" t="s">
        <v>144</v>
      </c>
      <c r="B864" t="s">
        <v>34</v>
      </c>
      <c r="C864">
        <v>10.9797</v>
      </c>
      <c r="D864">
        <f t="shared" si="40"/>
        <v>1.53902</v>
      </c>
      <c r="E864">
        <f t="shared" si="41"/>
        <v>0.681274</v>
      </c>
      <c r="F864">
        <f t="shared" si="42"/>
        <v>13.199994</v>
      </c>
    </row>
    <row r="865" spans="1:6">
      <c r="A865">
        <v>4</v>
      </c>
      <c r="B865" t="s">
        <v>66</v>
      </c>
      <c r="C865">
        <v>20.2692</v>
      </c>
      <c r="D865">
        <f t="shared" si="40"/>
        <v>0.84978</v>
      </c>
      <c r="E865">
        <f t="shared" si="41"/>
        <v>-0.6010307</v>
      </c>
      <c r="F865">
        <f t="shared" si="42"/>
        <v>20.5179493</v>
      </c>
    </row>
    <row r="866" spans="1:6">
      <c r="A866">
        <v>4</v>
      </c>
      <c r="B866" t="s">
        <v>55</v>
      </c>
      <c r="C866">
        <v>11.3185</v>
      </c>
      <c r="D866">
        <f t="shared" si="40"/>
        <v>0.84978</v>
      </c>
      <c r="E866">
        <f t="shared" si="41"/>
        <v>0.793894</v>
      </c>
      <c r="F866">
        <f t="shared" si="42"/>
        <v>12.962174</v>
      </c>
    </row>
    <row r="867" spans="1:6">
      <c r="A867" t="s">
        <v>144</v>
      </c>
      <c r="B867" t="s">
        <v>42</v>
      </c>
      <c r="C867">
        <v>11.6866</v>
      </c>
      <c r="D867">
        <f t="shared" si="40"/>
        <v>1.53902</v>
      </c>
      <c r="E867">
        <f t="shared" si="41"/>
        <v>0.209933</v>
      </c>
      <c r="F867">
        <f t="shared" si="42"/>
        <v>13.435553</v>
      </c>
    </row>
    <row r="868" spans="1:6">
      <c r="A868">
        <v>4</v>
      </c>
      <c r="B868" t="s">
        <v>50</v>
      </c>
      <c r="C868">
        <v>15.2187</v>
      </c>
      <c r="D868">
        <f t="shared" si="40"/>
        <v>0.84978</v>
      </c>
      <c r="E868">
        <f t="shared" si="41"/>
        <v>-0.4501111</v>
      </c>
      <c r="F868">
        <f t="shared" si="42"/>
        <v>15.6183689</v>
      </c>
    </row>
    <row r="869" spans="1:6">
      <c r="A869" t="s">
        <v>144</v>
      </c>
      <c r="B869" t="s">
        <v>177</v>
      </c>
      <c r="C869">
        <v>18.3567</v>
      </c>
      <c r="D869">
        <f t="shared" si="40"/>
        <v>1.53902</v>
      </c>
      <c r="E869">
        <f t="shared" si="41"/>
        <v>0</v>
      </c>
      <c r="F869">
        <f t="shared" si="42"/>
        <v>19.89572</v>
      </c>
    </row>
    <row r="870" spans="1:6">
      <c r="A870">
        <v>4</v>
      </c>
      <c r="B870" t="s">
        <v>177</v>
      </c>
      <c r="C870">
        <v>23.3977</v>
      </c>
      <c r="D870">
        <f t="shared" si="40"/>
        <v>0.84978</v>
      </c>
      <c r="E870">
        <f t="shared" si="41"/>
        <v>0</v>
      </c>
      <c r="F870">
        <f t="shared" si="42"/>
        <v>24.24748</v>
      </c>
    </row>
    <row r="871" spans="1:6">
      <c r="A871" t="s">
        <v>144</v>
      </c>
      <c r="B871" t="s">
        <v>55</v>
      </c>
      <c r="C871">
        <v>19.0874</v>
      </c>
      <c r="D871">
        <f t="shared" si="40"/>
        <v>1.53902</v>
      </c>
      <c r="E871">
        <f t="shared" si="41"/>
        <v>0.793894</v>
      </c>
      <c r="F871">
        <f t="shared" si="42"/>
        <v>21.420314</v>
      </c>
    </row>
    <row r="872" spans="1:6">
      <c r="A872" t="s">
        <v>144</v>
      </c>
      <c r="B872" t="s">
        <v>60</v>
      </c>
      <c r="C872">
        <v>15.2228</v>
      </c>
      <c r="D872">
        <f t="shared" si="40"/>
        <v>1.53902</v>
      </c>
      <c r="E872">
        <f t="shared" si="41"/>
        <v>0.825974</v>
      </c>
      <c r="F872">
        <f t="shared" si="42"/>
        <v>17.587794</v>
      </c>
    </row>
    <row r="873" spans="1:6">
      <c r="A873">
        <v>4</v>
      </c>
      <c r="B873" t="s">
        <v>60</v>
      </c>
      <c r="C873">
        <v>15.6896</v>
      </c>
      <c r="D873">
        <f t="shared" si="40"/>
        <v>0.84978</v>
      </c>
      <c r="E873">
        <f t="shared" si="41"/>
        <v>0.825974</v>
      </c>
      <c r="F873">
        <f t="shared" si="42"/>
        <v>17.365354</v>
      </c>
    </row>
    <row r="874" spans="1:6">
      <c r="A874">
        <v>4</v>
      </c>
      <c r="B874" t="s">
        <v>45</v>
      </c>
      <c r="C874">
        <v>18.6079</v>
      </c>
      <c r="D874">
        <f t="shared" si="40"/>
        <v>0.84978</v>
      </c>
      <c r="E874">
        <f t="shared" si="41"/>
        <v>-0.4732235</v>
      </c>
      <c r="F874">
        <f t="shared" si="42"/>
        <v>18.9844565</v>
      </c>
    </row>
    <row r="875" spans="1:6">
      <c r="A875">
        <v>4</v>
      </c>
      <c r="B875" t="s">
        <v>55</v>
      </c>
      <c r="C875">
        <v>12.0063</v>
      </c>
      <c r="D875">
        <f t="shared" si="40"/>
        <v>0.84978</v>
      </c>
      <c r="E875">
        <f t="shared" si="41"/>
        <v>0.793894</v>
      </c>
      <c r="F875">
        <f t="shared" si="42"/>
        <v>13.649974</v>
      </c>
    </row>
    <row r="876" spans="1:6">
      <c r="A876">
        <v>4</v>
      </c>
      <c r="B876" t="s">
        <v>50</v>
      </c>
      <c r="C876">
        <v>15.0285</v>
      </c>
      <c r="D876">
        <f t="shared" si="40"/>
        <v>0.84978</v>
      </c>
      <c r="E876">
        <f t="shared" si="41"/>
        <v>-0.4501111</v>
      </c>
      <c r="F876">
        <f t="shared" si="42"/>
        <v>15.4281689</v>
      </c>
    </row>
    <row r="877" spans="1:6">
      <c r="A877">
        <v>3</v>
      </c>
      <c r="B877" t="s">
        <v>60</v>
      </c>
      <c r="C877">
        <v>10.9755</v>
      </c>
      <c r="D877">
        <f t="shared" si="40"/>
        <v>0.85267</v>
      </c>
      <c r="E877">
        <f t="shared" si="41"/>
        <v>0.825974</v>
      </c>
      <c r="F877">
        <f t="shared" si="42"/>
        <v>12.654144</v>
      </c>
    </row>
    <row r="878" spans="1:6">
      <c r="A878" t="s">
        <v>144</v>
      </c>
      <c r="B878" t="s">
        <v>45</v>
      </c>
      <c r="C878">
        <v>10.7628</v>
      </c>
      <c r="D878">
        <f t="shared" si="40"/>
        <v>1.53902</v>
      </c>
      <c r="E878">
        <f t="shared" si="41"/>
        <v>-0.4732235</v>
      </c>
      <c r="F878">
        <f t="shared" si="42"/>
        <v>11.8285965</v>
      </c>
    </row>
    <row r="879" spans="1:6">
      <c r="A879" t="s">
        <v>144</v>
      </c>
      <c r="B879" t="s">
        <v>55</v>
      </c>
      <c r="C879">
        <v>13.5251</v>
      </c>
      <c r="D879">
        <f t="shared" si="40"/>
        <v>1.53902</v>
      </c>
      <c r="E879">
        <f t="shared" si="41"/>
        <v>0.793894</v>
      </c>
      <c r="F879">
        <f t="shared" si="42"/>
        <v>15.858014</v>
      </c>
    </row>
    <row r="880" spans="1:6">
      <c r="A880">
        <v>4</v>
      </c>
      <c r="B880" t="s">
        <v>924</v>
      </c>
      <c r="C880">
        <v>19.2029</v>
      </c>
      <c r="D880">
        <f t="shared" si="40"/>
        <v>0.84978</v>
      </c>
      <c r="E880">
        <f t="shared" si="41"/>
        <v>2.315164</v>
      </c>
      <c r="F880">
        <f t="shared" si="42"/>
        <v>22.367844</v>
      </c>
    </row>
    <row r="881" spans="1:6">
      <c r="A881">
        <v>4</v>
      </c>
      <c r="B881" t="s">
        <v>38</v>
      </c>
      <c r="C881">
        <v>17.7605</v>
      </c>
      <c r="D881">
        <f t="shared" si="40"/>
        <v>0.84978</v>
      </c>
      <c r="E881">
        <f t="shared" si="41"/>
        <v>0.421266</v>
      </c>
      <c r="F881">
        <f t="shared" si="42"/>
        <v>19.031546</v>
      </c>
    </row>
    <row r="882" spans="1:6">
      <c r="A882">
        <v>3</v>
      </c>
      <c r="B882" t="s">
        <v>66</v>
      </c>
      <c r="C882">
        <v>19.3094</v>
      </c>
      <c r="D882">
        <f t="shared" si="40"/>
        <v>0.85267</v>
      </c>
      <c r="E882">
        <f t="shared" si="41"/>
        <v>-0.6010307</v>
      </c>
      <c r="F882">
        <f t="shared" si="42"/>
        <v>19.5610393</v>
      </c>
    </row>
    <row r="883" spans="1:6">
      <c r="A883">
        <v>4</v>
      </c>
      <c r="B883" t="s">
        <v>66</v>
      </c>
      <c r="C883">
        <v>14.8226</v>
      </c>
      <c r="D883">
        <f t="shared" si="40"/>
        <v>0.84978</v>
      </c>
      <c r="E883">
        <f t="shared" si="41"/>
        <v>-0.6010307</v>
      </c>
      <c r="F883">
        <f t="shared" si="42"/>
        <v>15.0713493</v>
      </c>
    </row>
    <row r="884" spans="1:6">
      <c r="A884" t="s">
        <v>144</v>
      </c>
      <c r="B884" t="s">
        <v>177</v>
      </c>
      <c r="C884">
        <v>16.4954</v>
      </c>
      <c r="D884">
        <f t="shared" si="40"/>
        <v>1.53902</v>
      </c>
      <c r="E884">
        <f t="shared" si="41"/>
        <v>0</v>
      </c>
      <c r="F884">
        <f t="shared" si="42"/>
        <v>18.03442</v>
      </c>
    </row>
    <row r="885" spans="1:6">
      <c r="A885" t="s">
        <v>144</v>
      </c>
      <c r="B885" t="s">
        <v>177</v>
      </c>
      <c r="C885">
        <v>13.3239</v>
      </c>
      <c r="D885">
        <f t="shared" si="40"/>
        <v>1.53902</v>
      </c>
      <c r="E885">
        <f t="shared" si="41"/>
        <v>0</v>
      </c>
      <c r="F885">
        <f t="shared" si="42"/>
        <v>14.86292</v>
      </c>
    </row>
    <row r="886" spans="1:6">
      <c r="A886">
        <v>3</v>
      </c>
      <c r="B886" t="s">
        <v>34</v>
      </c>
      <c r="C886">
        <v>8.75179</v>
      </c>
      <c r="D886">
        <f t="shared" si="40"/>
        <v>0.85267</v>
      </c>
      <c r="E886">
        <f t="shared" si="41"/>
        <v>0.681274</v>
      </c>
      <c r="F886">
        <f t="shared" si="42"/>
        <v>10.285734</v>
      </c>
    </row>
    <row r="887" spans="1:6">
      <c r="A887" t="s">
        <v>144</v>
      </c>
      <c r="B887" t="s">
        <v>66</v>
      </c>
      <c r="C887">
        <v>12.9609</v>
      </c>
      <c r="D887">
        <f t="shared" si="40"/>
        <v>1.53902</v>
      </c>
      <c r="E887">
        <f t="shared" si="41"/>
        <v>-0.6010307</v>
      </c>
      <c r="F887">
        <f t="shared" si="42"/>
        <v>13.8988893</v>
      </c>
    </row>
    <row r="888" spans="1:6">
      <c r="A888">
        <v>4</v>
      </c>
      <c r="B888" t="s">
        <v>38</v>
      </c>
      <c r="C888">
        <v>9.88845</v>
      </c>
      <c r="D888">
        <f t="shared" si="40"/>
        <v>0.84978</v>
      </c>
      <c r="E888">
        <f t="shared" si="41"/>
        <v>0.421266</v>
      </c>
      <c r="F888">
        <f t="shared" si="42"/>
        <v>11.159496</v>
      </c>
    </row>
    <row r="889" spans="1:6">
      <c r="A889" t="s">
        <v>144</v>
      </c>
      <c r="B889" t="s">
        <v>45</v>
      </c>
      <c r="C889">
        <v>4.6274</v>
      </c>
      <c r="D889">
        <f t="shared" si="40"/>
        <v>1.53902</v>
      </c>
      <c r="E889">
        <f t="shared" si="41"/>
        <v>-0.4732235</v>
      </c>
      <c r="F889">
        <f t="shared" si="42"/>
        <v>5.6931965</v>
      </c>
    </row>
    <row r="890" spans="1:6">
      <c r="A890" t="s">
        <v>144</v>
      </c>
      <c r="B890" t="s">
        <v>50</v>
      </c>
      <c r="C890">
        <v>14.7922</v>
      </c>
      <c r="D890">
        <f t="shared" si="40"/>
        <v>1.53902</v>
      </c>
      <c r="E890">
        <f t="shared" si="41"/>
        <v>-0.4501111</v>
      </c>
      <c r="F890">
        <f t="shared" si="42"/>
        <v>15.8811089</v>
      </c>
    </row>
    <row r="891" spans="1:6">
      <c r="A891">
        <v>4</v>
      </c>
      <c r="B891" t="s">
        <v>398</v>
      </c>
      <c r="C891">
        <v>16.1727</v>
      </c>
      <c r="D891">
        <f t="shared" si="40"/>
        <v>0.84978</v>
      </c>
      <c r="E891">
        <f t="shared" si="41"/>
        <v>1.157104</v>
      </c>
      <c r="F891">
        <f t="shared" si="42"/>
        <v>18.179584</v>
      </c>
    </row>
    <row r="892" spans="1:6">
      <c r="A892">
        <v>4</v>
      </c>
      <c r="B892" t="s">
        <v>55</v>
      </c>
      <c r="C892">
        <v>6.32412</v>
      </c>
      <c r="D892">
        <f t="shared" si="40"/>
        <v>0.84978</v>
      </c>
      <c r="E892">
        <f t="shared" si="41"/>
        <v>0.793894</v>
      </c>
      <c r="F892">
        <f t="shared" si="42"/>
        <v>7.967794</v>
      </c>
    </row>
    <row r="893" spans="1:6">
      <c r="A893">
        <v>3</v>
      </c>
      <c r="B893" t="s">
        <v>60</v>
      </c>
      <c r="C893">
        <v>14.233</v>
      </c>
      <c r="D893">
        <f t="shared" si="40"/>
        <v>0.85267</v>
      </c>
      <c r="E893">
        <f t="shared" si="41"/>
        <v>0.825974</v>
      </c>
      <c r="F893">
        <f t="shared" si="42"/>
        <v>15.911644</v>
      </c>
    </row>
    <row r="894" spans="1:6">
      <c r="A894">
        <v>4</v>
      </c>
      <c r="B894" t="s">
        <v>34</v>
      </c>
      <c r="C894">
        <v>13.4699</v>
      </c>
      <c r="D894">
        <f t="shared" si="40"/>
        <v>0.84978</v>
      </c>
      <c r="E894">
        <f t="shared" si="41"/>
        <v>0.681274</v>
      </c>
      <c r="F894">
        <f t="shared" si="42"/>
        <v>15.000954</v>
      </c>
    </row>
    <row r="895" spans="1:6">
      <c r="A895">
        <v>4</v>
      </c>
      <c r="B895" t="s">
        <v>45</v>
      </c>
      <c r="C895">
        <v>9.47407</v>
      </c>
      <c r="D895">
        <f t="shared" si="40"/>
        <v>0.84978</v>
      </c>
      <c r="E895">
        <f t="shared" si="41"/>
        <v>-0.4732235</v>
      </c>
      <c r="F895">
        <f t="shared" si="42"/>
        <v>9.8506265</v>
      </c>
    </row>
    <row r="896" spans="1:6">
      <c r="A896" t="s">
        <v>144</v>
      </c>
      <c r="B896" t="s">
        <v>177</v>
      </c>
      <c r="C896">
        <v>18.236</v>
      </c>
      <c r="D896">
        <f t="shared" si="40"/>
        <v>1.53902</v>
      </c>
      <c r="E896">
        <f t="shared" si="41"/>
        <v>0</v>
      </c>
      <c r="F896">
        <f t="shared" si="42"/>
        <v>19.77502</v>
      </c>
    </row>
    <row r="897" spans="1:6">
      <c r="A897">
        <v>3</v>
      </c>
      <c r="B897" t="s">
        <v>55</v>
      </c>
      <c r="C897">
        <v>16.8546</v>
      </c>
      <c r="D897">
        <f t="shared" si="40"/>
        <v>0.85267</v>
      </c>
      <c r="E897">
        <f t="shared" si="41"/>
        <v>0.793894</v>
      </c>
      <c r="F897">
        <f t="shared" si="42"/>
        <v>18.501164</v>
      </c>
    </row>
    <row r="898" spans="1:6">
      <c r="A898">
        <v>4</v>
      </c>
      <c r="B898" t="s">
        <v>45</v>
      </c>
      <c r="C898">
        <v>16.4762</v>
      </c>
      <c r="D898">
        <f t="shared" si="40"/>
        <v>0.84978</v>
      </c>
      <c r="E898">
        <f t="shared" si="41"/>
        <v>-0.4732235</v>
      </c>
      <c r="F898">
        <f t="shared" si="42"/>
        <v>16.8527565</v>
      </c>
    </row>
    <row r="899" spans="1:6">
      <c r="A899">
        <v>4</v>
      </c>
      <c r="B899" t="s">
        <v>38</v>
      </c>
      <c r="C899">
        <v>14.4478</v>
      </c>
      <c r="D899">
        <f t="shared" ref="D899:D962" si="43">VLOOKUP(A899,K:M,3,0)</f>
        <v>0.84978</v>
      </c>
      <c r="E899">
        <f t="shared" ref="E899:E962" si="44">VLOOKUP(B899,K:M,3,0)</f>
        <v>0.421266</v>
      </c>
      <c r="F899">
        <f t="shared" ref="F899:F962" si="45">C899+D899+E899</f>
        <v>15.718846</v>
      </c>
    </row>
    <row r="900" spans="1:6">
      <c r="A900">
        <v>4</v>
      </c>
      <c r="B900" t="s">
        <v>38</v>
      </c>
      <c r="C900">
        <v>7.71957</v>
      </c>
      <c r="D900">
        <f t="shared" si="43"/>
        <v>0.84978</v>
      </c>
      <c r="E900">
        <f t="shared" si="44"/>
        <v>0.421266</v>
      </c>
      <c r="F900">
        <f t="shared" si="45"/>
        <v>8.990616</v>
      </c>
    </row>
    <row r="901" spans="1:6">
      <c r="A901" t="s">
        <v>144</v>
      </c>
      <c r="B901" t="s">
        <v>38</v>
      </c>
      <c r="C901">
        <v>26.7602</v>
      </c>
      <c r="D901">
        <f t="shared" si="43"/>
        <v>1.53902</v>
      </c>
      <c r="E901">
        <f t="shared" si="44"/>
        <v>0.421266</v>
      </c>
      <c r="F901">
        <f t="shared" si="45"/>
        <v>28.720486</v>
      </c>
    </row>
    <row r="902" spans="1:6">
      <c r="A902">
        <v>4</v>
      </c>
      <c r="B902" t="s">
        <v>924</v>
      </c>
      <c r="C902">
        <v>14.2865</v>
      </c>
      <c r="D902">
        <f t="shared" si="43"/>
        <v>0.84978</v>
      </c>
      <c r="E902">
        <f t="shared" si="44"/>
        <v>2.315164</v>
      </c>
      <c r="F902">
        <f t="shared" si="45"/>
        <v>17.451444</v>
      </c>
    </row>
    <row r="903" spans="1:6">
      <c r="A903">
        <v>4</v>
      </c>
      <c r="B903" t="s">
        <v>398</v>
      </c>
      <c r="C903">
        <v>20.9747</v>
      </c>
      <c r="D903">
        <f t="shared" si="43"/>
        <v>0.84978</v>
      </c>
      <c r="E903">
        <f t="shared" si="44"/>
        <v>1.157104</v>
      </c>
      <c r="F903">
        <f t="shared" si="45"/>
        <v>22.981584</v>
      </c>
    </row>
    <row r="904" spans="1:6">
      <c r="A904" t="s">
        <v>144</v>
      </c>
      <c r="B904" t="s">
        <v>177</v>
      </c>
      <c r="C904">
        <v>2.00545</v>
      </c>
      <c r="D904">
        <f t="shared" si="43"/>
        <v>1.53902</v>
      </c>
      <c r="E904">
        <f t="shared" si="44"/>
        <v>0</v>
      </c>
      <c r="F904">
        <f t="shared" si="45"/>
        <v>3.54447</v>
      </c>
    </row>
    <row r="905" spans="1:6">
      <c r="A905">
        <v>4</v>
      </c>
      <c r="B905" t="s">
        <v>66</v>
      </c>
      <c r="C905">
        <v>19.5697</v>
      </c>
      <c r="D905">
        <f t="shared" si="43"/>
        <v>0.84978</v>
      </c>
      <c r="E905">
        <f t="shared" si="44"/>
        <v>-0.6010307</v>
      </c>
      <c r="F905">
        <f t="shared" si="45"/>
        <v>19.8184493</v>
      </c>
    </row>
    <row r="906" spans="1:6">
      <c r="A906" t="s">
        <v>144</v>
      </c>
      <c r="B906" t="s">
        <v>45</v>
      </c>
      <c r="C906">
        <v>14.5414</v>
      </c>
      <c r="D906">
        <f t="shared" si="43"/>
        <v>1.53902</v>
      </c>
      <c r="E906">
        <f t="shared" si="44"/>
        <v>-0.4732235</v>
      </c>
      <c r="F906">
        <f t="shared" si="45"/>
        <v>15.6071965</v>
      </c>
    </row>
    <row r="907" spans="1:6">
      <c r="A907">
        <v>4</v>
      </c>
      <c r="B907" t="s">
        <v>38</v>
      </c>
      <c r="C907">
        <v>16.4244</v>
      </c>
      <c r="D907">
        <f t="shared" si="43"/>
        <v>0.84978</v>
      </c>
      <c r="E907">
        <f t="shared" si="44"/>
        <v>0.421266</v>
      </c>
      <c r="F907">
        <f t="shared" si="45"/>
        <v>17.695446</v>
      </c>
    </row>
    <row r="908" spans="1:6">
      <c r="A908">
        <v>4</v>
      </c>
      <c r="B908" t="s">
        <v>50</v>
      </c>
      <c r="C908">
        <v>16.8318</v>
      </c>
      <c r="D908">
        <f t="shared" si="43"/>
        <v>0.84978</v>
      </c>
      <c r="E908">
        <f t="shared" si="44"/>
        <v>-0.4501111</v>
      </c>
      <c r="F908">
        <f t="shared" si="45"/>
        <v>17.2314689</v>
      </c>
    </row>
    <row r="909" spans="1:6">
      <c r="A909">
        <v>4</v>
      </c>
      <c r="B909" t="s">
        <v>38</v>
      </c>
      <c r="C909">
        <v>19.3819</v>
      </c>
      <c r="D909">
        <f t="shared" si="43"/>
        <v>0.84978</v>
      </c>
      <c r="E909">
        <f t="shared" si="44"/>
        <v>0.421266</v>
      </c>
      <c r="F909">
        <f t="shared" si="45"/>
        <v>20.652946</v>
      </c>
    </row>
    <row r="910" spans="1:6">
      <c r="A910">
        <v>4</v>
      </c>
      <c r="B910" t="s">
        <v>924</v>
      </c>
      <c r="C910">
        <v>15.2523</v>
      </c>
      <c r="D910">
        <f t="shared" si="43"/>
        <v>0.84978</v>
      </c>
      <c r="E910">
        <f t="shared" si="44"/>
        <v>2.315164</v>
      </c>
      <c r="F910">
        <f t="shared" si="45"/>
        <v>18.417244</v>
      </c>
    </row>
    <row r="911" spans="1:6">
      <c r="A911">
        <v>4</v>
      </c>
      <c r="B911" t="s">
        <v>42</v>
      </c>
      <c r="C911">
        <v>7.74933</v>
      </c>
      <c r="D911">
        <f t="shared" si="43"/>
        <v>0.84978</v>
      </c>
      <c r="E911">
        <f t="shared" si="44"/>
        <v>0.209933</v>
      </c>
      <c r="F911">
        <f t="shared" si="45"/>
        <v>8.809043</v>
      </c>
    </row>
    <row r="912" spans="1:6">
      <c r="A912">
        <v>3</v>
      </c>
      <c r="B912" t="s">
        <v>111</v>
      </c>
      <c r="C912">
        <v>12.6176</v>
      </c>
      <c r="D912">
        <f t="shared" si="43"/>
        <v>0.85267</v>
      </c>
      <c r="E912">
        <f t="shared" si="44"/>
        <v>1.125664</v>
      </c>
      <c r="F912">
        <f t="shared" si="45"/>
        <v>14.595934</v>
      </c>
    </row>
    <row r="913" spans="1:6">
      <c r="A913">
        <v>4</v>
      </c>
      <c r="B913" t="s">
        <v>45</v>
      </c>
      <c r="C913">
        <v>11.9097</v>
      </c>
      <c r="D913">
        <f t="shared" si="43"/>
        <v>0.84978</v>
      </c>
      <c r="E913">
        <f t="shared" si="44"/>
        <v>-0.4732235</v>
      </c>
      <c r="F913">
        <f t="shared" si="45"/>
        <v>12.2862565</v>
      </c>
    </row>
    <row r="914" spans="1:6">
      <c r="A914">
        <v>4</v>
      </c>
      <c r="B914" t="s">
        <v>55</v>
      </c>
      <c r="C914">
        <v>16.1663</v>
      </c>
      <c r="D914">
        <f t="shared" si="43"/>
        <v>0.84978</v>
      </c>
      <c r="E914">
        <f t="shared" si="44"/>
        <v>0.793894</v>
      </c>
      <c r="F914">
        <f t="shared" si="45"/>
        <v>17.809974</v>
      </c>
    </row>
    <row r="915" spans="1:6">
      <c r="A915">
        <v>4</v>
      </c>
      <c r="B915" t="s">
        <v>66</v>
      </c>
      <c r="C915">
        <v>4.75207</v>
      </c>
      <c r="D915">
        <f t="shared" si="43"/>
        <v>0.84978</v>
      </c>
      <c r="E915">
        <f t="shared" si="44"/>
        <v>-0.6010307</v>
      </c>
      <c r="F915">
        <f t="shared" si="45"/>
        <v>5.0008193</v>
      </c>
    </row>
    <row r="916" spans="1:6">
      <c r="A916">
        <v>4</v>
      </c>
      <c r="B916" t="s">
        <v>45</v>
      </c>
      <c r="C916">
        <v>12.9993</v>
      </c>
      <c r="D916">
        <f t="shared" si="43"/>
        <v>0.84978</v>
      </c>
      <c r="E916">
        <f t="shared" si="44"/>
        <v>-0.4732235</v>
      </c>
      <c r="F916">
        <f t="shared" si="45"/>
        <v>13.3758565</v>
      </c>
    </row>
    <row r="917" spans="1:6">
      <c r="A917">
        <v>4</v>
      </c>
      <c r="B917" t="s">
        <v>42</v>
      </c>
      <c r="C917">
        <v>15.3018</v>
      </c>
      <c r="D917">
        <f t="shared" si="43"/>
        <v>0.84978</v>
      </c>
      <c r="E917">
        <f t="shared" si="44"/>
        <v>0.209933</v>
      </c>
      <c r="F917">
        <f t="shared" si="45"/>
        <v>16.361513</v>
      </c>
    </row>
    <row r="918" spans="1:6">
      <c r="A918">
        <v>4</v>
      </c>
      <c r="B918" t="s">
        <v>50</v>
      </c>
      <c r="C918">
        <v>12.3098</v>
      </c>
      <c r="D918">
        <f t="shared" si="43"/>
        <v>0.84978</v>
      </c>
      <c r="E918">
        <f t="shared" si="44"/>
        <v>-0.4501111</v>
      </c>
      <c r="F918">
        <f t="shared" si="45"/>
        <v>12.7094689</v>
      </c>
    </row>
    <row r="919" spans="1:6">
      <c r="A919">
        <v>4</v>
      </c>
      <c r="B919" t="s">
        <v>111</v>
      </c>
      <c r="C919">
        <v>19.6218</v>
      </c>
      <c r="D919">
        <f t="shared" si="43"/>
        <v>0.84978</v>
      </c>
      <c r="E919">
        <f t="shared" si="44"/>
        <v>1.125664</v>
      </c>
      <c r="F919">
        <f t="shared" si="45"/>
        <v>21.597244</v>
      </c>
    </row>
    <row r="920" spans="1:6">
      <c r="A920">
        <v>3</v>
      </c>
      <c r="B920" t="s">
        <v>45</v>
      </c>
      <c r="C920">
        <v>19.9127</v>
      </c>
      <c r="D920">
        <f t="shared" si="43"/>
        <v>0.85267</v>
      </c>
      <c r="E920">
        <f t="shared" si="44"/>
        <v>-0.4732235</v>
      </c>
      <c r="F920">
        <f t="shared" si="45"/>
        <v>20.2921465</v>
      </c>
    </row>
    <row r="921" spans="1:6">
      <c r="A921">
        <v>4</v>
      </c>
      <c r="B921" t="s">
        <v>38</v>
      </c>
      <c r="C921">
        <v>17.3103</v>
      </c>
      <c r="D921">
        <f t="shared" si="43"/>
        <v>0.84978</v>
      </c>
      <c r="E921">
        <f t="shared" si="44"/>
        <v>0.421266</v>
      </c>
      <c r="F921">
        <f t="shared" si="45"/>
        <v>18.581346</v>
      </c>
    </row>
    <row r="922" spans="1:6">
      <c r="A922">
        <v>4</v>
      </c>
      <c r="B922" t="s">
        <v>60</v>
      </c>
      <c r="C922">
        <v>10.2527</v>
      </c>
      <c r="D922">
        <f t="shared" si="43"/>
        <v>0.84978</v>
      </c>
      <c r="E922">
        <f t="shared" si="44"/>
        <v>0.825974</v>
      </c>
      <c r="F922">
        <f t="shared" si="45"/>
        <v>11.928454</v>
      </c>
    </row>
    <row r="923" spans="1:6">
      <c r="A923">
        <v>4</v>
      </c>
      <c r="B923" t="s">
        <v>55</v>
      </c>
      <c r="C923">
        <v>16.5302</v>
      </c>
      <c r="D923">
        <f t="shared" si="43"/>
        <v>0.84978</v>
      </c>
      <c r="E923">
        <f t="shared" si="44"/>
        <v>0.793894</v>
      </c>
      <c r="F923">
        <f t="shared" si="45"/>
        <v>18.173874</v>
      </c>
    </row>
    <row r="924" spans="1:6">
      <c r="A924">
        <v>4</v>
      </c>
      <c r="B924" t="s">
        <v>38</v>
      </c>
      <c r="C924">
        <v>23.2101</v>
      </c>
      <c r="D924">
        <f t="shared" si="43"/>
        <v>0.84978</v>
      </c>
      <c r="E924">
        <f t="shared" si="44"/>
        <v>0.421266</v>
      </c>
      <c r="F924">
        <f t="shared" si="45"/>
        <v>24.481146</v>
      </c>
    </row>
    <row r="925" spans="1:6">
      <c r="A925">
        <v>4</v>
      </c>
      <c r="B925" t="s">
        <v>42</v>
      </c>
      <c r="C925">
        <v>23.7426</v>
      </c>
      <c r="D925">
        <f t="shared" si="43"/>
        <v>0.84978</v>
      </c>
      <c r="E925">
        <f t="shared" si="44"/>
        <v>0.209933</v>
      </c>
      <c r="F925">
        <f t="shared" si="45"/>
        <v>24.802313</v>
      </c>
    </row>
    <row r="926" spans="1:6">
      <c r="A926">
        <v>4</v>
      </c>
      <c r="B926" t="s">
        <v>60</v>
      </c>
      <c r="C926">
        <v>9.07955</v>
      </c>
      <c r="D926">
        <f t="shared" si="43"/>
        <v>0.84978</v>
      </c>
      <c r="E926">
        <f t="shared" si="44"/>
        <v>0.825974</v>
      </c>
      <c r="F926">
        <f t="shared" si="45"/>
        <v>10.755304</v>
      </c>
    </row>
    <row r="927" spans="1:6">
      <c r="A927">
        <v>3</v>
      </c>
      <c r="B927" t="s">
        <v>924</v>
      </c>
      <c r="C927">
        <v>19.5209</v>
      </c>
      <c r="D927">
        <f t="shared" si="43"/>
        <v>0.85267</v>
      </c>
      <c r="E927">
        <f t="shared" si="44"/>
        <v>2.315164</v>
      </c>
      <c r="F927">
        <f t="shared" si="45"/>
        <v>22.688734</v>
      </c>
    </row>
    <row r="928" spans="1:6">
      <c r="A928">
        <v>4</v>
      </c>
      <c r="B928" t="s">
        <v>66</v>
      </c>
      <c r="C928">
        <v>11.2206</v>
      </c>
      <c r="D928">
        <f t="shared" si="43"/>
        <v>0.84978</v>
      </c>
      <c r="E928">
        <f t="shared" si="44"/>
        <v>-0.6010307</v>
      </c>
      <c r="F928">
        <f t="shared" si="45"/>
        <v>11.4693493</v>
      </c>
    </row>
    <row r="929" spans="1:6">
      <c r="A929">
        <v>4</v>
      </c>
      <c r="B929" t="s">
        <v>42</v>
      </c>
      <c r="C929">
        <v>20.1354</v>
      </c>
      <c r="D929">
        <f t="shared" si="43"/>
        <v>0.84978</v>
      </c>
      <c r="E929">
        <f t="shared" si="44"/>
        <v>0.209933</v>
      </c>
      <c r="F929">
        <f t="shared" si="45"/>
        <v>21.195113</v>
      </c>
    </row>
    <row r="930" spans="1:6">
      <c r="A930">
        <v>4</v>
      </c>
      <c r="B930" t="s">
        <v>177</v>
      </c>
      <c r="C930">
        <v>9.2134</v>
      </c>
      <c r="D930">
        <f t="shared" si="43"/>
        <v>0.84978</v>
      </c>
      <c r="E930">
        <f t="shared" si="44"/>
        <v>0</v>
      </c>
      <c r="F930">
        <f t="shared" si="45"/>
        <v>10.06318</v>
      </c>
    </row>
    <row r="931" spans="1:6">
      <c r="A931">
        <v>4</v>
      </c>
      <c r="B931" t="s">
        <v>66</v>
      </c>
      <c r="C931">
        <v>20.0853</v>
      </c>
      <c r="D931">
        <f t="shared" si="43"/>
        <v>0.84978</v>
      </c>
      <c r="E931">
        <f t="shared" si="44"/>
        <v>-0.6010307</v>
      </c>
      <c r="F931">
        <f t="shared" si="45"/>
        <v>20.3340493</v>
      </c>
    </row>
    <row r="932" spans="1:6">
      <c r="A932">
        <v>4</v>
      </c>
      <c r="B932" t="s">
        <v>42</v>
      </c>
      <c r="C932">
        <v>6.85875</v>
      </c>
      <c r="D932">
        <f t="shared" si="43"/>
        <v>0.84978</v>
      </c>
      <c r="E932">
        <f t="shared" si="44"/>
        <v>0.209933</v>
      </c>
      <c r="F932">
        <f t="shared" si="45"/>
        <v>7.918463</v>
      </c>
    </row>
    <row r="933" spans="1:6">
      <c r="A933">
        <v>4</v>
      </c>
      <c r="B933" t="s">
        <v>50</v>
      </c>
      <c r="C933">
        <v>18.7618</v>
      </c>
      <c r="D933">
        <f t="shared" si="43"/>
        <v>0.84978</v>
      </c>
      <c r="E933">
        <f t="shared" si="44"/>
        <v>-0.4501111</v>
      </c>
      <c r="F933">
        <f t="shared" si="45"/>
        <v>19.1614689</v>
      </c>
    </row>
    <row r="934" spans="1:6">
      <c r="A934">
        <v>4</v>
      </c>
      <c r="B934" t="s">
        <v>55</v>
      </c>
      <c r="C934">
        <v>12.8599</v>
      </c>
      <c r="D934">
        <f t="shared" si="43"/>
        <v>0.84978</v>
      </c>
      <c r="E934">
        <f t="shared" si="44"/>
        <v>0.793894</v>
      </c>
      <c r="F934">
        <f t="shared" si="45"/>
        <v>14.503574</v>
      </c>
    </row>
    <row r="935" spans="1:6">
      <c r="A935">
        <v>4</v>
      </c>
      <c r="B935" t="s">
        <v>60</v>
      </c>
      <c r="C935">
        <v>10.9055</v>
      </c>
      <c r="D935">
        <f t="shared" si="43"/>
        <v>0.84978</v>
      </c>
      <c r="E935">
        <f t="shared" si="44"/>
        <v>0.825974</v>
      </c>
      <c r="F935">
        <f t="shared" si="45"/>
        <v>12.581254</v>
      </c>
    </row>
    <row r="936" spans="1:6">
      <c r="A936" t="s">
        <v>144</v>
      </c>
      <c r="B936" t="s">
        <v>55</v>
      </c>
      <c r="C936">
        <v>11.605</v>
      </c>
      <c r="D936">
        <f t="shared" si="43"/>
        <v>1.53902</v>
      </c>
      <c r="E936">
        <f t="shared" si="44"/>
        <v>0.793894</v>
      </c>
      <c r="F936">
        <f t="shared" si="45"/>
        <v>13.937914</v>
      </c>
    </row>
    <row r="937" spans="1:6">
      <c r="A937">
        <v>4</v>
      </c>
      <c r="B937" t="s">
        <v>50</v>
      </c>
      <c r="C937">
        <v>14.8427</v>
      </c>
      <c r="D937">
        <f t="shared" si="43"/>
        <v>0.84978</v>
      </c>
      <c r="E937">
        <f t="shared" si="44"/>
        <v>-0.4501111</v>
      </c>
      <c r="F937">
        <f t="shared" si="45"/>
        <v>15.2423689</v>
      </c>
    </row>
    <row r="938" spans="1:6">
      <c r="A938">
        <v>4</v>
      </c>
      <c r="B938" t="s">
        <v>42</v>
      </c>
      <c r="C938">
        <v>21.5022</v>
      </c>
      <c r="D938">
        <f t="shared" si="43"/>
        <v>0.84978</v>
      </c>
      <c r="E938">
        <f t="shared" si="44"/>
        <v>0.209933</v>
      </c>
      <c r="F938">
        <f t="shared" si="45"/>
        <v>22.561913</v>
      </c>
    </row>
    <row r="939" spans="1:6">
      <c r="A939">
        <v>3</v>
      </c>
      <c r="B939" t="s">
        <v>50</v>
      </c>
      <c r="C939">
        <v>13.4161</v>
      </c>
      <c r="D939">
        <f t="shared" si="43"/>
        <v>0.85267</v>
      </c>
      <c r="E939">
        <f t="shared" si="44"/>
        <v>-0.4501111</v>
      </c>
      <c r="F939">
        <f t="shared" si="45"/>
        <v>13.8186589</v>
      </c>
    </row>
    <row r="940" spans="1:6">
      <c r="A940">
        <v>4</v>
      </c>
      <c r="B940" t="s">
        <v>111</v>
      </c>
      <c r="C940">
        <v>3.99111</v>
      </c>
      <c r="D940">
        <f t="shared" si="43"/>
        <v>0.84978</v>
      </c>
      <c r="E940">
        <f t="shared" si="44"/>
        <v>1.125664</v>
      </c>
      <c r="F940">
        <f t="shared" si="45"/>
        <v>5.966554</v>
      </c>
    </row>
    <row r="941" spans="1:6">
      <c r="A941">
        <v>4</v>
      </c>
      <c r="B941" t="s">
        <v>55</v>
      </c>
      <c r="C941">
        <v>4.33218</v>
      </c>
      <c r="D941">
        <f t="shared" si="43"/>
        <v>0.84978</v>
      </c>
      <c r="E941">
        <f t="shared" si="44"/>
        <v>0.793894</v>
      </c>
      <c r="F941">
        <f t="shared" si="45"/>
        <v>5.975854</v>
      </c>
    </row>
    <row r="942" spans="1:6">
      <c r="A942">
        <v>3</v>
      </c>
      <c r="B942" t="s">
        <v>55</v>
      </c>
      <c r="C942">
        <v>16.6984</v>
      </c>
      <c r="D942">
        <f t="shared" si="43"/>
        <v>0.85267</v>
      </c>
      <c r="E942">
        <f t="shared" si="44"/>
        <v>0.793894</v>
      </c>
      <c r="F942">
        <f t="shared" si="45"/>
        <v>18.344964</v>
      </c>
    </row>
    <row r="943" spans="1:6">
      <c r="A943">
        <v>3</v>
      </c>
      <c r="B943" t="s">
        <v>42</v>
      </c>
      <c r="C943">
        <v>10.0693</v>
      </c>
      <c r="D943">
        <f t="shared" si="43"/>
        <v>0.85267</v>
      </c>
      <c r="E943">
        <f t="shared" si="44"/>
        <v>0.209933</v>
      </c>
      <c r="F943">
        <f t="shared" si="45"/>
        <v>11.131903</v>
      </c>
    </row>
    <row r="944" spans="1:6">
      <c r="A944">
        <v>4</v>
      </c>
      <c r="B944" t="s">
        <v>55</v>
      </c>
      <c r="C944">
        <v>7.77548</v>
      </c>
      <c r="D944">
        <f t="shared" si="43"/>
        <v>0.84978</v>
      </c>
      <c r="E944">
        <f t="shared" si="44"/>
        <v>0.793894</v>
      </c>
      <c r="F944">
        <f t="shared" si="45"/>
        <v>9.419154</v>
      </c>
    </row>
    <row r="945" spans="1:6">
      <c r="A945">
        <v>4</v>
      </c>
      <c r="B945" t="s">
        <v>42</v>
      </c>
      <c r="C945">
        <v>11.5671</v>
      </c>
      <c r="D945">
        <f t="shared" si="43"/>
        <v>0.84978</v>
      </c>
      <c r="E945">
        <f t="shared" si="44"/>
        <v>0.209933</v>
      </c>
      <c r="F945">
        <f t="shared" si="45"/>
        <v>12.626813</v>
      </c>
    </row>
    <row r="946" spans="1:6">
      <c r="A946">
        <v>3</v>
      </c>
      <c r="B946" t="s">
        <v>50</v>
      </c>
      <c r="C946">
        <v>14.6357</v>
      </c>
      <c r="D946">
        <f t="shared" si="43"/>
        <v>0.85267</v>
      </c>
      <c r="E946">
        <f t="shared" si="44"/>
        <v>-0.4501111</v>
      </c>
      <c r="F946">
        <f t="shared" si="45"/>
        <v>15.0382589</v>
      </c>
    </row>
    <row r="947" spans="1:6">
      <c r="A947">
        <v>4</v>
      </c>
      <c r="B947" t="s">
        <v>66</v>
      </c>
      <c r="C947">
        <v>11.9791</v>
      </c>
      <c r="D947">
        <f t="shared" si="43"/>
        <v>0.84978</v>
      </c>
      <c r="E947">
        <f t="shared" si="44"/>
        <v>-0.6010307</v>
      </c>
      <c r="F947">
        <f t="shared" si="45"/>
        <v>12.2278493</v>
      </c>
    </row>
    <row r="948" spans="1:6">
      <c r="A948">
        <v>3</v>
      </c>
      <c r="B948" t="s">
        <v>398</v>
      </c>
      <c r="C948">
        <v>17.059</v>
      </c>
      <c r="D948">
        <f t="shared" si="43"/>
        <v>0.85267</v>
      </c>
      <c r="E948">
        <f t="shared" si="44"/>
        <v>1.157104</v>
      </c>
      <c r="F948">
        <f t="shared" si="45"/>
        <v>19.068774</v>
      </c>
    </row>
    <row r="949" spans="1:6">
      <c r="A949">
        <v>4</v>
      </c>
      <c r="B949" t="s">
        <v>177</v>
      </c>
      <c r="C949">
        <v>13.3969</v>
      </c>
      <c r="D949">
        <f t="shared" si="43"/>
        <v>0.84978</v>
      </c>
      <c r="E949">
        <f t="shared" si="44"/>
        <v>0</v>
      </c>
      <c r="F949">
        <f t="shared" si="45"/>
        <v>14.24668</v>
      </c>
    </row>
    <row r="950" spans="1:6">
      <c r="A950">
        <v>4</v>
      </c>
      <c r="B950" t="s">
        <v>45</v>
      </c>
      <c r="C950">
        <v>9.47845</v>
      </c>
      <c r="D950">
        <f t="shared" si="43"/>
        <v>0.84978</v>
      </c>
      <c r="E950">
        <f t="shared" si="44"/>
        <v>-0.4732235</v>
      </c>
      <c r="F950">
        <f t="shared" si="45"/>
        <v>9.8550065</v>
      </c>
    </row>
    <row r="951" spans="1:6">
      <c r="A951">
        <v>4</v>
      </c>
      <c r="B951" t="s">
        <v>50</v>
      </c>
      <c r="C951">
        <v>10.2962</v>
      </c>
      <c r="D951">
        <f t="shared" si="43"/>
        <v>0.84978</v>
      </c>
      <c r="E951">
        <f t="shared" si="44"/>
        <v>-0.4501111</v>
      </c>
      <c r="F951">
        <f t="shared" si="45"/>
        <v>10.6958689</v>
      </c>
    </row>
    <row r="952" spans="1:6">
      <c r="A952">
        <v>3</v>
      </c>
      <c r="B952" t="s">
        <v>38</v>
      </c>
      <c r="C952">
        <v>15.905</v>
      </c>
      <c r="D952">
        <f t="shared" si="43"/>
        <v>0.85267</v>
      </c>
      <c r="E952">
        <f t="shared" si="44"/>
        <v>0.421266</v>
      </c>
      <c r="F952">
        <f t="shared" si="45"/>
        <v>17.178936</v>
      </c>
    </row>
    <row r="953" spans="1:6">
      <c r="A953">
        <v>4</v>
      </c>
      <c r="B953" t="s">
        <v>45</v>
      </c>
      <c r="C953">
        <v>12.2919</v>
      </c>
      <c r="D953">
        <f t="shared" si="43"/>
        <v>0.84978</v>
      </c>
      <c r="E953">
        <f t="shared" si="44"/>
        <v>-0.4732235</v>
      </c>
      <c r="F953">
        <f t="shared" si="45"/>
        <v>12.6684565</v>
      </c>
    </row>
    <row r="954" spans="1:6">
      <c r="A954">
        <v>3</v>
      </c>
      <c r="B954" t="s">
        <v>55</v>
      </c>
      <c r="C954">
        <v>13.8067</v>
      </c>
      <c r="D954">
        <f t="shared" si="43"/>
        <v>0.85267</v>
      </c>
      <c r="E954">
        <f t="shared" si="44"/>
        <v>0.793894</v>
      </c>
      <c r="F954">
        <f t="shared" si="45"/>
        <v>15.453264</v>
      </c>
    </row>
    <row r="955" spans="1:6">
      <c r="A955">
        <v>4</v>
      </c>
      <c r="B955" t="s">
        <v>42</v>
      </c>
      <c r="C955">
        <v>19.7456</v>
      </c>
      <c r="D955">
        <f t="shared" si="43"/>
        <v>0.84978</v>
      </c>
      <c r="E955">
        <f t="shared" si="44"/>
        <v>0.209933</v>
      </c>
      <c r="F955">
        <f t="shared" si="45"/>
        <v>20.805313</v>
      </c>
    </row>
    <row r="956" spans="1:6">
      <c r="A956">
        <v>3</v>
      </c>
      <c r="B956" t="s">
        <v>50</v>
      </c>
      <c r="C956">
        <v>19.6688</v>
      </c>
      <c r="D956">
        <f t="shared" si="43"/>
        <v>0.85267</v>
      </c>
      <c r="E956">
        <f t="shared" si="44"/>
        <v>-0.4501111</v>
      </c>
      <c r="F956">
        <f t="shared" si="45"/>
        <v>20.0713589</v>
      </c>
    </row>
    <row r="957" spans="1:6">
      <c r="A957">
        <v>4</v>
      </c>
      <c r="B957" t="s">
        <v>42</v>
      </c>
      <c r="C957">
        <v>10.8247</v>
      </c>
      <c r="D957">
        <f t="shared" si="43"/>
        <v>0.84978</v>
      </c>
      <c r="E957">
        <f t="shared" si="44"/>
        <v>0.209933</v>
      </c>
      <c r="F957">
        <f t="shared" si="45"/>
        <v>11.884413</v>
      </c>
    </row>
    <row r="958" spans="1:6">
      <c r="A958">
        <v>3</v>
      </c>
      <c r="B958" t="s">
        <v>60</v>
      </c>
      <c r="C958">
        <v>16.3313</v>
      </c>
      <c r="D958">
        <f t="shared" si="43"/>
        <v>0.85267</v>
      </c>
      <c r="E958">
        <f t="shared" si="44"/>
        <v>0.825974</v>
      </c>
      <c r="F958">
        <f t="shared" si="45"/>
        <v>18.009944</v>
      </c>
    </row>
    <row r="959" spans="1:6">
      <c r="A959">
        <v>3</v>
      </c>
      <c r="B959" t="s">
        <v>38</v>
      </c>
      <c r="C959">
        <v>12.1381</v>
      </c>
      <c r="D959">
        <f t="shared" si="43"/>
        <v>0.85267</v>
      </c>
      <c r="E959">
        <f t="shared" si="44"/>
        <v>0.421266</v>
      </c>
      <c r="F959">
        <f t="shared" si="45"/>
        <v>13.412036</v>
      </c>
    </row>
    <row r="960" spans="1:6">
      <c r="A960">
        <v>4</v>
      </c>
      <c r="B960" t="s">
        <v>66</v>
      </c>
      <c r="C960">
        <v>15.8482</v>
      </c>
      <c r="D960">
        <f t="shared" si="43"/>
        <v>0.84978</v>
      </c>
      <c r="E960">
        <f t="shared" si="44"/>
        <v>-0.6010307</v>
      </c>
      <c r="F960">
        <f t="shared" si="45"/>
        <v>16.0969493</v>
      </c>
    </row>
    <row r="961" spans="1:6">
      <c r="A961">
        <v>3</v>
      </c>
      <c r="B961" t="s">
        <v>924</v>
      </c>
      <c r="C961">
        <v>8.3793</v>
      </c>
      <c r="D961">
        <f t="shared" si="43"/>
        <v>0.85267</v>
      </c>
      <c r="E961">
        <f t="shared" si="44"/>
        <v>2.315164</v>
      </c>
      <c r="F961">
        <f t="shared" si="45"/>
        <v>11.547134</v>
      </c>
    </row>
    <row r="962" spans="1:6">
      <c r="A962">
        <v>4</v>
      </c>
      <c r="B962" t="s">
        <v>42</v>
      </c>
      <c r="C962">
        <v>6.50532</v>
      </c>
      <c r="D962">
        <f t="shared" si="43"/>
        <v>0.84978</v>
      </c>
      <c r="E962">
        <f t="shared" si="44"/>
        <v>0.209933</v>
      </c>
      <c r="F962">
        <f t="shared" si="45"/>
        <v>7.565033</v>
      </c>
    </row>
    <row r="963" spans="1:6">
      <c r="A963">
        <v>3</v>
      </c>
      <c r="B963" t="s">
        <v>34</v>
      </c>
      <c r="C963">
        <v>15.4181</v>
      </c>
      <c r="D963">
        <f t="shared" ref="D963:D1026" si="46">VLOOKUP(A963,K:M,3,0)</f>
        <v>0.85267</v>
      </c>
      <c r="E963">
        <f t="shared" ref="E963:E1026" si="47">VLOOKUP(B963,K:M,3,0)</f>
        <v>0.681274</v>
      </c>
      <c r="F963">
        <f t="shared" ref="F963:F1026" si="48">C963+D963+E963</f>
        <v>16.952044</v>
      </c>
    </row>
    <row r="964" spans="1:6">
      <c r="A964">
        <v>3</v>
      </c>
      <c r="B964" t="s">
        <v>34</v>
      </c>
      <c r="C964">
        <v>14.7417</v>
      </c>
      <c r="D964">
        <f t="shared" si="46"/>
        <v>0.85267</v>
      </c>
      <c r="E964">
        <f t="shared" si="47"/>
        <v>0.681274</v>
      </c>
      <c r="F964">
        <f t="shared" si="48"/>
        <v>16.275644</v>
      </c>
    </row>
    <row r="965" spans="1:6">
      <c r="A965">
        <v>4</v>
      </c>
      <c r="B965" t="s">
        <v>66</v>
      </c>
      <c r="C965">
        <v>12.3514</v>
      </c>
      <c r="D965">
        <f t="shared" si="46"/>
        <v>0.84978</v>
      </c>
      <c r="E965">
        <f t="shared" si="47"/>
        <v>-0.6010307</v>
      </c>
      <c r="F965">
        <f t="shared" si="48"/>
        <v>12.6001493</v>
      </c>
    </row>
    <row r="966" spans="1:6">
      <c r="A966">
        <v>4</v>
      </c>
      <c r="B966" t="s">
        <v>45</v>
      </c>
      <c r="C966">
        <v>6.16424</v>
      </c>
      <c r="D966">
        <f t="shared" si="46"/>
        <v>0.84978</v>
      </c>
      <c r="E966">
        <f t="shared" si="47"/>
        <v>-0.4732235</v>
      </c>
      <c r="F966">
        <f t="shared" si="48"/>
        <v>6.5407965</v>
      </c>
    </row>
    <row r="967" spans="1:6">
      <c r="A967">
        <v>3</v>
      </c>
      <c r="B967" t="s">
        <v>38</v>
      </c>
      <c r="C967">
        <v>10.3842</v>
      </c>
      <c r="D967">
        <f t="shared" si="46"/>
        <v>0.85267</v>
      </c>
      <c r="E967">
        <f t="shared" si="47"/>
        <v>0.421266</v>
      </c>
      <c r="F967">
        <f t="shared" si="48"/>
        <v>11.658136</v>
      </c>
    </row>
    <row r="968" spans="1:6">
      <c r="A968">
        <v>4</v>
      </c>
      <c r="B968" t="s">
        <v>42</v>
      </c>
      <c r="C968">
        <v>14.0304</v>
      </c>
      <c r="D968">
        <f t="shared" si="46"/>
        <v>0.84978</v>
      </c>
      <c r="E968">
        <f t="shared" si="47"/>
        <v>0.209933</v>
      </c>
      <c r="F968">
        <f t="shared" si="48"/>
        <v>15.090113</v>
      </c>
    </row>
    <row r="969" spans="1:6">
      <c r="A969">
        <v>4</v>
      </c>
      <c r="B969" t="s">
        <v>38</v>
      </c>
      <c r="C969">
        <v>18.7374</v>
      </c>
      <c r="D969">
        <f t="shared" si="46"/>
        <v>0.84978</v>
      </c>
      <c r="E969">
        <f t="shared" si="47"/>
        <v>0.421266</v>
      </c>
      <c r="F969">
        <f t="shared" si="48"/>
        <v>20.008446</v>
      </c>
    </row>
    <row r="970" spans="1:6">
      <c r="A970">
        <v>3</v>
      </c>
      <c r="B970" t="s">
        <v>924</v>
      </c>
      <c r="C970">
        <v>6.99579</v>
      </c>
      <c r="D970">
        <f t="shared" si="46"/>
        <v>0.85267</v>
      </c>
      <c r="E970">
        <f t="shared" si="47"/>
        <v>2.315164</v>
      </c>
      <c r="F970">
        <f t="shared" si="48"/>
        <v>10.163624</v>
      </c>
    </row>
    <row r="971" spans="1:6">
      <c r="A971">
        <v>4</v>
      </c>
      <c r="B971" t="s">
        <v>45</v>
      </c>
      <c r="C971">
        <v>7.82486</v>
      </c>
      <c r="D971">
        <f t="shared" si="46"/>
        <v>0.84978</v>
      </c>
      <c r="E971">
        <f t="shared" si="47"/>
        <v>-0.4732235</v>
      </c>
      <c r="F971">
        <f t="shared" si="48"/>
        <v>8.2014165</v>
      </c>
    </row>
    <row r="972" spans="1:6">
      <c r="A972">
        <v>4</v>
      </c>
      <c r="B972" t="s">
        <v>45</v>
      </c>
      <c r="C972">
        <v>13.4778</v>
      </c>
      <c r="D972">
        <f t="shared" si="46"/>
        <v>0.84978</v>
      </c>
      <c r="E972">
        <f t="shared" si="47"/>
        <v>-0.4732235</v>
      </c>
      <c r="F972">
        <f t="shared" si="48"/>
        <v>13.8543565</v>
      </c>
    </row>
    <row r="973" spans="1:6">
      <c r="A973">
        <v>3</v>
      </c>
      <c r="B973" t="s">
        <v>60</v>
      </c>
      <c r="C973">
        <v>21.589</v>
      </c>
      <c r="D973">
        <f t="shared" si="46"/>
        <v>0.85267</v>
      </c>
      <c r="E973">
        <f t="shared" si="47"/>
        <v>0.825974</v>
      </c>
      <c r="F973">
        <f t="shared" si="48"/>
        <v>23.267644</v>
      </c>
    </row>
    <row r="974" spans="1:6">
      <c r="A974">
        <v>3</v>
      </c>
      <c r="B974" t="s">
        <v>60</v>
      </c>
      <c r="C974">
        <v>21.8591</v>
      </c>
      <c r="D974">
        <f t="shared" si="46"/>
        <v>0.85267</v>
      </c>
      <c r="E974">
        <f t="shared" si="47"/>
        <v>0.825974</v>
      </c>
      <c r="F974">
        <f t="shared" si="48"/>
        <v>23.537744</v>
      </c>
    </row>
    <row r="975" spans="1:6">
      <c r="A975">
        <v>4</v>
      </c>
      <c r="B975" t="s">
        <v>66</v>
      </c>
      <c r="C975">
        <v>14.9693</v>
      </c>
      <c r="D975">
        <f t="shared" si="46"/>
        <v>0.84978</v>
      </c>
      <c r="E975">
        <f t="shared" si="47"/>
        <v>-0.6010307</v>
      </c>
      <c r="F975">
        <f t="shared" si="48"/>
        <v>15.2180493</v>
      </c>
    </row>
    <row r="976" spans="1:6">
      <c r="A976">
        <v>3</v>
      </c>
      <c r="B976" t="s">
        <v>111</v>
      </c>
      <c r="C976">
        <v>23.9614</v>
      </c>
      <c r="D976">
        <f t="shared" si="46"/>
        <v>0.85267</v>
      </c>
      <c r="E976">
        <f t="shared" si="47"/>
        <v>1.125664</v>
      </c>
      <c r="F976">
        <f t="shared" si="48"/>
        <v>25.939734</v>
      </c>
    </row>
    <row r="977" spans="1:6">
      <c r="A977">
        <v>4</v>
      </c>
      <c r="B977" t="s">
        <v>55</v>
      </c>
      <c r="C977">
        <v>5.58173</v>
      </c>
      <c r="D977">
        <f t="shared" si="46"/>
        <v>0.84978</v>
      </c>
      <c r="E977">
        <f t="shared" si="47"/>
        <v>0.793894</v>
      </c>
      <c r="F977">
        <f t="shared" si="48"/>
        <v>7.225404</v>
      </c>
    </row>
    <row r="978" spans="1:6">
      <c r="A978">
        <v>3</v>
      </c>
      <c r="B978" t="s">
        <v>55</v>
      </c>
      <c r="C978">
        <v>10.1845</v>
      </c>
      <c r="D978">
        <f t="shared" si="46"/>
        <v>0.85267</v>
      </c>
      <c r="E978">
        <f t="shared" si="47"/>
        <v>0.793894</v>
      </c>
      <c r="F978">
        <f t="shared" si="48"/>
        <v>11.831064</v>
      </c>
    </row>
    <row r="979" spans="1:6">
      <c r="A979">
        <v>4</v>
      </c>
      <c r="B979" t="s">
        <v>42</v>
      </c>
      <c r="C979">
        <v>12.3099</v>
      </c>
      <c r="D979">
        <f t="shared" si="46"/>
        <v>0.84978</v>
      </c>
      <c r="E979">
        <f t="shared" si="47"/>
        <v>0.209933</v>
      </c>
      <c r="F979">
        <f t="shared" si="48"/>
        <v>13.369613</v>
      </c>
    </row>
    <row r="980" spans="1:6">
      <c r="A980">
        <v>3</v>
      </c>
      <c r="B980" t="s">
        <v>398</v>
      </c>
      <c r="C980">
        <v>26.6004</v>
      </c>
      <c r="D980">
        <f t="shared" si="46"/>
        <v>0.85267</v>
      </c>
      <c r="E980">
        <f t="shared" si="47"/>
        <v>1.157104</v>
      </c>
      <c r="F980">
        <f t="shared" si="48"/>
        <v>28.610174</v>
      </c>
    </row>
    <row r="981" spans="1:6">
      <c r="A981">
        <v>3</v>
      </c>
      <c r="B981" t="s">
        <v>55</v>
      </c>
      <c r="C981">
        <v>6.85823</v>
      </c>
      <c r="D981">
        <f t="shared" si="46"/>
        <v>0.85267</v>
      </c>
      <c r="E981">
        <f t="shared" si="47"/>
        <v>0.793894</v>
      </c>
      <c r="F981">
        <f t="shared" si="48"/>
        <v>8.504794</v>
      </c>
    </row>
    <row r="982" spans="1:6">
      <c r="A982">
        <v>3</v>
      </c>
      <c r="B982" t="s">
        <v>55</v>
      </c>
      <c r="C982">
        <v>23.5335</v>
      </c>
      <c r="D982">
        <f t="shared" si="46"/>
        <v>0.85267</v>
      </c>
      <c r="E982">
        <f t="shared" si="47"/>
        <v>0.793894</v>
      </c>
      <c r="F982">
        <f t="shared" si="48"/>
        <v>25.180064</v>
      </c>
    </row>
    <row r="983" spans="1:6">
      <c r="A983">
        <v>3</v>
      </c>
      <c r="B983" t="s">
        <v>924</v>
      </c>
      <c r="C983">
        <v>13.9077</v>
      </c>
      <c r="D983">
        <f t="shared" si="46"/>
        <v>0.85267</v>
      </c>
      <c r="E983">
        <f t="shared" si="47"/>
        <v>2.315164</v>
      </c>
      <c r="F983">
        <f t="shared" si="48"/>
        <v>17.075534</v>
      </c>
    </row>
    <row r="984" spans="1:6">
      <c r="A984">
        <v>3</v>
      </c>
      <c r="B984" t="s">
        <v>66</v>
      </c>
      <c r="C984">
        <v>5.57527</v>
      </c>
      <c r="D984">
        <f t="shared" si="46"/>
        <v>0.85267</v>
      </c>
      <c r="E984">
        <f t="shared" si="47"/>
        <v>-0.6010307</v>
      </c>
      <c r="F984">
        <f t="shared" si="48"/>
        <v>5.8269093</v>
      </c>
    </row>
    <row r="985" spans="1:6">
      <c r="A985">
        <v>4</v>
      </c>
      <c r="B985" t="s">
        <v>177</v>
      </c>
      <c r="C985">
        <v>12.882</v>
      </c>
      <c r="D985">
        <f t="shared" si="46"/>
        <v>0.84978</v>
      </c>
      <c r="E985">
        <f t="shared" si="47"/>
        <v>0</v>
      </c>
      <c r="F985">
        <f t="shared" si="48"/>
        <v>13.73178</v>
      </c>
    </row>
    <row r="986" spans="1:6">
      <c r="A986">
        <v>4</v>
      </c>
      <c r="B986" t="s">
        <v>111</v>
      </c>
      <c r="C986">
        <v>12.8424</v>
      </c>
      <c r="D986">
        <f t="shared" si="46"/>
        <v>0.84978</v>
      </c>
      <c r="E986">
        <f t="shared" si="47"/>
        <v>1.125664</v>
      </c>
      <c r="F986">
        <f t="shared" si="48"/>
        <v>14.817844</v>
      </c>
    </row>
    <row r="987" spans="1:6">
      <c r="A987">
        <v>4</v>
      </c>
      <c r="B987" t="s">
        <v>66</v>
      </c>
      <c r="C987">
        <v>6.85171</v>
      </c>
      <c r="D987">
        <f t="shared" si="46"/>
        <v>0.84978</v>
      </c>
      <c r="E987">
        <f t="shared" si="47"/>
        <v>-0.6010307</v>
      </c>
      <c r="F987">
        <f t="shared" si="48"/>
        <v>7.1004593</v>
      </c>
    </row>
    <row r="988" spans="1:6">
      <c r="A988">
        <v>4</v>
      </c>
      <c r="B988" t="s">
        <v>177</v>
      </c>
      <c r="C988">
        <v>14.496</v>
      </c>
      <c r="D988">
        <f t="shared" si="46"/>
        <v>0.84978</v>
      </c>
      <c r="E988">
        <f t="shared" si="47"/>
        <v>0</v>
      </c>
      <c r="F988">
        <f t="shared" si="48"/>
        <v>15.34578</v>
      </c>
    </row>
    <row r="989" spans="1:6">
      <c r="A989">
        <v>4</v>
      </c>
      <c r="B989" t="s">
        <v>66</v>
      </c>
      <c r="C989">
        <v>14.1998</v>
      </c>
      <c r="D989">
        <f t="shared" si="46"/>
        <v>0.84978</v>
      </c>
      <c r="E989">
        <f t="shared" si="47"/>
        <v>-0.6010307</v>
      </c>
      <c r="F989">
        <f t="shared" si="48"/>
        <v>14.4485493</v>
      </c>
    </row>
    <row r="990" spans="1:6">
      <c r="A990">
        <v>3</v>
      </c>
      <c r="B990" t="s">
        <v>34</v>
      </c>
      <c r="C990">
        <v>25.7731</v>
      </c>
      <c r="D990">
        <f t="shared" si="46"/>
        <v>0.85267</v>
      </c>
      <c r="E990">
        <f t="shared" si="47"/>
        <v>0.681274</v>
      </c>
      <c r="F990">
        <f t="shared" si="48"/>
        <v>27.307044</v>
      </c>
    </row>
    <row r="991" spans="1:6">
      <c r="A991">
        <v>3</v>
      </c>
      <c r="B991" t="s">
        <v>34</v>
      </c>
      <c r="C991">
        <v>12.5824</v>
      </c>
      <c r="D991">
        <f t="shared" si="46"/>
        <v>0.85267</v>
      </c>
      <c r="E991">
        <f t="shared" si="47"/>
        <v>0.681274</v>
      </c>
      <c r="F991">
        <f t="shared" si="48"/>
        <v>14.116344</v>
      </c>
    </row>
    <row r="992" spans="1:6">
      <c r="A992">
        <v>4</v>
      </c>
      <c r="B992" t="s">
        <v>60</v>
      </c>
      <c r="C992">
        <v>6.62756</v>
      </c>
      <c r="D992">
        <f t="shared" si="46"/>
        <v>0.84978</v>
      </c>
      <c r="E992">
        <f t="shared" si="47"/>
        <v>0.825974</v>
      </c>
      <c r="F992">
        <f t="shared" si="48"/>
        <v>8.303314</v>
      </c>
    </row>
    <row r="993" spans="1:6">
      <c r="A993">
        <v>3</v>
      </c>
      <c r="B993" t="s">
        <v>60</v>
      </c>
      <c r="C993">
        <v>11.6697</v>
      </c>
      <c r="D993">
        <f t="shared" si="46"/>
        <v>0.85267</v>
      </c>
      <c r="E993">
        <f t="shared" si="47"/>
        <v>0.825974</v>
      </c>
      <c r="F993">
        <f t="shared" si="48"/>
        <v>13.348344</v>
      </c>
    </row>
    <row r="994" spans="1:6">
      <c r="A994">
        <v>4</v>
      </c>
      <c r="B994" t="s">
        <v>177</v>
      </c>
      <c r="C994">
        <v>19.9229</v>
      </c>
      <c r="D994">
        <f t="shared" si="46"/>
        <v>0.84978</v>
      </c>
      <c r="E994">
        <f t="shared" si="47"/>
        <v>0</v>
      </c>
      <c r="F994">
        <f t="shared" si="48"/>
        <v>20.77268</v>
      </c>
    </row>
    <row r="995" spans="1:6">
      <c r="A995">
        <v>4</v>
      </c>
      <c r="B995" t="s">
        <v>42</v>
      </c>
      <c r="C995">
        <v>6.98224</v>
      </c>
      <c r="D995">
        <f t="shared" si="46"/>
        <v>0.84978</v>
      </c>
      <c r="E995">
        <f t="shared" si="47"/>
        <v>0.209933</v>
      </c>
      <c r="F995">
        <f t="shared" si="48"/>
        <v>8.041953</v>
      </c>
    </row>
    <row r="996" spans="1:6">
      <c r="A996">
        <v>3</v>
      </c>
      <c r="B996" t="s">
        <v>38</v>
      </c>
      <c r="C996">
        <v>9.3635</v>
      </c>
      <c r="D996">
        <f t="shared" si="46"/>
        <v>0.85267</v>
      </c>
      <c r="E996">
        <f t="shared" si="47"/>
        <v>0.421266</v>
      </c>
      <c r="F996">
        <f t="shared" si="48"/>
        <v>10.637436</v>
      </c>
    </row>
    <row r="997" spans="1:6">
      <c r="A997">
        <v>4</v>
      </c>
      <c r="B997" t="s">
        <v>42</v>
      </c>
      <c r="C997">
        <v>11.4187</v>
      </c>
      <c r="D997">
        <f t="shared" si="46"/>
        <v>0.84978</v>
      </c>
      <c r="E997">
        <f t="shared" si="47"/>
        <v>0.209933</v>
      </c>
      <c r="F997">
        <f t="shared" si="48"/>
        <v>12.478413</v>
      </c>
    </row>
    <row r="998" spans="1:6">
      <c r="A998">
        <v>3</v>
      </c>
      <c r="B998" t="s">
        <v>50</v>
      </c>
      <c r="C998">
        <v>8.23071</v>
      </c>
      <c r="D998">
        <f t="shared" si="46"/>
        <v>0.85267</v>
      </c>
      <c r="E998">
        <f t="shared" si="47"/>
        <v>-0.4501111</v>
      </c>
      <c r="F998">
        <f t="shared" si="48"/>
        <v>8.6332689</v>
      </c>
    </row>
    <row r="999" spans="1:6">
      <c r="A999">
        <v>3</v>
      </c>
      <c r="B999" t="s">
        <v>60</v>
      </c>
      <c r="C999">
        <v>9.33244</v>
      </c>
      <c r="D999">
        <f t="shared" si="46"/>
        <v>0.85267</v>
      </c>
      <c r="E999">
        <f t="shared" si="47"/>
        <v>0.825974</v>
      </c>
      <c r="F999">
        <f t="shared" si="48"/>
        <v>11.011084</v>
      </c>
    </row>
    <row r="1000" spans="1:6">
      <c r="A1000">
        <v>3</v>
      </c>
      <c r="B1000" t="s">
        <v>42</v>
      </c>
      <c r="C1000">
        <v>18.1077</v>
      </c>
      <c r="D1000">
        <f t="shared" si="46"/>
        <v>0.85267</v>
      </c>
      <c r="E1000">
        <f t="shared" si="47"/>
        <v>0.209933</v>
      </c>
      <c r="F1000">
        <f t="shared" si="48"/>
        <v>19.170303</v>
      </c>
    </row>
    <row r="1001" spans="1:6">
      <c r="A1001">
        <v>4</v>
      </c>
      <c r="B1001" t="s">
        <v>66</v>
      </c>
      <c r="C1001">
        <v>14.7163</v>
      </c>
      <c r="D1001">
        <f t="shared" si="46"/>
        <v>0.84978</v>
      </c>
      <c r="E1001">
        <f t="shared" si="47"/>
        <v>-0.6010307</v>
      </c>
      <c r="F1001">
        <f t="shared" si="48"/>
        <v>14.9650493</v>
      </c>
    </row>
    <row r="1002" spans="1:6">
      <c r="A1002">
        <v>3</v>
      </c>
      <c r="B1002" t="s">
        <v>60</v>
      </c>
      <c r="C1002">
        <v>13.8836</v>
      </c>
      <c r="D1002">
        <f t="shared" si="46"/>
        <v>0.85267</v>
      </c>
      <c r="E1002">
        <f t="shared" si="47"/>
        <v>0.825974</v>
      </c>
      <c r="F1002">
        <f t="shared" si="48"/>
        <v>15.562244</v>
      </c>
    </row>
    <row r="1003" spans="1:6">
      <c r="A1003">
        <v>4</v>
      </c>
      <c r="B1003" t="s">
        <v>50</v>
      </c>
      <c r="C1003">
        <v>14.8747</v>
      </c>
      <c r="D1003">
        <f t="shared" si="46"/>
        <v>0.84978</v>
      </c>
      <c r="E1003">
        <f t="shared" si="47"/>
        <v>-0.4501111</v>
      </c>
      <c r="F1003">
        <f t="shared" si="48"/>
        <v>15.2743689</v>
      </c>
    </row>
    <row r="1004" spans="1:6">
      <c r="A1004">
        <v>4</v>
      </c>
      <c r="B1004" t="s">
        <v>177</v>
      </c>
      <c r="C1004">
        <v>8.21379</v>
      </c>
      <c r="D1004">
        <f t="shared" si="46"/>
        <v>0.84978</v>
      </c>
      <c r="E1004">
        <f t="shared" si="47"/>
        <v>0</v>
      </c>
      <c r="F1004">
        <f t="shared" si="48"/>
        <v>9.06357</v>
      </c>
    </row>
    <row r="1005" spans="1:6">
      <c r="A1005">
        <v>4</v>
      </c>
      <c r="B1005" t="s">
        <v>177</v>
      </c>
      <c r="C1005">
        <v>13.7432</v>
      </c>
      <c r="D1005">
        <f t="shared" si="46"/>
        <v>0.84978</v>
      </c>
      <c r="E1005">
        <f t="shared" si="47"/>
        <v>0</v>
      </c>
      <c r="F1005">
        <f t="shared" si="48"/>
        <v>14.59298</v>
      </c>
    </row>
    <row r="1006" spans="1:6">
      <c r="A1006">
        <v>3</v>
      </c>
      <c r="B1006" t="s">
        <v>34</v>
      </c>
      <c r="C1006">
        <v>12.416</v>
      </c>
      <c r="D1006">
        <f t="shared" si="46"/>
        <v>0.85267</v>
      </c>
      <c r="E1006">
        <f t="shared" si="47"/>
        <v>0.681274</v>
      </c>
      <c r="F1006">
        <f t="shared" si="48"/>
        <v>13.949944</v>
      </c>
    </row>
    <row r="1007" spans="1:6">
      <c r="A1007">
        <v>3</v>
      </c>
      <c r="B1007" t="s">
        <v>177</v>
      </c>
      <c r="C1007">
        <v>13.7084</v>
      </c>
      <c r="D1007">
        <f t="shared" si="46"/>
        <v>0.85267</v>
      </c>
      <c r="E1007">
        <f t="shared" si="47"/>
        <v>0</v>
      </c>
      <c r="F1007">
        <f t="shared" si="48"/>
        <v>14.56107</v>
      </c>
    </row>
    <row r="1008" spans="1:6">
      <c r="A1008">
        <v>3</v>
      </c>
      <c r="B1008" t="s">
        <v>924</v>
      </c>
      <c r="C1008">
        <v>18.2554</v>
      </c>
      <c r="D1008">
        <f t="shared" si="46"/>
        <v>0.85267</v>
      </c>
      <c r="E1008">
        <f t="shared" si="47"/>
        <v>2.315164</v>
      </c>
      <c r="F1008">
        <f t="shared" si="48"/>
        <v>21.423234</v>
      </c>
    </row>
    <row r="1009" spans="1:6">
      <c r="A1009">
        <v>4</v>
      </c>
      <c r="B1009" t="s">
        <v>66</v>
      </c>
      <c r="C1009">
        <v>14.6652</v>
      </c>
      <c r="D1009">
        <f t="shared" si="46"/>
        <v>0.84978</v>
      </c>
      <c r="E1009">
        <f t="shared" si="47"/>
        <v>-0.6010307</v>
      </c>
      <c r="F1009">
        <f t="shared" si="48"/>
        <v>14.9139493</v>
      </c>
    </row>
    <row r="1010" spans="1:6">
      <c r="A1010">
        <v>3</v>
      </c>
      <c r="B1010" t="s">
        <v>111</v>
      </c>
      <c r="C1010">
        <v>18.6533</v>
      </c>
      <c r="D1010">
        <f t="shared" si="46"/>
        <v>0.85267</v>
      </c>
      <c r="E1010">
        <f t="shared" si="47"/>
        <v>1.125664</v>
      </c>
      <c r="F1010">
        <f t="shared" si="48"/>
        <v>20.631634</v>
      </c>
    </row>
    <row r="1011" spans="1:6">
      <c r="A1011">
        <v>3</v>
      </c>
      <c r="B1011" t="s">
        <v>42</v>
      </c>
      <c r="C1011">
        <v>12.5826</v>
      </c>
      <c r="D1011">
        <f t="shared" si="46"/>
        <v>0.85267</v>
      </c>
      <c r="E1011">
        <f t="shared" si="47"/>
        <v>0.209933</v>
      </c>
      <c r="F1011">
        <f t="shared" si="48"/>
        <v>13.645203</v>
      </c>
    </row>
    <row r="1012" spans="1:6">
      <c r="A1012">
        <v>4</v>
      </c>
      <c r="B1012" t="s">
        <v>55</v>
      </c>
      <c r="C1012">
        <v>11.5107</v>
      </c>
      <c r="D1012">
        <f t="shared" si="46"/>
        <v>0.84978</v>
      </c>
      <c r="E1012">
        <f t="shared" si="47"/>
        <v>0.793894</v>
      </c>
      <c r="F1012">
        <f t="shared" si="48"/>
        <v>13.154374</v>
      </c>
    </row>
    <row r="1013" spans="1:6">
      <c r="A1013">
        <v>4</v>
      </c>
      <c r="B1013" t="s">
        <v>45</v>
      </c>
      <c r="C1013">
        <v>13.424</v>
      </c>
      <c r="D1013">
        <f t="shared" si="46"/>
        <v>0.84978</v>
      </c>
      <c r="E1013">
        <f t="shared" si="47"/>
        <v>-0.4732235</v>
      </c>
      <c r="F1013">
        <f t="shared" si="48"/>
        <v>13.8005565</v>
      </c>
    </row>
    <row r="1014" spans="1:6">
      <c r="A1014">
        <v>3</v>
      </c>
      <c r="B1014" t="s">
        <v>38</v>
      </c>
      <c r="C1014">
        <v>14.0264</v>
      </c>
      <c r="D1014">
        <f t="shared" si="46"/>
        <v>0.85267</v>
      </c>
      <c r="E1014">
        <f t="shared" si="47"/>
        <v>0.421266</v>
      </c>
      <c r="F1014">
        <f t="shared" si="48"/>
        <v>15.300336</v>
      </c>
    </row>
    <row r="1015" spans="1:6">
      <c r="A1015">
        <v>3</v>
      </c>
      <c r="B1015" t="s">
        <v>111</v>
      </c>
      <c r="C1015">
        <v>17.7656</v>
      </c>
      <c r="D1015">
        <f t="shared" si="46"/>
        <v>0.85267</v>
      </c>
      <c r="E1015">
        <f t="shared" si="47"/>
        <v>1.125664</v>
      </c>
      <c r="F1015">
        <f t="shared" si="48"/>
        <v>19.743934</v>
      </c>
    </row>
    <row r="1016" spans="1:6">
      <c r="A1016">
        <v>4</v>
      </c>
      <c r="B1016" t="s">
        <v>38</v>
      </c>
      <c r="C1016">
        <v>10.4736</v>
      </c>
      <c r="D1016">
        <f t="shared" si="46"/>
        <v>0.84978</v>
      </c>
      <c r="E1016">
        <f t="shared" si="47"/>
        <v>0.421266</v>
      </c>
      <c r="F1016">
        <f t="shared" si="48"/>
        <v>11.744646</v>
      </c>
    </row>
    <row r="1017" spans="1:6">
      <c r="A1017">
        <v>3</v>
      </c>
      <c r="B1017" t="s">
        <v>60</v>
      </c>
      <c r="C1017">
        <v>24.4635</v>
      </c>
      <c r="D1017">
        <f t="shared" si="46"/>
        <v>0.85267</v>
      </c>
      <c r="E1017">
        <f t="shared" si="47"/>
        <v>0.825974</v>
      </c>
      <c r="F1017">
        <f t="shared" si="48"/>
        <v>26.142144</v>
      </c>
    </row>
    <row r="1018" spans="1:6">
      <c r="A1018">
        <v>3</v>
      </c>
      <c r="B1018" t="s">
        <v>50</v>
      </c>
      <c r="C1018">
        <v>22.3701</v>
      </c>
      <c r="D1018">
        <f t="shared" si="46"/>
        <v>0.85267</v>
      </c>
      <c r="E1018">
        <f t="shared" si="47"/>
        <v>-0.4501111</v>
      </c>
      <c r="F1018">
        <f t="shared" si="48"/>
        <v>22.7726589</v>
      </c>
    </row>
    <row r="1019" spans="1:6">
      <c r="A1019">
        <v>4</v>
      </c>
      <c r="B1019" t="s">
        <v>34</v>
      </c>
      <c r="C1019">
        <v>10.8776</v>
      </c>
      <c r="D1019">
        <f t="shared" si="46"/>
        <v>0.84978</v>
      </c>
      <c r="E1019">
        <f t="shared" si="47"/>
        <v>0.681274</v>
      </c>
      <c r="F1019">
        <f t="shared" si="48"/>
        <v>12.408654</v>
      </c>
    </row>
    <row r="1020" spans="1:6">
      <c r="A1020">
        <v>3</v>
      </c>
      <c r="B1020" t="s">
        <v>55</v>
      </c>
      <c r="C1020">
        <v>15.8079</v>
      </c>
      <c r="D1020">
        <f t="shared" si="46"/>
        <v>0.85267</v>
      </c>
      <c r="E1020">
        <f t="shared" si="47"/>
        <v>0.793894</v>
      </c>
      <c r="F1020">
        <f t="shared" si="48"/>
        <v>17.454464</v>
      </c>
    </row>
    <row r="1021" spans="1:6">
      <c r="A1021">
        <v>3</v>
      </c>
      <c r="B1021" t="s">
        <v>111</v>
      </c>
      <c r="C1021">
        <v>10.8086</v>
      </c>
      <c r="D1021">
        <f t="shared" si="46"/>
        <v>0.85267</v>
      </c>
      <c r="E1021">
        <f t="shared" si="47"/>
        <v>1.125664</v>
      </c>
      <c r="F1021">
        <f t="shared" si="48"/>
        <v>12.786934</v>
      </c>
    </row>
    <row r="1022" spans="1:6">
      <c r="A1022">
        <v>4</v>
      </c>
      <c r="B1022" t="s">
        <v>60</v>
      </c>
      <c r="C1022">
        <v>18.2668</v>
      </c>
      <c r="D1022">
        <f t="shared" si="46"/>
        <v>0.84978</v>
      </c>
      <c r="E1022">
        <f t="shared" si="47"/>
        <v>0.825974</v>
      </c>
      <c r="F1022">
        <f t="shared" si="48"/>
        <v>19.942554</v>
      </c>
    </row>
    <row r="1023" spans="1:6">
      <c r="A1023">
        <v>3</v>
      </c>
      <c r="B1023" t="s">
        <v>60</v>
      </c>
      <c r="C1023">
        <v>22.0375</v>
      </c>
      <c r="D1023">
        <f t="shared" si="46"/>
        <v>0.85267</v>
      </c>
      <c r="E1023">
        <f t="shared" si="47"/>
        <v>0.825974</v>
      </c>
      <c r="F1023">
        <f t="shared" si="48"/>
        <v>23.716144</v>
      </c>
    </row>
    <row r="1024" spans="1:6">
      <c r="A1024">
        <v>3</v>
      </c>
      <c r="B1024" t="s">
        <v>111</v>
      </c>
      <c r="C1024">
        <v>16.7196</v>
      </c>
      <c r="D1024">
        <f t="shared" si="46"/>
        <v>0.85267</v>
      </c>
      <c r="E1024">
        <f t="shared" si="47"/>
        <v>1.125664</v>
      </c>
      <c r="F1024">
        <f t="shared" si="48"/>
        <v>18.697934</v>
      </c>
    </row>
    <row r="1025" spans="1:6">
      <c r="A1025">
        <v>4</v>
      </c>
      <c r="B1025" t="s">
        <v>177</v>
      </c>
      <c r="C1025">
        <v>9.79196</v>
      </c>
      <c r="D1025">
        <f t="shared" si="46"/>
        <v>0.84978</v>
      </c>
      <c r="E1025">
        <f t="shared" si="47"/>
        <v>0</v>
      </c>
      <c r="F1025">
        <f t="shared" si="48"/>
        <v>10.64174</v>
      </c>
    </row>
    <row r="1026" spans="1:6">
      <c r="A1026">
        <v>3</v>
      </c>
      <c r="B1026" t="s">
        <v>60</v>
      </c>
      <c r="C1026">
        <v>12.4021</v>
      </c>
      <c r="D1026">
        <f t="shared" si="46"/>
        <v>0.85267</v>
      </c>
      <c r="E1026">
        <f t="shared" si="47"/>
        <v>0.825974</v>
      </c>
      <c r="F1026">
        <f t="shared" si="48"/>
        <v>14.080744</v>
      </c>
    </row>
    <row r="1027" spans="1:6">
      <c r="A1027">
        <v>4</v>
      </c>
      <c r="B1027" t="s">
        <v>38</v>
      </c>
      <c r="C1027">
        <v>11.3232</v>
      </c>
      <c r="D1027">
        <f t="shared" ref="D1027:D1090" si="49">VLOOKUP(A1027,K:M,3,0)</f>
        <v>0.84978</v>
      </c>
      <c r="E1027">
        <f t="shared" ref="E1027:E1090" si="50">VLOOKUP(B1027,K:M,3,0)</f>
        <v>0.421266</v>
      </c>
      <c r="F1027">
        <f t="shared" ref="F1027:F1090" si="51">C1027+D1027+E1027</f>
        <v>12.594246</v>
      </c>
    </row>
    <row r="1028" spans="1:6">
      <c r="A1028">
        <v>3</v>
      </c>
      <c r="B1028" t="s">
        <v>55</v>
      </c>
      <c r="C1028">
        <v>12.9129</v>
      </c>
      <c r="D1028">
        <f t="shared" si="49"/>
        <v>0.85267</v>
      </c>
      <c r="E1028">
        <f t="shared" si="50"/>
        <v>0.793894</v>
      </c>
      <c r="F1028">
        <f t="shared" si="51"/>
        <v>14.559464</v>
      </c>
    </row>
    <row r="1029" spans="1:6">
      <c r="A1029">
        <v>4</v>
      </c>
      <c r="B1029" t="s">
        <v>55</v>
      </c>
      <c r="C1029">
        <v>7.50167</v>
      </c>
      <c r="D1029">
        <f t="shared" si="49"/>
        <v>0.84978</v>
      </c>
      <c r="E1029">
        <f t="shared" si="50"/>
        <v>0.793894</v>
      </c>
      <c r="F1029">
        <f t="shared" si="51"/>
        <v>9.145344</v>
      </c>
    </row>
    <row r="1030" spans="1:6">
      <c r="A1030">
        <v>3</v>
      </c>
      <c r="B1030" t="s">
        <v>60</v>
      </c>
      <c r="C1030">
        <v>17.6768</v>
      </c>
      <c r="D1030">
        <f t="shared" si="49"/>
        <v>0.85267</v>
      </c>
      <c r="E1030">
        <f t="shared" si="50"/>
        <v>0.825974</v>
      </c>
      <c r="F1030">
        <f t="shared" si="51"/>
        <v>19.355444</v>
      </c>
    </row>
    <row r="1031" spans="1:6">
      <c r="A1031">
        <v>3</v>
      </c>
      <c r="B1031" t="s">
        <v>924</v>
      </c>
      <c r="C1031">
        <v>4.12875</v>
      </c>
      <c r="D1031">
        <f t="shared" si="49"/>
        <v>0.85267</v>
      </c>
      <c r="E1031">
        <f t="shared" si="50"/>
        <v>2.315164</v>
      </c>
      <c r="F1031">
        <f t="shared" si="51"/>
        <v>7.296584</v>
      </c>
    </row>
    <row r="1032" spans="1:6">
      <c r="A1032">
        <v>3</v>
      </c>
      <c r="B1032" t="s">
        <v>66</v>
      </c>
      <c r="C1032">
        <v>20.6932</v>
      </c>
      <c r="D1032">
        <f t="shared" si="49"/>
        <v>0.85267</v>
      </c>
      <c r="E1032">
        <f t="shared" si="50"/>
        <v>-0.6010307</v>
      </c>
      <c r="F1032">
        <f t="shared" si="51"/>
        <v>20.9448393</v>
      </c>
    </row>
    <row r="1033" spans="1:6">
      <c r="A1033">
        <v>3</v>
      </c>
      <c r="B1033" t="s">
        <v>111</v>
      </c>
      <c r="C1033">
        <v>29.8625</v>
      </c>
      <c r="D1033">
        <f t="shared" si="49"/>
        <v>0.85267</v>
      </c>
      <c r="E1033">
        <f t="shared" si="50"/>
        <v>1.125664</v>
      </c>
      <c r="F1033">
        <f t="shared" si="51"/>
        <v>31.840834</v>
      </c>
    </row>
    <row r="1034" spans="1:6">
      <c r="A1034">
        <v>3</v>
      </c>
      <c r="B1034" t="s">
        <v>60</v>
      </c>
      <c r="C1034">
        <v>12.8534</v>
      </c>
      <c r="D1034">
        <f t="shared" si="49"/>
        <v>0.85267</v>
      </c>
      <c r="E1034">
        <f t="shared" si="50"/>
        <v>0.825974</v>
      </c>
      <c r="F1034">
        <f t="shared" si="51"/>
        <v>14.532044</v>
      </c>
    </row>
    <row r="1035" spans="1:6">
      <c r="A1035">
        <v>3</v>
      </c>
      <c r="B1035" t="s">
        <v>45</v>
      </c>
      <c r="C1035">
        <v>19.7597</v>
      </c>
      <c r="D1035">
        <f t="shared" si="49"/>
        <v>0.85267</v>
      </c>
      <c r="E1035">
        <f t="shared" si="50"/>
        <v>-0.4732235</v>
      </c>
      <c r="F1035">
        <f t="shared" si="51"/>
        <v>20.1391465</v>
      </c>
    </row>
    <row r="1036" spans="1:6">
      <c r="A1036">
        <v>3</v>
      </c>
      <c r="B1036" t="s">
        <v>924</v>
      </c>
      <c r="C1036">
        <v>12.8858</v>
      </c>
      <c r="D1036">
        <f t="shared" si="49"/>
        <v>0.85267</v>
      </c>
      <c r="E1036">
        <f t="shared" si="50"/>
        <v>2.315164</v>
      </c>
      <c r="F1036">
        <f t="shared" si="51"/>
        <v>16.053634</v>
      </c>
    </row>
    <row r="1037" spans="1:6">
      <c r="A1037">
        <v>2</v>
      </c>
      <c r="B1037" t="s">
        <v>398</v>
      </c>
      <c r="C1037">
        <v>19.8609</v>
      </c>
      <c r="D1037">
        <f t="shared" si="49"/>
        <v>0.68817</v>
      </c>
      <c r="E1037">
        <f t="shared" si="50"/>
        <v>1.157104</v>
      </c>
      <c r="F1037">
        <f t="shared" si="51"/>
        <v>21.706174</v>
      </c>
    </row>
    <row r="1038" spans="1:6">
      <c r="A1038">
        <v>3</v>
      </c>
      <c r="B1038" t="s">
        <v>34</v>
      </c>
      <c r="C1038">
        <v>13.0695</v>
      </c>
      <c r="D1038">
        <f t="shared" si="49"/>
        <v>0.85267</v>
      </c>
      <c r="E1038">
        <f t="shared" si="50"/>
        <v>0.681274</v>
      </c>
      <c r="F1038">
        <f t="shared" si="51"/>
        <v>14.603444</v>
      </c>
    </row>
    <row r="1039" spans="1:6">
      <c r="A1039">
        <v>3</v>
      </c>
      <c r="B1039" t="s">
        <v>60</v>
      </c>
      <c r="C1039">
        <v>6.89528</v>
      </c>
      <c r="D1039">
        <f t="shared" si="49"/>
        <v>0.85267</v>
      </c>
      <c r="E1039">
        <f t="shared" si="50"/>
        <v>0.825974</v>
      </c>
      <c r="F1039">
        <f t="shared" si="51"/>
        <v>8.573924</v>
      </c>
    </row>
    <row r="1040" spans="1:6">
      <c r="A1040">
        <v>3</v>
      </c>
      <c r="B1040" t="s">
        <v>38</v>
      </c>
      <c r="C1040">
        <v>22.5847</v>
      </c>
      <c r="D1040">
        <f t="shared" si="49"/>
        <v>0.85267</v>
      </c>
      <c r="E1040">
        <f t="shared" si="50"/>
        <v>0.421266</v>
      </c>
      <c r="F1040">
        <f t="shared" si="51"/>
        <v>23.858636</v>
      </c>
    </row>
    <row r="1041" spans="1:6">
      <c r="A1041">
        <v>3</v>
      </c>
      <c r="B1041" t="s">
        <v>398</v>
      </c>
      <c r="C1041">
        <v>14.3315</v>
      </c>
      <c r="D1041">
        <f t="shared" si="49"/>
        <v>0.85267</v>
      </c>
      <c r="E1041">
        <f t="shared" si="50"/>
        <v>1.157104</v>
      </c>
      <c r="F1041">
        <f t="shared" si="51"/>
        <v>16.341274</v>
      </c>
    </row>
    <row r="1042" spans="1:6">
      <c r="A1042">
        <v>4</v>
      </c>
      <c r="B1042" t="s">
        <v>42</v>
      </c>
      <c r="C1042">
        <v>10.0633</v>
      </c>
      <c r="D1042">
        <f t="shared" si="49"/>
        <v>0.84978</v>
      </c>
      <c r="E1042">
        <f t="shared" si="50"/>
        <v>0.209933</v>
      </c>
      <c r="F1042">
        <f t="shared" si="51"/>
        <v>11.123013</v>
      </c>
    </row>
    <row r="1043" spans="1:6">
      <c r="A1043">
        <v>3</v>
      </c>
      <c r="B1043" t="s">
        <v>66</v>
      </c>
      <c r="C1043">
        <v>15.6649</v>
      </c>
      <c r="D1043">
        <f t="shared" si="49"/>
        <v>0.85267</v>
      </c>
      <c r="E1043">
        <f t="shared" si="50"/>
        <v>-0.6010307</v>
      </c>
      <c r="F1043">
        <f t="shared" si="51"/>
        <v>15.9165393</v>
      </c>
    </row>
    <row r="1044" spans="1:6">
      <c r="A1044">
        <v>3</v>
      </c>
      <c r="B1044" t="s">
        <v>111</v>
      </c>
      <c r="C1044">
        <v>6.61805</v>
      </c>
      <c r="D1044">
        <f t="shared" si="49"/>
        <v>0.85267</v>
      </c>
      <c r="E1044">
        <f t="shared" si="50"/>
        <v>1.125664</v>
      </c>
      <c r="F1044">
        <f t="shared" si="51"/>
        <v>8.596384</v>
      </c>
    </row>
    <row r="1045" spans="1:6">
      <c r="A1045">
        <v>3</v>
      </c>
      <c r="B1045" t="s">
        <v>55</v>
      </c>
      <c r="C1045">
        <v>22.804</v>
      </c>
      <c r="D1045">
        <f t="shared" si="49"/>
        <v>0.85267</v>
      </c>
      <c r="E1045">
        <f t="shared" si="50"/>
        <v>0.793894</v>
      </c>
      <c r="F1045">
        <f t="shared" si="51"/>
        <v>24.450564</v>
      </c>
    </row>
    <row r="1046" spans="1:6">
      <c r="A1046">
        <v>3</v>
      </c>
      <c r="B1046" t="s">
        <v>398</v>
      </c>
      <c r="C1046">
        <v>15.8645</v>
      </c>
      <c r="D1046">
        <f t="shared" si="49"/>
        <v>0.85267</v>
      </c>
      <c r="E1046">
        <f t="shared" si="50"/>
        <v>1.157104</v>
      </c>
      <c r="F1046">
        <f t="shared" si="51"/>
        <v>17.874274</v>
      </c>
    </row>
    <row r="1047" spans="1:6">
      <c r="A1047">
        <v>3</v>
      </c>
      <c r="B1047" t="s">
        <v>66</v>
      </c>
      <c r="C1047">
        <v>20.1521</v>
      </c>
      <c r="D1047">
        <f t="shared" si="49"/>
        <v>0.85267</v>
      </c>
      <c r="E1047">
        <f t="shared" si="50"/>
        <v>-0.6010307</v>
      </c>
      <c r="F1047">
        <f t="shared" si="51"/>
        <v>20.4037393</v>
      </c>
    </row>
    <row r="1048" spans="1:6">
      <c r="A1048">
        <v>4</v>
      </c>
      <c r="B1048" t="s">
        <v>38</v>
      </c>
      <c r="C1048">
        <v>2.78856</v>
      </c>
      <c r="D1048">
        <f t="shared" si="49"/>
        <v>0.84978</v>
      </c>
      <c r="E1048">
        <f t="shared" si="50"/>
        <v>0.421266</v>
      </c>
      <c r="F1048">
        <f t="shared" si="51"/>
        <v>4.059606</v>
      </c>
    </row>
    <row r="1049" spans="1:6">
      <c r="A1049">
        <v>4</v>
      </c>
      <c r="B1049" t="s">
        <v>50</v>
      </c>
      <c r="C1049">
        <v>17.0811</v>
      </c>
      <c r="D1049">
        <f t="shared" si="49"/>
        <v>0.84978</v>
      </c>
      <c r="E1049">
        <f t="shared" si="50"/>
        <v>-0.4501111</v>
      </c>
      <c r="F1049">
        <f t="shared" si="51"/>
        <v>17.4807689</v>
      </c>
    </row>
    <row r="1050" spans="1:6">
      <c r="A1050">
        <v>3</v>
      </c>
      <c r="B1050" t="s">
        <v>55</v>
      </c>
      <c r="C1050">
        <v>14.4048</v>
      </c>
      <c r="D1050">
        <f t="shared" si="49"/>
        <v>0.85267</v>
      </c>
      <c r="E1050">
        <f t="shared" si="50"/>
        <v>0.793894</v>
      </c>
      <c r="F1050">
        <f t="shared" si="51"/>
        <v>16.051364</v>
      </c>
    </row>
    <row r="1051" spans="1:6">
      <c r="A1051">
        <v>3</v>
      </c>
      <c r="B1051" t="s">
        <v>60</v>
      </c>
      <c r="C1051">
        <v>31.0969</v>
      </c>
      <c r="D1051">
        <f t="shared" si="49"/>
        <v>0.85267</v>
      </c>
      <c r="E1051">
        <f t="shared" si="50"/>
        <v>0.825974</v>
      </c>
      <c r="F1051">
        <f t="shared" si="51"/>
        <v>32.775544</v>
      </c>
    </row>
    <row r="1052" spans="1:6">
      <c r="A1052">
        <v>3</v>
      </c>
      <c r="B1052" t="s">
        <v>55</v>
      </c>
      <c r="C1052">
        <v>11.6637</v>
      </c>
      <c r="D1052">
        <f t="shared" si="49"/>
        <v>0.85267</v>
      </c>
      <c r="E1052">
        <f t="shared" si="50"/>
        <v>0.793894</v>
      </c>
      <c r="F1052">
        <f t="shared" si="51"/>
        <v>13.310264</v>
      </c>
    </row>
    <row r="1053" spans="1:6">
      <c r="A1053">
        <v>3</v>
      </c>
      <c r="B1053" t="s">
        <v>34</v>
      </c>
      <c r="C1053">
        <v>10.0639</v>
      </c>
      <c r="D1053">
        <f t="shared" si="49"/>
        <v>0.85267</v>
      </c>
      <c r="E1053">
        <f t="shared" si="50"/>
        <v>0.681274</v>
      </c>
      <c r="F1053">
        <f t="shared" si="51"/>
        <v>11.597844</v>
      </c>
    </row>
    <row r="1054" spans="1:6">
      <c r="A1054">
        <v>3</v>
      </c>
      <c r="B1054" t="s">
        <v>66</v>
      </c>
      <c r="C1054">
        <v>11.6199</v>
      </c>
      <c r="D1054">
        <f t="shared" si="49"/>
        <v>0.85267</v>
      </c>
      <c r="E1054">
        <f t="shared" si="50"/>
        <v>-0.6010307</v>
      </c>
      <c r="F1054">
        <f t="shared" si="51"/>
        <v>11.8715393</v>
      </c>
    </row>
    <row r="1055" spans="1:6">
      <c r="A1055">
        <v>2</v>
      </c>
      <c r="B1055" t="s">
        <v>66</v>
      </c>
      <c r="C1055">
        <v>9.76311</v>
      </c>
      <c r="D1055">
        <f t="shared" si="49"/>
        <v>0.68817</v>
      </c>
      <c r="E1055">
        <f t="shared" si="50"/>
        <v>-0.6010307</v>
      </c>
      <c r="F1055">
        <f t="shared" si="51"/>
        <v>9.8502493</v>
      </c>
    </row>
    <row r="1056" spans="1:6">
      <c r="A1056">
        <v>3</v>
      </c>
      <c r="B1056" t="s">
        <v>34</v>
      </c>
      <c r="C1056">
        <v>22.6694</v>
      </c>
      <c r="D1056">
        <f t="shared" si="49"/>
        <v>0.85267</v>
      </c>
      <c r="E1056">
        <f t="shared" si="50"/>
        <v>0.681274</v>
      </c>
      <c r="F1056">
        <f t="shared" si="51"/>
        <v>24.203344</v>
      </c>
    </row>
    <row r="1057" spans="1:6">
      <c r="A1057">
        <v>3</v>
      </c>
      <c r="B1057" t="s">
        <v>66</v>
      </c>
      <c r="C1057">
        <v>25.4057</v>
      </c>
      <c r="D1057">
        <f t="shared" si="49"/>
        <v>0.85267</v>
      </c>
      <c r="E1057">
        <f t="shared" si="50"/>
        <v>-0.6010307</v>
      </c>
      <c r="F1057">
        <f t="shared" si="51"/>
        <v>25.6573393</v>
      </c>
    </row>
    <row r="1058" spans="1:6">
      <c r="A1058">
        <v>3</v>
      </c>
      <c r="B1058" t="s">
        <v>45</v>
      </c>
      <c r="C1058">
        <v>13.0776</v>
      </c>
      <c r="D1058">
        <f t="shared" si="49"/>
        <v>0.85267</v>
      </c>
      <c r="E1058">
        <f t="shared" si="50"/>
        <v>-0.4732235</v>
      </c>
      <c r="F1058">
        <f t="shared" si="51"/>
        <v>13.4570465</v>
      </c>
    </row>
    <row r="1059" spans="1:6">
      <c r="A1059">
        <v>4</v>
      </c>
      <c r="B1059" t="s">
        <v>55</v>
      </c>
      <c r="C1059">
        <v>16.8431</v>
      </c>
      <c r="D1059">
        <f t="shared" si="49"/>
        <v>0.84978</v>
      </c>
      <c r="E1059">
        <f t="shared" si="50"/>
        <v>0.793894</v>
      </c>
      <c r="F1059">
        <f t="shared" si="51"/>
        <v>18.486774</v>
      </c>
    </row>
    <row r="1060" spans="1:6">
      <c r="A1060">
        <v>3</v>
      </c>
      <c r="B1060" t="s">
        <v>55</v>
      </c>
      <c r="C1060">
        <v>15.8873</v>
      </c>
      <c r="D1060">
        <f t="shared" si="49"/>
        <v>0.85267</v>
      </c>
      <c r="E1060">
        <f t="shared" si="50"/>
        <v>0.793894</v>
      </c>
      <c r="F1060">
        <f t="shared" si="51"/>
        <v>17.533864</v>
      </c>
    </row>
    <row r="1061" spans="1:6">
      <c r="A1061">
        <v>2</v>
      </c>
      <c r="B1061" t="s">
        <v>38</v>
      </c>
      <c r="C1061">
        <v>10.6686</v>
      </c>
      <c r="D1061">
        <f t="shared" si="49"/>
        <v>0.68817</v>
      </c>
      <c r="E1061">
        <f t="shared" si="50"/>
        <v>0.421266</v>
      </c>
      <c r="F1061">
        <f t="shared" si="51"/>
        <v>11.778036</v>
      </c>
    </row>
    <row r="1062" spans="1:6">
      <c r="A1062">
        <v>3</v>
      </c>
      <c r="B1062" t="s">
        <v>111</v>
      </c>
      <c r="C1062">
        <v>17.5579</v>
      </c>
      <c r="D1062">
        <f t="shared" si="49"/>
        <v>0.85267</v>
      </c>
      <c r="E1062">
        <f t="shared" si="50"/>
        <v>1.125664</v>
      </c>
      <c r="F1062">
        <f t="shared" si="51"/>
        <v>19.536234</v>
      </c>
    </row>
    <row r="1063" spans="1:6">
      <c r="A1063">
        <v>3</v>
      </c>
      <c r="B1063" t="s">
        <v>45</v>
      </c>
      <c r="C1063">
        <v>12.4527</v>
      </c>
      <c r="D1063">
        <f t="shared" si="49"/>
        <v>0.85267</v>
      </c>
      <c r="E1063">
        <f t="shared" si="50"/>
        <v>-0.4732235</v>
      </c>
      <c r="F1063">
        <f t="shared" si="51"/>
        <v>12.8321465</v>
      </c>
    </row>
    <row r="1064" spans="1:6">
      <c r="A1064">
        <v>3</v>
      </c>
      <c r="B1064" t="s">
        <v>66</v>
      </c>
      <c r="C1064">
        <v>12.3041</v>
      </c>
      <c r="D1064">
        <f t="shared" si="49"/>
        <v>0.85267</v>
      </c>
      <c r="E1064">
        <f t="shared" si="50"/>
        <v>-0.6010307</v>
      </c>
      <c r="F1064">
        <f t="shared" si="51"/>
        <v>12.5557393</v>
      </c>
    </row>
    <row r="1065" spans="1:6">
      <c r="A1065">
        <v>3</v>
      </c>
      <c r="B1065" t="s">
        <v>66</v>
      </c>
      <c r="C1065">
        <v>11.5341</v>
      </c>
      <c r="D1065">
        <f t="shared" si="49"/>
        <v>0.85267</v>
      </c>
      <c r="E1065">
        <f t="shared" si="50"/>
        <v>-0.6010307</v>
      </c>
      <c r="F1065">
        <f t="shared" si="51"/>
        <v>11.7857393</v>
      </c>
    </row>
    <row r="1066" spans="1:6">
      <c r="A1066">
        <v>3</v>
      </c>
      <c r="B1066" t="s">
        <v>60</v>
      </c>
      <c r="C1066">
        <v>14.7465</v>
      </c>
      <c r="D1066">
        <f t="shared" si="49"/>
        <v>0.85267</v>
      </c>
      <c r="E1066">
        <f t="shared" si="50"/>
        <v>0.825974</v>
      </c>
      <c r="F1066">
        <f t="shared" si="51"/>
        <v>16.425144</v>
      </c>
    </row>
    <row r="1067" spans="1:6">
      <c r="A1067">
        <v>3</v>
      </c>
      <c r="B1067" t="s">
        <v>42</v>
      </c>
      <c r="C1067">
        <v>13.382</v>
      </c>
      <c r="D1067">
        <f t="shared" si="49"/>
        <v>0.85267</v>
      </c>
      <c r="E1067">
        <f t="shared" si="50"/>
        <v>0.209933</v>
      </c>
      <c r="F1067">
        <f t="shared" si="51"/>
        <v>14.444603</v>
      </c>
    </row>
    <row r="1068" spans="1:6">
      <c r="A1068">
        <v>3</v>
      </c>
      <c r="B1068" t="s">
        <v>60</v>
      </c>
      <c r="C1068">
        <v>9.84746</v>
      </c>
      <c r="D1068">
        <f t="shared" si="49"/>
        <v>0.85267</v>
      </c>
      <c r="E1068">
        <f t="shared" si="50"/>
        <v>0.825974</v>
      </c>
      <c r="F1068">
        <f t="shared" si="51"/>
        <v>11.526104</v>
      </c>
    </row>
    <row r="1069" spans="1:6">
      <c r="A1069">
        <v>3</v>
      </c>
      <c r="B1069" t="s">
        <v>50</v>
      </c>
      <c r="C1069">
        <v>17.8917</v>
      </c>
      <c r="D1069">
        <f t="shared" si="49"/>
        <v>0.85267</v>
      </c>
      <c r="E1069">
        <f t="shared" si="50"/>
        <v>-0.4501111</v>
      </c>
      <c r="F1069">
        <f t="shared" si="51"/>
        <v>18.2942589</v>
      </c>
    </row>
    <row r="1070" spans="1:6">
      <c r="A1070">
        <v>3</v>
      </c>
      <c r="B1070" t="s">
        <v>66</v>
      </c>
      <c r="C1070">
        <v>12.1816</v>
      </c>
      <c r="D1070">
        <f t="shared" si="49"/>
        <v>0.85267</v>
      </c>
      <c r="E1070">
        <f t="shared" si="50"/>
        <v>-0.6010307</v>
      </c>
      <c r="F1070">
        <f t="shared" si="51"/>
        <v>12.4332393</v>
      </c>
    </row>
    <row r="1071" spans="1:6">
      <c r="A1071">
        <v>3</v>
      </c>
      <c r="B1071" t="s">
        <v>42</v>
      </c>
      <c r="C1071">
        <v>14.0584</v>
      </c>
      <c r="D1071">
        <f t="shared" si="49"/>
        <v>0.85267</v>
      </c>
      <c r="E1071">
        <f t="shared" si="50"/>
        <v>0.209933</v>
      </c>
      <c r="F1071">
        <f t="shared" si="51"/>
        <v>15.121003</v>
      </c>
    </row>
    <row r="1072" spans="1:6">
      <c r="A1072">
        <v>2</v>
      </c>
      <c r="B1072" t="s">
        <v>924</v>
      </c>
      <c r="C1072">
        <v>10.5738</v>
      </c>
      <c r="D1072">
        <f t="shared" si="49"/>
        <v>0.68817</v>
      </c>
      <c r="E1072">
        <f t="shared" si="50"/>
        <v>2.315164</v>
      </c>
      <c r="F1072">
        <f t="shared" si="51"/>
        <v>13.577134</v>
      </c>
    </row>
    <row r="1073" spans="1:6">
      <c r="A1073">
        <v>3</v>
      </c>
      <c r="B1073" t="s">
        <v>34</v>
      </c>
      <c r="C1073">
        <v>9.1014</v>
      </c>
      <c r="D1073">
        <f t="shared" si="49"/>
        <v>0.85267</v>
      </c>
      <c r="E1073">
        <f t="shared" si="50"/>
        <v>0.681274</v>
      </c>
      <c r="F1073">
        <f t="shared" si="51"/>
        <v>10.635344</v>
      </c>
    </row>
    <row r="1074" spans="1:6">
      <c r="A1074">
        <v>3</v>
      </c>
      <c r="B1074" t="s">
        <v>60</v>
      </c>
      <c r="C1074">
        <v>11.5182</v>
      </c>
      <c r="D1074">
        <f t="shared" si="49"/>
        <v>0.85267</v>
      </c>
      <c r="E1074">
        <f t="shared" si="50"/>
        <v>0.825974</v>
      </c>
      <c r="F1074">
        <f t="shared" si="51"/>
        <v>13.196844</v>
      </c>
    </row>
    <row r="1075" spans="1:6">
      <c r="A1075">
        <v>3</v>
      </c>
      <c r="B1075" t="s">
        <v>45</v>
      </c>
      <c r="C1075">
        <v>17.3496</v>
      </c>
      <c r="D1075">
        <f t="shared" si="49"/>
        <v>0.85267</v>
      </c>
      <c r="E1075">
        <f t="shared" si="50"/>
        <v>-0.4732235</v>
      </c>
      <c r="F1075">
        <f t="shared" si="51"/>
        <v>17.7290465</v>
      </c>
    </row>
    <row r="1076" spans="1:6">
      <c r="A1076">
        <v>4</v>
      </c>
      <c r="B1076" t="s">
        <v>50</v>
      </c>
      <c r="C1076">
        <v>6.40841</v>
      </c>
      <c r="D1076">
        <f t="shared" si="49"/>
        <v>0.84978</v>
      </c>
      <c r="E1076">
        <f t="shared" si="50"/>
        <v>-0.4501111</v>
      </c>
      <c r="F1076">
        <f t="shared" si="51"/>
        <v>6.8080789</v>
      </c>
    </row>
    <row r="1077" spans="1:6">
      <c r="A1077">
        <v>3</v>
      </c>
      <c r="B1077" t="s">
        <v>177</v>
      </c>
      <c r="C1077">
        <v>11.0915</v>
      </c>
      <c r="D1077">
        <f t="shared" si="49"/>
        <v>0.85267</v>
      </c>
      <c r="E1077">
        <f t="shared" si="50"/>
        <v>0</v>
      </c>
      <c r="F1077">
        <f t="shared" si="51"/>
        <v>11.94417</v>
      </c>
    </row>
    <row r="1078" spans="1:6">
      <c r="A1078">
        <v>3</v>
      </c>
      <c r="B1078" t="s">
        <v>38</v>
      </c>
      <c r="C1078">
        <v>16.3652</v>
      </c>
      <c r="D1078">
        <f t="shared" si="49"/>
        <v>0.85267</v>
      </c>
      <c r="E1078">
        <f t="shared" si="50"/>
        <v>0.421266</v>
      </c>
      <c r="F1078">
        <f t="shared" si="51"/>
        <v>17.639136</v>
      </c>
    </row>
    <row r="1079" spans="1:6">
      <c r="A1079">
        <v>2</v>
      </c>
      <c r="B1079" t="s">
        <v>924</v>
      </c>
      <c r="C1079">
        <v>21.4053</v>
      </c>
      <c r="D1079">
        <f t="shared" si="49"/>
        <v>0.68817</v>
      </c>
      <c r="E1079">
        <f t="shared" si="50"/>
        <v>2.315164</v>
      </c>
      <c r="F1079">
        <f t="shared" si="51"/>
        <v>24.408634</v>
      </c>
    </row>
    <row r="1080" spans="1:6">
      <c r="A1080">
        <v>4</v>
      </c>
      <c r="B1080" t="s">
        <v>42</v>
      </c>
      <c r="C1080">
        <v>18.0835</v>
      </c>
      <c r="D1080">
        <f t="shared" si="49"/>
        <v>0.84978</v>
      </c>
      <c r="E1080">
        <f t="shared" si="50"/>
        <v>0.209933</v>
      </c>
      <c r="F1080">
        <f t="shared" si="51"/>
        <v>19.143213</v>
      </c>
    </row>
    <row r="1081" spans="1:6">
      <c r="A1081">
        <v>3</v>
      </c>
      <c r="B1081" t="s">
        <v>38</v>
      </c>
      <c r="C1081">
        <v>18.7528</v>
      </c>
      <c r="D1081">
        <f t="shared" si="49"/>
        <v>0.85267</v>
      </c>
      <c r="E1081">
        <f t="shared" si="50"/>
        <v>0.421266</v>
      </c>
      <c r="F1081">
        <f t="shared" si="51"/>
        <v>20.026736</v>
      </c>
    </row>
    <row r="1082" spans="1:6">
      <c r="A1082">
        <v>2</v>
      </c>
      <c r="B1082" t="s">
        <v>66</v>
      </c>
      <c r="C1082">
        <v>16.702</v>
      </c>
      <c r="D1082">
        <f t="shared" si="49"/>
        <v>0.68817</v>
      </c>
      <c r="E1082">
        <f t="shared" si="50"/>
        <v>-0.6010307</v>
      </c>
      <c r="F1082">
        <f t="shared" si="51"/>
        <v>16.7891393</v>
      </c>
    </row>
    <row r="1083" spans="1:6">
      <c r="A1083">
        <v>3</v>
      </c>
      <c r="B1083" t="s">
        <v>42</v>
      </c>
      <c r="C1083">
        <v>10.548</v>
      </c>
      <c r="D1083">
        <f t="shared" si="49"/>
        <v>0.85267</v>
      </c>
      <c r="E1083">
        <f t="shared" si="50"/>
        <v>0.209933</v>
      </c>
      <c r="F1083">
        <f t="shared" si="51"/>
        <v>11.610603</v>
      </c>
    </row>
    <row r="1084" spans="1:6">
      <c r="A1084">
        <v>3</v>
      </c>
      <c r="B1084" t="s">
        <v>45</v>
      </c>
      <c r="C1084">
        <v>16.4003</v>
      </c>
      <c r="D1084">
        <f t="shared" si="49"/>
        <v>0.85267</v>
      </c>
      <c r="E1084">
        <f t="shared" si="50"/>
        <v>-0.4732235</v>
      </c>
      <c r="F1084">
        <f t="shared" si="51"/>
        <v>16.7797465</v>
      </c>
    </row>
    <row r="1085" spans="1:6">
      <c r="A1085">
        <v>3</v>
      </c>
      <c r="B1085" t="s">
        <v>177</v>
      </c>
      <c r="C1085">
        <v>12.9848</v>
      </c>
      <c r="D1085">
        <f t="shared" si="49"/>
        <v>0.85267</v>
      </c>
      <c r="E1085">
        <f t="shared" si="50"/>
        <v>0</v>
      </c>
      <c r="F1085">
        <f t="shared" si="51"/>
        <v>13.83747</v>
      </c>
    </row>
    <row r="1086" spans="1:6">
      <c r="A1086">
        <v>3</v>
      </c>
      <c r="B1086" t="s">
        <v>34</v>
      </c>
      <c r="C1086">
        <v>16.4576</v>
      </c>
      <c r="D1086">
        <f t="shared" si="49"/>
        <v>0.85267</v>
      </c>
      <c r="E1086">
        <f t="shared" si="50"/>
        <v>0.681274</v>
      </c>
      <c r="F1086">
        <f t="shared" si="51"/>
        <v>17.991544</v>
      </c>
    </row>
    <row r="1087" spans="1:6">
      <c r="A1087">
        <v>3</v>
      </c>
      <c r="B1087" t="s">
        <v>66</v>
      </c>
      <c r="C1087">
        <v>22.9653</v>
      </c>
      <c r="D1087">
        <f t="shared" si="49"/>
        <v>0.85267</v>
      </c>
      <c r="E1087">
        <f t="shared" si="50"/>
        <v>-0.6010307</v>
      </c>
      <c r="F1087">
        <f t="shared" si="51"/>
        <v>23.2169393</v>
      </c>
    </row>
    <row r="1088" spans="1:6">
      <c r="A1088">
        <v>3</v>
      </c>
      <c r="B1088" t="s">
        <v>55</v>
      </c>
      <c r="C1088">
        <v>14.9139</v>
      </c>
      <c r="D1088">
        <f t="shared" si="49"/>
        <v>0.85267</v>
      </c>
      <c r="E1088">
        <f t="shared" si="50"/>
        <v>0.793894</v>
      </c>
      <c r="F1088">
        <f t="shared" si="51"/>
        <v>16.560464</v>
      </c>
    </row>
    <row r="1089" spans="1:6">
      <c r="A1089">
        <v>3</v>
      </c>
      <c r="B1089" t="s">
        <v>60</v>
      </c>
      <c r="C1089">
        <v>13.3431</v>
      </c>
      <c r="D1089">
        <f t="shared" si="49"/>
        <v>0.85267</v>
      </c>
      <c r="E1089">
        <f t="shared" si="50"/>
        <v>0.825974</v>
      </c>
      <c r="F1089">
        <f t="shared" si="51"/>
        <v>15.021744</v>
      </c>
    </row>
    <row r="1090" spans="1:6">
      <c r="A1090">
        <v>3</v>
      </c>
      <c r="B1090" t="s">
        <v>111</v>
      </c>
      <c r="C1090">
        <v>8.55599</v>
      </c>
      <c r="D1090">
        <f t="shared" si="49"/>
        <v>0.85267</v>
      </c>
      <c r="E1090">
        <f t="shared" si="50"/>
        <v>1.125664</v>
      </c>
      <c r="F1090">
        <f t="shared" si="51"/>
        <v>10.534324</v>
      </c>
    </row>
    <row r="1091" spans="1:6">
      <c r="A1091">
        <v>3</v>
      </c>
      <c r="B1091" t="s">
        <v>60</v>
      </c>
      <c r="C1091">
        <v>13.264</v>
      </c>
      <c r="D1091">
        <f t="shared" ref="D1091:D1154" si="52">VLOOKUP(A1091,K:M,3,0)</f>
        <v>0.85267</v>
      </c>
      <c r="E1091">
        <f t="shared" ref="E1091:E1154" si="53">VLOOKUP(B1091,K:M,3,0)</f>
        <v>0.825974</v>
      </c>
      <c r="F1091">
        <f t="shared" ref="F1091:F1154" si="54">C1091+D1091+E1091</f>
        <v>14.942644</v>
      </c>
    </row>
    <row r="1092" spans="1:6">
      <c r="A1092">
        <v>3</v>
      </c>
      <c r="B1092" t="s">
        <v>55</v>
      </c>
      <c r="C1092">
        <v>9.01095</v>
      </c>
      <c r="D1092">
        <f t="shared" si="52"/>
        <v>0.85267</v>
      </c>
      <c r="E1092">
        <f t="shared" si="53"/>
        <v>0.793894</v>
      </c>
      <c r="F1092">
        <f t="shared" si="54"/>
        <v>10.657514</v>
      </c>
    </row>
    <row r="1093" spans="1:6">
      <c r="A1093">
        <v>3</v>
      </c>
      <c r="B1093" t="s">
        <v>177</v>
      </c>
      <c r="C1093">
        <v>16.3517</v>
      </c>
      <c r="D1093">
        <f t="shared" si="52"/>
        <v>0.85267</v>
      </c>
      <c r="E1093">
        <f t="shared" si="53"/>
        <v>0</v>
      </c>
      <c r="F1093">
        <f t="shared" si="54"/>
        <v>17.20437</v>
      </c>
    </row>
    <row r="1094" spans="1:6">
      <c r="A1094">
        <v>3</v>
      </c>
      <c r="B1094" t="s">
        <v>66</v>
      </c>
      <c r="C1094">
        <v>13.4725</v>
      </c>
      <c r="D1094">
        <f t="shared" si="52"/>
        <v>0.85267</v>
      </c>
      <c r="E1094">
        <f t="shared" si="53"/>
        <v>-0.6010307</v>
      </c>
      <c r="F1094">
        <f t="shared" si="54"/>
        <v>13.7241393</v>
      </c>
    </row>
    <row r="1095" spans="1:6">
      <c r="A1095">
        <v>2</v>
      </c>
      <c r="B1095" t="s">
        <v>60</v>
      </c>
      <c r="C1095">
        <v>19.0087</v>
      </c>
      <c r="D1095">
        <f t="shared" si="52"/>
        <v>0.68817</v>
      </c>
      <c r="E1095">
        <f t="shared" si="53"/>
        <v>0.825974</v>
      </c>
      <c r="F1095">
        <f t="shared" si="54"/>
        <v>20.522844</v>
      </c>
    </row>
    <row r="1096" spans="1:6">
      <c r="A1096">
        <v>2</v>
      </c>
      <c r="B1096" t="s">
        <v>111</v>
      </c>
      <c r="C1096">
        <v>17.1801</v>
      </c>
      <c r="D1096">
        <f t="shared" si="52"/>
        <v>0.68817</v>
      </c>
      <c r="E1096">
        <f t="shared" si="53"/>
        <v>1.125664</v>
      </c>
      <c r="F1096">
        <f t="shared" si="54"/>
        <v>18.993934</v>
      </c>
    </row>
    <row r="1097" spans="1:6">
      <c r="A1097">
        <v>2</v>
      </c>
      <c r="B1097" t="s">
        <v>177</v>
      </c>
      <c r="C1097">
        <v>13.7591</v>
      </c>
      <c r="D1097">
        <f t="shared" si="52"/>
        <v>0.68817</v>
      </c>
      <c r="E1097">
        <f t="shared" si="53"/>
        <v>0</v>
      </c>
      <c r="F1097">
        <f t="shared" si="54"/>
        <v>14.44727</v>
      </c>
    </row>
    <row r="1098" spans="1:6">
      <c r="A1098">
        <v>3</v>
      </c>
      <c r="B1098" t="s">
        <v>66</v>
      </c>
      <c r="C1098">
        <v>5.72596</v>
      </c>
      <c r="D1098">
        <f t="shared" si="52"/>
        <v>0.85267</v>
      </c>
      <c r="E1098">
        <f t="shared" si="53"/>
        <v>-0.6010307</v>
      </c>
      <c r="F1098">
        <f t="shared" si="54"/>
        <v>5.9775993</v>
      </c>
    </row>
    <row r="1099" spans="1:6">
      <c r="A1099">
        <v>3</v>
      </c>
      <c r="B1099" t="s">
        <v>177</v>
      </c>
      <c r="C1099">
        <v>15.1891</v>
      </c>
      <c r="D1099">
        <f t="shared" si="52"/>
        <v>0.85267</v>
      </c>
      <c r="E1099">
        <f t="shared" si="53"/>
        <v>0</v>
      </c>
      <c r="F1099">
        <f t="shared" si="54"/>
        <v>16.04177</v>
      </c>
    </row>
    <row r="1100" spans="1:6">
      <c r="A1100">
        <v>3</v>
      </c>
      <c r="B1100" t="s">
        <v>45</v>
      </c>
      <c r="C1100">
        <v>9.27313</v>
      </c>
      <c r="D1100">
        <f t="shared" si="52"/>
        <v>0.85267</v>
      </c>
      <c r="E1100">
        <f t="shared" si="53"/>
        <v>-0.4732235</v>
      </c>
      <c r="F1100">
        <f t="shared" si="54"/>
        <v>9.6525765</v>
      </c>
    </row>
    <row r="1101" spans="1:6">
      <c r="A1101">
        <v>3</v>
      </c>
      <c r="B1101" t="s">
        <v>50</v>
      </c>
      <c r="C1101">
        <v>17.3191</v>
      </c>
      <c r="D1101">
        <f t="shared" si="52"/>
        <v>0.85267</v>
      </c>
      <c r="E1101">
        <f t="shared" si="53"/>
        <v>-0.4501111</v>
      </c>
      <c r="F1101">
        <f t="shared" si="54"/>
        <v>17.7216589</v>
      </c>
    </row>
    <row r="1102" spans="1:6">
      <c r="A1102">
        <v>2</v>
      </c>
      <c r="B1102" t="s">
        <v>398</v>
      </c>
      <c r="C1102">
        <v>19.1331</v>
      </c>
      <c r="D1102">
        <f t="shared" si="52"/>
        <v>0.68817</v>
      </c>
      <c r="E1102">
        <f t="shared" si="53"/>
        <v>1.157104</v>
      </c>
      <c r="F1102">
        <f t="shared" si="54"/>
        <v>20.978374</v>
      </c>
    </row>
    <row r="1103" spans="1:6">
      <c r="A1103">
        <v>2</v>
      </c>
      <c r="B1103" t="s">
        <v>924</v>
      </c>
      <c r="C1103">
        <v>16.1486</v>
      </c>
      <c r="D1103">
        <f t="shared" si="52"/>
        <v>0.68817</v>
      </c>
      <c r="E1103">
        <f t="shared" si="53"/>
        <v>2.315164</v>
      </c>
      <c r="F1103">
        <f t="shared" si="54"/>
        <v>19.151934</v>
      </c>
    </row>
    <row r="1104" spans="1:6">
      <c r="A1104">
        <v>3</v>
      </c>
      <c r="B1104" t="s">
        <v>38</v>
      </c>
      <c r="C1104">
        <v>11.5406</v>
      </c>
      <c r="D1104">
        <f t="shared" si="52"/>
        <v>0.85267</v>
      </c>
      <c r="E1104">
        <f t="shared" si="53"/>
        <v>0.421266</v>
      </c>
      <c r="F1104">
        <f t="shared" si="54"/>
        <v>12.814536</v>
      </c>
    </row>
    <row r="1105" spans="1:6">
      <c r="A1105">
        <v>2</v>
      </c>
      <c r="B1105" t="s">
        <v>111</v>
      </c>
      <c r="C1105">
        <v>15.5483</v>
      </c>
      <c r="D1105">
        <f t="shared" si="52"/>
        <v>0.68817</v>
      </c>
      <c r="E1105">
        <f t="shared" si="53"/>
        <v>1.125664</v>
      </c>
      <c r="F1105">
        <f t="shared" si="54"/>
        <v>17.362134</v>
      </c>
    </row>
    <row r="1106" spans="1:6">
      <c r="A1106">
        <v>2</v>
      </c>
      <c r="B1106" t="s">
        <v>34</v>
      </c>
      <c r="C1106">
        <v>11.1005</v>
      </c>
      <c r="D1106">
        <f t="shared" si="52"/>
        <v>0.68817</v>
      </c>
      <c r="E1106">
        <f t="shared" si="53"/>
        <v>0.681274</v>
      </c>
      <c r="F1106">
        <f t="shared" si="54"/>
        <v>12.469944</v>
      </c>
    </row>
    <row r="1107" spans="1:6">
      <c r="A1107">
        <v>3</v>
      </c>
      <c r="B1107" t="s">
        <v>50</v>
      </c>
      <c r="C1107">
        <v>10.6741</v>
      </c>
      <c r="D1107">
        <f t="shared" si="52"/>
        <v>0.85267</v>
      </c>
      <c r="E1107">
        <f t="shared" si="53"/>
        <v>-0.4501111</v>
      </c>
      <c r="F1107">
        <f t="shared" si="54"/>
        <v>11.0766589</v>
      </c>
    </row>
    <row r="1108" spans="1:6">
      <c r="A1108">
        <v>3</v>
      </c>
      <c r="B1108" t="s">
        <v>177</v>
      </c>
      <c r="C1108">
        <v>10.9409</v>
      </c>
      <c r="D1108">
        <f t="shared" si="52"/>
        <v>0.85267</v>
      </c>
      <c r="E1108">
        <f t="shared" si="53"/>
        <v>0</v>
      </c>
      <c r="F1108">
        <f t="shared" si="54"/>
        <v>11.79357</v>
      </c>
    </row>
    <row r="1109" spans="1:6">
      <c r="A1109">
        <v>3</v>
      </c>
      <c r="B1109" t="s">
        <v>60</v>
      </c>
      <c r="C1109">
        <v>7.82962</v>
      </c>
      <c r="D1109">
        <f t="shared" si="52"/>
        <v>0.85267</v>
      </c>
      <c r="E1109">
        <f t="shared" si="53"/>
        <v>0.825974</v>
      </c>
      <c r="F1109">
        <f t="shared" si="54"/>
        <v>9.508264</v>
      </c>
    </row>
    <row r="1110" spans="1:6">
      <c r="A1110">
        <v>3</v>
      </c>
      <c r="B1110" t="s">
        <v>50</v>
      </c>
      <c r="C1110">
        <v>23.7357</v>
      </c>
      <c r="D1110">
        <f t="shared" si="52"/>
        <v>0.85267</v>
      </c>
      <c r="E1110">
        <f t="shared" si="53"/>
        <v>-0.4501111</v>
      </c>
      <c r="F1110">
        <f t="shared" si="54"/>
        <v>24.1382589</v>
      </c>
    </row>
    <row r="1111" spans="1:6">
      <c r="A1111">
        <v>3</v>
      </c>
      <c r="B1111" t="s">
        <v>45</v>
      </c>
      <c r="C1111">
        <v>25.1024</v>
      </c>
      <c r="D1111">
        <f t="shared" si="52"/>
        <v>0.85267</v>
      </c>
      <c r="E1111">
        <f t="shared" si="53"/>
        <v>-0.4732235</v>
      </c>
      <c r="F1111">
        <f t="shared" si="54"/>
        <v>25.4818465</v>
      </c>
    </row>
    <row r="1112" spans="1:6">
      <c r="A1112">
        <v>2</v>
      </c>
      <c r="B1112" t="s">
        <v>34</v>
      </c>
      <c r="C1112">
        <v>14.4419</v>
      </c>
      <c r="D1112">
        <f t="shared" si="52"/>
        <v>0.68817</v>
      </c>
      <c r="E1112">
        <f t="shared" si="53"/>
        <v>0.681274</v>
      </c>
      <c r="F1112">
        <f t="shared" si="54"/>
        <v>15.811344</v>
      </c>
    </row>
    <row r="1113" spans="1:6">
      <c r="A1113">
        <v>3</v>
      </c>
      <c r="B1113" t="s">
        <v>34</v>
      </c>
      <c r="C1113">
        <v>15.291</v>
      </c>
      <c r="D1113">
        <f t="shared" si="52"/>
        <v>0.85267</v>
      </c>
      <c r="E1113">
        <f t="shared" si="53"/>
        <v>0.681274</v>
      </c>
      <c r="F1113">
        <f t="shared" si="54"/>
        <v>16.824944</v>
      </c>
    </row>
    <row r="1114" spans="1:6">
      <c r="A1114">
        <v>3</v>
      </c>
      <c r="B1114" t="s">
        <v>45</v>
      </c>
      <c r="C1114">
        <v>16.7362</v>
      </c>
      <c r="D1114">
        <f t="shared" si="52"/>
        <v>0.85267</v>
      </c>
      <c r="E1114">
        <f t="shared" si="53"/>
        <v>-0.4732235</v>
      </c>
      <c r="F1114">
        <f t="shared" si="54"/>
        <v>17.1156465</v>
      </c>
    </row>
    <row r="1115" spans="1:6">
      <c r="A1115">
        <v>3</v>
      </c>
      <c r="B1115" t="s">
        <v>55</v>
      </c>
      <c r="C1115">
        <v>20.2246</v>
      </c>
      <c r="D1115">
        <f t="shared" si="52"/>
        <v>0.85267</v>
      </c>
      <c r="E1115">
        <f t="shared" si="53"/>
        <v>0.793894</v>
      </c>
      <c r="F1115">
        <f t="shared" si="54"/>
        <v>21.871164</v>
      </c>
    </row>
    <row r="1116" spans="1:6">
      <c r="A1116">
        <v>3</v>
      </c>
      <c r="B1116" t="s">
        <v>55</v>
      </c>
      <c r="C1116">
        <v>6.97952</v>
      </c>
      <c r="D1116">
        <f t="shared" si="52"/>
        <v>0.85267</v>
      </c>
      <c r="E1116">
        <f t="shared" si="53"/>
        <v>0.793894</v>
      </c>
      <c r="F1116">
        <f t="shared" si="54"/>
        <v>8.626084</v>
      </c>
    </row>
    <row r="1117" spans="1:6">
      <c r="A1117">
        <v>3</v>
      </c>
      <c r="B1117" t="s">
        <v>55</v>
      </c>
      <c r="C1117">
        <v>18.8862</v>
      </c>
      <c r="D1117">
        <f t="shared" si="52"/>
        <v>0.85267</v>
      </c>
      <c r="E1117">
        <f t="shared" si="53"/>
        <v>0.793894</v>
      </c>
      <c r="F1117">
        <f t="shared" si="54"/>
        <v>20.532764</v>
      </c>
    </row>
    <row r="1118" spans="1:6">
      <c r="A1118">
        <v>3</v>
      </c>
      <c r="B1118" t="s">
        <v>177</v>
      </c>
      <c r="C1118">
        <v>6.89745</v>
      </c>
      <c r="D1118">
        <f t="shared" si="52"/>
        <v>0.85267</v>
      </c>
      <c r="E1118">
        <f t="shared" si="53"/>
        <v>0</v>
      </c>
      <c r="F1118">
        <f t="shared" si="54"/>
        <v>7.75012</v>
      </c>
    </row>
    <row r="1119" spans="1:6">
      <c r="A1119">
        <v>2</v>
      </c>
      <c r="B1119" t="s">
        <v>60</v>
      </c>
      <c r="C1119">
        <v>13.4462</v>
      </c>
      <c r="D1119">
        <f t="shared" si="52"/>
        <v>0.68817</v>
      </c>
      <c r="E1119">
        <f t="shared" si="53"/>
        <v>0.825974</v>
      </c>
      <c r="F1119">
        <f t="shared" si="54"/>
        <v>14.960344</v>
      </c>
    </row>
    <row r="1120" spans="1:6">
      <c r="A1120">
        <v>2</v>
      </c>
      <c r="B1120" t="s">
        <v>38</v>
      </c>
      <c r="C1120">
        <v>9.37713</v>
      </c>
      <c r="D1120">
        <f t="shared" si="52"/>
        <v>0.68817</v>
      </c>
      <c r="E1120">
        <f t="shared" si="53"/>
        <v>0.421266</v>
      </c>
      <c r="F1120">
        <f t="shared" si="54"/>
        <v>10.486566</v>
      </c>
    </row>
    <row r="1121" spans="1:6">
      <c r="A1121">
        <v>3</v>
      </c>
      <c r="B1121" t="s">
        <v>45</v>
      </c>
      <c r="C1121">
        <v>11.9679</v>
      </c>
      <c r="D1121">
        <f t="shared" si="52"/>
        <v>0.85267</v>
      </c>
      <c r="E1121">
        <f t="shared" si="53"/>
        <v>-0.4732235</v>
      </c>
      <c r="F1121">
        <f t="shared" si="54"/>
        <v>12.3473465</v>
      </c>
    </row>
    <row r="1122" spans="1:6">
      <c r="A1122">
        <v>2</v>
      </c>
      <c r="B1122" t="s">
        <v>111</v>
      </c>
      <c r="C1122">
        <v>10.6744</v>
      </c>
      <c r="D1122">
        <f t="shared" si="52"/>
        <v>0.68817</v>
      </c>
      <c r="E1122">
        <f t="shared" si="53"/>
        <v>1.125664</v>
      </c>
      <c r="F1122">
        <f t="shared" si="54"/>
        <v>12.488234</v>
      </c>
    </row>
    <row r="1123" spans="1:6">
      <c r="A1123">
        <v>2</v>
      </c>
      <c r="B1123" t="s">
        <v>111</v>
      </c>
      <c r="C1123">
        <v>12.1765</v>
      </c>
      <c r="D1123">
        <f t="shared" si="52"/>
        <v>0.68817</v>
      </c>
      <c r="E1123">
        <f t="shared" si="53"/>
        <v>1.125664</v>
      </c>
      <c r="F1123">
        <f t="shared" si="54"/>
        <v>13.990334</v>
      </c>
    </row>
    <row r="1124" spans="1:6">
      <c r="A1124">
        <v>3</v>
      </c>
      <c r="B1124" t="s">
        <v>45</v>
      </c>
      <c r="C1124">
        <v>7.74739</v>
      </c>
      <c r="D1124">
        <f t="shared" si="52"/>
        <v>0.85267</v>
      </c>
      <c r="E1124">
        <f t="shared" si="53"/>
        <v>-0.4732235</v>
      </c>
      <c r="F1124">
        <f t="shared" si="54"/>
        <v>8.1268365</v>
      </c>
    </row>
    <row r="1125" spans="1:6">
      <c r="A1125">
        <v>3</v>
      </c>
      <c r="B1125" t="s">
        <v>177</v>
      </c>
      <c r="C1125">
        <v>10.1929</v>
      </c>
      <c r="D1125">
        <f t="shared" si="52"/>
        <v>0.85267</v>
      </c>
      <c r="E1125">
        <f t="shared" si="53"/>
        <v>0</v>
      </c>
      <c r="F1125">
        <f t="shared" si="54"/>
        <v>11.04557</v>
      </c>
    </row>
    <row r="1126" spans="1:6">
      <c r="A1126">
        <v>2</v>
      </c>
      <c r="B1126" t="s">
        <v>177</v>
      </c>
      <c r="C1126">
        <v>7.05058</v>
      </c>
      <c r="D1126">
        <f t="shared" si="52"/>
        <v>0.68817</v>
      </c>
      <c r="E1126">
        <f t="shared" si="53"/>
        <v>0</v>
      </c>
      <c r="F1126">
        <f t="shared" si="54"/>
        <v>7.73875</v>
      </c>
    </row>
    <row r="1127" spans="1:6">
      <c r="A1127">
        <v>1</v>
      </c>
      <c r="B1127" t="s">
        <v>60</v>
      </c>
      <c r="C1127">
        <v>18.514</v>
      </c>
      <c r="D1127">
        <f t="shared" si="52"/>
        <v>0</v>
      </c>
      <c r="E1127">
        <f t="shared" si="53"/>
        <v>0.825974</v>
      </c>
      <c r="F1127">
        <f t="shared" si="54"/>
        <v>19.339974</v>
      </c>
    </row>
    <row r="1128" spans="1:6">
      <c r="A1128">
        <v>3</v>
      </c>
      <c r="B1128" t="s">
        <v>177</v>
      </c>
      <c r="C1128">
        <v>17.8741</v>
      </c>
      <c r="D1128">
        <f t="shared" si="52"/>
        <v>0.85267</v>
      </c>
      <c r="E1128">
        <f t="shared" si="53"/>
        <v>0</v>
      </c>
      <c r="F1128">
        <f t="shared" si="54"/>
        <v>18.72677</v>
      </c>
    </row>
    <row r="1129" spans="1:6">
      <c r="A1129">
        <v>4</v>
      </c>
      <c r="B1129" t="s">
        <v>924</v>
      </c>
      <c r="C1129">
        <v>33.7337</v>
      </c>
      <c r="D1129">
        <f t="shared" si="52"/>
        <v>0.84978</v>
      </c>
      <c r="E1129">
        <f t="shared" si="53"/>
        <v>2.315164</v>
      </c>
      <c r="F1129">
        <f t="shared" si="54"/>
        <v>36.898644</v>
      </c>
    </row>
    <row r="1130" spans="1:6">
      <c r="A1130">
        <v>4</v>
      </c>
      <c r="B1130" t="s">
        <v>55</v>
      </c>
      <c r="C1130">
        <v>26.5603</v>
      </c>
      <c r="D1130">
        <f t="shared" si="52"/>
        <v>0.84978</v>
      </c>
      <c r="E1130">
        <f t="shared" si="53"/>
        <v>0.793894</v>
      </c>
      <c r="F1130">
        <f t="shared" si="54"/>
        <v>28.203974</v>
      </c>
    </row>
    <row r="1131" spans="1:6">
      <c r="A1131">
        <v>4</v>
      </c>
      <c r="B1131" t="s">
        <v>34</v>
      </c>
      <c r="C1131">
        <v>14.8537</v>
      </c>
      <c r="D1131">
        <f t="shared" si="52"/>
        <v>0.84978</v>
      </c>
      <c r="E1131">
        <f t="shared" si="53"/>
        <v>0.681274</v>
      </c>
      <c r="F1131">
        <f t="shared" si="54"/>
        <v>16.384754</v>
      </c>
    </row>
    <row r="1132" spans="1:6">
      <c r="A1132">
        <v>4</v>
      </c>
      <c r="B1132" t="s">
        <v>38</v>
      </c>
      <c r="C1132">
        <v>12.7634</v>
      </c>
      <c r="D1132">
        <f t="shared" si="52"/>
        <v>0.84978</v>
      </c>
      <c r="E1132">
        <f t="shared" si="53"/>
        <v>0.421266</v>
      </c>
      <c r="F1132">
        <f t="shared" si="54"/>
        <v>14.034446</v>
      </c>
    </row>
    <row r="1133" spans="1:6">
      <c r="A1133">
        <v>4</v>
      </c>
      <c r="B1133" t="s">
        <v>398</v>
      </c>
      <c r="C1133">
        <v>11.7647</v>
      </c>
      <c r="D1133">
        <f t="shared" si="52"/>
        <v>0.84978</v>
      </c>
      <c r="E1133">
        <f t="shared" si="53"/>
        <v>1.157104</v>
      </c>
      <c r="F1133">
        <f t="shared" si="54"/>
        <v>13.771584</v>
      </c>
    </row>
    <row r="1134" spans="1:6">
      <c r="A1134">
        <v>4</v>
      </c>
      <c r="B1134" t="s">
        <v>50</v>
      </c>
      <c r="C1134">
        <v>25.1326</v>
      </c>
      <c r="D1134">
        <f t="shared" si="52"/>
        <v>0.84978</v>
      </c>
      <c r="E1134">
        <f t="shared" si="53"/>
        <v>-0.4501111</v>
      </c>
      <c r="F1134">
        <f t="shared" si="54"/>
        <v>25.5322689</v>
      </c>
    </row>
    <row r="1135" spans="1:6">
      <c r="A1135">
        <v>4</v>
      </c>
      <c r="B1135" t="s">
        <v>42</v>
      </c>
      <c r="C1135">
        <v>13.7883</v>
      </c>
      <c r="D1135">
        <f t="shared" si="52"/>
        <v>0.84978</v>
      </c>
      <c r="E1135">
        <f t="shared" si="53"/>
        <v>0.209933</v>
      </c>
      <c r="F1135">
        <f t="shared" si="54"/>
        <v>14.848013</v>
      </c>
    </row>
    <row r="1136" spans="1:6">
      <c r="A1136">
        <v>4</v>
      </c>
      <c r="B1136" t="s">
        <v>66</v>
      </c>
      <c r="C1136">
        <v>16.5307</v>
      </c>
      <c r="D1136">
        <f t="shared" si="52"/>
        <v>0.84978</v>
      </c>
      <c r="E1136">
        <f t="shared" si="53"/>
        <v>-0.6010307</v>
      </c>
      <c r="F1136">
        <f t="shared" si="54"/>
        <v>16.7794493</v>
      </c>
    </row>
    <row r="1137" spans="1:6">
      <c r="A1137">
        <v>4</v>
      </c>
      <c r="B1137" t="s">
        <v>924</v>
      </c>
      <c r="C1137">
        <v>26.1942</v>
      </c>
      <c r="D1137">
        <f t="shared" si="52"/>
        <v>0.84978</v>
      </c>
      <c r="E1137">
        <f t="shared" si="53"/>
        <v>2.315164</v>
      </c>
      <c r="F1137">
        <f t="shared" si="54"/>
        <v>29.359144</v>
      </c>
    </row>
    <row r="1138" spans="1:6">
      <c r="A1138">
        <v>4</v>
      </c>
      <c r="B1138" t="s">
        <v>398</v>
      </c>
      <c r="C1138">
        <v>18.7978</v>
      </c>
      <c r="D1138">
        <f t="shared" si="52"/>
        <v>0.84978</v>
      </c>
      <c r="E1138">
        <f t="shared" si="53"/>
        <v>1.157104</v>
      </c>
      <c r="F1138">
        <f t="shared" si="54"/>
        <v>20.804684</v>
      </c>
    </row>
    <row r="1139" spans="1:6">
      <c r="A1139" t="s">
        <v>144</v>
      </c>
      <c r="B1139" t="s">
        <v>45</v>
      </c>
      <c r="C1139">
        <v>5.50569</v>
      </c>
      <c r="D1139">
        <f t="shared" si="52"/>
        <v>1.53902</v>
      </c>
      <c r="E1139">
        <f t="shared" si="53"/>
        <v>-0.4732235</v>
      </c>
      <c r="F1139">
        <f t="shared" si="54"/>
        <v>6.5714865</v>
      </c>
    </row>
    <row r="1140" spans="1:6">
      <c r="A1140" t="s">
        <v>144</v>
      </c>
      <c r="B1140" t="s">
        <v>50</v>
      </c>
      <c r="C1140">
        <v>16.6685</v>
      </c>
      <c r="D1140">
        <f t="shared" si="52"/>
        <v>1.53902</v>
      </c>
      <c r="E1140">
        <f t="shared" si="53"/>
        <v>-0.4501111</v>
      </c>
      <c r="F1140">
        <f t="shared" si="54"/>
        <v>17.7574089</v>
      </c>
    </row>
    <row r="1141" spans="1:6">
      <c r="A1141">
        <v>4</v>
      </c>
      <c r="B1141" t="s">
        <v>60</v>
      </c>
      <c r="C1141">
        <v>8.98459</v>
      </c>
      <c r="D1141">
        <f t="shared" si="52"/>
        <v>0.84978</v>
      </c>
      <c r="E1141">
        <f t="shared" si="53"/>
        <v>0.825974</v>
      </c>
      <c r="F1141">
        <f t="shared" si="54"/>
        <v>10.660344</v>
      </c>
    </row>
    <row r="1142" spans="1:6">
      <c r="A1142" t="s">
        <v>144</v>
      </c>
      <c r="B1142" t="s">
        <v>177</v>
      </c>
      <c r="C1142">
        <v>18.0761</v>
      </c>
      <c r="D1142">
        <f t="shared" si="52"/>
        <v>1.53902</v>
      </c>
      <c r="E1142">
        <f t="shared" si="53"/>
        <v>0</v>
      </c>
      <c r="F1142">
        <f t="shared" si="54"/>
        <v>19.61512</v>
      </c>
    </row>
    <row r="1143" spans="1:6">
      <c r="A1143" t="s">
        <v>144</v>
      </c>
      <c r="B1143" t="s">
        <v>34</v>
      </c>
      <c r="C1143">
        <v>8.44053</v>
      </c>
      <c r="D1143">
        <f t="shared" si="52"/>
        <v>1.53902</v>
      </c>
      <c r="E1143">
        <f t="shared" si="53"/>
        <v>0.681274</v>
      </c>
      <c r="F1143">
        <f t="shared" si="54"/>
        <v>10.660824</v>
      </c>
    </row>
    <row r="1144" spans="1:6">
      <c r="A1144">
        <v>3</v>
      </c>
      <c r="B1144" t="s">
        <v>55</v>
      </c>
      <c r="C1144">
        <v>11.8757</v>
      </c>
      <c r="D1144">
        <f t="shared" si="52"/>
        <v>0.85267</v>
      </c>
      <c r="E1144">
        <f t="shared" si="53"/>
        <v>0.793894</v>
      </c>
      <c r="F1144">
        <f t="shared" si="54"/>
        <v>13.522264</v>
      </c>
    </row>
    <row r="1145" spans="1:6">
      <c r="A1145">
        <v>4</v>
      </c>
      <c r="B1145" t="s">
        <v>60</v>
      </c>
      <c r="C1145">
        <v>2.03713</v>
      </c>
      <c r="D1145">
        <f t="shared" si="52"/>
        <v>0.84978</v>
      </c>
      <c r="E1145">
        <f t="shared" si="53"/>
        <v>0.825974</v>
      </c>
      <c r="F1145">
        <f t="shared" si="54"/>
        <v>3.712884</v>
      </c>
    </row>
    <row r="1146" spans="1:6">
      <c r="A1146">
        <v>4</v>
      </c>
      <c r="B1146" t="s">
        <v>924</v>
      </c>
      <c r="C1146">
        <v>18.7637</v>
      </c>
      <c r="D1146">
        <f t="shared" si="52"/>
        <v>0.84978</v>
      </c>
      <c r="E1146">
        <f t="shared" si="53"/>
        <v>2.315164</v>
      </c>
      <c r="F1146">
        <f t="shared" si="54"/>
        <v>21.928644</v>
      </c>
    </row>
    <row r="1147" spans="1:6">
      <c r="A1147">
        <v>4</v>
      </c>
      <c r="B1147" t="s">
        <v>66</v>
      </c>
      <c r="C1147">
        <v>19.8082</v>
      </c>
      <c r="D1147">
        <f t="shared" si="52"/>
        <v>0.84978</v>
      </c>
      <c r="E1147">
        <f t="shared" si="53"/>
        <v>-0.6010307</v>
      </c>
      <c r="F1147">
        <f t="shared" si="54"/>
        <v>20.0569493</v>
      </c>
    </row>
    <row r="1148" spans="1:6">
      <c r="A1148">
        <v>4</v>
      </c>
      <c r="B1148" t="s">
        <v>38</v>
      </c>
      <c r="C1148">
        <v>14.3562</v>
      </c>
      <c r="D1148">
        <f t="shared" si="52"/>
        <v>0.84978</v>
      </c>
      <c r="E1148">
        <f t="shared" si="53"/>
        <v>0.421266</v>
      </c>
      <c r="F1148">
        <f t="shared" si="54"/>
        <v>15.627246</v>
      </c>
    </row>
    <row r="1149" spans="1:6">
      <c r="A1149">
        <v>4</v>
      </c>
      <c r="B1149" t="s">
        <v>34</v>
      </c>
      <c r="C1149">
        <v>20.973</v>
      </c>
      <c r="D1149">
        <f t="shared" si="52"/>
        <v>0.84978</v>
      </c>
      <c r="E1149">
        <f t="shared" si="53"/>
        <v>0.681274</v>
      </c>
      <c r="F1149">
        <f t="shared" si="54"/>
        <v>22.504054</v>
      </c>
    </row>
    <row r="1150" spans="1:6">
      <c r="A1150">
        <v>4</v>
      </c>
      <c r="B1150" t="s">
        <v>55</v>
      </c>
      <c r="C1150">
        <v>21.328</v>
      </c>
      <c r="D1150">
        <f t="shared" si="52"/>
        <v>0.84978</v>
      </c>
      <c r="E1150">
        <f t="shared" si="53"/>
        <v>0.793894</v>
      </c>
      <c r="F1150">
        <f t="shared" si="54"/>
        <v>22.971674</v>
      </c>
    </row>
    <row r="1151" spans="1:6">
      <c r="A1151">
        <v>4</v>
      </c>
      <c r="B1151" t="s">
        <v>45</v>
      </c>
      <c r="C1151">
        <v>14.8071</v>
      </c>
      <c r="D1151">
        <f t="shared" si="52"/>
        <v>0.84978</v>
      </c>
      <c r="E1151">
        <f t="shared" si="53"/>
        <v>-0.4732235</v>
      </c>
      <c r="F1151">
        <f t="shared" si="54"/>
        <v>15.1836565</v>
      </c>
    </row>
    <row r="1152" spans="1:6">
      <c r="A1152">
        <v>3</v>
      </c>
      <c r="B1152" t="s">
        <v>177</v>
      </c>
      <c r="C1152">
        <v>16.7132</v>
      </c>
      <c r="D1152">
        <f t="shared" si="52"/>
        <v>0.85267</v>
      </c>
      <c r="E1152">
        <f t="shared" si="53"/>
        <v>0</v>
      </c>
      <c r="F1152">
        <f t="shared" si="54"/>
        <v>17.56587</v>
      </c>
    </row>
    <row r="1153" spans="1:6">
      <c r="A1153">
        <v>3</v>
      </c>
      <c r="B1153" t="s">
        <v>924</v>
      </c>
      <c r="C1153">
        <v>18.3674</v>
      </c>
      <c r="D1153">
        <f t="shared" si="52"/>
        <v>0.85267</v>
      </c>
      <c r="E1153">
        <f t="shared" si="53"/>
        <v>2.315164</v>
      </c>
      <c r="F1153">
        <f t="shared" si="54"/>
        <v>21.535234</v>
      </c>
    </row>
    <row r="1154" spans="1:6">
      <c r="A1154">
        <v>3</v>
      </c>
      <c r="B1154" t="s">
        <v>924</v>
      </c>
      <c r="C1154">
        <v>12.6575</v>
      </c>
      <c r="D1154">
        <f t="shared" si="52"/>
        <v>0.85267</v>
      </c>
      <c r="E1154">
        <f t="shared" si="53"/>
        <v>2.315164</v>
      </c>
      <c r="F1154">
        <f t="shared" si="54"/>
        <v>15.825334</v>
      </c>
    </row>
    <row r="1155" spans="1:6">
      <c r="A1155">
        <v>4</v>
      </c>
      <c r="B1155" t="s">
        <v>38</v>
      </c>
      <c r="C1155">
        <v>26.0036</v>
      </c>
      <c r="D1155">
        <f t="shared" ref="D1155:D1218" si="55">VLOOKUP(A1155,K:M,3,0)</f>
        <v>0.84978</v>
      </c>
      <c r="E1155">
        <f t="shared" ref="E1155:E1218" si="56">VLOOKUP(B1155,K:M,3,0)</f>
        <v>0.421266</v>
      </c>
      <c r="F1155">
        <f t="shared" ref="F1155:F1218" si="57">C1155+D1155+E1155</f>
        <v>27.274646</v>
      </c>
    </row>
    <row r="1156" spans="1:6">
      <c r="A1156">
        <v>4</v>
      </c>
      <c r="B1156" t="s">
        <v>45</v>
      </c>
      <c r="C1156">
        <v>27.7038</v>
      </c>
      <c r="D1156">
        <f t="shared" si="55"/>
        <v>0.84978</v>
      </c>
      <c r="E1156">
        <f t="shared" si="56"/>
        <v>-0.4732235</v>
      </c>
      <c r="F1156">
        <f t="shared" si="57"/>
        <v>28.0803565</v>
      </c>
    </row>
    <row r="1157" spans="1:6">
      <c r="A1157">
        <v>3</v>
      </c>
      <c r="B1157" t="s">
        <v>38</v>
      </c>
      <c r="C1157">
        <v>9.53539</v>
      </c>
      <c r="D1157">
        <f t="shared" si="55"/>
        <v>0.85267</v>
      </c>
      <c r="E1157">
        <f t="shared" si="56"/>
        <v>0.421266</v>
      </c>
      <c r="F1157">
        <f t="shared" si="57"/>
        <v>10.809326</v>
      </c>
    </row>
    <row r="1158" spans="1:6">
      <c r="A1158">
        <v>4</v>
      </c>
      <c r="B1158" t="s">
        <v>50</v>
      </c>
      <c r="C1158">
        <v>20.2135</v>
      </c>
      <c r="D1158">
        <f t="shared" si="55"/>
        <v>0.84978</v>
      </c>
      <c r="E1158">
        <f t="shared" si="56"/>
        <v>-0.4501111</v>
      </c>
      <c r="F1158">
        <f t="shared" si="57"/>
        <v>20.6131689</v>
      </c>
    </row>
    <row r="1159" spans="1:6">
      <c r="A1159">
        <v>3</v>
      </c>
      <c r="B1159" t="s">
        <v>398</v>
      </c>
      <c r="C1159">
        <v>18.2423</v>
      </c>
      <c r="D1159">
        <f t="shared" si="55"/>
        <v>0.85267</v>
      </c>
      <c r="E1159">
        <f t="shared" si="56"/>
        <v>1.157104</v>
      </c>
      <c r="F1159">
        <f t="shared" si="57"/>
        <v>20.252074</v>
      </c>
    </row>
    <row r="1160" spans="1:6">
      <c r="A1160">
        <v>4</v>
      </c>
      <c r="B1160" t="s">
        <v>60</v>
      </c>
      <c r="C1160">
        <v>22.7891</v>
      </c>
      <c r="D1160">
        <f t="shared" si="55"/>
        <v>0.84978</v>
      </c>
      <c r="E1160">
        <f t="shared" si="56"/>
        <v>0.825974</v>
      </c>
      <c r="F1160">
        <f t="shared" si="57"/>
        <v>24.464854</v>
      </c>
    </row>
    <row r="1161" spans="1:6">
      <c r="A1161">
        <v>4</v>
      </c>
      <c r="B1161" t="s">
        <v>177</v>
      </c>
      <c r="C1161">
        <v>12.8809</v>
      </c>
      <c r="D1161">
        <f t="shared" si="55"/>
        <v>0.84978</v>
      </c>
      <c r="E1161">
        <f t="shared" si="56"/>
        <v>0</v>
      </c>
      <c r="F1161">
        <f t="shared" si="57"/>
        <v>13.73068</v>
      </c>
    </row>
    <row r="1162" spans="1:6">
      <c r="A1162">
        <v>4</v>
      </c>
      <c r="B1162" t="s">
        <v>60</v>
      </c>
      <c r="C1162">
        <v>17.4058</v>
      </c>
      <c r="D1162">
        <f t="shared" si="55"/>
        <v>0.84978</v>
      </c>
      <c r="E1162">
        <f t="shared" si="56"/>
        <v>0.825974</v>
      </c>
      <c r="F1162">
        <f t="shared" si="57"/>
        <v>19.081554</v>
      </c>
    </row>
    <row r="1163" spans="1:6">
      <c r="A1163">
        <v>4</v>
      </c>
      <c r="B1163" t="s">
        <v>45</v>
      </c>
      <c r="C1163">
        <v>21.3139</v>
      </c>
      <c r="D1163">
        <f t="shared" si="55"/>
        <v>0.84978</v>
      </c>
      <c r="E1163">
        <f t="shared" si="56"/>
        <v>-0.4732235</v>
      </c>
      <c r="F1163">
        <f t="shared" si="57"/>
        <v>21.6904565</v>
      </c>
    </row>
    <row r="1164" spans="1:6">
      <c r="A1164">
        <v>3</v>
      </c>
      <c r="B1164" t="s">
        <v>60</v>
      </c>
      <c r="C1164">
        <v>15.4155</v>
      </c>
      <c r="D1164">
        <f t="shared" si="55"/>
        <v>0.85267</v>
      </c>
      <c r="E1164">
        <f t="shared" si="56"/>
        <v>0.825974</v>
      </c>
      <c r="F1164">
        <f t="shared" si="57"/>
        <v>17.094144</v>
      </c>
    </row>
    <row r="1165" spans="1:6">
      <c r="A1165">
        <v>3</v>
      </c>
      <c r="B1165" t="s">
        <v>60</v>
      </c>
      <c r="C1165">
        <v>9.69924</v>
      </c>
      <c r="D1165">
        <f t="shared" si="55"/>
        <v>0.85267</v>
      </c>
      <c r="E1165">
        <f t="shared" si="56"/>
        <v>0.825974</v>
      </c>
      <c r="F1165">
        <f t="shared" si="57"/>
        <v>11.377884</v>
      </c>
    </row>
    <row r="1166" spans="1:6">
      <c r="A1166">
        <v>3</v>
      </c>
      <c r="B1166" t="s">
        <v>45</v>
      </c>
      <c r="C1166">
        <v>5.8476</v>
      </c>
      <c r="D1166">
        <f t="shared" si="55"/>
        <v>0.85267</v>
      </c>
      <c r="E1166">
        <f t="shared" si="56"/>
        <v>-0.4732235</v>
      </c>
      <c r="F1166">
        <f t="shared" si="57"/>
        <v>6.2270465</v>
      </c>
    </row>
    <row r="1167" spans="1:6">
      <c r="A1167">
        <v>3</v>
      </c>
      <c r="B1167" t="s">
        <v>111</v>
      </c>
      <c r="C1167">
        <v>11.2597</v>
      </c>
      <c r="D1167">
        <f t="shared" si="55"/>
        <v>0.85267</v>
      </c>
      <c r="E1167">
        <f t="shared" si="56"/>
        <v>1.125664</v>
      </c>
      <c r="F1167">
        <f t="shared" si="57"/>
        <v>13.238034</v>
      </c>
    </row>
    <row r="1168" spans="1:6">
      <c r="A1168">
        <v>3</v>
      </c>
      <c r="B1168" t="s">
        <v>34</v>
      </c>
      <c r="C1168">
        <v>19.4478</v>
      </c>
      <c r="D1168">
        <f t="shared" si="55"/>
        <v>0.85267</v>
      </c>
      <c r="E1168">
        <f t="shared" si="56"/>
        <v>0.681274</v>
      </c>
      <c r="F1168">
        <f t="shared" si="57"/>
        <v>20.981744</v>
      </c>
    </row>
    <row r="1169" spans="1:6">
      <c r="A1169">
        <v>3</v>
      </c>
      <c r="B1169" t="s">
        <v>60</v>
      </c>
      <c r="C1169">
        <v>14.1392</v>
      </c>
      <c r="D1169">
        <f t="shared" si="55"/>
        <v>0.85267</v>
      </c>
      <c r="E1169">
        <f t="shared" si="56"/>
        <v>0.825974</v>
      </c>
      <c r="F1169">
        <f t="shared" si="57"/>
        <v>15.817844</v>
      </c>
    </row>
    <row r="1170" spans="1:6">
      <c r="A1170">
        <v>3</v>
      </c>
      <c r="B1170" t="s">
        <v>398</v>
      </c>
      <c r="C1170">
        <v>16.4754</v>
      </c>
      <c r="D1170">
        <f t="shared" si="55"/>
        <v>0.85267</v>
      </c>
      <c r="E1170">
        <f t="shared" si="56"/>
        <v>1.157104</v>
      </c>
      <c r="F1170">
        <f t="shared" si="57"/>
        <v>18.485174</v>
      </c>
    </row>
    <row r="1171" spans="1:6">
      <c r="A1171">
        <v>3</v>
      </c>
      <c r="B1171" t="s">
        <v>111</v>
      </c>
      <c r="C1171">
        <v>15.563</v>
      </c>
      <c r="D1171">
        <f t="shared" si="55"/>
        <v>0.85267</v>
      </c>
      <c r="E1171">
        <f t="shared" si="56"/>
        <v>1.125664</v>
      </c>
      <c r="F1171">
        <f t="shared" si="57"/>
        <v>17.541334</v>
      </c>
    </row>
    <row r="1172" spans="1:6">
      <c r="A1172">
        <v>3</v>
      </c>
      <c r="B1172" t="s">
        <v>111</v>
      </c>
      <c r="C1172">
        <v>23.4671</v>
      </c>
      <c r="D1172">
        <f t="shared" si="55"/>
        <v>0.85267</v>
      </c>
      <c r="E1172">
        <f t="shared" si="56"/>
        <v>1.125664</v>
      </c>
      <c r="F1172">
        <f t="shared" si="57"/>
        <v>25.445434</v>
      </c>
    </row>
    <row r="1173" spans="1:6">
      <c r="A1173">
        <v>3</v>
      </c>
      <c r="B1173" t="s">
        <v>398</v>
      </c>
      <c r="C1173">
        <v>10.9949</v>
      </c>
      <c r="D1173">
        <f t="shared" si="55"/>
        <v>0.85267</v>
      </c>
      <c r="E1173">
        <f t="shared" si="56"/>
        <v>1.157104</v>
      </c>
      <c r="F1173">
        <f t="shared" si="57"/>
        <v>13.004674</v>
      </c>
    </row>
    <row r="1174" spans="1:6">
      <c r="A1174">
        <v>3</v>
      </c>
      <c r="B1174" t="s">
        <v>66</v>
      </c>
      <c r="C1174">
        <v>13.5491</v>
      </c>
      <c r="D1174">
        <f t="shared" si="55"/>
        <v>0.85267</v>
      </c>
      <c r="E1174">
        <f t="shared" si="56"/>
        <v>-0.6010307</v>
      </c>
      <c r="F1174">
        <f t="shared" si="57"/>
        <v>13.8007393</v>
      </c>
    </row>
    <row r="1175" spans="1:6">
      <c r="A1175">
        <v>3</v>
      </c>
      <c r="B1175" t="s">
        <v>38</v>
      </c>
      <c r="C1175">
        <v>8.46597</v>
      </c>
      <c r="D1175">
        <f t="shared" si="55"/>
        <v>0.85267</v>
      </c>
      <c r="E1175">
        <f t="shared" si="56"/>
        <v>0.421266</v>
      </c>
      <c r="F1175">
        <f t="shared" si="57"/>
        <v>9.739906</v>
      </c>
    </row>
    <row r="1176" spans="1:6">
      <c r="A1176">
        <v>3</v>
      </c>
      <c r="B1176" t="s">
        <v>38</v>
      </c>
      <c r="C1176">
        <v>5.86483</v>
      </c>
      <c r="D1176">
        <f t="shared" si="55"/>
        <v>0.85267</v>
      </c>
      <c r="E1176">
        <f t="shared" si="56"/>
        <v>0.421266</v>
      </c>
      <c r="F1176">
        <f t="shared" si="57"/>
        <v>7.138766</v>
      </c>
    </row>
    <row r="1177" spans="1:6">
      <c r="A1177">
        <v>3</v>
      </c>
      <c r="B1177" t="s">
        <v>55</v>
      </c>
      <c r="C1177">
        <v>19.3363</v>
      </c>
      <c r="D1177">
        <f t="shared" si="55"/>
        <v>0.85267</v>
      </c>
      <c r="E1177">
        <f t="shared" si="56"/>
        <v>0.793894</v>
      </c>
      <c r="F1177">
        <f t="shared" si="57"/>
        <v>20.982864</v>
      </c>
    </row>
    <row r="1178" spans="1:6">
      <c r="A1178">
        <v>3</v>
      </c>
      <c r="B1178" t="s">
        <v>42</v>
      </c>
      <c r="C1178">
        <v>23.6795</v>
      </c>
      <c r="D1178">
        <f t="shared" si="55"/>
        <v>0.85267</v>
      </c>
      <c r="E1178">
        <f t="shared" si="56"/>
        <v>0.209933</v>
      </c>
      <c r="F1178">
        <f t="shared" si="57"/>
        <v>24.742103</v>
      </c>
    </row>
    <row r="1179" spans="1:6">
      <c r="A1179">
        <v>3</v>
      </c>
      <c r="B1179" t="s">
        <v>60</v>
      </c>
      <c r="C1179">
        <v>13.8328</v>
      </c>
      <c r="D1179">
        <f t="shared" si="55"/>
        <v>0.85267</v>
      </c>
      <c r="E1179">
        <f t="shared" si="56"/>
        <v>0.825974</v>
      </c>
      <c r="F1179">
        <f t="shared" si="57"/>
        <v>15.511444</v>
      </c>
    </row>
    <row r="1180" spans="1:6">
      <c r="A1180">
        <v>3</v>
      </c>
      <c r="B1180" t="s">
        <v>66</v>
      </c>
      <c r="C1180">
        <v>17.7535</v>
      </c>
      <c r="D1180">
        <f t="shared" si="55"/>
        <v>0.85267</v>
      </c>
      <c r="E1180">
        <f t="shared" si="56"/>
        <v>-0.6010307</v>
      </c>
      <c r="F1180">
        <f t="shared" si="57"/>
        <v>18.0051393</v>
      </c>
    </row>
    <row r="1181" spans="1:6">
      <c r="A1181">
        <v>3</v>
      </c>
      <c r="B1181" t="s">
        <v>55</v>
      </c>
      <c r="C1181">
        <v>17.1507</v>
      </c>
      <c r="D1181">
        <f t="shared" si="55"/>
        <v>0.85267</v>
      </c>
      <c r="E1181">
        <f t="shared" si="56"/>
        <v>0.793894</v>
      </c>
      <c r="F1181">
        <f t="shared" si="57"/>
        <v>18.797264</v>
      </c>
    </row>
    <row r="1182" spans="1:6">
      <c r="A1182">
        <v>3</v>
      </c>
      <c r="B1182" t="s">
        <v>66</v>
      </c>
      <c r="C1182">
        <v>13.3799</v>
      </c>
      <c r="D1182">
        <f t="shared" si="55"/>
        <v>0.85267</v>
      </c>
      <c r="E1182">
        <f t="shared" si="56"/>
        <v>-0.6010307</v>
      </c>
      <c r="F1182">
        <f t="shared" si="57"/>
        <v>13.6315393</v>
      </c>
    </row>
    <row r="1183" spans="1:6">
      <c r="A1183">
        <v>3</v>
      </c>
      <c r="B1183" t="s">
        <v>50</v>
      </c>
      <c r="C1183">
        <v>19.8264</v>
      </c>
      <c r="D1183">
        <f t="shared" si="55"/>
        <v>0.85267</v>
      </c>
      <c r="E1183">
        <f t="shared" si="56"/>
        <v>-0.4501111</v>
      </c>
      <c r="F1183">
        <f t="shared" si="57"/>
        <v>20.2289589</v>
      </c>
    </row>
    <row r="1184" spans="1:6">
      <c r="A1184">
        <v>3</v>
      </c>
      <c r="B1184" t="s">
        <v>42</v>
      </c>
      <c r="C1184">
        <v>24.4865</v>
      </c>
      <c r="D1184">
        <f t="shared" si="55"/>
        <v>0.85267</v>
      </c>
      <c r="E1184">
        <f t="shared" si="56"/>
        <v>0.209933</v>
      </c>
      <c r="F1184">
        <f t="shared" si="57"/>
        <v>25.549103</v>
      </c>
    </row>
    <row r="1185" spans="1:6">
      <c r="A1185">
        <v>3</v>
      </c>
      <c r="B1185" t="s">
        <v>398</v>
      </c>
      <c r="C1185">
        <v>16.7725</v>
      </c>
      <c r="D1185">
        <f t="shared" si="55"/>
        <v>0.85267</v>
      </c>
      <c r="E1185">
        <f t="shared" si="56"/>
        <v>1.157104</v>
      </c>
      <c r="F1185">
        <f t="shared" si="57"/>
        <v>18.782274</v>
      </c>
    </row>
    <row r="1186" spans="1:6">
      <c r="A1186">
        <v>3</v>
      </c>
      <c r="B1186" t="s">
        <v>177</v>
      </c>
      <c r="C1186">
        <v>11.2627</v>
      </c>
      <c r="D1186">
        <f t="shared" si="55"/>
        <v>0.85267</v>
      </c>
      <c r="E1186">
        <f t="shared" si="56"/>
        <v>0</v>
      </c>
      <c r="F1186">
        <f t="shared" si="57"/>
        <v>12.11537</v>
      </c>
    </row>
    <row r="1187" spans="1:6">
      <c r="A1187">
        <v>3</v>
      </c>
      <c r="B1187" t="s">
        <v>38</v>
      </c>
      <c r="C1187">
        <v>11.0242</v>
      </c>
      <c r="D1187">
        <f t="shared" si="55"/>
        <v>0.85267</v>
      </c>
      <c r="E1187">
        <f t="shared" si="56"/>
        <v>0.421266</v>
      </c>
      <c r="F1187">
        <f t="shared" si="57"/>
        <v>12.298136</v>
      </c>
    </row>
    <row r="1188" spans="1:6">
      <c r="A1188">
        <v>3</v>
      </c>
      <c r="B1188" t="s">
        <v>177</v>
      </c>
      <c r="C1188">
        <v>33.1922</v>
      </c>
      <c r="D1188">
        <f t="shared" si="55"/>
        <v>0.85267</v>
      </c>
      <c r="E1188">
        <f t="shared" si="56"/>
        <v>0</v>
      </c>
      <c r="F1188">
        <f t="shared" si="57"/>
        <v>34.04487</v>
      </c>
    </row>
    <row r="1189" spans="1:6">
      <c r="A1189">
        <v>3</v>
      </c>
      <c r="B1189" t="s">
        <v>177</v>
      </c>
      <c r="C1189">
        <v>22.7343</v>
      </c>
      <c r="D1189">
        <f t="shared" si="55"/>
        <v>0.85267</v>
      </c>
      <c r="E1189">
        <f t="shared" si="56"/>
        <v>0</v>
      </c>
      <c r="F1189">
        <f t="shared" si="57"/>
        <v>23.58697</v>
      </c>
    </row>
    <row r="1190" spans="1:6">
      <c r="A1190">
        <v>3</v>
      </c>
      <c r="B1190" t="s">
        <v>50</v>
      </c>
      <c r="C1190">
        <v>8.94985</v>
      </c>
      <c r="D1190">
        <f t="shared" si="55"/>
        <v>0.85267</v>
      </c>
      <c r="E1190">
        <f t="shared" si="56"/>
        <v>-0.4501111</v>
      </c>
      <c r="F1190">
        <f t="shared" si="57"/>
        <v>9.3524089</v>
      </c>
    </row>
    <row r="1191" spans="1:6">
      <c r="A1191">
        <v>3</v>
      </c>
      <c r="B1191" t="s">
        <v>50</v>
      </c>
      <c r="C1191">
        <v>17.5988</v>
      </c>
      <c r="D1191">
        <f t="shared" si="55"/>
        <v>0.85267</v>
      </c>
      <c r="E1191">
        <f t="shared" si="56"/>
        <v>-0.4501111</v>
      </c>
      <c r="F1191">
        <f t="shared" si="57"/>
        <v>18.0013589</v>
      </c>
    </row>
    <row r="1192" spans="1:6">
      <c r="A1192">
        <v>3</v>
      </c>
      <c r="B1192" t="s">
        <v>177</v>
      </c>
      <c r="C1192">
        <v>20.1703</v>
      </c>
      <c r="D1192">
        <f t="shared" si="55"/>
        <v>0.85267</v>
      </c>
      <c r="E1192">
        <f t="shared" si="56"/>
        <v>0</v>
      </c>
      <c r="F1192">
        <f t="shared" si="57"/>
        <v>21.02297</v>
      </c>
    </row>
    <row r="1193" spans="1:6">
      <c r="A1193">
        <v>3</v>
      </c>
      <c r="B1193" t="s">
        <v>66</v>
      </c>
      <c r="C1193">
        <v>16.9737</v>
      </c>
      <c r="D1193">
        <f t="shared" si="55"/>
        <v>0.85267</v>
      </c>
      <c r="E1193">
        <f t="shared" si="56"/>
        <v>-0.6010307</v>
      </c>
      <c r="F1193">
        <f t="shared" si="57"/>
        <v>17.2253393</v>
      </c>
    </row>
    <row r="1194" spans="1:6">
      <c r="A1194">
        <v>3</v>
      </c>
      <c r="B1194" t="s">
        <v>50</v>
      </c>
      <c r="C1194">
        <v>13.3693</v>
      </c>
      <c r="D1194">
        <f t="shared" si="55"/>
        <v>0.85267</v>
      </c>
      <c r="E1194">
        <f t="shared" si="56"/>
        <v>-0.4501111</v>
      </c>
      <c r="F1194">
        <f t="shared" si="57"/>
        <v>13.7718589</v>
      </c>
    </row>
    <row r="1195" spans="1:6">
      <c r="A1195">
        <v>3</v>
      </c>
      <c r="B1195" t="s">
        <v>66</v>
      </c>
      <c r="C1195">
        <v>9.24749</v>
      </c>
      <c r="D1195">
        <f t="shared" si="55"/>
        <v>0.85267</v>
      </c>
      <c r="E1195">
        <f t="shared" si="56"/>
        <v>-0.6010307</v>
      </c>
      <c r="F1195">
        <f t="shared" si="57"/>
        <v>9.4991293</v>
      </c>
    </row>
    <row r="1196" spans="1:6">
      <c r="A1196">
        <v>3</v>
      </c>
      <c r="B1196" t="s">
        <v>66</v>
      </c>
      <c r="C1196">
        <v>11.6705</v>
      </c>
      <c r="D1196">
        <f t="shared" si="55"/>
        <v>0.85267</v>
      </c>
      <c r="E1196">
        <f t="shared" si="56"/>
        <v>-0.6010307</v>
      </c>
      <c r="F1196">
        <f t="shared" si="57"/>
        <v>11.9221393</v>
      </c>
    </row>
    <row r="1197" spans="1:6">
      <c r="A1197">
        <v>3</v>
      </c>
      <c r="B1197" t="s">
        <v>50</v>
      </c>
      <c r="C1197">
        <v>9.24601</v>
      </c>
      <c r="D1197">
        <f t="shared" si="55"/>
        <v>0.85267</v>
      </c>
      <c r="E1197">
        <f t="shared" si="56"/>
        <v>-0.4501111</v>
      </c>
      <c r="F1197">
        <f t="shared" si="57"/>
        <v>9.6485689</v>
      </c>
    </row>
    <row r="1198" spans="1:6">
      <c r="A1198">
        <v>3</v>
      </c>
      <c r="B1198" t="s">
        <v>50</v>
      </c>
      <c r="C1198">
        <v>11.7771</v>
      </c>
      <c r="D1198">
        <f t="shared" si="55"/>
        <v>0.85267</v>
      </c>
      <c r="E1198">
        <f t="shared" si="56"/>
        <v>-0.4501111</v>
      </c>
      <c r="F1198">
        <f t="shared" si="57"/>
        <v>12.1796589</v>
      </c>
    </row>
    <row r="1199" spans="1:6">
      <c r="A1199">
        <v>2</v>
      </c>
      <c r="B1199" t="s">
        <v>111</v>
      </c>
      <c r="C1199">
        <v>24.5751</v>
      </c>
      <c r="D1199">
        <f t="shared" si="55"/>
        <v>0.68817</v>
      </c>
      <c r="E1199">
        <f t="shared" si="56"/>
        <v>1.125664</v>
      </c>
      <c r="F1199">
        <f t="shared" si="57"/>
        <v>26.388934</v>
      </c>
    </row>
    <row r="1200" spans="1:6">
      <c r="A1200">
        <v>2</v>
      </c>
      <c r="B1200" t="s">
        <v>38</v>
      </c>
      <c r="C1200">
        <v>14.4632</v>
      </c>
      <c r="D1200">
        <f t="shared" si="55"/>
        <v>0.68817</v>
      </c>
      <c r="E1200">
        <f t="shared" si="56"/>
        <v>0.421266</v>
      </c>
      <c r="F1200">
        <f t="shared" si="57"/>
        <v>15.572636</v>
      </c>
    </row>
    <row r="1201" spans="1:6">
      <c r="A1201">
        <v>3</v>
      </c>
      <c r="B1201" t="s">
        <v>45</v>
      </c>
      <c r="C1201">
        <v>19.7959</v>
      </c>
      <c r="D1201">
        <f t="shared" si="55"/>
        <v>0.85267</v>
      </c>
      <c r="E1201">
        <f t="shared" si="56"/>
        <v>-0.4732235</v>
      </c>
      <c r="F1201">
        <f t="shared" si="57"/>
        <v>20.1753465</v>
      </c>
    </row>
    <row r="1202" spans="1:6">
      <c r="A1202">
        <v>3</v>
      </c>
      <c r="B1202" t="s">
        <v>50</v>
      </c>
      <c r="C1202">
        <v>11.5006</v>
      </c>
      <c r="D1202">
        <f t="shared" si="55"/>
        <v>0.85267</v>
      </c>
      <c r="E1202">
        <f t="shared" si="56"/>
        <v>-0.4501111</v>
      </c>
      <c r="F1202">
        <f t="shared" si="57"/>
        <v>11.9031589</v>
      </c>
    </row>
    <row r="1203" spans="1:6">
      <c r="A1203">
        <v>2</v>
      </c>
      <c r="B1203" t="s">
        <v>398</v>
      </c>
      <c r="C1203">
        <v>8.43633</v>
      </c>
      <c r="D1203">
        <f t="shared" si="55"/>
        <v>0.68817</v>
      </c>
      <c r="E1203">
        <f t="shared" si="56"/>
        <v>1.157104</v>
      </c>
      <c r="F1203">
        <f t="shared" si="57"/>
        <v>10.281604</v>
      </c>
    </row>
    <row r="1204" spans="1:6">
      <c r="A1204">
        <v>3</v>
      </c>
      <c r="B1204" t="s">
        <v>50</v>
      </c>
      <c r="C1204">
        <v>16.3787</v>
      </c>
      <c r="D1204">
        <f t="shared" si="55"/>
        <v>0.85267</v>
      </c>
      <c r="E1204">
        <f t="shared" si="56"/>
        <v>-0.4501111</v>
      </c>
      <c r="F1204">
        <f t="shared" si="57"/>
        <v>16.7812589</v>
      </c>
    </row>
    <row r="1205" spans="1:6">
      <c r="A1205">
        <v>3</v>
      </c>
      <c r="B1205" t="s">
        <v>66</v>
      </c>
      <c r="C1205">
        <v>17.1171</v>
      </c>
      <c r="D1205">
        <f t="shared" si="55"/>
        <v>0.85267</v>
      </c>
      <c r="E1205">
        <f t="shared" si="56"/>
        <v>-0.6010307</v>
      </c>
      <c r="F1205">
        <f t="shared" si="57"/>
        <v>17.3687393</v>
      </c>
    </row>
    <row r="1206" spans="1:6">
      <c r="A1206">
        <v>2</v>
      </c>
      <c r="B1206" t="s">
        <v>55</v>
      </c>
      <c r="C1206">
        <v>8.63445</v>
      </c>
      <c r="D1206">
        <f t="shared" si="55"/>
        <v>0.68817</v>
      </c>
      <c r="E1206">
        <f t="shared" si="56"/>
        <v>0.793894</v>
      </c>
      <c r="F1206">
        <f t="shared" si="57"/>
        <v>10.116514</v>
      </c>
    </row>
    <row r="1207" spans="1:6">
      <c r="A1207">
        <v>2</v>
      </c>
      <c r="B1207" t="s">
        <v>111</v>
      </c>
      <c r="C1207">
        <v>28.9793</v>
      </c>
      <c r="D1207">
        <f t="shared" si="55"/>
        <v>0.68817</v>
      </c>
      <c r="E1207">
        <f t="shared" si="56"/>
        <v>1.125664</v>
      </c>
      <c r="F1207">
        <f t="shared" si="57"/>
        <v>30.793134</v>
      </c>
    </row>
    <row r="1208" spans="1:6">
      <c r="A1208">
        <v>3</v>
      </c>
      <c r="B1208" t="s">
        <v>177</v>
      </c>
      <c r="C1208">
        <v>20.5378</v>
      </c>
      <c r="D1208">
        <f t="shared" si="55"/>
        <v>0.85267</v>
      </c>
      <c r="E1208">
        <f t="shared" si="56"/>
        <v>0</v>
      </c>
      <c r="F1208">
        <f t="shared" si="57"/>
        <v>21.39047</v>
      </c>
    </row>
    <row r="1209" spans="1:6">
      <c r="A1209">
        <v>3</v>
      </c>
      <c r="B1209" t="s">
        <v>50</v>
      </c>
      <c r="C1209">
        <v>21.0319</v>
      </c>
      <c r="D1209">
        <f t="shared" si="55"/>
        <v>0.85267</v>
      </c>
      <c r="E1209">
        <f t="shared" si="56"/>
        <v>-0.4501111</v>
      </c>
      <c r="F1209">
        <f t="shared" si="57"/>
        <v>21.4344589</v>
      </c>
    </row>
    <row r="1210" spans="1:6">
      <c r="A1210">
        <v>3</v>
      </c>
      <c r="B1210" t="s">
        <v>111</v>
      </c>
      <c r="C1210">
        <v>15.3172</v>
      </c>
      <c r="D1210">
        <f t="shared" si="55"/>
        <v>0.85267</v>
      </c>
      <c r="E1210">
        <f t="shared" si="56"/>
        <v>1.125664</v>
      </c>
      <c r="F1210">
        <f t="shared" si="57"/>
        <v>17.295534</v>
      </c>
    </row>
    <row r="1211" spans="1:6">
      <c r="A1211">
        <v>2</v>
      </c>
      <c r="B1211" t="s">
        <v>398</v>
      </c>
      <c r="C1211">
        <v>16.895</v>
      </c>
      <c r="D1211">
        <f t="shared" si="55"/>
        <v>0.68817</v>
      </c>
      <c r="E1211">
        <f t="shared" si="56"/>
        <v>1.157104</v>
      </c>
      <c r="F1211">
        <f t="shared" si="57"/>
        <v>18.740274</v>
      </c>
    </row>
    <row r="1212" spans="1:6">
      <c r="A1212">
        <v>2</v>
      </c>
      <c r="B1212" t="s">
        <v>398</v>
      </c>
      <c r="C1212">
        <v>14.0502</v>
      </c>
      <c r="D1212">
        <f t="shared" si="55"/>
        <v>0.68817</v>
      </c>
      <c r="E1212">
        <f t="shared" si="56"/>
        <v>1.157104</v>
      </c>
      <c r="F1212">
        <f t="shared" si="57"/>
        <v>15.895474</v>
      </c>
    </row>
    <row r="1213" spans="1:6">
      <c r="A1213">
        <v>3</v>
      </c>
      <c r="B1213" t="s">
        <v>50</v>
      </c>
      <c r="C1213">
        <v>15.8271</v>
      </c>
      <c r="D1213">
        <f t="shared" si="55"/>
        <v>0.85267</v>
      </c>
      <c r="E1213">
        <f t="shared" si="56"/>
        <v>-0.4501111</v>
      </c>
      <c r="F1213">
        <f t="shared" si="57"/>
        <v>16.2296589</v>
      </c>
    </row>
    <row r="1214" spans="1:6">
      <c r="A1214">
        <v>2</v>
      </c>
      <c r="B1214" t="s">
        <v>924</v>
      </c>
      <c r="C1214">
        <v>23.4868</v>
      </c>
      <c r="D1214">
        <f t="shared" si="55"/>
        <v>0.68817</v>
      </c>
      <c r="E1214">
        <f t="shared" si="56"/>
        <v>2.315164</v>
      </c>
      <c r="F1214">
        <f t="shared" si="57"/>
        <v>26.490134</v>
      </c>
    </row>
    <row r="1215" spans="1:6">
      <c r="A1215">
        <v>3</v>
      </c>
      <c r="B1215" t="s">
        <v>60</v>
      </c>
      <c r="C1215">
        <v>10.6053</v>
      </c>
      <c r="D1215">
        <f t="shared" si="55"/>
        <v>0.85267</v>
      </c>
      <c r="E1215">
        <f t="shared" si="56"/>
        <v>0.825974</v>
      </c>
      <c r="F1215">
        <f t="shared" si="57"/>
        <v>12.283944</v>
      </c>
    </row>
    <row r="1216" spans="1:6">
      <c r="A1216">
        <v>2</v>
      </c>
      <c r="B1216" t="s">
        <v>111</v>
      </c>
      <c r="C1216">
        <v>16.3417</v>
      </c>
      <c r="D1216">
        <f t="shared" si="55"/>
        <v>0.68817</v>
      </c>
      <c r="E1216">
        <f t="shared" si="56"/>
        <v>1.125664</v>
      </c>
      <c r="F1216">
        <f t="shared" si="57"/>
        <v>18.155534</v>
      </c>
    </row>
    <row r="1217" spans="1:6">
      <c r="A1217">
        <v>3</v>
      </c>
      <c r="B1217" t="s">
        <v>60</v>
      </c>
      <c r="C1217">
        <v>20.2166</v>
      </c>
      <c r="D1217">
        <f t="shared" si="55"/>
        <v>0.85267</v>
      </c>
      <c r="E1217">
        <f t="shared" si="56"/>
        <v>0.825974</v>
      </c>
      <c r="F1217">
        <f t="shared" si="57"/>
        <v>21.895244</v>
      </c>
    </row>
    <row r="1218" spans="1:6">
      <c r="A1218">
        <v>2</v>
      </c>
      <c r="B1218" t="s">
        <v>42</v>
      </c>
      <c r="C1218">
        <v>22.6795</v>
      </c>
      <c r="D1218">
        <f t="shared" si="55"/>
        <v>0.68817</v>
      </c>
      <c r="E1218">
        <f t="shared" si="56"/>
        <v>0.209933</v>
      </c>
      <c r="F1218">
        <f t="shared" si="57"/>
        <v>23.577603</v>
      </c>
    </row>
    <row r="1219" spans="1:6">
      <c r="A1219">
        <v>3</v>
      </c>
      <c r="B1219" t="s">
        <v>177</v>
      </c>
      <c r="C1219">
        <v>32.3924</v>
      </c>
      <c r="D1219">
        <f t="shared" ref="D1219:D1282" si="58">VLOOKUP(A1219,K:M,3,0)</f>
        <v>0.85267</v>
      </c>
      <c r="E1219">
        <f t="shared" ref="E1219:E1282" si="59">VLOOKUP(B1219,K:M,3,0)</f>
        <v>0</v>
      </c>
      <c r="F1219">
        <f t="shared" ref="F1219:F1282" si="60">C1219+D1219+E1219</f>
        <v>33.24507</v>
      </c>
    </row>
    <row r="1220" spans="1:6">
      <c r="A1220">
        <v>2</v>
      </c>
      <c r="B1220" t="s">
        <v>66</v>
      </c>
      <c r="C1220">
        <v>16.7709</v>
      </c>
      <c r="D1220">
        <f t="shared" si="58"/>
        <v>0.68817</v>
      </c>
      <c r="E1220">
        <f t="shared" si="59"/>
        <v>-0.6010307</v>
      </c>
      <c r="F1220">
        <f t="shared" si="60"/>
        <v>16.8580393</v>
      </c>
    </row>
    <row r="1221" spans="1:6">
      <c r="A1221">
        <v>2</v>
      </c>
      <c r="B1221" t="s">
        <v>34</v>
      </c>
      <c r="C1221">
        <v>13.8067</v>
      </c>
      <c r="D1221">
        <f t="shared" si="58"/>
        <v>0.68817</v>
      </c>
      <c r="E1221">
        <f t="shared" si="59"/>
        <v>0.681274</v>
      </c>
      <c r="F1221">
        <f t="shared" si="60"/>
        <v>15.176144</v>
      </c>
    </row>
    <row r="1222" spans="1:6">
      <c r="A1222">
        <v>2</v>
      </c>
      <c r="B1222" t="s">
        <v>398</v>
      </c>
      <c r="C1222">
        <v>17.3604</v>
      </c>
      <c r="D1222">
        <f t="shared" si="58"/>
        <v>0.68817</v>
      </c>
      <c r="E1222">
        <f t="shared" si="59"/>
        <v>1.157104</v>
      </c>
      <c r="F1222">
        <f t="shared" si="60"/>
        <v>19.205674</v>
      </c>
    </row>
    <row r="1223" spans="1:6">
      <c r="A1223">
        <v>2</v>
      </c>
      <c r="B1223" t="s">
        <v>398</v>
      </c>
      <c r="C1223">
        <v>11.3077</v>
      </c>
      <c r="D1223">
        <f t="shared" si="58"/>
        <v>0.68817</v>
      </c>
      <c r="E1223">
        <f t="shared" si="59"/>
        <v>1.157104</v>
      </c>
      <c r="F1223">
        <f t="shared" si="60"/>
        <v>13.152974</v>
      </c>
    </row>
    <row r="1224" spans="1:6">
      <c r="A1224">
        <v>3</v>
      </c>
      <c r="B1224" t="s">
        <v>60</v>
      </c>
      <c r="C1224">
        <v>18.5311</v>
      </c>
      <c r="D1224">
        <f t="shared" si="58"/>
        <v>0.85267</v>
      </c>
      <c r="E1224">
        <f t="shared" si="59"/>
        <v>0.825974</v>
      </c>
      <c r="F1224">
        <f t="shared" si="60"/>
        <v>20.209744</v>
      </c>
    </row>
    <row r="1225" spans="1:6">
      <c r="A1225">
        <v>3</v>
      </c>
      <c r="B1225" t="s">
        <v>177</v>
      </c>
      <c r="C1225">
        <v>21.6746</v>
      </c>
      <c r="D1225">
        <f t="shared" si="58"/>
        <v>0.85267</v>
      </c>
      <c r="E1225">
        <f t="shared" si="59"/>
        <v>0</v>
      </c>
      <c r="F1225">
        <f t="shared" si="60"/>
        <v>22.52727</v>
      </c>
    </row>
    <row r="1226" spans="1:6">
      <c r="A1226">
        <v>2</v>
      </c>
      <c r="B1226" t="s">
        <v>34</v>
      </c>
      <c r="C1226">
        <v>27.3113</v>
      </c>
      <c r="D1226">
        <f t="shared" si="58"/>
        <v>0.68817</v>
      </c>
      <c r="E1226">
        <f t="shared" si="59"/>
        <v>0.681274</v>
      </c>
      <c r="F1226">
        <f t="shared" si="60"/>
        <v>28.680744</v>
      </c>
    </row>
    <row r="1227" spans="1:6">
      <c r="A1227">
        <v>2</v>
      </c>
      <c r="B1227" t="s">
        <v>111</v>
      </c>
      <c r="C1227">
        <v>22.6017</v>
      </c>
      <c r="D1227">
        <f t="shared" si="58"/>
        <v>0.68817</v>
      </c>
      <c r="E1227">
        <f t="shared" si="59"/>
        <v>1.125664</v>
      </c>
      <c r="F1227">
        <f t="shared" si="60"/>
        <v>24.415534</v>
      </c>
    </row>
    <row r="1228" spans="1:6">
      <c r="A1228">
        <v>2</v>
      </c>
      <c r="B1228" t="s">
        <v>398</v>
      </c>
      <c r="C1228">
        <v>28.4976</v>
      </c>
      <c r="D1228">
        <f t="shared" si="58"/>
        <v>0.68817</v>
      </c>
      <c r="E1228">
        <f t="shared" si="59"/>
        <v>1.157104</v>
      </c>
      <c r="F1228">
        <f t="shared" si="60"/>
        <v>30.342874</v>
      </c>
    </row>
    <row r="1229" spans="1:6">
      <c r="A1229">
        <v>2</v>
      </c>
      <c r="B1229" t="s">
        <v>38</v>
      </c>
      <c r="C1229">
        <v>13.7749</v>
      </c>
      <c r="D1229">
        <f t="shared" si="58"/>
        <v>0.68817</v>
      </c>
      <c r="E1229">
        <f t="shared" si="59"/>
        <v>0.421266</v>
      </c>
      <c r="F1229">
        <f t="shared" si="60"/>
        <v>14.884336</v>
      </c>
    </row>
    <row r="1230" spans="1:6">
      <c r="A1230">
        <v>2</v>
      </c>
      <c r="B1230" t="s">
        <v>50</v>
      </c>
      <c r="C1230">
        <v>13.8239</v>
      </c>
      <c r="D1230">
        <f t="shared" si="58"/>
        <v>0.68817</v>
      </c>
      <c r="E1230">
        <f t="shared" si="59"/>
        <v>-0.4501111</v>
      </c>
      <c r="F1230">
        <f t="shared" si="60"/>
        <v>14.0619589</v>
      </c>
    </row>
    <row r="1231" spans="1:6">
      <c r="A1231">
        <v>2</v>
      </c>
      <c r="B1231" t="s">
        <v>55</v>
      </c>
      <c r="C1231">
        <v>27.1915</v>
      </c>
      <c r="D1231">
        <f t="shared" si="58"/>
        <v>0.68817</v>
      </c>
      <c r="E1231">
        <f t="shared" si="59"/>
        <v>0.793894</v>
      </c>
      <c r="F1231">
        <f t="shared" si="60"/>
        <v>28.673564</v>
      </c>
    </row>
    <row r="1232" spans="1:6">
      <c r="A1232">
        <v>2</v>
      </c>
      <c r="B1232" t="s">
        <v>66</v>
      </c>
      <c r="C1232">
        <v>13.8861</v>
      </c>
      <c r="D1232">
        <f t="shared" si="58"/>
        <v>0.68817</v>
      </c>
      <c r="E1232">
        <f t="shared" si="59"/>
        <v>-0.6010307</v>
      </c>
      <c r="F1232">
        <f t="shared" si="60"/>
        <v>13.9732393</v>
      </c>
    </row>
    <row r="1233" spans="1:6">
      <c r="A1233">
        <v>2</v>
      </c>
      <c r="B1233" t="s">
        <v>55</v>
      </c>
      <c r="C1233">
        <v>24.7327</v>
      </c>
      <c r="D1233">
        <f t="shared" si="58"/>
        <v>0.68817</v>
      </c>
      <c r="E1233">
        <f t="shared" si="59"/>
        <v>0.793894</v>
      </c>
      <c r="F1233">
        <f t="shared" si="60"/>
        <v>26.214764</v>
      </c>
    </row>
    <row r="1234" spans="1:6">
      <c r="A1234">
        <v>2</v>
      </c>
      <c r="B1234" t="s">
        <v>55</v>
      </c>
      <c r="C1234">
        <v>23.4136</v>
      </c>
      <c r="D1234">
        <f t="shared" si="58"/>
        <v>0.68817</v>
      </c>
      <c r="E1234">
        <f t="shared" si="59"/>
        <v>0.793894</v>
      </c>
      <c r="F1234">
        <f t="shared" si="60"/>
        <v>24.895664</v>
      </c>
    </row>
    <row r="1235" spans="1:6">
      <c r="A1235">
        <v>2</v>
      </c>
      <c r="B1235" t="s">
        <v>45</v>
      </c>
      <c r="C1235">
        <v>14.7547</v>
      </c>
      <c r="D1235">
        <f t="shared" si="58"/>
        <v>0.68817</v>
      </c>
      <c r="E1235">
        <f t="shared" si="59"/>
        <v>-0.4732235</v>
      </c>
      <c r="F1235">
        <f t="shared" si="60"/>
        <v>14.9696465</v>
      </c>
    </row>
    <row r="1236" spans="1:6">
      <c r="A1236">
        <v>2</v>
      </c>
      <c r="B1236" t="s">
        <v>924</v>
      </c>
      <c r="C1236">
        <v>6.99449</v>
      </c>
      <c r="D1236">
        <f t="shared" si="58"/>
        <v>0.68817</v>
      </c>
      <c r="E1236">
        <f t="shared" si="59"/>
        <v>2.315164</v>
      </c>
      <c r="F1236">
        <f t="shared" si="60"/>
        <v>9.997824</v>
      </c>
    </row>
    <row r="1237" spans="1:6">
      <c r="A1237">
        <v>2</v>
      </c>
      <c r="B1237" t="s">
        <v>42</v>
      </c>
      <c r="C1237">
        <v>16.3715</v>
      </c>
      <c r="D1237">
        <f t="shared" si="58"/>
        <v>0.68817</v>
      </c>
      <c r="E1237">
        <f t="shared" si="59"/>
        <v>0.209933</v>
      </c>
      <c r="F1237">
        <f t="shared" si="60"/>
        <v>17.269603</v>
      </c>
    </row>
    <row r="1238" spans="1:6">
      <c r="A1238">
        <v>2</v>
      </c>
      <c r="B1238" t="s">
        <v>66</v>
      </c>
      <c r="C1238">
        <v>19.0399</v>
      </c>
      <c r="D1238">
        <f t="shared" si="58"/>
        <v>0.68817</v>
      </c>
      <c r="E1238">
        <f t="shared" si="59"/>
        <v>-0.6010307</v>
      </c>
      <c r="F1238">
        <f t="shared" si="60"/>
        <v>19.1270393</v>
      </c>
    </row>
    <row r="1239" spans="1:6">
      <c r="A1239">
        <v>2</v>
      </c>
      <c r="B1239" t="s">
        <v>66</v>
      </c>
      <c r="C1239">
        <v>15.9495</v>
      </c>
      <c r="D1239">
        <f t="shared" si="58"/>
        <v>0.68817</v>
      </c>
      <c r="E1239">
        <f t="shared" si="59"/>
        <v>-0.6010307</v>
      </c>
      <c r="F1239">
        <f t="shared" si="60"/>
        <v>16.0366393</v>
      </c>
    </row>
    <row r="1240" spans="1:6">
      <c r="A1240">
        <v>2</v>
      </c>
      <c r="B1240" t="s">
        <v>50</v>
      </c>
      <c r="C1240">
        <v>18.4819</v>
      </c>
      <c r="D1240">
        <f t="shared" si="58"/>
        <v>0.68817</v>
      </c>
      <c r="E1240">
        <f t="shared" si="59"/>
        <v>-0.4501111</v>
      </c>
      <c r="F1240">
        <f t="shared" si="60"/>
        <v>18.7199589</v>
      </c>
    </row>
    <row r="1241" spans="1:6">
      <c r="A1241">
        <v>2</v>
      </c>
      <c r="B1241" t="s">
        <v>177</v>
      </c>
      <c r="C1241">
        <v>36.4881</v>
      </c>
      <c r="D1241">
        <f t="shared" si="58"/>
        <v>0.68817</v>
      </c>
      <c r="E1241">
        <f t="shared" si="59"/>
        <v>0</v>
      </c>
      <c r="F1241">
        <f t="shared" si="60"/>
        <v>37.17627</v>
      </c>
    </row>
    <row r="1242" spans="1:6">
      <c r="A1242">
        <v>2</v>
      </c>
      <c r="B1242" t="s">
        <v>50</v>
      </c>
      <c r="C1242">
        <v>14.8245</v>
      </c>
      <c r="D1242">
        <f t="shared" si="58"/>
        <v>0.68817</v>
      </c>
      <c r="E1242">
        <f t="shared" si="59"/>
        <v>-0.4501111</v>
      </c>
      <c r="F1242">
        <f t="shared" si="60"/>
        <v>15.0625589</v>
      </c>
    </row>
    <row r="1243" spans="1:6">
      <c r="A1243">
        <v>2</v>
      </c>
      <c r="B1243" t="s">
        <v>42</v>
      </c>
      <c r="C1243">
        <v>27.8962</v>
      </c>
      <c r="D1243">
        <f t="shared" si="58"/>
        <v>0.68817</v>
      </c>
      <c r="E1243">
        <f t="shared" si="59"/>
        <v>0.209933</v>
      </c>
      <c r="F1243">
        <f t="shared" si="60"/>
        <v>28.794303</v>
      </c>
    </row>
    <row r="1244" spans="1:6">
      <c r="A1244">
        <v>2</v>
      </c>
      <c r="B1244" t="s">
        <v>42</v>
      </c>
      <c r="C1244">
        <v>9.40632</v>
      </c>
      <c r="D1244">
        <f t="shared" si="58"/>
        <v>0.68817</v>
      </c>
      <c r="E1244">
        <f t="shared" si="59"/>
        <v>0.209933</v>
      </c>
      <c r="F1244">
        <f t="shared" si="60"/>
        <v>10.304423</v>
      </c>
    </row>
    <row r="1245" spans="1:6">
      <c r="A1245">
        <v>2</v>
      </c>
      <c r="B1245" t="s">
        <v>42</v>
      </c>
      <c r="C1245">
        <v>16.7976</v>
      </c>
      <c r="D1245">
        <f t="shared" si="58"/>
        <v>0.68817</v>
      </c>
      <c r="E1245">
        <f t="shared" si="59"/>
        <v>0.209933</v>
      </c>
      <c r="F1245">
        <f t="shared" si="60"/>
        <v>17.695703</v>
      </c>
    </row>
    <row r="1246" spans="1:6">
      <c r="A1246">
        <v>2</v>
      </c>
      <c r="B1246" t="s">
        <v>111</v>
      </c>
      <c r="C1246">
        <v>24.8532</v>
      </c>
      <c r="D1246">
        <f t="shared" si="58"/>
        <v>0.68817</v>
      </c>
      <c r="E1246">
        <f t="shared" si="59"/>
        <v>1.125664</v>
      </c>
      <c r="F1246">
        <f t="shared" si="60"/>
        <v>26.667034</v>
      </c>
    </row>
    <row r="1247" spans="1:6">
      <c r="A1247">
        <v>2</v>
      </c>
      <c r="B1247" t="s">
        <v>34</v>
      </c>
      <c r="C1247">
        <v>23.2281</v>
      </c>
      <c r="D1247">
        <f t="shared" si="58"/>
        <v>0.68817</v>
      </c>
      <c r="E1247">
        <f t="shared" si="59"/>
        <v>0.681274</v>
      </c>
      <c r="F1247">
        <f t="shared" si="60"/>
        <v>24.597544</v>
      </c>
    </row>
    <row r="1248" spans="1:6">
      <c r="A1248">
        <v>2</v>
      </c>
      <c r="B1248" t="s">
        <v>34</v>
      </c>
      <c r="C1248">
        <v>12.316</v>
      </c>
      <c r="D1248">
        <f t="shared" si="58"/>
        <v>0.68817</v>
      </c>
      <c r="E1248">
        <f t="shared" si="59"/>
        <v>0.681274</v>
      </c>
      <c r="F1248">
        <f t="shared" si="60"/>
        <v>13.685444</v>
      </c>
    </row>
    <row r="1249" spans="1:6">
      <c r="A1249">
        <v>2</v>
      </c>
      <c r="B1249" t="s">
        <v>66</v>
      </c>
      <c r="C1249">
        <v>14.9468</v>
      </c>
      <c r="D1249">
        <f t="shared" si="58"/>
        <v>0.68817</v>
      </c>
      <c r="E1249">
        <f t="shared" si="59"/>
        <v>-0.6010307</v>
      </c>
      <c r="F1249">
        <f t="shared" si="60"/>
        <v>15.0339393</v>
      </c>
    </row>
    <row r="1250" spans="1:6">
      <c r="A1250">
        <v>2</v>
      </c>
      <c r="B1250" t="s">
        <v>45</v>
      </c>
      <c r="C1250">
        <v>7.37385</v>
      </c>
      <c r="D1250">
        <f t="shared" si="58"/>
        <v>0.68817</v>
      </c>
      <c r="E1250">
        <f t="shared" si="59"/>
        <v>-0.4732235</v>
      </c>
      <c r="F1250">
        <f t="shared" si="60"/>
        <v>7.5887965</v>
      </c>
    </row>
    <row r="1251" spans="1:6">
      <c r="A1251">
        <v>2</v>
      </c>
      <c r="B1251" t="s">
        <v>66</v>
      </c>
      <c r="C1251">
        <v>12.605</v>
      </c>
      <c r="D1251">
        <f t="shared" si="58"/>
        <v>0.68817</v>
      </c>
      <c r="E1251">
        <f t="shared" si="59"/>
        <v>-0.6010307</v>
      </c>
      <c r="F1251">
        <f t="shared" si="60"/>
        <v>12.6921393</v>
      </c>
    </row>
    <row r="1252" spans="1:6">
      <c r="A1252">
        <v>2</v>
      </c>
      <c r="B1252" t="s">
        <v>50</v>
      </c>
      <c r="C1252">
        <v>24.2245</v>
      </c>
      <c r="D1252">
        <f t="shared" si="58"/>
        <v>0.68817</v>
      </c>
      <c r="E1252">
        <f t="shared" si="59"/>
        <v>-0.4501111</v>
      </c>
      <c r="F1252">
        <f t="shared" si="60"/>
        <v>24.4625589</v>
      </c>
    </row>
    <row r="1253" spans="1:6">
      <c r="A1253">
        <v>2</v>
      </c>
      <c r="B1253" t="s">
        <v>398</v>
      </c>
      <c r="C1253">
        <v>16.5748</v>
      </c>
      <c r="D1253">
        <f t="shared" si="58"/>
        <v>0.68817</v>
      </c>
      <c r="E1253">
        <f t="shared" si="59"/>
        <v>1.157104</v>
      </c>
      <c r="F1253">
        <f t="shared" si="60"/>
        <v>18.420074</v>
      </c>
    </row>
    <row r="1254" spans="1:6">
      <c r="A1254">
        <v>2</v>
      </c>
      <c r="B1254" t="s">
        <v>50</v>
      </c>
      <c r="C1254">
        <v>19.7561</v>
      </c>
      <c r="D1254">
        <f t="shared" si="58"/>
        <v>0.68817</v>
      </c>
      <c r="E1254">
        <f t="shared" si="59"/>
        <v>-0.4501111</v>
      </c>
      <c r="F1254">
        <f t="shared" si="60"/>
        <v>19.9941589</v>
      </c>
    </row>
    <row r="1255" spans="1:6">
      <c r="A1255">
        <v>2</v>
      </c>
      <c r="B1255" t="s">
        <v>50</v>
      </c>
      <c r="C1255">
        <v>16.5425</v>
      </c>
      <c r="D1255">
        <f t="shared" si="58"/>
        <v>0.68817</v>
      </c>
      <c r="E1255">
        <f t="shared" si="59"/>
        <v>-0.4501111</v>
      </c>
      <c r="F1255">
        <f t="shared" si="60"/>
        <v>16.7805589</v>
      </c>
    </row>
    <row r="1256" spans="1:6">
      <c r="A1256">
        <v>2</v>
      </c>
      <c r="B1256" t="s">
        <v>42</v>
      </c>
      <c r="C1256">
        <v>11.0544</v>
      </c>
      <c r="D1256">
        <f t="shared" si="58"/>
        <v>0.68817</v>
      </c>
      <c r="E1256">
        <f t="shared" si="59"/>
        <v>0.209933</v>
      </c>
      <c r="F1256">
        <f t="shared" si="60"/>
        <v>11.952503</v>
      </c>
    </row>
    <row r="1257" spans="1:6">
      <c r="A1257">
        <v>2</v>
      </c>
      <c r="B1257" t="s">
        <v>42</v>
      </c>
      <c r="C1257">
        <v>24.9179</v>
      </c>
      <c r="D1257">
        <f t="shared" si="58"/>
        <v>0.68817</v>
      </c>
      <c r="E1257">
        <f t="shared" si="59"/>
        <v>0.209933</v>
      </c>
      <c r="F1257">
        <f t="shared" si="60"/>
        <v>25.816003</v>
      </c>
    </row>
    <row r="1258" spans="1:6">
      <c r="A1258">
        <v>2</v>
      </c>
      <c r="B1258" t="s">
        <v>50</v>
      </c>
      <c r="C1258">
        <v>12.0136</v>
      </c>
      <c r="D1258">
        <f t="shared" si="58"/>
        <v>0.68817</v>
      </c>
      <c r="E1258">
        <f t="shared" si="59"/>
        <v>-0.4501111</v>
      </c>
      <c r="F1258">
        <f t="shared" si="60"/>
        <v>12.2516589</v>
      </c>
    </row>
    <row r="1259" spans="1:6">
      <c r="A1259">
        <v>2</v>
      </c>
      <c r="B1259" t="s">
        <v>66</v>
      </c>
      <c r="C1259">
        <v>15.4279</v>
      </c>
      <c r="D1259">
        <f t="shared" si="58"/>
        <v>0.68817</v>
      </c>
      <c r="E1259">
        <f t="shared" si="59"/>
        <v>-0.6010307</v>
      </c>
      <c r="F1259">
        <f t="shared" si="60"/>
        <v>15.5150393</v>
      </c>
    </row>
    <row r="1260" spans="1:6">
      <c r="A1260">
        <v>2</v>
      </c>
      <c r="B1260" t="s">
        <v>66</v>
      </c>
      <c r="C1260">
        <v>18.394</v>
      </c>
      <c r="D1260">
        <f t="shared" si="58"/>
        <v>0.68817</v>
      </c>
      <c r="E1260">
        <f t="shared" si="59"/>
        <v>-0.6010307</v>
      </c>
      <c r="F1260">
        <f t="shared" si="60"/>
        <v>18.4811393</v>
      </c>
    </row>
    <row r="1261" spans="1:6">
      <c r="A1261">
        <v>2</v>
      </c>
      <c r="B1261" t="s">
        <v>66</v>
      </c>
      <c r="C1261">
        <v>20.2087</v>
      </c>
      <c r="D1261">
        <f t="shared" si="58"/>
        <v>0.68817</v>
      </c>
      <c r="E1261">
        <f t="shared" si="59"/>
        <v>-0.6010307</v>
      </c>
      <c r="F1261">
        <f t="shared" si="60"/>
        <v>20.2958393</v>
      </c>
    </row>
    <row r="1262" spans="1:6">
      <c r="A1262">
        <v>2</v>
      </c>
      <c r="B1262" t="s">
        <v>66</v>
      </c>
      <c r="C1262">
        <v>23.1144</v>
      </c>
      <c r="D1262">
        <f t="shared" si="58"/>
        <v>0.68817</v>
      </c>
      <c r="E1262">
        <f t="shared" si="59"/>
        <v>-0.6010307</v>
      </c>
      <c r="F1262">
        <f t="shared" si="60"/>
        <v>23.2015393</v>
      </c>
    </row>
    <row r="1263" spans="1:6">
      <c r="A1263">
        <v>2</v>
      </c>
      <c r="B1263" t="s">
        <v>50</v>
      </c>
      <c r="C1263">
        <v>16.1</v>
      </c>
      <c r="D1263">
        <f t="shared" si="58"/>
        <v>0.68817</v>
      </c>
      <c r="E1263">
        <f t="shared" si="59"/>
        <v>-0.4501111</v>
      </c>
      <c r="F1263">
        <f t="shared" si="60"/>
        <v>16.3380589</v>
      </c>
    </row>
    <row r="1264" spans="1:6">
      <c r="A1264">
        <v>2</v>
      </c>
      <c r="B1264" t="s">
        <v>398</v>
      </c>
      <c r="C1264">
        <v>18.4186</v>
      </c>
      <c r="D1264">
        <f t="shared" si="58"/>
        <v>0.68817</v>
      </c>
      <c r="E1264">
        <f t="shared" si="59"/>
        <v>1.157104</v>
      </c>
      <c r="F1264">
        <f t="shared" si="60"/>
        <v>20.263874</v>
      </c>
    </row>
    <row r="1265" spans="1:6">
      <c r="A1265">
        <v>2</v>
      </c>
      <c r="B1265" t="s">
        <v>111</v>
      </c>
      <c r="C1265">
        <v>21.0408</v>
      </c>
      <c r="D1265">
        <f t="shared" si="58"/>
        <v>0.68817</v>
      </c>
      <c r="E1265">
        <f t="shared" si="59"/>
        <v>1.125664</v>
      </c>
      <c r="F1265">
        <f t="shared" si="60"/>
        <v>22.854634</v>
      </c>
    </row>
    <row r="1266" spans="1:6">
      <c r="A1266">
        <v>2</v>
      </c>
      <c r="B1266" t="s">
        <v>38</v>
      </c>
      <c r="C1266">
        <v>17.1996</v>
      </c>
      <c r="D1266">
        <f t="shared" si="58"/>
        <v>0.68817</v>
      </c>
      <c r="E1266">
        <f t="shared" si="59"/>
        <v>0.421266</v>
      </c>
      <c r="F1266">
        <f t="shared" si="60"/>
        <v>18.309036</v>
      </c>
    </row>
    <row r="1267" spans="1:6">
      <c r="A1267">
        <v>2</v>
      </c>
      <c r="B1267" t="s">
        <v>50</v>
      </c>
      <c r="C1267">
        <v>18.8946</v>
      </c>
      <c r="D1267">
        <f t="shared" si="58"/>
        <v>0.68817</v>
      </c>
      <c r="E1267">
        <f t="shared" si="59"/>
        <v>-0.4501111</v>
      </c>
      <c r="F1267">
        <f t="shared" si="60"/>
        <v>19.1326589</v>
      </c>
    </row>
    <row r="1268" spans="1:6">
      <c r="A1268">
        <v>2</v>
      </c>
      <c r="B1268" t="s">
        <v>66</v>
      </c>
      <c r="C1268">
        <v>18.1149</v>
      </c>
      <c r="D1268">
        <f t="shared" si="58"/>
        <v>0.68817</v>
      </c>
      <c r="E1268">
        <f t="shared" si="59"/>
        <v>-0.6010307</v>
      </c>
      <c r="F1268">
        <f t="shared" si="60"/>
        <v>18.2020393</v>
      </c>
    </row>
    <row r="1269" spans="1:6">
      <c r="A1269">
        <v>2</v>
      </c>
      <c r="B1269" t="s">
        <v>50</v>
      </c>
      <c r="C1269">
        <v>19.7836</v>
      </c>
      <c r="D1269">
        <f t="shared" si="58"/>
        <v>0.68817</v>
      </c>
      <c r="E1269">
        <f t="shared" si="59"/>
        <v>-0.4501111</v>
      </c>
      <c r="F1269">
        <f t="shared" si="60"/>
        <v>20.0216589</v>
      </c>
    </row>
    <row r="1270" spans="1:6">
      <c r="A1270">
        <v>2</v>
      </c>
      <c r="B1270" t="s">
        <v>50</v>
      </c>
      <c r="C1270">
        <v>17.7895</v>
      </c>
      <c r="D1270">
        <f t="shared" si="58"/>
        <v>0.68817</v>
      </c>
      <c r="E1270">
        <f t="shared" si="59"/>
        <v>-0.4501111</v>
      </c>
      <c r="F1270">
        <f t="shared" si="60"/>
        <v>18.0275589</v>
      </c>
    </row>
    <row r="1271" spans="1:6">
      <c r="A1271">
        <v>2</v>
      </c>
      <c r="B1271" t="s">
        <v>50</v>
      </c>
      <c r="C1271">
        <v>22.1786</v>
      </c>
      <c r="D1271">
        <f t="shared" si="58"/>
        <v>0.68817</v>
      </c>
      <c r="E1271">
        <f t="shared" si="59"/>
        <v>-0.4501111</v>
      </c>
      <c r="F1271">
        <f t="shared" si="60"/>
        <v>22.4166589</v>
      </c>
    </row>
    <row r="1272" spans="1:6">
      <c r="A1272">
        <v>2</v>
      </c>
      <c r="B1272" t="s">
        <v>45</v>
      </c>
      <c r="C1272">
        <v>12.1493</v>
      </c>
      <c r="D1272">
        <f t="shared" si="58"/>
        <v>0.68817</v>
      </c>
      <c r="E1272">
        <f t="shared" si="59"/>
        <v>-0.4732235</v>
      </c>
      <c r="F1272">
        <f t="shared" si="60"/>
        <v>12.3642465</v>
      </c>
    </row>
    <row r="1273" spans="1:6">
      <c r="A1273">
        <v>2</v>
      </c>
      <c r="B1273" t="s">
        <v>66</v>
      </c>
      <c r="C1273">
        <v>20.5413</v>
      </c>
      <c r="D1273">
        <f t="shared" si="58"/>
        <v>0.68817</v>
      </c>
      <c r="E1273">
        <f t="shared" si="59"/>
        <v>-0.6010307</v>
      </c>
      <c r="F1273">
        <f t="shared" si="60"/>
        <v>20.6284393</v>
      </c>
    </row>
    <row r="1274" spans="1:6">
      <c r="A1274">
        <v>2</v>
      </c>
      <c r="B1274" t="s">
        <v>66</v>
      </c>
      <c r="C1274">
        <v>14.2751</v>
      </c>
      <c r="D1274">
        <f t="shared" si="58"/>
        <v>0.68817</v>
      </c>
      <c r="E1274">
        <f t="shared" si="59"/>
        <v>-0.6010307</v>
      </c>
      <c r="F1274">
        <f t="shared" si="60"/>
        <v>14.3622393</v>
      </c>
    </row>
    <row r="1275" spans="1:6">
      <c r="A1275">
        <v>2</v>
      </c>
      <c r="B1275" t="s">
        <v>111</v>
      </c>
      <c r="C1275">
        <v>26.011</v>
      </c>
      <c r="D1275">
        <f t="shared" si="58"/>
        <v>0.68817</v>
      </c>
      <c r="E1275">
        <f t="shared" si="59"/>
        <v>1.125664</v>
      </c>
      <c r="F1275">
        <f t="shared" si="60"/>
        <v>27.824834</v>
      </c>
    </row>
    <row r="1276" spans="1:6">
      <c r="A1276">
        <v>2</v>
      </c>
      <c r="B1276" t="s">
        <v>66</v>
      </c>
      <c r="C1276">
        <v>14.3986</v>
      </c>
      <c r="D1276">
        <f t="shared" si="58"/>
        <v>0.68817</v>
      </c>
      <c r="E1276">
        <f t="shared" si="59"/>
        <v>-0.6010307</v>
      </c>
      <c r="F1276">
        <f t="shared" si="60"/>
        <v>14.4857393</v>
      </c>
    </row>
    <row r="1277" spans="1:6">
      <c r="A1277">
        <v>2</v>
      </c>
      <c r="B1277" t="s">
        <v>50</v>
      </c>
      <c r="C1277">
        <v>12.089</v>
      </c>
      <c r="D1277">
        <f t="shared" si="58"/>
        <v>0.68817</v>
      </c>
      <c r="E1277">
        <f t="shared" si="59"/>
        <v>-0.4501111</v>
      </c>
      <c r="F1277">
        <f t="shared" si="60"/>
        <v>12.3270589</v>
      </c>
    </row>
    <row r="1278" spans="1:6">
      <c r="A1278">
        <v>2</v>
      </c>
      <c r="B1278" t="s">
        <v>50</v>
      </c>
      <c r="C1278">
        <v>15.5118</v>
      </c>
      <c r="D1278">
        <f t="shared" si="58"/>
        <v>0.68817</v>
      </c>
      <c r="E1278">
        <f t="shared" si="59"/>
        <v>-0.4501111</v>
      </c>
      <c r="F1278">
        <f t="shared" si="60"/>
        <v>15.7498589</v>
      </c>
    </row>
    <row r="1279" spans="1:6">
      <c r="A1279">
        <v>2</v>
      </c>
      <c r="B1279" t="s">
        <v>66</v>
      </c>
      <c r="C1279">
        <v>20.0176</v>
      </c>
      <c r="D1279">
        <f t="shared" si="58"/>
        <v>0.68817</v>
      </c>
      <c r="E1279">
        <f t="shared" si="59"/>
        <v>-0.6010307</v>
      </c>
      <c r="F1279">
        <f t="shared" si="60"/>
        <v>20.1047393</v>
      </c>
    </row>
    <row r="1280" spans="1:6">
      <c r="A1280">
        <v>2</v>
      </c>
      <c r="B1280" t="s">
        <v>66</v>
      </c>
      <c r="C1280">
        <v>19.0888</v>
      </c>
      <c r="D1280">
        <f t="shared" si="58"/>
        <v>0.68817</v>
      </c>
      <c r="E1280">
        <f t="shared" si="59"/>
        <v>-0.6010307</v>
      </c>
      <c r="F1280">
        <f t="shared" si="60"/>
        <v>19.1759393</v>
      </c>
    </row>
    <row r="1281" spans="1:6">
      <c r="A1281">
        <v>2</v>
      </c>
      <c r="B1281" t="s">
        <v>38</v>
      </c>
      <c r="C1281">
        <v>14.7344</v>
      </c>
      <c r="D1281">
        <f t="shared" si="58"/>
        <v>0.68817</v>
      </c>
      <c r="E1281">
        <f t="shared" si="59"/>
        <v>0.421266</v>
      </c>
      <c r="F1281">
        <f t="shared" si="60"/>
        <v>15.843836</v>
      </c>
    </row>
    <row r="1282" spans="1:6">
      <c r="A1282">
        <v>2</v>
      </c>
      <c r="B1282" t="s">
        <v>66</v>
      </c>
      <c r="C1282">
        <v>16.2356</v>
      </c>
      <c r="D1282">
        <f t="shared" si="58"/>
        <v>0.68817</v>
      </c>
      <c r="E1282">
        <f t="shared" si="59"/>
        <v>-0.6010307</v>
      </c>
      <c r="F1282">
        <f t="shared" si="60"/>
        <v>16.3227393</v>
      </c>
    </row>
    <row r="1283" spans="1:6">
      <c r="A1283">
        <v>2</v>
      </c>
      <c r="B1283" t="s">
        <v>50</v>
      </c>
      <c r="C1283">
        <v>17.8789</v>
      </c>
      <c r="D1283">
        <f t="shared" ref="D1283:D1346" si="61">VLOOKUP(A1283,K:M,3,0)</f>
        <v>0.68817</v>
      </c>
      <c r="E1283">
        <f t="shared" ref="E1283:E1346" si="62">VLOOKUP(B1283,K:M,3,0)</f>
        <v>-0.4501111</v>
      </c>
      <c r="F1283">
        <f t="shared" ref="F1283:F1346" si="63">C1283+D1283+E1283</f>
        <v>18.1169589</v>
      </c>
    </row>
    <row r="1284" spans="1:6">
      <c r="A1284">
        <v>2</v>
      </c>
      <c r="B1284" t="s">
        <v>177</v>
      </c>
      <c r="C1284">
        <v>23.1577</v>
      </c>
      <c r="D1284">
        <f t="shared" si="61"/>
        <v>0.68817</v>
      </c>
      <c r="E1284">
        <f t="shared" si="62"/>
        <v>0</v>
      </c>
      <c r="F1284">
        <f t="shared" si="63"/>
        <v>23.84587</v>
      </c>
    </row>
    <row r="1285" spans="1:6">
      <c r="A1285">
        <v>2</v>
      </c>
      <c r="B1285" t="s">
        <v>50</v>
      </c>
      <c r="C1285">
        <v>17.778</v>
      </c>
      <c r="D1285">
        <f t="shared" si="61"/>
        <v>0.68817</v>
      </c>
      <c r="E1285">
        <f t="shared" si="62"/>
        <v>-0.4501111</v>
      </c>
      <c r="F1285">
        <f t="shared" si="63"/>
        <v>18.0160589</v>
      </c>
    </row>
    <row r="1286" spans="1:6">
      <c r="A1286">
        <v>2</v>
      </c>
      <c r="B1286" t="s">
        <v>66</v>
      </c>
      <c r="C1286">
        <v>16.1585</v>
      </c>
      <c r="D1286">
        <f t="shared" si="61"/>
        <v>0.68817</v>
      </c>
      <c r="E1286">
        <f t="shared" si="62"/>
        <v>-0.6010307</v>
      </c>
      <c r="F1286">
        <f t="shared" si="63"/>
        <v>16.2456393</v>
      </c>
    </row>
    <row r="1287" spans="1:6">
      <c r="A1287">
        <v>2</v>
      </c>
      <c r="B1287" t="s">
        <v>50</v>
      </c>
      <c r="C1287">
        <v>16.7709</v>
      </c>
      <c r="D1287">
        <f t="shared" si="61"/>
        <v>0.68817</v>
      </c>
      <c r="E1287">
        <f t="shared" si="62"/>
        <v>-0.4501111</v>
      </c>
      <c r="F1287">
        <f t="shared" si="63"/>
        <v>17.0089589</v>
      </c>
    </row>
    <row r="1288" spans="1:6">
      <c r="A1288">
        <v>2</v>
      </c>
      <c r="B1288" t="s">
        <v>34</v>
      </c>
      <c r="C1288">
        <v>19.0232</v>
      </c>
      <c r="D1288">
        <f t="shared" si="61"/>
        <v>0.68817</v>
      </c>
      <c r="E1288">
        <f t="shared" si="62"/>
        <v>0.681274</v>
      </c>
      <c r="F1288">
        <f t="shared" si="63"/>
        <v>20.392644</v>
      </c>
    </row>
    <row r="1289" spans="1:6">
      <c r="A1289">
        <v>2</v>
      </c>
      <c r="B1289" t="s">
        <v>42</v>
      </c>
      <c r="C1289">
        <v>17.1821</v>
      </c>
      <c r="D1289">
        <f t="shared" si="61"/>
        <v>0.68817</v>
      </c>
      <c r="E1289">
        <f t="shared" si="62"/>
        <v>0.209933</v>
      </c>
      <c r="F1289">
        <f t="shared" si="63"/>
        <v>18.080203</v>
      </c>
    </row>
    <row r="1290" spans="1:6">
      <c r="A1290">
        <v>2</v>
      </c>
      <c r="B1290" t="s">
        <v>50</v>
      </c>
      <c r="C1290">
        <v>12.9709</v>
      </c>
      <c r="D1290">
        <f t="shared" si="61"/>
        <v>0.68817</v>
      </c>
      <c r="E1290">
        <f t="shared" si="62"/>
        <v>-0.4501111</v>
      </c>
      <c r="F1290">
        <f t="shared" si="63"/>
        <v>13.2089589</v>
      </c>
    </row>
    <row r="1291" spans="1:6">
      <c r="A1291">
        <v>2</v>
      </c>
      <c r="B1291" t="s">
        <v>66</v>
      </c>
      <c r="C1291">
        <v>13.882</v>
      </c>
      <c r="D1291">
        <f t="shared" si="61"/>
        <v>0.68817</v>
      </c>
      <c r="E1291">
        <f t="shared" si="62"/>
        <v>-0.6010307</v>
      </c>
      <c r="F1291">
        <f t="shared" si="63"/>
        <v>13.9691393</v>
      </c>
    </row>
    <row r="1292" spans="1:6">
      <c r="A1292">
        <v>2</v>
      </c>
      <c r="B1292" t="s">
        <v>50</v>
      </c>
      <c r="C1292">
        <v>17.6265</v>
      </c>
      <c r="D1292">
        <f t="shared" si="61"/>
        <v>0.68817</v>
      </c>
      <c r="E1292">
        <f t="shared" si="62"/>
        <v>-0.4501111</v>
      </c>
      <c r="F1292">
        <f t="shared" si="63"/>
        <v>17.8645589</v>
      </c>
    </row>
    <row r="1293" spans="1:6">
      <c r="A1293">
        <v>2</v>
      </c>
      <c r="B1293" t="s">
        <v>66</v>
      </c>
      <c r="C1293">
        <v>10.9001</v>
      </c>
      <c r="D1293">
        <f t="shared" si="61"/>
        <v>0.68817</v>
      </c>
      <c r="E1293">
        <f t="shared" si="62"/>
        <v>-0.6010307</v>
      </c>
      <c r="F1293">
        <f t="shared" si="63"/>
        <v>10.9872393</v>
      </c>
    </row>
    <row r="1294" spans="1:6">
      <c r="A1294">
        <v>2</v>
      </c>
      <c r="B1294" t="s">
        <v>50</v>
      </c>
      <c r="C1294">
        <v>18.2891</v>
      </c>
      <c r="D1294">
        <f t="shared" si="61"/>
        <v>0.68817</v>
      </c>
      <c r="E1294">
        <f t="shared" si="62"/>
        <v>-0.4501111</v>
      </c>
      <c r="F1294">
        <f t="shared" si="63"/>
        <v>18.5271589</v>
      </c>
    </row>
    <row r="1295" spans="1:6">
      <c r="A1295">
        <v>2</v>
      </c>
      <c r="B1295" t="s">
        <v>60</v>
      </c>
      <c r="C1295">
        <v>22.1007</v>
      </c>
      <c r="D1295">
        <f t="shared" si="61"/>
        <v>0.68817</v>
      </c>
      <c r="E1295">
        <f t="shared" si="62"/>
        <v>0.825974</v>
      </c>
      <c r="F1295">
        <f t="shared" si="63"/>
        <v>23.614844</v>
      </c>
    </row>
    <row r="1296" spans="1:6">
      <c r="A1296">
        <v>2</v>
      </c>
      <c r="B1296" t="s">
        <v>66</v>
      </c>
      <c r="C1296">
        <v>15.3776</v>
      </c>
      <c r="D1296">
        <f t="shared" si="61"/>
        <v>0.68817</v>
      </c>
      <c r="E1296">
        <f t="shared" si="62"/>
        <v>-0.6010307</v>
      </c>
      <c r="F1296">
        <f t="shared" si="63"/>
        <v>15.4647393</v>
      </c>
    </row>
    <row r="1297" spans="1:6">
      <c r="A1297">
        <v>2</v>
      </c>
      <c r="B1297" t="s">
        <v>398</v>
      </c>
      <c r="C1297">
        <v>18.4391</v>
      </c>
      <c r="D1297">
        <f t="shared" si="61"/>
        <v>0.68817</v>
      </c>
      <c r="E1297">
        <f t="shared" si="62"/>
        <v>1.157104</v>
      </c>
      <c r="F1297">
        <f t="shared" si="63"/>
        <v>20.284374</v>
      </c>
    </row>
    <row r="1298" spans="1:6">
      <c r="A1298">
        <v>2</v>
      </c>
      <c r="B1298" t="s">
        <v>177</v>
      </c>
      <c r="C1298">
        <v>15.7321</v>
      </c>
      <c r="D1298">
        <f t="shared" si="61"/>
        <v>0.68817</v>
      </c>
      <c r="E1298">
        <f t="shared" si="62"/>
        <v>0</v>
      </c>
      <c r="F1298">
        <f t="shared" si="63"/>
        <v>16.42027</v>
      </c>
    </row>
    <row r="1299" spans="1:6">
      <c r="A1299">
        <v>2</v>
      </c>
      <c r="B1299" t="s">
        <v>34</v>
      </c>
      <c r="C1299">
        <v>18.4955</v>
      </c>
      <c r="D1299">
        <f t="shared" si="61"/>
        <v>0.68817</v>
      </c>
      <c r="E1299">
        <f t="shared" si="62"/>
        <v>0.681274</v>
      </c>
      <c r="F1299">
        <f t="shared" si="63"/>
        <v>19.864944</v>
      </c>
    </row>
    <row r="1300" spans="1:6">
      <c r="A1300">
        <v>2</v>
      </c>
      <c r="B1300" t="s">
        <v>50</v>
      </c>
      <c r="C1300">
        <v>14.237</v>
      </c>
      <c r="D1300">
        <f t="shared" si="61"/>
        <v>0.68817</v>
      </c>
      <c r="E1300">
        <f t="shared" si="62"/>
        <v>-0.4501111</v>
      </c>
      <c r="F1300">
        <f t="shared" si="63"/>
        <v>14.4750589</v>
      </c>
    </row>
    <row r="1301" spans="1:6">
      <c r="A1301">
        <v>2</v>
      </c>
      <c r="B1301" t="s">
        <v>50</v>
      </c>
      <c r="C1301">
        <v>11.2522</v>
      </c>
      <c r="D1301">
        <f t="shared" si="61"/>
        <v>0.68817</v>
      </c>
      <c r="E1301">
        <f t="shared" si="62"/>
        <v>-0.4501111</v>
      </c>
      <c r="F1301">
        <f t="shared" si="63"/>
        <v>11.4902589</v>
      </c>
    </row>
    <row r="1302" spans="1:6">
      <c r="A1302">
        <v>2</v>
      </c>
      <c r="B1302" t="s">
        <v>111</v>
      </c>
      <c r="C1302">
        <v>22.7007</v>
      </c>
      <c r="D1302">
        <f t="shared" si="61"/>
        <v>0.68817</v>
      </c>
      <c r="E1302">
        <f t="shared" si="62"/>
        <v>1.125664</v>
      </c>
      <c r="F1302">
        <f t="shared" si="63"/>
        <v>24.514534</v>
      </c>
    </row>
    <row r="1303" spans="1:6">
      <c r="A1303">
        <v>2</v>
      </c>
      <c r="B1303" t="s">
        <v>50</v>
      </c>
      <c r="C1303">
        <v>10.0697</v>
      </c>
      <c r="D1303">
        <f t="shared" si="61"/>
        <v>0.68817</v>
      </c>
      <c r="E1303">
        <f t="shared" si="62"/>
        <v>-0.4501111</v>
      </c>
      <c r="F1303">
        <f t="shared" si="63"/>
        <v>10.3077589</v>
      </c>
    </row>
    <row r="1304" spans="1:6">
      <c r="A1304">
        <v>2</v>
      </c>
      <c r="B1304" t="s">
        <v>50</v>
      </c>
      <c r="C1304">
        <v>9.75283</v>
      </c>
      <c r="D1304">
        <f t="shared" si="61"/>
        <v>0.68817</v>
      </c>
      <c r="E1304">
        <f t="shared" si="62"/>
        <v>-0.4501111</v>
      </c>
      <c r="F1304">
        <f t="shared" si="63"/>
        <v>9.9908889</v>
      </c>
    </row>
    <row r="1305" spans="1:6">
      <c r="A1305">
        <v>2</v>
      </c>
      <c r="B1305" t="s">
        <v>34</v>
      </c>
      <c r="C1305">
        <v>13.878</v>
      </c>
      <c r="D1305">
        <f t="shared" si="61"/>
        <v>0.68817</v>
      </c>
      <c r="E1305">
        <f t="shared" si="62"/>
        <v>0.681274</v>
      </c>
      <c r="F1305">
        <f t="shared" si="63"/>
        <v>15.247444</v>
      </c>
    </row>
    <row r="1306" spans="1:6">
      <c r="A1306">
        <v>2</v>
      </c>
      <c r="B1306" t="s">
        <v>34</v>
      </c>
      <c r="C1306">
        <v>11.9696</v>
      </c>
      <c r="D1306">
        <f t="shared" si="61"/>
        <v>0.68817</v>
      </c>
      <c r="E1306">
        <f t="shared" si="62"/>
        <v>0.681274</v>
      </c>
      <c r="F1306">
        <f t="shared" si="63"/>
        <v>13.339044</v>
      </c>
    </row>
    <row r="1307" spans="1:6">
      <c r="A1307">
        <v>2</v>
      </c>
      <c r="B1307" t="s">
        <v>50</v>
      </c>
      <c r="C1307">
        <v>20.717</v>
      </c>
      <c r="D1307">
        <f t="shared" si="61"/>
        <v>0.68817</v>
      </c>
      <c r="E1307">
        <f t="shared" si="62"/>
        <v>-0.4501111</v>
      </c>
      <c r="F1307">
        <f t="shared" si="63"/>
        <v>20.9550589</v>
      </c>
    </row>
    <row r="1308" spans="1:6">
      <c r="A1308">
        <v>2</v>
      </c>
      <c r="B1308" t="s">
        <v>50</v>
      </c>
      <c r="C1308">
        <v>18.6648</v>
      </c>
      <c r="D1308">
        <f t="shared" si="61"/>
        <v>0.68817</v>
      </c>
      <c r="E1308">
        <f t="shared" si="62"/>
        <v>-0.4501111</v>
      </c>
      <c r="F1308">
        <f t="shared" si="63"/>
        <v>18.9028589</v>
      </c>
    </row>
    <row r="1309" spans="1:6">
      <c r="A1309">
        <v>2</v>
      </c>
      <c r="B1309" t="s">
        <v>50</v>
      </c>
      <c r="C1309">
        <v>21.669</v>
      </c>
      <c r="D1309">
        <f t="shared" si="61"/>
        <v>0.68817</v>
      </c>
      <c r="E1309">
        <f t="shared" si="62"/>
        <v>-0.4501111</v>
      </c>
      <c r="F1309">
        <f t="shared" si="63"/>
        <v>21.9070589</v>
      </c>
    </row>
    <row r="1310" spans="1:6">
      <c r="A1310">
        <v>2</v>
      </c>
      <c r="B1310" t="s">
        <v>66</v>
      </c>
      <c r="C1310">
        <v>10.4529</v>
      </c>
      <c r="D1310">
        <f t="shared" si="61"/>
        <v>0.68817</v>
      </c>
      <c r="E1310">
        <f t="shared" si="62"/>
        <v>-0.6010307</v>
      </c>
      <c r="F1310">
        <f t="shared" si="63"/>
        <v>10.5400393</v>
      </c>
    </row>
    <row r="1311" spans="1:6">
      <c r="A1311">
        <v>2</v>
      </c>
      <c r="B1311" t="s">
        <v>34</v>
      </c>
      <c r="C1311">
        <v>15.5218</v>
      </c>
      <c r="D1311">
        <f t="shared" si="61"/>
        <v>0.68817</v>
      </c>
      <c r="E1311">
        <f t="shared" si="62"/>
        <v>0.681274</v>
      </c>
      <c r="F1311">
        <f t="shared" si="63"/>
        <v>16.891244</v>
      </c>
    </row>
    <row r="1312" spans="1:6">
      <c r="A1312">
        <v>2</v>
      </c>
      <c r="B1312" t="s">
        <v>50</v>
      </c>
      <c r="C1312">
        <v>8.01317</v>
      </c>
      <c r="D1312">
        <f t="shared" si="61"/>
        <v>0.68817</v>
      </c>
      <c r="E1312">
        <f t="shared" si="62"/>
        <v>-0.4501111</v>
      </c>
      <c r="F1312">
        <f t="shared" si="63"/>
        <v>8.2512289</v>
      </c>
    </row>
    <row r="1313" spans="1:6">
      <c r="A1313">
        <v>2</v>
      </c>
      <c r="B1313" t="s">
        <v>34</v>
      </c>
      <c r="C1313">
        <v>15.0594</v>
      </c>
      <c r="D1313">
        <f t="shared" si="61"/>
        <v>0.68817</v>
      </c>
      <c r="E1313">
        <f t="shared" si="62"/>
        <v>0.681274</v>
      </c>
      <c r="F1313">
        <f t="shared" si="63"/>
        <v>16.428844</v>
      </c>
    </row>
    <row r="1314" spans="1:6">
      <c r="A1314">
        <v>2</v>
      </c>
      <c r="B1314" t="s">
        <v>38</v>
      </c>
      <c r="C1314">
        <v>17.5276</v>
      </c>
      <c r="D1314">
        <f t="shared" si="61"/>
        <v>0.68817</v>
      </c>
      <c r="E1314">
        <f t="shared" si="62"/>
        <v>0.421266</v>
      </c>
      <c r="F1314">
        <f t="shared" si="63"/>
        <v>18.637036</v>
      </c>
    </row>
    <row r="1315" spans="1:6">
      <c r="A1315">
        <v>2</v>
      </c>
      <c r="B1315" t="s">
        <v>45</v>
      </c>
      <c r="C1315">
        <v>8.29435</v>
      </c>
      <c r="D1315">
        <f t="shared" si="61"/>
        <v>0.68817</v>
      </c>
      <c r="E1315">
        <f t="shared" si="62"/>
        <v>-0.4732235</v>
      </c>
      <c r="F1315">
        <f t="shared" si="63"/>
        <v>8.5092965</v>
      </c>
    </row>
    <row r="1316" spans="1:6">
      <c r="A1316">
        <v>2</v>
      </c>
      <c r="B1316" t="s">
        <v>111</v>
      </c>
      <c r="C1316">
        <v>16.3483</v>
      </c>
      <c r="D1316">
        <f t="shared" si="61"/>
        <v>0.68817</v>
      </c>
      <c r="E1316">
        <f t="shared" si="62"/>
        <v>1.125664</v>
      </c>
      <c r="F1316">
        <f t="shared" si="63"/>
        <v>18.162134</v>
      </c>
    </row>
    <row r="1317" spans="1:6">
      <c r="A1317">
        <v>2</v>
      </c>
      <c r="B1317" t="s">
        <v>50</v>
      </c>
      <c r="C1317">
        <v>14.9902</v>
      </c>
      <c r="D1317">
        <f t="shared" si="61"/>
        <v>0.68817</v>
      </c>
      <c r="E1317">
        <f t="shared" si="62"/>
        <v>-0.4501111</v>
      </c>
      <c r="F1317">
        <f t="shared" si="63"/>
        <v>15.2282589</v>
      </c>
    </row>
    <row r="1318" spans="1:6">
      <c r="A1318">
        <v>2</v>
      </c>
      <c r="B1318" t="s">
        <v>34</v>
      </c>
      <c r="C1318">
        <v>23.6106</v>
      </c>
      <c r="D1318">
        <f t="shared" si="61"/>
        <v>0.68817</v>
      </c>
      <c r="E1318">
        <f t="shared" si="62"/>
        <v>0.681274</v>
      </c>
      <c r="F1318">
        <f t="shared" si="63"/>
        <v>24.980044</v>
      </c>
    </row>
    <row r="1319" spans="1:6">
      <c r="A1319">
        <v>2</v>
      </c>
      <c r="B1319" t="s">
        <v>50</v>
      </c>
      <c r="C1319">
        <v>22.7051</v>
      </c>
      <c r="D1319">
        <f t="shared" si="61"/>
        <v>0.68817</v>
      </c>
      <c r="E1319">
        <f t="shared" si="62"/>
        <v>-0.4501111</v>
      </c>
      <c r="F1319">
        <f t="shared" si="63"/>
        <v>22.9431589</v>
      </c>
    </row>
    <row r="1320" spans="1:6">
      <c r="A1320">
        <v>2</v>
      </c>
      <c r="B1320" t="s">
        <v>50</v>
      </c>
      <c r="C1320">
        <v>13.1977</v>
      </c>
      <c r="D1320">
        <f t="shared" si="61"/>
        <v>0.68817</v>
      </c>
      <c r="E1320">
        <f t="shared" si="62"/>
        <v>-0.4501111</v>
      </c>
      <c r="F1320">
        <f t="shared" si="63"/>
        <v>13.4357589</v>
      </c>
    </row>
    <row r="1321" spans="1:6">
      <c r="A1321">
        <v>2</v>
      </c>
      <c r="B1321" t="s">
        <v>50</v>
      </c>
      <c r="C1321">
        <v>8.19506</v>
      </c>
      <c r="D1321">
        <f t="shared" si="61"/>
        <v>0.68817</v>
      </c>
      <c r="E1321">
        <f t="shared" si="62"/>
        <v>-0.4501111</v>
      </c>
      <c r="F1321">
        <f t="shared" si="63"/>
        <v>8.4331189</v>
      </c>
    </row>
    <row r="1322" spans="1:6">
      <c r="A1322">
        <v>2</v>
      </c>
      <c r="B1322" t="s">
        <v>50</v>
      </c>
      <c r="C1322">
        <v>8.43444</v>
      </c>
      <c r="D1322">
        <f t="shared" si="61"/>
        <v>0.68817</v>
      </c>
      <c r="E1322">
        <f t="shared" si="62"/>
        <v>-0.4501111</v>
      </c>
      <c r="F1322">
        <f t="shared" si="63"/>
        <v>8.6724989</v>
      </c>
    </row>
    <row r="1323" spans="1:6">
      <c r="A1323">
        <v>2</v>
      </c>
      <c r="B1323" t="s">
        <v>45</v>
      </c>
      <c r="C1323">
        <v>14.7543</v>
      </c>
      <c r="D1323">
        <f t="shared" si="61"/>
        <v>0.68817</v>
      </c>
      <c r="E1323">
        <f t="shared" si="62"/>
        <v>-0.4732235</v>
      </c>
      <c r="F1323">
        <f t="shared" si="63"/>
        <v>14.9692465</v>
      </c>
    </row>
    <row r="1324" spans="1:6">
      <c r="A1324">
        <v>2</v>
      </c>
      <c r="B1324" t="s">
        <v>111</v>
      </c>
      <c r="C1324">
        <v>14.3816</v>
      </c>
      <c r="D1324">
        <f t="shared" si="61"/>
        <v>0.68817</v>
      </c>
      <c r="E1324">
        <f t="shared" si="62"/>
        <v>1.125664</v>
      </c>
      <c r="F1324">
        <f t="shared" si="63"/>
        <v>16.195434</v>
      </c>
    </row>
    <row r="1325" spans="1:6">
      <c r="A1325">
        <v>2</v>
      </c>
      <c r="B1325" t="s">
        <v>50</v>
      </c>
      <c r="C1325">
        <v>21.1242</v>
      </c>
      <c r="D1325">
        <f t="shared" si="61"/>
        <v>0.68817</v>
      </c>
      <c r="E1325">
        <f t="shared" si="62"/>
        <v>-0.4501111</v>
      </c>
      <c r="F1325">
        <f t="shared" si="63"/>
        <v>21.3622589</v>
      </c>
    </row>
    <row r="1326" spans="1:6">
      <c r="A1326">
        <v>2</v>
      </c>
      <c r="B1326" t="s">
        <v>177</v>
      </c>
      <c r="C1326">
        <v>11.9093</v>
      </c>
      <c r="D1326">
        <f t="shared" si="61"/>
        <v>0.68817</v>
      </c>
      <c r="E1326">
        <f t="shared" si="62"/>
        <v>0</v>
      </c>
      <c r="F1326">
        <f t="shared" si="63"/>
        <v>12.59747</v>
      </c>
    </row>
    <row r="1327" spans="1:6">
      <c r="A1327">
        <v>2</v>
      </c>
      <c r="B1327" t="s">
        <v>50</v>
      </c>
      <c r="C1327">
        <v>14.4471</v>
      </c>
      <c r="D1327">
        <f t="shared" si="61"/>
        <v>0.68817</v>
      </c>
      <c r="E1327">
        <f t="shared" si="62"/>
        <v>-0.4501111</v>
      </c>
      <c r="F1327">
        <f t="shared" si="63"/>
        <v>14.6851589</v>
      </c>
    </row>
    <row r="1328" spans="1:6">
      <c r="A1328">
        <v>2</v>
      </c>
      <c r="B1328" t="s">
        <v>177</v>
      </c>
      <c r="C1328">
        <v>17.9159</v>
      </c>
      <c r="D1328">
        <f t="shared" si="61"/>
        <v>0.68817</v>
      </c>
      <c r="E1328">
        <f t="shared" si="62"/>
        <v>0</v>
      </c>
      <c r="F1328">
        <f t="shared" si="63"/>
        <v>18.60407</v>
      </c>
    </row>
    <row r="1329" spans="1:6">
      <c r="A1329">
        <v>2</v>
      </c>
      <c r="B1329" t="s">
        <v>177</v>
      </c>
      <c r="C1329">
        <v>24.1938</v>
      </c>
      <c r="D1329">
        <f t="shared" si="61"/>
        <v>0.68817</v>
      </c>
      <c r="E1329">
        <f t="shared" si="62"/>
        <v>0</v>
      </c>
      <c r="F1329">
        <f t="shared" si="63"/>
        <v>24.88197</v>
      </c>
    </row>
    <row r="1330" spans="1:6">
      <c r="A1330">
        <v>2</v>
      </c>
      <c r="B1330" t="s">
        <v>34</v>
      </c>
      <c r="C1330">
        <v>16.816</v>
      </c>
      <c r="D1330">
        <f t="shared" si="61"/>
        <v>0.68817</v>
      </c>
      <c r="E1330">
        <f t="shared" si="62"/>
        <v>0.681274</v>
      </c>
      <c r="F1330">
        <f t="shared" si="63"/>
        <v>18.185444</v>
      </c>
    </row>
    <row r="1331" spans="1:6">
      <c r="A1331">
        <v>1</v>
      </c>
      <c r="B1331" t="s">
        <v>398</v>
      </c>
      <c r="C1331">
        <v>19.5217</v>
      </c>
      <c r="D1331">
        <f t="shared" si="61"/>
        <v>0</v>
      </c>
      <c r="E1331">
        <f t="shared" si="62"/>
        <v>1.157104</v>
      </c>
      <c r="F1331">
        <f t="shared" si="63"/>
        <v>20.678804</v>
      </c>
    </row>
    <row r="1332" spans="1:6">
      <c r="A1332">
        <v>2</v>
      </c>
      <c r="B1332" t="s">
        <v>177</v>
      </c>
      <c r="C1332">
        <v>16.3124</v>
      </c>
      <c r="D1332">
        <f t="shared" si="61"/>
        <v>0.68817</v>
      </c>
      <c r="E1332">
        <f t="shared" si="62"/>
        <v>0</v>
      </c>
      <c r="F1332">
        <f t="shared" si="63"/>
        <v>17.00057</v>
      </c>
    </row>
    <row r="1333" spans="1:6">
      <c r="A1333">
        <v>2</v>
      </c>
      <c r="B1333" t="s">
        <v>111</v>
      </c>
      <c r="C1333">
        <v>15.8725</v>
      </c>
      <c r="D1333">
        <f t="shared" si="61"/>
        <v>0.68817</v>
      </c>
      <c r="E1333">
        <f t="shared" si="62"/>
        <v>1.125664</v>
      </c>
      <c r="F1333">
        <f t="shared" si="63"/>
        <v>17.686334</v>
      </c>
    </row>
    <row r="1334" spans="1:6">
      <c r="A1334">
        <v>2</v>
      </c>
      <c r="B1334" t="s">
        <v>45</v>
      </c>
      <c r="C1334">
        <v>21.7082</v>
      </c>
      <c r="D1334">
        <f t="shared" si="61"/>
        <v>0.68817</v>
      </c>
      <c r="E1334">
        <f t="shared" si="62"/>
        <v>-0.4732235</v>
      </c>
      <c r="F1334">
        <f t="shared" si="63"/>
        <v>21.9231465</v>
      </c>
    </row>
    <row r="1335" spans="1:6">
      <c r="A1335">
        <v>2</v>
      </c>
      <c r="B1335" t="s">
        <v>38</v>
      </c>
      <c r="C1335">
        <v>14.5651</v>
      </c>
      <c r="D1335">
        <f t="shared" si="61"/>
        <v>0.68817</v>
      </c>
      <c r="E1335">
        <f t="shared" si="62"/>
        <v>0.421266</v>
      </c>
      <c r="F1335">
        <f t="shared" si="63"/>
        <v>15.674536</v>
      </c>
    </row>
    <row r="1336" spans="1:6">
      <c r="A1336">
        <v>2</v>
      </c>
      <c r="B1336" t="s">
        <v>177</v>
      </c>
      <c r="C1336">
        <v>11.2964</v>
      </c>
      <c r="D1336">
        <f t="shared" si="61"/>
        <v>0.68817</v>
      </c>
      <c r="E1336">
        <f t="shared" si="62"/>
        <v>0</v>
      </c>
      <c r="F1336">
        <f t="shared" si="63"/>
        <v>11.98457</v>
      </c>
    </row>
    <row r="1337" spans="1:6">
      <c r="A1337">
        <v>2</v>
      </c>
      <c r="B1337" t="s">
        <v>45</v>
      </c>
      <c r="C1337">
        <v>22.0369</v>
      </c>
      <c r="D1337">
        <f t="shared" si="61"/>
        <v>0.68817</v>
      </c>
      <c r="E1337">
        <f t="shared" si="62"/>
        <v>-0.4732235</v>
      </c>
      <c r="F1337">
        <f t="shared" si="63"/>
        <v>22.2518465</v>
      </c>
    </row>
    <row r="1338" spans="1:6">
      <c r="A1338">
        <v>2</v>
      </c>
      <c r="B1338" t="s">
        <v>38</v>
      </c>
      <c r="C1338">
        <v>11.0678</v>
      </c>
      <c r="D1338">
        <f t="shared" si="61"/>
        <v>0.68817</v>
      </c>
      <c r="E1338">
        <f t="shared" si="62"/>
        <v>0.421266</v>
      </c>
      <c r="F1338">
        <f t="shared" si="63"/>
        <v>12.177236</v>
      </c>
    </row>
    <row r="1339" spans="1:6">
      <c r="A1339">
        <v>2</v>
      </c>
      <c r="B1339" t="s">
        <v>177</v>
      </c>
      <c r="C1339">
        <v>15.3063</v>
      </c>
      <c r="D1339">
        <f t="shared" si="61"/>
        <v>0.68817</v>
      </c>
      <c r="E1339">
        <f t="shared" si="62"/>
        <v>0</v>
      </c>
      <c r="F1339">
        <f t="shared" si="63"/>
        <v>15.99447</v>
      </c>
    </row>
    <row r="1340" spans="1:6">
      <c r="A1340">
        <v>1</v>
      </c>
      <c r="B1340" t="s">
        <v>55</v>
      </c>
      <c r="C1340">
        <v>19.1445</v>
      </c>
      <c r="D1340">
        <f t="shared" si="61"/>
        <v>0</v>
      </c>
      <c r="E1340">
        <f t="shared" si="62"/>
        <v>0.793894</v>
      </c>
      <c r="F1340">
        <f t="shared" si="63"/>
        <v>19.938394</v>
      </c>
    </row>
    <row r="1341" spans="1:6">
      <c r="A1341">
        <v>1</v>
      </c>
      <c r="B1341" t="s">
        <v>111</v>
      </c>
      <c r="C1341">
        <v>16.9881</v>
      </c>
      <c r="D1341">
        <f t="shared" si="61"/>
        <v>0</v>
      </c>
      <c r="E1341">
        <f t="shared" si="62"/>
        <v>1.125664</v>
      </c>
      <c r="F1341">
        <f t="shared" si="63"/>
        <v>18.113764</v>
      </c>
    </row>
    <row r="1342" spans="1:6">
      <c r="A1342">
        <v>2</v>
      </c>
      <c r="B1342" t="s">
        <v>38</v>
      </c>
      <c r="C1342">
        <v>16.6378</v>
      </c>
      <c r="D1342">
        <f t="shared" si="61"/>
        <v>0.68817</v>
      </c>
      <c r="E1342">
        <f t="shared" si="62"/>
        <v>0.421266</v>
      </c>
      <c r="F1342">
        <f t="shared" si="63"/>
        <v>17.747236</v>
      </c>
    </row>
    <row r="1343" spans="1:6">
      <c r="A1343">
        <v>1</v>
      </c>
      <c r="B1343" t="s">
        <v>50</v>
      </c>
      <c r="C1343">
        <v>8.23117</v>
      </c>
      <c r="D1343">
        <f t="shared" si="61"/>
        <v>0</v>
      </c>
      <c r="E1343">
        <f t="shared" si="62"/>
        <v>-0.4501111</v>
      </c>
      <c r="F1343">
        <f t="shared" si="63"/>
        <v>7.7810589</v>
      </c>
    </row>
    <row r="1344" spans="1:6">
      <c r="A1344">
        <v>2</v>
      </c>
      <c r="B1344" t="s">
        <v>177</v>
      </c>
      <c r="C1344">
        <v>16.2114</v>
      </c>
      <c r="D1344">
        <f t="shared" si="61"/>
        <v>0.68817</v>
      </c>
      <c r="E1344">
        <f t="shared" si="62"/>
        <v>0</v>
      </c>
      <c r="F1344">
        <f t="shared" si="63"/>
        <v>16.89957</v>
      </c>
    </row>
    <row r="1345" spans="1:6">
      <c r="A1345">
        <v>1</v>
      </c>
      <c r="B1345" t="s">
        <v>398</v>
      </c>
      <c r="C1345">
        <v>13.4517</v>
      </c>
      <c r="D1345">
        <f t="shared" si="61"/>
        <v>0</v>
      </c>
      <c r="E1345">
        <f t="shared" si="62"/>
        <v>1.157104</v>
      </c>
      <c r="F1345">
        <f t="shared" si="63"/>
        <v>14.608804</v>
      </c>
    </row>
    <row r="1346" spans="1:6">
      <c r="A1346">
        <v>1</v>
      </c>
      <c r="B1346" t="s">
        <v>111</v>
      </c>
      <c r="C1346">
        <v>17.8989</v>
      </c>
      <c r="D1346">
        <f t="shared" si="61"/>
        <v>0</v>
      </c>
      <c r="E1346">
        <f t="shared" si="62"/>
        <v>1.125664</v>
      </c>
      <c r="F1346">
        <f t="shared" si="63"/>
        <v>19.024564</v>
      </c>
    </row>
    <row r="1347" spans="1:6">
      <c r="A1347">
        <v>1</v>
      </c>
      <c r="B1347" t="s">
        <v>398</v>
      </c>
      <c r="C1347">
        <v>22.4556</v>
      </c>
      <c r="D1347">
        <f>VLOOKUP(A1347,K:M,3,0)</f>
        <v>0</v>
      </c>
      <c r="E1347">
        <f>VLOOKUP(B1347,K:M,3,0)</f>
        <v>1.157104</v>
      </c>
      <c r="F1347">
        <f>C1347+D1347+E1347</f>
        <v>23.612704</v>
      </c>
    </row>
    <row r="1348" spans="1:6">
      <c r="A1348">
        <v>2</v>
      </c>
      <c r="B1348" t="s">
        <v>177</v>
      </c>
      <c r="C1348">
        <v>22.8218</v>
      </c>
      <c r="D1348">
        <f>VLOOKUP(A1348,K:M,3,0)</f>
        <v>0.68817</v>
      </c>
      <c r="E1348">
        <f>VLOOKUP(B1348,K:M,3,0)</f>
        <v>0</v>
      </c>
      <c r="F1348">
        <f>C1348+D1348+E1348</f>
        <v>23.50997</v>
      </c>
    </row>
    <row r="1349" spans="1:6">
      <c r="A1349">
        <v>2</v>
      </c>
      <c r="B1349" t="s">
        <v>177</v>
      </c>
      <c r="C1349">
        <v>12.5838</v>
      </c>
      <c r="D1349">
        <f>VLOOKUP(A1349,K:M,3,0)</f>
        <v>0.68817</v>
      </c>
      <c r="E1349">
        <f>VLOOKUP(B1349,K:M,3,0)</f>
        <v>0</v>
      </c>
      <c r="F1349">
        <f>C1349+D1349+E1349</f>
        <v>13.27197</v>
      </c>
    </row>
    <row r="1350" spans="1:6">
      <c r="A1350">
        <v>2</v>
      </c>
      <c r="B1350" t="s">
        <v>177</v>
      </c>
      <c r="C1350">
        <v>13.4066</v>
      </c>
      <c r="D1350">
        <f>VLOOKUP(A1350,K:M,3,0)</f>
        <v>0.68817</v>
      </c>
      <c r="E1350">
        <f>VLOOKUP(B1350,K:M,3,0)</f>
        <v>0</v>
      </c>
      <c r="F1350">
        <f>C1350+D1350+E1350</f>
        <v>14.09477</v>
      </c>
    </row>
    <row r="1351" spans="1:6">
      <c r="A1351">
        <v>1</v>
      </c>
      <c r="B1351" t="s">
        <v>111</v>
      </c>
      <c r="C1351">
        <v>10.6818</v>
      </c>
      <c r="D1351">
        <f>VLOOKUP(A1351,K:M,3,0)</f>
        <v>0</v>
      </c>
      <c r="E1351">
        <f>VLOOKUP(B1351,K:M,3,0)</f>
        <v>1.125664</v>
      </c>
      <c r="F1351">
        <f>C1351+D1351+E1351</f>
        <v>11.807464</v>
      </c>
    </row>
    <row r="1352" spans="1:6">
      <c r="A1352">
        <v>1</v>
      </c>
      <c r="B1352" t="s">
        <v>924</v>
      </c>
      <c r="C1352">
        <v>21.5058</v>
      </c>
      <c r="D1352">
        <f>VLOOKUP(A1352,K:M,3,0)</f>
        <v>0</v>
      </c>
      <c r="E1352">
        <f>VLOOKUP(B1352,K:M,3,0)</f>
        <v>2.315164</v>
      </c>
      <c r="F1352">
        <f>C1352+D1352+E1352</f>
        <v>23.820964</v>
      </c>
    </row>
    <row r="1353" spans="1:6">
      <c r="A1353">
        <v>1</v>
      </c>
      <c r="B1353" t="s">
        <v>924</v>
      </c>
      <c r="C1353">
        <v>24.7571</v>
      </c>
      <c r="D1353">
        <f>VLOOKUP(A1353,K:M,3,0)</f>
        <v>0</v>
      </c>
      <c r="E1353">
        <f>VLOOKUP(B1353,K:M,3,0)</f>
        <v>2.315164</v>
      </c>
      <c r="F1353">
        <f>C1353+D1353+E1353</f>
        <v>27.072264</v>
      </c>
    </row>
    <row r="1354" spans="1:6">
      <c r="A1354">
        <v>1</v>
      </c>
      <c r="B1354" t="s">
        <v>111</v>
      </c>
      <c r="C1354">
        <v>22.5652</v>
      </c>
      <c r="D1354">
        <f>VLOOKUP(A1354,K:M,3,0)</f>
        <v>0</v>
      </c>
      <c r="E1354">
        <f>VLOOKUP(B1354,K:M,3,0)</f>
        <v>1.125664</v>
      </c>
      <c r="F1354">
        <f>C1354+D1354+E1354</f>
        <v>23.690864</v>
      </c>
    </row>
    <row r="1355" spans="1:6">
      <c r="A1355">
        <v>1</v>
      </c>
      <c r="B1355" t="s">
        <v>42</v>
      </c>
      <c r="C1355">
        <v>15.5776</v>
      </c>
      <c r="D1355">
        <f>VLOOKUP(A1355,K:M,3,0)</f>
        <v>0</v>
      </c>
      <c r="E1355">
        <f>VLOOKUP(B1355,K:M,3,0)</f>
        <v>0.209933</v>
      </c>
      <c r="F1355">
        <f>C1355+D1355+E1355</f>
        <v>15.787533</v>
      </c>
    </row>
    <row r="1356" spans="1:6">
      <c r="A1356">
        <v>2</v>
      </c>
      <c r="B1356" t="s">
        <v>60</v>
      </c>
      <c r="C1356">
        <v>24.8084</v>
      </c>
      <c r="D1356">
        <f>VLOOKUP(A1356,K:M,3,0)</f>
        <v>0.68817</v>
      </c>
      <c r="E1356">
        <f>VLOOKUP(B1356,K:M,3,0)</f>
        <v>0.825974</v>
      </c>
      <c r="F1356">
        <f>C1356+D1356+E1356</f>
        <v>26.322544</v>
      </c>
    </row>
    <row r="1357" spans="1:6">
      <c r="A1357">
        <v>1</v>
      </c>
      <c r="B1357" t="s">
        <v>42</v>
      </c>
      <c r="C1357">
        <v>28.395</v>
      </c>
      <c r="D1357">
        <f>VLOOKUP(A1357,K:M,3,0)</f>
        <v>0</v>
      </c>
      <c r="E1357">
        <f>VLOOKUP(B1357,K:M,3,0)</f>
        <v>0.209933</v>
      </c>
      <c r="F1357">
        <f>C1357+D1357+E1357</f>
        <v>28.604933</v>
      </c>
    </row>
    <row r="1358" spans="1:6">
      <c r="A1358">
        <v>1</v>
      </c>
      <c r="B1358" t="s">
        <v>34</v>
      </c>
      <c r="C1358">
        <v>30.1554</v>
      </c>
      <c r="D1358">
        <f>VLOOKUP(A1358,K:M,3,0)</f>
        <v>0</v>
      </c>
      <c r="E1358">
        <f>VLOOKUP(B1358,K:M,3,0)</f>
        <v>0.681274</v>
      </c>
      <c r="F1358">
        <f>C1358+D1358+E1358</f>
        <v>30.836674</v>
      </c>
    </row>
    <row r="1359" spans="1:6">
      <c r="A1359">
        <v>1</v>
      </c>
      <c r="B1359" t="s">
        <v>55</v>
      </c>
      <c r="C1359">
        <v>13.8368</v>
      </c>
      <c r="D1359">
        <f>VLOOKUP(A1359,K:M,3,0)</f>
        <v>0</v>
      </c>
      <c r="E1359">
        <f>VLOOKUP(B1359,K:M,3,0)</f>
        <v>0.793894</v>
      </c>
      <c r="F1359">
        <f>C1359+D1359+E1359</f>
        <v>14.630694</v>
      </c>
    </row>
    <row r="1360" spans="1:6">
      <c r="A1360">
        <v>1</v>
      </c>
      <c r="B1360" t="s">
        <v>398</v>
      </c>
      <c r="C1360">
        <v>19.8114</v>
      </c>
      <c r="D1360">
        <f>VLOOKUP(A1360,K:M,3,0)</f>
        <v>0</v>
      </c>
      <c r="E1360">
        <f>VLOOKUP(B1360,K:M,3,0)</f>
        <v>1.157104</v>
      </c>
      <c r="F1360">
        <f>C1360+D1360+E1360</f>
        <v>20.968504</v>
      </c>
    </row>
    <row r="1361" spans="1:6">
      <c r="A1361">
        <v>1</v>
      </c>
      <c r="B1361" t="s">
        <v>111</v>
      </c>
      <c r="C1361">
        <v>16.6866</v>
      </c>
      <c r="D1361">
        <f>VLOOKUP(A1361,K:M,3,0)</f>
        <v>0</v>
      </c>
      <c r="E1361">
        <f>VLOOKUP(B1361,K:M,3,0)</f>
        <v>1.125664</v>
      </c>
      <c r="F1361">
        <f>C1361+D1361+E1361</f>
        <v>17.812264</v>
      </c>
    </row>
    <row r="1362" spans="1:6">
      <c r="A1362">
        <v>1</v>
      </c>
      <c r="B1362" t="s">
        <v>60</v>
      </c>
      <c r="C1362">
        <v>7.92511</v>
      </c>
      <c r="D1362">
        <f>VLOOKUP(A1362,K:M,3,0)</f>
        <v>0</v>
      </c>
      <c r="E1362">
        <f>VLOOKUP(B1362,K:M,3,0)</f>
        <v>0.825974</v>
      </c>
      <c r="F1362">
        <f>C1362+D1362+E1362</f>
        <v>8.751084</v>
      </c>
    </row>
    <row r="1363" spans="1:6">
      <c r="A1363">
        <v>1</v>
      </c>
      <c r="B1363" t="s">
        <v>111</v>
      </c>
      <c r="C1363">
        <v>17.3531</v>
      </c>
      <c r="D1363">
        <f>VLOOKUP(A1363,K:M,3,0)</f>
        <v>0</v>
      </c>
      <c r="E1363">
        <f>VLOOKUP(B1363,K:M,3,0)</f>
        <v>1.125664</v>
      </c>
      <c r="F1363">
        <f>C1363+D1363+E1363</f>
        <v>18.478764</v>
      </c>
    </row>
    <row r="1364" spans="1:6">
      <c r="A1364">
        <v>1</v>
      </c>
      <c r="B1364" t="s">
        <v>111</v>
      </c>
      <c r="C1364">
        <v>26.671</v>
      </c>
      <c r="D1364">
        <f>VLOOKUP(A1364,K:M,3,0)</f>
        <v>0</v>
      </c>
      <c r="E1364">
        <f>VLOOKUP(B1364,K:M,3,0)</f>
        <v>1.125664</v>
      </c>
      <c r="F1364">
        <f>C1364+D1364+E1364</f>
        <v>27.796664</v>
      </c>
    </row>
  </sheetData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364"/>
  <sheetViews>
    <sheetView topLeftCell="A1325" workbookViewId="0">
      <selection activeCell="F2" sqref="F2:F1364"/>
    </sheetView>
  </sheetViews>
  <sheetFormatPr defaultColWidth="8.72727272727273" defaultRowHeight="14"/>
  <cols>
    <col min="4" max="4" width="11.7272727272727"/>
    <col min="5" max="6" width="14"/>
    <col min="12" max="12" width="12.1818181818182" customWidth="1"/>
    <col min="13" max="13" width="13.1818181818182" customWidth="1"/>
  </cols>
  <sheetData>
    <row r="1" spans="1:14">
      <c r="A1" t="s">
        <v>1</v>
      </c>
      <c r="B1" t="s">
        <v>2</v>
      </c>
      <c r="C1" t="s">
        <v>19</v>
      </c>
      <c r="D1" t="s">
        <v>1465</v>
      </c>
      <c r="E1" t="s">
        <v>1466</v>
      </c>
      <c r="F1" t="s">
        <v>1467</v>
      </c>
      <c r="K1" t="s">
        <v>1468</v>
      </c>
      <c r="L1" t="s">
        <v>1469</v>
      </c>
      <c r="N1" t="s">
        <v>1470</v>
      </c>
    </row>
    <row r="2" spans="1:14">
      <c r="A2">
        <v>3</v>
      </c>
      <c r="B2" t="s">
        <v>34</v>
      </c>
      <c r="C2">
        <v>0.183391</v>
      </c>
      <c r="D2">
        <f>VLOOKUP(A2,K:M,3,0)</f>
        <v>0.0070163</v>
      </c>
      <c r="E2">
        <f>VLOOKUP(B2,K:M,3,0)</f>
        <v>-0.03211427</v>
      </c>
      <c r="F2">
        <f>C2+D2+E2</f>
        <v>0.15829303</v>
      </c>
      <c r="K2" t="s">
        <v>1471</v>
      </c>
      <c r="L2">
        <v>0.163971</v>
      </c>
      <c r="N2">
        <v>0.00454566</v>
      </c>
    </row>
    <row r="3" spans="1:14">
      <c r="A3">
        <v>3</v>
      </c>
      <c r="B3" t="s">
        <v>38</v>
      </c>
      <c r="C3">
        <v>0.294665</v>
      </c>
      <c r="D3">
        <f t="shared" ref="D3:D66" si="0">VLOOKUP(A3,K:M,3,0)</f>
        <v>0.0070163</v>
      </c>
      <c r="E3">
        <f t="shared" ref="E3:E66" si="1">VLOOKUP(B3,K:M,3,0)</f>
        <v>-0.0269906</v>
      </c>
      <c r="F3">
        <f t="shared" ref="F3:F66" si="2">C3+D3+E3</f>
        <v>0.2746907</v>
      </c>
      <c r="K3" s="1">
        <v>1</v>
      </c>
      <c r="L3">
        <v>0.0322896</v>
      </c>
      <c r="M3">
        <f>L3-0.0322896</f>
        <v>0</v>
      </c>
      <c r="N3">
        <v>0.00514243</v>
      </c>
    </row>
    <row r="4" spans="1:14">
      <c r="A4">
        <v>2</v>
      </c>
      <c r="B4" t="s">
        <v>42</v>
      </c>
      <c r="C4">
        <v>0.112253</v>
      </c>
      <c r="D4">
        <f t="shared" si="0"/>
        <v>-0.000380900000000003</v>
      </c>
      <c r="E4">
        <f t="shared" si="1"/>
        <v>-0.03529325</v>
      </c>
      <c r="F4">
        <f t="shared" si="2"/>
        <v>0.07657885</v>
      </c>
      <c r="K4" s="1">
        <v>2</v>
      </c>
      <c r="L4">
        <v>0.0319087</v>
      </c>
      <c r="M4">
        <f>L4-0.0322896</f>
        <v>-0.000380900000000003</v>
      </c>
      <c r="N4">
        <v>0.00397055</v>
      </c>
    </row>
    <row r="5" spans="1:14">
      <c r="A5">
        <v>2</v>
      </c>
      <c r="B5" t="s">
        <v>45</v>
      </c>
      <c r="C5">
        <v>0.0933772</v>
      </c>
      <c r="D5">
        <f t="shared" si="0"/>
        <v>-0.000380900000000003</v>
      </c>
      <c r="E5">
        <f t="shared" si="1"/>
        <v>-0.0288857</v>
      </c>
      <c r="F5">
        <f t="shared" si="2"/>
        <v>0.0641106</v>
      </c>
      <c r="K5" s="1">
        <v>3</v>
      </c>
      <c r="L5">
        <v>0.0393059</v>
      </c>
      <c r="M5">
        <f>L5-0.0322896</f>
        <v>0.0070163</v>
      </c>
      <c r="N5">
        <v>0.00382756</v>
      </c>
    </row>
    <row r="6" spans="1:14">
      <c r="A6">
        <v>1</v>
      </c>
      <c r="B6" t="s">
        <v>38</v>
      </c>
      <c r="C6">
        <v>0.202138</v>
      </c>
      <c r="D6">
        <f t="shared" si="0"/>
        <v>0</v>
      </c>
      <c r="E6">
        <f t="shared" si="1"/>
        <v>-0.0269906</v>
      </c>
      <c r="F6">
        <f t="shared" si="2"/>
        <v>0.1751474</v>
      </c>
      <c r="K6" s="1">
        <v>4</v>
      </c>
      <c r="L6">
        <v>0.0317413</v>
      </c>
      <c r="M6">
        <f>L6-0.0322896</f>
        <v>-0.000548300000000002</v>
      </c>
      <c r="N6">
        <v>0.00491634</v>
      </c>
    </row>
    <row r="7" spans="1:14">
      <c r="A7">
        <v>2</v>
      </c>
      <c r="B7" t="s">
        <v>50</v>
      </c>
      <c r="C7">
        <v>0.321591</v>
      </c>
      <c r="D7">
        <f t="shared" si="0"/>
        <v>-0.000380900000000003</v>
      </c>
      <c r="E7">
        <f t="shared" si="1"/>
        <v>-0.03441223</v>
      </c>
      <c r="F7">
        <f t="shared" si="2"/>
        <v>0.28679787</v>
      </c>
      <c r="K7" s="1" t="s">
        <v>144</v>
      </c>
      <c r="L7">
        <v>0.0287257</v>
      </c>
      <c r="M7">
        <f>L7-0.0322896</f>
        <v>-0.0035639</v>
      </c>
      <c r="N7">
        <v>0.00659025</v>
      </c>
    </row>
    <row r="8" spans="1:14">
      <c r="A8">
        <v>1</v>
      </c>
      <c r="B8" t="s">
        <v>45</v>
      </c>
      <c r="C8">
        <v>0.0679606</v>
      </c>
      <c r="D8">
        <f t="shared" si="0"/>
        <v>0</v>
      </c>
      <c r="E8">
        <f t="shared" si="1"/>
        <v>-0.0288857</v>
      </c>
      <c r="F8">
        <f t="shared" si="2"/>
        <v>0.0390749</v>
      </c>
      <c r="K8" s="1" t="s">
        <v>177</v>
      </c>
      <c r="L8">
        <v>0.0411459</v>
      </c>
      <c r="M8">
        <f>L8-0.0411459</f>
        <v>0</v>
      </c>
      <c r="N8">
        <v>0.00678269</v>
      </c>
    </row>
    <row r="9" spans="1:14">
      <c r="A9">
        <v>1</v>
      </c>
      <c r="B9" t="s">
        <v>55</v>
      </c>
      <c r="C9">
        <v>0.213716</v>
      </c>
      <c r="D9">
        <f t="shared" si="0"/>
        <v>0</v>
      </c>
      <c r="E9">
        <f t="shared" si="1"/>
        <v>-0.03300172</v>
      </c>
      <c r="F9">
        <f t="shared" si="2"/>
        <v>0.18071428</v>
      </c>
      <c r="K9" s="1" t="s">
        <v>45</v>
      </c>
      <c r="L9">
        <v>0.0122602</v>
      </c>
      <c r="M9">
        <f t="shared" ref="M9:M19" si="3">L9-0.0411459</f>
        <v>-0.0288857</v>
      </c>
      <c r="N9">
        <v>0.00601404</v>
      </c>
    </row>
    <row r="10" spans="1:14">
      <c r="A10">
        <v>1</v>
      </c>
      <c r="B10" t="s">
        <v>45</v>
      </c>
      <c r="C10">
        <v>0.212606</v>
      </c>
      <c r="D10">
        <f t="shared" si="0"/>
        <v>0</v>
      </c>
      <c r="E10">
        <f t="shared" si="1"/>
        <v>-0.0288857</v>
      </c>
      <c r="F10">
        <f t="shared" si="2"/>
        <v>0.1837203</v>
      </c>
      <c r="K10" s="1" t="s">
        <v>50</v>
      </c>
      <c r="L10">
        <v>0.00673367</v>
      </c>
      <c r="M10">
        <f t="shared" si="3"/>
        <v>-0.03441223</v>
      </c>
      <c r="N10">
        <v>0.00548568</v>
      </c>
    </row>
    <row r="11" spans="1:14">
      <c r="A11">
        <v>1</v>
      </c>
      <c r="B11" t="s">
        <v>60</v>
      </c>
      <c r="C11">
        <v>0.261188</v>
      </c>
      <c r="D11">
        <f t="shared" si="0"/>
        <v>0</v>
      </c>
      <c r="E11">
        <f t="shared" si="1"/>
        <v>-0.0254101</v>
      </c>
      <c r="F11">
        <f t="shared" si="2"/>
        <v>0.2357779</v>
      </c>
      <c r="K11" s="1" t="s">
        <v>66</v>
      </c>
      <c r="L11">
        <v>-0.000537333</v>
      </c>
      <c r="M11">
        <f t="shared" si="3"/>
        <v>-0.041683233</v>
      </c>
      <c r="N11">
        <v>0.00523942</v>
      </c>
    </row>
    <row r="12" spans="1:14">
      <c r="A12">
        <v>1</v>
      </c>
      <c r="B12" t="s">
        <v>60</v>
      </c>
      <c r="C12">
        <v>0.207688</v>
      </c>
      <c r="D12">
        <f t="shared" si="0"/>
        <v>0</v>
      </c>
      <c r="E12">
        <f t="shared" si="1"/>
        <v>-0.0254101</v>
      </c>
      <c r="F12">
        <f t="shared" si="2"/>
        <v>0.1822779</v>
      </c>
      <c r="K12" s="1" t="s">
        <v>42</v>
      </c>
      <c r="L12">
        <v>0.00585265</v>
      </c>
      <c r="M12">
        <f t="shared" si="3"/>
        <v>-0.03529325</v>
      </c>
      <c r="N12">
        <v>0.00598266</v>
      </c>
    </row>
    <row r="13" spans="1:14">
      <c r="A13">
        <v>1</v>
      </c>
      <c r="B13" t="s">
        <v>45</v>
      </c>
      <c r="C13">
        <v>0.214355</v>
      </c>
      <c r="D13">
        <f t="shared" si="0"/>
        <v>0</v>
      </c>
      <c r="E13">
        <f t="shared" si="1"/>
        <v>-0.0288857</v>
      </c>
      <c r="F13">
        <f t="shared" si="2"/>
        <v>0.1854693</v>
      </c>
      <c r="K13" s="1" t="s">
        <v>55</v>
      </c>
      <c r="L13">
        <v>0.00814418</v>
      </c>
      <c r="M13">
        <f t="shared" si="3"/>
        <v>-0.03300172</v>
      </c>
      <c r="N13">
        <v>0.00605961</v>
      </c>
    </row>
    <row r="14" spans="1:14">
      <c r="A14">
        <v>1</v>
      </c>
      <c r="B14" t="s">
        <v>38</v>
      </c>
      <c r="C14">
        <v>0.233518</v>
      </c>
      <c r="D14">
        <f t="shared" si="0"/>
        <v>0</v>
      </c>
      <c r="E14">
        <f t="shared" si="1"/>
        <v>-0.0269906</v>
      </c>
      <c r="F14">
        <f t="shared" si="2"/>
        <v>0.2065274</v>
      </c>
      <c r="K14" s="1" t="s">
        <v>60</v>
      </c>
      <c r="L14">
        <v>0.0157358</v>
      </c>
      <c r="M14">
        <f t="shared" si="3"/>
        <v>-0.0254101</v>
      </c>
      <c r="N14">
        <v>0.00580043</v>
      </c>
    </row>
    <row r="15" spans="1:14">
      <c r="A15">
        <v>1</v>
      </c>
      <c r="B15" t="s">
        <v>66</v>
      </c>
      <c r="C15">
        <v>0.0665375</v>
      </c>
      <c r="D15">
        <f t="shared" si="0"/>
        <v>0</v>
      </c>
      <c r="E15">
        <f t="shared" si="1"/>
        <v>-0.041683233</v>
      </c>
      <c r="F15">
        <f t="shared" si="2"/>
        <v>0.024854267</v>
      </c>
      <c r="K15" s="1" t="s">
        <v>38</v>
      </c>
      <c r="L15">
        <v>0.0141553</v>
      </c>
      <c r="M15">
        <f t="shared" si="3"/>
        <v>-0.0269906</v>
      </c>
      <c r="N15">
        <v>0.0064603</v>
      </c>
    </row>
    <row r="16" spans="1:14">
      <c r="A16">
        <v>1</v>
      </c>
      <c r="B16" t="s">
        <v>42</v>
      </c>
      <c r="C16">
        <v>0.229838</v>
      </c>
      <c r="D16">
        <f t="shared" si="0"/>
        <v>0</v>
      </c>
      <c r="E16">
        <f t="shared" si="1"/>
        <v>-0.03529325</v>
      </c>
      <c r="F16">
        <f t="shared" si="2"/>
        <v>0.19454475</v>
      </c>
      <c r="K16" s="1" t="s">
        <v>34</v>
      </c>
      <c r="L16">
        <v>0.00903163</v>
      </c>
      <c r="M16">
        <f t="shared" si="3"/>
        <v>-0.03211427</v>
      </c>
      <c r="N16">
        <v>0.0064302</v>
      </c>
    </row>
    <row r="17" spans="1:14">
      <c r="A17">
        <v>1</v>
      </c>
      <c r="B17" t="s">
        <v>45</v>
      </c>
      <c r="C17">
        <v>0.127332</v>
      </c>
      <c r="D17">
        <f t="shared" si="0"/>
        <v>0</v>
      </c>
      <c r="E17">
        <f t="shared" si="1"/>
        <v>-0.0288857</v>
      </c>
      <c r="F17">
        <f t="shared" si="2"/>
        <v>0.0984463</v>
      </c>
      <c r="K17" s="1" t="s">
        <v>111</v>
      </c>
      <c r="L17">
        <v>0.0183739</v>
      </c>
      <c r="M17">
        <f t="shared" si="3"/>
        <v>-0.022772</v>
      </c>
      <c r="N17">
        <v>0.0072624</v>
      </c>
    </row>
    <row r="18" spans="1:14">
      <c r="A18">
        <v>1</v>
      </c>
      <c r="B18" t="s">
        <v>50</v>
      </c>
      <c r="C18">
        <v>0.206443</v>
      </c>
      <c r="D18">
        <f t="shared" si="0"/>
        <v>0</v>
      </c>
      <c r="E18">
        <f t="shared" si="1"/>
        <v>-0.03441223</v>
      </c>
      <c r="F18">
        <f t="shared" si="2"/>
        <v>0.17203077</v>
      </c>
      <c r="K18" s="1" t="s">
        <v>398</v>
      </c>
      <c r="L18">
        <v>0.0144528</v>
      </c>
      <c r="M18">
        <f t="shared" si="3"/>
        <v>-0.0266931</v>
      </c>
      <c r="N18">
        <v>0.0116837</v>
      </c>
    </row>
    <row r="19" spans="1:14">
      <c r="A19">
        <v>1</v>
      </c>
      <c r="B19" t="s">
        <v>45</v>
      </c>
      <c r="C19">
        <v>0.193121</v>
      </c>
      <c r="D19">
        <f t="shared" si="0"/>
        <v>0</v>
      </c>
      <c r="E19">
        <f t="shared" si="1"/>
        <v>-0.0288857</v>
      </c>
      <c r="F19">
        <f t="shared" si="2"/>
        <v>0.1642353</v>
      </c>
      <c r="K19" s="1" t="s">
        <v>924</v>
      </c>
      <c r="L19">
        <v>0.0186225</v>
      </c>
      <c r="M19">
        <f t="shared" si="3"/>
        <v>-0.0225234</v>
      </c>
      <c r="N19">
        <v>0.0132891</v>
      </c>
    </row>
    <row r="20" spans="1:6">
      <c r="A20">
        <v>1</v>
      </c>
      <c r="B20" t="s">
        <v>34</v>
      </c>
      <c r="C20">
        <v>0.305653</v>
      </c>
      <c r="D20">
        <f t="shared" si="0"/>
        <v>0</v>
      </c>
      <c r="E20">
        <f t="shared" si="1"/>
        <v>-0.03211427</v>
      </c>
      <c r="F20">
        <f t="shared" si="2"/>
        <v>0.27353873</v>
      </c>
    </row>
    <row r="21" spans="1:6">
      <c r="A21">
        <v>1</v>
      </c>
      <c r="B21" t="s">
        <v>38</v>
      </c>
      <c r="C21">
        <v>0.210688</v>
      </c>
      <c r="D21">
        <f t="shared" si="0"/>
        <v>0</v>
      </c>
      <c r="E21">
        <f t="shared" si="1"/>
        <v>-0.0269906</v>
      </c>
      <c r="F21">
        <f t="shared" si="2"/>
        <v>0.1836974</v>
      </c>
    </row>
    <row r="22" spans="1:6">
      <c r="A22">
        <v>1</v>
      </c>
      <c r="B22" t="s">
        <v>34</v>
      </c>
      <c r="C22">
        <v>0.164205</v>
      </c>
      <c r="D22">
        <f t="shared" si="0"/>
        <v>0</v>
      </c>
      <c r="E22">
        <f t="shared" si="1"/>
        <v>-0.03211427</v>
      </c>
      <c r="F22">
        <f t="shared" si="2"/>
        <v>0.13209073</v>
      </c>
    </row>
    <row r="23" spans="1:6">
      <c r="A23">
        <v>1</v>
      </c>
      <c r="B23" t="s">
        <v>50</v>
      </c>
      <c r="C23">
        <v>0.18794</v>
      </c>
      <c r="D23">
        <f t="shared" si="0"/>
        <v>0</v>
      </c>
      <c r="E23">
        <f t="shared" si="1"/>
        <v>-0.03441223</v>
      </c>
      <c r="F23">
        <f t="shared" si="2"/>
        <v>0.15352777</v>
      </c>
    </row>
    <row r="24" spans="1:6">
      <c r="A24">
        <v>1</v>
      </c>
      <c r="B24" t="s">
        <v>45</v>
      </c>
      <c r="C24">
        <v>0.409129</v>
      </c>
      <c r="D24">
        <f t="shared" si="0"/>
        <v>0</v>
      </c>
      <c r="E24">
        <f t="shared" si="1"/>
        <v>-0.0288857</v>
      </c>
      <c r="F24">
        <f t="shared" si="2"/>
        <v>0.3802433</v>
      </c>
    </row>
    <row r="25" spans="1:6">
      <c r="A25">
        <v>1</v>
      </c>
      <c r="B25" t="s">
        <v>60</v>
      </c>
      <c r="C25">
        <v>0.310587</v>
      </c>
      <c r="D25">
        <f t="shared" si="0"/>
        <v>0</v>
      </c>
      <c r="E25">
        <f t="shared" si="1"/>
        <v>-0.0254101</v>
      </c>
      <c r="F25">
        <f t="shared" si="2"/>
        <v>0.2851769</v>
      </c>
    </row>
    <row r="26" spans="1:6">
      <c r="A26">
        <v>1</v>
      </c>
      <c r="B26" t="s">
        <v>66</v>
      </c>
      <c r="C26">
        <v>0.188154</v>
      </c>
      <c r="D26">
        <f t="shared" si="0"/>
        <v>0</v>
      </c>
      <c r="E26">
        <f t="shared" si="1"/>
        <v>-0.041683233</v>
      </c>
      <c r="F26">
        <f t="shared" si="2"/>
        <v>0.146470767</v>
      </c>
    </row>
    <row r="27" spans="1:6">
      <c r="A27">
        <v>1</v>
      </c>
      <c r="B27" t="s">
        <v>60</v>
      </c>
      <c r="C27">
        <v>0.14551</v>
      </c>
      <c r="D27">
        <f t="shared" si="0"/>
        <v>0</v>
      </c>
      <c r="E27">
        <f t="shared" si="1"/>
        <v>-0.0254101</v>
      </c>
      <c r="F27">
        <f t="shared" si="2"/>
        <v>0.1200999</v>
      </c>
    </row>
    <row r="28" spans="1:6">
      <c r="A28">
        <v>1</v>
      </c>
      <c r="B28" t="s">
        <v>55</v>
      </c>
      <c r="C28">
        <v>0.196571</v>
      </c>
      <c r="D28">
        <f t="shared" si="0"/>
        <v>0</v>
      </c>
      <c r="E28">
        <f t="shared" si="1"/>
        <v>-0.03300172</v>
      </c>
      <c r="F28">
        <f t="shared" si="2"/>
        <v>0.16356928</v>
      </c>
    </row>
    <row r="29" spans="1:6">
      <c r="A29">
        <v>1</v>
      </c>
      <c r="B29" t="s">
        <v>55</v>
      </c>
      <c r="C29">
        <v>0.229777</v>
      </c>
      <c r="D29">
        <f t="shared" si="0"/>
        <v>0</v>
      </c>
      <c r="E29">
        <f t="shared" si="1"/>
        <v>-0.03300172</v>
      </c>
      <c r="F29">
        <f t="shared" si="2"/>
        <v>0.19677528</v>
      </c>
    </row>
    <row r="30" spans="1:6">
      <c r="A30">
        <v>1</v>
      </c>
      <c r="B30" t="s">
        <v>34</v>
      </c>
      <c r="C30">
        <v>0.116025</v>
      </c>
      <c r="D30">
        <f t="shared" si="0"/>
        <v>0</v>
      </c>
      <c r="E30">
        <f t="shared" si="1"/>
        <v>-0.03211427</v>
      </c>
      <c r="F30">
        <f t="shared" si="2"/>
        <v>0.08391073</v>
      </c>
    </row>
    <row r="31" spans="1:6">
      <c r="A31">
        <v>1</v>
      </c>
      <c r="B31" t="s">
        <v>45</v>
      </c>
      <c r="C31">
        <v>0.267287</v>
      </c>
      <c r="D31">
        <f t="shared" si="0"/>
        <v>0</v>
      </c>
      <c r="E31">
        <f t="shared" si="1"/>
        <v>-0.0288857</v>
      </c>
      <c r="F31">
        <f t="shared" si="2"/>
        <v>0.2384013</v>
      </c>
    </row>
    <row r="32" spans="1:6">
      <c r="A32">
        <v>1</v>
      </c>
      <c r="B32" t="s">
        <v>45</v>
      </c>
      <c r="C32">
        <v>0.224555</v>
      </c>
      <c r="D32">
        <f t="shared" si="0"/>
        <v>0</v>
      </c>
      <c r="E32">
        <f t="shared" si="1"/>
        <v>-0.0288857</v>
      </c>
      <c r="F32">
        <f t="shared" si="2"/>
        <v>0.1956693</v>
      </c>
    </row>
    <row r="33" spans="1:6">
      <c r="A33">
        <v>1</v>
      </c>
      <c r="B33" t="s">
        <v>66</v>
      </c>
      <c r="C33">
        <v>0.161243</v>
      </c>
      <c r="D33">
        <f t="shared" si="0"/>
        <v>0</v>
      </c>
      <c r="E33">
        <f t="shared" si="1"/>
        <v>-0.041683233</v>
      </c>
      <c r="F33">
        <f t="shared" si="2"/>
        <v>0.119559767</v>
      </c>
    </row>
    <row r="34" spans="1:6">
      <c r="A34">
        <v>1</v>
      </c>
      <c r="B34" t="s">
        <v>42</v>
      </c>
      <c r="C34">
        <v>0.246711</v>
      </c>
      <c r="D34">
        <f t="shared" si="0"/>
        <v>0</v>
      </c>
      <c r="E34">
        <f t="shared" si="1"/>
        <v>-0.03529325</v>
      </c>
      <c r="F34">
        <f t="shared" si="2"/>
        <v>0.21141775</v>
      </c>
    </row>
    <row r="35" spans="1:6">
      <c r="A35">
        <v>1</v>
      </c>
      <c r="B35" t="s">
        <v>42</v>
      </c>
      <c r="C35">
        <v>0.168793</v>
      </c>
      <c r="D35">
        <f t="shared" si="0"/>
        <v>0</v>
      </c>
      <c r="E35">
        <f t="shared" si="1"/>
        <v>-0.03529325</v>
      </c>
      <c r="F35">
        <f t="shared" si="2"/>
        <v>0.13349975</v>
      </c>
    </row>
    <row r="36" spans="1:6">
      <c r="A36">
        <v>1</v>
      </c>
      <c r="B36" t="s">
        <v>55</v>
      </c>
      <c r="C36">
        <v>0.206394</v>
      </c>
      <c r="D36">
        <f t="shared" si="0"/>
        <v>0</v>
      </c>
      <c r="E36">
        <f t="shared" si="1"/>
        <v>-0.03300172</v>
      </c>
      <c r="F36">
        <f t="shared" si="2"/>
        <v>0.17339228</v>
      </c>
    </row>
    <row r="37" spans="1:6">
      <c r="A37">
        <v>1</v>
      </c>
      <c r="B37" t="s">
        <v>50</v>
      </c>
      <c r="C37">
        <v>0.245432</v>
      </c>
      <c r="D37">
        <f t="shared" si="0"/>
        <v>0</v>
      </c>
      <c r="E37">
        <f t="shared" si="1"/>
        <v>-0.03441223</v>
      </c>
      <c r="F37">
        <f t="shared" si="2"/>
        <v>0.21101977</v>
      </c>
    </row>
    <row r="38" spans="1:6">
      <c r="A38">
        <v>1</v>
      </c>
      <c r="B38" t="s">
        <v>60</v>
      </c>
      <c r="C38">
        <v>0.221874</v>
      </c>
      <c r="D38">
        <f t="shared" si="0"/>
        <v>0</v>
      </c>
      <c r="E38">
        <f t="shared" si="1"/>
        <v>-0.0254101</v>
      </c>
      <c r="F38">
        <f t="shared" si="2"/>
        <v>0.1964639</v>
      </c>
    </row>
    <row r="39" spans="1:6">
      <c r="A39">
        <v>1</v>
      </c>
      <c r="B39" t="s">
        <v>60</v>
      </c>
      <c r="C39">
        <v>0.0657611</v>
      </c>
      <c r="D39">
        <f t="shared" si="0"/>
        <v>0</v>
      </c>
      <c r="E39">
        <f t="shared" si="1"/>
        <v>-0.0254101</v>
      </c>
      <c r="F39">
        <f t="shared" si="2"/>
        <v>0.040351</v>
      </c>
    </row>
    <row r="40" spans="1:6">
      <c r="A40">
        <v>4</v>
      </c>
      <c r="B40" t="s">
        <v>45</v>
      </c>
      <c r="C40">
        <v>0.146044</v>
      </c>
      <c r="D40">
        <f t="shared" si="0"/>
        <v>-0.000548300000000002</v>
      </c>
      <c r="E40">
        <f t="shared" si="1"/>
        <v>-0.0288857</v>
      </c>
      <c r="F40">
        <f t="shared" si="2"/>
        <v>0.11661</v>
      </c>
    </row>
    <row r="41" spans="1:6">
      <c r="A41">
        <v>4</v>
      </c>
      <c r="B41" t="s">
        <v>45</v>
      </c>
      <c r="C41">
        <v>0.226877</v>
      </c>
      <c r="D41">
        <f t="shared" si="0"/>
        <v>-0.000548300000000002</v>
      </c>
      <c r="E41">
        <f t="shared" si="1"/>
        <v>-0.0288857</v>
      </c>
      <c r="F41">
        <f t="shared" si="2"/>
        <v>0.197443</v>
      </c>
    </row>
    <row r="42" spans="1:6">
      <c r="A42">
        <v>4</v>
      </c>
      <c r="B42" t="s">
        <v>50</v>
      </c>
      <c r="C42">
        <v>0.21666</v>
      </c>
      <c r="D42">
        <f t="shared" si="0"/>
        <v>-0.000548300000000002</v>
      </c>
      <c r="E42">
        <f t="shared" si="1"/>
        <v>-0.03441223</v>
      </c>
      <c r="F42">
        <f t="shared" si="2"/>
        <v>0.18169947</v>
      </c>
    </row>
    <row r="43" spans="1:6">
      <c r="A43">
        <v>3</v>
      </c>
      <c r="B43" t="s">
        <v>45</v>
      </c>
      <c r="C43">
        <v>0.410657</v>
      </c>
      <c r="D43">
        <f t="shared" si="0"/>
        <v>0.0070163</v>
      </c>
      <c r="E43">
        <f t="shared" si="1"/>
        <v>-0.0288857</v>
      </c>
      <c r="F43">
        <f t="shared" si="2"/>
        <v>0.3887876</v>
      </c>
    </row>
    <row r="44" spans="1:6">
      <c r="A44">
        <v>3</v>
      </c>
      <c r="B44" t="s">
        <v>42</v>
      </c>
      <c r="C44">
        <v>0.10446</v>
      </c>
      <c r="D44">
        <f t="shared" si="0"/>
        <v>0.0070163</v>
      </c>
      <c r="E44">
        <f t="shared" si="1"/>
        <v>-0.03529325</v>
      </c>
      <c r="F44">
        <f t="shared" si="2"/>
        <v>0.07618305</v>
      </c>
    </row>
    <row r="45" spans="1:6">
      <c r="A45">
        <v>2</v>
      </c>
      <c r="B45" t="s">
        <v>50</v>
      </c>
      <c r="C45">
        <v>0.182931</v>
      </c>
      <c r="D45">
        <f t="shared" si="0"/>
        <v>-0.000380900000000003</v>
      </c>
      <c r="E45">
        <f t="shared" si="1"/>
        <v>-0.03441223</v>
      </c>
      <c r="F45">
        <f t="shared" si="2"/>
        <v>0.14813787</v>
      </c>
    </row>
    <row r="46" spans="1:6">
      <c r="A46">
        <v>3</v>
      </c>
      <c r="B46" t="s">
        <v>34</v>
      </c>
      <c r="C46">
        <v>0.0572884</v>
      </c>
      <c r="D46">
        <f t="shared" si="0"/>
        <v>0.0070163</v>
      </c>
      <c r="E46">
        <f t="shared" si="1"/>
        <v>-0.03211427</v>
      </c>
      <c r="F46">
        <f t="shared" si="2"/>
        <v>0.03219043</v>
      </c>
    </row>
    <row r="47" spans="1:6">
      <c r="A47">
        <v>2</v>
      </c>
      <c r="B47" t="s">
        <v>66</v>
      </c>
      <c r="C47">
        <v>0.127897</v>
      </c>
      <c r="D47">
        <f t="shared" si="0"/>
        <v>-0.000380900000000003</v>
      </c>
      <c r="E47">
        <f t="shared" si="1"/>
        <v>-0.041683233</v>
      </c>
      <c r="F47">
        <f t="shared" si="2"/>
        <v>0.085832867</v>
      </c>
    </row>
    <row r="48" spans="1:6">
      <c r="A48">
        <v>2</v>
      </c>
      <c r="B48" t="s">
        <v>45</v>
      </c>
      <c r="C48">
        <v>0.0973132</v>
      </c>
      <c r="D48">
        <f t="shared" si="0"/>
        <v>-0.000380900000000003</v>
      </c>
      <c r="E48">
        <f t="shared" si="1"/>
        <v>-0.0288857</v>
      </c>
      <c r="F48">
        <f t="shared" si="2"/>
        <v>0.0680466</v>
      </c>
    </row>
    <row r="49" spans="1:6">
      <c r="A49">
        <v>3</v>
      </c>
      <c r="B49" t="s">
        <v>42</v>
      </c>
      <c r="C49">
        <v>0.155844</v>
      </c>
      <c r="D49">
        <f t="shared" si="0"/>
        <v>0.0070163</v>
      </c>
      <c r="E49">
        <f t="shared" si="1"/>
        <v>-0.03529325</v>
      </c>
      <c r="F49">
        <f t="shared" si="2"/>
        <v>0.12756705</v>
      </c>
    </row>
    <row r="50" spans="1:6">
      <c r="A50">
        <v>3</v>
      </c>
      <c r="B50" t="s">
        <v>55</v>
      </c>
      <c r="C50">
        <v>0.266283</v>
      </c>
      <c r="D50">
        <f t="shared" si="0"/>
        <v>0.0070163</v>
      </c>
      <c r="E50">
        <f t="shared" si="1"/>
        <v>-0.03300172</v>
      </c>
      <c r="F50">
        <f t="shared" si="2"/>
        <v>0.24029758</v>
      </c>
    </row>
    <row r="51" spans="1:6">
      <c r="A51">
        <v>3</v>
      </c>
      <c r="B51" t="s">
        <v>34</v>
      </c>
      <c r="C51">
        <v>0.171334</v>
      </c>
      <c r="D51">
        <f t="shared" si="0"/>
        <v>0.0070163</v>
      </c>
      <c r="E51">
        <f t="shared" si="1"/>
        <v>-0.03211427</v>
      </c>
      <c r="F51">
        <f t="shared" si="2"/>
        <v>0.14623603</v>
      </c>
    </row>
    <row r="52" spans="1:6">
      <c r="A52">
        <v>2</v>
      </c>
      <c r="B52" t="s">
        <v>111</v>
      </c>
      <c r="C52">
        <v>0.249101</v>
      </c>
      <c r="D52">
        <f t="shared" si="0"/>
        <v>-0.000380900000000003</v>
      </c>
      <c r="E52">
        <f t="shared" si="1"/>
        <v>-0.022772</v>
      </c>
      <c r="F52">
        <f t="shared" si="2"/>
        <v>0.2259481</v>
      </c>
    </row>
    <row r="53" spans="1:6">
      <c r="A53">
        <v>4</v>
      </c>
      <c r="B53" t="s">
        <v>50</v>
      </c>
      <c r="C53">
        <v>0.18553</v>
      </c>
      <c r="D53">
        <f t="shared" si="0"/>
        <v>-0.000548300000000002</v>
      </c>
      <c r="E53">
        <f t="shared" si="1"/>
        <v>-0.03441223</v>
      </c>
      <c r="F53">
        <f t="shared" si="2"/>
        <v>0.15056947</v>
      </c>
    </row>
    <row r="54" spans="1:6">
      <c r="A54">
        <v>2</v>
      </c>
      <c r="B54" t="s">
        <v>60</v>
      </c>
      <c r="C54">
        <v>0.173475</v>
      </c>
      <c r="D54">
        <f t="shared" si="0"/>
        <v>-0.000380900000000003</v>
      </c>
      <c r="E54">
        <f t="shared" si="1"/>
        <v>-0.0254101</v>
      </c>
      <c r="F54">
        <f t="shared" si="2"/>
        <v>0.147684</v>
      </c>
    </row>
    <row r="55" spans="1:6">
      <c r="A55">
        <v>4</v>
      </c>
      <c r="B55" t="s">
        <v>45</v>
      </c>
      <c r="C55">
        <v>0.227037</v>
      </c>
      <c r="D55">
        <f t="shared" si="0"/>
        <v>-0.000548300000000002</v>
      </c>
      <c r="E55">
        <f t="shared" si="1"/>
        <v>-0.0288857</v>
      </c>
      <c r="F55">
        <f t="shared" si="2"/>
        <v>0.197603</v>
      </c>
    </row>
    <row r="56" spans="1:6">
      <c r="A56">
        <v>2</v>
      </c>
      <c r="B56" t="s">
        <v>42</v>
      </c>
      <c r="C56">
        <v>0.222955</v>
      </c>
      <c r="D56">
        <f t="shared" si="0"/>
        <v>-0.000380900000000003</v>
      </c>
      <c r="E56">
        <f t="shared" si="1"/>
        <v>-0.03529325</v>
      </c>
      <c r="F56">
        <f t="shared" si="2"/>
        <v>0.18728085</v>
      </c>
    </row>
    <row r="57" spans="1:6">
      <c r="A57">
        <v>3</v>
      </c>
      <c r="B57" t="s">
        <v>38</v>
      </c>
      <c r="C57">
        <v>0.101255</v>
      </c>
      <c r="D57">
        <f t="shared" si="0"/>
        <v>0.0070163</v>
      </c>
      <c r="E57">
        <f t="shared" si="1"/>
        <v>-0.0269906</v>
      </c>
      <c r="F57">
        <f t="shared" si="2"/>
        <v>0.0812807</v>
      </c>
    </row>
    <row r="58" spans="1:6">
      <c r="A58">
        <v>2</v>
      </c>
      <c r="B58" t="s">
        <v>111</v>
      </c>
      <c r="C58">
        <v>0.170439</v>
      </c>
      <c r="D58">
        <f t="shared" si="0"/>
        <v>-0.000380900000000003</v>
      </c>
      <c r="E58">
        <f t="shared" si="1"/>
        <v>-0.022772</v>
      </c>
      <c r="F58">
        <f t="shared" si="2"/>
        <v>0.1472861</v>
      </c>
    </row>
    <row r="59" spans="1:6">
      <c r="A59">
        <v>4</v>
      </c>
      <c r="B59" t="s">
        <v>45</v>
      </c>
      <c r="C59">
        <v>0.0850388</v>
      </c>
      <c r="D59">
        <f t="shared" si="0"/>
        <v>-0.000548300000000002</v>
      </c>
      <c r="E59">
        <f t="shared" si="1"/>
        <v>-0.0288857</v>
      </c>
      <c r="F59">
        <f t="shared" si="2"/>
        <v>0.0556048</v>
      </c>
    </row>
    <row r="60" spans="1:6">
      <c r="A60">
        <v>2</v>
      </c>
      <c r="B60" t="s">
        <v>66</v>
      </c>
      <c r="C60">
        <v>0.240336</v>
      </c>
      <c r="D60">
        <f t="shared" si="0"/>
        <v>-0.000380900000000003</v>
      </c>
      <c r="E60">
        <f t="shared" si="1"/>
        <v>-0.041683233</v>
      </c>
      <c r="F60">
        <f t="shared" si="2"/>
        <v>0.198271867</v>
      </c>
    </row>
    <row r="61" spans="1:6">
      <c r="A61">
        <v>3</v>
      </c>
      <c r="B61" t="s">
        <v>42</v>
      </c>
      <c r="C61">
        <v>0.0821818</v>
      </c>
      <c r="D61">
        <f t="shared" si="0"/>
        <v>0.0070163</v>
      </c>
      <c r="E61">
        <f t="shared" si="1"/>
        <v>-0.03529325</v>
      </c>
      <c r="F61">
        <f t="shared" si="2"/>
        <v>0.05390485</v>
      </c>
    </row>
    <row r="62" spans="1:6">
      <c r="A62">
        <v>4</v>
      </c>
      <c r="B62" t="s">
        <v>45</v>
      </c>
      <c r="C62">
        <v>0.114723</v>
      </c>
      <c r="D62">
        <f t="shared" si="0"/>
        <v>-0.000548300000000002</v>
      </c>
      <c r="E62">
        <f t="shared" si="1"/>
        <v>-0.0288857</v>
      </c>
      <c r="F62">
        <f t="shared" si="2"/>
        <v>0.085289</v>
      </c>
    </row>
    <row r="63" spans="1:6">
      <c r="A63">
        <v>3</v>
      </c>
      <c r="B63" t="s">
        <v>42</v>
      </c>
      <c r="C63">
        <v>0.227798</v>
      </c>
      <c r="D63">
        <f t="shared" si="0"/>
        <v>0.0070163</v>
      </c>
      <c r="E63">
        <f t="shared" si="1"/>
        <v>-0.03529325</v>
      </c>
      <c r="F63">
        <f t="shared" si="2"/>
        <v>0.19952105</v>
      </c>
    </row>
    <row r="64" spans="1:6">
      <c r="A64">
        <v>4</v>
      </c>
      <c r="B64" t="s">
        <v>42</v>
      </c>
      <c r="C64">
        <v>0.109341</v>
      </c>
      <c r="D64">
        <f t="shared" si="0"/>
        <v>-0.000548300000000002</v>
      </c>
      <c r="E64">
        <f t="shared" si="1"/>
        <v>-0.03529325</v>
      </c>
      <c r="F64">
        <f t="shared" si="2"/>
        <v>0.07349945</v>
      </c>
    </row>
    <row r="65" spans="1:6">
      <c r="A65">
        <v>2</v>
      </c>
      <c r="B65" t="s">
        <v>66</v>
      </c>
      <c r="C65">
        <v>0.333999</v>
      </c>
      <c r="D65">
        <f t="shared" si="0"/>
        <v>-0.000380900000000003</v>
      </c>
      <c r="E65">
        <f t="shared" si="1"/>
        <v>-0.041683233</v>
      </c>
      <c r="F65">
        <f t="shared" si="2"/>
        <v>0.291934867</v>
      </c>
    </row>
    <row r="66" spans="1:6">
      <c r="A66">
        <v>4</v>
      </c>
      <c r="B66" t="s">
        <v>50</v>
      </c>
      <c r="C66">
        <v>0.175897</v>
      </c>
      <c r="D66">
        <f t="shared" si="0"/>
        <v>-0.000548300000000002</v>
      </c>
      <c r="E66">
        <f t="shared" si="1"/>
        <v>-0.03441223</v>
      </c>
      <c r="F66">
        <f t="shared" si="2"/>
        <v>0.14093647</v>
      </c>
    </row>
    <row r="67" spans="1:6">
      <c r="A67">
        <v>4</v>
      </c>
      <c r="B67" t="s">
        <v>55</v>
      </c>
      <c r="C67">
        <v>0.130429</v>
      </c>
      <c r="D67">
        <f t="shared" ref="D67:D130" si="4">VLOOKUP(A67,K:M,3,0)</f>
        <v>-0.000548300000000002</v>
      </c>
      <c r="E67">
        <f t="shared" ref="E67:E130" si="5">VLOOKUP(B67,K:M,3,0)</f>
        <v>-0.03300172</v>
      </c>
      <c r="F67">
        <f t="shared" ref="F67:F130" si="6">C67+D67+E67</f>
        <v>0.09687898</v>
      </c>
    </row>
    <row r="68" spans="1:6">
      <c r="A68">
        <v>2</v>
      </c>
      <c r="B68" t="s">
        <v>38</v>
      </c>
      <c r="C68">
        <v>0.249291</v>
      </c>
      <c r="D68">
        <f t="shared" si="4"/>
        <v>-0.000380900000000003</v>
      </c>
      <c r="E68">
        <f t="shared" si="5"/>
        <v>-0.0269906</v>
      </c>
      <c r="F68">
        <f t="shared" si="6"/>
        <v>0.2219195</v>
      </c>
    </row>
    <row r="69" spans="1:6">
      <c r="A69">
        <v>3</v>
      </c>
      <c r="B69" t="s">
        <v>42</v>
      </c>
      <c r="C69">
        <v>0.268766</v>
      </c>
      <c r="D69">
        <f t="shared" si="4"/>
        <v>0.0070163</v>
      </c>
      <c r="E69">
        <f t="shared" si="5"/>
        <v>-0.03529325</v>
      </c>
      <c r="F69">
        <f t="shared" si="6"/>
        <v>0.24048905</v>
      </c>
    </row>
    <row r="70" spans="1:6">
      <c r="A70">
        <v>2</v>
      </c>
      <c r="B70" t="s">
        <v>45</v>
      </c>
      <c r="C70">
        <v>0.229149</v>
      </c>
      <c r="D70">
        <f t="shared" si="4"/>
        <v>-0.000380900000000003</v>
      </c>
      <c r="E70">
        <f t="shared" si="5"/>
        <v>-0.0288857</v>
      </c>
      <c r="F70">
        <f t="shared" si="6"/>
        <v>0.1998824</v>
      </c>
    </row>
    <row r="71" spans="1:6">
      <c r="A71">
        <v>3</v>
      </c>
      <c r="B71" t="s">
        <v>50</v>
      </c>
      <c r="C71">
        <v>0.190259</v>
      </c>
      <c r="D71">
        <f t="shared" si="4"/>
        <v>0.0070163</v>
      </c>
      <c r="E71">
        <f t="shared" si="5"/>
        <v>-0.03441223</v>
      </c>
      <c r="F71">
        <f t="shared" si="6"/>
        <v>0.16286307</v>
      </c>
    </row>
    <row r="72" spans="1:6">
      <c r="A72">
        <v>3</v>
      </c>
      <c r="B72" t="s">
        <v>50</v>
      </c>
      <c r="C72">
        <v>0.155672</v>
      </c>
      <c r="D72">
        <f t="shared" si="4"/>
        <v>0.0070163</v>
      </c>
      <c r="E72">
        <f t="shared" si="5"/>
        <v>-0.03441223</v>
      </c>
      <c r="F72">
        <f t="shared" si="6"/>
        <v>0.12827607</v>
      </c>
    </row>
    <row r="73" spans="1:6">
      <c r="A73">
        <v>3</v>
      </c>
      <c r="B73" t="s">
        <v>42</v>
      </c>
      <c r="C73">
        <v>0.0736518</v>
      </c>
      <c r="D73">
        <f t="shared" si="4"/>
        <v>0.0070163</v>
      </c>
      <c r="E73">
        <f t="shared" si="5"/>
        <v>-0.03529325</v>
      </c>
      <c r="F73">
        <f t="shared" si="6"/>
        <v>0.04537485</v>
      </c>
    </row>
    <row r="74" spans="1:6">
      <c r="A74">
        <v>2</v>
      </c>
      <c r="B74" t="s">
        <v>34</v>
      </c>
      <c r="C74">
        <v>0.231948</v>
      </c>
      <c r="D74">
        <f t="shared" si="4"/>
        <v>-0.000380900000000003</v>
      </c>
      <c r="E74">
        <f t="shared" si="5"/>
        <v>-0.03211427</v>
      </c>
      <c r="F74">
        <f t="shared" si="6"/>
        <v>0.19945283</v>
      </c>
    </row>
    <row r="75" spans="1:6">
      <c r="A75">
        <v>2</v>
      </c>
      <c r="B75" t="s">
        <v>60</v>
      </c>
      <c r="C75">
        <v>0.259379</v>
      </c>
      <c r="D75">
        <f t="shared" si="4"/>
        <v>-0.000380900000000003</v>
      </c>
      <c r="E75">
        <f t="shared" si="5"/>
        <v>-0.0254101</v>
      </c>
      <c r="F75">
        <f t="shared" si="6"/>
        <v>0.233588</v>
      </c>
    </row>
    <row r="76" spans="1:6">
      <c r="A76">
        <v>2</v>
      </c>
      <c r="B76" t="s">
        <v>55</v>
      </c>
      <c r="C76">
        <v>0.165084</v>
      </c>
      <c r="D76">
        <f t="shared" si="4"/>
        <v>-0.000380900000000003</v>
      </c>
      <c r="E76">
        <f t="shared" si="5"/>
        <v>-0.03300172</v>
      </c>
      <c r="F76">
        <f t="shared" si="6"/>
        <v>0.13170138</v>
      </c>
    </row>
    <row r="77" spans="1:6">
      <c r="A77">
        <v>3</v>
      </c>
      <c r="B77" t="s">
        <v>60</v>
      </c>
      <c r="C77">
        <v>0.133493</v>
      </c>
      <c r="D77">
        <f t="shared" si="4"/>
        <v>0.0070163</v>
      </c>
      <c r="E77">
        <f t="shared" si="5"/>
        <v>-0.0254101</v>
      </c>
      <c r="F77">
        <f t="shared" si="6"/>
        <v>0.1150992</v>
      </c>
    </row>
    <row r="78" spans="1:6">
      <c r="A78">
        <v>2</v>
      </c>
      <c r="B78" t="s">
        <v>60</v>
      </c>
      <c r="C78">
        <v>0.170722</v>
      </c>
      <c r="D78">
        <f t="shared" si="4"/>
        <v>-0.000380900000000003</v>
      </c>
      <c r="E78">
        <f t="shared" si="5"/>
        <v>-0.0254101</v>
      </c>
      <c r="F78">
        <f t="shared" si="6"/>
        <v>0.144931</v>
      </c>
    </row>
    <row r="79" spans="1:6">
      <c r="A79">
        <v>2</v>
      </c>
      <c r="B79" t="s">
        <v>66</v>
      </c>
      <c r="C79">
        <v>0.185774</v>
      </c>
      <c r="D79">
        <f t="shared" si="4"/>
        <v>-0.000380900000000003</v>
      </c>
      <c r="E79">
        <f t="shared" si="5"/>
        <v>-0.041683233</v>
      </c>
      <c r="F79">
        <f t="shared" si="6"/>
        <v>0.143709867</v>
      </c>
    </row>
    <row r="80" spans="1:6">
      <c r="A80">
        <v>2</v>
      </c>
      <c r="B80" t="s">
        <v>111</v>
      </c>
      <c r="C80">
        <v>0.137622</v>
      </c>
      <c r="D80">
        <f t="shared" si="4"/>
        <v>-0.000380900000000003</v>
      </c>
      <c r="E80">
        <f t="shared" si="5"/>
        <v>-0.022772</v>
      </c>
      <c r="F80">
        <f t="shared" si="6"/>
        <v>0.1144691</v>
      </c>
    </row>
    <row r="81" spans="1:6">
      <c r="A81" t="s">
        <v>144</v>
      </c>
      <c r="B81" t="s">
        <v>45</v>
      </c>
      <c r="C81">
        <v>0.0485491</v>
      </c>
      <c r="D81">
        <f t="shared" si="4"/>
        <v>-0.0035639</v>
      </c>
      <c r="E81">
        <f t="shared" si="5"/>
        <v>-0.0288857</v>
      </c>
      <c r="F81">
        <f t="shared" si="6"/>
        <v>0.0160995</v>
      </c>
    </row>
    <row r="82" spans="1:6">
      <c r="A82">
        <v>3</v>
      </c>
      <c r="B82" t="s">
        <v>66</v>
      </c>
      <c r="C82">
        <v>0.13771</v>
      </c>
      <c r="D82">
        <f t="shared" si="4"/>
        <v>0.0070163</v>
      </c>
      <c r="E82">
        <f t="shared" si="5"/>
        <v>-0.041683233</v>
      </c>
      <c r="F82">
        <f t="shared" si="6"/>
        <v>0.103043067</v>
      </c>
    </row>
    <row r="83" spans="1:6">
      <c r="A83">
        <v>2</v>
      </c>
      <c r="B83" t="s">
        <v>50</v>
      </c>
      <c r="C83">
        <v>0.20274</v>
      </c>
      <c r="D83">
        <f t="shared" si="4"/>
        <v>-0.000380900000000003</v>
      </c>
      <c r="E83">
        <f t="shared" si="5"/>
        <v>-0.03441223</v>
      </c>
      <c r="F83">
        <f t="shared" si="6"/>
        <v>0.16794687</v>
      </c>
    </row>
    <row r="84" spans="1:6">
      <c r="A84">
        <v>2</v>
      </c>
      <c r="B84" t="s">
        <v>66</v>
      </c>
      <c r="C84">
        <v>0.0267335</v>
      </c>
      <c r="D84">
        <f t="shared" si="4"/>
        <v>-0.000380900000000003</v>
      </c>
      <c r="E84">
        <f t="shared" si="5"/>
        <v>-0.041683233</v>
      </c>
      <c r="F84">
        <f t="shared" si="6"/>
        <v>-0.015330633</v>
      </c>
    </row>
    <row r="85" spans="1:6">
      <c r="A85">
        <v>3</v>
      </c>
      <c r="B85" t="s">
        <v>50</v>
      </c>
      <c r="C85">
        <v>0.264836</v>
      </c>
      <c r="D85">
        <f t="shared" si="4"/>
        <v>0.0070163</v>
      </c>
      <c r="E85">
        <f t="shared" si="5"/>
        <v>-0.03441223</v>
      </c>
      <c r="F85">
        <f t="shared" si="6"/>
        <v>0.23744007</v>
      </c>
    </row>
    <row r="86" spans="1:6">
      <c r="A86">
        <v>3</v>
      </c>
      <c r="B86" t="s">
        <v>38</v>
      </c>
      <c r="C86">
        <v>0.197469</v>
      </c>
      <c r="D86">
        <f t="shared" si="4"/>
        <v>0.0070163</v>
      </c>
      <c r="E86">
        <f t="shared" si="5"/>
        <v>-0.0269906</v>
      </c>
      <c r="F86">
        <f t="shared" si="6"/>
        <v>0.1774947</v>
      </c>
    </row>
    <row r="87" spans="1:6">
      <c r="A87">
        <v>2</v>
      </c>
      <c r="B87" t="s">
        <v>55</v>
      </c>
      <c r="C87">
        <v>0.182072</v>
      </c>
      <c r="D87">
        <f t="shared" si="4"/>
        <v>-0.000380900000000003</v>
      </c>
      <c r="E87">
        <f t="shared" si="5"/>
        <v>-0.03300172</v>
      </c>
      <c r="F87">
        <f t="shared" si="6"/>
        <v>0.14868938</v>
      </c>
    </row>
    <row r="88" spans="1:6">
      <c r="A88">
        <v>2</v>
      </c>
      <c r="B88" t="s">
        <v>42</v>
      </c>
      <c r="C88">
        <v>0.203209</v>
      </c>
      <c r="D88">
        <f t="shared" si="4"/>
        <v>-0.000380900000000003</v>
      </c>
      <c r="E88">
        <f t="shared" si="5"/>
        <v>-0.03529325</v>
      </c>
      <c r="F88">
        <f t="shared" si="6"/>
        <v>0.16753485</v>
      </c>
    </row>
    <row r="89" spans="1:6">
      <c r="A89">
        <v>3</v>
      </c>
      <c r="B89" t="s">
        <v>45</v>
      </c>
      <c r="C89">
        <v>0.222039</v>
      </c>
      <c r="D89">
        <f t="shared" si="4"/>
        <v>0.0070163</v>
      </c>
      <c r="E89">
        <f t="shared" si="5"/>
        <v>-0.0288857</v>
      </c>
      <c r="F89">
        <f t="shared" si="6"/>
        <v>0.2001696</v>
      </c>
    </row>
    <row r="90" spans="1:6">
      <c r="A90">
        <v>3</v>
      </c>
      <c r="B90" t="s">
        <v>45</v>
      </c>
      <c r="C90">
        <v>0.0917566</v>
      </c>
      <c r="D90">
        <f t="shared" si="4"/>
        <v>0.0070163</v>
      </c>
      <c r="E90">
        <f t="shared" si="5"/>
        <v>-0.0288857</v>
      </c>
      <c r="F90">
        <f t="shared" si="6"/>
        <v>0.0698872</v>
      </c>
    </row>
    <row r="91" spans="1:6">
      <c r="A91">
        <v>2</v>
      </c>
      <c r="B91" t="s">
        <v>38</v>
      </c>
      <c r="C91">
        <v>0.202283</v>
      </c>
      <c r="D91">
        <f t="shared" si="4"/>
        <v>-0.000380900000000003</v>
      </c>
      <c r="E91">
        <f t="shared" si="5"/>
        <v>-0.0269906</v>
      </c>
      <c r="F91">
        <f t="shared" si="6"/>
        <v>0.1749115</v>
      </c>
    </row>
    <row r="92" spans="1:6">
      <c r="A92" t="s">
        <v>144</v>
      </c>
      <c r="B92" t="s">
        <v>34</v>
      </c>
      <c r="C92">
        <v>0.0994224</v>
      </c>
      <c r="D92">
        <f t="shared" si="4"/>
        <v>-0.0035639</v>
      </c>
      <c r="E92">
        <f t="shared" si="5"/>
        <v>-0.03211427</v>
      </c>
      <c r="F92">
        <f t="shared" si="6"/>
        <v>0.06374423</v>
      </c>
    </row>
    <row r="93" spans="1:6">
      <c r="A93" t="s">
        <v>144</v>
      </c>
      <c r="B93" t="s">
        <v>45</v>
      </c>
      <c r="C93">
        <v>0.147586</v>
      </c>
      <c r="D93">
        <f t="shared" si="4"/>
        <v>-0.0035639</v>
      </c>
      <c r="E93">
        <f t="shared" si="5"/>
        <v>-0.0288857</v>
      </c>
      <c r="F93">
        <f t="shared" si="6"/>
        <v>0.1151364</v>
      </c>
    </row>
    <row r="94" spans="1:6">
      <c r="A94" t="s">
        <v>144</v>
      </c>
      <c r="B94" t="s">
        <v>66</v>
      </c>
      <c r="C94">
        <v>0.146627</v>
      </c>
      <c r="D94">
        <f t="shared" si="4"/>
        <v>-0.0035639</v>
      </c>
      <c r="E94">
        <f t="shared" si="5"/>
        <v>-0.041683233</v>
      </c>
      <c r="F94">
        <f t="shared" si="6"/>
        <v>0.101379867</v>
      </c>
    </row>
    <row r="95" spans="1:6">
      <c r="A95">
        <v>4</v>
      </c>
      <c r="B95" t="s">
        <v>60</v>
      </c>
      <c r="C95">
        <v>0.128502</v>
      </c>
      <c r="D95">
        <f t="shared" si="4"/>
        <v>-0.000548300000000002</v>
      </c>
      <c r="E95">
        <f t="shared" si="5"/>
        <v>-0.0254101</v>
      </c>
      <c r="F95">
        <f t="shared" si="6"/>
        <v>0.1025436</v>
      </c>
    </row>
    <row r="96" spans="1:6">
      <c r="A96">
        <v>4</v>
      </c>
      <c r="B96" t="s">
        <v>60</v>
      </c>
      <c r="C96">
        <v>0.0768733</v>
      </c>
      <c r="D96">
        <f t="shared" si="4"/>
        <v>-0.000548300000000002</v>
      </c>
      <c r="E96">
        <f t="shared" si="5"/>
        <v>-0.0254101</v>
      </c>
      <c r="F96">
        <f t="shared" si="6"/>
        <v>0.0509149</v>
      </c>
    </row>
    <row r="97" spans="1:6">
      <c r="A97">
        <v>2</v>
      </c>
      <c r="B97" t="s">
        <v>34</v>
      </c>
      <c r="C97">
        <v>0.220755</v>
      </c>
      <c r="D97">
        <f t="shared" si="4"/>
        <v>-0.000380900000000003</v>
      </c>
      <c r="E97">
        <f t="shared" si="5"/>
        <v>-0.03211427</v>
      </c>
      <c r="F97">
        <f t="shared" si="6"/>
        <v>0.18825983</v>
      </c>
    </row>
    <row r="98" spans="1:6">
      <c r="A98">
        <v>2</v>
      </c>
      <c r="B98" t="s">
        <v>34</v>
      </c>
      <c r="C98">
        <v>0.0669138</v>
      </c>
      <c r="D98">
        <f t="shared" si="4"/>
        <v>-0.000380900000000003</v>
      </c>
      <c r="E98">
        <f t="shared" si="5"/>
        <v>-0.03211427</v>
      </c>
      <c r="F98">
        <f t="shared" si="6"/>
        <v>0.03441863</v>
      </c>
    </row>
    <row r="99" spans="1:6">
      <c r="A99">
        <v>3</v>
      </c>
      <c r="B99" t="s">
        <v>60</v>
      </c>
      <c r="C99">
        <v>0.30174</v>
      </c>
      <c r="D99">
        <f t="shared" si="4"/>
        <v>0.0070163</v>
      </c>
      <c r="E99">
        <f t="shared" si="5"/>
        <v>-0.0254101</v>
      </c>
      <c r="F99">
        <f t="shared" si="6"/>
        <v>0.2833462</v>
      </c>
    </row>
    <row r="100" spans="1:6">
      <c r="A100">
        <v>2</v>
      </c>
      <c r="B100" t="s">
        <v>60</v>
      </c>
      <c r="C100">
        <v>0.104625</v>
      </c>
      <c r="D100">
        <f t="shared" si="4"/>
        <v>-0.000380900000000003</v>
      </c>
      <c r="E100">
        <f t="shared" si="5"/>
        <v>-0.0254101</v>
      </c>
      <c r="F100">
        <f t="shared" si="6"/>
        <v>0.078834</v>
      </c>
    </row>
    <row r="101" spans="1:6">
      <c r="A101">
        <v>2</v>
      </c>
      <c r="B101" t="s">
        <v>42</v>
      </c>
      <c r="C101">
        <v>0.15795</v>
      </c>
      <c r="D101">
        <f t="shared" si="4"/>
        <v>-0.000380900000000003</v>
      </c>
      <c r="E101">
        <f t="shared" si="5"/>
        <v>-0.03529325</v>
      </c>
      <c r="F101">
        <f t="shared" si="6"/>
        <v>0.12227585</v>
      </c>
    </row>
    <row r="102" spans="1:6">
      <c r="A102">
        <v>1</v>
      </c>
      <c r="B102" t="s">
        <v>50</v>
      </c>
      <c r="C102">
        <v>0.174678</v>
      </c>
      <c r="D102">
        <f t="shared" si="4"/>
        <v>0</v>
      </c>
      <c r="E102">
        <f t="shared" si="5"/>
        <v>-0.03441223</v>
      </c>
      <c r="F102">
        <f t="shared" si="6"/>
        <v>0.14026577</v>
      </c>
    </row>
    <row r="103" spans="1:6">
      <c r="A103">
        <v>2</v>
      </c>
      <c r="B103" t="s">
        <v>55</v>
      </c>
      <c r="C103">
        <v>0.216175</v>
      </c>
      <c r="D103">
        <f t="shared" si="4"/>
        <v>-0.000380900000000003</v>
      </c>
      <c r="E103">
        <f t="shared" si="5"/>
        <v>-0.03300172</v>
      </c>
      <c r="F103">
        <f t="shared" si="6"/>
        <v>0.18279238</v>
      </c>
    </row>
    <row r="104" spans="1:6">
      <c r="A104">
        <v>3</v>
      </c>
      <c r="B104" t="s">
        <v>55</v>
      </c>
      <c r="C104">
        <v>0.0986333</v>
      </c>
      <c r="D104">
        <f t="shared" si="4"/>
        <v>0.0070163</v>
      </c>
      <c r="E104">
        <f t="shared" si="5"/>
        <v>-0.03300172</v>
      </c>
      <c r="F104">
        <f t="shared" si="6"/>
        <v>0.07264788</v>
      </c>
    </row>
    <row r="105" spans="1:6">
      <c r="A105">
        <v>3</v>
      </c>
      <c r="B105" t="s">
        <v>45</v>
      </c>
      <c r="C105">
        <v>0.209223</v>
      </c>
      <c r="D105">
        <f t="shared" si="4"/>
        <v>0.0070163</v>
      </c>
      <c r="E105">
        <f t="shared" si="5"/>
        <v>-0.0288857</v>
      </c>
      <c r="F105">
        <f t="shared" si="6"/>
        <v>0.1873536</v>
      </c>
    </row>
    <row r="106" spans="1:6">
      <c r="A106">
        <v>2</v>
      </c>
      <c r="B106" t="s">
        <v>60</v>
      </c>
      <c r="C106">
        <v>0.10217</v>
      </c>
      <c r="D106">
        <f t="shared" si="4"/>
        <v>-0.000380900000000003</v>
      </c>
      <c r="E106">
        <f t="shared" si="5"/>
        <v>-0.0254101</v>
      </c>
      <c r="F106">
        <f t="shared" si="6"/>
        <v>0.076379</v>
      </c>
    </row>
    <row r="107" spans="1:6">
      <c r="A107">
        <v>2</v>
      </c>
      <c r="B107" t="s">
        <v>66</v>
      </c>
      <c r="C107">
        <v>0.111422</v>
      </c>
      <c r="D107">
        <f t="shared" si="4"/>
        <v>-0.000380900000000003</v>
      </c>
      <c r="E107">
        <f t="shared" si="5"/>
        <v>-0.041683233</v>
      </c>
      <c r="F107">
        <f t="shared" si="6"/>
        <v>0.069357867</v>
      </c>
    </row>
    <row r="108" spans="1:6">
      <c r="A108">
        <v>1</v>
      </c>
      <c r="B108" t="s">
        <v>34</v>
      </c>
      <c r="C108">
        <v>0.224243</v>
      </c>
      <c r="D108">
        <f t="shared" si="4"/>
        <v>0</v>
      </c>
      <c r="E108">
        <f t="shared" si="5"/>
        <v>-0.03211427</v>
      </c>
      <c r="F108">
        <f t="shared" si="6"/>
        <v>0.19212873</v>
      </c>
    </row>
    <row r="109" spans="1:6">
      <c r="A109">
        <v>2</v>
      </c>
      <c r="B109" t="s">
        <v>34</v>
      </c>
      <c r="C109">
        <v>0.271949</v>
      </c>
      <c r="D109">
        <f t="shared" si="4"/>
        <v>-0.000380900000000003</v>
      </c>
      <c r="E109">
        <f t="shared" si="5"/>
        <v>-0.03211427</v>
      </c>
      <c r="F109">
        <f t="shared" si="6"/>
        <v>0.23945383</v>
      </c>
    </row>
    <row r="110" spans="1:6">
      <c r="A110">
        <v>2</v>
      </c>
      <c r="B110" t="s">
        <v>177</v>
      </c>
      <c r="C110">
        <v>0.21627</v>
      </c>
      <c r="D110">
        <f t="shared" si="4"/>
        <v>-0.000380900000000003</v>
      </c>
      <c r="E110">
        <f t="shared" si="5"/>
        <v>0</v>
      </c>
      <c r="F110">
        <f t="shared" si="6"/>
        <v>0.2158891</v>
      </c>
    </row>
    <row r="111" spans="1:6">
      <c r="A111">
        <v>1</v>
      </c>
      <c r="B111" t="s">
        <v>38</v>
      </c>
      <c r="C111">
        <v>0.187345</v>
      </c>
      <c r="D111">
        <f t="shared" si="4"/>
        <v>0</v>
      </c>
      <c r="E111">
        <f t="shared" si="5"/>
        <v>-0.0269906</v>
      </c>
      <c r="F111">
        <f t="shared" si="6"/>
        <v>0.1603544</v>
      </c>
    </row>
    <row r="112" spans="1:6">
      <c r="A112">
        <v>2</v>
      </c>
      <c r="B112" t="s">
        <v>38</v>
      </c>
      <c r="C112">
        <v>0.227044</v>
      </c>
      <c r="D112">
        <f t="shared" si="4"/>
        <v>-0.000380900000000003</v>
      </c>
      <c r="E112">
        <f t="shared" si="5"/>
        <v>-0.0269906</v>
      </c>
      <c r="F112">
        <f t="shared" si="6"/>
        <v>0.1996725</v>
      </c>
    </row>
    <row r="113" spans="1:6">
      <c r="A113">
        <v>2</v>
      </c>
      <c r="B113" t="s">
        <v>45</v>
      </c>
      <c r="C113">
        <v>0.260389</v>
      </c>
      <c r="D113">
        <f t="shared" si="4"/>
        <v>-0.000380900000000003</v>
      </c>
      <c r="E113">
        <f t="shared" si="5"/>
        <v>-0.0288857</v>
      </c>
      <c r="F113">
        <f t="shared" si="6"/>
        <v>0.2311224</v>
      </c>
    </row>
    <row r="114" spans="1:6">
      <c r="A114">
        <v>2</v>
      </c>
      <c r="B114" t="s">
        <v>42</v>
      </c>
      <c r="C114">
        <v>0.175617</v>
      </c>
      <c r="D114">
        <f t="shared" si="4"/>
        <v>-0.000380900000000003</v>
      </c>
      <c r="E114">
        <f t="shared" si="5"/>
        <v>-0.03529325</v>
      </c>
      <c r="F114">
        <f t="shared" si="6"/>
        <v>0.13994285</v>
      </c>
    </row>
    <row r="115" spans="1:6">
      <c r="A115">
        <v>1</v>
      </c>
      <c r="B115" t="s">
        <v>66</v>
      </c>
      <c r="C115">
        <v>0.214159</v>
      </c>
      <c r="D115">
        <f t="shared" si="4"/>
        <v>0</v>
      </c>
      <c r="E115">
        <f t="shared" si="5"/>
        <v>-0.041683233</v>
      </c>
      <c r="F115">
        <f t="shared" si="6"/>
        <v>0.172475767</v>
      </c>
    </row>
    <row r="116" spans="1:6">
      <c r="A116">
        <v>2</v>
      </c>
      <c r="B116" t="s">
        <v>45</v>
      </c>
      <c r="C116">
        <v>0.201499</v>
      </c>
      <c r="D116">
        <f t="shared" si="4"/>
        <v>-0.000380900000000003</v>
      </c>
      <c r="E116">
        <f t="shared" si="5"/>
        <v>-0.0288857</v>
      </c>
      <c r="F116">
        <f t="shared" si="6"/>
        <v>0.1722324</v>
      </c>
    </row>
    <row r="117" spans="1:6">
      <c r="A117">
        <v>1</v>
      </c>
      <c r="B117" t="s">
        <v>66</v>
      </c>
      <c r="C117">
        <v>0.209239</v>
      </c>
      <c r="D117">
        <f t="shared" si="4"/>
        <v>0</v>
      </c>
      <c r="E117">
        <f t="shared" si="5"/>
        <v>-0.041683233</v>
      </c>
      <c r="F117">
        <f t="shared" si="6"/>
        <v>0.167555767</v>
      </c>
    </row>
    <row r="118" spans="1:6">
      <c r="A118">
        <v>1</v>
      </c>
      <c r="B118" t="s">
        <v>34</v>
      </c>
      <c r="C118">
        <v>0.290973</v>
      </c>
      <c r="D118">
        <f t="shared" si="4"/>
        <v>0</v>
      </c>
      <c r="E118">
        <f t="shared" si="5"/>
        <v>-0.03211427</v>
      </c>
      <c r="F118">
        <f t="shared" si="6"/>
        <v>0.25885873</v>
      </c>
    </row>
    <row r="119" spans="1:6">
      <c r="A119">
        <v>2</v>
      </c>
      <c r="B119" t="s">
        <v>34</v>
      </c>
      <c r="C119">
        <v>0.163579</v>
      </c>
      <c r="D119">
        <f t="shared" si="4"/>
        <v>-0.000380900000000003</v>
      </c>
      <c r="E119">
        <f t="shared" si="5"/>
        <v>-0.03211427</v>
      </c>
      <c r="F119">
        <f t="shared" si="6"/>
        <v>0.13108383</v>
      </c>
    </row>
    <row r="120" spans="1:6">
      <c r="A120">
        <v>1</v>
      </c>
      <c r="B120" t="s">
        <v>111</v>
      </c>
      <c r="C120">
        <v>0.0966909</v>
      </c>
      <c r="D120">
        <f t="shared" si="4"/>
        <v>0</v>
      </c>
      <c r="E120">
        <f t="shared" si="5"/>
        <v>-0.022772</v>
      </c>
      <c r="F120">
        <f t="shared" si="6"/>
        <v>0.0739189</v>
      </c>
    </row>
    <row r="121" spans="1:6">
      <c r="A121">
        <v>1</v>
      </c>
      <c r="B121" t="s">
        <v>55</v>
      </c>
      <c r="C121">
        <v>0.335963</v>
      </c>
      <c r="D121">
        <f t="shared" si="4"/>
        <v>0</v>
      </c>
      <c r="E121">
        <f t="shared" si="5"/>
        <v>-0.03300172</v>
      </c>
      <c r="F121">
        <f t="shared" si="6"/>
        <v>0.30296128</v>
      </c>
    </row>
    <row r="122" spans="1:6">
      <c r="A122">
        <v>2</v>
      </c>
      <c r="B122" t="s">
        <v>111</v>
      </c>
      <c r="C122">
        <v>0.245354</v>
      </c>
      <c r="D122">
        <f t="shared" si="4"/>
        <v>-0.000380900000000003</v>
      </c>
      <c r="E122">
        <f t="shared" si="5"/>
        <v>-0.022772</v>
      </c>
      <c r="F122">
        <f t="shared" si="6"/>
        <v>0.2222011</v>
      </c>
    </row>
    <row r="123" spans="1:6">
      <c r="A123">
        <v>1</v>
      </c>
      <c r="B123" t="s">
        <v>50</v>
      </c>
      <c r="C123">
        <v>0.0808064</v>
      </c>
      <c r="D123">
        <f t="shared" si="4"/>
        <v>0</v>
      </c>
      <c r="E123">
        <f t="shared" si="5"/>
        <v>-0.03441223</v>
      </c>
      <c r="F123">
        <f t="shared" si="6"/>
        <v>0.04639417</v>
      </c>
    </row>
    <row r="124" spans="1:6">
      <c r="A124">
        <v>1</v>
      </c>
      <c r="B124" t="s">
        <v>60</v>
      </c>
      <c r="C124">
        <v>0.133423</v>
      </c>
      <c r="D124">
        <f t="shared" si="4"/>
        <v>0</v>
      </c>
      <c r="E124">
        <f t="shared" si="5"/>
        <v>-0.0254101</v>
      </c>
      <c r="F124">
        <f t="shared" si="6"/>
        <v>0.1080129</v>
      </c>
    </row>
    <row r="125" spans="1:6">
      <c r="A125">
        <v>2</v>
      </c>
      <c r="B125" t="s">
        <v>55</v>
      </c>
      <c r="C125">
        <v>0.0925196</v>
      </c>
      <c r="D125">
        <f t="shared" si="4"/>
        <v>-0.000380900000000003</v>
      </c>
      <c r="E125">
        <f t="shared" si="5"/>
        <v>-0.03300172</v>
      </c>
      <c r="F125">
        <f t="shared" si="6"/>
        <v>0.05913698</v>
      </c>
    </row>
    <row r="126" spans="1:6">
      <c r="A126">
        <v>1</v>
      </c>
      <c r="B126" t="s">
        <v>66</v>
      </c>
      <c r="C126">
        <v>0.069698</v>
      </c>
      <c r="D126">
        <f t="shared" si="4"/>
        <v>0</v>
      </c>
      <c r="E126">
        <f t="shared" si="5"/>
        <v>-0.041683233</v>
      </c>
      <c r="F126">
        <f t="shared" si="6"/>
        <v>0.028014767</v>
      </c>
    </row>
    <row r="127" spans="1:6">
      <c r="A127">
        <v>1</v>
      </c>
      <c r="B127" t="s">
        <v>38</v>
      </c>
      <c r="C127">
        <v>0.274128</v>
      </c>
      <c r="D127">
        <f t="shared" si="4"/>
        <v>0</v>
      </c>
      <c r="E127">
        <f t="shared" si="5"/>
        <v>-0.0269906</v>
      </c>
      <c r="F127">
        <f t="shared" si="6"/>
        <v>0.2471374</v>
      </c>
    </row>
    <row r="128" spans="1:6">
      <c r="A128">
        <v>1</v>
      </c>
      <c r="B128" t="s">
        <v>66</v>
      </c>
      <c r="C128">
        <v>0.19968</v>
      </c>
      <c r="D128">
        <f t="shared" si="4"/>
        <v>0</v>
      </c>
      <c r="E128">
        <f t="shared" si="5"/>
        <v>-0.041683233</v>
      </c>
      <c r="F128">
        <f t="shared" si="6"/>
        <v>0.157996767</v>
      </c>
    </row>
    <row r="129" spans="1:6">
      <c r="A129">
        <v>1</v>
      </c>
      <c r="B129" t="s">
        <v>42</v>
      </c>
      <c r="C129">
        <v>0.192986</v>
      </c>
      <c r="D129">
        <f t="shared" si="4"/>
        <v>0</v>
      </c>
      <c r="E129">
        <f t="shared" si="5"/>
        <v>-0.03529325</v>
      </c>
      <c r="F129">
        <f t="shared" si="6"/>
        <v>0.15769275</v>
      </c>
    </row>
    <row r="130" spans="1:6">
      <c r="A130">
        <v>1</v>
      </c>
      <c r="B130" t="s">
        <v>66</v>
      </c>
      <c r="C130">
        <v>0.12507</v>
      </c>
      <c r="D130">
        <f t="shared" si="4"/>
        <v>0</v>
      </c>
      <c r="E130">
        <f t="shared" si="5"/>
        <v>-0.041683233</v>
      </c>
      <c r="F130">
        <f t="shared" si="6"/>
        <v>0.083386767</v>
      </c>
    </row>
    <row r="131" spans="1:6">
      <c r="A131">
        <v>2</v>
      </c>
      <c r="B131" t="s">
        <v>42</v>
      </c>
      <c r="C131">
        <v>0.210874</v>
      </c>
      <c r="D131">
        <f t="shared" ref="D131:D194" si="7">VLOOKUP(A131,K:M,3,0)</f>
        <v>-0.000380900000000003</v>
      </c>
      <c r="E131">
        <f t="shared" ref="E131:E194" si="8">VLOOKUP(B131,K:M,3,0)</f>
        <v>-0.03529325</v>
      </c>
      <c r="F131">
        <f t="shared" ref="F131:F194" si="9">C131+D131+E131</f>
        <v>0.17519985</v>
      </c>
    </row>
    <row r="132" spans="1:6">
      <c r="A132">
        <v>2</v>
      </c>
      <c r="B132" t="s">
        <v>50</v>
      </c>
      <c r="C132">
        <v>0.140027</v>
      </c>
      <c r="D132">
        <f t="shared" si="7"/>
        <v>-0.000380900000000003</v>
      </c>
      <c r="E132">
        <f t="shared" si="8"/>
        <v>-0.03441223</v>
      </c>
      <c r="F132">
        <f t="shared" si="9"/>
        <v>0.10523387</v>
      </c>
    </row>
    <row r="133" spans="1:6">
      <c r="A133">
        <v>1</v>
      </c>
      <c r="B133" t="s">
        <v>55</v>
      </c>
      <c r="C133">
        <v>0.0799459</v>
      </c>
      <c r="D133">
        <f t="shared" si="7"/>
        <v>0</v>
      </c>
      <c r="E133">
        <f t="shared" si="8"/>
        <v>-0.03300172</v>
      </c>
      <c r="F133">
        <f t="shared" si="9"/>
        <v>0.04694418</v>
      </c>
    </row>
    <row r="134" spans="1:6">
      <c r="A134">
        <v>2</v>
      </c>
      <c r="B134" t="s">
        <v>45</v>
      </c>
      <c r="C134">
        <v>0.19405</v>
      </c>
      <c r="D134">
        <f t="shared" si="7"/>
        <v>-0.000380900000000003</v>
      </c>
      <c r="E134">
        <f t="shared" si="8"/>
        <v>-0.0288857</v>
      </c>
      <c r="F134">
        <f t="shared" si="9"/>
        <v>0.1647834</v>
      </c>
    </row>
    <row r="135" spans="1:6">
      <c r="A135">
        <v>2</v>
      </c>
      <c r="B135" t="s">
        <v>42</v>
      </c>
      <c r="C135">
        <v>0.192685</v>
      </c>
      <c r="D135">
        <f t="shared" si="7"/>
        <v>-0.000380900000000003</v>
      </c>
      <c r="E135">
        <f t="shared" si="8"/>
        <v>-0.03529325</v>
      </c>
      <c r="F135">
        <f t="shared" si="9"/>
        <v>0.15701085</v>
      </c>
    </row>
    <row r="136" spans="1:6">
      <c r="A136">
        <v>2</v>
      </c>
      <c r="B136" t="s">
        <v>50</v>
      </c>
      <c r="C136">
        <v>0.0768377</v>
      </c>
      <c r="D136">
        <f t="shared" si="7"/>
        <v>-0.000380900000000003</v>
      </c>
      <c r="E136">
        <f t="shared" si="8"/>
        <v>-0.03441223</v>
      </c>
      <c r="F136">
        <f t="shared" si="9"/>
        <v>0.04204457</v>
      </c>
    </row>
    <row r="137" spans="1:6">
      <c r="A137">
        <v>1</v>
      </c>
      <c r="B137" t="s">
        <v>38</v>
      </c>
      <c r="C137">
        <v>0.0476105</v>
      </c>
      <c r="D137">
        <f t="shared" si="7"/>
        <v>0</v>
      </c>
      <c r="E137">
        <f t="shared" si="8"/>
        <v>-0.0269906</v>
      </c>
      <c r="F137">
        <f t="shared" si="9"/>
        <v>0.0206199</v>
      </c>
    </row>
    <row r="138" spans="1:6">
      <c r="A138">
        <v>2</v>
      </c>
      <c r="B138" t="s">
        <v>60</v>
      </c>
      <c r="C138">
        <v>0.331617</v>
      </c>
      <c r="D138">
        <f t="shared" si="7"/>
        <v>-0.000380900000000003</v>
      </c>
      <c r="E138">
        <f t="shared" si="8"/>
        <v>-0.0254101</v>
      </c>
      <c r="F138">
        <f t="shared" si="9"/>
        <v>0.305826</v>
      </c>
    </row>
    <row r="139" spans="1:6">
      <c r="A139">
        <v>2</v>
      </c>
      <c r="B139" t="s">
        <v>66</v>
      </c>
      <c r="C139">
        <v>0.0264304</v>
      </c>
      <c r="D139">
        <f t="shared" si="7"/>
        <v>-0.000380900000000003</v>
      </c>
      <c r="E139">
        <f t="shared" si="8"/>
        <v>-0.041683233</v>
      </c>
      <c r="F139">
        <f t="shared" si="9"/>
        <v>-0.015633733</v>
      </c>
    </row>
    <row r="140" spans="1:6">
      <c r="A140">
        <v>2</v>
      </c>
      <c r="B140" t="s">
        <v>60</v>
      </c>
      <c r="C140">
        <v>0.305731</v>
      </c>
      <c r="D140">
        <f t="shared" si="7"/>
        <v>-0.000380900000000003</v>
      </c>
      <c r="E140">
        <f t="shared" si="8"/>
        <v>-0.0254101</v>
      </c>
      <c r="F140">
        <f t="shared" si="9"/>
        <v>0.27994</v>
      </c>
    </row>
    <row r="141" spans="1:6">
      <c r="A141">
        <v>1</v>
      </c>
      <c r="B141" t="s">
        <v>55</v>
      </c>
      <c r="C141">
        <v>0.144833</v>
      </c>
      <c r="D141">
        <f t="shared" si="7"/>
        <v>0</v>
      </c>
      <c r="E141">
        <f t="shared" si="8"/>
        <v>-0.03300172</v>
      </c>
      <c r="F141">
        <f t="shared" si="9"/>
        <v>0.11183128</v>
      </c>
    </row>
    <row r="142" spans="1:6">
      <c r="A142">
        <v>2</v>
      </c>
      <c r="B142" t="s">
        <v>55</v>
      </c>
      <c r="C142">
        <v>0.241081</v>
      </c>
      <c r="D142">
        <f t="shared" si="7"/>
        <v>-0.000380900000000003</v>
      </c>
      <c r="E142">
        <f t="shared" si="8"/>
        <v>-0.03300172</v>
      </c>
      <c r="F142">
        <f t="shared" si="9"/>
        <v>0.20769838</v>
      </c>
    </row>
    <row r="143" spans="1:6">
      <c r="A143">
        <v>2</v>
      </c>
      <c r="B143" t="s">
        <v>50</v>
      </c>
      <c r="C143">
        <v>0.245061</v>
      </c>
      <c r="D143">
        <f t="shared" si="7"/>
        <v>-0.000380900000000003</v>
      </c>
      <c r="E143">
        <f t="shared" si="8"/>
        <v>-0.03441223</v>
      </c>
      <c r="F143">
        <f t="shared" si="9"/>
        <v>0.21026787</v>
      </c>
    </row>
    <row r="144" spans="1:6">
      <c r="A144">
        <v>2</v>
      </c>
      <c r="B144" t="s">
        <v>42</v>
      </c>
      <c r="C144">
        <v>0.0676772</v>
      </c>
      <c r="D144">
        <f t="shared" si="7"/>
        <v>-0.000380900000000003</v>
      </c>
      <c r="E144">
        <f t="shared" si="8"/>
        <v>-0.03529325</v>
      </c>
      <c r="F144">
        <f t="shared" si="9"/>
        <v>0.03200305</v>
      </c>
    </row>
    <row r="145" spans="1:6">
      <c r="A145">
        <v>1</v>
      </c>
      <c r="B145" t="s">
        <v>42</v>
      </c>
      <c r="C145">
        <v>0.254131</v>
      </c>
      <c r="D145">
        <f t="shared" si="7"/>
        <v>0</v>
      </c>
      <c r="E145">
        <f t="shared" si="8"/>
        <v>-0.03529325</v>
      </c>
      <c r="F145">
        <f t="shared" si="9"/>
        <v>0.21883775</v>
      </c>
    </row>
    <row r="146" spans="1:6">
      <c r="A146">
        <v>2</v>
      </c>
      <c r="B146" t="s">
        <v>66</v>
      </c>
      <c r="C146">
        <v>0.130185</v>
      </c>
      <c r="D146">
        <f t="shared" si="7"/>
        <v>-0.000380900000000003</v>
      </c>
      <c r="E146">
        <f t="shared" si="8"/>
        <v>-0.041683233</v>
      </c>
      <c r="F146">
        <f t="shared" si="9"/>
        <v>0.088120867</v>
      </c>
    </row>
    <row r="147" spans="1:6">
      <c r="A147">
        <v>1</v>
      </c>
      <c r="B147" t="s">
        <v>66</v>
      </c>
      <c r="C147">
        <v>0.144389</v>
      </c>
      <c r="D147">
        <f t="shared" si="7"/>
        <v>0</v>
      </c>
      <c r="E147">
        <f t="shared" si="8"/>
        <v>-0.041683233</v>
      </c>
      <c r="F147">
        <f t="shared" si="9"/>
        <v>0.102705767</v>
      </c>
    </row>
    <row r="148" spans="1:6">
      <c r="A148">
        <v>1</v>
      </c>
      <c r="B148" t="s">
        <v>45</v>
      </c>
      <c r="C148">
        <v>0.186288</v>
      </c>
      <c r="D148">
        <f t="shared" si="7"/>
        <v>0</v>
      </c>
      <c r="E148">
        <f t="shared" si="8"/>
        <v>-0.0288857</v>
      </c>
      <c r="F148">
        <f t="shared" si="9"/>
        <v>0.1574023</v>
      </c>
    </row>
    <row r="149" spans="1:6">
      <c r="A149">
        <v>1</v>
      </c>
      <c r="B149" t="s">
        <v>42</v>
      </c>
      <c r="C149">
        <v>0.100673</v>
      </c>
      <c r="D149">
        <f t="shared" si="7"/>
        <v>0</v>
      </c>
      <c r="E149">
        <f t="shared" si="8"/>
        <v>-0.03529325</v>
      </c>
      <c r="F149">
        <f t="shared" si="9"/>
        <v>0.06537975</v>
      </c>
    </row>
    <row r="150" spans="1:6">
      <c r="A150">
        <v>2</v>
      </c>
      <c r="B150" t="s">
        <v>45</v>
      </c>
      <c r="C150">
        <v>0.183431</v>
      </c>
      <c r="D150">
        <f t="shared" si="7"/>
        <v>-0.000380900000000003</v>
      </c>
      <c r="E150">
        <f t="shared" si="8"/>
        <v>-0.0288857</v>
      </c>
      <c r="F150">
        <f t="shared" si="9"/>
        <v>0.1541644</v>
      </c>
    </row>
    <row r="151" spans="1:6">
      <c r="A151">
        <v>1</v>
      </c>
      <c r="B151" t="s">
        <v>42</v>
      </c>
      <c r="C151">
        <v>0.246233</v>
      </c>
      <c r="D151">
        <f t="shared" si="7"/>
        <v>0</v>
      </c>
      <c r="E151">
        <f t="shared" si="8"/>
        <v>-0.03529325</v>
      </c>
      <c r="F151">
        <f t="shared" si="9"/>
        <v>0.21093975</v>
      </c>
    </row>
    <row r="152" spans="1:6">
      <c r="A152">
        <v>3</v>
      </c>
      <c r="B152" t="s">
        <v>66</v>
      </c>
      <c r="C152">
        <v>0.253899</v>
      </c>
      <c r="D152">
        <f t="shared" si="7"/>
        <v>0.0070163</v>
      </c>
      <c r="E152">
        <f t="shared" si="8"/>
        <v>-0.041683233</v>
      </c>
      <c r="F152">
        <f t="shared" si="9"/>
        <v>0.219232067</v>
      </c>
    </row>
    <row r="153" spans="1:6">
      <c r="A153">
        <v>2</v>
      </c>
      <c r="B153" t="s">
        <v>66</v>
      </c>
      <c r="C153">
        <v>0.222813</v>
      </c>
      <c r="D153">
        <f t="shared" si="7"/>
        <v>-0.000380900000000003</v>
      </c>
      <c r="E153">
        <f t="shared" si="8"/>
        <v>-0.041683233</v>
      </c>
      <c r="F153">
        <f t="shared" si="9"/>
        <v>0.180748867</v>
      </c>
    </row>
    <row r="154" spans="1:6">
      <c r="A154">
        <v>3</v>
      </c>
      <c r="B154" t="s">
        <v>66</v>
      </c>
      <c r="C154">
        <v>0.264892</v>
      </c>
      <c r="D154">
        <f t="shared" si="7"/>
        <v>0.0070163</v>
      </c>
      <c r="E154">
        <f t="shared" si="8"/>
        <v>-0.041683233</v>
      </c>
      <c r="F154">
        <f t="shared" si="9"/>
        <v>0.230225067</v>
      </c>
    </row>
    <row r="155" spans="1:6">
      <c r="A155">
        <v>2</v>
      </c>
      <c r="B155" t="s">
        <v>177</v>
      </c>
      <c r="C155">
        <v>0.178247</v>
      </c>
      <c r="D155">
        <f t="shared" si="7"/>
        <v>-0.000380900000000003</v>
      </c>
      <c r="E155">
        <f t="shared" si="8"/>
        <v>0</v>
      </c>
      <c r="F155">
        <f t="shared" si="9"/>
        <v>0.1778661</v>
      </c>
    </row>
    <row r="156" spans="1:6">
      <c r="A156">
        <v>2</v>
      </c>
      <c r="B156" t="s">
        <v>66</v>
      </c>
      <c r="C156">
        <v>0.163238</v>
      </c>
      <c r="D156">
        <f t="shared" si="7"/>
        <v>-0.000380900000000003</v>
      </c>
      <c r="E156">
        <f t="shared" si="8"/>
        <v>-0.041683233</v>
      </c>
      <c r="F156">
        <f t="shared" si="9"/>
        <v>0.121173867</v>
      </c>
    </row>
    <row r="157" spans="1:6">
      <c r="A157">
        <v>2</v>
      </c>
      <c r="B157" t="s">
        <v>60</v>
      </c>
      <c r="C157">
        <v>0.217377</v>
      </c>
      <c r="D157">
        <f t="shared" si="7"/>
        <v>-0.000380900000000003</v>
      </c>
      <c r="E157">
        <f t="shared" si="8"/>
        <v>-0.0254101</v>
      </c>
      <c r="F157">
        <f t="shared" si="9"/>
        <v>0.191586</v>
      </c>
    </row>
    <row r="158" spans="1:6">
      <c r="A158">
        <v>2</v>
      </c>
      <c r="B158" t="s">
        <v>55</v>
      </c>
      <c r="C158">
        <v>0.0184099</v>
      </c>
      <c r="D158">
        <f t="shared" si="7"/>
        <v>-0.000380900000000003</v>
      </c>
      <c r="E158">
        <f t="shared" si="8"/>
        <v>-0.03300172</v>
      </c>
      <c r="F158">
        <f t="shared" si="9"/>
        <v>-0.01497272</v>
      </c>
    </row>
    <row r="159" spans="1:6">
      <c r="A159">
        <v>2</v>
      </c>
      <c r="B159" t="s">
        <v>45</v>
      </c>
      <c r="C159">
        <v>0.165467</v>
      </c>
      <c r="D159">
        <f t="shared" si="7"/>
        <v>-0.000380900000000003</v>
      </c>
      <c r="E159">
        <f t="shared" si="8"/>
        <v>-0.0288857</v>
      </c>
      <c r="F159">
        <f t="shared" si="9"/>
        <v>0.1362004</v>
      </c>
    </row>
    <row r="160" spans="1:6">
      <c r="A160">
        <v>2</v>
      </c>
      <c r="B160" t="s">
        <v>66</v>
      </c>
      <c r="C160">
        <v>0.0964541</v>
      </c>
      <c r="D160">
        <f t="shared" si="7"/>
        <v>-0.000380900000000003</v>
      </c>
      <c r="E160">
        <f t="shared" si="8"/>
        <v>-0.041683233</v>
      </c>
      <c r="F160">
        <f t="shared" si="9"/>
        <v>0.054389967</v>
      </c>
    </row>
    <row r="161" spans="1:6">
      <c r="A161">
        <v>2</v>
      </c>
      <c r="B161" t="s">
        <v>66</v>
      </c>
      <c r="C161">
        <v>0.136433</v>
      </c>
      <c r="D161">
        <f t="shared" si="7"/>
        <v>-0.000380900000000003</v>
      </c>
      <c r="E161">
        <f t="shared" si="8"/>
        <v>-0.041683233</v>
      </c>
      <c r="F161">
        <f t="shared" si="9"/>
        <v>0.094368867</v>
      </c>
    </row>
    <row r="162" spans="1:6">
      <c r="A162">
        <v>2</v>
      </c>
      <c r="B162" t="s">
        <v>50</v>
      </c>
      <c r="C162">
        <v>0.0600055</v>
      </c>
      <c r="D162">
        <f t="shared" si="7"/>
        <v>-0.000380900000000003</v>
      </c>
      <c r="E162">
        <f t="shared" si="8"/>
        <v>-0.03441223</v>
      </c>
      <c r="F162">
        <f t="shared" si="9"/>
        <v>0.02521237</v>
      </c>
    </row>
    <row r="163" spans="1:6">
      <c r="A163">
        <v>2</v>
      </c>
      <c r="B163" t="s">
        <v>177</v>
      </c>
      <c r="C163">
        <v>0.336705</v>
      </c>
      <c r="D163">
        <f t="shared" si="7"/>
        <v>-0.000380900000000003</v>
      </c>
      <c r="E163">
        <f t="shared" si="8"/>
        <v>0</v>
      </c>
      <c r="F163">
        <f t="shared" si="9"/>
        <v>0.3363241</v>
      </c>
    </row>
    <row r="164" spans="1:6">
      <c r="A164">
        <v>1</v>
      </c>
      <c r="B164" t="s">
        <v>34</v>
      </c>
      <c r="C164">
        <v>0.0331742</v>
      </c>
      <c r="D164">
        <f t="shared" si="7"/>
        <v>0</v>
      </c>
      <c r="E164">
        <f t="shared" si="8"/>
        <v>-0.03211427</v>
      </c>
      <c r="F164">
        <f t="shared" si="9"/>
        <v>0.00105993</v>
      </c>
    </row>
    <row r="165" spans="1:6">
      <c r="A165">
        <v>1</v>
      </c>
      <c r="B165" t="s">
        <v>66</v>
      </c>
      <c r="C165">
        <v>0.168281</v>
      </c>
      <c r="D165">
        <f t="shared" si="7"/>
        <v>0</v>
      </c>
      <c r="E165">
        <f t="shared" si="8"/>
        <v>-0.041683233</v>
      </c>
      <c r="F165">
        <f t="shared" si="9"/>
        <v>0.126597767</v>
      </c>
    </row>
    <row r="166" spans="1:6">
      <c r="A166">
        <v>2</v>
      </c>
      <c r="B166" t="s">
        <v>45</v>
      </c>
      <c r="C166">
        <v>0.198912</v>
      </c>
      <c r="D166">
        <f t="shared" si="7"/>
        <v>-0.000380900000000003</v>
      </c>
      <c r="E166">
        <f t="shared" si="8"/>
        <v>-0.0288857</v>
      </c>
      <c r="F166">
        <f t="shared" si="9"/>
        <v>0.1696454</v>
      </c>
    </row>
    <row r="167" spans="1:6">
      <c r="A167">
        <v>1</v>
      </c>
      <c r="B167" t="s">
        <v>45</v>
      </c>
      <c r="C167">
        <v>0.139416</v>
      </c>
      <c r="D167">
        <f t="shared" si="7"/>
        <v>0</v>
      </c>
      <c r="E167">
        <f t="shared" si="8"/>
        <v>-0.0288857</v>
      </c>
      <c r="F167">
        <f t="shared" si="9"/>
        <v>0.1105303</v>
      </c>
    </row>
    <row r="168" spans="1:6">
      <c r="A168">
        <v>2</v>
      </c>
      <c r="B168" t="s">
        <v>66</v>
      </c>
      <c r="C168">
        <v>0.14636</v>
      </c>
      <c r="D168">
        <f t="shared" si="7"/>
        <v>-0.000380900000000003</v>
      </c>
      <c r="E168">
        <f t="shared" si="8"/>
        <v>-0.041683233</v>
      </c>
      <c r="F168">
        <f t="shared" si="9"/>
        <v>0.104295867</v>
      </c>
    </row>
    <row r="169" spans="1:6">
      <c r="A169">
        <v>2</v>
      </c>
      <c r="B169" t="s">
        <v>45</v>
      </c>
      <c r="C169">
        <v>0.177139</v>
      </c>
      <c r="D169">
        <f t="shared" si="7"/>
        <v>-0.000380900000000003</v>
      </c>
      <c r="E169">
        <f t="shared" si="8"/>
        <v>-0.0288857</v>
      </c>
      <c r="F169">
        <f t="shared" si="9"/>
        <v>0.1478724</v>
      </c>
    </row>
    <row r="170" spans="1:6">
      <c r="A170">
        <v>2</v>
      </c>
      <c r="B170" t="s">
        <v>45</v>
      </c>
      <c r="C170">
        <v>0.147127</v>
      </c>
      <c r="D170">
        <f t="shared" si="7"/>
        <v>-0.000380900000000003</v>
      </c>
      <c r="E170">
        <f t="shared" si="8"/>
        <v>-0.0288857</v>
      </c>
      <c r="F170">
        <f t="shared" si="9"/>
        <v>0.1178604</v>
      </c>
    </row>
    <row r="171" spans="1:6">
      <c r="A171">
        <v>2</v>
      </c>
      <c r="B171" t="s">
        <v>55</v>
      </c>
      <c r="C171">
        <v>0.270357</v>
      </c>
      <c r="D171">
        <f t="shared" si="7"/>
        <v>-0.000380900000000003</v>
      </c>
      <c r="E171">
        <f t="shared" si="8"/>
        <v>-0.03300172</v>
      </c>
      <c r="F171">
        <f t="shared" si="9"/>
        <v>0.23697438</v>
      </c>
    </row>
    <row r="172" spans="1:6">
      <c r="A172">
        <v>2</v>
      </c>
      <c r="B172" t="s">
        <v>66</v>
      </c>
      <c r="C172">
        <v>0.151069</v>
      </c>
      <c r="D172">
        <f t="shared" si="7"/>
        <v>-0.000380900000000003</v>
      </c>
      <c r="E172">
        <f t="shared" si="8"/>
        <v>-0.041683233</v>
      </c>
      <c r="F172">
        <f t="shared" si="9"/>
        <v>0.109004867</v>
      </c>
    </row>
    <row r="173" spans="1:6">
      <c r="A173">
        <v>2</v>
      </c>
      <c r="B173" t="s">
        <v>45</v>
      </c>
      <c r="C173">
        <v>0.268269</v>
      </c>
      <c r="D173">
        <f t="shared" si="7"/>
        <v>-0.000380900000000003</v>
      </c>
      <c r="E173">
        <f t="shared" si="8"/>
        <v>-0.0288857</v>
      </c>
      <c r="F173">
        <f t="shared" si="9"/>
        <v>0.2390024</v>
      </c>
    </row>
    <row r="174" spans="1:6">
      <c r="A174">
        <v>2</v>
      </c>
      <c r="B174" t="s">
        <v>66</v>
      </c>
      <c r="C174">
        <v>0.333383</v>
      </c>
      <c r="D174">
        <f t="shared" si="7"/>
        <v>-0.000380900000000003</v>
      </c>
      <c r="E174">
        <f t="shared" si="8"/>
        <v>-0.041683233</v>
      </c>
      <c r="F174">
        <f t="shared" si="9"/>
        <v>0.291318867</v>
      </c>
    </row>
    <row r="175" spans="1:6">
      <c r="A175">
        <v>1</v>
      </c>
      <c r="B175" t="s">
        <v>45</v>
      </c>
      <c r="C175">
        <v>0.17265</v>
      </c>
      <c r="D175">
        <f t="shared" si="7"/>
        <v>0</v>
      </c>
      <c r="E175">
        <f t="shared" si="8"/>
        <v>-0.0288857</v>
      </c>
      <c r="F175">
        <f t="shared" si="9"/>
        <v>0.1437643</v>
      </c>
    </row>
    <row r="176" spans="1:6">
      <c r="A176">
        <v>1</v>
      </c>
      <c r="B176" t="s">
        <v>55</v>
      </c>
      <c r="C176">
        <v>0.102004</v>
      </c>
      <c r="D176">
        <f t="shared" si="7"/>
        <v>0</v>
      </c>
      <c r="E176">
        <f t="shared" si="8"/>
        <v>-0.03300172</v>
      </c>
      <c r="F176">
        <f t="shared" si="9"/>
        <v>0.06900228</v>
      </c>
    </row>
    <row r="177" spans="1:6">
      <c r="A177">
        <v>1</v>
      </c>
      <c r="B177" t="s">
        <v>42</v>
      </c>
      <c r="C177">
        <v>0.154269</v>
      </c>
      <c r="D177">
        <f t="shared" si="7"/>
        <v>0</v>
      </c>
      <c r="E177">
        <f t="shared" si="8"/>
        <v>-0.03529325</v>
      </c>
      <c r="F177">
        <f t="shared" si="9"/>
        <v>0.11897575</v>
      </c>
    </row>
    <row r="178" spans="1:6">
      <c r="A178">
        <v>2</v>
      </c>
      <c r="B178" t="s">
        <v>60</v>
      </c>
      <c r="C178">
        <v>0.144959</v>
      </c>
      <c r="D178">
        <f t="shared" si="7"/>
        <v>-0.000380900000000003</v>
      </c>
      <c r="E178">
        <f t="shared" si="8"/>
        <v>-0.0254101</v>
      </c>
      <c r="F178">
        <f t="shared" si="9"/>
        <v>0.119168</v>
      </c>
    </row>
    <row r="179" spans="1:6">
      <c r="A179">
        <v>2</v>
      </c>
      <c r="B179" t="s">
        <v>42</v>
      </c>
      <c r="C179">
        <v>0.0223906</v>
      </c>
      <c r="D179">
        <f t="shared" si="7"/>
        <v>-0.000380900000000003</v>
      </c>
      <c r="E179">
        <f t="shared" si="8"/>
        <v>-0.03529325</v>
      </c>
      <c r="F179">
        <f t="shared" si="9"/>
        <v>-0.01328355</v>
      </c>
    </row>
    <row r="180" spans="1:6">
      <c r="A180">
        <v>1</v>
      </c>
      <c r="B180" t="s">
        <v>55</v>
      </c>
      <c r="C180">
        <v>0.219313</v>
      </c>
      <c r="D180">
        <f t="shared" si="7"/>
        <v>0</v>
      </c>
      <c r="E180">
        <f t="shared" si="8"/>
        <v>-0.03300172</v>
      </c>
      <c r="F180">
        <f t="shared" si="9"/>
        <v>0.18631128</v>
      </c>
    </row>
    <row r="181" spans="1:6">
      <c r="A181">
        <v>1</v>
      </c>
      <c r="B181" t="s">
        <v>42</v>
      </c>
      <c r="C181">
        <v>0.128658</v>
      </c>
      <c r="D181">
        <f t="shared" si="7"/>
        <v>0</v>
      </c>
      <c r="E181">
        <f t="shared" si="8"/>
        <v>-0.03529325</v>
      </c>
      <c r="F181">
        <f t="shared" si="9"/>
        <v>0.09336475</v>
      </c>
    </row>
    <row r="182" spans="1:6">
      <c r="A182">
        <v>1</v>
      </c>
      <c r="B182" t="s">
        <v>38</v>
      </c>
      <c r="C182">
        <v>0.0986614</v>
      </c>
      <c r="D182">
        <f t="shared" si="7"/>
        <v>0</v>
      </c>
      <c r="E182">
        <f t="shared" si="8"/>
        <v>-0.0269906</v>
      </c>
      <c r="F182">
        <f t="shared" si="9"/>
        <v>0.0716708</v>
      </c>
    </row>
    <row r="183" spans="1:6">
      <c r="A183">
        <v>1</v>
      </c>
      <c r="B183" t="s">
        <v>177</v>
      </c>
      <c r="C183">
        <v>0.219658</v>
      </c>
      <c r="D183">
        <f t="shared" si="7"/>
        <v>0</v>
      </c>
      <c r="E183">
        <f t="shared" si="8"/>
        <v>0</v>
      </c>
      <c r="F183">
        <f t="shared" si="9"/>
        <v>0.219658</v>
      </c>
    </row>
    <row r="184" spans="1:6">
      <c r="A184">
        <v>1</v>
      </c>
      <c r="B184" t="s">
        <v>42</v>
      </c>
      <c r="C184">
        <v>0.305927</v>
      </c>
      <c r="D184">
        <f t="shared" si="7"/>
        <v>0</v>
      </c>
      <c r="E184">
        <f t="shared" si="8"/>
        <v>-0.03529325</v>
      </c>
      <c r="F184">
        <f t="shared" si="9"/>
        <v>0.27063375</v>
      </c>
    </row>
    <row r="185" spans="1:6">
      <c r="A185">
        <v>2</v>
      </c>
      <c r="B185" t="s">
        <v>42</v>
      </c>
      <c r="C185">
        <v>0.29842</v>
      </c>
      <c r="D185">
        <f t="shared" si="7"/>
        <v>-0.000380900000000003</v>
      </c>
      <c r="E185">
        <f t="shared" si="8"/>
        <v>-0.03529325</v>
      </c>
      <c r="F185">
        <f t="shared" si="9"/>
        <v>0.26274585</v>
      </c>
    </row>
    <row r="186" spans="1:6">
      <c r="A186">
        <v>1</v>
      </c>
      <c r="B186" t="s">
        <v>34</v>
      </c>
      <c r="C186">
        <v>0.251078</v>
      </c>
      <c r="D186">
        <f t="shared" si="7"/>
        <v>0</v>
      </c>
      <c r="E186">
        <f t="shared" si="8"/>
        <v>-0.03211427</v>
      </c>
      <c r="F186">
        <f t="shared" si="9"/>
        <v>0.21896373</v>
      </c>
    </row>
    <row r="187" spans="1:6">
      <c r="A187">
        <v>2</v>
      </c>
      <c r="B187" t="s">
        <v>38</v>
      </c>
      <c r="C187">
        <v>0.151136</v>
      </c>
      <c r="D187">
        <f t="shared" si="7"/>
        <v>-0.000380900000000003</v>
      </c>
      <c r="E187">
        <f t="shared" si="8"/>
        <v>-0.0269906</v>
      </c>
      <c r="F187">
        <f t="shared" si="9"/>
        <v>0.1237645</v>
      </c>
    </row>
    <row r="188" spans="1:6">
      <c r="A188">
        <v>2</v>
      </c>
      <c r="B188" t="s">
        <v>42</v>
      </c>
      <c r="C188">
        <v>0.286934</v>
      </c>
      <c r="D188">
        <f t="shared" si="7"/>
        <v>-0.000380900000000003</v>
      </c>
      <c r="E188">
        <f t="shared" si="8"/>
        <v>-0.03529325</v>
      </c>
      <c r="F188">
        <f t="shared" si="9"/>
        <v>0.25125985</v>
      </c>
    </row>
    <row r="189" spans="1:6">
      <c r="A189">
        <v>1</v>
      </c>
      <c r="B189" t="s">
        <v>42</v>
      </c>
      <c r="C189">
        <v>0.354864</v>
      </c>
      <c r="D189">
        <f t="shared" si="7"/>
        <v>0</v>
      </c>
      <c r="E189">
        <f t="shared" si="8"/>
        <v>-0.03529325</v>
      </c>
      <c r="F189">
        <f t="shared" si="9"/>
        <v>0.31957075</v>
      </c>
    </row>
    <row r="190" spans="1:6">
      <c r="A190">
        <v>1</v>
      </c>
      <c r="B190" t="s">
        <v>45</v>
      </c>
      <c r="C190">
        <v>0.242688</v>
      </c>
      <c r="D190">
        <f t="shared" si="7"/>
        <v>0</v>
      </c>
      <c r="E190">
        <f t="shared" si="8"/>
        <v>-0.0288857</v>
      </c>
      <c r="F190">
        <f t="shared" si="9"/>
        <v>0.2138023</v>
      </c>
    </row>
    <row r="191" spans="1:6">
      <c r="A191">
        <v>1</v>
      </c>
      <c r="B191" t="s">
        <v>66</v>
      </c>
      <c r="C191">
        <v>0.272959</v>
      </c>
      <c r="D191">
        <f t="shared" si="7"/>
        <v>0</v>
      </c>
      <c r="E191">
        <f t="shared" si="8"/>
        <v>-0.041683233</v>
      </c>
      <c r="F191">
        <f t="shared" si="9"/>
        <v>0.231275767</v>
      </c>
    </row>
    <row r="192" spans="1:6">
      <c r="A192">
        <v>2</v>
      </c>
      <c r="B192" t="s">
        <v>66</v>
      </c>
      <c r="C192">
        <v>0.241391</v>
      </c>
      <c r="D192">
        <f t="shared" si="7"/>
        <v>-0.000380900000000003</v>
      </c>
      <c r="E192">
        <f t="shared" si="8"/>
        <v>-0.041683233</v>
      </c>
      <c r="F192">
        <f t="shared" si="9"/>
        <v>0.199326867</v>
      </c>
    </row>
    <row r="193" spans="1:6">
      <c r="A193">
        <v>3</v>
      </c>
      <c r="B193" t="s">
        <v>50</v>
      </c>
      <c r="C193">
        <v>0.0877717</v>
      </c>
      <c r="D193">
        <f t="shared" si="7"/>
        <v>0.0070163</v>
      </c>
      <c r="E193">
        <f t="shared" si="8"/>
        <v>-0.03441223</v>
      </c>
      <c r="F193">
        <f t="shared" si="9"/>
        <v>0.06037577</v>
      </c>
    </row>
    <row r="194" spans="1:6">
      <c r="A194">
        <v>2</v>
      </c>
      <c r="B194" t="s">
        <v>60</v>
      </c>
      <c r="C194">
        <v>0.290458</v>
      </c>
      <c r="D194">
        <f t="shared" si="7"/>
        <v>-0.000380900000000003</v>
      </c>
      <c r="E194">
        <f t="shared" si="8"/>
        <v>-0.0254101</v>
      </c>
      <c r="F194">
        <f t="shared" si="9"/>
        <v>0.264667</v>
      </c>
    </row>
    <row r="195" spans="1:6">
      <c r="A195">
        <v>3</v>
      </c>
      <c r="B195" t="s">
        <v>50</v>
      </c>
      <c r="C195">
        <v>0.0983281</v>
      </c>
      <c r="D195">
        <f t="shared" ref="D195:D258" si="10">VLOOKUP(A195,K:M,3,0)</f>
        <v>0.0070163</v>
      </c>
      <c r="E195">
        <f t="shared" ref="E195:E258" si="11">VLOOKUP(B195,K:M,3,0)</f>
        <v>-0.03441223</v>
      </c>
      <c r="F195">
        <f t="shared" ref="F195:F258" si="12">C195+D195+E195</f>
        <v>0.07093217</v>
      </c>
    </row>
    <row r="196" spans="1:6">
      <c r="A196">
        <v>2</v>
      </c>
      <c r="B196" t="s">
        <v>60</v>
      </c>
      <c r="C196">
        <v>0.207184</v>
      </c>
      <c r="D196">
        <f t="shared" si="10"/>
        <v>-0.000380900000000003</v>
      </c>
      <c r="E196">
        <f t="shared" si="11"/>
        <v>-0.0254101</v>
      </c>
      <c r="F196">
        <f t="shared" si="12"/>
        <v>0.181393</v>
      </c>
    </row>
    <row r="197" spans="1:6">
      <c r="A197">
        <v>1</v>
      </c>
      <c r="B197" t="s">
        <v>55</v>
      </c>
      <c r="C197">
        <v>0.176177</v>
      </c>
      <c r="D197">
        <f t="shared" si="10"/>
        <v>0</v>
      </c>
      <c r="E197">
        <f t="shared" si="11"/>
        <v>-0.03300172</v>
      </c>
      <c r="F197">
        <f t="shared" si="12"/>
        <v>0.14317528</v>
      </c>
    </row>
    <row r="198" spans="1:6">
      <c r="A198">
        <v>2</v>
      </c>
      <c r="B198" t="s">
        <v>45</v>
      </c>
      <c r="C198">
        <v>0.147697</v>
      </c>
      <c r="D198">
        <f t="shared" si="10"/>
        <v>-0.000380900000000003</v>
      </c>
      <c r="E198">
        <f t="shared" si="11"/>
        <v>-0.0288857</v>
      </c>
      <c r="F198">
        <f t="shared" si="12"/>
        <v>0.1184304</v>
      </c>
    </row>
    <row r="199" spans="1:6">
      <c r="A199">
        <v>2</v>
      </c>
      <c r="B199" t="s">
        <v>177</v>
      </c>
      <c r="C199">
        <v>0.315741</v>
      </c>
      <c r="D199">
        <f t="shared" si="10"/>
        <v>-0.000380900000000003</v>
      </c>
      <c r="E199">
        <f t="shared" si="11"/>
        <v>0</v>
      </c>
      <c r="F199">
        <f t="shared" si="12"/>
        <v>0.3153601</v>
      </c>
    </row>
    <row r="200" spans="1:6">
      <c r="A200">
        <v>2</v>
      </c>
      <c r="B200" t="s">
        <v>45</v>
      </c>
      <c r="C200">
        <v>0.157569</v>
      </c>
      <c r="D200">
        <f t="shared" si="10"/>
        <v>-0.000380900000000003</v>
      </c>
      <c r="E200">
        <f t="shared" si="11"/>
        <v>-0.0288857</v>
      </c>
      <c r="F200">
        <f t="shared" si="12"/>
        <v>0.1283024</v>
      </c>
    </row>
    <row r="201" spans="1:6">
      <c r="A201">
        <v>1</v>
      </c>
      <c r="B201" t="s">
        <v>50</v>
      </c>
      <c r="C201">
        <v>0.238489</v>
      </c>
      <c r="D201">
        <f t="shared" si="10"/>
        <v>0</v>
      </c>
      <c r="E201">
        <f t="shared" si="11"/>
        <v>-0.03441223</v>
      </c>
      <c r="F201">
        <f t="shared" si="12"/>
        <v>0.20407677</v>
      </c>
    </row>
    <row r="202" spans="1:6">
      <c r="A202">
        <v>1</v>
      </c>
      <c r="B202" t="s">
        <v>55</v>
      </c>
      <c r="C202">
        <v>0.190621</v>
      </c>
      <c r="D202">
        <f t="shared" si="10"/>
        <v>0</v>
      </c>
      <c r="E202">
        <f t="shared" si="11"/>
        <v>-0.03300172</v>
      </c>
      <c r="F202">
        <f t="shared" si="12"/>
        <v>0.15761928</v>
      </c>
    </row>
    <row r="203" spans="1:6">
      <c r="A203">
        <v>2</v>
      </c>
      <c r="B203" t="s">
        <v>34</v>
      </c>
      <c r="C203">
        <v>0.216155</v>
      </c>
      <c r="D203">
        <f t="shared" si="10"/>
        <v>-0.000380900000000003</v>
      </c>
      <c r="E203">
        <f t="shared" si="11"/>
        <v>-0.03211427</v>
      </c>
      <c r="F203">
        <f t="shared" si="12"/>
        <v>0.18365983</v>
      </c>
    </row>
    <row r="204" spans="1:6">
      <c r="A204">
        <v>3</v>
      </c>
      <c r="B204" t="s">
        <v>111</v>
      </c>
      <c r="C204">
        <v>0.256159</v>
      </c>
      <c r="D204">
        <f t="shared" si="10"/>
        <v>0.0070163</v>
      </c>
      <c r="E204">
        <f t="shared" si="11"/>
        <v>-0.022772</v>
      </c>
      <c r="F204">
        <f t="shared" si="12"/>
        <v>0.2404033</v>
      </c>
    </row>
    <row r="205" spans="1:6">
      <c r="A205">
        <v>2</v>
      </c>
      <c r="B205" t="s">
        <v>50</v>
      </c>
      <c r="C205">
        <v>0.220247</v>
      </c>
      <c r="D205">
        <f t="shared" si="10"/>
        <v>-0.000380900000000003</v>
      </c>
      <c r="E205">
        <f t="shared" si="11"/>
        <v>-0.03441223</v>
      </c>
      <c r="F205">
        <f t="shared" si="12"/>
        <v>0.18545387</v>
      </c>
    </row>
    <row r="206" spans="1:6">
      <c r="A206">
        <v>2</v>
      </c>
      <c r="B206" t="s">
        <v>60</v>
      </c>
      <c r="C206">
        <v>0.266867</v>
      </c>
      <c r="D206">
        <f t="shared" si="10"/>
        <v>-0.000380900000000003</v>
      </c>
      <c r="E206">
        <f t="shared" si="11"/>
        <v>-0.0254101</v>
      </c>
      <c r="F206">
        <f t="shared" si="12"/>
        <v>0.241076</v>
      </c>
    </row>
    <row r="207" spans="1:6">
      <c r="A207">
        <v>2</v>
      </c>
      <c r="B207" t="s">
        <v>50</v>
      </c>
      <c r="C207">
        <v>0.228615</v>
      </c>
      <c r="D207">
        <f t="shared" si="10"/>
        <v>-0.000380900000000003</v>
      </c>
      <c r="E207">
        <f t="shared" si="11"/>
        <v>-0.03441223</v>
      </c>
      <c r="F207">
        <f t="shared" si="12"/>
        <v>0.19382187</v>
      </c>
    </row>
    <row r="208" spans="1:6">
      <c r="A208">
        <v>2</v>
      </c>
      <c r="B208" t="s">
        <v>42</v>
      </c>
      <c r="C208">
        <v>0.282523</v>
      </c>
      <c r="D208">
        <f t="shared" si="10"/>
        <v>-0.000380900000000003</v>
      </c>
      <c r="E208">
        <f t="shared" si="11"/>
        <v>-0.03529325</v>
      </c>
      <c r="F208">
        <f t="shared" si="12"/>
        <v>0.24684885</v>
      </c>
    </row>
    <row r="209" spans="1:6">
      <c r="A209">
        <v>2</v>
      </c>
      <c r="B209" t="s">
        <v>50</v>
      </c>
      <c r="C209">
        <v>0.182059</v>
      </c>
      <c r="D209">
        <f t="shared" si="10"/>
        <v>-0.000380900000000003</v>
      </c>
      <c r="E209">
        <f t="shared" si="11"/>
        <v>-0.03441223</v>
      </c>
      <c r="F209">
        <f t="shared" si="12"/>
        <v>0.14726587</v>
      </c>
    </row>
    <row r="210" spans="1:6">
      <c r="A210">
        <v>2</v>
      </c>
      <c r="B210" t="s">
        <v>42</v>
      </c>
      <c r="C210">
        <v>0.2425</v>
      </c>
      <c r="D210">
        <f t="shared" si="10"/>
        <v>-0.000380900000000003</v>
      </c>
      <c r="E210">
        <f t="shared" si="11"/>
        <v>-0.03529325</v>
      </c>
      <c r="F210">
        <f t="shared" si="12"/>
        <v>0.20682585</v>
      </c>
    </row>
    <row r="211" spans="1:6">
      <c r="A211">
        <v>3</v>
      </c>
      <c r="B211" t="s">
        <v>177</v>
      </c>
      <c r="C211">
        <v>0.177642</v>
      </c>
      <c r="D211">
        <f t="shared" si="10"/>
        <v>0.0070163</v>
      </c>
      <c r="E211">
        <f t="shared" si="11"/>
        <v>0</v>
      </c>
      <c r="F211">
        <f t="shared" si="12"/>
        <v>0.1846583</v>
      </c>
    </row>
    <row r="212" spans="1:6">
      <c r="A212">
        <v>1</v>
      </c>
      <c r="B212" t="s">
        <v>42</v>
      </c>
      <c r="C212">
        <v>0.200476</v>
      </c>
      <c r="D212">
        <f t="shared" si="10"/>
        <v>0</v>
      </c>
      <c r="E212">
        <f t="shared" si="11"/>
        <v>-0.03529325</v>
      </c>
      <c r="F212">
        <f t="shared" si="12"/>
        <v>0.16518275</v>
      </c>
    </row>
    <row r="213" spans="1:6">
      <c r="A213">
        <v>2</v>
      </c>
      <c r="B213" t="s">
        <v>45</v>
      </c>
      <c r="C213">
        <v>0.280088</v>
      </c>
      <c r="D213">
        <f t="shared" si="10"/>
        <v>-0.000380900000000003</v>
      </c>
      <c r="E213">
        <f t="shared" si="11"/>
        <v>-0.0288857</v>
      </c>
      <c r="F213">
        <f t="shared" si="12"/>
        <v>0.2508214</v>
      </c>
    </row>
    <row r="214" spans="1:6">
      <c r="A214">
        <v>1</v>
      </c>
      <c r="B214" t="s">
        <v>45</v>
      </c>
      <c r="C214">
        <v>0.124646</v>
      </c>
      <c r="D214">
        <f t="shared" si="10"/>
        <v>0</v>
      </c>
      <c r="E214">
        <f t="shared" si="11"/>
        <v>-0.0288857</v>
      </c>
      <c r="F214">
        <f t="shared" si="12"/>
        <v>0.0957603</v>
      </c>
    </row>
    <row r="215" spans="1:6">
      <c r="A215">
        <v>2</v>
      </c>
      <c r="B215" t="s">
        <v>50</v>
      </c>
      <c r="C215">
        <v>0.112821</v>
      </c>
      <c r="D215">
        <f t="shared" si="10"/>
        <v>-0.000380900000000003</v>
      </c>
      <c r="E215">
        <f t="shared" si="11"/>
        <v>-0.03441223</v>
      </c>
      <c r="F215">
        <f t="shared" si="12"/>
        <v>0.07802787</v>
      </c>
    </row>
    <row r="216" spans="1:6">
      <c r="A216">
        <v>2</v>
      </c>
      <c r="B216" t="s">
        <v>60</v>
      </c>
      <c r="C216">
        <v>0.0572304</v>
      </c>
      <c r="D216">
        <f t="shared" si="10"/>
        <v>-0.000380900000000003</v>
      </c>
      <c r="E216">
        <f t="shared" si="11"/>
        <v>-0.0254101</v>
      </c>
      <c r="F216">
        <f t="shared" si="12"/>
        <v>0.0314394</v>
      </c>
    </row>
    <row r="217" spans="1:6">
      <c r="A217">
        <v>1</v>
      </c>
      <c r="B217" t="s">
        <v>55</v>
      </c>
      <c r="C217">
        <v>0.190694</v>
      </c>
      <c r="D217">
        <f t="shared" si="10"/>
        <v>0</v>
      </c>
      <c r="E217">
        <f t="shared" si="11"/>
        <v>-0.03300172</v>
      </c>
      <c r="F217">
        <f t="shared" si="12"/>
        <v>0.15769228</v>
      </c>
    </row>
    <row r="218" spans="1:6">
      <c r="A218">
        <v>1</v>
      </c>
      <c r="B218" t="s">
        <v>50</v>
      </c>
      <c r="C218">
        <v>0.189874</v>
      </c>
      <c r="D218">
        <f t="shared" si="10"/>
        <v>0</v>
      </c>
      <c r="E218">
        <f t="shared" si="11"/>
        <v>-0.03441223</v>
      </c>
      <c r="F218">
        <f t="shared" si="12"/>
        <v>0.15546177</v>
      </c>
    </row>
    <row r="219" spans="1:6">
      <c r="A219">
        <v>2</v>
      </c>
      <c r="B219" t="s">
        <v>50</v>
      </c>
      <c r="C219">
        <v>0.231365</v>
      </c>
      <c r="D219">
        <f t="shared" si="10"/>
        <v>-0.000380900000000003</v>
      </c>
      <c r="E219">
        <f t="shared" si="11"/>
        <v>-0.03441223</v>
      </c>
      <c r="F219">
        <f t="shared" si="12"/>
        <v>0.19657187</v>
      </c>
    </row>
    <row r="220" spans="1:6">
      <c r="A220">
        <v>2</v>
      </c>
      <c r="B220" t="s">
        <v>111</v>
      </c>
      <c r="C220">
        <v>0.0504176</v>
      </c>
      <c r="D220">
        <f t="shared" si="10"/>
        <v>-0.000380900000000003</v>
      </c>
      <c r="E220">
        <f t="shared" si="11"/>
        <v>-0.022772</v>
      </c>
      <c r="F220">
        <f t="shared" si="12"/>
        <v>0.0272647</v>
      </c>
    </row>
    <row r="221" spans="1:6">
      <c r="A221">
        <v>2</v>
      </c>
      <c r="B221" t="s">
        <v>66</v>
      </c>
      <c r="C221">
        <v>0.147169</v>
      </c>
      <c r="D221">
        <f t="shared" si="10"/>
        <v>-0.000380900000000003</v>
      </c>
      <c r="E221">
        <f t="shared" si="11"/>
        <v>-0.041683233</v>
      </c>
      <c r="F221">
        <f t="shared" si="12"/>
        <v>0.105104867</v>
      </c>
    </row>
    <row r="222" spans="1:6">
      <c r="A222">
        <v>3</v>
      </c>
      <c r="B222" t="s">
        <v>45</v>
      </c>
      <c r="C222">
        <v>0.202941</v>
      </c>
      <c r="D222">
        <f t="shared" si="10"/>
        <v>0.0070163</v>
      </c>
      <c r="E222">
        <f t="shared" si="11"/>
        <v>-0.0288857</v>
      </c>
      <c r="F222">
        <f t="shared" si="12"/>
        <v>0.1810716</v>
      </c>
    </row>
    <row r="223" spans="1:6">
      <c r="A223">
        <v>2</v>
      </c>
      <c r="B223" t="s">
        <v>42</v>
      </c>
      <c r="C223">
        <v>0.119147</v>
      </c>
      <c r="D223">
        <f t="shared" si="10"/>
        <v>-0.000380900000000003</v>
      </c>
      <c r="E223">
        <f t="shared" si="11"/>
        <v>-0.03529325</v>
      </c>
      <c r="F223">
        <f t="shared" si="12"/>
        <v>0.08347285</v>
      </c>
    </row>
    <row r="224" spans="1:6">
      <c r="A224">
        <v>2</v>
      </c>
      <c r="B224" t="s">
        <v>38</v>
      </c>
      <c r="C224">
        <v>0.124741</v>
      </c>
      <c r="D224">
        <f t="shared" si="10"/>
        <v>-0.000380900000000003</v>
      </c>
      <c r="E224">
        <f t="shared" si="11"/>
        <v>-0.0269906</v>
      </c>
      <c r="F224">
        <f t="shared" si="12"/>
        <v>0.0973695</v>
      </c>
    </row>
    <row r="225" spans="1:6">
      <c r="A225">
        <v>2</v>
      </c>
      <c r="B225" t="s">
        <v>66</v>
      </c>
      <c r="C225">
        <v>0.00121524</v>
      </c>
      <c r="D225">
        <f t="shared" si="10"/>
        <v>-0.000380900000000003</v>
      </c>
      <c r="E225">
        <f t="shared" si="11"/>
        <v>-0.041683233</v>
      </c>
      <c r="F225">
        <f t="shared" si="12"/>
        <v>-0.040848893</v>
      </c>
    </row>
    <row r="226" spans="1:6">
      <c r="A226">
        <v>1</v>
      </c>
      <c r="B226" t="s">
        <v>66</v>
      </c>
      <c r="C226">
        <v>0.179494</v>
      </c>
      <c r="D226">
        <f t="shared" si="10"/>
        <v>0</v>
      </c>
      <c r="E226">
        <f t="shared" si="11"/>
        <v>-0.041683233</v>
      </c>
      <c r="F226">
        <f t="shared" si="12"/>
        <v>0.137810767</v>
      </c>
    </row>
    <row r="227" spans="1:6">
      <c r="A227">
        <v>2</v>
      </c>
      <c r="B227" t="s">
        <v>66</v>
      </c>
      <c r="C227">
        <v>0.228248</v>
      </c>
      <c r="D227">
        <f t="shared" si="10"/>
        <v>-0.000380900000000003</v>
      </c>
      <c r="E227">
        <f t="shared" si="11"/>
        <v>-0.041683233</v>
      </c>
      <c r="F227">
        <f t="shared" si="12"/>
        <v>0.186183867</v>
      </c>
    </row>
    <row r="228" spans="1:6">
      <c r="A228">
        <v>2</v>
      </c>
      <c r="B228" t="s">
        <v>60</v>
      </c>
      <c r="C228">
        <v>0.120957</v>
      </c>
      <c r="D228">
        <f t="shared" si="10"/>
        <v>-0.000380900000000003</v>
      </c>
      <c r="E228">
        <f t="shared" si="11"/>
        <v>-0.0254101</v>
      </c>
      <c r="F228">
        <f t="shared" si="12"/>
        <v>0.095166</v>
      </c>
    </row>
    <row r="229" spans="1:6">
      <c r="A229">
        <v>1</v>
      </c>
      <c r="B229" t="s">
        <v>50</v>
      </c>
      <c r="C229">
        <v>0.140385</v>
      </c>
      <c r="D229">
        <f t="shared" si="10"/>
        <v>0</v>
      </c>
      <c r="E229">
        <f t="shared" si="11"/>
        <v>-0.03441223</v>
      </c>
      <c r="F229">
        <f t="shared" si="12"/>
        <v>0.10597277</v>
      </c>
    </row>
    <row r="230" spans="1:6">
      <c r="A230">
        <v>1</v>
      </c>
      <c r="B230" t="s">
        <v>34</v>
      </c>
      <c r="C230">
        <v>0.180578</v>
      </c>
      <c r="D230">
        <f t="shared" si="10"/>
        <v>0</v>
      </c>
      <c r="E230">
        <f t="shared" si="11"/>
        <v>-0.03211427</v>
      </c>
      <c r="F230">
        <f t="shared" si="12"/>
        <v>0.14846373</v>
      </c>
    </row>
    <row r="231" spans="1:6">
      <c r="A231">
        <v>1</v>
      </c>
      <c r="B231" t="s">
        <v>66</v>
      </c>
      <c r="C231">
        <v>0.187054</v>
      </c>
      <c r="D231">
        <f t="shared" si="10"/>
        <v>0</v>
      </c>
      <c r="E231">
        <f t="shared" si="11"/>
        <v>-0.041683233</v>
      </c>
      <c r="F231">
        <f t="shared" si="12"/>
        <v>0.145370767</v>
      </c>
    </row>
    <row r="232" spans="1:6">
      <c r="A232">
        <v>3</v>
      </c>
      <c r="B232" t="s">
        <v>50</v>
      </c>
      <c r="C232">
        <v>0.206308</v>
      </c>
      <c r="D232">
        <f t="shared" si="10"/>
        <v>0.0070163</v>
      </c>
      <c r="E232">
        <f t="shared" si="11"/>
        <v>-0.03441223</v>
      </c>
      <c r="F232">
        <f t="shared" si="12"/>
        <v>0.17891207</v>
      </c>
    </row>
    <row r="233" spans="1:6">
      <c r="A233">
        <v>2</v>
      </c>
      <c r="B233" t="s">
        <v>177</v>
      </c>
      <c r="C233">
        <v>0.257985</v>
      </c>
      <c r="D233">
        <f t="shared" si="10"/>
        <v>-0.000380900000000003</v>
      </c>
      <c r="E233">
        <f t="shared" si="11"/>
        <v>0</v>
      </c>
      <c r="F233">
        <f t="shared" si="12"/>
        <v>0.2576041</v>
      </c>
    </row>
    <row r="234" spans="1:6">
      <c r="A234">
        <v>2</v>
      </c>
      <c r="B234" t="s">
        <v>66</v>
      </c>
      <c r="C234">
        <v>0.305134</v>
      </c>
      <c r="D234">
        <f t="shared" si="10"/>
        <v>-0.000380900000000003</v>
      </c>
      <c r="E234">
        <f t="shared" si="11"/>
        <v>-0.041683233</v>
      </c>
      <c r="F234">
        <f t="shared" si="12"/>
        <v>0.263069867</v>
      </c>
    </row>
    <row r="235" spans="1:6">
      <c r="A235">
        <v>3</v>
      </c>
      <c r="B235" t="s">
        <v>66</v>
      </c>
      <c r="C235">
        <v>0.353287</v>
      </c>
      <c r="D235">
        <f t="shared" si="10"/>
        <v>0.0070163</v>
      </c>
      <c r="E235">
        <f t="shared" si="11"/>
        <v>-0.041683233</v>
      </c>
      <c r="F235">
        <f t="shared" si="12"/>
        <v>0.318620067</v>
      </c>
    </row>
    <row r="236" spans="1:6">
      <c r="A236">
        <v>3</v>
      </c>
      <c r="B236" t="s">
        <v>45</v>
      </c>
      <c r="C236">
        <v>0.311135</v>
      </c>
      <c r="D236">
        <f t="shared" si="10"/>
        <v>0.0070163</v>
      </c>
      <c r="E236">
        <f t="shared" si="11"/>
        <v>-0.0288857</v>
      </c>
      <c r="F236">
        <f t="shared" si="12"/>
        <v>0.2892656</v>
      </c>
    </row>
    <row r="237" spans="1:6">
      <c r="A237">
        <v>2</v>
      </c>
      <c r="B237" t="s">
        <v>177</v>
      </c>
      <c r="C237">
        <v>0.336463</v>
      </c>
      <c r="D237">
        <f t="shared" si="10"/>
        <v>-0.000380900000000003</v>
      </c>
      <c r="E237">
        <f t="shared" si="11"/>
        <v>0</v>
      </c>
      <c r="F237">
        <f t="shared" si="12"/>
        <v>0.3360821</v>
      </c>
    </row>
    <row r="238" spans="1:6">
      <c r="A238">
        <v>2</v>
      </c>
      <c r="B238" t="s">
        <v>177</v>
      </c>
      <c r="C238">
        <v>0.140625</v>
      </c>
      <c r="D238">
        <f t="shared" si="10"/>
        <v>-0.000380900000000003</v>
      </c>
      <c r="E238">
        <f t="shared" si="11"/>
        <v>0</v>
      </c>
      <c r="F238">
        <f t="shared" si="12"/>
        <v>0.1402441</v>
      </c>
    </row>
    <row r="239" spans="1:6">
      <c r="A239">
        <v>2</v>
      </c>
      <c r="B239" t="s">
        <v>66</v>
      </c>
      <c r="C239">
        <v>0.0616399</v>
      </c>
      <c r="D239">
        <f t="shared" si="10"/>
        <v>-0.000380900000000003</v>
      </c>
      <c r="E239">
        <f t="shared" si="11"/>
        <v>-0.041683233</v>
      </c>
      <c r="F239">
        <f t="shared" si="12"/>
        <v>0.019575767</v>
      </c>
    </row>
    <row r="240" spans="1:6">
      <c r="A240">
        <v>2</v>
      </c>
      <c r="B240" t="s">
        <v>45</v>
      </c>
      <c r="C240">
        <v>0.196132</v>
      </c>
      <c r="D240">
        <f t="shared" si="10"/>
        <v>-0.000380900000000003</v>
      </c>
      <c r="E240">
        <f t="shared" si="11"/>
        <v>-0.0288857</v>
      </c>
      <c r="F240">
        <f t="shared" si="12"/>
        <v>0.1668654</v>
      </c>
    </row>
    <row r="241" spans="1:6">
      <c r="A241">
        <v>2</v>
      </c>
      <c r="B241" t="s">
        <v>34</v>
      </c>
      <c r="C241">
        <v>0.265293</v>
      </c>
      <c r="D241">
        <f t="shared" si="10"/>
        <v>-0.000380900000000003</v>
      </c>
      <c r="E241">
        <f t="shared" si="11"/>
        <v>-0.03211427</v>
      </c>
      <c r="F241">
        <f t="shared" si="12"/>
        <v>0.23279783</v>
      </c>
    </row>
    <row r="242" spans="1:6">
      <c r="A242">
        <v>2</v>
      </c>
      <c r="B242" t="s">
        <v>42</v>
      </c>
      <c r="C242">
        <v>0.163978</v>
      </c>
      <c r="D242">
        <f t="shared" si="10"/>
        <v>-0.000380900000000003</v>
      </c>
      <c r="E242">
        <f t="shared" si="11"/>
        <v>-0.03529325</v>
      </c>
      <c r="F242">
        <f t="shared" si="12"/>
        <v>0.12830385</v>
      </c>
    </row>
    <row r="243" spans="1:6">
      <c r="A243">
        <v>2</v>
      </c>
      <c r="B243" t="s">
        <v>45</v>
      </c>
      <c r="C243">
        <v>0.0986314</v>
      </c>
      <c r="D243">
        <f t="shared" si="10"/>
        <v>-0.000380900000000003</v>
      </c>
      <c r="E243">
        <f t="shared" si="11"/>
        <v>-0.0288857</v>
      </c>
      <c r="F243">
        <f t="shared" si="12"/>
        <v>0.0693648</v>
      </c>
    </row>
    <row r="244" spans="1:6">
      <c r="A244">
        <v>2</v>
      </c>
      <c r="B244" t="s">
        <v>66</v>
      </c>
      <c r="C244">
        <v>0.298598</v>
      </c>
      <c r="D244">
        <f t="shared" si="10"/>
        <v>-0.000380900000000003</v>
      </c>
      <c r="E244">
        <f t="shared" si="11"/>
        <v>-0.041683233</v>
      </c>
      <c r="F244">
        <f t="shared" si="12"/>
        <v>0.256533867</v>
      </c>
    </row>
    <row r="245" spans="1:6">
      <c r="A245">
        <v>2</v>
      </c>
      <c r="B245" t="s">
        <v>60</v>
      </c>
      <c r="C245">
        <v>0.171411</v>
      </c>
      <c r="D245">
        <f t="shared" si="10"/>
        <v>-0.000380900000000003</v>
      </c>
      <c r="E245">
        <f t="shared" si="11"/>
        <v>-0.0254101</v>
      </c>
      <c r="F245">
        <f t="shared" si="12"/>
        <v>0.14562</v>
      </c>
    </row>
    <row r="246" spans="1:6">
      <c r="A246">
        <v>3</v>
      </c>
      <c r="B246" t="s">
        <v>45</v>
      </c>
      <c r="C246">
        <v>0.141198</v>
      </c>
      <c r="D246">
        <f t="shared" si="10"/>
        <v>0.0070163</v>
      </c>
      <c r="E246">
        <f t="shared" si="11"/>
        <v>-0.0288857</v>
      </c>
      <c r="F246">
        <f t="shared" si="12"/>
        <v>0.1193286</v>
      </c>
    </row>
    <row r="247" spans="1:6">
      <c r="A247">
        <v>2</v>
      </c>
      <c r="B247" t="s">
        <v>42</v>
      </c>
      <c r="C247">
        <v>0.230864</v>
      </c>
      <c r="D247">
        <f t="shared" si="10"/>
        <v>-0.000380900000000003</v>
      </c>
      <c r="E247">
        <f t="shared" si="11"/>
        <v>-0.03529325</v>
      </c>
      <c r="F247">
        <f t="shared" si="12"/>
        <v>0.19518985</v>
      </c>
    </row>
    <row r="248" spans="1:6">
      <c r="A248">
        <v>2</v>
      </c>
      <c r="B248" t="s">
        <v>42</v>
      </c>
      <c r="C248">
        <v>0.218628</v>
      </c>
      <c r="D248">
        <f t="shared" si="10"/>
        <v>-0.000380900000000003</v>
      </c>
      <c r="E248">
        <f t="shared" si="11"/>
        <v>-0.03529325</v>
      </c>
      <c r="F248">
        <f t="shared" si="12"/>
        <v>0.18295385</v>
      </c>
    </row>
    <row r="249" spans="1:6">
      <c r="A249">
        <v>2</v>
      </c>
      <c r="B249" t="s">
        <v>111</v>
      </c>
      <c r="C249">
        <v>0.222359</v>
      </c>
      <c r="D249">
        <f t="shared" si="10"/>
        <v>-0.000380900000000003</v>
      </c>
      <c r="E249">
        <f t="shared" si="11"/>
        <v>-0.022772</v>
      </c>
      <c r="F249">
        <f t="shared" si="12"/>
        <v>0.1992061</v>
      </c>
    </row>
    <row r="250" spans="1:6">
      <c r="A250">
        <v>1</v>
      </c>
      <c r="B250" t="s">
        <v>34</v>
      </c>
      <c r="C250">
        <v>0.140424</v>
      </c>
      <c r="D250">
        <f t="shared" si="10"/>
        <v>0</v>
      </c>
      <c r="E250">
        <f t="shared" si="11"/>
        <v>-0.03211427</v>
      </c>
      <c r="F250">
        <f t="shared" si="12"/>
        <v>0.10830973</v>
      </c>
    </row>
    <row r="251" spans="1:6">
      <c r="A251">
        <v>1</v>
      </c>
      <c r="B251" t="s">
        <v>111</v>
      </c>
      <c r="C251">
        <v>0.234368</v>
      </c>
      <c r="D251">
        <f t="shared" si="10"/>
        <v>0</v>
      </c>
      <c r="E251">
        <f t="shared" si="11"/>
        <v>-0.022772</v>
      </c>
      <c r="F251">
        <f t="shared" si="12"/>
        <v>0.211596</v>
      </c>
    </row>
    <row r="252" spans="1:6">
      <c r="A252">
        <v>1</v>
      </c>
      <c r="B252" t="s">
        <v>45</v>
      </c>
      <c r="C252">
        <v>0.185999</v>
      </c>
      <c r="D252">
        <f t="shared" si="10"/>
        <v>0</v>
      </c>
      <c r="E252">
        <f t="shared" si="11"/>
        <v>-0.0288857</v>
      </c>
      <c r="F252">
        <f t="shared" si="12"/>
        <v>0.1571133</v>
      </c>
    </row>
    <row r="253" spans="1:6">
      <c r="A253">
        <v>1</v>
      </c>
      <c r="B253" t="s">
        <v>111</v>
      </c>
      <c r="C253">
        <v>0.0770325</v>
      </c>
      <c r="D253">
        <f t="shared" si="10"/>
        <v>0</v>
      </c>
      <c r="E253">
        <f t="shared" si="11"/>
        <v>-0.022772</v>
      </c>
      <c r="F253">
        <f t="shared" si="12"/>
        <v>0.0542605</v>
      </c>
    </row>
    <row r="254" spans="1:6">
      <c r="A254">
        <v>1</v>
      </c>
      <c r="B254" t="s">
        <v>60</v>
      </c>
      <c r="C254">
        <v>0.127461</v>
      </c>
      <c r="D254">
        <f t="shared" si="10"/>
        <v>0</v>
      </c>
      <c r="E254">
        <f t="shared" si="11"/>
        <v>-0.0254101</v>
      </c>
      <c r="F254">
        <f t="shared" si="12"/>
        <v>0.1020509</v>
      </c>
    </row>
    <row r="255" spans="1:6">
      <c r="A255">
        <v>2</v>
      </c>
      <c r="B255" t="s">
        <v>34</v>
      </c>
      <c r="C255">
        <v>0.203566</v>
      </c>
      <c r="D255">
        <f t="shared" si="10"/>
        <v>-0.000380900000000003</v>
      </c>
      <c r="E255">
        <f t="shared" si="11"/>
        <v>-0.03211427</v>
      </c>
      <c r="F255">
        <f t="shared" si="12"/>
        <v>0.17107083</v>
      </c>
    </row>
    <row r="256" spans="1:6">
      <c r="A256">
        <v>2</v>
      </c>
      <c r="B256" t="s">
        <v>66</v>
      </c>
      <c r="C256">
        <v>0.065163</v>
      </c>
      <c r="D256">
        <f t="shared" si="10"/>
        <v>-0.000380900000000003</v>
      </c>
      <c r="E256">
        <f t="shared" si="11"/>
        <v>-0.041683233</v>
      </c>
      <c r="F256">
        <f t="shared" si="12"/>
        <v>0.023098867</v>
      </c>
    </row>
    <row r="257" spans="1:6">
      <c r="A257">
        <v>2</v>
      </c>
      <c r="B257" t="s">
        <v>38</v>
      </c>
      <c r="C257">
        <v>0.105826</v>
      </c>
      <c r="D257">
        <f t="shared" si="10"/>
        <v>-0.000380900000000003</v>
      </c>
      <c r="E257">
        <f t="shared" si="11"/>
        <v>-0.0269906</v>
      </c>
      <c r="F257">
        <f t="shared" si="12"/>
        <v>0.0784545</v>
      </c>
    </row>
    <row r="258" spans="1:6">
      <c r="A258">
        <v>3</v>
      </c>
      <c r="B258" t="s">
        <v>50</v>
      </c>
      <c r="C258">
        <v>0.0875673</v>
      </c>
      <c r="D258">
        <f t="shared" si="10"/>
        <v>0.0070163</v>
      </c>
      <c r="E258">
        <f t="shared" si="11"/>
        <v>-0.03441223</v>
      </c>
      <c r="F258">
        <f t="shared" si="12"/>
        <v>0.06017137</v>
      </c>
    </row>
    <row r="259" spans="1:6">
      <c r="A259">
        <v>2</v>
      </c>
      <c r="B259" t="s">
        <v>45</v>
      </c>
      <c r="C259">
        <v>0.135997</v>
      </c>
      <c r="D259">
        <f t="shared" ref="D259:D322" si="13">VLOOKUP(A259,K:M,3,0)</f>
        <v>-0.000380900000000003</v>
      </c>
      <c r="E259">
        <f t="shared" ref="E259:E322" si="14">VLOOKUP(B259,K:M,3,0)</f>
        <v>-0.0288857</v>
      </c>
      <c r="F259">
        <f t="shared" ref="F259:F322" si="15">C259+D259+E259</f>
        <v>0.1067304</v>
      </c>
    </row>
    <row r="260" spans="1:6">
      <c r="A260">
        <v>2</v>
      </c>
      <c r="B260" t="s">
        <v>34</v>
      </c>
      <c r="C260">
        <v>0.245116</v>
      </c>
      <c r="D260">
        <f t="shared" si="13"/>
        <v>-0.000380900000000003</v>
      </c>
      <c r="E260">
        <f t="shared" si="14"/>
        <v>-0.03211427</v>
      </c>
      <c r="F260">
        <f t="shared" si="15"/>
        <v>0.21262083</v>
      </c>
    </row>
    <row r="261" spans="1:6">
      <c r="A261">
        <v>1</v>
      </c>
      <c r="B261" t="s">
        <v>34</v>
      </c>
      <c r="C261">
        <v>0.195285</v>
      </c>
      <c r="D261">
        <f t="shared" si="13"/>
        <v>0</v>
      </c>
      <c r="E261">
        <f t="shared" si="14"/>
        <v>-0.03211427</v>
      </c>
      <c r="F261">
        <f t="shared" si="15"/>
        <v>0.16317073</v>
      </c>
    </row>
    <row r="262" spans="1:6">
      <c r="A262">
        <v>3</v>
      </c>
      <c r="B262" t="s">
        <v>38</v>
      </c>
      <c r="C262">
        <v>0.217312</v>
      </c>
      <c r="D262">
        <f t="shared" si="13"/>
        <v>0.0070163</v>
      </c>
      <c r="E262">
        <f t="shared" si="14"/>
        <v>-0.0269906</v>
      </c>
      <c r="F262">
        <f t="shared" si="15"/>
        <v>0.1973377</v>
      </c>
    </row>
    <row r="263" spans="1:6">
      <c r="A263">
        <v>2</v>
      </c>
      <c r="B263" t="s">
        <v>38</v>
      </c>
      <c r="C263">
        <v>0.237063</v>
      </c>
      <c r="D263">
        <f t="shared" si="13"/>
        <v>-0.000380900000000003</v>
      </c>
      <c r="E263">
        <f t="shared" si="14"/>
        <v>-0.0269906</v>
      </c>
      <c r="F263">
        <f t="shared" si="15"/>
        <v>0.2096915</v>
      </c>
    </row>
    <row r="264" spans="1:6">
      <c r="A264">
        <v>2</v>
      </c>
      <c r="B264" t="s">
        <v>38</v>
      </c>
      <c r="C264">
        <v>0.156489</v>
      </c>
      <c r="D264">
        <f t="shared" si="13"/>
        <v>-0.000380900000000003</v>
      </c>
      <c r="E264">
        <f t="shared" si="14"/>
        <v>-0.0269906</v>
      </c>
      <c r="F264">
        <f t="shared" si="15"/>
        <v>0.1291175</v>
      </c>
    </row>
    <row r="265" spans="1:6">
      <c r="A265">
        <v>1</v>
      </c>
      <c r="B265" t="s">
        <v>38</v>
      </c>
      <c r="C265">
        <v>0.166043</v>
      </c>
      <c r="D265">
        <f t="shared" si="13"/>
        <v>0</v>
      </c>
      <c r="E265">
        <f t="shared" si="14"/>
        <v>-0.0269906</v>
      </c>
      <c r="F265">
        <f t="shared" si="15"/>
        <v>0.1390524</v>
      </c>
    </row>
    <row r="266" spans="1:6">
      <c r="A266">
        <v>1</v>
      </c>
      <c r="B266" t="s">
        <v>177</v>
      </c>
      <c r="C266">
        <v>0.18548</v>
      </c>
      <c r="D266">
        <f t="shared" si="13"/>
        <v>0</v>
      </c>
      <c r="E266">
        <f t="shared" si="14"/>
        <v>0</v>
      </c>
      <c r="F266">
        <f t="shared" si="15"/>
        <v>0.18548</v>
      </c>
    </row>
    <row r="267" spans="1:6">
      <c r="A267">
        <v>1</v>
      </c>
      <c r="B267" t="s">
        <v>42</v>
      </c>
      <c r="C267">
        <v>0.249233</v>
      </c>
      <c r="D267">
        <f t="shared" si="13"/>
        <v>0</v>
      </c>
      <c r="E267">
        <f t="shared" si="14"/>
        <v>-0.03529325</v>
      </c>
      <c r="F267">
        <f t="shared" si="15"/>
        <v>0.21393975</v>
      </c>
    </row>
    <row r="268" spans="1:6">
      <c r="A268">
        <v>1</v>
      </c>
      <c r="B268" t="s">
        <v>55</v>
      </c>
      <c r="C268">
        <v>0.186958</v>
      </c>
      <c r="D268">
        <f t="shared" si="13"/>
        <v>0</v>
      </c>
      <c r="E268">
        <f t="shared" si="14"/>
        <v>-0.03300172</v>
      </c>
      <c r="F268">
        <f t="shared" si="15"/>
        <v>0.15395628</v>
      </c>
    </row>
    <row r="269" spans="1:6">
      <c r="A269">
        <v>1</v>
      </c>
      <c r="B269" t="s">
        <v>45</v>
      </c>
      <c r="C269">
        <v>0.289802</v>
      </c>
      <c r="D269">
        <f t="shared" si="13"/>
        <v>0</v>
      </c>
      <c r="E269">
        <f t="shared" si="14"/>
        <v>-0.0288857</v>
      </c>
      <c r="F269">
        <f t="shared" si="15"/>
        <v>0.2609163</v>
      </c>
    </row>
    <row r="270" spans="1:6">
      <c r="A270">
        <v>2</v>
      </c>
      <c r="B270" t="s">
        <v>66</v>
      </c>
      <c r="C270">
        <v>0.112552</v>
      </c>
      <c r="D270">
        <f t="shared" si="13"/>
        <v>-0.000380900000000003</v>
      </c>
      <c r="E270">
        <f t="shared" si="14"/>
        <v>-0.041683233</v>
      </c>
      <c r="F270">
        <f t="shared" si="15"/>
        <v>0.070487867</v>
      </c>
    </row>
    <row r="271" spans="1:6">
      <c r="A271">
        <v>2</v>
      </c>
      <c r="B271" t="s">
        <v>45</v>
      </c>
      <c r="C271">
        <v>0.253984</v>
      </c>
      <c r="D271">
        <f t="shared" si="13"/>
        <v>-0.000380900000000003</v>
      </c>
      <c r="E271">
        <f t="shared" si="14"/>
        <v>-0.0288857</v>
      </c>
      <c r="F271">
        <f t="shared" si="15"/>
        <v>0.2247174</v>
      </c>
    </row>
    <row r="272" spans="1:6">
      <c r="A272">
        <v>1</v>
      </c>
      <c r="B272" t="s">
        <v>42</v>
      </c>
      <c r="C272">
        <v>0.11835</v>
      </c>
      <c r="D272">
        <f t="shared" si="13"/>
        <v>0</v>
      </c>
      <c r="E272">
        <f t="shared" si="14"/>
        <v>-0.03529325</v>
      </c>
      <c r="F272">
        <f t="shared" si="15"/>
        <v>0.08305675</v>
      </c>
    </row>
    <row r="273" spans="1:6">
      <c r="A273">
        <v>1</v>
      </c>
      <c r="B273" t="s">
        <v>34</v>
      </c>
      <c r="C273">
        <v>0.193456</v>
      </c>
      <c r="D273">
        <f t="shared" si="13"/>
        <v>0</v>
      </c>
      <c r="E273">
        <f t="shared" si="14"/>
        <v>-0.03211427</v>
      </c>
      <c r="F273">
        <f t="shared" si="15"/>
        <v>0.16134173</v>
      </c>
    </row>
    <row r="274" spans="1:6">
      <c r="A274">
        <v>1</v>
      </c>
      <c r="B274" t="s">
        <v>50</v>
      </c>
      <c r="C274">
        <v>0.244441</v>
      </c>
      <c r="D274">
        <f t="shared" si="13"/>
        <v>0</v>
      </c>
      <c r="E274">
        <f t="shared" si="14"/>
        <v>-0.03441223</v>
      </c>
      <c r="F274">
        <f t="shared" si="15"/>
        <v>0.21002877</v>
      </c>
    </row>
    <row r="275" spans="1:6">
      <c r="A275">
        <v>2</v>
      </c>
      <c r="B275" t="s">
        <v>66</v>
      </c>
      <c r="C275">
        <v>0.134197</v>
      </c>
      <c r="D275">
        <f t="shared" si="13"/>
        <v>-0.000380900000000003</v>
      </c>
      <c r="E275">
        <f t="shared" si="14"/>
        <v>-0.041683233</v>
      </c>
      <c r="F275">
        <f t="shared" si="15"/>
        <v>0.092132867</v>
      </c>
    </row>
    <row r="276" spans="1:6">
      <c r="A276">
        <v>2</v>
      </c>
      <c r="B276" t="s">
        <v>45</v>
      </c>
      <c r="C276">
        <v>0.12655</v>
      </c>
      <c r="D276">
        <f t="shared" si="13"/>
        <v>-0.000380900000000003</v>
      </c>
      <c r="E276">
        <f t="shared" si="14"/>
        <v>-0.0288857</v>
      </c>
      <c r="F276">
        <f t="shared" si="15"/>
        <v>0.0972834</v>
      </c>
    </row>
    <row r="277" spans="1:6">
      <c r="A277">
        <v>3</v>
      </c>
      <c r="B277" t="s">
        <v>50</v>
      </c>
      <c r="C277">
        <v>0.234196</v>
      </c>
      <c r="D277">
        <f t="shared" si="13"/>
        <v>0.0070163</v>
      </c>
      <c r="E277">
        <f t="shared" si="14"/>
        <v>-0.03441223</v>
      </c>
      <c r="F277">
        <f t="shared" si="15"/>
        <v>0.20680007</v>
      </c>
    </row>
    <row r="278" spans="1:6">
      <c r="A278">
        <v>1</v>
      </c>
      <c r="B278" t="s">
        <v>55</v>
      </c>
      <c r="C278">
        <v>0.199022</v>
      </c>
      <c r="D278">
        <f t="shared" si="13"/>
        <v>0</v>
      </c>
      <c r="E278">
        <f t="shared" si="14"/>
        <v>-0.03300172</v>
      </c>
      <c r="F278">
        <f t="shared" si="15"/>
        <v>0.16602028</v>
      </c>
    </row>
    <row r="279" spans="1:6">
      <c r="A279">
        <v>1</v>
      </c>
      <c r="B279" t="s">
        <v>34</v>
      </c>
      <c r="C279">
        <v>0.179363</v>
      </c>
      <c r="D279">
        <f t="shared" si="13"/>
        <v>0</v>
      </c>
      <c r="E279">
        <f t="shared" si="14"/>
        <v>-0.03211427</v>
      </c>
      <c r="F279">
        <f t="shared" si="15"/>
        <v>0.14724873</v>
      </c>
    </row>
    <row r="280" spans="1:6">
      <c r="A280">
        <v>2</v>
      </c>
      <c r="B280" t="s">
        <v>50</v>
      </c>
      <c r="C280">
        <v>0.223766</v>
      </c>
      <c r="D280">
        <f t="shared" si="13"/>
        <v>-0.000380900000000003</v>
      </c>
      <c r="E280">
        <f t="shared" si="14"/>
        <v>-0.03441223</v>
      </c>
      <c r="F280">
        <f t="shared" si="15"/>
        <v>0.18897287</v>
      </c>
    </row>
    <row r="281" spans="1:6">
      <c r="A281">
        <v>1</v>
      </c>
      <c r="B281" t="s">
        <v>55</v>
      </c>
      <c r="C281">
        <v>0.218902</v>
      </c>
      <c r="D281">
        <f t="shared" si="13"/>
        <v>0</v>
      </c>
      <c r="E281">
        <f t="shared" si="14"/>
        <v>-0.03300172</v>
      </c>
      <c r="F281">
        <f t="shared" si="15"/>
        <v>0.18590028</v>
      </c>
    </row>
    <row r="282" spans="1:6">
      <c r="A282">
        <v>2</v>
      </c>
      <c r="B282" t="s">
        <v>50</v>
      </c>
      <c r="C282">
        <v>0.148521</v>
      </c>
      <c r="D282">
        <f t="shared" si="13"/>
        <v>-0.000380900000000003</v>
      </c>
      <c r="E282">
        <f t="shared" si="14"/>
        <v>-0.03441223</v>
      </c>
      <c r="F282">
        <f t="shared" si="15"/>
        <v>0.11372787</v>
      </c>
    </row>
    <row r="283" spans="1:6">
      <c r="A283">
        <v>1</v>
      </c>
      <c r="B283" t="s">
        <v>60</v>
      </c>
      <c r="C283">
        <v>0.261656</v>
      </c>
      <c r="D283">
        <f t="shared" si="13"/>
        <v>0</v>
      </c>
      <c r="E283">
        <f t="shared" si="14"/>
        <v>-0.0254101</v>
      </c>
      <c r="F283">
        <f t="shared" si="15"/>
        <v>0.2362459</v>
      </c>
    </row>
    <row r="284" spans="1:6">
      <c r="A284">
        <v>1</v>
      </c>
      <c r="B284" t="s">
        <v>55</v>
      </c>
      <c r="C284">
        <v>0.17448</v>
      </c>
      <c r="D284">
        <f t="shared" si="13"/>
        <v>0</v>
      </c>
      <c r="E284">
        <f t="shared" si="14"/>
        <v>-0.03300172</v>
      </c>
      <c r="F284">
        <f t="shared" si="15"/>
        <v>0.14147828</v>
      </c>
    </row>
    <row r="285" spans="1:6">
      <c r="A285">
        <v>3</v>
      </c>
      <c r="B285" t="s">
        <v>66</v>
      </c>
      <c r="C285">
        <v>0.219884</v>
      </c>
      <c r="D285">
        <f t="shared" si="13"/>
        <v>0.0070163</v>
      </c>
      <c r="E285">
        <f t="shared" si="14"/>
        <v>-0.041683233</v>
      </c>
      <c r="F285">
        <f t="shared" si="15"/>
        <v>0.185217067</v>
      </c>
    </row>
    <row r="286" spans="1:6">
      <c r="A286">
        <v>1</v>
      </c>
      <c r="B286" t="s">
        <v>34</v>
      </c>
      <c r="C286">
        <v>0.160331</v>
      </c>
      <c r="D286">
        <f t="shared" si="13"/>
        <v>0</v>
      </c>
      <c r="E286">
        <f t="shared" si="14"/>
        <v>-0.03211427</v>
      </c>
      <c r="F286">
        <f t="shared" si="15"/>
        <v>0.12821673</v>
      </c>
    </row>
    <row r="287" spans="1:6">
      <c r="A287">
        <v>1</v>
      </c>
      <c r="B287" t="s">
        <v>38</v>
      </c>
      <c r="C287">
        <v>0.452255</v>
      </c>
      <c r="D287">
        <f t="shared" si="13"/>
        <v>0</v>
      </c>
      <c r="E287">
        <f t="shared" si="14"/>
        <v>-0.0269906</v>
      </c>
      <c r="F287">
        <f t="shared" si="15"/>
        <v>0.4252644</v>
      </c>
    </row>
    <row r="288" spans="1:6">
      <c r="A288">
        <v>1</v>
      </c>
      <c r="B288" t="s">
        <v>60</v>
      </c>
      <c r="C288">
        <v>0.233145</v>
      </c>
      <c r="D288">
        <f t="shared" si="13"/>
        <v>0</v>
      </c>
      <c r="E288">
        <f t="shared" si="14"/>
        <v>-0.0254101</v>
      </c>
      <c r="F288">
        <f t="shared" si="15"/>
        <v>0.2077349</v>
      </c>
    </row>
    <row r="289" spans="1:6">
      <c r="A289">
        <v>3</v>
      </c>
      <c r="B289" t="s">
        <v>42</v>
      </c>
      <c r="C289">
        <v>0.134175</v>
      </c>
      <c r="D289">
        <f t="shared" si="13"/>
        <v>0.0070163</v>
      </c>
      <c r="E289">
        <f t="shared" si="14"/>
        <v>-0.03529325</v>
      </c>
      <c r="F289">
        <f t="shared" si="15"/>
        <v>0.10589805</v>
      </c>
    </row>
    <row r="290" spans="1:6">
      <c r="A290">
        <v>1</v>
      </c>
      <c r="B290" t="s">
        <v>38</v>
      </c>
      <c r="C290">
        <v>0.0627909</v>
      </c>
      <c r="D290">
        <f t="shared" si="13"/>
        <v>0</v>
      </c>
      <c r="E290">
        <f t="shared" si="14"/>
        <v>-0.0269906</v>
      </c>
      <c r="F290">
        <f t="shared" si="15"/>
        <v>0.0358003</v>
      </c>
    </row>
    <row r="291" spans="1:6">
      <c r="A291">
        <v>3</v>
      </c>
      <c r="B291" t="s">
        <v>177</v>
      </c>
      <c r="C291">
        <v>0.150633</v>
      </c>
      <c r="D291">
        <f t="shared" si="13"/>
        <v>0.0070163</v>
      </c>
      <c r="E291">
        <f t="shared" si="14"/>
        <v>0</v>
      </c>
      <c r="F291">
        <f t="shared" si="15"/>
        <v>0.1576493</v>
      </c>
    </row>
    <row r="292" spans="1:6">
      <c r="A292">
        <v>1</v>
      </c>
      <c r="B292" t="s">
        <v>60</v>
      </c>
      <c r="C292">
        <v>0.151817</v>
      </c>
      <c r="D292">
        <f t="shared" si="13"/>
        <v>0</v>
      </c>
      <c r="E292">
        <f t="shared" si="14"/>
        <v>-0.0254101</v>
      </c>
      <c r="F292">
        <f t="shared" si="15"/>
        <v>0.1264069</v>
      </c>
    </row>
    <row r="293" spans="1:6">
      <c r="A293">
        <v>3</v>
      </c>
      <c r="B293" t="s">
        <v>50</v>
      </c>
      <c r="C293">
        <v>0.2395</v>
      </c>
      <c r="D293">
        <f t="shared" si="13"/>
        <v>0.0070163</v>
      </c>
      <c r="E293">
        <f t="shared" si="14"/>
        <v>-0.03441223</v>
      </c>
      <c r="F293">
        <f t="shared" si="15"/>
        <v>0.21210407</v>
      </c>
    </row>
    <row r="294" spans="1:6">
      <c r="A294">
        <v>2</v>
      </c>
      <c r="B294" t="s">
        <v>38</v>
      </c>
      <c r="C294">
        <v>0.198949</v>
      </c>
      <c r="D294">
        <f t="shared" si="13"/>
        <v>-0.000380900000000003</v>
      </c>
      <c r="E294">
        <f t="shared" si="14"/>
        <v>-0.0269906</v>
      </c>
      <c r="F294">
        <f t="shared" si="15"/>
        <v>0.1715775</v>
      </c>
    </row>
    <row r="295" spans="1:6">
      <c r="A295">
        <v>1</v>
      </c>
      <c r="B295" t="s">
        <v>60</v>
      </c>
      <c r="C295">
        <v>0.140592</v>
      </c>
      <c r="D295">
        <f t="shared" si="13"/>
        <v>0</v>
      </c>
      <c r="E295">
        <f t="shared" si="14"/>
        <v>-0.0254101</v>
      </c>
      <c r="F295">
        <f t="shared" si="15"/>
        <v>0.1151819</v>
      </c>
    </row>
    <row r="296" spans="1:6">
      <c r="A296">
        <v>2</v>
      </c>
      <c r="B296" t="s">
        <v>55</v>
      </c>
      <c r="C296">
        <v>0.273427</v>
      </c>
      <c r="D296">
        <f t="shared" si="13"/>
        <v>-0.000380900000000003</v>
      </c>
      <c r="E296">
        <f t="shared" si="14"/>
        <v>-0.03300172</v>
      </c>
      <c r="F296">
        <f t="shared" si="15"/>
        <v>0.24004438</v>
      </c>
    </row>
    <row r="297" spans="1:6">
      <c r="A297">
        <v>2</v>
      </c>
      <c r="B297" t="s">
        <v>50</v>
      </c>
      <c r="C297">
        <v>0.191032</v>
      </c>
      <c r="D297">
        <f t="shared" si="13"/>
        <v>-0.000380900000000003</v>
      </c>
      <c r="E297">
        <f t="shared" si="14"/>
        <v>-0.03441223</v>
      </c>
      <c r="F297">
        <f t="shared" si="15"/>
        <v>0.15623887</v>
      </c>
    </row>
    <row r="298" spans="1:6">
      <c r="A298">
        <v>2</v>
      </c>
      <c r="B298" t="s">
        <v>38</v>
      </c>
      <c r="C298">
        <v>0.2172</v>
      </c>
      <c r="D298">
        <f t="shared" si="13"/>
        <v>-0.000380900000000003</v>
      </c>
      <c r="E298">
        <f t="shared" si="14"/>
        <v>-0.0269906</v>
      </c>
      <c r="F298">
        <f t="shared" si="15"/>
        <v>0.1898285</v>
      </c>
    </row>
    <row r="299" spans="1:6">
      <c r="A299">
        <v>2</v>
      </c>
      <c r="B299" t="s">
        <v>42</v>
      </c>
      <c r="C299">
        <v>0.102221</v>
      </c>
      <c r="D299">
        <f t="shared" si="13"/>
        <v>-0.000380900000000003</v>
      </c>
      <c r="E299">
        <f t="shared" si="14"/>
        <v>-0.03529325</v>
      </c>
      <c r="F299">
        <f t="shared" si="15"/>
        <v>0.06654685</v>
      </c>
    </row>
    <row r="300" spans="1:6">
      <c r="A300">
        <v>2</v>
      </c>
      <c r="B300" t="s">
        <v>66</v>
      </c>
      <c r="C300">
        <v>0.162384</v>
      </c>
      <c r="D300">
        <f t="shared" si="13"/>
        <v>-0.000380900000000003</v>
      </c>
      <c r="E300">
        <f t="shared" si="14"/>
        <v>-0.041683233</v>
      </c>
      <c r="F300">
        <f t="shared" si="15"/>
        <v>0.120319867</v>
      </c>
    </row>
    <row r="301" spans="1:6">
      <c r="A301">
        <v>2</v>
      </c>
      <c r="B301" t="s">
        <v>177</v>
      </c>
      <c r="C301">
        <v>0.195883</v>
      </c>
      <c r="D301">
        <f t="shared" si="13"/>
        <v>-0.000380900000000003</v>
      </c>
      <c r="E301">
        <f t="shared" si="14"/>
        <v>0</v>
      </c>
      <c r="F301">
        <f t="shared" si="15"/>
        <v>0.1955021</v>
      </c>
    </row>
    <row r="302" spans="1:6">
      <c r="A302">
        <v>2</v>
      </c>
      <c r="B302" t="s">
        <v>177</v>
      </c>
      <c r="C302">
        <v>0.0872922</v>
      </c>
      <c r="D302">
        <f t="shared" si="13"/>
        <v>-0.000380900000000003</v>
      </c>
      <c r="E302">
        <f t="shared" si="14"/>
        <v>0</v>
      </c>
      <c r="F302">
        <f t="shared" si="15"/>
        <v>0.0869113</v>
      </c>
    </row>
    <row r="303" spans="1:6">
      <c r="A303">
        <v>2</v>
      </c>
      <c r="B303" t="s">
        <v>55</v>
      </c>
      <c r="C303">
        <v>0.21</v>
      </c>
      <c r="D303">
        <f t="shared" si="13"/>
        <v>-0.000380900000000003</v>
      </c>
      <c r="E303">
        <f t="shared" si="14"/>
        <v>-0.03300172</v>
      </c>
      <c r="F303">
        <f t="shared" si="15"/>
        <v>0.17661738</v>
      </c>
    </row>
    <row r="304" spans="1:6">
      <c r="A304">
        <v>1</v>
      </c>
      <c r="B304" t="s">
        <v>34</v>
      </c>
      <c r="C304">
        <v>0.25851</v>
      </c>
      <c r="D304">
        <f t="shared" si="13"/>
        <v>0</v>
      </c>
      <c r="E304">
        <f t="shared" si="14"/>
        <v>-0.03211427</v>
      </c>
      <c r="F304">
        <f t="shared" si="15"/>
        <v>0.22639573</v>
      </c>
    </row>
    <row r="305" spans="1:6">
      <c r="A305">
        <v>2</v>
      </c>
      <c r="B305" t="s">
        <v>177</v>
      </c>
      <c r="C305">
        <v>0.20683</v>
      </c>
      <c r="D305">
        <f t="shared" si="13"/>
        <v>-0.000380900000000003</v>
      </c>
      <c r="E305">
        <f t="shared" si="14"/>
        <v>0</v>
      </c>
      <c r="F305">
        <f t="shared" si="15"/>
        <v>0.2064491</v>
      </c>
    </row>
    <row r="306" spans="1:6">
      <c r="A306">
        <v>2</v>
      </c>
      <c r="B306" t="s">
        <v>45</v>
      </c>
      <c r="C306">
        <v>0.121431</v>
      </c>
      <c r="D306">
        <f t="shared" si="13"/>
        <v>-0.000380900000000003</v>
      </c>
      <c r="E306">
        <f t="shared" si="14"/>
        <v>-0.0288857</v>
      </c>
      <c r="F306">
        <f t="shared" si="15"/>
        <v>0.0921644</v>
      </c>
    </row>
    <row r="307" spans="1:6">
      <c r="A307">
        <v>2</v>
      </c>
      <c r="B307" t="s">
        <v>60</v>
      </c>
      <c r="C307">
        <v>0.318539</v>
      </c>
      <c r="D307">
        <f t="shared" si="13"/>
        <v>-0.000380900000000003</v>
      </c>
      <c r="E307">
        <f t="shared" si="14"/>
        <v>-0.0254101</v>
      </c>
      <c r="F307">
        <f t="shared" si="15"/>
        <v>0.292748</v>
      </c>
    </row>
    <row r="308" spans="1:6">
      <c r="A308">
        <v>2</v>
      </c>
      <c r="B308" t="s">
        <v>60</v>
      </c>
      <c r="C308">
        <v>0.167745</v>
      </c>
      <c r="D308">
        <f t="shared" si="13"/>
        <v>-0.000380900000000003</v>
      </c>
      <c r="E308">
        <f t="shared" si="14"/>
        <v>-0.0254101</v>
      </c>
      <c r="F308">
        <f t="shared" si="15"/>
        <v>0.141954</v>
      </c>
    </row>
    <row r="309" spans="1:6">
      <c r="A309">
        <v>2</v>
      </c>
      <c r="B309" t="s">
        <v>55</v>
      </c>
      <c r="C309">
        <v>0.238604</v>
      </c>
      <c r="D309">
        <f t="shared" si="13"/>
        <v>-0.000380900000000003</v>
      </c>
      <c r="E309">
        <f t="shared" si="14"/>
        <v>-0.03300172</v>
      </c>
      <c r="F309">
        <f t="shared" si="15"/>
        <v>0.20522138</v>
      </c>
    </row>
    <row r="310" spans="1:6">
      <c r="A310">
        <v>2</v>
      </c>
      <c r="B310" t="s">
        <v>55</v>
      </c>
      <c r="C310">
        <v>0.262056</v>
      </c>
      <c r="D310">
        <f t="shared" si="13"/>
        <v>-0.000380900000000003</v>
      </c>
      <c r="E310">
        <f t="shared" si="14"/>
        <v>-0.03300172</v>
      </c>
      <c r="F310">
        <f t="shared" si="15"/>
        <v>0.22867338</v>
      </c>
    </row>
    <row r="311" spans="1:6">
      <c r="A311">
        <v>3</v>
      </c>
      <c r="B311" t="s">
        <v>45</v>
      </c>
      <c r="C311">
        <v>0.15669</v>
      </c>
      <c r="D311">
        <f t="shared" si="13"/>
        <v>0.0070163</v>
      </c>
      <c r="E311">
        <f t="shared" si="14"/>
        <v>-0.0288857</v>
      </c>
      <c r="F311">
        <f t="shared" si="15"/>
        <v>0.1348206</v>
      </c>
    </row>
    <row r="312" spans="1:6">
      <c r="A312">
        <v>3</v>
      </c>
      <c r="B312" t="s">
        <v>66</v>
      </c>
      <c r="C312">
        <v>0.197796</v>
      </c>
      <c r="D312">
        <f t="shared" si="13"/>
        <v>0.0070163</v>
      </c>
      <c r="E312">
        <f t="shared" si="14"/>
        <v>-0.041683233</v>
      </c>
      <c r="F312">
        <f t="shared" si="15"/>
        <v>0.163129067</v>
      </c>
    </row>
    <row r="313" spans="1:6">
      <c r="A313">
        <v>3</v>
      </c>
      <c r="B313" t="s">
        <v>38</v>
      </c>
      <c r="C313">
        <v>0.321509</v>
      </c>
      <c r="D313">
        <f t="shared" si="13"/>
        <v>0.0070163</v>
      </c>
      <c r="E313">
        <f t="shared" si="14"/>
        <v>-0.0269906</v>
      </c>
      <c r="F313">
        <f t="shared" si="15"/>
        <v>0.3015347</v>
      </c>
    </row>
    <row r="314" spans="1:6">
      <c r="A314">
        <v>3</v>
      </c>
      <c r="B314" t="s">
        <v>66</v>
      </c>
      <c r="C314">
        <v>0.250784</v>
      </c>
      <c r="D314">
        <f t="shared" si="13"/>
        <v>0.0070163</v>
      </c>
      <c r="E314">
        <f t="shared" si="14"/>
        <v>-0.041683233</v>
      </c>
      <c r="F314">
        <f t="shared" si="15"/>
        <v>0.216117067</v>
      </c>
    </row>
    <row r="315" spans="1:6">
      <c r="A315">
        <v>2</v>
      </c>
      <c r="B315" t="s">
        <v>60</v>
      </c>
      <c r="C315">
        <v>0.241199</v>
      </c>
      <c r="D315">
        <f t="shared" si="13"/>
        <v>-0.000380900000000003</v>
      </c>
      <c r="E315">
        <f t="shared" si="14"/>
        <v>-0.0254101</v>
      </c>
      <c r="F315">
        <f t="shared" si="15"/>
        <v>0.215408</v>
      </c>
    </row>
    <row r="316" spans="1:6">
      <c r="A316">
        <v>2</v>
      </c>
      <c r="B316" t="s">
        <v>111</v>
      </c>
      <c r="C316">
        <v>0.217268</v>
      </c>
      <c r="D316">
        <f t="shared" si="13"/>
        <v>-0.000380900000000003</v>
      </c>
      <c r="E316">
        <f t="shared" si="14"/>
        <v>-0.022772</v>
      </c>
      <c r="F316">
        <f t="shared" si="15"/>
        <v>0.1941151</v>
      </c>
    </row>
    <row r="317" spans="1:6">
      <c r="A317">
        <v>2</v>
      </c>
      <c r="B317" t="s">
        <v>60</v>
      </c>
      <c r="C317">
        <v>0.20326</v>
      </c>
      <c r="D317">
        <f t="shared" si="13"/>
        <v>-0.000380900000000003</v>
      </c>
      <c r="E317">
        <f t="shared" si="14"/>
        <v>-0.0254101</v>
      </c>
      <c r="F317">
        <f t="shared" si="15"/>
        <v>0.177469</v>
      </c>
    </row>
    <row r="318" spans="1:6">
      <c r="A318">
        <v>1</v>
      </c>
      <c r="B318" t="s">
        <v>42</v>
      </c>
      <c r="C318">
        <v>0.19747</v>
      </c>
      <c r="D318">
        <f t="shared" si="13"/>
        <v>0</v>
      </c>
      <c r="E318">
        <f t="shared" si="14"/>
        <v>-0.03529325</v>
      </c>
      <c r="F318">
        <f t="shared" si="15"/>
        <v>0.16217675</v>
      </c>
    </row>
    <row r="319" spans="1:6">
      <c r="A319">
        <v>1</v>
      </c>
      <c r="B319" t="s">
        <v>50</v>
      </c>
      <c r="C319">
        <v>0.145602</v>
      </c>
      <c r="D319">
        <f t="shared" si="13"/>
        <v>0</v>
      </c>
      <c r="E319">
        <f t="shared" si="14"/>
        <v>-0.03441223</v>
      </c>
      <c r="F319">
        <f t="shared" si="15"/>
        <v>0.11118977</v>
      </c>
    </row>
    <row r="320" spans="1:6">
      <c r="A320">
        <v>1</v>
      </c>
      <c r="B320" t="s">
        <v>60</v>
      </c>
      <c r="C320">
        <v>0.108476</v>
      </c>
      <c r="D320">
        <f t="shared" si="13"/>
        <v>0</v>
      </c>
      <c r="E320">
        <f t="shared" si="14"/>
        <v>-0.0254101</v>
      </c>
      <c r="F320">
        <f t="shared" si="15"/>
        <v>0.0830659</v>
      </c>
    </row>
    <row r="321" spans="1:6">
      <c r="A321">
        <v>2</v>
      </c>
      <c r="B321" t="s">
        <v>42</v>
      </c>
      <c r="C321">
        <v>0.278372</v>
      </c>
      <c r="D321">
        <f t="shared" si="13"/>
        <v>-0.000380900000000003</v>
      </c>
      <c r="E321">
        <f t="shared" si="14"/>
        <v>-0.03529325</v>
      </c>
      <c r="F321">
        <f t="shared" si="15"/>
        <v>0.24269785</v>
      </c>
    </row>
    <row r="322" spans="1:6">
      <c r="A322">
        <v>2</v>
      </c>
      <c r="B322" t="s">
        <v>177</v>
      </c>
      <c r="C322">
        <v>0.194882</v>
      </c>
      <c r="D322">
        <f t="shared" si="13"/>
        <v>-0.000380900000000003</v>
      </c>
      <c r="E322">
        <f t="shared" si="14"/>
        <v>0</v>
      </c>
      <c r="F322">
        <f t="shared" si="15"/>
        <v>0.1945011</v>
      </c>
    </row>
    <row r="323" spans="1:6">
      <c r="A323">
        <v>1</v>
      </c>
      <c r="B323" t="s">
        <v>55</v>
      </c>
      <c r="C323">
        <v>0.240215</v>
      </c>
      <c r="D323">
        <f t="shared" ref="D323:D386" si="16">VLOOKUP(A323,K:M,3,0)</f>
        <v>0</v>
      </c>
      <c r="E323">
        <f t="shared" ref="E323:E386" si="17">VLOOKUP(B323,K:M,3,0)</f>
        <v>-0.03300172</v>
      </c>
      <c r="F323">
        <f t="shared" ref="F323:F386" si="18">C323+D323+E323</f>
        <v>0.20721328</v>
      </c>
    </row>
    <row r="324" spans="1:6">
      <c r="A324">
        <v>2</v>
      </c>
      <c r="B324" t="s">
        <v>111</v>
      </c>
      <c r="C324">
        <v>0.153489</v>
      </c>
      <c r="D324">
        <f t="shared" si="16"/>
        <v>-0.000380900000000003</v>
      </c>
      <c r="E324">
        <f t="shared" si="17"/>
        <v>-0.022772</v>
      </c>
      <c r="F324">
        <f t="shared" si="18"/>
        <v>0.1303361</v>
      </c>
    </row>
    <row r="325" spans="1:6">
      <c r="A325">
        <v>2</v>
      </c>
      <c r="B325" t="s">
        <v>66</v>
      </c>
      <c r="C325">
        <v>0.127731</v>
      </c>
      <c r="D325">
        <f t="shared" si="16"/>
        <v>-0.000380900000000003</v>
      </c>
      <c r="E325">
        <f t="shared" si="17"/>
        <v>-0.041683233</v>
      </c>
      <c r="F325">
        <f t="shared" si="18"/>
        <v>0.085666867</v>
      </c>
    </row>
    <row r="326" spans="1:6">
      <c r="A326">
        <v>1</v>
      </c>
      <c r="B326" t="s">
        <v>60</v>
      </c>
      <c r="C326">
        <v>0.211661</v>
      </c>
      <c r="D326">
        <f t="shared" si="16"/>
        <v>0</v>
      </c>
      <c r="E326">
        <f t="shared" si="17"/>
        <v>-0.0254101</v>
      </c>
      <c r="F326">
        <f t="shared" si="18"/>
        <v>0.1862509</v>
      </c>
    </row>
    <row r="327" spans="1:6">
      <c r="A327">
        <v>2</v>
      </c>
      <c r="B327" t="s">
        <v>398</v>
      </c>
      <c r="C327">
        <v>0.14361</v>
      </c>
      <c r="D327">
        <f t="shared" si="16"/>
        <v>-0.000380900000000003</v>
      </c>
      <c r="E327">
        <f t="shared" si="17"/>
        <v>-0.0266931</v>
      </c>
      <c r="F327">
        <f t="shared" si="18"/>
        <v>0.116536</v>
      </c>
    </row>
    <row r="328" spans="1:6">
      <c r="A328">
        <v>2</v>
      </c>
      <c r="B328" t="s">
        <v>55</v>
      </c>
      <c r="C328">
        <v>0.157469</v>
      </c>
      <c r="D328">
        <f t="shared" si="16"/>
        <v>-0.000380900000000003</v>
      </c>
      <c r="E328">
        <f t="shared" si="17"/>
        <v>-0.03300172</v>
      </c>
      <c r="F328">
        <f t="shared" si="18"/>
        <v>0.12408638</v>
      </c>
    </row>
    <row r="329" spans="1:6">
      <c r="A329">
        <v>1</v>
      </c>
      <c r="B329" t="s">
        <v>34</v>
      </c>
      <c r="C329">
        <v>0.271133</v>
      </c>
      <c r="D329">
        <f t="shared" si="16"/>
        <v>0</v>
      </c>
      <c r="E329">
        <f t="shared" si="17"/>
        <v>-0.03211427</v>
      </c>
      <c r="F329">
        <f t="shared" si="18"/>
        <v>0.23901873</v>
      </c>
    </row>
    <row r="330" spans="1:6">
      <c r="A330" t="s">
        <v>144</v>
      </c>
      <c r="B330" t="s">
        <v>50</v>
      </c>
      <c r="C330">
        <v>0.143263</v>
      </c>
      <c r="D330">
        <f t="shared" si="16"/>
        <v>-0.0035639</v>
      </c>
      <c r="E330">
        <f t="shared" si="17"/>
        <v>-0.03441223</v>
      </c>
      <c r="F330">
        <f t="shared" si="18"/>
        <v>0.10528687</v>
      </c>
    </row>
    <row r="331" spans="1:6">
      <c r="A331" t="s">
        <v>144</v>
      </c>
      <c r="B331" t="s">
        <v>177</v>
      </c>
      <c r="C331">
        <v>0.120276</v>
      </c>
      <c r="D331">
        <f t="shared" si="16"/>
        <v>-0.0035639</v>
      </c>
      <c r="E331">
        <f t="shared" si="17"/>
        <v>0</v>
      </c>
      <c r="F331">
        <f t="shared" si="18"/>
        <v>0.1167121</v>
      </c>
    </row>
    <row r="332" spans="1:6">
      <c r="A332" t="s">
        <v>144</v>
      </c>
      <c r="B332" t="s">
        <v>45</v>
      </c>
      <c r="C332">
        <v>0.140935</v>
      </c>
      <c r="D332">
        <f t="shared" si="16"/>
        <v>-0.0035639</v>
      </c>
      <c r="E332">
        <f t="shared" si="17"/>
        <v>-0.0288857</v>
      </c>
      <c r="F332">
        <f t="shared" si="18"/>
        <v>0.1084854</v>
      </c>
    </row>
    <row r="333" spans="1:6">
      <c r="A333">
        <v>1</v>
      </c>
      <c r="B333" t="s">
        <v>55</v>
      </c>
      <c r="C333">
        <v>0.222845</v>
      </c>
      <c r="D333">
        <f t="shared" si="16"/>
        <v>0</v>
      </c>
      <c r="E333">
        <f t="shared" si="17"/>
        <v>-0.03300172</v>
      </c>
      <c r="F333">
        <f t="shared" si="18"/>
        <v>0.18984328</v>
      </c>
    </row>
    <row r="334" spans="1:6">
      <c r="A334">
        <v>1</v>
      </c>
      <c r="B334" t="s">
        <v>34</v>
      </c>
      <c r="C334">
        <v>0.208767</v>
      </c>
      <c r="D334">
        <f t="shared" si="16"/>
        <v>0</v>
      </c>
      <c r="E334">
        <f t="shared" si="17"/>
        <v>-0.03211427</v>
      </c>
      <c r="F334">
        <f t="shared" si="18"/>
        <v>0.17665273</v>
      </c>
    </row>
    <row r="335" spans="1:6">
      <c r="A335">
        <v>1</v>
      </c>
      <c r="B335" t="s">
        <v>42</v>
      </c>
      <c r="C335">
        <v>0.0499664</v>
      </c>
      <c r="D335">
        <f t="shared" si="16"/>
        <v>0</v>
      </c>
      <c r="E335">
        <f t="shared" si="17"/>
        <v>-0.03529325</v>
      </c>
      <c r="F335">
        <f t="shared" si="18"/>
        <v>0.01467315</v>
      </c>
    </row>
    <row r="336" spans="1:6">
      <c r="A336">
        <v>1</v>
      </c>
      <c r="B336" t="s">
        <v>66</v>
      </c>
      <c r="C336">
        <v>0.217081</v>
      </c>
      <c r="D336">
        <f t="shared" si="16"/>
        <v>0</v>
      </c>
      <c r="E336">
        <f t="shared" si="17"/>
        <v>-0.041683233</v>
      </c>
      <c r="F336">
        <f t="shared" si="18"/>
        <v>0.175397767</v>
      </c>
    </row>
    <row r="337" spans="1:6">
      <c r="A337">
        <v>1</v>
      </c>
      <c r="B337" t="s">
        <v>42</v>
      </c>
      <c r="C337">
        <v>0.268211</v>
      </c>
      <c r="D337">
        <f t="shared" si="16"/>
        <v>0</v>
      </c>
      <c r="E337">
        <f t="shared" si="17"/>
        <v>-0.03529325</v>
      </c>
      <c r="F337">
        <f t="shared" si="18"/>
        <v>0.23291775</v>
      </c>
    </row>
    <row r="338" spans="1:6">
      <c r="A338">
        <v>1</v>
      </c>
      <c r="B338" t="s">
        <v>42</v>
      </c>
      <c r="C338">
        <v>0.194253</v>
      </c>
      <c r="D338">
        <f t="shared" si="16"/>
        <v>0</v>
      </c>
      <c r="E338">
        <f t="shared" si="17"/>
        <v>-0.03529325</v>
      </c>
      <c r="F338">
        <f t="shared" si="18"/>
        <v>0.15895975</v>
      </c>
    </row>
    <row r="339" spans="1:6">
      <c r="A339">
        <v>1</v>
      </c>
      <c r="B339" t="s">
        <v>60</v>
      </c>
      <c r="C339">
        <v>0.276045</v>
      </c>
      <c r="D339">
        <f t="shared" si="16"/>
        <v>0</v>
      </c>
      <c r="E339">
        <f t="shared" si="17"/>
        <v>-0.0254101</v>
      </c>
      <c r="F339">
        <f t="shared" si="18"/>
        <v>0.2506349</v>
      </c>
    </row>
    <row r="340" spans="1:6">
      <c r="A340">
        <v>1</v>
      </c>
      <c r="B340" t="s">
        <v>177</v>
      </c>
      <c r="C340">
        <v>0.267053</v>
      </c>
      <c r="D340">
        <f t="shared" si="16"/>
        <v>0</v>
      </c>
      <c r="E340">
        <f t="shared" si="17"/>
        <v>0</v>
      </c>
      <c r="F340">
        <f t="shared" si="18"/>
        <v>0.267053</v>
      </c>
    </row>
    <row r="341" spans="1:6">
      <c r="A341">
        <v>1</v>
      </c>
      <c r="B341" t="s">
        <v>66</v>
      </c>
      <c r="C341">
        <v>0.128206</v>
      </c>
      <c r="D341">
        <f t="shared" si="16"/>
        <v>0</v>
      </c>
      <c r="E341">
        <f t="shared" si="17"/>
        <v>-0.041683233</v>
      </c>
      <c r="F341">
        <f t="shared" si="18"/>
        <v>0.086522767</v>
      </c>
    </row>
    <row r="342" spans="1:6">
      <c r="A342">
        <v>1</v>
      </c>
      <c r="B342" t="s">
        <v>55</v>
      </c>
      <c r="C342">
        <v>0.202875</v>
      </c>
      <c r="D342">
        <f t="shared" si="16"/>
        <v>0</v>
      </c>
      <c r="E342">
        <f t="shared" si="17"/>
        <v>-0.03300172</v>
      </c>
      <c r="F342">
        <f t="shared" si="18"/>
        <v>0.16987328</v>
      </c>
    </row>
    <row r="343" spans="1:6">
      <c r="A343">
        <v>1</v>
      </c>
      <c r="B343" t="s">
        <v>177</v>
      </c>
      <c r="C343">
        <v>0.140191</v>
      </c>
      <c r="D343">
        <f t="shared" si="16"/>
        <v>0</v>
      </c>
      <c r="E343">
        <f t="shared" si="17"/>
        <v>0</v>
      </c>
      <c r="F343">
        <f t="shared" si="18"/>
        <v>0.140191</v>
      </c>
    </row>
    <row r="344" spans="1:6">
      <c r="A344">
        <v>1</v>
      </c>
      <c r="B344" t="s">
        <v>55</v>
      </c>
      <c r="C344">
        <v>0.370004</v>
      </c>
      <c r="D344">
        <f t="shared" si="16"/>
        <v>0</v>
      </c>
      <c r="E344">
        <f t="shared" si="17"/>
        <v>-0.03300172</v>
      </c>
      <c r="F344">
        <f t="shared" si="18"/>
        <v>0.33700228</v>
      </c>
    </row>
    <row r="345" spans="1:6">
      <c r="A345">
        <v>1</v>
      </c>
      <c r="B345" t="s">
        <v>66</v>
      </c>
      <c r="C345">
        <v>0.189201</v>
      </c>
      <c r="D345">
        <f t="shared" si="16"/>
        <v>0</v>
      </c>
      <c r="E345">
        <f t="shared" si="17"/>
        <v>-0.041683233</v>
      </c>
      <c r="F345">
        <f t="shared" si="18"/>
        <v>0.147517767</v>
      </c>
    </row>
    <row r="346" spans="1:6">
      <c r="A346">
        <v>1</v>
      </c>
      <c r="B346" t="s">
        <v>177</v>
      </c>
      <c r="C346">
        <v>0.362114</v>
      </c>
      <c r="D346">
        <f t="shared" si="16"/>
        <v>0</v>
      </c>
      <c r="E346">
        <f t="shared" si="17"/>
        <v>0</v>
      </c>
      <c r="F346">
        <f t="shared" si="18"/>
        <v>0.362114</v>
      </c>
    </row>
    <row r="347" spans="1:6">
      <c r="A347">
        <v>1</v>
      </c>
      <c r="B347" t="s">
        <v>34</v>
      </c>
      <c r="C347">
        <v>0.172746</v>
      </c>
      <c r="D347">
        <f t="shared" si="16"/>
        <v>0</v>
      </c>
      <c r="E347">
        <f t="shared" si="17"/>
        <v>-0.03211427</v>
      </c>
      <c r="F347">
        <f t="shared" si="18"/>
        <v>0.14063173</v>
      </c>
    </row>
    <row r="348" spans="1:6">
      <c r="A348">
        <v>1</v>
      </c>
      <c r="B348" t="s">
        <v>66</v>
      </c>
      <c r="C348">
        <v>0.256191</v>
      </c>
      <c r="D348">
        <f t="shared" si="16"/>
        <v>0</v>
      </c>
      <c r="E348">
        <f t="shared" si="17"/>
        <v>-0.041683233</v>
      </c>
      <c r="F348">
        <f t="shared" si="18"/>
        <v>0.214507767</v>
      </c>
    </row>
    <row r="349" spans="1:6">
      <c r="A349">
        <v>1</v>
      </c>
      <c r="B349" t="s">
        <v>38</v>
      </c>
      <c r="C349">
        <v>0.132294</v>
      </c>
      <c r="D349">
        <f t="shared" si="16"/>
        <v>0</v>
      </c>
      <c r="E349">
        <f t="shared" si="17"/>
        <v>-0.0269906</v>
      </c>
      <c r="F349">
        <f t="shared" si="18"/>
        <v>0.1053034</v>
      </c>
    </row>
    <row r="350" spans="1:6">
      <c r="A350">
        <v>1</v>
      </c>
      <c r="B350" t="s">
        <v>177</v>
      </c>
      <c r="C350">
        <v>0.213203</v>
      </c>
      <c r="D350">
        <f t="shared" si="16"/>
        <v>0</v>
      </c>
      <c r="E350">
        <f t="shared" si="17"/>
        <v>0</v>
      </c>
      <c r="F350">
        <f t="shared" si="18"/>
        <v>0.213203</v>
      </c>
    </row>
    <row r="351" spans="1:6">
      <c r="A351">
        <v>1</v>
      </c>
      <c r="B351" t="s">
        <v>60</v>
      </c>
      <c r="C351">
        <v>0.263198</v>
      </c>
      <c r="D351">
        <f t="shared" si="16"/>
        <v>0</v>
      </c>
      <c r="E351">
        <f t="shared" si="17"/>
        <v>-0.0254101</v>
      </c>
      <c r="F351">
        <f t="shared" si="18"/>
        <v>0.2377879</v>
      </c>
    </row>
    <row r="352" spans="1:6">
      <c r="A352">
        <v>2</v>
      </c>
      <c r="B352" t="s">
        <v>66</v>
      </c>
      <c r="C352">
        <v>0.0920616</v>
      </c>
      <c r="D352">
        <f t="shared" si="16"/>
        <v>-0.000380900000000003</v>
      </c>
      <c r="E352">
        <f t="shared" si="17"/>
        <v>-0.041683233</v>
      </c>
      <c r="F352">
        <f t="shared" si="18"/>
        <v>0.049997467</v>
      </c>
    </row>
    <row r="353" spans="1:6">
      <c r="A353">
        <v>1</v>
      </c>
      <c r="B353" t="s">
        <v>55</v>
      </c>
      <c r="C353">
        <v>0.218554</v>
      </c>
      <c r="D353">
        <f t="shared" si="16"/>
        <v>0</v>
      </c>
      <c r="E353">
        <f t="shared" si="17"/>
        <v>-0.03300172</v>
      </c>
      <c r="F353">
        <f t="shared" si="18"/>
        <v>0.18555228</v>
      </c>
    </row>
    <row r="354" spans="1:6">
      <c r="A354">
        <v>1</v>
      </c>
      <c r="B354" t="s">
        <v>38</v>
      </c>
      <c r="C354">
        <v>0.375959</v>
      </c>
      <c r="D354">
        <f t="shared" si="16"/>
        <v>0</v>
      </c>
      <c r="E354">
        <f t="shared" si="17"/>
        <v>-0.0269906</v>
      </c>
      <c r="F354">
        <f t="shared" si="18"/>
        <v>0.3489684</v>
      </c>
    </row>
    <row r="355" spans="1:6">
      <c r="A355">
        <v>1</v>
      </c>
      <c r="B355" t="s">
        <v>38</v>
      </c>
      <c r="C355">
        <v>0.0982587</v>
      </c>
      <c r="D355">
        <f t="shared" si="16"/>
        <v>0</v>
      </c>
      <c r="E355">
        <f t="shared" si="17"/>
        <v>-0.0269906</v>
      </c>
      <c r="F355">
        <f t="shared" si="18"/>
        <v>0.0712681</v>
      </c>
    </row>
    <row r="356" spans="1:6">
      <c r="A356">
        <v>1</v>
      </c>
      <c r="B356" t="s">
        <v>45</v>
      </c>
      <c r="C356">
        <v>0.222633</v>
      </c>
      <c r="D356">
        <f t="shared" si="16"/>
        <v>0</v>
      </c>
      <c r="E356">
        <f t="shared" si="17"/>
        <v>-0.0288857</v>
      </c>
      <c r="F356">
        <f t="shared" si="18"/>
        <v>0.1937473</v>
      </c>
    </row>
    <row r="357" spans="1:6">
      <c r="A357">
        <v>1</v>
      </c>
      <c r="B357" t="s">
        <v>66</v>
      </c>
      <c r="C357">
        <v>0.173142</v>
      </c>
      <c r="D357">
        <f t="shared" si="16"/>
        <v>0</v>
      </c>
      <c r="E357">
        <f t="shared" si="17"/>
        <v>-0.041683233</v>
      </c>
      <c r="F357">
        <f t="shared" si="18"/>
        <v>0.131458767</v>
      </c>
    </row>
    <row r="358" spans="1:6">
      <c r="A358">
        <v>1</v>
      </c>
      <c r="B358" t="s">
        <v>55</v>
      </c>
      <c r="C358">
        <v>0.123159</v>
      </c>
      <c r="D358">
        <f t="shared" si="16"/>
        <v>0</v>
      </c>
      <c r="E358">
        <f t="shared" si="17"/>
        <v>-0.03300172</v>
      </c>
      <c r="F358">
        <f t="shared" si="18"/>
        <v>0.09015728</v>
      </c>
    </row>
    <row r="359" spans="1:6">
      <c r="A359">
        <v>2</v>
      </c>
      <c r="B359" t="s">
        <v>42</v>
      </c>
      <c r="C359">
        <v>0.212016</v>
      </c>
      <c r="D359">
        <f t="shared" si="16"/>
        <v>-0.000380900000000003</v>
      </c>
      <c r="E359">
        <f t="shared" si="17"/>
        <v>-0.03529325</v>
      </c>
      <c r="F359">
        <f t="shared" si="18"/>
        <v>0.17634185</v>
      </c>
    </row>
    <row r="360" spans="1:6">
      <c r="A360">
        <v>1</v>
      </c>
      <c r="B360" t="s">
        <v>60</v>
      </c>
      <c r="C360">
        <v>0.23612</v>
      </c>
      <c r="D360">
        <f t="shared" si="16"/>
        <v>0</v>
      </c>
      <c r="E360">
        <f t="shared" si="17"/>
        <v>-0.0254101</v>
      </c>
      <c r="F360">
        <f t="shared" si="18"/>
        <v>0.2107099</v>
      </c>
    </row>
    <row r="361" spans="1:6">
      <c r="A361">
        <v>1</v>
      </c>
      <c r="B361" t="s">
        <v>60</v>
      </c>
      <c r="C361">
        <v>0.144737</v>
      </c>
      <c r="D361">
        <f t="shared" si="16"/>
        <v>0</v>
      </c>
      <c r="E361">
        <f t="shared" si="17"/>
        <v>-0.0254101</v>
      </c>
      <c r="F361">
        <f t="shared" si="18"/>
        <v>0.1193269</v>
      </c>
    </row>
    <row r="362" spans="1:6">
      <c r="A362">
        <v>1</v>
      </c>
      <c r="B362" t="s">
        <v>55</v>
      </c>
      <c r="C362">
        <v>0.293215</v>
      </c>
      <c r="D362">
        <f t="shared" si="16"/>
        <v>0</v>
      </c>
      <c r="E362">
        <f t="shared" si="17"/>
        <v>-0.03300172</v>
      </c>
      <c r="F362">
        <f t="shared" si="18"/>
        <v>0.26021328</v>
      </c>
    </row>
    <row r="363" spans="1:6">
      <c r="A363">
        <v>1</v>
      </c>
      <c r="B363" t="s">
        <v>55</v>
      </c>
      <c r="C363">
        <v>0.121627</v>
      </c>
      <c r="D363">
        <f t="shared" si="16"/>
        <v>0</v>
      </c>
      <c r="E363">
        <f t="shared" si="17"/>
        <v>-0.03300172</v>
      </c>
      <c r="F363">
        <f t="shared" si="18"/>
        <v>0.08862528</v>
      </c>
    </row>
    <row r="364" spans="1:6">
      <c r="A364">
        <v>1</v>
      </c>
      <c r="B364" t="s">
        <v>60</v>
      </c>
      <c r="C364">
        <v>0.169184</v>
      </c>
      <c r="D364">
        <f t="shared" si="16"/>
        <v>0</v>
      </c>
      <c r="E364">
        <f t="shared" si="17"/>
        <v>-0.0254101</v>
      </c>
      <c r="F364">
        <f t="shared" si="18"/>
        <v>0.1437739</v>
      </c>
    </row>
    <row r="365" spans="1:6">
      <c r="A365">
        <v>1</v>
      </c>
      <c r="B365" t="s">
        <v>60</v>
      </c>
      <c r="C365">
        <v>0.349227</v>
      </c>
      <c r="D365">
        <f t="shared" si="16"/>
        <v>0</v>
      </c>
      <c r="E365">
        <f t="shared" si="17"/>
        <v>-0.0254101</v>
      </c>
      <c r="F365">
        <f t="shared" si="18"/>
        <v>0.3238169</v>
      </c>
    </row>
    <row r="366" spans="1:6">
      <c r="A366">
        <v>1</v>
      </c>
      <c r="B366" t="s">
        <v>42</v>
      </c>
      <c r="C366">
        <v>0.207689</v>
      </c>
      <c r="D366">
        <f t="shared" si="16"/>
        <v>0</v>
      </c>
      <c r="E366">
        <f t="shared" si="17"/>
        <v>-0.03529325</v>
      </c>
      <c r="F366">
        <f t="shared" si="18"/>
        <v>0.17239575</v>
      </c>
    </row>
    <row r="367" spans="1:6">
      <c r="A367">
        <v>1</v>
      </c>
      <c r="B367" t="s">
        <v>66</v>
      </c>
      <c r="C367">
        <v>0.191843</v>
      </c>
      <c r="D367">
        <f t="shared" si="16"/>
        <v>0</v>
      </c>
      <c r="E367">
        <f t="shared" si="17"/>
        <v>-0.041683233</v>
      </c>
      <c r="F367">
        <f t="shared" si="18"/>
        <v>0.150159767</v>
      </c>
    </row>
    <row r="368" spans="1:6">
      <c r="A368">
        <v>1</v>
      </c>
      <c r="B368" t="s">
        <v>55</v>
      </c>
      <c r="C368">
        <v>0.23612</v>
      </c>
      <c r="D368">
        <f t="shared" si="16"/>
        <v>0</v>
      </c>
      <c r="E368">
        <f t="shared" si="17"/>
        <v>-0.03300172</v>
      </c>
      <c r="F368">
        <f t="shared" si="18"/>
        <v>0.20311828</v>
      </c>
    </row>
    <row r="369" spans="1:6">
      <c r="A369">
        <v>1</v>
      </c>
      <c r="B369" t="s">
        <v>50</v>
      </c>
      <c r="C369">
        <v>0.19848</v>
      </c>
      <c r="D369">
        <f t="shared" si="16"/>
        <v>0</v>
      </c>
      <c r="E369">
        <f t="shared" si="17"/>
        <v>-0.03441223</v>
      </c>
      <c r="F369">
        <f t="shared" si="18"/>
        <v>0.16406777</v>
      </c>
    </row>
    <row r="370" spans="1:6">
      <c r="A370">
        <v>1</v>
      </c>
      <c r="B370" t="s">
        <v>50</v>
      </c>
      <c r="C370">
        <v>0.266451</v>
      </c>
      <c r="D370">
        <f t="shared" si="16"/>
        <v>0</v>
      </c>
      <c r="E370">
        <f t="shared" si="17"/>
        <v>-0.03441223</v>
      </c>
      <c r="F370">
        <f t="shared" si="18"/>
        <v>0.23203877</v>
      </c>
    </row>
    <row r="371" spans="1:6">
      <c r="A371">
        <v>1</v>
      </c>
      <c r="B371" t="s">
        <v>66</v>
      </c>
      <c r="C371">
        <v>0.102709</v>
      </c>
      <c r="D371">
        <f t="shared" si="16"/>
        <v>0</v>
      </c>
      <c r="E371">
        <f t="shared" si="17"/>
        <v>-0.041683233</v>
      </c>
      <c r="F371">
        <f t="shared" si="18"/>
        <v>0.061025767</v>
      </c>
    </row>
    <row r="372" spans="1:6">
      <c r="A372">
        <v>1</v>
      </c>
      <c r="B372" t="s">
        <v>34</v>
      </c>
      <c r="C372">
        <v>0.253866</v>
      </c>
      <c r="D372">
        <f t="shared" si="16"/>
        <v>0</v>
      </c>
      <c r="E372">
        <f t="shared" si="17"/>
        <v>-0.03211427</v>
      </c>
      <c r="F372">
        <f t="shared" si="18"/>
        <v>0.22175173</v>
      </c>
    </row>
    <row r="373" spans="1:6">
      <c r="A373">
        <v>1</v>
      </c>
      <c r="B373" t="s">
        <v>60</v>
      </c>
      <c r="C373">
        <v>0.144492</v>
      </c>
      <c r="D373">
        <f t="shared" si="16"/>
        <v>0</v>
      </c>
      <c r="E373">
        <f t="shared" si="17"/>
        <v>-0.0254101</v>
      </c>
      <c r="F373">
        <f t="shared" si="18"/>
        <v>0.1190819</v>
      </c>
    </row>
    <row r="374" spans="1:6">
      <c r="A374">
        <v>1</v>
      </c>
      <c r="B374" t="s">
        <v>42</v>
      </c>
      <c r="C374">
        <v>0.190659</v>
      </c>
      <c r="D374">
        <f t="shared" si="16"/>
        <v>0</v>
      </c>
      <c r="E374">
        <f t="shared" si="17"/>
        <v>-0.03529325</v>
      </c>
      <c r="F374">
        <f t="shared" si="18"/>
        <v>0.15536575</v>
      </c>
    </row>
    <row r="375" spans="1:6">
      <c r="A375">
        <v>1</v>
      </c>
      <c r="B375" t="s">
        <v>50</v>
      </c>
      <c r="C375">
        <v>0.130628</v>
      </c>
      <c r="D375">
        <f t="shared" si="16"/>
        <v>0</v>
      </c>
      <c r="E375">
        <f t="shared" si="17"/>
        <v>-0.03441223</v>
      </c>
      <c r="F375">
        <f t="shared" si="18"/>
        <v>0.09621577</v>
      </c>
    </row>
    <row r="376" spans="1:6">
      <c r="A376">
        <v>1</v>
      </c>
      <c r="B376" t="s">
        <v>66</v>
      </c>
      <c r="C376">
        <v>0.0969196</v>
      </c>
      <c r="D376">
        <f t="shared" si="16"/>
        <v>0</v>
      </c>
      <c r="E376">
        <f t="shared" si="17"/>
        <v>-0.041683233</v>
      </c>
      <c r="F376">
        <f t="shared" si="18"/>
        <v>0.055236367</v>
      </c>
    </row>
    <row r="377" spans="1:6">
      <c r="A377">
        <v>1</v>
      </c>
      <c r="B377" t="s">
        <v>66</v>
      </c>
      <c r="C377">
        <v>0.189146</v>
      </c>
      <c r="D377">
        <f t="shared" si="16"/>
        <v>0</v>
      </c>
      <c r="E377">
        <f t="shared" si="17"/>
        <v>-0.041683233</v>
      </c>
      <c r="F377">
        <f t="shared" si="18"/>
        <v>0.147462767</v>
      </c>
    </row>
    <row r="378" spans="1:6">
      <c r="A378">
        <v>1</v>
      </c>
      <c r="B378" t="s">
        <v>50</v>
      </c>
      <c r="C378">
        <v>0.265708</v>
      </c>
      <c r="D378">
        <f t="shared" si="16"/>
        <v>0</v>
      </c>
      <c r="E378">
        <f t="shared" si="17"/>
        <v>-0.03441223</v>
      </c>
      <c r="F378">
        <f t="shared" si="18"/>
        <v>0.23129577</v>
      </c>
    </row>
    <row r="379" spans="1:6">
      <c r="A379">
        <v>1</v>
      </c>
      <c r="B379" t="s">
        <v>45</v>
      </c>
      <c r="C379">
        <v>0.20506</v>
      </c>
      <c r="D379">
        <f t="shared" si="16"/>
        <v>0</v>
      </c>
      <c r="E379">
        <f t="shared" si="17"/>
        <v>-0.0288857</v>
      </c>
      <c r="F379">
        <f t="shared" si="18"/>
        <v>0.1761743</v>
      </c>
    </row>
    <row r="380" spans="1:6">
      <c r="A380" t="s">
        <v>144</v>
      </c>
      <c r="B380" t="s">
        <v>34</v>
      </c>
      <c r="C380">
        <v>0.157348</v>
      </c>
      <c r="D380">
        <f t="shared" si="16"/>
        <v>-0.0035639</v>
      </c>
      <c r="E380">
        <f t="shared" si="17"/>
        <v>-0.03211427</v>
      </c>
      <c r="F380">
        <f t="shared" si="18"/>
        <v>0.12166983</v>
      </c>
    </row>
    <row r="381" spans="1:6">
      <c r="A381" t="s">
        <v>144</v>
      </c>
      <c r="B381" t="s">
        <v>42</v>
      </c>
      <c r="C381">
        <v>0.163368</v>
      </c>
      <c r="D381">
        <f t="shared" si="16"/>
        <v>-0.0035639</v>
      </c>
      <c r="E381">
        <f t="shared" si="17"/>
        <v>-0.03529325</v>
      </c>
      <c r="F381">
        <f t="shared" si="18"/>
        <v>0.12451085</v>
      </c>
    </row>
    <row r="382" spans="1:6">
      <c r="A382" t="s">
        <v>144</v>
      </c>
      <c r="B382" t="s">
        <v>50</v>
      </c>
      <c r="C382">
        <v>0.101457</v>
      </c>
      <c r="D382">
        <f t="shared" si="16"/>
        <v>-0.0035639</v>
      </c>
      <c r="E382">
        <f t="shared" si="17"/>
        <v>-0.03441223</v>
      </c>
      <c r="F382">
        <f t="shared" si="18"/>
        <v>0.06348087</v>
      </c>
    </row>
    <row r="383" spans="1:6">
      <c r="A383" t="s">
        <v>144</v>
      </c>
      <c r="B383" t="s">
        <v>42</v>
      </c>
      <c r="C383">
        <v>0.238165</v>
      </c>
      <c r="D383">
        <f t="shared" si="16"/>
        <v>-0.0035639</v>
      </c>
      <c r="E383">
        <f t="shared" si="17"/>
        <v>-0.03529325</v>
      </c>
      <c r="F383">
        <f t="shared" si="18"/>
        <v>0.19930785</v>
      </c>
    </row>
    <row r="384" spans="1:6">
      <c r="A384" t="s">
        <v>144</v>
      </c>
      <c r="B384" t="s">
        <v>177</v>
      </c>
      <c r="C384">
        <v>0.326801</v>
      </c>
      <c r="D384">
        <f t="shared" si="16"/>
        <v>-0.0035639</v>
      </c>
      <c r="E384">
        <f t="shared" si="17"/>
        <v>0</v>
      </c>
      <c r="F384">
        <f t="shared" si="18"/>
        <v>0.3232371</v>
      </c>
    </row>
    <row r="385" spans="1:6">
      <c r="A385" t="s">
        <v>144</v>
      </c>
      <c r="B385" t="s">
        <v>66</v>
      </c>
      <c r="C385">
        <v>0.206951</v>
      </c>
      <c r="D385">
        <f t="shared" si="16"/>
        <v>-0.0035639</v>
      </c>
      <c r="E385">
        <f t="shared" si="17"/>
        <v>-0.041683233</v>
      </c>
      <c r="F385">
        <f t="shared" si="18"/>
        <v>0.161703867</v>
      </c>
    </row>
    <row r="386" spans="1:6">
      <c r="A386" t="s">
        <v>144</v>
      </c>
      <c r="B386" t="s">
        <v>60</v>
      </c>
      <c r="C386">
        <v>0.245867</v>
      </c>
      <c r="D386">
        <f t="shared" si="16"/>
        <v>-0.0035639</v>
      </c>
      <c r="E386">
        <f t="shared" si="17"/>
        <v>-0.0254101</v>
      </c>
      <c r="F386">
        <f t="shared" si="18"/>
        <v>0.216893</v>
      </c>
    </row>
    <row r="387" spans="1:6">
      <c r="A387" t="s">
        <v>144</v>
      </c>
      <c r="B387" t="s">
        <v>34</v>
      </c>
      <c r="C387">
        <v>0.179728</v>
      </c>
      <c r="D387">
        <f t="shared" ref="D387:D450" si="19">VLOOKUP(A387,K:M,3,0)</f>
        <v>-0.0035639</v>
      </c>
      <c r="E387">
        <f t="shared" ref="E387:E450" si="20">VLOOKUP(B387,K:M,3,0)</f>
        <v>-0.03211427</v>
      </c>
      <c r="F387">
        <f t="shared" ref="F387:F450" si="21">C387+D387+E387</f>
        <v>0.14404983</v>
      </c>
    </row>
    <row r="388" spans="1:6">
      <c r="A388" t="s">
        <v>144</v>
      </c>
      <c r="B388" t="s">
        <v>42</v>
      </c>
      <c r="C388">
        <v>0.228589</v>
      </c>
      <c r="D388">
        <f t="shared" si="19"/>
        <v>-0.0035639</v>
      </c>
      <c r="E388">
        <f t="shared" si="20"/>
        <v>-0.03529325</v>
      </c>
      <c r="F388">
        <f t="shared" si="21"/>
        <v>0.18973185</v>
      </c>
    </row>
    <row r="389" spans="1:6">
      <c r="A389" t="s">
        <v>144</v>
      </c>
      <c r="B389" t="s">
        <v>111</v>
      </c>
      <c r="C389">
        <v>0.22596</v>
      </c>
      <c r="D389">
        <f t="shared" si="19"/>
        <v>-0.0035639</v>
      </c>
      <c r="E389">
        <f t="shared" si="20"/>
        <v>-0.022772</v>
      </c>
      <c r="F389">
        <f t="shared" si="21"/>
        <v>0.1996241</v>
      </c>
    </row>
    <row r="390" spans="1:6">
      <c r="A390">
        <v>4</v>
      </c>
      <c r="B390" t="s">
        <v>55</v>
      </c>
      <c r="C390">
        <v>0.303223</v>
      </c>
      <c r="D390">
        <f t="shared" si="19"/>
        <v>-0.000548300000000002</v>
      </c>
      <c r="E390">
        <f t="shared" si="20"/>
        <v>-0.03300172</v>
      </c>
      <c r="F390">
        <f t="shared" si="21"/>
        <v>0.26967298</v>
      </c>
    </row>
    <row r="391" spans="1:6">
      <c r="A391">
        <v>4</v>
      </c>
      <c r="B391" t="s">
        <v>111</v>
      </c>
      <c r="C391">
        <v>0.234583</v>
      </c>
      <c r="D391">
        <f t="shared" si="19"/>
        <v>-0.000548300000000002</v>
      </c>
      <c r="E391">
        <f t="shared" si="20"/>
        <v>-0.022772</v>
      </c>
      <c r="F391">
        <f t="shared" si="21"/>
        <v>0.2112627</v>
      </c>
    </row>
    <row r="392" spans="1:6">
      <c r="A392" t="s">
        <v>144</v>
      </c>
      <c r="B392" t="s">
        <v>45</v>
      </c>
      <c r="C392">
        <v>0.218985</v>
      </c>
      <c r="D392">
        <f t="shared" si="19"/>
        <v>-0.0035639</v>
      </c>
      <c r="E392">
        <f t="shared" si="20"/>
        <v>-0.0288857</v>
      </c>
      <c r="F392">
        <f t="shared" si="21"/>
        <v>0.1865354</v>
      </c>
    </row>
    <row r="393" spans="1:6">
      <c r="A393" t="s">
        <v>144</v>
      </c>
      <c r="B393" t="s">
        <v>177</v>
      </c>
      <c r="C393">
        <v>0.280503</v>
      </c>
      <c r="D393">
        <f t="shared" si="19"/>
        <v>-0.0035639</v>
      </c>
      <c r="E393">
        <f t="shared" si="20"/>
        <v>0</v>
      </c>
      <c r="F393">
        <f t="shared" si="21"/>
        <v>0.2769391</v>
      </c>
    </row>
    <row r="394" spans="1:6">
      <c r="A394" t="s">
        <v>144</v>
      </c>
      <c r="B394" t="s">
        <v>177</v>
      </c>
      <c r="C394">
        <v>0.123067</v>
      </c>
      <c r="D394">
        <f t="shared" si="19"/>
        <v>-0.0035639</v>
      </c>
      <c r="E394">
        <f t="shared" si="20"/>
        <v>0</v>
      </c>
      <c r="F394">
        <f t="shared" si="21"/>
        <v>0.1195031</v>
      </c>
    </row>
    <row r="395" spans="1:6">
      <c r="A395" t="s">
        <v>144</v>
      </c>
      <c r="B395" t="s">
        <v>45</v>
      </c>
      <c r="C395">
        <v>0.245075</v>
      </c>
      <c r="D395">
        <f t="shared" si="19"/>
        <v>-0.0035639</v>
      </c>
      <c r="E395">
        <f t="shared" si="20"/>
        <v>-0.0288857</v>
      </c>
      <c r="F395">
        <f t="shared" si="21"/>
        <v>0.2126254</v>
      </c>
    </row>
    <row r="396" spans="1:6">
      <c r="A396">
        <v>4</v>
      </c>
      <c r="B396" t="s">
        <v>34</v>
      </c>
      <c r="C396">
        <v>0.217055</v>
      </c>
      <c r="D396">
        <f t="shared" si="19"/>
        <v>-0.000548300000000002</v>
      </c>
      <c r="E396">
        <f t="shared" si="20"/>
        <v>-0.03211427</v>
      </c>
      <c r="F396">
        <f t="shared" si="21"/>
        <v>0.18439243</v>
      </c>
    </row>
    <row r="397" spans="1:6">
      <c r="A397">
        <v>4</v>
      </c>
      <c r="B397" t="s">
        <v>398</v>
      </c>
      <c r="C397">
        <v>0.121323</v>
      </c>
      <c r="D397">
        <f t="shared" si="19"/>
        <v>-0.000548300000000002</v>
      </c>
      <c r="E397">
        <f t="shared" si="20"/>
        <v>-0.0266931</v>
      </c>
      <c r="F397">
        <f t="shared" si="21"/>
        <v>0.0940816</v>
      </c>
    </row>
    <row r="398" spans="1:6">
      <c r="A398" t="s">
        <v>144</v>
      </c>
      <c r="B398" t="s">
        <v>66</v>
      </c>
      <c r="C398">
        <v>0.266381</v>
      </c>
      <c r="D398">
        <f t="shared" si="19"/>
        <v>-0.0035639</v>
      </c>
      <c r="E398">
        <f t="shared" si="20"/>
        <v>-0.041683233</v>
      </c>
      <c r="F398">
        <f t="shared" si="21"/>
        <v>0.221133867</v>
      </c>
    </row>
    <row r="399" spans="1:6">
      <c r="A399">
        <v>4</v>
      </c>
      <c r="B399" t="s">
        <v>66</v>
      </c>
      <c r="C399">
        <v>0.237787</v>
      </c>
      <c r="D399">
        <f t="shared" si="19"/>
        <v>-0.000548300000000002</v>
      </c>
      <c r="E399">
        <f t="shared" si="20"/>
        <v>-0.041683233</v>
      </c>
      <c r="F399">
        <f t="shared" si="21"/>
        <v>0.195555467</v>
      </c>
    </row>
    <row r="400" spans="1:6">
      <c r="A400" t="s">
        <v>144</v>
      </c>
      <c r="B400" t="s">
        <v>177</v>
      </c>
      <c r="C400">
        <v>0.219851</v>
      </c>
      <c r="D400">
        <f t="shared" si="19"/>
        <v>-0.0035639</v>
      </c>
      <c r="E400">
        <f t="shared" si="20"/>
        <v>0</v>
      </c>
      <c r="F400">
        <f t="shared" si="21"/>
        <v>0.2162871</v>
      </c>
    </row>
    <row r="401" spans="1:6">
      <c r="A401">
        <v>4</v>
      </c>
      <c r="B401" t="s">
        <v>34</v>
      </c>
      <c r="C401">
        <v>0.318843</v>
      </c>
      <c r="D401">
        <f t="shared" si="19"/>
        <v>-0.000548300000000002</v>
      </c>
      <c r="E401">
        <f t="shared" si="20"/>
        <v>-0.03211427</v>
      </c>
      <c r="F401">
        <f t="shared" si="21"/>
        <v>0.28618043</v>
      </c>
    </row>
    <row r="402" spans="1:6">
      <c r="A402" t="s">
        <v>144</v>
      </c>
      <c r="B402" t="s">
        <v>66</v>
      </c>
      <c r="C402">
        <v>0.214136</v>
      </c>
      <c r="D402">
        <f t="shared" si="19"/>
        <v>-0.0035639</v>
      </c>
      <c r="E402">
        <f t="shared" si="20"/>
        <v>-0.041683233</v>
      </c>
      <c r="F402">
        <f t="shared" si="21"/>
        <v>0.168888867</v>
      </c>
    </row>
    <row r="403" spans="1:6">
      <c r="A403">
        <v>4</v>
      </c>
      <c r="B403" t="s">
        <v>50</v>
      </c>
      <c r="C403">
        <v>0.229025</v>
      </c>
      <c r="D403">
        <f t="shared" si="19"/>
        <v>-0.000548300000000002</v>
      </c>
      <c r="E403">
        <f t="shared" si="20"/>
        <v>-0.03441223</v>
      </c>
      <c r="F403">
        <f t="shared" si="21"/>
        <v>0.19406447</v>
      </c>
    </row>
    <row r="404" spans="1:6">
      <c r="A404">
        <v>4</v>
      </c>
      <c r="B404" t="s">
        <v>55</v>
      </c>
      <c r="C404">
        <v>0.205725</v>
      </c>
      <c r="D404">
        <f t="shared" si="19"/>
        <v>-0.000548300000000002</v>
      </c>
      <c r="E404">
        <f t="shared" si="20"/>
        <v>-0.03300172</v>
      </c>
      <c r="F404">
        <f t="shared" si="21"/>
        <v>0.17217498</v>
      </c>
    </row>
    <row r="405" spans="1:6">
      <c r="A405">
        <v>4</v>
      </c>
      <c r="B405" t="s">
        <v>50</v>
      </c>
      <c r="C405">
        <v>0.108529</v>
      </c>
      <c r="D405">
        <f t="shared" si="19"/>
        <v>-0.000548300000000002</v>
      </c>
      <c r="E405">
        <f t="shared" si="20"/>
        <v>-0.03441223</v>
      </c>
      <c r="F405">
        <f t="shared" si="21"/>
        <v>0.07356847</v>
      </c>
    </row>
    <row r="406" spans="1:6">
      <c r="A406">
        <v>4</v>
      </c>
      <c r="B406" t="s">
        <v>42</v>
      </c>
      <c r="C406">
        <v>0.212233</v>
      </c>
      <c r="D406">
        <f t="shared" si="19"/>
        <v>-0.000548300000000002</v>
      </c>
      <c r="E406">
        <f t="shared" si="20"/>
        <v>-0.03529325</v>
      </c>
      <c r="F406">
        <f t="shared" si="21"/>
        <v>0.17639145</v>
      </c>
    </row>
    <row r="407" spans="1:6">
      <c r="A407" t="s">
        <v>144</v>
      </c>
      <c r="B407" t="s">
        <v>55</v>
      </c>
      <c r="C407">
        <v>0.301003</v>
      </c>
      <c r="D407">
        <f t="shared" si="19"/>
        <v>-0.0035639</v>
      </c>
      <c r="E407">
        <f t="shared" si="20"/>
        <v>-0.03300172</v>
      </c>
      <c r="F407">
        <f t="shared" si="21"/>
        <v>0.26443738</v>
      </c>
    </row>
    <row r="408" spans="1:6">
      <c r="A408">
        <v>4</v>
      </c>
      <c r="B408" t="s">
        <v>60</v>
      </c>
      <c r="C408">
        <v>0.338046</v>
      </c>
      <c r="D408">
        <f t="shared" si="19"/>
        <v>-0.000548300000000002</v>
      </c>
      <c r="E408">
        <f t="shared" si="20"/>
        <v>-0.0254101</v>
      </c>
      <c r="F408">
        <f t="shared" si="21"/>
        <v>0.3120876</v>
      </c>
    </row>
    <row r="409" spans="1:6">
      <c r="A409">
        <v>4</v>
      </c>
      <c r="B409" t="s">
        <v>60</v>
      </c>
      <c r="C409">
        <v>0.249635</v>
      </c>
      <c r="D409">
        <f t="shared" si="19"/>
        <v>-0.000548300000000002</v>
      </c>
      <c r="E409">
        <f t="shared" si="20"/>
        <v>-0.0254101</v>
      </c>
      <c r="F409">
        <f t="shared" si="21"/>
        <v>0.2236766</v>
      </c>
    </row>
    <row r="410" spans="1:6">
      <c r="A410">
        <v>4</v>
      </c>
      <c r="B410" t="s">
        <v>55</v>
      </c>
      <c r="C410">
        <v>0.191915</v>
      </c>
      <c r="D410">
        <f t="shared" si="19"/>
        <v>-0.000548300000000002</v>
      </c>
      <c r="E410">
        <f t="shared" si="20"/>
        <v>-0.03300172</v>
      </c>
      <c r="F410">
        <f t="shared" si="21"/>
        <v>0.15836498</v>
      </c>
    </row>
    <row r="411" spans="1:6">
      <c r="A411">
        <v>4</v>
      </c>
      <c r="B411" t="s">
        <v>66</v>
      </c>
      <c r="C411">
        <v>0.19747</v>
      </c>
      <c r="D411">
        <f t="shared" si="19"/>
        <v>-0.000548300000000002</v>
      </c>
      <c r="E411">
        <f t="shared" si="20"/>
        <v>-0.041683233</v>
      </c>
      <c r="F411">
        <f t="shared" si="21"/>
        <v>0.155238467</v>
      </c>
    </row>
    <row r="412" spans="1:6">
      <c r="A412" t="s">
        <v>144</v>
      </c>
      <c r="B412" t="s">
        <v>177</v>
      </c>
      <c r="C412">
        <v>0.261597</v>
      </c>
      <c r="D412">
        <f t="shared" si="19"/>
        <v>-0.0035639</v>
      </c>
      <c r="E412">
        <f t="shared" si="20"/>
        <v>0</v>
      </c>
      <c r="F412">
        <f t="shared" si="21"/>
        <v>0.2580331</v>
      </c>
    </row>
    <row r="413" spans="1:6">
      <c r="A413">
        <v>4</v>
      </c>
      <c r="B413" t="s">
        <v>177</v>
      </c>
      <c r="C413">
        <v>0.233023</v>
      </c>
      <c r="D413">
        <f t="shared" si="19"/>
        <v>-0.000548300000000002</v>
      </c>
      <c r="E413">
        <f t="shared" si="20"/>
        <v>0</v>
      </c>
      <c r="F413">
        <f t="shared" si="21"/>
        <v>0.2324747</v>
      </c>
    </row>
    <row r="414" spans="1:6">
      <c r="A414" t="s">
        <v>144</v>
      </c>
      <c r="B414" t="s">
        <v>177</v>
      </c>
      <c r="C414">
        <v>0.215232</v>
      </c>
      <c r="D414">
        <f t="shared" si="19"/>
        <v>-0.0035639</v>
      </c>
      <c r="E414">
        <f t="shared" si="20"/>
        <v>0</v>
      </c>
      <c r="F414">
        <f t="shared" si="21"/>
        <v>0.2116681</v>
      </c>
    </row>
    <row r="415" spans="1:6">
      <c r="A415">
        <v>4</v>
      </c>
      <c r="B415" t="s">
        <v>60</v>
      </c>
      <c r="C415">
        <v>0.245876</v>
      </c>
      <c r="D415">
        <f t="shared" si="19"/>
        <v>-0.000548300000000002</v>
      </c>
      <c r="E415">
        <f t="shared" si="20"/>
        <v>-0.0254101</v>
      </c>
      <c r="F415">
        <f t="shared" si="21"/>
        <v>0.2199176</v>
      </c>
    </row>
    <row r="416" spans="1:6">
      <c r="A416">
        <v>4</v>
      </c>
      <c r="B416" t="s">
        <v>45</v>
      </c>
      <c r="C416">
        <v>0.163111</v>
      </c>
      <c r="D416">
        <f t="shared" si="19"/>
        <v>-0.000548300000000002</v>
      </c>
      <c r="E416">
        <f t="shared" si="20"/>
        <v>-0.0288857</v>
      </c>
      <c r="F416">
        <f t="shared" si="21"/>
        <v>0.133677</v>
      </c>
    </row>
    <row r="417" spans="1:6">
      <c r="A417">
        <v>4</v>
      </c>
      <c r="B417" t="s">
        <v>66</v>
      </c>
      <c r="C417">
        <v>0.144759</v>
      </c>
      <c r="D417">
        <f t="shared" si="19"/>
        <v>-0.000548300000000002</v>
      </c>
      <c r="E417">
        <f t="shared" si="20"/>
        <v>-0.041683233</v>
      </c>
      <c r="F417">
        <f t="shared" si="21"/>
        <v>0.102527467</v>
      </c>
    </row>
    <row r="418" spans="1:6">
      <c r="A418">
        <v>3</v>
      </c>
      <c r="B418" t="s">
        <v>38</v>
      </c>
      <c r="C418">
        <v>0.12922</v>
      </c>
      <c r="D418">
        <f t="shared" si="19"/>
        <v>0.0070163</v>
      </c>
      <c r="E418">
        <f t="shared" si="20"/>
        <v>-0.0269906</v>
      </c>
      <c r="F418">
        <f t="shared" si="21"/>
        <v>0.1092457</v>
      </c>
    </row>
    <row r="419" spans="1:6">
      <c r="A419">
        <v>4</v>
      </c>
      <c r="B419" t="s">
        <v>177</v>
      </c>
      <c r="C419">
        <v>0.447371</v>
      </c>
      <c r="D419">
        <f t="shared" si="19"/>
        <v>-0.000548300000000002</v>
      </c>
      <c r="E419">
        <f t="shared" si="20"/>
        <v>0</v>
      </c>
      <c r="F419">
        <f t="shared" si="21"/>
        <v>0.4468227</v>
      </c>
    </row>
    <row r="420" spans="1:6">
      <c r="A420" t="s">
        <v>144</v>
      </c>
      <c r="B420" t="s">
        <v>60</v>
      </c>
      <c r="C420">
        <v>0.137348</v>
      </c>
      <c r="D420">
        <f t="shared" si="19"/>
        <v>-0.0035639</v>
      </c>
      <c r="E420">
        <f t="shared" si="20"/>
        <v>-0.0254101</v>
      </c>
      <c r="F420">
        <f t="shared" si="21"/>
        <v>0.108374</v>
      </c>
    </row>
    <row r="421" spans="1:6">
      <c r="A421">
        <v>4</v>
      </c>
      <c r="B421" t="s">
        <v>45</v>
      </c>
      <c r="C421">
        <v>0.230887</v>
      </c>
      <c r="D421">
        <f t="shared" si="19"/>
        <v>-0.000548300000000002</v>
      </c>
      <c r="E421">
        <f t="shared" si="20"/>
        <v>-0.0288857</v>
      </c>
      <c r="F421">
        <f t="shared" si="21"/>
        <v>0.201453</v>
      </c>
    </row>
    <row r="422" spans="1:6">
      <c r="A422">
        <v>4</v>
      </c>
      <c r="B422" t="s">
        <v>50</v>
      </c>
      <c r="C422">
        <v>0.260647</v>
      </c>
      <c r="D422">
        <f t="shared" si="19"/>
        <v>-0.000548300000000002</v>
      </c>
      <c r="E422">
        <f t="shared" si="20"/>
        <v>-0.03441223</v>
      </c>
      <c r="F422">
        <f t="shared" si="21"/>
        <v>0.22568647</v>
      </c>
    </row>
    <row r="423" spans="1:6">
      <c r="A423">
        <v>4</v>
      </c>
      <c r="B423" t="s">
        <v>50</v>
      </c>
      <c r="C423">
        <v>0.120268</v>
      </c>
      <c r="D423">
        <f t="shared" si="19"/>
        <v>-0.000548300000000002</v>
      </c>
      <c r="E423">
        <f t="shared" si="20"/>
        <v>-0.03441223</v>
      </c>
      <c r="F423">
        <f t="shared" si="21"/>
        <v>0.08530747</v>
      </c>
    </row>
    <row r="424" spans="1:6">
      <c r="A424" t="s">
        <v>144</v>
      </c>
      <c r="B424" t="s">
        <v>111</v>
      </c>
      <c r="C424">
        <v>0.13723</v>
      </c>
      <c r="D424">
        <f t="shared" si="19"/>
        <v>-0.0035639</v>
      </c>
      <c r="E424">
        <f t="shared" si="20"/>
        <v>-0.022772</v>
      </c>
      <c r="F424">
        <f t="shared" si="21"/>
        <v>0.1108941</v>
      </c>
    </row>
    <row r="425" spans="1:6">
      <c r="A425">
        <v>4</v>
      </c>
      <c r="B425" t="s">
        <v>177</v>
      </c>
      <c r="C425">
        <v>0.2043</v>
      </c>
      <c r="D425">
        <f t="shared" si="19"/>
        <v>-0.000548300000000002</v>
      </c>
      <c r="E425">
        <f t="shared" si="20"/>
        <v>0</v>
      </c>
      <c r="F425">
        <f t="shared" si="21"/>
        <v>0.2037517</v>
      </c>
    </row>
    <row r="426" spans="1:6">
      <c r="A426" t="s">
        <v>144</v>
      </c>
      <c r="B426" t="s">
        <v>45</v>
      </c>
      <c r="C426">
        <v>0.23041</v>
      </c>
      <c r="D426">
        <f t="shared" si="19"/>
        <v>-0.0035639</v>
      </c>
      <c r="E426">
        <f t="shared" si="20"/>
        <v>-0.0288857</v>
      </c>
      <c r="F426">
        <f t="shared" si="21"/>
        <v>0.1979604</v>
      </c>
    </row>
    <row r="427" spans="1:6">
      <c r="A427">
        <v>4</v>
      </c>
      <c r="B427" t="s">
        <v>50</v>
      </c>
      <c r="C427">
        <v>0.306453</v>
      </c>
      <c r="D427">
        <f t="shared" si="19"/>
        <v>-0.000548300000000002</v>
      </c>
      <c r="E427">
        <f t="shared" si="20"/>
        <v>-0.03441223</v>
      </c>
      <c r="F427">
        <f t="shared" si="21"/>
        <v>0.27149247</v>
      </c>
    </row>
    <row r="428" spans="1:6">
      <c r="A428">
        <v>4</v>
      </c>
      <c r="B428" t="s">
        <v>66</v>
      </c>
      <c r="C428">
        <v>0.137537</v>
      </c>
      <c r="D428">
        <f t="shared" si="19"/>
        <v>-0.000548300000000002</v>
      </c>
      <c r="E428">
        <f t="shared" si="20"/>
        <v>-0.041683233</v>
      </c>
      <c r="F428">
        <f t="shared" si="21"/>
        <v>0.095305467</v>
      </c>
    </row>
    <row r="429" spans="1:6">
      <c r="A429">
        <v>4</v>
      </c>
      <c r="B429" t="s">
        <v>50</v>
      </c>
      <c r="C429">
        <v>0.125612</v>
      </c>
      <c r="D429">
        <f t="shared" si="19"/>
        <v>-0.000548300000000002</v>
      </c>
      <c r="E429">
        <f t="shared" si="20"/>
        <v>-0.03441223</v>
      </c>
      <c r="F429">
        <f t="shared" si="21"/>
        <v>0.09065147</v>
      </c>
    </row>
    <row r="430" spans="1:6">
      <c r="A430">
        <v>4</v>
      </c>
      <c r="B430" t="s">
        <v>177</v>
      </c>
      <c r="C430">
        <v>0.204019</v>
      </c>
      <c r="D430">
        <f t="shared" si="19"/>
        <v>-0.000548300000000002</v>
      </c>
      <c r="E430">
        <f t="shared" si="20"/>
        <v>0</v>
      </c>
      <c r="F430">
        <f t="shared" si="21"/>
        <v>0.2034707</v>
      </c>
    </row>
    <row r="431" spans="1:6">
      <c r="A431">
        <v>4</v>
      </c>
      <c r="B431" t="s">
        <v>50</v>
      </c>
      <c r="C431">
        <v>0.110108</v>
      </c>
      <c r="D431">
        <f t="shared" si="19"/>
        <v>-0.000548300000000002</v>
      </c>
      <c r="E431">
        <f t="shared" si="20"/>
        <v>-0.03441223</v>
      </c>
      <c r="F431">
        <f t="shared" si="21"/>
        <v>0.07514747</v>
      </c>
    </row>
    <row r="432" spans="1:6">
      <c r="A432">
        <v>4</v>
      </c>
      <c r="B432" t="s">
        <v>177</v>
      </c>
      <c r="C432">
        <v>0.32161</v>
      </c>
      <c r="D432">
        <f t="shared" si="19"/>
        <v>-0.000548300000000002</v>
      </c>
      <c r="E432">
        <f t="shared" si="20"/>
        <v>0</v>
      </c>
      <c r="F432">
        <f t="shared" si="21"/>
        <v>0.3210617</v>
      </c>
    </row>
    <row r="433" spans="1:6">
      <c r="A433">
        <v>4</v>
      </c>
      <c r="B433" t="s">
        <v>38</v>
      </c>
      <c r="C433">
        <v>0.222435</v>
      </c>
      <c r="D433">
        <f t="shared" si="19"/>
        <v>-0.000548300000000002</v>
      </c>
      <c r="E433">
        <f t="shared" si="20"/>
        <v>-0.0269906</v>
      </c>
      <c r="F433">
        <f t="shared" si="21"/>
        <v>0.1948961</v>
      </c>
    </row>
    <row r="434" spans="1:6">
      <c r="A434">
        <v>4</v>
      </c>
      <c r="B434" t="s">
        <v>66</v>
      </c>
      <c r="C434">
        <v>0.326433</v>
      </c>
      <c r="D434">
        <f t="shared" si="19"/>
        <v>-0.000548300000000002</v>
      </c>
      <c r="E434">
        <f t="shared" si="20"/>
        <v>-0.041683233</v>
      </c>
      <c r="F434">
        <f t="shared" si="21"/>
        <v>0.284201467</v>
      </c>
    </row>
    <row r="435" spans="1:6">
      <c r="A435">
        <v>4</v>
      </c>
      <c r="B435" t="s">
        <v>177</v>
      </c>
      <c r="C435">
        <v>0.178696</v>
      </c>
      <c r="D435">
        <f t="shared" si="19"/>
        <v>-0.000548300000000002</v>
      </c>
      <c r="E435">
        <f t="shared" si="20"/>
        <v>0</v>
      </c>
      <c r="F435">
        <f t="shared" si="21"/>
        <v>0.1781477</v>
      </c>
    </row>
    <row r="436" spans="1:6">
      <c r="A436">
        <v>3</v>
      </c>
      <c r="B436" t="s">
        <v>34</v>
      </c>
      <c r="C436">
        <v>0.172483</v>
      </c>
      <c r="D436">
        <f t="shared" si="19"/>
        <v>0.0070163</v>
      </c>
      <c r="E436">
        <f t="shared" si="20"/>
        <v>-0.03211427</v>
      </c>
      <c r="F436">
        <f t="shared" si="21"/>
        <v>0.14738503</v>
      </c>
    </row>
    <row r="437" spans="1:6">
      <c r="A437">
        <v>3</v>
      </c>
      <c r="B437" t="s">
        <v>111</v>
      </c>
      <c r="C437">
        <v>0.180507</v>
      </c>
      <c r="D437">
        <f t="shared" si="19"/>
        <v>0.0070163</v>
      </c>
      <c r="E437">
        <f t="shared" si="20"/>
        <v>-0.022772</v>
      </c>
      <c r="F437">
        <f t="shared" si="21"/>
        <v>0.1647513</v>
      </c>
    </row>
    <row r="438" spans="1:6">
      <c r="A438">
        <v>3</v>
      </c>
      <c r="B438" t="s">
        <v>38</v>
      </c>
      <c r="C438">
        <v>0.252188</v>
      </c>
      <c r="D438">
        <f t="shared" si="19"/>
        <v>0.0070163</v>
      </c>
      <c r="E438">
        <f t="shared" si="20"/>
        <v>-0.0269906</v>
      </c>
      <c r="F438">
        <f t="shared" si="21"/>
        <v>0.2322137</v>
      </c>
    </row>
    <row r="439" spans="1:6">
      <c r="A439">
        <v>3</v>
      </c>
      <c r="B439" t="s">
        <v>42</v>
      </c>
      <c r="C439">
        <v>0.284773</v>
      </c>
      <c r="D439">
        <f t="shared" si="19"/>
        <v>0.0070163</v>
      </c>
      <c r="E439">
        <f t="shared" si="20"/>
        <v>-0.03529325</v>
      </c>
      <c r="F439">
        <f t="shared" si="21"/>
        <v>0.25649605</v>
      </c>
    </row>
    <row r="440" spans="1:6">
      <c r="A440">
        <v>4</v>
      </c>
      <c r="B440" t="s">
        <v>42</v>
      </c>
      <c r="C440">
        <v>0.206562</v>
      </c>
      <c r="D440">
        <f t="shared" si="19"/>
        <v>-0.000548300000000002</v>
      </c>
      <c r="E440">
        <f t="shared" si="20"/>
        <v>-0.03529325</v>
      </c>
      <c r="F440">
        <f t="shared" si="21"/>
        <v>0.17072045</v>
      </c>
    </row>
    <row r="441" spans="1:6">
      <c r="A441">
        <v>3</v>
      </c>
      <c r="B441" t="s">
        <v>38</v>
      </c>
      <c r="C441">
        <v>0.294218</v>
      </c>
      <c r="D441">
        <f t="shared" si="19"/>
        <v>0.0070163</v>
      </c>
      <c r="E441">
        <f t="shared" si="20"/>
        <v>-0.0269906</v>
      </c>
      <c r="F441">
        <f t="shared" si="21"/>
        <v>0.2742437</v>
      </c>
    </row>
    <row r="442" spans="1:6">
      <c r="A442">
        <v>3</v>
      </c>
      <c r="B442" t="s">
        <v>34</v>
      </c>
      <c r="C442">
        <v>0.188195</v>
      </c>
      <c r="D442">
        <f t="shared" si="19"/>
        <v>0.0070163</v>
      </c>
      <c r="E442">
        <f t="shared" si="20"/>
        <v>-0.03211427</v>
      </c>
      <c r="F442">
        <f t="shared" si="21"/>
        <v>0.16309703</v>
      </c>
    </row>
    <row r="443" spans="1:6">
      <c r="A443">
        <v>3</v>
      </c>
      <c r="B443" t="s">
        <v>177</v>
      </c>
      <c r="C443">
        <v>0.210865</v>
      </c>
      <c r="D443">
        <f t="shared" si="19"/>
        <v>0.0070163</v>
      </c>
      <c r="E443">
        <f t="shared" si="20"/>
        <v>0</v>
      </c>
      <c r="F443">
        <f t="shared" si="21"/>
        <v>0.2178813</v>
      </c>
    </row>
    <row r="444" spans="1:6">
      <c r="A444">
        <v>4</v>
      </c>
      <c r="B444" t="s">
        <v>66</v>
      </c>
      <c r="C444">
        <v>0.171183</v>
      </c>
      <c r="D444">
        <f t="shared" si="19"/>
        <v>-0.000548300000000002</v>
      </c>
      <c r="E444">
        <f t="shared" si="20"/>
        <v>-0.041683233</v>
      </c>
      <c r="F444">
        <f t="shared" si="21"/>
        <v>0.128951467</v>
      </c>
    </row>
    <row r="445" spans="1:6">
      <c r="A445">
        <v>3</v>
      </c>
      <c r="B445" t="s">
        <v>66</v>
      </c>
      <c r="C445">
        <v>0.26608</v>
      </c>
      <c r="D445">
        <f t="shared" si="19"/>
        <v>0.0070163</v>
      </c>
      <c r="E445">
        <f t="shared" si="20"/>
        <v>-0.041683233</v>
      </c>
      <c r="F445">
        <f t="shared" si="21"/>
        <v>0.231413067</v>
      </c>
    </row>
    <row r="446" spans="1:6">
      <c r="A446">
        <v>3</v>
      </c>
      <c r="B446" t="s">
        <v>60</v>
      </c>
      <c r="C446">
        <v>0.262925</v>
      </c>
      <c r="D446">
        <f t="shared" si="19"/>
        <v>0.0070163</v>
      </c>
      <c r="E446">
        <f t="shared" si="20"/>
        <v>-0.0254101</v>
      </c>
      <c r="F446">
        <f t="shared" si="21"/>
        <v>0.2445312</v>
      </c>
    </row>
    <row r="447" spans="1:6">
      <c r="A447">
        <v>4</v>
      </c>
      <c r="B447" t="s">
        <v>111</v>
      </c>
      <c r="C447">
        <v>0.29926</v>
      </c>
      <c r="D447">
        <f t="shared" si="19"/>
        <v>-0.000548300000000002</v>
      </c>
      <c r="E447">
        <f t="shared" si="20"/>
        <v>-0.022772</v>
      </c>
      <c r="F447">
        <f t="shared" si="21"/>
        <v>0.2759397</v>
      </c>
    </row>
    <row r="448" spans="1:6">
      <c r="A448">
        <v>2</v>
      </c>
      <c r="B448" t="s">
        <v>34</v>
      </c>
      <c r="C448">
        <v>0.188819</v>
      </c>
      <c r="D448">
        <f t="shared" si="19"/>
        <v>-0.000380900000000003</v>
      </c>
      <c r="E448">
        <f t="shared" si="20"/>
        <v>-0.03211427</v>
      </c>
      <c r="F448">
        <f t="shared" si="21"/>
        <v>0.15632383</v>
      </c>
    </row>
    <row r="449" spans="1:6">
      <c r="A449">
        <v>4</v>
      </c>
      <c r="B449" t="s">
        <v>111</v>
      </c>
      <c r="C449">
        <v>0.186963</v>
      </c>
      <c r="D449">
        <f t="shared" si="19"/>
        <v>-0.000548300000000002</v>
      </c>
      <c r="E449">
        <f t="shared" si="20"/>
        <v>-0.022772</v>
      </c>
      <c r="F449">
        <f t="shared" si="21"/>
        <v>0.1636427</v>
      </c>
    </row>
    <row r="450" spans="1:6">
      <c r="A450">
        <v>3</v>
      </c>
      <c r="B450" t="s">
        <v>45</v>
      </c>
      <c r="C450">
        <v>0.248657</v>
      </c>
      <c r="D450">
        <f t="shared" si="19"/>
        <v>0.0070163</v>
      </c>
      <c r="E450">
        <f t="shared" si="20"/>
        <v>-0.0288857</v>
      </c>
      <c r="F450">
        <f t="shared" si="21"/>
        <v>0.2267876</v>
      </c>
    </row>
    <row r="451" spans="1:6">
      <c r="A451">
        <v>3</v>
      </c>
      <c r="B451" t="s">
        <v>66</v>
      </c>
      <c r="C451">
        <v>0.166822</v>
      </c>
      <c r="D451">
        <f t="shared" ref="D451:D514" si="22">VLOOKUP(A451,K:M,3,0)</f>
        <v>0.0070163</v>
      </c>
      <c r="E451">
        <f t="shared" ref="E451:E514" si="23">VLOOKUP(B451,K:M,3,0)</f>
        <v>-0.041683233</v>
      </c>
      <c r="F451">
        <f t="shared" ref="F451:F514" si="24">C451+D451+E451</f>
        <v>0.132155067</v>
      </c>
    </row>
    <row r="452" spans="1:6">
      <c r="A452">
        <v>3</v>
      </c>
      <c r="B452" t="s">
        <v>66</v>
      </c>
      <c r="C452">
        <v>0.298936</v>
      </c>
      <c r="D452">
        <f t="shared" si="22"/>
        <v>0.0070163</v>
      </c>
      <c r="E452">
        <f t="shared" si="23"/>
        <v>-0.041683233</v>
      </c>
      <c r="F452">
        <f t="shared" si="24"/>
        <v>0.264269067</v>
      </c>
    </row>
    <row r="453" spans="1:6">
      <c r="A453">
        <v>3</v>
      </c>
      <c r="B453" t="s">
        <v>38</v>
      </c>
      <c r="C453">
        <v>0.261434</v>
      </c>
      <c r="D453">
        <f t="shared" si="22"/>
        <v>0.0070163</v>
      </c>
      <c r="E453">
        <f t="shared" si="23"/>
        <v>-0.0269906</v>
      </c>
      <c r="F453">
        <f t="shared" si="24"/>
        <v>0.2414597</v>
      </c>
    </row>
    <row r="454" spans="1:6">
      <c r="A454">
        <v>3</v>
      </c>
      <c r="B454" t="s">
        <v>111</v>
      </c>
      <c r="C454">
        <v>0.3209</v>
      </c>
      <c r="D454">
        <f t="shared" si="22"/>
        <v>0.0070163</v>
      </c>
      <c r="E454">
        <f t="shared" si="23"/>
        <v>-0.022772</v>
      </c>
      <c r="F454">
        <f t="shared" si="24"/>
        <v>0.3051443</v>
      </c>
    </row>
    <row r="455" spans="1:6">
      <c r="A455">
        <v>3</v>
      </c>
      <c r="B455" t="s">
        <v>42</v>
      </c>
      <c r="C455">
        <v>0.237499</v>
      </c>
      <c r="D455">
        <f t="shared" si="22"/>
        <v>0.0070163</v>
      </c>
      <c r="E455">
        <f t="shared" si="23"/>
        <v>-0.03529325</v>
      </c>
      <c r="F455">
        <f t="shared" si="24"/>
        <v>0.20922205</v>
      </c>
    </row>
    <row r="456" spans="1:6">
      <c r="A456" t="s">
        <v>144</v>
      </c>
      <c r="B456" t="s">
        <v>50</v>
      </c>
      <c r="C456">
        <v>0.26198</v>
      </c>
      <c r="D456">
        <f t="shared" si="22"/>
        <v>-0.0035639</v>
      </c>
      <c r="E456">
        <f t="shared" si="23"/>
        <v>-0.03441223</v>
      </c>
      <c r="F456">
        <f t="shared" si="24"/>
        <v>0.22400387</v>
      </c>
    </row>
    <row r="457" spans="1:6">
      <c r="A457" t="s">
        <v>144</v>
      </c>
      <c r="B457" t="s">
        <v>34</v>
      </c>
      <c r="C457">
        <v>0.190611</v>
      </c>
      <c r="D457">
        <f t="shared" si="22"/>
        <v>-0.0035639</v>
      </c>
      <c r="E457">
        <f t="shared" si="23"/>
        <v>-0.03211427</v>
      </c>
      <c r="F457">
        <f t="shared" si="24"/>
        <v>0.15493283</v>
      </c>
    </row>
    <row r="458" spans="1:6">
      <c r="A458">
        <v>3</v>
      </c>
      <c r="B458" t="s">
        <v>55</v>
      </c>
      <c r="C458">
        <v>0.0301089</v>
      </c>
      <c r="D458">
        <f t="shared" si="22"/>
        <v>0.0070163</v>
      </c>
      <c r="E458">
        <f t="shared" si="23"/>
        <v>-0.03300172</v>
      </c>
      <c r="F458">
        <f t="shared" si="24"/>
        <v>0.00412348</v>
      </c>
    </row>
    <row r="459" spans="1:6">
      <c r="A459">
        <v>4</v>
      </c>
      <c r="B459" t="s">
        <v>60</v>
      </c>
      <c r="C459">
        <v>0.187187</v>
      </c>
      <c r="D459">
        <f t="shared" si="22"/>
        <v>-0.000548300000000002</v>
      </c>
      <c r="E459">
        <f t="shared" si="23"/>
        <v>-0.0254101</v>
      </c>
      <c r="F459">
        <f t="shared" si="24"/>
        <v>0.1612286</v>
      </c>
    </row>
    <row r="460" spans="1:6">
      <c r="A460">
        <v>3</v>
      </c>
      <c r="B460" t="s">
        <v>66</v>
      </c>
      <c r="C460">
        <v>0.372017</v>
      </c>
      <c r="D460">
        <f t="shared" si="22"/>
        <v>0.0070163</v>
      </c>
      <c r="E460">
        <f t="shared" si="23"/>
        <v>-0.041683233</v>
      </c>
      <c r="F460">
        <f t="shared" si="24"/>
        <v>0.337350067</v>
      </c>
    </row>
    <row r="461" spans="1:6">
      <c r="A461">
        <v>3</v>
      </c>
      <c r="B461" t="s">
        <v>66</v>
      </c>
      <c r="C461">
        <v>0.209846</v>
      </c>
      <c r="D461">
        <f t="shared" si="22"/>
        <v>0.0070163</v>
      </c>
      <c r="E461">
        <f t="shared" si="23"/>
        <v>-0.041683233</v>
      </c>
      <c r="F461">
        <f t="shared" si="24"/>
        <v>0.175179067</v>
      </c>
    </row>
    <row r="462" spans="1:6">
      <c r="A462">
        <v>3</v>
      </c>
      <c r="B462" t="s">
        <v>66</v>
      </c>
      <c r="C462">
        <v>0.404432</v>
      </c>
      <c r="D462">
        <f t="shared" si="22"/>
        <v>0.0070163</v>
      </c>
      <c r="E462">
        <f t="shared" si="23"/>
        <v>-0.041683233</v>
      </c>
      <c r="F462">
        <f t="shared" si="24"/>
        <v>0.369765067</v>
      </c>
    </row>
    <row r="463" spans="1:6">
      <c r="A463">
        <v>3</v>
      </c>
      <c r="B463" t="s">
        <v>34</v>
      </c>
      <c r="C463">
        <v>0.143659</v>
      </c>
      <c r="D463">
        <f t="shared" si="22"/>
        <v>0.0070163</v>
      </c>
      <c r="E463">
        <f t="shared" si="23"/>
        <v>-0.03211427</v>
      </c>
      <c r="F463">
        <f t="shared" si="24"/>
        <v>0.11856103</v>
      </c>
    </row>
    <row r="464" spans="1:6">
      <c r="A464">
        <v>3</v>
      </c>
      <c r="B464" t="s">
        <v>66</v>
      </c>
      <c r="C464">
        <v>0.22915</v>
      </c>
      <c r="D464">
        <f t="shared" si="22"/>
        <v>0.0070163</v>
      </c>
      <c r="E464">
        <f t="shared" si="23"/>
        <v>-0.041683233</v>
      </c>
      <c r="F464">
        <f t="shared" si="24"/>
        <v>0.194483067</v>
      </c>
    </row>
    <row r="465" spans="1:6">
      <c r="A465">
        <v>3</v>
      </c>
      <c r="B465" t="s">
        <v>111</v>
      </c>
      <c r="C465">
        <v>0.226027</v>
      </c>
      <c r="D465">
        <f t="shared" si="22"/>
        <v>0.0070163</v>
      </c>
      <c r="E465">
        <f t="shared" si="23"/>
        <v>-0.022772</v>
      </c>
      <c r="F465">
        <f t="shared" si="24"/>
        <v>0.2102713</v>
      </c>
    </row>
    <row r="466" spans="1:6">
      <c r="A466">
        <v>3</v>
      </c>
      <c r="B466" t="s">
        <v>55</v>
      </c>
      <c r="C466">
        <v>0.145222</v>
      </c>
      <c r="D466">
        <f t="shared" si="22"/>
        <v>0.0070163</v>
      </c>
      <c r="E466">
        <f t="shared" si="23"/>
        <v>-0.03300172</v>
      </c>
      <c r="F466">
        <f t="shared" si="24"/>
        <v>0.11923658</v>
      </c>
    </row>
    <row r="467" spans="1:6">
      <c r="A467">
        <v>3</v>
      </c>
      <c r="B467" t="s">
        <v>42</v>
      </c>
      <c r="C467">
        <v>0.260952</v>
      </c>
      <c r="D467">
        <f t="shared" si="22"/>
        <v>0.0070163</v>
      </c>
      <c r="E467">
        <f t="shared" si="23"/>
        <v>-0.03529325</v>
      </c>
      <c r="F467">
        <f t="shared" si="24"/>
        <v>0.23267505</v>
      </c>
    </row>
    <row r="468" spans="1:6">
      <c r="A468">
        <v>3</v>
      </c>
      <c r="B468" t="s">
        <v>66</v>
      </c>
      <c r="C468">
        <v>0.134542</v>
      </c>
      <c r="D468">
        <f t="shared" si="22"/>
        <v>0.0070163</v>
      </c>
      <c r="E468">
        <f t="shared" si="23"/>
        <v>-0.041683233</v>
      </c>
      <c r="F468">
        <f t="shared" si="24"/>
        <v>0.099875067</v>
      </c>
    </row>
    <row r="469" spans="1:6">
      <c r="A469">
        <v>3</v>
      </c>
      <c r="B469" t="s">
        <v>38</v>
      </c>
      <c r="C469">
        <v>0.231034</v>
      </c>
      <c r="D469">
        <f t="shared" si="22"/>
        <v>0.0070163</v>
      </c>
      <c r="E469">
        <f t="shared" si="23"/>
        <v>-0.0269906</v>
      </c>
      <c r="F469">
        <f t="shared" si="24"/>
        <v>0.2110597</v>
      </c>
    </row>
    <row r="470" spans="1:6">
      <c r="A470">
        <v>3</v>
      </c>
      <c r="B470" t="s">
        <v>34</v>
      </c>
      <c r="C470">
        <v>0.195852</v>
      </c>
      <c r="D470">
        <f t="shared" si="22"/>
        <v>0.0070163</v>
      </c>
      <c r="E470">
        <f t="shared" si="23"/>
        <v>-0.03211427</v>
      </c>
      <c r="F470">
        <f t="shared" si="24"/>
        <v>0.17075403</v>
      </c>
    </row>
    <row r="471" spans="1:6">
      <c r="A471" t="s">
        <v>144</v>
      </c>
      <c r="B471" t="s">
        <v>45</v>
      </c>
      <c r="C471">
        <v>0.317581</v>
      </c>
      <c r="D471">
        <f t="shared" si="22"/>
        <v>-0.0035639</v>
      </c>
      <c r="E471">
        <f t="shared" si="23"/>
        <v>-0.0288857</v>
      </c>
      <c r="F471">
        <f t="shared" si="24"/>
        <v>0.2851314</v>
      </c>
    </row>
    <row r="472" spans="1:6">
      <c r="A472">
        <v>3</v>
      </c>
      <c r="B472" t="s">
        <v>55</v>
      </c>
      <c r="C472">
        <v>0.286769</v>
      </c>
      <c r="D472">
        <f t="shared" si="22"/>
        <v>0.0070163</v>
      </c>
      <c r="E472">
        <f t="shared" si="23"/>
        <v>-0.03300172</v>
      </c>
      <c r="F472">
        <f t="shared" si="24"/>
        <v>0.26078358</v>
      </c>
    </row>
    <row r="473" spans="1:6">
      <c r="A473">
        <v>3</v>
      </c>
      <c r="B473" t="s">
        <v>66</v>
      </c>
      <c r="C473">
        <v>0.239775</v>
      </c>
      <c r="D473">
        <f t="shared" si="22"/>
        <v>0.0070163</v>
      </c>
      <c r="E473">
        <f t="shared" si="23"/>
        <v>-0.041683233</v>
      </c>
      <c r="F473">
        <f t="shared" si="24"/>
        <v>0.205108067</v>
      </c>
    </row>
    <row r="474" spans="1:6">
      <c r="A474">
        <v>3</v>
      </c>
      <c r="B474" t="s">
        <v>55</v>
      </c>
      <c r="C474">
        <v>0.321659</v>
      </c>
      <c r="D474">
        <f t="shared" si="22"/>
        <v>0.0070163</v>
      </c>
      <c r="E474">
        <f t="shared" si="23"/>
        <v>-0.03300172</v>
      </c>
      <c r="F474">
        <f t="shared" si="24"/>
        <v>0.29567358</v>
      </c>
    </row>
    <row r="475" spans="1:6">
      <c r="A475">
        <v>3</v>
      </c>
      <c r="B475" t="s">
        <v>45</v>
      </c>
      <c r="C475">
        <v>0.262805</v>
      </c>
      <c r="D475">
        <f t="shared" si="22"/>
        <v>0.0070163</v>
      </c>
      <c r="E475">
        <f t="shared" si="23"/>
        <v>-0.0288857</v>
      </c>
      <c r="F475">
        <f t="shared" si="24"/>
        <v>0.2409356</v>
      </c>
    </row>
    <row r="476" spans="1:6">
      <c r="A476">
        <v>4</v>
      </c>
      <c r="B476" t="s">
        <v>111</v>
      </c>
      <c r="C476">
        <v>0.143203</v>
      </c>
      <c r="D476">
        <f t="shared" si="22"/>
        <v>-0.000548300000000002</v>
      </c>
      <c r="E476">
        <f t="shared" si="23"/>
        <v>-0.022772</v>
      </c>
      <c r="F476">
        <f t="shared" si="24"/>
        <v>0.1198827</v>
      </c>
    </row>
    <row r="477" spans="1:6">
      <c r="A477">
        <v>4</v>
      </c>
      <c r="B477" t="s">
        <v>111</v>
      </c>
      <c r="C477">
        <v>0.385584</v>
      </c>
      <c r="D477">
        <f t="shared" si="22"/>
        <v>-0.000548300000000002</v>
      </c>
      <c r="E477">
        <f t="shared" si="23"/>
        <v>-0.022772</v>
      </c>
      <c r="F477">
        <f t="shared" si="24"/>
        <v>0.3622637</v>
      </c>
    </row>
    <row r="478" spans="1:6">
      <c r="A478">
        <v>3</v>
      </c>
      <c r="B478" t="s">
        <v>55</v>
      </c>
      <c r="C478">
        <v>0.135534</v>
      </c>
      <c r="D478">
        <f t="shared" si="22"/>
        <v>0.0070163</v>
      </c>
      <c r="E478">
        <f t="shared" si="23"/>
        <v>-0.03300172</v>
      </c>
      <c r="F478">
        <f t="shared" si="24"/>
        <v>0.10954858</v>
      </c>
    </row>
    <row r="479" spans="1:6">
      <c r="A479" t="s">
        <v>144</v>
      </c>
      <c r="B479" t="s">
        <v>60</v>
      </c>
      <c r="C479">
        <v>0.250243</v>
      </c>
      <c r="D479">
        <f t="shared" si="22"/>
        <v>-0.0035639</v>
      </c>
      <c r="E479">
        <f t="shared" si="23"/>
        <v>-0.0254101</v>
      </c>
      <c r="F479">
        <f t="shared" si="24"/>
        <v>0.221269</v>
      </c>
    </row>
    <row r="480" spans="1:6">
      <c r="A480">
        <v>3</v>
      </c>
      <c r="B480" t="s">
        <v>50</v>
      </c>
      <c r="C480">
        <v>0.234119</v>
      </c>
      <c r="D480">
        <f t="shared" si="22"/>
        <v>0.0070163</v>
      </c>
      <c r="E480">
        <f t="shared" si="23"/>
        <v>-0.03441223</v>
      </c>
      <c r="F480">
        <f t="shared" si="24"/>
        <v>0.20672307</v>
      </c>
    </row>
    <row r="481" spans="1:6">
      <c r="A481">
        <v>3</v>
      </c>
      <c r="B481" t="s">
        <v>38</v>
      </c>
      <c r="C481">
        <v>0.180125</v>
      </c>
      <c r="D481">
        <f t="shared" si="22"/>
        <v>0.0070163</v>
      </c>
      <c r="E481">
        <f t="shared" si="23"/>
        <v>-0.0269906</v>
      </c>
      <c r="F481">
        <f t="shared" si="24"/>
        <v>0.1601507</v>
      </c>
    </row>
    <row r="482" spans="1:6">
      <c r="A482">
        <v>4</v>
      </c>
      <c r="B482" t="s">
        <v>55</v>
      </c>
      <c r="C482">
        <v>0.19803</v>
      </c>
      <c r="D482">
        <f t="shared" si="22"/>
        <v>-0.000548300000000002</v>
      </c>
      <c r="E482">
        <f t="shared" si="23"/>
        <v>-0.03300172</v>
      </c>
      <c r="F482">
        <f t="shared" si="24"/>
        <v>0.16447998</v>
      </c>
    </row>
    <row r="483" spans="1:6">
      <c r="A483">
        <v>3</v>
      </c>
      <c r="B483" t="s">
        <v>55</v>
      </c>
      <c r="C483">
        <v>0.25916</v>
      </c>
      <c r="D483">
        <f t="shared" si="22"/>
        <v>0.0070163</v>
      </c>
      <c r="E483">
        <f t="shared" si="23"/>
        <v>-0.03300172</v>
      </c>
      <c r="F483">
        <f t="shared" si="24"/>
        <v>0.23317458</v>
      </c>
    </row>
    <row r="484" spans="1:6">
      <c r="A484">
        <v>3</v>
      </c>
      <c r="B484" t="s">
        <v>111</v>
      </c>
      <c r="C484">
        <v>0.420164</v>
      </c>
      <c r="D484">
        <f t="shared" si="22"/>
        <v>0.0070163</v>
      </c>
      <c r="E484">
        <f t="shared" si="23"/>
        <v>-0.022772</v>
      </c>
      <c r="F484">
        <f t="shared" si="24"/>
        <v>0.4044083</v>
      </c>
    </row>
    <row r="485" spans="1:6">
      <c r="A485">
        <v>3</v>
      </c>
      <c r="B485" t="s">
        <v>50</v>
      </c>
      <c r="C485">
        <v>0.175505</v>
      </c>
      <c r="D485">
        <f t="shared" si="22"/>
        <v>0.0070163</v>
      </c>
      <c r="E485">
        <f t="shared" si="23"/>
        <v>-0.03441223</v>
      </c>
      <c r="F485">
        <f t="shared" si="24"/>
        <v>0.14810907</v>
      </c>
    </row>
    <row r="486" spans="1:6">
      <c r="A486">
        <v>3</v>
      </c>
      <c r="B486" t="s">
        <v>66</v>
      </c>
      <c r="C486">
        <v>0.245053</v>
      </c>
      <c r="D486">
        <f t="shared" si="22"/>
        <v>0.0070163</v>
      </c>
      <c r="E486">
        <f t="shared" si="23"/>
        <v>-0.041683233</v>
      </c>
      <c r="F486">
        <f t="shared" si="24"/>
        <v>0.210386067</v>
      </c>
    </row>
    <row r="487" spans="1:6">
      <c r="A487">
        <v>3</v>
      </c>
      <c r="B487" t="s">
        <v>177</v>
      </c>
      <c r="C487">
        <v>0.145756</v>
      </c>
      <c r="D487">
        <f t="shared" si="22"/>
        <v>0.0070163</v>
      </c>
      <c r="E487">
        <f t="shared" si="23"/>
        <v>0</v>
      </c>
      <c r="F487">
        <f t="shared" si="24"/>
        <v>0.1527723</v>
      </c>
    </row>
    <row r="488" spans="1:6">
      <c r="A488">
        <v>3</v>
      </c>
      <c r="B488" t="s">
        <v>38</v>
      </c>
      <c r="C488">
        <v>0.248969</v>
      </c>
      <c r="D488">
        <f t="shared" si="22"/>
        <v>0.0070163</v>
      </c>
      <c r="E488">
        <f t="shared" si="23"/>
        <v>-0.0269906</v>
      </c>
      <c r="F488">
        <f t="shared" si="24"/>
        <v>0.2289947</v>
      </c>
    </row>
    <row r="489" spans="1:6">
      <c r="A489">
        <v>3</v>
      </c>
      <c r="B489" t="s">
        <v>66</v>
      </c>
      <c r="C489">
        <v>0.179237</v>
      </c>
      <c r="D489">
        <f t="shared" si="22"/>
        <v>0.0070163</v>
      </c>
      <c r="E489">
        <f t="shared" si="23"/>
        <v>-0.041683233</v>
      </c>
      <c r="F489">
        <f t="shared" si="24"/>
        <v>0.144570067</v>
      </c>
    </row>
    <row r="490" spans="1:6">
      <c r="A490">
        <v>3</v>
      </c>
      <c r="B490" t="s">
        <v>50</v>
      </c>
      <c r="C490">
        <v>0.111104</v>
      </c>
      <c r="D490">
        <f t="shared" si="22"/>
        <v>0.0070163</v>
      </c>
      <c r="E490">
        <f t="shared" si="23"/>
        <v>-0.03441223</v>
      </c>
      <c r="F490">
        <f t="shared" si="24"/>
        <v>0.08370807</v>
      </c>
    </row>
    <row r="491" spans="1:6">
      <c r="A491">
        <v>3</v>
      </c>
      <c r="B491" t="s">
        <v>60</v>
      </c>
      <c r="C491">
        <v>0.187981</v>
      </c>
      <c r="D491">
        <f t="shared" si="22"/>
        <v>0.0070163</v>
      </c>
      <c r="E491">
        <f t="shared" si="23"/>
        <v>-0.0254101</v>
      </c>
      <c r="F491">
        <f t="shared" si="24"/>
        <v>0.1695872</v>
      </c>
    </row>
    <row r="492" spans="1:6">
      <c r="A492">
        <v>3</v>
      </c>
      <c r="B492" t="s">
        <v>177</v>
      </c>
      <c r="C492">
        <v>0.289804</v>
      </c>
      <c r="D492">
        <f t="shared" si="22"/>
        <v>0.0070163</v>
      </c>
      <c r="E492">
        <f t="shared" si="23"/>
        <v>0</v>
      </c>
      <c r="F492">
        <f t="shared" si="24"/>
        <v>0.2968203</v>
      </c>
    </row>
    <row r="493" spans="1:6">
      <c r="A493">
        <v>3</v>
      </c>
      <c r="B493" t="s">
        <v>42</v>
      </c>
      <c r="C493">
        <v>0.366447</v>
      </c>
      <c r="D493">
        <f t="shared" si="22"/>
        <v>0.0070163</v>
      </c>
      <c r="E493">
        <f t="shared" si="23"/>
        <v>-0.03529325</v>
      </c>
      <c r="F493">
        <f t="shared" si="24"/>
        <v>0.33817005</v>
      </c>
    </row>
    <row r="494" spans="1:6">
      <c r="A494">
        <v>3</v>
      </c>
      <c r="B494" t="s">
        <v>50</v>
      </c>
      <c r="C494">
        <v>0.351562</v>
      </c>
      <c r="D494">
        <f t="shared" si="22"/>
        <v>0.0070163</v>
      </c>
      <c r="E494">
        <f t="shared" si="23"/>
        <v>-0.03441223</v>
      </c>
      <c r="F494">
        <f t="shared" si="24"/>
        <v>0.32416607</v>
      </c>
    </row>
    <row r="495" spans="1:6">
      <c r="A495">
        <v>3</v>
      </c>
      <c r="B495" t="s">
        <v>177</v>
      </c>
      <c r="C495">
        <v>0.199726</v>
      </c>
      <c r="D495">
        <f t="shared" si="22"/>
        <v>0.0070163</v>
      </c>
      <c r="E495">
        <f t="shared" si="23"/>
        <v>0</v>
      </c>
      <c r="F495">
        <f t="shared" si="24"/>
        <v>0.2067423</v>
      </c>
    </row>
    <row r="496" spans="1:6">
      <c r="A496">
        <v>3</v>
      </c>
      <c r="B496" t="s">
        <v>66</v>
      </c>
      <c r="C496">
        <v>0.307037</v>
      </c>
      <c r="D496">
        <f t="shared" si="22"/>
        <v>0.0070163</v>
      </c>
      <c r="E496">
        <f t="shared" si="23"/>
        <v>-0.041683233</v>
      </c>
      <c r="F496">
        <f t="shared" si="24"/>
        <v>0.272370067</v>
      </c>
    </row>
    <row r="497" spans="1:6">
      <c r="A497" t="s">
        <v>144</v>
      </c>
      <c r="B497" t="s">
        <v>50</v>
      </c>
      <c r="C497">
        <v>0.15993</v>
      </c>
      <c r="D497">
        <f t="shared" si="22"/>
        <v>-0.0035639</v>
      </c>
      <c r="E497">
        <f t="shared" si="23"/>
        <v>-0.03441223</v>
      </c>
      <c r="F497">
        <f t="shared" si="24"/>
        <v>0.12195387</v>
      </c>
    </row>
    <row r="498" spans="1:6">
      <c r="A498">
        <v>3</v>
      </c>
      <c r="B498" t="s">
        <v>66</v>
      </c>
      <c r="C498">
        <v>0.243487</v>
      </c>
      <c r="D498">
        <f t="shared" si="22"/>
        <v>0.0070163</v>
      </c>
      <c r="E498">
        <f t="shared" si="23"/>
        <v>-0.041683233</v>
      </c>
      <c r="F498">
        <f t="shared" si="24"/>
        <v>0.208820067</v>
      </c>
    </row>
    <row r="499" spans="1:6">
      <c r="A499">
        <v>2</v>
      </c>
      <c r="B499" t="s">
        <v>38</v>
      </c>
      <c r="C499">
        <v>0.165939</v>
      </c>
      <c r="D499">
        <f t="shared" si="22"/>
        <v>-0.000380900000000003</v>
      </c>
      <c r="E499">
        <f t="shared" si="23"/>
        <v>-0.0269906</v>
      </c>
      <c r="F499">
        <f t="shared" si="24"/>
        <v>0.1385675</v>
      </c>
    </row>
    <row r="500" spans="1:6">
      <c r="A500">
        <v>4</v>
      </c>
      <c r="B500" t="s">
        <v>55</v>
      </c>
      <c r="C500">
        <v>0.265366</v>
      </c>
      <c r="D500">
        <f t="shared" si="22"/>
        <v>-0.000548300000000002</v>
      </c>
      <c r="E500">
        <f t="shared" si="23"/>
        <v>-0.03300172</v>
      </c>
      <c r="F500">
        <f t="shared" si="24"/>
        <v>0.23181598</v>
      </c>
    </row>
    <row r="501" spans="1:6">
      <c r="A501">
        <v>3</v>
      </c>
      <c r="B501" t="s">
        <v>45</v>
      </c>
      <c r="C501">
        <v>0.340528</v>
      </c>
      <c r="D501">
        <f t="shared" si="22"/>
        <v>0.0070163</v>
      </c>
      <c r="E501">
        <f t="shared" si="23"/>
        <v>-0.0288857</v>
      </c>
      <c r="F501">
        <f t="shared" si="24"/>
        <v>0.3186586</v>
      </c>
    </row>
    <row r="502" spans="1:6">
      <c r="A502">
        <v>3</v>
      </c>
      <c r="B502" t="s">
        <v>66</v>
      </c>
      <c r="C502">
        <v>0.24314</v>
      </c>
      <c r="D502">
        <f t="shared" si="22"/>
        <v>0.0070163</v>
      </c>
      <c r="E502">
        <f t="shared" si="23"/>
        <v>-0.041683233</v>
      </c>
      <c r="F502">
        <f t="shared" si="24"/>
        <v>0.208473067</v>
      </c>
    </row>
    <row r="503" spans="1:6">
      <c r="A503">
        <v>3</v>
      </c>
      <c r="B503" t="s">
        <v>66</v>
      </c>
      <c r="C503">
        <v>0.299872</v>
      </c>
      <c r="D503">
        <f t="shared" si="22"/>
        <v>0.0070163</v>
      </c>
      <c r="E503">
        <f t="shared" si="23"/>
        <v>-0.041683233</v>
      </c>
      <c r="F503">
        <f t="shared" si="24"/>
        <v>0.265205067</v>
      </c>
    </row>
    <row r="504" spans="1:6">
      <c r="A504">
        <v>4</v>
      </c>
      <c r="B504" t="s">
        <v>38</v>
      </c>
      <c r="C504">
        <v>0.302812</v>
      </c>
      <c r="D504">
        <f t="shared" si="22"/>
        <v>-0.000548300000000002</v>
      </c>
      <c r="E504">
        <f t="shared" si="23"/>
        <v>-0.0269906</v>
      </c>
      <c r="F504">
        <f t="shared" si="24"/>
        <v>0.2752731</v>
      </c>
    </row>
    <row r="505" spans="1:6">
      <c r="A505">
        <v>3</v>
      </c>
      <c r="B505" t="s">
        <v>45</v>
      </c>
      <c r="C505">
        <v>0.213055</v>
      </c>
      <c r="D505">
        <f t="shared" si="22"/>
        <v>0.0070163</v>
      </c>
      <c r="E505">
        <f t="shared" si="23"/>
        <v>-0.0288857</v>
      </c>
      <c r="F505">
        <f t="shared" si="24"/>
        <v>0.1911856</v>
      </c>
    </row>
    <row r="506" spans="1:6">
      <c r="A506">
        <v>3</v>
      </c>
      <c r="B506" t="s">
        <v>45</v>
      </c>
      <c r="C506">
        <v>0.199413</v>
      </c>
      <c r="D506">
        <f t="shared" si="22"/>
        <v>0.0070163</v>
      </c>
      <c r="E506">
        <f t="shared" si="23"/>
        <v>-0.0288857</v>
      </c>
      <c r="F506">
        <f t="shared" si="24"/>
        <v>0.1775436</v>
      </c>
    </row>
    <row r="507" spans="1:6">
      <c r="A507">
        <v>3</v>
      </c>
      <c r="B507" t="s">
        <v>50</v>
      </c>
      <c r="C507">
        <v>0.180518</v>
      </c>
      <c r="D507">
        <f t="shared" si="22"/>
        <v>0.0070163</v>
      </c>
      <c r="E507">
        <f t="shared" si="23"/>
        <v>-0.03441223</v>
      </c>
      <c r="F507">
        <f t="shared" si="24"/>
        <v>0.15312207</v>
      </c>
    </row>
    <row r="508" spans="1:6">
      <c r="A508">
        <v>4</v>
      </c>
      <c r="B508" t="s">
        <v>177</v>
      </c>
      <c r="C508">
        <v>0.379602</v>
      </c>
      <c r="D508">
        <f t="shared" si="22"/>
        <v>-0.000548300000000002</v>
      </c>
      <c r="E508">
        <f t="shared" si="23"/>
        <v>0</v>
      </c>
      <c r="F508">
        <f t="shared" si="24"/>
        <v>0.3790537</v>
      </c>
    </row>
    <row r="509" spans="1:6">
      <c r="A509">
        <v>3</v>
      </c>
      <c r="B509" t="s">
        <v>45</v>
      </c>
      <c r="C509">
        <v>0.145482</v>
      </c>
      <c r="D509">
        <f t="shared" si="22"/>
        <v>0.0070163</v>
      </c>
      <c r="E509">
        <f t="shared" si="23"/>
        <v>-0.0288857</v>
      </c>
      <c r="F509">
        <f t="shared" si="24"/>
        <v>0.1236126</v>
      </c>
    </row>
    <row r="510" spans="1:6">
      <c r="A510">
        <v>3</v>
      </c>
      <c r="B510" t="s">
        <v>50</v>
      </c>
      <c r="C510">
        <v>0.163367</v>
      </c>
      <c r="D510">
        <f t="shared" si="22"/>
        <v>0.0070163</v>
      </c>
      <c r="E510">
        <f t="shared" si="23"/>
        <v>-0.03441223</v>
      </c>
      <c r="F510">
        <f t="shared" si="24"/>
        <v>0.13597107</v>
      </c>
    </row>
    <row r="511" spans="1:6">
      <c r="A511">
        <v>3</v>
      </c>
      <c r="B511" t="s">
        <v>66</v>
      </c>
      <c r="C511">
        <v>0.271517</v>
      </c>
      <c r="D511">
        <f t="shared" si="22"/>
        <v>0.0070163</v>
      </c>
      <c r="E511">
        <f t="shared" si="23"/>
        <v>-0.041683233</v>
      </c>
      <c r="F511">
        <f t="shared" si="24"/>
        <v>0.236850067</v>
      </c>
    </row>
    <row r="512" spans="1:6">
      <c r="A512" t="s">
        <v>144</v>
      </c>
      <c r="B512" t="s">
        <v>45</v>
      </c>
      <c r="C512">
        <v>0.277199</v>
      </c>
      <c r="D512">
        <f t="shared" si="22"/>
        <v>-0.0035639</v>
      </c>
      <c r="E512">
        <f t="shared" si="23"/>
        <v>-0.0288857</v>
      </c>
      <c r="F512">
        <f t="shared" si="24"/>
        <v>0.2447494</v>
      </c>
    </row>
    <row r="513" spans="1:6">
      <c r="A513">
        <v>3</v>
      </c>
      <c r="B513" t="s">
        <v>177</v>
      </c>
      <c r="C513">
        <v>0.206705</v>
      </c>
      <c r="D513">
        <f t="shared" si="22"/>
        <v>0.0070163</v>
      </c>
      <c r="E513">
        <f t="shared" si="23"/>
        <v>0</v>
      </c>
      <c r="F513">
        <f t="shared" si="24"/>
        <v>0.2137213</v>
      </c>
    </row>
    <row r="514" spans="1:6">
      <c r="A514">
        <v>3</v>
      </c>
      <c r="B514" t="s">
        <v>177</v>
      </c>
      <c r="C514">
        <v>0.177549</v>
      </c>
      <c r="D514">
        <f t="shared" si="22"/>
        <v>0.0070163</v>
      </c>
      <c r="E514">
        <f t="shared" si="23"/>
        <v>0</v>
      </c>
      <c r="F514">
        <f t="shared" si="24"/>
        <v>0.1845653</v>
      </c>
    </row>
    <row r="515" spans="1:6">
      <c r="A515">
        <v>3</v>
      </c>
      <c r="B515" t="s">
        <v>66</v>
      </c>
      <c r="C515">
        <v>0.193447</v>
      </c>
      <c r="D515">
        <f t="shared" ref="D515:D578" si="25">VLOOKUP(A515,K:M,3,0)</f>
        <v>0.0070163</v>
      </c>
      <c r="E515">
        <f t="shared" ref="E515:E578" si="26">VLOOKUP(B515,K:M,3,0)</f>
        <v>-0.041683233</v>
      </c>
      <c r="F515">
        <f t="shared" ref="F515:F578" si="27">C515+D515+E515</f>
        <v>0.158780067</v>
      </c>
    </row>
    <row r="516" spans="1:6">
      <c r="A516">
        <v>3</v>
      </c>
      <c r="B516" t="s">
        <v>45</v>
      </c>
      <c r="C516">
        <v>0.123325</v>
      </c>
      <c r="D516">
        <f t="shared" si="25"/>
        <v>0.0070163</v>
      </c>
      <c r="E516">
        <f t="shared" si="26"/>
        <v>-0.0288857</v>
      </c>
      <c r="F516">
        <f t="shared" si="27"/>
        <v>0.1014556</v>
      </c>
    </row>
    <row r="517" spans="1:6">
      <c r="A517">
        <v>3</v>
      </c>
      <c r="B517" t="s">
        <v>60</v>
      </c>
      <c r="C517">
        <v>0.186027</v>
      </c>
      <c r="D517">
        <f t="shared" si="25"/>
        <v>0.0070163</v>
      </c>
      <c r="E517">
        <f t="shared" si="26"/>
        <v>-0.0254101</v>
      </c>
      <c r="F517">
        <f t="shared" si="27"/>
        <v>0.1676332</v>
      </c>
    </row>
    <row r="518" spans="1:6">
      <c r="A518">
        <v>4</v>
      </c>
      <c r="B518" t="s">
        <v>38</v>
      </c>
      <c r="C518">
        <v>0.168706</v>
      </c>
      <c r="D518">
        <f t="shared" si="25"/>
        <v>-0.000548300000000002</v>
      </c>
      <c r="E518">
        <f t="shared" si="26"/>
        <v>-0.0269906</v>
      </c>
      <c r="F518">
        <f t="shared" si="27"/>
        <v>0.1411671</v>
      </c>
    </row>
    <row r="519" spans="1:6">
      <c r="A519">
        <v>3</v>
      </c>
      <c r="B519" t="s">
        <v>55</v>
      </c>
      <c r="C519">
        <v>0.190161</v>
      </c>
      <c r="D519">
        <f t="shared" si="25"/>
        <v>0.0070163</v>
      </c>
      <c r="E519">
        <f t="shared" si="26"/>
        <v>-0.03300172</v>
      </c>
      <c r="F519">
        <f t="shared" si="27"/>
        <v>0.16417558</v>
      </c>
    </row>
    <row r="520" spans="1:6">
      <c r="A520">
        <v>2</v>
      </c>
      <c r="B520" t="s">
        <v>34</v>
      </c>
      <c r="C520">
        <v>0.312645</v>
      </c>
      <c r="D520">
        <f t="shared" si="25"/>
        <v>-0.000380900000000003</v>
      </c>
      <c r="E520">
        <f t="shared" si="26"/>
        <v>-0.03211427</v>
      </c>
      <c r="F520">
        <f t="shared" si="27"/>
        <v>0.28014983</v>
      </c>
    </row>
    <row r="521" spans="1:6">
      <c r="A521">
        <v>3</v>
      </c>
      <c r="B521" t="s">
        <v>45</v>
      </c>
      <c r="C521">
        <v>0.357121</v>
      </c>
      <c r="D521">
        <f t="shared" si="25"/>
        <v>0.0070163</v>
      </c>
      <c r="E521">
        <f t="shared" si="26"/>
        <v>-0.0288857</v>
      </c>
      <c r="F521">
        <f t="shared" si="27"/>
        <v>0.3352516</v>
      </c>
    </row>
    <row r="522" spans="1:6">
      <c r="A522">
        <v>2</v>
      </c>
      <c r="B522" t="s">
        <v>34</v>
      </c>
      <c r="C522">
        <v>0.25717</v>
      </c>
      <c r="D522">
        <f t="shared" si="25"/>
        <v>-0.000380900000000003</v>
      </c>
      <c r="E522">
        <f t="shared" si="26"/>
        <v>-0.03211427</v>
      </c>
      <c r="F522">
        <f t="shared" si="27"/>
        <v>0.22467483</v>
      </c>
    </row>
    <row r="523" spans="1:6">
      <c r="A523">
        <v>4</v>
      </c>
      <c r="B523" t="s">
        <v>34</v>
      </c>
      <c r="C523">
        <v>0.257209</v>
      </c>
      <c r="D523">
        <f t="shared" si="25"/>
        <v>-0.000548300000000002</v>
      </c>
      <c r="E523">
        <f t="shared" si="26"/>
        <v>-0.03211427</v>
      </c>
      <c r="F523">
        <f t="shared" si="27"/>
        <v>0.22454643</v>
      </c>
    </row>
    <row r="524" spans="1:6">
      <c r="A524">
        <v>2</v>
      </c>
      <c r="B524" t="s">
        <v>66</v>
      </c>
      <c r="C524">
        <v>0.464377</v>
      </c>
      <c r="D524">
        <f t="shared" si="25"/>
        <v>-0.000380900000000003</v>
      </c>
      <c r="E524">
        <f t="shared" si="26"/>
        <v>-0.041683233</v>
      </c>
      <c r="F524">
        <f t="shared" si="27"/>
        <v>0.422312867</v>
      </c>
    </row>
    <row r="525" spans="1:6">
      <c r="A525">
        <v>3</v>
      </c>
      <c r="B525" t="s">
        <v>42</v>
      </c>
      <c r="C525">
        <v>0.144015</v>
      </c>
      <c r="D525">
        <f t="shared" si="25"/>
        <v>0.0070163</v>
      </c>
      <c r="E525">
        <f t="shared" si="26"/>
        <v>-0.03529325</v>
      </c>
      <c r="F525">
        <f t="shared" si="27"/>
        <v>0.11573805</v>
      </c>
    </row>
    <row r="526" spans="1:6">
      <c r="A526">
        <v>3</v>
      </c>
      <c r="B526" t="s">
        <v>60</v>
      </c>
      <c r="C526">
        <v>0.231988</v>
      </c>
      <c r="D526">
        <f t="shared" si="25"/>
        <v>0.0070163</v>
      </c>
      <c r="E526">
        <f t="shared" si="26"/>
        <v>-0.0254101</v>
      </c>
      <c r="F526">
        <f t="shared" si="27"/>
        <v>0.2135942</v>
      </c>
    </row>
    <row r="527" spans="1:6">
      <c r="A527">
        <v>2</v>
      </c>
      <c r="B527" t="s">
        <v>111</v>
      </c>
      <c r="C527">
        <v>0.281115</v>
      </c>
      <c r="D527">
        <f t="shared" si="25"/>
        <v>-0.000380900000000003</v>
      </c>
      <c r="E527">
        <f t="shared" si="26"/>
        <v>-0.022772</v>
      </c>
      <c r="F527">
        <f t="shared" si="27"/>
        <v>0.2579621</v>
      </c>
    </row>
    <row r="528" spans="1:6">
      <c r="A528">
        <v>3</v>
      </c>
      <c r="B528" t="s">
        <v>45</v>
      </c>
      <c r="C528">
        <v>0.0897793</v>
      </c>
      <c r="D528">
        <f t="shared" si="25"/>
        <v>0.0070163</v>
      </c>
      <c r="E528">
        <f t="shared" si="26"/>
        <v>-0.0288857</v>
      </c>
      <c r="F528">
        <f t="shared" si="27"/>
        <v>0.0679099</v>
      </c>
    </row>
    <row r="529" spans="1:6">
      <c r="A529">
        <v>3</v>
      </c>
      <c r="B529" t="s">
        <v>34</v>
      </c>
      <c r="C529">
        <v>0.209164</v>
      </c>
      <c r="D529">
        <f t="shared" si="25"/>
        <v>0.0070163</v>
      </c>
      <c r="E529">
        <f t="shared" si="26"/>
        <v>-0.03211427</v>
      </c>
      <c r="F529">
        <f t="shared" si="27"/>
        <v>0.18406603</v>
      </c>
    </row>
    <row r="530" spans="1:6">
      <c r="A530">
        <v>2</v>
      </c>
      <c r="B530" t="s">
        <v>60</v>
      </c>
      <c r="C530">
        <v>0.20925</v>
      </c>
      <c r="D530">
        <f t="shared" si="25"/>
        <v>-0.000380900000000003</v>
      </c>
      <c r="E530">
        <f t="shared" si="26"/>
        <v>-0.0254101</v>
      </c>
      <c r="F530">
        <f t="shared" si="27"/>
        <v>0.183459</v>
      </c>
    </row>
    <row r="531" spans="1:6">
      <c r="A531">
        <v>3</v>
      </c>
      <c r="B531" t="s">
        <v>60</v>
      </c>
      <c r="C531">
        <v>0.158161</v>
      </c>
      <c r="D531">
        <f t="shared" si="25"/>
        <v>0.0070163</v>
      </c>
      <c r="E531">
        <f t="shared" si="26"/>
        <v>-0.0254101</v>
      </c>
      <c r="F531">
        <f t="shared" si="27"/>
        <v>0.1397672</v>
      </c>
    </row>
    <row r="532" spans="1:6">
      <c r="A532">
        <v>2</v>
      </c>
      <c r="B532" t="s">
        <v>34</v>
      </c>
      <c r="C532">
        <v>0.173995</v>
      </c>
      <c r="D532">
        <f t="shared" si="25"/>
        <v>-0.000380900000000003</v>
      </c>
      <c r="E532">
        <f t="shared" si="26"/>
        <v>-0.03211427</v>
      </c>
      <c r="F532">
        <f t="shared" si="27"/>
        <v>0.14149983</v>
      </c>
    </row>
    <row r="533" spans="1:6">
      <c r="A533">
        <v>2</v>
      </c>
      <c r="B533" t="s">
        <v>34</v>
      </c>
      <c r="C533">
        <v>0.340705</v>
      </c>
      <c r="D533">
        <f t="shared" si="25"/>
        <v>-0.000380900000000003</v>
      </c>
      <c r="E533">
        <f t="shared" si="26"/>
        <v>-0.03211427</v>
      </c>
      <c r="F533">
        <f t="shared" si="27"/>
        <v>0.30820983</v>
      </c>
    </row>
    <row r="534" spans="1:6">
      <c r="A534">
        <v>2</v>
      </c>
      <c r="B534" t="s">
        <v>34</v>
      </c>
      <c r="C534">
        <v>0.22805</v>
      </c>
      <c r="D534">
        <f t="shared" si="25"/>
        <v>-0.000380900000000003</v>
      </c>
      <c r="E534">
        <f t="shared" si="26"/>
        <v>-0.03211427</v>
      </c>
      <c r="F534">
        <f t="shared" si="27"/>
        <v>0.19555483</v>
      </c>
    </row>
    <row r="535" spans="1:6">
      <c r="A535">
        <v>2</v>
      </c>
      <c r="B535" t="s">
        <v>111</v>
      </c>
      <c r="C535">
        <v>0.274522</v>
      </c>
      <c r="D535">
        <f t="shared" si="25"/>
        <v>-0.000380900000000003</v>
      </c>
      <c r="E535">
        <f t="shared" si="26"/>
        <v>-0.022772</v>
      </c>
      <c r="F535">
        <f t="shared" si="27"/>
        <v>0.2513691</v>
      </c>
    </row>
    <row r="536" spans="1:6">
      <c r="A536">
        <v>3</v>
      </c>
      <c r="B536" t="s">
        <v>177</v>
      </c>
      <c r="C536">
        <v>0.168689</v>
      </c>
      <c r="D536">
        <f t="shared" si="25"/>
        <v>0.0070163</v>
      </c>
      <c r="E536">
        <f t="shared" si="26"/>
        <v>0</v>
      </c>
      <c r="F536">
        <f t="shared" si="27"/>
        <v>0.1757053</v>
      </c>
    </row>
    <row r="537" spans="1:6">
      <c r="A537">
        <v>2</v>
      </c>
      <c r="B537" t="s">
        <v>42</v>
      </c>
      <c r="C537">
        <v>0.128619</v>
      </c>
      <c r="D537">
        <f t="shared" si="25"/>
        <v>-0.000380900000000003</v>
      </c>
      <c r="E537">
        <f t="shared" si="26"/>
        <v>-0.03529325</v>
      </c>
      <c r="F537">
        <f t="shared" si="27"/>
        <v>0.09294485</v>
      </c>
    </row>
    <row r="538" spans="1:6">
      <c r="A538">
        <v>3</v>
      </c>
      <c r="B538" t="s">
        <v>42</v>
      </c>
      <c r="C538">
        <v>0.23689</v>
      </c>
      <c r="D538">
        <f t="shared" si="25"/>
        <v>0.0070163</v>
      </c>
      <c r="E538">
        <f t="shared" si="26"/>
        <v>-0.03529325</v>
      </c>
      <c r="F538">
        <f t="shared" si="27"/>
        <v>0.20861305</v>
      </c>
    </row>
    <row r="539" spans="1:6">
      <c r="A539">
        <v>2</v>
      </c>
      <c r="B539" t="s">
        <v>34</v>
      </c>
      <c r="C539">
        <v>0.488189</v>
      </c>
      <c r="D539">
        <f t="shared" si="25"/>
        <v>-0.000380900000000003</v>
      </c>
      <c r="E539">
        <f t="shared" si="26"/>
        <v>-0.03211427</v>
      </c>
      <c r="F539">
        <f t="shared" si="27"/>
        <v>0.45569383</v>
      </c>
    </row>
    <row r="540" spans="1:6">
      <c r="A540">
        <v>2</v>
      </c>
      <c r="B540" t="s">
        <v>45</v>
      </c>
      <c r="C540">
        <v>0.168889</v>
      </c>
      <c r="D540">
        <f t="shared" si="25"/>
        <v>-0.000380900000000003</v>
      </c>
      <c r="E540">
        <f t="shared" si="26"/>
        <v>-0.0288857</v>
      </c>
      <c r="F540">
        <f t="shared" si="27"/>
        <v>0.1396224</v>
      </c>
    </row>
    <row r="541" spans="1:6">
      <c r="A541">
        <v>3</v>
      </c>
      <c r="B541" t="s">
        <v>50</v>
      </c>
      <c r="C541">
        <v>0.149108</v>
      </c>
      <c r="D541">
        <f t="shared" si="25"/>
        <v>0.0070163</v>
      </c>
      <c r="E541">
        <f t="shared" si="26"/>
        <v>-0.03441223</v>
      </c>
      <c r="F541">
        <f t="shared" si="27"/>
        <v>0.12171207</v>
      </c>
    </row>
    <row r="542" spans="1:6">
      <c r="A542">
        <v>3</v>
      </c>
      <c r="B542" t="s">
        <v>66</v>
      </c>
      <c r="C542">
        <v>0.156568</v>
      </c>
      <c r="D542">
        <f t="shared" si="25"/>
        <v>0.0070163</v>
      </c>
      <c r="E542">
        <f t="shared" si="26"/>
        <v>-0.041683233</v>
      </c>
      <c r="F542">
        <f t="shared" si="27"/>
        <v>0.121901067</v>
      </c>
    </row>
    <row r="543" spans="1:6">
      <c r="A543">
        <v>4</v>
      </c>
      <c r="B543" t="s">
        <v>111</v>
      </c>
      <c r="C543">
        <v>0.263709</v>
      </c>
      <c r="D543">
        <f t="shared" si="25"/>
        <v>-0.000548300000000002</v>
      </c>
      <c r="E543">
        <f t="shared" si="26"/>
        <v>-0.022772</v>
      </c>
      <c r="F543">
        <f t="shared" si="27"/>
        <v>0.2403887</v>
      </c>
    </row>
    <row r="544" spans="1:6">
      <c r="A544">
        <v>3</v>
      </c>
      <c r="B544" t="s">
        <v>66</v>
      </c>
      <c r="C544">
        <v>0.104053</v>
      </c>
      <c r="D544">
        <f t="shared" si="25"/>
        <v>0.0070163</v>
      </c>
      <c r="E544">
        <f t="shared" si="26"/>
        <v>-0.041683233</v>
      </c>
      <c r="F544">
        <f t="shared" si="27"/>
        <v>0.069386067</v>
      </c>
    </row>
    <row r="545" spans="1:6">
      <c r="A545">
        <v>2</v>
      </c>
      <c r="B545" t="s">
        <v>66</v>
      </c>
      <c r="C545">
        <v>0.248353</v>
      </c>
      <c r="D545">
        <f t="shared" si="25"/>
        <v>-0.000380900000000003</v>
      </c>
      <c r="E545">
        <f t="shared" si="26"/>
        <v>-0.041683233</v>
      </c>
      <c r="F545">
        <f t="shared" si="27"/>
        <v>0.206288867</v>
      </c>
    </row>
    <row r="546" spans="1:6">
      <c r="A546">
        <v>2</v>
      </c>
      <c r="B546" t="s">
        <v>60</v>
      </c>
      <c r="C546">
        <v>0.216637</v>
      </c>
      <c r="D546">
        <f t="shared" si="25"/>
        <v>-0.000380900000000003</v>
      </c>
      <c r="E546">
        <f t="shared" si="26"/>
        <v>-0.0254101</v>
      </c>
      <c r="F546">
        <f t="shared" si="27"/>
        <v>0.190846</v>
      </c>
    </row>
    <row r="547" spans="1:6">
      <c r="A547">
        <v>2</v>
      </c>
      <c r="B547" t="s">
        <v>111</v>
      </c>
      <c r="C547">
        <v>0.128186</v>
      </c>
      <c r="D547">
        <f t="shared" si="25"/>
        <v>-0.000380900000000003</v>
      </c>
      <c r="E547">
        <f t="shared" si="26"/>
        <v>-0.022772</v>
      </c>
      <c r="F547">
        <f t="shared" si="27"/>
        <v>0.1050331</v>
      </c>
    </row>
    <row r="548" spans="1:6">
      <c r="A548">
        <v>2</v>
      </c>
      <c r="B548" t="s">
        <v>42</v>
      </c>
      <c r="C548">
        <v>0.236966</v>
      </c>
      <c r="D548">
        <f t="shared" si="25"/>
        <v>-0.000380900000000003</v>
      </c>
      <c r="E548">
        <f t="shared" si="26"/>
        <v>-0.03529325</v>
      </c>
      <c r="F548">
        <f t="shared" si="27"/>
        <v>0.20129185</v>
      </c>
    </row>
    <row r="549" spans="1:6">
      <c r="A549">
        <v>2</v>
      </c>
      <c r="B549" t="s">
        <v>60</v>
      </c>
      <c r="C549">
        <v>0.206803</v>
      </c>
      <c r="D549">
        <f t="shared" si="25"/>
        <v>-0.000380900000000003</v>
      </c>
      <c r="E549">
        <f t="shared" si="26"/>
        <v>-0.0254101</v>
      </c>
      <c r="F549">
        <f t="shared" si="27"/>
        <v>0.181012</v>
      </c>
    </row>
    <row r="550" spans="1:6">
      <c r="A550">
        <v>2</v>
      </c>
      <c r="B550" t="s">
        <v>34</v>
      </c>
      <c r="C550">
        <v>0.191831</v>
      </c>
      <c r="D550">
        <f t="shared" si="25"/>
        <v>-0.000380900000000003</v>
      </c>
      <c r="E550">
        <f t="shared" si="26"/>
        <v>-0.03211427</v>
      </c>
      <c r="F550">
        <f t="shared" si="27"/>
        <v>0.15933583</v>
      </c>
    </row>
    <row r="551" spans="1:6">
      <c r="A551">
        <v>2</v>
      </c>
      <c r="B551" t="s">
        <v>50</v>
      </c>
      <c r="C551">
        <v>0.200581</v>
      </c>
      <c r="D551">
        <f t="shared" si="25"/>
        <v>-0.000380900000000003</v>
      </c>
      <c r="E551">
        <f t="shared" si="26"/>
        <v>-0.03441223</v>
      </c>
      <c r="F551">
        <f t="shared" si="27"/>
        <v>0.16578787</v>
      </c>
    </row>
    <row r="552" spans="1:6">
      <c r="A552">
        <v>4</v>
      </c>
      <c r="B552" t="s">
        <v>38</v>
      </c>
      <c r="C552">
        <v>0.247094</v>
      </c>
      <c r="D552">
        <f t="shared" si="25"/>
        <v>-0.000548300000000002</v>
      </c>
      <c r="E552">
        <f t="shared" si="26"/>
        <v>-0.0269906</v>
      </c>
      <c r="F552">
        <f t="shared" si="27"/>
        <v>0.2195551</v>
      </c>
    </row>
    <row r="553" spans="1:6">
      <c r="A553">
        <v>2</v>
      </c>
      <c r="B553" t="s">
        <v>38</v>
      </c>
      <c r="C553">
        <v>0.23725</v>
      </c>
      <c r="D553">
        <f t="shared" si="25"/>
        <v>-0.000380900000000003</v>
      </c>
      <c r="E553">
        <f t="shared" si="26"/>
        <v>-0.0269906</v>
      </c>
      <c r="F553">
        <f t="shared" si="27"/>
        <v>0.2098785</v>
      </c>
    </row>
    <row r="554" spans="1:6">
      <c r="A554">
        <v>2</v>
      </c>
      <c r="B554" t="s">
        <v>38</v>
      </c>
      <c r="C554">
        <v>0.194772</v>
      </c>
      <c r="D554">
        <f t="shared" si="25"/>
        <v>-0.000380900000000003</v>
      </c>
      <c r="E554">
        <f t="shared" si="26"/>
        <v>-0.0269906</v>
      </c>
      <c r="F554">
        <f t="shared" si="27"/>
        <v>0.1674005</v>
      </c>
    </row>
    <row r="555" spans="1:6">
      <c r="A555">
        <v>2</v>
      </c>
      <c r="B555" t="s">
        <v>111</v>
      </c>
      <c r="C555">
        <v>0.279107</v>
      </c>
      <c r="D555">
        <f t="shared" si="25"/>
        <v>-0.000380900000000003</v>
      </c>
      <c r="E555">
        <f t="shared" si="26"/>
        <v>-0.022772</v>
      </c>
      <c r="F555">
        <f t="shared" si="27"/>
        <v>0.2559541</v>
      </c>
    </row>
    <row r="556" spans="1:6">
      <c r="A556">
        <v>3</v>
      </c>
      <c r="B556" t="s">
        <v>50</v>
      </c>
      <c r="C556">
        <v>0.250706</v>
      </c>
      <c r="D556">
        <f t="shared" si="25"/>
        <v>0.0070163</v>
      </c>
      <c r="E556">
        <f t="shared" si="26"/>
        <v>-0.03441223</v>
      </c>
      <c r="F556">
        <f t="shared" si="27"/>
        <v>0.22331007</v>
      </c>
    </row>
    <row r="557" spans="1:6">
      <c r="A557">
        <v>2</v>
      </c>
      <c r="B557" t="s">
        <v>34</v>
      </c>
      <c r="C557">
        <v>0.244009</v>
      </c>
      <c r="D557">
        <f t="shared" si="25"/>
        <v>-0.000380900000000003</v>
      </c>
      <c r="E557">
        <f t="shared" si="26"/>
        <v>-0.03211427</v>
      </c>
      <c r="F557">
        <f t="shared" si="27"/>
        <v>0.21151383</v>
      </c>
    </row>
    <row r="558" spans="1:6">
      <c r="A558">
        <v>2</v>
      </c>
      <c r="B558" t="s">
        <v>34</v>
      </c>
      <c r="C558">
        <v>0.261708</v>
      </c>
      <c r="D558">
        <f t="shared" si="25"/>
        <v>-0.000380900000000003</v>
      </c>
      <c r="E558">
        <f t="shared" si="26"/>
        <v>-0.03211427</v>
      </c>
      <c r="F558">
        <f t="shared" si="27"/>
        <v>0.22921283</v>
      </c>
    </row>
    <row r="559" spans="1:6">
      <c r="A559">
        <v>3</v>
      </c>
      <c r="B559" t="s">
        <v>45</v>
      </c>
      <c r="C559">
        <v>0.20807</v>
      </c>
      <c r="D559">
        <f t="shared" si="25"/>
        <v>0.0070163</v>
      </c>
      <c r="E559">
        <f t="shared" si="26"/>
        <v>-0.0288857</v>
      </c>
      <c r="F559">
        <f t="shared" si="27"/>
        <v>0.1862006</v>
      </c>
    </row>
    <row r="560" spans="1:6">
      <c r="A560">
        <v>2</v>
      </c>
      <c r="B560" t="s">
        <v>111</v>
      </c>
      <c r="C560">
        <v>0.338336</v>
      </c>
      <c r="D560">
        <f t="shared" si="25"/>
        <v>-0.000380900000000003</v>
      </c>
      <c r="E560">
        <f t="shared" si="26"/>
        <v>-0.022772</v>
      </c>
      <c r="F560">
        <f t="shared" si="27"/>
        <v>0.3151831</v>
      </c>
    </row>
    <row r="561" spans="1:6">
      <c r="A561">
        <v>3</v>
      </c>
      <c r="B561" t="s">
        <v>45</v>
      </c>
      <c r="C561">
        <v>0.250309</v>
      </c>
      <c r="D561">
        <f t="shared" si="25"/>
        <v>0.0070163</v>
      </c>
      <c r="E561">
        <f t="shared" si="26"/>
        <v>-0.0288857</v>
      </c>
      <c r="F561">
        <f t="shared" si="27"/>
        <v>0.2284396</v>
      </c>
    </row>
    <row r="562" spans="1:6">
      <c r="A562">
        <v>2</v>
      </c>
      <c r="B562" t="s">
        <v>60</v>
      </c>
      <c r="C562">
        <v>0.233549</v>
      </c>
      <c r="D562">
        <f t="shared" si="25"/>
        <v>-0.000380900000000003</v>
      </c>
      <c r="E562">
        <f t="shared" si="26"/>
        <v>-0.0254101</v>
      </c>
      <c r="F562">
        <f t="shared" si="27"/>
        <v>0.207758</v>
      </c>
    </row>
    <row r="563" spans="1:6">
      <c r="A563">
        <v>4</v>
      </c>
      <c r="B563" t="s">
        <v>38</v>
      </c>
      <c r="C563">
        <v>0.375925</v>
      </c>
      <c r="D563">
        <f t="shared" si="25"/>
        <v>-0.000548300000000002</v>
      </c>
      <c r="E563">
        <f t="shared" si="26"/>
        <v>-0.0269906</v>
      </c>
      <c r="F563">
        <f t="shared" si="27"/>
        <v>0.3483861</v>
      </c>
    </row>
    <row r="564" spans="1:6">
      <c r="A564">
        <v>2</v>
      </c>
      <c r="B564" t="s">
        <v>60</v>
      </c>
      <c r="C564">
        <v>0.282414</v>
      </c>
      <c r="D564">
        <f t="shared" si="25"/>
        <v>-0.000380900000000003</v>
      </c>
      <c r="E564">
        <f t="shared" si="26"/>
        <v>-0.0254101</v>
      </c>
      <c r="F564">
        <f t="shared" si="27"/>
        <v>0.256623</v>
      </c>
    </row>
    <row r="565" spans="1:6">
      <c r="A565">
        <v>2</v>
      </c>
      <c r="B565" t="s">
        <v>66</v>
      </c>
      <c r="C565">
        <v>0.252578</v>
      </c>
      <c r="D565">
        <f t="shared" si="25"/>
        <v>-0.000380900000000003</v>
      </c>
      <c r="E565">
        <f t="shared" si="26"/>
        <v>-0.041683233</v>
      </c>
      <c r="F565">
        <f t="shared" si="27"/>
        <v>0.210513867</v>
      </c>
    </row>
    <row r="566" spans="1:6">
      <c r="A566">
        <v>2</v>
      </c>
      <c r="B566" t="s">
        <v>42</v>
      </c>
      <c r="C566">
        <v>0.167945</v>
      </c>
      <c r="D566">
        <f t="shared" si="25"/>
        <v>-0.000380900000000003</v>
      </c>
      <c r="E566">
        <f t="shared" si="26"/>
        <v>-0.03529325</v>
      </c>
      <c r="F566">
        <f t="shared" si="27"/>
        <v>0.13227085</v>
      </c>
    </row>
    <row r="567" spans="1:6">
      <c r="A567">
        <v>2</v>
      </c>
      <c r="B567" t="s">
        <v>42</v>
      </c>
      <c r="C567">
        <v>0.173335</v>
      </c>
      <c r="D567">
        <f t="shared" si="25"/>
        <v>-0.000380900000000003</v>
      </c>
      <c r="E567">
        <f t="shared" si="26"/>
        <v>-0.03529325</v>
      </c>
      <c r="F567">
        <f t="shared" si="27"/>
        <v>0.13766085</v>
      </c>
    </row>
    <row r="568" spans="1:6">
      <c r="A568">
        <v>2</v>
      </c>
      <c r="B568" t="s">
        <v>34</v>
      </c>
      <c r="C568">
        <v>0.231506</v>
      </c>
      <c r="D568">
        <f t="shared" si="25"/>
        <v>-0.000380900000000003</v>
      </c>
      <c r="E568">
        <f t="shared" si="26"/>
        <v>-0.03211427</v>
      </c>
      <c r="F568">
        <f t="shared" si="27"/>
        <v>0.19901083</v>
      </c>
    </row>
    <row r="569" spans="1:6">
      <c r="A569">
        <v>4</v>
      </c>
      <c r="B569" t="s">
        <v>38</v>
      </c>
      <c r="C569">
        <v>0.277046</v>
      </c>
      <c r="D569">
        <f t="shared" si="25"/>
        <v>-0.000548300000000002</v>
      </c>
      <c r="E569">
        <f t="shared" si="26"/>
        <v>-0.0269906</v>
      </c>
      <c r="F569">
        <f t="shared" si="27"/>
        <v>0.2495071</v>
      </c>
    </row>
    <row r="570" spans="1:6">
      <c r="A570">
        <v>4</v>
      </c>
      <c r="B570" t="s">
        <v>38</v>
      </c>
      <c r="C570">
        <v>0.249241</v>
      </c>
      <c r="D570">
        <f t="shared" si="25"/>
        <v>-0.000548300000000002</v>
      </c>
      <c r="E570">
        <f t="shared" si="26"/>
        <v>-0.0269906</v>
      </c>
      <c r="F570">
        <f t="shared" si="27"/>
        <v>0.2217021</v>
      </c>
    </row>
    <row r="571" spans="1:6">
      <c r="A571">
        <v>2</v>
      </c>
      <c r="B571" t="s">
        <v>34</v>
      </c>
      <c r="C571">
        <v>0.225552</v>
      </c>
      <c r="D571">
        <f t="shared" si="25"/>
        <v>-0.000380900000000003</v>
      </c>
      <c r="E571">
        <f t="shared" si="26"/>
        <v>-0.03211427</v>
      </c>
      <c r="F571">
        <f t="shared" si="27"/>
        <v>0.19305683</v>
      </c>
    </row>
    <row r="572" spans="1:6">
      <c r="A572">
        <v>2</v>
      </c>
      <c r="B572" t="s">
        <v>34</v>
      </c>
      <c r="C572">
        <v>0.211956</v>
      </c>
      <c r="D572">
        <f t="shared" si="25"/>
        <v>-0.000380900000000003</v>
      </c>
      <c r="E572">
        <f t="shared" si="26"/>
        <v>-0.03211427</v>
      </c>
      <c r="F572">
        <f t="shared" si="27"/>
        <v>0.17946083</v>
      </c>
    </row>
    <row r="573" spans="1:6">
      <c r="A573">
        <v>4</v>
      </c>
      <c r="B573" t="s">
        <v>177</v>
      </c>
      <c r="C573">
        <v>0.361227</v>
      </c>
      <c r="D573">
        <f t="shared" si="25"/>
        <v>-0.000548300000000002</v>
      </c>
      <c r="E573">
        <f t="shared" si="26"/>
        <v>0</v>
      </c>
      <c r="F573">
        <f t="shared" si="27"/>
        <v>0.3606787</v>
      </c>
    </row>
    <row r="574" spans="1:6">
      <c r="A574">
        <v>2</v>
      </c>
      <c r="B574" t="s">
        <v>66</v>
      </c>
      <c r="C574">
        <v>0.0570012</v>
      </c>
      <c r="D574">
        <f t="shared" si="25"/>
        <v>-0.000380900000000003</v>
      </c>
      <c r="E574">
        <f t="shared" si="26"/>
        <v>-0.041683233</v>
      </c>
      <c r="F574">
        <f t="shared" si="27"/>
        <v>0.014937067</v>
      </c>
    </row>
    <row r="575" spans="1:6">
      <c r="A575">
        <v>2</v>
      </c>
      <c r="B575" t="s">
        <v>38</v>
      </c>
      <c r="C575">
        <v>0.16026</v>
      </c>
      <c r="D575">
        <f t="shared" si="25"/>
        <v>-0.000380900000000003</v>
      </c>
      <c r="E575">
        <f t="shared" si="26"/>
        <v>-0.0269906</v>
      </c>
      <c r="F575">
        <f t="shared" si="27"/>
        <v>0.1328885</v>
      </c>
    </row>
    <row r="576" spans="1:6">
      <c r="A576">
        <v>4</v>
      </c>
      <c r="B576" t="s">
        <v>42</v>
      </c>
      <c r="C576">
        <v>0.337162</v>
      </c>
      <c r="D576">
        <f t="shared" si="25"/>
        <v>-0.000548300000000002</v>
      </c>
      <c r="E576">
        <f t="shared" si="26"/>
        <v>-0.03529325</v>
      </c>
      <c r="F576">
        <f t="shared" si="27"/>
        <v>0.30132045</v>
      </c>
    </row>
    <row r="577" spans="1:6">
      <c r="A577">
        <v>2</v>
      </c>
      <c r="B577" t="s">
        <v>50</v>
      </c>
      <c r="C577">
        <v>0.322543</v>
      </c>
      <c r="D577">
        <f t="shared" si="25"/>
        <v>-0.000380900000000003</v>
      </c>
      <c r="E577">
        <f t="shared" si="26"/>
        <v>-0.03441223</v>
      </c>
      <c r="F577">
        <f t="shared" si="27"/>
        <v>0.28774987</v>
      </c>
    </row>
    <row r="578" spans="1:6">
      <c r="A578">
        <v>2</v>
      </c>
      <c r="B578" t="s">
        <v>60</v>
      </c>
      <c r="C578">
        <v>0.171783</v>
      </c>
      <c r="D578">
        <f t="shared" si="25"/>
        <v>-0.000380900000000003</v>
      </c>
      <c r="E578">
        <f t="shared" si="26"/>
        <v>-0.0254101</v>
      </c>
      <c r="F578">
        <f t="shared" si="27"/>
        <v>0.145992</v>
      </c>
    </row>
    <row r="579" spans="1:6">
      <c r="A579">
        <v>2</v>
      </c>
      <c r="B579" t="s">
        <v>42</v>
      </c>
      <c r="C579">
        <v>0.187477</v>
      </c>
      <c r="D579">
        <f t="shared" ref="D579:D642" si="28">VLOOKUP(A579,K:M,3,0)</f>
        <v>-0.000380900000000003</v>
      </c>
      <c r="E579">
        <f t="shared" ref="E579:E642" si="29">VLOOKUP(B579,K:M,3,0)</f>
        <v>-0.03529325</v>
      </c>
      <c r="F579">
        <f t="shared" ref="F579:F642" si="30">C579+D579+E579</f>
        <v>0.15180285</v>
      </c>
    </row>
    <row r="580" spans="1:6">
      <c r="A580">
        <v>2</v>
      </c>
      <c r="B580" t="s">
        <v>45</v>
      </c>
      <c r="C580">
        <v>0.119231</v>
      </c>
      <c r="D580">
        <f t="shared" si="28"/>
        <v>-0.000380900000000003</v>
      </c>
      <c r="E580">
        <f t="shared" si="29"/>
        <v>-0.0288857</v>
      </c>
      <c r="F580">
        <f t="shared" si="30"/>
        <v>0.0899644</v>
      </c>
    </row>
    <row r="581" spans="1:6">
      <c r="A581">
        <v>2</v>
      </c>
      <c r="B581" t="s">
        <v>38</v>
      </c>
      <c r="C581">
        <v>0.138081</v>
      </c>
      <c r="D581">
        <f t="shared" si="28"/>
        <v>-0.000380900000000003</v>
      </c>
      <c r="E581">
        <f t="shared" si="29"/>
        <v>-0.0269906</v>
      </c>
      <c r="F581">
        <f t="shared" si="30"/>
        <v>0.1107095</v>
      </c>
    </row>
    <row r="582" spans="1:6">
      <c r="A582">
        <v>2</v>
      </c>
      <c r="B582" t="s">
        <v>38</v>
      </c>
      <c r="C582">
        <v>0.159954</v>
      </c>
      <c r="D582">
        <f t="shared" si="28"/>
        <v>-0.000380900000000003</v>
      </c>
      <c r="E582">
        <f t="shared" si="29"/>
        <v>-0.0269906</v>
      </c>
      <c r="F582">
        <f t="shared" si="30"/>
        <v>0.1325825</v>
      </c>
    </row>
    <row r="583" spans="1:6">
      <c r="A583">
        <v>4</v>
      </c>
      <c r="B583" t="s">
        <v>177</v>
      </c>
      <c r="C583">
        <v>0.402289</v>
      </c>
      <c r="D583">
        <f t="shared" si="28"/>
        <v>-0.000548300000000002</v>
      </c>
      <c r="E583">
        <f t="shared" si="29"/>
        <v>0</v>
      </c>
      <c r="F583">
        <f t="shared" si="30"/>
        <v>0.4017407</v>
      </c>
    </row>
    <row r="584" spans="1:6">
      <c r="A584">
        <v>2</v>
      </c>
      <c r="B584" t="s">
        <v>60</v>
      </c>
      <c r="C584">
        <v>0.187939</v>
      </c>
      <c r="D584">
        <f t="shared" si="28"/>
        <v>-0.000380900000000003</v>
      </c>
      <c r="E584">
        <f t="shared" si="29"/>
        <v>-0.0254101</v>
      </c>
      <c r="F584">
        <f t="shared" si="30"/>
        <v>0.162148</v>
      </c>
    </row>
    <row r="585" spans="1:6">
      <c r="A585">
        <v>2</v>
      </c>
      <c r="B585" t="s">
        <v>66</v>
      </c>
      <c r="C585">
        <v>0.24456</v>
      </c>
      <c r="D585">
        <f t="shared" si="28"/>
        <v>-0.000380900000000003</v>
      </c>
      <c r="E585">
        <f t="shared" si="29"/>
        <v>-0.041683233</v>
      </c>
      <c r="F585">
        <f t="shared" si="30"/>
        <v>0.202495867</v>
      </c>
    </row>
    <row r="586" spans="1:6">
      <c r="A586">
        <v>2</v>
      </c>
      <c r="B586" t="s">
        <v>34</v>
      </c>
      <c r="C586">
        <v>0.21189</v>
      </c>
      <c r="D586">
        <f t="shared" si="28"/>
        <v>-0.000380900000000003</v>
      </c>
      <c r="E586">
        <f t="shared" si="29"/>
        <v>-0.03211427</v>
      </c>
      <c r="F586">
        <f t="shared" si="30"/>
        <v>0.17939483</v>
      </c>
    </row>
    <row r="587" spans="1:6">
      <c r="A587">
        <v>2</v>
      </c>
      <c r="B587" t="s">
        <v>34</v>
      </c>
      <c r="C587">
        <v>0.20155</v>
      </c>
      <c r="D587">
        <f t="shared" si="28"/>
        <v>-0.000380900000000003</v>
      </c>
      <c r="E587">
        <f t="shared" si="29"/>
        <v>-0.03211427</v>
      </c>
      <c r="F587">
        <f t="shared" si="30"/>
        <v>0.16905483</v>
      </c>
    </row>
    <row r="588" spans="1:6">
      <c r="A588">
        <v>2</v>
      </c>
      <c r="B588" t="s">
        <v>55</v>
      </c>
      <c r="C588">
        <v>0.0602071</v>
      </c>
      <c r="D588">
        <f t="shared" si="28"/>
        <v>-0.000380900000000003</v>
      </c>
      <c r="E588">
        <f t="shared" si="29"/>
        <v>-0.03300172</v>
      </c>
      <c r="F588">
        <f t="shared" si="30"/>
        <v>0.02682448</v>
      </c>
    </row>
    <row r="589" spans="1:6">
      <c r="A589">
        <v>2</v>
      </c>
      <c r="B589" t="s">
        <v>177</v>
      </c>
      <c r="C589">
        <v>0.202468</v>
      </c>
      <c r="D589">
        <f t="shared" si="28"/>
        <v>-0.000380900000000003</v>
      </c>
      <c r="E589">
        <f t="shared" si="29"/>
        <v>0</v>
      </c>
      <c r="F589">
        <f t="shared" si="30"/>
        <v>0.2020871</v>
      </c>
    </row>
    <row r="590" spans="1:6">
      <c r="A590">
        <v>2</v>
      </c>
      <c r="B590" t="s">
        <v>45</v>
      </c>
      <c r="C590">
        <v>0.34869</v>
      </c>
      <c r="D590">
        <f t="shared" si="28"/>
        <v>-0.000380900000000003</v>
      </c>
      <c r="E590">
        <f t="shared" si="29"/>
        <v>-0.0288857</v>
      </c>
      <c r="F590">
        <f t="shared" si="30"/>
        <v>0.3194234</v>
      </c>
    </row>
    <row r="591" spans="1:6">
      <c r="A591">
        <v>2</v>
      </c>
      <c r="B591" t="s">
        <v>42</v>
      </c>
      <c r="C591">
        <v>0.199217</v>
      </c>
      <c r="D591">
        <f t="shared" si="28"/>
        <v>-0.000380900000000003</v>
      </c>
      <c r="E591">
        <f t="shared" si="29"/>
        <v>-0.03529325</v>
      </c>
      <c r="F591">
        <f t="shared" si="30"/>
        <v>0.16354285</v>
      </c>
    </row>
    <row r="592" spans="1:6">
      <c r="A592">
        <v>2</v>
      </c>
      <c r="B592" t="s">
        <v>38</v>
      </c>
      <c r="C592">
        <v>0.082224</v>
      </c>
      <c r="D592">
        <f t="shared" si="28"/>
        <v>-0.000380900000000003</v>
      </c>
      <c r="E592">
        <f t="shared" si="29"/>
        <v>-0.0269906</v>
      </c>
      <c r="F592">
        <f t="shared" si="30"/>
        <v>0.0548525</v>
      </c>
    </row>
    <row r="593" spans="1:6">
      <c r="A593">
        <v>2</v>
      </c>
      <c r="B593" t="s">
        <v>55</v>
      </c>
      <c r="C593">
        <v>0.170606</v>
      </c>
      <c r="D593">
        <f t="shared" si="28"/>
        <v>-0.000380900000000003</v>
      </c>
      <c r="E593">
        <f t="shared" si="29"/>
        <v>-0.03300172</v>
      </c>
      <c r="F593">
        <f t="shared" si="30"/>
        <v>0.13722338</v>
      </c>
    </row>
    <row r="594" spans="1:6">
      <c r="A594">
        <v>2</v>
      </c>
      <c r="B594" t="s">
        <v>55</v>
      </c>
      <c r="C594">
        <v>0.240896</v>
      </c>
      <c r="D594">
        <f t="shared" si="28"/>
        <v>-0.000380900000000003</v>
      </c>
      <c r="E594">
        <f t="shared" si="29"/>
        <v>-0.03300172</v>
      </c>
      <c r="F594">
        <f t="shared" si="30"/>
        <v>0.20751338</v>
      </c>
    </row>
    <row r="595" spans="1:6">
      <c r="A595">
        <v>1</v>
      </c>
      <c r="B595" t="s">
        <v>111</v>
      </c>
      <c r="C595">
        <v>0.255808</v>
      </c>
      <c r="D595">
        <f t="shared" si="28"/>
        <v>0</v>
      </c>
      <c r="E595">
        <f t="shared" si="29"/>
        <v>-0.022772</v>
      </c>
      <c r="F595">
        <f t="shared" si="30"/>
        <v>0.233036</v>
      </c>
    </row>
    <row r="596" spans="1:6">
      <c r="A596">
        <v>2</v>
      </c>
      <c r="B596" t="s">
        <v>45</v>
      </c>
      <c r="C596">
        <v>0.24046</v>
      </c>
      <c r="D596">
        <f t="shared" si="28"/>
        <v>-0.000380900000000003</v>
      </c>
      <c r="E596">
        <f t="shared" si="29"/>
        <v>-0.0288857</v>
      </c>
      <c r="F596">
        <f t="shared" si="30"/>
        <v>0.2111934</v>
      </c>
    </row>
    <row r="597" spans="1:6">
      <c r="A597">
        <v>2</v>
      </c>
      <c r="B597" t="s">
        <v>50</v>
      </c>
      <c r="C597">
        <v>0.20625</v>
      </c>
      <c r="D597">
        <f t="shared" si="28"/>
        <v>-0.000380900000000003</v>
      </c>
      <c r="E597">
        <f t="shared" si="29"/>
        <v>-0.03441223</v>
      </c>
      <c r="F597">
        <f t="shared" si="30"/>
        <v>0.17145687</v>
      </c>
    </row>
    <row r="598" spans="1:6">
      <c r="A598">
        <v>2</v>
      </c>
      <c r="B598" t="s">
        <v>42</v>
      </c>
      <c r="C598">
        <v>0.154987</v>
      </c>
      <c r="D598">
        <f t="shared" si="28"/>
        <v>-0.000380900000000003</v>
      </c>
      <c r="E598">
        <f t="shared" si="29"/>
        <v>-0.03529325</v>
      </c>
      <c r="F598">
        <f t="shared" si="30"/>
        <v>0.11931285</v>
      </c>
    </row>
    <row r="599" spans="1:6">
      <c r="A599">
        <v>2</v>
      </c>
      <c r="B599" t="s">
        <v>60</v>
      </c>
      <c r="C599">
        <v>0.244067</v>
      </c>
      <c r="D599">
        <f t="shared" si="28"/>
        <v>-0.000380900000000003</v>
      </c>
      <c r="E599">
        <f t="shared" si="29"/>
        <v>-0.0254101</v>
      </c>
      <c r="F599">
        <f t="shared" si="30"/>
        <v>0.218276</v>
      </c>
    </row>
    <row r="600" spans="1:6">
      <c r="A600">
        <v>2</v>
      </c>
      <c r="B600" t="s">
        <v>177</v>
      </c>
      <c r="C600">
        <v>0.177231</v>
      </c>
      <c r="D600">
        <f t="shared" si="28"/>
        <v>-0.000380900000000003</v>
      </c>
      <c r="E600">
        <f t="shared" si="29"/>
        <v>0</v>
      </c>
      <c r="F600">
        <f t="shared" si="30"/>
        <v>0.1768501</v>
      </c>
    </row>
    <row r="601" spans="1:6">
      <c r="A601">
        <v>4</v>
      </c>
      <c r="B601" t="s">
        <v>66</v>
      </c>
      <c r="C601">
        <v>0.293433</v>
      </c>
      <c r="D601">
        <f t="shared" si="28"/>
        <v>-0.000548300000000002</v>
      </c>
      <c r="E601">
        <f t="shared" si="29"/>
        <v>-0.041683233</v>
      </c>
      <c r="F601">
        <f t="shared" si="30"/>
        <v>0.251201467</v>
      </c>
    </row>
    <row r="602" spans="1:6">
      <c r="A602">
        <v>2</v>
      </c>
      <c r="B602" t="s">
        <v>55</v>
      </c>
      <c r="C602">
        <v>0.359946</v>
      </c>
      <c r="D602">
        <f t="shared" si="28"/>
        <v>-0.000380900000000003</v>
      </c>
      <c r="E602">
        <f t="shared" si="29"/>
        <v>-0.03300172</v>
      </c>
      <c r="F602">
        <f t="shared" si="30"/>
        <v>0.32656338</v>
      </c>
    </row>
    <row r="603" spans="1:6">
      <c r="A603">
        <v>2</v>
      </c>
      <c r="B603" t="s">
        <v>55</v>
      </c>
      <c r="C603">
        <v>0.242852</v>
      </c>
      <c r="D603">
        <f t="shared" si="28"/>
        <v>-0.000380900000000003</v>
      </c>
      <c r="E603">
        <f t="shared" si="29"/>
        <v>-0.03300172</v>
      </c>
      <c r="F603">
        <f t="shared" si="30"/>
        <v>0.20946938</v>
      </c>
    </row>
    <row r="604" spans="1:6">
      <c r="A604">
        <v>2</v>
      </c>
      <c r="B604" t="s">
        <v>66</v>
      </c>
      <c r="C604">
        <v>0.211235</v>
      </c>
      <c r="D604">
        <f t="shared" si="28"/>
        <v>-0.000380900000000003</v>
      </c>
      <c r="E604">
        <f t="shared" si="29"/>
        <v>-0.041683233</v>
      </c>
      <c r="F604">
        <f t="shared" si="30"/>
        <v>0.169170867</v>
      </c>
    </row>
    <row r="605" spans="1:6">
      <c r="A605">
        <v>2</v>
      </c>
      <c r="B605" t="s">
        <v>66</v>
      </c>
      <c r="C605">
        <v>0.109853</v>
      </c>
      <c r="D605">
        <f t="shared" si="28"/>
        <v>-0.000380900000000003</v>
      </c>
      <c r="E605">
        <f t="shared" si="29"/>
        <v>-0.041683233</v>
      </c>
      <c r="F605">
        <f t="shared" si="30"/>
        <v>0.067788867</v>
      </c>
    </row>
    <row r="606" spans="1:6">
      <c r="A606">
        <v>2</v>
      </c>
      <c r="B606" t="s">
        <v>111</v>
      </c>
      <c r="C606">
        <v>0.221028</v>
      </c>
      <c r="D606">
        <f t="shared" si="28"/>
        <v>-0.000380900000000003</v>
      </c>
      <c r="E606">
        <f t="shared" si="29"/>
        <v>-0.022772</v>
      </c>
      <c r="F606">
        <f t="shared" si="30"/>
        <v>0.1978751</v>
      </c>
    </row>
    <row r="607" spans="1:6">
      <c r="A607">
        <v>2</v>
      </c>
      <c r="B607" t="s">
        <v>55</v>
      </c>
      <c r="C607">
        <v>0.32374</v>
      </c>
      <c r="D607">
        <f t="shared" si="28"/>
        <v>-0.000380900000000003</v>
      </c>
      <c r="E607">
        <f t="shared" si="29"/>
        <v>-0.03300172</v>
      </c>
      <c r="F607">
        <f t="shared" si="30"/>
        <v>0.29035738</v>
      </c>
    </row>
    <row r="608" spans="1:6">
      <c r="A608">
        <v>2</v>
      </c>
      <c r="B608" t="s">
        <v>60</v>
      </c>
      <c r="C608">
        <v>0.137174</v>
      </c>
      <c r="D608">
        <f t="shared" si="28"/>
        <v>-0.000380900000000003</v>
      </c>
      <c r="E608">
        <f t="shared" si="29"/>
        <v>-0.0254101</v>
      </c>
      <c r="F608">
        <f t="shared" si="30"/>
        <v>0.111383</v>
      </c>
    </row>
    <row r="609" spans="1:6">
      <c r="A609">
        <v>2</v>
      </c>
      <c r="B609" t="s">
        <v>34</v>
      </c>
      <c r="C609">
        <v>0.27036</v>
      </c>
      <c r="D609">
        <f t="shared" si="28"/>
        <v>-0.000380900000000003</v>
      </c>
      <c r="E609">
        <f t="shared" si="29"/>
        <v>-0.03211427</v>
      </c>
      <c r="F609">
        <f t="shared" si="30"/>
        <v>0.23786483</v>
      </c>
    </row>
    <row r="610" spans="1:6">
      <c r="A610">
        <v>2</v>
      </c>
      <c r="B610" t="s">
        <v>42</v>
      </c>
      <c r="C610">
        <v>0.1564</v>
      </c>
      <c r="D610">
        <f t="shared" si="28"/>
        <v>-0.000380900000000003</v>
      </c>
      <c r="E610">
        <f t="shared" si="29"/>
        <v>-0.03529325</v>
      </c>
      <c r="F610">
        <f t="shared" si="30"/>
        <v>0.12072585</v>
      </c>
    </row>
    <row r="611" spans="1:6">
      <c r="A611">
        <v>2</v>
      </c>
      <c r="B611" t="s">
        <v>60</v>
      </c>
      <c r="C611">
        <v>0.193641</v>
      </c>
      <c r="D611">
        <f t="shared" si="28"/>
        <v>-0.000380900000000003</v>
      </c>
      <c r="E611">
        <f t="shared" si="29"/>
        <v>-0.0254101</v>
      </c>
      <c r="F611">
        <f t="shared" si="30"/>
        <v>0.16785</v>
      </c>
    </row>
    <row r="612" spans="1:6">
      <c r="A612">
        <v>2</v>
      </c>
      <c r="B612" t="s">
        <v>55</v>
      </c>
      <c r="C612">
        <v>0.23217</v>
      </c>
      <c r="D612">
        <f t="shared" si="28"/>
        <v>-0.000380900000000003</v>
      </c>
      <c r="E612">
        <f t="shared" si="29"/>
        <v>-0.03300172</v>
      </c>
      <c r="F612">
        <f t="shared" si="30"/>
        <v>0.19878738</v>
      </c>
    </row>
    <row r="613" spans="1:6">
      <c r="A613">
        <v>2</v>
      </c>
      <c r="B613" t="s">
        <v>55</v>
      </c>
      <c r="C613">
        <v>0.23864</v>
      </c>
      <c r="D613">
        <f t="shared" si="28"/>
        <v>-0.000380900000000003</v>
      </c>
      <c r="E613">
        <f t="shared" si="29"/>
        <v>-0.03300172</v>
      </c>
      <c r="F613">
        <f t="shared" si="30"/>
        <v>0.20525738</v>
      </c>
    </row>
    <row r="614" spans="1:6">
      <c r="A614">
        <v>2</v>
      </c>
      <c r="B614" t="s">
        <v>50</v>
      </c>
      <c r="C614">
        <v>0.219628</v>
      </c>
      <c r="D614">
        <f t="shared" si="28"/>
        <v>-0.000380900000000003</v>
      </c>
      <c r="E614">
        <f t="shared" si="29"/>
        <v>-0.03441223</v>
      </c>
      <c r="F614">
        <f t="shared" si="30"/>
        <v>0.18483487</v>
      </c>
    </row>
    <row r="615" spans="1:6">
      <c r="A615">
        <v>2</v>
      </c>
      <c r="B615" t="s">
        <v>45</v>
      </c>
      <c r="C615">
        <v>0.20499</v>
      </c>
      <c r="D615">
        <f t="shared" si="28"/>
        <v>-0.000380900000000003</v>
      </c>
      <c r="E615">
        <f t="shared" si="29"/>
        <v>-0.0288857</v>
      </c>
      <c r="F615">
        <f t="shared" si="30"/>
        <v>0.1757234</v>
      </c>
    </row>
    <row r="616" spans="1:6">
      <c r="A616">
        <v>2</v>
      </c>
      <c r="B616" t="s">
        <v>60</v>
      </c>
      <c r="C616">
        <v>0.142178</v>
      </c>
      <c r="D616">
        <f t="shared" si="28"/>
        <v>-0.000380900000000003</v>
      </c>
      <c r="E616">
        <f t="shared" si="29"/>
        <v>-0.0254101</v>
      </c>
      <c r="F616">
        <f t="shared" si="30"/>
        <v>0.116387</v>
      </c>
    </row>
    <row r="617" spans="1:6">
      <c r="A617">
        <v>2</v>
      </c>
      <c r="B617" t="s">
        <v>50</v>
      </c>
      <c r="C617">
        <v>0.252482</v>
      </c>
      <c r="D617">
        <f t="shared" si="28"/>
        <v>-0.000380900000000003</v>
      </c>
      <c r="E617">
        <f t="shared" si="29"/>
        <v>-0.03441223</v>
      </c>
      <c r="F617">
        <f t="shared" si="30"/>
        <v>0.21768887</v>
      </c>
    </row>
    <row r="618" spans="1:6">
      <c r="A618">
        <v>3</v>
      </c>
      <c r="B618" t="s">
        <v>111</v>
      </c>
      <c r="C618">
        <v>0.260723</v>
      </c>
      <c r="D618">
        <f t="shared" si="28"/>
        <v>0.0070163</v>
      </c>
      <c r="E618">
        <f t="shared" si="29"/>
        <v>-0.022772</v>
      </c>
      <c r="F618">
        <f t="shared" si="30"/>
        <v>0.2449673</v>
      </c>
    </row>
    <row r="619" spans="1:6">
      <c r="A619">
        <v>2</v>
      </c>
      <c r="B619" t="s">
        <v>45</v>
      </c>
      <c r="C619">
        <v>0.312534</v>
      </c>
      <c r="D619">
        <f t="shared" si="28"/>
        <v>-0.000380900000000003</v>
      </c>
      <c r="E619">
        <f t="shared" si="29"/>
        <v>-0.0288857</v>
      </c>
      <c r="F619">
        <f t="shared" si="30"/>
        <v>0.2832674</v>
      </c>
    </row>
    <row r="620" spans="1:6">
      <c r="A620">
        <v>2</v>
      </c>
      <c r="B620" t="s">
        <v>55</v>
      </c>
      <c r="C620">
        <v>0.261375</v>
      </c>
      <c r="D620">
        <f t="shared" si="28"/>
        <v>-0.000380900000000003</v>
      </c>
      <c r="E620">
        <f t="shared" si="29"/>
        <v>-0.03300172</v>
      </c>
      <c r="F620">
        <f t="shared" si="30"/>
        <v>0.22799238</v>
      </c>
    </row>
    <row r="621" spans="1:6">
      <c r="A621">
        <v>2</v>
      </c>
      <c r="B621" t="s">
        <v>34</v>
      </c>
      <c r="C621">
        <v>0.205377</v>
      </c>
      <c r="D621">
        <f t="shared" si="28"/>
        <v>-0.000380900000000003</v>
      </c>
      <c r="E621">
        <f t="shared" si="29"/>
        <v>-0.03211427</v>
      </c>
      <c r="F621">
        <f t="shared" si="30"/>
        <v>0.17288183</v>
      </c>
    </row>
    <row r="622" spans="1:6">
      <c r="A622">
        <v>2</v>
      </c>
      <c r="B622" t="s">
        <v>55</v>
      </c>
      <c r="C622">
        <v>0.240433</v>
      </c>
      <c r="D622">
        <f t="shared" si="28"/>
        <v>-0.000380900000000003</v>
      </c>
      <c r="E622">
        <f t="shared" si="29"/>
        <v>-0.03300172</v>
      </c>
      <c r="F622">
        <f t="shared" si="30"/>
        <v>0.20705038</v>
      </c>
    </row>
    <row r="623" spans="1:6">
      <c r="A623">
        <v>2</v>
      </c>
      <c r="B623" t="s">
        <v>66</v>
      </c>
      <c r="C623">
        <v>0.143758</v>
      </c>
      <c r="D623">
        <f t="shared" si="28"/>
        <v>-0.000380900000000003</v>
      </c>
      <c r="E623">
        <f t="shared" si="29"/>
        <v>-0.041683233</v>
      </c>
      <c r="F623">
        <f t="shared" si="30"/>
        <v>0.101693867</v>
      </c>
    </row>
    <row r="624" spans="1:6">
      <c r="A624">
        <v>1</v>
      </c>
      <c r="B624" t="s">
        <v>111</v>
      </c>
      <c r="C624">
        <v>0.265773</v>
      </c>
      <c r="D624">
        <f t="shared" si="28"/>
        <v>0</v>
      </c>
      <c r="E624">
        <f t="shared" si="29"/>
        <v>-0.022772</v>
      </c>
      <c r="F624">
        <f t="shared" si="30"/>
        <v>0.243001</v>
      </c>
    </row>
    <row r="625" spans="1:6">
      <c r="A625">
        <v>2</v>
      </c>
      <c r="B625" t="s">
        <v>50</v>
      </c>
      <c r="C625">
        <v>0.152726</v>
      </c>
      <c r="D625">
        <f t="shared" si="28"/>
        <v>-0.000380900000000003</v>
      </c>
      <c r="E625">
        <f t="shared" si="29"/>
        <v>-0.03441223</v>
      </c>
      <c r="F625">
        <f t="shared" si="30"/>
        <v>0.11793287</v>
      </c>
    </row>
    <row r="626" spans="1:6">
      <c r="A626">
        <v>2</v>
      </c>
      <c r="B626" t="s">
        <v>34</v>
      </c>
      <c r="C626">
        <v>0.208714</v>
      </c>
      <c r="D626">
        <f t="shared" si="28"/>
        <v>-0.000380900000000003</v>
      </c>
      <c r="E626">
        <f t="shared" si="29"/>
        <v>-0.03211427</v>
      </c>
      <c r="F626">
        <f t="shared" si="30"/>
        <v>0.17621883</v>
      </c>
    </row>
    <row r="627" spans="1:6">
      <c r="A627">
        <v>2</v>
      </c>
      <c r="B627" t="s">
        <v>66</v>
      </c>
      <c r="C627">
        <v>0.2913</v>
      </c>
      <c r="D627">
        <f t="shared" si="28"/>
        <v>-0.000380900000000003</v>
      </c>
      <c r="E627">
        <f t="shared" si="29"/>
        <v>-0.041683233</v>
      </c>
      <c r="F627">
        <f t="shared" si="30"/>
        <v>0.249235867</v>
      </c>
    </row>
    <row r="628" spans="1:6">
      <c r="A628">
        <v>2</v>
      </c>
      <c r="B628" t="s">
        <v>42</v>
      </c>
      <c r="C628">
        <v>0.203119</v>
      </c>
      <c r="D628">
        <f t="shared" si="28"/>
        <v>-0.000380900000000003</v>
      </c>
      <c r="E628">
        <f t="shared" si="29"/>
        <v>-0.03529325</v>
      </c>
      <c r="F628">
        <f t="shared" si="30"/>
        <v>0.16744485</v>
      </c>
    </row>
    <row r="629" spans="1:6">
      <c r="A629">
        <v>2</v>
      </c>
      <c r="B629" t="s">
        <v>50</v>
      </c>
      <c r="C629">
        <v>0.229436</v>
      </c>
      <c r="D629">
        <f t="shared" si="28"/>
        <v>-0.000380900000000003</v>
      </c>
      <c r="E629">
        <f t="shared" si="29"/>
        <v>-0.03441223</v>
      </c>
      <c r="F629">
        <f t="shared" si="30"/>
        <v>0.19464287</v>
      </c>
    </row>
    <row r="630" spans="1:6">
      <c r="A630">
        <v>3</v>
      </c>
      <c r="B630" t="s">
        <v>60</v>
      </c>
      <c r="C630">
        <v>0.281269</v>
      </c>
      <c r="D630">
        <f t="shared" si="28"/>
        <v>0.0070163</v>
      </c>
      <c r="E630">
        <f t="shared" si="29"/>
        <v>-0.0254101</v>
      </c>
      <c r="F630">
        <f t="shared" si="30"/>
        <v>0.2628752</v>
      </c>
    </row>
    <row r="631" spans="1:6">
      <c r="A631">
        <v>2</v>
      </c>
      <c r="B631" t="s">
        <v>38</v>
      </c>
      <c r="C631">
        <v>0.248278</v>
      </c>
      <c r="D631">
        <f t="shared" si="28"/>
        <v>-0.000380900000000003</v>
      </c>
      <c r="E631">
        <f t="shared" si="29"/>
        <v>-0.0269906</v>
      </c>
      <c r="F631">
        <f t="shared" si="30"/>
        <v>0.2209065</v>
      </c>
    </row>
    <row r="632" spans="1:6">
      <c r="A632">
        <v>2</v>
      </c>
      <c r="B632" t="s">
        <v>42</v>
      </c>
      <c r="C632">
        <v>0.329519</v>
      </c>
      <c r="D632">
        <f t="shared" si="28"/>
        <v>-0.000380900000000003</v>
      </c>
      <c r="E632">
        <f t="shared" si="29"/>
        <v>-0.03529325</v>
      </c>
      <c r="F632">
        <f t="shared" si="30"/>
        <v>0.29384485</v>
      </c>
    </row>
    <row r="633" spans="1:6">
      <c r="A633">
        <v>2</v>
      </c>
      <c r="B633" t="s">
        <v>45</v>
      </c>
      <c r="C633">
        <v>0.220118</v>
      </c>
      <c r="D633">
        <f t="shared" si="28"/>
        <v>-0.000380900000000003</v>
      </c>
      <c r="E633">
        <f t="shared" si="29"/>
        <v>-0.0288857</v>
      </c>
      <c r="F633">
        <f t="shared" si="30"/>
        <v>0.1908514</v>
      </c>
    </row>
    <row r="634" spans="1:6">
      <c r="A634">
        <v>2</v>
      </c>
      <c r="B634" t="s">
        <v>50</v>
      </c>
      <c r="C634">
        <v>0.390499</v>
      </c>
      <c r="D634">
        <f t="shared" si="28"/>
        <v>-0.000380900000000003</v>
      </c>
      <c r="E634">
        <f t="shared" si="29"/>
        <v>-0.03441223</v>
      </c>
      <c r="F634">
        <f t="shared" si="30"/>
        <v>0.35570587</v>
      </c>
    </row>
    <row r="635" spans="1:6">
      <c r="A635">
        <v>4</v>
      </c>
      <c r="B635" t="s">
        <v>45</v>
      </c>
      <c r="C635">
        <v>0.331871</v>
      </c>
      <c r="D635">
        <f t="shared" si="28"/>
        <v>-0.000548300000000002</v>
      </c>
      <c r="E635">
        <f t="shared" si="29"/>
        <v>-0.0288857</v>
      </c>
      <c r="F635">
        <f t="shared" si="30"/>
        <v>0.302437</v>
      </c>
    </row>
    <row r="636" spans="1:6">
      <c r="A636">
        <v>2</v>
      </c>
      <c r="B636" t="s">
        <v>50</v>
      </c>
      <c r="C636">
        <v>0.129848</v>
      </c>
      <c r="D636">
        <f t="shared" si="28"/>
        <v>-0.000380900000000003</v>
      </c>
      <c r="E636">
        <f t="shared" si="29"/>
        <v>-0.03441223</v>
      </c>
      <c r="F636">
        <f t="shared" si="30"/>
        <v>0.09505487</v>
      </c>
    </row>
    <row r="637" spans="1:6">
      <c r="A637">
        <v>3</v>
      </c>
      <c r="B637" t="s">
        <v>111</v>
      </c>
      <c r="C637">
        <v>0.219895</v>
      </c>
      <c r="D637">
        <f t="shared" si="28"/>
        <v>0.0070163</v>
      </c>
      <c r="E637">
        <f t="shared" si="29"/>
        <v>-0.022772</v>
      </c>
      <c r="F637">
        <f t="shared" si="30"/>
        <v>0.2041393</v>
      </c>
    </row>
    <row r="638" spans="1:6">
      <c r="A638">
        <v>2</v>
      </c>
      <c r="B638" t="s">
        <v>66</v>
      </c>
      <c r="C638">
        <v>0.352347</v>
      </c>
      <c r="D638">
        <f t="shared" si="28"/>
        <v>-0.000380900000000003</v>
      </c>
      <c r="E638">
        <f t="shared" si="29"/>
        <v>-0.041683233</v>
      </c>
      <c r="F638">
        <f t="shared" si="30"/>
        <v>0.310282867</v>
      </c>
    </row>
    <row r="639" spans="1:6">
      <c r="A639">
        <v>2</v>
      </c>
      <c r="B639" t="s">
        <v>34</v>
      </c>
      <c r="C639">
        <v>0.372883</v>
      </c>
      <c r="D639">
        <f t="shared" si="28"/>
        <v>-0.000380900000000003</v>
      </c>
      <c r="E639">
        <f t="shared" si="29"/>
        <v>-0.03211427</v>
      </c>
      <c r="F639">
        <f t="shared" si="30"/>
        <v>0.34038783</v>
      </c>
    </row>
    <row r="640" spans="1:6">
      <c r="A640">
        <v>2</v>
      </c>
      <c r="B640" t="s">
        <v>50</v>
      </c>
      <c r="C640">
        <v>0.220472</v>
      </c>
      <c r="D640">
        <f t="shared" si="28"/>
        <v>-0.000380900000000003</v>
      </c>
      <c r="E640">
        <f t="shared" si="29"/>
        <v>-0.03441223</v>
      </c>
      <c r="F640">
        <f t="shared" si="30"/>
        <v>0.18567887</v>
      </c>
    </row>
    <row r="641" spans="1:6">
      <c r="A641">
        <v>2</v>
      </c>
      <c r="B641" t="s">
        <v>45</v>
      </c>
      <c r="C641">
        <v>0.223235</v>
      </c>
      <c r="D641">
        <f t="shared" si="28"/>
        <v>-0.000380900000000003</v>
      </c>
      <c r="E641">
        <f t="shared" si="29"/>
        <v>-0.0288857</v>
      </c>
      <c r="F641">
        <f t="shared" si="30"/>
        <v>0.1939684</v>
      </c>
    </row>
    <row r="642" spans="1:6">
      <c r="A642">
        <v>2</v>
      </c>
      <c r="B642" t="s">
        <v>45</v>
      </c>
      <c r="C642">
        <v>0.25286</v>
      </c>
      <c r="D642">
        <f t="shared" si="28"/>
        <v>-0.000380900000000003</v>
      </c>
      <c r="E642">
        <f t="shared" si="29"/>
        <v>-0.0288857</v>
      </c>
      <c r="F642">
        <f t="shared" si="30"/>
        <v>0.2235934</v>
      </c>
    </row>
    <row r="643" spans="1:6">
      <c r="A643">
        <v>2</v>
      </c>
      <c r="B643" t="s">
        <v>50</v>
      </c>
      <c r="C643">
        <v>0.192262</v>
      </c>
      <c r="D643">
        <f t="shared" ref="D643:D706" si="31">VLOOKUP(A643,K:M,3,0)</f>
        <v>-0.000380900000000003</v>
      </c>
      <c r="E643">
        <f t="shared" ref="E643:E706" si="32">VLOOKUP(B643,K:M,3,0)</f>
        <v>-0.03441223</v>
      </c>
      <c r="F643">
        <f t="shared" ref="F643:F706" si="33">C643+D643+E643</f>
        <v>0.15746887</v>
      </c>
    </row>
    <row r="644" spans="1:6">
      <c r="A644">
        <v>2</v>
      </c>
      <c r="B644" t="s">
        <v>177</v>
      </c>
      <c r="C644">
        <v>0.24528</v>
      </c>
      <c r="D644">
        <f t="shared" si="31"/>
        <v>-0.000380900000000003</v>
      </c>
      <c r="E644">
        <f t="shared" si="32"/>
        <v>0</v>
      </c>
      <c r="F644">
        <f t="shared" si="33"/>
        <v>0.2448991</v>
      </c>
    </row>
    <row r="645" spans="1:6">
      <c r="A645">
        <v>2</v>
      </c>
      <c r="B645" t="s">
        <v>50</v>
      </c>
      <c r="C645">
        <v>0.172491</v>
      </c>
      <c r="D645">
        <f t="shared" si="31"/>
        <v>-0.000380900000000003</v>
      </c>
      <c r="E645">
        <f t="shared" si="32"/>
        <v>-0.03441223</v>
      </c>
      <c r="F645">
        <f t="shared" si="33"/>
        <v>0.13769787</v>
      </c>
    </row>
    <row r="646" spans="1:6">
      <c r="A646">
        <v>4</v>
      </c>
      <c r="B646" t="s">
        <v>177</v>
      </c>
      <c r="C646">
        <v>0.21308</v>
      </c>
      <c r="D646">
        <f t="shared" si="31"/>
        <v>-0.000548300000000002</v>
      </c>
      <c r="E646">
        <f t="shared" si="32"/>
        <v>0</v>
      </c>
      <c r="F646">
        <f t="shared" si="33"/>
        <v>0.2125317</v>
      </c>
    </row>
    <row r="647" spans="1:6">
      <c r="A647">
        <v>2</v>
      </c>
      <c r="B647" t="s">
        <v>34</v>
      </c>
      <c r="C647">
        <v>0.271088</v>
      </c>
      <c r="D647">
        <f t="shared" si="31"/>
        <v>-0.000380900000000003</v>
      </c>
      <c r="E647">
        <f t="shared" si="32"/>
        <v>-0.03211427</v>
      </c>
      <c r="F647">
        <f t="shared" si="33"/>
        <v>0.23859283</v>
      </c>
    </row>
    <row r="648" spans="1:6">
      <c r="A648">
        <v>2</v>
      </c>
      <c r="B648" t="s">
        <v>177</v>
      </c>
      <c r="C648">
        <v>0.359605</v>
      </c>
      <c r="D648">
        <f t="shared" si="31"/>
        <v>-0.000380900000000003</v>
      </c>
      <c r="E648">
        <f t="shared" si="32"/>
        <v>0</v>
      </c>
      <c r="F648">
        <f t="shared" si="33"/>
        <v>0.3592241</v>
      </c>
    </row>
    <row r="649" spans="1:6">
      <c r="A649">
        <v>4</v>
      </c>
      <c r="B649" t="s">
        <v>50</v>
      </c>
      <c r="C649">
        <v>0.151425</v>
      </c>
      <c r="D649">
        <f t="shared" si="31"/>
        <v>-0.000548300000000002</v>
      </c>
      <c r="E649">
        <f t="shared" si="32"/>
        <v>-0.03441223</v>
      </c>
      <c r="F649">
        <f t="shared" si="33"/>
        <v>0.11646447</v>
      </c>
    </row>
    <row r="650" spans="1:6">
      <c r="A650">
        <v>2</v>
      </c>
      <c r="B650" t="s">
        <v>45</v>
      </c>
      <c r="C650">
        <v>0.204535</v>
      </c>
      <c r="D650">
        <f t="shared" si="31"/>
        <v>-0.000380900000000003</v>
      </c>
      <c r="E650">
        <f t="shared" si="32"/>
        <v>-0.0288857</v>
      </c>
      <c r="F650">
        <f t="shared" si="33"/>
        <v>0.1752684</v>
      </c>
    </row>
    <row r="651" spans="1:6">
      <c r="A651">
        <v>2</v>
      </c>
      <c r="B651" t="s">
        <v>34</v>
      </c>
      <c r="C651">
        <v>0.229238</v>
      </c>
      <c r="D651">
        <f t="shared" si="31"/>
        <v>-0.000380900000000003</v>
      </c>
      <c r="E651">
        <f t="shared" si="32"/>
        <v>-0.03211427</v>
      </c>
      <c r="F651">
        <f t="shared" si="33"/>
        <v>0.19674283</v>
      </c>
    </row>
    <row r="652" spans="1:6">
      <c r="A652">
        <v>2</v>
      </c>
      <c r="B652" t="s">
        <v>66</v>
      </c>
      <c r="C652">
        <v>0.133876</v>
      </c>
      <c r="D652">
        <f t="shared" si="31"/>
        <v>-0.000380900000000003</v>
      </c>
      <c r="E652">
        <f t="shared" si="32"/>
        <v>-0.041683233</v>
      </c>
      <c r="F652">
        <f t="shared" si="33"/>
        <v>0.091811867</v>
      </c>
    </row>
    <row r="653" spans="1:6">
      <c r="A653">
        <v>2</v>
      </c>
      <c r="B653" t="s">
        <v>45</v>
      </c>
      <c r="C653">
        <v>0.24744</v>
      </c>
      <c r="D653">
        <f t="shared" si="31"/>
        <v>-0.000380900000000003</v>
      </c>
      <c r="E653">
        <f t="shared" si="32"/>
        <v>-0.0288857</v>
      </c>
      <c r="F653">
        <f t="shared" si="33"/>
        <v>0.2181734</v>
      </c>
    </row>
    <row r="654" spans="1:6">
      <c r="A654">
        <v>2</v>
      </c>
      <c r="B654" t="s">
        <v>42</v>
      </c>
      <c r="C654">
        <v>0.0720762</v>
      </c>
      <c r="D654">
        <f t="shared" si="31"/>
        <v>-0.000380900000000003</v>
      </c>
      <c r="E654">
        <f t="shared" si="32"/>
        <v>-0.03529325</v>
      </c>
      <c r="F654">
        <f t="shared" si="33"/>
        <v>0.03640205</v>
      </c>
    </row>
    <row r="655" spans="1:6">
      <c r="A655">
        <v>2</v>
      </c>
      <c r="B655" t="s">
        <v>66</v>
      </c>
      <c r="C655">
        <v>0.247122</v>
      </c>
      <c r="D655">
        <f t="shared" si="31"/>
        <v>-0.000380900000000003</v>
      </c>
      <c r="E655">
        <f t="shared" si="32"/>
        <v>-0.041683233</v>
      </c>
      <c r="F655">
        <f t="shared" si="33"/>
        <v>0.205057867</v>
      </c>
    </row>
    <row r="656" spans="1:6">
      <c r="A656">
        <v>4</v>
      </c>
      <c r="B656" t="s">
        <v>50</v>
      </c>
      <c r="C656">
        <v>0.199773</v>
      </c>
      <c r="D656">
        <f t="shared" si="31"/>
        <v>-0.000548300000000002</v>
      </c>
      <c r="E656">
        <f t="shared" si="32"/>
        <v>-0.03441223</v>
      </c>
      <c r="F656">
        <f t="shared" si="33"/>
        <v>0.16481247</v>
      </c>
    </row>
    <row r="657" spans="1:6">
      <c r="A657">
        <v>2</v>
      </c>
      <c r="B657" t="s">
        <v>45</v>
      </c>
      <c r="C657">
        <v>0.179489</v>
      </c>
      <c r="D657">
        <f t="shared" si="31"/>
        <v>-0.000380900000000003</v>
      </c>
      <c r="E657">
        <f t="shared" si="32"/>
        <v>-0.0288857</v>
      </c>
      <c r="F657">
        <f t="shared" si="33"/>
        <v>0.1502224</v>
      </c>
    </row>
    <row r="658" spans="1:6">
      <c r="A658">
        <v>2</v>
      </c>
      <c r="B658" t="s">
        <v>177</v>
      </c>
      <c r="C658">
        <v>0.369572</v>
      </c>
      <c r="D658">
        <f t="shared" si="31"/>
        <v>-0.000380900000000003</v>
      </c>
      <c r="E658">
        <f t="shared" si="32"/>
        <v>0</v>
      </c>
      <c r="F658">
        <f t="shared" si="33"/>
        <v>0.3691911</v>
      </c>
    </row>
    <row r="659" spans="1:6">
      <c r="A659">
        <v>2</v>
      </c>
      <c r="B659" t="s">
        <v>38</v>
      </c>
      <c r="C659">
        <v>0.247915</v>
      </c>
      <c r="D659">
        <f t="shared" si="31"/>
        <v>-0.000380900000000003</v>
      </c>
      <c r="E659">
        <f t="shared" si="32"/>
        <v>-0.0269906</v>
      </c>
      <c r="F659">
        <f t="shared" si="33"/>
        <v>0.2205435</v>
      </c>
    </row>
    <row r="660" spans="1:6">
      <c r="A660">
        <v>2</v>
      </c>
      <c r="B660" t="s">
        <v>45</v>
      </c>
      <c r="C660">
        <v>0.181031</v>
      </c>
      <c r="D660">
        <f t="shared" si="31"/>
        <v>-0.000380900000000003</v>
      </c>
      <c r="E660">
        <f t="shared" si="32"/>
        <v>-0.0288857</v>
      </c>
      <c r="F660">
        <f t="shared" si="33"/>
        <v>0.1517644</v>
      </c>
    </row>
    <row r="661" spans="1:6">
      <c r="A661">
        <v>2</v>
      </c>
      <c r="B661" t="s">
        <v>45</v>
      </c>
      <c r="C661">
        <v>0.175529</v>
      </c>
      <c r="D661">
        <f t="shared" si="31"/>
        <v>-0.000380900000000003</v>
      </c>
      <c r="E661">
        <f t="shared" si="32"/>
        <v>-0.0288857</v>
      </c>
      <c r="F661">
        <f t="shared" si="33"/>
        <v>0.1462624</v>
      </c>
    </row>
    <row r="662" spans="1:6">
      <c r="A662">
        <v>2</v>
      </c>
      <c r="B662" t="s">
        <v>42</v>
      </c>
      <c r="C662">
        <v>0.19958</v>
      </c>
      <c r="D662">
        <f t="shared" si="31"/>
        <v>-0.000380900000000003</v>
      </c>
      <c r="E662">
        <f t="shared" si="32"/>
        <v>-0.03529325</v>
      </c>
      <c r="F662">
        <f t="shared" si="33"/>
        <v>0.16390585</v>
      </c>
    </row>
    <row r="663" spans="1:6">
      <c r="A663">
        <v>2</v>
      </c>
      <c r="B663" t="s">
        <v>55</v>
      </c>
      <c r="C663">
        <v>0.0859083</v>
      </c>
      <c r="D663">
        <f t="shared" si="31"/>
        <v>-0.000380900000000003</v>
      </c>
      <c r="E663">
        <f t="shared" si="32"/>
        <v>-0.03300172</v>
      </c>
      <c r="F663">
        <f t="shared" si="33"/>
        <v>0.05252568</v>
      </c>
    </row>
    <row r="664" spans="1:6">
      <c r="A664">
        <v>2</v>
      </c>
      <c r="B664" t="s">
        <v>50</v>
      </c>
      <c r="C664">
        <v>0.277422</v>
      </c>
      <c r="D664">
        <f t="shared" si="31"/>
        <v>-0.000380900000000003</v>
      </c>
      <c r="E664">
        <f t="shared" si="32"/>
        <v>-0.03441223</v>
      </c>
      <c r="F664">
        <f t="shared" si="33"/>
        <v>0.24262887</v>
      </c>
    </row>
    <row r="665" spans="1:6">
      <c r="A665">
        <v>3</v>
      </c>
      <c r="B665" t="s">
        <v>42</v>
      </c>
      <c r="C665">
        <v>0.296835</v>
      </c>
      <c r="D665">
        <f t="shared" si="31"/>
        <v>0.0070163</v>
      </c>
      <c r="E665">
        <f t="shared" si="32"/>
        <v>-0.03529325</v>
      </c>
      <c r="F665">
        <f t="shared" si="33"/>
        <v>0.26855805</v>
      </c>
    </row>
    <row r="666" spans="1:6">
      <c r="A666">
        <v>2</v>
      </c>
      <c r="B666" t="s">
        <v>50</v>
      </c>
      <c r="C666">
        <v>0.229964</v>
      </c>
      <c r="D666">
        <f t="shared" si="31"/>
        <v>-0.000380900000000003</v>
      </c>
      <c r="E666">
        <f t="shared" si="32"/>
        <v>-0.03441223</v>
      </c>
      <c r="F666">
        <f t="shared" si="33"/>
        <v>0.19517087</v>
      </c>
    </row>
    <row r="667" spans="1:6">
      <c r="A667">
        <v>2</v>
      </c>
      <c r="B667" t="s">
        <v>45</v>
      </c>
      <c r="C667">
        <v>0.265123</v>
      </c>
      <c r="D667">
        <f t="shared" si="31"/>
        <v>-0.000380900000000003</v>
      </c>
      <c r="E667">
        <f t="shared" si="32"/>
        <v>-0.0288857</v>
      </c>
      <c r="F667">
        <f t="shared" si="33"/>
        <v>0.2358564</v>
      </c>
    </row>
    <row r="668" spans="1:6">
      <c r="A668">
        <v>4</v>
      </c>
      <c r="B668" t="s">
        <v>177</v>
      </c>
      <c r="C668">
        <v>0.122765</v>
      </c>
      <c r="D668">
        <f t="shared" si="31"/>
        <v>-0.000548300000000002</v>
      </c>
      <c r="E668">
        <f t="shared" si="32"/>
        <v>0</v>
      </c>
      <c r="F668">
        <f t="shared" si="33"/>
        <v>0.1222167</v>
      </c>
    </row>
    <row r="669" spans="1:6">
      <c r="A669">
        <v>3</v>
      </c>
      <c r="B669" t="s">
        <v>34</v>
      </c>
      <c r="C669">
        <v>0.148404</v>
      </c>
      <c r="D669">
        <f t="shared" si="31"/>
        <v>0.0070163</v>
      </c>
      <c r="E669">
        <f t="shared" si="32"/>
        <v>-0.03211427</v>
      </c>
      <c r="F669">
        <f t="shared" si="33"/>
        <v>0.12330603</v>
      </c>
    </row>
    <row r="670" spans="1:6">
      <c r="A670">
        <v>3</v>
      </c>
      <c r="B670" t="s">
        <v>38</v>
      </c>
      <c r="C670">
        <v>0.306606</v>
      </c>
      <c r="D670">
        <f t="shared" si="31"/>
        <v>0.0070163</v>
      </c>
      <c r="E670">
        <f t="shared" si="32"/>
        <v>-0.0269906</v>
      </c>
      <c r="F670">
        <f t="shared" si="33"/>
        <v>0.2866317</v>
      </c>
    </row>
    <row r="671" spans="1:6">
      <c r="A671">
        <v>2</v>
      </c>
      <c r="B671" t="s">
        <v>66</v>
      </c>
      <c r="C671">
        <v>0.160269</v>
      </c>
      <c r="D671">
        <f t="shared" si="31"/>
        <v>-0.000380900000000003</v>
      </c>
      <c r="E671">
        <f t="shared" si="32"/>
        <v>-0.041683233</v>
      </c>
      <c r="F671">
        <f t="shared" si="33"/>
        <v>0.118204867</v>
      </c>
    </row>
    <row r="672" spans="1:6">
      <c r="A672">
        <v>2</v>
      </c>
      <c r="B672" t="s">
        <v>177</v>
      </c>
      <c r="C672">
        <v>0.326531</v>
      </c>
      <c r="D672">
        <f t="shared" si="31"/>
        <v>-0.000380900000000003</v>
      </c>
      <c r="E672">
        <f t="shared" si="32"/>
        <v>0</v>
      </c>
      <c r="F672">
        <f t="shared" si="33"/>
        <v>0.3261501</v>
      </c>
    </row>
    <row r="673" spans="1:6">
      <c r="A673">
        <v>2</v>
      </c>
      <c r="B673" t="s">
        <v>177</v>
      </c>
      <c r="C673">
        <v>0.226141</v>
      </c>
      <c r="D673">
        <f t="shared" si="31"/>
        <v>-0.000380900000000003</v>
      </c>
      <c r="E673">
        <f t="shared" si="32"/>
        <v>0</v>
      </c>
      <c r="F673">
        <f t="shared" si="33"/>
        <v>0.2257601</v>
      </c>
    </row>
    <row r="674" spans="1:6">
      <c r="A674">
        <v>1</v>
      </c>
      <c r="B674" t="s">
        <v>111</v>
      </c>
      <c r="C674">
        <v>0.232198</v>
      </c>
      <c r="D674">
        <f t="shared" si="31"/>
        <v>0</v>
      </c>
      <c r="E674">
        <f t="shared" si="32"/>
        <v>-0.022772</v>
      </c>
      <c r="F674">
        <f t="shared" si="33"/>
        <v>0.209426</v>
      </c>
    </row>
    <row r="675" spans="1:6">
      <c r="A675">
        <v>3</v>
      </c>
      <c r="B675" t="s">
        <v>34</v>
      </c>
      <c r="C675">
        <v>0.344305</v>
      </c>
      <c r="D675">
        <f t="shared" si="31"/>
        <v>0.0070163</v>
      </c>
      <c r="E675">
        <f t="shared" si="32"/>
        <v>-0.03211427</v>
      </c>
      <c r="F675">
        <f t="shared" si="33"/>
        <v>0.31920703</v>
      </c>
    </row>
    <row r="676" spans="1:6">
      <c r="A676">
        <v>2</v>
      </c>
      <c r="B676" t="s">
        <v>42</v>
      </c>
      <c r="C676">
        <v>0.134516</v>
      </c>
      <c r="D676">
        <f t="shared" si="31"/>
        <v>-0.000380900000000003</v>
      </c>
      <c r="E676">
        <f t="shared" si="32"/>
        <v>-0.03529325</v>
      </c>
      <c r="F676">
        <f t="shared" si="33"/>
        <v>0.09884185</v>
      </c>
    </row>
    <row r="677" spans="1:6">
      <c r="A677">
        <v>1</v>
      </c>
      <c r="B677" t="s">
        <v>111</v>
      </c>
      <c r="C677">
        <v>0.191327</v>
      </c>
      <c r="D677">
        <f t="shared" si="31"/>
        <v>0</v>
      </c>
      <c r="E677">
        <f t="shared" si="32"/>
        <v>-0.022772</v>
      </c>
      <c r="F677">
        <f t="shared" si="33"/>
        <v>0.168555</v>
      </c>
    </row>
    <row r="678" spans="1:6">
      <c r="A678">
        <v>2</v>
      </c>
      <c r="B678" t="s">
        <v>38</v>
      </c>
      <c r="C678">
        <v>0.108642</v>
      </c>
      <c r="D678">
        <f t="shared" si="31"/>
        <v>-0.000380900000000003</v>
      </c>
      <c r="E678">
        <f t="shared" si="32"/>
        <v>-0.0269906</v>
      </c>
      <c r="F678">
        <f t="shared" si="33"/>
        <v>0.0812705</v>
      </c>
    </row>
    <row r="679" spans="1:6">
      <c r="A679">
        <v>3</v>
      </c>
      <c r="B679" t="s">
        <v>111</v>
      </c>
      <c r="C679">
        <v>0.288431</v>
      </c>
      <c r="D679">
        <f t="shared" si="31"/>
        <v>0.0070163</v>
      </c>
      <c r="E679">
        <f t="shared" si="32"/>
        <v>-0.022772</v>
      </c>
      <c r="F679">
        <f t="shared" si="33"/>
        <v>0.2726753</v>
      </c>
    </row>
    <row r="680" spans="1:6">
      <c r="A680">
        <v>2</v>
      </c>
      <c r="B680" t="s">
        <v>45</v>
      </c>
      <c r="C680">
        <v>0.158969</v>
      </c>
      <c r="D680">
        <f t="shared" si="31"/>
        <v>-0.000380900000000003</v>
      </c>
      <c r="E680">
        <f t="shared" si="32"/>
        <v>-0.0288857</v>
      </c>
      <c r="F680">
        <f t="shared" si="33"/>
        <v>0.1297024</v>
      </c>
    </row>
    <row r="681" spans="1:6">
      <c r="A681">
        <v>3</v>
      </c>
      <c r="B681" t="s">
        <v>111</v>
      </c>
      <c r="C681">
        <v>0.221544</v>
      </c>
      <c r="D681">
        <f t="shared" si="31"/>
        <v>0.0070163</v>
      </c>
      <c r="E681">
        <f t="shared" si="32"/>
        <v>-0.022772</v>
      </c>
      <c r="F681">
        <f t="shared" si="33"/>
        <v>0.2057883</v>
      </c>
    </row>
    <row r="682" spans="1:6">
      <c r="A682">
        <v>2</v>
      </c>
      <c r="B682" t="s">
        <v>66</v>
      </c>
      <c r="C682">
        <v>0.146397</v>
      </c>
      <c r="D682">
        <f t="shared" si="31"/>
        <v>-0.000380900000000003</v>
      </c>
      <c r="E682">
        <f t="shared" si="32"/>
        <v>-0.041683233</v>
      </c>
      <c r="F682">
        <f t="shared" si="33"/>
        <v>0.104332867</v>
      </c>
    </row>
    <row r="683" spans="1:6">
      <c r="A683">
        <v>2</v>
      </c>
      <c r="B683" t="s">
        <v>177</v>
      </c>
      <c r="C683">
        <v>0.178965</v>
      </c>
      <c r="D683">
        <f t="shared" si="31"/>
        <v>-0.000380900000000003</v>
      </c>
      <c r="E683">
        <f t="shared" si="32"/>
        <v>0</v>
      </c>
      <c r="F683">
        <f t="shared" si="33"/>
        <v>0.1785841</v>
      </c>
    </row>
    <row r="684" spans="1:6">
      <c r="A684">
        <v>3</v>
      </c>
      <c r="B684" t="s">
        <v>34</v>
      </c>
      <c r="C684">
        <v>0.280819</v>
      </c>
      <c r="D684">
        <f t="shared" si="31"/>
        <v>0.0070163</v>
      </c>
      <c r="E684">
        <f t="shared" si="32"/>
        <v>-0.03211427</v>
      </c>
      <c r="F684">
        <f t="shared" si="33"/>
        <v>0.25572103</v>
      </c>
    </row>
    <row r="685" spans="1:6">
      <c r="A685">
        <v>3</v>
      </c>
      <c r="B685" t="s">
        <v>111</v>
      </c>
      <c r="C685">
        <v>0.209057</v>
      </c>
      <c r="D685">
        <f t="shared" si="31"/>
        <v>0.0070163</v>
      </c>
      <c r="E685">
        <f t="shared" si="32"/>
        <v>-0.022772</v>
      </c>
      <c r="F685">
        <f t="shared" si="33"/>
        <v>0.1933013</v>
      </c>
    </row>
    <row r="686" spans="1:6">
      <c r="A686">
        <v>3</v>
      </c>
      <c r="B686" t="s">
        <v>60</v>
      </c>
      <c r="C686">
        <v>0.297245</v>
      </c>
      <c r="D686">
        <f t="shared" si="31"/>
        <v>0.0070163</v>
      </c>
      <c r="E686">
        <f t="shared" si="32"/>
        <v>-0.0254101</v>
      </c>
      <c r="F686">
        <f t="shared" si="33"/>
        <v>0.2788512</v>
      </c>
    </row>
    <row r="687" spans="1:6">
      <c r="A687">
        <v>1</v>
      </c>
      <c r="B687" t="s">
        <v>111</v>
      </c>
      <c r="C687">
        <v>0.258815</v>
      </c>
      <c r="D687">
        <f t="shared" si="31"/>
        <v>0</v>
      </c>
      <c r="E687">
        <f t="shared" si="32"/>
        <v>-0.022772</v>
      </c>
      <c r="F687">
        <f t="shared" si="33"/>
        <v>0.236043</v>
      </c>
    </row>
    <row r="688" spans="1:6">
      <c r="A688">
        <v>2</v>
      </c>
      <c r="B688" t="s">
        <v>66</v>
      </c>
      <c r="C688">
        <v>0.166497</v>
      </c>
      <c r="D688">
        <f t="shared" si="31"/>
        <v>-0.000380900000000003</v>
      </c>
      <c r="E688">
        <f t="shared" si="32"/>
        <v>-0.041683233</v>
      </c>
      <c r="F688">
        <f t="shared" si="33"/>
        <v>0.124432867</v>
      </c>
    </row>
    <row r="689" spans="1:6">
      <c r="A689">
        <v>1</v>
      </c>
      <c r="B689" t="s">
        <v>111</v>
      </c>
      <c r="C689">
        <v>0.231678</v>
      </c>
      <c r="D689">
        <f t="shared" si="31"/>
        <v>0</v>
      </c>
      <c r="E689">
        <f t="shared" si="32"/>
        <v>-0.022772</v>
      </c>
      <c r="F689">
        <f t="shared" si="33"/>
        <v>0.208906</v>
      </c>
    </row>
    <row r="690" spans="1:6">
      <c r="A690">
        <v>3</v>
      </c>
      <c r="B690" t="s">
        <v>55</v>
      </c>
      <c r="C690">
        <v>0.138253</v>
      </c>
      <c r="D690">
        <f t="shared" si="31"/>
        <v>0.0070163</v>
      </c>
      <c r="E690">
        <f t="shared" si="32"/>
        <v>-0.03300172</v>
      </c>
      <c r="F690">
        <f t="shared" si="33"/>
        <v>0.11226758</v>
      </c>
    </row>
    <row r="691" spans="1:6">
      <c r="A691">
        <v>1</v>
      </c>
      <c r="B691" t="s">
        <v>60</v>
      </c>
      <c r="C691">
        <v>0.174536</v>
      </c>
      <c r="D691">
        <f t="shared" si="31"/>
        <v>0</v>
      </c>
      <c r="E691">
        <f t="shared" si="32"/>
        <v>-0.0254101</v>
      </c>
      <c r="F691">
        <f t="shared" si="33"/>
        <v>0.1491259</v>
      </c>
    </row>
    <row r="692" spans="1:6">
      <c r="A692">
        <v>1</v>
      </c>
      <c r="B692" t="s">
        <v>111</v>
      </c>
      <c r="C692">
        <v>0.221245</v>
      </c>
      <c r="D692">
        <f t="shared" si="31"/>
        <v>0</v>
      </c>
      <c r="E692">
        <f t="shared" si="32"/>
        <v>-0.022772</v>
      </c>
      <c r="F692">
        <f t="shared" si="33"/>
        <v>0.198473</v>
      </c>
    </row>
    <row r="693" spans="1:6">
      <c r="A693">
        <v>3</v>
      </c>
      <c r="B693" t="s">
        <v>34</v>
      </c>
      <c r="C693">
        <v>0.25507</v>
      </c>
      <c r="D693">
        <f t="shared" si="31"/>
        <v>0.0070163</v>
      </c>
      <c r="E693">
        <f t="shared" si="32"/>
        <v>-0.03211427</v>
      </c>
      <c r="F693">
        <f t="shared" si="33"/>
        <v>0.22997203</v>
      </c>
    </row>
    <row r="694" spans="1:6">
      <c r="A694">
        <v>1</v>
      </c>
      <c r="B694" t="s">
        <v>60</v>
      </c>
      <c r="C694">
        <v>0.217755</v>
      </c>
      <c r="D694">
        <f t="shared" si="31"/>
        <v>0</v>
      </c>
      <c r="E694">
        <f t="shared" si="32"/>
        <v>-0.0254101</v>
      </c>
      <c r="F694">
        <f t="shared" si="33"/>
        <v>0.1923449</v>
      </c>
    </row>
    <row r="695" spans="1:6">
      <c r="A695">
        <v>3</v>
      </c>
      <c r="B695" t="s">
        <v>34</v>
      </c>
      <c r="C695">
        <v>0.213506</v>
      </c>
      <c r="D695">
        <f t="shared" si="31"/>
        <v>0.0070163</v>
      </c>
      <c r="E695">
        <f t="shared" si="32"/>
        <v>-0.03211427</v>
      </c>
      <c r="F695">
        <f t="shared" si="33"/>
        <v>0.18840803</v>
      </c>
    </row>
    <row r="696" spans="1:6">
      <c r="A696">
        <v>1</v>
      </c>
      <c r="B696" t="s">
        <v>42</v>
      </c>
      <c r="C696">
        <v>0.26448</v>
      </c>
      <c r="D696">
        <f t="shared" si="31"/>
        <v>0</v>
      </c>
      <c r="E696">
        <f t="shared" si="32"/>
        <v>-0.03529325</v>
      </c>
      <c r="F696">
        <f t="shared" si="33"/>
        <v>0.22918675</v>
      </c>
    </row>
    <row r="697" spans="1:6">
      <c r="A697">
        <v>1</v>
      </c>
      <c r="B697" t="s">
        <v>34</v>
      </c>
      <c r="C697">
        <v>0.114963</v>
      </c>
      <c r="D697">
        <f t="shared" si="31"/>
        <v>0</v>
      </c>
      <c r="E697">
        <f t="shared" si="32"/>
        <v>-0.03211427</v>
      </c>
      <c r="F697">
        <f t="shared" si="33"/>
        <v>0.08284873</v>
      </c>
    </row>
    <row r="698" spans="1:6">
      <c r="A698">
        <v>3</v>
      </c>
      <c r="B698" t="s">
        <v>111</v>
      </c>
      <c r="C698">
        <v>0.288452</v>
      </c>
      <c r="D698">
        <f t="shared" si="31"/>
        <v>0.0070163</v>
      </c>
      <c r="E698">
        <f t="shared" si="32"/>
        <v>-0.022772</v>
      </c>
      <c r="F698">
        <f t="shared" si="33"/>
        <v>0.2726963</v>
      </c>
    </row>
    <row r="699" spans="1:6">
      <c r="A699">
        <v>3</v>
      </c>
      <c r="B699" t="s">
        <v>38</v>
      </c>
      <c r="C699">
        <v>0.370616</v>
      </c>
      <c r="D699">
        <f t="shared" si="31"/>
        <v>0.0070163</v>
      </c>
      <c r="E699">
        <f t="shared" si="32"/>
        <v>-0.0269906</v>
      </c>
      <c r="F699">
        <f t="shared" si="33"/>
        <v>0.3506417</v>
      </c>
    </row>
    <row r="700" spans="1:6">
      <c r="A700">
        <v>1</v>
      </c>
      <c r="B700" t="s">
        <v>34</v>
      </c>
      <c r="C700">
        <v>0.300607</v>
      </c>
      <c r="D700">
        <f t="shared" si="31"/>
        <v>0</v>
      </c>
      <c r="E700">
        <f t="shared" si="32"/>
        <v>-0.03211427</v>
      </c>
      <c r="F700">
        <f t="shared" si="33"/>
        <v>0.26849273</v>
      </c>
    </row>
    <row r="701" spans="1:6">
      <c r="A701">
        <v>1</v>
      </c>
      <c r="B701" t="s">
        <v>34</v>
      </c>
      <c r="C701">
        <v>0.324934</v>
      </c>
      <c r="D701">
        <f t="shared" si="31"/>
        <v>0</v>
      </c>
      <c r="E701">
        <f t="shared" si="32"/>
        <v>-0.03211427</v>
      </c>
      <c r="F701">
        <f t="shared" si="33"/>
        <v>0.29281973</v>
      </c>
    </row>
    <row r="702" spans="1:6">
      <c r="A702">
        <v>1</v>
      </c>
      <c r="B702" t="s">
        <v>38</v>
      </c>
      <c r="C702">
        <v>0.158301</v>
      </c>
      <c r="D702">
        <f t="shared" si="31"/>
        <v>0</v>
      </c>
      <c r="E702">
        <f t="shared" si="32"/>
        <v>-0.0269906</v>
      </c>
      <c r="F702">
        <f t="shared" si="33"/>
        <v>0.1313104</v>
      </c>
    </row>
    <row r="703" spans="1:6">
      <c r="A703">
        <v>1</v>
      </c>
      <c r="B703" t="s">
        <v>38</v>
      </c>
      <c r="C703">
        <v>0.2658</v>
      </c>
      <c r="D703">
        <f t="shared" si="31"/>
        <v>0</v>
      </c>
      <c r="E703">
        <f t="shared" si="32"/>
        <v>-0.0269906</v>
      </c>
      <c r="F703">
        <f t="shared" si="33"/>
        <v>0.2388094</v>
      </c>
    </row>
    <row r="704" spans="1:6">
      <c r="A704">
        <v>3</v>
      </c>
      <c r="B704" t="s">
        <v>111</v>
      </c>
      <c r="C704">
        <v>0.428916</v>
      </c>
      <c r="D704">
        <f t="shared" si="31"/>
        <v>0.0070163</v>
      </c>
      <c r="E704">
        <f t="shared" si="32"/>
        <v>-0.022772</v>
      </c>
      <c r="F704">
        <f t="shared" si="33"/>
        <v>0.4131603</v>
      </c>
    </row>
    <row r="705" spans="1:6">
      <c r="A705">
        <v>3</v>
      </c>
      <c r="B705" t="s">
        <v>60</v>
      </c>
      <c r="C705">
        <v>0.22978</v>
      </c>
      <c r="D705">
        <f t="shared" si="31"/>
        <v>0.0070163</v>
      </c>
      <c r="E705">
        <f t="shared" si="32"/>
        <v>-0.0254101</v>
      </c>
      <c r="F705">
        <f t="shared" si="33"/>
        <v>0.2113862</v>
      </c>
    </row>
    <row r="706" spans="1:6">
      <c r="A706">
        <v>1</v>
      </c>
      <c r="B706" t="s">
        <v>60</v>
      </c>
      <c r="C706">
        <v>0.143617</v>
      </c>
      <c r="D706">
        <f t="shared" si="31"/>
        <v>0</v>
      </c>
      <c r="E706">
        <f t="shared" si="32"/>
        <v>-0.0254101</v>
      </c>
      <c r="F706">
        <f t="shared" si="33"/>
        <v>0.1182069</v>
      </c>
    </row>
    <row r="707" spans="1:6">
      <c r="A707">
        <v>1</v>
      </c>
      <c r="B707" t="s">
        <v>34</v>
      </c>
      <c r="C707">
        <v>0.241708</v>
      </c>
      <c r="D707">
        <f t="shared" ref="D707:D770" si="34">VLOOKUP(A707,K:M,3,0)</f>
        <v>0</v>
      </c>
      <c r="E707">
        <f t="shared" ref="E707:E770" si="35">VLOOKUP(B707,K:M,3,0)</f>
        <v>-0.03211427</v>
      </c>
      <c r="F707">
        <f t="shared" ref="F707:F770" si="36">C707+D707+E707</f>
        <v>0.20959373</v>
      </c>
    </row>
    <row r="708" spans="1:6">
      <c r="A708">
        <v>1</v>
      </c>
      <c r="B708" t="s">
        <v>60</v>
      </c>
      <c r="C708">
        <v>0.203023</v>
      </c>
      <c r="D708">
        <f t="shared" si="34"/>
        <v>0</v>
      </c>
      <c r="E708">
        <f t="shared" si="35"/>
        <v>-0.0254101</v>
      </c>
      <c r="F708">
        <f t="shared" si="36"/>
        <v>0.1776129</v>
      </c>
    </row>
    <row r="709" spans="1:6">
      <c r="A709">
        <v>1</v>
      </c>
      <c r="B709" t="s">
        <v>60</v>
      </c>
      <c r="C709">
        <v>0.184356</v>
      </c>
      <c r="D709">
        <f t="shared" si="34"/>
        <v>0</v>
      </c>
      <c r="E709">
        <f t="shared" si="35"/>
        <v>-0.0254101</v>
      </c>
      <c r="F709">
        <f t="shared" si="36"/>
        <v>0.1589459</v>
      </c>
    </row>
    <row r="710" spans="1:6">
      <c r="A710">
        <v>3</v>
      </c>
      <c r="B710" t="s">
        <v>42</v>
      </c>
      <c r="C710">
        <v>0.307343</v>
      </c>
      <c r="D710">
        <f t="shared" si="34"/>
        <v>0.0070163</v>
      </c>
      <c r="E710">
        <f t="shared" si="35"/>
        <v>-0.03529325</v>
      </c>
      <c r="F710">
        <f t="shared" si="36"/>
        <v>0.27906605</v>
      </c>
    </row>
    <row r="711" spans="1:6">
      <c r="A711">
        <v>1</v>
      </c>
      <c r="B711" t="s">
        <v>34</v>
      </c>
      <c r="C711">
        <v>0.270374</v>
      </c>
      <c r="D711">
        <f t="shared" si="34"/>
        <v>0</v>
      </c>
      <c r="E711">
        <f t="shared" si="35"/>
        <v>-0.03211427</v>
      </c>
      <c r="F711">
        <f t="shared" si="36"/>
        <v>0.23825973</v>
      </c>
    </row>
    <row r="712" spans="1:6">
      <c r="A712">
        <v>1</v>
      </c>
      <c r="B712" t="s">
        <v>38</v>
      </c>
      <c r="C712">
        <v>0.191073</v>
      </c>
      <c r="D712">
        <f t="shared" si="34"/>
        <v>0</v>
      </c>
      <c r="E712">
        <f t="shared" si="35"/>
        <v>-0.0269906</v>
      </c>
      <c r="F712">
        <f t="shared" si="36"/>
        <v>0.1640824</v>
      </c>
    </row>
    <row r="713" spans="1:6">
      <c r="A713">
        <v>2</v>
      </c>
      <c r="B713" t="s">
        <v>177</v>
      </c>
      <c r="C713">
        <v>0.279976</v>
      </c>
      <c r="D713">
        <f t="shared" si="34"/>
        <v>-0.000380900000000003</v>
      </c>
      <c r="E713">
        <f t="shared" si="35"/>
        <v>0</v>
      </c>
      <c r="F713">
        <f t="shared" si="36"/>
        <v>0.2795951</v>
      </c>
    </row>
    <row r="714" spans="1:6">
      <c r="A714">
        <v>3</v>
      </c>
      <c r="B714" t="s">
        <v>38</v>
      </c>
      <c r="C714">
        <v>0.239668</v>
      </c>
      <c r="D714">
        <f t="shared" si="34"/>
        <v>0.0070163</v>
      </c>
      <c r="E714">
        <f t="shared" si="35"/>
        <v>-0.0269906</v>
      </c>
      <c r="F714">
        <f t="shared" si="36"/>
        <v>0.2196937</v>
      </c>
    </row>
    <row r="715" spans="1:6">
      <c r="A715">
        <v>1</v>
      </c>
      <c r="B715" t="s">
        <v>60</v>
      </c>
      <c r="C715">
        <v>0.181623</v>
      </c>
      <c r="D715">
        <f t="shared" si="34"/>
        <v>0</v>
      </c>
      <c r="E715">
        <f t="shared" si="35"/>
        <v>-0.0254101</v>
      </c>
      <c r="F715">
        <f t="shared" si="36"/>
        <v>0.1562129</v>
      </c>
    </row>
    <row r="716" spans="1:6">
      <c r="A716">
        <v>1</v>
      </c>
      <c r="B716" t="s">
        <v>38</v>
      </c>
      <c r="C716">
        <v>0.168162</v>
      </c>
      <c r="D716">
        <f t="shared" si="34"/>
        <v>0</v>
      </c>
      <c r="E716">
        <f t="shared" si="35"/>
        <v>-0.0269906</v>
      </c>
      <c r="F716">
        <f t="shared" si="36"/>
        <v>0.1411714</v>
      </c>
    </row>
    <row r="717" spans="1:6">
      <c r="A717">
        <v>3</v>
      </c>
      <c r="B717" t="s">
        <v>60</v>
      </c>
      <c r="C717">
        <v>0.438836</v>
      </c>
      <c r="D717">
        <f t="shared" si="34"/>
        <v>0.0070163</v>
      </c>
      <c r="E717">
        <f t="shared" si="35"/>
        <v>-0.0254101</v>
      </c>
      <c r="F717">
        <f t="shared" si="36"/>
        <v>0.4204422</v>
      </c>
    </row>
    <row r="718" spans="1:6">
      <c r="A718">
        <v>1</v>
      </c>
      <c r="B718" t="s">
        <v>50</v>
      </c>
      <c r="C718">
        <v>0.330865</v>
      </c>
      <c r="D718">
        <f t="shared" si="34"/>
        <v>0</v>
      </c>
      <c r="E718">
        <f t="shared" si="35"/>
        <v>-0.03441223</v>
      </c>
      <c r="F718">
        <f t="shared" si="36"/>
        <v>0.29645277</v>
      </c>
    </row>
    <row r="719" spans="1:6">
      <c r="A719">
        <v>1</v>
      </c>
      <c r="B719" t="s">
        <v>38</v>
      </c>
      <c r="C719">
        <v>0.238342</v>
      </c>
      <c r="D719">
        <f t="shared" si="34"/>
        <v>0</v>
      </c>
      <c r="E719">
        <f t="shared" si="35"/>
        <v>-0.0269906</v>
      </c>
      <c r="F719">
        <f t="shared" si="36"/>
        <v>0.2113514</v>
      </c>
    </row>
    <row r="720" spans="1:6">
      <c r="A720">
        <v>1</v>
      </c>
      <c r="B720" t="s">
        <v>42</v>
      </c>
      <c r="C720">
        <v>0.189513</v>
      </c>
      <c r="D720">
        <f t="shared" si="34"/>
        <v>0</v>
      </c>
      <c r="E720">
        <f t="shared" si="35"/>
        <v>-0.03529325</v>
      </c>
      <c r="F720">
        <f t="shared" si="36"/>
        <v>0.15421975</v>
      </c>
    </row>
    <row r="721" spans="1:6">
      <c r="A721">
        <v>1</v>
      </c>
      <c r="B721" t="s">
        <v>34</v>
      </c>
      <c r="C721">
        <v>0.156485</v>
      </c>
      <c r="D721">
        <f t="shared" si="34"/>
        <v>0</v>
      </c>
      <c r="E721">
        <f t="shared" si="35"/>
        <v>-0.03211427</v>
      </c>
      <c r="F721">
        <f t="shared" si="36"/>
        <v>0.12437073</v>
      </c>
    </row>
    <row r="722" spans="1:6">
      <c r="A722">
        <v>1</v>
      </c>
      <c r="B722" t="s">
        <v>60</v>
      </c>
      <c r="C722">
        <v>0.205041</v>
      </c>
      <c r="D722">
        <f t="shared" si="34"/>
        <v>0</v>
      </c>
      <c r="E722">
        <f t="shared" si="35"/>
        <v>-0.0254101</v>
      </c>
      <c r="F722">
        <f t="shared" si="36"/>
        <v>0.1796309</v>
      </c>
    </row>
    <row r="723" spans="1:6">
      <c r="A723">
        <v>1</v>
      </c>
      <c r="B723" t="s">
        <v>38</v>
      </c>
      <c r="C723">
        <v>0.246099</v>
      </c>
      <c r="D723">
        <f t="shared" si="34"/>
        <v>0</v>
      </c>
      <c r="E723">
        <f t="shared" si="35"/>
        <v>-0.0269906</v>
      </c>
      <c r="F723">
        <f t="shared" si="36"/>
        <v>0.2191084</v>
      </c>
    </row>
    <row r="724" spans="1:6">
      <c r="A724">
        <v>3</v>
      </c>
      <c r="B724" t="s">
        <v>50</v>
      </c>
      <c r="C724">
        <v>0.395994</v>
      </c>
      <c r="D724">
        <f t="shared" si="34"/>
        <v>0.0070163</v>
      </c>
      <c r="E724">
        <f t="shared" si="35"/>
        <v>-0.03441223</v>
      </c>
      <c r="F724">
        <f t="shared" si="36"/>
        <v>0.36859807</v>
      </c>
    </row>
    <row r="725" spans="1:6">
      <c r="A725">
        <v>1</v>
      </c>
      <c r="B725" t="s">
        <v>38</v>
      </c>
      <c r="C725">
        <v>0.246951</v>
      </c>
      <c r="D725">
        <f t="shared" si="34"/>
        <v>0</v>
      </c>
      <c r="E725">
        <f t="shared" si="35"/>
        <v>-0.0269906</v>
      </c>
      <c r="F725">
        <f t="shared" si="36"/>
        <v>0.2199604</v>
      </c>
    </row>
    <row r="726" spans="1:6">
      <c r="A726">
        <v>1</v>
      </c>
      <c r="B726" t="s">
        <v>60</v>
      </c>
      <c r="C726">
        <v>0.142821</v>
      </c>
      <c r="D726">
        <f t="shared" si="34"/>
        <v>0</v>
      </c>
      <c r="E726">
        <f t="shared" si="35"/>
        <v>-0.0254101</v>
      </c>
      <c r="F726">
        <f t="shared" si="36"/>
        <v>0.1174109</v>
      </c>
    </row>
    <row r="727" spans="1:6">
      <c r="A727">
        <v>1</v>
      </c>
      <c r="B727" t="s">
        <v>60</v>
      </c>
      <c r="C727">
        <v>0.267524</v>
      </c>
      <c r="D727">
        <f t="shared" si="34"/>
        <v>0</v>
      </c>
      <c r="E727">
        <f t="shared" si="35"/>
        <v>-0.0254101</v>
      </c>
      <c r="F727">
        <f t="shared" si="36"/>
        <v>0.2421139</v>
      </c>
    </row>
    <row r="728" spans="1:6">
      <c r="A728">
        <v>1</v>
      </c>
      <c r="B728" t="s">
        <v>60</v>
      </c>
      <c r="C728">
        <v>0.141783</v>
      </c>
      <c r="D728">
        <f t="shared" si="34"/>
        <v>0</v>
      </c>
      <c r="E728">
        <f t="shared" si="35"/>
        <v>-0.0254101</v>
      </c>
      <c r="F728">
        <f t="shared" si="36"/>
        <v>0.1163729</v>
      </c>
    </row>
    <row r="729" spans="1:6">
      <c r="A729">
        <v>1</v>
      </c>
      <c r="B729" t="s">
        <v>55</v>
      </c>
      <c r="C729">
        <v>0.22393</v>
      </c>
      <c r="D729">
        <f t="shared" si="34"/>
        <v>0</v>
      </c>
      <c r="E729">
        <f t="shared" si="35"/>
        <v>-0.03300172</v>
      </c>
      <c r="F729">
        <f t="shared" si="36"/>
        <v>0.19092828</v>
      </c>
    </row>
    <row r="730" spans="1:6">
      <c r="A730">
        <v>1</v>
      </c>
      <c r="B730" t="s">
        <v>50</v>
      </c>
      <c r="C730">
        <v>0.160652</v>
      </c>
      <c r="D730">
        <f t="shared" si="34"/>
        <v>0</v>
      </c>
      <c r="E730">
        <f t="shared" si="35"/>
        <v>-0.03441223</v>
      </c>
      <c r="F730">
        <f t="shared" si="36"/>
        <v>0.12623977</v>
      </c>
    </row>
    <row r="731" spans="1:6">
      <c r="A731">
        <v>3</v>
      </c>
      <c r="B731" t="s">
        <v>60</v>
      </c>
      <c r="C731">
        <v>0.234277</v>
      </c>
      <c r="D731">
        <f t="shared" si="34"/>
        <v>0.0070163</v>
      </c>
      <c r="E731">
        <f t="shared" si="35"/>
        <v>-0.0254101</v>
      </c>
      <c r="F731">
        <f t="shared" si="36"/>
        <v>0.2158832</v>
      </c>
    </row>
    <row r="732" spans="1:6">
      <c r="A732">
        <v>3</v>
      </c>
      <c r="B732" t="s">
        <v>38</v>
      </c>
      <c r="C732">
        <v>0.218663</v>
      </c>
      <c r="D732">
        <f t="shared" si="34"/>
        <v>0.0070163</v>
      </c>
      <c r="E732">
        <f t="shared" si="35"/>
        <v>-0.0269906</v>
      </c>
      <c r="F732">
        <f t="shared" si="36"/>
        <v>0.1986887</v>
      </c>
    </row>
    <row r="733" spans="1:6">
      <c r="A733">
        <v>3</v>
      </c>
      <c r="B733" t="s">
        <v>60</v>
      </c>
      <c r="C733">
        <v>0.258013</v>
      </c>
      <c r="D733">
        <f t="shared" si="34"/>
        <v>0.0070163</v>
      </c>
      <c r="E733">
        <f t="shared" si="35"/>
        <v>-0.0254101</v>
      </c>
      <c r="F733">
        <f t="shared" si="36"/>
        <v>0.2396192</v>
      </c>
    </row>
    <row r="734" spans="1:6">
      <c r="A734">
        <v>1</v>
      </c>
      <c r="B734" t="s">
        <v>38</v>
      </c>
      <c r="C734">
        <v>0.282875</v>
      </c>
      <c r="D734">
        <f t="shared" si="34"/>
        <v>0</v>
      </c>
      <c r="E734">
        <f t="shared" si="35"/>
        <v>-0.0269906</v>
      </c>
      <c r="F734">
        <f t="shared" si="36"/>
        <v>0.2558844</v>
      </c>
    </row>
    <row r="735" spans="1:6">
      <c r="A735">
        <v>1</v>
      </c>
      <c r="B735" t="s">
        <v>60</v>
      </c>
      <c r="C735">
        <v>0.285579</v>
      </c>
      <c r="D735">
        <f t="shared" si="34"/>
        <v>0</v>
      </c>
      <c r="E735">
        <f t="shared" si="35"/>
        <v>-0.0254101</v>
      </c>
      <c r="F735">
        <f t="shared" si="36"/>
        <v>0.2601689</v>
      </c>
    </row>
    <row r="736" spans="1:6">
      <c r="A736">
        <v>1</v>
      </c>
      <c r="B736" t="s">
        <v>38</v>
      </c>
      <c r="C736">
        <v>0.266855</v>
      </c>
      <c r="D736">
        <f t="shared" si="34"/>
        <v>0</v>
      </c>
      <c r="E736">
        <f t="shared" si="35"/>
        <v>-0.0269906</v>
      </c>
      <c r="F736">
        <f t="shared" si="36"/>
        <v>0.2398644</v>
      </c>
    </row>
    <row r="737" spans="1:6">
      <c r="A737">
        <v>1</v>
      </c>
      <c r="B737" t="s">
        <v>55</v>
      </c>
      <c r="C737">
        <v>0.288892</v>
      </c>
      <c r="D737">
        <f t="shared" si="34"/>
        <v>0</v>
      </c>
      <c r="E737">
        <f t="shared" si="35"/>
        <v>-0.03300172</v>
      </c>
      <c r="F737">
        <f t="shared" si="36"/>
        <v>0.25589028</v>
      </c>
    </row>
    <row r="738" spans="1:6">
      <c r="A738">
        <v>3</v>
      </c>
      <c r="B738" t="s">
        <v>38</v>
      </c>
      <c r="C738">
        <v>0.192488</v>
      </c>
      <c r="D738">
        <f t="shared" si="34"/>
        <v>0.0070163</v>
      </c>
      <c r="E738">
        <f t="shared" si="35"/>
        <v>-0.0269906</v>
      </c>
      <c r="F738">
        <f t="shared" si="36"/>
        <v>0.1725137</v>
      </c>
    </row>
    <row r="739" spans="1:6">
      <c r="A739">
        <v>1</v>
      </c>
      <c r="B739" t="s">
        <v>42</v>
      </c>
      <c r="C739">
        <v>0.199363</v>
      </c>
      <c r="D739">
        <f t="shared" si="34"/>
        <v>0</v>
      </c>
      <c r="E739">
        <f t="shared" si="35"/>
        <v>-0.03529325</v>
      </c>
      <c r="F739">
        <f t="shared" si="36"/>
        <v>0.16406975</v>
      </c>
    </row>
    <row r="740" spans="1:6">
      <c r="A740">
        <v>1</v>
      </c>
      <c r="B740" t="s">
        <v>66</v>
      </c>
      <c r="C740">
        <v>0.132882</v>
      </c>
      <c r="D740">
        <f t="shared" si="34"/>
        <v>0</v>
      </c>
      <c r="E740">
        <f t="shared" si="35"/>
        <v>-0.041683233</v>
      </c>
      <c r="F740">
        <f t="shared" si="36"/>
        <v>0.091198767</v>
      </c>
    </row>
    <row r="741" spans="1:6">
      <c r="A741">
        <v>1</v>
      </c>
      <c r="B741" t="s">
        <v>60</v>
      </c>
      <c r="C741">
        <v>0.155072</v>
      </c>
      <c r="D741">
        <f t="shared" si="34"/>
        <v>0</v>
      </c>
      <c r="E741">
        <f t="shared" si="35"/>
        <v>-0.0254101</v>
      </c>
      <c r="F741">
        <f t="shared" si="36"/>
        <v>0.1296619</v>
      </c>
    </row>
    <row r="742" spans="1:6">
      <c r="A742">
        <v>1</v>
      </c>
      <c r="B742" t="s">
        <v>55</v>
      </c>
      <c r="C742">
        <v>0.117808</v>
      </c>
      <c r="D742">
        <f t="shared" si="34"/>
        <v>0</v>
      </c>
      <c r="E742">
        <f t="shared" si="35"/>
        <v>-0.03300172</v>
      </c>
      <c r="F742">
        <f t="shared" si="36"/>
        <v>0.08480628</v>
      </c>
    </row>
    <row r="743" spans="1:6">
      <c r="A743">
        <v>1</v>
      </c>
      <c r="B743" t="s">
        <v>60</v>
      </c>
      <c r="C743">
        <v>0.215353</v>
      </c>
      <c r="D743">
        <f t="shared" si="34"/>
        <v>0</v>
      </c>
      <c r="E743">
        <f t="shared" si="35"/>
        <v>-0.0254101</v>
      </c>
      <c r="F743">
        <f t="shared" si="36"/>
        <v>0.1899429</v>
      </c>
    </row>
    <row r="744" spans="1:6">
      <c r="A744">
        <v>1</v>
      </c>
      <c r="B744" t="s">
        <v>60</v>
      </c>
      <c r="C744">
        <v>0.179223</v>
      </c>
      <c r="D744">
        <f t="shared" si="34"/>
        <v>0</v>
      </c>
      <c r="E744">
        <f t="shared" si="35"/>
        <v>-0.0254101</v>
      </c>
      <c r="F744">
        <f t="shared" si="36"/>
        <v>0.1538129</v>
      </c>
    </row>
    <row r="745" spans="1:6">
      <c r="A745">
        <v>1</v>
      </c>
      <c r="B745" t="s">
        <v>60</v>
      </c>
      <c r="C745">
        <v>0.173583</v>
      </c>
      <c r="D745">
        <f t="shared" si="34"/>
        <v>0</v>
      </c>
      <c r="E745">
        <f t="shared" si="35"/>
        <v>-0.0254101</v>
      </c>
      <c r="F745">
        <f t="shared" si="36"/>
        <v>0.1481729</v>
      </c>
    </row>
    <row r="746" spans="1:6">
      <c r="A746">
        <v>1</v>
      </c>
      <c r="B746" t="s">
        <v>55</v>
      </c>
      <c r="C746">
        <v>0.311645</v>
      </c>
      <c r="D746">
        <f t="shared" si="34"/>
        <v>0</v>
      </c>
      <c r="E746">
        <f t="shared" si="35"/>
        <v>-0.03300172</v>
      </c>
      <c r="F746">
        <f t="shared" si="36"/>
        <v>0.27864328</v>
      </c>
    </row>
    <row r="747" spans="1:6">
      <c r="A747">
        <v>1</v>
      </c>
      <c r="B747" t="s">
        <v>60</v>
      </c>
      <c r="C747">
        <v>0.380717</v>
      </c>
      <c r="D747">
        <f t="shared" si="34"/>
        <v>0</v>
      </c>
      <c r="E747">
        <f t="shared" si="35"/>
        <v>-0.0254101</v>
      </c>
      <c r="F747">
        <f t="shared" si="36"/>
        <v>0.3553069</v>
      </c>
    </row>
    <row r="748" spans="1:6">
      <c r="A748">
        <v>1</v>
      </c>
      <c r="B748" t="s">
        <v>55</v>
      </c>
      <c r="C748">
        <v>0.151541</v>
      </c>
      <c r="D748">
        <f t="shared" si="34"/>
        <v>0</v>
      </c>
      <c r="E748">
        <f t="shared" si="35"/>
        <v>-0.03300172</v>
      </c>
      <c r="F748">
        <f t="shared" si="36"/>
        <v>0.11853928</v>
      </c>
    </row>
    <row r="749" spans="1:6">
      <c r="A749">
        <v>1</v>
      </c>
      <c r="B749" t="s">
        <v>55</v>
      </c>
      <c r="C749">
        <v>0.186433</v>
      </c>
      <c r="D749">
        <f t="shared" si="34"/>
        <v>0</v>
      </c>
      <c r="E749">
        <f t="shared" si="35"/>
        <v>-0.03300172</v>
      </c>
      <c r="F749">
        <f t="shared" si="36"/>
        <v>0.15343128</v>
      </c>
    </row>
    <row r="750" spans="1:6">
      <c r="A750">
        <v>1</v>
      </c>
      <c r="B750" t="s">
        <v>55</v>
      </c>
      <c r="C750">
        <v>0.224172</v>
      </c>
      <c r="D750">
        <f t="shared" si="34"/>
        <v>0</v>
      </c>
      <c r="E750">
        <f t="shared" si="35"/>
        <v>-0.03300172</v>
      </c>
      <c r="F750">
        <f t="shared" si="36"/>
        <v>0.19117028</v>
      </c>
    </row>
    <row r="751" spans="1:6">
      <c r="A751">
        <v>1</v>
      </c>
      <c r="B751" t="s">
        <v>34</v>
      </c>
      <c r="C751">
        <v>0.149843</v>
      </c>
      <c r="D751">
        <f t="shared" si="34"/>
        <v>0</v>
      </c>
      <c r="E751">
        <f t="shared" si="35"/>
        <v>-0.03211427</v>
      </c>
      <c r="F751">
        <f t="shared" si="36"/>
        <v>0.11772873</v>
      </c>
    </row>
    <row r="752" spans="1:6">
      <c r="A752">
        <v>3</v>
      </c>
      <c r="B752" t="s">
        <v>60</v>
      </c>
      <c r="C752">
        <v>0.258964</v>
      </c>
      <c r="D752">
        <f t="shared" si="34"/>
        <v>0.0070163</v>
      </c>
      <c r="E752">
        <f t="shared" si="35"/>
        <v>-0.0254101</v>
      </c>
      <c r="F752">
        <f t="shared" si="36"/>
        <v>0.2405702</v>
      </c>
    </row>
    <row r="753" spans="1:6">
      <c r="A753">
        <v>1</v>
      </c>
      <c r="B753" t="s">
        <v>55</v>
      </c>
      <c r="C753">
        <v>0.320199</v>
      </c>
      <c r="D753">
        <f t="shared" si="34"/>
        <v>0</v>
      </c>
      <c r="E753">
        <f t="shared" si="35"/>
        <v>-0.03300172</v>
      </c>
      <c r="F753">
        <f t="shared" si="36"/>
        <v>0.28719728</v>
      </c>
    </row>
    <row r="754" spans="1:6">
      <c r="A754">
        <v>3</v>
      </c>
      <c r="B754" t="s">
        <v>55</v>
      </c>
      <c r="C754">
        <v>0.311802</v>
      </c>
      <c r="D754">
        <f t="shared" si="34"/>
        <v>0.0070163</v>
      </c>
      <c r="E754">
        <f t="shared" si="35"/>
        <v>-0.03300172</v>
      </c>
      <c r="F754">
        <f t="shared" si="36"/>
        <v>0.28581658</v>
      </c>
    </row>
    <row r="755" spans="1:6">
      <c r="A755">
        <v>1</v>
      </c>
      <c r="B755" t="s">
        <v>42</v>
      </c>
      <c r="C755">
        <v>0.311435</v>
      </c>
      <c r="D755">
        <f t="shared" si="34"/>
        <v>0</v>
      </c>
      <c r="E755">
        <f t="shared" si="35"/>
        <v>-0.03529325</v>
      </c>
      <c r="F755">
        <f t="shared" si="36"/>
        <v>0.27614175</v>
      </c>
    </row>
    <row r="756" spans="1:6">
      <c r="A756">
        <v>1</v>
      </c>
      <c r="B756" t="s">
        <v>111</v>
      </c>
      <c r="C756">
        <v>0.23216</v>
      </c>
      <c r="D756">
        <f t="shared" si="34"/>
        <v>0</v>
      </c>
      <c r="E756">
        <f t="shared" si="35"/>
        <v>-0.022772</v>
      </c>
      <c r="F756">
        <f t="shared" si="36"/>
        <v>0.209388</v>
      </c>
    </row>
    <row r="757" spans="1:6">
      <c r="A757">
        <v>1</v>
      </c>
      <c r="B757" t="s">
        <v>55</v>
      </c>
      <c r="C757">
        <v>0.220155</v>
      </c>
      <c r="D757">
        <f t="shared" si="34"/>
        <v>0</v>
      </c>
      <c r="E757">
        <f t="shared" si="35"/>
        <v>-0.03300172</v>
      </c>
      <c r="F757">
        <f t="shared" si="36"/>
        <v>0.18715328</v>
      </c>
    </row>
    <row r="758" spans="1:6">
      <c r="A758">
        <v>1</v>
      </c>
      <c r="B758" t="s">
        <v>42</v>
      </c>
      <c r="C758">
        <v>0.307111</v>
      </c>
      <c r="D758">
        <f t="shared" si="34"/>
        <v>0</v>
      </c>
      <c r="E758">
        <f t="shared" si="35"/>
        <v>-0.03529325</v>
      </c>
      <c r="F758">
        <f t="shared" si="36"/>
        <v>0.27181775</v>
      </c>
    </row>
    <row r="759" spans="1:6">
      <c r="A759">
        <v>1</v>
      </c>
      <c r="B759" t="s">
        <v>38</v>
      </c>
      <c r="C759">
        <v>0.194909</v>
      </c>
      <c r="D759">
        <f t="shared" si="34"/>
        <v>0</v>
      </c>
      <c r="E759">
        <f t="shared" si="35"/>
        <v>-0.0269906</v>
      </c>
      <c r="F759">
        <f t="shared" si="36"/>
        <v>0.1679184</v>
      </c>
    </row>
    <row r="760" spans="1:6">
      <c r="A760">
        <v>1</v>
      </c>
      <c r="B760" t="s">
        <v>66</v>
      </c>
      <c r="C760">
        <v>0.222172</v>
      </c>
      <c r="D760">
        <f t="shared" si="34"/>
        <v>0</v>
      </c>
      <c r="E760">
        <f t="shared" si="35"/>
        <v>-0.041683233</v>
      </c>
      <c r="F760">
        <f t="shared" si="36"/>
        <v>0.180488767</v>
      </c>
    </row>
    <row r="761" spans="1:6">
      <c r="A761">
        <v>1</v>
      </c>
      <c r="B761" t="s">
        <v>42</v>
      </c>
      <c r="C761">
        <v>0.250238</v>
      </c>
      <c r="D761">
        <f t="shared" si="34"/>
        <v>0</v>
      </c>
      <c r="E761">
        <f t="shared" si="35"/>
        <v>-0.03529325</v>
      </c>
      <c r="F761">
        <f t="shared" si="36"/>
        <v>0.21494475</v>
      </c>
    </row>
    <row r="762" spans="1:6">
      <c r="A762">
        <v>1</v>
      </c>
      <c r="B762" t="s">
        <v>55</v>
      </c>
      <c r="C762">
        <v>0.244613</v>
      </c>
      <c r="D762">
        <f t="shared" si="34"/>
        <v>0</v>
      </c>
      <c r="E762">
        <f t="shared" si="35"/>
        <v>-0.03300172</v>
      </c>
      <c r="F762">
        <f t="shared" si="36"/>
        <v>0.21161128</v>
      </c>
    </row>
    <row r="763" spans="1:6">
      <c r="A763">
        <v>3</v>
      </c>
      <c r="B763" t="s">
        <v>55</v>
      </c>
      <c r="C763">
        <v>0.217116</v>
      </c>
      <c r="D763">
        <f t="shared" si="34"/>
        <v>0.0070163</v>
      </c>
      <c r="E763">
        <f t="shared" si="35"/>
        <v>-0.03300172</v>
      </c>
      <c r="F763">
        <f t="shared" si="36"/>
        <v>0.19113058</v>
      </c>
    </row>
    <row r="764" spans="1:6">
      <c r="A764">
        <v>1</v>
      </c>
      <c r="B764" t="s">
        <v>111</v>
      </c>
      <c r="C764">
        <v>0.1069</v>
      </c>
      <c r="D764">
        <f t="shared" si="34"/>
        <v>0</v>
      </c>
      <c r="E764">
        <f t="shared" si="35"/>
        <v>-0.022772</v>
      </c>
      <c r="F764">
        <f t="shared" si="36"/>
        <v>0.084128</v>
      </c>
    </row>
    <row r="765" spans="1:6">
      <c r="A765">
        <v>1</v>
      </c>
      <c r="B765" t="s">
        <v>42</v>
      </c>
      <c r="C765">
        <v>0.0899983</v>
      </c>
      <c r="D765">
        <f t="shared" si="34"/>
        <v>0</v>
      </c>
      <c r="E765">
        <f t="shared" si="35"/>
        <v>-0.03529325</v>
      </c>
      <c r="F765">
        <f t="shared" si="36"/>
        <v>0.05470505</v>
      </c>
    </row>
    <row r="766" spans="1:6">
      <c r="A766">
        <v>1</v>
      </c>
      <c r="B766" t="s">
        <v>55</v>
      </c>
      <c r="C766">
        <v>0.262726</v>
      </c>
      <c r="D766">
        <f t="shared" si="34"/>
        <v>0</v>
      </c>
      <c r="E766">
        <f t="shared" si="35"/>
        <v>-0.03300172</v>
      </c>
      <c r="F766">
        <f t="shared" si="36"/>
        <v>0.22972428</v>
      </c>
    </row>
    <row r="767" spans="1:6">
      <c r="A767">
        <v>1</v>
      </c>
      <c r="B767" t="s">
        <v>42</v>
      </c>
      <c r="C767">
        <v>0.227363</v>
      </c>
      <c r="D767">
        <f t="shared" si="34"/>
        <v>0</v>
      </c>
      <c r="E767">
        <f t="shared" si="35"/>
        <v>-0.03529325</v>
      </c>
      <c r="F767">
        <f t="shared" si="36"/>
        <v>0.19206975</v>
      </c>
    </row>
    <row r="768" spans="1:6">
      <c r="A768">
        <v>2</v>
      </c>
      <c r="B768" t="s">
        <v>45</v>
      </c>
      <c r="C768">
        <v>0.313775</v>
      </c>
      <c r="D768">
        <f t="shared" si="34"/>
        <v>-0.000380900000000003</v>
      </c>
      <c r="E768">
        <f t="shared" si="35"/>
        <v>-0.0288857</v>
      </c>
      <c r="F768">
        <f t="shared" si="36"/>
        <v>0.2845084</v>
      </c>
    </row>
    <row r="769" spans="1:6">
      <c r="A769">
        <v>3</v>
      </c>
      <c r="B769" t="s">
        <v>42</v>
      </c>
      <c r="C769">
        <v>0.40605</v>
      </c>
      <c r="D769">
        <f t="shared" si="34"/>
        <v>0.0070163</v>
      </c>
      <c r="E769">
        <f t="shared" si="35"/>
        <v>-0.03529325</v>
      </c>
      <c r="F769">
        <f t="shared" si="36"/>
        <v>0.37777305</v>
      </c>
    </row>
    <row r="770" spans="1:6">
      <c r="A770">
        <v>1</v>
      </c>
      <c r="B770" t="s">
        <v>60</v>
      </c>
      <c r="C770">
        <v>0.26698</v>
      </c>
      <c r="D770">
        <f t="shared" si="34"/>
        <v>0</v>
      </c>
      <c r="E770">
        <f t="shared" si="35"/>
        <v>-0.0254101</v>
      </c>
      <c r="F770">
        <f t="shared" si="36"/>
        <v>0.2415699</v>
      </c>
    </row>
    <row r="771" spans="1:6">
      <c r="A771">
        <v>1</v>
      </c>
      <c r="B771" t="s">
        <v>42</v>
      </c>
      <c r="C771">
        <v>0.187108</v>
      </c>
      <c r="D771">
        <f t="shared" ref="D771:D834" si="37">VLOOKUP(A771,K:M,3,0)</f>
        <v>0</v>
      </c>
      <c r="E771">
        <f t="shared" ref="E771:E834" si="38">VLOOKUP(B771,K:M,3,0)</f>
        <v>-0.03529325</v>
      </c>
      <c r="F771">
        <f t="shared" ref="F771:F834" si="39">C771+D771+E771</f>
        <v>0.15181475</v>
      </c>
    </row>
    <row r="772" spans="1:6">
      <c r="A772">
        <v>1</v>
      </c>
      <c r="B772" t="s">
        <v>42</v>
      </c>
      <c r="C772">
        <v>0.283142</v>
      </c>
      <c r="D772">
        <f t="shared" si="37"/>
        <v>0</v>
      </c>
      <c r="E772">
        <f t="shared" si="38"/>
        <v>-0.03529325</v>
      </c>
      <c r="F772">
        <f t="shared" si="39"/>
        <v>0.24784875</v>
      </c>
    </row>
    <row r="773" spans="1:6">
      <c r="A773">
        <v>1</v>
      </c>
      <c r="B773" t="s">
        <v>66</v>
      </c>
      <c r="C773">
        <v>0.24157</v>
      </c>
      <c r="D773">
        <f t="shared" si="37"/>
        <v>0</v>
      </c>
      <c r="E773">
        <f t="shared" si="38"/>
        <v>-0.041683233</v>
      </c>
      <c r="F773">
        <f t="shared" si="39"/>
        <v>0.199886767</v>
      </c>
    </row>
    <row r="774" spans="1:6">
      <c r="A774">
        <v>1</v>
      </c>
      <c r="B774" t="s">
        <v>55</v>
      </c>
      <c r="C774">
        <v>0.271161</v>
      </c>
      <c r="D774">
        <f t="shared" si="37"/>
        <v>0</v>
      </c>
      <c r="E774">
        <f t="shared" si="38"/>
        <v>-0.03300172</v>
      </c>
      <c r="F774">
        <f t="shared" si="39"/>
        <v>0.23815928</v>
      </c>
    </row>
    <row r="775" spans="1:6">
      <c r="A775">
        <v>1</v>
      </c>
      <c r="B775" t="s">
        <v>42</v>
      </c>
      <c r="C775">
        <v>0.417987</v>
      </c>
      <c r="D775">
        <f t="shared" si="37"/>
        <v>0</v>
      </c>
      <c r="E775">
        <f t="shared" si="38"/>
        <v>-0.03529325</v>
      </c>
      <c r="F775">
        <f t="shared" si="39"/>
        <v>0.38269375</v>
      </c>
    </row>
    <row r="776" spans="1:6">
      <c r="A776">
        <v>1</v>
      </c>
      <c r="B776" t="s">
        <v>50</v>
      </c>
      <c r="C776">
        <v>0.310288</v>
      </c>
      <c r="D776">
        <f t="shared" si="37"/>
        <v>0</v>
      </c>
      <c r="E776">
        <f t="shared" si="38"/>
        <v>-0.03441223</v>
      </c>
      <c r="F776">
        <f t="shared" si="39"/>
        <v>0.27587577</v>
      </c>
    </row>
    <row r="777" spans="1:6">
      <c r="A777">
        <v>1</v>
      </c>
      <c r="B777" t="s">
        <v>42</v>
      </c>
      <c r="C777">
        <v>0.237644</v>
      </c>
      <c r="D777">
        <f t="shared" si="37"/>
        <v>0</v>
      </c>
      <c r="E777">
        <f t="shared" si="38"/>
        <v>-0.03529325</v>
      </c>
      <c r="F777">
        <f t="shared" si="39"/>
        <v>0.20235075</v>
      </c>
    </row>
    <row r="778" spans="1:6">
      <c r="A778">
        <v>1</v>
      </c>
      <c r="B778" t="s">
        <v>38</v>
      </c>
      <c r="C778">
        <v>0.36477</v>
      </c>
      <c r="D778">
        <f t="shared" si="37"/>
        <v>0</v>
      </c>
      <c r="E778">
        <f t="shared" si="38"/>
        <v>-0.0269906</v>
      </c>
      <c r="F778">
        <f t="shared" si="39"/>
        <v>0.3377794</v>
      </c>
    </row>
    <row r="779" spans="1:6">
      <c r="A779">
        <v>1</v>
      </c>
      <c r="B779" t="s">
        <v>42</v>
      </c>
      <c r="C779">
        <v>0.210919</v>
      </c>
      <c r="D779">
        <f t="shared" si="37"/>
        <v>0</v>
      </c>
      <c r="E779">
        <f t="shared" si="38"/>
        <v>-0.03529325</v>
      </c>
      <c r="F779">
        <f t="shared" si="39"/>
        <v>0.17562575</v>
      </c>
    </row>
    <row r="780" spans="1:6">
      <c r="A780">
        <v>1</v>
      </c>
      <c r="B780" t="s">
        <v>66</v>
      </c>
      <c r="C780">
        <v>0.212526</v>
      </c>
      <c r="D780">
        <f t="shared" si="37"/>
        <v>0</v>
      </c>
      <c r="E780">
        <f t="shared" si="38"/>
        <v>-0.041683233</v>
      </c>
      <c r="F780">
        <f t="shared" si="39"/>
        <v>0.170842767</v>
      </c>
    </row>
    <row r="781" spans="1:6">
      <c r="A781">
        <v>3</v>
      </c>
      <c r="B781" t="s">
        <v>50</v>
      </c>
      <c r="C781">
        <v>0.298461</v>
      </c>
      <c r="D781">
        <f t="shared" si="37"/>
        <v>0.0070163</v>
      </c>
      <c r="E781">
        <f t="shared" si="38"/>
        <v>-0.03441223</v>
      </c>
      <c r="F781">
        <f t="shared" si="39"/>
        <v>0.27106507</v>
      </c>
    </row>
    <row r="782" spans="1:6">
      <c r="A782">
        <v>1</v>
      </c>
      <c r="B782" t="s">
        <v>66</v>
      </c>
      <c r="C782">
        <v>0.149874</v>
      </c>
      <c r="D782">
        <f t="shared" si="37"/>
        <v>0</v>
      </c>
      <c r="E782">
        <f t="shared" si="38"/>
        <v>-0.041683233</v>
      </c>
      <c r="F782">
        <f t="shared" si="39"/>
        <v>0.108190767</v>
      </c>
    </row>
    <row r="783" spans="1:6">
      <c r="A783">
        <v>1</v>
      </c>
      <c r="B783" t="s">
        <v>34</v>
      </c>
      <c r="C783">
        <v>0.0474219</v>
      </c>
      <c r="D783">
        <f t="shared" si="37"/>
        <v>0</v>
      </c>
      <c r="E783">
        <f t="shared" si="38"/>
        <v>-0.03211427</v>
      </c>
      <c r="F783">
        <f t="shared" si="39"/>
        <v>0.01530763</v>
      </c>
    </row>
    <row r="784" spans="1:6">
      <c r="A784">
        <v>3</v>
      </c>
      <c r="B784" t="s">
        <v>177</v>
      </c>
      <c r="C784">
        <v>0.192975</v>
      </c>
      <c r="D784">
        <f t="shared" si="37"/>
        <v>0.0070163</v>
      </c>
      <c r="E784">
        <f t="shared" si="38"/>
        <v>0</v>
      </c>
      <c r="F784">
        <f t="shared" si="39"/>
        <v>0.1999913</v>
      </c>
    </row>
    <row r="785" spans="1:6">
      <c r="A785">
        <v>1</v>
      </c>
      <c r="B785" t="s">
        <v>50</v>
      </c>
      <c r="C785">
        <v>0.259858</v>
      </c>
      <c r="D785">
        <f t="shared" si="37"/>
        <v>0</v>
      </c>
      <c r="E785">
        <f t="shared" si="38"/>
        <v>-0.03441223</v>
      </c>
      <c r="F785">
        <f t="shared" si="39"/>
        <v>0.22544577</v>
      </c>
    </row>
    <row r="786" spans="1:6">
      <c r="A786">
        <v>3</v>
      </c>
      <c r="B786" t="s">
        <v>66</v>
      </c>
      <c r="C786">
        <v>0.235702</v>
      </c>
      <c r="D786">
        <f t="shared" si="37"/>
        <v>0.0070163</v>
      </c>
      <c r="E786">
        <f t="shared" si="38"/>
        <v>-0.041683233</v>
      </c>
      <c r="F786">
        <f t="shared" si="39"/>
        <v>0.201035067</v>
      </c>
    </row>
    <row r="787" spans="1:6">
      <c r="A787">
        <v>1</v>
      </c>
      <c r="B787" t="s">
        <v>50</v>
      </c>
      <c r="C787">
        <v>0.166183</v>
      </c>
      <c r="D787">
        <f t="shared" si="37"/>
        <v>0</v>
      </c>
      <c r="E787">
        <f t="shared" si="38"/>
        <v>-0.03441223</v>
      </c>
      <c r="F787">
        <f t="shared" si="39"/>
        <v>0.13177077</v>
      </c>
    </row>
    <row r="788" spans="1:6">
      <c r="A788">
        <v>1</v>
      </c>
      <c r="B788" t="s">
        <v>38</v>
      </c>
      <c r="C788">
        <v>0.139685</v>
      </c>
      <c r="D788">
        <f t="shared" si="37"/>
        <v>0</v>
      </c>
      <c r="E788">
        <f t="shared" si="38"/>
        <v>-0.0269906</v>
      </c>
      <c r="F788">
        <f t="shared" si="39"/>
        <v>0.1126944</v>
      </c>
    </row>
    <row r="789" spans="1:6">
      <c r="A789">
        <v>1</v>
      </c>
      <c r="B789" t="s">
        <v>50</v>
      </c>
      <c r="C789">
        <v>0.276312</v>
      </c>
      <c r="D789">
        <f t="shared" si="37"/>
        <v>0</v>
      </c>
      <c r="E789">
        <f t="shared" si="38"/>
        <v>-0.03441223</v>
      </c>
      <c r="F789">
        <f t="shared" si="39"/>
        <v>0.24189977</v>
      </c>
    </row>
    <row r="790" spans="1:6">
      <c r="A790">
        <v>1</v>
      </c>
      <c r="B790" t="s">
        <v>38</v>
      </c>
      <c r="C790">
        <v>0.281277</v>
      </c>
      <c r="D790">
        <f t="shared" si="37"/>
        <v>0</v>
      </c>
      <c r="E790">
        <f t="shared" si="38"/>
        <v>-0.0269906</v>
      </c>
      <c r="F790">
        <f t="shared" si="39"/>
        <v>0.2542864</v>
      </c>
    </row>
    <row r="791" spans="1:6">
      <c r="A791">
        <v>3</v>
      </c>
      <c r="B791" t="s">
        <v>66</v>
      </c>
      <c r="C791">
        <v>0.210644</v>
      </c>
      <c r="D791">
        <f t="shared" si="37"/>
        <v>0.0070163</v>
      </c>
      <c r="E791">
        <f t="shared" si="38"/>
        <v>-0.041683233</v>
      </c>
      <c r="F791">
        <f t="shared" si="39"/>
        <v>0.175977067</v>
      </c>
    </row>
    <row r="792" spans="1:6">
      <c r="A792">
        <v>1</v>
      </c>
      <c r="B792" t="s">
        <v>60</v>
      </c>
      <c r="C792">
        <v>0.169505</v>
      </c>
      <c r="D792">
        <f t="shared" si="37"/>
        <v>0</v>
      </c>
      <c r="E792">
        <f t="shared" si="38"/>
        <v>-0.0254101</v>
      </c>
      <c r="F792">
        <f t="shared" si="39"/>
        <v>0.1440949</v>
      </c>
    </row>
    <row r="793" spans="1:6">
      <c r="A793">
        <v>1</v>
      </c>
      <c r="B793" t="s">
        <v>38</v>
      </c>
      <c r="C793">
        <v>0.357204</v>
      </c>
      <c r="D793">
        <f t="shared" si="37"/>
        <v>0</v>
      </c>
      <c r="E793">
        <f t="shared" si="38"/>
        <v>-0.0269906</v>
      </c>
      <c r="F793">
        <f t="shared" si="39"/>
        <v>0.3302134</v>
      </c>
    </row>
    <row r="794" spans="1:6">
      <c r="A794">
        <v>1</v>
      </c>
      <c r="B794" t="s">
        <v>50</v>
      </c>
      <c r="C794">
        <v>0.193594</v>
      </c>
      <c r="D794">
        <f t="shared" si="37"/>
        <v>0</v>
      </c>
      <c r="E794">
        <f t="shared" si="38"/>
        <v>-0.03441223</v>
      </c>
      <c r="F794">
        <f t="shared" si="39"/>
        <v>0.15918177</v>
      </c>
    </row>
    <row r="795" spans="1:6">
      <c r="A795">
        <v>3</v>
      </c>
      <c r="B795" t="s">
        <v>34</v>
      </c>
      <c r="C795">
        <v>0.245559</v>
      </c>
      <c r="D795">
        <f t="shared" si="37"/>
        <v>0.0070163</v>
      </c>
      <c r="E795">
        <f t="shared" si="38"/>
        <v>-0.03211427</v>
      </c>
      <c r="F795">
        <f t="shared" si="39"/>
        <v>0.22046103</v>
      </c>
    </row>
    <row r="796" spans="1:6">
      <c r="A796">
        <v>3</v>
      </c>
      <c r="B796" t="s">
        <v>38</v>
      </c>
      <c r="C796">
        <v>0.180231</v>
      </c>
      <c r="D796">
        <f t="shared" si="37"/>
        <v>0.0070163</v>
      </c>
      <c r="E796">
        <f t="shared" si="38"/>
        <v>-0.0269906</v>
      </c>
      <c r="F796">
        <f t="shared" si="39"/>
        <v>0.1602567</v>
      </c>
    </row>
    <row r="797" spans="1:6">
      <c r="A797">
        <v>1</v>
      </c>
      <c r="B797" t="s">
        <v>38</v>
      </c>
      <c r="C797">
        <v>0.209643</v>
      </c>
      <c r="D797">
        <f t="shared" si="37"/>
        <v>0</v>
      </c>
      <c r="E797">
        <f t="shared" si="38"/>
        <v>-0.0269906</v>
      </c>
      <c r="F797">
        <f t="shared" si="39"/>
        <v>0.1826524</v>
      </c>
    </row>
    <row r="798" spans="1:6">
      <c r="A798">
        <v>1</v>
      </c>
      <c r="B798" t="s">
        <v>111</v>
      </c>
      <c r="C798">
        <v>0.334503</v>
      </c>
      <c r="D798">
        <f t="shared" si="37"/>
        <v>0</v>
      </c>
      <c r="E798">
        <f t="shared" si="38"/>
        <v>-0.022772</v>
      </c>
      <c r="F798">
        <f t="shared" si="39"/>
        <v>0.311731</v>
      </c>
    </row>
    <row r="799" spans="1:6">
      <c r="A799">
        <v>3</v>
      </c>
      <c r="B799" t="s">
        <v>111</v>
      </c>
      <c r="C799">
        <v>0.21248</v>
      </c>
      <c r="D799">
        <f t="shared" si="37"/>
        <v>0.0070163</v>
      </c>
      <c r="E799">
        <f t="shared" si="38"/>
        <v>-0.022772</v>
      </c>
      <c r="F799">
        <f t="shared" si="39"/>
        <v>0.1967243</v>
      </c>
    </row>
    <row r="800" spans="1:6">
      <c r="A800">
        <v>1</v>
      </c>
      <c r="B800" t="s">
        <v>55</v>
      </c>
      <c r="C800">
        <v>0.269407</v>
      </c>
      <c r="D800">
        <f t="shared" si="37"/>
        <v>0</v>
      </c>
      <c r="E800">
        <f t="shared" si="38"/>
        <v>-0.03300172</v>
      </c>
      <c r="F800">
        <f t="shared" si="39"/>
        <v>0.23640528</v>
      </c>
    </row>
    <row r="801" spans="1:6">
      <c r="A801">
        <v>1</v>
      </c>
      <c r="B801" t="s">
        <v>34</v>
      </c>
      <c r="C801">
        <v>0.280918</v>
      </c>
      <c r="D801">
        <f t="shared" si="37"/>
        <v>0</v>
      </c>
      <c r="E801">
        <f t="shared" si="38"/>
        <v>-0.03211427</v>
      </c>
      <c r="F801">
        <f t="shared" si="39"/>
        <v>0.24880373</v>
      </c>
    </row>
    <row r="802" spans="1:6">
      <c r="A802">
        <v>2</v>
      </c>
      <c r="B802" t="s">
        <v>38</v>
      </c>
      <c r="C802">
        <v>0.445409</v>
      </c>
      <c r="D802">
        <f t="shared" si="37"/>
        <v>-0.000380900000000003</v>
      </c>
      <c r="E802">
        <f t="shared" si="38"/>
        <v>-0.0269906</v>
      </c>
      <c r="F802">
        <f t="shared" si="39"/>
        <v>0.4180375</v>
      </c>
    </row>
    <row r="803" spans="1:6">
      <c r="A803">
        <v>1</v>
      </c>
      <c r="B803" t="s">
        <v>60</v>
      </c>
      <c r="C803">
        <v>0.273398</v>
      </c>
      <c r="D803">
        <f t="shared" si="37"/>
        <v>0</v>
      </c>
      <c r="E803">
        <f t="shared" si="38"/>
        <v>-0.0254101</v>
      </c>
      <c r="F803">
        <f t="shared" si="39"/>
        <v>0.2479879</v>
      </c>
    </row>
    <row r="804" spans="1:6">
      <c r="A804">
        <v>3</v>
      </c>
      <c r="B804" t="s">
        <v>42</v>
      </c>
      <c r="C804">
        <v>0.22678</v>
      </c>
      <c r="D804">
        <f t="shared" si="37"/>
        <v>0.0070163</v>
      </c>
      <c r="E804">
        <f t="shared" si="38"/>
        <v>-0.03529325</v>
      </c>
      <c r="F804">
        <f t="shared" si="39"/>
        <v>0.19850305</v>
      </c>
    </row>
    <row r="805" spans="1:6">
      <c r="A805" t="s">
        <v>144</v>
      </c>
      <c r="B805" t="s">
        <v>55</v>
      </c>
      <c r="C805">
        <v>0.190642</v>
      </c>
      <c r="D805">
        <f t="shared" si="37"/>
        <v>-0.0035639</v>
      </c>
      <c r="E805">
        <f t="shared" si="38"/>
        <v>-0.03300172</v>
      </c>
      <c r="F805">
        <f t="shared" si="39"/>
        <v>0.15407638</v>
      </c>
    </row>
    <row r="806" spans="1:6">
      <c r="A806" t="s">
        <v>144</v>
      </c>
      <c r="B806" t="s">
        <v>34</v>
      </c>
      <c r="C806">
        <v>0.224145</v>
      </c>
      <c r="D806">
        <f t="shared" si="37"/>
        <v>-0.0035639</v>
      </c>
      <c r="E806">
        <f t="shared" si="38"/>
        <v>-0.03211427</v>
      </c>
      <c r="F806">
        <f t="shared" si="39"/>
        <v>0.18846683</v>
      </c>
    </row>
    <row r="807" spans="1:6">
      <c r="A807" t="s">
        <v>144</v>
      </c>
      <c r="B807" t="s">
        <v>66</v>
      </c>
      <c r="C807">
        <v>0.200501</v>
      </c>
      <c r="D807">
        <f t="shared" si="37"/>
        <v>-0.0035639</v>
      </c>
      <c r="E807">
        <f t="shared" si="38"/>
        <v>-0.041683233</v>
      </c>
      <c r="F807">
        <f t="shared" si="39"/>
        <v>0.155253867</v>
      </c>
    </row>
    <row r="808" spans="1:6">
      <c r="A808" t="s">
        <v>144</v>
      </c>
      <c r="B808" t="s">
        <v>55</v>
      </c>
      <c r="C808">
        <v>0.140879</v>
      </c>
      <c r="D808">
        <f t="shared" si="37"/>
        <v>-0.0035639</v>
      </c>
      <c r="E808">
        <f t="shared" si="38"/>
        <v>-0.03300172</v>
      </c>
      <c r="F808">
        <f t="shared" si="39"/>
        <v>0.10431338</v>
      </c>
    </row>
    <row r="809" spans="1:6">
      <c r="A809" t="s">
        <v>144</v>
      </c>
      <c r="B809" t="s">
        <v>60</v>
      </c>
      <c r="C809">
        <v>0.296659</v>
      </c>
      <c r="D809">
        <f t="shared" si="37"/>
        <v>-0.0035639</v>
      </c>
      <c r="E809">
        <f t="shared" si="38"/>
        <v>-0.0254101</v>
      </c>
      <c r="F809">
        <f t="shared" si="39"/>
        <v>0.267685</v>
      </c>
    </row>
    <row r="810" spans="1:6">
      <c r="A810" t="s">
        <v>144</v>
      </c>
      <c r="B810" t="s">
        <v>50</v>
      </c>
      <c r="C810">
        <v>0.294182</v>
      </c>
      <c r="D810">
        <f t="shared" si="37"/>
        <v>-0.0035639</v>
      </c>
      <c r="E810">
        <f t="shared" si="38"/>
        <v>-0.03441223</v>
      </c>
      <c r="F810">
        <f t="shared" si="39"/>
        <v>0.25620587</v>
      </c>
    </row>
    <row r="811" spans="1:6">
      <c r="A811" t="s">
        <v>144</v>
      </c>
      <c r="B811" t="s">
        <v>60</v>
      </c>
      <c r="C811">
        <v>0.213452</v>
      </c>
      <c r="D811">
        <f t="shared" si="37"/>
        <v>-0.0035639</v>
      </c>
      <c r="E811">
        <f t="shared" si="38"/>
        <v>-0.0254101</v>
      </c>
      <c r="F811">
        <f t="shared" si="39"/>
        <v>0.184478</v>
      </c>
    </row>
    <row r="812" spans="1:6">
      <c r="A812" t="s">
        <v>144</v>
      </c>
      <c r="B812" t="s">
        <v>177</v>
      </c>
      <c r="C812">
        <v>0.357592</v>
      </c>
      <c r="D812">
        <f t="shared" si="37"/>
        <v>-0.0035639</v>
      </c>
      <c r="E812">
        <f t="shared" si="38"/>
        <v>0</v>
      </c>
      <c r="F812">
        <f t="shared" si="39"/>
        <v>0.3540281</v>
      </c>
    </row>
    <row r="813" spans="1:6">
      <c r="A813" t="s">
        <v>144</v>
      </c>
      <c r="B813" t="s">
        <v>60</v>
      </c>
      <c r="C813">
        <v>0.283288</v>
      </c>
      <c r="D813">
        <f t="shared" si="37"/>
        <v>-0.0035639</v>
      </c>
      <c r="E813">
        <f t="shared" si="38"/>
        <v>-0.0254101</v>
      </c>
      <c r="F813">
        <f t="shared" si="39"/>
        <v>0.254314</v>
      </c>
    </row>
    <row r="814" spans="1:6">
      <c r="A814" t="s">
        <v>144</v>
      </c>
      <c r="B814" t="s">
        <v>66</v>
      </c>
      <c r="C814">
        <v>0.162555</v>
      </c>
      <c r="D814">
        <f t="shared" si="37"/>
        <v>-0.0035639</v>
      </c>
      <c r="E814">
        <f t="shared" si="38"/>
        <v>-0.041683233</v>
      </c>
      <c r="F814">
        <f t="shared" si="39"/>
        <v>0.117307867</v>
      </c>
    </row>
    <row r="815" spans="1:6">
      <c r="A815">
        <v>3</v>
      </c>
      <c r="B815" t="s">
        <v>50</v>
      </c>
      <c r="C815">
        <v>0.250941</v>
      </c>
      <c r="D815">
        <f t="shared" si="37"/>
        <v>0.0070163</v>
      </c>
      <c r="E815">
        <f t="shared" si="38"/>
        <v>-0.03441223</v>
      </c>
      <c r="F815">
        <f t="shared" si="39"/>
        <v>0.22354507</v>
      </c>
    </row>
    <row r="816" spans="1:6">
      <c r="A816" t="s">
        <v>144</v>
      </c>
      <c r="B816" t="s">
        <v>66</v>
      </c>
      <c r="C816">
        <v>0.166318</v>
      </c>
      <c r="D816">
        <f t="shared" si="37"/>
        <v>-0.0035639</v>
      </c>
      <c r="E816">
        <f t="shared" si="38"/>
        <v>-0.041683233</v>
      </c>
      <c r="F816">
        <f t="shared" si="39"/>
        <v>0.121070867</v>
      </c>
    </row>
    <row r="817" spans="1:6">
      <c r="A817" t="s">
        <v>144</v>
      </c>
      <c r="B817" t="s">
        <v>38</v>
      </c>
      <c r="C817">
        <v>0.230821</v>
      </c>
      <c r="D817">
        <f t="shared" si="37"/>
        <v>-0.0035639</v>
      </c>
      <c r="E817">
        <f t="shared" si="38"/>
        <v>-0.0269906</v>
      </c>
      <c r="F817">
        <f t="shared" si="39"/>
        <v>0.2002665</v>
      </c>
    </row>
    <row r="818" spans="1:6">
      <c r="A818" t="s">
        <v>144</v>
      </c>
      <c r="B818" t="s">
        <v>42</v>
      </c>
      <c r="C818">
        <v>0.285672</v>
      </c>
      <c r="D818">
        <f t="shared" si="37"/>
        <v>-0.0035639</v>
      </c>
      <c r="E818">
        <f t="shared" si="38"/>
        <v>-0.03529325</v>
      </c>
      <c r="F818">
        <f t="shared" si="39"/>
        <v>0.24681485</v>
      </c>
    </row>
    <row r="819" spans="1:6">
      <c r="A819" t="s">
        <v>144</v>
      </c>
      <c r="B819" t="s">
        <v>38</v>
      </c>
      <c r="C819">
        <v>0.27435</v>
      </c>
      <c r="D819">
        <f t="shared" si="37"/>
        <v>-0.0035639</v>
      </c>
      <c r="E819">
        <f t="shared" si="38"/>
        <v>-0.0269906</v>
      </c>
      <c r="F819">
        <f t="shared" si="39"/>
        <v>0.2437955</v>
      </c>
    </row>
    <row r="820" spans="1:6">
      <c r="A820" t="s">
        <v>144</v>
      </c>
      <c r="B820" t="s">
        <v>66</v>
      </c>
      <c r="C820">
        <v>0.138285</v>
      </c>
      <c r="D820">
        <f t="shared" si="37"/>
        <v>-0.0035639</v>
      </c>
      <c r="E820">
        <f t="shared" si="38"/>
        <v>-0.041683233</v>
      </c>
      <c r="F820">
        <f t="shared" si="39"/>
        <v>0.093037867</v>
      </c>
    </row>
    <row r="821" spans="1:6">
      <c r="A821" t="s">
        <v>144</v>
      </c>
      <c r="B821" t="s">
        <v>66</v>
      </c>
      <c r="C821">
        <v>0.251118</v>
      </c>
      <c r="D821">
        <f t="shared" si="37"/>
        <v>-0.0035639</v>
      </c>
      <c r="E821">
        <f t="shared" si="38"/>
        <v>-0.041683233</v>
      </c>
      <c r="F821">
        <f t="shared" si="39"/>
        <v>0.205870867</v>
      </c>
    </row>
    <row r="822" spans="1:6">
      <c r="A822" t="s">
        <v>144</v>
      </c>
      <c r="B822" t="s">
        <v>50</v>
      </c>
      <c r="C822">
        <v>0.130043</v>
      </c>
      <c r="D822">
        <f t="shared" si="37"/>
        <v>-0.0035639</v>
      </c>
      <c r="E822">
        <f t="shared" si="38"/>
        <v>-0.03441223</v>
      </c>
      <c r="F822">
        <f t="shared" si="39"/>
        <v>0.09206687</v>
      </c>
    </row>
    <row r="823" spans="1:6">
      <c r="A823" t="s">
        <v>144</v>
      </c>
      <c r="B823" t="s">
        <v>111</v>
      </c>
      <c r="C823">
        <v>0.317598</v>
      </c>
      <c r="D823">
        <f t="shared" si="37"/>
        <v>-0.0035639</v>
      </c>
      <c r="E823">
        <f t="shared" si="38"/>
        <v>-0.022772</v>
      </c>
      <c r="F823">
        <f t="shared" si="39"/>
        <v>0.2912621</v>
      </c>
    </row>
    <row r="824" spans="1:6">
      <c r="A824" t="s">
        <v>144</v>
      </c>
      <c r="B824" t="s">
        <v>50</v>
      </c>
      <c r="C824">
        <v>0.167628</v>
      </c>
      <c r="D824">
        <f t="shared" si="37"/>
        <v>-0.0035639</v>
      </c>
      <c r="E824">
        <f t="shared" si="38"/>
        <v>-0.03441223</v>
      </c>
      <c r="F824">
        <f t="shared" si="39"/>
        <v>0.12965187</v>
      </c>
    </row>
    <row r="825" spans="1:6">
      <c r="A825" t="s">
        <v>144</v>
      </c>
      <c r="B825" t="s">
        <v>60</v>
      </c>
      <c r="C825">
        <v>0.194583</v>
      </c>
      <c r="D825">
        <f t="shared" si="37"/>
        <v>-0.0035639</v>
      </c>
      <c r="E825">
        <f t="shared" si="38"/>
        <v>-0.0254101</v>
      </c>
      <c r="F825">
        <f t="shared" si="39"/>
        <v>0.165609</v>
      </c>
    </row>
    <row r="826" spans="1:6">
      <c r="A826">
        <v>4</v>
      </c>
      <c r="B826" t="s">
        <v>38</v>
      </c>
      <c r="C826">
        <v>0.203353</v>
      </c>
      <c r="D826">
        <f t="shared" si="37"/>
        <v>-0.000548300000000002</v>
      </c>
      <c r="E826">
        <f t="shared" si="38"/>
        <v>-0.0269906</v>
      </c>
      <c r="F826">
        <f t="shared" si="39"/>
        <v>0.1758141</v>
      </c>
    </row>
    <row r="827" spans="1:6">
      <c r="A827" t="s">
        <v>144</v>
      </c>
      <c r="B827" t="s">
        <v>66</v>
      </c>
      <c r="C827">
        <v>0.125395</v>
      </c>
      <c r="D827">
        <f t="shared" si="37"/>
        <v>-0.0035639</v>
      </c>
      <c r="E827">
        <f t="shared" si="38"/>
        <v>-0.041683233</v>
      </c>
      <c r="F827">
        <f t="shared" si="39"/>
        <v>0.080147867</v>
      </c>
    </row>
    <row r="828" spans="1:6">
      <c r="A828" t="s">
        <v>144</v>
      </c>
      <c r="B828" t="s">
        <v>924</v>
      </c>
      <c r="C828">
        <v>0.358353</v>
      </c>
      <c r="D828">
        <f t="shared" si="37"/>
        <v>-0.0035639</v>
      </c>
      <c r="E828">
        <f t="shared" si="38"/>
        <v>-0.0225234</v>
      </c>
      <c r="F828">
        <f t="shared" si="39"/>
        <v>0.3322657</v>
      </c>
    </row>
    <row r="829" spans="1:6">
      <c r="A829" t="s">
        <v>144</v>
      </c>
      <c r="B829" t="s">
        <v>66</v>
      </c>
      <c r="C829">
        <v>0.209197</v>
      </c>
      <c r="D829">
        <f t="shared" si="37"/>
        <v>-0.0035639</v>
      </c>
      <c r="E829">
        <f t="shared" si="38"/>
        <v>-0.041683233</v>
      </c>
      <c r="F829">
        <f t="shared" si="39"/>
        <v>0.163949867</v>
      </c>
    </row>
    <row r="830" spans="1:6">
      <c r="A830" t="s">
        <v>144</v>
      </c>
      <c r="B830" t="s">
        <v>60</v>
      </c>
      <c r="C830">
        <v>0.281844</v>
      </c>
      <c r="D830">
        <f t="shared" si="37"/>
        <v>-0.0035639</v>
      </c>
      <c r="E830">
        <f t="shared" si="38"/>
        <v>-0.0254101</v>
      </c>
      <c r="F830">
        <f t="shared" si="39"/>
        <v>0.25287</v>
      </c>
    </row>
    <row r="831" spans="1:6">
      <c r="A831" t="s">
        <v>144</v>
      </c>
      <c r="B831" t="s">
        <v>45</v>
      </c>
      <c r="C831">
        <v>0.180321</v>
      </c>
      <c r="D831">
        <f t="shared" si="37"/>
        <v>-0.0035639</v>
      </c>
      <c r="E831">
        <f t="shared" si="38"/>
        <v>-0.0288857</v>
      </c>
      <c r="F831">
        <f t="shared" si="39"/>
        <v>0.1478714</v>
      </c>
    </row>
    <row r="832" spans="1:6">
      <c r="A832" t="s">
        <v>144</v>
      </c>
      <c r="B832" t="s">
        <v>66</v>
      </c>
      <c r="C832">
        <v>0.198044</v>
      </c>
      <c r="D832">
        <f t="shared" si="37"/>
        <v>-0.0035639</v>
      </c>
      <c r="E832">
        <f t="shared" si="38"/>
        <v>-0.041683233</v>
      </c>
      <c r="F832">
        <f t="shared" si="39"/>
        <v>0.152796867</v>
      </c>
    </row>
    <row r="833" spans="1:6">
      <c r="A833" t="s">
        <v>144</v>
      </c>
      <c r="B833" t="s">
        <v>66</v>
      </c>
      <c r="C833">
        <v>0.250825</v>
      </c>
      <c r="D833">
        <f t="shared" si="37"/>
        <v>-0.0035639</v>
      </c>
      <c r="E833">
        <f t="shared" si="38"/>
        <v>-0.041683233</v>
      </c>
      <c r="F833">
        <f t="shared" si="39"/>
        <v>0.205577867</v>
      </c>
    </row>
    <row r="834" spans="1:6">
      <c r="A834" t="s">
        <v>144</v>
      </c>
      <c r="B834" t="s">
        <v>398</v>
      </c>
      <c r="C834">
        <v>0.140999</v>
      </c>
      <c r="D834">
        <f t="shared" si="37"/>
        <v>-0.0035639</v>
      </c>
      <c r="E834">
        <f t="shared" si="38"/>
        <v>-0.0266931</v>
      </c>
      <c r="F834">
        <f t="shared" si="39"/>
        <v>0.110742</v>
      </c>
    </row>
    <row r="835" spans="1:6">
      <c r="A835" t="s">
        <v>144</v>
      </c>
      <c r="B835" t="s">
        <v>34</v>
      </c>
      <c r="C835">
        <v>0.244984</v>
      </c>
      <c r="D835">
        <f t="shared" ref="D835:D898" si="40">VLOOKUP(A835,K:M,3,0)</f>
        <v>-0.0035639</v>
      </c>
      <c r="E835">
        <f t="shared" ref="E835:E898" si="41">VLOOKUP(B835,K:M,3,0)</f>
        <v>-0.03211427</v>
      </c>
      <c r="F835">
        <f t="shared" ref="F835:F898" si="42">C835+D835+E835</f>
        <v>0.20930583</v>
      </c>
    </row>
    <row r="836" spans="1:6">
      <c r="A836" t="s">
        <v>144</v>
      </c>
      <c r="B836" t="s">
        <v>55</v>
      </c>
      <c r="C836">
        <v>0.17809</v>
      </c>
      <c r="D836">
        <f t="shared" si="40"/>
        <v>-0.0035639</v>
      </c>
      <c r="E836">
        <f t="shared" si="41"/>
        <v>-0.03300172</v>
      </c>
      <c r="F836">
        <f t="shared" si="42"/>
        <v>0.14152438</v>
      </c>
    </row>
    <row r="837" spans="1:6">
      <c r="A837" t="s">
        <v>144</v>
      </c>
      <c r="B837" t="s">
        <v>50</v>
      </c>
      <c r="C837">
        <v>0.131747</v>
      </c>
      <c r="D837">
        <f t="shared" si="40"/>
        <v>-0.0035639</v>
      </c>
      <c r="E837">
        <f t="shared" si="41"/>
        <v>-0.03441223</v>
      </c>
      <c r="F837">
        <f t="shared" si="42"/>
        <v>0.09377087</v>
      </c>
    </row>
    <row r="838" spans="1:6">
      <c r="A838" t="s">
        <v>144</v>
      </c>
      <c r="B838" t="s">
        <v>55</v>
      </c>
      <c r="C838">
        <v>0.160952</v>
      </c>
      <c r="D838">
        <f t="shared" si="40"/>
        <v>-0.0035639</v>
      </c>
      <c r="E838">
        <f t="shared" si="41"/>
        <v>-0.03300172</v>
      </c>
      <c r="F838">
        <f t="shared" si="42"/>
        <v>0.12438638</v>
      </c>
    </row>
    <row r="839" spans="1:6">
      <c r="A839" t="s">
        <v>144</v>
      </c>
      <c r="B839" t="s">
        <v>924</v>
      </c>
      <c r="C839">
        <v>0.312575</v>
      </c>
      <c r="D839">
        <f t="shared" si="40"/>
        <v>-0.0035639</v>
      </c>
      <c r="E839">
        <f t="shared" si="41"/>
        <v>-0.0225234</v>
      </c>
      <c r="F839">
        <f t="shared" si="42"/>
        <v>0.2864877</v>
      </c>
    </row>
    <row r="840" spans="1:6">
      <c r="A840" t="s">
        <v>144</v>
      </c>
      <c r="B840" t="s">
        <v>111</v>
      </c>
      <c r="C840">
        <v>0.25745</v>
      </c>
      <c r="D840">
        <f t="shared" si="40"/>
        <v>-0.0035639</v>
      </c>
      <c r="E840">
        <f t="shared" si="41"/>
        <v>-0.022772</v>
      </c>
      <c r="F840">
        <f t="shared" si="42"/>
        <v>0.2311141</v>
      </c>
    </row>
    <row r="841" spans="1:6">
      <c r="A841" t="s">
        <v>144</v>
      </c>
      <c r="B841" t="s">
        <v>45</v>
      </c>
      <c r="C841">
        <v>0.24191</v>
      </c>
      <c r="D841">
        <f t="shared" si="40"/>
        <v>-0.0035639</v>
      </c>
      <c r="E841">
        <f t="shared" si="41"/>
        <v>-0.0288857</v>
      </c>
      <c r="F841">
        <f t="shared" si="42"/>
        <v>0.2094604</v>
      </c>
    </row>
    <row r="842" spans="1:6">
      <c r="A842" t="s">
        <v>144</v>
      </c>
      <c r="B842" t="s">
        <v>177</v>
      </c>
      <c r="C842">
        <v>0.182743</v>
      </c>
      <c r="D842">
        <f t="shared" si="40"/>
        <v>-0.0035639</v>
      </c>
      <c r="E842">
        <f t="shared" si="41"/>
        <v>0</v>
      </c>
      <c r="F842">
        <f t="shared" si="42"/>
        <v>0.1791791</v>
      </c>
    </row>
    <row r="843" spans="1:6">
      <c r="A843">
        <v>4</v>
      </c>
      <c r="B843" t="s">
        <v>398</v>
      </c>
      <c r="C843">
        <v>0.203689</v>
      </c>
      <c r="D843">
        <f t="shared" si="40"/>
        <v>-0.000548300000000002</v>
      </c>
      <c r="E843">
        <f t="shared" si="41"/>
        <v>-0.0266931</v>
      </c>
      <c r="F843">
        <f t="shared" si="42"/>
        <v>0.1764476</v>
      </c>
    </row>
    <row r="844" spans="1:6">
      <c r="A844" t="s">
        <v>144</v>
      </c>
      <c r="B844" t="s">
        <v>55</v>
      </c>
      <c r="C844">
        <v>0.256223</v>
      </c>
      <c r="D844">
        <f t="shared" si="40"/>
        <v>-0.0035639</v>
      </c>
      <c r="E844">
        <f t="shared" si="41"/>
        <v>-0.03300172</v>
      </c>
      <c r="F844">
        <f t="shared" si="42"/>
        <v>0.21965738</v>
      </c>
    </row>
    <row r="845" spans="1:6">
      <c r="A845" t="s">
        <v>144</v>
      </c>
      <c r="B845" t="s">
        <v>42</v>
      </c>
      <c r="C845">
        <v>0.170925</v>
      </c>
      <c r="D845">
        <f t="shared" si="40"/>
        <v>-0.0035639</v>
      </c>
      <c r="E845">
        <f t="shared" si="41"/>
        <v>-0.03529325</v>
      </c>
      <c r="F845">
        <f t="shared" si="42"/>
        <v>0.13206785</v>
      </c>
    </row>
    <row r="846" spans="1:6">
      <c r="A846" t="s">
        <v>144</v>
      </c>
      <c r="B846" t="s">
        <v>60</v>
      </c>
      <c r="C846">
        <v>0.270757</v>
      </c>
      <c r="D846">
        <f t="shared" si="40"/>
        <v>-0.0035639</v>
      </c>
      <c r="E846">
        <f t="shared" si="41"/>
        <v>-0.0254101</v>
      </c>
      <c r="F846">
        <f t="shared" si="42"/>
        <v>0.241783</v>
      </c>
    </row>
    <row r="847" spans="1:6">
      <c r="A847" t="s">
        <v>144</v>
      </c>
      <c r="B847" t="s">
        <v>177</v>
      </c>
      <c r="C847">
        <v>0.244737</v>
      </c>
      <c r="D847">
        <f t="shared" si="40"/>
        <v>-0.0035639</v>
      </c>
      <c r="E847">
        <f t="shared" si="41"/>
        <v>0</v>
      </c>
      <c r="F847">
        <f t="shared" si="42"/>
        <v>0.2411731</v>
      </c>
    </row>
    <row r="848" spans="1:6">
      <c r="A848" t="s">
        <v>144</v>
      </c>
      <c r="B848" t="s">
        <v>66</v>
      </c>
      <c r="C848">
        <v>0.339538</v>
      </c>
      <c r="D848">
        <f t="shared" si="40"/>
        <v>-0.0035639</v>
      </c>
      <c r="E848">
        <f t="shared" si="41"/>
        <v>-0.041683233</v>
      </c>
      <c r="F848">
        <f t="shared" si="42"/>
        <v>0.294290867</v>
      </c>
    </row>
    <row r="849" spans="1:6">
      <c r="A849" t="s">
        <v>144</v>
      </c>
      <c r="B849" t="s">
        <v>42</v>
      </c>
      <c r="C849">
        <v>0.154887</v>
      </c>
      <c r="D849">
        <f t="shared" si="40"/>
        <v>-0.0035639</v>
      </c>
      <c r="E849">
        <f t="shared" si="41"/>
        <v>-0.03529325</v>
      </c>
      <c r="F849">
        <f t="shared" si="42"/>
        <v>0.11602985</v>
      </c>
    </row>
    <row r="850" spans="1:6">
      <c r="A850" t="s">
        <v>144</v>
      </c>
      <c r="B850" t="s">
        <v>42</v>
      </c>
      <c r="C850">
        <v>0.177027</v>
      </c>
      <c r="D850">
        <f t="shared" si="40"/>
        <v>-0.0035639</v>
      </c>
      <c r="E850">
        <f t="shared" si="41"/>
        <v>-0.03529325</v>
      </c>
      <c r="F850">
        <f t="shared" si="42"/>
        <v>0.13816985</v>
      </c>
    </row>
    <row r="851" spans="1:6">
      <c r="A851" t="s">
        <v>144</v>
      </c>
      <c r="B851" t="s">
        <v>42</v>
      </c>
      <c r="C851">
        <v>0.210106</v>
      </c>
      <c r="D851">
        <f t="shared" si="40"/>
        <v>-0.0035639</v>
      </c>
      <c r="E851">
        <f t="shared" si="41"/>
        <v>-0.03529325</v>
      </c>
      <c r="F851">
        <f t="shared" si="42"/>
        <v>0.17124885</v>
      </c>
    </row>
    <row r="852" spans="1:6">
      <c r="A852" t="s">
        <v>144</v>
      </c>
      <c r="B852" t="s">
        <v>66</v>
      </c>
      <c r="C852">
        <v>0.0809112</v>
      </c>
      <c r="D852">
        <f t="shared" si="40"/>
        <v>-0.0035639</v>
      </c>
      <c r="E852">
        <f t="shared" si="41"/>
        <v>-0.041683233</v>
      </c>
      <c r="F852">
        <f t="shared" si="42"/>
        <v>0.035664067</v>
      </c>
    </row>
    <row r="853" spans="1:6">
      <c r="A853" t="s">
        <v>144</v>
      </c>
      <c r="B853" t="s">
        <v>50</v>
      </c>
      <c r="C853">
        <v>0.0733727</v>
      </c>
      <c r="D853">
        <f t="shared" si="40"/>
        <v>-0.0035639</v>
      </c>
      <c r="E853">
        <f t="shared" si="41"/>
        <v>-0.03441223</v>
      </c>
      <c r="F853">
        <f t="shared" si="42"/>
        <v>0.03539657</v>
      </c>
    </row>
    <row r="854" spans="1:6">
      <c r="A854" t="s">
        <v>144</v>
      </c>
      <c r="B854" t="s">
        <v>55</v>
      </c>
      <c r="C854">
        <v>0.33327</v>
      </c>
      <c r="D854">
        <f t="shared" si="40"/>
        <v>-0.0035639</v>
      </c>
      <c r="E854">
        <f t="shared" si="41"/>
        <v>-0.03300172</v>
      </c>
      <c r="F854">
        <f t="shared" si="42"/>
        <v>0.29670438</v>
      </c>
    </row>
    <row r="855" spans="1:6">
      <c r="A855" t="s">
        <v>144</v>
      </c>
      <c r="B855" t="s">
        <v>55</v>
      </c>
      <c r="C855">
        <v>0.109345</v>
      </c>
      <c r="D855">
        <f t="shared" si="40"/>
        <v>-0.0035639</v>
      </c>
      <c r="E855">
        <f t="shared" si="41"/>
        <v>-0.03300172</v>
      </c>
      <c r="F855">
        <f t="shared" si="42"/>
        <v>0.07277938</v>
      </c>
    </row>
    <row r="856" spans="1:6">
      <c r="A856" t="s">
        <v>144</v>
      </c>
      <c r="B856" t="s">
        <v>50</v>
      </c>
      <c r="C856">
        <v>0.203034</v>
      </c>
      <c r="D856">
        <f t="shared" si="40"/>
        <v>-0.0035639</v>
      </c>
      <c r="E856">
        <f t="shared" si="41"/>
        <v>-0.03441223</v>
      </c>
      <c r="F856">
        <f t="shared" si="42"/>
        <v>0.16505787</v>
      </c>
    </row>
    <row r="857" spans="1:6">
      <c r="A857" t="s">
        <v>144</v>
      </c>
      <c r="B857" t="s">
        <v>66</v>
      </c>
      <c r="C857">
        <v>0.206524</v>
      </c>
      <c r="D857">
        <f t="shared" si="40"/>
        <v>-0.0035639</v>
      </c>
      <c r="E857">
        <f t="shared" si="41"/>
        <v>-0.041683233</v>
      </c>
      <c r="F857">
        <f t="shared" si="42"/>
        <v>0.161276867</v>
      </c>
    </row>
    <row r="858" spans="1:6">
      <c r="A858">
        <v>4</v>
      </c>
      <c r="B858" t="s">
        <v>34</v>
      </c>
      <c r="C858">
        <v>0.171464</v>
      </c>
      <c r="D858">
        <f t="shared" si="40"/>
        <v>-0.000548300000000002</v>
      </c>
      <c r="E858">
        <f t="shared" si="41"/>
        <v>-0.03211427</v>
      </c>
      <c r="F858">
        <f t="shared" si="42"/>
        <v>0.13880143</v>
      </c>
    </row>
    <row r="859" spans="1:6">
      <c r="A859">
        <v>4</v>
      </c>
      <c r="B859" t="s">
        <v>38</v>
      </c>
      <c r="C859">
        <v>0.2201</v>
      </c>
      <c r="D859">
        <f t="shared" si="40"/>
        <v>-0.000548300000000002</v>
      </c>
      <c r="E859">
        <f t="shared" si="41"/>
        <v>-0.0269906</v>
      </c>
      <c r="F859">
        <f t="shared" si="42"/>
        <v>0.1925611</v>
      </c>
    </row>
    <row r="860" spans="1:6">
      <c r="A860" t="s">
        <v>144</v>
      </c>
      <c r="B860" t="s">
        <v>55</v>
      </c>
      <c r="C860">
        <v>0.249353</v>
      </c>
      <c r="D860">
        <f t="shared" si="40"/>
        <v>-0.0035639</v>
      </c>
      <c r="E860">
        <f t="shared" si="41"/>
        <v>-0.03300172</v>
      </c>
      <c r="F860">
        <f t="shared" si="42"/>
        <v>0.21278738</v>
      </c>
    </row>
    <row r="861" spans="1:6">
      <c r="A861" t="s">
        <v>144</v>
      </c>
      <c r="B861" t="s">
        <v>42</v>
      </c>
      <c r="C861">
        <v>0.217787</v>
      </c>
      <c r="D861">
        <f t="shared" si="40"/>
        <v>-0.0035639</v>
      </c>
      <c r="E861">
        <f t="shared" si="41"/>
        <v>-0.03529325</v>
      </c>
      <c r="F861">
        <f t="shared" si="42"/>
        <v>0.17892985</v>
      </c>
    </row>
    <row r="862" spans="1:6">
      <c r="A862" t="s">
        <v>144</v>
      </c>
      <c r="B862" t="s">
        <v>177</v>
      </c>
      <c r="C862">
        <v>0.214178</v>
      </c>
      <c r="D862">
        <f t="shared" si="40"/>
        <v>-0.0035639</v>
      </c>
      <c r="E862">
        <f t="shared" si="41"/>
        <v>0</v>
      </c>
      <c r="F862">
        <f t="shared" si="42"/>
        <v>0.2106141</v>
      </c>
    </row>
    <row r="863" spans="1:6">
      <c r="A863">
        <v>4</v>
      </c>
      <c r="B863" t="s">
        <v>66</v>
      </c>
      <c r="C863">
        <v>0.280048</v>
      </c>
      <c r="D863">
        <f t="shared" si="40"/>
        <v>-0.000548300000000002</v>
      </c>
      <c r="E863">
        <f t="shared" si="41"/>
        <v>-0.041683233</v>
      </c>
      <c r="F863">
        <f t="shared" si="42"/>
        <v>0.237816467</v>
      </c>
    </row>
    <row r="864" spans="1:6">
      <c r="A864" t="s">
        <v>144</v>
      </c>
      <c r="B864" t="s">
        <v>34</v>
      </c>
      <c r="C864">
        <v>0.0850166</v>
      </c>
      <c r="D864">
        <f t="shared" si="40"/>
        <v>-0.0035639</v>
      </c>
      <c r="E864">
        <f t="shared" si="41"/>
        <v>-0.03211427</v>
      </c>
      <c r="F864">
        <f t="shared" si="42"/>
        <v>0.04933843</v>
      </c>
    </row>
    <row r="865" spans="1:6">
      <c r="A865">
        <v>4</v>
      </c>
      <c r="B865" t="s">
        <v>66</v>
      </c>
      <c r="C865">
        <v>0.261792</v>
      </c>
      <c r="D865">
        <f t="shared" si="40"/>
        <v>-0.000548300000000002</v>
      </c>
      <c r="E865">
        <f t="shared" si="41"/>
        <v>-0.041683233</v>
      </c>
      <c r="F865">
        <f t="shared" si="42"/>
        <v>0.219560467</v>
      </c>
    </row>
    <row r="866" spans="1:6">
      <c r="A866">
        <v>4</v>
      </c>
      <c r="B866" t="s">
        <v>55</v>
      </c>
      <c r="C866">
        <v>0.266071</v>
      </c>
      <c r="D866">
        <f t="shared" si="40"/>
        <v>-0.000548300000000002</v>
      </c>
      <c r="E866">
        <f t="shared" si="41"/>
        <v>-0.03300172</v>
      </c>
      <c r="F866">
        <f t="shared" si="42"/>
        <v>0.23252098</v>
      </c>
    </row>
    <row r="867" spans="1:6">
      <c r="A867" t="s">
        <v>144</v>
      </c>
      <c r="B867" t="s">
        <v>42</v>
      </c>
      <c r="C867">
        <v>0.154651</v>
      </c>
      <c r="D867">
        <f t="shared" si="40"/>
        <v>-0.0035639</v>
      </c>
      <c r="E867">
        <f t="shared" si="41"/>
        <v>-0.03529325</v>
      </c>
      <c r="F867">
        <f t="shared" si="42"/>
        <v>0.11579385</v>
      </c>
    </row>
    <row r="868" spans="1:6">
      <c r="A868">
        <v>4</v>
      </c>
      <c r="B868" t="s">
        <v>50</v>
      </c>
      <c r="C868">
        <v>0.23161</v>
      </c>
      <c r="D868">
        <f t="shared" si="40"/>
        <v>-0.000548300000000002</v>
      </c>
      <c r="E868">
        <f t="shared" si="41"/>
        <v>-0.03441223</v>
      </c>
      <c r="F868">
        <f t="shared" si="42"/>
        <v>0.19664947</v>
      </c>
    </row>
    <row r="869" spans="1:6">
      <c r="A869" t="s">
        <v>144</v>
      </c>
      <c r="B869" t="s">
        <v>177</v>
      </c>
      <c r="C869">
        <v>0.246094</v>
      </c>
      <c r="D869">
        <f t="shared" si="40"/>
        <v>-0.0035639</v>
      </c>
      <c r="E869">
        <f t="shared" si="41"/>
        <v>0</v>
      </c>
      <c r="F869">
        <f t="shared" si="42"/>
        <v>0.2425301</v>
      </c>
    </row>
    <row r="870" spans="1:6">
      <c r="A870">
        <v>4</v>
      </c>
      <c r="B870" t="s">
        <v>177</v>
      </c>
      <c r="C870">
        <v>0.246735</v>
      </c>
      <c r="D870">
        <f t="shared" si="40"/>
        <v>-0.000548300000000002</v>
      </c>
      <c r="E870">
        <f t="shared" si="41"/>
        <v>0</v>
      </c>
      <c r="F870">
        <f t="shared" si="42"/>
        <v>0.2461867</v>
      </c>
    </row>
    <row r="871" spans="1:6">
      <c r="A871" t="s">
        <v>144</v>
      </c>
      <c r="B871" t="s">
        <v>55</v>
      </c>
      <c r="C871">
        <v>0.271235</v>
      </c>
      <c r="D871">
        <f t="shared" si="40"/>
        <v>-0.0035639</v>
      </c>
      <c r="E871">
        <f t="shared" si="41"/>
        <v>-0.03300172</v>
      </c>
      <c r="F871">
        <f t="shared" si="42"/>
        <v>0.23466938</v>
      </c>
    </row>
    <row r="872" spans="1:6">
      <c r="A872" t="s">
        <v>144</v>
      </c>
      <c r="B872" t="s">
        <v>60</v>
      </c>
      <c r="C872">
        <v>0.297493</v>
      </c>
      <c r="D872">
        <f t="shared" si="40"/>
        <v>-0.0035639</v>
      </c>
      <c r="E872">
        <f t="shared" si="41"/>
        <v>-0.0254101</v>
      </c>
      <c r="F872">
        <f t="shared" si="42"/>
        <v>0.268519</v>
      </c>
    </row>
    <row r="873" spans="1:6">
      <c r="A873">
        <v>4</v>
      </c>
      <c r="B873" t="s">
        <v>60</v>
      </c>
      <c r="C873">
        <v>0.269131</v>
      </c>
      <c r="D873">
        <f t="shared" si="40"/>
        <v>-0.000548300000000002</v>
      </c>
      <c r="E873">
        <f t="shared" si="41"/>
        <v>-0.0254101</v>
      </c>
      <c r="F873">
        <f t="shared" si="42"/>
        <v>0.2431726</v>
      </c>
    </row>
    <row r="874" spans="1:6">
      <c r="A874">
        <v>4</v>
      </c>
      <c r="B874" t="s">
        <v>45</v>
      </c>
      <c r="C874">
        <v>0.504272</v>
      </c>
      <c r="D874">
        <f t="shared" si="40"/>
        <v>-0.000548300000000002</v>
      </c>
      <c r="E874">
        <f t="shared" si="41"/>
        <v>-0.0288857</v>
      </c>
      <c r="F874">
        <f t="shared" si="42"/>
        <v>0.474838</v>
      </c>
    </row>
    <row r="875" spans="1:6">
      <c r="A875">
        <v>4</v>
      </c>
      <c r="B875" t="s">
        <v>55</v>
      </c>
      <c r="C875">
        <v>0.197961</v>
      </c>
      <c r="D875">
        <f t="shared" si="40"/>
        <v>-0.000548300000000002</v>
      </c>
      <c r="E875">
        <f t="shared" si="41"/>
        <v>-0.03300172</v>
      </c>
      <c r="F875">
        <f t="shared" si="42"/>
        <v>0.16441098</v>
      </c>
    </row>
    <row r="876" spans="1:6">
      <c r="A876">
        <v>4</v>
      </c>
      <c r="B876" t="s">
        <v>50</v>
      </c>
      <c r="C876">
        <v>0.0857556</v>
      </c>
      <c r="D876">
        <f t="shared" si="40"/>
        <v>-0.000548300000000002</v>
      </c>
      <c r="E876">
        <f t="shared" si="41"/>
        <v>-0.03441223</v>
      </c>
      <c r="F876">
        <f t="shared" si="42"/>
        <v>0.05079507</v>
      </c>
    </row>
    <row r="877" spans="1:6">
      <c r="A877">
        <v>3</v>
      </c>
      <c r="B877" t="s">
        <v>60</v>
      </c>
      <c r="C877">
        <v>0.173309</v>
      </c>
      <c r="D877">
        <f t="shared" si="40"/>
        <v>0.0070163</v>
      </c>
      <c r="E877">
        <f t="shared" si="41"/>
        <v>-0.0254101</v>
      </c>
      <c r="F877">
        <f t="shared" si="42"/>
        <v>0.1549152</v>
      </c>
    </row>
    <row r="878" spans="1:6">
      <c r="A878" t="s">
        <v>144</v>
      </c>
      <c r="B878" t="s">
        <v>45</v>
      </c>
      <c r="C878">
        <v>0.281073</v>
      </c>
      <c r="D878">
        <f t="shared" si="40"/>
        <v>-0.0035639</v>
      </c>
      <c r="E878">
        <f t="shared" si="41"/>
        <v>-0.0288857</v>
      </c>
      <c r="F878">
        <f t="shared" si="42"/>
        <v>0.2486234</v>
      </c>
    </row>
    <row r="879" spans="1:6">
      <c r="A879" t="s">
        <v>144</v>
      </c>
      <c r="B879" t="s">
        <v>55</v>
      </c>
      <c r="C879">
        <v>0.174835</v>
      </c>
      <c r="D879">
        <f t="shared" si="40"/>
        <v>-0.0035639</v>
      </c>
      <c r="E879">
        <f t="shared" si="41"/>
        <v>-0.03300172</v>
      </c>
      <c r="F879">
        <f t="shared" si="42"/>
        <v>0.13826938</v>
      </c>
    </row>
    <row r="880" spans="1:6">
      <c r="A880">
        <v>4</v>
      </c>
      <c r="B880" t="s">
        <v>924</v>
      </c>
      <c r="C880">
        <v>0.188515</v>
      </c>
      <c r="D880">
        <f t="shared" si="40"/>
        <v>-0.000548300000000002</v>
      </c>
      <c r="E880">
        <f t="shared" si="41"/>
        <v>-0.0225234</v>
      </c>
      <c r="F880">
        <f t="shared" si="42"/>
        <v>0.1654433</v>
      </c>
    </row>
    <row r="881" spans="1:6">
      <c r="A881">
        <v>4</v>
      </c>
      <c r="B881" t="s">
        <v>38</v>
      </c>
      <c r="C881">
        <v>0.222799</v>
      </c>
      <c r="D881">
        <f t="shared" si="40"/>
        <v>-0.000548300000000002</v>
      </c>
      <c r="E881">
        <f t="shared" si="41"/>
        <v>-0.0269906</v>
      </c>
      <c r="F881">
        <f t="shared" si="42"/>
        <v>0.1952601</v>
      </c>
    </row>
    <row r="882" spans="1:6">
      <c r="A882">
        <v>3</v>
      </c>
      <c r="B882" t="s">
        <v>66</v>
      </c>
      <c r="C882">
        <v>0.313608</v>
      </c>
      <c r="D882">
        <f t="shared" si="40"/>
        <v>0.0070163</v>
      </c>
      <c r="E882">
        <f t="shared" si="41"/>
        <v>-0.041683233</v>
      </c>
      <c r="F882">
        <f t="shared" si="42"/>
        <v>0.278941067</v>
      </c>
    </row>
    <row r="883" spans="1:6">
      <c r="A883">
        <v>4</v>
      </c>
      <c r="B883" t="s">
        <v>66</v>
      </c>
      <c r="C883">
        <v>0.188996</v>
      </c>
      <c r="D883">
        <f t="shared" si="40"/>
        <v>-0.000548300000000002</v>
      </c>
      <c r="E883">
        <f t="shared" si="41"/>
        <v>-0.041683233</v>
      </c>
      <c r="F883">
        <f t="shared" si="42"/>
        <v>0.146764467</v>
      </c>
    </row>
    <row r="884" spans="1:6">
      <c r="A884" t="s">
        <v>144</v>
      </c>
      <c r="B884" t="s">
        <v>177</v>
      </c>
      <c r="C884">
        <v>0.18099</v>
      </c>
      <c r="D884">
        <f t="shared" si="40"/>
        <v>-0.0035639</v>
      </c>
      <c r="E884">
        <f t="shared" si="41"/>
        <v>0</v>
      </c>
      <c r="F884">
        <f t="shared" si="42"/>
        <v>0.1774261</v>
      </c>
    </row>
    <row r="885" spans="1:6">
      <c r="A885" t="s">
        <v>144</v>
      </c>
      <c r="B885" t="s">
        <v>177</v>
      </c>
      <c r="C885">
        <v>0.23526</v>
      </c>
      <c r="D885">
        <f t="shared" si="40"/>
        <v>-0.0035639</v>
      </c>
      <c r="E885">
        <f t="shared" si="41"/>
        <v>0</v>
      </c>
      <c r="F885">
        <f t="shared" si="42"/>
        <v>0.2316961</v>
      </c>
    </row>
    <row r="886" spans="1:6">
      <c r="A886">
        <v>3</v>
      </c>
      <c r="B886" t="s">
        <v>34</v>
      </c>
      <c r="C886">
        <v>0.220721</v>
      </c>
      <c r="D886">
        <f t="shared" si="40"/>
        <v>0.0070163</v>
      </c>
      <c r="E886">
        <f t="shared" si="41"/>
        <v>-0.03211427</v>
      </c>
      <c r="F886">
        <f t="shared" si="42"/>
        <v>0.19562303</v>
      </c>
    </row>
    <row r="887" spans="1:6">
      <c r="A887" t="s">
        <v>144</v>
      </c>
      <c r="B887" t="s">
        <v>66</v>
      </c>
      <c r="C887">
        <v>0.273704</v>
      </c>
      <c r="D887">
        <f t="shared" si="40"/>
        <v>-0.0035639</v>
      </c>
      <c r="E887">
        <f t="shared" si="41"/>
        <v>-0.041683233</v>
      </c>
      <c r="F887">
        <f t="shared" si="42"/>
        <v>0.228456867</v>
      </c>
    </row>
    <row r="888" spans="1:6">
      <c r="A888">
        <v>4</v>
      </c>
      <c r="B888" t="s">
        <v>38</v>
      </c>
      <c r="C888">
        <v>0.198206</v>
      </c>
      <c r="D888">
        <f t="shared" si="40"/>
        <v>-0.000548300000000002</v>
      </c>
      <c r="E888">
        <f t="shared" si="41"/>
        <v>-0.0269906</v>
      </c>
      <c r="F888">
        <f t="shared" si="42"/>
        <v>0.1706671</v>
      </c>
    </row>
    <row r="889" spans="1:6">
      <c r="A889" t="s">
        <v>144</v>
      </c>
      <c r="B889" t="s">
        <v>45</v>
      </c>
      <c r="C889">
        <v>0.131117</v>
      </c>
      <c r="D889">
        <f t="shared" si="40"/>
        <v>-0.0035639</v>
      </c>
      <c r="E889">
        <f t="shared" si="41"/>
        <v>-0.0288857</v>
      </c>
      <c r="F889">
        <f t="shared" si="42"/>
        <v>0.0986674</v>
      </c>
    </row>
    <row r="890" spans="1:6">
      <c r="A890" t="s">
        <v>144</v>
      </c>
      <c r="B890" t="s">
        <v>50</v>
      </c>
      <c r="C890">
        <v>0.144509</v>
      </c>
      <c r="D890">
        <f t="shared" si="40"/>
        <v>-0.0035639</v>
      </c>
      <c r="E890">
        <f t="shared" si="41"/>
        <v>-0.03441223</v>
      </c>
      <c r="F890">
        <f t="shared" si="42"/>
        <v>0.10653287</v>
      </c>
    </row>
    <row r="891" spans="1:6">
      <c r="A891">
        <v>4</v>
      </c>
      <c r="B891" t="s">
        <v>398</v>
      </c>
      <c r="C891">
        <v>0.195202</v>
      </c>
      <c r="D891">
        <f t="shared" si="40"/>
        <v>-0.000548300000000002</v>
      </c>
      <c r="E891">
        <f t="shared" si="41"/>
        <v>-0.0266931</v>
      </c>
      <c r="F891">
        <f t="shared" si="42"/>
        <v>0.1679606</v>
      </c>
    </row>
    <row r="892" spans="1:6">
      <c r="A892">
        <v>4</v>
      </c>
      <c r="B892" t="s">
        <v>55</v>
      </c>
      <c r="C892">
        <v>0.0345227</v>
      </c>
      <c r="D892">
        <f t="shared" si="40"/>
        <v>-0.000548300000000002</v>
      </c>
      <c r="E892">
        <f t="shared" si="41"/>
        <v>-0.03300172</v>
      </c>
      <c r="F892">
        <f t="shared" si="42"/>
        <v>0.000972680000000004</v>
      </c>
    </row>
    <row r="893" spans="1:6">
      <c r="A893">
        <v>3</v>
      </c>
      <c r="B893" t="s">
        <v>60</v>
      </c>
      <c r="C893">
        <v>0.114266</v>
      </c>
      <c r="D893">
        <f t="shared" si="40"/>
        <v>0.0070163</v>
      </c>
      <c r="E893">
        <f t="shared" si="41"/>
        <v>-0.0254101</v>
      </c>
      <c r="F893">
        <f t="shared" si="42"/>
        <v>0.0958722</v>
      </c>
    </row>
    <row r="894" spans="1:6">
      <c r="A894">
        <v>4</v>
      </c>
      <c r="B894" t="s">
        <v>34</v>
      </c>
      <c r="C894">
        <v>0.165629</v>
      </c>
      <c r="D894">
        <f t="shared" si="40"/>
        <v>-0.000548300000000002</v>
      </c>
      <c r="E894">
        <f t="shared" si="41"/>
        <v>-0.03211427</v>
      </c>
      <c r="F894">
        <f t="shared" si="42"/>
        <v>0.13296643</v>
      </c>
    </row>
    <row r="895" spans="1:6">
      <c r="A895">
        <v>4</v>
      </c>
      <c r="B895" t="s">
        <v>45</v>
      </c>
      <c r="C895">
        <v>0.21479</v>
      </c>
      <c r="D895">
        <f t="shared" si="40"/>
        <v>-0.000548300000000002</v>
      </c>
      <c r="E895">
        <f t="shared" si="41"/>
        <v>-0.0288857</v>
      </c>
      <c r="F895">
        <f t="shared" si="42"/>
        <v>0.185356</v>
      </c>
    </row>
    <row r="896" spans="1:6">
      <c r="A896" t="s">
        <v>144</v>
      </c>
      <c r="B896" t="s">
        <v>177</v>
      </c>
      <c r="C896">
        <v>0.387127</v>
      </c>
      <c r="D896">
        <f t="shared" si="40"/>
        <v>-0.0035639</v>
      </c>
      <c r="E896">
        <f t="shared" si="41"/>
        <v>0</v>
      </c>
      <c r="F896">
        <f t="shared" si="42"/>
        <v>0.3835631</v>
      </c>
    </row>
    <row r="897" spans="1:6">
      <c r="A897">
        <v>3</v>
      </c>
      <c r="B897" t="s">
        <v>55</v>
      </c>
      <c r="C897">
        <v>0.248914</v>
      </c>
      <c r="D897">
        <f t="shared" si="40"/>
        <v>0.0070163</v>
      </c>
      <c r="E897">
        <f t="shared" si="41"/>
        <v>-0.03300172</v>
      </c>
      <c r="F897">
        <f t="shared" si="42"/>
        <v>0.22292858</v>
      </c>
    </row>
    <row r="898" spans="1:6">
      <c r="A898">
        <v>4</v>
      </c>
      <c r="B898" t="s">
        <v>45</v>
      </c>
      <c r="C898">
        <v>0.100687</v>
      </c>
      <c r="D898">
        <f t="shared" si="40"/>
        <v>-0.000548300000000002</v>
      </c>
      <c r="E898">
        <f t="shared" si="41"/>
        <v>-0.0288857</v>
      </c>
      <c r="F898">
        <f t="shared" si="42"/>
        <v>0.071253</v>
      </c>
    </row>
    <row r="899" spans="1:6">
      <c r="A899">
        <v>4</v>
      </c>
      <c r="B899" t="s">
        <v>38</v>
      </c>
      <c r="C899">
        <v>0.213418</v>
      </c>
      <c r="D899">
        <f t="shared" ref="D899:D962" si="43">VLOOKUP(A899,K:M,3,0)</f>
        <v>-0.000548300000000002</v>
      </c>
      <c r="E899">
        <f t="shared" ref="E899:E962" si="44">VLOOKUP(B899,K:M,3,0)</f>
        <v>-0.0269906</v>
      </c>
      <c r="F899">
        <f t="shared" ref="F899:F962" si="45">C899+D899+E899</f>
        <v>0.1858791</v>
      </c>
    </row>
    <row r="900" spans="1:6">
      <c r="A900">
        <v>4</v>
      </c>
      <c r="B900" t="s">
        <v>38</v>
      </c>
      <c r="C900">
        <v>0.132013</v>
      </c>
      <c r="D900">
        <f t="shared" si="43"/>
        <v>-0.000548300000000002</v>
      </c>
      <c r="E900">
        <f t="shared" si="44"/>
        <v>-0.0269906</v>
      </c>
      <c r="F900">
        <f t="shared" si="45"/>
        <v>0.1044741</v>
      </c>
    </row>
    <row r="901" spans="1:6">
      <c r="A901" t="s">
        <v>144</v>
      </c>
      <c r="B901" t="s">
        <v>38</v>
      </c>
      <c r="C901">
        <v>0.387173</v>
      </c>
      <c r="D901">
        <f t="shared" si="43"/>
        <v>-0.0035639</v>
      </c>
      <c r="E901">
        <f t="shared" si="44"/>
        <v>-0.0269906</v>
      </c>
      <c r="F901">
        <f t="shared" si="45"/>
        <v>0.3566185</v>
      </c>
    </row>
    <row r="902" spans="1:6">
      <c r="A902">
        <v>4</v>
      </c>
      <c r="B902" t="s">
        <v>924</v>
      </c>
      <c r="C902">
        <v>0.222215</v>
      </c>
      <c r="D902">
        <f t="shared" si="43"/>
        <v>-0.000548300000000002</v>
      </c>
      <c r="E902">
        <f t="shared" si="44"/>
        <v>-0.0225234</v>
      </c>
      <c r="F902">
        <f t="shared" si="45"/>
        <v>0.1991433</v>
      </c>
    </row>
    <row r="903" spans="1:6">
      <c r="A903">
        <v>4</v>
      </c>
      <c r="B903" t="s">
        <v>398</v>
      </c>
      <c r="C903">
        <v>0.141177</v>
      </c>
      <c r="D903">
        <f t="shared" si="43"/>
        <v>-0.000548300000000002</v>
      </c>
      <c r="E903">
        <f t="shared" si="44"/>
        <v>-0.0266931</v>
      </c>
      <c r="F903">
        <f t="shared" si="45"/>
        <v>0.1139356</v>
      </c>
    </row>
    <row r="904" spans="1:6">
      <c r="A904" t="s">
        <v>144</v>
      </c>
      <c r="B904" t="s">
        <v>177</v>
      </c>
      <c r="C904">
        <v>0.183471</v>
      </c>
      <c r="D904">
        <f t="shared" si="43"/>
        <v>-0.0035639</v>
      </c>
      <c r="E904">
        <f t="shared" si="44"/>
        <v>0</v>
      </c>
      <c r="F904">
        <f t="shared" si="45"/>
        <v>0.1799071</v>
      </c>
    </row>
    <row r="905" spans="1:6">
      <c r="A905">
        <v>4</v>
      </c>
      <c r="B905" t="s">
        <v>66</v>
      </c>
      <c r="C905">
        <v>0.141458</v>
      </c>
      <c r="D905">
        <f t="shared" si="43"/>
        <v>-0.000548300000000002</v>
      </c>
      <c r="E905">
        <f t="shared" si="44"/>
        <v>-0.041683233</v>
      </c>
      <c r="F905">
        <f t="shared" si="45"/>
        <v>0.099226467</v>
      </c>
    </row>
    <row r="906" spans="1:6">
      <c r="A906" t="s">
        <v>144</v>
      </c>
      <c r="B906" t="s">
        <v>45</v>
      </c>
      <c r="C906">
        <v>0.307381</v>
      </c>
      <c r="D906">
        <f t="shared" si="43"/>
        <v>-0.0035639</v>
      </c>
      <c r="E906">
        <f t="shared" si="44"/>
        <v>-0.0288857</v>
      </c>
      <c r="F906">
        <f t="shared" si="45"/>
        <v>0.2749314</v>
      </c>
    </row>
    <row r="907" spans="1:6">
      <c r="A907">
        <v>4</v>
      </c>
      <c r="B907" t="s">
        <v>38</v>
      </c>
      <c r="C907">
        <v>0.307663</v>
      </c>
      <c r="D907">
        <f t="shared" si="43"/>
        <v>-0.000548300000000002</v>
      </c>
      <c r="E907">
        <f t="shared" si="44"/>
        <v>-0.0269906</v>
      </c>
      <c r="F907">
        <f t="shared" si="45"/>
        <v>0.2801241</v>
      </c>
    </row>
    <row r="908" spans="1:6">
      <c r="A908">
        <v>4</v>
      </c>
      <c r="B908" t="s">
        <v>50</v>
      </c>
      <c r="C908">
        <v>0.2431</v>
      </c>
      <c r="D908">
        <f t="shared" si="43"/>
        <v>-0.000548300000000002</v>
      </c>
      <c r="E908">
        <f t="shared" si="44"/>
        <v>-0.03441223</v>
      </c>
      <c r="F908">
        <f t="shared" si="45"/>
        <v>0.20813947</v>
      </c>
    </row>
    <row r="909" spans="1:6">
      <c r="A909">
        <v>4</v>
      </c>
      <c r="B909" t="s">
        <v>38</v>
      </c>
      <c r="C909">
        <v>0.235614</v>
      </c>
      <c r="D909">
        <f t="shared" si="43"/>
        <v>-0.000548300000000002</v>
      </c>
      <c r="E909">
        <f t="shared" si="44"/>
        <v>-0.0269906</v>
      </c>
      <c r="F909">
        <f t="shared" si="45"/>
        <v>0.2080751</v>
      </c>
    </row>
    <row r="910" spans="1:6">
      <c r="A910">
        <v>4</v>
      </c>
      <c r="B910" t="s">
        <v>924</v>
      </c>
      <c r="C910">
        <v>0.263393</v>
      </c>
      <c r="D910">
        <f t="shared" si="43"/>
        <v>-0.000548300000000002</v>
      </c>
      <c r="E910">
        <f t="shared" si="44"/>
        <v>-0.0225234</v>
      </c>
      <c r="F910">
        <f t="shared" si="45"/>
        <v>0.2403213</v>
      </c>
    </row>
    <row r="911" spans="1:6">
      <c r="A911">
        <v>4</v>
      </c>
      <c r="B911" t="s">
        <v>42</v>
      </c>
      <c r="C911">
        <v>0.06408</v>
      </c>
      <c r="D911">
        <f t="shared" si="43"/>
        <v>-0.000548300000000002</v>
      </c>
      <c r="E911">
        <f t="shared" si="44"/>
        <v>-0.03529325</v>
      </c>
      <c r="F911">
        <f t="shared" si="45"/>
        <v>0.02823845</v>
      </c>
    </row>
    <row r="912" spans="1:6">
      <c r="A912">
        <v>3</v>
      </c>
      <c r="B912" t="s">
        <v>111</v>
      </c>
      <c r="C912">
        <v>0.171963</v>
      </c>
      <c r="D912">
        <f t="shared" si="43"/>
        <v>0.0070163</v>
      </c>
      <c r="E912">
        <f t="shared" si="44"/>
        <v>-0.022772</v>
      </c>
      <c r="F912">
        <f t="shared" si="45"/>
        <v>0.1562073</v>
      </c>
    </row>
    <row r="913" spans="1:6">
      <c r="A913">
        <v>4</v>
      </c>
      <c r="B913" t="s">
        <v>45</v>
      </c>
      <c r="C913">
        <v>0.211936</v>
      </c>
      <c r="D913">
        <f t="shared" si="43"/>
        <v>-0.000548300000000002</v>
      </c>
      <c r="E913">
        <f t="shared" si="44"/>
        <v>-0.0288857</v>
      </c>
      <c r="F913">
        <f t="shared" si="45"/>
        <v>0.182502</v>
      </c>
    </row>
    <row r="914" spans="1:6">
      <c r="A914">
        <v>4</v>
      </c>
      <c r="B914" t="s">
        <v>55</v>
      </c>
      <c r="C914">
        <v>0.173661</v>
      </c>
      <c r="D914">
        <f t="shared" si="43"/>
        <v>-0.000548300000000002</v>
      </c>
      <c r="E914">
        <f t="shared" si="44"/>
        <v>-0.03300172</v>
      </c>
      <c r="F914">
        <f t="shared" si="45"/>
        <v>0.14011098</v>
      </c>
    </row>
    <row r="915" spans="1:6">
      <c r="A915">
        <v>4</v>
      </c>
      <c r="B915" t="s">
        <v>66</v>
      </c>
      <c r="C915">
        <v>0.086671</v>
      </c>
      <c r="D915">
        <f t="shared" si="43"/>
        <v>-0.000548300000000002</v>
      </c>
      <c r="E915">
        <f t="shared" si="44"/>
        <v>-0.041683233</v>
      </c>
      <c r="F915">
        <f t="shared" si="45"/>
        <v>0.044439467</v>
      </c>
    </row>
    <row r="916" spans="1:6">
      <c r="A916">
        <v>4</v>
      </c>
      <c r="B916" t="s">
        <v>45</v>
      </c>
      <c r="C916">
        <v>0.241414</v>
      </c>
      <c r="D916">
        <f t="shared" si="43"/>
        <v>-0.000548300000000002</v>
      </c>
      <c r="E916">
        <f t="shared" si="44"/>
        <v>-0.0288857</v>
      </c>
      <c r="F916">
        <f t="shared" si="45"/>
        <v>0.21198</v>
      </c>
    </row>
    <row r="917" spans="1:6">
      <c r="A917">
        <v>4</v>
      </c>
      <c r="B917" t="s">
        <v>42</v>
      </c>
      <c r="C917">
        <v>0.0499107</v>
      </c>
      <c r="D917">
        <f t="shared" si="43"/>
        <v>-0.000548300000000002</v>
      </c>
      <c r="E917">
        <f t="shared" si="44"/>
        <v>-0.03529325</v>
      </c>
      <c r="F917">
        <f t="shared" si="45"/>
        <v>0.01406915</v>
      </c>
    </row>
    <row r="918" spans="1:6">
      <c r="A918">
        <v>4</v>
      </c>
      <c r="B918" t="s">
        <v>50</v>
      </c>
      <c r="C918">
        <v>0.210824</v>
      </c>
      <c r="D918">
        <f t="shared" si="43"/>
        <v>-0.000548300000000002</v>
      </c>
      <c r="E918">
        <f t="shared" si="44"/>
        <v>-0.03441223</v>
      </c>
      <c r="F918">
        <f t="shared" si="45"/>
        <v>0.17586347</v>
      </c>
    </row>
    <row r="919" spans="1:6">
      <c r="A919">
        <v>4</v>
      </c>
      <c r="B919" t="s">
        <v>111</v>
      </c>
      <c r="C919">
        <v>0.250536</v>
      </c>
      <c r="D919">
        <f t="shared" si="43"/>
        <v>-0.000548300000000002</v>
      </c>
      <c r="E919">
        <f t="shared" si="44"/>
        <v>-0.022772</v>
      </c>
      <c r="F919">
        <f t="shared" si="45"/>
        <v>0.2272157</v>
      </c>
    </row>
    <row r="920" spans="1:6">
      <c r="A920">
        <v>3</v>
      </c>
      <c r="B920" t="s">
        <v>45</v>
      </c>
      <c r="C920">
        <v>0.338408</v>
      </c>
      <c r="D920">
        <f t="shared" si="43"/>
        <v>0.0070163</v>
      </c>
      <c r="E920">
        <f t="shared" si="44"/>
        <v>-0.0288857</v>
      </c>
      <c r="F920">
        <f t="shared" si="45"/>
        <v>0.3165386</v>
      </c>
    </row>
    <row r="921" spans="1:6">
      <c r="A921">
        <v>4</v>
      </c>
      <c r="B921" t="s">
        <v>38</v>
      </c>
      <c r="C921">
        <v>0.159267</v>
      </c>
      <c r="D921">
        <f t="shared" si="43"/>
        <v>-0.000548300000000002</v>
      </c>
      <c r="E921">
        <f t="shared" si="44"/>
        <v>-0.0269906</v>
      </c>
      <c r="F921">
        <f t="shared" si="45"/>
        <v>0.1317281</v>
      </c>
    </row>
    <row r="922" spans="1:6">
      <c r="A922">
        <v>4</v>
      </c>
      <c r="B922" t="s">
        <v>60</v>
      </c>
      <c r="C922">
        <v>0.140115</v>
      </c>
      <c r="D922">
        <f t="shared" si="43"/>
        <v>-0.000548300000000002</v>
      </c>
      <c r="E922">
        <f t="shared" si="44"/>
        <v>-0.0254101</v>
      </c>
      <c r="F922">
        <f t="shared" si="45"/>
        <v>0.1141566</v>
      </c>
    </row>
    <row r="923" spans="1:6">
      <c r="A923">
        <v>4</v>
      </c>
      <c r="B923" t="s">
        <v>55</v>
      </c>
      <c r="C923">
        <v>0.171182</v>
      </c>
      <c r="D923">
        <f t="shared" si="43"/>
        <v>-0.000548300000000002</v>
      </c>
      <c r="E923">
        <f t="shared" si="44"/>
        <v>-0.03300172</v>
      </c>
      <c r="F923">
        <f t="shared" si="45"/>
        <v>0.13763198</v>
      </c>
    </row>
    <row r="924" spans="1:6">
      <c r="A924">
        <v>4</v>
      </c>
      <c r="B924" t="s">
        <v>38</v>
      </c>
      <c r="C924">
        <v>0.179274</v>
      </c>
      <c r="D924">
        <f t="shared" si="43"/>
        <v>-0.000548300000000002</v>
      </c>
      <c r="E924">
        <f t="shared" si="44"/>
        <v>-0.0269906</v>
      </c>
      <c r="F924">
        <f t="shared" si="45"/>
        <v>0.1517351</v>
      </c>
    </row>
    <row r="925" spans="1:6">
      <c r="A925">
        <v>4</v>
      </c>
      <c r="B925" t="s">
        <v>42</v>
      </c>
      <c r="C925">
        <v>0.210677</v>
      </c>
      <c r="D925">
        <f t="shared" si="43"/>
        <v>-0.000548300000000002</v>
      </c>
      <c r="E925">
        <f t="shared" si="44"/>
        <v>-0.03529325</v>
      </c>
      <c r="F925">
        <f t="shared" si="45"/>
        <v>0.17483545</v>
      </c>
    </row>
    <row r="926" spans="1:6">
      <c r="A926">
        <v>4</v>
      </c>
      <c r="B926" t="s">
        <v>60</v>
      </c>
      <c r="C926">
        <v>0.101809</v>
      </c>
      <c r="D926">
        <f t="shared" si="43"/>
        <v>-0.000548300000000002</v>
      </c>
      <c r="E926">
        <f t="shared" si="44"/>
        <v>-0.0254101</v>
      </c>
      <c r="F926">
        <f t="shared" si="45"/>
        <v>0.0758506</v>
      </c>
    </row>
    <row r="927" spans="1:6">
      <c r="A927">
        <v>3</v>
      </c>
      <c r="B927" t="s">
        <v>924</v>
      </c>
      <c r="C927">
        <v>0.238848</v>
      </c>
      <c r="D927">
        <f t="shared" si="43"/>
        <v>0.0070163</v>
      </c>
      <c r="E927">
        <f t="shared" si="44"/>
        <v>-0.0225234</v>
      </c>
      <c r="F927">
        <f t="shared" si="45"/>
        <v>0.2233409</v>
      </c>
    </row>
    <row r="928" spans="1:6">
      <c r="A928">
        <v>4</v>
      </c>
      <c r="B928" t="s">
        <v>66</v>
      </c>
      <c r="C928">
        <v>0.191455</v>
      </c>
      <c r="D928">
        <f t="shared" si="43"/>
        <v>-0.000548300000000002</v>
      </c>
      <c r="E928">
        <f t="shared" si="44"/>
        <v>-0.041683233</v>
      </c>
      <c r="F928">
        <f t="shared" si="45"/>
        <v>0.149223467</v>
      </c>
    </row>
    <row r="929" spans="1:6">
      <c r="A929">
        <v>4</v>
      </c>
      <c r="B929" t="s">
        <v>42</v>
      </c>
      <c r="C929">
        <v>0.24514</v>
      </c>
      <c r="D929">
        <f t="shared" si="43"/>
        <v>-0.000548300000000002</v>
      </c>
      <c r="E929">
        <f t="shared" si="44"/>
        <v>-0.03529325</v>
      </c>
      <c r="F929">
        <f t="shared" si="45"/>
        <v>0.20929845</v>
      </c>
    </row>
    <row r="930" spans="1:6">
      <c r="A930">
        <v>4</v>
      </c>
      <c r="B930" t="s">
        <v>177</v>
      </c>
      <c r="C930">
        <v>0.266894</v>
      </c>
      <c r="D930">
        <f t="shared" si="43"/>
        <v>-0.000548300000000002</v>
      </c>
      <c r="E930">
        <f t="shared" si="44"/>
        <v>0</v>
      </c>
      <c r="F930">
        <f t="shared" si="45"/>
        <v>0.2663457</v>
      </c>
    </row>
    <row r="931" spans="1:6">
      <c r="A931">
        <v>4</v>
      </c>
      <c r="B931" t="s">
        <v>66</v>
      </c>
      <c r="C931">
        <v>0.236463</v>
      </c>
      <c r="D931">
        <f t="shared" si="43"/>
        <v>-0.000548300000000002</v>
      </c>
      <c r="E931">
        <f t="shared" si="44"/>
        <v>-0.041683233</v>
      </c>
      <c r="F931">
        <f t="shared" si="45"/>
        <v>0.194231467</v>
      </c>
    </row>
    <row r="932" spans="1:6">
      <c r="A932">
        <v>4</v>
      </c>
      <c r="B932" t="s">
        <v>42</v>
      </c>
      <c r="C932">
        <v>0.261123</v>
      </c>
      <c r="D932">
        <f t="shared" si="43"/>
        <v>-0.000548300000000002</v>
      </c>
      <c r="E932">
        <f t="shared" si="44"/>
        <v>-0.03529325</v>
      </c>
      <c r="F932">
        <f t="shared" si="45"/>
        <v>0.22528145</v>
      </c>
    </row>
    <row r="933" spans="1:6">
      <c r="A933">
        <v>4</v>
      </c>
      <c r="B933" t="s">
        <v>50</v>
      </c>
      <c r="C933">
        <v>0.2698</v>
      </c>
      <c r="D933">
        <f t="shared" si="43"/>
        <v>-0.000548300000000002</v>
      </c>
      <c r="E933">
        <f t="shared" si="44"/>
        <v>-0.03441223</v>
      </c>
      <c r="F933">
        <f t="shared" si="45"/>
        <v>0.23483947</v>
      </c>
    </row>
    <row r="934" spans="1:6">
      <c r="A934">
        <v>4</v>
      </c>
      <c r="B934" t="s">
        <v>55</v>
      </c>
      <c r="C934">
        <v>0.143437</v>
      </c>
      <c r="D934">
        <f t="shared" si="43"/>
        <v>-0.000548300000000002</v>
      </c>
      <c r="E934">
        <f t="shared" si="44"/>
        <v>-0.03300172</v>
      </c>
      <c r="F934">
        <f t="shared" si="45"/>
        <v>0.10988698</v>
      </c>
    </row>
    <row r="935" spans="1:6">
      <c r="A935">
        <v>4</v>
      </c>
      <c r="B935" t="s">
        <v>60</v>
      </c>
      <c r="C935">
        <v>0.114411</v>
      </c>
      <c r="D935">
        <f t="shared" si="43"/>
        <v>-0.000548300000000002</v>
      </c>
      <c r="E935">
        <f t="shared" si="44"/>
        <v>-0.0254101</v>
      </c>
      <c r="F935">
        <f t="shared" si="45"/>
        <v>0.0884526</v>
      </c>
    </row>
    <row r="936" spans="1:6">
      <c r="A936" t="s">
        <v>144</v>
      </c>
      <c r="B936" t="s">
        <v>55</v>
      </c>
      <c r="C936">
        <v>0.180944</v>
      </c>
      <c r="D936">
        <f t="shared" si="43"/>
        <v>-0.0035639</v>
      </c>
      <c r="E936">
        <f t="shared" si="44"/>
        <v>-0.03300172</v>
      </c>
      <c r="F936">
        <f t="shared" si="45"/>
        <v>0.14437838</v>
      </c>
    </row>
    <row r="937" spans="1:6">
      <c r="A937">
        <v>4</v>
      </c>
      <c r="B937" t="s">
        <v>50</v>
      </c>
      <c r="C937">
        <v>0.21354</v>
      </c>
      <c r="D937">
        <f t="shared" si="43"/>
        <v>-0.000548300000000002</v>
      </c>
      <c r="E937">
        <f t="shared" si="44"/>
        <v>-0.03441223</v>
      </c>
      <c r="F937">
        <f t="shared" si="45"/>
        <v>0.17857947</v>
      </c>
    </row>
    <row r="938" spans="1:6">
      <c r="A938">
        <v>4</v>
      </c>
      <c r="B938" t="s">
        <v>42</v>
      </c>
      <c r="C938">
        <v>0.312296</v>
      </c>
      <c r="D938">
        <f t="shared" si="43"/>
        <v>-0.000548300000000002</v>
      </c>
      <c r="E938">
        <f t="shared" si="44"/>
        <v>-0.03529325</v>
      </c>
      <c r="F938">
        <f t="shared" si="45"/>
        <v>0.27645445</v>
      </c>
    </row>
    <row r="939" spans="1:6">
      <c r="A939">
        <v>3</v>
      </c>
      <c r="B939" t="s">
        <v>50</v>
      </c>
      <c r="C939">
        <v>0.193133</v>
      </c>
      <c r="D939">
        <f t="shared" si="43"/>
        <v>0.0070163</v>
      </c>
      <c r="E939">
        <f t="shared" si="44"/>
        <v>-0.03441223</v>
      </c>
      <c r="F939">
        <f t="shared" si="45"/>
        <v>0.16573707</v>
      </c>
    </row>
    <row r="940" spans="1:6">
      <c r="A940">
        <v>4</v>
      </c>
      <c r="B940" t="s">
        <v>111</v>
      </c>
      <c r="C940">
        <v>0.137606</v>
      </c>
      <c r="D940">
        <f t="shared" si="43"/>
        <v>-0.000548300000000002</v>
      </c>
      <c r="E940">
        <f t="shared" si="44"/>
        <v>-0.022772</v>
      </c>
      <c r="F940">
        <f t="shared" si="45"/>
        <v>0.1142857</v>
      </c>
    </row>
    <row r="941" spans="1:6">
      <c r="A941">
        <v>4</v>
      </c>
      <c r="B941" t="s">
        <v>55</v>
      </c>
      <c r="C941">
        <v>0.169192</v>
      </c>
      <c r="D941">
        <f t="shared" si="43"/>
        <v>-0.000548300000000002</v>
      </c>
      <c r="E941">
        <f t="shared" si="44"/>
        <v>-0.03300172</v>
      </c>
      <c r="F941">
        <f t="shared" si="45"/>
        <v>0.13564198</v>
      </c>
    </row>
    <row r="942" spans="1:6">
      <c r="A942">
        <v>3</v>
      </c>
      <c r="B942" t="s">
        <v>55</v>
      </c>
      <c r="C942">
        <v>0.31072</v>
      </c>
      <c r="D942">
        <f t="shared" si="43"/>
        <v>0.0070163</v>
      </c>
      <c r="E942">
        <f t="shared" si="44"/>
        <v>-0.03300172</v>
      </c>
      <c r="F942">
        <f t="shared" si="45"/>
        <v>0.28473458</v>
      </c>
    </row>
    <row r="943" spans="1:6">
      <c r="A943">
        <v>3</v>
      </c>
      <c r="B943" t="s">
        <v>42</v>
      </c>
      <c r="C943">
        <v>0.221225</v>
      </c>
      <c r="D943">
        <f t="shared" si="43"/>
        <v>0.0070163</v>
      </c>
      <c r="E943">
        <f t="shared" si="44"/>
        <v>-0.03529325</v>
      </c>
      <c r="F943">
        <f t="shared" si="45"/>
        <v>0.19294805</v>
      </c>
    </row>
    <row r="944" spans="1:6">
      <c r="A944">
        <v>4</v>
      </c>
      <c r="B944" t="s">
        <v>55</v>
      </c>
      <c r="C944">
        <v>0.264983</v>
      </c>
      <c r="D944">
        <f t="shared" si="43"/>
        <v>-0.000548300000000002</v>
      </c>
      <c r="E944">
        <f t="shared" si="44"/>
        <v>-0.03300172</v>
      </c>
      <c r="F944">
        <f t="shared" si="45"/>
        <v>0.23143298</v>
      </c>
    </row>
    <row r="945" spans="1:6">
      <c r="A945">
        <v>4</v>
      </c>
      <c r="B945" t="s">
        <v>42</v>
      </c>
      <c r="C945">
        <v>0.150669</v>
      </c>
      <c r="D945">
        <f t="shared" si="43"/>
        <v>-0.000548300000000002</v>
      </c>
      <c r="E945">
        <f t="shared" si="44"/>
        <v>-0.03529325</v>
      </c>
      <c r="F945">
        <f t="shared" si="45"/>
        <v>0.11482745</v>
      </c>
    </row>
    <row r="946" spans="1:6">
      <c r="A946">
        <v>3</v>
      </c>
      <c r="B946" t="s">
        <v>50</v>
      </c>
      <c r="C946">
        <v>0.0800788</v>
      </c>
      <c r="D946">
        <f t="shared" si="43"/>
        <v>0.0070163</v>
      </c>
      <c r="E946">
        <f t="shared" si="44"/>
        <v>-0.03441223</v>
      </c>
      <c r="F946">
        <f t="shared" si="45"/>
        <v>0.05268287</v>
      </c>
    </row>
    <row r="947" spans="1:6">
      <c r="A947">
        <v>4</v>
      </c>
      <c r="B947" t="s">
        <v>66</v>
      </c>
      <c r="C947">
        <v>0.143674</v>
      </c>
      <c r="D947">
        <f t="shared" si="43"/>
        <v>-0.000548300000000002</v>
      </c>
      <c r="E947">
        <f t="shared" si="44"/>
        <v>-0.041683233</v>
      </c>
      <c r="F947">
        <f t="shared" si="45"/>
        <v>0.101442467</v>
      </c>
    </row>
    <row r="948" spans="1:6">
      <c r="A948">
        <v>3</v>
      </c>
      <c r="B948" t="s">
        <v>398</v>
      </c>
      <c r="C948">
        <v>0.157497</v>
      </c>
      <c r="D948">
        <f t="shared" si="43"/>
        <v>0.0070163</v>
      </c>
      <c r="E948">
        <f t="shared" si="44"/>
        <v>-0.0266931</v>
      </c>
      <c r="F948">
        <f t="shared" si="45"/>
        <v>0.1378202</v>
      </c>
    </row>
    <row r="949" spans="1:6">
      <c r="A949">
        <v>4</v>
      </c>
      <c r="B949" t="s">
        <v>177</v>
      </c>
      <c r="C949">
        <v>0.186026</v>
      </c>
      <c r="D949">
        <f t="shared" si="43"/>
        <v>-0.000548300000000002</v>
      </c>
      <c r="E949">
        <f t="shared" si="44"/>
        <v>0</v>
      </c>
      <c r="F949">
        <f t="shared" si="45"/>
        <v>0.1854777</v>
      </c>
    </row>
    <row r="950" spans="1:6">
      <c r="A950">
        <v>4</v>
      </c>
      <c r="B950" t="s">
        <v>45</v>
      </c>
      <c r="C950">
        <v>0.185197</v>
      </c>
      <c r="D950">
        <f t="shared" si="43"/>
        <v>-0.000548300000000002</v>
      </c>
      <c r="E950">
        <f t="shared" si="44"/>
        <v>-0.0288857</v>
      </c>
      <c r="F950">
        <f t="shared" si="45"/>
        <v>0.155763</v>
      </c>
    </row>
    <row r="951" spans="1:6">
      <c r="A951">
        <v>4</v>
      </c>
      <c r="B951" t="s">
        <v>50</v>
      </c>
      <c r="C951">
        <v>0.185209</v>
      </c>
      <c r="D951">
        <f t="shared" si="43"/>
        <v>-0.000548300000000002</v>
      </c>
      <c r="E951">
        <f t="shared" si="44"/>
        <v>-0.03441223</v>
      </c>
      <c r="F951">
        <f t="shared" si="45"/>
        <v>0.15024847</v>
      </c>
    </row>
    <row r="952" spans="1:6">
      <c r="A952">
        <v>3</v>
      </c>
      <c r="B952" t="s">
        <v>38</v>
      </c>
      <c r="C952">
        <v>0.28131</v>
      </c>
      <c r="D952">
        <f t="shared" si="43"/>
        <v>0.0070163</v>
      </c>
      <c r="E952">
        <f t="shared" si="44"/>
        <v>-0.0269906</v>
      </c>
      <c r="F952">
        <f t="shared" si="45"/>
        <v>0.2613357</v>
      </c>
    </row>
    <row r="953" spans="1:6">
      <c r="A953">
        <v>4</v>
      </c>
      <c r="B953" t="s">
        <v>45</v>
      </c>
      <c r="C953">
        <v>0.209448</v>
      </c>
      <c r="D953">
        <f t="shared" si="43"/>
        <v>-0.000548300000000002</v>
      </c>
      <c r="E953">
        <f t="shared" si="44"/>
        <v>-0.0288857</v>
      </c>
      <c r="F953">
        <f t="shared" si="45"/>
        <v>0.180014</v>
      </c>
    </row>
    <row r="954" spans="1:6">
      <c r="A954">
        <v>3</v>
      </c>
      <c r="B954" t="s">
        <v>55</v>
      </c>
      <c r="C954">
        <v>0.16153</v>
      </c>
      <c r="D954">
        <f t="shared" si="43"/>
        <v>0.0070163</v>
      </c>
      <c r="E954">
        <f t="shared" si="44"/>
        <v>-0.03300172</v>
      </c>
      <c r="F954">
        <f t="shared" si="45"/>
        <v>0.13554458</v>
      </c>
    </row>
    <row r="955" spans="1:6">
      <c r="A955">
        <v>4</v>
      </c>
      <c r="B955" t="s">
        <v>42</v>
      </c>
      <c r="C955">
        <v>0.28288</v>
      </c>
      <c r="D955">
        <f t="shared" si="43"/>
        <v>-0.000548300000000002</v>
      </c>
      <c r="E955">
        <f t="shared" si="44"/>
        <v>-0.03529325</v>
      </c>
      <c r="F955">
        <f t="shared" si="45"/>
        <v>0.24703845</v>
      </c>
    </row>
    <row r="956" spans="1:6">
      <c r="A956">
        <v>3</v>
      </c>
      <c r="B956" t="s">
        <v>50</v>
      </c>
      <c r="C956">
        <v>0.0886746</v>
      </c>
      <c r="D956">
        <f t="shared" si="43"/>
        <v>0.0070163</v>
      </c>
      <c r="E956">
        <f t="shared" si="44"/>
        <v>-0.03441223</v>
      </c>
      <c r="F956">
        <f t="shared" si="45"/>
        <v>0.06127867</v>
      </c>
    </row>
    <row r="957" spans="1:6">
      <c r="A957">
        <v>4</v>
      </c>
      <c r="B957" t="s">
        <v>42</v>
      </c>
      <c r="C957">
        <v>0.0844456</v>
      </c>
      <c r="D957">
        <f t="shared" si="43"/>
        <v>-0.000548300000000002</v>
      </c>
      <c r="E957">
        <f t="shared" si="44"/>
        <v>-0.03529325</v>
      </c>
      <c r="F957">
        <f t="shared" si="45"/>
        <v>0.04860405</v>
      </c>
    </row>
    <row r="958" spans="1:6">
      <c r="A958">
        <v>3</v>
      </c>
      <c r="B958" t="s">
        <v>60</v>
      </c>
      <c r="C958">
        <v>0.328495</v>
      </c>
      <c r="D958">
        <f t="shared" si="43"/>
        <v>0.0070163</v>
      </c>
      <c r="E958">
        <f t="shared" si="44"/>
        <v>-0.0254101</v>
      </c>
      <c r="F958">
        <f t="shared" si="45"/>
        <v>0.3101012</v>
      </c>
    </row>
    <row r="959" spans="1:6">
      <c r="A959">
        <v>3</v>
      </c>
      <c r="B959" t="s">
        <v>38</v>
      </c>
      <c r="C959">
        <v>0.222276</v>
      </c>
      <c r="D959">
        <f t="shared" si="43"/>
        <v>0.0070163</v>
      </c>
      <c r="E959">
        <f t="shared" si="44"/>
        <v>-0.0269906</v>
      </c>
      <c r="F959">
        <f t="shared" si="45"/>
        <v>0.2023017</v>
      </c>
    </row>
    <row r="960" spans="1:6">
      <c r="A960">
        <v>4</v>
      </c>
      <c r="B960" t="s">
        <v>66</v>
      </c>
      <c r="C960">
        <v>0.182675</v>
      </c>
      <c r="D960">
        <f t="shared" si="43"/>
        <v>-0.000548300000000002</v>
      </c>
      <c r="E960">
        <f t="shared" si="44"/>
        <v>-0.041683233</v>
      </c>
      <c r="F960">
        <f t="shared" si="45"/>
        <v>0.140443467</v>
      </c>
    </row>
    <row r="961" spans="1:6">
      <c r="A961">
        <v>3</v>
      </c>
      <c r="B961" t="s">
        <v>924</v>
      </c>
      <c r="C961">
        <v>0.189048</v>
      </c>
      <c r="D961">
        <f t="shared" si="43"/>
        <v>0.0070163</v>
      </c>
      <c r="E961">
        <f t="shared" si="44"/>
        <v>-0.0225234</v>
      </c>
      <c r="F961">
        <f t="shared" si="45"/>
        <v>0.1735409</v>
      </c>
    </row>
    <row r="962" spans="1:6">
      <c r="A962">
        <v>4</v>
      </c>
      <c r="B962" t="s">
        <v>42</v>
      </c>
      <c r="C962">
        <v>0.169602</v>
      </c>
      <c r="D962">
        <f t="shared" si="43"/>
        <v>-0.000548300000000002</v>
      </c>
      <c r="E962">
        <f t="shared" si="44"/>
        <v>-0.03529325</v>
      </c>
      <c r="F962">
        <f t="shared" si="45"/>
        <v>0.13376045</v>
      </c>
    </row>
    <row r="963" spans="1:6">
      <c r="A963">
        <v>3</v>
      </c>
      <c r="B963" t="s">
        <v>34</v>
      </c>
      <c r="C963">
        <v>0.171678</v>
      </c>
      <c r="D963">
        <f t="shared" ref="D963:D1026" si="46">VLOOKUP(A963,K:M,3,0)</f>
        <v>0.0070163</v>
      </c>
      <c r="E963">
        <f t="shared" ref="E963:E1026" si="47">VLOOKUP(B963,K:M,3,0)</f>
        <v>-0.03211427</v>
      </c>
      <c r="F963">
        <f t="shared" ref="F963:F1026" si="48">C963+D963+E963</f>
        <v>0.14658003</v>
      </c>
    </row>
    <row r="964" spans="1:6">
      <c r="A964">
        <v>3</v>
      </c>
      <c r="B964" t="s">
        <v>34</v>
      </c>
      <c r="C964">
        <v>0.202289</v>
      </c>
      <c r="D964">
        <f t="shared" si="46"/>
        <v>0.0070163</v>
      </c>
      <c r="E964">
        <f t="shared" si="47"/>
        <v>-0.03211427</v>
      </c>
      <c r="F964">
        <f t="shared" si="48"/>
        <v>0.17719103</v>
      </c>
    </row>
    <row r="965" spans="1:6">
      <c r="A965">
        <v>4</v>
      </c>
      <c r="B965" t="s">
        <v>66</v>
      </c>
      <c r="C965">
        <v>0.153212</v>
      </c>
      <c r="D965">
        <f t="shared" si="46"/>
        <v>-0.000548300000000002</v>
      </c>
      <c r="E965">
        <f t="shared" si="47"/>
        <v>-0.041683233</v>
      </c>
      <c r="F965">
        <f t="shared" si="48"/>
        <v>0.110980467</v>
      </c>
    </row>
    <row r="966" spans="1:6">
      <c r="A966">
        <v>4</v>
      </c>
      <c r="B966" t="s">
        <v>45</v>
      </c>
      <c r="C966">
        <v>0.178816</v>
      </c>
      <c r="D966">
        <f t="shared" si="46"/>
        <v>-0.000548300000000002</v>
      </c>
      <c r="E966">
        <f t="shared" si="47"/>
        <v>-0.0288857</v>
      </c>
      <c r="F966">
        <f t="shared" si="48"/>
        <v>0.149382</v>
      </c>
    </row>
    <row r="967" spans="1:6">
      <c r="A967">
        <v>3</v>
      </c>
      <c r="B967" t="s">
        <v>38</v>
      </c>
      <c r="C967">
        <v>0.107282</v>
      </c>
      <c r="D967">
        <f t="shared" si="46"/>
        <v>0.0070163</v>
      </c>
      <c r="E967">
        <f t="shared" si="47"/>
        <v>-0.0269906</v>
      </c>
      <c r="F967">
        <f t="shared" si="48"/>
        <v>0.0873077</v>
      </c>
    </row>
    <row r="968" spans="1:6">
      <c r="A968">
        <v>4</v>
      </c>
      <c r="B968" t="s">
        <v>42</v>
      </c>
      <c r="C968">
        <v>0.208141</v>
      </c>
      <c r="D968">
        <f t="shared" si="46"/>
        <v>-0.000548300000000002</v>
      </c>
      <c r="E968">
        <f t="shared" si="47"/>
        <v>-0.03529325</v>
      </c>
      <c r="F968">
        <f t="shared" si="48"/>
        <v>0.17229945</v>
      </c>
    </row>
    <row r="969" spans="1:6">
      <c r="A969">
        <v>4</v>
      </c>
      <c r="B969" t="s">
        <v>38</v>
      </c>
      <c r="C969">
        <v>0.247524</v>
      </c>
      <c r="D969">
        <f t="shared" si="46"/>
        <v>-0.000548300000000002</v>
      </c>
      <c r="E969">
        <f t="shared" si="47"/>
        <v>-0.0269906</v>
      </c>
      <c r="F969">
        <f t="shared" si="48"/>
        <v>0.2199851</v>
      </c>
    </row>
    <row r="970" spans="1:6">
      <c r="A970">
        <v>3</v>
      </c>
      <c r="B970" t="s">
        <v>924</v>
      </c>
      <c r="C970">
        <v>0.229483</v>
      </c>
      <c r="D970">
        <f t="shared" si="46"/>
        <v>0.0070163</v>
      </c>
      <c r="E970">
        <f t="shared" si="47"/>
        <v>-0.0225234</v>
      </c>
      <c r="F970">
        <f t="shared" si="48"/>
        <v>0.2139759</v>
      </c>
    </row>
    <row r="971" spans="1:6">
      <c r="A971">
        <v>4</v>
      </c>
      <c r="B971" t="s">
        <v>45</v>
      </c>
      <c r="C971">
        <v>0.144229</v>
      </c>
      <c r="D971">
        <f t="shared" si="46"/>
        <v>-0.000548300000000002</v>
      </c>
      <c r="E971">
        <f t="shared" si="47"/>
        <v>-0.0288857</v>
      </c>
      <c r="F971">
        <f t="shared" si="48"/>
        <v>0.114795</v>
      </c>
    </row>
    <row r="972" spans="1:6">
      <c r="A972">
        <v>4</v>
      </c>
      <c r="B972" t="s">
        <v>45</v>
      </c>
      <c r="C972">
        <v>0.214225</v>
      </c>
      <c r="D972">
        <f t="shared" si="46"/>
        <v>-0.000548300000000002</v>
      </c>
      <c r="E972">
        <f t="shared" si="47"/>
        <v>-0.0288857</v>
      </c>
      <c r="F972">
        <f t="shared" si="48"/>
        <v>0.184791</v>
      </c>
    </row>
    <row r="973" spans="1:6">
      <c r="A973">
        <v>3</v>
      </c>
      <c r="B973" t="s">
        <v>60</v>
      </c>
      <c r="C973">
        <v>0.187103</v>
      </c>
      <c r="D973">
        <f t="shared" si="46"/>
        <v>0.0070163</v>
      </c>
      <c r="E973">
        <f t="shared" si="47"/>
        <v>-0.0254101</v>
      </c>
      <c r="F973">
        <f t="shared" si="48"/>
        <v>0.1687092</v>
      </c>
    </row>
    <row r="974" spans="1:6">
      <c r="A974">
        <v>3</v>
      </c>
      <c r="B974" t="s">
        <v>60</v>
      </c>
      <c r="C974">
        <v>0.24016</v>
      </c>
      <c r="D974">
        <f t="shared" si="46"/>
        <v>0.0070163</v>
      </c>
      <c r="E974">
        <f t="shared" si="47"/>
        <v>-0.0254101</v>
      </c>
      <c r="F974">
        <f t="shared" si="48"/>
        <v>0.2217662</v>
      </c>
    </row>
    <row r="975" spans="1:6">
      <c r="A975">
        <v>4</v>
      </c>
      <c r="B975" t="s">
        <v>66</v>
      </c>
      <c r="C975">
        <v>0.218146</v>
      </c>
      <c r="D975">
        <f t="shared" si="46"/>
        <v>-0.000548300000000002</v>
      </c>
      <c r="E975">
        <f t="shared" si="47"/>
        <v>-0.041683233</v>
      </c>
      <c r="F975">
        <f t="shared" si="48"/>
        <v>0.175914467</v>
      </c>
    </row>
    <row r="976" spans="1:6">
      <c r="A976">
        <v>3</v>
      </c>
      <c r="B976" t="s">
        <v>111</v>
      </c>
      <c r="C976">
        <v>0.134883</v>
      </c>
      <c r="D976">
        <f t="shared" si="46"/>
        <v>0.0070163</v>
      </c>
      <c r="E976">
        <f t="shared" si="47"/>
        <v>-0.022772</v>
      </c>
      <c r="F976">
        <f t="shared" si="48"/>
        <v>0.1191273</v>
      </c>
    </row>
    <row r="977" spans="1:6">
      <c r="A977">
        <v>4</v>
      </c>
      <c r="B977" t="s">
        <v>55</v>
      </c>
      <c r="C977">
        <v>0.0164315</v>
      </c>
      <c r="D977">
        <f t="shared" si="46"/>
        <v>-0.000548300000000002</v>
      </c>
      <c r="E977">
        <f t="shared" si="47"/>
        <v>-0.03300172</v>
      </c>
      <c r="F977">
        <f t="shared" si="48"/>
        <v>-0.01711852</v>
      </c>
    </row>
    <row r="978" spans="1:6">
      <c r="A978">
        <v>3</v>
      </c>
      <c r="B978" t="s">
        <v>55</v>
      </c>
      <c r="C978">
        <v>0.137183</v>
      </c>
      <c r="D978">
        <f t="shared" si="46"/>
        <v>0.0070163</v>
      </c>
      <c r="E978">
        <f t="shared" si="47"/>
        <v>-0.03300172</v>
      </c>
      <c r="F978">
        <f t="shared" si="48"/>
        <v>0.11119758</v>
      </c>
    </row>
    <row r="979" spans="1:6">
      <c r="A979">
        <v>4</v>
      </c>
      <c r="B979" t="s">
        <v>42</v>
      </c>
      <c r="C979">
        <v>0.221977</v>
      </c>
      <c r="D979">
        <f t="shared" si="46"/>
        <v>-0.000548300000000002</v>
      </c>
      <c r="E979">
        <f t="shared" si="47"/>
        <v>-0.03529325</v>
      </c>
      <c r="F979">
        <f t="shared" si="48"/>
        <v>0.18613545</v>
      </c>
    </row>
    <row r="980" spans="1:6">
      <c r="A980">
        <v>3</v>
      </c>
      <c r="B980" t="s">
        <v>398</v>
      </c>
      <c r="C980">
        <v>0.32196</v>
      </c>
      <c r="D980">
        <f t="shared" si="46"/>
        <v>0.0070163</v>
      </c>
      <c r="E980">
        <f t="shared" si="47"/>
        <v>-0.0266931</v>
      </c>
      <c r="F980">
        <f t="shared" si="48"/>
        <v>0.3022832</v>
      </c>
    </row>
    <row r="981" spans="1:6">
      <c r="A981">
        <v>3</v>
      </c>
      <c r="B981" t="s">
        <v>55</v>
      </c>
      <c r="C981">
        <v>0.207927</v>
      </c>
      <c r="D981">
        <f t="shared" si="46"/>
        <v>0.0070163</v>
      </c>
      <c r="E981">
        <f t="shared" si="47"/>
        <v>-0.03300172</v>
      </c>
      <c r="F981">
        <f t="shared" si="48"/>
        <v>0.18194158</v>
      </c>
    </row>
    <row r="982" spans="1:6">
      <c r="A982">
        <v>3</v>
      </c>
      <c r="B982" t="s">
        <v>55</v>
      </c>
      <c r="C982">
        <v>0.156096</v>
      </c>
      <c r="D982">
        <f t="shared" si="46"/>
        <v>0.0070163</v>
      </c>
      <c r="E982">
        <f t="shared" si="47"/>
        <v>-0.03300172</v>
      </c>
      <c r="F982">
        <f t="shared" si="48"/>
        <v>0.13011058</v>
      </c>
    </row>
    <row r="983" spans="1:6">
      <c r="A983">
        <v>3</v>
      </c>
      <c r="B983" t="s">
        <v>924</v>
      </c>
      <c r="C983">
        <v>0.113573</v>
      </c>
      <c r="D983">
        <f t="shared" si="46"/>
        <v>0.0070163</v>
      </c>
      <c r="E983">
        <f t="shared" si="47"/>
        <v>-0.0225234</v>
      </c>
      <c r="F983">
        <f t="shared" si="48"/>
        <v>0.0980659</v>
      </c>
    </row>
    <row r="984" spans="1:6">
      <c r="A984">
        <v>3</v>
      </c>
      <c r="B984" t="s">
        <v>66</v>
      </c>
      <c r="C984">
        <v>0.118537</v>
      </c>
      <c r="D984">
        <f t="shared" si="46"/>
        <v>0.0070163</v>
      </c>
      <c r="E984">
        <f t="shared" si="47"/>
        <v>-0.041683233</v>
      </c>
      <c r="F984">
        <f t="shared" si="48"/>
        <v>0.083870067</v>
      </c>
    </row>
    <row r="985" spans="1:6">
      <c r="A985">
        <v>4</v>
      </c>
      <c r="B985" t="s">
        <v>177</v>
      </c>
      <c r="C985">
        <v>0.231506</v>
      </c>
      <c r="D985">
        <f t="shared" si="46"/>
        <v>-0.000548300000000002</v>
      </c>
      <c r="E985">
        <f t="shared" si="47"/>
        <v>0</v>
      </c>
      <c r="F985">
        <f t="shared" si="48"/>
        <v>0.2309577</v>
      </c>
    </row>
    <row r="986" spans="1:6">
      <c r="A986">
        <v>4</v>
      </c>
      <c r="B986" t="s">
        <v>111</v>
      </c>
      <c r="C986">
        <v>0.34242</v>
      </c>
      <c r="D986">
        <f t="shared" si="46"/>
        <v>-0.000548300000000002</v>
      </c>
      <c r="E986">
        <f t="shared" si="47"/>
        <v>-0.022772</v>
      </c>
      <c r="F986">
        <f t="shared" si="48"/>
        <v>0.3190997</v>
      </c>
    </row>
    <row r="987" spans="1:6">
      <c r="A987">
        <v>4</v>
      </c>
      <c r="B987" t="s">
        <v>66</v>
      </c>
      <c r="C987">
        <v>0.173756</v>
      </c>
      <c r="D987">
        <f t="shared" si="46"/>
        <v>-0.000548300000000002</v>
      </c>
      <c r="E987">
        <f t="shared" si="47"/>
        <v>-0.041683233</v>
      </c>
      <c r="F987">
        <f t="shared" si="48"/>
        <v>0.131524467</v>
      </c>
    </row>
    <row r="988" spans="1:6">
      <c r="A988">
        <v>4</v>
      </c>
      <c r="B988" t="s">
        <v>177</v>
      </c>
      <c r="C988">
        <v>0.200368</v>
      </c>
      <c r="D988">
        <f t="shared" si="46"/>
        <v>-0.000548300000000002</v>
      </c>
      <c r="E988">
        <f t="shared" si="47"/>
        <v>0</v>
      </c>
      <c r="F988">
        <f t="shared" si="48"/>
        <v>0.1998197</v>
      </c>
    </row>
    <row r="989" spans="1:6">
      <c r="A989">
        <v>4</v>
      </c>
      <c r="B989" t="s">
        <v>66</v>
      </c>
      <c r="C989">
        <v>0.222982</v>
      </c>
      <c r="D989">
        <f t="shared" si="46"/>
        <v>-0.000548300000000002</v>
      </c>
      <c r="E989">
        <f t="shared" si="47"/>
        <v>-0.041683233</v>
      </c>
      <c r="F989">
        <f t="shared" si="48"/>
        <v>0.180750467</v>
      </c>
    </row>
    <row r="990" spans="1:6">
      <c r="A990">
        <v>3</v>
      </c>
      <c r="B990" t="s">
        <v>34</v>
      </c>
      <c r="C990">
        <v>0.232563</v>
      </c>
      <c r="D990">
        <f t="shared" si="46"/>
        <v>0.0070163</v>
      </c>
      <c r="E990">
        <f t="shared" si="47"/>
        <v>-0.03211427</v>
      </c>
      <c r="F990">
        <f t="shared" si="48"/>
        <v>0.20746503</v>
      </c>
    </row>
    <row r="991" spans="1:6">
      <c r="A991">
        <v>3</v>
      </c>
      <c r="B991" t="s">
        <v>34</v>
      </c>
      <c r="C991">
        <v>0.2769</v>
      </c>
      <c r="D991">
        <f t="shared" si="46"/>
        <v>0.0070163</v>
      </c>
      <c r="E991">
        <f t="shared" si="47"/>
        <v>-0.03211427</v>
      </c>
      <c r="F991">
        <f t="shared" si="48"/>
        <v>0.25180203</v>
      </c>
    </row>
    <row r="992" spans="1:6">
      <c r="A992">
        <v>4</v>
      </c>
      <c r="B992" t="s">
        <v>60</v>
      </c>
      <c r="C992">
        <v>0.229906</v>
      </c>
      <c r="D992">
        <f t="shared" si="46"/>
        <v>-0.000548300000000002</v>
      </c>
      <c r="E992">
        <f t="shared" si="47"/>
        <v>-0.0254101</v>
      </c>
      <c r="F992">
        <f t="shared" si="48"/>
        <v>0.2039476</v>
      </c>
    </row>
    <row r="993" spans="1:6">
      <c r="A993">
        <v>3</v>
      </c>
      <c r="B993" t="s">
        <v>60</v>
      </c>
      <c r="C993">
        <v>0.222454</v>
      </c>
      <c r="D993">
        <f t="shared" si="46"/>
        <v>0.0070163</v>
      </c>
      <c r="E993">
        <f t="shared" si="47"/>
        <v>-0.0254101</v>
      </c>
      <c r="F993">
        <f t="shared" si="48"/>
        <v>0.2040602</v>
      </c>
    </row>
    <row r="994" spans="1:6">
      <c r="A994">
        <v>4</v>
      </c>
      <c r="B994" t="s">
        <v>177</v>
      </c>
      <c r="C994">
        <v>0.325683</v>
      </c>
      <c r="D994">
        <f t="shared" si="46"/>
        <v>-0.000548300000000002</v>
      </c>
      <c r="E994">
        <f t="shared" si="47"/>
        <v>0</v>
      </c>
      <c r="F994">
        <f t="shared" si="48"/>
        <v>0.3251347</v>
      </c>
    </row>
    <row r="995" spans="1:6">
      <c r="A995">
        <v>4</v>
      </c>
      <c r="B995" t="s">
        <v>42</v>
      </c>
      <c r="C995">
        <v>0.0967829</v>
      </c>
      <c r="D995">
        <f t="shared" si="46"/>
        <v>-0.000548300000000002</v>
      </c>
      <c r="E995">
        <f t="shared" si="47"/>
        <v>-0.03529325</v>
      </c>
      <c r="F995">
        <f t="shared" si="48"/>
        <v>0.06094135</v>
      </c>
    </row>
    <row r="996" spans="1:6">
      <c r="A996">
        <v>3</v>
      </c>
      <c r="B996" t="s">
        <v>38</v>
      </c>
      <c r="C996">
        <v>0.182662</v>
      </c>
      <c r="D996">
        <f t="shared" si="46"/>
        <v>0.0070163</v>
      </c>
      <c r="E996">
        <f t="shared" si="47"/>
        <v>-0.0269906</v>
      </c>
      <c r="F996">
        <f t="shared" si="48"/>
        <v>0.1626877</v>
      </c>
    </row>
    <row r="997" spans="1:6">
      <c r="A997">
        <v>4</v>
      </c>
      <c r="B997" t="s">
        <v>42</v>
      </c>
      <c r="C997">
        <v>0.134603</v>
      </c>
      <c r="D997">
        <f t="shared" si="46"/>
        <v>-0.000548300000000002</v>
      </c>
      <c r="E997">
        <f t="shared" si="47"/>
        <v>-0.03529325</v>
      </c>
      <c r="F997">
        <f t="shared" si="48"/>
        <v>0.09876145</v>
      </c>
    </row>
    <row r="998" spans="1:6">
      <c r="A998">
        <v>3</v>
      </c>
      <c r="B998" t="s">
        <v>50</v>
      </c>
      <c r="C998">
        <v>0.101191</v>
      </c>
      <c r="D998">
        <f t="shared" si="46"/>
        <v>0.0070163</v>
      </c>
      <c r="E998">
        <f t="shared" si="47"/>
        <v>-0.03441223</v>
      </c>
      <c r="F998">
        <f t="shared" si="48"/>
        <v>0.07379507</v>
      </c>
    </row>
    <row r="999" spans="1:6">
      <c r="A999">
        <v>3</v>
      </c>
      <c r="B999" t="s">
        <v>60</v>
      </c>
      <c r="C999">
        <v>0.21674</v>
      </c>
      <c r="D999">
        <f t="shared" si="46"/>
        <v>0.0070163</v>
      </c>
      <c r="E999">
        <f t="shared" si="47"/>
        <v>-0.0254101</v>
      </c>
      <c r="F999">
        <f t="shared" si="48"/>
        <v>0.1983462</v>
      </c>
    </row>
    <row r="1000" spans="1:6">
      <c r="A1000">
        <v>3</v>
      </c>
      <c r="B1000" t="s">
        <v>42</v>
      </c>
      <c r="C1000">
        <v>0.157337</v>
      </c>
      <c r="D1000">
        <f t="shared" si="46"/>
        <v>0.0070163</v>
      </c>
      <c r="E1000">
        <f t="shared" si="47"/>
        <v>-0.03529325</v>
      </c>
      <c r="F1000">
        <f t="shared" si="48"/>
        <v>0.12906005</v>
      </c>
    </row>
    <row r="1001" spans="1:6">
      <c r="A1001">
        <v>4</v>
      </c>
      <c r="B1001" t="s">
        <v>66</v>
      </c>
      <c r="C1001">
        <v>0.250514</v>
      </c>
      <c r="D1001">
        <f t="shared" si="46"/>
        <v>-0.000548300000000002</v>
      </c>
      <c r="E1001">
        <f t="shared" si="47"/>
        <v>-0.041683233</v>
      </c>
      <c r="F1001">
        <f t="shared" si="48"/>
        <v>0.208282467</v>
      </c>
    </row>
    <row r="1002" spans="1:6">
      <c r="A1002">
        <v>3</v>
      </c>
      <c r="B1002" t="s">
        <v>60</v>
      </c>
      <c r="C1002">
        <v>0.374902</v>
      </c>
      <c r="D1002">
        <f t="shared" si="46"/>
        <v>0.0070163</v>
      </c>
      <c r="E1002">
        <f t="shared" si="47"/>
        <v>-0.0254101</v>
      </c>
      <c r="F1002">
        <f t="shared" si="48"/>
        <v>0.3565082</v>
      </c>
    </row>
    <row r="1003" spans="1:6">
      <c r="A1003">
        <v>4</v>
      </c>
      <c r="B1003" t="s">
        <v>50</v>
      </c>
      <c r="C1003">
        <v>0.246041</v>
      </c>
      <c r="D1003">
        <f t="shared" si="46"/>
        <v>-0.000548300000000002</v>
      </c>
      <c r="E1003">
        <f t="shared" si="47"/>
        <v>-0.03441223</v>
      </c>
      <c r="F1003">
        <f t="shared" si="48"/>
        <v>0.21108047</v>
      </c>
    </row>
    <row r="1004" spans="1:6">
      <c r="A1004">
        <v>4</v>
      </c>
      <c r="B1004" t="s">
        <v>177</v>
      </c>
      <c r="C1004">
        <v>0.1706</v>
      </c>
      <c r="D1004">
        <f t="shared" si="46"/>
        <v>-0.000548300000000002</v>
      </c>
      <c r="E1004">
        <f t="shared" si="47"/>
        <v>0</v>
      </c>
      <c r="F1004">
        <f t="shared" si="48"/>
        <v>0.1700517</v>
      </c>
    </row>
    <row r="1005" spans="1:6">
      <c r="A1005">
        <v>4</v>
      </c>
      <c r="B1005" t="s">
        <v>177</v>
      </c>
      <c r="C1005">
        <v>0.19558</v>
      </c>
      <c r="D1005">
        <f t="shared" si="46"/>
        <v>-0.000548300000000002</v>
      </c>
      <c r="E1005">
        <f t="shared" si="47"/>
        <v>0</v>
      </c>
      <c r="F1005">
        <f t="shared" si="48"/>
        <v>0.1950317</v>
      </c>
    </row>
    <row r="1006" spans="1:6">
      <c r="A1006">
        <v>3</v>
      </c>
      <c r="B1006" t="s">
        <v>34</v>
      </c>
      <c r="C1006">
        <v>0.111779</v>
      </c>
      <c r="D1006">
        <f t="shared" si="46"/>
        <v>0.0070163</v>
      </c>
      <c r="E1006">
        <f t="shared" si="47"/>
        <v>-0.03211427</v>
      </c>
      <c r="F1006">
        <f t="shared" si="48"/>
        <v>0.08668103</v>
      </c>
    </row>
    <row r="1007" spans="1:6">
      <c r="A1007">
        <v>3</v>
      </c>
      <c r="B1007" t="s">
        <v>177</v>
      </c>
      <c r="C1007">
        <v>0.284254</v>
      </c>
      <c r="D1007">
        <f t="shared" si="46"/>
        <v>0.0070163</v>
      </c>
      <c r="E1007">
        <f t="shared" si="47"/>
        <v>0</v>
      </c>
      <c r="F1007">
        <f t="shared" si="48"/>
        <v>0.2912703</v>
      </c>
    </row>
    <row r="1008" spans="1:6">
      <c r="A1008">
        <v>3</v>
      </c>
      <c r="B1008" t="s">
        <v>924</v>
      </c>
      <c r="C1008">
        <v>0.173672</v>
      </c>
      <c r="D1008">
        <f t="shared" si="46"/>
        <v>0.0070163</v>
      </c>
      <c r="E1008">
        <f t="shared" si="47"/>
        <v>-0.0225234</v>
      </c>
      <c r="F1008">
        <f t="shared" si="48"/>
        <v>0.1581649</v>
      </c>
    </row>
    <row r="1009" spans="1:6">
      <c r="A1009">
        <v>4</v>
      </c>
      <c r="B1009" t="s">
        <v>66</v>
      </c>
      <c r="C1009">
        <v>0.185888</v>
      </c>
      <c r="D1009">
        <f t="shared" si="46"/>
        <v>-0.000548300000000002</v>
      </c>
      <c r="E1009">
        <f t="shared" si="47"/>
        <v>-0.041683233</v>
      </c>
      <c r="F1009">
        <f t="shared" si="48"/>
        <v>0.143656467</v>
      </c>
    </row>
    <row r="1010" spans="1:6">
      <c r="A1010">
        <v>3</v>
      </c>
      <c r="B1010" t="s">
        <v>111</v>
      </c>
      <c r="C1010">
        <v>0.152333</v>
      </c>
      <c r="D1010">
        <f t="shared" si="46"/>
        <v>0.0070163</v>
      </c>
      <c r="E1010">
        <f t="shared" si="47"/>
        <v>-0.022772</v>
      </c>
      <c r="F1010">
        <f t="shared" si="48"/>
        <v>0.1365773</v>
      </c>
    </row>
    <row r="1011" spans="1:6">
      <c r="A1011">
        <v>3</v>
      </c>
      <c r="B1011" t="s">
        <v>42</v>
      </c>
      <c r="C1011">
        <v>0.214105</v>
      </c>
      <c r="D1011">
        <f t="shared" si="46"/>
        <v>0.0070163</v>
      </c>
      <c r="E1011">
        <f t="shared" si="47"/>
        <v>-0.03529325</v>
      </c>
      <c r="F1011">
        <f t="shared" si="48"/>
        <v>0.18582805</v>
      </c>
    </row>
    <row r="1012" spans="1:6">
      <c r="A1012">
        <v>4</v>
      </c>
      <c r="B1012" t="s">
        <v>55</v>
      </c>
      <c r="C1012">
        <v>0.295075</v>
      </c>
      <c r="D1012">
        <f t="shared" si="46"/>
        <v>-0.000548300000000002</v>
      </c>
      <c r="E1012">
        <f t="shared" si="47"/>
        <v>-0.03300172</v>
      </c>
      <c r="F1012">
        <f t="shared" si="48"/>
        <v>0.26152498</v>
      </c>
    </row>
    <row r="1013" spans="1:6">
      <c r="A1013">
        <v>4</v>
      </c>
      <c r="B1013" t="s">
        <v>45</v>
      </c>
      <c r="C1013">
        <v>0.201999</v>
      </c>
      <c r="D1013">
        <f t="shared" si="46"/>
        <v>-0.000548300000000002</v>
      </c>
      <c r="E1013">
        <f t="shared" si="47"/>
        <v>-0.0288857</v>
      </c>
      <c r="F1013">
        <f t="shared" si="48"/>
        <v>0.172565</v>
      </c>
    </row>
    <row r="1014" spans="1:6">
      <c r="A1014">
        <v>3</v>
      </c>
      <c r="B1014" t="s">
        <v>38</v>
      </c>
      <c r="C1014">
        <v>0.308882</v>
      </c>
      <c r="D1014">
        <f t="shared" si="46"/>
        <v>0.0070163</v>
      </c>
      <c r="E1014">
        <f t="shared" si="47"/>
        <v>-0.0269906</v>
      </c>
      <c r="F1014">
        <f t="shared" si="48"/>
        <v>0.2889077</v>
      </c>
    </row>
    <row r="1015" spans="1:6">
      <c r="A1015">
        <v>3</v>
      </c>
      <c r="B1015" t="s">
        <v>111</v>
      </c>
      <c r="C1015">
        <v>0.209854</v>
      </c>
      <c r="D1015">
        <f t="shared" si="46"/>
        <v>0.0070163</v>
      </c>
      <c r="E1015">
        <f t="shared" si="47"/>
        <v>-0.022772</v>
      </c>
      <c r="F1015">
        <f t="shared" si="48"/>
        <v>0.1940983</v>
      </c>
    </row>
    <row r="1016" spans="1:6">
      <c r="A1016">
        <v>4</v>
      </c>
      <c r="B1016" t="s">
        <v>38</v>
      </c>
      <c r="C1016">
        <v>0.273832</v>
      </c>
      <c r="D1016">
        <f t="shared" si="46"/>
        <v>-0.000548300000000002</v>
      </c>
      <c r="E1016">
        <f t="shared" si="47"/>
        <v>-0.0269906</v>
      </c>
      <c r="F1016">
        <f t="shared" si="48"/>
        <v>0.2462931</v>
      </c>
    </row>
    <row r="1017" spans="1:6">
      <c r="A1017">
        <v>3</v>
      </c>
      <c r="B1017" t="s">
        <v>60</v>
      </c>
      <c r="C1017">
        <v>0.231991</v>
      </c>
      <c r="D1017">
        <f t="shared" si="46"/>
        <v>0.0070163</v>
      </c>
      <c r="E1017">
        <f t="shared" si="47"/>
        <v>-0.0254101</v>
      </c>
      <c r="F1017">
        <f t="shared" si="48"/>
        <v>0.2135972</v>
      </c>
    </row>
    <row r="1018" spans="1:6">
      <c r="A1018">
        <v>3</v>
      </c>
      <c r="B1018" t="s">
        <v>50</v>
      </c>
      <c r="C1018">
        <v>0.295427</v>
      </c>
      <c r="D1018">
        <f t="shared" si="46"/>
        <v>0.0070163</v>
      </c>
      <c r="E1018">
        <f t="shared" si="47"/>
        <v>-0.03441223</v>
      </c>
      <c r="F1018">
        <f t="shared" si="48"/>
        <v>0.26803107</v>
      </c>
    </row>
    <row r="1019" spans="1:6">
      <c r="A1019">
        <v>4</v>
      </c>
      <c r="B1019" t="s">
        <v>34</v>
      </c>
      <c r="C1019">
        <v>0.211542</v>
      </c>
      <c r="D1019">
        <f t="shared" si="46"/>
        <v>-0.000548300000000002</v>
      </c>
      <c r="E1019">
        <f t="shared" si="47"/>
        <v>-0.03211427</v>
      </c>
      <c r="F1019">
        <f t="shared" si="48"/>
        <v>0.17887943</v>
      </c>
    </row>
    <row r="1020" spans="1:6">
      <c r="A1020">
        <v>3</v>
      </c>
      <c r="B1020" t="s">
        <v>55</v>
      </c>
      <c r="C1020">
        <v>0.171086</v>
      </c>
      <c r="D1020">
        <f t="shared" si="46"/>
        <v>0.0070163</v>
      </c>
      <c r="E1020">
        <f t="shared" si="47"/>
        <v>-0.03300172</v>
      </c>
      <c r="F1020">
        <f t="shared" si="48"/>
        <v>0.14510058</v>
      </c>
    </row>
    <row r="1021" spans="1:6">
      <c r="A1021">
        <v>3</v>
      </c>
      <c r="B1021" t="s">
        <v>111</v>
      </c>
      <c r="C1021">
        <v>0.139495</v>
      </c>
      <c r="D1021">
        <f t="shared" si="46"/>
        <v>0.0070163</v>
      </c>
      <c r="E1021">
        <f t="shared" si="47"/>
        <v>-0.022772</v>
      </c>
      <c r="F1021">
        <f t="shared" si="48"/>
        <v>0.1237393</v>
      </c>
    </row>
    <row r="1022" spans="1:6">
      <c r="A1022">
        <v>4</v>
      </c>
      <c r="B1022" t="s">
        <v>60</v>
      </c>
      <c r="C1022">
        <v>0.0757621</v>
      </c>
      <c r="D1022">
        <f t="shared" si="46"/>
        <v>-0.000548300000000002</v>
      </c>
      <c r="E1022">
        <f t="shared" si="47"/>
        <v>-0.0254101</v>
      </c>
      <c r="F1022">
        <f t="shared" si="48"/>
        <v>0.0498037</v>
      </c>
    </row>
    <row r="1023" spans="1:6">
      <c r="A1023">
        <v>3</v>
      </c>
      <c r="B1023" t="s">
        <v>60</v>
      </c>
      <c r="C1023">
        <v>0.333465</v>
      </c>
      <c r="D1023">
        <f t="shared" si="46"/>
        <v>0.0070163</v>
      </c>
      <c r="E1023">
        <f t="shared" si="47"/>
        <v>-0.0254101</v>
      </c>
      <c r="F1023">
        <f t="shared" si="48"/>
        <v>0.3150712</v>
      </c>
    </row>
    <row r="1024" spans="1:6">
      <c r="A1024">
        <v>3</v>
      </c>
      <c r="B1024" t="s">
        <v>111</v>
      </c>
      <c r="C1024">
        <v>0.117912</v>
      </c>
      <c r="D1024">
        <f t="shared" si="46"/>
        <v>0.0070163</v>
      </c>
      <c r="E1024">
        <f t="shared" si="47"/>
        <v>-0.022772</v>
      </c>
      <c r="F1024">
        <f t="shared" si="48"/>
        <v>0.1021563</v>
      </c>
    </row>
    <row r="1025" spans="1:6">
      <c r="A1025">
        <v>4</v>
      </c>
      <c r="B1025" t="s">
        <v>177</v>
      </c>
      <c r="C1025">
        <v>0.255692</v>
      </c>
      <c r="D1025">
        <f t="shared" si="46"/>
        <v>-0.000548300000000002</v>
      </c>
      <c r="E1025">
        <f t="shared" si="47"/>
        <v>0</v>
      </c>
      <c r="F1025">
        <f t="shared" si="48"/>
        <v>0.2551437</v>
      </c>
    </row>
    <row r="1026" spans="1:6">
      <c r="A1026">
        <v>3</v>
      </c>
      <c r="B1026" t="s">
        <v>60</v>
      </c>
      <c r="C1026">
        <v>0.27078</v>
      </c>
      <c r="D1026">
        <f t="shared" si="46"/>
        <v>0.0070163</v>
      </c>
      <c r="E1026">
        <f t="shared" si="47"/>
        <v>-0.0254101</v>
      </c>
      <c r="F1026">
        <f t="shared" si="48"/>
        <v>0.2523862</v>
      </c>
    </row>
    <row r="1027" spans="1:6">
      <c r="A1027">
        <v>4</v>
      </c>
      <c r="B1027" t="s">
        <v>38</v>
      </c>
      <c r="C1027">
        <v>0.176731</v>
      </c>
      <c r="D1027">
        <f t="shared" ref="D1027:D1090" si="49">VLOOKUP(A1027,K:M,3,0)</f>
        <v>-0.000548300000000002</v>
      </c>
      <c r="E1027">
        <f t="shared" ref="E1027:E1090" si="50">VLOOKUP(B1027,K:M,3,0)</f>
        <v>-0.0269906</v>
      </c>
      <c r="F1027">
        <f t="shared" ref="F1027:F1090" si="51">C1027+D1027+E1027</f>
        <v>0.1491921</v>
      </c>
    </row>
    <row r="1028" spans="1:6">
      <c r="A1028">
        <v>3</v>
      </c>
      <c r="B1028" t="s">
        <v>55</v>
      </c>
      <c r="C1028">
        <v>0.204357</v>
      </c>
      <c r="D1028">
        <f t="shared" si="49"/>
        <v>0.0070163</v>
      </c>
      <c r="E1028">
        <f t="shared" si="50"/>
        <v>-0.03300172</v>
      </c>
      <c r="F1028">
        <f t="shared" si="51"/>
        <v>0.17837158</v>
      </c>
    </row>
    <row r="1029" spans="1:6">
      <c r="A1029">
        <v>4</v>
      </c>
      <c r="B1029" t="s">
        <v>55</v>
      </c>
      <c r="C1029">
        <v>0.0307916</v>
      </c>
      <c r="D1029">
        <f t="shared" si="49"/>
        <v>-0.000548300000000002</v>
      </c>
      <c r="E1029">
        <f t="shared" si="50"/>
        <v>-0.03300172</v>
      </c>
      <c r="F1029">
        <f t="shared" si="51"/>
        <v>-0.00275842</v>
      </c>
    </row>
    <row r="1030" spans="1:6">
      <c r="A1030">
        <v>3</v>
      </c>
      <c r="B1030" t="s">
        <v>60</v>
      </c>
      <c r="C1030">
        <v>0.0695086</v>
      </c>
      <c r="D1030">
        <f t="shared" si="49"/>
        <v>0.0070163</v>
      </c>
      <c r="E1030">
        <f t="shared" si="50"/>
        <v>-0.0254101</v>
      </c>
      <c r="F1030">
        <f t="shared" si="51"/>
        <v>0.0511148</v>
      </c>
    </row>
    <row r="1031" spans="1:6">
      <c r="A1031">
        <v>3</v>
      </c>
      <c r="B1031" t="s">
        <v>924</v>
      </c>
      <c r="C1031">
        <v>0.152107</v>
      </c>
      <c r="D1031">
        <f t="shared" si="49"/>
        <v>0.0070163</v>
      </c>
      <c r="E1031">
        <f t="shared" si="50"/>
        <v>-0.0225234</v>
      </c>
      <c r="F1031">
        <f t="shared" si="51"/>
        <v>0.1365999</v>
      </c>
    </row>
    <row r="1032" spans="1:6">
      <c r="A1032">
        <v>3</v>
      </c>
      <c r="B1032" t="s">
        <v>66</v>
      </c>
      <c r="C1032">
        <v>0.29375</v>
      </c>
      <c r="D1032">
        <f t="shared" si="49"/>
        <v>0.0070163</v>
      </c>
      <c r="E1032">
        <f t="shared" si="50"/>
        <v>-0.041683233</v>
      </c>
      <c r="F1032">
        <f t="shared" si="51"/>
        <v>0.259083067</v>
      </c>
    </row>
    <row r="1033" spans="1:6">
      <c r="A1033">
        <v>3</v>
      </c>
      <c r="B1033" t="s">
        <v>111</v>
      </c>
      <c r="C1033">
        <v>0.239808</v>
      </c>
      <c r="D1033">
        <f t="shared" si="49"/>
        <v>0.0070163</v>
      </c>
      <c r="E1033">
        <f t="shared" si="50"/>
        <v>-0.022772</v>
      </c>
      <c r="F1033">
        <f t="shared" si="51"/>
        <v>0.2240523</v>
      </c>
    </row>
    <row r="1034" spans="1:6">
      <c r="A1034">
        <v>3</v>
      </c>
      <c r="B1034" t="s">
        <v>60</v>
      </c>
      <c r="C1034">
        <v>0.269487</v>
      </c>
      <c r="D1034">
        <f t="shared" si="49"/>
        <v>0.0070163</v>
      </c>
      <c r="E1034">
        <f t="shared" si="50"/>
        <v>-0.0254101</v>
      </c>
      <c r="F1034">
        <f t="shared" si="51"/>
        <v>0.2510932</v>
      </c>
    </row>
    <row r="1035" spans="1:6">
      <c r="A1035">
        <v>3</v>
      </c>
      <c r="B1035" t="s">
        <v>45</v>
      </c>
      <c r="C1035">
        <v>0.307125</v>
      </c>
      <c r="D1035">
        <f t="shared" si="49"/>
        <v>0.0070163</v>
      </c>
      <c r="E1035">
        <f t="shared" si="50"/>
        <v>-0.0288857</v>
      </c>
      <c r="F1035">
        <f t="shared" si="51"/>
        <v>0.2852556</v>
      </c>
    </row>
    <row r="1036" spans="1:6">
      <c r="A1036">
        <v>3</v>
      </c>
      <c r="B1036" t="s">
        <v>924</v>
      </c>
      <c r="C1036">
        <v>0.131237</v>
      </c>
      <c r="D1036">
        <f t="shared" si="49"/>
        <v>0.0070163</v>
      </c>
      <c r="E1036">
        <f t="shared" si="50"/>
        <v>-0.0225234</v>
      </c>
      <c r="F1036">
        <f t="shared" si="51"/>
        <v>0.1157299</v>
      </c>
    </row>
    <row r="1037" spans="1:6">
      <c r="A1037">
        <v>2</v>
      </c>
      <c r="B1037" t="s">
        <v>398</v>
      </c>
      <c r="C1037">
        <v>0.217775</v>
      </c>
      <c r="D1037">
        <f t="shared" si="49"/>
        <v>-0.000380900000000003</v>
      </c>
      <c r="E1037">
        <f t="shared" si="50"/>
        <v>-0.0266931</v>
      </c>
      <c r="F1037">
        <f t="shared" si="51"/>
        <v>0.190701</v>
      </c>
    </row>
    <row r="1038" spans="1:6">
      <c r="A1038">
        <v>3</v>
      </c>
      <c r="B1038" t="s">
        <v>34</v>
      </c>
      <c r="C1038">
        <v>0.256373</v>
      </c>
      <c r="D1038">
        <f t="shared" si="49"/>
        <v>0.0070163</v>
      </c>
      <c r="E1038">
        <f t="shared" si="50"/>
        <v>-0.03211427</v>
      </c>
      <c r="F1038">
        <f t="shared" si="51"/>
        <v>0.23127503</v>
      </c>
    </row>
    <row r="1039" spans="1:6">
      <c r="A1039">
        <v>3</v>
      </c>
      <c r="B1039" t="s">
        <v>60</v>
      </c>
      <c r="C1039">
        <v>0.129505</v>
      </c>
      <c r="D1039">
        <f t="shared" si="49"/>
        <v>0.0070163</v>
      </c>
      <c r="E1039">
        <f t="shared" si="50"/>
        <v>-0.0254101</v>
      </c>
      <c r="F1039">
        <f t="shared" si="51"/>
        <v>0.1111112</v>
      </c>
    </row>
    <row r="1040" spans="1:6">
      <c r="A1040">
        <v>3</v>
      </c>
      <c r="B1040" t="s">
        <v>38</v>
      </c>
      <c r="C1040">
        <v>0.136048</v>
      </c>
      <c r="D1040">
        <f t="shared" si="49"/>
        <v>0.0070163</v>
      </c>
      <c r="E1040">
        <f t="shared" si="50"/>
        <v>-0.0269906</v>
      </c>
      <c r="F1040">
        <f t="shared" si="51"/>
        <v>0.1160737</v>
      </c>
    </row>
    <row r="1041" spans="1:6">
      <c r="A1041">
        <v>3</v>
      </c>
      <c r="B1041" t="s">
        <v>398</v>
      </c>
      <c r="C1041">
        <v>0.323469</v>
      </c>
      <c r="D1041">
        <f t="shared" si="49"/>
        <v>0.0070163</v>
      </c>
      <c r="E1041">
        <f t="shared" si="50"/>
        <v>-0.0266931</v>
      </c>
      <c r="F1041">
        <f t="shared" si="51"/>
        <v>0.3037922</v>
      </c>
    </row>
    <row r="1042" spans="1:6">
      <c r="A1042">
        <v>4</v>
      </c>
      <c r="B1042" t="s">
        <v>42</v>
      </c>
      <c r="C1042">
        <v>0.228722</v>
      </c>
      <c r="D1042">
        <f t="shared" si="49"/>
        <v>-0.000548300000000002</v>
      </c>
      <c r="E1042">
        <f t="shared" si="50"/>
        <v>-0.03529325</v>
      </c>
      <c r="F1042">
        <f t="shared" si="51"/>
        <v>0.19288045</v>
      </c>
    </row>
    <row r="1043" spans="1:6">
      <c r="A1043">
        <v>3</v>
      </c>
      <c r="B1043" t="s">
        <v>66</v>
      </c>
      <c r="C1043">
        <v>0.233672</v>
      </c>
      <c r="D1043">
        <f t="shared" si="49"/>
        <v>0.0070163</v>
      </c>
      <c r="E1043">
        <f t="shared" si="50"/>
        <v>-0.041683233</v>
      </c>
      <c r="F1043">
        <f t="shared" si="51"/>
        <v>0.199005067</v>
      </c>
    </row>
    <row r="1044" spans="1:6">
      <c r="A1044">
        <v>3</v>
      </c>
      <c r="B1044" t="s">
        <v>111</v>
      </c>
      <c r="C1044">
        <v>0.180219</v>
      </c>
      <c r="D1044">
        <f t="shared" si="49"/>
        <v>0.0070163</v>
      </c>
      <c r="E1044">
        <f t="shared" si="50"/>
        <v>-0.022772</v>
      </c>
      <c r="F1044">
        <f t="shared" si="51"/>
        <v>0.1644633</v>
      </c>
    </row>
    <row r="1045" spans="1:6">
      <c r="A1045">
        <v>3</v>
      </c>
      <c r="B1045" t="s">
        <v>55</v>
      </c>
      <c r="C1045">
        <v>0.278686</v>
      </c>
      <c r="D1045">
        <f t="shared" si="49"/>
        <v>0.0070163</v>
      </c>
      <c r="E1045">
        <f t="shared" si="50"/>
        <v>-0.03300172</v>
      </c>
      <c r="F1045">
        <f t="shared" si="51"/>
        <v>0.25270058</v>
      </c>
    </row>
    <row r="1046" spans="1:6">
      <c r="A1046">
        <v>3</v>
      </c>
      <c r="B1046" t="s">
        <v>398</v>
      </c>
      <c r="C1046">
        <v>0.249973</v>
      </c>
      <c r="D1046">
        <f t="shared" si="49"/>
        <v>0.0070163</v>
      </c>
      <c r="E1046">
        <f t="shared" si="50"/>
        <v>-0.0266931</v>
      </c>
      <c r="F1046">
        <f t="shared" si="51"/>
        <v>0.2302962</v>
      </c>
    </row>
    <row r="1047" spans="1:6">
      <c r="A1047">
        <v>3</v>
      </c>
      <c r="B1047" t="s">
        <v>66</v>
      </c>
      <c r="C1047">
        <v>0.106377</v>
      </c>
      <c r="D1047">
        <f t="shared" si="49"/>
        <v>0.0070163</v>
      </c>
      <c r="E1047">
        <f t="shared" si="50"/>
        <v>-0.041683233</v>
      </c>
      <c r="F1047">
        <f t="shared" si="51"/>
        <v>0.071710067</v>
      </c>
    </row>
    <row r="1048" spans="1:6">
      <c r="A1048">
        <v>4</v>
      </c>
      <c r="B1048" t="s">
        <v>38</v>
      </c>
      <c r="C1048">
        <v>0.238331</v>
      </c>
      <c r="D1048">
        <f t="shared" si="49"/>
        <v>-0.000548300000000002</v>
      </c>
      <c r="E1048">
        <f t="shared" si="50"/>
        <v>-0.0269906</v>
      </c>
      <c r="F1048">
        <f t="shared" si="51"/>
        <v>0.2107921</v>
      </c>
    </row>
    <row r="1049" spans="1:6">
      <c r="A1049">
        <v>4</v>
      </c>
      <c r="B1049" t="s">
        <v>50</v>
      </c>
      <c r="C1049">
        <v>0.161164</v>
      </c>
      <c r="D1049">
        <f t="shared" si="49"/>
        <v>-0.000548300000000002</v>
      </c>
      <c r="E1049">
        <f t="shared" si="50"/>
        <v>-0.03441223</v>
      </c>
      <c r="F1049">
        <f t="shared" si="51"/>
        <v>0.12620347</v>
      </c>
    </row>
    <row r="1050" spans="1:6">
      <c r="A1050">
        <v>3</v>
      </c>
      <c r="B1050" t="s">
        <v>55</v>
      </c>
      <c r="C1050">
        <v>0.214735</v>
      </c>
      <c r="D1050">
        <f t="shared" si="49"/>
        <v>0.0070163</v>
      </c>
      <c r="E1050">
        <f t="shared" si="50"/>
        <v>-0.03300172</v>
      </c>
      <c r="F1050">
        <f t="shared" si="51"/>
        <v>0.18874958</v>
      </c>
    </row>
    <row r="1051" spans="1:6">
      <c r="A1051">
        <v>3</v>
      </c>
      <c r="B1051" t="s">
        <v>60</v>
      </c>
      <c r="C1051">
        <v>0.297691</v>
      </c>
      <c r="D1051">
        <f t="shared" si="49"/>
        <v>0.0070163</v>
      </c>
      <c r="E1051">
        <f t="shared" si="50"/>
        <v>-0.0254101</v>
      </c>
      <c r="F1051">
        <f t="shared" si="51"/>
        <v>0.2792972</v>
      </c>
    </row>
    <row r="1052" spans="1:6">
      <c r="A1052">
        <v>3</v>
      </c>
      <c r="B1052" t="s">
        <v>55</v>
      </c>
      <c r="C1052">
        <v>0.0762836</v>
      </c>
      <c r="D1052">
        <f t="shared" si="49"/>
        <v>0.0070163</v>
      </c>
      <c r="E1052">
        <f t="shared" si="50"/>
        <v>-0.03300172</v>
      </c>
      <c r="F1052">
        <f t="shared" si="51"/>
        <v>0.05029818</v>
      </c>
    </row>
    <row r="1053" spans="1:6">
      <c r="A1053">
        <v>3</v>
      </c>
      <c r="B1053" t="s">
        <v>34</v>
      </c>
      <c r="C1053">
        <v>0.197554</v>
      </c>
      <c r="D1053">
        <f t="shared" si="49"/>
        <v>0.0070163</v>
      </c>
      <c r="E1053">
        <f t="shared" si="50"/>
        <v>-0.03211427</v>
      </c>
      <c r="F1053">
        <f t="shared" si="51"/>
        <v>0.17245603</v>
      </c>
    </row>
    <row r="1054" spans="1:6">
      <c r="A1054">
        <v>3</v>
      </c>
      <c r="B1054" t="s">
        <v>66</v>
      </c>
      <c r="C1054">
        <v>0.176019</v>
      </c>
      <c r="D1054">
        <f t="shared" si="49"/>
        <v>0.0070163</v>
      </c>
      <c r="E1054">
        <f t="shared" si="50"/>
        <v>-0.041683233</v>
      </c>
      <c r="F1054">
        <f t="shared" si="51"/>
        <v>0.141352067</v>
      </c>
    </row>
    <row r="1055" spans="1:6">
      <c r="A1055">
        <v>2</v>
      </c>
      <c r="B1055" t="s">
        <v>66</v>
      </c>
      <c r="C1055">
        <v>0.121068</v>
      </c>
      <c r="D1055">
        <f t="shared" si="49"/>
        <v>-0.000380900000000003</v>
      </c>
      <c r="E1055">
        <f t="shared" si="50"/>
        <v>-0.041683233</v>
      </c>
      <c r="F1055">
        <f t="shared" si="51"/>
        <v>0.079003867</v>
      </c>
    </row>
    <row r="1056" spans="1:6">
      <c r="A1056">
        <v>3</v>
      </c>
      <c r="B1056" t="s">
        <v>34</v>
      </c>
      <c r="C1056">
        <v>0.225868</v>
      </c>
      <c r="D1056">
        <f t="shared" si="49"/>
        <v>0.0070163</v>
      </c>
      <c r="E1056">
        <f t="shared" si="50"/>
        <v>-0.03211427</v>
      </c>
      <c r="F1056">
        <f t="shared" si="51"/>
        <v>0.20077003</v>
      </c>
    </row>
    <row r="1057" spans="1:6">
      <c r="A1057">
        <v>3</v>
      </c>
      <c r="B1057" t="s">
        <v>66</v>
      </c>
      <c r="C1057">
        <v>0.227725</v>
      </c>
      <c r="D1057">
        <f t="shared" si="49"/>
        <v>0.0070163</v>
      </c>
      <c r="E1057">
        <f t="shared" si="50"/>
        <v>-0.041683233</v>
      </c>
      <c r="F1057">
        <f t="shared" si="51"/>
        <v>0.193058067</v>
      </c>
    </row>
    <row r="1058" spans="1:6">
      <c r="A1058">
        <v>3</v>
      </c>
      <c r="B1058" t="s">
        <v>45</v>
      </c>
      <c r="C1058">
        <v>0.287566</v>
      </c>
      <c r="D1058">
        <f t="shared" si="49"/>
        <v>0.0070163</v>
      </c>
      <c r="E1058">
        <f t="shared" si="50"/>
        <v>-0.0288857</v>
      </c>
      <c r="F1058">
        <f t="shared" si="51"/>
        <v>0.2656966</v>
      </c>
    </row>
    <row r="1059" spans="1:6">
      <c r="A1059">
        <v>4</v>
      </c>
      <c r="B1059" t="s">
        <v>55</v>
      </c>
      <c r="C1059">
        <v>0.170874</v>
      </c>
      <c r="D1059">
        <f t="shared" si="49"/>
        <v>-0.000548300000000002</v>
      </c>
      <c r="E1059">
        <f t="shared" si="50"/>
        <v>-0.03300172</v>
      </c>
      <c r="F1059">
        <f t="shared" si="51"/>
        <v>0.13732398</v>
      </c>
    </row>
    <row r="1060" spans="1:6">
      <c r="A1060">
        <v>3</v>
      </c>
      <c r="B1060" t="s">
        <v>55</v>
      </c>
      <c r="C1060">
        <v>0.0953427</v>
      </c>
      <c r="D1060">
        <f t="shared" si="49"/>
        <v>0.0070163</v>
      </c>
      <c r="E1060">
        <f t="shared" si="50"/>
        <v>-0.03300172</v>
      </c>
      <c r="F1060">
        <f t="shared" si="51"/>
        <v>0.06935728</v>
      </c>
    </row>
    <row r="1061" spans="1:6">
      <c r="A1061">
        <v>2</v>
      </c>
      <c r="B1061" t="s">
        <v>38</v>
      </c>
      <c r="C1061">
        <v>0.214055</v>
      </c>
      <c r="D1061">
        <f t="shared" si="49"/>
        <v>-0.000380900000000003</v>
      </c>
      <c r="E1061">
        <f t="shared" si="50"/>
        <v>-0.0269906</v>
      </c>
      <c r="F1061">
        <f t="shared" si="51"/>
        <v>0.1866835</v>
      </c>
    </row>
    <row r="1062" spans="1:6">
      <c r="A1062">
        <v>3</v>
      </c>
      <c r="B1062" t="s">
        <v>111</v>
      </c>
      <c r="C1062">
        <v>0.232807</v>
      </c>
      <c r="D1062">
        <f t="shared" si="49"/>
        <v>0.0070163</v>
      </c>
      <c r="E1062">
        <f t="shared" si="50"/>
        <v>-0.022772</v>
      </c>
      <c r="F1062">
        <f t="shared" si="51"/>
        <v>0.2170513</v>
      </c>
    </row>
    <row r="1063" spans="1:6">
      <c r="A1063">
        <v>3</v>
      </c>
      <c r="B1063" t="s">
        <v>45</v>
      </c>
      <c r="C1063">
        <v>0.12707</v>
      </c>
      <c r="D1063">
        <f t="shared" si="49"/>
        <v>0.0070163</v>
      </c>
      <c r="E1063">
        <f t="shared" si="50"/>
        <v>-0.0288857</v>
      </c>
      <c r="F1063">
        <f t="shared" si="51"/>
        <v>0.1052006</v>
      </c>
    </row>
    <row r="1064" spans="1:6">
      <c r="A1064">
        <v>3</v>
      </c>
      <c r="B1064" t="s">
        <v>66</v>
      </c>
      <c r="C1064">
        <v>0.151768</v>
      </c>
      <c r="D1064">
        <f t="shared" si="49"/>
        <v>0.0070163</v>
      </c>
      <c r="E1064">
        <f t="shared" si="50"/>
        <v>-0.041683233</v>
      </c>
      <c r="F1064">
        <f t="shared" si="51"/>
        <v>0.117101067</v>
      </c>
    </row>
    <row r="1065" spans="1:6">
      <c r="A1065">
        <v>3</v>
      </c>
      <c r="B1065" t="s">
        <v>66</v>
      </c>
      <c r="C1065">
        <v>0.126959</v>
      </c>
      <c r="D1065">
        <f t="shared" si="49"/>
        <v>0.0070163</v>
      </c>
      <c r="E1065">
        <f t="shared" si="50"/>
        <v>-0.041683233</v>
      </c>
      <c r="F1065">
        <f t="shared" si="51"/>
        <v>0.092292067</v>
      </c>
    </row>
    <row r="1066" spans="1:6">
      <c r="A1066">
        <v>3</v>
      </c>
      <c r="B1066" t="s">
        <v>60</v>
      </c>
      <c r="C1066">
        <v>0.195146</v>
      </c>
      <c r="D1066">
        <f t="shared" si="49"/>
        <v>0.0070163</v>
      </c>
      <c r="E1066">
        <f t="shared" si="50"/>
        <v>-0.0254101</v>
      </c>
      <c r="F1066">
        <f t="shared" si="51"/>
        <v>0.1767522</v>
      </c>
    </row>
    <row r="1067" spans="1:6">
      <c r="A1067">
        <v>3</v>
      </c>
      <c r="B1067" t="s">
        <v>42</v>
      </c>
      <c r="C1067">
        <v>0.162046</v>
      </c>
      <c r="D1067">
        <f t="shared" si="49"/>
        <v>0.0070163</v>
      </c>
      <c r="E1067">
        <f t="shared" si="50"/>
        <v>-0.03529325</v>
      </c>
      <c r="F1067">
        <f t="shared" si="51"/>
        <v>0.13376905</v>
      </c>
    </row>
    <row r="1068" spans="1:6">
      <c r="A1068">
        <v>3</v>
      </c>
      <c r="B1068" t="s">
        <v>60</v>
      </c>
      <c r="C1068">
        <v>0.220494</v>
      </c>
      <c r="D1068">
        <f t="shared" si="49"/>
        <v>0.0070163</v>
      </c>
      <c r="E1068">
        <f t="shared" si="50"/>
        <v>-0.0254101</v>
      </c>
      <c r="F1068">
        <f t="shared" si="51"/>
        <v>0.2021002</v>
      </c>
    </row>
    <row r="1069" spans="1:6">
      <c r="A1069">
        <v>3</v>
      </c>
      <c r="B1069" t="s">
        <v>50</v>
      </c>
      <c r="C1069">
        <v>0.280113</v>
      </c>
      <c r="D1069">
        <f t="shared" si="49"/>
        <v>0.0070163</v>
      </c>
      <c r="E1069">
        <f t="shared" si="50"/>
        <v>-0.03441223</v>
      </c>
      <c r="F1069">
        <f t="shared" si="51"/>
        <v>0.25271707</v>
      </c>
    </row>
    <row r="1070" spans="1:6">
      <c r="A1070">
        <v>3</v>
      </c>
      <c r="B1070" t="s">
        <v>66</v>
      </c>
      <c r="C1070">
        <v>0.2492</v>
      </c>
      <c r="D1070">
        <f t="shared" si="49"/>
        <v>0.0070163</v>
      </c>
      <c r="E1070">
        <f t="shared" si="50"/>
        <v>-0.041683233</v>
      </c>
      <c r="F1070">
        <f t="shared" si="51"/>
        <v>0.214533067</v>
      </c>
    </row>
    <row r="1071" spans="1:6">
      <c r="A1071">
        <v>3</v>
      </c>
      <c r="B1071" t="s">
        <v>42</v>
      </c>
      <c r="C1071">
        <v>0.251028</v>
      </c>
      <c r="D1071">
        <f t="shared" si="49"/>
        <v>0.0070163</v>
      </c>
      <c r="E1071">
        <f t="shared" si="50"/>
        <v>-0.03529325</v>
      </c>
      <c r="F1071">
        <f t="shared" si="51"/>
        <v>0.22275105</v>
      </c>
    </row>
    <row r="1072" spans="1:6">
      <c r="A1072">
        <v>2</v>
      </c>
      <c r="B1072" t="s">
        <v>924</v>
      </c>
      <c r="C1072">
        <v>0.0759393</v>
      </c>
      <c r="D1072">
        <f t="shared" si="49"/>
        <v>-0.000380900000000003</v>
      </c>
      <c r="E1072">
        <f t="shared" si="50"/>
        <v>-0.0225234</v>
      </c>
      <c r="F1072">
        <f t="shared" si="51"/>
        <v>0.053035</v>
      </c>
    </row>
    <row r="1073" spans="1:6">
      <c r="A1073">
        <v>3</v>
      </c>
      <c r="B1073" t="s">
        <v>34</v>
      </c>
      <c r="C1073">
        <v>0.188428</v>
      </c>
      <c r="D1073">
        <f t="shared" si="49"/>
        <v>0.0070163</v>
      </c>
      <c r="E1073">
        <f t="shared" si="50"/>
        <v>-0.03211427</v>
      </c>
      <c r="F1073">
        <f t="shared" si="51"/>
        <v>0.16333003</v>
      </c>
    </row>
    <row r="1074" spans="1:6">
      <c r="A1074">
        <v>3</v>
      </c>
      <c r="B1074" t="s">
        <v>60</v>
      </c>
      <c r="C1074">
        <v>0.273781</v>
      </c>
      <c r="D1074">
        <f t="shared" si="49"/>
        <v>0.0070163</v>
      </c>
      <c r="E1074">
        <f t="shared" si="50"/>
        <v>-0.0254101</v>
      </c>
      <c r="F1074">
        <f t="shared" si="51"/>
        <v>0.2553872</v>
      </c>
    </row>
    <row r="1075" spans="1:6">
      <c r="A1075">
        <v>3</v>
      </c>
      <c r="B1075" t="s">
        <v>45</v>
      </c>
      <c r="C1075">
        <v>0.182839</v>
      </c>
      <c r="D1075">
        <f t="shared" si="49"/>
        <v>0.0070163</v>
      </c>
      <c r="E1075">
        <f t="shared" si="50"/>
        <v>-0.0288857</v>
      </c>
      <c r="F1075">
        <f t="shared" si="51"/>
        <v>0.1609696</v>
      </c>
    </row>
    <row r="1076" spans="1:6">
      <c r="A1076">
        <v>4</v>
      </c>
      <c r="B1076" t="s">
        <v>50</v>
      </c>
      <c r="C1076">
        <v>0.249871</v>
      </c>
      <c r="D1076">
        <f t="shared" si="49"/>
        <v>-0.000548300000000002</v>
      </c>
      <c r="E1076">
        <f t="shared" si="50"/>
        <v>-0.03441223</v>
      </c>
      <c r="F1076">
        <f t="shared" si="51"/>
        <v>0.21491047</v>
      </c>
    </row>
    <row r="1077" spans="1:6">
      <c r="A1077">
        <v>3</v>
      </c>
      <c r="B1077" t="s">
        <v>177</v>
      </c>
      <c r="C1077">
        <v>0.230374</v>
      </c>
      <c r="D1077">
        <f t="shared" si="49"/>
        <v>0.0070163</v>
      </c>
      <c r="E1077">
        <f t="shared" si="50"/>
        <v>0</v>
      </c>
      <c r="F1077">
        <f t="shared" si="51"/>
        <v>0.2373903</v>
      </c>
    </row>
    <row r="1078" spans="1:6">
      <c r="A1078">
        <v>3</v>
      </c>
      <c r="B1078" t="s">
        <v>38</v>
      </c>
      <c r="C1078">
        <v>0.27646</v>
      </c>
      <c r="D1078">
        <f t="shared" si="49"/>
        <v>0.0070163</v>
      </c>
      <c r="E1078">
        <f t="shared" si="50"/>
        <v>-0.0269906</v>
      </c>
      <c r="F1078">
        <f t="shared" si="51"/>
        <v>0.2564857</v>
      </c>
    </row>
    <row r="1079" spans="1:6">
      <c r="A1079">
        <v>2</v>
      </c>
      <c r="B1079" t="s">
        <v>924</v>
      </c>
      <c r="C1079">
        <v>0.191395</v>
      </c>
      <c r="D1079">
        <f t="shared" si="49"/>
        <v>-0.000380900000000003</v>
      </c>
      <c r="E1079">
        <f t="shared" si="50"/>
        <v>-0.0225234</v>
      </c>
      <c r="F1079">
        <f t="shared" si="51"/>
        <v>0.1684907</v>
      </c>
    </row>
    <row r="1080" spans="1:6">
      <c r="A1080">
        <v>4</v>
      </c>
      <c r="B1080" t="s">
        <v>42</v>
      </c>
      <c r="C1080">
        <v>0.214462</v>
      </c>
      <c r="D1080">
        <f t="shared" si="49"/>
        <v>-0.000548300000000002</v>
      </c>
      <c r="E1080">
        <f t="shared" si="50"/>
        <v>-0.03529325</v>
      </c>
      <c r="F1080">
        <f t="shared" si="51"/>
        <v>0.17862045</v>
      </c>
    </row>
    <row r="1081" spans="1:6">
      <c r="A1081">
        <v>3</v>
      </c>
      <c r="B1081" t="s">
        <v>38</v>
      </c>
      <c r="C1081">
        <v>0.12473</v>
      </c>
      <c r="D1081">
        <f t="shared" si="49"/>
        <v>0.0070163</v>
      </c>
      <c r="E1081">
        <f t="shared" si="50"/>
        <v>-0.0269906</v>
      </c>
      <c r="F1081">
        <f t="shared" si="51"/>
        <v>0.1047557</v>
      </c>
    </row>
    <row r="1082" spans="1:6">
      <c r="A1082">
        <v>2</v>
      </c>
      <c r="B1082" t="s">
        <v>66</v>
      </c>
      <c r="C1082">
        <v>0.140443</v>
      </c>
      <c r="D1082">
        <f t="shared" si="49"/>
        <v>-0.000380900000000003</v>
      </c>
      <c r="E1082">
        <f t="shared" si="50"/>
        <v>-0.041683233</v>
      </c>
      <c r="F1082">
        <f t="shared" si="51"/>
        <v>0.098378867</v>
      </c>
    </row>
    <row r="1083" spans="1:6">
      <c r="A1083">
        <v>3</v>
      </c>
      <c r="B1083" t="s">
        <v>42</v>
      </c>
      <c r="C1083">
        <v>0.175386</v>
      </c>
      <c r="D1083">
        <f t="shared" si="49"/>
        <v>0.0070163</v>
      </c>
      <c r="E1083">
        <f t="shared" si="50"/>
        <v>-0.03529325</v>
      </c>
      <c r="F1083">
        <f t="shared" si="51"/>
        <v>0.14710905</v>
      </c>
    </row>
    <row r="1084" spans="1:6">
      <c r="A1084">
        <v>3</v>
      </c>
      <c r="B1084" t="s">
        <v>45</v>
      </c>
      <c r="C1084">
        <v>0.234294</v>
      </c>
      <c r="D1084">
        <f t="shared" si="49"/>
        <v>0.0070163</v>
      </c>
      <c r="E1084">
        <f t="shared" si="50"/>
        <v>-0.0288857</v>
      </c>
      <c r="F1084">
        <f t="shared" si="51"/>
        <v>0.2124246</v>
      </c>
    </row>
    <row r="1085" spans="1:6">
      <c r="A1085">
        <v>3</v>
      </c>
      <c r="B1085" t="s">
        <v>177</v>
      </c>
      <c r="C1085">
        <v>0.101484</v>
      </c>
      <c r="D1085">
        <f t="shared" si="49"/>
        <v>0.0070163</v>
      </c>
      <c r="E1085">
        <f t="shared" si="50"/>
        <v>0</v>
      </c>
      <c r="F1085">
        <f t="shared" si="51"/>
        <v>0.1085003</v>
      </c>
    </row>
    <row r="1086" spans="1:6">
      <c r="A1086">
        <v>3</v>
      </c>
      <c r="B1086" t="s">
        <v>34</v>
      </c>
      <c r="C1086">
        <v>0.166491</v>
      </c>
      <c r="D1086">
        <f t="shared" si="49"/>
        <v>0.0070163</v>
      </c>
      <c r="E1086">
        <f t="shared" si="50"/>
        <v>-0.03211427</v>
      </c>
      <c r="F1086">
        <f t="shared" si="51"/>
        <v>0.14139303</v>
      </c>
    </row>
    <row r="1087" spans="1:6">
      <c r="A1087">
        <v>3</v>
      </c>
      <c r="B1087" t="s">
        <v>66</v>
      </c>
      <c r="C1087">
        <v>0.14077</v>
      </c>
      <c r="D1087">
        <f t="shared" si="49"/>
        <v>0.0070163</v>
      </c>
      <c r="E1087">
        <f t="shared" si="50"/>
        <v>-0.041683233</v>
      </c>
      <c r="F1087">
        <f t="shared" si="51"/>
        <v>0.106103067</v>
      </c>
    </row>
    <row r="1088" spans="1:6">
      <c r="A1088">
        <v>3</v>
      </c>
      <c r="B1088" t="s">
        <v>55</v>
      </c>
      <c r="C1088">
        <v>0.064338</v>
      </c>
      <c r="D1088">
        <f t="shared" si="49"/>
        <v>0.0070163</v>
      </c>
      <c r="E1088">
        <f t="shared" si="50"/>
        <v>-0.03300172</v>
      </c>
      <c r="F1088">
        <f t="shared" si="51"/>
        <v>0.03835258</v>
      </c>
    </row>
    <row r="1089" spans="1:6">
      <c r="A1089">
        <v>3</v>
      </c>
      <c r="B1089" t="s">
        <v>60</v>
      </c>
      <c r="C1089">
        <v>0.241089</v>
      </c>
      <c r="D1089">
        <f t="shared" si="49"/>
        <v>0.0070163</v>
      </c>
      <c r="E1089">
        <f t="shared" si="50"/>
        <v>-0.0254101</v>
      </c>
      <c r="F1089">
        <f t="shared" si="51"/>
        <v>0.2226952</v>
      </c>
    </row>
    <row r="1090" spans="1:6">
      <c r="A1090">
        <v>3</v>
      </c>
      <c r="B1090" t="s">
        <v>111</v>
      </c>
      <c r="C1090">
        <v>0.243254</v>
      </c>
      <c r="D1090">
        <f t="shared" si="49"/>
        <v>0.0070163</v>
      </c>
      <c r="E1090">
        <f t="shared" si="50"/>
        <v>-0.022772</v>
      </c>
      <c r="F1090">
        <f t="shared" si="51"/>
        <v>0.2274983</v>
      </c>
    </row>
    <row r="1091" spans="1:6">
      <c r="A1091">
        <v>3</v>
      </c>
      <c r="B1091" t="s">
        <v>60</v>
      </c>
      <c r="C1091">
        <v>0.215058</v>
      </c>
      <c r="D1091">
        <f t="shared" ref="D1091:D1154" si="52">VLOOKUP(A1091,K:M,3,0)</f>
        <v>0.0070163</v>
      </c>
      <c r="E1091">
        <f t="shared" ref="E1091:E1154" si="53">VLOOKUP(B1091,K:M,3,0)</f>
        <v>-0.0254101</v>
      </c>
      <c r="F1091">
        <f t="shared" ref="F1091:F1154" si="54">C1091+D1091+E1091</f>
        <v>0.1966642</v>
      </c>
    </row>
    <row r="1092" spans="1:6">
      <c r="A1092">
        <v>3</v>
      </c>
      <c r="B1092" t="s">
        <v>55</v>
      </c>
      <c r="C1092">
        <v>0.203116</v>
      </c>
      <c r="D1092">
        <f t="shared" si="52"/>
        <v>0.0070163</v>
      </c>
      <c r="E1092">
        <f t="shared" si="53"/>
        <v>-0.03300172</v>
      </c>
      <c r="F1092">
        <f t="shared" si="54"/>
        <v>0.17713058</v>
      </c>
    </row>
    <row r="1093" spans="1:6">
      <c r="A1093">
        <v>3</v>
      </c>
      <c r="B1093" t="s">
        <v>177</v>
      </c>
      <c r="C1093">
        <v>0.248305</v>
      </c>
      <c r="D1093">
        <f t="shared" si="52"/>
        <v>0.0070163</v>
      </c>
      <c r="E1093">
        <f t="shared" si="53"/>
        <v>0</v>
      </c>
      <c r="F1093">
        <f t="shared" si="54"/>
        <v>0.2553213</v>
      </c>
    </row>
    <row r="1094" spans="1:6">
      <c r="A1094">
        <v>3</v>
      </c>
      <c r="B1094" t="s">
        <v>66</v>
      </c>
      <c r="C1094">
        <v>0.225511</v>
      </c>
      <c r="D1094">
        <f t="shared" si="52"/>
        <v>0.0070163</v>
      </c>
      <c r="E1094">
        <f t="shared" si="53"/>
        <v>-0.041683233</v>
      </c>
      <c r="F1094">
        <f t="shared" si="54"/>
        <v>0.190844067</v>
      </c>
    </row>
    <row r="1095" spans="1:6">
      <c r="A1095">
        <v>2</v>
      </c>
      <c r="B1095" t="s">
        <v>60</v>
      </c>
      <c r="C1095">
        <v>0.242638</v>
      </c>
      <c r="D1095">
        <f t="shared" si="52"/>
        <v>-0.000380900000000003</v>
      </c>
      <c r="E1095">
        <f t="shared" si="53"/>
        <v>-0.0254101</v>
      </c>
      <c r="F1095">
        <f t="shared" si="54"/>
        <v>0.216847</v>
      </c>
    </row>
    <row r="1096" spans="1:6">
      <c r="A1096">
        <v>2</v>
      </c>
      <c r="B1096" t="s">
        <v>111</v>
      </c>
      <c r="C1096">
        <v>0.19752</v>
      </c>
      <c r="D1096">
        <f t="shared" si="52"/>
        <v>-0.000380900000000003</v>
      </c>
      <c r="E1096">
        <f t="shared" si="53"/>
        <v>-0.022772</v>
      </c>
      <c r="F1096">
        <f t="shared" si="54"/>
        <v>0.1743671</v>
      </c>
    </row>
    <row r="1097" spans="1:6">
      <c r="A1097">
        <v>2</v>
      </c>
      <c r="B1097" t="s">
        <v>177</v>
      </c>
      <c r="C1097">
        <v>0.184165</v>
      </c>
      <c r="D1097">
        <f t="shared" si="52"/>
        <v>-0.000380900000000003</v>
      </c>
      <c r="E1097">
        <f t="shared" si="53"/>
        <v>0</v>
      </c>
      <c r="F1097">
        <f t="shared" si="54"/>
        <v>0.1837841</v>
      </c>
    </row>
    <row r="1098" spans="1:6">
      <c r="A1098">
        <v>3</v>
      </c>
      <c r="B1098" t="s">
        <v>66</v>
      </c>
      <c r="C1098">
        <v>0.138094</v>
      </c>
      <c r="D1098">
        <f t="shared" si="52"/>
        <v>0.0070163</v>
      </c>
      <c r="E1098">
        <f t="shared" si="53"/>
        <v>-0.041683233</v>
      </c>
      <c r="F1098">
        <f t="shared" si="54"/>
        <v>0.103427067</v>
      </c>
    </row>
    <row r="1099" spans="1:6">
      <c r="A1099">
        <v>3</v>
      </c>
      <c r="B1099" t="s">
        <v>177</v>
      </c>
      <c r="C1099">
        <v>0.188598</v>
      </c>
      <c r="D1099">
        <f t="shared" si="52"/>
        <v>0.0070163</v>
      </c>
      <c r="E1099">
        <f t="shared" si="53"/>
        <v>0</v>
      </c>
      <c r="F1099">
        <f t="shared" si="54"/>
        <v>0.1956143</v>
      </c>
    </row>
    <row r="1100" spans="1:6">
      <c r="A1100">
        <v>3</v>
      </c>
      <c r="B1100" t="s">
        <v>45</v>
      </c>
      <c r="C1100">
        <v>0.161296</v>
      </c>
      <c r="D1100">
        <f t="shared" si="52"/>
        <v>0.0070163</v>
      </c>
      <c r="E1100">
        <f t="shared" si="53"/>
        <v>-0.0288857</v>
      </c>
      <c r="F1100">
        <f t="shared" si="54"/>
        <v>0.1394266</v>
      </c>
    </row>
    <row r="1101" spans="1:6">
      <c r="A1101">
        <v>3</v>
      </c>
      <c r="B1101" t="s">
        <v>50</v>
      </c>
      <c r="C1101">
        <v>0.293647</v>
      </c>
      <c r="D1101">
        <f t="shared" si="52"/>
        <v>0.0070163</v>
      </c>
      <c r="E1101">
        <f t="shared" si="53"/>
        <v>-0.03441223</v>
      </c>
      <c r="F1101">
        <f t="shared" si="54"/>
        <v>0.26625107</v>
      </c>
    </row>
    <row r="1102" spans="1:6">
      <c r="A1102">
        <v>2</v>
      </c>
      <c r="B1102" t="s">
        <v>398</v>
      </c>
      <c r="C1102">
        <v>0.287281</v>
      </c>
      <c r="D1102">
        <f t="shared" si="52"/>
        <v>-0.000380900000000003</v>
      </c>
      <c r="E1102">
        <f t="shared" si="53"/>
        <v>-0.0266931</v>
      </c>
      <c r="F1102">
        <f t="shared" si="54"/>
        <v>0.260207</v>
      </c>
    </row>
    <row r="1103" spans="1:6">
      <c r="A1103">
        <v>2</v>
      </c>
      <c r="B1103" t="s">
        <v>924</v>
      </c>
      <c r="C1103">
        <v>0.213212</v>
      </c>
      <c r="D1103">
        <f t="shared" si="52"/>
        <v>-0.000380900000000003</v>
      </c>
      <c r="E1103">
        <f t="shared" si="53"/>
        <v>-0.0225234</v>
      </c>
      <c r="F1103">
        <f t="shared" si="54"/>
        <v>0.1903077</v>
      </c>
    </row>
    <row r="1104" spans="1:6">
      <c r="A1104">
        <v>3</v>
      </c>
      <c r="B1104" t="s">
        <v>38</v>
      </c>
      <c r="C1104">
        <v>0.194695</v>
      </c>
      <c r="D1104">
        <f t="shared" si="52"/>
        <v>0.0070163</v>
      </c>
      <c r="E1104">
        <f t="shared" si="53"/>
        <v>-0.0269906</v>
      </c>
      <c r="F1104">
        <f t="shared" si="54"/>
        <v>0.1747207</v>
      </c>
    </row>
    <row r="1105" spans="1:6">
      <c r="A1105">
        <v>2</v>
      </c>
      <c r="B1105" t="s">
        <v>111</v>
      </c>
      <c r="C1105">
        <v>0.241265</v>
      </c>
      <c r="D1105">
        <f t="shared" si="52"/>
        <v>-0.000380900000000003</v>
      </c>
      <c r="E1105">
        <f t="shared" si="53"/>
        <v>-0.022772</v>
      </c>
      <c r="F1105">
        <f t="shared" si="54"/>
        <v>0.2181121</v>
      </c>
    </row>
    <row r="1106" spans="1:6">
      <c r="A1106">
        <v>2</v>
      </c>
      <c r="B1106" t="s">
        <v>34</v>
      </c>
      <c r="C1106">
        <v>0.26844</v>
      </c>
      <c r="D1106">
        <f t="shared" si="52"/>
        <v>-0.000380900000000003</v>
      </c>
      <c r="E1106">
        <f t="shared" si="53"/>
        <v>-0.03211427</v>
      </c>
      <c r="F1106">
        <f t="shared" si="54"/>
        <v>0.23594483</v>
      </c>
    </row>
    <row r="1107" spans="1:6">
      <c r="A1107">
        <v>3</v>
      </c>
      <c r="B1107" t="s">
        <v>50</v>
      </c>
      <c r="C1107">
        <v>0.273914</v>
      </c>
      <c r="D1107">
        <f t="shared" si="52"/>
        <v>0.0070163</v>
      </c>
      <c r="E1107">
        <f t="shared" si="53"/>
        <v>-0.03441223</v>
      </c>
      <c r="F1107">
        <f t="shared" si="54"/>
        <v>0.24651807</v>
      </c>
    </row>
    <row r="1108" spans="1:6">
      <c r="A1108">
        <v>3</v>
      </c>
      <c r="B1108" t="s">
        <v>177</v>
      </c>
      <c r="C1108">
        <v>0.385279</v>
      </c>
      <c r="D1108">
        <f t="shared" si="52"/>
        <v>0.0070163</v>
      </c>
      <c r="E1108">
        <f t="shared" si="53"/>
        <v>0</v>
      </c>
      <c r="F1108">
        <f t="shared" si="54"/>
        <v>0.3922953</v>
      </c>
    </row>
    <row r="1109" spans="1:6">
      <c r="A1109">
        <v>3</v>
      </c>
      <c r="B1109" t="s">
        <v>60</v>
      </c>
      <c r="C1109">
        <v>0.267557</v>
      </c>
      <c r="D1109">
        <f t="shared" si="52"/>
        <v>0.0070163</v>
      </c>
      <c r="E1109">
        <f t="shared" si="53"/>
        <v>-0.0254101</v>
      </c>
      <c r="F1109">
        <f t="shared" si="54"/>
        <v>0.2491632</v>
      </c>
    </row>
    <row r="1110" spans="1:6">
      <c r="A1110">
        <v>3</v>
      </c>
      <c r="B1110" t="s">
        <v>50</v>
      </c>
      <c r="C1110">
        <v>0.265079</v>
      </c>
      <c r="D1110">
        <f t="shared" si="52"/>
        <v>0.0070163</v>
      </c>
      <c r="E1110">
        <f t="shared" si="53"/>
        <v>-0.03441223</v>
      </c>
      <c r="F1110">
        <f t="shared" si="54"/>
        <v>0.23768307</v>
      </c>
    </row>
    <row r="1111" spans="1:6">
      <c r="A1111">
        <v>3</v>
      </c>
      <c r="B1111" t="s">
        <v>45</v>
      </c>
      <c r="C1111">
        <v>0.324374</v>
      </c>
      <c r="D1111">
        <f t="shared" si="52"/>
        <v>0.0070163</v>
      </c>
      <c r="E1111">
        <f t="shared" si="53"/>
        <v>-0.0288857</v>
      </c>
      <c r="F1111">
        <f t="shared" si="54"/>
        <v>0.3025046</v>
      </c>
    </row>
    <row r="1112" spans="1:6">
      <c r="A1112">
        <v>2</v>
      </c>
      <c r="B1112" t="s">
        <v>34</v>
      </c>
      <c r="C1112">
        <v>0.293837</v>
      </c>
      <c r="D1112">
        <f t="shared" si="52"/>
        <v>-0.000380900000000003</v>
      </c>
      <c r="E1112">
        <f t="shared" si="53"/>
        <v>-0.03211427</v>
      </c>
      <c r="F1112">
        <f t="shared" si="54"/>
        <v>0.26134183</v>
      </c>
    </row>
    <row r="1113" spans="1:6">
      <c r="A1113">
        <v>3</v>
      </c>
      <c r="B1113" t="s">
        <v>34</v>
      </c>
      <c r="C1113">
        <v>0.175834</v>
      </c>
      <c r="D1113">
        <f t="shared" si="52"/>
        <v>0.0070163</v>
      </c>
      <c r="E1113">
        <f t="shared" si="53"/>
        <v>-0.03211427</v>
      </c>
      <c r="F1113">
        <f t="shared" si="54"/>
        <v>0.15073603</v>
      </c>
    </row>
    <row r="1114" spans="1:6">
      <c r="A1114">
        <v>3</v>
      </c>
      <c r="B1114" t="s">
        <v>45</v>
      </c>
      <c r="C1114">
        <v>0.243944</v>
      </c>
      <c r="D1114">
        <f t="shared" si="52"/>
        <v>0.0070163</v>
      </c>
      <c r="E1114">
        <f t="shared" si="53"/>
        <v>-0.0288857</v>
      </c>
      <c r="F1114">
        <f t="shared" si="54"/>
        <v>0.2220746</v>
      </c>
    </row>
    <row r="1115" spans="1:6">
      <c r="A1115">
        <v>3</v>
      </c>
      <c r="B1115" t="s">
        <v>55</v>
      </c>
      <c r="C1115">
        <v>0.464149</v>
      </c>
      <c r="D1115">
        <f t="shared" si="52"/>
        <v>0.0070163</v>
      </c>
      <c r="E1115">
        <f t="shared" si="53"/>
        <v>-0.03300172</v>
      </c>
      <c r="F1115">
        <f t="shared" si="54"/>
        <v>0.43816358</v>
      </c>
    </row>
    <row r="1116" spans="1:6">
      <c r="A1116">
        <v>3</v>
      </c>
      <c r="B1116" t="s">
        <v>55</v>
      </c>
      <c r="C1116">
        <v>0.362084</v>
      </c>
      <c r="D1116">
        <f t="shared" si="52"/>
        <v>0.0070163</v>
      </c>
      <c r="E1116">
        <f t="shared" si="53"/>
        <v>-0.03300172</v>
      </c>
      <c r="F1116">
        <f t="shared" si="54"/>
        <v>0.33609858</v>
      </c>
    </row>
    <row r="1117" spans="1:6">
      <c r="A1117">
        <v>3</v>
      </c>
      <c r="B1117" t="s">
        <v>55</v>
      </c>
      <c r="C1117">
        <v>0.22687</v>
      </c>
      <c r="D1117">
        <f t="shared" si="52"/>
        <v>0.0070163</v>
      </c>
      <c r="E1117">
        <f t="shared" si="53"/>
        <v>-0.03300172</v>
      </c>
      <c r="F1117">
        <f t="shared" si="54"/>
        <v>0.20088458</v>
      </c>
    </row>
    <row r="1118" spans="1:6">
      <c r="A1118">
        <v>3</v>
      </c>
      <c r="B1118" t="s">
        <v>177</v>
      </c>
      <c r="C1118">
        <v>0.219658</v>
      </c>
      <c r="D1118">
        <f t="shared" si="52"/>
        <v>0.0070163</v>
      </c>
      <c r="E1118">
        <f t="shared" si="53"/>
        <v>0</v>
      </c>
      <c r="F1118">
        <f t="shared" si="54"/>
        <v>0.2266743</v>
      </c>
    </row>
    <row r="1119" spans="1:6">
      <c r="A1119">
        <v>2</v>
      </c>
      <c r="B1119" t="s">
        <v>60</v>
      </c>
      <c r="C1119">
        <v>0.195395</v>
      </c>
      <c r="D1119">
        <f t="shared" si="52"/>
        <v>-0.000380900000000003</v>
      </c>
      <c r="E1119">
        <f t="shared" si="53"/>
        <v>-0.0254101</v>
      </c>
      <c r="F1119">
        <f t="shared" si="54"/>
        <v>0.169604</v>
      </c>
    </row>
    <row r="1120" spans="1:6">
      <c r="A1120">
        <v>2</v>
      </c>
      <c r="B1120" t="s">
        <v>38</v>
      </c>
      <c r="C1120">
        <v>0.165688</v>
      </c>
      <c r="D1120">
        <f t="shared" si="52"/>
        <v>-0.000380900000000003</v>
      </c>
      <c r="E1120">
        <f t="shared" si="53"/>
        <v>-0.0269906</v>
      </c>
      <c r="F1120">
        <f t="shared" si="54"/>
        <v>0.1383165</v>
      </c>
    </row>
    <row r="1121" spans="1:6">
      <c r="A1121">
        <v>3</v>
      </c>
      <c r="B1121" t="s">
        <v>45</v>
      </c>
      <c r="C1121">
        <v>0.169554</v>
      </c>
      <c r="D1121">
        <f t="shared" si="52"/>
        <v>0.0070163</v>
      </c>
      <c r="E1121">
        <f t="shared" si="53"/>
        <v>-0.0288857</v>
      </c>
      <c r="F1121">
        <f t="shared" si="54"/>
        <v>0.1476846</v>
      </c>
    </row>
    <row r="1122" spans="1:6">
      <c r="A1122">
        <v>2</v>
      </c>
      <c r="B1122" t="s">
        <v>111</v>
      </c>
      <c r="C1122">
        <v>0.188107</v>
      </c>
      <c r="D1122">
        <f t="shared" si="52"/>
        <v>-0.000380900000000003</v>
      </c>
      <c r="E1122">
        <f t="shared" si="53"/>
        <v>-0.022772</v>
      </c>
      <c r="F1122">
        <f t="shared" si="54"/>
        <v>0.1649541</v>
      </c>
    </row>
    <row r="1123" spans="1:6">
      <c r="A1123">
        <v>2</v>
      </c>
      <c r="B1123" t="s">
        <v>111</v>
      </c>
      <c r="C1123">
        <v>0.114812</v>
      </c>
      <c r="D1123">
        <f t="shared" si="52"/>
        <v>-0.000380900000000003</v>
      </c>
      <c r="E1123">
        <f t="shared" si="53"/>
        <v>-0.022772</v>
      </c>
      <c r="F1123">
        <f t="shared" si="54"/>
        <v>0.0916591</v>
      </c>
    </row>
    <row r="1124" spans="1:6">
      <c r="A1124">
        <v>3</v>
      </c>
      <c r="B1124" t="s">
        <v>45</v>
      </c>
      <c r="C1124">
        <v>0.140849</v>
      </c>
      <c r="D1124">
        <f t="shared" si="52"/>
        <v>0.0070163</v>
      </c>
      <c r="E1124">
        <f t="shared" si="53"/>
        <v>-0.0288857</v>
      </c>
      <c r="F1124">
        <f t="shared" si="54"/>
        <v>0.1189796</v>
      </c>
    </row>
    <row r="1125" spans="1:6">
      <c r="A1125">
        <v>3</v>
      </c>
      <c r="B1125" t="s">
        <v>177</v>
      </c>
      <c r="C1125">
        <v>0.25509</v>
      </c>
      <c r="D1125">
        <f t="shared" si="52"/>
        <v>0.0070163</v>
      </c>
      <c r="E1125">
        <f t="shared" si="53"/>
        <v>0</v>
      </c>
      <c r="F1125">
        <f t="shared" si="54"/>
        <v>0.2621063</v>
      </c>
    </row>
    <row r="1126" spans="1:6">
      <c r="A1126">
        <v>2</v>
      </c>
      <c r="B1126" t="s">
        <v>177</v>
      </c>
      <c r="C1126">
        <v>0.300381</v>
      </c>
      <c r="D1126">
        <f t="shared" si="52"/>
        <v>-0.000380900000000003</v>
      </c>
      <c r="E1126">
        <f t="shared" si="53"/>
        <v>0</v>
      </c>
      <c r="F1126">
        <f t="shared" si="54"/>
        <v>0.3000001</v>
      </c>
    </row>
    <row r="1127" spans="1:6">
      <c r="A1127">
        <v>1</v>
      </c>
      <c r="B1127" t="s">
        <v>60</v>
      </c>
      <c r="C1127">
        <v>0.273667</v>
      </c>
      <c r="D1127">
        <f t="shared" si="52"/>
        <v>0</v>
      </c>
      <c r="E1127">
        <f t="shared" si="53"/>
        <v>-0.0254101</v>
      </c>
      <c r="F1127">
        <f t="shared" si="54"/>
        <v>0.2482569</v>
      </c>
    </row>
    <row r="1128" spans="1:6">
      <c r="A1128">
        <v>3</v>
      </c>
      <c r="B1128" t="s">
        <v>177</v>
      </c>
      <c r="C1128">
        <v>0.288729</v>
      </c>
      <c r="D1128">
        <f t="shared" si="52"/>
        <v>0.0070163</v>
      </c>
      <c r="E1128">
        <f t="shared" si="53"/>
        <v>0</v>
      </c>
      <c r="F1128">
        <f t="shared" si="54"/>
        <v>0.2957453</v>
      </c>
    </row>
    <row r="1129" spans="1:6">
      <c r="A1129">
        <v>4</v>
      </c>
      <c r="B1129" t="s">
        <v>924</v>
      </c>
      <c r="C1129">
        <v>0.222987</v>
      </c>
      <c r="D1129">
        <f t="shared" si="52"/>
        <v>-0.000548300000000002</v>
      </c>
      <c r="E1129">
        <f t="shared" si="53"/>
        <v>-0.0225234</v>
      </c>
      <c r="F1129">
        <f t="shared" si="54"/>
        <v>0.1999153</v>
      </c>
    </row>
    <row r="1130" spans="1:6">
      <c r="A1130">
        <v>4</v>
      </c>
      <c r="B1130" t="s">
        <v>55</v>
      </c>
      <c r="C1130">
        <v>0.0715288</v>
      </c>
      <c r="D1130">
        <f t="shared" si="52"/>
        <v>-0.000548300000000002</v>
      </c>
      <c r="E1130">
        <f t="shared" si="53"/>
        <v>-0.03300172</v>
      </c>
      <c r="F1130">
        <f t="shared" si="54"/>
        <v>0.03797878</v>
      </c>
    </row>
    <row r="1131" spans="1:6">
      <c r="A1131">
        <v>4</v>
      </c>
      <c r="B1131" t="s">
        <v>34</v>
      </c>
      <c r="C1131">
        <v>0.0828815</v>
      </c>
      <c r="D1131">
        <f t="shared" si="52"/>
        <v>-0.000548300000000002</v>
      </c>
      <c r="E1131">
        <f t="shared" si="53"/>
        <v>-0.03211427</v>
      </c>
      <c r="F1131">
        <f t="shared" si="54"/>
        <v>0.05021893</v>
      </c>
    </row>
    <row r="1132" spans="1:6">
      <c r="A1132">
        <v>4</v>
      </c>
      <c r="B1132" t="s">
        <v>38</v>
      </c>
      <c r="C1132">
        <v>0.159489</v>
      </c>
      <c r="D1132">
        <f t="shared" si="52"/>
        <v>-0.000548300000000002</v>
      </c>
      <c r="E1132">
        <f t="shared" si="53"/>
        <v>-0.0269906</v>
      </c>
      <c r="F1132">
        <f t="shared" si="54"/>
        <v>0.1319501</v>
      </c>
    </row>
    <row r="1133" spans="1:6">
      <c r="A1133">
        <v>4</v>
      </c>
      <c r="B1133" t="s">
        <v>398</v>
      </c>
      <c r="C1133">
        <v>0.23634</v>
      </c>
      <c r="D1133">
        <f t="shared" si="52"/>
        <v>-0.000548300000000002</v>
      </c>
      <c r="E1133">
        <f t="shared" si="53"/>
        <v>-0.0266931</v>
      </c>
      <c r="F1133">
        <f t="shared" si="54"/>
        <v>0.2090986</v>
      </c>
    </row>
    <row r="1134" spans="1:6">
      <c r="A1134">
        <v>4</v>
      </c>
      <c r="B1134" t="s">
        <v>50</v>
      </c>
      <c r="C1134">
        <v>0.0761479</v>
      </c>
      <c r="D1134">
        <f t="shared" si="52"/>
        <v>-0.000548300000000002</v>
      </c>
      <c r="E1134">
        <f t="shared" si="53"/>
        <v>-0.03441223</v>
      </c>
      <c r="F1134">
        <f t="shared" si="54"/>
        <v>0.04118737</v>
      </c>
    </row>
    <row r="1135" spans="1:6">
      <c r="A1135">
        <v>4</v>
      </c>
      <c r="B1135" t="s">
        <v>42</v>
      </c>
      <c r="C1135">
        <v>0.101401</v>
      </c>
      <c r="D1135">
        <f t="shared" si="52"/>
        <v>-0.000548300000000002</v>
      </c>
      <c r="E1135">
        <f t="shared" si="53"/>
        <v>-0.03529325</v>
      </c>
      <c r="F1135">
        <f t="shared" si="54"/>
        <v>0.06555945</v>
      </c>
    </row>
    <row r="1136" spans="1:6">
      <c r="A1136">
        <v>4</v>
      </c>
      <c r="B1136" t="s">
        <v>66</v>
      </c>
      <c r="C1136">
        <v>0.117466</v>
      </c>
      <c r="D1136">
        <f t="shared" si="52"/>
        <v>-0.000548300000000002</v>
      </c>
      <c r="E1136">
        <f t="shared" si="53"/>
        <v>-0.041683233</v>
      </c>
      <c r="F1136">
        <f t="shared" si="54"/>
        <v>0.075234467</v>
      </c>
    </row>
    <row r="1137" spans="1:6">
      <c r="A1137">
        <v>4</v>
      </c>
      <c r="B1137" t="s">
        <v>924</v>
      </c>
      <c r="C1137">
        <v>0.214786</v>
      </c>
      <c r="D1137">
        <f t="shared" si="52"/>
        <v>-0.000548300000000002</v>
      </c>
      <c r="E1137">
        <f t="shared" si="53"/>
        <v>-0.0225234</v>
      </c>
      <c r="F1137">
        <f t="shared" si="54"/>
        <v>0.1917143</v>
      </c>
    </row>
    <row r="1138" spans="1:6">
      <c r="A1138">
        <v>4</v>
      </c>
      <c r="B1138" t="s">
        <v>398</v>
      </c>
      <c r="C1138">
        <v>0.103998</v>
      </c>
      <c r="D1138">
        <f t="shared" si="52"/>
        <v>-0.000548300000000002</v>
      </c>
      <c r="E1138">
        <f t="shared" si="53"/>
        <v>-0.0266931</v>
      </c>
      <c r="F1138">
        <f t="shared" si="54"/>
        <v>0.0767566</v>
      </c>
    </row>
    <row r="1139" spans="1:6">
      <c r="A1139" t="s">
        <v>144</v>
      </c>
      <c r="B1139" t="s">
        <v>45</v>
      </c>
      <c r="C1139">
        <v>0.116519</v>
      </c>
      <c r="D1139">
        <f t="shared" si="52"/>
        <v>-0.0035639</v>
      </c>
      <c r="E1139">
        <f t="shared" si="53"/>
        <v>-0.0288857</v>
      </c>
      <c r="F1139">
        <f t="shared" si="54"/>
        <v>0.0840694</v>
      </c>
    </row>
    <row r="1140" spans="1:6">
      <c r="A1140" t="s">
        <v>144</v>
      </c>
      <c r="B1140" t="s">
        <v>50</v>
      </c>
      <c r="C1140">
        <v>0.0602913</v>
      </c>
      <c r="D1140">
        <f t="shared" si="52"/>
        <v>-0.0035639</v>
      </c>
      <c r="E1140">
        <f t="shared" si="53"/>
        <v>-0.03441223</v>
      </c>
      <c r="F1140">
        <f t="shared" si="54"/>
        <v>0.02231517</v>
      </c>
    </row>
    <row r="1141" spans="1:6">
      <c r="A1141">
        <v>4</v>
      </c>
      <c r="B1141" t="s">
        <v>60</v>
      </c>
      <c r="C1141">
        <v>0.123929</v>
      </c>
      <c r="D1141">
        <f t="shared" si="52"/>
        <v>-0.000548300000000002</v>
      </c>
      <c r="E1141">
        <f t="shared" si="53"/>
        <v>-0.0254101</v>
      </c>
      <c r="F1141">
        <f t="shared" si="54"/>
        <v>0.0979706</v>
      </c>
    </row>
    <row r="1142" spans="1:6">
      <c r="A1142" t="s">
        <v>144</v>
      </c>
      <c r="B1142" t="s">
        <v>177</v>
      </c>
      <c r="C1142">
        <v>0.152913</v>
      </c>
      <c r="D1142">
        <f t="shared" si="52"/>
        <v>-0.0035639</v>
      </c>
      <c r="E1142">
        <f t="shared" si="53"/>
        <v>0</v>
      </c>
      <c r="F1142">
        <f t="shared" si="54"/>
        <v>0.1493491</v>
      </c>
    </row>
    <row r="1143" spans="1:6">
      <c r="A1143" t="s">
        <v>144</v>
      </c>
      <c r="B1143" t="s">
        <v>34</v>
      </c>
      <c r="C1143">
        <v>0.179781</v>
      </c>
      <c r="D1143">
        <f t="shared" si="52"/>
        <v>-0.0035639</v>
      </c>
      <c r="E1143">
        <f t="shared" si="53"/>
        <v>-0.03211427</v>
      </c>
      <c r="F1143">
        <f t="shared" si="54"/>
        <v>0.14410283</v>
      </c>
    </row>
    <row r="1144" spans="1:6">
      <c r="A1144">
        <v>3</v>
      </c>
      <c r="B1144" t="s">
        <v>55</v>
      </c>
      <c r="C1144">
        <v>0.222334</v>
      </c>
      <c r="D1144">
        <f t="shared" si="52"/>
        <v>0.0070163</v>
      </c>
      <c r="E1144">
        <f t="shared" si="53"/>
        <v>-0.03300172</v>
      </c>
      <c r="F1144">
        <f t="shared" si="54"/>
        <v>0.19634858</v>
      </c>
    </row>
    <row r="1145" spans="1:6">
      <c r="A1145">
        <v>4</v>
      </c>
      <c r="B1145" t="s">
        <v>60</v>
      </c>
      <c r="C1145">
        <v>0.136872</v>
      </c>
      <c r="D1145">
        <f t="shared" si="52"/>
        <v>-0.000548300000000002</v>
      </c>
      <c r="E1145">
        <f t="shared" si="53"/>
        <v>-0.0254101</v>
      </c>
      <c r="F1145">
        <f t="shared" si="54"/>
        <v>0.1109136</v>
      </c>
    </row>
    <row r="1146" spans="1:6">
      <c r="A1146">
        <v>4</v>
      </c>
      <c r="B1146" t="s">
        <v>924</v>
      </c>
      <c r="C1146">
        <v>0.295062</v>
      </c>
      <c r="D1146">
        <f t="shared" si="52"/>
        <v>-0.000548300000000002</v>
      </c>
      <c r="E1146">
        <f t="shared" si="53"/>
        <v>-0.0225234</v>
      </c>
      <c r="F1146">
        <f t="shared" si="54"/>
        <v>0.2719903</v>
      </c>
    </row>
    <row r="1147" spans="1:6">
      <c r="A1147">
        <v>4</v>
      </c>
      <c r="B1147" t="s">
        <v>66</v>
      </c>
      <c r="C1147">
        <v>0.0597921</v>
      </c>
      <c r="D1147">
        <f t="shared" si="52"/>
        <v>-0.000548300000000002</v>
      </c>
      <c r="E1147">
        <f t="shared" si="53"/>
        <v>-0.041683233</v>
      </c>
      <c r="F1147">
        <f t="shared" si="54"/>
        <v>0.017560567</v>
      </c>
    </row>
    <row r="1148" spans="1:6">
      <c r="A1148">
        <v>4</v>
      </c>
      <c r="B1148" t="s">
        <v>38</v>
      </c>
      <c r="C1148">
        <v>0.0973851</v>
      </c>
      <c r="D1148">
        <f t="shared" si="52"/>
        <v>-0.000548300000000002</v>
      </c>
      <c r="E1148">
        <f t="shared" si="53"/>
        <v>-0.0269906</v>
      </c>
      <c r="F1148">
        <f t="shared" si="54"/>
        <v>0.0698462</v>
      </c>
    </row>
    <row r="1149" spans="1:6">
      <c r="A1149">
        <v>4</v>
      </c>
      <c r="B1149" t="s">
        <v>34</v>
      </c>
      <c r="C1149">
        <v>0.11253</v>
      </c>
      <c r="D1149">
        <f t="shared" si="52"/>
        <v>-0.000548300000000002</v>
      </c>
      <c r="E1149">
        <f t="shared" si="53"/>
        <v>-0.03211427</v>
      </c>
      <c r="F1149">
        <f t="shared" si="54"/>
        <v>0.07986743</v>
      </c>
    </row>
    <row r="1150" spans="1:6">
      <c r="A1150">
        <v>4</v>
      </c>
      <c r="B1150" t="s">
        <v>55</v>
      </c>
      <c r="C1150">
        <v>0.206383</v>
      </c>
      <c r="D1150">
        <f t="shared" si="52"/>
        <v>-0.000548300000000002</v>
      </c>
      <c r="E1150">
        <f t="shared" si="53"/>
        <v>-0.03300172</v>
      </c>
      <c r="F1150">
        <f t="shared" si="54"/>
        <v>0.17283298</v>
      </c>
    </row>
    <row r="1151" spans="1:6">
      <c r="A1151">
        <v>4</v>
      </c>
      <c r="B1151" t="s">
        <v>45</v>
      </c>
      <c r="C1151">
        <v>0.139654</v>
      </c>
      <c r="D1151">
        <f t="shared" si="52"/>
        <v>-0.000548300000000002</v>
      </c>
      <c r="E1151">
        <f t="shared" si="53"/>
        <v>-0.0288857</v>
      </c>
      <c r="F1151">
        <f t="shared" si="54"/>
        <v>0.11022</v>
      </c>
    </row>
    <row r="1152" spans="1:6">
      <c r="A1152">
        <v>3</v>
      </c>
      <c r="B1152" t="s">
        <v>177</v>
      </c>
      <c r="C1152">
        <v>0.278423</v>
      </c>
      <c r="D1152">
        <f t="shared" si="52"/>
        <v>0.0070163</v>
      </c>
      <c r="E1152">
        <f t="shared" si="53"/>
        <v>0</v>
      </c>
      <c r="F1152">
        <f t="shared" si="54"/>
        <v>0.2854393</v>
      </c>
    </row>
    <row r="1153" spans="1:6">
      <c r="A1153">
        <v>3</v>
      </c>
      <c r="B1153" t="s">
        <v>924</v>
      </c>
      <c r="C1153">
        <v>0.0778974</v>
      </c>
      <c r="D1153">
        <f t="shared" si="52"/>
        <v>0.0070163</v>
      </c>
      <c r="E1153">
        <f t="shared" si="53"/>
        <v>-0.0225234</v>
      </c>
      <c r="F1153">
        <f t="shared" si="54"/>
        <v>0.0623903</v>
      </c>
    </row>
    <row r="1154" spans="1:6">
      <c r="A1154">
        <v>3</v>
      </c>
      <c r="B1154" t="s">
        <v>924</v>
      </c>
      <c r="C1154">
        <v>0.0392133</v>
      </c>
      <c r="D1154">
        <f t="shared" si="52"/>
        <v>0.0070163</v>
      </c>
      <c r="E1154">
        <f t="shared" si="53"/>
        <v>-0.0225234</v>
      </c>
      <c r="F1154">
        <f t="shared" si="54"/>
        <v>0.0237062</v>
      </c>
    </row>
    <row r="1155" spans="1:6">
      <c r="A1155">
        <v>4</v>
      </c>
      <c r="B1155" t="s">
        <v>38</v>
      </c>
      <c r="C1155">
        <v>0.296623</v>
      </c>
      <c r="D1155">
        <f t="shared" ref="D1155:D1218" si="55">VLOOKUP(A1155,K:M,3,0)</f>
        <v>-0.000548300000000002</v>
      </c>
      <c r="E1155">
        <f t="shared" ref="E1155:E1218" si="56">VLOOKUP(B1155,K:M,3,0)</f>
        <v>-0.0269906</v>
      </c>
      <c r="F1155">
        <f t="shared" ref="F1155:F1218" si="57">C1155+D1155+E1155</f>
        <v>0.2690841</v>
      </c>
    </row>
    <row r="1156" spans="1:6">
      <c r="A1156">
        <v>4</v>
      </c>
      <c r="B1156" t="s">
        <v>45</v>
      </c>
      <c r="C1156">
        <v>0.346762</v>
      </c>
      <c r="D1156">
        <f t="shared" si="55"/>
        <v>-0.000548300000000002</v>
      </c>
      <c r="E1156">
        <f t="shared" si="56"/>
        <v>-0.0288857</v>
      </c>
      <c r="F1156">
        <f t="shared" si="57"/>
        <v>0.317328</v>
      </c>
    </row>
    <row r="1157" spans="1:6">
      <c r="A1157">
        <v>3</v>
      </c>
      <c r="B1157" t="s">
        <v>38</v>
      </c>
      <c r="C1157">
        <v>0.138945</v>
      </c>
      <c r="D1157">
        <f t="shared" si="55"/>
        <v>0.0070163</v>
      </c>
      <c r="E1157">
        <f t="shared" si="56"/>
        <v>-0.0269906</v>
      </c>
      <c r="F1157">
        <f t="shared" si="57"/>
        <v>0.1189707</v>
      </c>
    </row>
    <row r="1158" spans="1:6">
      <c r="A1158">
        <v>4</v>
      </c>
      <c r="B1158" t="s">
        <v>50</v>
      </c>
      <c r="C1158">
        <v>0.255265</v>
      </c>
      <c r="D1158">
        <f t="shared" si="55"/>
        <v>-0.000548300000000002</v>
      </c>
      <c r="E1158">
        <f t="shared" si="56"/>
        <v>-0.03441223</v>
      </c>
      <c r="F1158">
        <f t="shared" si="57"/>
        <v>0.22030447</v>
      </c>
    </row>
    <row r="1159" spans="1:6">
      <c r="A1159">
        <v>3</v>
      </c>
      <c r="B1159" t="s">
        <v>398</v>
      </c>
      <c r="C1159">
        <v>0.161183</v>
      </c>
      <c r="D1159">
        <f t="shared" si="55"/>
        <v>0.0070163</v>
      </c>
      <c r="E1159">
        <f t="shared" si="56"/>
        <v>-0.0266931</v>
      </c>
      <c r="F1159">
        <f t="shared" si="57"/>
        <v>0.1415062</v>
      </c>
    </row>
    <row r="1160" spans="1:6">
      <c r="A1160">
        <v>4</v>
      </c>
      <c r="B1160" t="s">
        <v>60</v>
      </c>
      <c r="C1160">
        <v>0.321589</v>
      </c>
      <c r="D1160">
        <f t="shared" si="55"/>
        <v>-0.000548300000000002</v>
      </c>
      <c r="E1160">
        <f t="shared" si="56"/>
        <v>-0.0254101</v>
      </c>
      <c r="F1160">
        <f t="shared" si="57"/>
        <v>0.2956306</v>
      </c>
    </row>
    <row r="1161" spans="1:6">
      <c r="A1161">
        <v>4</v>
      </c>
      <c r="B1161" t="s">
        <v>177</v>
      </c>
      <c r="C1161">
        <v>0.191072</v>
      </c>
      <c r="D1161">
        <f t="shared" si="55"/>
        <v>-0.000548300000000002</v>
      </c>
      <c r="E1161">
        <f t="shared" si="56"/>
        <v>0</v>
      </c>
      <c r="F1161">
        <f t="shared" si="57"/>
        <v>0.1905237</v>
      </c>
    </row>
    <row r="1162" spans="1:6">
      <c r="A1162">
        <v>4</v>
      </c>
      <c r="B1162" t="s">
        <v>60</v>
      </c>
      <c r="C1162">
        <v>0.220436</v>
      </c>
      <c r="D1162">
        <f t="shared" si="55"/>
        <v>-0.000548300000000002</v>
      </c>
      <c r="E1162">
        <f t="shared" si="56"/>
        <v>-0.0254101</v>
      </c>
      <c r="F1162">
        <f t="shared" si="57"/>
        <v>0.1944776</v>
      </c>
    </row>
    <row r="1163" spans="1:6">
      <c r="A1163">
        <v>4</v>
      </c>
      <c r="B1163" t="s">
        <v>45</v>
      </c>
      <c r="C1163">
        <v>0.233799</v>
      </c>
      <c r="D1163">
        <f t="shared" si="55"/>
        <v>-0.000548300000000002</v>
      </c>
      <c r="E1163">
        <f t="shared" si="56"/>
        <v>-0.0288857</v>
      </c>
      <c r="F1163">
        <f t="shared" si="57"/>
        <v>0.204365</v>
      </c>
    </row>
    <row r="1164" spans="1:6">
      <c r="A1164">
        <v>3</v>
      </c>
      <c r="B1164" t="s">
        <v>60</v>
      </c>
      <c r="C1164">
        <v>0.128231</v>
      </c>
      <c r="D1164">
        <f t="shared" si="55"/>
        <v>0.0070163</v>
      </c>
      <c r="E1164">
        <f t="shared" si="56"/>
        <v>-0.0254101</v>
      </c>
      <c r="F1164">
        <f t="shared" si="57"/>
        <v>0.1098372</v>
      </c>
    </row>
    <row r="1165" spans="1:6">
      <c r="A1165">
        <v>3</v>
      </c>
      <c r="B1165" t="s">
        <v>60</v>
      </c>
      <c r="C1165">
        <v>0.128462</v>
      </c>
      <c r="D1165">
        <f t="shared" si="55"/>
        <v>0.0070163</v>
      </c>
      <c r="E1165">
        <f t="shared" si="56"/>
        <v>-0.0254101</v>
      </c>
      <c r="F1165">
        <f t="shared" si="57"/>
        <v>0.1100682</v>
      </c>
    </row>
    <row r="1166" spans="1:6">
      <c r="A1166">
        <v>3</v>
      </c>
      <c r="B1166" t="s">
        <v>45</v>
      </c>
      <c r="C1166">
        <v>0.157323</v>
      </c>
      <c r="D1166">
        <f t="shared" si="55"/>
        <v>0.0070163</v>
      </c>
      <c r="E1166">
        <f t="shared" si="56"/>
        <v>-0.0288857</v>
      </c>
      <c r="F1166">
        <f t="shared" si="57"/>
        <v>0.1354536</v>
      </c>
    </row>
    <row r="1167" spans="1:6">
      <c r="A1167">
        <v>3</v>
      </c>
      <c r="B1167" t="s">
        <v>111</v>
      </c>
      <c r="C1167">
        <v>0.108956</v>
      </c>
      <c r="D1167">
        <f t="shared" si="55"/>
        <v>0.0070163</v>
      </c>
      <c r="E1167">
        <f t="shared" si="56"/>
        <v>-0.022772</v>
      </c>
      <c r="F1167">
        <f t="shared" si="57"/>
        <v>0.0932003</v>
      </c>
    </row>
    <row r="1168" spans="1:6">
      <c r="A1168">
        <v>3</v>
      </c>
      <c r="B1168" t="s">
        <v>34</v>
      </c>
      <c r="C1168">
        <v>0.205693</v>
      </c>
      <c r="D1168">
        <f t="shared" si="55"/>
        <v>0.0070163</v>
      </c>
      <c r="E1168">
        <f t="shared" si="56"/>
        <v>-0.03211427</v>
      </c>
      <c r="F1168">
        <f t="shared" si="57"/>
        <v>0.18059503</v>
      </c>
    </row>
    <row r="1169" spans="1:6">
      <c r="A1169">
        <v>3</v>
      </c>
      <c r="B1169" t="s">
        <v>60</v>
      </c>
      <c r="C1169">
        <v>0.154881</v>
      </c>
      <c r="D1169">
        <f t="shared" si="55"/>
        <v>0.0070163</v>
      </c>
      <c r="E1169">
        <f t="shared" si="56"/>
        <v>-0.0254101</v>
      </c>
      <c r="F1169">
        <f t="shared" si="57"/>
        <v>0.1364872</v>
      </c>
    </row>
    <row r="1170" spans="1:6">
      <c r="A1170">
        <v>3</v>
      </c>
      <c r="B1170" t="s">
        <v>398</v>
      </c>
      <c r="C1170">
        <v>0.169935</v>
      </c>
      <c r="D1170">
        <f t="shared" si="55"/>
        <v>0.0070163</v>
      </c>
      <c r="E1170">
        <f t="shared" si="56"/>
        <v>-0.0266931</v>
      </c>
      <c r="F1170">
        <f t="shared" si="57"/>
        <v>0.1502582</v>
      </c>
    </row>
    <row r="1171" spans="1:6">
      <c r="A1171">
        <v>3</v>
      </c>
      <c r="B1171" t="s">
        <v>111</v>
      </c>
      <c r="C1171">
        <v>0.157266</v>
      </c>
      <c r="D1171">
        <f t="shared" si="55"/>
        <v>0.0070163</v>
      </c>
      <c r="E1171">
        <f t="shared" si="56"/>
        <v>-0.022772</v>
      </c>
      <c r="F1171">
        <f t="shared" si="57"/>
        <v>0.1415103</v>
      </c>
    </row>
    <row r="1172" spans="1:6">
      <c r="A1172">
        <v>3</v>
      </c>
      <c r="B1172" t="s">
        <v>111</v>
      </c>
      <c r="C1172">
        <v>0.0950062</v>
      </c>
      <c r="D1172">
        <f t="shared" si="55"/>
        <v>0.0070163</v>
      </c>
      <c r="E1172">
        <f t="shared" si="56"/>
        <v>-0.022772</v>
      </c>
      <c r="F1172">
        <f t="shared" si="57"/>
        <v>0.0792505</v>
      </c>
    </row>
    <row r="1173" spans="1:6">
      <c r="A1173">
        <v>3</v>
      </c>
      <c r="B1173" t="s">
        <v>398</v>
      </c>
      <c r="C1173">
        <v>0.22828</v>
      </c>
      <c r="D1173">
        <f t="shared" si="55"/>
        <v>0.0070163</v>
      </c>
      <c r="E1173">
        <f t="shared" si="56"/>
        <v>-0.0266931</v>
      </c>
      <c r="F1173">
        <f t="shared" si="57"/>
        <v>0.2086032</v>
      </c>
    </row>
    <row r="1174" spans="1:6">
      <c r="A1174">
        <v>3</v>
      </c>
      <c r="B1174" t="s">
        <v>66</v>
      </c>
      <c r="C1174">
        <v>0.115915</v>
      </c>
      <c r="D1174">
        <f t="shared" si="55"/>
        <v>0.0070163</v>
      </c>
      <c r="E1174">
        <f t="shared" si="56"/>
        <v>-0.041683233</v>
      </c>
      <c r="F1174">
        <f t="shared" si="57"/>
        <v>0.081248067</v>
      </c>
    </row>
    <row r="1175" spans="1:6">
      <c r="A1175">
        <v>3</v>
      </c>
      <c r="B1175" t="s">
        <v>38</v>
      </c>
      <c r="C1175">
        <v>0.200179</v>
      </c>
      <c r="D1175">
        <f t="shared" si="55"/>
        <v>0.0070163</v>
      </c>
      <c r="E1175">
        <f t="shared" si="56"/>
        <v>-0.0269906</v>
      </c>
      <c r="F1175">
        <f t="shared" si="57"/>
        <v>0.1802047</v>
      </c>
    </row>
    <row r="1176" spans="1:6">
      <c r="A1176">
        <v>3</v>
      </c>
      <c r="B1176" t="s">
        <v>38</v>
      </c>
      <c r="C1176">
        <v>0.102253</v>
      </c>
      <c r="D1176">
        <f t="shared" si="55"/>
        <v>0.0070163</v>
      </c>
      <c r="E1176">
        <f t="shared" si="56"/>
        <v>-0.0269906</v>
      </c>
      <c r="F1176">
        <f t="shared" si="57"/>
        <v>0.0822787</v>
      </c>
    </row>
    <row r="1177" spans="1:6">
      <c r="A1177">
        <v>3</v>
      </c>
      <c r="B1177" t="s">
        <v>55</v>
      </c>
      <c r="C1177">
        <v>0.148734</v>
      </c>
      <c r="D1177">
        <f t="shared" si="55"/>
        <v>0.0070163</v>
      </c>
      <c r="E1177">
        <f t="shared" si="56"/>
        <v>-0.03300172</v>
      </c>
      <c r="F1177">
        <f t="shared" si="57"/>
        <v>0.12274858</v>
      </c>
    </row>
    <row r="1178" spans="1:6">
      <c r="A1178">
        <v>3</v>
      </c>
      <c r="B1178" t="s">
        <v>42</v>
      </c>
      <c r="C1178">
        <v>0.181378</v>
      </c>
      <c r="D1178">
        <f t="shared" si="55"/>
        <v>0.0070163</v>
      </c>
      <c r="E1178">
        <f t="shared" si="56"/>
        <v>-0.03529325</v>
      </c>
      <c r="F1178">
        <f t="shared" si="57"/>
        <v>0.15310105</v>
      </c>
    </row>
    <row r="1179" spans="1:6">
      <c r="A1179">
        <v>3</v>
      </c>
      <c r="B1179" t="s">
        <v>60</v>
      </c>
      <c r="C1179">
        <v>0.0828009</v>
      </c>
      <c r="D1179">
        <f t="shared" si="55"/>
        <v>0.0070163</v>
      </c>
      <c r="E1179">
        <f t="shared" si="56"/>
        <v>-0.0254101</v>
      </c>
      <c r="F1179">
        <f t="shared" si="57"/>
        <v>0.0644071</v>
      </c>
    </row>
    <row r="1180" spans="1:6">
      <c r="A1180">
        <v>3</v>
      </c>
      <c r="B1180" t="s">
        <v>66</v>
      </c>
      <c r="C1180">
        <v>0.106658</v>
      </c>
      <c r="D1180">
        <f t="shared" si="55"/>
        <v>0.0070163</v>
      </c>
      <c r="E1180">
        <f t="shared" si="56"/>
        <v>-0.041683233</v>
      </c>
      <c r="F1180">
        <f t="shared" si="57"/>
        <v>0.071991067</v>
      </c>
    </row>
    <row r="1181" spans="1:6">
      <c r="A1181">
        <v>3</v>
      </c>
      <c r="B1181" t="s">
        <v>55</v>
      </c>
      <c r="C1181">
        <v>0.101377</v>
      </c>
      <c r="D1181">
        <f t="shared" si="55"/>
        <v>0.0070163</v>
      </c>
      <c r="E1181">
        <f t="shared" si="56"/>
        <v>-0.03300172</v>
      </c>
      <c r="F1181">
        <f t="shared" si="57"/>
        <v>0.07539158</v>
      </c>
    </row>
    <row r="1182" spans="1:6">
      <c r="A1182">
        <v>3</v>
      </c>
      <c r="B1182" t="s">
        <v>66</v>
      </c>
      <c r="C1182">
        <v>0.146691</v>
      </c>
      <c r="D1182">
        <f t="shared" si="55"/>
        <v>0.0070163</v>
      </c>
      <c r="E1182">
        <f t="shared" si="56"/>
        <v>-0.041683233</v>
      </c>
      <c r="F1182">
        <f t="shared" si="57"/>
        <v>0.112024067</v>
      </c>
    </row>
    <row r="1183" spans="1:6">
      <c r="A1183">
        <v>3</v>
      </c>
      <c r="B1183" t="s">
        <v>50</v>
      </c>
      <c r="C1183">
        <v>0.0772413</v>
      </c>
      <c r="D1183">
        <f t="shared" si="55"/>
        <v>0.0070163</v>
      </c>
      <c r="E1183">
        <f t="shared" si="56"/>
        <v>-0.03441223</v>
      </c>
      <c r="F1183">
        <f t="shared" si="57"/>
        <v>0.04984537</v>
      </c>
    </row>
    <row r="1184" spans="1:6">
      <c r="A1184">
        <v>3</v>
      </c>
      <c r="B1184" t="s">
        <v>42</v>
      </c>
      <c r="C1184">
        <v>0.155722</v>
      </c>
      <c r="D1184">
        <f t="shared" si="55"/>
        <v>0.0070163</v>
      </c>
      <c r="E1184">
        <f t="shared" si="56"/>
        <v>-0.03529325</v>
      </c>
      <c r="F1184">
        <f t="shared" si="57"/>
        <v>0.12744505</v>
      </c>
    </row>
    <row r="1185" spans="1:6">
      <c r="A1185">
        <v>3</v>
      </c>
      <c r="B1185" t="s">
        <v>398</v>
      </c>
      <c r="C1185">
        <v>0.180414</v>
      </c>
      <c r="D1185">
        <f t="shared" si="55"/>
        <v>0.0070163</v>
      </c>
      <c r="E1185">
        <f t="shared" si="56"/>
        <v>-0.0266931</v>
      </c>
      <c r="F1185">
        <f t="shared" si="57"/>
        <v>0.1607372</v>
      </c>
    </row>
    <row r="1186" spans="1:6">
      <c r="A1186">
        <v>3</v>
      </c>
      <c r="B1186" t="s">
        <v>177</v>
      </c>
      <c r="C1186">
        <v>0.241764</v>
      </c>
      <c r="D1186">
        <f t="shared" si="55"/>
        <v>0.0070163</v>
      </c>
      <c r="E1186">
        <f t="shared" si="56"/>
        <v>0</v>
      </c>
      <c r="F1186">
        <f t="shared" si="57"/>
        <v>0.2487803</v>
      </c>
    </row>
    <row r="1187" spans="1:6">
      <c r="A1187">
        <v>3</v>
      </c>
      <c r="B1187" t="s">
        <v>38</v>
      </c>
      <c r="C1187">
        <v>0.145022</v>
      </c>
      <c r="D1187">
        <f t="shared" si="55"/>
        <v>0.0070163</v>
      </c>
      <c r="E1187">
        <f t="shared" si="56"/>
        <v>-0.0269906</v>
      </c>
      <c r="F1187">
        <f t="shared" si="57"/>
        <v>0.1250477</v>
      </c>
    </row>
    <row r="1188" spans="1:6">
      <c r="A1188">
        <v>3</v>
      </c>
      <c r="B1188" t="s">
        <v>177</v>
      </c>
      <c r="C1188">
        <v>0.244602</v>
      </c>
      <c r="D1188">
        <f t="shared" si="55"/>
        <v>0.0070163</v>
      </c>
      <c r="E1188">
        <f t="shared" si="56"/>
        <v>0</v>
      </c>
      <c r="F1188">
        <f t="shared" si="57"/>
        <v>0.2516183</v>
      </c>
    </row>
    <row r="1189" spans="1:6">
      <c r="A1189">
        <v>3</v>
      </c>
      <c r="B1189" t="s">
        <v>177</v>
      </c>
      <c r="C1189">
        <v>0.169023</v>
      </c>
      <c r="D1189">
        <f t="shared" si="55"/>
        <v>0.0070163</v>
      </c>
      <c r="E1189">
        <f t="shared" si="56"/>
        <v>0</v>
      </c>
      <c r="F1189">
        <f t="shared" si="57"/>
        <v>0.1760393</v>
      </c>
    </row>
    <row r="1190" spans="1:6">
      <c r="A1190">
        <v>3</v>
      </c>
      <c r="B1190" t="s">
        <v>50</v>
      </c>
      <c r="C1190">
        <v>0.128005</v>
      </c>
      <c r="D1190">
        <f t="shared" si="55"/>
        <v>0.0070163</v>
      </c>
      <c r="E1190">
        <f t="shared" si="56"/>
        <v>-0.03441223</v>
      </c>
      <c r="F1190">
        <f t="shared" si="57"/>
        <v>0.10060907</v>
      </c>
    </row>
    <row r="1191" spans="1:6">
      <c r="A1191">
        <v>3</v>
      </c>
      <c r="B1191" t="s">
        <v>50</v>
      </c>
      <c r="C1191">
        <v>0.230151</v>
      </c>
      <c r="D1191">
        <f t="shared" si="55"/>
        <v>0.0070163</v>
      </c>
      <c r="E1191">
        <f t="shared" si="56"/>
        <v>-0.03441223</v>
      </c>
      <c r="F1191">
        <f t="shared" si="57"/>
        <v>0.20275507</v>
      </c>
    </row>
    <row r="1192" spans="1:6">
      <c r="A1192">
        <v>3</v>
      </c>
      <c r="B1192" t="s">
        <v>177</v>
      </c>
      <c r="C1192">
        <v>0.323111</v>
      </c>
      <c r="D1192">
        <f t="shared" si="55"/>
        <v>0.0070163</v>
      </c>
      <c r="E1192">
        <f t="shared" si="56"/>
        <v>0</v>
      </c>
      <c r="F1192">
        <f t="shared" si="57"/>
        <v>0.3301273</v>
      </c>
    </row>
    <row r="1193" spans="1:6">
      <c r="A1193">
        <v>3</v>
      </c>
      <c r="B1193" t="s">
        <v>66</v>
      </c>
      <c r="C1193">
        <v>0.171037</v>
      </c>
      <c r="D1193">
        <f t="shared" si="55"/>
        <v>0.0070163</v>
      </c>
      <c r="E1193">
        <f t="shared" si="56"/>
        <v>-0.041683233</v>
      </c>
      <c r="F1193">
        <f t="shared" si="57"/>
        <v>0.136370067</v>
      </c>
    </row>
    <row r="1194" spans="1:6">
      <c r="A1194">
        <v>3</v>
      </c>
      <c r="B1194" t="s">
        <v>50</v>
      </c>
      <c r="C1194">
        <v>0.134535</v>
      </c>
      <c r="D1194">
        <f t="shared" si="55"/>
        <v>0.0070163</v>
      </c>
      <c r="E1194">
        <f t="shared" si="56"/>
        <v>-0.03441223</v>
      </c>
      <c r="F1194">
        <f t="shared" si="57"/>
        <v>0.10713907</v>
      </c>
    </row>
    <row r="1195" spans="1:6">
      <c r="A1195">
        <v>3</v>
      </c>
      <c r="B1195" t="s">
        <v>66</v>
      </c>
      <c r="C1195">
        <v>0.171862</v>
      </c>
      <c r="D1195">
        <f t="shared" si="55"/>
        <v>0.0070163</v>
      </c>
      <c r="E1195">
        <f t="shared" si="56"/>
        <v>-0.041683233</v>
      </c>
      <c r="F1195">
        <f t="shared" si="57"/>
        <v>0.137195067</v>
      </c>
    </row>
    <row r="1196" spans="1:6">
      <c r="A1196">
        <v>3</v>
      </c>
      <c r="B1196" t="s">
        <v>66</v>
      </c>
      <c r="C1196">
        <v>0.169392</v>
      </c>
      <c r="D1196">
        <f t="shared" si="55"/>
        <v>0.0070163</v>
      </c>
      <c r="E1196">
        <f t="shared" si="56"/>
        <v>-0.041683233</v>
      </c>
      <c r="F1196">
        <f t="shared" si="57"/>
        <v>0.134725067</v>
      </c>
    </row>
    <row r="1197" spans="1:6">
      <c r="A1197">
        <v>3</v>
      </c>
      <c r="B1197" t="s">
        <v>50</v>
      </c>
      <c r="C1197">
        <v>0.160612</v>
      </c>
      <c r="D1197">
        <f t="shared" si="55"/>
        <v>0.0070163</v>
      </c>
      <c r="E1197">
        <f t="shared" si="56"/>
        <v>-0.03441223</v>
      </c>
      <c r="F1197">
        <f t="shared" si="57"/>
        <v>0.13321607</v>
      </c>
    </row>
    <row r="1198" spans="1:6">
      <c r="A1198">
        <v>3</v>
      </c>
      <c r="B1198" t="s">
        <v>50</v>
      </c>
      <c r="C1198">
        <v>0.127044</v>
      </c>
      <c r="D1198">
        <f t="shared" si="55"/>
        <v>0.0070163</v>
      </c>
      <c r="E1198">
        <f t="shared" si="56"/>
        <v>-0.03441223</v>
      </c>
      <c r="F1198">
        <f t="shared" si="57"/>
        <v>0.09964807</v>
      </c>
    </row>
    <row r="1199" spans="1:6">
      <c r="A1199">
        <v>2</v>
      </c>
      <c r="B1199" t="s">
        <v>111</v>
      </c>
      <c r="C1199">
        <v>0.224207</v>
      </c>
      <c r="D1199">
        <f t="shared" si="55"/>
        <v>-0.000380900000000003</v>
      </c>
      <c r="E1199">
        <f t="shared" si="56"/>
        <v>-0.022772</v>
      </c>
      <c r="F1199">
        <f t="shared" si="57"/>
        <v>0.2010541</v>
      </c>
    </row>
    <row r="1200" spans="1:6">
      <c r="A1200">
        <v>2</v>
      </c>
      <c r="B1200" t="s">
        <v>38</v>
      </c>
      <c r="C1200">
        <v>0.138173</v>
      </c>
      <c r="D1200">
        <f t="shared" si="55"/>
        <v>-0.000380900000000003</v>
      </c>
      <c r="E1200">
        <f t="shared" si="56"/>
        <v>-0.0269906</v>
      </c>
      <c r="F1200">
        <f t="shared" si="57"/>
        <v>0.1108015</v>
      </c>
    </row>
    <row r="1201" spans="1:6">
      <c r="A1201">
        <v>3</v>
      </c>
      <c r="B1201" t="s">
        <v>45</v>
      </c>
      <c r="C1201">
        <v>0.216686</v>
      </c>
      <c r="D1201">
        <f t="shared" si="55"/>
        <v>0.0070163</v>
      </c>
      <c r="E1201">
        <f t="shared" si="56"/>
        <v>-0.0288857</v>
      </c>
      <c r="F1201">
        <f t="shared" si="57"/>
        <v>0.1948166</v>
      </c>
    </row>
    <row r="1202" spans="1:6">
      <c r="A1202">
        <v>3</v>
      </c>
      <c r="B1202" t="s">
        <v>50</v>
      </c>
      <c r="C1202">
        <v>0.0849233</v>
      </c>
      <c r="D1202">
        <f t="shared" si="55"/>
        <v>0.0070163</v>
      </c>
      <c r="E1202">
        <f t="shared" si="56"/>
        <v>-0.03441223</v>
      </c>
      <c r="F1202">
        <f t="shared" si="57"/>
        <v>0.05752737</v>
      </c>
    </row>
    <row r="1203" spans="1:6">
      <c r="A1203">
        <v>2</v>
      </c>
      <c r="B1203" t="s">
        <v>398</v>
      </c>
      <c r="C1203">
        <v>0.144424</v>
      </c>
      <c r="D1203">
        <f t="shared" si="55"/>
        <v>-0.000380900000000003</v>
      </c>
      <c r="E1203">
        <f t="shared" si="56"/>
        <v>-0.0266931</v>
      </c>
      <c r="F1203">
        <f t="shared" si="57"/>
        <v>0.11735</v>
      </c>
    </row>
    <row r="1204" spans="1:6">
      <c r="A1204">
        <v>3</v>
      </c>
      <c r="B1204" t="s">
        <v>50</v>
      </c>
      <c r="C1204">
        <v>0.202577</v>
      </c>
      <c r="D1204">
        <f t="shared" si="55"/>
        <v>0.0070163</v>
      </c>
      <c r="E1204">
        <f t="shared" si="56"/>
        <v>-0.03441223</v>
      </c>
      <c r="F1204">
        <f t="shared" si="57"/>
        <v>0.17518107</v>
      </c>
    </row>
    <row r="1205" spans="1:6">
      <c r="A1205">
        <v>3</v>
      </c>
      <c r="B1205" t="s">
        <v>66</v>
      </c>
      <c r="C1205">
        <v>0.0343544</v>
      </c>
      <c r="D1205">
        <f t="shared" si="55"/>
        <v>0.0070163</v>
      </c>
      <c r="E1205">
        <f t="shared" si="56"/>
        <v>-0.041683233</v>
      </c>
      <c r="F1205">
        <f t="shared" si="57"/>
        <v>-0.000312533000000004</v>
      </c>
    </row>
    <row r="1206" spans="1:6">
      <c r="A1206">
        <v>2</v>
      </c>
      <c r="B1206" t="s">
        <v>55</v>
      </c>
      <c r="C1206">
        <v>0.0558711</v>
      </c>
      <c r="D1206">
        <f t="shared" si="55"/>
        <v>-0.000380900000000003</v>
      </c>
      <c r="E1206">
        <f t="shared" si="56"/>
        <v>-0.03300172</v>
      </c>
      <c r="F1206">
        <f t="shared" si="57"/>
        <v>0.02248848</v>
      </c>
    </row>
    <row r="1207" spans="1:6">
      <c r="A1207">
        <v>2</v>
      </c>
      <c r="B1207" t="s">
        <v>111</v>
      </c>
      <c r="C1207">
        <v>0.263265</v>
      </c>
      <c r="D1207">
        <f t="shared" si="55"/>
        <v>-0.000380900000000003</v>
      </c>
      <c r="E1207">
        <f t="shared" si="56"/>
        <v>-0.022772</v>
      </c>
      <c r="F1207">
        <f t="shared" si="57"/>
        <v>0.2401121</v>
      </c>
    </row>
    <row r="1208" spans="1:6">
      <c r="A1208">
        <v>3</v>
      </c>
      <c r="B1208" t="s">
        <v>177</v>
      </c>
      <c r="C1208">
        <v>0.333192</v>
      </c>
      <c r="D1208">
        <f t="shared" si="55"/>
        <v>0.0070163</v>
      </c>
      <c r="E1208">
        <f t="shared" si="56"/>
        <v>0</v>
      </c>
      <c r="F1208">
        <f t="shared" si="57"/>
        <v>0.3402083</v>
      </c>
    </row>
    <row r="1209" spans="1:6">
      <c r="A1209">
        <v>3</v>
      </c>
      <c r="B1209" t="s">
        <v>50</v>
      </c>
      <c r="C1209">
        <v>0.123958</v>
      </c>
      <c r="D1209">
        <f t="shared" si="55"/>
        <v>0.0070163</v>
      </c>
      <c r="E1209">
        <f t="shared" si="56"/>
        <v>-0.03441223</v>
      </c>
      <c r="F1209">
        <f t="shared" si="57"/>
        <v>0.09656207</v>
      </c>
    </row>
    <row r="1210" spans="1:6">
      <c r="A1210">
        <v>3</v>
      </c>
      <c r="B1210" t="s">
        <v>111</v>
      </c>
      <c r="C1210">
        <v>0.15948</v>
      </c>
      <c r="D1210">
        <f t="shared" si="55"/>
        <v>0.0070163</v>
      </c>
      <c r="E1210">
        <f t="shared" si="56"/>
        <v>-0.022772</v>
      </c>
      <c r="F1210">
        <f t="shared" si="57"/>
        <v>0.1437243</v>
      </c>
    </row>
    <row r="1211" spans="1:6">
      <c r="A1211">
        <v>2</v>
      </c>
      <c r="B1211" t="s">
        <v>398</v>
      </c>
      <c r="C1211">
        <v>0.0794469</v>
      </c>
      <c r="D1211">
        <f t="shared" si="55"/>
        <v>-0.000380900000000003</v>
      </c>
      <c r="E1211">
        <f t="shared" si="56"/>
        <v>-0.0266931</v>
      </c>
      <c r="F1211">
        <f t="shared" si="57"/>
        <v>0.0523729</v>
      </c>
    </row>
    <row r="1212" spans="1:6">
      <c r="A1212">
        <v>2</v>
      </c>
      <c r="B1212" t="s">
        <v>398</v>
      </c>
      <c r="C1212">
        <v>0.194533</v>
      </c>
      <c r="D1212">
        <f t="shared" si="55"/>
        <v>-0.000380900000000003</v>
      </c>
      <c r="E1212">
        <f t="shared" si="56"/>
        <v>-0.0266931</v>
      </c>
      <c r="F1212">
        <f t="shared" si="57"/>
        <v>0.167459</v>
      </c>
    </row>
    <row r="1213" spans="1:6">
      <c r="A1213">
        <v>3</v>
      </c>
      <c r="B1213" t="s">
        <v>50</v>
      </c>
      <c r="C1213">
        <v>0.174198</v>
      </c>
      <c r="D1213">
        <f t="shared" si="55"/>
        <v>0.0070163</v>
      </c>
      <c r="E1213">
        <f t="shared" si="56"/>
        <v>-0.03441223</v>
      </c>
      <c r="F1213">
        <f t="shared" si="57"/>
        <v>0.14680207</v>
      </c>
    </row>
    <row r="1214" spans="1:6">
      <c r="A1214">
        <v>2</v>
      </c>
      <c r="B1214" t="s">
        <v>924</v>
      </c>
      <c r="C1214">
        <v>0.135386</v>
      </c>
      <c r="D1214">
        <f t="shared" si="55"/>
        <v>-0.000380900000000003</v>
      </c>
      <c r="E1214">
        <f t="shared" si="56"/>
        <v>-0.0225234</v>
      </c>
      <c r="F1214">
        <f t="shared" si="57"/>
        <v>0.1124817</v>
      </c>
    </row>
    <row r="1215" spans="1:6">
      <c r="A1215">
        <v>3</v>
      </c>
      <c r="B1215" t="s">
        <v>60</v>
      </c>
      <c r="C1215">
        <v>0.169522</v>
      </c>
      <c r="D1215">
        <f t="shared" si="55"/>
        <v>0.0070163</v>
      </c>
      <c r="E1215">
        <f t="shared" si="56"/>
        <v>-0.0254101</v>
      </c>
      <c r="F1215">
        <f t="shared" si="57"/>
        <v>0.1511282</v>
      </c>
    </row>
    <row r="1216" spans="1:6">
      <c r="A1216">
        <v>2</v>
      </c>
      <c r="B1216" t="s">
        <v>111</v>
      </c>
      <c r="C1216">
        <v>0.0602248</v>
      </c>
      <c r="D1216">
        <f t="shared" si="55"/>
        <v>-0.000380900000000003</v>
      </c>
      <c r="E1216">
        <f t="shared" si="56"/>
        <v>-0.022772</v>
      </c>
      <c r="F1216">
        <f t="shared" si="57"/>
        <v>0.0370719</v>
      </c>
    </row>
    <row r="1217" spans="1:6">
      <c r="A1217">
        <v>3</v>
      </c>
      <c r="B1217" t="s">
        <v>60</v>
      </c>
      <c r="C1217">
        <v>0.284113</v>
      </c>
      <c r="D1217">
        <f t="shared" si="55"/>
        <v>0.0070163</v>
      </c>
      <c r="E1217">
        <f t="shared" si="56"/>
        <v>-0.0254101</v>
      </c>
      <c r="F1217">
        <f t="shared" si="57"/>
        <v>0.2657192</v>
      </c>
    </row>
    <row r="1218" spans="1:6">
      <c r="A1218">
        <v>2</v>
      </c>
      <c r="B1218" t="s">
        <v>42</v>
      </c>
      <c r="C1218">
        <v>0.13531</v>
      </c>
      <c r="D1218">
        <f t="shared" si="55"/>
        <v>-0.000380900000000003</v>
      </c>
      <c r="E1218">
        <f t="shared" si="56"/>
        <v>-0.03529325</v>
      </c>
      <c r="F1218">
        <f t="shared" si="57"/>
        <v>0.09963585</v>
      </c>
    </row>
    <row r="1219" spans="1:6">
      <c r="A1219">
        <v>3</v>
      </c>
      <c r="B1219" t="s">
        <v>177</v>
      </c>
      <c r="C1219">
        <v>0.220452</v>
      </c>
      <c r="D1219">
        <f t="shared" ref="D1219:D1282" si="58">VLOOKUP(A1219,K:M,3,0)</f>
        <v>0.0070163</v>
      </c>
      <c r="E1219">
        <f t="shared" ref="E1219:E1282" si="59">VLOOKUP(B1219,K:M,3,0)</f>
        <v>0</v>
      </c>
      <c r="F1219">
        <f t="shared" ref="F1219:F1282" si="60">C1219+D1219+E1219</f>
        <v>0.2274683</v>
      </c>
    </row>
    <row r="1220" spans="1:6">
      <c r="A1220">
        <v>2</v>
      </c>
      <c r="B1220" t="s">
        <v>66</v>
      </c>
      <c r="C1220">
        <v>0.21168</v>
      </c>
      <c r="D1220">
        <f t="shared" si="58"/>
        <v>-0.000380900000000003</v>
      </c>
      <c r="E1220">
        <f t="shared" si="59"/>
        <v>-0.041683233</v>
      </c>
      <c r="F1220">
        <f t="shared" si="60"/>
        <v>0.169615867</v>
      </c>
    </row>
    <row r="1221" spans="1:6">
      <c r="A1221">
        <v>2</v>
      </c>
      <c r="B1221" t="s">
        <v>34</v>
      </c>
      <c r="C1221">
        <v>0.00282364</v>
      </c>
      <c r="D1221">
        <f t="shared" si="58"/>
        <v>-0.000380900000000003</v>
      </c>
      <c r="E1221">
        <f t="shared" si="59"/>
        <v>-0.03211427</v>
      </c>
      <c r="F1221">
        <f t="shared" si="60"/>
        <v>-0.02967153</v>
      </c>
    </row>
    <row r="1222" spans="1:6">
      <c r="A1222">
        <v>2</v>
      </c>
      <c r="B1222" t="s">
        <v>398</v>
      </c>
      <c r="C1222">
        <v>0.16168</v>
      </c>
      <c r="D1222">
        <f t="shared" si="58"/>
        <v>-0.000380900000000003</v>
      </c>
      <c r="E1222">
        <f t="shared" si="59"/>
        <v>-0.0266931</v>
      </c>
      <c r="F1222">
        <f t="shared" si="60"/>
        <v>0.134606</v>
      </c>
    </row>
    <row r="1223" spans="1:6">
      <c r="A1223">
        <v>2</v>
      </c>
      <c r="B1223" t="s">
        <v>398</v>
      </c>
      <c r="C1223">
        <v>0.0910522</v>
      </c>
      <c r="D1223">
        <f t="shared" si="58"/>
        <v>-0.000380900000000003</v>
      </c>
      <c r="E1223">
        <f t="shared" si="59"/>
        <v>-0.0266931</v>
      </c>
      <c r="F1223">
        <f t="shared" si="60"/>
        <v>0.0639782</v>
      </c>
    </row>
    <row r="1224" spans="1:6">
      <c r="A1224">
        <v>3</v>
      </c>
      <c r="B1224" t="s">
        <v>60</v>
      </c>
      <c r="C1224">
        <v>0.162226</v>
      </c>
      <c r="D1224">
        <f t="shared" si="58"/>
        <v>0.0070163</v>
      </c>
      <c r="E1224">
        <f t="shared" si="59"/>
        <v>-0.0254101</v>
      </c>
      <c r="F1224">
        <f t="shared" si="60"/>
        <v>0.1438322</v>
      </c>
    </row>
    <row r="1225" spans="1:6">
      <c r="A1225">
        <v>3</v>
      </c>
      <c r="B1225" t="s">
        <v>177</v>
      </c>
      <c r="C1225">
        <v>0.23006</v>
      </c>
      <c r="D1225">
        <f t="shared" si="58"/>
        <v>0.0070163</v>
      </c>
      <c r="E1225">
        <f t="shared" si="59"/>
        <v>0</v>
      </c>
      <c r="F1225">
        <f t="shared" si="60"/>
        <v>0.2370763</v>
      </c>
    </row>
    <row r="1226" spans="1:6">
      <c r="A1226">
        <v>2</v>
      </c>
      <c r="B1226" t="s">
        <v>34</v>
      </c>
      <c r="C1226">
        <v>0.191607</v>
      </c>
      <c r="D1226">
        <f t="shared" si="58"/>
        <v>-0.000380900000000003</v>
      </c>
      <c r="E1226">
        <f t="shared" si="59"/>
        <v>-0.03211427</v>
      </c>
      <c r="F1226">
        <f t="shared" si="60"/>
        <v>0.15911183</v>
      </c>
    </row>
    <row r="1227" spans="1:6">
      <c r="A1227">
        <v>2</v>
      </c>
      <c r="B1227" t="s">
        <v>111</v>
      </c>
      <c r="C1227">
        <v>0.130741</v>
      </c>
      <c r="D1227">
        <f t="shared" si="58"/>
        <v>-0.000380900000000003</v>
      </c>
      <c r="E1227">
        <f t="shared" si="59"/>
        <v>-0.022772</v>
      </c>
      <c r="F1227">
        <f t="shared" si="60"/>
        <v>0.1075881</v>
      </c>
    </row>
    <row r="1228" spans="1:6">
      <c r="A1228">
        <v>2</v>
      </c>
      <c r="B1228" t="s">
        <v>398</v>
      </c>
      <c r="C1228">
        <v>0.32027</v>
      </c>
      <c r="D1228">
        <f t="shared" si="58"/>
        <v>-0.000380900000000003</v>
      </c>
      <c r="E1228">
        <f t="shared" si="59"/>
        <v>-0.0266931</v>
      </c>
      <c r="F1228">
        <f t="shared" si="60"/>
        <v>0.293196</v>
      </c>
    </row>
    <row r="1229" spans="1:6">
      <c r="A1229">
        <v>2</v>
      </c>
      <c r="B1229" t="s">
        <v>38</v>
      </c>
      <c r="C1229">
        <v>0.20316</v>
      </c>
      <c r="D1229">
        <f t="shared" si="58"/>
        <v>-0.000380900000000003</v>
      </c>
      <c r="E1229">
        <f t="shared" si="59"/>
        <v>-0.0269906</v>
      </c>
      <c r="F1229">
        <f t="shared" si="60"/>
        <v>0.1757885</v>
      </c>
    </row>
    <row r="1230" spans="1:6">
      <c r="A1230">
        <v>2</v>
      </c>
      <c r="B1230" t="s">
        <v>50</v>
      </c>
      <c r="C1230">
        <v>0.343815</v>
      </c>
      <c r="D1230">
        <f t="shared" si="58"/>
        <v>-0.000380900000000003</v>
      </c>
      <c r="E1230">
        <f t="shared" si="59"/>
        <v>-0.03441223</v>
      </c>
      <c r="F1230">
        <f t="shared" si="60"/>
        <v>0.30902187</v>
      </c>
    </row>
    <row r="1231" spans="1:6">
      <c r="A1231">
        <v>2</v>
      </c>
      <c r="B1231" t="s">
        <v>55</v>
      </c>
      <c r="C1231">
        <v>0.119058</v>
      </c>
      <c r="D1231">
        <f t="shared" si="58"/>
        <v>-0.000380900000000003</v>
      </c>
      <c r="E1231">
        <f t="shared" si="59"/>
        <v>-0.03300172</v>
      </c>
      <c r="F1231">
        <f t="shared" si="60"/>
        <v>0.08567538</v>
      </c>
    </row>
    <row r="1232" spans="1:6">
      <c r="A1232">
        <v>2</v>
      </c>
      <c r="B1232" t="s">
        <v>66</v>
      </c>
      <c r="C1232">
        <v>0.300135</v>
      </c>
      <c r="D1232">
        <f t="shared" si="58"/>
        <v>-0.000380900000000003</v>
      </c>
      <c r="E1232">
        <f t="shared" si="59"/>
        <v>-0.041683233</v>
      </c>
      <c r="F1232">
        <f t="shared" si="60"/>
        <v>0.258070867</v>
      </c>
    </row>
    <row r="1233" spans="1:6">
      <c r="A1233">
        <v>2</v>
      </c>
      <c r="B1233" t="s">
        <v>55</v>
      </c>
      <c r="C1233">
        <v>0.273482</v>
      </c>
      <c r="D1233">
        <f t="shared" si="58"/>
        <v>-0.000380900000000003</v>
      </c>
      <c r="E1233">
        <f t="shared" si="59"/>
        <v>-0.03300172</v>
      </c>
      <c r="F1233">
        <f t="shared" si="60"/>
        <v>0.24009938</v>
      </c>
    </row>
    <row r="1234" spans="1:6">
      <c r="A1234">
        <v>2</v>
      </c>
      <c r="B1234" t="s">
        <v>55</v>
      </c>
      <c r="C1234">
        <v>0.112857</v>
      </c>
      <c r="D1234">
        <f t="shared" si="58"/>
        <v>-0.000380900000000003</v>
      </c>
      <c r="E1234">
        <f t="shared" si="59"/>
        <v>-0.03300172</v>
      </c>
      <c r="F1234">
        <f t="shared" si="60"/>
        <v>0.07947438</v>
      </c>
    </row>
    <row r="1235" spans="1:6">
      <c r="A1235">
        <v>2</v>
      </c>
      <c r="B1235" t="s">
        <v>45</v>
      </c>
      <c r="C1235">
        <v>0.212777</v>
      </c>
      <c r="D1235">
        <f t="shared" si="58"/>
        <v>-0.000380900000000003</v>
      </c>
      <c r="E1235">
        <f t="shared" si="59"/>
        <v>-0.0288857</v>
      </c>
      <c r="F1235">
        <f t="shared" si="60"/>
        <v>0.1835104</v>
      </c>
    </row>
    <row r="1236" spans="1:6">
      <c r="A1236">
        <v>2</v>
      </c>
      <c r="B1236" t="s">
        <v>924</v>
      </c>
      <c r="C1236">
        <v>0.232658</v>
      </c>
      <c r="D1236">
        <f t="shared" si="58"/>
        <v>-0.000380900000000003</v>
      </c>
      <c r="E1236">
        <f t="shared" si="59"/>
        <v>-0.0225234</v>
      </c>
      <c r="F1236">
        <f t="shared" si="60"/>
        <v>0.2097537</v>
      </c>
    </row>
    <row r="1237" spans="1:6">
      <c r="A1237">
        <v>2</v>
      </c>
      <c r="B1237" t="s">
        <v>42</v>
      </c>
      <c r="C1237">
        <v>0.15658</v>
      </c>
      <c r="D1237">
        <f t="shared" si="58"/>
        <v>-0.000380900000000003</v>
      </c>
      <c r="E1237">
        <f t="shared" si="59"/>
        <v>-0.03529325</v>
      </c>
      <c r="F1237">
        <f t="shared" si="60"/>
        <v>0.12090585</v>
      </c>
    </row>
    <row r="1238" spans="1:6">
      <c r="A1238">
        <v>2</v>
      </c>
      <c r="B1238" t="s">
        <v>66</v>
      </c>
      <c r="C1238">
        <v>0.15929</v>
      </c>
      <c r="D1238">
        <f t="shared" si="58"/>
        <v>-0.000380900000000003</v>
      </c>
      <c r="E1238">
        <f t="shared" si="59"/>
        <v>-0.041683233</v>
      </c>
      <c r="F1238">
        <f t="shared" si="60"/>
        <v>0.117225867</v>
      </c>
    </row>
    <row r="1239" spans="1:6">
      <c r="A1239">
        <v>2</v>
      </c>
      <c r="B1239" t="s">
        <v>66</v>
      </c>
      <c r="C1239">
        <v>0.125978</v>
      </c>
      <c r="D1239">
        <f t="shared" si="58"/>
        <v>-0.000380900000000003</v>
      </c>
      <c r="E1239">
        <f t="shared" si="59"/>
        <v>-0.041683233</v>
      </c>
      <c r="F1239">
        <f t="shared" si="60"/>
        <v>0.083913867</v>
      </c>
    </row>
    <row r="1240" spans="1:6">
      <c r="A1240">
        <v>2</v>
      </c>
      <c r="B1240" t="s">
        <v>50</v>
      </c>
      <c r="C1240">
        <v>0.0999019</v>
      </c>
      <c r="D1240">
        <f t="shared" si="58"/>
        <v>-0.000380900000000003</v>
      </c>
      <c r="E1240">
        <f t="shared" si="59"/>
        <v>-0.03441223</v>
      </c>
      <c r="F1240">
        <f t="shared" si="60"/>
        <v>0.06510877</v>
      </c>
    </row>
    <row r="1241" spans="1:6">
      <c r="A1241">
        <v>2</v>
      </c>
      <c r="B1241" t="s">
        <v>177</v>
      </c>
      <c r="C1241">
        <v>0.274025</v>
      </c>
      <c r="D1241">
        <f t="shared" si="58"/>
        <v>-0.000380900000000003</v>
      </c>
      <c r="E1241">
        <f t="shared" si="59"/>
        <v>0</v>
      </c>
      <c r="F1241">
        <f t="shared" si="60"/>
        <v>0.2736441</v>
      </c>
    </row>
    <row r="1242" spans="1:6">
      <c r="A1242">
        <v>2</v>
      </c>
      <c r="B1242" t="s">
        <v>50</v>
      </c>
      <c r="C1242">
        <v>0.0579345</v>
      </c>
      <c r="D1242">
        <f t="shared" si="58"/>
        <v>-0.000380900000000003</v>
      </c>
      <c r="E1242">
        <f t="shared" si="59"/>
        <v>-0.03441223</v>
      </c>
      <c r="F1242">
        <f t="shared" si="60"/>
        <v>0.02314137</v>
      </c>
    </row>
    <row r="1243" spans="1:6">
      <c r="A1243">
        <v>2</v>
      </c>
      <c r="B1243" t="s">
        <v>42</v>
      </c>
      <c r="C1243">
        <v>0.164648</v>
      </c>
      <c r="D1243">
        <f t="shared" si="58"/>
        <v>-0.000380900000000003</v>
      </c>
      <c r="E1243">
        <f t="shared" si="59"/>
        <v>-0.03529325</v>
      </c>
      <c r="F1243">
        <f t="shared" si="60"/>
        <v>0.12897385</v>
      </c>
    </row>
    <row r="1244" spans="1:6">
      <c r="A1244">
        <v>2</v>
      </c>
      <c r="B1244" t="s">
        <v>42</v>
      </c>
      <c r="C1244">
        <v>0.088909</v>
      </c>
      <c r="D1244">
        <f t="shared" si="58"/>
        <v>-0.000380900000000003</v>
      </c>
      <c r="E1244">
        <f t="shared" si="59"/>
        <v>-0.03529325</v>
      </c>
      <c r="F1244">
        <f t="shared" si="60"/>
        <v>0.05323485</v>
      </c>
    </row>
    <row r="1245" spans="1:6">
      <c r="A1245">
        <v>2</v>
      </c>
      <c r="B1245" t="s">
        <v>42</v>
      </c>
      <c r="C1245">
        <v>0.101199</v>
      </c>
      <c r="D1245">
        <f t="shared" si="58"/>
        <v>-0.000380900000000003</v>
      </c>
      <c r="E1245">
        <f t="shared" si="59"/>
        <v>-0.03529325</v>
      </c>
      <c r="F1245">
        <f t="shared" si="60"/>
        <v>0.06552485</v>
      </c>
    </row>
    <row r="1246" spans="1:6">
      <c r="A1246">
        <v>2</v>
      </c>
      <c r="B1246" t="s">
        <v>111</v>
      </c>
      <c r="C1246">
        <v>0.350165</v>
      </c>
      <c r="D1246">
        <f t="shared" si="58"/>
        <v>-0.000380900000000003</v>
      </c>
      <c r="E1246">
        <f t="shared" si="59"/>
        <v>-0.022772</v>
      </c>
      <c r="F1246">
        <f t="shared" si="60"/>
        <v>0.3270121</v>
      </c>
    </row>
    <row r="1247" spans="1:6">
      <c r="A1247">
        <v>2</v>
      </c>
      <c r="B1247" t="s">
        <v>34</v>
      </c>
      <c r="C1247">
        <v>0.341872</v>
      </c>
      <c r="D1247">
        <f t="shared" si="58"/>
        <v>-0.000380900000000003</v>
      </c>
      <c r="E1247">
        <f t="shared" si="59"/>
        <v>-0.03211427</v>
      </c>
      <c r="F1247">
        <f t="shared" si="60"/>
        <v>0.30937683</v>
      </c>
    </row>
    <row r="1248" spans="1:6">
      <c r="A1248">
        <v>2</v>
      </c>
      <c r="B1248" t="s">
        <v>34</v>
      </c>
      <c r="C1248">
        <v>0.165321</v>
      </c>
      <c r="D1248">
        <f t="shared" si="58"/>
        <v>-0.000380900000000003</v>
      </c>
      <c r="E1248">
        <f t="shared" si="59"/>
        <v>-0.03211427</v>
      </c>
      <c r="F1248">
        <f t="shared" si="60"/>
        <v>0.13282583</v>
      </c>
    </row>
    <row r="1249" spans="1:6">
      <c r="A1249">
        <v>2</v>
      </c>
      <c r="B1249" t="s">
        <v>66</v>
      </c>
      <c r="C1249">
        <v>0.212987</v>
      </c>
      <c r="D1249">
        <f t="shared" si="58"/>
        <v>-0.000380900000000003</v>
      </c>
      <c r="E1249">
        <f t="shared" si="59"/>
        <v>-0.041683233</v>
      </c>
      <c r="F1249">
        <f t="shared" si="60"/>
        <v>0.170922867</v>
      </c>
    </row>
    <row r="1250" spans="1:6">
      <c r="A1250">
        <v>2</v>
      </c>
      <c r="B1250" t="s">
        <v>45</v>
      </c>
      <c r="C1250">
        <v>0.0585896</v>
      </c>
      <c r="D1250">
        <f t="shared" si="58"/>
        <v>-0.000380900000000003</v>
      </c>
      <c r="E1250">
        <f t="shared" si="59"/>
        <v>-0.0288857</v>
      </c>
      <c r="F1250">
        <f t="shared" si="60"/>
        <v>0.029323</v>
      </c>
    </row>
    <row r="1251" spans="1:6">
      <c r="A1251">
        <v>2</v>
      </c>
      <c r="B1251" t="s">
        <v>66</v>
      </c>
      <c r="C1251">
        <v>0.179649</v>
      </c>
      <c r="D1251">
        <f t="shared" si="58"/>
        <v>-0.000380900000000003</v>
      </c>
      <c r="E1251">
        <f t="shared" si="59"/>
        <v>-0.041683233</v>
      </c>
      <c r="F1251">
        <f t="shared" si="60"/>
        <v>0.137584867</v>
      </c>
    </row>
    <row r="1252" spans="1:6">
      <c r="A1252">
        <v>2</v>
      </c>
      <c r="B1252" t="s">
        <v>50</v>
      </c>
      <c r="C1252">
        <v>0.221516</v>
      </c>
      <c r="D1252">
        <f t="shared" si="58"/>
        <v>-0.000380900000000003</v>
      </c>
      <c r="E1252">
        <f t="shared" si="59"/>
        <v>-0.03441223</v>
      </c>
      <c r="F1252">
        <f t="shared" si="60"/>
        <v>0.18672287</v>
      </c>
    </row>
    <row r="1253" spans="1:6">
      <c r="A1253">
        <v>2</v>
      </c>
      <c r="B1253" t="s">
        <v>398</v>
      </c>
      <c r="C1253">
        <v>0.244156</v>
      </c>
      <c r="D1253">
        <f t="shared" si="58"/>
        <v>-0.000380900000000003</v>
      </c>
      <c r="E1253">
        <f t="shared" si="59"/>
        <v>-0.0266931</v>
      </c>
      <c r="F1253">
        <f t="shared" si="60"/>
        <v>0.217082</v>
      </c>
    </row>
    <row r="1254" spans="1:6">
      <c r="A1254">
        <v>2</v>
      </c>
      <c r="B1254" t="s">
        <v>50</v>
      </c>
      <c r="C1254">
        <v>0.0993262</v>
      </c>
      <c r="D1254">
        <f t="shared" si="58"/>
        <v>-0.000380900000000003</v>
      </c>
      <c r="E1254">
        <f t="shared" si="59"/>
        <v>-0.03441223</v>
      </c>
      <c r="F1254">
        <f t="shared" si="60"/>
        <v>0.06453307</v>
      </c>
    </row>
    <row r="1255" spans="1:6">
      <c r="A1255">
        <v>2</v>
      </c>
      <c r="B1255" t="s">
        <v>50</v>
      </c>
      <c r="C1255">
        <v>0.129454</v>
      </c>
      <c r="D1255">
        <f t="shared" si="58"/>
        <v>-0.000380900000000003</v>
      </c>
      <c r="E1255">
        <f t="shared" si="59"/>
        <v>-0.03441223</v>
      </c>
      <c r="F1255">
        <f t="shared" si="60"/>
        <v>0.09466087</v>
      </c>
    </row>
    <row r="1256" spans="1:6">
      <c r="A1256">
        <v>2</v>
      </c>
      <c r="B1256" t="s">
        <v>42</v>
      </c>
      <c r="C1256">
        <v>0.0844927</v>
      </c>
      <c r="D1256">
        <f t="shared" si="58"/>
        <v>-0.000380900000000003</v>
      </c>
      <c r="E1256">
        <f t="shared" si="59"/>
        <v>-0.03529325</v>
      </c>
      <c r="F1256">
        <f t="shared" si="60"/>
        <v>0.04881855</v>
      </c>
    </row>
    <row r="1257" spans="1:6">
      <c r="A1257">
        <v>2</v>
      </c>
      <c r="B1257" t="s">
        <v>42</v>
      </c>
      <c r="C1257">
        <v>0.229678</v>
      </c>
      <c r="D1257">
        <f t="shared" si="58"/>
        <v>-0.000380900000000003</v>
      </c>
      <c r="E1257">
        <f t="shared" si="59"/>
        <v>-0.03529325</v>
      </c>
      <c r="F1257">
        <f t="shared" si="60"/>
        <v>0.19400385</v>
      </c>
    </row>
    <row r="1258" spans="1:6">
      <c r="A1258">
        <v>2</v>
      </c>
      <c r="B1258" t="s">
        <v>50</v>
      </c>
      <c r="C1258">
        <v>0.258155</v>
      </c>
      <c r="D1258">
        <f t="shared" si="58"/>
        <v>-0.000380900000000003</v>
      </c>
      <c r="E1258">
        <f t="shared" si="59"/>
        <v>-0.03441223</v>
      </c>
      <c r="F1258">
        <f t="shared" si="60"/>
        <v>0.22336187</v>
      </c>
    </row>
    <row r="1259" spans="1:6">
      <c r="A1259">
        <v>2</v>
      </c>
      <c r="B1259" t="s">
        <v>66</v>
      </c>
      <c r="C1259">
        <v>0.213783</v>
      </c>
      <c r="D1259">
        <f t="shared" si="58"/>
        <v>-0.000380900000000003</v>
      </c>
      <c r="E1259">
        <f t="shared" si="59"/>
        <v>-0.041683233</v>
      </c>
      <c r="F1259">
        <f t="shared" si="60"/>
        <v>0.171718867</v>
      </c>
    </row>
    <row r="1260" spans="1:6">
      <c r="A1260">
        <v>2</v>
      </c>
      <c r="B1260" t="s">
        <v>66</v>
      </c>
      <c r="C1260">
        <v>0.328591</v>
      </c>
      <c r="D1260">
        <f t="shared" si="58"/>
        <v>-0.000380900000000003</v>
      </c>
      <c r="E1260">
        <f t="shared" si="59"/>
        <v>-0.041683233</v>
      </c>
      <c r="F1260">
        <f t="shared" si="60"/>
        <v>0.286526867</v>
      </c>
    </row>
    <row r="1261" spans="1:6">
      <c r="A1261">
        <v>2</v>
      </c>
      <c r="B1261" t="s">
        <v>66</v>
      </c>
      <c r="C1261">
        <v>0.0302756</v>
      </c>
      <c r="D1261">
        <f t="shared" si="58"/>
        <v>-0.000380900000000003</v>
      </c>
      <c r="E1261">
        <f t="shared" si="59"/>
        <v>-0.041683233</v>
      </c>
      <c r="F1261">
        <f t="shared" si="60"/>
        <v>-0.011788533</v>
      </c>
    </row>
    <row r="1262" spans="1:6">
      <c r="A1262">
        <v>2</v>
      </c>
      <c r="B1262" t="s">
        <v>66</v>
      </c>
      <c r="C1262">
        <v>0.118666</v>
      </c>
      <c r="D1262">
        <f t="shared" si="58"/>
        <v>-0.000380900000000003</v>
      </c>
      <c r="E1262">
        <f t="shared" si="59"/>
        <v>-0.041683233</v>
      </c>
      <c r="F1262">
        <f t="shared" si="60"/>
        <v>0.076601867</v>
      </c>
    </row>
    <row r="1263" spans="1:6">
      <c r="A1263">
        <v>2</v>
      </c>
      <c r="B1263" t="s">
        <v>50</v>
      </c>
      <c r="C1263">
        <v>0.186532</v>
      </c>
      <c r="D1263">
        <f t="shared" si="58"/>
        <v>-0.000380900000000003</v>
      </c>
      <c r="E1263">
        <f t="shared" si="59"/>
        <v>-0.03441223</v>
      </c>
      <c r="F1263">
        <f t="shared" si="60"/>
        <v>0.15173887</v>
      </c>
    </row>
    <row r="1264" spans="1:6">
      <c r="A1264">
        <v>2</v>
      </c>
      <c r="B1264" t="s">
        <v>398</v>
      </c>
      <c r="C1264">
        <v>0.129188</v>
      </c>
      <c r="D1264">
        <f t="shared" si="58"/>
        <v>-0.000380900000000003</v>
      </c>
      <c r="E1264">
        <f t="shared" si="59"/>
        <v>-0.0266931</v>
      </c>
      <c r="F1264">
        <f t="shared" si="60"/>
        <v>0.102114</v>
      </c>
    </row>
    <row r="1265" spans="1:6">
      <c r="A1265">
        <v>2</v>
      </c>
      <c r="B1265" t="s">
        <v>111</v>
      </c>
      <c r="C1265">
        <v>0.145058</v>
      </c>
      <c r="D1265">
        <f t="shared" si="58"/>
        <v>-0.000380900000000003</v>
      </c>
      <c r="E1265">
        <f t="shared" si="59"/>
        <v>-0.022772</v>
      </c>
      <c r="F1265">
        <f t="shared" si="60"/>
        <v>0.1219051</v>
      </c>
    </row>
    <row r="1266" spans="1:6">
      <c r="A1266">
        <v>2</v>
      </c>
      <c r="B1266" t="s">
        <v>38</v>
      </c>
      <c r="C1266">
        <v>0.306826</v>
      </c>
      <c r="D1266">
        <f t="shared" si="58"/>
        <v>-0.000380900000000003</v>
      </c>
      <c r="E1266">
        <f t="shared" si="59"/>
        <v>-0.0269906</v>
      </c>
      <c r="F1266">
        <f t="shared" si="60"/>
        <v>0.2794545</v>
      </c>
    </row>
    <row r="1267" spans="1:6">
      <c r="A1267">
        <v>2</v>
      </c>
      <c r="B1267" t="s">
        <v>50</v>
      </c>
      <c r="C1267">
        <v>0.282946</v>
      </c>
      <c r="D1267">
        <f t="shared" si="58"/>
        <v>-0.000380900000000003</v>
      </c>
      <c r="E1267">
        <f t="shared" si="59"/>
        <v>-0.03441223</v>
      </c>
      <c r="F1267">
        <f t="shared" si="60"/>
        <v>0.24815287</v>
      </c>
    </row>
    <row r="1268" spans="1:6">
      <c r="A1268">
        <v>2</v>
      </c>
      <c r="B1268" t="s">
        <v>66</v>
      </c>
      <c r="C1268">
        <v>0.146796</v>
      </c>
      <c r="D1268">
        <f t="shared" si="58"/>
        <v>-0.000380900000000003</v>
      </c>
      <c r="E1268">
        <f t="shared" si="59"/>
        <v>-0.041683233</v>
      </c>
      <c r="F1268">
        <f t="shared" si="60"/>
        <v>0.104731867</v>
      </c>
    </row>
    <row r="1269" spans="1:6">
      <c r="A1269">
        <v>2</v>
      </c>
      <c r="B1269" t="s">
        <v>50</v>
      </c>
      <c r="C1269">
        <v>0.0870021</v>
      </c>
      <c r="D1269">
        <f t="shared" si="58"/>
        <v>-0.000380900000000003</v>
      </c>
      <c r="E1269">
        <f t="shared" si="59"/>
        <v>-0.03441223</v>
      </c>
      <c r="F1269">
        <f t="shared" si="60"/>
        <v>0.05220897</v>
      </c>
    </row>
    <row r="1270" spans="1:6">
      <c r="A1270">
        <v>2</v>
      </c>
      <c r="B1270" t="s">
        <v>50</v>
      </c>
      <c r="C1270">
        <v>0.16425</v>
      </c>
      <c r="D1270">
        <f t="shared" si="58"/>
        <v>-0.000380900000000003</v>
      </c>
      <c r="E1270">
        <f t="shared" si="59"/>
        <v>-0.03441223</v>
      </c>
      <c r="F1270">
        <f t="shared" si="60"/>
        <v>0.12945687</v>
      </c>
    </row>
    <row r="1271" spans="1:6">
      <c r="A1271">
        <v>2</v>
      </c>
      <c r="B1271" t="s">
        <v>50</v>
      </c>
      <c r="C1271">
        <v>0.0403987</v>
      </c>
      <c r="D1271">
        <f t="shared" si="58"/>
        <v>-0.000380900000000003</v>
      </c>
      <c r="E1271">
        <f t="shared" si="59"/>
        <v>-0.03441223</v>
      </c>
      <c r="F1271">
        <f t="shared" si="60"/>
        <v>0.00560557</v>
      </c>
    </row>
    <row r="1272" spans="1:6">
      <c r="A1272">
        <v>2</v>
      </c>
      <c r="B1272" t="s">
        <v>45</v>
      </c>
      <c r="C1272">
        <v>0.095515</v>
      </c>
      <c r="D1272">
        <f t="shared" si="58"/>
        <v>-0.000380900000000003</v>
      </c>
      <c r="E1272">
        <f t="shared" si="59"/>
        <v>-0.0288857</v>
      </c>
      <c r="F1272">
        <f t="shared" si="60"/>
        <v>0.0662484</v>
      </c>
    </row>
    <row r="1273" spans="1:6">
      <c r="A1273">
        <v>2</v>
      </c>
      <c r="B1273" t="s">
        <v>66</v>
      </c>
      <c r="C1273">
        <v>0.271473</v>
      </c>
      <c r="D1273">
        <f t="shared" si="58"/>
        <v>-0.000380900000000003</v>
      </c>
      <c r="E1273">
        <f t="shared" si="59"/>
        <v>-0.041683233</v>
      </c>
      <c r="F1273">
        <f t="shared" si="60"/>
        <v>0.229408867</v>
      </c>
    </row>
    <row r="1274" spans="1:6">
      <c r="A1274">
        <v>2</v>
      </c>
      <c r="B1274" t="s">
        <v>66</v>
      </c>
      <c r="C1274">
        <v>0.0659067</v>
      </c>
      <c r="D1274">
        <f t="shared" si="58"/>
        <v>-0.000380900000000003</v>
      </c>
      <c r="E1274">
        <f t="shared" si="59"/>
        <v>-0.041683233</v>
      </c>
      <c r="F1274">
        <f t="shared" si="60"/>
        <v>0.023842567</v>
      </c>
    </row>
    <row r="1275" spans="1:6">
      <c r="A1275">
        <v>2</v>
      </c>
      <c r="B1275" t="s">
        <v>111</v>
      </c>
      <c r="C1275">
        <v>0.29536</v>
      </c>
      <c r="D1275">
        <f t="shared" si="58"/>
        <v>-0.000380900000000003</v>
      </c>
      <c r="E1275">
        <f t="shared" si="59"/>
        <v>-0.022772</v>
      </c>
      <c r="F1275">
        <f t="shared" si="60"/>
        <v>0.2722071</v>
      </c>
    </row>
    <row r="1276" spans="1:6">
      <c r="A1276">
        <v>2</v>
      </c>
      <c r="B1276" t="s">
        <v>66</v>
      </c>
      <c r="C1276">
        <v>0.130046</v>
      </c>
      <c r="D1276">
        <f t="shared" si="58"/>
        <v>-0.000380900000000003</v>
      </c>
      <c r="E1276">
        <f t="shared" si="59"/>
        <v>-0.041683233</v>
      </c>
      <c r="F1276">
        <f t="shared" si="60"/>
        <v>0.087981867</v>
      </c>
    </row>
    <row r="1277" spans="1:6">
      <c r="A1277">
        <v>2</v>
      </c>
      <c r="B1277" t="s">
        <v>50</v>
      </c>
      <c r="C1277">
        <v>0.234706</v>
      </c>
      <c r="D1277">
        <f t="shared" si="58"/>
        <v>-0.000380900000000003</v>
      </c>
      <c r="E1277">
        <f t="shared" si="59"/>
        <v>-0.03441223</v>
      </c>
      <c r="F1277">
        <f t="shared" si="60"/>
        <v>0.19991287</v>
      </c>
    </row>
    <row r="1278" spans="1:6">
      <c r="A1278">
        <v>2</v>
      </c>
      <c r="B1278" t="s">
        <v>50</v>
      </c>
      <c r="C1278">
        <v>0.181282</v>
      </c>
      <c r="D1278">
        <f t="shared" si="58"/>
        <v>-0.000380900000000003</v>
      </c>
      <c r="E1278">
        <f t="shared" si="59"/>
        <v>-0.03441223</v>
      </c>
      <c r="F1278">
        <f t="shared" si="60"/>
        <v>0.14648887</v>
      </c>
    </row>
    <row r="1279" spans="1:6">
      <c r="A1279">
        <v>2</v>
      </c>
      <c r="B1279" t="s">
        <v>66</v>
      </c>
      <c r="C1279">
        <v>0.0552231</v>
      </c>
      <c r="D1279">
        <f t="shared" si="58"/>
        <v>-0.000380900000000003</v>
      </c>
      <c r="E1279">
        <f t="shared" si="59"/>
        <v>-0.041683233</v>
      </c>
      <c r="F1279">
        <f t="shared" si="60"/>
        <v>0.013158967</v>
      </c>
    </row>
    <row r="1280" spans="1:6">
      <c r="A1280">
        <v>2</v>
      </c>
      <c r="B1280" t="s">
        <v>66</v>
      </c>
      <c r="C1280">
        <v>0.237985</v>
      </c>
      <c r="D1280">
        <f t="shared" si="58"/>
        <v>-0.000380900000000003</v>
      </c>
      <c r="E1280">
        <f t="shared" si="59"/>
        <v>-0.041683233</v>
      </c>
      <c r="F1280">
        <f t="shared" si="60"/>
        <v>0.195920867</v>
      </c>
    </row>
    <row r="1281" spans="1:6">
      <c r="A1281">
        <v>2</v>
      </c>
      <c r="B1281" t="s">
        <v>38</v>
      </c>
      <c r="C1281">
        <v>0.350284</v>
      </c>
      <c r="D1281">
        <f t="shared" si="58"/>
        <v>-0.000380900000000003</v>
      </c>
      <c r="E1281">
        <f t="shared" si="59"/>
        <v>-0.0269906</v>
      </c>
      <c r="F1281">
        <f t="shared" si="60"/>
        <v>0.3229125</v>
      </c>
    </row>
    <row r="1282" spans="1:6">
      <c r="A1282">
        <v>2</v>
      </c>
      <c r="B1282" t="s">
        <v>66</v>
      </c>
      <c r="C1282">
        <v>0.151805</v>
      </c>
      <c r="D1282">
        <f t="shared" si="58"/>
        <v>-0.000380900000000003</v>
      </c>
      <c r="E1282">
        <f t="shared" si="59"/>
        <v>-0.041683233</v>
      </c>
      <c r="F1282">
        <f t="shared" si="60"/>
        <v>0.109740867</v>
      </c>
    </row>
    <row r="1283" spans="1:6">
      <c r="A1283">
        <v>2</v>
      </c>
      <c r="B1283" t="s">
        <v>50</v>
      </c>
      <c r="C1283">
        <v>0.205382</v>
      </c>
      <c r="D1283">
        <f t="shared" ref="D1283:D1346" si="61">VLOOKUP(A1283,K:M,3,0)</f>
        <v>-0.000380900000000003</v>
      </c>
      <c r="E1283">
        <f t="shared" ref="E1283:E1346" si="62">VLOOKUP(B1283,K:M,3,0)</f>
        <v>-0.03441223</v>
      </c>
      <c r="F1283">
        <f t="shared" ref="F1283:F1346" si="63">C1283+D1283+E1283</f>
        <v>0.17058887</v>
      </c>
    </row>
    <row r="1284" spans="1:6">
      <c r="A1284">
        <v>2</v>
      </c>
      <c r="B1284" t="s">
        <v>177</v>
      </c>
      <c r="C1284">
        <v>0.214822</v>
      </c>
      <c r="D1284">
        <f t="shared" si="61"/>
        <v>-0.000380900000000003</v>
      </c>
      <c r="E1284">
        <f t="shared" si="62"/>
        <v>0</v>
      </c>
      <c r="F1284">
        <f t="shared" si="63"/>
        <v>0.2144411</v>
      </c>
    </row>
    <row r="1285" spans="1:6">
      <c r="A1285">
        <v>2</v>
      </c>
      <c r="B1285" t="s">
        <v>50</v>
      </c>
      <c r="C1285">
        <v>0.127597</v>
      </c>
      <c r="D1285">
        <f t="shared" si="61"/>
        <v>-0.000380900000000003</v>
      </c>
      <c r="E1285">
        <f t="shared" si="62"/>
        <v>-0.03441223</v>
      </c>
      <c r="F1285">
        <f t="shared" si="63"/>
        <v>0.09280387</v>
      </c>
    </row>
    <row r="1286" spans="1:6">
      <c r="A1286">
        <v>2</v>
      </c>
      <c r="B1286" t="s">
        <v>66</v>
      </c>
      <c r="C1286">
        <v>0.166667</v>
      </c>
      <c r="D1286">
        <f t="shared" si="61"/>
        <v>-0.000380900000000003</v>
      </c>
      <c r="E1286">
        <f t="shared" si="62"/>
        <v>-0.041683233</v>
      </c>
      <c r="F1286">
        <f t="shared" si="63"/>
        <v>0.124602867</v>
      </c>
    </row>
    <row r="1287" spans="1:6">
      <c r="A1287">
        <v>2</v>
      </c>
      <c r="B1287" t="s">
        <v>50</v>
      </c>
      <c r="C1287">
        <v>0.179346</v>
      </c>
      <c r="D1287">
        <f t="shared" si="61"/>
        <v>-0.000380900000000003</v>
      </c>
      <c r="E1287">
        <f t="shared" si="62"/>
        <v>-0.03441223</v>
      </c>
      <c r="F1287">
        <f t="shared" si="63"/>
        <v>0.14455287</v>
      </c>
    </row>
    <row r="1288" spans="1:6">
      <c r="A1288">
        <v>2</v>
      </c>
      <c r="B1288" t="s">
        <v>34</v>
      </c>
      <c r="C1288">
        <v>0.259673</v>
      </c>
      <c r="D1288">
        <f t="shared" si="61"/>
        <v>-0.000380900000000003</v>
      </c>
      <c r="E1288">
        <f t="shared" si="62"/>
        <v>-0.03211427</v>
      </c>
      <c r="F1288">
        <f t="shared" si="63"/>
        <v>0.22717783</v>
      </c>
    </row>
    <row r="1289" spans="1:6">
      <c r="A1289">
        <v>2</v>
      </c>
      <c r="B1289" t="s">
        <v>42</v>
      </c>
      <c r="C1289">
        <v>0.158118</v>
      </c>
      <c r="D1289">
        <f t="shared" si="61"/>
        <v>-0.000380900000000003</v>
      </c>
      <c r="E1289">
        <f t="shared" si="62"/>
        <v>-0.03529325</v>
      </c>
      <c r="F1289">
        <f t="shared" si="63"/>
        <v>0.12244385</v>
      </c>
    </row>
    <row r="1290" spans="1:6">
      <c r="A1290">
        <v>2</v>
      </c>
      <c r="B1290" t="s">
        <v>50</v>
      </c>
      <c r="C1290">
        <v>0.14069</v>
      </c>
      <c r="D1290">
        <f t="shared" si="61"/>
        <v>-0.000380900000000003</v>
      </c>
      <c r="E1290">
        <f t="shared" si="62"/>
        <v>-0.03441223</v>
      </c>
      <c r="F1290">
        <f t="shared" si="63"/>
        <v>0.10589687</v>
      </c>
    </row>
    <row r="1291" spans="1:6">
      <c r="A1291">
        <v>2</v>
      </c>
      <c r="B1291" t="s">
        <v>66</v>
      </c>
      <c r="C1291">
        <v>0.116316</v>
      </c>
      <c r="D1291">
        <f t="shared" si="61"/>
        <v>-0.000380900000000003</v>
      </c>
      <c r="E1291">
        <f t="shared" si="62"/>
        <v>-0.041683233</v>
      </c>
      <c r="F1291">
        <f t="shared" si="63"/>
        <v>0.074251867</v>
      </c>
    </row>
    <row r="1292" spans="1:6">
      <c r="A1292">
        <v>2</v>
      </c>
      <c r="B1292" t="s">
        <v>50</v>
      </c>
      <c r="C1292">
        <v>0.0680994</v>
      </c>
      <c r="D1292">
        <f t="shared" si="61"/>
        <v>-0.000380900000000003</v>
      </c>
      <c r="E1292">
        <f t="shared" si="62"/>
        <v>-0.03441223</v>
      </c>
      <c r="F1292">
        <f t="shared" si="63"/>
        <v>0.03330627</v>
      </c>
    </row>
    <row r="1293" spans="1:6">
      <c r="A1293">
        <v>2</v>
      </c>
      <c r="B1293" t="s">
        <v>66</v>
      </c>
      <c r="C1293">
        <v>0.116094</v>
      </c>
      <c r="D1293">
        <f t="shared" si="61"/>
        <v>-0.000380900000000003</v>
      </c>
      <c r="E1293">
        <f t="shared" si="62"/>
        <v>-0.041683233</v>
      </c>
      <c r="F1293">
        <f t="shared" si="63"/>
        <v>0.074029867</v>
      </c>
    </row>
    <row r="1294" spans="1:6">
      <c r="A1294">
        <v>2</v>
      </c>
      <c r="B1294" t="s">
        <v>50</v>
      </c>
      <c r="C1294">
        <v>0.156661</v>
      </c>
      <c r="D1294">
        <f t="shared" si="61"/>
        <v>-0.000380900000000003</v>
      </c>
      <c r="E1294">
        <f t="shared" si="62"/>
        <v>-0.03441223</v>
      </c>
      <c r="F1294">
        <f t="shared" si="63"/>
        <v>0.12186787</v>
      </c>
    </row>
    <row r="1295" spans="1:6">
      <c r="A1295">
        <v>2</v>
      </c>
      <c r="B1295" t="s">
        <v>60</v>
      </c>
      <c r="C1295">
        <v>0.228733</v>
      </c>
      <c r="D1295">
        <f t="shared" si="61"/>
        <v>-0.000380900000000003</v>
      </c>
      <c r="E1295">
        <f t="shared" si="62"/>
        <v>-0.0254101</v>
      </c>
      <c r="F1295">
        <f t="shared" si="63"/>
        <v>0.202942</v>
      </c>
    </row>
    <row r="1296" spans="1:6">
      <c r="A1296">
        <v>2</v>
      </c>
      <c r="B1296" t="s">
        <v>66</v>
      </c>
      <c r="C1296">
        <v>0.119234</v>
      </c>
      <c r="D1296">
        <f t="shared" si="61"/>
        <v>-0.000380900000000003</v>
      </c>
      <c r="E1296">
        <f t="shared" si="62"/>
        <v>-0.041683233</v>
      </c>
      <c r="F1296">
        <f t="shared" si="63"/>
        <v>0.077169867</v>
      </c>
    </row>
    <row r="1297" spans="1:6">
      <c r="A1297">
        <v>2</v>
      </c>
      <c r="B1297" t="s">
        <v>398</v>
      </c>
      <c r="C1297">
        <v>0.462696</v>
      </c>
      <c r="D1297">
        <f t="shared" si="61"/>
        <v>-0.000380900000000003</v>
      </c>
      <c r="E1297">
        <f t="shared" si="62"/>
        <v>-0.0266931</v>
      </c>
      <c r="F1297">
        <f t="shared" si="63"/>
        <v>0.435622</v>
      </c>
    </row>
    <row r="1298" spans="1:6">
      <c r="A1298">
        <v>2</v>
      </c>
      <c r="B1298" t="s">
        <v>177</v>
      </c>
      <c r="C1298">
        <v>0.19364</v>
      </c>
      <c r="D1298">
        <f t="shared" si="61"/>
        <v>-0.000380900000000003</v>
      </c>
      <c r="E1298">
        <f t="shared" si="62"/>
        <v>0</v>
      </c>
      <c r="F1298">
        <f t="shared" si="63"/>
        <v>0.1932591</v>
      </c>
    </row>
    <row r="1299" spans="1:6">
      <c r="A1299">
        <v>2</v>
      </c>
      <c r="B1299" t="s">
        <v>34</v>
      </c>
      <c r="C1299">
        <v>0.0816204</v>
      </c>
      <c r="D1299">
        <f t="shared" si="61"/>
        <v>-0.000380900000000003</v>
      </c>
      <c r="E1299">
        <f t="shared" si="62"/>
        <v>-0.03211427</v>
      </c>
      <c r="F1299">
        <f t="shared" si="63"/>
        <v>0.04912523</v>
      </c>
    </row>
    <row r="1300" spans="1:6">
      <c r="A1300">
        <v>2</v>
      </c>
      <c r="B1300" t="s">
        <v>50</v>
      </c>
      <c r="C1300">
        <v>0.289709</v>
      </c>
      <c r="D1300">
        <f t="shared" si="61"/>
        <v>-0.000380900000000003</v>
      </c>
      <c r="E1300">
        <f t="shared" si="62"/>
        <v>-0.03441223</v>
      </c>
      <c r="F1300">
        <f t="shared" si="63"/>
        <v>0.25491587</v>
      </c>
    </row>
    <row r="1301" spans="1:6">
      <c r="A1301">
        <v>2</v>
      </c>
      <c r="B1301" t="s">
        <v>50</v>
      </c>
      <c r="C1301">
        <v>0.111434</v>
      </c>
      <c r="D1301">
        <f t="shared" si="61"/>
        <v>-0.000380900000000003</v>
      </c>
      <c r="E1301">
        <f t="shared" si="62"/>
        <v>-0.03441223</v>
      </c>
      <c r="F1301">
        <f t="shared" si="63"/>
        <v>0.07664087</v>
      </c>
    </row>
    <row r="1302" spans="1:6">
      <c r="A1302">
        <v>2</v>
      </c>
      <c r="B1302" t="s">
        <v>111</v>
      </c>
      <c r="C1302">
        <v>0.292806</v>
      </c>
      <c r="D1302">
        <f t="shared" si="61"/>
        <v>-0.000380900000000003</v>
      </c>
      <c r="E1302">
        <f t="shared" si="62"/>
        <v>-0.022772</v>
      </c>
      <c r="F1302">
        <f t="shared" si="63"/>
        <v>0.2696531</v>
      </c>
    </row>
    <row r="1303" spans="1:6">
      <c r="A1303">
        <v>2</v>
      </c>
      <c r="B1303" t="s">
        <v>50</v>
      </c>
      <c r="C1303">
        <v>0.100645</v>
      </c>
      <c r="D1303">
        <f t="shared" si="61"/>
        <v>-0.000380900000000003</v>
      </c>
      <c r="E1303">
        <f t="shared" si="62"/>
        <v>-0.03441223</v>
      </c>
      <c r="F1303">
        <f t="shared" si="63"/>
        <v>0.06585187</v>
      </c>
    </row>
    <row r="1304" spans="1:6">
      <c r="A1304">
        <v>2</v>
      </c>
      <c r="B1304" t="s">
        <v>50</v>
      </c>
      <c r="C1304">
        <v>0.0553363</v>
      </c>
      <c r="D1304">
        <f t="shared" si="61"/>
        <v>-0.000380900000000003</v>
      </c>
      <c r="E1304">
        <f t="shared" si="62"/>
        <v>-0.03441223</v>
      </c>
      <c r="F1304">
        <f t="shared" si="63"/>
        <v>0.02054317</v>
      </c>
    </row>
    <row r="1305" spans="1:6">
      <c r="A1305">
        <v>2</v>
      </c>
      <c r="B1305" t="s">
        <v>34</v>
      </c>
      <c r="C1305">
        <v>0.185738</v>
      </c>
      <c r="D1305">
        <f t="shared" si="61"/>
        <v>-0.000380900000000003</v>
      </c>
      <c r="E1305">
        <f t="shared" si="62"/>
        <v>-0.03211427</v>
      </c>
      <c r="F1305">
        <f t="shared" si="63"/>
        <v>0.15324283</v>
      </c>
    </row>
    <row r="1306" spans="1:6">
      <c r="A1306">
        <v>2</v>
      </c>
      <c r="B1306" t="s">
        <v>34</v>
      </c>
      <c r="C1306">
        <v>0.156887</v>
      </c>
      <c r="D1306">
        <f t="shared" si="61"/>
        <v>-0.000380900000000003</v>
      </c>
      <c r="E1306">
        <f t="shared" si="62"/>
        <v>-0.03211427</v>
      </c>
      <c r="F1306">
        <f t="shared" si="63"/>
        <v>0.12439183</v>
      </c>
    </row>
    <row r="1307" spans="1:6">
      <c r="A1307">
        <v>2</v>
      </c>
      <c r="B1307" t="s">
        <v>50</v>
      </c>
      <c r="C1307">
        <v>0.224758</v>
      </c>
      <c r="D1307">
        <f t="shared" si="61"/>
        <v>-0.000380900000000003</v>
      </c>
      <c r="E1307">
        <f t="shared" si="62"/>
        <v>-0.03441223</v>
      </c>
      <c r="F1307">
        <f t="shared" si="63"/>
        <v>0.18996487</v>
      </c>
    </row>
    <row r="1308" spans="1:6">
      <c r="A1308">
        <v>2</v>
      </c>
      <c r="B1308" t="s">
        <v>50</v>
      </c>
      <c r="C1308">
        <v>0.147491</v>
      </c>
      <c r="D1308">
        <f t="shared" si="61"/>
        <v>-0.000380900000000003</v>
      </c>
      <c r="E1308">
        <f t="shared" si="62"/>
        <v>-0.03441223</v>
      </c>
      <c r="F1308">
        <f t="shared" si="63"/>
        <v>0.11269787</v>
      </c>
    </row>
    <row r="1309" spans="1:6">
      <c r="A1309">
        <v>2</v>
      </c>
      <c r="B1309" t="s">
        <v>50</v>
      </c>
      <c r="C1309">
        <v>0.220506</v>
      </c>
      <c r="D1309">
        <f t="shared" si="61"/>
        <v>-0.000380900000000003</v>
      </c>
      <c r="E1309">
        <f t="shared" si="62"/>
        <v>-0.03441223</v>
      </c>
      <c r="F1309">
        <f t="shared" si="63"/>
        <v>0.18571287</v>
      </c>
    </row>
    <row r="1310" spans="1:6">
      <c r="A1310">
        <v>2</v>
      </c>
      <c r="B1310" t="s">
        <v>66</v>
      </c>
      <c r="C1310">
        <v>0.173786</v>
      </c>
      <c r="D1310">
        <f t="shared" si="61"/>
        <v>-0.000380900000000003</v>
      </c>
      <c r="E1310">
        <f t="shared" si="62"/>
        <v>-0.041683233</v>
      </c>
      <c r="F1310">
        <f t="shared" si="63"/>
        <v>0.131721867</v>
      </c>
    </row>
    <row r="1311" spans="1:6">
      <c r="A1311">
        <v>2</v>
      </c>
      <c r="B1311" t="s">
        <v>34</v>
      </c>
      <c r="C1311">
        <v>0.257876</v>
      </c>
      <c r="D1311">
        <f t="shared" si="61"/>
        <v>-0.000380900000000003</v>
      </c>
      <c r="E1311">
        <f t="shared" si="62"/>
        <v>-0.03211427</v>
      </c>
      <c r="F1311">
        <f t="shared" si="63"/>
        <v>0.22538083</v>
      </c>
    </row>
    <row r="1312" spans="1:6">
      <c r="A1312">
        <v>2</v>
      </c>
      <c r="B1312" t="s">
        <v>50</v>
      </c>
      <c r="C1312">
        <v>0.213307</v>
      </c>
      <c r="D1312">
        <f t="shared" si="61"/>
        <v>-0.000380900000000003</v>
      </c>
      <c r="E1312">
        <f t="shared" si="62"/>
        <v>-0.03441223</v>
      </c>
      <c r="F1312">
        <f t="shared" si="63"/>
        <v>0.17851387</v>
      </c>
    </row>
    <row r="1313" spans="1:6">
      <c r="A1313">
        <v>2</v>
      </c>
      <c r="B1313" t="s">
        <v>34</v>
      </c>
      <c r="C1313">
        <v>0.139428</v>
      </c>
      <c r="D1313">
        <f t="shared" si="61"/>
        <v>-0.000380900000000003</v>
      </c>
      <c r="E1313">
        <f t="shared" si="62"/>
        <v>-0.03211427</v>
      </c>
      <c r="F1313">
        <f t="shared" si="63"/>
        <v>0.10693283</v>
      </c>
    </row>
    <row r="1314" spans="1:6">
      <c r="A1314">
        <v>2</v>
      </c>
      <c r="B1314" t="s">
        <v>38</v>
      </c>
      <c r="C1314">
        <v>0.217952</v>
      </c>
      <c r="D1314">
        <f t="shared" si="61"/>
        <v>-0.000380900000000003</v>
      </c>
      <c r="E1314">
        <f t="shared" si="62"/>
        <v>-0.0269906</v>
      </c>
      <c r="F1314">
        <f t="shared" si="63"/>
        <v>0.1905805</v>
      </c>
    </row>
    <row r="1315" spans="1:6">
      <c r="A1315">
        <v>2</v>
      </c>
      <c r="B1315" t="s">
        <v>45</v>
      </c>
      <c r="C1315">
        <v>0.109171</v>
      </c>
      <c r="D1315">
        <f t="shared" si="61"/>
        <v>-0.000380900000000003</v>
      </c>
      <c r="E1315">
        <f t="shared" si="62"/>
        <v>-0.0288857</v>
      </c>
      <c r="F1315">
        <f t="shared" si="63"/>
        <v>0.0799044</v>
      </c>
    </row>
    <row r="1316" spans="1:6">
      <c r="A1316">
        <v>2</v>
      </c>
      <c r="B1316" t="s">
        <v>111</v>
      </c>
      <c r="C1316">
        <v>0.244021</v>
      </c>
      <c r="D1316">
        <f t="shared" si="61"/>
        <v>-0.000380900000000003</v>
      </c>
      <c r="E1316">
        <f t="shared" si="62"/>
        <v>-0.022772</v>
      </c>
      <c r="F1316">
        <f t="shared" si="63"/>
        <v>0.2208681</v>
      </c>
    </row>
    <row r="1317" spans="1:6">
      <c r="A1317">
        <v>2</v>
      </c>
      <c r="B1317" t="s">
        <v>50</v>
      </c>
      <c r="C1317">
        <v>0.123877</v>
      </c>
      <c r="D1317">
        <f t="shared" si="61"/>
        <v>-0.000380900000000003</v>
      </c>
      <c r="E1317">
        <f t="shared" si="62"/>
        <v>-0.03441223</v>
      </c>
      <c r="F1317">
        <f t="shared" si="63"/>
        <v>0.08908387</v>
      </c>
    </row>
    <row r="1318" spans="1:6">
      <c r="A1318">
        <v>2</v>
      </c>
      <c r="B1318" t="s">
        <v>34</v>
      </c>
      <c r="C1318">
        <v>0.233447</v>
      </c>
      <c r="D1318">
        <f t="shared" si="61"/>
        <v>-0.000380900000000003</v>
      </c>
      <c r="E1318">
        <f t="shared" si="62"/>
        <v>-0.03211427</v>
      </c>
      <c r="F1318">
        <f t="shared" si="63"/>
        <v>0.20095183</v>
      </c>
    </row>
    <row r="1319" spans="1:6">
      <c r="A1319">
        <v>2</v>
      </c>
      <c r="B1319" t="s">
        <v>50</v>
      </c>
      <c r="C1319">
        <v>0.333103</v>
      </c>
      <c r="D1319">
        <f t="shared" si="61"/>
        <v>-0.000380900000000003</v>
      </c>
      <c r="E1319">
        <f t="shared" si="62"/>
        <v>-0.03441223</v>
      </c>
      <c r="F1319">
        <f t="shared" si="63"/>
        <v>0.29830987</v>
      </c>
    </row>
    <row r="1320" spans="1:6">
      <c r="A1320">
        <v>2</v>
      </c>
      <c r="B1320" t="s">
        <v>50</v>
      </c>
      <c r="C1320">
        <v>0.0778209</v>
      </c>
      <c r="D1320">
        <f t="shared" si="61"/>
        <v>-0.000380900000000003</v>
      </c>
      <c r="E1320">
        <f t="shared" si="62"/>
        <v>-0.03441223</v>
      </c>
      <c r="F1320">
        <f t="shared" si="63"/>
        <v>0.04302777</v>
      </c>
    </row>
    <row r="1321" spans="1:6">
      <c r="A1321">
        <v>2</v>
      </c>
      <c r="B1321" t="s">
        <v>50</v>
      </c>
      <c r="C1321">
        <v>0.229453</v>
      </c>
      <c r="D1321">
        <f t="shared" si="61"/>
        <v>-0.000380900000000003</v>
      </c>
      <c r="E1321">
        <f t="shared" si="62"/>
        <v>-0.03441223</v>
      </c>
      <c r="F1321">
        <f t="shared" si="63"/>
        <v>0.19465987</v>
      </c>
    </row>
    <row r="1322" spans="1:6">
      <c r="A1322">
        <v>2</v>
      </c>
      <c r="B1322" t="s">
        <v>50</v>
      </c>
      <c r="C1322">
        <v>0.0818927</v>
      </c>
      <c r="D1322">
        <f t="shared" si="61"/>
        <v>-0.000380900000000003</v>
      </c>
      <c r="E1322">
        <f t="shared" si="62"/>
        <v>-0.03441223</v>
      </c>
      <c r="F1322">
        <f t="shared" si="63"/>
        <v>0.04709957</v>
      </c>
    </row>
    <row r="1323" spans="1:6">
      <c r="A1323">
        <v>2</v>
      </c>
      <c r="B1323" t="s">
        <v>45</v>
      </c>
      <c r="C1323">
        <v>0.142251</v>
      </c>
      <c r="D1323">
        <f t="shared" si="61"/>
        <v>-0.000380900000000003</v>
      </c>
      <c r="E1323">
        <f t="shared" si="62"/>
        <v>-0.0288857</v>
      </c>
      <c r="F1323">
        <f t="shared" si="63"/>
        <v>0.1129844</v>
      </c>
    </row>
    <row r="1324" spans="1:6">
      <c r="A1324">
        <v>2</v>
      </c>
      <c r="B1324" t="s">
        <v>111</v>
      </c>
      <c r="C1324">
        <v>0.210182</v>
      </c>
      <c r="D1324">
        <f t="shared" si="61"/>
        <v>-0.000380900000000003</v>
      </c>
      <c r="E1324">
        <f t="shared" si="62"/>
        <v>-0.022772</v>
      </c>
      <c r="F1324">
        <f t="shared" si="63"/>
        <v>0.1870291</v>
      </c>
    </row>
    <row r="1325" spans="1:6">
      <c r="A1325">
        <v>2</v>
      </c>
      <c r="B1325" t="s">
        <v>50</v>
      </c>
      <c r="C1325">
        <v>0.309684</v>
      </c>
      <c r="D1325">
        <f t="shared" si="61"/>
        <v>-0.000380900000000003</v>
      </c>
      <c r="E1325">
        <f t="shared" si="62"/>
        <v>-0.03441223</v>
      </c>
      <c r="F1325">
        <f t="shared" si="63"/>
        <v>0.27489087</v>
      </c>
    </row>
    <row r="1326" spans="1:6">
      <c r="A1326">
        <v>2</v>
      </c>
      <c r="B1326" t="s">
        <v>177</v>
      </c>
      <c r="C1326">
        <v>0.0779389</v>
      </c>
      <c r="D1326">
        <f t="shared" si="61"/>
        <v>-0.000380900000000003</v>
      </c>
      <c r="E1326">
        <f t="shared" si="62"/>
        <v>0</v>
      </c>
      <c r="F1326">
        <f t="shared" si="63"/>
        <v>0.077558</v>
      </c>
    </row>
    <row r="1327" spans="1:6">
      <c r="A1327">
        <v>2</v>
      </c>
      <c r="B1327" t="s">
        <v>50</v>
      </c>
      <c r="C1327">
        <v>0.0585737</v>
      </c>
      <c r="D1327">
        <f t="shared" si="61"/>
        <v>-0.000380900000000003</v>
      </c>
      <c r="E1327">
        <f t="shared" si="62"/>
        <v>-0.03441223</v>
      </c>
      <c r="F1327">
        <f t="shared" si="63"/>
        <v>0.02378057</v>
      </c>
    </row>
    <row r="1328" spans="1:6">
      <c r="A1328">
        <v>2</v>
      </c>
      <c r="B1328" t="s">
        <v>177</v>
      </c>
      <c r="C1328">
        <v>0.0694343</v>
      </c>
      <c r="D1328">
        <f t="shared" si="61"/>
        <v>-0.000380900000000003</v>
      </c>
      <c r="E1328">
        <f t="shared" si="62"/>
        <v>0</v>
      </c>
      <c r="F1328">
        <f t="shared" si="63"/>
        <v>0.0690534</v>
      </c>
    </row>
    <row r="1329" spans="1:6">
      <c r="A1329">
        <v>2</v>
      </c>
      <c r="B1329" t="s">
        <v>177</v>
      </c>
      <c r="C1329">
        <v>0.19782</v>
      </c>
      <c r="D1329">
        <f t="shared" si="61"/>
        <v>-0.000380900000000003</v>
      </c>
      <c r="E1329">
        <f t="shared" si="62"/>
        <v>0</v>
      </c>
      <c r="F1329">
        <f t="shared" si="63"/>
        <v>0.1974391</v>
      </c>
    </row>
    <row r="1330" spans="1:6">
      <c r="A1330">
        <v>2</v>
      </c>
      <c r="B1330" t="s">
        <v>34</v>
      </c>
      <c r="C1330">
        <v>0.269761</v>
      </c>
      <c r="D1330">
        <f t="shared" si="61"/>
        <v>-0.000380900000000003</v>
      </c>
      <c r="E1330">
        <f t="shared" si="62"/>
        <v>-0.03211427</v>
      </c>
      <c r="F1330">
        <f t="shared" si="63"/>
        <v>0.23726583</v>
      </c>
    </row>
    <row r="1331" spans="1:6">
      <c r="A1331">
        <v>1</v>
      </c>
      <c r="B1331" t="s">
        <v>398</v>
      </c>
      <c r="C1331">
        <v>0.0843636</v>
      </c>
      <c r="D1331">
        <f t="shared" si="61"/>
        <v>0</v>
      </c>
      <c r="E1331">
        <f t="shared" si="62"/>
        <v>-0.0266931</v>
      </c>
      <c r="F1331">
        <f t="shared" si="63"/>
        <v>0.0576705</v>
      </c>
    </row>
    <row r="1332" spans="1:6">
      <c r="A1332">
        <v>2</v>
      </c>
      <c r="B1332" t="s">
        <v>177</v>
      </c>
      <c r="C1332">
        <v>0.125845</v>
      </c>
      <c r="D1332">
        <f t="shared" si="61"/>
        <v>-0.000380900000000003</v>
      </c>
      <c r="E1332">
        <f t="shared" si="62"/>
        <v>0</v>
      </c>
      <c r="F1332">
        <f t="shared" si="63"/>
        <v>0.1254641</v>
      </c>
    </row>
    <row r="1333" spans="1:6">
      <c r="A1333">
        <v>2</v>
      </c>
      <c r="B1333" t="s">
        <v>111</v>
      </c>
      <c r="C1333">
        <v>0.163703</v>
      </c>
      <c r="D1333">
        <f t="shared" si="61"/>
        <v>-0.000380900000000003</v>
      </c>
      <c r="E1333">
        <f t="shared" si="62"/>
        <v>-0.022772</v>
      </c>
      <c r="F1333">
        <f t="shared" si="63"/>
        <v>0.1405501</v>
      </c>
    </row>
    <row r="1334" spans="1:6">
      <c r="A1334">
        <v>2</v>
      </c>
      <c r="B1334" t="s">
        <v>45</v>
      </c>
      <c r="C1334">
        <v>0.169403</v>
      </c>
      <c r="D1334">
        <f t="shared" si="61"/>
        <v>-0.000380900000000003</v>
      </c>
      <c r="E1334">
        <f t="shared" si="62"/>
        <v>-0.0288857</v>
      </c>
      <c r="F1334">
        <f t="shared" si="63"/>
        <v>0.1401364</v>
      </c>
    </row>
    <row r="1335" spans="1:6">
      <c r="A1335">
        <v>2</v>
      </c>
      <c r="B1335" t="s">
        <v>38</v>
      </c>
      <c r="C1335">
        <v>0.23103</v>
      </c>
      <c r="D1335">
        <f t="shared" si="61"/>
        <v>-0.000380900000000003</v>
      </c>
      <c r="E1335">
        <f t="shared" si="62"/>
        <v>-0.0269906</v>
      </c>
      <c r="F1335">
        <f t="shared" si="63"/>
        <v>0.2036585</v>
      </c>
    </row>
    <row r="1336" spans="1:6">
      <c r="A1336">
        <v>2</v>
      </c>
      <c r="B1336" t="s">
        <v>177</v>
      </c>
      <c r="C1336">
        <v>0.139886</v>
      </c>
      <c r="D1336">
        <f t="shared" si="61"/>
        <v>-0.000380900000000003</v>
      </c>
      <c r="E1336">
        <f t="shared" si="62"/>
        <v>0</v>
      </c>
      <c r="F1336">
        <f t="shared" si="63"/>
        <v>0.1395051</v>
      </c>
    </row>
    <row r="1337" spans="1:6">
      <c r="A1337">
        <v>2</v>
      </c>
      <c r="B1337" t="s">
        <v>45</v>
      </c>
      <c r="C1337">
        <v>0.0769846</v>
      </c>
      <c r="D1337">
        <f t="shared" si="61"/>
        <v>-0.000380900000000003</v>
      </c>
      <c r="E1337">
        <f t="shared" si="62"/>
        <v>-0.0288857</v>
      </c>
      <c r="F1337">
        <f t="shared" si="63"/>
        <v>0.047718</v>
      </c>
    </row>
    <row r="1338" spans="1:6">
      <c r="A1338">
        <v>2</v>
      </c>
      <c r="B1338" t="s">
        <v>38</v>
      </c>
      <c r="C1338">
        <v>0.151154</v>
      </c>
      <c r="D1338">
        <f t="shared" si="61"/>
        <v>-0.000380900000000003</v>
      </c>
      <c r="E1338">
        <f t="shared" si="62"/>
        <v>-0.0269906</v>
      </c>
      <c r="F1338">
        <f t="shared" si="63"/>
        <v>0.1237825</v>
      </c>
    </row>
    <row r="1339" spans="1:6">
      <c r="A1339">
        <v>2</v>
      </c>
      <c r="B1339" t="s">
        <v>177</v>
      </c>
      <c r="C1339">
        <v>0.147946</v>
      </c>
      <c r="D1339">
        <f t="shared" si="61"/>
        <v>-0.000380900000000003</v>
      </c>
      <c r="E1339">
        <f t="shared" si="62"/>
        <v>0</v>
      </c>
      <c r="F1339">
        <f t="shared" si="63"/>
        <v>0.1475651</v>
      </c>
    </row>
    <row r="1340" spans="1:6">
      <c r="A1340">
        <v>1</v>
      </c>
      <c r="B1340" t="s">
        <v>55</v>
      </c>
      <c r="C1340">
        <v>0.143658</v>
      </c>
      <c r="D1340">
        <f t="shared" si="61"/>
        <v>0</v>
      </c>
      <c r="E1340">
        <f t="shared" si="62"/>
        <v>-0.03300172</v>
      </c>
      <c r="F1340">
        <f t="shared" si="63"/>
        <v>0.11065628</v>
      </c>
    </row>
    <row r="1341" spans="1:6">
      <c r="A1341">
        <v>1</v>
      </c>
      <c r="B1341" t="s">
        <v>111</v>
      </c>
      <c r="C1341">
        <v>0.254589</v>
      </c>
      <c r="D1341">
        <f t="shared" si="61"/>
        <v>0</v>
      </c>
      <c r="E1341">
        <f t="shared" si="62"/>
        <v>-0.022772</v>
      </c>
      <c r="F1341">
        <f t="shared" si="63"/>
        <v>0.231817</v>
      </c>
    </row>
    <row r="1342" spans="1:6">
      <c r="A1342">
        <v>2</v>
      </c>
      <c r="B1342" t="s">
        <v>38</v>
      </c>
      <c r="C1342">
        <v>0.162751</v>
      </c>
      <c r="D1342">
        <f t="shared" si="61"/>
        <v>-0.000380900000000003</v>
      </c>
      <c r="E1342">
        <f t="shared" si="62"/>
        <v>-0.0269906</v>
      </c>
      <c r="F1342">
        <f t="shared" si="63"/>
        <v>0.1353795</v>
      </c>
    </row>
    <row r="1343" spans="1:6">
      <c r="A1343">
        <v>1</v>
      </c>
      <c r="B1343" t="s">
        <v>50</v>
      </c>
      <c r="C1343">
        <v>0.088931</v>
      </c>
      <c r="D1343">
        <f t="shared" si="61"/>
        <v>0</v>
      </c>
      <c r="E1343">
        <f t="shared" si="62"/>
        <v>-0.03441223</v>
      </c>
      <c r="F1343">
        <f t="shared" si="63"/>
        <v>0.05451877</v>
      </c>
    </row>
    <row r="1344" spans="1:6">
      <c r="A1344">
        <v>2</v>
      </c>
      <c r="B1344" t="s">
        <v>177</v>
      </c>
      <c r="C1344">
        <v>0.275967</v>
      </c>
      <c r="D1344">
        <f t="shared" si="61"/>
        <v>-0.000380900000000003</v>
      </c>
      <c r="E1344">
        <f t="shared" si="62"/>
        <v>0</v>
      </c>
      <c r="F1344">
        <f t="shared" si="63"/>
        <v>0.2755861</v>
      </c>
    </row>
    <row r="1345" spans="1:6">
      <c r="A1345">
        <v>1</v>
      </c>
      <c r="B1345" t="s">
        <v>398</v>
      </c>
      <c r="C1345">
        <v>0.209954</v>
      </c>
      <c r="D1345">
        <f t="shared" si="61"/>
        <v>0</v>
      </c>
      <c r="E1345">
        <f t="shared" si="62"/>
        <v>-0.0266931</v>
      </c>
      <c r="F1345">
        <f t="shared" si="63"/>
        <v>0.1832609</v>
      </c>
    </row>
    <row r="1346" spans="1:6">
      <c r="A1346">
        <v>1</v>
      </c>
      <c r="B1346" t="s">
        <v>111</v>
      </c>
      <c r="C1346">
        <v>0.132452</v>
      </c>
      <c r="D1346">
        <f t="shared" si="61"/>
        <v>0</v>
      </c>
      <c r="E1346">
        <f t="shared" si="62"/>
        <v>-0.022772</v>
      </c>
      <c r="F1346">
        <f t="shared" si="63"/>
        <v>0.10968</v>
      </c>
    </row>
    <row r="1347" spans="1:6">
      <c r="A1347">
        <v>1</v>
      </c>
      <c r="B1347" t="s">
        <v>398</v>
      </c>
      <c r="C1347">
        <v>0.0981977</v>
      </c>
      <c r="D1347">
        <f>VLOOKUP(A1347,K:M,3,0)</f>
        <v>0</v>
      </c>
      <c r="E1347">
        <f>VLOOKUP(B1347,K:M,3,0)</f>
        <v>-0.0266931</v>
      </c>
      <c r="F1347">
        <f>C1347+D1347+E1347</f>
        <v>0.0715046</v>
      </c>
    </row>
    <row r="1348" spans="1:6">
      <c r="A1348">
        <v>2</v>
      </c>
      <c r="B1348" t="s">
        <v>177</v>
      </c>
      <c r="C1348">
        <v>0.0505809</v>
      </c>
      <c r="D1348">
        <f>VLOOKUP(A1348,K:M,3,0)</f>
        <v>-0.000380900000000003</v>
      </c>
      <c r="E1348">
        <f>VLOOKUP(B1348,K:M,3,0)</f>
        <v>0</v>
      </c>
      <c r="F1348">
        <f>C1348+D1348+E1348</f>
        <v>0.0502</v>
      </c>
    </row>
    <row r="1349" spans="1:6">
      <c r="A1349">
        <v>2</v>
      </c>
      <c r="B1349" t="s">
        <v>177</v>
      </c>
      <c r="C1349">
        <v>0.221453</v>
      </c>
      <c r="D1349">
        <f>VLOOKUP(A1349,K:M,3,0)</f>
        <v>-0.000380900000000003</v>
      </c>
      <c r="E1349">
        <f>VLOOKUP(B1349,K:M,3,0)</f>
        <v>0</v>
      </c>
      <c r="F1349">
        <f>C1349+D1349+E1349</f>
        <v>0.2210721</v>
      </c>
    </row>
    <row r="1350" spans="1:6">
      <c r="A1350">
        <v>2</v>
      </c>
      <c r="B1350" t="s">
        <v>177</v>
      </c>
      <c r="C1350">
        <v>0.191655</v>
      </c>
      <c r="D1350">
        <f>VLOOKUP(A1350,K:M,3,0)</f>
        <v>-0.000380900000000003</v>
      </c>
      <c r="E1350">
        <f>VLOOKUP(B1350,K:M,3,0)</f>
        <v>0</v>
      </c>
      <c r="F1350">
        <f>C1350+D1350+E1350</f>
        <v>0.1912741</v>
      </c>
    </row>
    <row r="1351" spans="1:6">
      <c r="A1351">
        <v>1</v>
      </c>
      <c r="B1351" t="s">
        <v>111</v>
      </c>
      <c r="C1351">
        <v>0.0830168</v>
      </c>
      <c r="D1351">
        <f>VLOOKUP(A1351,K:M,3,0)</f>
        <v>0</v>
      </c>
      <c r="E1351">
        <f>VLOOKUP(B1351,K:M,3,0)</f>
        <v>-0.022772</v>
      </c>
      <c r="F1351">
        <f>C1351+D1351+E1351</f>
        <v>0.0602448</v>
      </c>
    </row>
    <row r="1352" spans="1:6">
      <c r="A1352">
        <v>1</v>
      </c>
      <c r="B1352" t="s">
        <v>924</v>
      </c>
      <c r="C1352">
        <v>0.106682</v>
      </c>
      <c r="D1352">
        <f>VLOOKUP(A1352,K:M,3,0)</f>
        <v>0</v>
      </c>
      <c r="E1352">
        <f>VLOOKUP(B1352,K:M,3,0)</f>
        <v>-0.0225234</v>
      </c>
      <c r="F1352">
        <f>C1352+D1352+E1352</f>
        <v>0.0841586</v>
      </c>
    </row>
    <row r="1353" spans="1:6">
      <c r="A1353">
        <v>1</v>
      </c>
      <c r="B1353" t="s">
        <v>924</v>
      </c>
      <c r="C1353">
        <v>0.26789</v>
      </c>
      <c r="D1353">
        <f>VLOOKUP(A1353,K:M,3,0)</f>
        <v>0</v>
      </c>
      <c r="E1353">
        <f>VLOOKUP(B1353,K:M,3,0)</f>
        <v>-0.0225234</v>
      </c>
      <c r="F1353">
        <f>C1353+D1353+E1353</f>
        <v>0.2453666</v>
      </c>
    </row>
    <row r="1354" spans="1:6">
      <c r="A1354">
        <v>1</v>
      </c>
      <c r="B1354" t="s">
        <v>111</v>
      </c>
      <c r="C1354">
        <v>0.15283</v>
      </c>
      <c r="D1354">
        <f>VLOOKUP(A1354,K:M,3,0)</f>
        <v>0</v>
      </c>
      <c r="E1354">
        <f>VLOOKUP(B1354,K:M,3,0)</f>
        <v>-0.022772</v>
      </c>
      <c r="F1354">
        <f>C1354+D1354+E1354</f>
        <v>0.130058</v>
      </c>
    </row>
    <row r="1355" spans="1:6">
      <c r="A1355">
        <v>1</v>
      </c>
      <c r="B1355" t="s">
        <v>42</v>
      </c>
      <c r="C1355">
        <v>0.125118</v>
      </c>
      <c r="D1355">
        <f>VLOOKUP(A1355,K:M,3,0)</f>
        <v>0</v>
      </c>
      <c r="E1355">
        <f>VLOOKUP(B1355,K:M,3,0)</f>
        <v>-0.03529325</v>
      </c>
      <c r="F1355">
        <f>C1355+D1355+E1355</f>
        <v>0.08982475</v>
      </c>
    </row>
    <row r="1356" spans="1:6">
      <c r="A1356">
        <v>2</v>
      </c>
      <c r="B1356" t="s">
        <v>60</v>
      </c>
      <c r="C1356">
        <v>0.232476</v>
      </c>
      <c r="D1356">
        <f>VLOOKUP(A1356,K:M,3,0)</f>
        <v>-0.000380900000000003</v>
      </c>
      <c r="E1356">
        <f>VLOOKUP(B1356,K:M,3,0)</f>
        <v>-0.0254101</v>
      </c>
      <c r="F1356">
        <f>C1356+D1356+E1356</f>
        <v>0.206685</v>
      </c>
    </row>
    <row r="1357" spans="1:6">
      <c r="A1357">
        <v>1</v>
      </c>
      <c r="B1357" t="s">
        <v>42</v>
      </c>
      <c r="C1357">
        <v>0.220622</v>
      </c>
      <c r="D1357">
        <f>VLOOKUP(A1357,K:M,3,0)</f>
        <v>0</v>
      </c>
      <c r="E1357">
        <f>VLOOKUP(B1357,K:M,3,0)</f>
        <v>-0.03529325</v>
      </c>
      <c r="F1357">
        <f>C1357+D1357+E1357</f>
        <v>0.18532875</v>
      </c>
    </row>
    <row r="1358" spans="1:6">
      <c r="A1358">
        <v>1</v>
      </c>
      <c r="B1358" t="s">
        <v>34</v>
      </c>
      <c r="C1358">
        <v>0.1529</v>
      </c>
      <c r="D1358">
        <f>VLOOKUP(A1358,K:M,3,0)</f>
        <v>0</v>
      </c>
      <c r="E1358">
        <f>VLOOKUP(B1358,K:M,3,0)</f>
        <v>-0.03211427</v>
      </c>
      <c r="F1358">
        <f>C1358+D1358+E1358</f>
        <v>0.12078573</v>
      </c>
    </row>
    <row r="1359" spans="1:6">
      <c r="A1359">
        <v>1</v>
      </c>
      <c r="B1359" t="s">
        <v>55</v>
      </c>
      <c r="C1359">
        <v>0.147025</v>
      </c>
      <c r="D1359">
        <f>VLOOKUP(A1359,K:M,3,0)</f>
        <v>0</v>
      </c>
      <c r="E1359">
        <f>VLOOKUP(B1359,K:M,3,0)</f>
        <v>-0.03300172</v>
      </c>
      <c r="F1359">
        <f>C1359+D1359+E1359</f>
        <v>0.11402328</v>
      </c>
    </row>
    <row r="1360" spans="1:6">
      <c r="A1360">
        <v>1</v>
      </c>
      <c r="B1360" t="s">
        <v>398</v>
      </c>
      <c r="C1360">
        <v>0.355584</v>
      </c>
      <c r="D1360">
        <f>VLOOKUP(A1360,K:M,3,0)</f>
        <v>0</v>
      </c>
      <c r="E1360">
        <f>VLOOKUP(B1360,K:M,3,0)</f>
        <v>-0.0266931</v>
      </c>
      <c r="F1360">
        <f>C1360+D1360+E1360</f>
        <v>0.3288909</v>
      </c>
    </row>
    <row r="1361" spans="1:6">
      <c r="A1361">
        <v>1</v>
      </c>
      <c r="B1361" t="s">
        <v>111</v>
      </c>
      <c r="C1361">
        <v>0.213569</v>
      </c>
      <c r="D1361">
        <f>VLOOKUP(A1361,K:M,3,0)</f>
        <v>0</v>
      </c>
      <c r="E1361">
        <f>VLOOKUP(B1361,K:M,3,0)</f>
        <v>-0.022772</v>
      </c>
      <c r="F1361">
        <f>C1361+D1361+E1361</f>
        <v>0.190797</v>
      </c>
    </row>
    <row r="1362" spans="1:6">
      <c r="A1362">
        <v>1</v>
      </c>
      <c r="B1362" t="s">
        <v>60</v>
      </c>
      <c r="C1362">
        <v>0.0966697</v>
      </c>
      <c r="D1362">
        <f>VLOOKUP(A1362,K:M,3,0)</f>
        <v>0</v>
      </c>
      <c r="E1362">
        <f>VLOOKUP(B1362,K:M,3,0)</f>
        <v>-0.0254101</v>
      </c>
      <c r="F1362">
        <f>C1362+D1362+E1362</f>
        <v>0.0712596</v>
      </c>
    </row>
    <row r="1363" spans="1:6">
      <c r="A1363">
        <v>1</v>
      </c>
      <c r="B1363" t="s">
        <v>111</v>
      </c>
      <c r="C1363">
        <v>0.151333</v>
      </c>
      <c r="D1363">
        <f>VLOOKUP(A1363,K:M,3,0)</f>
        <v>0</v>
      </c>
      <c r="E1363">
        <f>VLOOKUP(B1363,K:M,3,0)</f>
        <v>-0.022772</v>
      </c>
      <c r="F1363">
        <f>C1363+D1363+E1363</f>
        <v>0.128561</v>
      </c>
    </row>
    <row r="1364" spans="1:6">
      <c r="A1364">
        <v>1</v>
      </c>
      <c r="B1364" t="s">
        <v>111</v>
      </c>
      <c r="C1364">
        <v>0.199595</v>
      </c>
      <c r="D1364">
        <f>VLOOKUP(A1364,K:M,3,0)</f>
        <v>0</v>
      </c>
      <c r="E1364">
        <f>VLOOKUP(B1364,K:M,3,0)</f>
        <v>-0.022772</v>
      </c>
      <c r="F1364">
        <f>C1364+D1364+E1364</f>
        <v>0.176823</v>
      </c>
    </row>
  </sheetData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364"/>
  <sheetViews>
    <sheetView topLeftCell="A1325" workbookViewId="0">
      <selection activeCell="F2" sqref="F2:F1364"/>
    </sheetView>
  </sheetViews>
  <sheetFormatPr defaultColWidth="8.72727272727273" defaultRowHeight="14"/>
  <cols>
    <col min="4" max="4" width="9.54545454545454"/>
    <col min="5" max="6" width="10.5454545454545"/>
    <col min="11" max="11" width="11.2727272727273" customWidth="1"/>
    <col min="12" max="12" width="14" customWidth="1"/>
    <col min="13" max="13" width="13.4545454545455" customWidth="1"/>
  </cols>
  <sheetData>
    <row r="1" spans="1:14">
      <c r="A1" t="s">
        <v>1</v>
      </c>
      <c r="B1" t="s">
        <v>2</v>
      </c>
      <c r="C1" t="s">
        <v>20</v>
      </c>
      <c r="D1" t="s">
        <v>1465</v>
      </c>
      <c r="E1" t="s">
        <v>1466</v>
      </c>
      <c r="F1" t="s">
        <v>1467</v>
      </c>
      <c r="K1" t="s">
        <v>1468</v>
      </c>
      <c r="L1" t="s">
        <v>1469</v>
      </c>
      <c r="N1" t="s">
        <v>1470</v>
      </c>
    </row>
    <row r="2" spans="1:14">
      <c r="A2">
        <v>3</v>
      </c>
      <c r="B2" t="s">
        <v>34</v>
      </c>
      <c r="C2">
        <v>5.00476</v>
      </c>
      <c r="D2">
        <f>VLOOKUP(A2,K:M,3,0)</f>
        <v>0.268303</v>
      </c>
      <c r="E2">
        <f>VLOOKUP(B2,K:M,3,0)</f>
        <v>-0.389292</v>
      </c>
      <c r="F2">
        <f>C2+D2+E2</f>
        <v>4.883771</v>
      </c>
      <c r="K2" t="s">
        <v>1471</v>
      </c>
      <c r="L2">
        <v>3.50868</v>
      </c>
      <c r="N2">
        <v>0.176703</v>
      </c>
    </row>
    <row r="3" spans="1:14">
      <c r="A3">
        <v>3</v>
      </c>
      <c r="B3" t="s">
        <v>38</v>
      </c>
      <c r="C3">
        <v>3.17162</v>
      </c>
      <c r="D3">
        <f t="shared" ref="D3:D66" si="0">VLOOKUP(A3,K:M,3,0)</f>
        <v>0.268303</v>
      </c>
      <c r="E3">
        <f t="shared" ref="E3:E66" si="1">VLOOKUP(B3,K:M,3,0)</f>
        <v>-0.458938</v>
      </c>
      <c r="F3">
        <f t="shared" ref="F3:F66" si="2">C3+D3+E3</f>
        <v>2.980985</v>
      </c>
      <c r="K3" s="1">
        <v>1</v>
      </c>
      <c r="L3">
        <v>0.463394</v>
      </c>
      <c r="M3">
        <f>L3-0.463394</f>
        <v>0</v>
      </c>
      <c r="N3">
        <v>0.0822811</v>
      </c>
    </row>
    <row r="4" spans="1:14">
      <c r="A4">
        <v>2</v>
      </c>
      <c r="B4" t="s">
        <v>42</v>
      </c>
      <c r="C4">
        <v>2.66268</v>
      </c>
      <c r="D4">
        <f t="shared" si="0"/>
        <v>0.173826</v>
      </c>
      <c r="E4">
        <f t="shared" si="1"/>
        <v>-0.391607</v>
      </c>
      <c r="F4">
        <f t="shared" si="2"/>
        <v>2.444899</v>
      </c>
      <c r="K4" s="1">
        <v>2</v>
      </c>
      <c r="L4">
        <v>0.63722</v>
      </c>
      <c r="M4">
        <f>L4-0.463394</f>
        <v>0.173826</v>
      </c>
      <c r="N4">
        <v>0.065066</v>
      </c>
    </row>
    <row r="5" spans="1:14">
      <c r="A5">
        <v>2</v>
      </c>
      <c r="B5" t="s">
        <v>45</v>
      </c>
      <c r="C5">
        <v>4.02756</v>
      </c>
      <c r="D5">
        <f t="shared" si="0"/>
        <v>0.173826</v>
      </c>
      <c r="E5">
        <f t="shared" si="1"/>
        <v>-0.445544</v>
      </c>
      <c r="F5">
        <f t="shared" si="2"/>
        <v>3.755842</v>
      </c>
      <c r="K5" s="1">
        <v>3</v>
      </c>
      <c r="L5">
        <v>0.731697</v>
      </c>
      <c r="M5">
        <f>L5-0.463394</f>
        <v>0.268303</v>
      </c>
      <c r="N5">
        <v>0.0625565</v>
      </c>
    </row>
    <row r="6" spans="1:14">
      <c r="A6">
        <v>1</v>
      </c>
      <c r="B6" t="s">
        <v>38</v>
      </c>
      <c r="C6">
        <v>0.796244</v>
      </c>
      <c r="D6">
        <f t="shared" si="0"/>
        <v>0</v>
      </c>
      <c r="E6">
        <f t="shared" si="1"/>
        <v>-0.458938</v>
      </c>
      <c r="F6">
        <f t="shared" si="2"/>
        <v>0.337306</v>
      </c>
      <c r="K6" s="1">
        <v>4</v>
      </c>
      <c r="L6">
        <v>0.692243</v>
      </c>
      <c r="M6">
        <f>L6-0.463394</f>
        <v>0.228849</v>
      </c>
      <c r="N6">
        <v>0.0769756</v>
      </c>
    </row>
    <row r="7" spans="1:14">
      <c r="A7">
        <v>2</v>
      </c>
      <c r="B7" t="s">
        <v>50</v>
      </c>
      <c r="C7">
        <v>4.48906</v>
      </c>
      <c r="D7">
        <f t="shared" si="0"/>
        <v>0.173826</v>
      </c>
      <c r="E7">
        <f t="shared" si="1"/>
        <v>-0.333618</v>
      </c>
      <c r="F7">
        <f t="shared" si="2"/>
        <v>4.329268</v>
      </c>
      <c r="K7" s="1" t="s">
        <v>144</v>
      </c>
      <c r="L7">
        <v>0.98413</v>
      </c>
      <c r="M7">
        <f>L7-0.463394</f>
        <v>0.520736</v>
      </c>
      <c r="N7">
        <v>0.0999413</v>
      </c>
    </row>
    <row r="8" spans="1:14">
      <c r="A8">
        <v>1</v>
      </c>
      <c r="B8" t="s">
        <v>45</v>
      </c>
      <c r="C8">
        <v>3.61945</v>
      </c>
      <c r="D8">
        <f t="shared" si="0"/>
        <v>0</v>
      </c>
      <c r="E8">
        <f t="shared" si="1"/>
        <v>-0.445544</v>
      </c>
      <c r="F8">
        <f t="shared" si="2"/>
        <v>3.173906</v>
      </c>
      <c r="K8" s="1" t="s">
        <v>177</v>
      </c>
      <c r="L8">
        <v>0.668724</v>
      </c>
      <c r="M8">
        <f>L8-0.668724</f>
        <v>0</v>
      </c>
      <c r="N8">
        <v>0.0922258</v>
      </c>
    </row>
    <row r="9" spans="1:14">
      <c r="A9">
        <v>1</v>
      </c>
      <c r="B9" t="s">
        <v>55</v>
      </c>
      <c r="C9">
        <v>2.59759</v>
      </c>
      <c r="D9">
        <f t="shared" si="0"/>
        <v>0</v>
      </c>
      <c r="E9">
        <f t="shared" si="1"/>
        <v>-0.467093</v>
      </c>
      <c r="F9">
        <f t="shared" si="2"/>
        <v>2.130497</v>
      </c>
      <c r="K9" s="1" t="s">
        <v>45</v>
      </c>
      <c r="L9">
        <v>0.22318</v>
      </c>
      <c r="M9">
        <f t="shared" ref="M9:M19" si="3">L9-0.668724</f>
        <v>-0.445544</v>
      </c>
      <c r="N9">
        <v>0.0822739</v>
      </c>
    </row>
    <row r="10" spans="1:14">
      <c r="A10">
        <v>1</v>
      </c>
      <c r="B10" t="s">
        <v>45</v>
      </c>
      <c r="C10">
        <v>5.62903</v>
      </c>
      <c r="D10">
        <f t="shared" si="0"/>
        <v>0</v>
      </c>
      <c r="E10">
        <f t="shared" si="1"/>
        <v>-0.445544</v>
      </c>
      <c r="F10">
        <f t="shared" si="2"/>
        <v>5.183486</v>
      </c>
      <c r="K10" s="1" t="s">
        <v>50</v>
      </c>
      <c r="L10">
        <v>0.335106</v>
      </c>
      <c r="M10">
        <f t="shared" si="3"/>
        <v>-0.333618</v>
      </c>
      <c r="N10">
        <v>0.0749101</v>
      </c>
    </row>
    <row r="11" spans="1:14">
      <c r="A11">
        <v>1</v>
      </c>
      <c r="B11" t="s">
        <v>60</v>
      </c>
      <c r="C11">
        <v>5.02031</v>
      </c>
      <c r="D11">
        <f t="shared" si="0"/>
        <v>0</v>
      </c>
      <c r="E11">
        <f t="shared" si="1"/>
        <v>-0.412361</v>
      </c>
      <c r="F11">
        <f t="shared" si="2"/>
        <v>4.607949</v>
      </c>
      <c r="K11" s="1" t="s">
        <v>66</v>
      </c>
      <c r="L11">
        <v>0.14782</v>
      </c>
      <c r="M11">
        <f t="shared" si="3"/>
        <v>-0.520904</v>
      </c>
      <c r="N11">
        <v>0.0716364</v>
      </c>
    </row>
    <row r="12" spans="1:14">
      <c r="A12">
        <v>1</v>
      </c>
      <c r="B12" t="s">
        <v>60</v>
      </c>
      <c r="C12">
        <v>5.05101</v>
      </c>
      <c r="D12">
        <f t="shared" si="0"/>
        <v>0</v>
      </c>
      <c r="E12">
        <f t="shared" si="1"/>
        <v>-0.412361</v>
      </c>
      <c r="F12">
        <f t="shared" si="2"/>
        <v>4.638649</v>
      </c>
      <c r="K12" s="1" t="s">
        <v>42</v>
      </c>
      <c r="L12">
        <v>0.277117</v>
      </c>
      <c r="M12">
        <f t="shared" si="3"/>
        <v>-0.391607</v>
      </c>
      <c r="N12">
        <v>0.0819523</v>
      </c>
    </row>
    <row r="13" spans="1:14">
      <c r="A13">
        <v>1</v>
      </c>
      <c r="B13" t="s">
        <v>45</v>
      </c>
      <c r="C13">
        <v>4.46243</v>
      </c>
      <c r="D13">
        <f t="shared" si="0"/>
        <v>0</v>
      </c>
      <c r="E13">
        <f t="shared" si="1"/>
        <v>-0.445544</v>
      </c>
      <c r="F13">
        <f t="shared" si="2"/>
        <v>4.016886</v>
      </c>
      <c r="K13" s="1" t="s">
        <v>55</v>
      </c>
      <c r="L13">
        <v>0.201631</v>
      </c>
      <c r="M13">
        <f t="shared" si="3"/>
        <v>-0.467093</v>
      </c>
      <c r="N13">
        <v>0.0829704</v>
      </c>
    </row>
    <row r="14" spans="1:14">
      <c r="A14">
        <v>1</v>
      </c>
      <c r="B14" t="s">
        <v>38</v>
      </c>
      <c r="C14">
        <v>4.08663</v>
      </c>
      <c r="D14">
        <f t="shared" si="0"/>
        <v>0</v>
      </c>
      <c r="E14">
        <f t="shared" si="1"/>
        <v>-0.458938</v>
      </c>
      <c r="F14">
        <f t="shared" si="2"/>
        <v>3.627692</v>
      </c>
      <c r="K14" s="1" t="s">
        <v>60</v>
      </c>
      <c r="L14">
        <v>0.256363</v>
      </c>
      <c r="M14">
        <f t="shared" si="3"/>
        <v>-0.412361</v>
      </c>
      <c r="N14">
        <v>0.0790149</v>
      </c>
    </row>
    <row r="15" spans="1:14">
      <c r="A15">
        <v>1</v>
      </c>
      <c r="B15" t="s">
        <v>66</v>
      </c>
      <c r="C15">
        <v>3.08849</v>
      </c>
      <c r="D15">
        <f t="shared" si="0"/>
        <v>0</v>
      </c>
      <c r="E15">
        <f t="shared" si="1"/>
        <v>-0.520904</v>
      </c>
      <c r="F15">
        <f t="shared" si="2"/>
        <v>2.567586</v>
      </c>
      <c r="K15" s="1" t="s">
        <v>38</v>
      </c>
      <c r="L15">
        <v>0.209786</v>
      </c>
      <c r="M15">
        <f t="shared" si="3"/>
        <v>-0.458938</v>
      </c>
      <c r="N15">
        <v>0.088194</v>
      </c>
    </row>
    <row r="16" spans="1:14">
      <c r="A16">
        <v>1</v>
      </c>
      <c r="B16" t="s">
        <v>42</v>
      </c>
      <c r="C16">
        <v>3.77663</v>
      </c>
      <c r="D16">
        <f t="shared" si="0"/>
        <v>0</v>
      </c>
      <c r="E16">
        <f t="shared" si="1"/>
        <v>-0.391607</v>
      </c>
      <c r="F16">
        <f t="shared" si="2"/>
        <v>3.385023</v>
      </c>
      <c r="K16" s="1" t="s">
        <v>34</v>
      </c>
      <c r="L16">
        <v>0.279432</v>
      </c>
      <c r="M16">
        <f t="shared" si="3"/>
        <v>-0.389292</v>
      </c>
      <c r="N16">
        <v>0.0879101</v>
      </c>
    </row>
    <row r="17" spans="1:14">
      <c r="A17">
        <v>1</v>
      </c>
      <c r="B17" t="s">
        <v>45</v>
      </c>
      <c r="C17">
        <v>4.37485</v>
      </c>
      <c r="D17">
        <f t="shared" si="0"/>
        <v>0</v>
      </c>
      <c r="E17">
        <f t="shared" si="1"/>
        <v>-0.445544</v>
      </c>
      <c r="F17">
        <f t="shared" si="2"/>
        <v>3.929306</v>
      </c>
      <c r="K17" s="1" t="s">
        <v>111</v>
      </c>
      <c r="L17">
        <v>0.189868</v>
      </c>
      <c r="M17">
        <f t="shared" si="3"/>
        <v>-0.478856</v>
      </c>
      <c r="N17">
        <v>0.0989826</v>
      </c>
    </row>
    <row r="18" spans="1:14">
      <c r="A18">
        <v>1</v>
      </c>
      <c r="B18" t="s">
        <v>50</v>
      </c>
      <c r="C18">
        <v>6.12334</v>
      </c>
      <c r="D18">
        <f t="shared" si="0"/>
        <v>0</v>
      </c>
      <c r="E18">
        <f t="shared" si="1"/>
        <v>-0.333618</v>
      </c>
      <c r="F18">
        <f t="shared" si="2"/>
        <v>5.789722</v>
      </c>
      <c r="K18" s="1" t="s">
        <v>398</v>
      </c>
      <c r="L18">
        <v>0.299105</v>
      </c>
      <c r="M18">
        <f t="shared" si="3"/>
        <v>-0.369619</v>
      </c>
      <c r="N18">
        <v>0.158788</v>
      </c>
    </row>
    <row r="19" spans="1:14">
      <c r="A19">
        <v>1</v>
      </c>
      <c r="B19" t="s">
        <v>45</v>
      </c>
      <c r="C19">
        <v>3.12989</v>
      </c>
      <c r="D19">
        <f t="shared" si="0"/>
        <v>0</v>
      </c>
      <c r="E19">
        <f t="shared" si="1"/>
        <v>-0.445544</v>
      </c>
      <c r="F19">
        <f t="shared" si="2"/>
        <v>2.684346</v>
      </c>
      <c r="K19" s="1" t="s">
        <v>924</v>
      </c>
      <c r="L19">
        <v>0.420553</v>
      </c>
      <c r="M19">
        <f t="shared" si="3"/>
        <v>-0.248171</v>
      </c>
      <c r="N19">
        <v>0.181195</v>
      </c>
    </row>
    <row r="20" spans="1:6">
      <c r="A20">
        <v>1</v>
      </c>
      <c r="B20" t="s">
        <v>34</v>
      </c>
      <c r="C20">
        <v>2.80488</v>
      </c>
      <c r="D20">
        <f t="shared" si="0"/>
        <v>0</v>
      </c>
      <c r="E20">
        <f t="shared" si="1"/>
        <v>-0.389292</v>
      </c>
      <c r="F20">
        <f t="shared" si="2"/>
        <v>2.415588</v>
      </c>
    </row>
    <row r="21" spans="1:6">
      <c r="A21">
        <v>1</v>
      </c>
      <c r="B21" t="s">
        <v>38</v>
      </c>
      <c r="C21">
        <v>3.3584</v>
      </c>
      <c r="D21">
        <f t="shared" si="0"/>
        <v>0</v>
      </c>
      <c r="E21">
        <f t="shared" si="1"/>
        <v>-0.458938</v>
      </c>
      <c r="F21">
        <f t="shared" si="2"/>
        <v>2.899462</v>
      </c>
    </row>
    <row r="22" spans="1:6">
      <c r="A22">
        <v>1</v>
      </c>
      <c r="B22" t="s">
        <v>34</v>
      </c>
      <c r="C22">
        <v>4.90327</v>
      </c>
      <c r="D22">
        <f t="shared" si="0"/>
        <v>0</v>
      </c>
      <c r="E22">
        <f t="shared" si="1"/>
        <v>-0.389292</v>
      </c>
      <c r="F22">
        <f t="shared" si="2"/>
        <v>4.513978</v>
      </c>
    </row>
    <row r="23" spans="1:6">
      <c r="A23">
        <v>1</v>
      </c>
      <c r="B23" t="s">
        <v>50</v>
      </c>
      <c r="C23">
        <v>5.08874</v>
      </c>
      <c r="D23">
        <f t="shared" si="0"/>
        <v>0</v>
      </c>
      <c r="E23">
        <f t="shared" si="1"/>
        <v>-0.333618</v>
      </c>
      <c r="F23">
        <f t="shared" si="2"/>
        <v>4.755122</v>
      </c>
    </row>
    <row r="24" spans="1:6">
      <c r="A24">
        <v>1</v>
      </c>
      <c r="B24" t="s">
        <v>45</v>
      </c>
      <c r="C24">
        <v>3.46231</v>
      </c>
      <c r="D24">
        <f t="shared" si="0"/>
        <v>0</v>
      </c>
      <c r="E24">
        <f t="shared" si="1"/>
        <v>-0.445544</v>
      </c>
      <c r="F24">
        <f t="shared" si="2"/>
        <v>3.016766</v>
      </c>
    </row>
    <row r="25" spans="1:6">
      <c r="A25">
        <v>1</v>
      </c>
      <c r="B25" t="s">
        <v>60</v>
      </c>
      <c r="C25">
        <v>2.08347</v>
      </c>
      <c r="D25">
        <f t="shared" si="0"/>
        <v>0</v>
      </c>
      <c r="E25">
        <f t="shared" si="1"/>
        <v>-0.412361</v>
      </c>
      <c r="F25">
        <f t="shared" si="2"/>
        <v>1.671109</v>
      </c>
    </row>
    <row r="26" spans="1:6">
      <c r="A26">
        <v>1</v>
      </c>
      <c r="B26" t="s">
        <v>66</v>
      </c>
      <c r="C26">
        <v>3.61614</v>
      </c>
      <c r="D26">
        <f t="shared" si="0"/>
        <v>0</v>
      </c>
      <c r="E26">
        <f t="shared" si="1"/>
        <v>-0.520904</v>
      </c>
      <c r="F26">
        <f t="shared" si="2"/>
        <v>3.095236</v>
      </c>
    </row>
    <row r="27" spans="1:6">
      <c r="A27">
        <v>1</v>
      </c>
      <c r="B27" t="s">
        <v>60</v>
      </c>
      <c r="C27">
        <v>5.42238</v>
      </c>
      <c r="D27">
        <f t="shared" si="0"/>
        <v>0</v>
      </c>
      <c r="E27">
        <f t="shared" si="1"/>
        <v>-0.412361</v>
      </c>
      <c r="F27">
        <f t="shared" si="2"/>
        <v>5.010019</v>
      </c>
    </row>
    <row r="28" spans="1:6">
      <c r="A28">
        <v>1</v>
      </c>
      <c r="B28" t="s">
        <v>55</v>
      </c>
      <c r="C28">
        <v>4.65972</v>
      </c>
      <c r="D28">
        <f t="shared" si="0"/>
        <v>0</v>
      </c>
      <c r="E28">
        <f t="shared" si="1"/>
        <v>-0.467093</v>
      </c>
      <c r="F28">
        <f t="shared" si="2"/>
        <v>4.192627</v>
      </c>
    </row>
    <row r="29" spans="1:6">
      <c r="A29">
        <v>1</v>
      </c>
      <c r="B29" t="s">
        <v>55</v>
      </c>
      <c r="C29">
        <v>2.54987</v>
      </c>
      <c r="D29">
        <f t="shared" si="0"/>
        <v>0</v>
      </c>
      <c r="E29">
        <f t="shared" si="1"/>
        <v>-0.467093</v>
      </c>
      <c r="F29">
        <f t="shared" si="2"/>
        <v>2.082777</v>
      </c>
    </row>
    <row r="30" spans="1:6">
      <c r="A30">
        <v>1</v>
      </c>
      <c r="B30" t="s">
        <v>34</v>
      </c>
      <c r="C30">
        <v>3.30886</v>
      </c>
      <c r="D30">
        <f t="shared" si="0"/>
        <v>0</v>
      </c>
      <c r="E30">
        <f t="shared" si="1"/>
        <v>-0.389292</v>
      </c>
      <c r="F30">
        <f t="shared" si="2"/>
        <v>2.919568</v>
      </c>
    </row>
    <row r="31" spans="1:6">
      <c r="A31">
        <v>1</v>
      </c>
      <c r="B31" t="s">
        <v>45</v>
      </c>
      <c r="C31">
        <v>5.65818</v>
      </c>
      <c r="D31">
        <f t="shared" si="0"/>
        <v>0</v>
      </c>
      <c r="E31">
        <f t="shared" si="1"/>
        <v>-0.445544</v>
      </c>
      <c r="F31">
        <f t="shared" si="2"/>
        <v>5.212636</v>
      </c>
    </row>
    <row r="32" spans="1:6">
      <c r="A32">
        <v>1</v>
      </c>
      <c r="B32" t="s">
        <v>45</v>
      </c>
      <c r="C32">
        <v>3.62815</v>
      </c>
      <c r="D32">
        <f t="shared" si="0"/>
        <v>0</v>
      </c>
      <c r="E32">
        <f t="shared" si="1"/>
        <v>-0.445544</v>
      </c>
      <c r="F32">
        <f t="shared" si="2"/>
        <v>3.182606</v>
      </c>
    </row>
    <row r="33" spans="1:6">
      <c r="A33">
        <v>1</v>
      </c>
      <c r="B33" t="s">
        <v>66</v>
      </c>
      <c r="C33">
        <v>5.4565</v>
      </c>
      <c r="D33">
        <f t="shared" si="0"/>
        <v>0</v>
      </c>
      <c r="E33">
        <f t="shared" si="1"/>
        <v>-0.520904</v>
      </c>
      <c r="F33">
        <f t="shared" si="2"/>
        <v>4.935596</v>
      </c>
    </row>
    <row r="34" spans="1:6">
      <c r="A34">
        <v>1</v>
      </c>
      <c r="B34" t="s">
        <v>42</v>
      </c>
      <c r="C34">
        <v>3.27102</v>
      </c>
      <c r="D34">
        <f t="shared" si="0"/>
        <v>0</v>
      </c>
      <c r="E34">
        <f t="shared" si="1"/>
        <v>-0.391607</v>
      </c>
      <c r="F34">
        <f t="shared" si="2"/>
        <v>2.879413</v>
      </c>
    </row>
    <row r="35" spans="1:6">
      <c r="A35">
        <v>1</v>
      </c>
      <c r="B35" t="s">
        <v>42</v>
      </c>
      <c r="C35">
        <v>4.81667</v>
      </c>
      <c r="D35">
        <f t="shared" si="0"/>
        <v>0</v>
      </c>
      <c r="E35">
        <f t="shared" si="1"/>
        <v>-0.391607</v>
      </c>
      <c r="F35">
        <f t="shared" si="2"/>
        <v>4.425063</v>
      </c>
    </row>
    <row r="36" spans="1:6">
      <c r="A36">
        <v>1</v>
      </c>
      <c r="B36" t="s">
        <v>55</v>
      </c>
      <c r="C36">
        <v>4.81588</v>
      </c>
      <c r="D36">
        <f t="shared" si="0"/>
        <v>0</v>
      </c>
      <c r="E36">
        <f t="shared" si="1"/>
        <v>-0.467093</v>
      </c>
      <c r="F36">
        <f t="shared" si="2"/>
        <v>4.348787</v>
      </c>
    </row>
    <row r="37" spans="1:6">
      <c r="A37">
        <v>1</v>
      </c>
      <c r="B37" t="s">
        <v>50</v>
      </c>
      <c r="C37">
        <v>4.69799</v>
      </c>
      <c r="D37">
        <f t="shared" si="0"/>
        <v>0</v>
      </c>
      <c r="E37">
        <f t="shared" si="1"/>
        <v>-0.333618</v>
      </c>
      <c r="F37">
        <f t="shared" si="2"/>
        <v>4.364372</v>
      </c>
    </row>
    <row r="38" spans="1:6">
      <c r="A38">
        <v>1</v>
      </c>
      <c r="B38" t="s">
        <v>60</v>
      </c>
      <c r="C38">
        <v>4.35313</v>
      </c>
      <c r="D38">
        <f t="shared" si="0"/>
        <v>0</v>
      </c>
      <c r="E38">
        <f t="shared" si="1"/>
        <v>-0.412361</v>
      </c>
      <c r="F38">
        <f t="shared" si="2"/>
        <v>3.940769</v>
      </c>
    </row>
    <row r="39" spans="1:6">
      <c r="A39">
        <v>1</v>
      </c>
      <c r="B39" t="s">
        <v>60</v>
      </c>
      <c r="C39">
        <v>3.49517</v>
      </c>
      <c r="D39">
        <f t="shared" si="0"/>
        <v>0</v>
      </c>
      <c r="E39">
        <f t="shared" si="1"/>
        <v>-0.412361</v>
      </c>
      <c r="F39">
        <f t="shared" si="2"/>
        <v>3.082809</v>
      </c>
    </row>
    <row r="40" spans="1:6">
      <c r="A40">
        <v>4</v>
      </c>
      <c r="B40" t="s">
        <v>45</v>
      </c>
      <c r="C40">
        <v>5.38223</v>
      </c>
      <c r="D40">
        <f t="shared" si="0"/>
        <v>0.228849</v>
      </c>
      <c r="E40">
        <f t="shared" si="1"/>
        <v>-0.445544</v>
      </c>
      <c r="F40">
        <f t="shared" si="2"/>
        <v>5.165535</v>
      </c>
    </row>
    <row r="41" spans="1:6">
      <c r="A41">
        <v>4</v>
      </c>
      <c r="B41" t="s">
        <v>45</v>
      </c>
      <c r="C41">
        <v>3.99517</v>
      </c>
      <c r="D41">
        <f t="shared" si="0"/>
        <v>0.228849</v>
      </c>
      <c r="E41">
        <f t="shared" si="1"/>
        <v>-0.445544</v>
      </c>
      <c r="F41">
        <f t="shared" si="2"/>
        <v>3.778475</v>
      </c>
    </row>
    <row r="42" spans="1:6">
      <c r="A42">
        <v>4</v>
      </c>
      <c r="B42" t="s">
        <v>50</v>
      </c>
      <c r="C42">
        <v>2.8151</v>
      </c>
      <c r="D42">
        <f t="shared" si="0"/>
        <v>0.228849</v>
      </c>
      <c r="E42">
        <f t="shared" si="1"/>
        <v>-0.333618</v>
      </c>
      <c r="F42">
        <f t="shared" si="2"/>
        <v>2.710331</v>
      </c>
    </row>
    <row r="43" spans="1:6">
      <c r="A43">
        <v>3</v>
      </c>
      <c r="B43" t="s">
        <v>45</v>
      </c>
      <c r="C43">
        <v>4.90804</v>
      </c>
      <c r="D43">
        <f t="shared" si="0"/>
        <v>0.268303</v>
      </c>
      <c r="E43">
        <f t="shared" si="1"/>
        <v>-0.445544</v>
      </c>
      <c r="F43">
        <f t="shared" si="2"/>
        <v>4.730799</v>
      </c>
    </row>
    <row r="44" spans="1:6">
      <c r="A44">
        <v>3</v>
      </c>
      <c r="B44" t="s">
        <v>42</v>
      </c>
      <c r="C44">
        <v>4.66636</v>
      </c>
      <c r="D44">
        <f t="shared" si="0"/>
        <v>0.268303</v>
      </c>
      <c r="E44">
        <f t="shared" si="1"/>
        <v>-0.391607</v>
      </c>
      <c r="F44">
        <f t="shared" si="2"/>
        <v>4.543056</v>
      </c>
    </row>
    <row r="45" spans="1:6">
      <c r="A45">
        <v>2</v>
      </c>
      <c r="B45" t="s">
        <v>50</v>
      </c>
      <c r="C45">
        <v>4.03328</v>
      </c>
      <c r="D45">
        <f t="shared" si="0"/>
        <v>0.173826</v>
      </c>
      <c r="E45">
        <f t="shared" si="1"/>
        <v>-0.333618</v>
      </c>
      <c r="F45">
        <f t="shared" si="2"/>
        <v>3.873488</v>
      </c>
    </row>
    <row r="46" spans="1:6">
      <c r="A46">
        <v>3</v>
      </c>
      <c r="B46" t="s">
        <v>34</v>
      </c>
      <c r="C46">
        <v>2.68092</v>
      </c>
      <c r="D46">
        <f t="shared" si="0"/>
        <v>0.268303</v>
      </c>
      <c r="E46">
        <f t="shared" si="1"/>
        <v>-0.389292</v>
      </c>
      <c r="F46">
        <f t="shared" si="2"/>
        <v>2.559931</v>
      </c>
    </row>
    <row r="47" spans="1:6">
      <c r="A47">
        <v>2</v>
      </c>
      <c r="B47" t="s">
        <v>66</v>
      </c>
      <c r="C47">
        <v>2.81413</v>
      </c>
      <c r="D47">
        <f t="shared" si="0"/>
        <v>0.173826</v>
      </c>
      <c r="E47">
        <f t="shared" si="1"/>
        <v>-0.520904</v>
      </c>
      <c r="F47">
        <f t="shared" si="2"/>
        <v>2.467052</v>
      </c>
    </row>
    <row r="48" spans="1:6">
      <c r="A48">
        <v>2</v>
      </c>
      <c r="B48" t="s">
        <v>45</v>
      </c>
      <c r="C48">
        <v>2.53522</v>
      </c>
      <c r="D48">
        <f t="shared" si="0"/>
        <v>0.173826</v>
      </c>
      <c r="E48">
        <f t="shared" si="1"/>
        <v>-0.445544</v>
      </c>
      <c r="F48">
        <f t="shared" si="2"/>
        <v>2.263502</v>
      </c>
    </row>
    <row r="49" spans="1:6">
      <c r="A49">
        <v>3</v>
      </c>
      <c r="B49" t="s">
        <v>42</v>
      </c>
      <c r="C49">
        <v>4.55686</v>
      </c>
      <c r="D49">
        <f t="shared" si="0"/>
        <v>0.268303</v>
      </c>
      <c r="E49">
        <f t="shared" si="1"/>
        <v>-0.391607</v>
      </c>
      <c r="F49">
        <f t="shared" si="2"/>
        <v>4.433556</v>
      </c>
    </row>
    <row r="50" spans="1:6">
      <c r="A50">
        <v>3</v>
      </c>
      <c r="B50" t="s">
        <v>55</v>
      </c>
      <c r="C50">
        <v>5.80841</v>
      </c>
      <c r="D50">
        <f t="shared" si="0"/>
        <v>0.268303</v>
      </c>
      <c r="E50">
        <f t="shared" si="1"/>
        <v>-0.467093</v>
      </c>
      <c r="F50">
        <f t="shared" si="2"/>
        <v>5.60962</v>
      </c>
    </row>
    <row r="51" spans="1:6">
      <c r="A51">
        <v>3</v>
      </c>
      <c r="B51" t="s">
        <v>34</v>
      </c>
      <c r="C51">
        <v>3.0174</v>
      </c>
      <c r="D51">
        <f t="shared" si="0"/>
        <v>0.268303</v>
      </c>
      <c r="E51">
        <f t="shared" si="1"/>
        <v>-0.389292</v>
      </c>
      <c r="F51">
        <f t="shared" si="2"/>
        <v>2.896411</v>
      </c>
    </row>
    <row r="52" spans="1:6">
      <c r="A52">
        <v>2</v>
      </c>
      <c r="B52" t="s">
        <v>111</v>
      </c>
      <c r="C52">
        <v>3.39549</v>
      </c>
      <c r="D52">
        <f t="shared" si="0"/>
        <v>0.173826</v>
      </c>
      <c r="E52">
        <f t="shared" si="1"/>
        <v>-0.478856</v>
      </c>
      <c r="F52">
        <f t="shared" si="2"/>
        <v>3.09046</v>
      </c>
    </row>
    <row r="53" spans="1:6">
      <c r="A53">
        <v>4</v>
      </c>
      <c r="B53" t="s">
        <v>50</v>
      </c>
      <c r="C53">
        <v>4.43758</v>
      </c>
      <c r="D53">
        <f t="shared" si="0"/>
        <v>0.228849</v>
      </c>
      <c r="E53">
        <f t="shared" si="1"/>
        <v>-0.333618</v>
      </c>
      <c r="F53">
        <f t="shared" si="2"/>
        <v>4.332811</v>
      </c>
    </row>
    <row r="54" spans="1:6">
      <c r="A54">
        <v>2</v>
      </c>
      <c r="B54" t="s">
        <v>60</v>
      </c>
      <c r="C54">
        <v>4.84525</v>
      </c>
      <c r="D54">
        <f t="shared" si="0"/>
        <v>0.173826</v>
      </c>
      <c r="E54">
        <f t="shared" si="1"/>
        <v>-0.412361</v>
      </c>
      <c r="F54">
        <f t="shared" si="2"/>
        <v>4.606715</v>
      </c>
    </row>
    <row r="55" spans="1:6">
      <c r="A55">
        <v>4</v>
      </c>
      <c r="B55" t="s">
        <v>45</v>
      </c>
      <c r="C55">
        <v>2.70671</v>
      </c>
      <c r="D55">
        <f t="shared" si="0"/>
        <v>0.228849</v>
      </c>
      <c r="E55">
        <f t="shared" si="1"/>
        <v>-0.445544</v>
      </c>
      <c r="F55">
        <f t="shared" si="2"/>
        <v>2.490015</v>
      </c>
    </row>
    <row r="56" spans="1:6">
      <c r="A56">
        <v>2</v>
      </c>
      <c r="B56" t="s">
        <v>42</v>
      </c>
      <c r="C56">
        <v>4.66215</v>
      </c>
      <c r="D56">
        <f t="shared" si="0"/>
        <v>0.173826</v>
      </c>
      <c r="E56">
        <f t="shared" si="1"/>
        <v>-0.391607</v>
      </c>
      <c r="F56">
        <f t="shared" si="2"/>
        <v>4.444369</v>
      </c>
    </row>
    <row r="57" spans="1:6">
      <c r="A57">
        <v>3</v>
      </c>
      <c r="B57" t="s">
        <v>38</v>
      </c>
      <c r="C57">
        <v>2.21884</v>
      </c>
      <c r="D57">
        <f t="shared" si="0"/>
        <v>0.268303</v>
      </c>
      <c r="E57">
        <f t="shared" si="1"/>
        <v>-0.458938</v>
      </c>
      <c r="F57">
        <f t="shared" si="2"/>
        <v>2.028205</v>
      </c>
    </row>
    <row r="58" spans="1:6">
      <c r="A58">
        <v>2</v>
      </c>
      <c r="B58" t="s">
        <v>111</v>
      </c>
      <c r="C58">
        <v>4.64843</v>
      </c>
      <c r="D58">
        <f t="shared" si="0"/>
        <v>0.173826</v>
      </c>
      <c r="E58">
        <f t="shared" si="1"/>
        <v>-0.478856</v>
      </c>
      <c r="F58">
        <f t="shared" si="2"/>
        <v>4.3434</v>
      </c>
    </row>
    <row r="59" spans="1:6">
      <c r="A59">
        <v>4</v>
      </c>
      <c r="B59" t="s">
        <v>45</v>
      </c>
      <c r="C59">
        <v>3.14108</v>
      </c>
      <c r="D59">
        <f t="shared" si="0"/>
        <v>0.228849</v>
      </c>
      <c r="E59">
        <f t="shared" si="1"/>
        <v>-0.445544</v>
      </c>
      <c r="F59">
        <f t="shared" si="2"/>
        <v>2.924385</v>
      </c>
    </row>
    <row r="60" spans="1:6">
      <c r="A60">
        <v>2</v>
      </c>
      <c r="B60" t="s">
        <v>66</v>
      </c>
      <c r="C60">
        <v>4.28786</v>
      </c>
      <c r="D60">
        <f t="shared" si="0"/>
        <v>0.173826</v>
      </c>
      <c r="E60">
        <f t="shared" si="1"/>
        <v>-0.520904</v>
      </c>
      <c r="F60">
        <f t="shared" si="2"/>
        <v>3.940782</v>
      </c>
    </row>
    <row r="61" spans="1:6">
      <c r="A61">
        <v>3</v>
      </c>
      <c r="B61" t="s">
        <v>42</v>
      </c>
      <c r="C61">
        <v>2.03097</v>
      </c>
      <c r="D61">
        <f t="shared" si="0"/>
        <v>0.268303</v>
      </c>
      <c r="E61">
        <f t="shared" si="1"/>
        <v>-0.391607</v>
      </c>
      <c r="F61">
        <f t="shared" si="2"/>
        <v>1.907666</v>
      </c>
    </row>
    <row r="62" spans="1:6">
      <c r="A62">
        <v>4</v>
      </c>
      <c r="B62" t="s">
        <v>45</v>
      </c>
      <c r="C62">
        <v>2.96826</v>
      </c>
      <c r="D62">
        <f t="shared" si="0"/>
        <v>0.228849</v>
      </c>
      <c r="E62">
        <f t="shared" si="1"/>
        <v>-0.445544</v>
      </c>
      <c r="F62">
        <f t="shared" si="2"/>
        <v>2.751565</v>
      </c>
    </row>
    <row r="63" spans="1:6">
      <c r="A63">
        <v>3</v>
      </c>
      <c r="B63" t="s">
        <v>42</v>
      </c>
      <c r="C63">
        <v>4.95267</v>
      </c>
      <c r="D63">
        <f t="shared" si="0"/>
        <v>0.268303</v>
      </c>
      <c r="E63">
        <f t="shared" si="1"/>
        <v>-0.391607</v>
      </c>
      <c r="F63">
        <f t="shared" si="2"/>
        <v>4.829366</v>
      </c>
    </row>
    <row r="64" spans="1:6">
      <c r="A64">
        <v>4</v>
      </c>
      <c r="B64" t="s">
        <v>42</v>
      </c>
      <c r="C64">
        <v>2.86238</v>
      </c>
      <c r="D64">
        <f t="shared" si="0"/>
        <v>0.228849</v>
      </c>
      <c r="E64">
        <f t="shared" si="1"/>
        <v>-0.391607</v>
      </c>
      <c r="F64">
        <f t="shared" si="2"/>
        <v>2.699622</v>
      </c>
    </row>
    <row r="65" spans="1:6">
      <c r="A65">
        <v>2</v>
      </c>
      <c r="B65" t="s">
        <v>66</v>
      </c>
      <c r="C65">
        <v>6.45412</v>
      </c>
      <c r="D65">
        <f t="shared" si="0"/>
        <v>0.173826</v>
      </c>
      <c r="E65">
        <f t="shared" si="1"/>
        <v>-0.520904</v>
      </c>
      <c r="F65">
        <f t="shared" si="2"/>
        <v>6.107042</v>
      </c>
    </row>
    <row r="66" spans="1:6">
      <c r="A66">
        <v>4</v>
      </c>
      <c r="B66" t="s">
        <v>50</v>
      </c>
      <c r="C66">
        <v>3.74791</v>
      </c>
      <c r="D66">
        <f t="shared" si="0"/>
        <v>0.228849</v>
      </c>
      <c r="E66">
        <f t="shared" si="1"/>
        <v>-0.333618</v>
      </c>
      <c r="F66">
        <f t="shared" si="2"/>
        <v>3.643141</v>
      </c>
    </row>
    <row r="67" spans="1:6">
      <c r="A67">
        <v>4</v>
      </c>
      <c r="B67" t="s">
        <v>55</v>
      </c>
      <c r="C67">
        <v>1.98421</v>
      </c>
      <c r="D67">
        <f t="shared" ref="D67:D130" si="4">VLOOKUP(A67,K:M,3,0)</f>
        <v>0.228849</v>
      </c>
      <c r="E67">
        <f t="shared" ref="E67:E130" si="5">VLOOKUP(B67,K:M,3,0)</f>
        <v>-0.467093</v>
      </c>
      <c r="F67">
        <f t="shared" ref="F67:F130" si="6">C67+D67+E67</f>
        <v>1.745966</v>
      </c>
    </row>
    <row r="68" spans="1:6">
      <c r="A68">
        <v>2</v>
      </c>
      <c r="B68" t="s">
        <v>38</v>
      </c>
      <c r="C68">
        <v>3.94355</v>
      </c>
      <c r="D68">
        <f t="shared" si="4"/>
        <v>0.173826</v>
      </c>
      <c r="E68">
        <f t="shared" si="5"/>
        <v>-0.458938</v>
      </c>
      <c r="F68">
        <f t="shared" si="6"/>
        <v>3.658438</v>
      </c>
    </row>
    <row r="69" spans="1:6">
      <c r="A69">
        <v>3</v>
      </c>
      <c r="B69" t="s">
        <v>42</v>
      </c>
      <c r="C69">
        <v>4.15155</v>
      </c>
      <c r="D69">
        <f t="shared" si="4"/>
        <v>0.268303</v>
      </c>
      <c r="E69">
        <f t="shared" si="5"/>
        <v>-0.391607</v>
      </c>
      <c r="F69">
        <f t="shared" si="6"/>
        <v>4.028246</v>
      </c>
    </row>
    <row r="70" spans="1:6">
      <c r="A70">
        <v>2</v>
      </c>
      <c r="B70" t="s">
        <v>45</v>
      </c>
      <c r="C70">
        <v>4.70562</v>
      </c>
      <c r="D70">
        <f t="shared" si="4"/>
        <v>0.173826</v>
      </c>
      <c r="E70">
        <f t="shared" si="5"/>
        <v>-0.445544</v>
      </c>
      <c r="F70">
        <f t="shared" si="6"/>
        <v>4.433902</v>
      </c>
    </row>
    <row r="71" spans="1:6">
      <c r="A71">
        <v>3</v>
      </c>
      <c r="B71" t="s">
        <v>50</v>
      </c>
      <c r="C71">
        <v>5.35927</v>
      </c>
      <c r="D71">
        <f t="shared" si="4"/>
        <v>0.268303</v>
      </c>
      <c r="E71">
        <f t="shared" si="5"/>
        <v>-0.333618</v>
      </c>
      <c r="F71">
        <f t="shared" si="6"/>
        <v>5.293955</v>
      </c>
    </row>
    <row r="72" spans="1:6">
      <c r="A72">
        <v>3</v>
      </c>
      <c r="B72" t="s">
        <v>50</v>
      </c>
      <c r="C72">
        <v>4.47788</v>
      </c>
      <c r="D72">
        <f t="shared" si="4"/>
        <v>0.268303</v>
      </c>
      <c r="E72">
        <f t="shared" si="5"/>
        <v>-0.333618</v>
      </c>
      <c r="F72">
        <f t="shared" si="6"/>
        <v>4.412565</v>
      </c>
    </row>
    <row r="73" spans="1:6">
      <c r="A73">
        <v>3</v>
      </c>
      <c r="B73" t="s">
        <v>42</v>
      </c>
      <c r="C73">
        <v>4.81402</v>
      </c>
      <c r="D73">
        <f t="shared" si="4"/>
        <v>0.268303</v>
      </c>
      <c r="E73">
        <f t="shared" si="5"/>
        <v>-0.391607</v>
      </c>
      <c r="F73">
        <f t="shared" si="6"/>
        <v>4.690716</v>
      </c>
    </row>
    <row r="74" spans="1:6">
      <c r="A74">
        <v>2</v>
      </c>
      <c r="B74" t="s">
        <v>34</v>
      </c>
      <c r="C74">
        <v>2.94471</v>
      </c>
      <c r="D74">
        <f t="shared" si="4"/>
        <v>0.173826</v>
      </c>
      <c r="E74">
        <f t="shared" si="5"/>
        <v>-0.389292</v>
      </c>
      <c r="F74">
        <f t="shared" si="6"/>
        <v>2.729244</v>
      </c>
    </row>
    <row r="75" spans="1:6">
      <c r="A75">
        <v>2</v>
      </c>
      <c r="B75" t="s">
        <v>60</v>
      </c>
      <c r="C75">
        <v>7.13756</v>
      </c>
      <c r="D75">
        <f t="shared" si="4"/>
        <v>0.173826</v>
      </c>
      <c r="E75">
        <f t="shared" si="5"/>
        <v>-0.412361</v>
      </c>
      <c r="F75">
        <f t="shared" si="6"/>
        <v>6.899025</v>
      </c>
    </row>
    <row r="76" spans="1:6">
      <c r="A76">
        <v>2</v>
      </c>
      <c r="B76" t="s">
        <v>55</v>
      </c>
      <c r="C76">
        <v>3.66579</v>
      </c>
      <c r="D76">
        <f t="shared" si="4"/>
        <v>0.173826</v>
      </c>
      <c r="E76">
        <f t="shared" si="5"/>
        <v>-0.467093</v>
      </c>
      <c r="F76">
        <f t="shared" si="6"/>
        <v>3.372523</v>
      </c>
    </row>
    <row r="77" spans="1:6">
      <c r="A77">
        <v>3</v>
      </c>
      <c r="B77" t="s">
        <v>60</v>
      </c>
      <c r="C77">
        <v>4.44813</v>
      </c>
      <c r="D77">
        <f t="shared" si="4"/>
        <v>0.268303</v>
      </c>
      <c r="E77">
        <f t="shared" si="5"/>
        <v>-0.412361</v>
      </c>
      <c r="F77">
        <f t="shared" si="6"/>
        <v>4.304072</v>
      </c>
    </row>
    <row r="78" spans="1:6">
      <c r="A78">
        <v>2</v>
      </c>
      <c r="B78" t="s">
        <v>60</v>
      </c>
      <c r="C78">
        <v>3.25794</v>
      </c>
      <c r="D78">
        <f t="shared" si="4"/>
        <v>0.173826</v>
      </c>
      <c r="E78">
        <f t="shared" si="5"/>
        <v>-0.412361</v>
      </c>
      <c r="F78">
        <f t="shared" si="6"/>
        <v>3.019405</v>
      </c>
    </row>
    <row r="79" spans="1:6">
      <c r="A79">
        <v>2</v>
      </c>
      <c r="B79" t="s">
        <v>66</v>
      </c>
      <c r="C79">
        <v>3.80154</v>
      </c>
      <c r="D79">
        <f t="shared" si="4"/>
        <v>0.173826</v>
      </c>
      <c r="E79">
        <f t="shared" si="5"/>
        <v>-0.520904</v>
      </c>
      <c r="F79">
        <f t="shared" si="6"/>
        <v>3.454462</v>
      </c>
    </row>
    <row r="80" spans="1:6">
      <c r="A80">
        <v>2</v>
      </c>
      <c r="B80" t="s">
        <v>111</v>
      </c>
      <c r="C80">
        <v>4.22017</v>
      </c>
      <c r="D80">
        <f t="shared" si="4"/>
        <v>0.173826</v>
      </c>
      <c r="E80">
        <f t="shared" si="5"/>
        <v>-0.478856</v>
      </c>
      <c r="F80">
        <f t="shared" si="6"/>
        <v>3.91514</v>
      </c>
    </row>
    <row r="81" spans="1:6">
      <c r="A81" t="s">
        <v>144</v>
      </c>
      <c r="B81" t="s">
        <v>45</v>
      </c>
      <c r="C81">
        <v>2.70992</v>
      </c>
      <c r="D81">
        <f t="shared" si="4"/>
        <v>0.520736</v>
      </c>
      <c r="E81">
        <f t="shared" si="5"/>
        <v>-0.445544</v>
      </c>
      <c r="F81">
        <f t="shared" si="6"/>
        <v>2.785112</v>
      </c>
    </row>
    <row r="82" spans="1:6">
      <c r="A82">
        <v>3</v>
      </c>
      <c r="B82" t="s">
        <v>66</v>
      </c>
      <c r="C82">
        <v>2.5139</v>
      </c>
      <c r="D82">
        <f t="shared" si="4"/>
        <v>0.268303</v>
      </c>
      <c r="E82">
        <f t="shared" si="5"/>
        <v>-0.520904</v>
      </c>
      <c r="F82">
        <f t="shared" si="6"/>
        <v>2.261299</v>
      </c>
    </row>
    <row r="83" spans="1:6">
      <c r="A83">
        <v>2</v>
      </c>
      <c r="B83" t="s">
        <v>50</v>
      </c>
      <c r="C83">
        <v>3.92716</v>
      </c>
      <c r="D83">
        <f t="shared" si="4"/>
        <v>0.173826</v>
      </c>
      <c r="E83">
        <f t="shared" si="5"/>
        <v>-0.333618</v>
      </c>
      <c r="F83">
        <f t="shared" si="6"/>
        <v>3.767368</v>
      </c>
    </row>
    <row r="84" spans="1:6">
      <c r="A84">
        <v>2</v>
      </c>
      <c r="B84" t="s">
        <v>66</v>
      </c>
      <c r="C84">
        <v>4.75953</v>
      </c>
      <c r="D84">
        <f t="shared" si="4"/>
        <v>0.173826</v>
      </c>
      <c r="E84">
        <f t="shared" si="5"/>
        <v>-0.520904</v>
      </c>
      <c r="F84">
        <f t="shared" si="6"/>
        <v>4.412452</v>
      </c>
    </row>
    <row r="85" spans="1:6">
      <c r="A85">
        <v>3</v>
      </c>
      <c r="B85" t="s">
        <v>50</v>
      </c>
      <c r="C85">
        <v>2.62178</v>
      </c>
      <c r="D85">
        <f t="shared" si="4"/>
        <v>0.268303</v>
      </c>
      <c r="E85">
        <f t="shared" si="5"/>
        <v>-0.333618</v>
      </c>
      <c r="F85">
        <f t="shared" si="6"/>
        <v>2.556465</v>
      </c>
    </row>
    <row r="86" spans="1:6">
      <c r="A86">
        <v>3</v>
      </c>
      <c r="B86" t="s">
        <v>38</v>
      </c>
      <c r="C86">
        <v>4.75014</v>
      </c>
      <c r="D86">
        <f t="shared" si="4"/>
        <v>0.268303</v>
      </c>
      <c r="E86">
        <f t="shared" si="5"/>
        <v>-0.458938</v>
      </c>
      <c r="F86">
        <f t="shared" si="6"/>
        <v>4.559505</v>
      </c>
    </row>
    <row r="87" spans="1:6">
      <c r="A87">
        <v>2</v>
      </c>
      <c r="B87" t="s">
        <v>55</v>
      </c>
      <c r="C87">
        <v>4.51398</v>
      </c>
      <c r="D87">
        <f t="shared" si="4"/>
        <v>0.173826</v>
      </c>
      <c r="E87">
        <f t="shared" si="5"/>
        <v>-0.467093</v>
      </c>
      <c r="F87">
        <f t="shared" si="6"/>
        <v>4.220713</v>
      </c>
    </row>
    <row r="88" spans="1:6">
      <c r="A88">
        <v>2</v>
      </c>
      <c r="B88" t="s">
        <v>42</v>
      </c>
      <c r="C88">
        <v>4.28323</v>
      </c>
      <c r="D88">
        <f t="shared" si="4"/>
        <v>0.173826</v>
      </c>
      <c r="E88">
        <f t="shared" si="5"/>
        <v>-0.391607</v>
      </c>
      <c r="F88">
        <f t="shared" si="6"/>
        <v>4.065449</v>
      </c>
    </row>
    <row r="89" spans="1:6">
      <c r="A89">
        <v>3</v>
      </c>
      <c r="B89" t="s">
        <v>45</v>
      </c>
      <c r="C89">
        <v>6.38893</v>
      </c>
      <c r="D89">
        <f t="shared" si="4"/>
        <v>0.268303</v>
      </c>
      <c r="E89">
        <f t="shared" si="5"/>
        <v>-0.445544</v>
      </c>
      <c r="F89">
        <f t="shared" si="6"/>
        <v>6.211689</v>
      </c>
    </row>
    <row r="90" spans="1:6">
      <c r="A90">
        <v>3</v>
      </c>
      <c r="B90" t="s">
        <v>45</v>
      </c>
      <c r="C90">
        <v>3.71974</v>
      </c>
      <c r="D90">
        <f t="shared" si="4"/>
        <v>0.268303</v>
      </c>
      <c r="E90">
        <f t="shared" si="5"/>
        <v>-0.445544</v>
      </c>
      <c r="F90">
        <f t="shared" si="6"/>
        <v>3.542499</v>
      </c>
    </row>
    <row r="91" spans="1:6">
      <c r="A91">
        <v>2</v>
      </c>
      <c r="B91" t="s">
        <v>38</v>
      </c>
      <c r="C91">
        <v>3.24816</v>
      </c>
      <c r="D91">
        <f t="shared" si="4"/>
        <v>0.173826</v>
      </c>
      <c r="E91">
        <f t="shared" si="5"/>
        <v>-0.458938</v>
      </c>
      <c r="F91">
        <f t="shared" si="6"/>
        <v>2.963048</v>
      </c>
    </row>
    <row r="92" spans="1:6">
      <c r="A92" t="s">
        <v>144</v>
      </c>
      <c r="B92" t="s">
        <v>34</v>
      </c>
      <c r="C92">
        <v>4.55464</v>
      </c>
      <c r="D92">
        <f t="shared" si="4"/>
        <v>0.520736</v>
      </c>
      <c r="E92">
        <f t="shared" si="5"/>
        <v>-0.389292</v>
      </c>
      <c r="F92">
        <f t="shared" si="6"/>
        <v>4.686084</v>
      </c>
    </row>
    <row r="93" spans="1:6">
      <c r="A93" t="s">
        <v>144</v>
      </c>
      <c r="B93" t="s">
        <v>45</v>
      </c>
      <c r="C93">
        <v>2.82198</v>
      </c>
      <c r="D93">
        <f t="shared" si="4"/>
        <v>0.520736</v>
      </c>
      <c r="E93">
        <f t="shared" si="5"/>
        <v>-0.445544</v>
      </c>
      <c r="F93">
        <f t="shared" si="6"/>
        <v>2.897172</v>
      </c>
    </row>
    <row r="94" spans="1:6">
      <c r="A94" t="s">
        <v>144</v>
      </c>
      <c r="B94" t="s">
        <v>66</v>
      </c>
      <c r="C94">
        <v>4.21443</v>
      </c>
      <c r="D94">
        <f t="shared" si="4"/>
        <v>0.520736</v>
      </c>
      <c r="E94">
        <f t="shared" si="5"/>
        <v>-0.520904</v>
      </c>
      <c r="F94">
        <f t="shared" si="6"/>
        <v>4.214262</v>
      </c>
    </row>
    <row r="95" spans="1:6">
      <c r="A95">
        <v>4</v>
      </c>
      <c r="B95" t="s">
        <v>60</v>
      </c>
      <c r="C95">
        <v>3.56141</v>
      </c>
      <c r="D95">
        <f t="shared" si="4"/>
        <v>0.228849</v>
      </c>
      <c r="E95">
        <f t="shared" si="5"/>
        <v>-0.412361</v>
      </c>
      <c r="F95">
        <f t="shared" si="6"/>
        <v>3.377898</v>
      </c>
    </row>
    <row r="96" spans="1:6">
      <c r="A96">
        <v>4</v>
      </c>
      <c r="B96" t="s">
        <v>60</v>
      </c>
      <c r="C96">
        <v>1.43015</v>
      </c>
      <c r="D96">
        <f t="shared" si="4"/>
        <v>0.228849</v>
      </c>
      <c r="E96">
        <f t="shared" si="5"/>
        <v>-0.412361</v>
      </c>
      <c r="F96">
        <f t="shared" si="6"/>
        <v>1.246638</v>
      </c>
    </row>
    <row r="97" spans="1:6">
      <c r="A97">
        <v>2</v>
      </c>
      <c r="B97" t="s">
        <v>34</v>
      </c>
      <c r="C97">
        <v>2.32743</v>
      </c>
      <c r="D97">
        <f t="shared" si="4"/>
        <v>0.173826</v>
      </c>
      <c r="E97">
        <f t="shared" si="5"/>
        <v>-0.389292</v>
      </c>
      <c r="F97">
        <f t="shared" si="6"/>
        <v>2.111964</v>
      </c>
    </row>
    <row r="98" spans="1:6">
      <c r="A98">
        <v>2</v>
      </c>
      <c r="B98" t="s">
        <v>34</v>
      </c>
      <c r="C98">
        <v>3.44555</v>
      </c>
      <c r="D98">
        <f t="shared" si="4"/>
        <v>0.173826</v>
      </c>
      <c r="E98">
        <f t="shared" si="5"/>
        <v>-0.389292</v>
      </c>
      <c r="F98">
        <f t="shared" si="6"/>
        <v>3.230084</v>
      </c>
    </row>
    <row r="99" spans="1:6">
      <c r="A99">
        <v>3</v>
      </c>
      <c r="B99" t="s">
        <v>60</v>
      </c>
      <c r="C99">
        <v>4.55722</v>
      </c>
      <c r="D99">
        <f t="shared" si="4"/>
        <v>0.268303</v>
      </c>
      <c r="E99">
        <f t="shared" si="5"/>
        <v>-0.412361</v>
      </c>
      <c r="F99">
        <f t="shared" si="6"/>
        <v>4.413162</v>
      </c>
    </row>
    <row r="100" spans="1:6">
      <c r="A100">
        <v>2</v>
      </c>
      <c r="B100" t="s">
        <v>60</v>
      </c>
      <c r="C100">
        <v>3.37401</v>
      </c>
      <c r="D100">
        <f t="shared" si="4"/>
        <v>0.173826</v>
      </c>
      <c r="E100">
        <f t="shared" si="5"/>
        <v>-0.412361</v>
      </c>
      <c r="F100">
        <f t="shared" si="6"/>
        <v>3.135475</v>
      </c>
    </row>
    <row r="101" spans="1:6">
      <c r="A101">
        <v>2</v>
      </c>
      <c r="B101" t="s">
        <v>42</v>
      </c>
      <c r="C101">
        <v>2.2543</v>
      </c>
      <c r="D101">
        <f t="shared" si="4"/>
        <v>0.173826</v>
      </c>
      <c r="E101">
        <f t="shared" si="5"/>
        <v>-0.391607</v>
      </c>
      <c r="F101">
        <f t="shared" si="6"/>
        <v>2.036519</v>
      </c>
    </row>
    <row r="102" spans="1:6">
      <c r="A102">
        <v>1</v>
      </c>
      <c r="B102" t="s">
        <v>50</v>
      </c>
      <c r="C102">
        <v>2.51466</v>
      </c>
      <c r="D102">
        <f t="shared" si="4"/>
        <v>0</v>
      </c>
      <c r="E102">
        <f t="shared" si="5"/>
        <v>-0.333618</v>
      </c>
      <c r="F102">
        <f t="shared" si="6"/>
        <v>2.181042</v>
      </c>
    </row>
    <row r="103" spans="1:6">
      <c r="A103">
        <v>2</v>
      </c>
      <c r="B103" t="s">
        <v>55</v>
      </c>
      <c r="C103">
        <v>7.192</v>
      </c>
      <c r="D103">
        <f t="shared" si="4"/>
        <v>0.173826</v>
      </c>
      <c r="E103">
        <f t="shared" si="5"/>
        <v>-0.467093</v>
      </c>
      <c r="F103">
        <f t="shared" si="6"/>
        <v>6.898733</v>
      </c>
    </row>
    <row r="104" spans="1:6">
      <c r="A104">
        <v>3</v>
      </c>
      <c r="B104" t="s">
        <v>55</v>
      </c>
      <c r="C104">
        <v>4.28194</v>
      </c>
      <c r="D104">
        <f t="shared" si="4"/>
        <v>0.268303</v>
      </c>
      <c r="E104">
        <f t="shared" si="5"/>
        <v>-0.467093</v>
      </c>
      <c r="F104">
        <f t="shared" si="6"/>
        <v>4.08315</v>
      </c>
    </row>
    <row r="105" spans="1:6">
      <c r="A105">
        <v>3</v>
      </c>
      <c r="B105" t="s">
        <v>45</v>
      </c>
      <c r="C105">
        <v>4.24145</v>
      </c>
      <c r="D105">
        <f t="shared" si="4"/>
        <v>0.268303</v>
      </c>
      <c r="E105">
        <f t="shared" si="5"/>
        <v>-0.445544</v>
      </c>
      <c r="F105">
        <f t="shared" si="6"/>
        <v>4.064209</v>
      </c>
    </row>
    <row r="106" spans="1:6">
      <c r="A106">
        <v>2</v>
      </c>
      <c r="B106" t="s">
        <v>60</v>
      </c>
      <c r="C106">
        <v>2.60908</v>
      </c>
      <c r="D106">
        <f t="shared" si="4"/>
        <v>0.173826</v>
      </c>
      <c r="E106">
        <f t="shared" si="5"/>
        <v>-0.412361</v>
      </c>
      <c r="F106">
        <f t="shared" si="6"/>
        <v>2.370545</v>
      </c>
    </row>
    <row r="107" spans="1:6">
      <c r="A107">
        <v>2</v>
      </c>
      <c r="B107" t="s">
        <v>66</v>
      </c>
      <c r="C107">
        <v>4.31529</v>
      </c>
      <c r="D107">
        <f t="shared" si="4"/>
        <v>0.173826</v>
      </c>
      <c r="E107">
        <f t="shared" si="5"/>
        <v>-0.520904</v>
      </c>
      <c r="F107">
        <f t="shared" si="6"/>
        <v>3.968212</v>
      </c>
    </row>
    <row r="108" spans="1:6">
      <c r="A108">
        <v>1</v>
      </c>
      <c r="B108" t="s">
        <v>34</v>
      </c>
      <c r="C108">
        <v>5.25216</v>
      </c>
      <c r="D108">
        <f t="shared" si="4"/>
        <v>0</v>
      </c>
      <c r="E108">
        <f t="shared" si="5"/>
        <v>-0.389292</v>
      </c>
      <c r="F108">
        <f t="shared" si="6"/>
        <v>4.862868</v>
      </c>
    </row>
    <row r="109" spans="1:6">
      <c r="A109">
        <v>2</v>
      </c>
      <c r="B109" t="s">
        <v>34</v>
      </c>
      <c r="C109">
        <v>1.60422</v>
      </c>
      <c r="D109">
        <f t="shared" si="4"/>
        <v>0.173826</v>
      </c>
      <c r="E109">
        <f t="shared" si="5"/>
        <v>-0.389292</v>
      </c>
      <c r="F109">
        <f t="shared" si="6"/>
        <v>1.388754</v>
      </c>
    </row>
    <row r="110" spans="1:6">
      <c r="A110">
        <v>2</v>
      </c>
      <c r="B110" t="s">
        <v>177</v>
      </c>
      <c r="C110">
        <v>3.42045</v>
      </c>
      <c r="D110">
        <f t="shared" si="4"/>
        <v>0.173826</v>
      </c>
      <c r="E110">
        <f t="shared" si="5"/>
        <v>0</v>
      </c>
      <c r="F110">
        <f t="shared" si="6"/>
        <v>3.594276</v>
      </c>
    </row>
    <row r="111" spans="1:6">
      <c r="A111">
        <v>1</v>
      </c>
      <c r="B111" t="s">
        <v>38</v>
      </c>
      <c r="C111">
        <v>3.06728</v>
      </c>
      <c r="D111">
        <f t="shared" si="4"/>
        <v>0</v>
      </c>
      <c r="E111">
        <f t="shared" si="5"/>
        <v>-0.458938</v>
      </c>
      <c r="F111">
        <f t="shared" si="6"/>
        <v>2.608342</v>
      </c>
    </row>
    <row r="112" spans="1:6">
      <c r="A112">
        <v>2</v>
      </c>
      <c r="B112" t="s">
        <v>38</v>
      </c>
      <c r="C112">
        <v>2.24923</v>
      </c>
      <c r="D112">
        <f t="shared" si="4"/>
        <v>0.173826</v>
      </c>
      <c r="E112">
        <f t="shared" si="5"/>
        <v>-0.458938</v>
      </c>
      <c r="F112">
        <f t="shared" si="6"/>
        <v>1.964118</v>
      </c>
    </row>
    <row r="113" spans="1:6">
      <c r="A113">
        <v>2</v>
      </c>
      <c r="B113" t="s">
        <v>45</v>
      </c>
      <c r="C113">
        <v>4.939</v>
      </c>
      <c r="D113">
        <f t="shared" si="4"/>
        <v>0.173826</v>
      </c>
      <c r="E113">
        <f t="shared" si="5"/>
        <v>-0.445544</v>
      </c>
      <c r="F113">
        <f t="shared" si="6"/>
        <v>4.667282</v>
      </c>
    </row>
    <row r="114" spans="1:6">
      <c r="A114">
        <v>2</v>
      </c>
      <c r="B114" t="s">
        <v>42</v>
      </c>
      <c r="C114">
        <v>6.23953</v>
      </c>
      <c r="D114">
        <f t="shared" si="4"/>
        <v>0.173826</v>
      </c>
      <c r="E114">
        <f t="shared" si="5"/>
        <v>-0.391607</v>
      </c>
      <c r="F114">
        <f t="shared" si="6"/>
        <v>6.021749</v>
      </c>
    </row>
    <row r="115" spans="1:6">
      <c r="A115">
        <v>1</v>
      </c>
      <c r="B115" t="s">
        <v>66</v>
      </c>
      <c r="C115">
        <v>4.8098</v>
      </c>
      <c r="D115">
        <f t="shared" si="4"/>
        <v>0</v>
      </c>
      <c r="E115">
        <f t="shared" si="5"/>
        <v>-0.520904</v>
      </c>
      <c r="F115">
        <f t="shared" si="6"/>
        <v>4.288896</v>
      </c>
    </row>
    <row r="116" spans="1:6">
      <c r="A116">
        <v>2</v>
      </c>
      <c r="B116" t="s">
        <v>45</v>
      </c>
      <c r="C116">
        <v>1.79397</v>
      </c>
      <c r="D116">
        <f t="shared" si="4"/>
        <v>0.173826</v>
      </c>
      <c r="E116">
        <f t="shared" si="5"/>
        <v>-0.445544</v>
      </c>
      <c r="F116">
        <f t="shared" si="6"/>
        <v>1.522252</v>
      </c>
    </row>
    <row r="117" spans="1:6">
      <c r="A117">
        <v>1</v>
      </c>
      <c r="B117" t="s">
        <v>66</v>
      </c>
      <c r="C117">
        <v>2.08139</v>
      </c>
      <c r="D117">
        <f t="shared" si="4"/>
        <v>0</v>
      </c>
      <c r="E117">
        <f t="shared" si="5"/>
        <v>-0.520904</v>
      </c>
      <c r="F117">
        <f t="shared" si="6"/>
        <v>1.560486</v>
      </c>
    </row>
    <row r="118" spans="1:6">
      <c r="A118">
        <v>1</v>
      </c>
      <c r="B118" t="s">
        <v>34</v>
      </c>
      <c r="C118">
        <v>4.77075</v>
      </c>
      <c r="D118">
        <f t="shared" si="4"/>
        <v>0</v>
      </c>
      <c r="E118">
        <f t="shared" si="5"/>
        <v>-0.389292</v>
      </c>
      <c r="F118">
        <f t="shared" si="6"/>
        <v>4.381458</v>
      </c>
    </row>
    <row r="119" spans="1:6">
      <c r="A119">
        <v>2</v>
      </c>
      <c r="B119" t="s">
        <v>34</v>
      </c>
      <c r="C119">
        <v>3.0149</v>
      </c>
      <c r="D119">
        <f t="shared" si="4"/>
        <v>0.173826</v>
      </c>
      <c r="E119">
        <f t="shared" si="5"/>
        <v>-0.389292</v>
      </c>
      <c r="F119">
        <f t="shared" si="6"/>
        <v>2.799434</v>
      </c>
    </row>
    <row r="120" spans="1:6">
      <c r="A120">
        <v>1</v>
      </c>
      <c r="B120" t="s">
        <v>111</v>
      </c>
      <c r="C120">
        <v>3.00061</v>
      </c>
      <c r="D120">
        <f t="shared" si="4"/>
        <v>0</v>
      </c>
      <c r="E120">
        <f t="shared" si="5"/>
        <v>-0.478856</v>
      </c>
      <c r="F120">
        <f t="shared" si="6"/>
        <v>2.521754</v>
      </c>
    </row>
    <row r="121" spans="1:6">
      <c r="A121">
        <v>1</v>
      </c>
      <c r="B121" t="s">
        <v>55</v>
      </c>
      <c r="C121">
        <v>6.30401</v>
      </c>
      <c r="D121">
        <f t="shared" si="4"/>
        <v>0</v>
      </c>
      <c r="E121">
        <f t="shared" si="5"/>
        <v>-0.467093</v>
      </c>
      <c r="F121">
        <f t="shared" si="6"/>
        <v>5.836917</v>
      </c>
    </row>
    <row r="122" spans="1:6">
      <c r="A122">
        <v>2</v>
      </c>
      <c r="B122" t="s">
        <v>111</v>
      </c>
      <c r="C122">
        <v>4.94973</v>
      </c>
      <c r="D122">
        <f t="shared" si="4"/>
        <v>0.173826</v>
      </c>
      <c r="E122">
        <f t="shared" si="5"/>
        <v>-0.478856</v>
      </c>
      <c r="F122">
        <f t="shared" si="6"/>
        <v>4.6447</v>
      </c>
    </row>
    <row r="123" spans="1:6">
      <c r="A123">
        <v>1</v>
      </c>
      <c r="B123" t="s">
        <v>50</v>
      </c>
      <c r="C123">
        <v>2.2212</v>
      </c>
      <c r="D123">
        <f t="shared" si="4"/>
        <v>0</v>
      </c>
      <c r="E123">
        <f t="shared" si="5"/>
        <v>-0.333618</v>
      </c>
      <c r="F123">
        <f t="shared" si="6"/>
        <v>1.887582</v>
      </c>
    </row>
    <row r="124" spans="1:6">
      <c r="A124">
        <v>1</v>
      </c>
      <c r="B124" t="s">
        <v>60</v>
      </c>
      <c r="C124">
        <v>3.74423</v>
      </c>
      <c r="D124">
        <f t="shared" si="4"/>
        <v>0</v>
      </c>
      <c r="E124">
        <f t="shared" si="5"/>
        <v>-0.412361</v>
      </c>
      <c r="F124">
        <f t="shared" si="6"/>
        <v>3.331869</v>
      </c>
    </row>
    <row r="125" spans="1:6">
      <c r="A125">
        <v>2</v>
      </c>
      <c r="B125" t="s">
        <v>55</v>
      </c>
      <c r="C125">
        <v>1.09086</v>
      </c>
      <c r="D125">
        <f t="shared" si="4"/>
        <v>0.173826</v>
      </c>
      <c r="E125">
        <f t="shared" si="5"/>
        <v>-0.467093</v>
      </c>
      <c r="F125">
        <f t="shared" si="6"/>
        <v>0.797593</v>
      </c>
    </row>
    <row r="126" spans="1:6">
      <c r="A126">
        <v>1</v>
      </c>
      <c r="B126" t="s">
        <v>66</v>
      </c>
      <c r="C126">
        <v>2.80236</v>
      </c>
      <c r="D126">
        <f t="shared" si="4"/>
        <v>0</v>
      </c>
      <c r="E126">
        <f t="shared" si="5"/>
        <v>-0.520904</v>
      </c>
      <c r="F126">
        <f t="shared" si="6"/>
        <v>2.281456</v>
      </c>
    </row>
    <row r="127" spans="1:6">
      <c r="A127">
        <v>1</v>
      </c>
      <c r="B127" t="s">
        <v>38</v>
      </c>
      <c r="C127">
        <v>4.48136</v>
      </c>
      <c r="D127">
        <f t="shared" si="4"/>
        <v>0</v>
      </c>
      <c r="E127">
        <f t="shared" si="5"/>
        <v>-0.458938</v>
      </c>
      <c r="F127">
        <f t="shared" si="6"/>
        <v>4.022422</v>
      </c>
    </row>
    <row r="128" spans="1:6">
      <c r="A128">
        <v>1</v>
      </c>
      <c r="B128" t="s">
        <v>66</v>
      </c>
      <c r="C128">
        <v>3.86259</v>
      </c>
      <c r="D128">
        <f t="shared" si="4"/>
        <v>0</v>
      </c>
      <c r="E128">
        <f t="shared" si="5"/>
        <v>-0.520904</v>
      </c>
      <c r="F128">
        <f t="shared" si="6"/>
        <v>3.341686</v>
      </c>
    </row>
    <row r="129" spans="1:6">
      <c r="A129">
        <v>1</v>
      </c>
      <c r="B129" t="s">
        <v>42</v>
      </c>
      <c r="C129">
        <v>1.15365</v>
      </c>
      <c r="D129">
        <f t="shared" si="4"/>
        <v>0</v>
      </c>
      <c r="E129">
        <f t="shared" si="5"/>
        <v>-0.391607</v>
      </c>
      <c r="F129">
        <f t="shared" si="6"/>
        <v>0.762043</v>
      </c>
    </row>
    <row r="130" spans="1:6">
      <c r="A130">
        <v>1</v>
      </c>
      <c r="B130" t="s">
        <v>66</v>
      </c>
      <c r="C130">
        <v>3.52378</v>
      </c>
      <c r="D130">
        <f t="shared" si="4"/>
        <v>0</v>
      </c>
      <c r="E130">
        <f t="shared" si="5"/>
        <v>-0.520904</v>
      </c>
      <c r="F130">
        <f t="shared" si="6"/>
        <v>3.002876</v>
      </c>
    </row>
    <row r="131" spans="1:6">
      <c r="A131">
        <v>2</v>
      </c>
      <c r="B131" t="s">
        <v>42</v>
      </c>
      <c r="C131">
        <v>8.0029</v>
      </c>
      <c r="D131">
        <f t="shared" ref="D131:D194" si="7">VLOOKUP(A131,K:M,3,0)</f>
        <v>0.173826</v>
      </c>
      <c r="E131">
        <f t="shared" ref="E131:E194" si="8">VLOOKUP(B131,K:M,3,0)</f>
        <v>-0.391607</v>
      </c>
      <c r="F131">
        <f t="shared" ref="F131:F194" si="9">C131+D131+E131</f>
        <v>7.785119</v>
      </c>
    </row>
    <row r="132" spans="1:6">
      <c r="A132">
        <v>2</v>
      </c>
      <c r="B132" t="s">
        <v>50</v>
      </c>
      <c r="C132">
        <v>3.77257</v>
      </c>
      <c r="D132">
        <f t="shared" si="7"/>
        <v>0.173826</v>
      </c>
      <c r="E132">
        <f t="shared" si="8"/>
        <v>-0.333618</v>
      </c>
      <c r="F132">
        <f t="shared" si="9"/>
        <v>3.612778</v>
      </c>
    </row>
    <row r="133" spans="1:6">
      <c r="A133">
        <v>1</v>
      </c>
      <c r="B133" t="s">
        <v>55</v>
      </c>
      <c r="C133">
        <v>3.21343</v>
      </c>
      <c r="D133">
        <f t="shared" si="7"/>
        <v>0</v>
      </c>
      <c r="E133">
        <f t="shared" si="8"/>
        <v>-0.467093</v>
      </c>
      <c r="F133">
        <f t="shared" si="9"/>
        <v>2.746337</v>
      </c>
    </row>
    <row r="134" spans="1:6">
      <c r="A134">
        <v>2</v>
      </c>
      <c r="B134" t="s">
        <v>45</v>
      </c>
      <c r="C134">
        <v>4.4231</v>
      </c>
      <c r="D134">
        <f t="shared" si="7"/>
        <v>0.173826</v>
      </c>
      <c r="E134">
        <f t="shared" si="8"/>
        <v>-0.445544</v>
      </c>
      <c r="F134">
        <f t="shared" si="9"/>
        <v>4.151382</v>
      </c>
    </row>
    <row r="135" spans="1:6">
      <c r="A135">
        <v>2</v>
      </c>
      <c r="B135" t="s">
        <v>42</v>
      </c>
      <c r="C135">
        <v>6.17698</v>
      </c>
      <c r="D135">
        <f t="shared" si="7"/>
        <v>0.173826</v>
      </c>
      <c r="E135">
        <f t="shared" si="8"/>
        <v>-0.391607</v>
      </c>
      <c r="F135">
        <f t="shared" si="9"/>
        <v>5.959199</v>
      </c>
    </row>
    <row r="136" spans="1:6">
      <c r="A136">
        <v>2</v>
      </c>
      <c r="B136" t="s">
        <v>50</v>
      </c>
      <c r="C136">
        <v>3.27631</v>
      </c>
      <c r="D136">
        <f t="shared" si="7"/>
        <v>0.173826</v>
      </c>
      <c r="E136">
        <f t="shared" si="8"/>
        <v>-0.333618</v>
      </c>
      <c r="F136">
        <f t="shared" si="9"/>
        <v>3.116518</v>
      </c>
    </row>
    <row r="137" spans="1:6">
      <c r="A137">
        <v>1</v>
      </c>
      <c r="B137" t="s">
        <v>38</v>
      </c>
      <c r="C137">
        <v>0.255925</v>
      </c>
      <c r="D137">
        <f t="shared" si="7"/>
        <v>0</v>
      </c>
      <c r="E137">
        <f t="shared" si="8"/>
        <v>-0.458938</v>
      </c>
      <c r="F137">
        <f t="shared" si="9"/>
        <v>-0.203013</v>
      </c>
    </row>
    <row r="138" spans="1:6">
      <c r="A138">
        <v>2</v>
      </c>
      <c r="B138" t="s">
        <v>60</v>
      </c>
      <c r="C138">
        <v>4.49809</v>
      </c>
      <c r="D138">
        <f t="shared" si="7"/>
        <v>0.173826</v>
      </c>
      <c r="E138">
        <f t="shared" si="8"/>
        <v>-0.412361</v>
      </c>
      <c r="F138">
        <f t="shared" si="9"/>
        <v>4.259555</v>
      </c>
    </row>
    <row r="139" spans="1:6">
      <c r="A139">
        <v>2</v>
      </c>
      <c r="B139" t="s">
        <v>66</v>
      </c>
      <c r="C139">
        <v>3.07597</v>
      </c>
      <c r="D139">
        <f t="shared" si="7"/>
        <v>0.173826</v>
      </c>
      <c r="E139">
        <f t="shared" si="8"/>
        <v>-0.520904</v>
      </c>
      <c r="F139">
        <f t="shared" si="9"/>
        <v>2.728892</v>
      </c>
    </row>
    <row r="140" spans="1:6">
      <c r="A140">
        <v>2</v>
      </c>
      <c r="B140" t="s">
        <v>60</v>
      </c>
      <c r="C140">
        <v>5.96526</v>
      </c>
      <c r="D140">
        <f t="shared" si="7"/>
        <v>0.173826</v>
      </c>
      <c r="E140">
        <f t="shared" si="8"/>
        <v>-0.412361</v>
      </c>
      <c r="F140">
        <f t="shared" si="9"/>
        <v>5.726725</v>
      </c>
    </row>
    <row r="141" spans="1:6">
      <c r="A141">
        <v>1</v>
      </c>
      <c r="B141" t="s">
        <v>55</v>
      </c>
      <c r="C141">
        <v>1.2328</v>
      </c>
      <c r="D141">
        <f t="shared" si="7"/>
        <v>0</v>
      </c>
      <c r="E141">
        <f t="shared" si="8"/>
        <v>-0.467093</v>
      </c>
      <c r="F141">
        <f t="shared" si="9"/>
        <v>0.765707</v>
      </c>
    </row>
    <row r="142" spans="1:6">
      <c r="A142">
        <v>2</v>
      </c>
      <c r="B142" t="s">
        <v>55</v>
      </c>
      <c r="C142">
        <v>5.82846</v>
      </c>
      <c r="D142">
        <f t="shared" si="7"/>
        <v>0.173826</v>
      </c>
      <c r="E142">
        <f t="shared" si="8"/>
        <v>-0.467093</v>
      </c>
      <c r="F142">
        <f t="shared" si="9"/>
        <v>5.535193</v>
      </c>
    </row>
    <row r="143" spans="1:6">
      <c r="A143">
        <v>2</v>
      </c>
      <c r="B143" t="s">
        <v>50</v>
      </c>
      <c r="C143">
        <v>4.79776</v>
      </c>
      <c r="D143">
        <f t="shared" si="7"/>
        <v>0.173826</v>
      </c>
      <c r="E143">
        <f t="shared" si="8"/>
        <v>-0.333618</v>
      </c>
      <c r="F143">
        <f t="shared" si="9"/>
        <v>4.637968</v>
      </c>
    </row>
    <row r="144" spans="1:6">
      <c r="A144">
        <v>2</v>
      </c>
      <c r="B144" t="s">
        <v>42</v>
      </c>
      <c r="C144">
        <v>2.53785</v>
      </c>
      <c r="D144">
        <f t="shared" si="7"/>
        <v>0.173826</v>
      </c>
      <c r="E144">
        <f t="shared" si="8"/>
        <v>-0.391607</v>
      </c>
      <c r="F144">
        <f t="shared" si="9"/>
        <v>2.320069</v>
      </c>
    </row>
    <row r="145" spans="1:6">
      <c r="A145">
        <v>1</v>
      </c>
      <c r="B145" t="s">
        <v>42</v>
      </c>
      <c r="C145">
        <v>5.31662</v>
      </c>
      <c r="D145">
        <f t="shared" si="7"/>
        <v>0</v>
      </c>
      <c r="E145">
        <f t="shared" si="8"/>
        <v>-0.391607</v>
      </c>
      <c r="F145">
        <f t="shared" si="9"/>
        <v>4.925013</v>
      </c>
    </row>
    <row r="146" spans="1:6">
      <c r="A146">
        <v>2</v>
      </c>
      <c r="B146" t="s">
        <v>66</v>
      </c>
      <c r="C146">
        <v>3.42184</v>
      </c>
      <c r="D146">
        <f t="shared" si="7"/>
        <v>0.173826</v>
      </c>
      <c r="E146">
        <f t="shared" si="8"/>
        <v>-0.520904</v>
      </c>
      <c r="F146">
        <f t="shared" si="9"/>
        <v>3.074762</v>
      </c>
    </row>
    <row r="147" spans="1:6">
      <c r="A147">
        <v>1</v>
      </c>
      <c r="B147" t="s">
        <v>66</v>
      </c>
      <c r="C147">
        <v>1.26156</v>
      </c>
      <c r="D147">
        <f t="shared" si="7"/>
        <v>0</v>
      </c>
      <c r="E147">
        <f t="shared" si="8"/>
        <v>-0.520904</v>
      </c>
      <c r="F147">
        <f t="shared" si="9"/>
        <v>0.740656</v>
      </c>
    </row>
    <row r="148" spans="1:6">
      <c r="A148">
        <v>1</v>
      </c>
      <c r="B148" t="s">
        <v>45</v>
      </c>
      <c r="C148">
        <v>2.77801</v>
      </c>
      <c r="D148">
        <f t="shared" si="7"/>
        <v>0</v>
      </c>
      <c r="E148">
        <f t="shared" si="8"/>
        <v>-0.445544</v>
      </c>
      <c r="F148">
        <f t="shared" si="9"/>
        <v>2.332466</v>
      </c>
    </row>
    <row r="149" spans="1:6">
      <c r="A149">
        <v>1</v>
      </c>
      <c r="B149" t="s">
        <v>42</v>
      </c>
      <c r="C149">
        <v>3.03825</v>
      </c>
      <c r="D149">
        <f t="shared" si="7"/>
        <v>0</v>
      </c>
      <c r="E149">
        <f t="shared" si="8"/>
        <v>-0.391607</v>
      </c>
      <c r="F149">
        <f t="shared" si="9"/>
        <v>2.646643</v>
      </c>
    </row>
    <row r="150" spans="1:6">
      <c r="A150">
        <v>2</v>
      </c>
      <c r="B150" t="s">
        <v>45</v>
      </c>
      <c r="C150">
        <v>4.54502</v>
      </c>
      <c r="D150">
        <f t="shared" si="7"/>
        <v>0.173826</v>
      </c>
      <c r="E150">
        <f t="shared" si="8"/>
        <v>-0.445544</v>
      </c>
      <c r="F150">
        <f t="shared" si="9"/>
        <v>4.273302</v>
      </c>
    </row>
    <row r="151" spans="1:6">
      <c r="A151">
        <v>1</v>
      </c>
      <c r="B151" t="s">
        <v>42</v>
      </c>
      <c r="C151">
        <v>3.57036</v>
      </c>
      <c r="D151">
        <f t="shared" si="7"/>
        <v>0</v>
      </c>
      <c r="E151">
        <f t="shared" si="8"/>
        <v>-0.391607</v>
      </c>
      <c r="F151">
        <f t="shared" si="9"/>
        <v>3.178753</v>
      </c>
    </row>
    <row r="152" spans="1:6">
      <c r="A152">
        <v>3</v>
      </c>
      <c r="B152" t="s">
        <v>66</v>
      </c>
      <c r="C152">
        <v>3.33127</v>
      </c>
      <c r="D152">
        <f t="shared" si="7"/>
        <v>0.268303</v>
      </c>
      <c r="E152">
        <f t="shared" si="8"/>
        <v>-0.520904</v>
      </c>
      <c r="F152">
        <f t="shared" si="9"/>
        <v>3.078669</v>
      </c>
    </row>
    <row r="153" spans="1:6">
      <c r="A153">
        <v>2</v>
      </c>
      <c r="B153" t="s">
        <v>66</v>
      </c>
      <c r="C153">
        <v>7.1404</v>
      </c>
      <c r="D153">
        <f t="shared" si="7"/>
        <v>0.173826</v>
      </c>
      <c r="E153">
        <f t="shared" si="8"/>
        <v>-0.520904</v>
      </c>
      <c r="F153">
        <f t="shared" si="9"/>
        <v>6.793322</v>
      </c>
    </row>
    <row r="154" spans="1:6">
      <c r="A154">
        <v>3</v>
      </c>
      <c r="B154" t="s">
        <v>66</v>
      </c>
      <c r="C154">
        <v>5.25922</v>
      </c>
      <c r="D154">
        <f t="shared" si="7"/>
        <v>0.268303</v>
      </c>
      <c r="E154">
        <f t="shared" si="8"/>
        <v>-0.520904</v>
      </c>
      <c r="F154">
        <f t="shared" si="9"/>
        <v>5.006619</v>
      </c>
    </row>
    <row r="155" spans="1:6">
      <c r="A155">
        <v>2</v>
      </c>
      <c r="B155" t="s">
        <v>177</v>
      </c>
      <c r="C155">
        <v>4.96655</v>
      </c>
      <c r="D155">
        <f t="shared" si="7"/>
        <v>0.173826</v>
      </c>
      <c r="E155">
        <f t="shared" si="8"/>
        <v>0</v>
      </c>
      <c r="F155">
        <f t="shared" si="9"/>
        <v>5.140376</v>
      </c>
    </row>
    <row r="156" spans="1:6">
      <c r="A156">
        <v>2</v>
      </c>
      <c r="B156" t="s">
        <v>66</v>
      </c>
      <c r="C156">
        <v>2.37054</v>
      </c>
      <c r="D156">
        <f t="shared" si="7"/>
        <v>0.173826</v>
      </c>
      <c r="E156">
        <f t="shared" si="8"/>
        <v>-0.520904</v>
      </c>
      <c r="F156">
        <f t="shared" si="9"/>
        <v>2.023462</v>
      </c>
    </row>
    <row r="157" spans="1:6">
      <c r="A157">
        <v>2</v>
      </c>
      <c r="B157" t="s">
        <v>60</v>
      </c>
      <c r="C157">
        <v>1.56334</v>
      </c>
      <c r="D157">
        <f t="shared" si="7"/>
        <v>0.173826</v>
      </c>
      <c r="E157">
        <f t="shared" si="8"/>
        <v>-0.412361</v>
      </c>
      <c r="F157">
        <f t="shared" si="9"/>
        <v>1.324805</v>
      </c>
    </row>
    <row r="158" spans="1:6">
      <c r="A158">
        <v>2</v>
      </c>
      <c r="B158" t="s">
        <v>55</v>
      </c>
      <c r="C158">
        <v>6.41259</v>
      </c>
      <c r="D158">
        <f t="shared" si="7"/>
        <v>0.173826</v>
      </c>
      <c r="E158">
        <f t="shared" si="8"/>
        <v>-0.467093</v>
      </c>
      <c r="F158">
        <f t="shared" si="9"/>
        <v>6.119323</v>
      </c>
    </row>
    <row r="159" spans="1:6">
      <c r="A159">
        <v>2</v>
      </c>
      <c r="B159" t="s">
        <v>45</v>
      </c>
      <c r="C159">
        <v>4.14869</v>
      </c>
      <c r="D159">
        <f t="shared" si="7"/>
        <v>0.173826</v>
      </c>
      <c r="E159">
        <f t="shared" si="8"/>
        <v>-0.445544</v>
      </c>
      <c r="F159">
        <f t="shared" si="9"/>
        <v>3.876972</v>
      </c>
    </row>
    <row r="160" spans="1:6">
      <c r="A160">
        <v>2</v>
      </c>
      <c r="B160" t="s">
        <v>66</v>
      </c>
      <c r="C160">
        <v>1.73711</v>
      </c>
      <c r="D160">
        <f t="shared" si="7"/>
        <v>0.173826</v>
      </c>
      <c r="E160">
        <f t="shared" si="8"/>
        <v>-0.520904</v>
      </c>
      <c r="F160">
        <f t="shared" si="9"/>
        <v>1.390032</v>
      </c>
    </row>
    <row r="161" spans="1:6">
      <c r="A161">
        <v>2</v>
      </c>
      <c r="B161" t="s">
        <v>66</v>
      </c>
      <c r="C161">
        <v>3.57633</v>
      </c>
      <c r="D161">
        <f t="shared" si="7"/>
        <v>0.173826</v>
      </c>
      <c r="E161">
        <f t="shared" si="8"/>
        <v>-0.520904</v>
      </c>
      <c r="F161">
        <f t="shared" si="9"/>
        <v>3.229252</v>
      </c>
    </row>
    <row r="162" spans="1:6">
      <c r="A162">
        <v>2</v>
      </c>
      <c r="B162" t="s">
        <v>50</v>
      </c>
      <c r="C162">
        <v>2.52218</v>
      </c>
      <c r="D162">
        <f t="shared" si="7"/>
        <v>0.173826</v>
      </c>
      <c r="E162">
        <f t="shared" si="8"/>
        <v>-0.333618</v>
      </c>
      <c r="F162">
        <f t="shared" si="9"/>
        <v>2.362388</v>
      </c>
    </row>
    <row r="163" spans="1:6">
      <c r="A163">
        <v>2</v>
      </c>
      <c r="B163" t="s">
        <v>177</v>
      </c>
      <c r="C163">
        <v>4.36475</v>
      </c>
      <c r="D163">
        <f t="shared" si="7"/>
        <v>0.173826</v>
      </c>
      <c r="E163">
        <f t="shared" si="8"/>
        <v>0</v>
      </c>
      <c r="F163">
        <f t="shared" si="9"/>
        <v>4.538576</v>
      </c>
    </row>
    <row r="164" spans="1:6">
      <c r="A164">
        <v>1</v>
      </c>
      <c r="B164" t="s">
        <v>34</v>
      </c>
      <c r="C164">
        <v>2.13075</v>
      </c>
      <c r="D164">
        <f t="shared" si="7"/>
        <v>0</v>
      </c>
      <c r="E164">
        <f t="shared" si="8"/>
        <v>-0.389292</v>
      </c>
      <c r="F164">
        <f t="shared" si="9"/>
        <v>1.741458</v>
      </c>
    </row>
    <row r="165" spans="1:6">
      <c r="A165">
        <v>1</v>
      </c>
      <c r="B165" t="s">
        <v>66</v>
      </c>
      <c r="C165">
        <v>3.88585</v>
      </c>
      <c r="D165">
        <f t="shared" si="7"/>
        <v>0</v>
      </c>
      <c r="E165">
        <f t="shared" si="8"/>
        <v>-0.520904</v>
      </c>
      <c r="F165">
        <f t="shared" si="9"/>
        <v>3.364946</v>
      </c>
    </row>
    <row r="166" spans="1:6">
      <c r="A166">
        <v>2</v>
      </c>
      <c r="B166" t="s">
        <v>45</v>
      </c>
      <c r="C166">
        <v>4.57008</v>
      </c>
      <c r="D166">
        <f t="shared" si="7"/>
        <v>0.173826</v>
      </c>
      <c r="E166">
        <f t="shared" si="8"/>
        <v>-0.445544</v>
      </c>
      <c r="F166">
        <f t="shared" si="9"/>
        <v>4.298362</v>
      </c>
    </row>
    <row r="167" spans="1:6">
      <c r="A167">
        <v>1</v>
      </c>
      <c r="B167" t="s">
        <v>45</v>
      </c>
      <c r="C167">
        <v>3.03784</v>
      </c>
      <c r="D167">
        <f t="shared" si="7"/>
        <v>0</v>
      </c>
      <c r="E167">
        <f t="shared" si="8"/>
        <v>-0.445544</v>
      </c>
      <c r="F167">
        <f t="shared" si="9"/>
        <v>2.592296</v>
      </c>
    </row>
    <row r="168" spans="1:6">
      <c r="A168">
        <v>2</v>
      </c>
      <c r="B168" t="s">
        <v>66</v>
      </c>
      <c r="C168">
        <v>7.24518</v>
      </c>
      <c r="D168">
        <f t="shared" si="7"/>
        <v>0.173826</v>
      </c>
      <c r="E168">
        <f t="shared" si="8"/>
        <v>-0.520904</v>
      </c>
      <c r="F168">
        <f t="shared" si="9"/>
        <v>6.898102</v>
      </c>
    </row>
    <row r="169" spans="1:6">
      <c r="A169">
        <v>2</v>
      </c>
      <c r="B169" t="s">
        <v>45</v>
      </c>
      <c r="C169">
        <v>8.57065</v>
      </c>
      <c r="D169">
        <f t="shared" si="7"/>
        <v>0.173826</v>
      </c>
      <c r="E169">
        <f t="shared" si="8"/>
        <v>-0.445544</v>
      </c>
      <c r="F169">
        <f t="shared" si="9"/>
        <v>8.298932</v>
      </c>
    </row>
    <row r="170" spans="1:6">
      <c r="A170">
        <v>2</v>
      </c>
      <c r="B170" t="s">
        <v>45</v>
      </c>
      <c r="C170">
        <v>4.98127</v>
      </c>
      <c r="D170">
        <f t="shared" si="7"/>
        <v>0.173826</v>
      </c>
      <c r="E170">
        <f t="shared" si="8"/>
        <v>-0.445544</v>
      </c>
      <c r="F170">
        <f t="shared" si="9"/>
        <v>4.709552</v>
      </c>
    </row>
    <row r="171" spans="1:6">
      <c r="A171">
        <v>2</v>
      </c>
      <c r="B171" t="s">
        <v>55</v>
      </c>
      <c r="C171">
        <v>6.04435</v>
      </c>
      <c r="D171">
        <f t="shared" si="7"/>
        <v>0.173826</v>
      </c>
      <c r="E171">
        <f t="shared" si="8"/>
        <v>-0.467093</v>
      </c>
      <c r="F171">
        <f t="shared" si="9"/>
        <v>5.751083</v>
      </c>
    </row>
    <row r="172" spans="1:6">
      <c r="A172">
        <v>2</v>
      </c>
      <c r="B172" t="s">
        <v>66</v>
      </c>
      <c r="C172">
        <v>6.10363</v>
      </c>
      <c r="D172">
        <f t="shared" si="7"/>
        <v>0.173826</v>
      </c>
      <c r="E172">
        <f t="shared" si="8"/>
        <v>-0.520904</v>
      </c>
      <c r="F172">
        <f t="shared" si="9"/>
        <v>5.756552</v>
      </c>
    </row>
    <row r="173" spans="1:6">
      <c r="A173">
        <v>2</v>
      </c>
      <c r="B173" t="s">
        <v>45</v>
      </c>
      <c r="C173">
        <v>5.71207</v>
      </c>
      <c r="D173">
        <f t="shared" si="7"/>
        <v>0.173826</v>
      </c>
      <c r="E173">
        <f t="shared" si="8"/>
        <v>-0.445544</v>
      </c>
      <c r="F173">
        <f t="shared" si="9"/>
        <v>5.440352</v>
      </c>
    </row>
    <row r="174" spans="1:6">
      <c r="A174">
        <v>2</v>
      </c>
      <c r="B174" t="s">
        <v>66</v>
      </c>
      <c r="C174">
        <v>7.79065</v>
      </c>
      <c r="D174">
        <f t="shared" si="7"/>
        <v>0.173826</v>
      </c>
      <c r="E174">
        <f t="shared" si="8"/>
        <v>-0.520904</v>
      </c>
      <c r="F174">
        <f t="shared" si="9"/>
        <v>7.443572</v>
      </c>
    </row>
    <row r="175" spans="1:6">
      <c r="A175">
        <v>1</v>
      </c>
      <c r="B175" t="s">
        <v>45</v>
      </c>
      <c r="C175">
        <v>3.61324</v>
      </c>
      <c r="D175">
        <f t="shared" si="7"/>
        <v>0</v>
      </c>
      <c r="E175">
        <f t="shared" si="8"/>
        <v>-0.445544</v>
      </c>
      <c r="F175">
        <f t="shared" si="9"/>
        <v>3.167696</v>
      </c>
    </row>
    <row r="176" spans="1:6">
      <c r="A176">
        <v>1</v>
      </c>
      <c r="B176" t="s">
        <v>55</v>
      </c>
      <c r="C176">
        <v>2.36659</v>
      </c>
      <c r="D176">
        <f t="shared" si="7"/>
        <v>0</v>
      </c>
      <c r="E176">
        <f t="shared" si="8"/>
        <v>-0.467093</v>
      </c>
      <c r="F176">
        <f t="shared" si="9"/>
        <v>1.899497</v>
      </c>
    </row>
    <row r="177" spans="1:6">
      <c r="A177">
        <v>1</v>
      </c>
      <c r="B177" t="s">
        <v>42</v>
      </c>
      <c r="C177">
        <v>6.05374</v>
      </c>
      <c r="D177">
        <f t="shared" si="7"/>
        <v>0</v>
      </c>
      <c r="E177">
        <f t="shared" si="8"/>
        <v>-0.391607</v>
      </c>
      <c r="F177">
        <f t="shared" si="9"/>
        <v>5.662133</v>
      </c>
    </row>
    <row r="178" spans="1:6">
      <c r="A178">
        <v>2</v>
      </c>
      <c r="B178" t="s">
        <v>60</v>
      </c>
      <c r="C178">
        <v>4.72562</v>
      </c>
      <c r="D178">
        <f t="shared" si="7"/>
        <v>0.173826</v>
      </c>
      <c r="E178">
        <f t="shared" si="8"/>
        <v>-0.412361</v>
      </c>
      <c r="F178">
        <f t="shared" si="9"/>
        <v>4.487085</v>
      </c>
    </row>
    <row r="179" spans="1:6">
      <c r="A179">
        <v>2</v>
      </c>
      <c r="B179" t="s">
        <v>42</v>
      </c>
      <c r="C179">
        <v>1.90513</v>
      </c>
      <c r="D179">
        <f t="shared" si="7"/>
        <v>0.173826</v>
      </c>
      <c r="E179">
        <f t="shared" si="8"/>
        <v>-0.391607</v>
      </c>
      <c r="F179">
        <f t="shared" si="9"/>
        <v>1.687349</v>
      </c>
    </row>
    <row r="180" spans="1:6">
      <c r="A180">
        <v>1</v>
      </c>
      <c r="B180" t="s">
        <v>55</v>
      </c>
      <c r="C180">
        <v>2.69588</v>
      </c>
      <c r="D180">
        <f t="shared" si="7"/>
        <v>0</v>
      </c>
      <c r="E180">
        <f t="shared" si="8"/>
        <v>-0.467093</v>
      </c>
      <c r="F180">
        <f t="shared" si="9"/>
        <v>2.228787</v>
      </c>
    </row>
    <row r="181" spans="1:6">
      <c r="A181">
        <v>1</v>
      </c>
      <c r="B181" t="s">
        <v>42</v>
      </c>
      <c r="C181">
        <v>2.27342</v>
      </c>
      <c r="D181">
        <f t="shared" si="7"/>
        <v>0</v>
      </c>
      <c r="E181">
        <f t="shared" si="8"/>
        <v>-0.391607</v>
      </c>
      <c r="F181">
        <f t="shared" si="9"/>
        <v>1.881813</v>
      </c>
    </row>
    <row r="182" spans="1:6">
      <c r="A182">
        <v>1</v>
      </c>
      <c r="B182" t="s">
        <v>38</v>
      </c>
      <c r="C182">
        <v>4.77361</v>
      </c>
      <c r="D182">
        <f t="shared" si="7"/>
        <v>0</v>
      </c>
      <c r="E182">
        <f t="shared" si="8"/>
        <v>-0.458938</v>
      </c>
      <c r="F182">
        <f t="shared" si="9"/>
        <v>4.314672</v>
      </c>
    </row>
    <row r="183" spans="1:6">
      <c r="A183">
        <v>1</v>
      </c>
      <c r="B183" t="s">
        <v>177</v>
      </c>
      <c r="C183">
        <v>3.05146</v>
      </c>
      <c r="D183">
        <f t="shared" si="7"/>
        <v>0</v>
      </c>
      <c r="E183">
        <f t="shared" si="8"/>
        <v>0</v>
      </c>
      <c r="F183">
        <f t="shared" si="9"/>
        <v>3.05146</v>
      </c>
    </row>
    <row r="184" spans="1:6">
      <c r="A184">
        <v>1</v>
      </c>
      <c r="B184" t="s">
        <v>42</v>
      </c>
      <c r="C184">
        <v>3.35198</v>
      </c>
      <c r="D184">
        <f t="shared" si="7"/>
        <v>0</v>
      </c>
      <c r="E184">
        <f t="shared" si="8"/>
        <v>-0.391607</v>
      </c>
      <c r="F184">
        <f t="shared" si="9"/>
        <v>2.960373</v>
      </c>
    </row>
    <row r="185" spans="1:6">
      <c r="A185">
        <v>2</v>
      </c>
      <c r="B185" t="s">
        <v>42</v>
      </c>
      <c r="C185">
        <v>2.21768</v>
      </c>
      <c r="D185">
        <f t="shared" si="7"/>
        <v>0.173826</v>
      </c>
      <c r="E185">
        <f t="shared" si="8"/>
        <v>-0.391607</v>
      </c>
      <c r="F185">
        <f t="shared" si="9"/>
        <v>1.999899</v>
      </c>
    </row>
    <row r="186" spans="1:6">
      <c r="A186">
        <v>1</v>
      </c>
      <c r="B186" t="s">
        <v>34</v>
      </c>
      <c r="C186">
        <v>2.49051</v>
      </c>
      <c r="D186">
        <f t="shared" si="7"/>
        <v>0</v>
      </c>
      <c r="E186">
        <f t="shared" si="8"/>
        <v>-0.389292</v>
      </c>
      <c r="F186">
        <f t="shared" si="9"/>
        <v>2.101218</v>
      </c>
    </row>
    <row r="187" spans="1:6">
      <c r="A187">
        <v>2</v>
      </c>
      <c r="B187" t="s">
        <v>38</v>
      </c>
      <c r="C187">
        <v>2.06432</v>
      </c>
      <c r="D187">
        <f t="shared" si="7"/>
        <v>0.173826</v>
      </c>
      <c r="E187">
        <f t="shared" si="8"/>
        <v>-0.458938</v>
      </c>
      <c r="F187">
        <f t="shared" si="9"/>
        <v>1.779208</v>
      </c>
    </row>
    <row r="188" spans="1:6">
      <c r="A188">
        <v>2</v>
      </c>
      <c r="B188" t="s">
        <v>42</v>
      </c>
      <c r="C188">
        <v>4.65576</v>
      </c>
      <c r="D188">
        <f t="shared" si="7"/>
        <v>0.173826</v>
      </c>
      <c r="E188">
        <f t="shared" si="8"/>
        <v>-0.391607</v>
      </c>
      <c r="F188">
        <f t="shared" si="9"/>
        <v>4.437979</v>
      </c>
    </row>
    <row r="189" spans="1:6">
      <c r="A189">
        <v>1</v>
      </c>
      <c r="B189" t="s">
        <v>42</v>
      </c>
      <c r="C189">
        <v>3.76566</v>
      </c>
      <c r="D189">
        <f t="shared" si="7"/>
        <v>0</v>
      </c>
      <c r="E189">
        <f t="shared" si="8"/>
        <v>-0.391607</v>
      </c>
      <c r="F189">
        <f t="shared" si="9"/>
        <v>3.374053</v>
      </c>
    </row>
    <row r="190" spans="1:6">
      <c r="A190">
        <v>1</v>
      </c>
      <c r="B190" t="s">
        <v>45</v>
      </c>
      <c r="C190">
        <v>5.40159</v>
      </c>
      <c r="D190">
        <f t="shared" si="7"/>
        <v>0</v>
      </c>
      <c r="E190">
        <f t="shared" si="8"/>
        <v>-0.445544</v>
      </c>
      <c r="F190">
        <f t="shared" si="9"/>
        <v>4.956046</v>
      </c>
    </row>
    <row r="191" spans="1:6">
      <c r="A191">
        <v>1</v>
      </c>
      <c r="B191" t="s">
        <v>66</v>
      </c>
      <c r="C191">
        <v>6.30415</v>
      </c>
      <c r="D191">
        <f t="shared" si="7"/>
        <v>0</v>
      </c>
      <c r="E191">
        <f t="shared" si="8"/>
        <v>-0.520904</v>
      </c>
      <c r="F191">
        <f t="shared" si="9"/>
        <v>5.783246</v>
      </c>
    </row>
    <row r="192" spans="1:6">
      <c r="A192">
        <v>2</v>
      </c>
      <c r="B192" t="s">
        <v>66</v>
      </c>
      <c r="C192">
        <v>5.44779</v>
      </c>
      <c r="D192">
        <f t="shared" si="7"/>
        <v>0.173826</v>
      </c>
      <c r="E192">
        <f t="shared" si="8"/>
        <v>-0.520904</v>
      </c>
      <c r="F192">
        <f t="shared" si="9"/>
        <v>5.100712</v>
      </c>
    </row>
    <row r="193" spans="1:6">
      <c r="A193">
        <v>3</v>
      </c>
      <c r="B193" t="s">
        <v>50</v>
      </c>
      <c r="C193">
        <v>1.61195</v>
      </c>
      <c r="D193">
        <f t="shared" si="7"/>
        <v>0.268303</v>
      </c>
      <c r="E193">
        <f t="shared" si="8"/>
        <v>-0.333618</v>
      </c>
      <c r="F193">
        <f t="shared" si="9"/>
        <v>1.546635</v>
      </c>
    </row>
    <row r="194" spans="1:6">
      <c r="A194">
        <v>2</v>
      </c>
      <c r="B194" t="s">
        <v>60</v>
      </c>
      <c r="C194">
        <v>3.43065</v>
      </c>
      <c r="D194">
        <f t="shared" si="7"/>
        <v>0.173826</v>
      </c>
      <c r="E194">
        <f t="shared" si="8"/>
        <v>-0.412361</v>
      </c>
      <c r="F194">
        <f t="shared" si="9"/>
        <v>3.192115</v>
      </c>
    </row>
    <row r="195" spans="1:6">
      <c r="A195">
        <v>3</v>
      </c>
      <c r="B195" t="s">
        <v>50</v>
      </c>
      <c r="C195">
        <v>3.95124</v>
      </c>
      <c r="D195">
        <f t="shared" ref="D195:D258" si="10">VLOOKUP(A195,K:M,3,0)</f>
        <v>0.268303</v>
      </c>
      <c r="E195">
        <f t="shared" ref="E195:E258" si="11">VLOOKUP(B195,K:M,3,0)</f>
        <v>-0.333618</v>
      </c>
      <c r="F195">
        <f t="shared" ref="F195:F258" si="12">C195+D195+E195</f>
        <v>3.885925</v>
      </c>
    </row>
    <row r="196" spans="1:6">
      <c r="A196">
        <v>2</v>
      </c>
      <c r="B196" t="s">
        <v>60</v>
      </c>
      <c r="C196">
        <v>3.26569</v>
      </c>
      <c r="D196">
        <f t="shared" si="10"/>
        <v>0.173826</v>
      </c>
      <c r="E196">
        <f t="shared" si="11"/>
        <v>-0.412361</v>
      </c>
      <c r="F196">
        <f t="shared" si="12"/>
        <v>3.027155</v>
      </c>
    </row>
    <row r="197" spans="1:6">
      <c r="A197">
        <v>1</v>
      </c>
      <c r="B197" t="s">
        <v>55</v>
      </c>
      <c r="C197">
        <v>2.45316</v>
      </c>
      <c r="D197">
        <f t="shared" si="10"/>
        <v>0</v>
      </c>
      <c r="E197">
        <f t="shared" si="11"/>
        <v>-0.467093</v>
      </c>
      <c r="F197">
        <f t="shared" si="12"/>
        <v>1.986067</v>
      </c>
    </row>
    <row r="198" spans="1:6">
      <c r="A198">
        <v>2</v>
      </c>
      <c r="B198" t="s">
        <v>45</v>
      </c>
      <c r="C198">
        <v>3.22364</v>
      </c>
      <c r="D198">
        <f t="shared" si="10"/>
        <v>0.173826</v>
      </c>
      <c r="E198">
        <f t="shared" si="11"/>
        <v>-0.445544</v>
      </c>
      <c r="F198">
        <f t="shared" si="12"/>
        <v>2.951922</v>
      </c>
    </row>
    <row r="199" spans="1:6">
      <c r="A199">
        <v>2</v>
      </c>
      <c r="B199" t="s">
        <v>177</v>
      </c>
      <c r="C199">
        <v>3.77734</v>
      </c>
      <c r="D199">
        <f t="shared" si="10"/>
        <v>0.173826</v>
      </c>
      <c r="E199">
        <f t="shared" si="11"/>
        <v>0</v>
      </c>
      <c r="F199">
        <f t="shared" si="12"/>
        <v>3.951166</v>
      </c>
    </row>
    <row r="200" spans="1:6">
      <c r="A200">
        <v>2</v>
      </c>
      <c r="B200" t="s">
        <v>45</v>
      </c>
      <c r="C200">
        <v>4.44207</v>
      </c>
      <c r="D200">
        <f t="shared" si="10"/>
        <v>0.173826</v>
      </c>
      <c r="E200">
        <f t="shared" si="11"/>
        <v>-0.445544</v>
      </c>
      <c r="F200">
        <f t="shared" si="12"/>
        <v>4.170352</v>
      </c>
    </row>
    <row r="201" spans="1:6">
      <c r="A201">
        <v>1</v>
      </c>
      <c r="B201" t="s">
        <v>50</v>
      </c>
      <c r="C201">
        <v>3.5655</v>
      </c>
      <c r="D201">
        <f t="shared" si="10"/>
        <v>0</v>
      </c>
      <c r="E201">
        <f t="shared" si="11"/>
        <v>-0.333618</v>
      </c>
      <c r="F201">
        <f t="shared" si="12"/>
        <v>3.231882</v>
      </c>
    </row>
    <row r="202" spans="1:6">
      <c r="A202">
        <v>1</v>
      </c>
      <c r="B202" t="s">
        <v>55</v>
      </c>
      <c r="C202">
        <v>3.4677</v>
      </c>
      <c r="D202">
        <f t="shared" si="10"/>
        <v>0</v>
      </c>
      <c r="E202">
        <f t="shared" si="11"/>
        <v>-0.467093</v>
      </c>
      <c r="F202">
        <f t="shared" si="12"/>
        <v>3.000607</v>
      </c>
    </row>
    <row r="203" spans="1:6">
      <c r="A203">
        <v>2</v>
      </c>
      <c r="B203" t="s">
        <v>34</v>
      </c>
      <c r="C203">
        <v>2.70326</v>
      </c>
      <c r="D203">
        <f t="shared" si="10"/>
        <v>0.173826</v>
      </c>
      <c r="E203">
        <f t="shared" si="11"/>
        <v>-0.389292</v>
      </c>
      <c r="F203">
        <f t="shared" si="12"/>
        <v>2.487794</v>
      </c>
    </row>
    <row r="204" spans="1:6">
      <c r="A204">
        <v>3</v>
      </c>
      <c r="B204" t="s">
        <v>111</v>
      </c>
      <c r="C204">
        <v>2.47126</v>
      </c>
      <c r="D204">
        <f t="shared" si="10"/>
        <v>0.268303</v>
      </c>
      <c r="E204">
        <f t="shared" si="11"/>
        <v>-0.478856</v>
      </c>
      <c r="F204">
        <f t="shared" si="12"/>
        <v>2.260707</v>
      </c>
    </row>
    <row r="205" spans="1:6">
      <c r="A205">
        <v>2</v>
      </c>
      <c r="B205" t="s">
        <v>50</v>
      </c>
      <c r="C205">
        <v>4.99635</v>
      </c>
      <c r="D205">
        <f t="shared" si="10"/>
        <v>0.173826</v>
      </c>
      <c r="E205">
        <f t="shared" si="11"/>
        <v>-0.333618</v>
      </c>
      <c r="F205">
        <f t="shared" si="12"/>
        <v>4.836558</v>
      </c>
    </row>
    <row r="206" spans="1:6">
      <c r="A206">
        <v>2</v>
      </c>
      <c r="B206" t="s">
        <v>60</v>
      </c>
      <c r="C206">
        <v>4.62941</v>
      </c>
      <c r="D206">
        <f t="shared" si="10"/>
        <v>0.173826</v>
      </c>
      <c r="E206">
        <f t="shared" si="11"/>
        <v>-0.412361</v>
      </c>
      <c r="F206">
        <f t="shared" si="12"/>
        <v>4.390875</v>
      </c>
    </row>
    <row r="207" spans="1:6">
      <c r="A207">
        <v>2</v>
      </c>
      <c r="B207" t="s">
        <v>50</v>
      </c>
      <c r="C207">
        <v>6.40924</v>
      </c>
      <c r="D207">
        <f t="shared" si="10"/>
        <v>0.173826</v>
      </c>
      <c r="E207">
        <f t="shared" si="11"/>
        <v>-0.333618</v>
      </c>
      <c r="F207">
        <f t="shared" si="12"/>
        <v>6.249448</v>
      </c>
    </row>
    <row r="208" spans="1:6">
      <c r="A208">
        <v>2</v>
      </c>
      <c r="B208" t="s">
        <v>42</v>
      </c>
      <c r="C208">
        <v>6.31887</v>
      </c>
      <c r="D208">
        <f t="shared" si="10"/>
        <v>0.173826</v>
      </c>
      <c r="E208">
        <f t="shared" si="11"/>
        <v>-0.391607</v>
      </c>
      <c r="F208">
        <f t="shared" si="12"/>
        <v>6.101089</v>
      </c>
    </row>
    <row r="209" spans="1:6">
      <c r="A209">
        <v>2</v>
      </c>
      <c r="B209" t="s">
        <v>50</v>
      </c>
      <c r="C209">
        <v>2.83873</v>
      </c>
      <c r="D209">
        <f t="shared" si="10"/>
        <v>0.173826</v>
      </c>
      <c r="E209">
        <f t="shared" si="11"/>
        <v>-0.333618</v>
      </c>
      <c r="F209">
        <f t="shared" si="12"/>
        <v>2.678938</v>
      </c>
    </row>
    <row r="210" spans="1:6">
      <c r="A210">
        <v>2</v>
      </c>
      <c r="B210" t="s">
        <v>42</v>
      </c>
      <c r="C210">
        <v>6.24819</v>
      </c>
      <c r="D210">
        <f t="shared" si="10"/>
        <v>0.173826</v>
      </c>
      <c r="E210">
        <f t="shared" si="11"/>
        <v>-0.391607</v>
      </c>
      <c r="F210">
        <f t="shared" si="12"/>
        <v>6.030409</v>
      </c>
    </row>
    <row r="211" spans="1:6">
      <c r="A211">
        <v>3</v>
      </c>
      <c r="B211" t="s">
        <v>177</v>
      </c>
      <c r="C211">
        <v>3.00157</v>
      </c>
      <c r="D211">
        <f t="shared" si="10"/>
        <v>0.268303</v>
      </c>
      <c r="E211">
        <f t="shared" si="11"/>
        <v>0</v>
      </c>
      <c r="F211">
        <f t="shared" si="12"/>
        <v>3.269873</v>
      </c>
    </row>
    <row r="212" spans="1:6">
      <c r="A212">
        <v>1</v>
      </c>
      <c r="B212" t="s">
        <v>42</v>
      </c>
      <c r="C212">
        <v>3.91224</v>
      </c>
      <c r="D212">
        <f t="shared" si="10"/>
        <v>0</v>
      </c>
      <c r="E212">
        <f t="shared" si="11"/>
        <v>-0.391607</v>
      </c>
      <c r="F212">
        <f t="shared" si="12"/>
        <v>3.520633</v>
      </c>
    </row>
    <row r="213" spans="1:6">
      <c r="A213">
        <v>2</v>
      </c>
      <c r="B213" t="s">
        <v>45</v>
      </c>
      <c r="C213">
        <v>6.40915</v>
      </c>
      <c r="D213">
        <f t="shared" si="10"/>
        <v>0.173826</v>
      </c>
      <c r="E213">
        <f t="shared" si="11"/>
        <v>-0.445544</v>
      </c>
      <c r="F213">
        <f t="shared" si="12"/>
        <v>6.137432</v>
      </c>
    </row>
    <row r="214" spans="1:6">
      <c r="A214">
        <v>1</v>
      </c>
      <c r="B214" t="s">
        <v>45</v>
      </c>
      <c r="C214">
        <v>5.42468</v>
      </c>
      <c r="D214">
        <f t="shared" si="10"/>
        <v>0</v>
      </c>
      <c r="E214">
        <f t="shared" si="11"/>
        <v>-0.445544</v>
      </c>
      <c r="F214">
        <f t="shared" si="12"/>
        <v>4.979136</v>
      </c>
    </row>
    <row r="215" spans="1:6">
      <c r="A215">
        <v>2</v>
      </c>
      <c r="B215" t="s">
        <v>50</v>
      </c>
      <c r="C215">
        <v>4.45174</v>
      </c>
      <c r="D215">
        <f t="shared" si="10"/>
        <v>0.173826</v>
      </c>
      <c r="E215">
        <f t="shared" si="11"/>
        <v>-0.333618</v>
      </c>
      <c r="F215">
        <f t="shared" si="12"/>
        <v>4.291948</v>
      </c>
    </row>
    <row r="216" spans="1:6">
      <c r="A216">
        <v>2</v>
      </c>
      <c r="B216" t="s">
        <v>60</v>
      </c>
      <c r="C216">
        <v>2.70099</v>
      </c>
      <c r="D216">
        <f t="shared" si="10"/>
        <v>0.173826</v>
      </c>
      <c r="E216">
        <f t="shared" si="11"/>
        <v>-0.412361</v>
      </c>
      <c r="F216">
        <f t="shared" si="12"/>
        <v>2.462455</v>
      </c>
    </row>
    <row r="217" spans="1:6">
      <c r="A217">
        <v>1</v>
      </c>
      <c r="B217" t="s">
        <v>55</v>
      </c>
      <c r="C217">
        <v>2.22227</v>
      </c>
      <c r="D217">
        <f t="shared" si="10"/>
        <v>0</v>
      </c>
      <c r="E217">
        <f t="shared" si="11"/>
        <v>-0.467093</v>
      </c>
      <c r="F217">
        <f t="shared" si="12"/>
        <v>1.755177</v>
      </c>
    </row>
    <row r="218" spans="1:6">
      <c r="A218">
        <v>1</v>
      </c>
      <c r="B218" t="s">
        <v>50</v>
      </c>
      <c r="C218">
        <v>3.60494</v>
      </c>
      <c r="D218">
        <f t="shared" si="10"/>
        <v>0</v>
      </c>
      <c r="E218">
        <f t="shared" si="11"/>
        <v>-0.333618</v>
      </c>
      <c r="F218">
        <f t="shared" si="12"/>
        <v>3.271322</v>
      </c>
    </row>
    <row r="219" spans="1:6">
      <c r="A219">
        <v>2</v>
      </c>
      <c r="B219" t="s">
        <v>50</v>
      </c>
      <c r="C219">
        <v>3.15426</v>
      </c>
      <c r="D219">
        <f t="shared" si="10"/>
        <v>0.173826</v>
      </c>
      <c r="E219">
        <f t="shared" si="11"/>
        <v>-0.333618</v>
      </c>
      <c r="F219">
        <f t="shared" si="12"/>
        <v>2.994468</v>
      </c>
    </row>
    <row r="220" spans="1:6">
      <c r="A220">
        <v>2</v>
      </c>
      <c r="B220" t="s">
        <v>111</v>
      </c>
      <c r="C220">
        <v>2.58629</v>
      </c>
      <c r="D220">
        <f t="shared" si="10"/>
        <v>0.173826</v>
      </c>
      <c r="E220">
        <f t="shared" si="11"/>
        <v>-0.478856</v>
      </c>
      <c r="F220">
        <f t="shared" si="12"/>
        <v>2.28126</v>
      </c>
    </row>
    <row r="221" spans="1:6">
      <c r="A221">
        <v>2</v>
      </c>
      <c r="B221" t="s">
        <v>66</v>
      </c>
      <c r="C221">
        <v>3.60023</v>
      </c>
      <c r="D221">
        <f t="shared" si="10"/>
        <v>0.173826</v>
      </c>
      <c r="E221">
        <f t="shared" si="11"/>
        <v>-0.520904</v>
      </c>
      <c r="F221">
        <f t="shared" si="12"/>
        <v>3.253152</v>
      </c>
    </row>
    <row r="222" spans="1:6">
      <c r="A222">
        <v>3</v>
      </c>
      <c r="B222" t="s">
        <v>45</v>
      </c>
      <c r="C222">
        <v>5.37164</v>
      </c>
      <c r="D222">
        <f t="shared" si="10"/>
        <v>0.268303</v>
      </c>
      <c r="E222">
        <f t="shared" si="11"/>
        <v>-0.445544</v>
      </c>
      <c r="F222">
        <f t="shared" si="12"/>
        <v>5.194399</v>
      </c>
    </row>
    <row r="223" spans="1:6">
      <c r="A223">
        <v>2</v>
      </c>
      <c r="B223" t="s">
        <v>42</v>
      </c>
      <c r="C223">
        <v>7.12861</v>
      </c>
      <c r="D223">
        <f t="shared" si="10"/>
        <v>0.173826</v>
      </c>
      <c r="E223">
        <f t="shared" si="11"/>
        <v>-0.391607</v>
      </c>
      <c r="F223">
        <f t="shared" si="12"/>
        <v>6.910829</v>
      </c>
    </row>
    <row r="224" spans="1:6">
      <c r="A224">
        <v>2</v>
      </c>
      <c r="B224" t="s">
        <v>38</v>
      </c>
      <c r="C224">
        <v>4.84222</v>
      </c>
      <c r="D224">
        <f t="shared" si="10"/>
        <v>0.173826</v>
      </c>
      <c r="E224">
        <f t="shared" si="11"/>
        <v>-0.458938</v>
      </c>
      <c r="F224">
        <f t="shared" si="12"/>
        <v>4.557108</v>
      </c>
    </row>
    <row r="225" spans="1:6">
      <c r="A225">
        <v>2</v>
      </c>
      <c r="B225" t="s">
        <v>66</v>
      </c>
      <c r="C225">
        <v>2.47056</v>
      </c>
      <c r="D225">
        <f t="shared" si="10"/>
        <v>0.173826</v>
      </c>
      <c r="E225">
        <f t="shared" si="11"/>
        <v>-0.520904</v>
      </c>
      <c r="F225">
        <f t="shared" si="12"/>
        <v>2.123482</v>
      </c>
    </row>
    <row r="226" spans="1:6">
      <c r="A226">
        <v>1</v>
      </c>
      <c r="B226" t="s">
        <v>66</v>
      </c>
      <c r="C226">
        <v>3.42113</v>
      </c>
      <c r="D226">
        <f t="shared" si="10"/>
        <v>0</v>
      </c>
      <c r="E226">
        <f t="shared" si="11"/>
        <v>-0.520904</v>
      </c>
      <c r="F226">
        <f t="shared" si="12"/>
        <v>2.900226</v>
      </c>
    </row>
    <row r="227" spans="1:6">
      <c r="A227">
        <v>2</v>
      </c>
      <c r="B227" t="s">
        <v>66</v>
      </c>
      <c r="C227">
        <v>4.28482</v>
      </c>
      <c r="D227">
        <f t="shared" si="10"/>
        <v>0.173826</v>
      </c>
      <c r="E227">
        <f t="shared" si="11"/>
        <v>-0.520904</v>
      </c>
      <c r="F227">
        <f t="shared" si="12"/>
        <v>3.937742</v>
      </c>
    </row>
    <row r="228" spans="1:6">
      <c r="A228">
        <v>2</v>
      </c>
      <c r="B228" t="s">
        <v>60</v>
      </c>
      <c r="C228">
        <v>6.46388</v>
      </c>
      <c r="D228">
        <f t="shared" si="10"/>
        <v>0.173826</v>
      </c>
      <c r="E228">
        <f t="shared" si="11"/>
        <v>-0.412361</v>
      </c>
      <c r="F228">
        <f t="shared" si="12"/>
        <v>6.225345</v>
      </c>
    </row>
    <row r="229" spans="1:6">
      <c r="A229">
        <v>1</v>
      </c>
      <c r="B229" t="s">
        <v>50</v>
      </c>
      <c r="C229">
        <v>2.06545</v>
      </c>
      <c r="D229">
        <f t="shared" si="10"/>
        <v>0</v>
      </c>
      <c r="E229">
        <f t="shared" si="11"/>
        <v>-0.333618</v>
      </c>
      <c r="F229">
        <f t="shared" si="12"/>
        <v>1.731832</v>
      </c>
    </row>
    <row r="230" spans="1:6">
      <c r="A230">
        <v>1</v>
      </c>
      <c r="B230" t="s">
        <v>34</v>
      </c>
      <c r="C230">
        <v>4.42354</v>
      </c>
      <c r="D230">
        <f t="shared" si="10"/>
        <v>0</v>
      </c>
      <c r="E230">
        <f t="shared" si="11"/>
        <v>-0.389292</v>
      </c>
      <c r="F230">
        <f t="shared" si="12"/>
        <v>4.034248</v>
      </c>
    </row>
    <row r="231" spans="1:6">
      <c r="A231">
        <v>1</v>
      </c>
      <c r="B231" t="s">
        <v>66</v>
      </c>
      <c r="C231">
        <v>4.82273</v>
      </c>
      <c r="D231">
        <f t="shared" si="10"/>
        <v>0</v>
      </c>
      <c r="E231">
        <f t="shared" si="11"/>
        <v>-0.520904</v>
      </c>
      <c r="F231">
        <f t="shared" si="12"/>
        <v>4.301826</v>
      </c>
    </row>
    <row r="232" spans="1:6">
      <c r="A232">
        <v>3</v>
      </c>
      <c r="B232" t="s">
        <v>50</v>
      </c>
      <c r="C232">
        <v>5.63771</v>
      </c>
      <c r="D232">
        <f t="shared" si="10"/>
        <v>0.268303</v>
      </c>
      <c r="E232">
        <f t="shared" si="11"/>
        <v>-0.333618</v>
      </c>
      <c r="F232">
        <f t="shared" si="12"/>
        <v>5.572395</v>
      </c>
    </row>
    <row r="233" spans="1:6">
      <c r="A233">
        <v>2</v>
      </c>
      <c r="B233" t="s">
        <v>177</v>
      </c>
      <c r="C233">
        <v>3.49784</v>
      </c>
      <c r="D233">
        <f t="shared" si="10"/>
        <v>0.173826</v>
      </c>
      <c r="E233">
        <f t="shared" si="11"/>
        <v>0</v>
      </c>
      <c r="F233">
        <f t="shared" si="12"/>
        <v>3.671666</v>
      </c>
    </row>
    <row r="234" spans="1:6">
      <c r="A234">
        <v>2</v>
      </c>
      <c r="B234" t="s">
        <v>66</v>
      </c>
      <c r="C234">
        <v>4.53233</v>
      </c>
      <c r="D234">
        <f t="shared" si="10"/>
        <v>0.173826</v>
      </c>
      <c r="E234">
        <f t="shared" si="11"/>
        <v>-0.520904</v>
      </c>
      <c r="F234">
        <f t="shared" si="12"/>
        <v>4.185252</v>
      </c>
    </row>
    <row r="235" spans="1:6">
      <c r="A235">
        <v>3</v>
      </c>
      <c r="B235" t="s">
        <v>66</v>
      </c>
      <c r="C235">
        <v>4.12948</v>
      </c>
      <c r="D235">
        <f t="shared" si="10"/>
        <v>0.268303</v>
      </c>
      <c r="E235">
        <f t="shared" si="11"/>
        <v>-0.520904</v>
      </c>
      <c r="F235">
        <f t="shared" si="12"/>
        <v>3.876879</v>
      </c>
    </row>
    <row r="236" spans="1:6">
      <c r="A236">
        <v>3</v>
      </c>
      <c r="B236" t="s">
        <v>45</v>
      </c>
      <c r="C236">
        <v>3.24204</v>
      </c>
      <c r="D236">
        <f t="shared" si="10"/>
        <v>0.268303</v>
      </c>
      <c r="E236">
        <f t="shared" si="11"/>
        <v>-0.445544</v>
      </c>
      <c r="F236">
        <f t="shared" si="12"/>
        <v>3.064799</v>
      </c>
    </row>
    <row r="237" spans="1:6">
      <c r="A237">
        <v>2</v>
      </c>
      <c r="B237" t="s">
        <v>177</v>
      </c>
      <c r="C237">
        <v>4.03351</v>
      </c>
      <c r="D237">
        <f t="shared" si="10"/>
        <v>0.173826</v>
      </c>
      <c r="E237">
        <f t="shared" si="11"/>
        <v>0</v>
      </c>
      <c r="F237">
        <f t="shared" si="12"/>
        <v>4.207336</v>
      </c>
    </row>
    <row r="238" spans="1:6">
      <c r="A238">
        <v>2</v>
      </c>
      <c r="B238" t="s">
        <v>177</v>
      </c>
      <c r="C238">
        <v>2.80206</v>
      </c>
      <c r="D238">
        <f t="shared" si="10"/>
        <v>0.173826</v>
      </c>
      <c r="E238">
        <f t="shared" si="11"/>
        <v>0</v>
      </c>
      <c r="F238">
        <f t="shared" si="12"/>
        <v>2.975886</v>
      </c>
    </row>
    <row r="239" spans="1:6">
      <c r="A239">
        <v>2</v>
      </c>
      <c r="B239" t="s">
        <v>66</v>
      </c>
      <c r="C239">
        <v>5.40516</v>
      </c>
      <c r="D239">
        <f t="shared" si="10"/>
        <v>0.173826</v>
      </c>
      <c r="E239">
        <f t="shared" si="11"/>
        <v>-0.520904</v>
      </c>
      <c r="F239">
        <f t="shared" si="12"/>
        <v>5.058082</v>
      </c>
    </row>
    <row r="240" spans="1:6">
      <c r="A240">
        <v>2</v>
      </c>
      <c r="B240" t="s">
        <v>45</v>
      </c>
      <c r="C240">
        <v>0.558911</v>
      </c>
      <c r="D240">
        <f t="shared" si="10"/>
        <v>0.173826</v>
      </c>
      <c r="E240">
        <f t="shared" si="11"/>
        <v>-0.445544</v>
      </c>
      <c r="F240">
        <f t="shared" si="12"/>
        <v>0.287193</v>
      </c>
    </row>
    <row r="241" spans="1:6">
      <c r="A241">
        <v>2</v>
      </c>
      <c r="B241" t="s">
        <v>34</v>
      </c>
      <c r="C241">
        <v>5.33817</v>
      </c>
      <c r="D241">
        <f t="shared" si="10"/>
        <v>0.173826</v>
      </c>
      <c r="E241">
        <f t="shared" si="11"/>
        <v>-0.389292</v>
      </c>
      <c r="F241">
        <f t="shared" si="12"/>
        <v>5.122704</v>
      </c>
    </row>
    <row r="242" spans="1:6">
      <c r="A242">
        <v>2</v>
      </c>
      <c r="B242" t="s">
        <v>42</v>
      </c>
      <c r="C242">
        <v>3.90516</v>
      </c>
      <c r="D242">
        <f t="shared" si="10"/>
        <v>0.173826</v>
      </c>
      <c r="E242">
        <f t="shared" si="11"/>
        <v>-0.391607</v>
      </c>
      <c r="F242">
        <f t="shared" si="12"/>
        <v>3.687379</v>
      </c>
    </row>
    <row r="243" spans="1:6">
      <c r="A243">
        <v>2</v>
      </c>
      <c r="B243" t="s">
        <v>45</v>
      </c>
      <c r="C243">
        <v>0.87603</v>
      </c>
      <c r="D243">
        <f t="shared" si="10"/>
        <v>0.173826</v>
      </c>
      <c r="E243">
        <f t="shared" si="11"/>
        <v>-0.445544</v>
      </c>
      <c r="F243">
        <f t="shared" si="12"/>
        <v>0.604312</v>
      </c>
    </row>
    <row r="244" spans="1:6">
      <c r="A244">
        <v>2</v>
      </c>
      <c r="B244" t="s">
        <v>66</v>
      </c>
      <c r="C244">
        <v>4.22179</v>
      </c>
      <c r="D244">
        <f t="shared" si="10"/>
        <v>0.173826</v>
      </c>
      <c r="E244">
        <f t="shared" si="11"/>
        <v>-0.520904</v>
      </c>
      <c r="F244">
        <f t="shared" si="12"/>
        <v>3.874712</v>
      </c>
    </row>
    <row r="245" spans="1:6">
      <c r="A245">
        <v>2</v>
      </c>
      <c r="B245" t="s">
        <v>60</v>
      </c>
      <c r="C245">
        <v>4.23844</v>
      </c>
      <c r="D245">
        <f t="shared" si="10"/>
        <v>0.173826</v>
      </c>
      <c r="E245">
        <f t="shared" si="11"/>
        <v>-0.412361</v>
      </c>
      <c r="F245">
        <f t="shared" si="12"/>
        <v>3.999905</v>
      </c>
    </row>
    <row r="246" spans="1:6">
      <c r="A246">
        <v>3</v>
      </c>
      <c r="B246" t="s">
        <v>45</v>
      </c>
      <c r="C246">
        <v>4.19524</v>
      </c>
      <c r="D246">
        <f t="shared" si="10"/>
        <v>0.268303</v>
      </c>
      <c r="E246">
        <f t="shared" si="11"/>
        <v>-0.445544</v>
      </c>
      <c r="F246">
        <f t="shared" si="12"/>
        <v>4.017999</v>
      </c>
    </row>
    <row r="247" spans="1:6">
      <c r="A247">
        <v>2</v>
      </c>
      <c r="B247" t="s">
        <v>42</v>
      </c>
      <c r="C247">
        <v>5.34672</v>
      </c>
      <c r="D247">
        <f t="shared" si="10"/>
        <v>0.173826</v>
      </c>
      <c r="E247">
        <f t="shared" si="11"/>
        <v>-0.391607</v>
      </c>
      <c r="F247">
        <f t="shared" si="12"/>
        <v>5.128939</v>
      </c>
    </row>
    <row r="248" spans="1:6">
      <c r="A248">
        <v>2</v>
      </c>
      <c r="B248" t="s">
        <v>42</v>
      </c>
      <c r="C248">
        <v>4.55218</v>
      </c>
      <c r="D248">
        <f t="shared" si="10"/>
        <v>0.173826</v>
      </c>
      <c r="E248">
        <f t="shared" si="11"/>
        <v>-0.391607</v>
      </c>
      <c r="F248">
        <f t="shared" si="12"/>
        <v>4.334399</v>
      </c>
    </row>
    <row r="249" spans="1:6">
      <c r="A249">
        <v>2</v>
      </c>
      <c r="B249" t="s">
        <v>111</v>
      </c>
      <c r="C249">
        <v>4.92059</v>
      </c>
      <c r="D249">
        <f t="shared" si="10"/>
        <v>0.173826</v>
      </c>
      <c r="E249">
        <f t="shared" si="11"/>
        <v>-0.478856</v>
      </c>
      <c r="F249">
        <f t="shared" si="12"/>
        <v>4.61556</v>
      </c>
    </row>
    <row r="250" spans="1:6">
      <c r="A250">
        <v>1</v>
      </c>
      <c r="B250" t="s">
        <v>34</v>
      </c>
      <c r="C250">
        <v>3.13813</v>
      </c>
      <c r="D250">
        <f t="shared" si="10"/>
        <v>0</v>
      </c>
      <c r="E250">
        <f t="shared" si="11"/>
        <v>-0.389292</v>
      </c>
      <c r="F250">
        <f t="shared" si="12"/>
        <v>2.748838</v>
      </c>
    </row>
    <row r="251" spans="1:6">
      <c r="A251">
        <v>1</v>
      </c>
      <c r="B251" t="s">
        <v>111</v>
      </c>
      <c r="C251">
        <v>3.73303</v>
      </c>
      <c r="D251">
        <f t="shared" si="10"/>
        <v>0</v>
      </c>
      <c r="E251">
        <f t="shared" si="11"/>
        <v>-0.478856</v>
      </c>
      <c r="F251">
        <f t="shared" si="12"/>
        <v>3.254174</v>
      </c>
    </row>
    <row r="252" spans="1:6">
      <c r="A252">
        <v>1</v>
      </c>
      <c r="B252" t="s">
        <v>45</v>
      </c>
      <c r="C252">
        <v>4.71431</v>
      </c>
      <c r="D252">
        <f t="shared" si="10"/>
        <v>0</v>
      </c>
      <c r="E252">
        <f t="shared" si="11"/>
        <v>-0.445544</v>
      </c>
      <c r="F252">
        <f t="shared" si="12"/>
        <v>4.268766</v>
      </c>
    </row>
    <row r="253" spans="1:6">
      <c r="A253">
        <v>1</v>
      </c>
      <c r="B253" t="s">
        <v>111</v>
      </c>
      <c r="C253">
        <v>3.68081</v>
      </c>
      <c r="D253">
        <f t="shared" si="10"/>
        <v>0</v>
      </c>
      <c r="E253">
        <f t="shared" si="11"/>
        <v>-0.478856</v>
      </c>
      <c r="F253">
        <f t="shared" si="12"/>
        <v>3.201954</v>
      </c>
    </row>
    <row r="254" spans="1:6">
      <c r="A254">
        <v>1</v>
      </c>
      <c r="B254" t="s">
        <v>60</v>
      </c>
      <c r="C254">
        <v>7.75747</v>
      </c>
      <c r="D254">
        <f t="shared" si="10"/>
        <v>0</v>
      </c>
      <c r="E254">
        <f t="shared" si="11"/>
        <v>-0.412361</v>
      </c>
      <c r="F254">
        <f t="shared" si="12"/>
        <v>7.345109</v>
      </c>
    </row>
    <row r="255" spans="1:6">
      <c r="A255">
        <v>2</v>
      </c>
      <c r="B255" t="s">
        <v>34</v>
      </c>
      <c r="C255">
        <v>5.5407</v>
      </c>
      <c r="D255">
        <f t="shared" si="10"/>
        <v>0.173826</v>
      </c>
      <c r="E255">
        <f t="shared" si="11"/>
        <v>-0.389292</v>
      </c>
      <c r="F255">
        <f t="shared" si="12"/>
        <v>5.325234</v>
      </c>
    </row>
    <row r="256" spans="1:6">
      <c r="A256">
        <v>2</v>
      </c>
      <c r="B256" t="s">
        <v>66</v>
      </c>
      <c r="C256">
        <v>3.71541</v>
      </c>
      <c r="D256">
        <f t="shared" si="10"/>
        <v>0.173826</v>
      </c>
      <c r="E256">
        <f t="shared" si="11"/>
        <v>-0.520904</v>
      </c>
      <c r="F256">
        <f t="shared" si="12"/>
        <v>3.368332</v>
      </c>
    </row>
    <row r="257" spans="1:6">
      <c r="A257">
        <v>2</v>
      </c>
      <c r="B257" t="s">
        <v>38</v>
      </c>
      <c r="C257">
        <v>5.67593</v>
      </c>
      <c r="D257">
        <f t="shared" si="10"/>
        <v>0.173826</v>
      </c>
      <c r="E257">
        <f t="shared" si="11"/>
        <v>-0.458938</v>
      </c>
      <c r="F257">
        <f t="shared" si="12"/>
        <v>5.390818</v>
      </c>
    </row>
    <row r="258" spans="1:6">
      <c r="A258">
        <v>3</v>
      </c>
      <c r="B258" t="s">
        <v>50</v>
      </c>
      <c r="C258">
        <v>6.07564</v>
      </c>
      <c r="D258">
        <f t="shared" si="10"/>
        <v>0.268303</v>
      </c>
      <c r="E258">
        <f t="shared" si="11"/>
        <v>-0.333618</v>
      </c>
      <c r="F258">
        <f t="shared" si="12"/>
        <v>6.010325</v>
      </c>
    </row>
    <row r="259" spans="1:6">
      <c r="A259">
        <v>2</v>
      </c>
      <c r="B259" t="s">
        <v>45</v>
      </c>
      <c r="C259">
        <v>3.05445</v>
      </c>
      <c r="D259">
        <f t="shared" ref="D259:D322" si="13">VLOOKUP(A259,K:M,3,0)</f>
        <v>0.173826</v>
      </c>
      <c r="E259">
        <f t="shared" ref="E259:E322" si="14">VLOOKUP(B259,K:M,3,0)</f>
        <v>-0.445544</v>
      </c>
      <c r="F259">
        <f t="shared" ref="F259:F322" si="15">C259+D259+E259</f>
        <v>2.782732</v>
      </c>
    </row>
    <row r="260" spans="1:6">
      <c r="A260">
        <v>2</v>
      </c>
      <c r="B260" t="s">
        <v>34</v>
      </c>
      <c r="C260">
        <v>1.37684</v>
      </c>
      <c r="D260">
        <f t="shared" si="13"/>
        <v>0.173826</v>
      </c>
      <c r="E260">
        <f t="shared" si="14"/>
        <v>-0.389292</v>
      </c>
      <c r="F260">
        <f t="shared" si="15"/>
        <v>1.161374</v>
      </c>
    </row>
    <row r="261" spans="1:6">
      <c r="A261">
        <v>1</v>
      </c>
      <c r="B261" t="s">
        <v>34</v>
      </c>
      <c r="C261">
        <v>6.04791</v>
      </c>
      <c r="D261">
        <f t="shared" si="13"/>
        <v>0</v>
      </c>
      <c r="E261">
        <f t="shared" si="14"/>
        <v>-0.389292</v>
      </c>
      <c r="F261">
        <f t="shared" si="15"/>
        <v>5.658618</v>
      </c>
    </row>
    <row r="262" spans="1:6">
      <c r="A262">
        <v>3</v>
      </c>
      <c r="B262" t="s">
        <v>38</v>
      </c>
      <c r="C262">
        <v>6.36524</v>
      </c>
      <c r="D262">
        <f t="shared" si="13"/>
        <v>0.268303</v>
      </c>
      <c r="E262">
        <f t="shared" si="14"/>
        <v>-0.458938</v>
      </c>
      <c r="F262">
        <f t="shared" si="15"/>
        <v>6.174605</v>
      </c>
    </row>
    <row r="263" spans="1:6">
      <c r="A263">
        <v>2</v>
      </c>
      <c r="B263" t="s">
        <v>38</v>
      </c>
      <c r="C263">
        <v>4.84996</v>
      </c>
      <c r="D263">
        <f t="shared" si="13"/>
        <v>0.173826</v>
      </c>
      <c r="E263">
        <f t="shared" si="14"/>
        <v>-0.458938</v>
      </c>
      <c r="F263">
        <f t="shared" si="15"/>
        <v>4.564848</v>
      </c>
    </row>
    <row r="264" spans="1:6">
      <c r="A264">
        <v>2</v>
      </c>
      <c r="B264" t="s">
        <v>38</v>
      </c>
      <c r="C264">
        <v>1.63765</v>
      </c>
      <c r="D264">
        <f t="shared" si="13"/>
        <v>0.173826</v>
      </c>
      <c r="E264">
        <f t="shared" si="14"/>
        <v>-0.458938</v>
      </c>
      <c r="F264">
        <f t="shared" si="15"/>
        <v>1.352538</v>
      </c>
    </row>
    <row r="265" spans="1:6">
      <c r="A265">
        <v>1</v>
      </c>
      <c r="B265" t="s">
        <v>38</v>
      </c>
      <c r="C265">
        <v>1.12834</v>
      </c>
      <c r="D265">
        <f t="shared" si="13"/>
        <v>0</v>
      </c>
      <c r="E265">
        <f t="shared" si="14"/>
        <v>-0.458938</v>
      </c>
      <c r="F265">
        <f t="shared" si="15"/>
        <v>0.669402</v>
      </c>
    </row>
    <row r="266" spans="1:6">
      <c r="A266">
        <v>1</v>
      </c>
      <c r="B266" t="s">
        <v>177</v>
      </c>
      <c r="C266">
        <v>2.39022</v>
      </c>
      <c r="D266">
        <f t="shared" si="13"/>
        <v>0</v>
      </c>
      <c r="E266">
        <f t="shared" si="14"/>
        <v>0</v>
      </c>
      <c r="F266">
        <f t="shared" si="15"/>
        <v>2.39022</v>
      </c>
    </row>
    <row r="267" spans="1:6">
      <c r="A267">
        <v>1</v>
      </c>
      <c r="B267" t="s">
        <v>42</v>
      </c>
      <c r="C267">
        <v>3.83222</v>
      </c>
      <c r="D267">
        <f t="shared" si="13"/>
        <v>0</v>
      </c>
      <c r="E267">
        <f t="shared" si="14"/>
        <v>-0.391607</v>
      </c>
      <c r="F267">
        <f t="shared" si="15"/>
        <v>3.440613</v>
      </c>
    </row>
    <row r="268" spans="1:6">
      <c r="A268">
        <v>1</v>
      </c>
      <c r="B268" t="s">
        <v>55</v>
      </c>
      <c r="C268">
        <v>3.55935</v>
      </c>
      <c r="D268">
        <f t="shared" si="13"/>
        <v>0</v>
      </c>
      <c r="E268">
        <f t="shared" si="14"/>
        <v>-0.467093</v>
      </c>
      <c r="F268">
        <f t="shared" si="15"/>
        <v>3.092257</v>
      </c>
    </row>
    <row r="269" spans="1:6">
      <c r="A269">
        <v>1</v>
      </c>
      <c r="B269" t="s">
        <v>45</v>
      </c>
      <c r="C269">
        <v>6.10643</v>
      </c>
      <c r="D269">
        <f t="shared" si="13"/>
        <v>0</v>
      </c>
      <c r="E269">
        <f t="shared" si="14"/>
        <v>-0.445544</v>
      </c>
      <c r="F269">
        <f t="shared" si="15"/>
        <v>5.660886</v>
      </c>
    </row>
    <row r="270" spans="1:6">
      <c r="A270">
        <v>2</v>
      </c>
      <c r="B270" t="s">
        <v>66</v>
      </c>
      <c r="C270">
        <v>2.35518</v>
      </c>
      <c r="D270">
        <f t="shared" si="13"/>
        <v>0.173826</v>
      </c>
      <c r="E270">
        <f t="shared" si="14"/>
        <v>-0.520904</v>
      </c>
      <c r="F270">
        <f t="shared" si="15"/>
        <v>2.008102</v>
      </c>
    </row>
    <row r="271" spans="1:6">
      <c r="A271">
        <v>2</v>
      </c>
      <c r="B271" t="s">
        <v>45</v>
      </c>
      <c r="C271">
        <v>3.68747</v>
      </c>
      <c r="D271">
        <f t="shared" si="13"/>
        <v>0.173826</v>
      </c>
      <c r="E271">
        <f t="shared" si="14"/>
        <v>-0.445544</v>
      </c>
      <c r="F271">
        <f t="shared" si="15"/>
        <v>3.415752</v>
      </c>
    </row>
    <row r="272" spans="1:6">
      <c r="A272">
        <v>1</v>
      </c>
      <c r="B272" t="s">
        <v>42</v>
      </c>
      <c r="C272">
        <v>0.347386</v>
      </c>
      <c r="D272">
        <f t="shared" si="13"/>
        <v>0</v>
      </c>
      <c r="E272">
        <f t="shared" si="14"/>
        <v>-0.391607</v>
      </c>
      <c r="F272">
        <f t="shared" si="15"/>
        <v>-0.044221</v>
      </c>
    </row>
    <row r="273" spans="1:6">
      <c r="A273">
        <v>1</v>
      </c>
      <c r="B273" t="s">
        <v>34</v>
      </c>
      <c r="C273">
        <v>4.91508</v>
      </c>
      <c r="D273">
        <f t="shared" si="13"/>
        <v>0</v>
      </c>
      <c r="E273">
        <f t="shared" si="14"/>
        <v>-0.389292</v>
      </c>
      <c r="F273">
        <f t="shared" si="15"/>
        <v>4.525788</v>
      </c>
    </row>
    <row r="274" spans="1:6">
      <c r="A274">
        <v>1</v>
      </c>
      <c r="B274" t="s">
        <v>50</v>
      </c>
      <c r="C274">
        <v>4.22196</v>
      </c>
      <c r="D274">
        <f t="shared" si="13"/>
        <v>0</v>
      </c>
      <c r="E274">
        <f t="shared" si="14"/>
        <v>-0.333618</v>
      </c>
      <c r="F274">
        <f t="shared" si="15"/>
        <v>3.888342</v>
      </c>
    </row>
    <row r="275" spans="1:6">
      <c r="A275">
        <v>2</v>
      </c>
      <c r="B275" t="s">
        <v>66</v>
      </c>
      <c r="C275">
        <v>2.64718</v>
      </c>
      <c r="D275">
        <f t="shared" si="13"/>
        <v>0.173826</v>
      </c>
      <c r="E275">
        <f t="shared" si="14"/>
        <v>-0.520904</v>
      </c>
      <c r="F275">
        <f t="shared" si="15"/>
        <v>2.300102</v>
      </c>
    </row>
    <row r="276" spans="1:6">
      <c r="A276">
        <v>2</v>
      </c>
      <c r="B276" t="s">
        <v>45</v>
      </c>
      <c r="C276">
        <v>3.20731</v>
      </c>
      <c r="D276">
        <f t="shared" si="13"/>
        <v>0.173826</v>
      </c>
      <c r="E276">
        <f t="shared" si="14"/>
        <v>-0.445544</v>
      </c>
      <c r="F276">
        <f t="shared" si="15"/>
        <v>2.935592</v>
      </c>
    </row>
    <row r="277" spans="1:6">
      <c r="A277">
        <v>3</v>
      </c>
      <c r="B277" t="s">
        <v>50</v>
      </c>
      <c r="C277">
        <v>2.36228</v>
      </c>
      <c r="D277">
        <f t="shared" si="13"/>
        <v>0.268303</v>
      </c>
      <c r="E277">
        <f t="shared" si="14"/>
        <v>-0.333618</v>
      </c>
      <c r="F277">
        <f t="shared" si="15"/>
        <v>2.296965</v>
      </c>
    </row>
    <row r="278" spans="1:6">
      <c r="A278">
        <v>1</v>
      </c>
      <c r="B278" t="s">
        <v>55</v>
      </c>
      <c r="C278">
        <v>4.37657</v>
      </c>
      <c r="D278">
        <f t="shared" si="13"/>
        <v>0</v>
      </c>
      <c r="E278">
        <f t="shared" si="14"/>
        <v>-0.467093</v>
      </c>
      <c r="F278">
        <f t="shared" si="15"/>
        <v>3.909477</v>
      </c>
    </row>
    <row r="279" spans="1:6">
      <c r="A279">
        <v>1</v>
      </c>
      <c r="B279" t="s">
        <v>34</v>
      </c>
      <c r="C279">
        <v>3.22107</v>
      </c>
      <c r="D279">
        <f t="shared" si="13"/>
        <v>0</v>
      </c>
      <c r="E279">
        <f t="shared" si="14"/>
        <v>-0.389292</v>
      </c>
      <c r="F279">
        <f t="shared" si="15"/>
        <v>2.831778</v>
      </c>
    </row>
    <row r="280" spans="1:6">
      <c r="A280">
        <v>2</v>
      </c>
      <c r="B280" t="s">
        <v>50</v>
      </c>
      <c r="C280">
        <v>3.25217</v>
      </c>
      <c r="D280">
        <f t="shared" si="13"/>
        <v>0.173826</v>
      </c>
      <c r="E280">
        <f t="shared" si="14"/>
        <v>-0.333618</v>
      </c>
      <c r="F280">
        <f t="shared" si="15"/>
        <v>3.092378</v>
      </c>
    </row>
    <row r="281" spans="1:6">
      <c r="A281">
        <v>1</v>
      </c>
      <c r="B281" t="s">
        <v>55</v>
      </c>
      <c r="C281">
        <v>5.49272</v>
      </c>
      <c r="D281">
        <f t="shared" si="13"/>
        <v>0</v>
      </c>
      <c r="E281">
        <f t="shared" si="14"/>
        <v>-0.467093</v>
      </c>
      <c r="F281">
        <f t="shared" si="15"/>
        <v>5.025627</v>
      </c>
    </row>
    <row r="282" spans="1:6">
      <c r="A282">
        <v>2</v>
      </c>
      <c r="B282" t="s">
        <v>50</v>
      </c>
      <c r="C282">
        <v>2.58039</v>
      </c>
      <c r="D282">
        <f t="shared" si="13"/>
        <v>0.173826</v>
      </c>
      <c r="E282">
        <f t="shared" si="14"/>
        <v>-0.333618</v>
      </c>
      <c r="F282">
        <f t="shared" si="15"/>
        <v>2.420598</v>
      </c>
    </row>
    <row r="283" spans="1:6">
      <c r="A283">
        <v>1</v>
      </c>
      <c r="B283" t="s">
        <v>60</v>
      </c>
      <c r="C283">
        <v>5.12942</v>
      </c>
      <c r="D283">
        <f t="shared" si="13"/>
        <v>0</v>
      </c>
      <c r="E283">
        <f t="shared" si="14"/>
        <v>-0.412361</v>
      </c>
      <c r="F283">
        <f t="shared" si="15"/>
        <v>4.717059</v>
      </c>
    </row>
    <row r="284" spans="1:6">
      <c r="A284">
        <v>1</v>
      </c>
      <c r="B284" t="s">
        <v>55</v>
      </c>
      <c r="C284">
        <v>4.79212</v>
      </c>
      <c r="D284">
        <f t="shared" si="13"/>
        <v>0</v>
      </c>
      <c r="E284">
        <f t="shared" si="14"/>
        <v>-0.467093</v>
      </c>
      <c r="F284">
        <f t="shared" si="15"/>
        <v>4.325027</v>
      </c>
    </row>
    <row r="285" spans="1:6">
      <c r="A285">
        <v>3</v>
      </c>
      <c r="B285" t="s">
        <v>66</v>
      </c>
      <c r="C285">
        <v>5.44716</v>
      </c>
      <c r="D285">
        <f t="shared" si="13"/>
        <v>0.268303</v>
      </c>
      <c r="E285">
        <f t="shared" si="14"/>
        <v>-0.520904</v>
      </c>
      <c r="F285">
        <f t="shared" si="15"/>
        <v>5.194559</v>
      </c>
    </row>
    <row r="286" spans="1:6">
      <c r="A286">
        <v>1</v>
      </c>
      <c r="B286" t="s">
        <v>34</v>
      </c>
      <c r="C286">
        <v>3.14894</v>
      </c>
      <c r="D286">
        <f t="shared" si="13"/>
        <v>0</v>
      </c>
      <c r="E286">
        <f t="shared" si="14"/>
        <v>-0.389292</v>
      </c>
      <c r="F286">
        <f t="shared" si="15"/>
        <v>2.759648</v>
      </c>
    </row>
    <row r="287" spans="1:6">
      <c r="A287">
        <v>1</v>
      </c>
      <c r="B287" t="s">
        <v>38</v>
      </c>
      <c r="C287">
        <v>9.32557</v>
      </c>
      <c r="D287">
        <f t="shared" si="13"/>
        <v>0</v>
      </c>
      <c r="E287">
        <f t="shared" si="14"/>
        <v>-0.458938</v>
      </c>
      <c r="F287">
        <f t="shared" si="15"/>
        <v>8.866632</v>
      </c>
    </row>
    <row r="288" spans="1:6">
      <c r="A288">
        <v>1</v>
      </c>
      <c r="B288" t="s">
        <v>60</v>
      </c>
      <c r="C288">
        <v>3.15587</v>
      </c>
      <c r="D288">
        <f t="shared" si="13"/>
        <v>0</v>
      </c>
      <c r="E288">
        <f t="shared" si="14"/>
        <v>-0.412361</v>
      </c>
      <c r="F288">
        <f t="shared" si="15"/>
        <v>2.743509</v>
      </c>
    </row>
    <row r="289" spans="1:6">
      <c r="A289">
        <v>3</v>
      </c>
      <c r="B289" t="s">
        <v>42</v>
      </c>
      <c r="C289">
        <v>3.35733</v>
      </c>
      <c r="D289">
        <f t="shared" si="13"/>
        <v>0.268303</v>
      </c>
      <c r="E289">
        <f t="shared" si="14"/>
        <v>-0.391607</v>
      </c>
      <c r="F289">
        <f t="shared" si="15"/>
        <v>3.234026</v>
      </c>
    </row>
    <row r="290" spans="1:6">
      <c r="A290">
        <v>1</v>
      </c>
      <c r="B290" t="s">
        <v>38</v>
      </c>
      <c r="C290">
        <v>4.18673</v>
      </c>
      <c r="D290">
        <f t="shared" si="13"/>
        <v>0</v>
      </c>
      <c r="E290">
        <f t="shared" si="14"/>
        <v>-0.458938</v>
      </c>
      <c r="F290">
        <f t="shared" si="15"/>
        <v>3.727792</v>
      </c>
    </row>
    <row r="291" spans="1:6">
      <c r="A291">
        <v>3</v>
      </c>
      <c r="B291" t="s">
        <v>177</v>
      </c>
      <c r="C291">
        <v>2.84951</v>
      </c>
      <c r="D291">
        <f t="shared" si="13"/>
        <v>0.268303</v>
      </c>
      <c r="E291">
        <f t="shared" si="14"/>
        <v>0</v>
      </c>
      <c r="F291">
        <f t="shared" si="15"/>
        <v>3.117813</v>
      </c>
    </row>
    <row r="292" spans="1:6">
      <c r="A292">
        <v>1</v>
      </c>
      <c r="B292" t="s">
        <v>60</v>
      </c>
      <c r="C292">
        <v>2.16325</v>
      </c>
      <c r="D292">
        <f t="shared" si="13"/>
        <v>0</v>
      </c>
      <c r="E292">
        <f t="shared" si="14"/>
        <v>-0.412361</v>
      </c>
      <c r="F292">
        <f t="shared" si="15"/>
        <v>1.750889</v>
      </c>
    </row>
    <row r="293" spans="1:6">
      <c r="A293">
        <v>3</v>
      </c>
      <c r="B293" t="s">
        <v>50</v>
      </c>
      <c r="C293">
        <v>5.88837</v>
      </c>
      <c r="D293">
        <f t="shared" si="13"/>
        <v>0.268303</v>
      </c>
      <c r="E293">
        <f t="shared" si="14"/>
        <v>-0.333618</v>
      </c>
      <c r="F293">
        <f t="shared" si="15"/>
        <v>5.823055</v>
      </c>
    </row>
    <row r="294" spans="1:6">
      <c r="A294">
        <v>2</v>
      </c>
      <c r="B294" t="s">
        <v>38</v>
      </c>
      <c r="C294">
        <v>4.33801</v>
      </c>
      <c r="D294">
        <f t="shared" si="13"/>
        <v>0.173826</v>
      </c>
      <c r="E294">
        <f t="shared" si="14"/>
        <v>-0.458938</v>
      </c>
      <c r="F294">
        <f t="shared" si="15"/>
        <v>4.052898</v>
      </c>
    </row>
    <row r="295" spans="1:6">
      <c r="A295">
        <v>1</v>
      </c>
      <c r="B295" t="s">
        <v>60</v>
      </c>
      <c r="C295">
        <v>2.98099</v>
      </c>
      <c r="D295">
        <f t="shared" si="13"/>
        <v>0</v>
      </c>
      <c r="E295">
        <f t="shared" si="14"/>
        <v>-0.412361</v>
      </c>
      <c r="F295">
        <f t="shared" si="15"/>
        <v>2.568629</v>
      </c>
    </row>
    <row r="296" spans="1:6">
      <c r="A296">
        <v>2</v>
      </c>
      <c r="B296" t="s">
        <v>55</v>
      </c>
      <c r="C296">
        <v>5.17917</v>
      </c>
      <c r="D296">
        <f t="shared" si="13"/>
        <v>0.173826</v>
      </c>
      <c r="E296">
        <f t="shared" si="14"/>
        <v>-0.467093</v>
      </c>
      <c r="F296">
        <f t="shared" si="15"/>
        <v>4.885903</v>
      </c>
    </row>
    <row r="297" spans="1:6">
      <c r="A297">
        <v>2</v>
      </c>
      <c r="B297" t="s">
        <v>50</v>
      </c>
      <c r="C297">
        <v>4.07079</v>
      </c>
      <c r="D297">
        <f t="shared" si="13"/>
        <v>0.173826</v>
      </c>
      <c r="E297">
        <f t="shared" si="14"/>
        <v>-0.333618</v>
      </c>
      <c r="F297">
        <f t="shared" si="15"/>
        <v>3.910998</v>
      </c>
    </row>
    <row r="298" spans="1:6">
      <c r="A298">
        <v>2</v>
      </c>
      <c r="B298" t="s">
        <v>38</v>
      </c>
      <c r="C298">
        <v>1.40287</v>
      </c>
      <c r="D298">
        <f t="shared" si="13"/>
        <v>0.173826</v>
      </c>
      <c r="E298">
        <f t="shared" si="14"/>
        <v>-0.458938</v>
      </c>
      <c r="F298">
        <f t="shared" si="15"/>
        <v>1.117758</v>
      </c>
    </row>
    <row r="299" spans="1:6">
      <c r="A299">
        <v>2</v>
      </c>
      <c r="B299" t="s">
        <v>42</v>
      </c>
      <c r="C299">
        <v>6.67568</v>
      </c>
      <c r="D299">
        <f t="shared" si="13"/>
        <v>0.173826</v>
      </c>
      <c r="E299">
        <f t="shared" si="14"/>
        <v>-0.391607</v>
      </c>
      <c r="F299">
        <f t="shared" si="15"/>
        <v>6.457899</v>
      </c>
    </row>
    <row r="300" spans="1:6">
      <c r="A300">
        <v>2</v>
      </c>
      <c r="B300" t="s">
        <v>66</v>
      </c>
      <c r="C300">
        <v>4.91855</v>
      </c>
      <c r="D300">
        <f t="shared" si="13"/>
        <v>0.173826</v>
      </c>
      <c r="E300">
        <f t="shared" si="14"/>
        <v>-0.520904</v>
      </c>
      <c r="F300">
        <f t="shared" si="15"/>
        <v>4.571472</v>
      </c>
    </row>
    <row r="301" spans="1:6">
      <c r="A301">
        <v>2</v>
      </c>
      <c r="B301" t="s">
        <v>177</v>
      </c>
      <c r="C301">
        <v>3.65779</v>
      </c>
      <c r="D301">
        <f t="shared" si="13"/>
        <v>0.173826</v>
      </c>
      <c r="E301">
        <f t="shared" si="14"/>
        <v>0</v>
      </c>
      <c r="F301">
        <f t="shared" si="15"/>
        <v>3.831616</v>
      </c>
    </row>
    <row r="302" spans="1:6">
      <c r="A302">
        <v>2</v>
      </c>
      <c r="B302" t="s">
        <v>177</v>
      </c>
      <c r="C302">
        <v>1.50044</v>
      </c>
      <c r="D302">
        <f t="shared" si="13"/>
        <v>0.173826</v>
      </c>
      <c r="E302">
        <f t="shared" si="14"/>
        <v>0</v>
      </c>
      <c r="F302">
        <f t="shared" si="15"/>
        <v>1.674266</v>
      </c>
    </row>
    <row r="303" spans="1:6">
      <c r="A303">
        <v>2</v>
      </c>
      <c r="B303" t="s">
        <v>55</v>
      </c>
      <c r="C303">
        <v>5.00961</v>
      </c>
      <c r="D303">
        <f t="shared" si="13"/>
        <v>0.173826</v>
      </c>
      <c r="E303">
        <f t="shared" si="14"/>
        <v>-0.467093</v>
      </c>
      <c r="F303">
        <f t="shared" si="15"/>
        <v>4.716343</v>
      </c>
    </row>
    <row r="304" spans="1:6">
      <c r="A304">
        <v>1</v>
      </c>
      <c r="B304" t="s">
        <v>34</v>
      </c>
      <c r="C304">
        <v>4.72952</v>
      </c>
      <c r="D304">
        <f t="shared" si="13"/>
        <v>0</v>
      </c>
      <c r="E304">
        <f t="shared" si="14"/>
        <v>-0.389292</v>
      </c>
      <c r="F304">
        <f t="shared" si="15"/>
        <v>4.340228</v>
      </c>
    </row>
    <row r="305" spans="1:6">
      <c r="A305">
        <v>2</v>
      </c>
      <c r="B305" t="s">
        <v>177</v>
      </c>
      <c r="C305">
        <v>4.50123</v>
      </c>
      <c r="D305">
        <f t="shared" si="13"/>
        <v>0.173826</v>
      </c>
      <c r="E305">
        <f t="shared" si="14"/>
        <v>0</v>
      </c>
      <c r="F305">
        <f t="shared" si="15"/>
        <v>4.675056</v>
      </c>
    </row>
    <row r="306" spans="1:6">
      <c r="A306">
        <v>2</v>
      </c>
      <c r="B306" t="s">
        <v>45</v>
      </c>
      <c r="C306">
        <v>5.79463</v>
      </c>
      <c r="D306">
        <f t="shared" si="13"/>
        <v>0.173826</v>
      </c>
      <c r="E306">
        <f t="shared" si="14"/>
        <v>-0.445544</v>
      </c>
      <c r="F306">
        <f t="shared" si="15"/>
        <v>5.522912</v>
      </c>
    </row>
    <row r="307" spans="1:6">
      <c r="A307">
        <v>2</v>
      </c>
      <c r="B307" t="s">
        <v>60</v>
      </c>
      <c r="C307">
        <v>4.26332</v>
      </c>
      <c r="D307">
        <f t="shared" si="13"/>
        <v>0.173826</v>
      </c>
      <c r="E307">
        <f t="shared" si="14"/>
        <v>-0.412361</v>
      </c>
      <c r="F307">
        <f t="shared" si="15"/>
        <v>4.024785</v>
      </c>
    </row>
    <row r="308" spans="1:6">
      <c r="A308">
        <v>2</v>
      </c>
      <c r="B308" t="s">
        <v>60</v>
      </c>
      <c r="C308">
        <v>4.69223</v>
      </c>
      <c r="D308">
        <f t="shared" si="13"/>
        <v>0.173826</v>
      </c>
      <c r="E308">
        <f t="shared" si="14"/>
        <v>-0.412361</v>
      </c>
      <c r="F308">
        <f t="shared" si="15"/>
        <v>4.453695</v>
      </c>
    </row>
    <row r="309" spans="1:6">
      <c r="A309">
        <v>2</v>
      </c>
      <c r="B309" t="s">
        <v>55</v>
      </c>
      <c r="C309">
        <v>3.03455</v>
      </c>
      <c r="D309">
        <f t="shared" si="13"/>
        <v>0.173826</v>
      </c>
      <c r="E309">
        <f t="shared" si="14"/>
        <v>-0.467093</v>
      </c>
      <c r="F309">
        <f t="shared" si="15"/>
        <v>2.741283</v>
      </c>
    </row>
    <row r="310" spans="1:6">
      <c r="A310">
        <v>2</v>
      </c>
      <c r="B310" t="s">
        <v>55</v>
      </c>
      <c r="C310">
        <v>5.23412</v>
      </c>
      <c r="D310">
        <f t="shared" si="13"/>
        <v>0.173826</v>
      </c>
      <c r="E310">
        <f t="shared" si="14"/>
        <v>-0.467093</v>
      </c>
      <c r="F310">
        <f t="shared" si="15"/>
        <v>4.940853</v>
      </c>
    </row>
    <row r="311" spans="1:6">
      <c r="A311">
        <v>3</v>
      </c>
      <c r="B311" t="s">
        <v>45</v>
      </c>
      <c r="C311">
        <v>1.62293</v>
      </c>
      <c r="D311">
        <f t="shared" si="13"/>
        <v>0.268303</v>
      </c>
      <c r="E311">
        <f t="shared" si="14"/>
        <v>-0.445544</v>
      </c>
      <c r="F311">
        <f t="shared" si="15"/>
        <v>1.445689</v>
      </c>
    </row>
    <row r="312" spans="1:6">
      <c r="A312">
        <v>3</v>
      </c>
      <c r="B312" t="s">
        <v>66</v>
      </c>
      <c r="C312">
        <v>1.21132</v>
      </c>
      <c r="D312">
        <f t="shared" si="13"/>
        <v>0.268303</v>
      </c>
      <c r="E312">
        <f t="shared" si="14"/>
        <v>-0.520904</v>
      </c>
      <c r="F312">
        <f t="shared" si="15"/>
        <v>0.958719</v>
      </c>
    </row>
    <row r="313" spans="1:6">
      <c r="A313">
        <v>3</v>
      </c>
      <c r="B313" t="s">
        <v>38</v>
      </c>
      <c r="C313">
        <v>9.12932</v>
      </c>
      <c r="D313">
        <f t="shared" si="13"/>
        <v>0.268303</v>
      </c>
      <c r="E313">
        <f t="shared" si="14"/>
        <v>-0.458938</v>
      </c>
      <c r="F313">
        <f t="shared" si="15"/>
        <v>8.938685</v>
      </c>
    </row>
    <row r="314" spans="1:6">
      <c r="A314">
        <v>3</v>
      </c>
      <c r="B314" t="s">
        <v>66</v>
      </c>
      <c r="C314">
        <v>5.69866</v>
      </c>
      <c r="D314">
        <f t="shared" si="13"/>
        <v>0.268303</v>
      </c>
      <c r="E314">
        <f t="shared" si="14"/>
        <v>-0.520904</v>
      </c>
      <c r="F314">
        <f t="shared" si="15"/>
        <v>5.446059</v>
      </c>
    </row>
    <row r="315" spans="1:6">
      <c r="A315">
        <v>2</v>
      </c>
      <c r="B315" t="s">
        <v>60</v>
      </c>
      <c r="C315">
        <v>5.01206</v>
      </c>
      <c r="D315">
        <f t="shared" si="13"/>
        <v>0.173826</v>
      </c>
      <c r="E315">
        <f t="shared" si="14"/>
        <v>-0.412361</v>
      </c>
      <c r="F315">
        <f t="shared" si="15"/>
        <v>4.773525</v>
      </c>
    </row>
    <row r="316" spans="1:6">
      <c r="A316">
        <v>2</v>
      </c>
      <c r="B316" t="s">
        <v>111</v>
      </c>
      <c r="C316">
        <v>6.03921</v>
      </c>
      <c r="D316">
        <f t="shared" si="13"/>
        <v>0.173826</v>
      </c>
      <c r="E316">
        <f t="shared" si="14"/>
        <v>-0.478856</v>
      </c>
      <c r="F316">
        <f t="shared" si="15"/>
        <v>5.73418</v>
      </c>
    </row>
    <row r="317" spans="1:6">
      <c r="A317">
        <v>2</v>
      </c>
      <c r="B317" t="s">
        <v>60</v>
      </c>
      <c r="C317">
        <v>1.39639</v>
      </c>
      <c r="D317">
        <f t="shared" si="13"/>
        <v>0.173826</v>
      </c>
      <c r="E317">
        <f t="shared" si="14"/>
        <v>-0.412361</v>
      </c>
      <c r="F317">
        <f t="shared" si="15"/>
        <v>1.157855</v>
      </c>
    </row>
    <row r="318" spans="1:6">
      <c r="A318">
        <v>1</v>
      </c>
      <c r="B318" t="s">
        <v>42</v>
      </c>
      <c r="C318">
        <v>5.63219</v>
      </c>
      <c r="D318">
        <f t="shared" si="13"/>
        <v>0</v>
      </c>
      <c r="E318">
        <f t="shared" si="14"/>
        <v>-0.391607</v>
      </c>
      <c r="F318">
        <f t="shared" si="15"/>
        <v>5.240583</v>
      </c>
    </row>
    <row r="319" spans="1:6">
      <c r="A319">
        <v>1</v>
      </c>
      <c r="B319" t="s">
        <v>50</v>
      </c>
      <c r="C319">
        <v>2.44699</v>
      </c>
      <c r="D319">
        <f t="shared" si="13"/>
        <v>0</v>
      </c>
      <c r="E319">
        <f t="shared" si="14"/>
        <v>-0.333618</v>
      </c>
      <c r="F319">
        <f t="shared" si="15"/>
        <v>2.113372</v>
      </c>
    </row>
    <row r="320" spans="1:6">
      <c r="A320">
        <v>1</v>
      </c>
      <c r="B320" t="s">
        <v>60</v>
      </c>
      <c r="C320">
        <v>3.78615</v>
      </c>
      <c r="D320">
        <f t="shared" si="13"/>
        <v>0</v>
      </c>
      <c r="E320">
        <f t="shared" si="14"/>
        <v>-0.412361</v>
      </c>
      <c r="F320">
        <f t="shared" si="15"/>
        <v>3.373789</v>
      </c>
    </row>
    <row r="321" spans="1:6">
      <c r="A321">
        <v>2</v>
      </c>
      <c r="B321" t="s">
        <v>42</v>
      </c>
      <c r="C321">
        <v>5.83239</v>
      </c>
      <c r="D321">
        <f t="shared" si="13"/>
        <v>0.173826</v>
      </c>
      <c r="E321">
        <f t="shared" si="14"/>
        <v>-0.391607</v>
      </c>
      <c r="F321">
        <f t="shared" si="15"/>
        <v>5.614609</v>
      </c>
    </row>
    <row r="322" spans="1:6">
      <c r="A322">
        <v>2</v>
      </c>
      <c r="B322" t="s">
        <v>177</v>
      </c>
      <c r="C322">
        <v>3.49159</v>
      </c>
      <c r="D322">
        <f t="shared" si="13"/>
        <v>0.173826</v>
      </c>
      <c r="E322">
        <f t="shared" si="14"/>
        <v>0</v>
      </c>
      <c r="F322">
        <f t="shared" si="15"/>
        <v>3.665416</v>
      </c>
    </row>
    <row r="323" spans="1:6">
      <c r="A323">
        <v>1</v>
      </c>
      <c r="B323" t="s">
        <v>55</v>
      </c>
      <c r="C323">
        <v>4.01414</v>
      </c>
      <c r="D323">
        <f t="shared" ref="D323:D386" si="16">VLOOKUP(A323,K:M,3,0)</f>
        <v>0</v>
      </c>
      <c r="E323">
        <f t="shared" ref="E323:E386" si="17">VLOOKUP(B323,K:M,3,0)</f>
        <v>-0.467093</v>
      </c>
      <c r="F323">
        <f t="shared" ref="F323:F386" si="18">C323+D323+E323</f>
        <v>3.547047</v>
      </c>
    </row>
    <row r="324" spans="1:6">
      <c r="A324">
        <v>2</v>
      </c>
      <c r="B324" t="s">
        <v>111</v>
      </c>
      <c r="C324">
        <v>2.29753</v>
      </c>
      <c r="D324">
        <f t="shared" si="16"/>
        <v>0.173826</v>
      </c>
      <c r="E324">
        <f t="shared" si="17"/>
        <v>-0.478856</v>
      </c>
      <c r="F324">
        <f t="shared" si="18"/>
        <v>1.9925</v>
      </c>
    </row>
    <row r="325" spans="1:6">
      <c r="A325">
        <v>2</v>
      </c>
      <c r="B325" t="s">
        <v>66</v>
      </c>
      <c r="C325">
        <v>2.37303</v>
      </c>
      <c r="D325">
        <f t="shared" si="16"/>
        <v>0.173826</v>
      </c>
      <c r="E325">
        <f t="shared" si="17"/>
        <v>-0.520904</v>
      </c>
      <c r="F325">
        <f t="shared" si="18"/>
        <v>2.025952</v>
      </c>
    </row>
    <row r="326" spans="1:6">
      <c r="A326">
        <v>1</v>
      </c>
      <c r="B326" t="s">
        <v>60</v>
      </c>
      <c r="C326">
        <v>5.18067</v>
      </c>
      <c r="D326">
        <f t="shared" si="16"/>
        <v>0</v>
      </c>
      <c r="E326">
        <f t="shared" si="17"/>
        <v>-0.412361</v>
      </c>
      <c r="F326">
        <f t="shared" si="18"/>
        <v>4.768309</v>
      </c>
    </row>
    <row r="327" spans="1:6">
      <c r="A327">
        <v>2</v>
      </c>
      <c r="B327" t="s">
        <v>398</v>
      </c>
      <c r="C327">
        <v>1.50466</v>
      </c>
      <c r="D327">
        <f t="shared" si="16"/>
        <v>0.173826</v>
      </c>
      <c r="E327">
        <f t="shared" si="17"/>
        <v>-0.369619</v>
      </c>
      <c r="F327">
        <f t="shared" si="18"/>
        <v>1.308867</v>
      </c>
    </row>
    <row r="328" spans="1:6">
      <c r="A328">
        <v>2</v>
      </c>
      <c r="B328" t="s">
        <v>55</v>
      </c>
      <c r="C328">
        <v>2.71136</v>
      </c>
      <c r="D328">
        <f t="shared" si="16"/>
        <v>0.173826</v>
      </c>
      <c r="E328">
        <f t="shared" si="17"/>
        <v>-0.467093</v>
      </c>
      <c r="F328">
        <f t="shared" si="18"/>
        <v>2.418093</v>
      </c>
    </row>
    <row r="329" spans="1:6">
      <c r="A329">
        <v>1</v>
      </c>
      <c r="B329" t="s">
        <v>34</v>
      </c>
      <c r="C329">
        <v>5.30648</v>
      </c>
      <c r="D329">
        <f t="shared" si="16"/>
        <v>0</v>
      </c>
      <c r="E329">
        <f t="shared" si="17"/>
        <v>-0.389292</v>
      </c>
      <c r="F329">
        <f t="shared" si="18"/>
        <v>4.917188</v>
      </c>
    </row>
    <row r="330" spans="1:6">
      <c r="A330" t="s">
        <v>144</v>
      </c>
      <c r="B330" t="s">
        <v>50</v>
      </c>
      <c r="C330">
        <v>3.66097</v>
      </c>
      <c r="D330">
        <f t="shared" si="16"/>
        <v>0.520736</v>
      </c>
      <c r="E330">
        <f t="shared" si="17"/>
        <v>-0.333618</v>
      </c>
      <c r="F330">
        <f t="shared" si="18"/>
        <v>3.848088</v>
      </c>
    </row>
    <row r="331" spans="1:6">
      <c r="A331" t="s">
        <v>144</v>
      </c>
      <c r="B331" t="s">
        <v>177</v>
      </c>
      <c r="C331">
        <v>2.49796</v>
      </c>
      <c r="D331">
        <f t="shared" si="16"/>
        <v>0.520736</v>
      </c>
      <c r="E331">
        <f t="shared" si="17"/>
        <v>0</v>
      </c>
      <c r="F331">
        <f t="shared" si="18"/>
        <v>3.018696</v>
      </c>
    </row>
    <row r="332" spans="1:6">
      <c r="A332" t="s">
        <v>144</v>
      </c>
      <c r="B332" t="s">
        <v>45</v>
      </c>
      <c r="C332">
        <v>4.96286</v>
      </c>
      <c r="D332">
        <f t="shared" si="16"/>
        <v>0.520736</v>
      </c>
      <c r="E332">
        <f t="shared" si="17"/>
        <v>-0.445544</v>
      </c>
      <c r="F332">
        <f t="shared" si="18"/>
        <v>5.038052</v>
      </c>
    </row>
    <row r="333" spans="1:6">
      <c r="A333">
        <v>1</v>
      </c>
      <c r="B333" t="s">
        <v>55</v>
      </c>
      <c r="C333">
        <v>2.45308</v>
      </c>
      <c r="D333">
        <f t="shared" si="16"/>
        <v>0</v>
      </c>
      <c r="E333">
        <f t="shared" si="17"/>
        <v>-0.467093</v>
      </c>
      <c r="F333">
        <f t="shared" si="18"/>
        <v>1.985987</v>
      </c>
    </row>
    <row r="334" spans="1:6">
      <c r="A334">
        <v>1</v>
      </c>
      <c r="B334" t="s">
        <v>34</v>
      </c>
      <c r="C334">
        <v>5.60249</v>
      </c>
      <c r="D334">
        <f t="shared" si="16"/>
        <v>0</v>
      </c>
      <c r="E334">
        <f t="shared" si="17"/>
        <v>-0.389292</v>
      </c>
      <c r="F334">
        <f t="shared" si="18"/>
        <v>5.213198</v>
      </c>
    </row>
    <row r="335" spans="1:6">
      <c r="A335">
        <v>1</v>
      </c>
      <c r="B335" t="s">
        <v>42</v>
      </c>
      <c r="C335">
        <v>4.04498</v>
      </c>
      <c r="D335">
        <f t="shared" si="16"/>
        <v>0</v>
      </c>
      <c r="E335">
        <f t="shared" si="17"/>
        <v>-0.391607</v>
      </c>
      <c r="F335">
        <f t="shared" si="18"/>
        <v>3.653373</v>
      </c>
    </row>
    <row r="336" spans="1:6">
      <c r="A336">
        <v>1</v>
      </c>
      <c r="B336" t="s">
        <v>66</v>
      </c>
      <c r="C336">
        <v>3.80502</v>
      </c>
      <c r="D336">
        <f t="shared" si="16"/>
        <v>0</v>
      </c>
      <c r="E336">
        <f t="shared" si="17"/>
        <v>-0.520904</v>
      </c>
      <c r="F336">
        <f t="shared" si="18"/>
        <v>3.284116</v>
      </c>
    </row>
    <row r="337" spans="1:6">
      <c r="A337">
        <v>1</v>
      </c>
      <c r="B337" t="s">
        <v>42</v>
      </c>
      <c r="C337">
        <v>5.45552</v>
      </c>
      <c r="D337">
        <f t="shared" si="16"/>
        <v>0</v>
      </c>
      <c r="E337">
        <f t="shared" si="17"/>
        <v>-0.391607</v>
      </c>
      <c r="F337">
        <f t="shared" si="18"/>
        <v>5.063913</v>
      </c>
    </row>
    <row r="338" spans="1:6">
      <c r="A338">
        <v>1</v>
      </c>
      <c r="B338" t="s">
        <v>42</v>
      </c>
      <c r="C338">
        <v>1.22421</v>
      </c>
      <c r="D338">
        <f t="shared" si="16"/>
        <v>0</v>
      </c>
      <c r="E338">
        <f t="shared" si="17"/>
        <v>-0.391607</v>
      </c>
      <c r="F338">
        <f t="shared" si="18"/>
        <v>0.832603</v>
      </c>
    </row>
    <row r="339" spans="1:6">
      <c r="A339">
        <v>1</v>
      </c>
      <c r="B339" t="s">
        <v>60</v>
      </c>
      <c r="C339">
        <v>6.52941</v>
      </c>
      <c r="D339">
        <f t="shared" si="16"/>
        <v>0</v>
      </c>
      <c r="E339">
        <f t="shared" si="17"/>
        <v>-0.412361</v>
      </c>
      <c r="F339">
        <f t="shared" si="18"/>
        <v>6.117049</v>
      </c>
    </row>
    <row r="340" spans="1:6">
      <c r="A340">
        <v>1</v>
      </c>
      <c r="B340" t="s">
        <v>177</v>
      </c>
      <c r="C340">
        <v>5.21238</v>
      </c>
      <c r="D340">
        <f t="shared" si="16"/>
        <v>0</v>
      </c>
      <c r="E340">
        <f t="shared" si="17"/>
        <v>0</v>
      </c>
      <c r="F340">
        <f t="shared" si="18"/>
        <v>5.21238</v>
      </c>
    </row>
    <row r="341" spans="1:6">
      <c r="A341">
        <v>1</v>
      </c>
      <c r="B341" t="s">
        <v>66</v>
      </c>
      <c r="C341">
        <v>3.42501</v>
      </c>
      <c r="D341">
        <f t="shared" si="16"/>
        <v>0</v>
      </c>
      <c r="E341">
        <f t="shared" si="17"/>
        <v>-0.520904</v>
      </c>
      <c r="F341">
        <f t="shared" si="18"/>
        <v>2.904106</v>
      </c>
    </row>
    <row r="342" spans="1:6">
      <c r="A342">
        <v>1</v>
      </c>
      <c r="B342" t="s">
        <v>55</v>
      </c>
      <c r="C342">
        <v>2.04468</v>
      </c>
      <c r="D342">
        <f t="shared" si="16"/>
        <v>0</v>
      </c>
      <c r="E342">
        <f t="shared" si="17"/>
        <v>-0.467093</v>
      </c>
      <c r="F342">
        <f t="shared" si="18"/>
        <v>1.577587</v>
      </c>
    </row>
    <row r="343" spans="1:6">
      <c r="A343">
        <v>1</v>
      </c>
      <c r="B343" t="s">
        <v>177</v>
      </c>
      <c r="C343">
        <v>6.14362</v>
      </c>
      <c r="D343">
        <f t="shared" si="16"/>
        <v>0</v>
      </c>
      <c r="E343">
        <f t="shared" si="17"/>
        <v>0</v>
      </c>
      <c r="F343">
        <f t="shared" si="18"/>
        <v>6.14362</v>
      </c>
    </row>
    <row r="344" spans="1:6">
      <c r="A344">
        <v>1</v>
      </c>
      <c r="B344" t="s">
        <v>55</v>
      </c>
      <c r="C344">
        <v>7.07913</v>
      </c>
      <c r="D344">
        <f t="shared" si="16"/>
        <v>0</v>
      </c>
      <c r="E344">
        <f t="shared" si="17"/>
        <v>-0.467093</v>
      </c>
      <c r="F344">
        <f t="shared" si="18"/>
        <v>6.612037</v>
      </c>
    </row>
    <row r="345" spans="1:6">
      <c r="A345">
        <v>1</v>
      </c>
      <c r="B345" t="s">
        <v>66</v>
      </c>
      <c r="C345">
        <v>6.13673</v>
      </c>
      <c r="D345">
        <f t="shared" si="16"/>
        <v>0</v>
      </c>
      <c r="E345">
        <f t="shared" si="17"/>
        <v>-0.520904</v>
      </c>
      <c r="F345">
        <f t="shared" si="18"/>
        <v>5.615826</v>
      </c>
    </row>
    <row r="346" spans="1:6">
      <c r="A346">
        <v>1</v>
      </c>
      <c r="B346" t="s">
        <v>177</v>
      </c>
      <c r="C346">
        <v>5.9437</v>
      </c>
      <c r="D346">
        <f t="shared" si="16"/>
        <v>0</v>
      </c>
      <c r="E346">
        <f t="shared" si="17"/>
        <v>0</v>
      </c>
      <c r="F346">
        <f t="shared" si="18"/>
        <v>5.9437</v>
      </c>
    </row>
    <row r="347" spans="1:6">
      <c r="A347">
        <v>1</v>
      </c>
      <c r="B347" t="s">
        <v>34</v>
      </c>
      <c r="C347">
        <v>2.85447</v>
      </c>
      <c r="D347">
        <f t="shared" si="16"/>
        <v>0</v>
      </c>
      <c r="E347">
        <f t="shared" si="17"/>
        <v>-0.389292</v>
      </c>
      <c r="F347">
        <f t="shared" si="18"/>
        <v>2.465178</v>
      </c>
    </row>
    <row r="348" spans="1:6">
      <c r="A348">
        <v>1</v>
      </c>
      <c r="B348" t="s">
        <v>66</v>
      </c>
      <c r="C348">
        <v>5.78979</v>
      </c>
      <c r="D348">
        <f t="shared" si="16"/>
        <v>0</v>
      </c>
      <c r="E348">
        <f t="shared" si="17"/>
        <v>-0.520904</v>
      </c>
      <c r="F348">
        <f t="shared" si="18"/>
        <v>5.268886</v>
      </c>
    </row>
    <row r="349" spans="1:6">
      <c r="A349">
        <v>1</v>
      </c>
      <c r="B349" t="s">
        <v>38</v>
      </c>
      <c r="C349">
        <v>3.70961</v>
      </c>
      <c r="D349">
        <f t="shared" si="16"/>
        <v>0</v>
      </c>
      <c r="E349">
        <f t="shared" si="17"/>
        <v>-0.458938</v>
      </c>
      <c r="F349">
        <f t="shared" si="18"/>
        <v>3.250672</v>
      </c>
    </row>
    <row r="350" spans="1:6">
      <c r="A350">
        <v>1</v>
      </c>
      <c r="B350" t="s">
        <v>177</v>
      </c>
      <c r="C350">
        <v>4.10386</v>
      </c>
      <c r="D350">
        <f t="shared" si="16"/>
        <v>0</v>
      </c>
      <c r="E350">
        <f t="shared" si="17"/>
        <v>0</v>
      </c>
      <c r="F350">
        <f t="shared" si="18"/>
        <v>4.10386</v>
      </c>
    </row>
    <row r="351" spans="1:6">
      <c r="A351">
        <v>1</v>
      </c>
      <c r="B351" t="s">
        <v>60</v>
      </c>
      <c r="C351">
        <v>6.174</v>
      </c>
      <c r="D351">
        <f t="shared" si="16"/>
        <v>0</v>
      </c>
      <c r="E351">
        <f t="shared" si="17"/>
        <v>-0.412361</v>
      </c>
      <c r="F351">
        <f t="shared" si="18"/>
        <v>5.761639</v>
      </c>
    </row>
    <row r="352" spans="1:6">
      <c r="A352">
        <v>2</v>
      </c>
      <c r="B352" t="s">
        <v>66</v>
      </c>
      <c r="C352">
        <v>3.21729</v>
      </c>
      <c r="D352">
        <f t="shared" si="16"/>
        <v>0.173826</v>
      </c>
      <c r="E352">
        <f t="shared" si="17"/>
        <v>-0.520904</v>
      </c>
      <c r="F352">
        <f t="shared" si="18"/>
        <v>2.870212</v>
      </c>
    </row>
    <row r="353" spans="1:6">
      <c r="A353">
        <v>1</v>
      </c>
      <c r="B353" t="s">
        <v>55</v>
      </c>
      <c r="C353">
        <v>5.26179</v>
      </c>
      <c r="D353">
        <f t="shared" si="16"/>
        <v>0</v>
      </c>
      <c r="E353">
        <f t="shared" si="17"/>
        <v>-0.467093</v>
      </c>
      <c r="F353">
        <f t="shared" si="18"/>
        <v>4.794697</v>
      </c>
    </row>
    <row r="354" spans="1:6">
      <c r="A354">
        <v>1</v>
      </c>
      <c r="B354" t="s">
        <v>38</v>
      </c>
      <c r="C354">
        <v>7.93951</v>
      </c>
      <c r="D354">
        <f t="shared" si="16"/>
        <v>0</v>
      </c>
      <c r="E354">
        <f t="shared" si="17"/>
        <v>-0.458938</v>
      </c>
      <c r="F354">
        <f t="shared" si="18"/>
        <v>7.480572</v>
      </c>
    </row>
    <row r="355" spans="1:6">
      <c r="A355">
        <v>1</v>
      </c>
      <c r="B355" t="s">
        <v>38</v>
      </c>
      <c r="C355">
        <v>3.95361</v>
      </c>
      <c r="D355">
        <f t="shared" si="16"/>
        <v>0</v>
      </c>
      <c r="E355">
        <f t="shared" si="17"/>
        <v>-0.458938</v>
      </c>
      <c r="F355">
        <f t="shared" si="18"/>
        <v>3.494672</v>
      </c>
    </row>
    <row r="356" spans="1:6">
      <c r="A356">
        <v>1</v>
      </c>
      <c r="B356" t="s">
        <v>45</v>
      </c>
      <c r="C356">
        <v>5.55742</v>
      </c>
      <c r="D356">
        <f t="shared" si="16"/>
        <v>0</v>
      </c>
      <c r="E356">
        <f t="shared" si="17"/>
        <v>-0.445544</v>
      </c>
      <c r="F356">
        <f t="shared" si="18"/>
        <v>5.111876</v>
      </c>
    </row>
    <row r="357" spans="1:6">
      <c r="A357">
        <v>1</v>
      </c>
      <c r="B357" t="s">
        <v>66</v>
      </c>
      <c r="C357">
        <v>4.21348</v>
      </c>
      <c r="D357">
        <f t="shared" si="16"/>
        <v>0</v>
      </c>
      <c r="E357">
        <f t="shared" si="17"/>
        <v>-0.520904</v>
      </c>
      <c r="F357">
        <f t="shared" si="18"/>
        <v>3.692576</v>
      </c>
    </row>
    <row r="358" spans="1:6">
      <c r="A358">
        <v>1</v>
      </c>
      <c r="B358" t="s">
        <v>55</v>
      </c>
      <c r="C358">
        <v>1.9819</v>
      </c>
      <c r="D358">
        <f t="shared" si="16"/>
        <v>0</v>
      </c>
      <c r="E358">
        <f t="shared" si="17"/>
        <v>-0.467093</v>
      </c>
      <c r="F358">
        <f t="shared" si="18"/>
        <v>1.514807</v>
      </c>
    </row>
    <row r="359" spans="1:6">
      <c r="A359">
        <v>2</v>
      </c>
      <c r="B359" t="s">
        <v>42</v>
      </c>
      <c r="C359">
        <v>4.46587</v>
      </c>
      <c r="D359">
        <f t="shared" si="16"/>
        <v>0.173826</v>
      </c>
      <c r="E359">
        <f t="shared" si="17"/>
        <v>-0.391607</v>
      </c>
      <c r="F359">
        <f t="shared" si="18"/>
        <v>4.248089</v>
      </c>
    </row>
    <row r="360" spans="1:6">
      <c r="A360">
        <v>1</v>
      </c>
      <c r="B360" t="s">
        <v>60</v>
      </c>
      <c r="C360">
        <v>2.17769</v>
      </c>
      <c r="D360">
        <f t="shared" si="16"/>
        <v>0</v>
      </c>
      <c r="E360">
        <f t="shared" si="17"/>
        <v>-0.412361</v>
      </c>
      <c r="F360">
        <f t="shared" si="18"/>
        <v>1.765329</v>
      </c>
    </row>
    <row r="361" spans="1:6">
      <c r="A361">
        <v>1</v>
      </c>
      <c r="B361" t="s">
        <v>60</v>
      </c>
      <c r="C361">
        <v>3.23414</v>
      </c>
      <c r="D361">
        <f t="shared" si="16"/>
        <v>0</v>
      </c>
      <c r="E361">
        <f t="shared" si="17"/>
        <v>-0.412361</v>
      </c>
      <c r="F361">
        <f t="shared" si="18"/>
        <v>2.821779</v>
      </c>
    </row>
    <row r="362" spans="1:6">
      <c r="A362">
        <v>1</v>
      </c>
      <c r="B362" t="s">
        <v>55</v>
      </c>
      <c r="C362">
        <v>5.26787</v>
      </c>
      <c r="D362">
        <f t="shared" si="16"/>
        <v>0</v>
      </c>
      <c r="E362">
        <f t="shared" si="17"/>
        <v>-0.467093</v>
      </c>
      <c r="F362">
        <f t="shared" si="18"/>
        <v>4.800777</v>
      </c>
    </row>
    <row r="363" spans="1:6">
      <c r="A363">
        <v>1</v>
      </c>
      <c r="B363" t="s">
        <v>55</v>
      </c>
      <c r="C363">
        <v>3.1444</v>
      </c>
      <c r="D363">
        <f t="shared" si="16"/>
        <v>0</v>
      </c>
      <c r="E363">
        <f t="shared" si="17"/>
        <v>-0.467093</v>
      </c>
      <c r="F363">
        <f t="shared" si="18"/>
        <v>2.677307</v>
      </c>
    </row>
    <row r="364" spans="1:6">
      <c r="A364">
        <v>1</v>
      </c>
      <c r="B364" t="s">
        <v>60</v>
      </c>
      <c r="C364">
        <v>5.00386</v>
      </c>
      <c r="D364">
        <f t="shared" si="16"/>
        <v>0</v>
      </c>
      <c r="E364">
        <f t="shared" si="17"/>
        <v>-0.412361</v>
      </c>
      <c r="F364">
        <f t="shared" si="18"/>
        <v>4.591499</v>
      </c>
    </row>
    <row r="365" spans="1:6">
      <c r="A365">
        <v>1</v>
      </c>
      <c r="B365" t="s">
        <v>60</v>
      </c>
      <c r="C365">
        <v>2.24147</v>
      </c>
      <c r="D365">
        <f t="shared" si="16"/>
        <v>0</v>
      </c>
      <c r="E365">
        <f t="shared" si="17"/>
        <v>-0.412361</v>
      </c>
      <c r="F365">
        <f t="shared" si="18"/>
        <v>1.829109</v>
      </c>
    </row>
    <row r="366" spans="1:6">
      <c r="A366">
        <v>1</v>
      </c>
      <c r="B366" t="s">
        <v>42</v>
      </c>
      <c r="C366">
        <v>5.16847</v>
      </c>
      <c r="D366">
        <f t="shared" si="16"/>
        <v>0</v>
      </c>
      <c r="E366">
        <f t="shared" si="17"/>
        <v>-0.391607</v>
      </c>
      <c r="F366">
        <f t="shared" si="18"/>
        <v>4.776863</v>
      </c>
    </row>
    <row r="367" spans="1:6">
      <c r="A367">
        <v>1</v>
      </c>
      <c r="B367" t="s">
        <v>66</v>
      </c>
      <c r="C367">
        <v>2.88761</v>
      </c>
      <c r="D367">
        <f t="shared" si="16"/>
        <v>0</v>
      </c>
      <c r="E367">
        <f t="shared" si="17"/>
        <v>-0.520904</v>
      </c>
      <c r="F367">
        <f t="shared" si="18"/>
        <v>2.366706</v>
      </c>
    </row>
    <row r="368" spans="1:6">
      <c r="A368">
        <v>1</v>
      </c>
      <c r="B368" t="s">
        <v>55</v>
      </c>
      <c r="C368">
        <v>6.76934</v>
      </c>
      <c r="D368">
        <f t="shared" si="16"/>
        <v>0</v>
      </c>
      <c r="E368">
        <f t="shared" si="17"/>
        <v>-0.467093</v>
      </c>
      <c r="F368">
        <f t="shared" si="18"/>
        <v>6.302247</v>
      </c>
    </row>
    <row r="369" spans="1:6">
      <c r="A369">
        <v>1</v>
      </c>
      <c r="B369" t="s">
        <v>50</v>
      </c>
      <c r="C369">
        <v>5.62781</v>
      </c>
      <c r="D369">
        <f t="shared" si="16"/>
        <v>0</v>
      </c>
      <c r="E369">
        <f t="shared" si="17"/>
        <v>-0.333618</v>
      </c>
      <c r="F369">
        <f t="shared" si="18"/>
        <v>5.294192</v>
      </c>
    </row>
    <row r="370" spans="1:6">
      <c r="A370">
        <v>1</v>
      </c>
      <c r="B370" t="s">
        <v>50</v>
      </c>
      <c r="C370">
        <v>4.37829</v>
      </c>
      <c r="D370">
        <f t="shared" si="16"/>
        <v>0</v>
      </c>
      <c r="E370">
        <f t="shared" si="17"/>
        <v>-0.333618</v>
      </c>
      <c r="F370">
        <f t="shared" si="18"/>
        <v>4.044672</v>
      </c>
    </row>
    <row r="371" spans="1:6">
      <c r="A371">
        <v>1</v>
      </c>
      <c r="B371" t="s">
        <v>66</v>
      </c>
      <c r="C371">
        <v>4.51892</v>
      </c>
      <c r="D371">
        <f t="shared" si="16"/>
        <v>0</v>
      </c>
      <c r="E371">
        <f t="shared" si="17"/>
        <v>-0.520904</v>
      </c>
      <c r="F371">
        <f t="shared" si="18"/>
        <v>3.998016</v>
      </c>
    </row>
    <row r="372" spans="1:6">
      <c r="A372">
        <v>1</v>
      </c>
      <c r="B372" t="s">
        <v>34</v>
      </c>
      <c r="C372">
        <v>6.05226</v>
      </c>
      <c r="D372">
        <f t="shared" si="16"/>
        <v>0</v>
      </c>
      <c r="E372">
        <f t="shared" si="17"/>
        <v>-0.389292</v>
      </c>
      <c r="F372">
        <f t="shared" si="18"/>
        <v>5.662968</v>
      </c>
    </row>
    <row r="373" spans="1:6">
      <c r="A373">
        <v>1</v>
      </c>
      <c r="B373" t="s">
        <v>60</v>
      </c>
      <c r="C373">
        <v>2.50416</v>
      </c>
      <c r="D373">
        <f t="shared" si="16"/>
        <v>0</v>
      </c>
      <c r="E373">
        <f t="shared" si="17"/>
        <v>-0.412361</v>
      </c>
      <c r="F373">
        <f t="shared" si="18"/>
        <v>2.091799</v>
      </c>
    </row>
    <row r="374" spans="1:6">
      <c r="A374">
        <v>1</v>
      </c>
      <c r="B374" t="s">
        <v>42</v>
      </c>
      <c r="C374">
        <v>6.21151</v>
      </c>
      <c r="D374">
        <f t="shared" si="16"/>
        <v>0</v>
      </c>
      <c r="E374">
        <f t="shared" si="17"/>
        <v>-0.391607</v>
      </c>
      <c r="F374">
        <f t="shared" si="18"/>
        <v>5.819903</v>
      </c>
    </row>
    <row r="375" spans="1:6">
      <c r="A375">
        <v>1</v>
      </c>
      <c r="B375" t="s">
        <v>50</v>
      </c>
      <c r="C375">
        <v>2.87327</v>
      </c>
      <c r="D375">
        <f t="shared" si="16"/>
        <v>0</v>
      </c>
      <c r="E375">
        <f t="shared" si="17"/>
        <v>-0.333618</v>
      </c>
      <c r="F375">
        <f t="shared" si="18"/>
        <v>2.539652</v>
      </c>
    </row>
    <row r="376" spans="1:6">
      <c r="A376">
        <v>1</v>
      </c>
      <c r="B376" t="s">
        <v>66</v>
      </c>
      <c r="C376">
        <v>4.00629</v>
      </c>
      <c r="D376">
        <f t="shared" si="16"/>
        <v>0</v>
      </c>
      <c r="E376">
        <f t="shared" si="17"/>
        <v>-0.520904</v>
      </c>
      <c r="F376">
        <f t="shared" si="18"/>
        <v>3.485386</v>
      </c>
    </row>
    <row r="377" spans="1:6">
      <c r="A377">
        <v>1</v>
      </c>
      <c r="B377" t="s">
        <v>66</v>
      </c>
      <c r="C377">
        <v>3.34404</v>
      </c>
      <c r="D377">
        <f t="shared" si="16"/>
        <v>0</v>
      </c>
      <c r="E377">
        <f t="shared" si="17"/>
        <v>-0.520904</v>
      </c>
      <c r="F377">
        <f t="shared" si="18"/>
        <v>2.823136</v>
      </c>
    </row>
    <row r="378" spans="1:6">
      <c r="A378">
        <v>1</v>
      </c>
      <c r="B378" t="s">
        <v>50</v>
      </c>
      <c r="C378">
        <v>4.55334</v>
      </c>
      <c r="D378">
        <f t="shared" si="16"/>
        <v>0</v>
      </c>
      <c r="E378">
        <f t="shared" si="17"/>
        <v>-0.333618</v>
      </c>
      <c r="F378">
        <f t="shared" si="18"/>
        <v>4.219722</v>
      </c>
    </row>
    <row r="379" spans="1:6">
      <c r="A379">
        <v>1</v>
      </c>
      <c r="B379" t="s">
        <v>45</v>
      </c>
      <c r="C379">
        <v>2.41846</v>
      </c>
      <c r="D379">
        <f t="shared" si="16"/>
        <v>0</v>
      </c>
      <c r="E379">
        <f t="shared" si="17"/>
        <v>-0.445544</v>
      </c>
      <c r="F379">
        <f t="shared" si="18"/>
        <v>1.972916</v>
      </c>
    </row>
    <row r="380" spans="1:6">
      <c r="A380" t="s">
        <v>144</v>
      </c>
      <c r="B380" t="s">
        <v>34</v>
      </c>
      <c r="C380">
        <v>4.14545</v>
      </c>
      <c r="D380">
        <f t="shared" si="16"/>
        <v>0.520736</v>
      </c>
      <c r="E380">
        <f t="shared" si="17"/>
        <v>-0.389292</v>
      </c>
      <c r="F380">
        <f t="shared" si="18"/>
        <v>4.276894</v>
      </c>
    </row>
    <row r="381" spans="1:6">
      <c r="A381" t="s">
        <v>144</v>
      </c>
      <c r="B381" t="s">
        <v>42</v>
      </c>
      <c r="C381">
        <v>3.73539</v>
      </c>
      <c r="D381">
        <f t="shared" si="16"/>
        <v>0.520736</v>
      </c>
      <c r="E381">
        <f t="shared" si="17"/>
        <v>-0.391607</v>
      </c>
      <c r="F381">
        <f t="shared" si="18"/>
        <v>3.864519</v>
      </c>
    </row>
    <row r="382" spans="1:6">
      <c r="A382" t="s">
        <v>144</v>
      </c>
      <c r="B382" t="s">
        <v>50</v>
      </c>
      <c r="C382">
        <v>4.15368</v>
      </c>
      <c r="D382">
        <f t="shared" si="16"/>
        <v>0.520736</v>
      </c>
      <c r="E382">
        <f t="shared" si="17"/>
        <v>-0.333618</v>
      </c>
      <c r="F382">
        <f t="shared" si="18"/>
        <v>4.340798</v>
      </c>
    </row>
    <row r="383" spans="1:6">
      <c r="A383" t="s">
        <v>144</v>
      </c>
      <c r="B383" t="s">
        <v>42</v>
      </c>
      <c r="C383">
        <v>4.27862</v>
      </c>
      <c r="D383">
        <f t="shared" si="16"/>
        <v>0.520736</v>
      </c>
      <c r="E383">
        <f t="shared" si="17"/>
        <v>-0.391607</v>
      </c>
      <c r="F383">
        <f t="shared" si="18"/>
        <v>4.407749</v>
      </c>
    </row>
    <row r="384" spans="1:6">
      <c r="A384" t="s">
        <v>144</v>
      </c>
      <c r="B384" t="s">
        <v>177</v>
      </c>
      <c r="C384">
        <v>7.05922</v>
      </c>
      <c r="D384">
        <f t="shared" si="16"/>
        <v>0.520736</v>
      </c>
      <c r="E384">
        <f t="shared" si="17"/>
        <v>0</v>
      </c>
      <c r="F384">
        <f t="shared" si="18"/>
        <v>7.579956</v>
      </c>
    </row>
    <row r="385" spans="1:6">
      <c r="A385" t="s">
        <v>144</v>
      </c>
      <c r="B385" t="s">
        <v>66</v>
      </c>
      <c r="C385">
        <v>6.33756</v>
      </c>
      <c r="D385">
        <f t="shared" si="16"/>
        <v>0.520736</v>
      </c>
      <c r="E385">
        <f t="shared" si="17"/>
        <v>-0.520904</v>
      </c>
      <c r="F385">
        <f t="shared" si="18"/>
        <v>6.337392</v>
      </c>
    </row>
    <row r="386" spans="1:6">
      <c r="A386" t="s">
        <v>144</v>
      </c>
      <c r="B386" t="s">
        <v>60</v>
      </c>
      <c r="C386">
        <v>6.80506</v>
      </c>
      <c r="D386">
        <f t="shared" si="16"/>
        <v>0.520736</v>
      </c>
      <c r="E386">
        <f t="shared" si="17"/>
        <v>-0.412361</v>
      </c>
      <c r="F386">
        <f t="shared" si="18"/>
        <v>6.913435</v>
      </c>
    </row>
    <row r="387" spans="1:6">
      <c r="A387" t="s">
        <v>144</v>
      </c>
      <c r="B387" t="s">
        <v>34</v>
      </c>
      <c r="C387">
        <v>1.98028</v>
      </c>
      <c r="D387">
        <f t="shared" ref="D387:D450" si="19">VLOOKUP(A387,K:M,3,0)</f>
        <v>0.520736</v>
      </c>
      <c r="E387">
        <f t="shared" ref="E387:E450" si="20">VLOOKUP(B387,K:M,3,0)</f>
        <v>-0.389292</v>
      </c>
      <c r="F387">
        <f t="shared" ref="F387:F450" si="21">C387+D387+E387</f>
        <v>2.111724</v>
      </c>
    </row>
    <row r="388" spans="1:6">
      <c r="A388" t="s">
        <v>144</v>
      </c>
      <c r="B388" t="s">
        <v>42</v>
      </c>
      <c r="C388">
        <v>4.57356</v>
      </c>
      <c r="D388">
        <f t="shared" si="19"/>
        <v>0.520736</v>
      </c>
      <c r="E388">
        <f t="shared" si="20"/>
        <v>-0.391607</v>
      </c>
      <c r="F388">
        <f t="shared" si="21"/>
        <v>4.702689</v>
      </c>
    </row>
    <row r="389" spans="1:6">
      <c r="A389" t="s">
        <v>144</v>
      </c>
      <c r="B389" t="s">
        <v>111</v>
      </c>
      <c r="C389">
        <v>4.18742</v>
      </c>
      <c r="D389">
        <f t="shared" si="19"/>
        <v>0.520736</v>
      </c>
      <c r="E389">
        <f t="shared" si="20"/>
        <v>-0.478856</v>
      </c>
      <c r="F389">
        <f t="shared" si="21"/>
        <v>4.2293</v>
      </c>
    </row>
    <row r="390" spans="1:6">
      <c r="A390">
        <v>4</v>
      </c>
      <c r="B390" t="s">
        <v>55</v>
      </c>
      <c r="C390">
        <v>5.2696</v>
      </c>
      <c r="D390">
        <f t="shared" si="19"/>
        <v>0.228849</v>
      </c>
      <c r="E390">
        <f t="shared" si="20"/>
        <v>-0.467093</v>
      </c>
      <c r="F390">
        <f t="shared" si="21"/>
        <v>5.031356</v>
      </c>
    </row>
    <row r="391" spans="1:6">
      <c r="A391">
        <v>4</v>
      </c>
      <c r="B391" t="s">
        <v>111</v>
      </c>
      <c r="C391">
        <v>3.15301</v>
      </c>
      <c r="D391">
        <f t="shared" si="19"/>
        <v>0.228849</v>
      </c>
      <c r="E391">
        <f t="shared" si="20"/>
        <v>-0.478856</v>
      </c>
      <c r="F391">
        <f t="shared" si="21"/>
        <v>2.903003</v>
      </c>
    </row>
    <row r="392" spans="1:6">
      <c r="A392" t="s">
        <v>144</v>
      </c>
      <c r="B392" t="s">
        <v>45</v>
      </c>
      <c r="C392">
        <v>5.76843</v>
      </c>
      <c r="D392">
        <f t="shared" si="19"/>
        <v>0.520736</v>
      </c>
      <c r="E392">
        <f t="shared" si="20"/>
        <v>-0.445544</v>
      </c>
      <c r="F392">
        <f t="shared" si="21"/>
        <v>5.843622</v>
      </c>
    </row>
    <row r="393" spans="1:6">
      <c r="A393" t="s">
        <v>144</v>
      </c>
      <c r="B393" t="s">
        <v>177</v>
      </c>
      <c r="C393">
        <v>3.02238</v>
      </c>
      <c r="D393">
        <f t="shared" si="19"/>
        <v>0.520736</v>
      </c>
      <c r="E393">
        <f t="shared" si="20"/>
        <v>0</v>
      </c>
      <c r="F393">
        <f t="shared" si="21"/>
        <v>3.543116</v>
      </c>
    </row>
    <row r="394" spans="1:6">
      <c r="A394" t="s">
        <v>144</v>
      </c>
      <c r="B394" t="s">
        <v>177</v>
      </c>
      <c r="C394">
        <v>8.40952</v>
      </c>
      <c r="D394">
        <f t="shared" si="19"/>
        <v>0.520736</v>
      </c>
      <c r="E394">
        <f t="shared" si="20"/>
        <v>0</v>
      </c>
      <c r="F394">
        <f t="shared" si="21"/>
        <v>8.930256</v>
      </c>
    </row>
    <row r="395" spans="1:6">
      <c r="A395" t="s">
        <v>144</v>
      </c>
      <c r="B395" t="s">
        <v>45</v>
      </c>
      <c r="C395">
        <v>4.41487</v>
      </c>
      <c r="D395">
        <f t="shared" si="19"/>
        <v>0.520736</v>
      </c>
      <c r="E395">
        <f t="shared" si="20"/>
        <v>-0.445544</v>
      </c>
      <c r="F395">
        <f t="shared" si="21"/>
        <v>4.490062</v>
      </c>
    </row>
    <row r="396" spans="1:6">
      <c r="A396">
        <v>4</v>
      </c>
      <c r="B396" t="s">
        <v>34</v>
      </c>
      <c r="C396">
        <v>3.54203</v>
      </c>
      <c r="D396">
        <f t="shared" si="19"/>
        <v>0.228849</v>
      </c>
      <c r="E396">
        <f t="shared" si="20"/>
        <v>-0.389292</v>
      </c>
      <c r="F396">
        <f t="shared" si="21"/>
        <v>3.381587</v>
      </c>
    </row>
    <row r="397" spans="1:6">
      <c r="A397">
        <v>4</v>
      </c>
      <c r="B397" t="s">
        <v>398</v>
      </c>
      <c r="C397">
        <v>3.59059</v>
      </c>
      <c r="D397">
        <f t="shared" si="19"/>
        <v>0.228849</v>
      </c>
      <c r="E397">
        <f t="shared" si="20"/>
        <v>-0.369619</v>
      </c>
      <c r="F397">
        <f t="shared" si="21"/>
        <v>3.44982</v>
      </c>
    </row>
    <row r="398" spans="1:6">
      <c r="A398" t="s">
        <v>144</v>
      </c>
      <c r="B398" t="s">
        <v>66</v>
      </c>
      <c r="C398">
        <v>4.39276</v>
      </c>
      <c r="D398">
        <f t="shared" si="19"/>
        <v>0.520736</v>
      </c>
      <c r="E398">
        <f t="shared" si="20"/>
        <v>-0.520904</v>
      </c>
      <c r="F398">
        <f t="shared" si="21"/>
        <v>4.392592</v>
      </c>
    </row>
    <row r="399" spans="1:6">
      <c r="A399">
        <v>4</v>
      </c>
      <c r="B399" t="s">
        <v>66</v>
      </c>
      <c r="C399">
        <v>4.30959</v>
      </c>
      <c r="D399">
        <f t="shared" si="19"/>
        <v>0.228849</v>
      </c>
      <c r="E399">
        <f t="shared" si="20"/>
        <v>-0.520904</v>
      </c>
      <c r="F399">
        <f t="shared" si="21"/>
        <v>4.017535</v>
      </c>
    </row>
    <row r="400" spans="1:6">
      <c r="A400" t="s">
        <v>144</v>
      </c>
      <c r="B400" t="s">
        <v>177</v>
      </c>
      <c r="C400">
        <v>4.05905</v>
      </c>
      <c r="D400">
        <f t="shared" si="19"/>
        <v>0.520736</v>
      </c>
      <c r="E400">
        <f t="shared" si="20"/>
        <v>0</v>
      </c>
      <c r="F400">
        <f t="shared" si="21"/>
        <v>4.579786</v>
      </c>
    </row>
    <row r="401" spans="1:6">
      <c r="A401">
        <v>4</v>
      </c>
      <c r="B401" t="s">
        <v>34</v>
      </c>
      <c r="C401">
        <v>3.75003</v>
      </c>
      <c r="D401">
        <f t="shared" si="19"/>
        <v>0.228849</v>
      </c>
      <c r="E401">
        <f t="shared" si="20"/>
        <v>-0.389292</v>
      </c>
      <c r="F401">
        <f t="shared" si="21"/>
        <v>3.589587</v>
      </c>
    </row>
    <row r="402" spans="1:6">
      <c r="A402" t="s">
        <v>144</v>
      </c>
      <c r="B402" t="s">
        <v>66</v>
      </c>
      <c r="C402">
        <v>5.57607</v>
      </c>
      <c r="D402">
        <f t="shared" si="19"/>
        <v>0.520736</v>
      </c>
      <c r="E402">
        <f t="shared" si="20"/>
        <v>-0.520904</v>
      </c>
      <c r="F402">
        <f t="shared" si="21"/>
        <v>5.575902</v>
      </c>
    </row>
    <row r="403" spans="1:6">
      <c r="A403">
        <v>4</v>
      </c>
      <c r="B403" t="s">
        <v>50</v>
      </c>
      <c r="C403">
        <v>4.65555</v>
      </c>
      <c r="D403">
        <f t="shared" si="19"/>
        <v>0.228849</v>
      </c>
      <c r="E403">
        <f t="shared" si="20"/>
        <v>-0.333618</v>
      </c>
      <c r="F403">
        <f t="shared" si="21"/>
        <v>4.550781</v>
      </c>
    </row>
    <row r="404" spans="1:6">
      <c r="A404">
        <v>4</v>
      </c>
      <c r="B404" t="s">
        <v>55</v>
      </c>
      <c r="C404">
        <v>3.49461</v>
      </c>
      <c r="D404">
        <f t="shared" si="19"/>
        <v>0.228849</v>
      </c>
      <c r="E404">
        <f t="shared" si="20"/>
        <v>-0.467093</v>
      </c>
      <c r="F404">
        <f t="shared" si="21"/>
        <v>3.256366</v>
      </c>
    </row>
    <row r="405" spans="1:6">
      <c r="A405">
        <v>4</v>
      </c>
      <c r="B405" t="s">
        <v>50</v>
      </c>
      <c r="C405">
        <v>1.27058</v>
      </c>
      <c r="D405">
        <f t="shared" si="19"/>
        <v>0.228849</v>
      </c>
      <c r="E405">
        <f t="shared" si="20"/>
        <v>-0.333618</v>
      </c>
      <c r="F405">
        <f t="shared" si="21"/>
        <v>1.165811</v>
      </c>
    </row>
    <row r="406" spans="1:6">
      <c r="A406">
        <v>4</v>
      </c>
      <c r="B406" t="s">
        <v>42</v>
      </c>
      <c r="C406">
        <v>5.6354</v>
      </c>
      <c r="D406">
        <f t="shared" si="19"/>
        <v>0.228849</v>
      </c>
      <c r="E406">
        <f t="shared" si="20"/>
        <v>-0.391607</v>
      </c>
      <c r="F406">
        <f t="shared" si="21"/>
        <v>5.472642</v>
      </c>
    </row>
    <row r="407" spans="1:6">
      <c r="A407" t="s">
        <v>144</v>
      </c>
      <c r="B407" t="s">
        <v>55</v>
      </c>
      <c r="C407">
        <v>3.48558</v>
      </c>
      <c r="D407">
        <f t="shared" si="19"/>
        <v>0.520736</v>
      </c>
      <c r="E407">
        <f t="shared" si="20"/>
        <v>-0.467093</v>
      </c>
      <c r="F407">
        <f t="shared" si="21"/>
        <v>3.539223</v>
      </c>
    </row>
    <row r="408" spans="1:6">
      <c r="A408">
        <v>4</v>
      </c>
      <c r="B408" t="s">
        <v>60</v>
      </c>
      <c r="C408">
        <v>5.73178</v>
      </c>
      <c r="D408">
        <f t="shared" si="19"/>
        <v>0.228849</v>
      </c>
      <c r="E408">
        <f t="shared" si="20"/>
        <v>-0.412361</v>
      </c>
      <c r="F408">
        <f t="shared" si="21"/>
        <v>5.548268</v>
      </c>
    </row>
    <row r="409" spans="1:6">
      <c r="A409">
        <v>4</v>
      </c>
      <c r="B409" t="s">
        <v>60</v>
      </c>
      <c r="C409">
        <v>5.16004</v>
      </c>
      <c r="D409">
        <f t="shared" si="19"/>
        <v>0.228849</v>
      </c>
      <c r="E409">
        <f t="shared" si="20"/>
        <v>-0.412361</v>
      </c>
      <c r="F409">
        <f t="shared" si="21"/>
        <v>4.976528</v>
      </c>
    </row>
    <row r="410" spans="1:6">
      <c r="A410">
        <v>4</v>
      </c>
      <c r="B410" t="s">
        <v>55</v>
      </c>
      <c r="C410">
        <v>4.5464</v>
      </c>
      <c r="D410">
        <f t="shared" si="19"/>
        <v>0.228849</v>
      </c>
      <c r="E410">
        <f t="shared" si="20"/>
        <v>-0.467093</v>
      </c>
      <c r="F410">
        <f t="shared" si="21"/>
        <v>4.308156</v>
      </c>
    </row>
    <row r="411" spans="1:6">
      <c r="A411">
        <v>4</v>
      </c>
      <c r="B411" t="s">
        <v>66</v>
      </c>
      <c r="C411">
        <v>5.62831</v>
      </c>
      <c r="D411">
        <f t="shared" si="19"/>
        <v>0.228849</v>
      </c>
      <c r="E411">
        <f t="shared" si="20"/>
        <v>-0.520904</v>
      </c>
      <c r="F411">
        <f t="shared" si="21"/>
        <v>5.336255</v>
      </c>
    </row>
    <row r="412" spans="1:6">
      <c r="A412" t="s">
        <v>144</v>
      </c>
      <c r="B412" t="s">
        <v>177</v>
      </c>
      <c r="C412">
        <v>6.90942</v>
      </c>
      <c r="D412">
        <f t="shared" si="19"/>
        <v>0.520736</v>
      </c>
      <c r="E412">
        <f t="shared" si="20"/>
        <v>0</v>
      </c>
      <c r="F412">
        <f t="shared" si="21"/>
        <v>7.430156</v>
      </c>
    </row>
    <row r="413" spans="1:6">
      <c r="A413">
        <v>4</v>
      </c>
      <c r="B413" t="s">
        <v>177</v>
      </c>
      <c r="C413">
        <v>3.80006</v>
      </c>
      <c r="D413">
        <f t="shared" si="19"/>
        <v>0.228849</v>
      </c>
      <c r="E413">
        <f t="shared" si="20"/>
        <v>0</v>
      </c>
      <c r="F413">
        <f t="shared" si="21"/>
        <v>4.028909</v>
      </c>
    </row>
    <row r="414" spans="1:6">
      <c r="A414" t="s">
        <v>144</v>
      </c>
      <c r="B414" t="s">
        <v>177</v>
      </c>
      <c r="C414">
        <v>4.73296</v>
      </c>
      <c r="D414">
        <f t="shared" si="19"/>
        <v>0.520736</v>
      </c>
      <c r="E414">
        <f t="shared" si="20"/>
        <v>0</v>
      </c>
      <c r="F414">
        <f t="shared" si="21"/>
        <v>5.253696</v>
      </c>
    </row>
    <row r="415" spans="1:6">
      <c r="A415">
        <v>4</v>
      </c>
      <c r="B415" t="s">
        <v>60</v>
      </c>
      <c r="C415">
        <v>4.49173</v>
      </c>
      <c r="D415">
        <f t="shared" si="19"/>
        <v>0.228849</v>
      </c>
      <c r="E415">
        <f t="shared" si="20"/>
        <v>-0.412361</v>
      </c>
      <c r="F415">
        <f t="shared" si="21"/>
        <v>4.308218</v>
      </c>
    </row>
    <row r="416" spans="1:6">
      <c r="A416">
        <v>4</v>
      </c>
      <c r="B416" t="s">
        <v>45</v>
      </c>
      <c r="C416">
        <v>4.46071</v>
      </c>
      <c r="D416">
        <f t="shared" si="19"/>
        <v>0.228849</v>
      </c>
      <c r="E416">
        <f t="shared" si="20"/>
        <v>-0.445544</v>
      </c>
      <c r="F416">
        <f t="shared" si="21"/>
        <v>4.244015</v>
      </c>
    </row>
    <row r="417" spans="1:6">
      <c r="A417">
        <v>4</v>
      </c>
      <c r="B417" t="s">
        <v>66</v>
      </c>
      <c r="C417">
        <v>4.83667</v>
      </c>
      <c r="D417">
        <f t="shared" si="19"/>
        <v>0.228849</v>
      </c>
      <c r="E417">
        <f t="shared" si="20"/>
        <v>-0.520904</v>
      </c>
      <c r="F417">
        <f t="shared" si="21"/>
        <v>4.544615</v>
      </c>
    </row>
    <row r="418" spans="1:6">
      <c r="A418">
        <v>3</v>
      </c>
      <c r="B418" t="s">
        <v>38</v>
      </c>
      <c r="C418">
        <v>3.06734</v>
      </c>
      <c r="D418">
        <f t="shared" si="19"/>
        <v>0.268303</v>
      </c>
      <c r="E418">
        <f t="shared" si="20"/>
        <v>-0.458938</v>
      </c>
      <c r="F418">
        <f t="shared" si="21"/>
        <v>2.876705</v>
      </c>
    </row>
    <row r="419" spans="1:6">
      <c r="A419">
        <v>4</v>
      </c>
      <c r="B419" t="s">
        <v>177</v>
      </c>
      <c r="C419">
        <v>4.74774</v>
      </c>
      <c r="D419">
        <f t="shared" si="19"/>
        <v>0.228849</v>
      </c>
      <c r="E419">
        <f t="shared" si="20"/>
        <v>0</v>
      </c>
      <c r="F419">
        <f t="shared" si="21"/>
        <v>4.976589</v>
      </c>
    </row>
    <row r="420" spans="1:6">
      <c r="A420" t="s">
        <v>144</v>
      </c>
      <c r="B420" t="s">
        <v>60</v>
      </c>
      <c r="C420">
        <v>5.1005</v>
      </c>
      <c r="D420">
        <f t="shared" si="19"/>
        <v>0.520736</v>
      </c>
      <c r="E420">
        <f t="shared" si="20"/>
        <v>-0.412361</v>
      </c>
      <c r="F420">
        <f t="shared" si="21"/>
        <v>5.208875</v>
      </c>
    </row>
    <row r="421" spans="1:6">
      <c r="A421">
        <v>4</v>
      </c>
      <c r="B421" t="s">
        <v>45</v>
      </c>
      <c r="C421">
        <v>5.01207</v>
      </c>
      <c r="D421">
        <f t="shared" si="19"/>
        <v>0.228849</v>
      </c>
      <c r="E421">
        <f t="shared" si="20"/>
        <v>-0.445544</v>
      </c>
      <c r="F421">
        <f t="shared" si="21"/>
        <v>4.795375</v>
      </c>
    </row>
    <row r="422" spans="1:6">
      <c r="A422">
        <v>4</v>
      </c>
      <c r="B422" t="s">
        <v>50</v>
      </c>
      <c r="C422">
        <v>4.1512</v>
      </c>
      <c r="D422">
        <f t="shared" si="19"/>
        <v>0.228849</v>
      </c>
      <c r="E422">
        <f t="shared" si="20"/>
        <v>-0.333618</v>
      </c>
      <c r="F422">
        <f t="shared" si="21"/>
        <v>4.046431</v>
      </c>
    </row>
    <row r="423" spans="1:6">
      <c r="A423">
        <v>4</v>
      </c>
      <c r="B423" t="s">
        <v>50</v>
      </c>
      <c r="C423">
        <v>2.89829</v>
      </c>
      <c r="D423">
        <f t="shared" si="19"/>
        <v>0.228849</v>
      </c>
      <c r="E423">
        <f t="shared" si="20"/>
        <v>-0.333618</v>
      </c>
      <c r="F423">
        <f t="shared" si="21"/>
        <v>2.793521</v>
      </c>
    </row>
    <row r="424" spans="1:6">
      <c r="A424" t="s">
        <v>144</v>
      </c>
      <c r="B424" t="s">
        <v>111</v>
      </c>
      <c r="C424">
        <v>2.11026</v>
      </c>
      <c r="D424">
        <f t="shared" si="19"/>
        <v>0.520736</v>
      </c>
      <c r="E424">
        <f t="shared" si="20"/>
        <v>-0.478856</v>
      </c>
      <c r="F424">
        <f t="shared" si="21"/>
        <v>2.15214</v>
      </c>
    </row>
    <row r="425" spans="1:6">
      <c r="A425">
        <v>4</v>
      </c>
      <c r="B425" t="s">
        <v>177</v>
      </c>
      <c r="C425">
        <v>4.48272</v>
      </c>
      <c r="D425">
        <f t="shared" si="19"/>
        <v>0.228849</v>
      </c>
      <c r="E425">
        <f t="shared" si="20"/>
        <v>0</v>
      </c>
      <c r="F425">
        <f t="shared" si="21"/>
        <v>4.711569</v>
      </c>
    </row>
    <row r="426" spans="1:6">
      <c r="A426" t="s">
        <v>144</v>
      </c>
      <c r="B426" t="s">
        <v>45</v>
      </c>
      <c r="C426">
        <v>6.59689</v>
      </c>
      <c r="D426">
        <f t="shared" si="19"/>
        <v>0.520736</v>
      </c>
      <c r="E426">
        <f t="shared" si="20"/>
        <v>-0.445544</v>
      </c>
      <c r="F426">
        <f t="shared" si="21"/>
        <v>6.672082</v>
      </c>
    </row>
    <row r="427" spans="1:6">
      <c r="A427">
        <v>4</v>
      </c>
      <c r="B427" t="s">
        <v>50</v>
      </c>
      <c r="C427">
        <v>4.14005</v>
      </c>
      <c r="D427">
        <f t="shared" si="19"/>
        <v>0.228849</v>
      </c>
      <c r="E427">
        <f t="shared" si="20"/>
        <v>-0.333618</v>
      </c>
      <c r="F427">
        <f t="shared" si="21"/>
        <v>4.035281</v>
      </c>
    </row>
    <row r="428" spans="1:6">
      <c r="A428">
        <v>4</v>
      </c>
      <c r="B428" t="s">
        <v>66</v>
      </c>
      <c r="C428">
        <v>2.68483</v>
      </c>
      <c r="D428">
        <f t="shared" si="19"/>
        <v>0.228849</v>
      </c>
      <c r="E428">
        <f t="shared" si="20"/>
        <v>-0.520904</v>
      </c>
      <c r="F428">
        <f t="shared" si="21"/>
        <v>2.392775</v>
      </c>
    </row>
    <row r="429" spans="1:6">
      <c r="A429">
        <v>4</v>
      </c>
      <c r="B429" t="s">
        <v>50</v>
      </c>
      <c r="C429">
        <v>1.9511</v>
      </c>
      <c r="D429">
        <f t="shared" si="19"/>
        <v>0.228849</v>
      </c>
      <c r="E429">
        <f t="shared" si="20"/>
        <v>-0.333618</v>
      </c>
      <c r="F429">
        <f t="shared" si="21"/>
        <v>1.846331</v>
      </c>
    </row>
    <row r="430" spans="1:6">
      <c r="A430">
        <v>4</v>
      </c>
      <c r="B430" t="s">
        <v>177</v>
      </c>
      <c r="C430">
        <v>5.28858</v>
      </c>
      <c r="D430">
        <f t="shared" si="19"/>
        <v>0.228849</v>
      </c>
      <c r="E430">
        <f t="shared" si="20"/>
        <v>0</v>
      </c>
      <c r="F430">
        <f t="shared" si="21"/>
        <v>5.517429</v>
      </c>
    </row>
    <row r="431" spans="1:6">
      <c r="A431">
        <v>4</v>
      </c>
      <c r="B431" t="s">
        <v>50</v>
      </c>
      <c r="C431">
        <v>4.02171</v>
      </c>
      <c r="D431">
        <f t="shared" si="19"/>
        <v>0.228849</v>
      </c>
      <c r="E431">
        <f t="shared" si="20"/>
        <v>-0.333618</v>
      </c>
      <c r="F431">
        <f t="shared" si="21"/>
        <v>3.916941</v>
      </c>
    </row>
    <row r="432" spans="1:6">
      <c r="A432">
        <v>4</v>
      </c>
      <c r="B432" t="s">
        <v>177</v>
      </c>
      <c r="C432">
        <v>5.74577</v>
      </c>
      <c r="D432">
        <f t="shared" si="19"/>
        <v>0.228849</v>
      </c>
      <c r="E432">
        <f t="shared" si="20"/>
        <v>0</v>
      </c>
      <c r="F432">
        <f t="shared" si="21"/>
        <v>5.974619</v>
      </c>
    </row>
    <row r="433" spans="1:6">
      <c r="A433">
        <v>4</v>
      </c>
      <c r="B433" t="s">
        <v>38</v>
      </c>
      <c r="C433">
        <v>2.56351</v>
      </c>
      <c r="D433">
        <f t="shared" si="19"/>
        <v>0.228849</v>
      </c>
      <c r="E433">
        <f t="shared" si="20"/>
        <v>-0.458938</v>
      </c>
      <c r="F433">
        <f t="shared" si="21"/>
        <v>2.333421</v>
      </c>
    </row>
    <row r="434" spans="1:6">
      <c r="A434">
        <v>4</v>
      </c>
      <c r="B434" t="s">
        <v>66</v>
      </c>
      <c r="C434">
        <v>5.16579</v>
      </c>
      <c r="D434">
        <f t="shared" si="19"/>
        <v>0.228849</v>
      </c>
      <c r="E434">
        <f t="shared" si="20"/>
        <v>-0.520904</v>
      </c>
      <c r="F434">
        <f t="shared" si="21"/>
        <v>4.873735</v>
      </c>
    </row>
    <row r="435" spans="1:6">
      <c r="A435">
        <v>4</v>
      </c>
      <c r="B435" t="s">
        <v>177</v>
      </c>
      <c r="C435">
        <v>5.48465</v>
      </c>
      <c r="D435">
        <f t="shared" si="19"/>
        <v>0.228849</v>
      </c>
      <c r="E435">
        <f t="shared" si="20"/>
        <v>0</v>
      </c>
      <c r="F435">
        <f t="shared" si="21"/>
        <v>5.713499</v>
      </c>
    </row>
    <row r="436" spans="1:6">
      <c r="A436">
        <v>3</v>
      </c>
      <c r="B436" t="s">
        <v>34</v>
      </c>
      <c r="C436">
        <v>4.55999</v>
      </c>
      <c r="D436">
        <f t="shared" si="19"/>
        <v>0.268303</v>
      </c>
      <c r="E436">
        <f t="shared" si="20"/>
        <v>-0.389292</v>
      </c>
      <c r="F436">
        <f t="shared" si="21"/>
        <v>4.439001</v>
      </c>
    </row>
    <row r="437" spans="1:6">
      <c r="A437">
        <v>3</v>
      </c>
      <c r="B437" t="s">
        <v>111</v>
      </c>
      <c r="C437">
        <v>5.31783</v>
      </c>
      <c r="D437">
        <f t="shared" si="19"/>
        <v>0.268303</v>
      </c>
      <c r="E437">
        <f t="shared" si="20"/>
        <v>-0.478856</v>
      </c>
      <c r="F437">
        <f t="shared" si="21"/>
        <v>5.107277</v>
      </c>
    </row>
    <row r="438" spans="1:6">
      <c r="A438">
        <v>3</v>
      </c>
      <c r="B438" t="s">
        <v>38</v>
      </c>
      <c r="C438">
        <v>3.31689</v>
      </c>
      <c r="D438">
        <f t="shared" si="19"/>
        <v>0.268303</v>
      </c>
      <c r="E438">
        <f t="shared" si="20"/>
        <v>-0.458938</v>
      </c>
      <c r="F438">
        <f t="shared" si="21"/>
        <v>3.126255</v>
      </c>
    </row>
    <row r="439" spans="1:6">
      <c r="A439">
        <v>3</v>
      </c>
      <c r="B439" t="s">
        <v>42</v>
      </c>
      <c r="C439">
        <v>5.25865</v>
      </c>
      <c r="D439">
        <f t="shared" si="19"/>
        <v>0.268303</v>
      </c>
      <c r="E439">
        <f t="shared" si="20"/>
        <v>-0.391607</v>
      </c>
      <c r="F439">
        <f t="shared" si="21"/>
        <v>5.135346</v>
      </c>
    </row>
    <row r="440" spans="1:6">
      <c r="A440">
        <v>4</v>
      </c>
      <c r="B440" t="s">
        <v>42</v>
      </c>
      <c r="C440">
        <v>4.6775</v>
      </c>
      <c r="D440">
        <f t="shared" si="19"/>
        <v>0.228849</v>
      </c>
      <c r="E440">
        <f t="shared" si="20"/>
        <v>-0.391607</v>
      </c>
      <c r="F440">
        <f t="shared" si="21"/>
        <v>4.514742</v>
      </c>
    </row>
    <row r="441" spans="1:6">
      <c r="A441">
        <v>3</v>
      </c>
      <c r="B441" t="s">
        <v>38</v>
      </c>
      <c r="C441">
        <v>3.95435</v>
      </c>
      <c r="D441">
        <f t="shared" si="19"/>
        <v>0.268303</v>
      </c>
      <c r="E441">
        <f t="shared" si="20"/>
        <v>-0.458938</v>
      </c>
      <c r="F441">
        <f t="shared" si="21"/>
        <v>3.763715</v>
      </c>
    </row>
    <row r="442" spans="1:6">
      <c r="A442">
        <v>3</v>
      </c>
      <c r="B442" t="s">
        <v>34</v>
      </c>
      <c r="C442">
        <v>3.90663</v>
      </c>
      <c r="D442">
        <f t="shared" si="19"/>
        <v>0.268303</v>
      </c>
      <c r="E442">
        <f t="shared" si="20"/>
        <v>-0.389292</v>
      </c>
      <c r="F442">
        <f t="shared" si="21"/>
        <v>3.785641</v>
      </c>
    </row>
    <row r="443" spans="1:6">
      <c r="A443">
        <v>3</v>
      </c>
      <c r="B443" t="s">
        <v>177</v>
      </c>
      <c r="C443">
        <v>3.46458</v>
      </c>
      <c r="D443">
        <f t="shared" si="19"/>
        <v>0.268303</v>
      </c>
      <c r="E443">
        <f t="shared" si="20"/>
        <v>0</v>
      </c>
      <c r="F443">
        <f t="shared" si="21"/>
        <v>3.732883</v>
      </c>
    </row>
    <row r="444" spans="1:6">
      <c r="A444">
        <v>4</v>
      </c>
      <c r="B444" t="s">
        <v>66</v>
      </c>
      <c r="C444">
        <v>3.89879</v>
      </c>
      <c r="D444">
        <f t="shared" si="19"/>
        <v>0.228849</v>
      </c>
      <c r="E444">
        <f t="shared" si="20"/>
        <v>-0.520904</v>
      </c>
      <c r="F444">
        <f t="shared" si="21"/>
        <v>3.606735</v>
      </c>
    </row>
    <row r="445" spans="1:6">
      <c r="A445">
        <v>3</v>
      </c>
      <c r="B445" t="s">
        <v>66</v>
      </c>
      <c r="C445">
        <v>3.77739</v>
      </c>
      <c r="D445">
        <f t="shared" si="19"/>
        <v>0.268303</v>
      </c>
      <c r="E445">
        <f t="shared" si="20"/>
        <v>-0.520904</v>
      </c>
      <c r="F445">
        <f t="shared" si="21"/>
        <v>3.524789</v>
      </c>
    </row>
    <row r="446" spans="1:6">
      <c r="A446">
        <v>3</v>
      </c>
      <c r="B446" t="s">
        <v>60</v>
      </c>
      <c r="C446">
        <v>2.38331</v>
      </c>
      <c r="D446">
        <f t="shared" si="19"/>
        <v>0.268303</v>
      </c>
      <c r="E446">
        <f t="shared" si="20"/>
        <v>-0.412361</v>
      </c>
      <c r="F446">
        <f t="shared" si="21"/>
        <v>2.239252</v>
      </c>
    </row>
    <row r="447" spans="1:6">
      <c r="A447">
        <v>4</v>
      </c>
      <c r="B447" t="s">
        <v>111</v>
      </c>
      <c r="C447">
        <v>5.70229</v>
      </c>
      <c r="D447">
        <f t="shared" si="19"/>
        <v>0.228849</v>
      </c>
      <c r="E447">
        <f t="shared" si="20"/>
        <v>-0.478856</v>
      </c>
      <c r="F447">
        <f t="shared" si="21"/>
        <v>5.452283</v>
      </c>
    </row>
    <row r="448" spans="1:6">
      <c r="A448">
        <v>2</v>
      </c>
      <c r="B448" t="s">
        <v>34</v>
      </c>
      <c r="C448">
        <v>2.35287</v>
      </c>
      <c r="D448">
        <f t="shared" si="19"/>
        <v>0.173826</v>
      </c>
      <c r="E448">
        <f t="shared" si="20"/>
        <v>-0.389292</v>
      </c>
      <c r="F448">
        <f t="shared" si="21"/>
        <v>2.137404</v>
      </c>
    </row>
    <row r="449" spans="1:6">
      <c r="A449">
        <v>4</v>
      </c>
      <c r="B449" t="s">
        <v>111</v>
      </c>
      <c r="C449">
        <v>3.81086</v>
      </c>
      <c r="D449">
        <f t="shared" si="19"/>
        <v>0.228849</v>
      </c>
      <c r="E449">
        <f t="shared" si="20"/>
        <v>-0.478856</v>
      </c>
      <c r="F449">
        <f t="shared" si="21"/>
        <v>3.560853</v>
      </c>
    </row>
    <row r="450" spans="1:6">
      <c r="A450">
        <v>3</v>
      </c>
      <c r="B450" t="s">
        <v>45</v>
      </c>
      <c r="C450">
        <v>4.76324</v>
      </c>
      <c r="D450">
        <f t="shared" si="19"/>
        <v>0.268303</v>
      </c>
      <c r="E450">
        <f t="shared" si="20"/>
        <v>-0.445544</v>
      </c>
      <c r="F450">
        <f t="shared" si="21"/>
        <v>4.585999</v>
      </c>
    </row>
    <row r="451" spans="1:6">
      <c r="A451">
        <v>3</v>
      </c>
      <c r="B451" t="s">
        <v>66</v>
      </c>
      <c r="C451">
        <v>4.44332</v>
      </c>
      <c r="D451">
        <f t="shared" ref="D451:D514" si="22">VLOOKUP(A451,K:M,3,0)</f>
        <v>0.268303</v>
      </c>
      <c r="E451">
        <f t="shared" ref="E451:E514" si="23">VLOOKUP(B451,K:M,3,0)</f>
        <v>-0.520904</v>
      </c>
      <c r="F451">
        <f t="shared" ref="F451:F514" si="24">C451+D451+E451</f>
        <v>4.190719</v>
      </c>
    </row>
    <row r="452" spans="1:6">
      <c r="A452">
        <v>3</v>
      </c>
      <c r="B452" t="s">
        <v>66</v>
      </c>
      <c r="C452">
        <v>2.99284</v>
      </c>
      <c r="D452">
        <f t="shared" si="22"/>
        <v>0.268303</v>
      </c>
      <c r="E452">
        <f t="shared" si="23"/>
        <v>-0.520904</v>
      </c>
      <c r="F452">
        <f t="shared" si="24"/>
        <v>2.740239</v>
      </c>
    </row>
    <row r="453" spans="1:6">
      <c r="A453">
        <v>3</v>
      </c>
      <c r="B453" t="s">
        <v>38</v>
      </c>
      <c r="C453">
        <v>5.8383</v>
      </c>
      <c r="D453">
        <f t="shared" si="22"/>
        <v>0.268303</v>
      </c>
      <c r="E453">
        <f t="shared" si="23"/>
        <v>-0.458938</v>
      </c>
      <c r="F453">
        <f t="shared" si="24"/>
        <v>5.647665</v>
      </c>
    </row>
    <row r="454" spans="1:6">
      <c r="A454">
        <v>3</v>
      </c>
      <c r="B454" t="s">
        <v>111</v>
      </c>
      <c r="C454">
        <v>5.65797</v>
      </c>
      <c r="D454">
        <f t="shared" si="22"/>
        <v>0.268303</v>
      </c>
      <c r="E454">
        <f t="shared" si="23"/>
        <v>-0.478856</v>
      </c>
      <c r="F454">
        <f t="shared" si="24"/>
        <v>5.447417</v>
      </c>
    </row>
    <row r="455" spans="1:6">
      <c r="A455">
        <v>3</v>
      </c>
      <c r="B455" t="s">
        <v>42</v>
      </c>
      <c r="C455">
        <v>4.58659</v>
      </c>
      <c r="D455">
        <f t="shared" si="22"/>
        <v>0.268303</v>
      </c>
      <c r="E455">
        <f t="shared" si="23"/>
        <v>-0.391607</v>
      </c>
      <c r="F455">
        <f t="shared" si="24"/>
        <v>4.463286</v>
      </c>
    </row>
    <row r="456" spans="1:6">
      <c r="A456" t="s">
        <v>144</v>
      </c>
      <c r="B456" t="s">
        <v>50</v>
      </c>
      <c r="C456">
        <v>4.09307</v>
      </c>
      <c r="D456">
        <f t="shared" si="22"/>
        <v>0.520736</v>
      </c>
      <c r="E456">
        <f t="shared" si="23"/>
        <v>-0.333618</v>
      </c>
      <c r="F456">
        <f t="shared" si="24"/>
        <v>4.280188</v>
      </c>
    </row>
    <row r="457" spans="1:6">
      <c r="A457" t="s">
        <v>144</v>
      </c>
      <c r="B457" t="s">
        <v>34</v>
      </c>
      <c r="C457">
        <v>4.68028</v>
      </c>
      <c r="D457">
        <f t="shared" si="22"/>
        <v>0.520736</v>
      </c>
      <c r="E457">
        <f t="shared" si="23"/>
        <v>-0.389292</v>
      </c>
      <c r="F457">
        <f t="shared" si="24"/>
        <v>4.811724</v>
      </c>
    </row>
    <row r="458" spans="1:6">
      <c r="A458">
        <v>3</v>
      </c>
      <c r="B458" t="s">
        <v>55</v>
      </c>
      <c r="C458">
        <v>4.14684</v>
      </c>
      <c r="D458">
        <f t="shared" si="22"/>
        <v>0.268303</v>
      </c>
      <c r="E458">
        <f t="shared" si="23"/>
        <v>-0.467093</v>
      </c>
      <c r="F458">
        <f t="shared" si="24"/>
        <v>3.94805</v>
      </c>
    </row>
    <row r="459" spans="1:6">
      <c r="A459">
        <v>4</v>
      </c>
      <c r="B459" t="s">
        <v>60</v>
      </c>
      <c r="C459">
        <v>4.27879</v>
      </c>
      <c r="D459">
        <f t="shared" si="22"/>
        <v>0.228849</v>
      </c>
      <c r="E459">
        <f t="shared" si="23"/>
        <v>-0.412361</v>
      </c>
      <c r="F459">
        <f t="shared" si="24"/>
        <v>4.095278</v>
      </c>
    </row>
    <row r="460" spans="1:6">
      <c r="A460">
        <v>3</v>
      </c>
      <c r="B460" t="s">
        <v>66</v>
      </c>
      <c r="C460">
        <v>4.32288</v>
      </c>
      <c r="D460">
        <f t="shared" si="22"/>
        <v>0.268303</v>
      </c>
      <c r="E460">
        <f t="shared" si="23"/>
        <v>-0.520904</v>
      </c>
      <c r="F460">
        <f t="shared" si="24"/>
        <v>4.070279</v>
      </c>
    </row>
    <row r="461" spans="1:6">
      <c r="A461">
        <v>3</v>
      </c>
      <c r="B461" t="s">
        <v>66</v>
      </c>
      <c r="C461">
        <v>5.088</v>
      </c>
      <c r="D461">
        <f t="shared" si="22"/>
        <v>0.268303</v>
      </c>
      <c r="E461">
        <f t="shared" si="23"/>
        <v>-0.520904</v>
      </c>
      <c r="F461">
        <f t="shared" si="24"/>
        <v>4.835399</v>
      </c>
    </row>
    <row r="462" spans="1:6">
      <c r="A462">
        <v>3</v>
      </c>
      <c r="B462" t="s">
        <v>66</v>
      </c>
      <c r="C462">
        <v>4.07504</v>
      </c>
      <c r="D462">
        <f t="shared" si="22"/>
        <v>0.268303</v>
      </c>
      <c r="E462">
        <f t="shared" si="23"/>
        <v>-0.520904</v>
      </c>
      <c r="F462">
        <f t="shared" si="24"/>
        <v>3.822439</v>
      </c>
    </row>
    <row r="463" spans="1:6">
      <c r="A463">
        <v>3</v>
      </c>
      <c r="B463" t="s">
        <v>34</v>
      </c>
      <c r="C463">
        <v>3.14388</v>
      </c>
      <c r="D463">
        <f t="shared" si="22"/>
        <v>0.268303</v>
      </c>
      <c r="E463">
        <f t="shared" si="23"/>
        <v>-0.389292</v>
      </c>
      <c r="F463">
        <f t="shared" si="24"/>
        <v>3.022891</v>
      </c>
    </row>
    <row r="464" spans="1:6">
      <c r="A464">
        <v>3</v>
      </c>
      <c r="B464" t="s">
        <v>66</v>
      </c>
      <c r="C464">
        <v>3.74868</v>
      </c>
      <c r="D464">
        <f t="shared" si="22"/>
        <v>0.268303</v>
      </c>
      <c r="E464">
        <f t="shared" si="23"/>
        <v>-0.520904</v>
      </c>
      <c r="F464">
        <f t="shared" si="24"/>
        <v>3.496079</v>
      </c>
    </row>
    <row r="465" spans="1:6">
      <c r="A465">
        <v>3</v>
      </c>
      <c r="B465" t="s">
        <v>111</v>
      </c>
      <c r="C465">
        <v>3.85738</v>
      </c>
      <c r="D465">
        <f t="shared" si="22"/>
        <v>0.268303</v>
      </c>
      <c r="E465">
        <f t="shared" si="23"/>
        <v>-0.478856</v>
      </c>
      <c r="F465">
        <f t="shared" si="24"/>
        <v>3.646827</v>
      </c>
    </row>
    <row r="466" spans="1:6">
      <c r="A466">
        <v>3</v>
      </c>
      <c r="B466" t="s">
        <v>55</v>
      </c>
      <c r="C466">
        <v>5.8649</v>
      </c>
      <c r="D466">
        <f t="shared" si="22"/>
        <v>0.268303</v>
      </c>
      <c r="E466">
        <f t="shared" si="23"/>
        <v>-0.467093</v>
      </c>
      <c r="F466">
        <f t="shared" si="24"/>
        <v>5.66611</v>
      </c>
    </row>
    <row r="467" spans="1:6">
      <c r="A467">
        <v>3</v>
      </c>
      <c r="B467" t="s">
        <v>42</v>
      </c>
      <c r="C467">
        <v>3.64894</v>
      </c>
      <c r="D467">
        <f t="shared" si="22"/>
        <v>0.268303</v>
      </c>
      <c r="E467">
        <f t="shared" si="23"/>
        <v>-0.391607</v>
      </c>
      <c r="F467">
        <f t="shared" si="24"/>
        <v>3.525636</v>
      </c>
    </row>
    <row r="468" spans="1:6">
      <c r="A468">
        <v>3</v>
      </c>
      <c r="B468" t="s">
        <v>66</v>
      </c>
      <c r="C468">
        <v>3.94355</v>
      </c>
      <c r="D468">
        <f t="shared" si="22"/>
        <v>0.268303</v>
      </c>
      <c r="E468">
        <f t="shared" si="23"/>
        <v>-0.520904</v>
      </c>
      <c r="F468">
        <f t="shared" si="24"/>
        <v>3.690949</v>
      </c>
    </row>
    <row r="469" spans="1:6">
      <c r="A469">
        <v>3</v>
      </c>
      <c r="B469" t="s">
        <v>38</v>
      </c>
      <c r="C469">
        <v>2.92633</v>
      </c>
      <c r="D469">
        <f t="shared" si="22"/>
        <v>0.268303</v>
      </c>
      <c r="E469">
        <f t="shared" si="23"/>
        <v>-0.458938</v>
      </c>
      <c r="F469">
        <f t="shared" si="24"/>
        <v>2.735695</v>
      </c>
    </row>
    <row r="470" spans="1:6">
      <c r="A470">
        <v>3</v>
      </c>
      <c r="B470" t="s">
        <v>34</v>
      </c>
      <c r="C470">
        <v>2.53409</v>
      </c>
      <c r="D470">
        <f t="shared" si="22"/>
        <v>0.268303</v>
      </c>
      <c r="E470">
        <f t="shared" si="23"/>
        <v>-0.389292</v>
      </c>
      <c r="F470">
        <f t="shared" si="24"/>
        <v>2.413101</v>
      </c>
    </row>
    <row r="471" spans="1:6">
      <c r="A471" t="s">
        <v>144</v>
      </c>
      <c r="B471" t="s">
        <v>45</v>
      </c>
      <c r="C471">
        <v>7.08129</v>
      </c>
      <c r="D471">
        <f t="shared" si="22"/>
        <v>0.520736</v>
      </c>
      <c r="E471">
        <f t="shared" si="23"/>
        <v>-0.445544</v>
      </c>
      <c r="F471">
        <f t="shared" si="24"/>
        <v>7.156482</v>
      </c>
    </row>
    <row r="472" spans="1:6">
      <c r="A472">
        <v>3</v>
      </c>
      <c r="B472" t="s">
        <v>55</v>
      </c>
      <c r="C472">
        <v>4.83233</v>
      </c>
      <c r="D472">
        <f t="shared" si="22"/>
        <v>0.268303</v>
      </c>
      <c r="E472">
        <f t="shared" si="23"/>
        <v>-0.467093</v>
      </c>
      <c r="F472">
        <f t="shared" si="24"/>
        <v>4.63354</v>
      </c>
    </row>
    <row r="473" spans="1:6">
      <c r="A473">
        <v>3</v>
      </c>
      <c r="B473" t="s">
        <v>66</v>
      </c>
      <c r="C473">
        <v>6.28295</v>
      </c>
      <c r="D473">
        <f t="shared" si="22"/>
        <v>0.268303</v>
      </c>
      <c r="E473">
        <f t="shared" si="23"/>
        <v>-0.520904</v>
      </c>
      <c r="F473">
        <f t="shared" si="24"/>
        <v>6.030349</v>
      </c>
    </row>
    <row r="474" spans="1:6">
      <c r="A474">
        <v>3</v>
      </c>
      <c r="B474" t="s">
        <v>55</v>
      </c>
      <c r="C474">
        <v>4.94149</v>
      </c>
      <c r="D474">
        <f t="shared" si="22"/>
        <v>0.268303</v>
      </c>
      <c r="E474">
        <f t="shared" si="23"/>
        <v>-0.467093</v>
      </c>
      <c r="F474">
        <f t="shared" si="24"/>
        <v>4.7427</v>
      </c>
    </row>
    <row r="475" spans="1:6">
      <c r="A475">
        <v>3</v>
      </c>
      <c r="B475" t="s">
        <v>45</v>
      </c>
      <c r="C475">
        <v>5.0929</v>
      </c>
      <c r="D475">
        <f t="shared" si="22"/>
        <v>0.268303</v>
      </c>
      <c r="E475">
        <f t="shared" si="23"/>
        <v>-0.445544</v>
      </c>
      <c r="F475">
        <f t="shared" si="24"/>
        <v>4.915659</v>
      </c>
    </row>
    <row r="476" spans="1:6">
      <c r="A476">
        <v>4</v>
      </c>
      <c r="B476" t="s">
        <v>111</v>
      </c>
      <c r="C476">
        <v>2.57962</v>
      </c>
      <c r="D476">
        <f t="shared" si="22"/>
        <v>0.228849</v>
      </c>
      <c r="E476">
        <f t="shared" si="23"/>
        <v>-0.478856</v>
      </c>
      <c r="F476">
        <f t="shared" si="24"/>
        <v>2.329613</v>
      </c>
    </row>
    <row r="477" spans="1:6">
      <c r="A477">
        <v>4</v>
      </c>
      <c r="B477" t="s">
        <v>111</v>
      </c>
      <c r="C477">
        <v>7.56945</v>
      </c>
      <c r="D477">
        <f t="shared" si="22"/>
        <v>0.228849</v>
      </c>
      <c r="E477">
        <f t="shared" si="23"/>
        <v>-0.478856</v>
      </c>
      <c r="F477">
        <f t="shared" si="24"/>
        <v>7.319443</v>
      </c>
    </row>
    <row r="478" spans="1:6">
      <c r="A478">
        <v>3</v>
      </c>
      <c r="B478" t="s">
        <v>55</v>
      </c>
      <c r="C478">
        <v>4.74185</v>
      </c>
      <c r="D478">
        <f t="shared" si="22"/>
        <v>0.268303</v>
      </c>
      <c r="E478">
        <f t="shared" si="23"/>
        <v>-0.467093</v>
      </c>
      <c r="F478">
        <f t="shared" si="24"/>
        <v>4.54306</v>
      </c>
    </row>
    <row r="479" spans="1:6">
      <c r="A479" t="s">
        <v>144</v>
      </c>
      <c r="B479" t="s">
        <v>60</v>
      </c>
      <c r="C479">
        <v>2.44401</v>
      </c>
      <c r="D479">
        <f t="shared" si="22"/>
        <v>0.520736</v>
      </c>
      <c r="E479">
        <f t="shared" si="23"/>
        <v>-0.412361</v>
      </c>
      <c r="F479">
        <f t="shared" si="24"/>
        <v>2.552385</v>
      </c>
    </row>
    <row r="480" spans="1:6">
      <c r="A480">
        <v>3</v>
      </c>
      <c r="B480" t="s">
        <v>50</v>
      </c>
      <c r="C480">
        <v>4.31402</v>
      </c>
      <c r="D480">
        <f t="shared" si="22"/>
        <v>0.268303</v>
      </c>
      <c r="E480">
        <f t="shared" si="23"/>
        <v>-0.333618</v>
      </c>
      <c r="F480">
        <f t="shared" si="24"/>
        <v>4.248705</v>
      </c>
    </row>
    <row r="481" spans="1:6">
      <c r="A481">
        <v>3</v>
      </c>
      <c r="B481" t="s">
        <v>38</v>
      </c>
      <c r="C481">
        <v>2.85373</v>
      </c>
      <c r="D481">
        <f t="shared" si="22"/>
        <v>0.268303</v>
      </c>
      <c r="E481">
        <f t="shared" si="23"/>
        <v>-0.458938</v>
      </c>
      <c r="F481">
        <f t="shared" si="24"/>
        <v>2.663095</v>
      </c>
    </row>
    <row r="482" spans="1:6">
      <c r="A482">
        <v>4</v>
      </c>
      <c r="B482" t="s">
        <v>55</v>
      </c>
      <c r="C482">
        <v>1.87867</v>
      </c>
      <c r="D482">
        <f t="shared" si="22"/>
        <v>0.228849</v>
      </c>
      <c r="E482">
        <f t="shared" si="23"/>
        <v>-0.467093</v>
      </c>
      <c r="F482">
        <f t="shared" si="24"/>
        <v>1.640426</v>
      </c>
    </row>
    <row r="483" spans="1:6">
      <c r="A483">
        <v>3</v>
      </c>
      <c r="B483" t="s">
        <v>55</v>
      </c>
      <c r="C483">
        <v>1.82697</v>
      </c>
      <c r="D483">
        <f t="shared" si="22"/>
        <v>0.268303</v>
      </c>
      <c r="E483">
        <f t="shared" si="23"/>
        <v>-0.467093</v>
      </c>
      <c r="F483">
        <f t="shared" si="24"/>
        <v>1.62818</v>
      </c>
    </row>
    <row r="484" spans="1:6">
      <c r="A484">
        <v>3</v>
      </c>
      <c r="B484" t="s">
        <v>111</v>
      </c>
      <c r="C484">
        <v>3.12942</v>
      </c>
      <c r="D484">
        <f t="shared" si="22"/>
        <v>0.268303</v>
      </c>
      <c r="E484">
        <f t="shared" si="23"/>
        <v>-0.478856</v>
      </c>
      <c r="F484">
        <f t="shared" si="24"/>
        <v>2.918867</v>
      </c>
    </row>
    <row r="485" spans="1:6">
      <c r="A485">
        <v>3</v>
      </c>
      <c r="B485" t="s">
        <v>50</v>
      </c>
      <c r="C485">
        <v>3.54223</v>
      </c>
      <c r="D485">
        <f t="shared" si="22"/>
        <v>0.268303</v>
      </c>
      <c r="E485">
        <f t="shared" si="23"/>
        <v>-0.333618</v>
      </c>
      <c r="F485">
        <f t="shared" si="24"/>
        <v>3.476915</v>
      </c>
    </row>
    <row r="486" spans="1:6">
      <c r="A486">
        <v>3</v>
      </c>
      <c r="B486" t="s">
        <v>66</v>
      </c>
      <c r="C486">
        <v>3.80192</v>
      </c>
      <c r="D486">
        <f t="shared" si="22"/>
        <v>0.268303</v>
      </c>
      <c r="E486">
        <f t="shared" si="23"/>
        <v>-0.520904</v>
      </c>
      <c r="F486">
        <f t="shared" si="24"/>
        <v>3.549319</v>
      </c>
    </row>
    <row r="487" spans="1:6">
      <c r="A487">
        <v>3</v>
      </c>
      <c r="B487" t="s">
        <v>177</v>
      </c>
      <c r="C487">
        <v>6.28058</v>
      </c>
      <c r="D487">
        <f t="shared" si="22"/>
        <v>0.268303</v>
      </c>
      <c r="E487">
        <f t="shared" si="23"/>
        <v>0</v>
      </c>
      <c r="F487">
        <f t="shared" si="24"/>
        <v>6.548883</v>
      </c>
    </row>
    <row r="488" spans="1:6">
      <c r="A488">
        <v>3</v>
      </c>
      <c r="B488" t="s">
        <v>38</v>
      </c>
      <c r="C488">
        <v>5.10007</v>
      </c>
      <c r="D488">
        <f t="shared" si="22"/>
        <v>0.268303</v>
      </c>
      <c r="E488">
        <f t="shared" si="23"/>
        <v>-0.458938</v>
      </c>
      <c r="F488">
        <f t="shared" si="24"/>
        <v>4.909435</v>
      </c>
    </row>
    <row r="489" spans="1:6">
      <c r="A489">
        <v>3</v>
      </c>
      <c r="B489" t="s">
        <v>66</v>
      </c>
      <c r="C489">
        <v>2.74223</v>
      </c>
      <c r="D489">
        <f t="shared" si="22"/>
        <v>0.268303</v>
      </c>
      <c r="E489">
        <f t="shared" si="23"/>
        <v>-0.520904</v>
      </c>
      <c r="F489">
        <f t="shared" si="24"/>
        <v>2.489629</v>
      </c>
    </row>
    <row r="490" spans="1:6">
      <c r="A490">
        <v>3</v>
      </c>
      <c r="B490" t="s">
        <v>50</v>
      </c>
      <c r="C490">
        <v>5.09632</v>
      </c>
      <c r="D490">
        <f t="shared" si="22"/>
        <v>0.268303</v>
      </c>
      <c r="E490">
        <f t="shared" si="23"/>
        <v>-0.333618</v>
      </c>
      <c r="F490">
        <f t="shared" si="24"/>
        <v>5.031005</v>
      </c>
    </row>
    <row r="491" spans="1:6">
      <c r="A491">
        <v>3</v>
      </c>
      <c r="B491" t="s">
        <v>60</v>
      </c>
      <c r="C491">
        <v>2.31974</v>
      </c>
      <c r="D491">
        <f t="shared" si="22"/>
        <v>0.268303</v>
      </c>
      <c r="E491">
        <f t="shared" si="23"/>
        <v>-0.412361</v>
      </c>
      <c r="F491">
        <f t="shared" si="24"/>
        <v>2.175682</v>
      </c>
    </row>
    <row r="492" spans="1:6">
      <c r="A492">
        <v>3</v>
      </c>
      <c r="B492" t="s">
        <v>177</v>
      </c>
      <c r="C492">
        <v>4.72661</v>
      </c>
      <c r="D492">
        <f t="shared" si="22"/>
        <v>0.268303</v>
      </c>
      <c r="E492">
        <f t="shared" si="23"/>
        <v>0</v>
      </c>
      <c r="F492">
        <f t="shared" si="24"/>
        <v>4.994913</v>
      </c>
    </row>
    <row r="493" spans="1:6">
      <c r="A493">
        <v>3</v>
      </c>
      <c r="B493" t="s">
        <v>42</v>
      </c>
      <c r="C493">
        <v>7.46488</v>
      </c>
      <c r="D493">
        <f t="shared" si="22"/>
        <v>0.268303</v>
      </c>
      <c r="E493">
        <f t="shared" si="23"/>
        <v>-0.391607</v>
      </c>
      <c r="F493">
        <f t="shared" si="24"/>
        <v>7.341576</v>
      </c>
    </row>
    <row r="494" spans="1:6">
      <c r="A494">
        <v>3</v>
      </c>
      <c r="B494" t="s">
        <v>50</v>
      </c>
      <c r="C494">
        <v>4.92229</v>
      </c>
      <c r="D494">
        <f t="shared" si="22"/>
        <v>0.268303</v>
      </c>
      <c r="E494">
        <f t="shared" si="23"/>
        <v>-0.333618</v>
      </c>
      <c r="F494">
        <f t="shared" si="24"/>
        <v>4.856975</v>
      </c>
    </row>
    <row r="495" spans="1:6">
      <c r="A495">
        <v>3</v>
      </c>
      <c r="B495" t="s">
        <v>177</v>
      </c>
      <c r="C495">
        <v>3.31781</v>
      </c>
      <c r="D495">
        <f t="shared" si="22"/>
        <v>0.268303</v>
      </c>
      <c r="E495">
        <f t="shared" si="23"/>
        <v>0</v>
      </c>
      <c r="F495">
        <f t="shared" si="24"/>
        <v>3.586113</v>
      </c>
    </row>
    <row r="496" spans="1:6">
      <c r="A496">
        <v>3</v>
      </c>
      <c r="B496" t="s">
        <v>66</v>
      </c>
      <c r="C496">
        <v>3.35296</v>
      </c>
      <c r="D496">
        <f t="shared" si="22"/>
        <v>0.268303</v>
      </c>
      <c r="E496">
        <f t="shared" si="23"/>
        <v>-0.520904</v>
      </c>
      <c r="F496">
        <f t="shared" si="24"/>
        <v>3.100359</v>
      </c>
    </row>
    <row r="497" spans="1:6">
      <c r="A497" t="s">
        <v>144</v>
      </c>
      <c r="B497" t="s">
        <v>50</v>
      </c>
      <c r="C497">
        <v>5.77553</v>
      </c>
      <c r="D497">
        <f t="shared" si="22"/>
        <v>0.520736</v>
      </c>
      <c r="E497">
        <f t="shared" si="23"/>
        <v>-0.333618</v>
      </c>
      <c r="F497">
        <f t="shared" si="24"/>
        <v>5.962648</v>
      </c>
    </row>
    <row r="498" spans="1:6">
      <c r="A498">
        <v>3</v>
      </c>
      <c r="B498" t="s">
        <v>66</v>
      </c>
      <c r="C498">
        <v>3.77419</v>
      </c>
      <c r="D498">
        <f t="shared" si="22"/>
        <v>0.268303</v>
      </c>
      <c r="E498">
        <f t="shared" si="23"/>
        <v>-0.520904</v>
      </c>
      <c r="F498">
        <f t="shared" si="24"/>
        <v>3.521589</v>
      </c>
    </row>
    <row r="499" spans="1:6">
      <c r="A499">
        <v>2</v>
      </c>
      <c r="B499" t="s">
        <v>38</v>
      </c>
      <c r="C499">
        <v>4.72953</v>
      </c>
      <c r="D499">
        <f t="shared" si="22"/>
        <v>0.173826</v>
      </c>
      <c r="E499">
        <f t="shared" si="23"/>
        <v>-0.458938</v>
      </c>
      <c r="F499">
        <f t="shared" si="24"/>
        <v>4.444418</v>
      </c>
    </row>
    <row r="500" spans="1:6">
      <c r="A500">
        <v>4</v>
      </c>
      <c r="B500" t="s">
        <v>55</v>
      </c>
      <c r="C500">
        <v>4.97226</v>
      </c>
      <c r="D500">
        <f t="shared" si="22"/>
        <v>0.228849</v>
      </c>
      <c r="E500">
        <f t="shared" si="23"/>
        <v>-0.467093</v>
      </c>
      <c r="F500">
        <f t="shared" si="24"/>
        <v>4.734016</v>
      </c>
    </row>
    <row r="501" spans="1:6">
      <c r="A501">
        <v>3</v>
      </c>
      <c r="B501" t="s">
        <v>45</v>
      </c>
      <c r="C501">
        <v>4.96116</v>
      </c>
      <c r="D501">
        <f t="shared" si="22"/>
        <v>0.268303</v>
      </c>
      <c r="E501">
        <f t="shared" si="23"/>
        <v>-0.445544</v>
      </c>
      <c r="F501">
        <f t="shared" si="24"/>
        <v>4.783919</v>
      </c>
    </row>
    <row r="502" spans="1:6">
      <c r="A502">
        <v>3</v>
      </c>
      <c r="B502" t="s">
        <v>66</v>
      </c>
      <c r="C502">
        <v>3.00449</v>
      </c>
      <c r="D502">
        <f t="shared" si="22"/>
        <v>0.268303</v>
      </c>
      <c r="E502">
        <f t="shared" si="23"/>
        <v>-0.520904</v>
      </c>
      <c r="F502">
        <f t="shared" si="24"/>
        <v>2.751889</v>
      </c>
    </row>
    <row r="503" spans="1:6">
      <c r="A503">
        <v>3</v>
      </c>
      <c r="B503" t="s">
        <v>66</v>
      </c>
      <c r="C503">
        <v>5.91764</v>
      </c>
      <c r="D503">
        <f t="shared" si="22"/>
        <v>0.268303</v>
      </c>
      <c r="E503">
        <f t="shared" si="23"/>
        <v>-0.520904</v>
      </c>
      <c r="F503">
        <f t="shared" si="24"/>
        <v>5.665039</v>
      </c>
    </row>
    <row r="504" spans="1:6">
      <c r="A504">
        <v>4</v>
      </c>
      <c r="B504" t="s">
        <v>38</v>
      </c>
      <c r="C504">
        <v>4.69198</v>
      </c>
      <c r="D504">
        <f t="shared" si="22"/>
        <v>0.228849</v>
      </c>
      <c r="E504">
        <f t="shared" si="23"/>
        <v>-0.458938</v>
      </c>
      <c r="F504">
        <f t="shared" si="24"/>
        <v>4.461891</v>
      </c>
    </row>
    <row r="505" spans="1:6">
      <c r="A505">
        <v>3</v>
      </c>
      <c r="B505" t="s">
        <v>45</v>
      </c>
      <c r="C505">
        <v>5.11718</v>
      </c>
      <c r="D505">
        <f t="shared" si="22"/>
        <v>0.268303</v>
      </c>
      <c r="E505">
        <f t="shared" si="23"/>
        <v>-0.445544</v>
      </c>
      <c r="F505">
        <f t="shared" si="24"/>
        <v>4.939939</v>
      </c>
    </row>
    <row r="506" spans="1:6">
      <c r="A506">
        <v>3</v>
      </c>
      <c r="B506" t="s">
        <v>45</v>
      </c>
      <c r="C506">
        <v>3.19021</v>
      </c>
      <c r="D506">
        <f t="shared" si="22"/>
        <v>0.268303</v>
      </c>
      <c r="E506">
        <f t="shared" si="23"/>
        <v>-0.445544</v>
      </c>
      <c r="F506">
        <f t="shared" si="24"/>
        <v>3.012969</v>
      </c>
    </row>
    <row r="507" spans="1:6">
      <c r="A507">
        <v>3</v>
      </c>
      <c r="B507" t="s">
        <v>50</v>
      </c>
      <c r="C507">
        <v>1.87273</v>
      </c>
      <c r="D507">
        <f t="shared" si="22"/>
        <v>0.268303</v>
      </c>
      <c r="E507">
        <f t="shared" si="23"/>
        <v>-0.333618</v>
      </c>
      <c r="F507">
        <f t="shared" si="24"/>
        <v>1.807415</v>
      </c>
    </row>
    <row r="508" spans="1:6">
      <c r="A508">
        <v>4</v>
      </c>
      <c r="B508" t="s">
        <v>177</v>
      </c>
      <c r="C508">
        <v>8.0522</v>
      </c>
      <c r="D508">
        <f t="shared" si="22"/>
        <v>0.228849</v>
      </c>
      <c r="E508">
        <f t="shared" si="23"/>
        <v>0</v>
      </c>
      <c r="F508">
        <f t="shared" si="24"/>
        <v>8.281049</v>
      </c>
    </row>
    <row r="509" spans="1:6">
      <c r="A509">
        <v>3</v>
      </c>
      <c r="B509" t="s">
        <v>45</v>
      </c>
      <c r="C509">
        <v>4.81213</v>
      </c>
      <c r="D509">
        <f t="shared" si="22"/>
        <v>0.268303</v>
      </c>
      <c r="E509">
        <f t="shared" si="23"/>
        <v>-0.445544</v>
      </c>
      <c r="F509">
        <f t="shared" si="24"/>
        <v>4.634889</v>
      </c>
    </row>
    <row r="510" spans="1:6">
      <c r="A510">
        <v>3</v>
      </c>
      <c r="B510" t="s">
        <v>50</v>
      </c>
      <c r="C510">
        <v>4.6963</v>
      </c>
      <c r="D510">
        <f t="shared" si="22"/>
        <v>0.268303</v>
      </c>
      <c r="E510">
        <f t="shared" si="23"/>
        <v>-0.333618</v>
      </c>
      <c r="F510">
        <f t="shared" si="24"/>
        <v>4.630985</v>
      </c>
    </row>
    <row r="511" spans="1:6">
      <c r="A511">
        <v>3</v>
      </c>
      <c r="B511" t="s">
        <v>66</v>
      </c>
      <c r="C511">
        <v>5.26825</v>
      </c>
      <c r="D511">
        <f t="shared" si="22"/>
        <v>0.268303</v>
      </c>
      <c r="E511">
        <f t="shared" si="23"/>
        <v>-0.520904</v>
      </c>
      <c r="F511">
        <f t="shared" si="24"/>
        <v>5.015649</v>
      </c>
    </row>
    <row r="512" spans="1:6">
      <c r="A512" t="s">
        <v>144</v>
      </c>
      <c r="B512" t="s">
        <v>45</v>
      </c>
      <c r="C512">
        <v>4.20668</v>
      </c>
      <c r="D512">
        <f t="shared" si="22"/>
        <v>0.520736</v>
      </c>
      <c r="E512">
        <f t="shared" si="23"/>
        <v>-0.445544</v>
      </c>
      <c r="F512">
        <f t="shared" si="24"/>
        <v>4.281872</v>
      </c>
    </row>
    <row r="513" spans="1:6">
      <c r="A513">
        <v>3</v>
      </c>
      <c r="B513" t="s">
        <v>177</v>
      </c>
      <c r="C513">
        <v>3.81297</v>
      </c>
      <c r="D513">
        <f t="shared" si="22"/>
        <v>0.268303</v>
      </c>
      <c r="E513">
        <f t="shared" si="23"/>
        <v>0</v>
      </c>
      <c r="F513">
        <f t="shared" si="24"/>
        <v>4.081273</v>
      </c>
    </row>
    <row r="514" spans="1:6">
      <c r="A514">
        <v>3</v>
      </c>
      <c r="B514" t="s">
        <v>177</v>
      </c>
      <c r="C514">
        <v>3.5933</v>
      </c>
      <c r="D514">
        <f t="shared" si="22"/>
        <v>0.268303</v>
      </c>
      <c r="E514">
        <f t="shared" si="23"/>
        <v>0</v>
      </c>
      <c r="F514">
        <f t="shared" si="24"/>
        <v>3.861603</v>
      </c>
    </row>
    <row r="515" spans="1:6">
      <c r="A515">
        <v>3</v>
      </c>
      <c r="B515" t="s">
        <v>66</v>
      </c>
      <c r="C515">
        <v>2.65853</v>
      </c>
      <c r="D515">
        <f t="shared" ref="D515:D578" si="25">VLOOKUP(A515,K:M,3,0)</f>
        <v>0.268303</v>
      </c>
      <c r="E515">
        <f t="shared" ref="E515:E578" si="26">VLOOKUP(B515,K:M,3,0)</f>
        <v>-0.520904</v>
      </c>
      <c r="F515">
        <f t="shared" ref="F515:F578" si="27">C515+D515+E515</f>
        <v>2.405929</v>
      </c>
    </row>
    <row r="516" spans="1:6">
      <c r="A516">
        <v>3</v>
      </c>
      <c r="B516" t="s">
        <v>45</v>
      </c>
      <c r="C516">
        <v>3.09228</v>
      </c>
      <c r="D516">
        <f t="shared" si="25"/>
        <v>0.268303</v>
      </c>
      <c r="E516">
        <f t="shared" si="26"/>
        <v>-0.445544</v>
      </c>
      <c r="F516">
        <f t="shared" si="27"/>
        <v>2.915039</v>
      </c>
    </row>
    <row r="517" spans="1:6">
      <c r="A517">
        <v>3</v>
      </c>
      <c r="B517" t="s">
        <v>60</v>
      </c>
      <c r="C517">
        <v>2.54563</v>
      </c>
      <c r="D517">
        <f t="shared" si="25"/>
        <v>0.268303</v>
      </c>
      <c r="E517">
        <f t="shared" si="26"/>
        <v>-0.412361</v>
      </c>
      <c r="F517">
        <f t="shared" si="27"/>
        <v>2.401572</v>
      </c>
    </row>
    <row r="518" spans="1:6">
      <c r="A518">
        <v>4</v>
      </c>
      <c r="B518" t="s">
        <v>38</v>
      </c>
      <c r="C518">
        <v>2.59516</v>
      </c>
      <c r="D518">
        <f t="shared" si="25"/>
        <v>0.228849</v>
      </c>
      <c r="E518">
        <f t="shared" si="26"/>
        <v>-0.458938</v>
      </c>
      <c r="F518">
        <f t="shared" si="27"/>
        <v>2.365071</v>
      </c>
    </row>
    <row r="519" spans="1:6">
      <c r="A519">
        <v>3</v>
      </c>
      <c r="B519" t="s">
        <v>55</v>
      </c>
      <c r="C519">
        <v>3.30943</v>
      </c>
      <c r="D519">
        <f t="shared" si="25"/>
        <v>0.268303</v>
      </c>
      <c r="E519">
        <f t="shared" si="26"/>
        <v>-0.467093</v>
      </c>
      <c r="F519">
        <f t="shared" si="27"/>
        <v>3.11064</v>
      </c>
    </row>
    <row r="520" spans="1:6">
      <c r="A520">
        <v>2</v>
      </c>
      <c r="B520" t="s">
        <v>34</v>
      </c>
      <c r="C520">
        <v>6.40279</v>
      </c>
      <c r="D520">
        <f t="shared" si="25"/>
        <v>0.173826</v>
      </c>
      <c r="E520">
        <f t="shared" si="26"/>
        <v>-0.389292</v>
      </c>
      <c r="F520">
        <f t="shared" si="27"/>
        <v>6.187324</v>
      </c>
    </row>
    <row r="521" spans="1:6">
      <c r="A521">
        <v>3</v>
      </c>
      <c r="B521" t="s">
        <v>45</v>
      </c>
      <c r="C521">
        <v>4.933</v>
      </c>
      <c r="D521">
        <f t="shared" si="25"/>
        <v>0.268303</v>
      </c>
      <c r="E521">
        <f t="shared" si="26"/>
        <v>-0.445544</v>
      </c>
      <c r="F521">
        <f t="shared" si="27"/>
        <v>4.755759</v>
      </c>
    </row>
    <row r="522" spans="1:6">
      <c r="A522">
        <v>2</v>
      </c>
      <c r="B522" t="s">
        <v>34</v>
      </c>
      <c r="C522">
        <v>5.63651</v>
      </c>
      <c r="D522">
        <f t="shared" si="25"/>
        <v>0.173826</v>
      </c>
      <c r="E522">
        <f t="shared" si="26"/>
        <v>-0.389292</v>
      </c>
      <c r="F522">
        <f t="shared" si="27"/>
        <v>5.421044</v>
      </c>
    </row>
    <row r="523" spans="1:6">
      <c r="A523">
        <v>4</v>
      </c>
      <c r="B523" t="s">
        <v>34</v>
      </c>
      <c r="C523">
        <v>8.27802</v>
      </c>
      <c r="D523">
        <f t="shared" si="25"/>
        <v>0.228849</v>
      </c>
      <c r="E523">
        <f t="shared" si="26"/>
        <v>-0.389292</v>
      </c>
      <c r="F523">
        <f t="shared" si="27"/>
        <v>8.117577</v>
      </c>
    </row>
    <row r="524" spans="1:6">
      <c r="A524">
        <v>2</v>
      </c>
      <c r="B524" t="s">
        <v>66</v>
      </c>
      <c r="C524">
        <v>4.33585</v>
      </c>
      <c r="D524">
        <f t="shared" si="25"/>
        <v>0.173826</v>
      </c>
      <c r="E524">
        <f t="shared" si="26"/>
        <v>-0.520904</v>
      </c>
      <c r="F524">
        <f t="shared" si="27"/>
        <v>3.988772</v>
      </c>
    </row>
    <row r="525" spans="1:6">
      <c r="A525">
        <v>3</v>
      </c>
      <c r="B525" t="s">
        <v>42</v>
      </c>
      <c r="C525">
        <v>1.45983</v>
      </c>
      <c r="D525">
        <f t="shared" si="25"/>
        <v>0.268303</v>
      </c>
      <c r="E525">
        <f t="shared" si="26"/>
        <v>-0.391607</v>
      </c>
      <c r="F525">
        <f t="shared" si="27"/>
        <v>1.336526</v>
      </c>
    </row>
    <row r="526" spans="1:6">
      <c r="A526">
        <v>3</v>
      </c>
      <c r="B526" t="s">
        <v>60</v>
      </c>
      <c r="C526">
        <v>5.49447</v>
      </c>
      <c r="D526">
        <f t="shared" si="25"/>
        <v>0.268303</v>
      </c>
      <c r="E526">
        <f t="shared" si="26"/>
        <v>-0.412361</v>
      </c>
      <c r="F526">
        <f t="shared" si="27"/>
        <v>5.350412</v>
      </c>
    </row>
    <row r="527" spans="1:6">
      <c r="A527">
        <v>2</v>
      </c>
      <c r="B527" t="s">
        <v>111</v>
      </c>
      <c r="C527">
        <v>4.35394</v>
      </c>
      <c r="D527">
        <f t="shared" si="25"/>
        <v>0.173826</v>
      </c>
      <c r="E527">
        <f t="shared" si="26"/>
        <v>-0.478856</v>
      </c>
      <c r="F527">
        <f t="shared" si="27"/>
        <v>4.04891</v>
      </c>
    </row>
    <row r="528" spans="1:6">
      <c r="A528">
        <v>3</v>
      </c>
      <c r="B528" t="s">
        <v>45</v>
      </c>
      <c r="C528">
        <v>2.17386</v>
      </c>
      <c r="D528">
        <f t="shared" si="25"/>
        <v>0.268303</v>
      </c>
      <c r="E528">
        <f t="shared" si="26"/>
        <v>-0.445544</v>
      </c>
      <c r="F528">
        <f t="shared" si="27"/>
        <v>1.996619</v>
      </c>
    </row>
    <row r="529" spans="1:6">
      <c r="A529">
        <v>3</v>
      </c>
      <c r="B529" t="s">
        <v>34</v>
      </c>
      <c r="C529">
        <v>5.86984</v>
      </c>
      <c r="D529">
        <f t="shared" si="25"/>
        <v>0.268303</v>
      </c>
      <c r="E529">
        <f t="shared" si="26"/>
        <v>-0.389292</v>
      </c>
      <c r="F529">
        <f t="shared" si="27"/>
        <v>5.748851</v>
      </c>
    </row>
    <row r="530" spans="1:6">
      <c r="A530">
        <v>2</v>
      </c>
      <c r="B530" t="s">
        <v>60</v>
      </c>
      <c r="C530">
        <v>5.11679</v>
      </c>
      <c r="D530">
        <f t="shared" si="25"/>
        <v>0.173826</v>
      </c>
      <c r="E530">
        <f t="shared" si="26"/>
        <v>-0.412361</v>
      </c>
      <c r="F530">
        <f t="shared" si="27"/>
        <v>4.878255</v>
      </c>
    </row>
    <row r="531" spans="1:6">
      <c r="A531">
        <v>3</v>
      </c>
      <c r="B531" t="s">
        <v>60</v>
      </c>
      <c r="C531">
        <v>5.336</v>
      </c>
      <c r="D531">
        <f t="shared" si="25"/>
        <v>0.268303</v>
      </c>
      <c r="E531">
        <f t="shared" si="26"/>
        <v>-0.412361</v>
      </c>
      <c r="F531">
        <f t="shared" si="27"/>
        <v>5.191942</v>
      </c>
    </row>
    <row r="532" spans="1:6">
      <c r="A532">
        <v>2</v>
      </c>
      <c r="B532" t="s">
        <v>34</v>
      </c>
      <c r="C532">
        <v>4.75252</v>
      </c>
      <c r="D532">
        <f t="shared" si="25"/>
        <v>0.173826</v>
      </c>
      <c r="E532">
        <f t="shared" si="26"/>
        <v>-0.389292</v>
      </c>
      <c r="F532">
        <f t="shared" si="27"/>
        <v>4.537054</v>
      </c>
    </row>
    <row r="533" spans="1:6">
      <c r="A533">
        <v>2</v>
      </c>
      <c r="B533" t="s">
        <v>34</v>
      </c>
      <c r="C533">
        <v>5.08682</v>
      </c>
      <c r="D533">
        <f t="shared" si="25"/>
        <v>0.173826</v>
      </c>
      <c r="E533">
        <f t="shared" si="26"/>
        <v>-0.389292</v>
      </c>
      <c r="F533">
        <f t="shared" si="27"/>
        <v>4.871354</v>
      </c>
    </row>
    <row r="534" spans="1:6">
      <c r="A534">
        <v>2</v>
      </c>
      <c r="B534" t="s">
        <v>34</v>
      </c>
      <c r="C534">
        <v>4.05021</v>
      </c>
      <c r="D534">
        <f t="shared" si="25"/>
        <v>0.173826</v>
      </c>
      <c r="E534">
        <f t="shared" si="26"/>
        <v>-0.389292</v>
      </c>
      <c r="F534">
        <f t="shared" si="27"/>
        <v>3.834744</v>
      </c>
    </row>
    <row r="535" spans="1:6">
      <c r="A535">
        <v>2</v>
      </c>
      <c r="B535" t="s">
        <v>111</v>
      </c>
      <c r="C535">
        <v>0.843089</v>
      </c>
      <c r="D535">
        <f t="shared" si="25"/>
        <v>0.173826</v>
      </c>
      <c r="E535">
        <f t="shared" si="26"/>
        <v>-0.478856</v>
      </c>
      <c r="F535">
        <f t="shared" si="27"/>
        <v>0.538059</v>
      </c>
    </row>
    <row r="536" spans="1:6">
      <c r="A536">
        <v>3</v>
      </c>
      <c r="B536" t="s">
        <v>177</v>
      </c>
      <c r="C536">
        <v>2.7441</v>
      </c>
      <c r="D536">
        <f t="shared" si="25"/>
        <v>0.268303</v>
      </c>
      <c r="E536">
        <f t="shared" si="26"/>
        <v>0</v>
      </c>
      <c r="F536">
        <f t="shared" si="27"/>
        <v>3.012403</v>
      </c>
    </row>
    <row r="537" spans="1:6">
      <c r="A537">
        <v>2</v>
      </c>
      <c r="B537" t="s">
        <v>42</v>
      </c>
      <c r="C537">
        <v>2.53646</v>
      </c>
      <c r="D537">
        <f t="shared" si="25"/>
        <v>0.173826</v>
      </c>
      <c r="E537">
        <f t="shared" si="26"/>
        <v>-0.391607</v>
      </c>
      <c r="F537">
        <f t="shared" si="27"/>
        <v>2.318679</v>
      </c>
    </row>
    <row r="538" spans="1:6">
      <c r="A538">
        <v>3</v>
      </c>
      <c r="B538" t="s">
        <v>42</v>
      </c>
      <c r="C538">
        <v>5.43074</v>
      </c>
      <c r="D538">
        <f t="shared" si="25"/>
        <v>0.268303</v>
      </c>
      <c r="E538">
        <f t="shared" si="26"/>
        <v>-0.391607</v>
      </c>
      <c r="F538">
        <f t="shared" si="27"/>
        <v>5.307436</v>
      </c>
    </row>
    <row r="539" spans="1:6">
      <c r="A539">
        <v>2</v>
      </c>
      <c r="B539" t="s">
        <v>34</v>
      </c>
      <c r="C539">
        <v>5.49954</v>
      </c>
      <c r="D539">
        <f t="shared" si="25"/>
        <v>0.173826</v>
      </c>
      <c r="E539">
        <f t="shared" si="26"/>
        <v>-0.389292</v>
      </c>
      <c r="F539">
        <f t="shared" si="27"/>
        <v>5.284074</v>
      </c>
    </row>
    <row r="540" spans="1:6">
      <c r="A540">
        <v>2</v>
      </c>
      <c r="B540" t="s">
        <v>45</v>
      </c>
      <c r="C540">
        <v>3.64907</v>
      </c>
      <c r="D540">
        <f t="shared" si="25"/>
        <v>0.173826</v>
      </c>
      <c r="E540">
        <f t="shared" si="26"/>
        <v>-0.445544</v>
      </c>
      <c r="F540">
        <f t="shared" si="27"/>
        <v>3.377352</v>
      </c>
    </row>
    <row r="541" spans="1:6">
      <c r="A541">
        <v>3</v>
      </c>
      <c r="B541" t="s">
        <v>50</v>
      </c>
      <c r="C541">
        <v>4.07707</v>
      </c>
      <c r="D541">
        <f t="shared" si="25"/>
        <v>0.268303</v>
      </c>
      <c r="E541">
        <f t="shared" si="26"/>
        <v>-0.333618</v>
      </c>
      <c r="F541">
        <f t="shared" si="27"/>
        <v>4.011755</v>
      </c>
    </row>
    <row r="542" spans="1:6">
      <c r="A542">
        <v>3</v>
      </c>
      <c r="B542" t="s">
        <v>66</v>
      </c>
      <c r="C542">
        <v>4.97128</v>
      </c>
      <c r="D542">
        <f t="shared" si="25"/>
        <v>0.268303</v>
      </c>
      <c r="E542">
        <f t="shared" si="26"/>
        <v>-0.520904</v>
      </c>
      <c r="F542">
        <f t="shared" si="27"/>
        <v>4.718679</v>
      </c>
    </row>
    <row r="543" spans="1:6">
      <c r="A543">
        <v>4</v>
      </c>
      <c r="B543" t="s">
        <v>111</v>
      </c>
      <c r="C543">
        <v>7.40065</v>
      </c>
      <c r="D543">
        <f t="shared" si="25"/>
        <v>0.228849</v>
      </c>
      <c r="E543">
        <f t="shared" si="26"/>
        <v>-0.478856</v>
      </c>
      <c r="F543">
        <f t="shared" si="27"/>
        <v>7.150643</v>
      </c>
    </row>
    <row r="544" spans="1:6">
      <c r="A544">
        <v>3</v>
      </c>
      <c r="B544" t="s">
        <v>66</v>
      </c>
      <c r="C544">
        <v>3.27247</v>
      </c>
      <c r="D544">
        <f t="shared" si="25"/>
        <v>0.268303</v>
      </c>
      <c r="E544">
        <f t="shared" si="26"/>
        <v>-0.520904</v>
      </c>
      <c r="F544">
        <f t="shared" si="27"/>
        <v>3.019869</v>
      </c>
    </row>
    <row r="545" spans="1:6">
      <c r="A545">
        <v>2</v>
      </c>
      <c r="B545" t="s">
        <v>66</v>
      </c>
      <c r="C545">
        <v>3.84532</v>
      </c>
      <c r="D545">
        <f t="shared" si="25"/>
        <v>0.173826</v>
      </c>
      <c r="E545">
        <f t="shared" si="26"/>
        <v>-0.520904</v>
      </c>
      <c r="F545">
        <f t="shared" si="27"/>
        <v>3.498242</v>
      </c>
    </row>
    <row r="546" spans="1:6">
      <c r="A546">
        <v>2</v>
      </c>
      <c r="B546" t="s">
        <v>60</v>
      </c>
      <c r="C546">
        <v>4.96704</v>
      </c>
      <c r="D546">
        <f t="shared" si="25"/>
        <v>0.173826</v>
      </c>
      <c r="E546">
        <f t="shared" si="26"/>
        <v>-0.412361</v>
      </c>
      <c r="F546">
        <f t="shared" si="27"/>
        <v>4.728505</v>
      </c>
    </row>
    <row r="547" spans="1:6">
      <c r="A547">
        <v>2</v>
      </c>
      <c r="B547" t="s">
        <v>111</v>
      </c>
      <c r="C547">
        <v>4.02287</v>
      </c>
      <c r="D547">
        <f t="shared" si="25"/>
        <v>0.173826</v>
      </c>
      <c r="E547">
        <f t="shared" si="26"/>
        <v>-0.478856</v>
      </c>
      <c r="F547">
        <f t="shared" si="27"/>
        <v>3.71784</v>
      </c>
    </row>
    <row r="548" spans="1:6">
      <c r="A548">
        <v>2</v>
      </c>
      <c r="B548" t="s">
        <v>42</v>
      </c>
      <c r="C548">
        <v>2.15373</v>
      </c>
      <c r="D548">
        <f t="shared" si="25"/>
        <v>0.173826</v>
      </c>
      <c r="E548">
        <f t="shared" si="26"/>
        <v>-0.391607</v>
      </c>
      <c r="F548">
        <f t="shared" si="27"/>
        <v>1.935949</v>
      </c>
    </row>
    <row r="549" spans="1:6">
      <c r="A549">
        <v>2</v>
      </c>
      <c r="B549" t="s">
        <v>60</v>
      </c>
      <c r="C549">
        <v>5.2649</v>
      </c>
      <c r="D549">
        <f t="shared" si="25"/>
        <v>0.173826</v>
      </c>
      <c r="E549">
        <f t="shared" si="26"/>
        <v>-0.412361</v>
      </c>
      <c r="F549">
        <f t="shared" si="27"/>
        <v>5.026365</v>
      </c>
    </row>
    <row r="550" spans="1:6">
      <c r="A550">
        <v>2</v>
      </c>
      <c r="B550" t="s">
        <v>34</v>
      </c>
      <c r="C550">
        <v>3.15306</v>
      </c>
      <c r="D550">
        <f t="shared" si="25"/>
        <v>0.173826</v>
      </c>
      <c r="E550">
        <f t="shared" si="26"/>
        <v>-0.389292</v>
      </c>
      <c r="F550">
        <f t="shared" si="27"/>
        <v>2.937594</v>
      </c>
    </row>
    <row r="551" spans="1:6">
      <c r="A551">
        <v>2</v>
      </c>
      <c r="B551" t="s">
        <v>50</v>
      </c>
      <c r="C551">
        <v>3.29811</v>
      </c>
      <c r="D551">
        <f t="shared" si="25"/>
        <v>0.173826</v>
      </c>
      <c r="E551">
        <f t="shared" si="26"/>
        <v>-0.333618</v>
      </c>
      <c r="F551">
        <f t="shared" si="27"/>
        <v>3.138318</v>
      </c>
    </row>
    <row r="552" spans="1:6">
      <c r="A552">
        <v>4</v>
      </c>
      <c r="B552" t="s">
        <v>38</v>
      </c>
      <c r="C552">
        <v>5.06535</v>
      </c>
      <c r="D552">
        <f t="shared" si="25"/>
        <v>0.228849</v>
      </c>
      <c r="E552">
        <f t="shared" si="26"/>
        <v>-0.458938</v>
      </c>
      <c r="F552">
        <f t="shared" si="27"/>
        <v>4.835261</v>
      </c>
    </row>
    <row r="553" spans="1:6">
      <c r="A553">
        <v>2</v>
      </c>
      <c r="B553" t="s">
        <v>38</v>
      </c>
      <c r="C553">
        <v>5.74877</v>
      </c>
      <c r="D553">
        <f t="shared" si="25"/>
        <v>0.173826</v>
      </c>
      <c r="E553">
        <f t="shared" si="26"/>
        <v>-0.458938</v>
      </c>
      <c r="F553">
        <f t="shared" si="27"/>
        <v>5.463658</v>
      </c>
    </row>
    <row r="554" spans="1:6">
      <c r="A554">
        <v>2</v>
      </c>
      <c r="B554" t="s">
        <v>38</v>
      </c>
      <c r="C554">
        <v>4.41168</v>
      </c>
      <c r="D554">
        <f t="shared" si="25"/>
        <v>0.173826</v>
      </c>
      <c r="E554">
        <f t="shared" si="26"/>
        <v>-0.458938</v>
      </c>
      <c r="F554">
        <f t="shared" si="27"/>
        <v>4.126568</v>
      </c>
    </row>
    <row r="555" spans="1:6">
      <c r="A555">
        <v>2</v>
      </c>
      <c r="B555" t="s">
        <v>111</v>
      </c>
      <c r="C555">
        <v>5.04381</v>
      </c>
      <c r="D555">
        <f t="shared" si="25"/>
        <v>0.173826</v>
      </c>
      <c r="E555">
        <f t="shared" si="26"/>
        <v>-0.478856</v>
      </c>
      <c r="F555">
        <f t="shared" si="27"/>
        <v>4.73878</v>
      </c>
    </row>
    <row r="556" spans="1:6">
      <c r="A556">
        <v>3</v>
      </c>
      <c r="B556" t="s">
        <v>50</v>
      </c>
      <c r="C556">
        <v>3.19165</v>
      </c>
      <c r="D556">
        <f t="shared" si="25"/>
        <v>0.268303</v>
      </c>
      <c r="E556">
        <f t="shared" si="26"/>
        <v>-0.333618</v>
      </c>
      <c r="F556">
        <f t="shared" si="27"/>
        <v>3.126335</v>
      </c>
    </row>
    <row r="557" spans="1:6">
      <c r="A557">
        <v>2</v>
      </c>
      <c r="B557" t="s">
        <v>34</v>
      </c>
      <c r="C557">
        <v>4.75393</v>
      </c>
      <c r="D557">
        <f t="shared" si="25"/>
        <v>0.173826</v>
      </c>
      <c r="E557">
        <f t="shared" si="26"/>
        <v>-0.389292</v>
      </c>
      <c r="F557">
        <f t="shared" si="27"/>
        <v>4.538464</v>
      </c>
    </row>
    <row r="558" spans="1:6">
      <c r="A558">
        <v>2</v>
      </c>
      <c r="B558" t="s">
        <v>34</v>
      </c>
      <c r="C558">
        <v>4.73971</v>
      </c>
      <c r="D558">
        <f t="shared" si="25"/>
        <v>0.173826</v>
      </c>
      <c r="E558">
        <f t="shared" si="26"/>
        <v>-0.389292</v>
      </c>
      <c r="F558">
        <f t="shared" si="27"/>
        <v>4.524244</v>
      </c>
    </row>
    <row r="559" spans="1:6">
      <c r="A559">
        <v>3</v>
      </c>
      <c r="B559" t="s">
        <v>45</v>
      </c>
      <c r="C559">
        <v>2.43096</v>
      </c>
      <c r="D559">
        <f t="shared" si="25"/>
        <v>0.268303</v>
      </c>
      <c r="E559">
        <f t="shared" si="26"/>
        <v>-0.445544</v>
      </c>
      <c r="F559">
        <f t="shared" si="27"/>
        <v>2.253719</v>
      </c>
    </row>
    <row r="560" spans="1:6">
      <c r="A560">
        <v>2</v>
      </c>
      <c r="B560" t="s">
        <v>111</v>
      </c>
      <c r="C560">
        <v>4.11492</v>
      </c>
      <c r="D560">
        <f t="shared" si="25"/>
        <v>0.173826</v>
      </c>
      <c r="E560">
        <f t="shared" si="26"/>
        <v>-0.478856</v>
      </c>
      <c r="F560">
        <f t="shared" si="27"/>
        <v>3.80989</v>
      </c>
    </row>
    <row r="561" spans="1:6">
      <c r="A561">
        <v>3</v>
      </c>
      <c r="B561" t="s">
        <v>45</v>
      </c>
      <c r="C561">
        <v>3.07212</v>
      </c>
      <c r="D561">
        <f t="shared" si="25"/>
        <v>0.268303</v>
      </c>
      <c r="E561">
        <f t="shared" si="26"/>
        <v>-0.445544</v>
      </c>
      <c r="F561">
        <f t="shared" si="27"/>
        <v>2.894879</v>
      </c>
    </row>
    <row r="562" spans="1:6">
      <c r="A562">
        <v>2</v>
      </c>
      <c r="B562" t="s">
        <v>60</v>
      </c>
      <c r="C562">
        <v>4.77317</v>
      </c>
      <c r="D562">
        <f t="shared" si="25"/>
        <v>0.173826</v>
      </c>
      <c r="E562">
        <f t="shared" si="26"/>
        <v>-0.412361</v>
      </c>
      <c r="F562">
        <f t="shared" si="27"/>
        <v>4.534635</v>
      </c>
    </row>
    <row r="563" spans="1:6">
      <c r="A563">
        <v>4</v>
      </c>
      <c r="B563" t="s">
        <v>38</v>
      </c>
      <c r="C563">
        <v>3.96374</v>
      </c>
      <c r="D563">
        <f t="shared" si="25"/>
        <v>0.228849</v>
      </c>
      <c r="E563">
        <f t="shared" si="26"/>
        <v>-0.458938</v>
      </c>
      <c r="F563">
        <f t="shared" si="27"/>
        <v>3.733651</v>
      </c>
    </row>
    <row r="564" spans="1:6">
      <c r="A564">
        <v>2</v>
      </c>
      <c r="B564" t="s">
        <v>60</v>
      </c>
      <c r="C564">
        <v>6.17203</v>
      </c>
      <c r="D564">
        <f t="shared" si="25"/>
        <v>0.173826</v>
      </c>
      <c r="E564">
        <f t="shared" si="26"/>
        <v>-0.412361</v>
      </c>
      <c r="F564">
        <f t="shared" si="27"/>
        <v>5.933495</v>
      </c>
    </row>
    <row r="565" spans="1:6">
      <c r="A565">
        <v>2</v>
      </c>
      <c r="B565" t="s">
        <v>66</v>
      </c>
      <c r="C565">
        <v>4.029</v>
      </c>
      <c r="D565">
        <f t="shared" si="25"/>
        <v>0.173826</v>
      </c>
      <c r="E565">
        <f t="shared" si="26"/>
        <v>-0.520904</v>
      </c>
      <c r="F565">
        <f t="shared" si="27"/>
        <v>3.681922</v>
      </c>
    </row>
    <row r="566" spans="1:6">
      <c r="A566">
        <v>2</v>
      </c>
      <c r="B566" t="s">
        <v>42</v>
      </c>
      <c r="C566">
        <v>4.07587</v>
      </c>
      <c r="D566">
        <f t="shared" si="25"/>
        <v>0.173826</v>
      </c>
      <c r="E566">
        <f t="shared" si="26"/>
        <v>-0.391607</v>
      </c>
      <c r="F566">
        <f t="shared" si="27"/>
        <v>3.858089</v>
      </c>
    </row>
    <row r="567" spans="1:6">
      <c r="A567">
        <v>2</v>
      </c>
      <c r="B567" t="s">
        <v>42</v>
      </c>
      <c r="C567">
        <v>4.37704</v>
      </c>
      <c r="D567">
        <f t="shared" si="25"/>
        <v>0.173826</v>
      </c>
      <c r="E567">
        <f t="shared" si="26"/>
        <v>-0.391607</v>
      </c>
      <c r="F567">
        <f t="shared" si="27"/>
        <v>4.159259</v>
      </c>
    </row>
    <row r="568" spans="1:6">
      <c r="A568">
        <v>2</v>
      </c>
      <c r="B568" t="s">
        <v>34</v>
      </c>
      <c r="C568">
        <v>3.30193</v>
      </c>
      <c r="D568">
        <f t="shared" si="25"/>
        <v>0.173826</v>
      </c>
      <c r="E568">
        <f t="shared" si="26"/>
        <v>-0.389292</v>
      </c>
      <c r="F568">
        <f t="shared" si="27"/>
        <v>3.086464</v>
      </c>
    </row>
    <row r="569" spans="1:6">
      <c r="A569">
        <v>4</v>
      </c>
      <c r="B569" t="s">
        <v>38</v>
      </c>
      <c r="C569">
        <v>4.1707</v>
      </c>
      <c r="D569">
        <f t="shared" si="25"/>
        <v>0.228849</v>
      </c>
      <c r="E569">
        <f t="shared" si="26"/>
        <v>-0.458938</v>
      </c>
      <c r="F569">
        <f t="shared" si="27"/>
        <v>3.940611</v>
      </c>
    </row>
    <row r="570" spans="1:6">
      <c r="A570">
        <v>4</v>
      </c>
      <c r="B570" t="s">
        <v>38</v>
      </c>
      <c r="C570">
        <v>4.89468</v>
      </c>
      <c r="D570">
        <f t="shared" si="25"/>
        <v>0.228849</v>
      </c>
      <c r="E570">
        <f t="shared" si="26"/>
        <v>-0.458938</v>
      </c>
      <c r="F570">
        <f t="shared" si="27"/>
        <v>4.664591</v>
      </c>
    </row>
    <row r="571" spans="1:6">
      <c r="A571">
        <v>2</v>
      </c>
      <c r="B571" t="s">
        <v>34</v>
      </c>
      <c r="C571">
        <v>3.37588</v>
      </c>
      <c r="D571">
        <f t="shared" si="25"/>
        <v>0.173826</v>
      </c>
      <c r="E571">
        <f t="shared" si="26"/>
        <v>-0.389292</v>
      </c>
      <c r="F571">
        <f t="shared" si="27"/>
        <v>3.160414</v>
      </c>
    </row>
    <row r="572" spans="1:6">
      <c r="A572">
        <v>2</v>
      </c>
      <c r="B572" t="s">
        <v>34</v>
      </c>
      <c r="C572">
        <v>4.3834</v>
      </c>
      <c r="D572">
        <f t="shared" si="25"/>
        <v>0.173826</v>
      </c>
      <c r="E572">
        <f t="shared" si="26"/>
        <v>-0.389292</v>
      </c>
      <c r="F572">
        <f t="shared" si="27"/>
        <v>4.167934</v>
      </c>
    </row>
    <row r="573" spans="1:6">
      <c r="A573">
        <v>4</v>
      </c>
      <c r="B573" t="s">
        <v>177</v>
      </c>
      <c r="C573">
        <v>5.33604</v>
      </c>
      <c r="D573">
        <f t="shared" si="25"/>
        <v>0.228849</v>
      </c>
      <c r="E573">
        <f t="shared" si="26"/>
        <v>0</v>
      </c>
      <c r="F573">
        <f t="shared" si="27"/>
        <v>5.564889</v>
      </c>
    </row>
    <row r="574" spans="1:6">
      <c r="A574">
        <v>2</v>
      </c>
      <c r="B574" t="s">
        <v>66</v>
      </c>
      <c r="C574">
        <v>2.12118</v>
      </c>
      <c r="D574">
        <f t="shared" si="25"/>
        <v>0.173826</v>
      </c>
      <c r="E574">
        <f t="shared" si="26"/>
        <v>-0.520904</v>
      </c>
      <c r="F574">
        <f t="shared" si="27"/>
        <v>1.774102</v>
      </c>
    </row>
    <row r="575" spans="1:6">
      <c r="A575">
        <v>2</v>
      </c>
      <c r="B575" t="s">
        <v>38</v>
      </c>
      <c r="C575">
        <v>3.74949</v>
      </c>
      <c r="D575">
        <f t="shared" si="25"/>
        <v>0.173826</v>
      </c>
      <c r="E575">
        <f t="shared" si="26"/>
        <v>-0.458938</v>
      </c>
      <c r="F575">
        <f t="shared" si="27"/>
        <v>3.464378</v>
      </c>
    </row>
    <row r="576" spans="1:6">
      <c r="A576">
        <v>4</v>
      </c>
      <c r="B576" t="s">
        <v>42</v>
      </c>
      <c r="C576">
        <v>4.98771</v>
      </c>
      <c r="D576">
        <f t="shared" si="25"/>
        <v>0.228849</v>
      </c>
      <c r="E576">
        <f t="shared" si="26"/>
        <v>-0.391607</v>
      </c>
      <c r="F576">
        <f t="shared" si="27"/>
        <v>4.824952</v>
      </c>
    </row>
    <row r="577" spans="1:6">
      <c r="A577">
        <v>2</v>
      </c>
      <c r="B577" t="s">
        <v>50</v>
      </c>
      <c r="C577">
        <v>3.77905</v>
      </c>
      <c r="D577">
        <f t="shared" si="25"/>
        <v>0.173826</v>
      </c>
      <c r="E577">
        <f t="shared" si="26"/>
        <v>-0.333618</v>
      </c>
      <c r="F577">
        <f t="shared" si="27"/>
        <v>3.619258</v>
      </c>
    </row>
    <row r="578" spans="1:6">
      <c r="A578">
        <v>2</v>
      </c>
      <c r="B578" t="s">
        <v>60</v>
      </c>
      <c r="C578">
        <v>4.77123</v>
      </c>
      <c r="D578">
        <f t="shared" si="25"/>
        <v>0.173826</v>
      </c>
      <c r="E578">
        <f t="shared" si="26"/>
        <v>-0.412361</v>
      </c>
      <c r="F578">
        <f t="shared" si="27"/>
        <v>4.532695</v>
      </c>
    </row>
    <row r="579" spans="1:6">
      <c r="A579">
        <v>2</v>
      </c>
      <c r="B579" t="s">
        <v>42</v>
      </c>
      <c r="C579">
        <v>1.66926</v>
      </c>
      <c r="D579">
        <f t="shared" ref="D579:D642" si="28">VLOOKUP(A579,K:M,3,0)</f>
        <v>0.173826</v>
      </c>
      <c r="E579">
        <f t="shared" ref="E579:E642" si="29">VLOOKUP(B579,K:M,3,0)</f>
        <v>-0.391607</v>
      </c>
      <c r="F579">
        <f t="shared" ref="F579:F642" si="30">C579+D579+E579</f>
        <v>1.451479</v>
      </c>
    </row>
    <row r="580" spans="1:6">
      <c r="A580">
        <v>2</v>
      </c>
      <c r="B580" t="s">
        <v>45</v>
      </c>
      <c r="C580">
        <v>4.00137</v>
      </c>
      <c r="D580">
        <f t="shared" si="28"/>
        <v>0.173826</v>
      </c>
      <c r="E580">
        <f t="shared" si="29"/>
        <v>-0.445544</v>
      </c>
      <c r="F580">
        <f t="shared" si="30"/>
        <v>3.729652</v>
      </c>
    </row>
    <row r="581" spans="1:6">
      <c r="A581">
        <v>2</v>
      </c>
      <c r="B581" t="s">
        <v>38</v>
      </c>
      <c r="C581">
        <v>3.54299</v>
      </c>
      <c r="D581">
        <f t="shared" si="28"/>
        <v>0.173826</v>
      </c>
      <c r="E581">
        <f t="shared" si="29"/>
        <v>-0.458938</v>
      </c>
      <c r="F581">
        <f t="shared" si="30"/>
        <v>3.257878</v>
      </c>
    </row>
    <row r="582" spans="1:6">
      <c r="A582">
        <v>2</v>
      </c>
      <c r="B582" t="s">
        <v>38</v>
      </c>
      <c r="C582">
        <v>5.65449</v>
      </c>
      <c r="D582">
        <f t="shared" si="28"/>
        <v>0.173826</v>
      </c>
      <c r="E582">
        <f t="shared" si="29"/>
        <v>-0.458938</v>
      </c>
      <c r="F582">
        <f t="shared" si="30"/>
        <v>5.369378</v>
      </c>
    </row>
    <row r="583" spans="1:6">
      <c r="A583">
        <v>4</v>
      </c>
      <c r="B583" t="s">
        <v>177</v>
      </c>
      <c r="C583">
        <v>7.30527</v>
      </c>
      <c r="D583">
        <f t="shared" si="28"/>
        <v>0.228849</v>
      </c>
      <c r="E583">
        <f t="shared" si="29"/>
        <v>0</v>
      </c>
      <c r="F583">
        <f t="shared" si="30"/>
        <v>7.534119</v>
      </c>
    </row>
    <row r="584" spans="1:6">
      <c r="A584">
        <v>2</v>
      </c>
      <c r="B584" t="s">
        <v>60</v>
      </c>
      <c r="C584">
        <v>7.39033</v>
      </c>
      <c r="D584">
        <f t="shared" si="28"/>
        <v>0.173826</v>
      </c>
      <c r="E584">
        <f t="shared" si="29"/>
        <v>-0.412361</v>
      </c>
      <c r="F584">
        <f t="shared" si="30"/>
        <v>7.151795</v>
      </c>
    </row>
    <row r="585" spans="1:6">
      <c r="A585">
        <v>2</v>
      </c>
      <c r="B585" t="s">
        <v>66</v>
      </c>
      <c r="C585">
        <v>3.65497</v>
      </c>
      <c r="D585">
        <f t="shared" si="28"/>
        <v>0.173826</v>
      </c>
      <c r="E585">
        <f t="shared" si="29"/>
        <v>-0.520904</v>
      </c>
      <c r="F585">
        <f t="shared" si="30"/>
        <v>3.307892</v>
      </c>
    </row>
    <row r="586" spans="1:6">
      <c r="A586">
        <v>2</v>
      </c>
      <c r="B586" t="s">
        <v>34</v>
      </c>
      <c r="C586">
        <v>3.69191</v>
      </c>
      <c r="D586">
        <f t="shared" si="28"/>
        <v>0.173826</v>
      </c>
      <c r="E586">
        <f t="shared" si="29"/>
        <v>-0.389292</v>
      </c>
      <c r="F586">
        <f t="shared" si="30"/>
        <v>3.476444</v>
      </c>
    </row>
    <row r="587" spans="1:6">
      <c r="A587">
        <v>2</v>
      </c>
      <c r="B587" t="s">
        <v>34</v>
      </c>
      <c r="C587">
        <v>4.97516</v>
      </c>
      <c r="D587">
        <f t="shared" si="28"/>
        <v>0.173826</v>
      </c>
      <c r="E587">
        <f t="shared" si="29"/>
        <v>-0.389292</v>
      </c>
      <c r="F587">
        <f t="shared" si="30"/>
        <v>4.759694</v>
      </c>
    </row>
    <row r="588" spans="1:6">
      <c r="A588">
        <v>2</v>
      </c>
      <c r="B588" t="s">
        <v>55</v>
      </c>
      <c r="C588">
        <v>5.46192</v>
      </c>
      <c r="D588">
        <f t="shared" si="28"/>
        <v>0.173826</v>
      </c>
      <c r="E588">
        <f t="shared" si="29"/>
        <v>-0.467093</v>
      </c>
      <c r="F588">
        <f t="shared" si="30"/>
        <v>5.168653</v>
      </c>
    </row>
    <row r="589" spans="1:6">
      <c r="A589">
        <v>2</v>
      </c>
      <c r="B589" t="s">
        <v>177</v>
      </c>
      <c r="C589">
        <v>2.80104</v>
      </c>
      <c r="D589">
        <f t="shared" si="28"/>
        <v>0.173826</v>
      </c>
      <c r="E589">
        <f t="shared" si="29"/>
        <v>0</v>
      </c>
      <c r="F589">
        <f t="shared" si="30"/>
        <v>2.974866</v>
      </c>
    </row>
    <row r="590" spans="1:6">
      <c r="A590">
        <v>2</v>
      </c>
      <c r="B590" t="s">
        <v>45</v>
      </c>
      <c r="C590">
        <v>4.52855</v>
      </c>
      <c r="D590">
        <f t="shared" si="28"/>
        <v>0.173826</v>
      </c>
      <c r="E590">
        <f t="shared" si="29"/>
        <v>-0.445544</v>
      </c>
      <c r="F590">
        <f t="shared" si="30"/>
        <v>4.256832</v>
      </c>
    </row>
    <row r="591" spans="1:6">
      <c r="A591">
        <v>2</v>
      </c>
      <c r="B591" t="s">
        <v>42</v>
      </c>
      <c r="C591">
        <v>4.62454</v>
      </c>
      <c r="D591">
        <f t="shared" si="28"/>
        <v>0.173826</v>
      </c>
      <c r="E591">
        <f t="shared" si="29"/>
        <v>-0.391607</v>
      </c>
      <c r="F591">
        <f t="shared" si="30"/>
        <v>4.406759</v>
      </c>
    </row>
    <row r="592" spans="1:6">
      <c r="A592">
        <v>2</v>
      </c>
      <c r="B592" t="s">
        <v>38</v>
      </c>
      <c r="C592">
        <v>3.30644</v>
      </c>
      <c r="D592">
        <f t="shared" si="28"/>
        <v>0.173826</v>
      </c>
      <c r="E592">
        <f t="shared" si="29"/>
        <v>-0.458938</v>
      </c>
      <c r="F592">
        <f t="shared" si="30"/>
        <v>3.021328</v>
      </c>
    </row>
    <row r="593" spans="1:6">
      <c r="A593">
        <v>2</v>
      </c>
      <c r="B593" t="s">
        <v>55</v>
      </c>
      <c r="C593">
        <v>5.44233</v>
      </c>
      <c r="D593">
        <f t="shared" si="28"/>
        <v>0.173826</v>
      </c>
      <c r="E593">
        <f t="shared" si="29"/>
        <v>-0.467093</v>
      </c>
      <c r="F593">
        <f t="shared" si="30"/>
        <v>5.149063</v>
      </c>
    </row>
    <row r="594" spans="1:6">
      <c r="A594">
        <v>2</v>
      </c>
      <c r="B594" t="s">
        <v>55</v>
      </c>
      <c r="C594">
        <v>3.02336</v>
      </c>
      <c r="D594">
        <f t="shared" si="28"/>
        <v>0.173826</v>
      </c>
      <c r="E594">
        <f t="shared" si="29"/>
        <v>-0.467093</v>
      </c>
      <c r="F594">
        <f t="shared" si="30"/>
        <v>2.730093</v>
      </c>
    </row>
    <row r="595" spans="1:6">
      <c r="A595">
        <v>1</v>
      </c>
      <c r="B595" t="s">
        <v>111</v>
      </c>
      <c r="C595">
        <v>5.32404</v>
      </c>
      <c r="D595">
        <f t="shared" si="28"/>
        <v>0</v>
      </c>
      <c r="E595">
        <f t="shared" si="29"/>
        <v>-0.478856</v>
      </c>
      <c r="F595">
        <f t="shared" si="30"/>
        <v>4.845184</v>
      </c>
    </row>
    <row r="596" spans="1:6">
      <c r="A596">
        <v>2</v>
      </c>
      <c r="B596" t="s">
        <v>45</v>
      </c>
      <c r="C596">
        <v>6.44298</v>
      </c>
      <c r="D596">
        <f t="shared" si="28"/>
        <v>0.173826</v>
      </c>
      <c r="E596">
        <f t="shared" si="29"/>
        <v>-0.445544</v>
      </c>
      <c r="F596">
        <f t="shared" si="30"/>
        <v>6.171262</v>
      </c>
    </row>
    <row r="597" spans="1:6">
      <c r="A597">
        <v>2</v>
      </c>
      <c r="B597" t="s">
        <v>50</v>
      </c>
      <c r="C597">
        <v>4.52157</v>
      </c>
      <c r="D597">
        <f t="shared" si="28"/>
        <v>0.173826</v>
      </c>
      <c r="E597">
        <f t="shared" si="29"/>
        <v>-0.333618</v>
      </c>
      <c r="F597">
        <f t="shared" si="30"/>
        <v>4.361778</v>
      </c>
    </row>
    <row r="598" spans="1:6">
      <c r="A598">
        <v>2</v>
      </c>
      <c r="B598" t="s">
        <v>42</v>
      </c>
      <c r="C598">
        <v>4.48675</v>
      </c>
      <c r="D598">
        <f t="shared" si="28"/>
        <v>0.173826</v>
      </c>
      <c r="E598">
        <f t="shared" si="29"/>
        <v>-0.391607</v>
      </c>
      <c r="F598">
        <f t="shared" si="30"/>
        <v>4.268969</v>
      </c>
    </row>
    <row r="599" spans="1:6">
      <c r="A599">
        <v>2</v>
      </c>
      <c r="B599" t="s">
        <v>60</v>
      </c>
      <c r="C599">
        <v>4.22751</v>
      </c>
      <c r="D599">
        <f t="shared" si="28"/>
        <v>0.173826</v>
      </c>
      <c r="E599">
        <f t="shared" si="29"/>
        <v>-0.412361</v>
      </c>
      <c r="F599">
        <f t="shared" si="30"/>
        <v>3.988975</v>
      </c>
    </row>
    <row r="600" spans="1:6">
      <c r="A600">
        <v>2</v>
      </c>
      <c r="B600" t="s">
        <v>177</v>
      </c>
      <c r="C600">
        <v>4.89788</v>
      </c>
      <c r="D600">
        <f t="shared" si="28"/>
        <v>0.173826</v>
      </c>
      <c r="E600">
        <f t="shared" si="29"/>
        <v>0</v>
      </c>
      <c r="F600">
        <f t="shared" si="30"/>
        <v>5.071706</v>
      </c>
    </row>
    <row r="601" spans="1:6">
      <c r="A601">
        <v>4</v>
      </c>
      <c r="B601" t="s">
        <v>66</v>
      </c>
      <c r="C601">
        <v>7.81072</v>
      </c>
      <c r="D601">
        <f t="shared" si="28"/>
        <v>0.228849</v>
      </c>
      <c r="E601">
        <f t="shared" si="29"/>
        <v>-0.520904</v>
      </c>
      <c r="F601">
        <f t="shared" si="30"/>
        <v>7.518665</v>
      </c>
    </row>
    <row r="602" spans="1:6">
      <c r="A602">
        <v>2</v>
      </c>
      <c r="B602" t="s">
        <v>55</v>
      </c>
      <c r="C602">
        <v>5.06207</v>
      </c>
      <c r="D602">
        <f t="shared" si="28"/>
        <v>0.173826</v>
      </c>
      <c r="E602">
        <f t="shared" si="29"/>
        <v>-0.467093</v>
      </c>
      <c r="F602">
        <f t="shared" si="30"/>
        <v>4.768803</v>
      </c>
    </row>
    <row r="603" spans="1:6">
      <c r="A603">
        <v>2</v>
      </c>
      <c r="B603" t="s">
        <v>55</v>
      </c>
      <c r="C603">
        <v>4.78228</v>
      </c>
      <c r="D603">
        <f t="shared" si="28"/>
        <v>0.173826</v>
      </c>
      <c r="E603">
        <f t="shared" si="29"/>
        <v>-0.467093</v>
      </c>
      <c r="F603">
        <f t="shared" si="30"/>
        <v>4.489013</v>
      </c>
    </row>
    <row r="604" spans="1:6">
      <c r="A604">
        <v>2</v>
      </c>
      <c r="B604" t="s">
        <v>66</v>
      </c>
      <c r="C604">
        <v>4.97337</v>
      </c>
      <c r="D604">
        <f t="shared" si="28"/>
        <v>0.173826</v>
      </c>
      <c r="E604">
        <f t="shared" si="29"/>
        <v>-0.520904</v>
      </c>
      <c r="F604">
        <f t="shared" si="30"/>
        <v>4.626292</v>
      </c>
    </row>
    <row r="605" spans="1:6">
      <c r="A605">
        <v>2</v>
      </c>
      <c r="B605" t="s">
        <v>66</v>
      </c>
      <c r="C605">
        <v>4.51997</v>
      </c>
      <c r="D605">
        <f t="shared" si="28"/>
        <v>0.173826</v>
      </c>
      <c r="E605">
        <f t="shared" si="29"/>
        <v>-0.520904</v>
      </c>
      <c r="F605">
        <f t="shared" si="30"/>
        <v>4.172892</v>
      </c>
    </row>
    <row r="606" spans="1:6">
      <c r="A606">
        <v>2</v>
      </c>
      <c r="B606" t="s">
        <v>111</v>
      </c>
      <c r="C606">
        <v>4.93502</v>
      </c>
      <c r="D606">
        <f t="shared" si="28"/>
        <v>0.173826</v>
      </c>
      <c r="E606">
        <f t="shared" si="29"/>
        <v>-0.478856</v>
      </c>
      <c r="F606">
        <f t="shared" si="30"/>
        <v>4.62999</v>
      </c>
    </row>
    <row r="607" spans="1:6">
      <c r="A607">
        <v>2</v>
      </c>
      <c r="B607" t="s">
        <v>55</v>
      </c>
      <c r="C607">
        <v>3.30946</v>
      </c>
      <c r="D607">
        <f t="shared" si="28"/>
        <v>0.173826</v>
      </c>
      <c r="E607">
        <f t="shared" si="29"/>
        <v>-0.467093</v>
      </c>
      <c r="F607">
        <f t="shared" si="30"/>
        <v>3.016193</v>
      </c>
    </row>
    <row r="608" spans="1:6">
      <c r="A608">
        <v>2</v>
      </c>
      <c r="B608" t="s">
        <v>60</v>
      </c>
      <c r="C608">
        <v>1.84651</v>
      </c>
      <c r="D608">
        <f t="shared" si="28"/>
        <v>0.173826</v>
      </c>
      <c r="E608">
        <f t="shared" si="29"/>
        <v>-0.412361</v>
      </c>
      <c r="F608">
        <f t="shared" si="30"/>
        <v>1.607975</v>
      </c>
    </row>
    <row r="609" spans="1:6">
      <c r="A609">
        <v>2</v>
      </c>
      <c r="B609" t="s">
        <v>34</v>
      </c>
      <c r="C609">
        <v>5.0751</v>
      </c>
      <c r="D609">
        <f t="shared" si="28"/>
        <v>0.173826</v>
      </c>
      <c r="E609">
        <f t="shared" si="29"/>
        <v>-0.389292</v>
      </c>
      <c r="F609">
        <f t="shared" si="30"/>
        <v>4.859634</v>
      </c>
    </row>
    <row r="610" spans="1:6">
      <c r="A610">
        <v>2</v>
      </c>
      <c r="B610" t="s">
        <v>42</v>
      </c>
      <c r="C610">
        <v>3.57257</v>
      </c>
      <c r="D610">
        <f t="shared" si="28"/>
        <v>0.173826</v>
      </c>
      <c r="E610">
        <f t="shared" si="29"/>
        <v>-0.391607</v>
      </c>
      <c r="F610">
        <f t="shared" si="30"/>
        <v>3.354789</v>
      </c>
    </row>
    <row r="611" spans="1:6">
      <c r="A611">
        <v>2</v>
      </c>
      <c r="B611" t="s">
        <v>60</v>
      </c>
      <c r="C611">
        <v>2.97477</v>
      </c>
      <c r="D611">
        <f t="shared" si="28"/>
        <v>0.173826</v>
      </c>
      <c r="E611">
        <f t="shared" si="29"/>
        <v>-0.412361</v>
      </c>
      <c r="F611">
        <f t="shared" si="30"/>
        <v>2.736235</v>
      </c>
    </row>
    <row r="612" spans="1:6">
      <c r="A612">
        <v>2</v>
      </c>
      <c r="B612" t="s">
        <v>55</v>
      </c>
      <c r="C612">
        <v>2.27314</v>
      </c>
      <c r="D612">
        <f t="shared" si="28"/>
        <v>0.173826</v>
      </c>
      <c r="E612">
        <f t="shared" si="29"/>
        <v>-0.467093</v>
      </c>
      <c r="F612">
        <f t="shared" si="30"/>
        <v>1.979873</v>
      </c>
    </row>
    <row r="613" spans="1:6">
      <c r="A613">
        <v>2</v>
      </c>
      <c r="B613" t="s">
        <v>55</v>
      </c>
      <c r="C613">
        <v>1.29265</v>
      </c>
      <c r="D613">
        <f t="shared" si="28"/>
        <v>0.173826</v>
      </c>
      <c r="E613">
        <f t="shared" si="29"/>
        <v>-0.467093</v>
      </c>
      <c r="F613">
        <f t="shared" si="30"/>
        <v>0.999383</v>
      </c>
    </row>
    <row r="614" spans="1:6">
      <c r="A614">
        <v>2</v>
      </c>
      <c r="B614" t="s">
        <v>50</v>
      </c>
      <c r="C614">
        <v>4.14112</v>
      </c>
      <c r="D614">
        <f t="shared" si="28"/>
        <v>0.173826</v>
      </c>
      <c r="E614">
        <f t="shared" si="29"/>
        <v>-0.333618</v>
      </c>
      <c r="F614">
        <f t="shared" si="30"/>
        <v>3.981328</v>
      </c>
    </row>
    <row r="615" spans="1:6">
      <c r="A615">
        <v>2</v>
      </c>
      <c r="B615" t="s">
        <v>45</v>
      </c>
      <c r="C615">
        <v>3.6577</v>
      </c>
      <c r="D615">
        <f t="shared" si="28"/>
        <v>0.173826</v>
      </c>
      <c r="E615">
        <f t="shared" si="29"/>
        <v>-0.445544</v>
      </c>
      <c r="F615">
        <f t="shared" si="30"/>
        <v>3.385982</v>
      </c>
    </row>
    <row r="616" spans="1:6">
      <c r="A616">
        <v>2</v>
      </c>
      <c r="B616" t="s">
        <v>60</v>
      </c>
      <c r="C616">
        <v>4.74389</v>
      </c>
      <c r="D616">
        <f t="shared" si="28"/>
        <v>0.173826</v>
      </c>
      <c r="E616">
        <f t="shared" si="29"/>
        <v>-0.412361</v>
      </c>
      <c r="F616">
        <f t="shared" si="30"/>
        <v>4.505355</v>
      </c>
    </row>
    <row r="617" spans="1:6">
      <c r="A617">
        <v>2</v>
      </c>
      <c r="B617" t="s">
        <v>50</v>
      </c>
      <c r="C617">
        <v>4.01817</v>
      </c>
      <c r="D617">
        <f t="shared" si="28"/>
        <v>0.173826</v>
      </c>
      <c r="E617">
        <f t="shared" si="29"/>
        <v>-0.333618</v>
      </c>
      <c r="F617">
        <f t="shared" si="30"/>
        <v>3.858378</v>
      </c>
    </row>
    <row r="618" spans="1:6">
      <c r="A618">
        <v>3</v>
      </c>
      <c r="B618" t="s">
        <v>111</v>
      </c>
      <c r="C618">
        <v>4.18127</v>
      </c>
      <c r="D618">
        <f t="shared" si="28"/>
        <v>0.268303</v>
      </c>
      <c r="E618">
        <f t="shared" si="29"/>
        <v>-0.478856</v>
      </c>
      <c r="F618">
        <f t="shared" si="30"/>
        <v>3.970717</v>
      </c>
    </row>
    <row r="619" spans="1:6">
      <c r="A619">
        <v>2</v>
      </c>
      <c r="B619" t="s">
        <v>45</v>
      </c>
      <c r="C619">
        <v>3.96216</v>
      </c>
      <c r="D619">
        <f t="shared" si="28"/>
        <v>0.173826</v>
      </c>
      <c r="E619">
        <f t="shared" si="29"/>
        <v>-0.445544</v>
      </c>
      <c r="F619">
        <f t="shared" si="30"/>
        <v>3.690442</v>
      </c>
    </row>
    <row r="620" spans="1:6">
      <c r="A620">
        <v>2</v>
      </c>
      <c r="B620" t="s">
        <v>55</v>
      </c>
      <c r="C620">
        <v>3.48154</v>
      </c>
      <c r="D620">
        <f t="shared" si="28"/>
        <v>0.173826</v>
      </c>
      <c r="E620">
        <f t="shared" si="29"/>
        <v>-0.467093</v>
      </c>
      <c r="F620">
        <f t="shared" si="30"/>
        <v>3.188273</v>
      </c>
    </row>
    <row r="621" spans="1:6">
      <c r="A621">
        <v>2</v>
      </c>
      <c r="B621" t="s">
        <v>34</v>
      </c>
      <c r="C621">
        <v>3.81628</v>
      </c>
      <c r="D621">
        <f t="shared" si="28"/>
        <v>0.173826</v>
      </c>
      <c r="E621">
        <f t="shared" si="29"/>
        <v>-0.389292</v>
      </c>
      <c r="F621">
        <f t="shared" si="30"/>
        <v>3.600814</v>
      </c>
    </row>
    <row r="622" spans="1:6">
      <c r="A622">
        <v>2</v>
      </c>
      <c r="B622" t="s">
        <v>55</v>
      </c>
      <c r="C622">
        <v>4.13598</v>
      </c>
      <c r="D622">
        <f t="shared" si="28"/>
        <v>0.173826</v>
      </c>
      <c r="E622">
        <f t="shared" si="29"/>
        <v>-0.467093</v>
      </c>
      <c r="F622">
        <f t="shared" si="30"/>
        <v>3.842713</v>
      </c>
    </row>
    <row r="623" spans="1:6">
      <c r="A623">
        <v>2</v>
      </c>
      <c r="B623" t="s">
        <v>66</v>
      </c>
      <c r="C623">
        <v>4.03185</v>
      </c>
      <c r="D623">
        <f t="shared" si="28"/>
        <v>0.173826</v>
      </c>
      <c r="E623">
        <f t="shared" si="29"/>
        <v>-0.520904</v>
      </c>
      <c r="F623">
        <f t="shared" si="30"/>
        <v>3.684772</v>
      </c>
    </row>
    <row r="624" spans="1:6">
      <c r="A624">
        <v>1</v>
      </c>
      <c r="B624" t="s">
        <v>111</v>
      </c>
      <c r="C624">
        <v>4.11022</v>
      </c>
      <c r="D624">
        <f t="shared" si="28"/>
        <v>0</v>
      </c>
      <c r="E624">
        <f t="shared" si="29"/>
        <v>-0.478856</v>
      </c>
      <c r="F624">
        <f t="shared" si="30"/>
        <v>3.631364</v>
      </c>
    </row>
    <row r="625" spans="1:6">
      <c r="A625">
        <v>2</v>
      </c>
      <c r="B625" t="s">
        <v>50</v>
      </c>
      <c r="C625">
        <v>3.49401</v>
      </c>
      <c r="D625">
        <f t="shared" si="28"/>
        <v>0.173826</v>
      </c>
      <c r="E625">
        <f t="shared" si="29"/>
        <v>-0.333618</v>
      </c>
      <c r="F625">
        <f t="shared" si="30"/>
        <v>3.334218</v>
      </c>
    </row>
    <row r="626" spans="1:6">
      <c r="A626">
        <v>2</v>
      </c>
      <c r="B626" t="s">
        <v>34</v>
      </c>
      <c r="C626">
        <v>6.57685</v>
      </c>
      <c r="D626">
        <f t="shared" si="28"/>
        <v>0.173826</v>
      </c>
      <c r="E626">
        <f t="shared" si="29"/>
        <v>-0.389292</v>
      </c>
      <c r="F626">
        <f t="shared" si="30"/>
        <v>6.361384</v>
      </c>
    </row>
    <row r="627" spans="1:6">
      <c r="A627">
        <v>2</v>
      </c>
      <c r="B627" t="s">
        <v>66</v>
      </c>
      <c r="C627">
        <v>5.40649</v>
      </c>
      <c r="D627">
        <f t="shared" si="28"/>
        <v>0.173826</v>
      </c>
      <c r="E627">
        <f t="shared" si="29"/>
        <v>-0.520904</v>
      </c>
      <c r="F627">
        <f t="shared" si="30"/>
        <v>5.059412</v>
      </c>
    </row>
    <row r="628" spans="1:6">
      <c r="A628">
        <v>2</v>
      </c>
      <c r="B628" t="s">
        <v>42</v>
      </c>
      <c r="C628">
        <v>4.37412</v>
      </c>
      <c r="D628">
        <f t="shared" si="28"/>
        <v>0.173826</v>
      </c>
      <c r="E628">
        <f t="shared" si="29"/>
        <v>-0.391607</v>
      </c>
      <c r="F628">
        <f t="shared" si="30"/>
        <v>4.156339</v>
      </c>
    </row>
    <row r="629" spans="1:6">
      <c r="A629">
        <v>2</v>
      </c>
      <c r="B629" t="s">
        <v>50</v>
      </c>
      <c r="C629">
        <v>4.99938</v>
      </c>
      <c r="D629">
        <f t="shared" si="28"/>
        <v>0.173826</v>
      </c>
      <c r="E629">
        <f t="shared" si="29"/>
        <v>-0.333618</v>
      </c>
      <c r="F629">
        <f t="shared" si="30"/>
        <v>4.839588</v>
      </c>
    </row>
    <row r="630" spans="1:6">
      <c r="A630">
        <v>3</v>
      </c>
      <c r="B630" t="s">
        <v>60</v>
      </c>
      <c r="C630">
        <v>5.72055</v>
      </c>
      <c r="D630">
        <f t="shared" si="28"/>
        <v>0.268303</v>
      </c>
      <c r="E630">
        <f t="shared" si="29"/>
        <v>-0.412361</v>
      </c>
      <c r="F630">
        <f t="shared" si="30"/>
        <v>5.576492</v>
      </c>
    </row>
    <row r="631" spans="1:6">
      <c r="A631">
        <v>2</v>
      </c>
      <c r="B631" t="s">
        <v>38</v>
      </c>
      <c r="C631">
        <v>3.85594</v>
      </c>
      <c r="D631">
        <f t="shared" si="28"/>
        <v>0.173826</v>
      </c>
      <c r="E631">
        <f t="shared" si="29"/>
        <v>-0.458938</v>
      </c>
      <c r="F631">
        <f t="shared" si="30"/>
        <v>3.570828</v>
      </c>
    </row>
    <row r="632" spans="1:6">
      <c r="A632">
        <v>2</v>
      </c>
      <c r="B632" t="s">
        <v>42</v>
      </c>
      <c r="C632">
        <v>4.36943</v>
      </c>
      <c r="D632">
        <f t="shared" si="28"/>
        <v>0.173826</v>
      </c>
      <c r="E632">
        <f t="shared" si="29"/>
        <v>-0.391607</v>
      </c>
      <c r="F632">
        <f t="shared" si="30"/>
        <v>4.151649</v>
      </c>
    </row>
    <row r="633" spans="1:6">
      <c r="A633">
        <v>2</v>
      </c>
      <c r="B633" t="s">
        <v>45</v>
      </c>
      <c r="C633">
        <v>2.24199</v>
      </c>
      <c r="D633">
        <f t="shared" si="28"/>
        <v>0.173826</v>
      </c>
      <c r="E633">
        <f t="shared" si="29"/>
        <v>-0.445544</v>
      </c>
      <c r="F633">
        <f t="shared" si="30"/>
        <v>1.970272</v>
      </c>
    </row>
    <row r="634" spans="1:6">
      <c r="A634">
        <v>2</v>
      </c>
      <c r="B634" t="s">
        <v>50</v>
      </c>
      <c r="C634">
        <v>6.44357</v>
      </c>
      <c r="D634">
        <f t="shared" si="28"/>
        <v>0.173826</v>
      </c>
      <c r="E634">
        <f t="shared" si="29"/>
        <v>-0.333618</v>
      </c>
      <c r="F634">
        <f t="shared" si="30"/>
        <v>6.283778</v>
      </c>
    </row>
    <row r="635" spans="1:6">
      <c r="A635">
        <v>4</v>
      </c>
      <c r="B635" t="s">
        <v>45</v>
      </c>
      <c r="C635">
        <v>6.28286</v>
      </c>
      <c r="D635">
        <f t="shared" si="28"/>
        <v>0.228849</v>
      </c>
      <c r="E635">
        <f t="shared" si="29"/>
        <v>-0.445544</v>
      </c>
      <c r="F635">
        <f t="shared" si="30"/>
        <v>6.066165</v>
      </c>
    </row>
    <row r="636" spans="1:6">
      <c r="A636">
        <v>2</v>
      </c>
      <c r="B636" t="s">
        <v>50</v>
      </c>
      <c r="C636">
        <v>2.59017</v>
      </c>
      <c r="D636">
        <f t="shared" si="28"/>
        <v>0.173826</v>
      </c>
      <c r="E636">
        <f t="shared" si="29"/>
        <v>-0.333618</v>
      </c>
      <c r="F636">
        <f t="shared" si="30"/>
        <v>2.430378</v>
      </c>
    </row>
    <row r="637" spans="1:6">
      <c r="A637">
        <v>3</v>
      </c>
      <c r="B637" t="s">
        <v>111</v>
      </c>
      <c r="C637">
        <v>5.26949</v>
      </c>
      <c r="D637">
        <f t="shared" si="28"/>
        <v>0.268303</v>
      </c>
      <c r="E637">
        <f t="shared" si="29"/>
        <v>-0.478856</v>
      </c>
      <c r="F637">
        <f t="shared" si="30"/>
        <v>5.058937</v>
      </c>
    </row>
    <row r="638" spans="1:6">
      <c r="A638">
        <v>2</v>
      </c>
      <c r="B638" t="s">
        <v>66</v>
      </c>
      <c r="C638">
        <v>4.78297</v>
      </c>
      <c r="D638">
        <f t="shared" si="28"/>
        <v>0.173826</v>
      </c>
      <c r="E638">
        <f t="shared" si="29"/>
        <v>-0.520904</v>
      </c>
      <c r="F638">
        <f t="shared" si="30"/>
        <v>4.435892</v>
      </c>
    </row>
    <row r="639" spans="1:6">
      <c r="A639">
        <v>2</v>
      </c>
      <c r="B639" t="s">
        <v>34</v>
      </c>
      <c r="C639">
        <v>12.7047</v>
      </c>
      <c r="D639">
        <f t="shared" si="28"/>
        <v>0.173826</v>
      </c>
      <c r="E639">
        <f t="shared" si="29"/>
        <v>-0.389292</v>
      </c>
      <c r="F639">
        <f t="shared" si="30"/>
        <v>12.489234</v>
      </c>
    </row>
    <row r="640" spans="1:6">
      <c r="A640">
        <v>2</v>
      </c>
      <c r="B640" t="s">
        <v>50</v>
      </c>
      <c r="C640">
        <v>5.03957</v>
      </c>
      <c r="D640">
        <f t="shared" si="28"/>
        <v>0.173826</v>
      </c>
      <c r="E640">
        <f t="shared" si="29"/>
        <v>-0.333618</v>
      </c>
      <c r="F640">
        <f t="shared" si="30"/>
        <v>4.879778</v>
      </c>
    </row>
    <row r="641" spans="1:6">
      <c r="A641">
        <v>2</v>
      </c>
      <c r="B641" t="s">
        <v>45</v>
      </c>
      <c r="C641">
        <v>3.77916</v>
      </c>
      <c r="D641">
        <f t="shared" si="28"/>
        <v>0.173826</v>
      </c>
      <c r="E641">
        <f t="shared" si="29"/>
        <v>-0.445544</v>
      </c>
      <c r="F641">
        <f t="shared" si="30"/>
        <v>3.507442</v>
      </c>
    </row>
    <row r="642" spans="1:6">
      <c r="A642">
        <v>2</v>
      </c>
      <c r="B642" t="s">
        <v>45</v>
      </c>
      <c r="C642">
        <v>6.19406</v>
      </c>
      <c r="D642">
        <f t="shared" si="28"/>
        <v>0.173826</v>
      </c>
      <c r="E642">
        <f t="shared" si="29"/>
        <v>-0.445544</v>
      </c>
      <c r="F642">
        <f t="shared" si="30"/>
        <v>5.922342</v>
      </c>
    </row>
    <row r="643" spans="1:6">
      <c r="A643">
        <v>2</v>
      </c>
      <c r="B643" t="s">
        <v>50</v>
      </c>
      <c r="C643">
        <v>4.43299</v>
      </c>
      <c r="D643">
        <f t="shared" ref="D643:D706" si="31">VLOOKUP(A643,K:M,3,0)</f>
        <v>0.173826</v>
      </c>
      <c r="E643">
        <f t="shared" ref="E643:E706" si="32">VLOOKUP(B643,K:M,3,0)</f>
        <v>-0.333618</v>
      </c>
      <c r="F643">
        <f t="shared" ref="F643:F706" si="33">C643+D643+E643</f>
        <v>4.273198</v>
      </c>
    </row>
    <row r="644" spans="1:6">
      <c r="A644">
        <v>2</v>
      </c>
      <c r="B644" t="s">
        <v>177</v>
      </c>
      <c r="C644">
        <v>2.88746</v>
      </c>
      <c r="D644">
        <f t="shared" si="31"/>
        <v>0.173826</v>
      </c>
      <c r="E644">
        <f t="shared" si="32"/>
        <v>0</v>
      </c>
      <c r="F644">
        <f t="shared" si="33"/>
        <v>3.061286</v>
      </c>
    </row>
    <row r="645" spans="1:6">
      <c r="A645">
        <v>2</v>
      </c>
      <c r="B645" t="s">
        <v>50</v>
      </c>
      <c r="C645">
        <v>4.25206</v>
      </c>
      <c r="D645">
        <f t="shared" si="31"/>
        <v>0.173826</v>
      </c>
      <c r="E645">
        <f t="shared" si="32"/>
        <v>-0.333618</v>
      </c>
      <c r="F645">
        <f t="shared" si="33"/>
        <v>4.092268</v>
      </c>
    </row>
    <row r="646" spans="1:6">
      <c r="A646">
        <v>4</v>
      </c>
      <c r="B646" t="s">
        <v>177</v>
      </c>
      <c r="C646">
        <v>6.52341</v>
      </c>
      <c r="D646">
        <f t="shared" si="31"/>
        <v>0.228849</v>
      </c>
      <c r="E646">
        <f t="shared" si="32"/>
        <v>0</v>
      </c>
      <c r="F646">
        <f t="shared" si="33"/>
        <v>6.752259</v>
      </c>
    </row>
    <row r="647" spans="1:6">
      <c r="A647">
        <v>2</v>
      </c>
      <c r="B647" t="s">
        <v>34</v>
      </c>
      <c r="C647">
        <v>3.8814</v>
      </c>
      <c r="D647">
        <f t="shared" si="31"/>
        <v>0.173826</v>
      </c>
      <c r="E647">
        <f t="shared" si="32"/>
        <v>-0.389292</v>
      </c>
      <c r="F647">
        <f t="shared" si="33"/>
        <v>3.665934</v>
      </c>
    </row>
    <row r="648" spans="1:6">
      <c r="A648">
        <v>2</v>
      </c>
      <c r="B648" t="s">
        <v>177</v>
      </c>
      <c r="C648">
        <v>5.13827</v>
      </c>
      <c r="D648">
        <f t="shared" si="31"/>
        <v>0.173826</v>
      </c>
      <c r="E648">
        <f t="shared" si="32"/>
        <v>0</v>
      </c>
      <c r="F648">
        <f t="shared" si="33"/>
        <v>5.312096</v>
      </c>
    </row>
    <row r="649" spans="1:6">
      <c r="A649">
        <v>4</v>
      </c>
      <c r="B649" t="s">
        <v>50</v>
      </c>
      <c r="C649">
        <v>4.32107</v>
      </c>
      <c r="D649">
        <f t="shared" si="31"/>
        <v>0.228849</v>
      </c>
      <c r="E649">
        <f t="shared" si="32"/>
        <v>-0.333618</v>
      </c>
      <c r="F649">
        <f t="shared" si="33"/>
        <v>4.216301</v>
      </c>
    </row>
    <row r="650" spans="1:6">
      <c r="A650">
        <v>2</v>
      </c>
      <c r="B650" t="s">
        <v>45</v>
      </c>
      <c r="C650">
        <v>3.46964</v>
      </c>
      <c r="D650">
        <f t="shared" si="31"/>
        <v>0.173826</v>
      </c>
      <c r="E650">
        <f t="shared" si="32"/>
        <v>-0.445544</v>
      </c>
      <c r="F650">
        <f t="shared" si="33"/>
        <v>3.197922</v>
      </c>
    </row>
    <row r="651" spans="1:6">
      <c r="A651">
        <v>2</v>
      </c>
      <c r="B651" t="s">
        <v>34</v>
      </c>
      <c r="C651">
        <v>4.50841</v>
      </c>
      <c r="D651">
        <f t="shared" si="31"/>
        <v>0.173826</v>
      </c>
      <c r="E651">
        <f t="shared" si="32"/>
        <v>-0.389292</v>
      </c>
      <c r="F651">
        <f t="shared" si="33"/>
        <v>4.292944</v>
      </c>
    </row>
    <row r="652" spans="1:6">
      <c r="A652">
        <v>2</v>
      </c>
      <c r="B652" t="s">
        <v>66</v>
      </c>
      <c r="C652">
        <v>3.58901</v>
      </c>
      <c r="D652">
        <f t="shared" si="31"/>
        <v>0.173826</v>
      </c>
      <c r="E652">
        <f t="shared" si="32"/>
        <v>-0.520904</v>
      </c>
      <c r="F652">
        <f t="shared" si="33"/>
        <v>3.241932</v>
      </c>
    </row>
    <row r="653" spans="1:6">
      <c r="A653">
        <v>2</v>
      </c>
      <c r="B653" t="s">
        <v>45</v>
      </c>
      <c r="C653">
        <v>4.20825</v>
      </c>
      <c r="D653">
        <f t="shared" si="31"/>
        <v>0.173826</v>
      </c>
      <c r="E653">
        <f t="shared" si="32"/>
        <v>-0.445544</v>
      </c>
      <c r="F653">
        <f t="shared" si="33"/>
        <v>3.936532</v>
      </c>
    </row>
    <row r="654" spans="1:6">
      <c r="A654">
        <v>2</v>
      </c>
      <c r="B654" t="s">
        <v>42</v>
      </c>
      <c r="C654">
        <v>5.09467</v>
      </c>
      <c r="D654">
        <f t="shared" si="31"/>
        <v>0.173826</v>
      </c>
      <c r="E654">
        <f t="shared" si="32"/>
        <v>-0.391607</v>
      </c>
      <c r="F654">
        <f t="shared" si="33"/>
        <v>4.876889</v>
      </c>
    </row>
    <row r="655" spans="1:6">
      <c r="A655">
        <v>2</v>
      </c>
      <c r="B655" t="s">
        <v>66</v>
      </c>
      <c r="C655">
        <v>2.28563</v>
      </c>
      <c r="D655">
        <f t="shared" si="31"/>
        <v>0.173826</v>
      </c>
      <c r="E655">
        <f t="shared" si="32"/>
        <v>-0.520904</v>
      </c>
      <c r="F655">
        <f t="shared" si="33"/>
        <v>1.938552</v>
      </c>
    </row>
    <row r="656" spans="1:6">
      <c r="A656">
        <v>4</v>
      </c>
      <c r="B656" t="s">
        <v>50</v>
      </c>
      <c r="C656">
        <v>3.14254</v>
      </c>
      <c r="D656">
        <f t="shared" si="31"/>
        <v>0.228849</v>
      </c>
      <c r="E656">
        <f t="shared" si="32"/>
        <v>-0.333618</v>
      </c>
      <c r="F656">
        <f t="shared" si="33"/>
        <v>3.037771</v>
      </c>
    </row>
    <row r="657" spans="1:6">
      <c r="A657">
        <v>2</v>
      </c>
      <c r="B657" t="s">
        <v>45</v>
      </c>
      <c r="C657">
        <v>1.74991</v>
      </c>
      <c r="D657">
        <f t="shared" si="31"/>
        <v>0.173826</v>
      </c>
      <c r="E657">
        <f t="shared" si="32"/>
        <v>-0.445544</v>
      </c>
      <c r="F657">
        <f t="shared" si="33"/>
        <v>1.478192</v>
      </c>
    </row>
    <row r="658" spans="1:6">
      <c r="A658">
        <v>2</v>
      </c>
      <c r="B658" t="s">
        <v>177</v>
      </c>
      <c r="C658">
        <v>3.6705</v>
      </c>
      <c r="D658">
        <f t="shared" si="31"/>
        <v>0.173826</v>
      </c>
      <c r="E658">
        <f t="shared" si="32"/>
        <v>0</v>
      </c>
      <c r="F658">
        <f t="shared" si="33"/>
        <v>3.844326</v>
      </c>
    </row>
    <row r="659" spans="1:6">
      <c r="A659">
        <v>2</v>
      </c>
      <c r="B659" t="s">
        <v>38</v>
      </c>
      <c r="C659">
        <v>5.95319</v>
      </c>
      <c r="D659">
        <f t="shared" si="31"/>
        <v>0.173826</v>
      </c>
      <c r="E659">
        <f t="shared" si="32"/>
        <v>-0.458938</v>
      </c>
      <c r="F659">
        <f t="shared" si="33"/>
        <v>5.668078</v>
      </c>
    </row>
    <row r="660" spans="1:6">
      <c r="A660">
        <v>2</v>
      </c>
      <c r="B660" t="s">
        <v>45</v>
      </c>
      <c r="C660">
        <v>3.55326</v>
      </c>
      <c r="D660">
        <f t="shared" si="31"/>
        <v>0.173826</v>
      </c>
      <c r="E660">
        <f t="shared" si="32"/>
        <v>-0.445544</v>
      </c>
      <c r="F660">
        <f t="shared" si="33"/>
        <v>3.281542</v>
      </c>
    </row>
    <row r="661" spans="1:6">
      <c r="A661">
        <v>2</v>
      </c>
      <c r="B661" t="s">
        <v>45</v>
      </c>
      <c r="C661">
        <v>4.77174</v>
      </c>
      <c r="D661">
        <f t="shared" si="31"/>
        <v>0.173826</v>
      </c>
      <c r="E661">
        <f t="shared" si="32"/>
        <v>-0.445544</v>
      </c>
      <c r="F661">
        <f t="shared" si="33"/>
        <v>4.500022</v>
      </c>
    </row>
    <row r="662" spans="1:6">
      <c r="A662">
        <v>2</v>
      </c>
      <c r="B662" t="s">
        <v>42</v>
      </c>
      <c r="C662">
        <v>2.37133</v>
      </c>
      <c r="D662">
        <f t="shared" si="31"/>
        <v>0.173826</v>
      </c>
      <c r="E662">
        <f t="shared" si="32"/>
        <v>-0.391607</v>
      </c>
      <c r="F662">
        <f t="shared" si="33"/>
        <v>2.153549</v>
      </c>
    </row>
    <row r="663" spans="1:6">
      <c r="A663">
        <v>2</v>
      </c>
      <c r="B663" t="s">
        <v>55</v>
      </c>
      <c r="C663">
        <v>3.56569</v>
      </c>
      <c r="D663">
        <f t="shared" si="31"/>
        <v>0.173826</v>
      </c>
      <c r="E663">
        <f t="shared" si="32"/>
        <v>-0.467093</v>
      </c>
      <c r="F663">
        <f t="shared" si="33"/>
        <v>3.272423</v>
      </c>
    </row>
    <row r="664" spans="1:6">
      <c r="A664">
        <v>2</v>
      </c>
      <c r="B664" t="s">
        <v>50</v>
      </c>
      <c r="C664">
        <v>6.63519</v>
      </c>
      <c r="D664">
        <f t="shared" si="31"/>
        <v>0.173826</v>
      </c>
      <c r="E664">
        <f t="shared" si="32"/>
        <v>-0.333618</v>
      </c>
      <c r="F664">
        <f t="shared" si="33"/>
        <v>6.475398</v>
      </c>
    </row>
    <row r="665" spans="1:6">
      <c r="A665">
        <v>3</v>
      </c>
      <c r="B665" t="s">
        <v>42</v>
      </c>
      <c r="C665">
        <v>7.27421</v>
      </c>
      <c r="D665">
        <f t="shared" si="31"/>
        <v>0.268303</v>
      </c>
      <c r="E665">
        <f t="shared" si="32"/>
        <v>-0.391607</v>
      </c>
      <c r="F665">
        <f t="shared" si="33"/>
        <v>7.150906</v>
      </c>
    </row>
    <row r="666" spans="1:6">
      <c r="A666">
        <v>2</v>
      </c>
      <c r="B666" t="s">
        <v>50</v>
      </c>
      <c r="C666">
        <v>4.08292</v>
      </c>
      <c r="D666">
        <f t="shared" si="31"/>
        <v>0.173826</v>
      </c>
      <c r="E666">
        <f t="shared" si="32"/>
        <v>-0.333618</v>
      </c>
      <c r="F666">
        <f t="shared" si="33"/>
        <v>3.923128</v>
      </c>
    </row>
    <row r="667" spans="1:6">
      <c r="A667">
        <v>2</v>
      </c>
      <c r="B667" t="s">
        <v>45</v>
      </c>
      <c r="C667">
        <v>4.66833</v>
      </c>
      <c r="D667">
        <f t="shared" si="31"/>
        <v>0.173826</v>
      </c>
      <c r="E667">
        <f t="shared" si="32"/>
        <v>-0.445544</v>
      </c>
      <c r="F667">
        <f t="shared" si="33"/>
        <v>4.396612</v>
      </c>
    </row>
    <row r="668" spans="1:6">
      <c r="A668">
        <v>4</v>
      </c>
      <c r="B668" t="s">
        <v>177</v>
      </c>
      <c r="C668">
        <v>2.64172</v>
      </c>
      <c r="D668">
        <f t="shared" si="31"/>
        <v>0.228849</v>
      </c>
      <c r="E668">
        <f t="shared" si="32"/>
        <v>0</v>
      </c>
      <c r="F668">
        <f t="shared" si="33"/>
        <v>2.870569</v>
      </c>
    </row>
    <row r="669" spans="1:6">
      <c r="A669">
        <v>3</v>
      </c>
      <c r="B669" t="s">
        <v>34</v>
      </c>
      <c r="C669">
        <v>5.60387</v>
      </c>
      <c r="D669">
        <f t="shared" si="31"/>
        <v>0.268303</v>
      </c>
      <c r="E669">
        <f t="shared" si="32"/>
        <v>-0.389292</v>
      </c>
      <c r="F669">
        <f t="shared" si="33"/>
        <v>5.482881</v>
      </c>
    </row>
    <row r="670" spans="1:6">
      <c r="A670">
        <v>3</v>
      </c>
      <c r="B670" t="s">
        <v>38</v>
      </c>
      <c r="C670">
        <v>6.26004</v>
      </c>
      <c r="D670">
        <f t="shared" si="31"/>
        <v>0.268303</v>
      </c>
      <c r="E670">
        <f t="shared" si="32"/>
        <v>-0.458938</v>
      </c>
      <c r="F670">
        <f t="shared" si="33"/>
        <v>6.069405</v>
      </c>
    </row>
    <row r="671" spans="1:6">
      <c r="A671">
        <v>2</v>
      </c>
      <c r="B671" t="s">
        <v>66</v>
      </c>
      <c r="C671">
        <v>4.3476</v>
      </c>
      <c r="D671">
        <f t="shared" si="31"/>
        <v>0.173826</v>
      </c>
      <c r="E671">
        <f t="shared" si="32"/>
        <v>-0.520904</v>
      </c>
      <c r="F671">
        <f t="shared" si="33"/>
        <v>4.000522</v>
      </c>
    </row>
    <row r="672" spans="1:6">
      <c r="A672">
        <v>2</v>
      </c>
      <c r="B672" t="s">
        <v>177</v>
      </c>
      <c r="C672">
        <v>4.64407</v>
      </c>
      <c r="D672">
        <f t="shared" si="31"/>
        <v>0.173826</v>
      </c>
      <c r="E672">
        <f t="shared" si="32"/>
        <v>0</v>
      </c>
      <c r="F672">
        <f t="shared" si="33"/>
        <v>4.817896</v>
      </c>
    </row>
    <row r="673" spans="1:6">
      <c r="A673">
        <v>2</v>
      </c>
      <c r="B673" t="s">
        <v>177</v>
      </c>
      <c r="C673">
        <v>3.39699</v>
      </c>
      <c r="D673">
        <f t="shared" si="31"/>
        <v>0.173826</v>
      </c>
      <c r="E673">
        <f t="shared" si="32"/>
        <v>0</v>
      </c>
      <c r="F673">
        <f t="shared" si="33"/>
        <v>3.570816</v>
      </c>
    </row>
    <row r="674" spans="1:6">
      <c r="A674">
        <v>1</v>
      </c>
      <c r="B674" t="s">
        <v>111</v>
      </c>
      <c r="C674">
        <v>2.82707</v>
      </c>
      <c r="D674">
        <f t="shared" si="31"/>
        <v>0</v>
      </c>
      <c r="E674">
        <f t="shared" si="32"/>
        <v>-0.478856</v>
      </c>
      <c r="F674">
        <f t="shared" si="33"/>
        <v>2.348214</v>
      </c>
    </row>
    <row r="675" spans="1:6">
      <c r="A675">
        <v>3</v>
      </c>
      <c r="B675" t="s">
        <v>34</v>
      </c>
      <c r="C675">
        <v>6.08155</v>
      </c>
      <c r="D675">
        <f t="shared" si="31"/>
        <v>0.268303</v>
      </c>
      <c r="E675">
        <f t="shared" si="32"/>
        <v>-0.389292</v>
      </c>
      <c r="F675">
        <f t="shared" si="33"/>
        <v>5.960561</v>
      </c>
    </row>
    <row r="676" spans="1:6">
      <c r="A676">
        <v>2</v>
      </c>
      <c r="B676" t="s">
        <v>42</v>
      </c>
      <c r="C676">
        <v>4.57265</v>
      </c>
      <c r="D676">
        <f t="shared" si="31"/>
        <v>0.173826</v>
      </c>
      <c r="E676">
        <f t="shared" si="32"/>
        <v>-0.391607</v>
      </c>
      <c r="F676">
        <f t="shared" si="33"/>
        <v>4.354869</v>
      </c>
    </row>
    <row r="677" spans="1:6">
      <c r="A677">
        <v>1</v>
      </c>
      <c r="B677" t="s">
        <v>111</v>
      </c>
      <c r="C677">
        <v>4.11016</v>
      </c>
      <c r="D677">
        <f t="shared" si="31"/>
        <v>0</v>
      </c>
      <c r="E677">
        <f t="shared" si="32"/>
        <v>-0.478856</v>
      </c>
      <c r="F677">
        <f t="shared" si="33"/>
        <v>3.631304</v>
      </c>
    </row>
    <row r="678" spans="1:6">
      <c r="A678">
        <v>2</v>
      </c>
      <c r="B678" t="s">
        <v>38</v>
      </c>
      <c r="C678">
        <v>2.5375</v>
      </c>
      <c r="D678">
        <f t="shared" si="31"/>
        <v>0.173826</v>
      </c>
      <c r="E678">
        <f t="shared" si="32"/>
        <v>-0.458938</v>
      </c>
      <c r="F678">
        <f t="shared" si="33"/>
        <v>2.252388</v>
      </c>
    </row>
    <row r="679" spans="1:6">
      <c r="A679">
        <v>3</v>
      </c>
      <c r="B679" t="s">
        <v>111</v>
      </c>
      <c r="C679">
        <v>4.55795</v>
      </c>
      <c r="D679">
        <f t="shared" si="31"/>
        <v>0.268303</v>
      </c>
      <c r="E679">
        <f t="shared" si="32"/>
        <v>-0.478856</v>
      </c>
      <c r="F679">
        <f t="shared" si="33"/>
        <v>4.347397</v>
      </c>
    </row>
    <row r="680" spans="1:6">
      <c r="A680">
        <v>2</v>
      </c>
      <c r="B680" t="s">
        <v>45</v>
      </c>
      <c r="C680">
        <v>2.98686</v>
      </c>
      <c r="D680">
        <f t="shared" si="31"/>
        <v>0.173826</v>
      </c>
      <c r="E680">
        <f t="shared" si="32"/>
        <v>-0.445544</v>
      </c>
      <c r="F680">
        <f t="shared" si="33"/>
        <v>2.715142</v>
      </c>
    </row>
    <row r="681" spans="1:6">
      <c r="A681">
        <v>3</v>
      </c>
      <c r="B681" t="s">
        <v>111</v>
      </c>
      <c r="C681">
        <v>3.9862</v>
      </c>
      <c r="D681">
        <f t="shared" si="31"/>
        <v>0.268303</v>
      </c>
      <c r="E681">
        <f t="shared" si="32"/>
        <v>-0.478856</v>
      </c>
      <c r="F681">
        <f t="shared" si="33"/>
        <v>3.775647</v>
      </c>
    </row>
    <row r="682" spans="1:6">
      <c r="A682">
        <v>2</v>
      </c>
      <c r="B682" t="s">
        <v>66</v>
      </c>
      <c r="C682">
        <v>2.61479</v>
      </c>
      <c r="D682">
        <f t="shared" si="31"/>
        <v>0.173826</v>
      </c>
      <c r="E682">
        <f t="shared" si="32"/>
        <v>-0.520904</v>
      </c>
      <c r="F682">
        <f t="shared" si="33"/>
        <v>2.267712</v>
      </c>
    </row>
    <row r="683" spans="1:6">
      <c r="A683">
        <v>2</v>
      </c>
      <c r="B683" t="s">
        <v>177</v>
      </c>
      <c r="C683">
        <v>5.64149</v>
      </c>
      <c r="D683">
        <f t="shared" si="31"/>
        <v>0.173826</v>
      </c>
      <c r="E683">
        <f t="shared" si="32"/>
        <v>0</v>
      </c>
      <c r="F683">
        <f t="shared" si="33"/>
        <v>5.815316</v>
      </c>
    </row>
    <row r="684" spans="1:6">
      <c r="A684">
        <v>3</v>
      </c>
      <c r="B684" t="s">
        <v>34</v>
      </c>
      <c r="C684">
        <v>3.85198</v>
      </c>
      <c r="D684">
        <f t="shared" si="31"/>
        <v>0.268303</v>
      </c>
      <c r="E684">
        <f t="shared" si="32"/>
        <v>-0.389292</v>
      </c>
      <c r="F684">
        <f t="shared" si="33"/>
        <v>3.730991</v>
      </c>
    </row>
    <row r="685" spans="1:6">
      <c r="A685">
        <v>3</v>
      </c>
      <c r="B685" t="s">
        <v>111</v>
      </c>
      <c r="C685">
        <v>5.35524</v>
      </c>
      <c r="D685">
        <f t="shared" si="31"/>
        <v>0.268303</v>
      </c>
      <c r="E685">
        <f t="shared" si="32"/>
        <v>-0.478856</v>
      </c>
      <c r="F685">
        <f t="shared" si="33"/>
        <v>5.144687</v>
      </c>
    </row>
    <row r="686" spans="1:6">
      <c r="A686">
        <v>3</v>
      </c>
      <c r="B686" t="s">
        <v>60</v>
      </c>
      <c r="C686">
        <v>5.6565</v>
      </c>
      <c r="D686">
        <f t="shared" si="31"/>
        <v>0.268303</v>
      </c>
      <c r="E686">
        <f t="shared" si="32"/>
        <v>-0.412361</v>
      </c>
      <c r="F686">
        <f t="shared" si="33"/>
        <v>5.512442</v>
      </c>
    </row>
    <row r="687" spans="1:6">
      <c r="A687">
        <v>1</v>
      </c>
      <c r="B687" t="s">
        <v>111</v>
      </c>
      <c r="C687">
        <v>5.73912</v>
      </c>
      <c r="D687">
        <f t="shared" si="31"/>
        <v>0</v>
      </c>
      <c r="E687">
        <f t="shared" si="32"/>
        <v>-0.478856</v>
      </c>
      <c r="F687">
        <f t="shared" si="33"/>
        <v>5.260264</v>
      </c>
    </row>
    <row r="688" spans="1:6">
      <c r="A688">
        <v>2</v>
      </c>
      <c r="B688" t="s">
        <v>66</v>
      </c>
      <c r="C688">
        <v>3.18519</v>
      </c>
      <c r="D688">
        <f t="shared" si="31"/>
        <v>0.173826</v>
      </c>
      <c r="E688">
        <f t="shared" si="32"/>
        <v>-0.520904</v>
      </c>
      <c r="F688">
        <f t="shared" si="33"/>
        <v>2.838112</v>
      </c>
    </row>
    <row r="689" spans="1:6">
      <c r="A689">
        <v>1</v>
      </c>
      <c r="B689" t="s">
        <v>111</v>
      </c>
      <c r="C689">
        <v>5.20813</v>
      </c>
      <c r="D689">
        <f t="shared" si="31"/>
        <v>0</v>
      </c>
      <c r="E689">
        <f t="shared" si="32"/>
        <v>-0.478856</v>
      </c>
      <c r="F689">
        <f t="shared" si="33"/>
        <v>4.729274</v>
      </c>
    </row>
    <row r="690" spans="1:6">
      <c r="A690">
        <v>3</v>
      </c>
      <c r="B690" t="s">
        <v>55</v>
      </c>
      <c r="C690">
        <v>3.6692</v>
      </c>
      <c r="D690">
        <f t="shared" si="31"/>
        <v>0.268303</v>
      </c>
      <c r="E690">
        <f t="shared" si="32"/>
        <v>-0.467093</v>
      </c>
      <c r="F690">
        <f t="shared" si="33"/>
        <v>3.47041</v>
      </c>
    </row>
    <row r="691" spans="1:6">
      <c r="A691">
        <v>1</v>
      </c>
      <c r="B691" t="s">
        <v>60</v>
      </c>
      <c r="C691">
        <v>3.02922</v>
      </c>
      <c r="D691">
        <f t="shared" si="31"/>
        <v>0</v>
      </c>
      <c r="E691">
        <f t="shared" si="32"/>
        <v>-0.412361</v>
      </c>
      <c r="F691">
        <f t="shared" si="33"/>
        <v>2.616859</v>
      </c>
    </row>
    <row r="692" spans="1:6">
      <c r="A692">
        <v>1</v>
      </c>
      <c r="B692" t="s">
        <v>111</v>
      </c>
      <c r="C692">
        <v>4.45539</v>
      </c>
      <c r="D692">
        <f t="shared" si="31"/>
        <v>0</v>
      </c>
      <c r="E692">
        <f t="shared" si="32"/>
        <v>-0.478856</v>
      </c>
      <c r="F692">
        <f t="shared" si="33"/>
        <v>3.976534</v>
      </c>
    </row>
    <row r="693" spans="1:6">
      <c r="A693">
        <v>3</v>
      </c>
      <c r="B693" t="s">
        <v>34</v>
      </c>
      <c r="C693">
        <v>3.73128</v>
      </c>
      <c r="D693">
        <f t="shared" si="31"/>
        <v>0.268303</v>
      </c>
      <c r="E693">
        <f t="shared" si="32"/>
        <v>-0.389292</v>
      </c>
      <c r="F693">
        <f t="shared" si="33"/>
        <v>3.610291</v>
      </c>
    </row>
    <row r="694" spans="1:6">
      <c r="A694">
        <v>1</v>
      </c>
      <c r="B694" t="s">
        <v>60</v>
      </c>
      <c r="C694">
        <v>4.29909</v>
      </c>
      <c r="D694">
        <f t="shared" si="31"/>
        <v>0</v>
      </c>
      <c r="E694">
        <f t="shared" si="32"/>
        <v>-0.412361</v>
      </c>
      <c r="F694">
        <f t="shared" si="33"/>
        <v>3.886729</v>
      </c>
    </row>
    <row r="695" spans="1:6">
      <c r="A695">
        <v>3</v>
      </c>
      <c r="B695" t="s">
        <v>34</v>
      </c>
      <c r="C695">
        <v>4.50629</v>
      </c>
      <c r="D695">
        <f t="shared" si="31"/>
        <v>0.268303</v>
      </c>
      <c r="E695">
        <f t="shared" si="32"/>
        <v>-0.389292</v>
      </c>
      <c r="F695">
        <f t="shared" si="33"/>
        <v>4.385301</v>
      </c>
    </row>
    <row r="696" spans="1:6">
      <c r="A696">
        <v>1</v>
      </c>
      <c r="B696" t="s">
        <v>42</v>
      </c>
      <c r="C696">
        <v>5.38674</v>
      </c>
      <c r="D696">
        <f t="shared" si="31"/>
        <v>0</v>
      </c>
      <c r="E696">
        <f t="shared" si="32"/>
        <v>-0.391607</v>
      </c>
      <c r="F696">
        <f t="shared" si="33"/>
        <v>4.995133</v>
      </c>
    </row>
    <row r="697" spans="1:6">
      <c r="A697">
        <v>1</v>
      </c>
      <c r="B697" t="s">
        <v>34</v>
      </c>
      <c r="C697">
        <v>4.33738</v>
      </c>
      <c r="D697">
        <f t="shared" si="31"/>
        <v>0</v>
      </c>
      <c r="E697">
        <f t="shared" si="32"/>
        <v>-0.389292</v>
      </c>
      <c r="F697">
        <f t="shared" si="33"/>
        <v>3.948088</v>
      </c>
    </row>
    <row r="698" spans="1:6">
      <c r="A698">
        <v>3</v>
      </c>
      <c r="B698" t="s">
        <v>111</v>
      </c>
      <c r="C698">
        <v>3.35526</v>
      </c>
      <c r="D698">
        <f t="shared" si="31"/>
        <v>0.268303</v>
      </c>
      <c r="E698">
        <f t="shared" si="32"/>
        <v>-0.478856</v>
      </c>
      <c r="F698">
        <f t="shared" si="33"/>
        <v>3.144707</v>
      </c>
    </row>
    <row r="699" spans="1:6">
      <c r="A699">
        <v>3</v>
      </c>
      <c r="B699" t="s">
        <v>38</v>
      </c>
      <c r="C699">
        <v>5.05735</v>
      </c>
      <c r="D699">
        <f t="shared" si="31"/>
        <v>0.268303</v>
      </c>
      <c r="E699">
        <f t="shared" si="32"/>
        <v>-0.458938</v>
      </c>
      <c r="F699">
        <f t="shared" si="33"/>
        <v>4.866715</v>
      </c>
    </row>
    <row r="700" spans="1:6">
      <c r="A700">
        <v>1</v>
      </c>
      <c r="B700" t="s">
        <v>34</v>
      </c>
      <c r="C700">
        <v>3.89342</v>
      </c>
      <c r="D700">
        <f t="shared" si="31"/>
        <v>0</v>
      </c>
      <c r="E700">
        <f t="shared" si="32"/>
        <v>-0.389292</v>
      </c>
      <c r="F700">
        <f t="shared" si="33"/>
        <v>3.504128</v>
      </c>
    </row>
    <row r="701" spans="1:6">
      <c r="A701">
        <v>1</v>
      </c>
      <c r="B701" t="s">
        <v>34</v>
      </c>
      <c r="C701">
        <v>6.20021</v>
      </c>
      <c r="D701">
        <f t="shared" si="31"/>
        <v>0</v>
      </c>
      <c r="E701">
        <f t="shared" si="32"/>
        <v>-0.389292</v>
      </c>
      <c r="F701">
        <f t="shared" si="33"/>
        <v>5.810918</v>
      </c>
    </row>
    <row r="702" spans="1:6">
      <c r="A702">
        <v>1</v>
      </c>
      <c r="B702" t="s">
        <v>38</v>
      </c>
      <c r="C702">
        <v>2.40748</v>
      </c>
      <c r="D702">
        <f t="shared" si="31"/>
        <v>0</v>
      </c>
      <c r="E702">
        <f t="shared" si="32"/>
        <v>-0.458938</v>
      </c>
      <c r="F702">
        <f t="shared" si="33"/>
        <v>1.948542</v>
      </c>
    </row>
    <row r="703" spans="1:6">
      <c r="A703">
        <v>1</v>
      </c>
      <c r="B703" t="s">
        <v>38</v>
      </c>
      <c r="C703">
        <v>4.23325</v>
      </c>
      <c r="D703">
        <f t="shared" si="31"/>
        <v>0</v>
      </c>
      <c r="E703">
        <f t="shared" si="32"/>
        <v>-0.458938</v>
      </c>
      <c r="F703">
        <f t="shared" si="33"/>
        <v>3.774312</v>
      </c>
    </row>
    <row r="704" spans="1:6">
      <c r="A704">
        <v>3</v>
      </c>
      <c r="B704" t="s">
        <v>111</v>
      </c>
      <c r="C704">
        <v>6.39727</v>
      </c>
      <c r="D704">
        <f t="shared" si="31"/>
        <v>0.268303</v>
      </c>
      <c r="E704">
        <f t="shared" si="32"/>
        <v>-0.478856</v>
      </c>
      <c r="F704">
        <f t="shared" si="33"/>
        <v>6.186717</v>
      </c>
    </row>
    <row r="705" spans="1:6">
      <c r="A705">
        <v>3</v>
      </c>
      <c r="B705" t="s">
        <v>60</v>
      </c>
      <c r="C705">
        <v>4.25996</v>
      </c>
      <c r="D705">
        <f t="shared" si="31"/>
        <v>0.268303</v>
      </c>
      <c r="E705">
        <f t="shared" si="32"/>
        <v>-0.412361</v>
      </c>
      <c r="F705">
        <f t="shared" si="33"/>
        <v>4.115902</v>
      </c>
    </row>
    <row r="706" spans="1:6">
      <c r="A706">
        <v>1</v>
      </c>
      <c r="B706" t="s">
        <v>60</v>
      </c>
      <c r="C706">
        <v>3.1706</v>
      </c>
      <c r="D706">
        <f t="shared" si="31"/>
        <v>0</v>
      </c>
      <c r="E706">
        <f t="shared" si="32"/>
        <v>-0.412361</v>
      </c>
      <c r="F706">
        <f t="shared" si="33"/>
        <v>2.758239</v>
      </c>
    </row>
    <row r="707" spans="1:6">
      <c r="A707">
        <v>1</v>
      </c>
      <c r="B707" t="s">
        <v>34</v>
      </c>
      <c r="C707">
        <v>3.14427</v>
      </c>
      <c r="D707">
        <f t="shared" ref="D707:D770" si="34">VLOOKUP(A707,K:M,3,0)</f>
        <v>0</v>
      </c>
      <c r="E707">
        <f t="shared" ref="E707:E770" si="35">VLOOKUP(B707,K:M,3,0)</f>
        <v>-0.389292</v>
      </c>
      <c r="F707">
        <f t="shared" ref="F707:F770" si="36">C707+D707+E707</f>
        <v>2.754978</v>
      </c>
    </row>
    <row r="708" spans="1:6">
      <c r="A708">
        <v>1</v>
      </c>
      <c r="B708" t="s">
        <v>60</v>
      </c>
      <c r="C708">
        <v>3.03945</v>
      </c>
      <c r="D708">
        <f t="shared" si="34"/>
        <v>0</v>
      </c>
      <c r="E708">
        <f t="shared" si="35"/>
        <v>-0.412361</v>
      </c>
      <c r="F708">
        <f t="shared" si="36"/>
        <v>2.627089</v>
      </c>
    </row>
    <row r="709" spans="1:6">
      <c r="A709">
        <v>1</v>
      </c>
      <c r="B709" t="s">
        <v>60</v>
      </c>
      <c r="C709">
        <v>3.0949</v>
      </c>
      <c r="D709">
        <f t="shared" si="34"/>
        <v>0</v>
      </c>
      <c r="E709">
        <f t="shared" si="35"/>
        <v>-0.412361</v>
      </c>
      <c r="F709">
        <f t="shared" si="36"/>
        <v>2.682539</v>
      </c>
    </row>
    <row r="710" spans="1:6">
      <c r="A710">
        <v>3</v>
      </c>
      <c r="B710" t="s">
        <v>42</v>
      </c>
      <c r="C710">
        <v>6.92537</v>
      </c>
      <c r="D710">
        <f t="shared" si="34"/>
        <v>0.268303</v>
      </c>
      <c r="E710">
        <f t="shared" si="35"/>
        <v>-0.391607</v>
      </c>
      <c r="F710">
        <f t="shared" si="36"/>
        <v>6.802066</v>
      </c>
    </row>
    <row r="711" spans="1:6">
      <c r="A711">
        <v>1</v>
      </c>
      <c r="B711" t="s">
        <v>34</v>
      </c>
      <c r="C711">
        <v>2.82954</v>
      </c>
      <c r="D711">
        <f t="shared" si="34"/>
        <v>0</v>
      </c>
      <c r="E711">
        <f t="shared" si="35"/>
        <v>-0.389292</v>
      </c>
      <c r="F711">
        <f t="shared" si="36"/>
        <v>2.440248</v>
      </c>
    </row>
    <row r="712" spans="1:6">
      <c r="A712">
        <v>1</v>
      </c>
      <c r="B712" t="s">
        <v>38</v>
      </c>
      <c r="C712">
        <v>1.99877</v>
      </c>
      <c r="D712">
        <f t="shared" si="34"/>
        <v>0</v>
      </c>
      <c r="E712">
        <f t="shared" si="35"/>
        <v>-0.458938</v>
      </c>
      <c r="F712">
        <f t="shared" si="36"/>
        <v>1.539832</v>
      </c>
    </row>
    <row r="713" spans="1:6">
      <c r="A713">
        <v>2</v>
      </c>
      <c r="B713" t="s">
        <v>177</v>
      </c>
      <c r="C713">
        <v>4.21398</v>
      </c>
      <c r="D713">
        <f t="shared" si="34"/>
        <v>0.173826</v>
      </c>
      <c r="E713">
        <f t="shared" si="35"/>
        <v>0</v>
      </c>
      <c r="F713">
        <f t="shared" si="36"/>
        <v>4.387806</v>
      </c>
    </row>
    <row r="714" spans="1:6">
      <c r="A714">
        <v>3</v>
      </c>
      <c r="B714" t="s">
        <v>38</v>
      </c>
      <c r="C714">
        <v>3.97613</v>
      </c>
      <c r="D714">
        <f t="shared" si="34"/>
        <v>0.268303</v>
      </c>
      <c r="E714">
        <f t="shared" si="35"/>
        <v>-0.458938</v>
      </c>
      <c r="F714">
        <f t="shared" si="36"/>
        <v>3.785495</v>
      </c>
    </row>
    <row r="715" spans="1:6">
      <c r="A715">
        <v>1</v>
      </c>
      <c r="B715" t="s">
        <v>60</v>
      </c>
      <c r="C715">
        <v>3.40654</v>
      </c>
      <c r="D715">
        <f t="shared" si="34"/>
        <v>0</v>
      </c>
      <c r="E715">
        <f t="shared" si="35"/>
        <v>-0.412361</v>
      </c>
      <c r="F715">
        <f t="shared" si="36"/>
        <v>2.994179</v>
      </c>
    </row>
    <row r="716" spans="1:6">
      <c r="A716">
        <v>1</v>
      </c>
      <c r="B716" t="s">
        <v>38</v>
      </c>
      <c r="C716">
        <v>4.2721</v>
      </c>
      <c r="D716">
        <f t="shared" si="34"/>
        <v>0</v>
      </c>
      <c r="E716">
        <f t="shared" si="35"/>
        <v>-0.458938</v>
      </c>
      <c r="F716">
        <f t="shared" si="36"/>
        <v>3.813162</v>
      </c>
    </row>
    <row r="717" spans="1:6">
      <c r="A717">
        <v>3</v>
      </c>
      <c r="B717" t="s">
        <v>60</v>
      </c>
      <c r="C717">
        <v>3.86639</v>
      </c>
      <c r="D717">
        <f t="shared" si="34"/>
        <v>0.268303</v>
      </c>
      <c r="E717">
        <f t="shared" si="35"/>
        <v>-0.412361</v>
      </c>
      <c r="F717">
        <f t="shared" si="36"/>
        <v>3.722332</v>
      </c>
    </row>
    <row r="718" spans="1:6">
      <c r="A718">
        <v>1</v>
      </c>
      <c r="B718" t="s">
        <v>50</v>
      </c>
      <c r="C718">
        <v>5.37952</v>
      </c>
      <c r="D718">
        <f t="shared" si="34"/>
        <v>0</v>
      </c>
      <c r="E718">
        <f t="shared" si="35"/>
        <v>-0.333618</v>
      </c>
      <c r="F718">
        <f t="shared" si="36"/>
        <v>5.045902</v>
      </c>
    </row>
    <row r="719" spans="1:6">
      <c r="A719">
        <v>1</v>
      </c>
      <c r="B719" t="s">
        <v>38</v>
      </c>
      <c r="C719">
        <v>4.59495</v>
      </c>
      <c r="D719">
        <f t="shared" si="34"/>
        <v>0</v>
      </c>
      <c r="E719">
        <f t="shared" si="35"/>
        <v>-0.458938</v>
      </c>
      <c r="F719">
        <f t="shared" si="36"/>
        <v>4.136012</v>
      </c>
    </row>
    <row r="720" spans="1:6">
      <c r="A720">
        <v>1</v>
      </c>
      <c r="B720" t="s">
        <v>42</v>
      </c>
      <c r="C720">
        <v>4.54223</v>
      </c>
      <c r="D720">
        <f t="shared" si="34"/>
        <v>0</v>
      </c>
      <c r="E720">
        <f t="shared" si="35"/>
        <v>-0.391607</v>
      </c>
      <c r="F720">
        <f t="shared" si="36"/>
        <v>4.150623</v>
      </c>
    </row>
    <row r="721" spans="1:6">
      <c r="A721">
        <v>1</v>
      </c>
      <c r="B721" t="s">
        <v>34</v>
      </c>
      <c r="C721">
        <v>4.00816</v>
      </c>
      <c r="D721">
        <f t="shared" si="34"/>
        <v>0</v>
      </c>
      <c r="E721">
        <f t="shared" si="35"/>
        <v>-0.389292</v>
      </c>
      <c r="F721">
        <f t="shared" si="36"/>
        <v>3.618868</v>
      </c>
    </row>
    <row r="722" spans="1:6">
      <c r="A722">
        <v>1</v>
      </c>
      <c r="B722" t="s">
        <v>60</v>
      </c>
      <c r="C722">
        <v>3.16169</v>
      </c>
      <c r="D722">
        <f t="shared" si="34"/>
        <v>0</v>
      </c>
      <c r="E722">
        <f t="shared" si="35"/>
        <v>-0.412361</v>
      </c>
      <c r="F722">
        <f t="shared" si="36"/>
        <v>2.749329</v>
      </c>
    </row>
    <row r="723" spans="1:6">
      <c r="A723">
        <v>1</v>
      </c>
      <c r="B723" t="s">
        <v>38</v>
      </c>
      <c r="C723">
        <v>4.16142</v>
      </c>
      <c r="D723">
        <f t="shared" si="34"/>
        <v>0</v>
      </c>
      <c r="E723">
        <f t="shared" si="35"/>
        <v>-0.458938</v>
      </c>
      <c r="F723">
        <f t="shared" si="36"/>
        <v>3.702482</v>
      </c>
    </row>
    <row r="724" spans="1:6">
      <c r="A724">
        <v>3</v>
      </c>
      <c r="B724" t="s">
        <v>50</v>
      </c>
      <c r="C724">
        <v>4.68763</v>
      </c>
      <c r="D724">
        <f t="shared" si="34"/>
        <v>0.268303</v>
      </c>
      <c r="E724">
        <f t="shared" si="35"/>
        <v>-0.333618</v>
      </c>
      <c r="F724">
        <f t="shared" si="36"/>
        <v>4.622315</v>
      </c>
    </row>
    <row r="725" spans="1:6">
      <c r="A725">
        <v>1</v>
      </c>
      <c r="B725" t="s">
        <v>38</v>
      </c>
      <c r="C725">
        <v>5.18789</v>
      </c>
      <c r="D725">
        <f t="shared" si="34"/>
        <v>0</v>
      </c>
      <c r="E725">
        <f t="shared" si="35"/>
        <v>-0.458938</v>
      </c>
      <c r="F725">
        <f t="shared" si="36"/>
        <v>4.728952</v>
      </c>
    </row>
    <row r="726" spans="1:6">
      <c r="A726">
        <v>1</v>
      </c>
      <c r="B726" t="s">
        <v>60</v>
      </c>
      <c r="C726">
        <v>4.98665</v>
      </c>
      <c r="D726">
        <f t="shared" si="34"/>
        <v>0</v>
      </c>
      <c r="E726">
        <f t="shared" si="35"/>
        <v>-0.412361</v>
      </c>
      <c r="F726">
        <f t="shared" si="36"/>
        <v>4.574289</v>
      </c>
    </row>
    <row r="727" spans="1:6">
      <c r="A727">
        <v>1</v>
      </c>
      <c r="B727" t="s">
        <v>60</v>
      </c>
      <c r="C727">
        <v>2.99716</v>
      </c>
      <c r="D727">
        <f t="shared" si="34"/>
        <v>0</v>
      </c>
      <c r="E727">
        <f t="shared" si="35"/>
        <v>-0.412361</v>
      </c>
      <c r="F727">
        <f t="shared" si="36"/>
        <v>2.584799</v>
      </c>
    </row>
    <row r="728" spans="1:6">
      <c r="A728">
        <v>1</v>
      </c>
      <c r="B728" t="s">
        <v>60</v>
      </c>
      <c r="C728">
        <v>3.58256</v>
      </c>
      <c r="D728">
        <f t="shared" si="34"/>
        <v>0</v>
      </c>
      <c r="E728">
        <f t="shared" si="35"/>
        <v>-0.412361</v>
      </c>
      <c r="F728">
        <f t="shared" si="36"/>
        <v>3.170199</v>
      </c>
    </row>
    <row r="729" spans="1:6">
      <c r="A729">
        <v>1</v>
      </c>
      <c r="B729" t="s">
        <v>55</v>
      </c>
      <c r="C729">
        <v>3.61979</v>
      </c>
      <c r="D729">
        <f t="shared" si="34"/>
        <v>0</v>
      </c>
      <c r="E729">
        <f t="shared" si="35"/>
        <v>-0.467093</v>
      </c>
      <c r="F729">
        <f t="shared" si="36"/>
        <v>3.152697</v>
      </c>
    </row>
    <row r="730" spans="1:6">
      <c r="A730">
        <v>1</v>
      </c>
      <c r="B730" t="s">
        <v>50</v>
      </c>
      <c r="C730">
        <v>4.15187</v>
      </c>
      <c r="D730">
        <f t="shared" si="34"/>
        <v>0</v>
      </c>
      <c r="E730">
        <f t="shared" si="35"/>
        <v>-0.333618</v>
      </c>
      <c r="F730">
        <f t="shared" si="36"/>
        <v>3.818252</v>
      </c>
    </row>
    <row r="731" spans="1:6">
      <c r="A731">
        <v>3</v>
      </c>
      <c r="B731" t="s">
        <v>60</v>
      </c>
      <c r="C731">
        <v>4.6565</v>
      </c>
      <c r="D731">
        <f t="shared" si="34"/>
        <v>0.268303</v>
      </c>
      <c r="E731">
        <f t="shared" si="35"/>
        <v>-0.412361</v>
      </c>
      <c r="F731">
        <f t="shared" si="36"/>
        <v>4.512442</v>
      </c>
    </row>
    <row r="732" spans="1:6">
      <c r="A732">
        <v>3</v>
      </c>
      <c r="B732" t="s">
        <v>38</v>
      </c>
      <c r="C732">
        <v>1.96653</v>
      </c>
      <c r="D732">
        <f t="shared" si="34"/>
        <v>0.268303</v>
      </c>
      <c r="E732">
        <f t="shared" si="35"/>
        <v>-0.458938</v>
      </c>
      <c r="F732">
        <f t="shared" si="36"/>
        <v>1.775895</v>
      </c>
    </row>
    <row r="733" spans="1:6">
      <c r="A733">
        <v>3</v>
      </c>
      <c r="B733" t="s">
        <v>60</v>
      </c>
      <c r="C733">
        <v>2.72167</v>
      </c>
      <c r="D733">
        <f t="shared" si="34"/>
        <v>0.268303</v>
      </c>
      <c r="E733">
        <f t="shared" si="35"/>
        <v>-0.412361</v>
      </c>
      <c r="F733">
        <f t="shared" si="36"/>
        <v>2.577612</v>
      </c>
    </row>
    <row r="734" spans="1:6">
      <c r="A734">
        <v>1</v>
      </c>
      <c r="B734" t="s">
        <v>38</v>
      </c>
      <c r="C734">
        <v>4.77091</v>
      </c>
      <c r="D734">
        <f t="shared" si="34"/>
        <v>0</v>
      </c>
      <c r="E734">
        <f t="shared" si="35"/>
        <v>-0.458938</v>
      </c>
      <c r="F734">
        <f t="shared" si="36"/>
        <v>4.311972</v>
      </c>
    </row>
    <row r="735" spans="1:6">
      <c r="A735">
        <v>1</v>
      </c>
      <c r="B735" t="s">
        <v>60</v>
      </c>
      <c r="C735">
        <v>3.78182</v>
      </c>
      <c r="D735">
        <f t="shared" si="34"/>
        <v>0</v>
      </c>
      <c r="E735">
        <f t="shared" si="35"/>
        <v>-0.412361</v>
      </c>
      <c r="F735">
        <f t="shared" si="36"/>
        <v>3.369459</v>
      </c>
    </row>
    <row r="736" spans="1:6">
      <c r="A736">
        <v>1</v>
      </c>
      <c r="B736" t="s">
        <v>38</v>
      </c>
      <c r="C736">
        <v>5.36602</v>
      </c>
      <c r="D736">
        <f t="shared" si="34"/>
        <v>0</v>
      </c>
      <c r="E736">
        <f t="shared" si="35"/>
        <v>-0.458938</v>
      </c>
      <c r="F736">
        <f t="shared" si="36"/>
        <v>4.907082</v>
      </c>
    </row>
    <row r="737" spans="1:6">
      <c r="A737">
        <v>1</v>
      </c>
      <c r="B737" t="s">
        <v>55</v>
      </c>
      <c r="C737">
        <v>4.77884</v>
      </c>
      <c r="D737">
        <f t="shared" si="34"/>
        <v>0</v>
      </c>
      <c r="E737">
        <f t="shared" si="35"/>
        <v>-0.467093</v>
      </c>
      <c r="F737">
        <f t="shared" si="36"/>
        <v>4.311747</v>
      </c>
    </row>
    <row r="738" spans="1:6">
      <c r="A738">
        <v>3</v>
      </c>
      <c r="B738" t="s">
        <v>38</v>
      </c>
      <c r="C738">
        <v>5.0653</v>
      </c>
      <c r="D738">
        <f t="shared" si="34"/>
        <v>0.268303</v>
      </c>
      <c r="E738">
        <f t="shared" si="35"/>
        <v>-0.458938</v>
      </c>
      <c r="F738">
        <f t="shared" si="36"/>
        <v>4.874665</v>
      </c>
    </row>
    <row r="739" spans="1:6">
      <c r="A739">
        <v>1</v>
      </c>
      <c r="B739" t="s">
        <v>42</v>
      </c>
      <c r="C739">
        <v>3.67697</v>
      </c>
      <c r="D739">
        <f t="shared" si="34"/>
        <v>0</v>
      </c>
      <c r="E739">
        <f t="shared" si="35"/>
        <v>-0.391607</v>
      </c>
      <c r="F739">
        <f t="shared" si="36"/>
        <v>3.285363</v>
      </c>
    </row>
    <row r="740" spans="1:6">
      <c r="A740">
        <v>1</v>
      </c>
      <c r="B740" t="s">
        <v>66</v>
      </c>
      <c r="C740">
        <v>5.37679</v>
      </c>
      <c r="D740">
        <f t="shared" si="34"/>
        <v>0</v>
      </c>
      <c r="E740">
        <f t="shared" si="35"/>
        <v>-0.520904</v>
      </c>
      <c r="F740">
        <f t="shared" si="36"/>
        <v>4.855886</v>
      </c>
    </row>
    <row r="741" spans="1:6">
      <c r="A741">
        <v>1</v>
      </c>
      <c r="B741" t="s">
        <v>60</v>
      </c>
      <c r="C741">
        <v>4.45699</v>
      </c>
      <c r="D741">
        <f t="shared" si="34"/>
        <v>0</v>
      </c>
      <c r="E741">
        <f t="shared" si="35"/>
        <v>-0.412361</v>
      </c>
      <c r="F741">
        <f t="shared" si="36"/>
        <v>4.044629</v>
      </c>
    </row>
    <row r="742" spans="1:6">
      <c r="A742">
        <v>1</v>
      </c>
      <c r="B742" t="s">
        <v>55</v>
      </c>
      <c r="C742">
        <v>5.15413</v>
      </c>
      <c r="D742">
        <f t="shared" si="34"/>
        <v>0</v>
      </c>
      <c r="E742">
        <f t="shared" si="35"/>
        <v>-0.467093</v>
      </c>
      <c r="F742">
        <f t="shared" si="36"/>
        <v>4.687037</v>
      </c>
    </row>
    <row r="743" spans="1:6">
      <c r="A743">
        <v>1</v>
      </c>
      <c r="B743" t="s">
        <v>60</v>
      </c>
      <c r="C743">
        <v>5.45875</v>
      </c>
      <c r="D743">
        <f t="shared" si="34"/>
        <v>0</v>
      </c>
      <c r="E743">
        <f t="shared" si="35"/>
        <v>-0.412361</v>
      </c>
      <c r="F743">
        <f t="shared" si="36"/>
        <v>5.046389</v>
      </c>
    </row>
    <row r="744" spans="1:6">
      <c r="A744">
        <v>1</v>
      </c>
      <c r="B744" t="s">
        <v>60</v>
      </c>
      <c r="C744">
        <v>4.69459</v>
      </c>
      <c r="D744">
        <f t="shared" si="34"/>
        <v>0</v>
      </c>
      <c r="E744">
        <f t="shared" si="35"/>
        <v>-0.412361</v>
      </c>
      <c r="F744">
        <f t="shared" si="36"/>
        <v>4.282229</v>
      </c>
    </row>
    <row r="745" spans="1:6">
      <c r="A745">
        <v>1</v>
      </c>
      <c r="B745" t="s">
        <v>60</v>
      </c>
      <c r="C745">
        <v>6.84697</v>
      </c>
      <c r="D745">
        <f t="shared" si="34"/>
        <v>0</v>
      </c>
      <c r="E745">
        <f t="shared" si="35"/>
        <v>-0.412361</v>
      </c>
      <c r="F745">
        <f t="shared" si="36"/>
        <v>6.434609</v>
      </c>
    </row>
    <row r="746" spans="1:6">
      <c r="A746">
        <v>1</v>
      </c>
      <c r="B746" t="s">
        <v>55</v>
      </c>
      <c r="C746">
        <v>6.15103</v>
      </c>
      <c r="D746">
        <f t="shared" si="34"/>
        <v>0</v>
      </c>
      <c r="E746">
        <f t="shared" si="35"/>
        <v>-0.467093</v>
      </c>
      <c r="F746">
        <f t="shared" si="36"/>
        <v>5.683937</v>
      </c>
    </row>
    <row r="747" spans="1:6">
      <c r="A747">
        <v>1</v>
      </c>
      <c r="B747" t="s">
        <v>60</v>
      </c>
      <c r="C747">
        <v>5.97863</v>
      </c>
      <c r="D747">
        <f t="shared" si="34"/>
        <v>0</v>
      </c>
      <c r="E747">
        <f t="shared" si="35"/>
        <v>-0.412361</v>
      </c>
      <c r="F747">
        <f t="shared" si="36"/>
        <v>5.566269</v>
      </c>
    </row>
    <row r="748" spans="1:6">
      <c r="A748">
        <v>1</v>
      </c>
      <c r="B748" t="s">
        <v>55</v>
      </c>
      <c r="C748">
        <v>3.70724</v>
      </c>
      <c r="D748">
        <f t="shared" si="34"/>
        <v>0</v>
      </c>
      <c r="E748">
        <f t="shared" si="35"/>
        <v>-0.467093</v>
      </c>
      <c r="F748">
        <f t="shared" si="36"/>
        <v>3.240147</v>
      </c>
    </row>
    <row r="749" spans="1:6">
      <c r="A749">
        <v>1</v>
      </c>
      <c r="B749" t="s">
        <v>55</v>
      </c>
      <c r="C749">
        <v>5.21475</v>
      </c>
      <c r="D749">
        <f t="shared" si="34"/>
        <v>0</v>
      </c>
      <c r="E749">
        <f t="shared" si="35"/>
        <v>-0.467093</v>
      </c>
      <c r="F749">
        <f t="shared" si="36"/>
        <v>4.747657</v>
      </c>
    </row>
    <row r="750" spans="1:6">
      <c r="A750">
        <v>1</v>
      </c>
      <c r="B750" t="s">
        <v>55</v>
      </c>
      <c r="C750">
        <v>4.70395</v>
      </c>
      <c r="D750">
        <f t="shared" si="34"/>
        <v>0</v>
      </c>
      <c r="E750">
        <f t="shared" si="35"/>
        <v>-0.467093</v>
      </c>
      <c r="F750">
        <f t="shared" si="36"/>
        <v>4.236857</v>
      </c>
    </row>
    <row r="751" spans="1:6">
      <c r="A751">
        <v>1</v>
      </c>
      <c r="B751" t="s">
        <v>34</v>
      </c>
      <c r="C751">
        <v>4.95279</v>
      </c>
      <c r="D751">
        <f t="shared" si="34"/>
        <v>0</v>
      </c>
      <c r="E751">
        <f t="shared" si="35"/>
        <v>-0.389292</v>
      </c>
      <c r="F751">
        <f t="shared" si="36"/>
        <v>4.563498</v>
      </c>
    </row>
    <row r="752" spans="1:6">
      <c r="A752">
        <v>3</v>
      </c>
      <c r="B752" t="s">
        <v>60</v>
      </c>
      <c r="C752">
        <v>7.49065</v>
      </c>
      <c r="D752">
        <f t="shared" si="34"/>
        <v>0.268303</v>
      </c>
      <c r="E752">
        <f t="shared" si="35"/>
        <v>-0.412361</v>
      </c>
      <c r="F752">
        <f t="shared" si="36"/>
        <v>7.346592</v>
      </c>
    </row>
    <row r="753" spans="1:6">
      <c r="A753">
        <v>1</v>
      </c>
      <c r="B753" t="s">
        <v>55</v>
      </c>
      <c r="C753">
        <v>5.26691</v>
      </c>
      <c r="D753">
        <f t="shared" si="34"/>
        <v>0</v>
      </c>
      <c r="E753">
        <f t="shared" si="35"/>
        <v>-0.467093</v>
      </c>
      <c r="F753">
        <f t="shared" si="36"/>
        <v>4.799817</v>
      </c>
    </row>
    <row r="754" spans="1:6">
      <c r="A754">
        <v>3</v>
      </c>
      <c r="B754" t="s">
        <v>55</v>
      </c>
      <c r="C754">
        <v>3.41147</v>
      </c>
      <c r="D754">
        <f t="shared" si="34"/>
        <v>0.268303</v>
      </c>
      <c r="E754">
        <f t="shared" si="35"/>
        <v>-0.467093</v>
      </c>
      <c r="F754">
        <f t="shared" si="36"/>
        <v>3.21268</v>
      </c>
    </row>
    <row r="755" spans="1:6">
      <c r="A755">
        <v>1</v>
      </c>
      <c r="B755" t="s">
        <v>42</v>
      </c>
      <c r="C755">
        <v>3.56276</v>
      </c>
      <c r="D755">
        <f t="shared" si="34"/>
        <v>0</v>
      </c>
      <c r="E755">
        <f t="shared" si="35"/>
        <v>-0.391607</v>
      </c>
      <c r="F755">
        <f t="shared" si="36"/>
        <v>3.171153</v>
      </c>
    </row>
    <row r="756" spans="1:6">
      <c r="A756">
        <v>1</v>
      </c>
      <c r="B756" t="s">
        <v>111</v>
      </c>
      <c r="C756">
        <v>3.76227</v>
      </c>
      <c r="D756">
        <f t="shared" si="34"/>
        <v>0</v>
      </c>
      <c r="E756">
        <f t="shared" si="35"/>
        <v>-0.478856</v>
      </c>
      <c r="F756">
        <f t="shared" si="36"/>
        <v>3.283414</v>
      </c>
    </row>
    <row r="757" spans="1:6">
      <c r="A757">
        <v>1</v>
      </c>
      <c r="B757" t="s">
        <v>55</v>
      </c>
      <c r="C757">
        <v>4.53137</v>
      </c>
      <c r="D757">
        <f t="shared" si="34"/>
        <v>0</v>
      </c>
      <c r="E757">
        <f t="shared" si="35"/>
        <v>-0.467093</v>
      </c>
      <c r="F757">
        <f t="shared" si="36"/>
        <v>4.064277</v>
      </c>
    </row>
    <row r="758" spans="1:6">
      <c r="A758">
        <v>1</v>
      </c>
      <c r="B758" t="s">
        <v>42</v>
      </c>
      <c r="C758">
        <v>3.42558</v>
      </c>
      <c r="D758">
        <f t="shared" si="34"/>
        <v>0</v>
      </c>
      <c r="E758">
        <f t="shared" si="35"/>
        <v>-0.391607</v>
      </c>
      <c r="F758">
        <f t="shared" si="36"/>
        <v>3.033973</v>
      </c>
    </row>
    <row r="759" spans="1:6">
      <c r="A759">
        <v>1</v>
      </c>
      <c r="B759" t="s">
        <v>38</v>
      </c>
      <c r="C759">
        <v>2.08789</v>
      </c>
      <c r="D759">
        <f t="shared" si="34"/>
        <v>0</v>
      </c>
      <c r="E759">
        <f t="shared" si="35"/>
        <v>-0.458938</v>
      </c>
      <c r="F759">
        <f t="shared" si="36"/>
        <v>1.628952</v>
      </c>
    </row>
    <row r="760" spans="1:6">
      <c r="A760">
        <v>1</v>
      </c>
      <c r="B760" t="s">
        <v>66</v>
      </c>
      <c r="C760">
        <v>4.2808</v>
      </c>
      <c r="D760">
        <f t="shared" si="34"/>
        <v>0</v>
      </c>
      <c r="E760">
        <f t="shared" si="35"/>
        <v>-0.520904</v>
      </c>
      <c r="F760">
        <f t="shared" si="36"/>
        <v>3.759896</v>
      </c>
    </row>
    <row r="761" spans="1:6">
      <c r="A761">
        <v>1</v>
      </c>
      <c r="B761" t="s">
        <v>42</v>
      </c>
      <c r="C761">
        <v>2.24194</v>
      </c>
      <c r="D761">
        <f t="shared" si="34"/>
        <v>0</v>
      </c>
      <c r="E761">
        <f t="shared" si="35"/>
        <v>-0.391607</v>
      </c>
      <c r="F761">
        <f t="shared" si="36"/>
        <v>1.850333</v>
      </c>
    </row>
    <row r="762" spans="1:6">
      <c r="A762">
        <v>1</v>
      </c>
      <c r="B762" t="s">
        <v>55</v>
      </c>
      <c r="C762">
        <v>2.3034</v>
      </c>
      <c r="D762">
        <f t="shared" si="34"/>
        <v>0</v>
      </c>
      <c r="E762">
        <f t="shared" si="35"/>
        <v>-0.467093</v>
      </c>
      <c r="F762">
        <f t="shared" si="36"/>
        <v>1.836307</v>
      </c>
    </row>
    <row r="763" spans="1:6">
      <c r="A763">
        <v>3</v>
      </c>
      <c r="B763" t="s">
        <v>55</v>
      </c>
      <c r="C763">
        <v>6.48941</v>
      </c>
      <c r="D763">
        <f t="shared" si="34"/>
        <v>0.268303</v>
      </c>
      <c r="E763">
        <f t="shared" si="35"/>
        <v>-0.467093</v>
      </c>
      <c r="F763">
        <f t="shared" si="36"/>
        <v>6.29062</v>
      </c>
    </row>
    <row r="764" spans="1:6">
      <c r="A764">
        <v>1</v>
      </c>
      <c r="B764" t="s">
        <v>111</v>
      </c>
      <c r="C764">
        <v>3.91782</v>
      </c>
      <c r="D764">
        <f t="shared" si="34"/>
        <v>0</v>
      </c>
      <c r="E764">
        <f t="shared" si="35"/>
        <v>-0.478856</v>
      </c>
      <c r="F764">
        <f t="shared" si="36"/>
        <v>3.438964</v>
      </c>
    </row>
    <row r="765" spans="1:6">
      <c r="A765">
        <v>1</v>
      </c>
      <c r="B765" t="s">
        <v>42</v>
      </c>
      <c r="C765">
        <v>4.41758</v>
      </c>
      <c r="D765">
        <f t="shared" si="34"/>
        <v>0</v>
      </c>
      <c r="E765">
        <f t="shared" si="35"/>
        <v>-0.391607</v>
      </c>
      <c r="F765">
        <f t="shared" si="36"/>
        <v>4.025973</v>
      </c>
    </row>
    <row r="766" spans="1:6">
      <c r="A766">
        <v>1</v>
      </c>
      <c r="B766" t="s">
        <v>55</v>
      </c>
      <c r="C766">
        <v>3.84219</v>
      </c>
      <c r="D766">
        <f t="shared" si="34"/>
        <v>0</v>
      </c>
      <c r="E766">
        <f t="shared" si="35"/>
        <v>-0.467093</v>
      </c>
      <c r="F766">
        <f t="shared" si="36"/>
        <v>3.375097</v>
      </c>
    </row>
    <row r="767" spans="1:6">
      <c r="A767">
        <v>1</v>
      </c>
      <c r="B767" t="s">
        <v>42</v>
      </c>
      <c r="C767">
        <v>3.60369</v>
      </c>
      <c r="D767">
        <f t="shared" si="34"/>
        <v>0</v>
      </c>
      <c r="E767">
        <f t="shared" si="35"/>
        <v>-0.391607</v>
      </c>
      <c r="F767">
        <f t="shared" si="36"/>
        <v>3.212083</v>
      </c>
    </row>
    <row r="768" spans="1:6">
      <c r="A768">
        <v>2</v>
      </c>
      <c r="B768" t="s">
        <v>45</v>
      </c>
      <c r="C768">
        <v>6.96778</v>
      </c>
      <c r="D768">
        <f t="shared" si="34"/>
        <v>0.173826</v>
      </c>
      <c r="E768">
        <f t="shared" si="35"/>
        <v>-0.445544</v>
      </c>
      <c r="F768">
        <f t="shared" si="36"/>
        <v>6.696062</v>
      </c>
    </row>
    <row r="769" spans="1:6">
      <c r="A769">
        <v>3</v>
      </c>
      <c r="B769" t="s">
        <v>42</v>
      </c>
      <c r="C769">
        <v>5.7043</v>
      </c>
      <c r="D769">
        <f t="shared" si="34"/>
        <v>0.268303</v>
      </c>
      <c r="E769">
        <f t="shared" si="35"/>
        <v>-0.391607</v>
      </c>
      <c r="F769">
        <f t="shared" si="36"/>
        <v>5.580996</v>
      </c>
    </row>
    <row r="770" spans="1:6">
      <c r="A770">
        <v>1</v>
      </c>
      <c r="B770" t="s">
        <v>60</v>
      </c>
      <c r="C770">
        <v>2.94464</v>
      </c>
      <c r="D770">
        <f t="shared" si="34"/>
        <v>0</v>
      </c>
      <c r="E770">
        <f t="shared" si="35"/>
        <v>-0.412361</v>
      </c>
      <c r="F770">
        <f t="shared" si="36"/>
        <v>2.532279</v>
      </c>
    </row>
    <row r="771" spans="1:6">
      <c r="A771">
        <v>1</v>
      </c>
      <c r="B771" t="s">
        <v>42</v>
      </c>
      <c r="C771">
        <v>8.0395</v>
      </c>
      <c r="D771">
        <f t="shared" ref="D771:D834" si="37">VLOOKUP(A771,K:M,3,0)</f>
        <v>0</v>
      </c>
      <c r="E771">
        <f t="shared" ref="E771:E834" si="38">VLOOKUP(B771,K:M,3,0)</f>
        <v>-0.391607</v>
      </c>
      <c r="F771">
        <f t="shared" ref="F771:F834" si="39">C771+D771+E771</f>
        <v>7.647893</v>
      </c>
    </row>
    <row r="772" spans="1:6">
      <c r="A772">
        <v>1</v>
      </c>
      <c r="B772" t="s">
        <v>42</v>
      </c>
      <c r="C772">
        <v>4.17777</v>
      </c>
      <c r="D772">
        <f t="shared" si="37"/>
        <v>0</v>
      </c>
      <c r="E772">
        <f t="shared" si="38"/>
        <v>-0.391607</v>
      </c>
      <c r="F772">
        <f t="shared" si="39"/>
        <v>3.786163</v>
      </c>
    </row>
    <row r="773" spans="1:6">
      <c r="A773">
        <v>1</v>
      </c>
      <c r="B773" t="s">
        <v>66</v>
      </c>
      <c r="C773">
        <v>6.67415</v>
      </c>
      <c r="D773">
        <f t="shared" si="37"/>
        <v>0</v>
      </c>
      <c r="E773">
        <f t="shared" si="38"/>
        <v>-0.520904</v>
      </c>
      <c r="F773">
        <f t="shared" si="39"/>
        <v>6.153246</v>
      </c>
    </row>
    <row r="774" spans="1:6">
      <c r="A774">
        <v>1</v>
      </c>
      <c r="B774" t="s">
        <v>55</v>
      </c>
      <c r="C774">
        <v>4.90134</v>
      </c>
      <c r="D774">
        <f t="shared" si="37"/>
        <v>0</v>
      </c>
      <c r="E774">
        <f t="shared" si="38"/>
        <v>-0.467093</v>
      </c>
      <c r="F774">
        <f t="shared" si="39"/>
        <v>4.434247</v>
      </c>
    </row>
    <row r="775" spans="1:6">
      <c r="A775">
        <v>1</v>
      </c>
      <c r="B775" t="s">
        <v>42</v>
      </c>
      <c r="C775">
        <v>3.63123</v>
      </c>
      <c r="D775">
        <f t="shared" si="37"/>
        <v>0</v>
      </c>
      <c r="E775">
        <f t="shared" si="38"/>
        <v>-0.391607</v>
      </c>
      <c r="F775">
        <f t="shared" si="39"/>
        <v>3.239623</v>
      </c>
    </row>
    <row r="776" spans="1:6">
      <c r="A776">
        <v>1</v>
      </c>
      <c r="B776" t="s">
        <v>50</v>
      </c>
      <c r="C776">
        <v>5.46528</v>
      </c>
      <c r="D776">
        <f t="shared" si="37"/>
        <v>0</v>
      </c>
      <c r="E776">
        <f t="shared" si="38"/>
        <v>-0.333618</v>
      </c>
      <c r="F776">
        <f t="shared" si="39"/>
        <v>5.131662</v>
      </c>
    </row>
    <row r="777" spans="1:6">
      <c r="A777">
        <v>1</v>
      </c>
      <c r="B777" t="s">
        <v>42</v>
      </c>
      <c r="C777">
        <v>2.81354</v>
      </c>
      <c r="D777">
        <f t="shared" si="37"/>
        <v>0</v>
      </c>
      <c r="E777">
        <f t="shared" si="38"/>
        <v>-0.391607</v>
      </c>
      <c r="F777">
        <f t="shared" si="39"/>
        <v>2.421933</v>
      </c>
    </row>
    <row r="778" spans="1:6">
      <c r="A778">
        <v>1</v>
      </c>
      <c r="B778" t="s">
        <v>38</v>
      </c>
      <c r="C778">
        <v>4.3804</v>
      </c>
      <c r="D778">
        <f t="shared" si="37"/>
        <v>0</v>
      </c>
      <c r="E778">
        <f t="shared" si="38"/>
        <v>-0.458938</v>
      </c>
      <c r="F778">
        <f t="shared" si="39"/>
        <v>3.921462</v>
      </c>
    </row>
    <row r="779" spans="1:6">
      <c r="A779">
        <v>1</v>
      </c>
      <c r="B779" t="s">
        <v>42</v>
      </c>
      <c r="C779">
        <v>4.68837</v>
      </c>
      <c r="D779">
        <f t="shared" si="37"/>
        <v>0</v>
      </c>
      <c r="E779">
        <f t="shared" si="38"/>
        <v>-0.391607</v>
      </c>
      <c r="F779">
        <f t="shared" si="39"/>
        <v>4.296763</v>
      </c>
    </row>
    <row r="780" spans="1:6">
      <c r="A780">
        <v>1</v>
      </c>
      <c r="B780" t="s">
        <v>66</v>
      </c>
      <c r="C780">
        <v>4.08311</v>
      </c>
      <c r="D780">
        <f t="shared" si="37"/>
        <v>0</v>
      </c>
      <c r="E780">
        <f t="shared" si="38"/>
        <v>-0.520904</v>
      </c>
      <c r="F780">
        <f t="shared" si="39"/>
        <v>3.562206</v>
      </c>
    </row>
    <row r="781" spans="1:6">
      <c r="A781">
        <v>3</v>
      </c>
      <c r="B781" t="s">
        <v>50</v>
      </c>
      <c r="C781">
        <v>4.7984</v>
      </c>
      <c r="D781">
        <f t="shared" si="37"/>
        <v>0.268303</v>
      </c>
      <c r="E781">
        <f t="shared" si="38"/>
        <v>-0.333618</v>
      </c>
      <c r="F781">
        <f t="shared" si="39"/>
        <v>4.733085</v>
      </c>
    </row>
    <row r="782" spans="1:6">
      <c r="A782">
        <v>1</v>
      </c>
      <c r="B782" t="s">
        <v>66</v>
      </c>
      <c r="C782">
        <v>2.85511</v>
      </c>
      <c r="D782">
        <f t="shared" si="37"/>
        <v>0</v>
      </c>
      <c r="E782">
        <f t="shared" si="38"/>
        <v>-0.520904</v>
      </c>
      <c r="F782">
        <f t="shared" si="39"/>
        <v>2.334206</v>
      </c>
    </row>
    <row r="783" spans="1:6">
      <c r="A783">
        <v>1</v>
      </c>
      <c r="B783" t="s">
        <v>34</v>
      </c>
      <c r="C783">
        <v>4.41715</v>
      </c>
      <c r="D783">
        <f t="shared" si="37"/>
        <v>0</v>
      </c>
      <c r="E783">
        <f t="shared" si="38"/>
        <v>-0.389292</v>
      </c>
      <c r="F783">
        <f t="shared" si="39"/>
        <v>4.027858</v>
      </c>
    </row>
    <row r="784" spans="1:6">
      <c r="A784">
        <v>3</v>
      </c>
      <c r="B784" t="s">
        <v>177</v>
      </c>
      <c r="C784">
        <v>7.16122</v>
      </c>
      <c r="D784">
        <f t="shared" si="37"/>
        <v>0.268303</v>
      </c>
      <c r="E784">
        <f t="shared" si="38"/>
        <v>0</v>
      </c>
      <c r="F784">
        <f t="shared" si="39"/>
        <v>7.429523</v>
      </c>
    </row>
    <row r="785" spans="1:6">
      <c r="A785">
        <v>1</v>
      </c>
      <c r="B785" t="s">
        <v>50</v>
      </c>
      <c r="C785">
        <v>1.60667</v>
      </c>
      <c r="D785">
        <f t="shared" si="37"/>
        <v>0</v>
      </c>
      <c r="E785">
        <f t="shared" si="38"/>
        <v>-0.333618</v>
      </c>
      <c r="F785">
        <f t="shared" si="39"/>
        <v>1.273052</v>
      </c>
    </row>
    <row r="786" spans="1:6">
      <c r="A786">
        <v>3</v>
      </c>
      <c r="B786" t="s">
        <v>66</v>
      </c>
      <c r="C786">
        <v>5.58285</v>
      </c>
      <c r="D786">
        <f t="shared" si="37"/>
        <v>0.268303</v>
      </c>
      <c r="E786">
        <f t="shared" si="38"/>
        <v>-0.520904</v>
      </c>
      <c r="F786">
        <f t="shared" si="39"/>
        <v>5.330249</v>
      </c>
    </row>
    <row r="787" spans="1:6">
      <c r="A787">
        <v>1</v>
      </c>
      <c r="B787" t="s">
        <v>50</v>
      </c>
      <c r="C787">
        <v>3.04598</v>
      </c>
      <c r="D787">
        <f t="shared" si="37"/>
        <v>0</v>
      </c>
      <c r="E787">
        <f t="shared" si="38"/>
        <v>-0.333618</v>
      </c>
      <c r="F787">
        <f t="shared" si="39"/>
        <v>2.712362</v>
      </c>
    </row>
    <row r="788" spans="1:6">
      <c r="A788">
        <v>1</v>
      </c>
      <c r="B788" t="s">
        <v>38</v>
      </c>
      <c r="C788">
        <v>3.28075</v>
      </c>
      <c r="D788">
        <f t="shared" si="37"/>
        <v>0</v>
      </c>
      <c r="E788">
        <f t="shared" si="38"/>
        <v>-0.458938</v>
      </c>
      <c r="F788">
        <f t="shared" si="39"/>
        <v>2.821812</v>
      </c>
    </row>
    <row r="789" spans="1:6">
      <c r="A789">
        <v>1</v>
      </c>
      <c r="B789" t="s">
        <v>50</v>
      </c>
      <c r="C789">
        <v>3.9021</v>
      </c>
      <c r="D789">
        <f t="shared" si="37"/>
        <v>0</v>
      </c>
      <c r="E789">
        <f t="shared" si="38"/>
        <v>-0.333618</v>
      </c>
      <c r="F789">
        <f t="shared" si="39"/>
        <v>3.568482</v>
      </c>
    </row>
    <row r="790" spans="1:6">
      <c r="A790">
        <v>1</v>
      </c>
      <c r="B790" t="s">
        <v>38</v>
      </c>
      <c r="C790">
        <v>3.14298</v>
      </c>
      <c r="D790">
        <f t="shared" si="37"/>
        <v>0</v>
      </c>
      <c r="E790">
        <f t="shared" si="38"/>
        <v>-0.458938</v>
      </c>
      <c r="F790">
        <f t="shared" si="39"/>
        <v>2.684042</v>
      </c>
    </row>
    <row r="791" spans="1:6">
      <c r="A791">
        <v>3</v>
      </c>
      <c r="B791" t="s">
        <v>66</v>
      </c>
      <c r="C791">
        <v>3.80545</v>
      </c>
      <c r="D791">
        <f t="shared" si="37"/>
        <v>0.268303</v>
      </c>
      <c r="E791">
        <f t="shared" si="38"/>
        <v>-0.520904</v>
      </c>
      <c r="F791">
        <f t="shared" si="39"/>
        <v>3.552849</v>
      </c>
    </row>
    <row r="792" spans="1:6">
      <c r="A792">
        <v>1</v>
      </c>
      <c r="B792" t="s">
        <v>60</v>
      </c>
      <c r="C792">
        <v>6.6913</v>
      </c>
      <c r="D792">
        <f t="shared" si="37"/>
        <v>0</v>
      </c>
      <c r="E792">
        <f t="shared" si="38"/>
        <v>-0.412361</v>
      </c>
      <c r="F792">
        <f t="shared" si="39"/>
        <v>6.278939</v>
      </c>
    </row>
    <row r="793" spans="1:6">
      <c r="A793">
        <v>1</v>
      </c>
      <c r="B793" t="s">
        <v>38</v>
      </c>
      <c r="C793">
        <v>6.32689</v>
      </c>
      <c r="D793">
        <f t="shared" si="37"/>
        <v>0</v>
      </c>
      <c r="E793">
        <f t="shared" si="38"/>
        <v>-0.458938</v>
      </c>
      <c r="F793">
        <f t="shared" si="39"/>
        <v>5.867952</v>
      </c>
    </row>
    <row r="794" spans="1:6">
      <c r="A794">
        <v>1</v>
      </c>
      <c r="B794" t="s">
        <v>50</v>
      </c>
      <c r="C794">
        <v>4.38529</v>
      </c>
      <c r="D794">
        <f t="shared" si="37"/>
        <v>0</v>
      </c>
      <c r="E794">
        <f t="shared" si="38"/>
        <v>-0.333618</v>
      </c>
      <c r="F794">
        <f t="shared" si="39"/>
        <v>4.051672</v>
      </c>
    </row>
    <row r="795" spans="1:6">
      <c r="A795">
        <v>3</v>
      </c>
      <c r="B795" t="s">
        <v>34</v>
      </c>
      <c r="C795">
        <v>3.19408</v>
      </c>
      <c r="D795">
        <f t="shared" si="37"/>
        <v>0.268303</v>
      </c>
      <c r="E795">
        <f t="shared" si="38"/>
        <v>-0.389292</v>
      </c>
      <c r="F795">
        <f t="shared" si="39"/>
        <v>3.073091</v>
      </c>
    </row>
    <row r="796" spans="1:6">
      <c r="A796">
        <v>3</v>
      </c>
      <c r="B796" t="s">
        <v>38</v>
      </c>
      <c r="C796">
        <v>4.19872</v>
      </c>
      <c r="D796">
        <f t="shared" si="37"/>
        <v>0.268303</v>
      </c>
      <c r="E796">
        <f t="shared" si="38"/>
        <v>-0.458938</v>
      </c>
      <c r="F796">
        <f t="shared" si="39"/>
        <v>4.008085</v>
      </c>
    </row>
    <row r="797" spans="1:6">
      <c r="A797">
        <v>1</v>
      </c>
      <c r="B797" t="s">
        <v>38</v>
      </c>
      <c r="C797">
        <v>2.50381</v>
      </c>
      <c r="D797">
        <f t="shared" si="37"/>
        <v>0</v>
      </c>
      <c r="E797">
        <f t="shared" si="38"/>
        <v>-0.458938</v>
      </c>
      <c r="F797">
        <f t="shared" si="39"/>
        <v>2.044872</v>
      </c>
    </row>
    <row r="798" spans="1:6">
      <c r="A798">
        <v>1</v>
      </c>
      <c r="B798" t="s">
        <v>111</v>
      </c>
      <c r="C798">
        <v>3.01384</v>
      </c>
      <c r="D798">
        <f t="shared" si="37"/>
        <v>0</v>
      </c>
      <c r="E798">
        <f t="shared" si="38"/>
        <v>-0.478856</v>
      </c>
      <c r="F798">
        <f t="shared" si="39"/>
        <v>2.534984</v>
      </c>
    </row>
    <row r="799" spans="1:6">
      <c r="A799">
        <v>3</v>
      </c>
      <c r="B799" t="s">
        <v>111</v>
      </c>
      <c r="C799">
        <v>7.00115</v>
      </c>
      <c r="D799">
        <f t="shared" si="37"/>
        <v>0.268303</v>
      </c>
      <c r="E799">
        <f t="shared" si="38"/>
        <v>-0.478856</v>
      </c>
      <c r="F799">
        <f t="shared" si="39"/>
        <v>6.790597</v>
      </c>
    </row>
    <row r="800" spans="1:6">
      <c r="A800">
        <v>1</v>
      </c>
      <c r="B800" t="s">
        <v>55</v>
      </c>
      <c r="C800">
        <v>4.94768</v>
      </c>
      <c r="D800">
        <f t="shared" si="37"/>
        <v>0</v>
      </c>
      <c r="E800">
        <f t="shared" si="38"/>
        <v>-0.467093</v>
      </c>
      <c r="F800">
        <f t="shared" si="39"/>
        <v>4.480587</v>
      </c>
    </row>
    <row r="801" spans="1:6">
      <c r="A801">
        <v>1</v>
      </c>
      <c r="B801" t="s">
        <v>34</v>
      </c>
      <c r="C801">
        <v>3.77596</v>
      </c>
      <c r="D801">
        <f t="shared" si="37"/>
        <v>0</v>
      </c>
      <c r="E801">
        <f t="shared" si="38"/>
        <v>-0.389292</v>
      </c>
      <c r="F801">
        <f t="shared" si="39"/>
        <v>3.386668</v>
      </c>
    </row>
    <row r="802" spans="1:6">
      <c r="A802">
        <v>2</v>
      </c>
      <c r="B802" t="s">
        <v>38</v>
      </c>
      <c r="C802">
        <v>8.07419</v>
      </c>
      <c r="D802">
        <f t="shared" si="37"/>
        <v>0.173826</v>
      </c>
      <c r="E802">
        <f t="shared" si="38"/>
        <v>-0.458938</v>
      </c>
      <c r="F802">
        <f t="shared" si="39"/>
        <v>7.789078</v>
      </c>
    </row>
    <row r="803" spans="1:6">
      <c r="A803">
        <v>1</v>
      </c>
      <c r="B803" t="s">
        <v>60</v>
      </c>
      <c r="C803">
        <v>4.25125</v>
      </c>
      <c r="D803">
        <f t="shared" si="37"/>
        <v>0</v>
      </c>
      <c r="E803">
        <f t="shared" si="38"/>
        <v>-0.412361</v>
      </c>
      <c r="F803">
        <f t="shared" si="39"/>
        <v>3.838889</v>
      </c>
    </row>
    <row r="804" spans="1:6">
      <c r="A804">
        <v>3</v>
      </c>
      <c r="B804" t="s">
        <v>42</v>
      </c>
      <c r="C804">
        <v>6.95803</v>
      </c>
      <c r="D804">
        <f t="shared" si="37"/>
        <v>0.268303</v>
      </c>
      <c r="E804">
        <f t="shared" si="38"/>
        <v>-0.391607</v>
      </c>
      <c r="F804">
        <f t="shared" si="39"/>
        <v>6.834726</v>
      </c>
    </row>
    <row r="805" spans="1:6">
      <c r="A805" t="s">
        <v>144</v>
      </c>
      <c r="B805" t="s">
        <v>55</v>
      </c>
      <c r="C805">
        <v>4.26827</v>
      </c>
      <c r="D805">
        <f t="shared" si="37"/>
        <v>0.520736</v>
      </c>
      <c r="E805">
        <f t="shared" si="38"/>
        <v>-0.467093</v>
      </c>
      <c r="F805">
        <f t="shared" si="39"/>
        <v>4.321913</v>
      </c>
    </row>
    <row r="806" spans="1:6">
      <c r="A806" t="s">
        <v>144</v>
      </c>
      <c r="B806" t="s">
        <v>34</v>
      </c>
      <c r="C806">
        <v>5.74563</v>
      </c>
      <c r="D806">
        <f t="shared" si="37"/>
        <v>0.520736</v>
      </c>
      <c r="E806">
        <f t="shared" si="38"/>
        <v>-0.389292</v>
      </c>
      <c r="F806">
        <f t="shared" si="39"/>
        <v>5.877074</v>
      </c>
    </row>
    <row r="807" spans="1:6">
      <c r="A807" t="s">
        <v>144</v>
      </c>
      <c r="B807" t="s">
        <v>66</v>
      </c>
      <c r="C807">
        <v>3.55454</v>
      </c>
      <c r="D807">
        <f t="shared" si="37"/>
        <v>0.520736</v>
      </c>
      <c r="E807">
        <f t="shared" si="38"/>
        <v>-0.520904</v>
      </c>
      <c r="F807">
        <f t="shared" si="39"/>
        <v>3.554372</v>
      </c>
    </row>
    <row r="808" spans="1:6">
      <c r="A808" t="s">
        <v>144</v>
      </c>
      <c r="B808" t="s">
        <v>55</v>
      </c>
      <c r="C808">
        <v>4.85775</v>
      </c>
      <c r="D808">
        <f t="shared" si="37"/>
        <v>0.520736</v>
      </c>
      <c r="E808">
        <f t="shared" si="38"/>
        <v>-0.467093</v>
      </c>
      <c r="F808">
        <f t="shared" si="39"/>
        <v>4.911393</v>
      </c>
    </row>
    <row r="809" spans="1:6">
      <c r="A809" t="s">
        <v>144</v>
      </c>
      <c r="B809" t="s">
        <v>60</v>
      </c>
      <c r="C809">
        <v>7.06249</v>
      </c>
      <c r="D809">
        <f t="shared" si="37"/>
        <v>0.520736</v>
      </c>
      <c r="E809">
        <f t="shared" si="38"/>
        <v>-0.412361</v>
      </c>
      <c r="F809">
        <f t="shared" si="39"/>
        <v>7.170865</v>
      </c>
    </row>
    <row r="810" spans="1:6">
      <c r="A810" t="s">
        <v>144</v>
      </c>
      <c r="B810" t="s">
        <v>50</v>
      </c>
      <c r="C810">
        <v>7.3061</v>
      </c>
      <c r="D810">
        <f t="shared" si="37"/>
        <v>0.520736</v>
      </c>
      <c r="E810">
        <f t="shared" si="38"/>
        <v>-0.333618</v>
      </c>
      <c r="F810">
        <f t="shared" si="39"/>
        <v>7.493218</v>
      </c>
    </row>
    <row r="811" spans="1:6">
      <c r="A811" t="s">
        <v>144</v>
      </c>
      <c r="B811" t="s">
        <v>60</v>
      </c>
      <c r="C811">
        <v>1.37673</v>
      </c>
      <c r="D811">
        <f t="shared" si="37"/>
        <v>0.520736</v>
      </c>
      <c r="E811">
        <f t="shared" si="38"/>
        <v>-0.412361</v>
      </c>
      <c r="F811">
        <f t="shared" si="39"/>
        <v>1.485105</v>
      </c>
    </row>
    <row r="812" spans="1:6">
      <c r="A812" t="s">
        <v>144</v>
      </c>
      <c r="B812" t="s">
        <v>177</v>
      </c>
      <c r="C812">
        <v>7.72562</v>
      </c>
      <c r="D812">
        <f t="shared" si="37"/>
        <v>0.520736</v>
      </c>
      <c r="E812">
        <f t="shared" si="38"/>
        <v>0</v>
      </c>
      <c r="F812">
        <f t="shared" si="39"/>
        <v>8.246356</v>
      </c>
    </row>
    <row r="813" spans="1:6">
      <c r="A813" t="s">
        <v>144</v>
      </c>
      <c r="B813" t="s">
        <v>60</v>
      </c>
      <c r="C813">
        <v>3.54024</v>
      </c>
      <c r="D813">
        <f t="shared" si="37"/>
        <v>0.520736</v>
      </c>
      <c r="E813">
        <f t="shared" si="38"/>
        <v>-0.412361</v>
      </c>
      <c r="F813">
        <f t="shared" si="39"/>
        <v>3.648615</v>
      </c>
    </row>
    <row r="814" spans="1:6">
      <c r="A814" t="s">
        <v>144</v>
      </c>
      <c r="B814" t="s">
        <v>66</v>
      </c>
      <c r="C814">
        <v>5.98518</v>
      </c>
      <c r="D814">
        <f t="shared" si="37"/>
        <v>0.520736</v>
      </c>
      <c r="E814">
        <f t="shared" si="38"/>
        <v>-0.520904</v>
      </c>
      <c r="F814">
        <f t="shared" si="39"/>
        <v>5.985012</v>
      </c>
    </row>
    <row r="815" spans="1:6">
      <c r="A815">
        <v>3</v>
      </c>
      <c r="B815" t="s">
        <v>50</v>
      </c>
      <c r="C815">
        <v>5.50436</v>
      </c>
      <c r="D815">
        <f t="shared" si="37"/>
        <v>0.268303</v>
      </c>
      <c r="E815">
        <f t="shared" si="38"/>
        <v>-0.333618</v>
      </c>
      <c r="F815">
        <f t="shared" si="39"/>
        <v>5.439045</v>
      </c>
    </row>
    <row r="816" spans="1:6">
      <c r="A816" t="s">
        <v>144</v>
      </c>
      <c r="B816" t="s">
        <v>66</v>
      </c>
      <c r="C816">
        <v>2.9194</v>
      </c>
      <c r="D816">
        <f t="shared" si="37"/>
        <v>0.520736</v>
      </c>
      <c r="E816">
        <f t="shared" si="38"/>
        <v>-0.520904</v>
      </c>
      <c r="F816">
        <f t="shared" si="39"/>
        <v>2.919232</v>
      </c>
    </row>
    <row r="817" spans="1:6">
      <c r="A817" t="s">
        <v>144</v>
      </c>
      <c r="B817" t="s">
        <v>38</v>
      </c>
      <c r="C817">
        <v>7.54397</v>
      </c>
      <c r="D817">
        <f t="shared" si="37"/>
        <v>0.520736</v>
      </c>
      <c r="E817">
        <f t="shared" si="38"/>
        <v>-0.458938</v>
      </c>
      <c r="F817">
        <f t="shared" si="39"/>
        <v>7.605768</v>
      </c>
    </row>
    <row r="818" spans="1:6">
      <c r="A818" t="s">
        <v>144</v>
      </c>
      <c r="B818" t="s">
        <v>42</v>
      </c>
      <c r="C818">
        <v>4.77143</v>
      </c>
      <c r="D818">
        <f t="shared" si="37"/>
        <v>0.520736</v>
      </c>
      <c r="E818">
        <f t="shared" si="38"/>
        <v>-0.391607</v>
      </c>
      <c r="F818">
        <f t="shared" si="39"/>
        <v>4.900559</v>
      </c>
    </row>
    <row r="819" spans="1:6">
      <c r="A819" t="s">
        <v>144</v>
      </c>
      <c r="B819" t="s">
        <v>38</v>
      </c>
      <c r="C819">
        <v>5.29483</v>
      </c>
      <c r="D819">
        <f t="shared" si="37"/>
        <v>0.520736</v>
      </c>
      <c r="E819">
        <f t="shared" si="38"/>
        <v>-0.458938</v>
      </c>
      <c r="F819">
        <f t="shared" si="39"/>
        <v>5.356628</v>
      </c>
    </row>
    <row r="820" spans="1:6">
      <c r="A820" t="s">
        <v>144</v>
      </c>
      <c r="B820" t="s">
        <v>66</v>
      </c>
      <c r="C820">
        <v>3.14384</v>
      </c>
      <c r="D820">
        <f t="shared" si="37"/>
        <v>0.520736</v>
      </c>
      <c r="E820">
        <f t="shared" si="38"/>
        <v>-0.520904</v>
      </c>
      <c r="F820">
        <f t="shared" si="39"/>
        <v>3.143672</v>
      </c>
    </row>
    <row r="821" spans="1:6">
      <c r="A821" t="s">
        <v>144</v>
      </c>
      <c r="B821" t="s">
        <v>66</v>
      </c>
      <c r="C821">
        <v>4.19679</v>
      </c>
      <c r="D821">
        <f t="shared" si="37"/>
        <v>0.520736</v>
      </c>
      <c r="E821">
        <f t="shared" si="38"/>
        <v>-0.520904</v>
      </c>
      <c r="F821">
        <f t="shared" si="39"/>
        <v>4.196622</v>
      </c>
    </row>
    <row r="822" spans="1:6">
      <c r="A822" t="s">
        <v>144</v>
      </c>
      <c r="B822" t="s">
        <v>50</v>
      </c>
      <c r="C822">
        <v>3.57367</v>
      </c>
      <c r="D822">
        <f t="shared" si="37"/>
        <v>0.520736</v>
      </c>
      <c r="E822">
        <f t="shared" si="38"/>
        <v>-0.333618</v>
      </c>
      <c r="F822">
        <f t="shared" si="39"/>
        <v>3.760788</v>
      </c>
    </row>
    <row r="823" spans="1:6">
      <c r="A823" t="s">
        <v>144</v>
      </c>
      <c r="B823" t="s">
        <v>111</v>
      </c>
      <c r="C823">
        <v>5.84439</v>
      </c>
      <c r="D823">
        <f t="shared" si="37"/>
        <v>0.520736</v>
      </c>
      <c r="E823">
        <f t="shared" si="38"/>
        <v>-0.478856</v>
      </c>
      <c r="F823">
        <f t="shared" si="39"/>
        <v>5.88627</v>
      </c>
    </row>
    <row r="824" spans="1:6">
      <c r="A824" t="s">
        <v>144</v>
      </c>
      <c r="B824" t="s">
        <v>50</v>
      </c>
      <c r="C824">
        <v>3.69407</v>
      </c>
      <c r="D824">
        <f t="shared" si="37"/>
        <v>0.520736</v>
      </c>
      <c r="E824">
        <f t="shared" si="38"/>
        <v>-0.333618</v>
      </c>
      <c r="F824">
        <f t="shared" si="39"/>
        <v>3.881188</v>
      </c>
    </row>
    <row r="825" spans="1:6">
      <c r="A825" t="s">
        <v>144</v>
      </c>
      <c r="B825" t="s">
        <v>60</v>
      </c>
      <c r="C825">
        <v>5.44099</v>
      </c>
      <c r="D825">
        <f t="shared" si="37"/>
        <v>0.520736</v>
      </c>
      <c r="E825">
        <f t="shared" si="38"/>
        <v>-0.412361</v>
      </c>
      <c r="F825">
        <f t="shared" si="39"/>
        <v>5.549365</v>
      </c>
    </row>
    <row r="826" spans="1:6">
      <c r="A826">
        <v>4</v>
      </c>
      <c r="B826" t="s">
        <v>38</v>
      </c>
      <c r="C826">
        <v>3.16727</v>
      </c>
      <c r="D826">
        <f t="shared" si="37"/>
        <v>0.228849</v>
      </c>
      <c r="E826">
        <f t="shared" si="38"/>
        <v>-0.458938</v>
      </c>
      <c r="F826">
        <f t="shared" si="39"/>
        <v>2.937181</v>
      </c>
    </row>
    <row r="827" spans="1:6">
      <c r="A827" t="s">
        <v>144</v>
      </c>
      <c r="B827" t="s">
        <v>66</v>
      </c>
      <c r="C827">
        <v>3.22709</v>
      </c>
      <c r="D827">
        <f t="shared" si="37"/>
        <v>0.520736</v>
      </c>
      <c r="E827">
        <f t="shared" si="38"/>
        <v>-0.520904</v>
      </c>
      <c r="F827">
        <f t="shared" si="39"/>
        <v>3.226922</v>
      </c>
    </row>
    <row r="828" spans="1:6">
      <c r="A828" t="s">
        <v>144</v>
      </c>
      <c r="B828" t="s">
        <v>924</v>
      </c>
      <c r="C828">
        <v>7.22475</v>
      </c>
      <c r="D828">
        <f t="shared" si="37"/>
        <v>0.520736</v>
      </c>
      <c r="E828">
        <f t="shared" si="38"/>
        <v>-0.248171</v>
      </c>
      <c r="F828">
        <f t="shared" si="39"/>
        <v>7.497315</v>
      </c>
    </row>
    <row r="829" spans="1:6">
      <c r="A829" t="s">
        <v>144</v>
      </c>
      <c r="B829" t="s">
        <v>66</v>
      </c>
      <c r="C829">
        <v>1.58463</v>
      </c>
      <c r="D829">
        <f t="shared" si="37"/>
        <v>0.520736</v>
      </c>
      <c r="E829">
        <f t="shared" si="38"/>
        <v>-0.520904</v>
      </c>
      <c r="F829">
        <f t="shared" si="39"/>
        <v>1.584462</v>
      </c>
    </row>
    <row r="830" spans="1:6">
      <c r="A830" t="s">
        <v>144</v>
      </c>
      <c r="B830" t="s">
        <v>60</v>
      </c>
      <c r="C830">
        <v>5.27359</v>
      </c>
      <c r="D830">
        <f t="shared" si="37"/>
        <v>0.520736</v>
      </c>
      <c r="E830">
        <f t="shared" si="38"/>
        <v>-0.412361</v>
      </c>
      <c r="F830">
        <f t="shared" si="39"/>
        <v>5.381965</v>
      </c>
    </row>
    <row r="831" spans="1:6">
      <c r="A831" t="s">
        <v>144</v>
      </c>
      <c r="B831" t="s">
        <v>45</v>
      </c>
      <c r="C831">
        <v>4.49529</v>
      </c>
      <c r="D831">
        <f t="shared" si="37"/>
        <v>0.520736</v>
      </c>
      <c r="E831">
        <f t="shared" si="38"/>
        <v>-0.445544</v>
      </c>
      <c r="F831">
        <f t="shared" si="39"/>
        <v>4.570482</v>
      </c>
    </row>
    <row r="832" spans="1:6">
      <c r="A832" t="s">
        <v>144</v>
      </c>
      <c r="B832" t="s">
        <v>66</v>
      </c>
      <c r="C832">
        <v>6.80455</v>
      </c>
      <c r="D832">
        <f t="shared" si="37"/>
        <v>0.520736</v>
      </c>
      <c r="E832">
        <f t="shared" si="38"/>
        <v>-0.520904</v>
      </c>
      <c r="F832">
        <f t="shared" si="39"/>
        <v>6.804382</v>
      </c>
    </row>
    <row r="833" spans="1:6">
      <c r="A833" t="s">
        <v>144</v>
      </c>
      <c r="B833" t="s">
        <v>66</v>
      </c>
      <c r="C833">
        <v>4.4475</v>
      </c>
      <c r="D833">
        <f t="shared" si="37"/>
        <v>0.520736</v>
      </c>
      <c r="E833">
        <f t="shared" si="38"/>
        <v>-0.520904</v>
      </c>
      <c r="F833">
        <f t="shared" si="39"/>
        <v>4.447332</v>
      </c>
    </row>
    <row r="834" spans="1:6">
      <c r="A834" t="s">
        <v>144</v>
      </c>
      <c r="B834" t="s">
        <v>398</v>
      </c>
      <c r="C834">
        <v>3.34293</v>
      </c>
      <c r="D834">
        <f t="shared" si="37"/>
        <v>0.520736</v>
      </c>
      <c r="E834">
        <f t="shared" si="38"/>
        <v>-0.369619</v>
      </c>
      <c r="F834">
        <f t="shared" si="39"/>
        <v>3.494047</v>
      </c>
    </row>
    <row r="835" spans="1:6">
      <c r="A835" t="s">
        <v>144</v>
      </c>
      <c r="B835" t="s">
        <v>34</v>
      </c>
      <c r="C835">
        <v>3.44789</v>
      </c>
      <c r="D835">
        <f t="shared" ref="D835:D898" si="40">VLOOKUP(A835,K:M,3,0)</f>
        <v>0.520736</v>
      </c>
      <c r="E835">
        <f t="shared" ref="E835:E898" si="41">VLOOKUP(B835,K:M,3,0)</f>
        <v>-0.389292</v>
      </c>
      <c r="F835">
        <f t="shared" ref="F835:F898" si="42">C835+D835+E835</f>
        <v>3.579334</v>
      </c>
    </row>
    <row r="836" spans="1:6">
      <c r="A836" t="s">
        <v>144</v>
      </c>
      <c r="B836" t="s">
        <v>55</v>
      </c>
      <c r="C836">
        <v>3.34764</v>
      </c>
      <c r="D836">
        <f t="shared" si="40"/>
        <v>0.520736</v>
      </c>
      <c r="E836">
        <f t="shared" si="41"/>
        <v>-0.467093</v>
      </c>
      <c r="F836">
        <f t="shared" si="42"/>
        <v>3.401283</v>
      </c>
    </row>
    <row r="837" spans="1:6">
      <c r="A837" t="s">
        <v>144</v>
      </c>
      <c r="B837" t="s">
        <v>50</v>
      </c>
      <c r="C837">
        <v>5.29819</v>
      </c>
      <c r="D837">
        <f t="shared" si="40"/>
        <v>0.520736</v>
      </c>
      <c r="E837">
        <f t="shared" si="41"/>
        <v>-0.333618</v>
      </c>
      <c r="F837">
        <f t="shared" si="42"/>
        <v>5.485308</v>
      </c>
    </row>
    <row r="838" spans="1:6">
      <c r="A838" t="s">
        <v>144</v>
      </c>
      <c r="B838" t="s">
        <v>55</v>
      </c>
      <c r="C838">
        <v>2.88008</v>
      </c>
      <c r="D838">
        <f t="shared" si="40"/>
        <v>0.520736</v>
      </c>
      <c r="E838">
        <f t="shared" si="41"/>
        <v>-0.467093</v>
      </c>
      <c r="F838">
        <f t="shared" si="42"/>
        <v>2.933723</v>
      </c>
    </row>
    <row r="839" spans="1:6">
      <c r="A839" t="s">
        <v>144</v>
      </c>
      <c r="B839" t="s">
        <v>924</v>
      </c>
      <c r="C839">
        <v>7.20084</v>
      </c>
      <c r="D839">
        <f t="shared" si="40"/>
        <v>0.520736</v>
      </c>
      <c r="E839">
        <f t="shared" si="41"/>
        <v>-0.248171</v>
      </c>
      <c r="F839">
        <f t="shared" si="42"/>
        <v>7.473405</v>
      </c>
    </row>
    <row r="840" spans="1:6">
      <c r="A840" t="s">
        <v>144</v>
      </c>
      <c r="B840" t="s">
        <v>111</v>
      </c>
      <c r="C840">
        <v>4.44831</v>
      </c>
      <c r="D840">
        <f t="shared" si="40"/>
        <v>0.520736</v>
      </c>
      <c r="E840">
        <f t="shared" si="41"/>
        <v>-0.478856</v>
      </c>
      <c r="F840">
        <f t="shared" si="42"/>
        <v>4.49019</v>
      </c>
    </row>
    <row r="841" spans="1:6">
      <c r="A841" t="s">
        <v>144</v>
      </c>
      <c r="B841" t="s">
        <v>45</v>
      </c>
      <c r="C841">
        <v>5.72079</v>
      </c>
      <c r="D841">
        <f t="shared" si="40"/>
        <v>0.520736</v>
      </c>
      <c r="E841">
        <f t="shared" si="41"/>
        <v>-0.445544</v>
      </c>
      <c r="F841">
        <f t="shared" si="42"/>
        <v>5.795982</v>
      </c>
    </row>
    <row r="842" spans="1:6">
      <c r="A842" t="s">
        <v>144</v>
      </c>
      <c r="B842" t="s">
        <v>177</v>
      </c>
      <c r="C842">
        <v>6.24704</v>
      </c>
      <c r="D842">
        <f t="shared" si="40"/>
        <v>0.520736</v>
      </c>
      <c r="E842">
        <f t="shared" si="41"/>
        <v>0</v>
      </c>
      <c r="F842">
        <f t="shared" si="42"/>
        <v>6.767776</v>
      </c>
    </row>
    <row r="843" spans="1:6">
      <c r="A843">
        <v>4</v>
      </c>
      <c r="B843" t="s">
        <v>398</v>
      </c>
      <c r="C843">
        <v>3.72612</v>
      </c>
      <c r="D843">
        <f t="shared" si="40"/>
        <v>0.228849</v>
      </c>
      <c r="E843">
        <f t="shared" si="41"/>
        <v>-0.369619</v>
      </c>
      <c r="F843">
        <f t="shared" si="42"/>
        <v>3.58535</v>
      </c>
    </row>
    <row r="844" spans="1:6">
      <c r="A844" t="s">
        <v>144</v>
      </c>
      <c r="B844" t="s">
        <v>55</v>
      </c>
      <c r="C844">
        <v>5.58988</v>
      </c>
      <c r="D844">
        <f t="shared" si="40"/>
        <v>0.520736</v>
      </c>
      <c r="E844">
        <f t="shared" si="41"/>
        <v>-0.467093</v>
      </c>
      <c r="F844">
        <f t="shared" si="42"/>
        <v>5.643523</v>
      </c>
    </row>
    <row r="845" spans="1:6">
      <c r="A845" t="s">
        <v>144</v>
      </c>
      <c r="B845" t="s">
        <v>42</v>
      </c>
      <c r="C845">
        <v>6.15985</v>
      </c>
      <c r="D845">
        <f t="shared" si="40"/>
        <v>0.520736</v>
      </c>
      <c r="E845">
        <f t="shared" si="41"/>
        <v>-0.391607</v>
      </c>
      <c r="F845">
        <f t="shared" si="42"/>
        <v>6.288979</v>
      </c>
    </row>
    <row r="846" spans="1:6">
      <c r="A846" t="s">
        <v>144</v>
      </c>
      <c r="B846" t="s">
        <v>60</v>
      </c>
      <c r="C846">
        <v>4.02321</v>
      </c>
      <c r="D846">
        <f t="shared" si="40"/>
        <v>0.520736</v>
      </c>
      <c r="E846">
        <f t="shared" si="41"/>
        <v>-0.412361</v>
      </c>
      <c r="F846">
        <f t="shared" si="42"/>
        <v>4.131585</v>
      </c>
    </row>
    <row r="847" spans="1:6">
      <c r="A847" t="s">
        <v>144</v>
      </c>
      <c r="B847" t="s">
        <v>177</v>
      </c>
      <c r="C847">
        <v>3.929</v>
      </c>
      <c r="D847">
        <f t="shared" si="40"/>
        <v>0.520736</v>
      </c>
      <c r="E847">
        <f t="shared" si="41"/>
        <v>0</v>
      </c>
      <c r="F847">
        <f t="shared" si="42"/>
        <v>4.449736</v>
      </c>
    </row>
    <row r="848" spans="1:6">
      <c r="A848" t="s">
        <v>144</v>
      </c>
      <c r="B848" t="s">
        <v>66</v>
      </c>
      <c r="C848">
        <v>3.14181</v>
      </c>
      <c r="D848">
        <f t="shared" si="40"/>
        <v>0.520736</v>
      </c>
      <c r="E848">
        <f t="shared" si="41"/>
        <v>-0.520904</v>
      </c>
      <c r="F848">
        <f t="shared" si="42"/>
        <v>3.141642</v>
      </c>
    </row>
    <row r="849" spans="1:6">
      <c r="A849" t="s">
        <v>144</v>
      </c>
      <c r="B849" t="s">
        <v>42</v>
      </c>
      <c r="C849">
        <v>2.4344</v>
      </c>
      <c r="D849">
        <f t="shared" si="40"/>
        <v>0.520736</v>
      </c>
      <c r="E849">
        <f t="shared" si="41"/>
        <v>-0.391607</v>
      </c>
      <c r="F849">
        <f t="shared" si="42"/>
        <v>2.563529</v>
      </c>
    </row>
    <row r="850" spans="1:6">
      <c r="A850" t="s">
        <v>144</v>
      </c>
      <c r="B850" t="s">
        <v>42</v>
      </c>
      <c r="C850">
        <v>3.89044</v>
      </c>
      <c r="D850">
        <f t="shared" si="40"/>
        <v>0.520736</v>
      </c>
      <c r="E850">
        <f t="shared" si="41"/>
        <v>-0.391607</v>
      </c>
      <c r="F850">
        <f t="shared" si="42"/>
        <v>4.019569</v>
      </c>
    </row>
    <row r="851" spans="1:6">
      <c r="A851" t="s">
        <v>144</v>
      </c>
      <c r="B851" t="s">
        <v>42</v>
      </c>
      <c r="C851">
        <v>4.1489</v>
      </c>
      <c r="D851">
        <f t="shared" si="40"/>
        <v>0.520736</v>
      </c>
      <c r="E851">
        <f t="shared" si="41"/>
        <v>-0.391607</v>
      </c>
      <c r="F851">
        <f t="shared" si="42"/>
        <v>4.278029</v>
      </c>
    </row>
    <row r="852" spans="1:6">
      <c r="A852" t="s">
        <v>144</v>
      </c>
      <c r="B852" t="s">
        <v>66</v>
      </c>
      <c r="C852">
        <v>2.84492</v>
      </c>
      <c r="D852">
        <f t="shared" si="40"/>
        <v>0.520736</v>
      </c>
      <c r="E852">
        <f t="shared" si="41"/>
        <v>-0.520904</v>
      </c>
      <c r="F852">
        <f t="shared" si="42"/>
        <v>2.844752</v>
      </c>
    </row>
    <row r="853" spans="1:6">
      <c r="A853" t="s">
        <v>144</v>
      </c>
      <c r="B853" t="s">
        <v>50</v>
      </c>
      <c r="C853">
        <v>4.93764</v>
      </c>
      <c r="D853">
        <f t="shared" si="40"/>
        <v>0.520736</v>
      </c>
      <c r="E853">
        <f t="shared" si="41"/>
        <v>-0.333618</v>
      </c>
      <c r="F853">
        <f t="shared" si="42"/>
        <v>5.124758</v>
      </c>
    </row>
    <row r="854" spans="1:6">
      <c r="A854" t="s">
        <v>144</v>
      </c>
      <c r="B854" t="s">
        <v>55</v>
      </c>
      <c r="C854">
        <v>4.32593</v>
      </c>
      <c r="D854">
        <f t="shared" si="40"/>
        <v>0.520736</v>
      </c>
      <c r="E854">
        <f t="shared" si="41"/>
        <v>-0.467093</v>
      </c>
      <c r="F854">
        <f t="shared" si="42"/>
        <v>4.379573</v>
      </c>
    </row>
    <row r="855" spans="1:6">
      <c r="A855" t="s">
        <v>144</v>
      </c>
      <c r="B855" t="s">
        <v>55</v>
      </c>
      <c r="C855">
        <v>4.36593</v>
      </c>
      <c r="D855">
        <f t="shared" si="40"/>
        <v>0.520736</v>
      </c>
      <c r="E855">
        <f t="shared" si="41"/>
        <v>-0.467093</v>
      </c>
      <c r="F855">
        <f t="shared" si="42"/>
        <v>4.419573</v>
      </c>
    </row>
    <row r="856" spans="1:6">
      <c r="A856" t="s">
        <v>144</v>
      </c>
      <c r="B856" t="s">
        <v>50</v>
      </c>
      <c r="C856">
        <v>4.84978</v>
      </c>
      <c r="D856">
        <f t="shared" si="40"/>
        <v>0.520736</v>
      </c>
      <c r="E856">
        <f t="shared" si="41"/>
        <v>-0.333618</v>
      </c>
      <c r="F856">
        <f t="shared" si="42"/>
        <v>5.036898</v>
      </c>
    </row>
    <row r="857" spans="1:6">
      <c r="A857" t="s">
        <v>144</v>
      </c>
      <c r="B857" t="s">
        <v>66</v>
      </c>
      <c r="C857">
        <v>5.56833</v>
      </c>
      <c r="D857">
        <f t="shared" si="40"/>
        <v>0.520736</v>
      </c>
      <c r="E857">
        <f t="shared" si="41"/>
        <v>-0.520904</v>
      </c>
      <c r="F857">
        <f t="shared" si="42"/>
        <v>5.568162</v>
      </c>
    </row>
    <row r="858" spans="1:6">
      <c r="A858">
        <v>4</v>
      </c>
      <c r="B858" t="s">
        <v>34</v>
      </c>
      <c r="C858">
        <v>5.12658</v>
      </c>
      <c r="D858">
        <f t="shared" si="40"/>
        <v>0.228849</v>
      </c>
      <c r="E858">
        <f t="shared" si="41"/>
        <v>-0.389292</v>
      </c>
      <c r="F858">
        <f t="shared" si="42"/>
        <v>4.966137</v>
      </c>
    </row>
    <row r="859" spans="1:6">
      <c r="A859">
        <v>4</v>
      </c>
      <c r="B859" t="s">
        <v>38</v>
      </c>
      <c r="C859">
        <v>4.8315</v>
      </c>
      <c r="D859">
        <f t="shared" si="40"/>
        <v>0.228849</v>
      </c>
      <c r="E859">
        <f t="shared" si="41"/>
        <v>-0.458938</v>
      </c>
      <c r="F859">
        <f t="shared" si="42"/>
        <v>4.601411</v>
      </c>
    </row>
    <row r="860" spans="1:6">
      <c r="A860" t="s">
        <v>144</v>
      </c>
      <c r="B860" t="s">
        <v>55</v>
      </c>
      <c r="C860">
        <v>5.83445</v>
      </c>
      <c r="D860">
        <f t="shared" si="40"/>
        <v>0.520736</v>
      </c>
      <c r="E860">
        <f t="shared" si="41"/>
        <v>-0.467093</v>
      </c>
      <c r="F860">
        <f t="shared" si="42"/>
        <v>5.888093</v>
      </c>
    </row>
    <row r="861" spans="1:6">
      <c r="A861" t="s">
        <v>144</v>
      </c>
      <c r="B861" t="s">
        <v>42</v>
      </c>
      <c r="C861">
        <v>4.69243</v>
      </c>
      <c r="D861">
        <f t="shared" si="40"/>
        <v>0.520736</v>
      </c>
      <c r="E861">
        <f t="shared" si="41"/>
        <v>-0.391607</v>
      </c>
      <c r="F861">
        <f t="shared" si="42"/>
        <v>4.821559</v>
      </c>
    </row>
    <row r="862" spans="1:6">
      <c r="A862" t="s">
        <v>144</v>
      </c>
      <c r="B862" t="s">
        <v>177</v>
      </c>
      <c r="C862">
        <v>5.38894</v>
      </c>
      <c r="D862">
        <f t="shared" si="40"/>
        <v>0.520736</v>
      </c>
      <c r="E862">
        <f t="shared" si="41"/>
        <v>0</v>
      </c>
      <c r="F862">
        <f t="shared" si="42"/>
        <v>5.909676</v>
      </c>
    </row>
    <row r="863" spans="1:6">
      <c r="A863">
        <v>4</v>
      </c>
      <c r="B863" t="s">
        <v>66</v>
      </c>
      <c r="C863">
        <v>4.49566</v>
      </c>
      <c r="D863">
        <f t="shared" si="40"/>
        <v>0.228849</v>
      </c>
      <c r="E863">
        <f t="shared" si="41"/>
        <v>-0.520904</v>
      </c>
      <c r="F863">
        <f t="shared" si="42"/>
        <v>4.203605</v>
      </c>
    </row>
    <row r="864" spans="1:6">
      <c r="A864" t="s">
        <v>144</v>
      </c>
      <c r="B864" t="s">
        <v>34</v>
      </c>
      <c r="C864">
        <v>4.60263</v>
      </c>
      <c r="D864">
        <f t="shared" si="40"/>
        <v>0.520736</v>
      </c>
      <c r="E864">
        <f t="shared" si="41"/>
        <v>-0.389292</v>
      </c>
      <c r="F864">
        <f t="shared" si="42"/>
        <v>4.734074</v>
      </c>
    </row>
    <row r="865" spans="1:6">
      <c r="A865">
        <v>4</v>
      </c>
      <c r="B865" t="s">
        <v>66</v>
      </c>
      <c r="C865">
        <v>3.50069</v>
      </c>
      <c r="D865">
        <f t="shared" si="40"/>
        <v>0.228849</v>
      </c>
      <c r="E865">
        <f t="shared" si="41"/>
        <v>-0.520904</v>
      </c>
      <c r="F865">
        <f t="shared" si="42"/>
        <v>3.208635</v>
      </c>
    </row>
    <row r="866" spans="1:6">
      <c r="A866">
        <v>4</v>
      </c>
      <c r="B866" t="s">
        <v>55</v>
      </c>
      <c r="C866">
        <v>2.93975</v>
      </c>
      <c r="D866">
        <f t="shared" si="40"/>
        <v>0.228849</v>
      </c>
      <c r="E866">
        <f t="shared" si="41"/>
        <v>-0.467093</v>
      </c>
      <c r="F866">
        <f t="shared" si="42"/>
        <v>2.701506</v>
      </c>
    </row>
    <row r="867" spans="1:6">
      <c r="A867" t="s">
        <v>144</v>
      </c>
      <c r="B867" t="s">
        <v>42</v>
      </c>
      <c r="C867">
        <v>3.37975</v>
      </c>
      <c r="D867">
        <f t="shared" si="40"/>
        <v>0.520736</v>
      </c>
      <c r="E867">
        <f t="shared" si="41"/>
        <v>-0.391607</v>
      </c>
      <c r="F867">
        <f t="shared" si="42"/>
        <v>3.508879</v>
      </c>
    </row>
    <row r="868" spans="1:6">
      <c r="A868">
        <v>4</v>
      </c>
      <c r="B868" t="s">
        <v>50</v>
      </c>
      <c r="C868">
        <v>4.54402</v>
      </c>
      <c r="D868">
        <f t="shared" si="40"/>
        <v>0.228849</v>
      </c>
      <c r="E868">
        <f t="shared" si="41"/>
        <v>-0.333618</v>
      </c>
      <c r="F868">
        <f t="shared" si="42"/>
        <v>4.439251</v>
      </c>
    </row>
    <row r="869" spans="1:6">
      <c r="A869" t="s">
        <v>144</v>
      </c>
      <c r="B869" t="s">
        <v>177</v>
      </c>
      <c r="C869">
        <v>5.96521</v>
      </c>
      <c r="D869">
        <f t="shared" si="40"/>
        <v>0.520736</v>
      </c>
      <c r="E869">
        <f t="shared" si="41"/>
        <v>0</v>
      </c>
      <c r="F869">
        <f t="shared" si="42"/>
        <v>6.485946</v>
      </c>
    </row>
    <row r="870" spans="1:6">
      <c r="A870">
        <v>4</v>
      </c>
      <c r="B870" t="s">
        <v>177</v>
      </c>
      <c r="C870">
        <v>8.00378</v>
      </c>
      <c r="D870">
        <f t="shared" si="40"/>
        <v>0.228849</v>
      </c>
      <c r="E870">
        <f t="shared" si="41"/>
        <v>0</v>
      </c>
      <c r="F870">
        <f t="shared" si="42"/>
        <v>8.232629</v>
      </c>
    </row>
    <row r="871" spans="1:6">
      <c r="A871" t="s">
        <v>144</v>
      </c>
      <c r="B871" t="s">
        <v>55</v>
      </c>
      <c r="C871">
        <v>6.22337</v>
      </c>
      <c r="D871">
        <f t="shared" si="40"/>
        <v>0.520736</v>
      </c>
      <c r="E871">
        <f t="shared" si="41"/>
        <v>-0.467093</v>
      </c>
      <c r="F871">
        <f t="shared" si="42"/>
        <v>6.277013</v>
      </c>
    </row>
    <row r="872" spans="1:6">
      <c r="A872" t="s">
        <v>144</v>
      </c>
      <c r="B872" t="s">
        <v>60</v>
      </c>
      <c r="C872">
        <v>3.84196</v>
      </c>
      <c r="D872">
        <f t="shared" si="40"/>
        <v>0.520736</v>
      </c>
      <c r="E872">
        <f t="shared" si="41"/>
        <v>-0.412361</v>
      </c>
      <c r="F872">
        <f t="shared" si="42"/>
        <v>3.950335</v>
      </c>
    </row>
    <row r="873" spans="1:6">
      <c r="A873">
        <v>4</v>
      </c>
      <c r="B873" t="s">
        <v>60</v>
      </c>
      <c r="C873">
        <v>5.46482</v>
      </c>
      <c r="D873">
        <f t="shared" si="40"/>
        <v>0.228849</v>
      </c>
      <c r="E873">
        <f t="shared" si="41"/>
        <v>-0.412361</v>
      </c>
      <c r="F873">
        <f t="shared" si="42"/>
        <v>5.281308</v>
      </c>
    </row>
    <row r="874" spans="1:6">
      <c r="A874">
        <v>4</v>
      </c>
      <c r="B874" t="s">
        <v>45</v>
      </c>
      <c r="C874">
        <v>2.78955</v>
      </c>
      <c r="D874">
        <f t="shared" si="40"/>
        <v>0.228849</v>
      </c>
      <c r="E874">
        <f t="shared" si="41"/>
        <v>-0.445544</v>
      </c>
      <c r="F874">
        <f t="shared" si="42"/>
        <v>2.572855</v>
      </c>
    </row>
    <row r="875" spans="1:6">
      <c r="A875">
        <v>4</v>
      </c>
      <c r="B875" t="s">
        <v>55</v>
      </c>
      <c r="C875">
        <v>2.84177</v>
      </c>
      <c r="D875">
        <f t="shared" si="40"/>
        <v>0.228849</v>
      </c>
      <c r="E875">
        <f t="shared" si="41"/>
        <v>-0.467093</v>
      </c>
      <c r="F875">
        <f t="shared" si="42"/>
        <v>2.603526</v>
      </c>
    </row>
    <row r="876" spans="1:6">
      <c r="A876">
        <v>4</v>
      </c>
      <c r="B876" t="s">
        <v>50</v>
      </c>
      <c r="C876">
        <v>5.03221</v>
      </c>
      <c r="D876">
        <f t="shared" si="40"/>
        <v>0.228849</v>
      </c>
      <c r="E876">
        <f t="shared" si="41"/>
        <v>-0.333618</v>
      </c>
      <c r="F876">
        <f t="shared" si="42"/>
        <v>4.927441</v>
      </c>
    </row>
    <row r="877" spans="1:6">
      <c r="A877">
        <v>3</v>
      </c>
      <c r="B877" t="s">
        <v>60</v>
      </c>
      <c r="C877">
        <v>3.59421</v>
      </c>
      <c r="D877">
        <f t="shared" si="40"/>
        <v>0.268303</v>
      </c>
      <c r="E877">
        <f t="shared" si="41"/>
        <v>-0.412361</v>
      </c>
      <c r="F877">
        <f t="shared" si="42"/>
        <v>3.450152</v>
      </c>
    </row>
    <row r="878" spans="1:6">
      <c r="A878" t="s">
        <v>144</v>
      </c>
      <c r="B878" t="s">
        <v>45</v>
      </c>
      <c r="C878">
        <v>6.33072</v>
      </c>
      <c r="D878">
        <f t="shared" si="40"/>
        <v>0.520736</v>
      </c>
      <c r="E878">
        <f t="shared" si="41"/>
        <v>-0.445544</v>
      </c>
      <c r="F878">
        <f t="shared" si="42"/>
        <v>6.405912</v>
      </c>
    </row>
    <row r="879" spans="1:6">
      <c r="A879" t="s">
        <v>144</v>
      </c>
      <c r="B879" t="s">
        <v>55</v>
      </c>
      <c r="C879">
        <v>5.31431</v>
      </c>
      <c r="D879">
        <f t="shared" si="40"/>
        <v>0.520736</v>
      </c>
      <c r="E879">
        <f t="shared" si="41"/>
        <v>-0.467093</v>
      </c>
      <c r="F879">
        <f t="shared" si="42"/>
        <v>5.367953</v>
      </c>
    </row>
    <row r="880" spans="1:6">
      <c r="A880">
        <v>4</v>
      </c>
      <c r="B880" t="s">
        <v>924</v>
      </c>
      <c r="C880">
        <v>5.16282</v>
      </c>
      <c r="D880">
        <f t="shared" si="40"/>
        <v>0.228849</v>
      </c>
      <c r="E880">
        <f t="shared" si="41"/>
        <v>-0.248171</v>
      </c>
      <c r="F880">
        <f t="shared" si="42"/>
        <v>5.143498</v>
      </c>
    </row>
    <row r="881" spans="1:6">
      <c r="A881">
        <v>4</v>
      </c>
      <c r="B881" t="s">
        <v>38</v>
      </c>
      <c r="C881">
        <v>6.4249</v>
      </c>
      <c r="D881">
        <f t="shared" si="40"/>
        <v>0.228849</v>
      </c>
      <c r="E881">
        <f t="shared" si="41"/>
        <v>-0.458938</v>
      </c>
      <c r="F881">
        <f t="shared" si="42"/>
        <v>6.194811</v>
      </c>
    </row>
    <row r="882" spans="1:6">
      <c r="A882">
        <v>3</v>
      </c>
      <c r="B882" t="s">
        <v>66</v>
      </c>
      <c r="C882">
        <v>4.57163</v>
      </c>
      <c r="D882">
        <f t="shared" si="40"/>
        <v>0.268303</v>
      </c>
      <c r="E882">
        <f t="shared" si="41"/>
        <v>-0.520904</v>
      </c>
      <c r="F882">
        <f t="shared" si="42"/>
        <v>4.319029</v>
      </c>
    </row>
    <row r="883" spans="1:6">
      <c r="A883">
        <v>4</v>
      </c>
      <c r="B883" t="s">
        <v>66</v>
      </c>
      <c r="C883">
        <v>2.94257</v>
      </c>
      <c r="D883">
        <f t="shared" si="40"/>
        <v>0.228849</v>
      </c>
      <c r="E883">
        <f t="shared" si="41"/>
        <v>-0.520904</v>
      </c>
      <c r="F883">
        <f t="shared" si="42"/>
        <v>2.650515</v>
      </c>
    </row>
    <row r="884" spans="1:6">
      <c r="A884" t="s">
        <v>144</v>
      </c>
      <c r="B884" t="s">
        <v>177</v>
      </c>
      <c r="C884">
        <v>4.78223</v>
      </c>
      <c r="D884">
        <f t="shared" si="40"/>
        <v>0.520736</v>
      </c>
      <c r="E884">
        <f t="shared" si="41"/>
        <v>0</v>
      </c>
      <c r="F884">
        <f t="shared" si="42"/>
        <v>5.302966</v>
      </c>
    </row>
    <row r="885" spans="1:6">
      <c r="A885" t="s">
        <v>144</v>
      </c>
      <c r="B885" t="s">
        <v>177</v>
      </c>
      <c r="C885">
        <v>4.22883</v>
      </c>
      <c r="D885">
        <f t="shared" si="40"/>
        <v>0.520736</v>
      </c>
      <c r="E885">
        <f t="shared" si="41"/>
        <v>0</v>
      </c>
      <c r="F885">
        <f t="shared" si="42"/>
        <v>4.749566</v>
      </c>
    </row>
    <row r="886" spans="1:6">
      <c r="A886">
        <v>3</v>
      </c>
      <c r="B886" t="s">
        <v>34</v>
      </c>
      <c r="C886">
        <v>5.13916</v>
      </c>
      <c r="D886">
        <f t="shared" si="40"/>
        <v>0.268303</v>
      </c>
      <c r="E886">
        <f t="shared" si="41"/>
        <v>-0.389292</v>
      </c>
      <c r="F886">
        <f t="shared" si="42"/>
        <v>5.018171</v>
      </c>
    </row>
    <row r="887" spans="1:6">
      <c r="A887" t="s">
        <v>144</v>
      </c>
      <c r="B887" t="s">
        <v>66</v>
      </c>
      <c r="C887">
        <v>6.45714</v>
      </c>
      <c r="D887">
        <f t="shared" si="40"/>
        <v>0.520736</v>
      </c>
      <c r="E887">
        <f t="shared" si="41"/>
        <v>-0.520904</v>
      </c>
      <c r="F887">
        <f t="shared" si="42"/>
        <v>6.456972</v>
      </c>
    </row>
    <row r="888" spans="1:6">
      <c r="A888">
        <v>4</v>
      </c>
      <c r="B888" t="s">
        <v>38</v>
      </c>
      <c r="C888">
        <v>4.45371</v>
      </c>
      <c r="D888">
        <f t="shared" si="40"/>
        <v>0.228849</v>
      </c>
      <c r="E888">
        <f t="shared" si="41"/>
        <v>-0.458938</v>
      </c>
      <c r="F888">
        <f t="shared" si="42"/>
        <v>4.223621</v>
      </c>
    </row>
    <row r="889" spans="1:6">
      <c r="A889" t="s">
        <v>144</v>
      </c>
      <c r="B889" t="s">
        <v>45</v>
      </c>
      <c r="C889">
        <v>2.84473</v>
      </c>
      <c r="D889">
        <f t="shared" si="40"/>
        <v>0.520736</v>
      </c>
      <c r="E889">
        <f t="shared" si="41"/>
        <v>-0.445544</v>
      </c>
      <c r="F889">
        <f t="shared" si="42"/>
        <v>2.919922</v>
      </c>
    </row>
    <row r="890" spans="1:6">
      <c r="A890" t="s">
        <v>144</v>
      </c>
      <c r="B890" t="s">
        <v>50</v>
      </c>
      <c r="C890">
        <v>4.31884</v>
      </c>
      <c r="D890">
        <f t="shared" si="40"/>
        <v>0.520736</v>
      </c>
      <c r="E890">
        <f t="shared" si="41"/>
        <v>-0.333618</v>
      </c>
      <c r="F890">
        <f t="shared" si="42"/>
        <v>4.505958</v>
      </c>
    </row>
    <row r="891" spans="1:6">
      <c r="A891">
        <v>4</v>
      </c>
      <c r="B891" t="s">
        <v>398</v>
      </c>
      <c r="C891">
        <v>4.21197</v>
      </c>
      <c r="D891">
        <f t="shared" si="40"/>
        <v>0.228849</v>
      </c>
      <c r="E891">
        <f t="shared" si="41"/>
        <v>-0.369619</v>
      </c>
      <c r="F891">
        <f t="shared" si="42"/>
        <v>4.0712</v>
      </c>
    </row>
    <row r="892" spans="1:6">
      <c r="A892">
        <v>4</v>
      </c>
      <c r="B892" t="s">
        <v>55</v>
      </c>
      <c r="C892">
        <v>3.41263</v>
      </c>
      <c r="D892">
        <f t="shared" si="40"/>
        <v>0.228849</v>
      </c>
      <c r="E892">
        <f t="shared" si="41"/>
        <v>-0.467093</v>
      </c>
      <c r="F892">
        <f t="shared" si="42"/>
        <v>3.174386</v>
      </c>
    </row>
    <row r="893" spans="1:6">
      <c r="A893">
        <v>3</v>
      </c>
      <c r="B893" t="s">
        <v>60</v>
      </c>
      <c r="C893">
        <v>4.80271</v>
      </c>
      <c r="D893">
        <f t="shared" si="40"/>
        <v>0.268303</v>
      </c>
      <c r="E893">
        <f t="shared" si="41"/>
        <v>-0.412361</v>
      </c>
      <c r="F893">
        <f t="shared" si="42"/>
        <v>4.658652</v>
      </c>
    </row>
    <row r="894" spans="1:6">
      <c r="A894">
        <v>4</v>
      </c>
      <c r="B894" t="s">
        <v>34</v>
      </c>
      <c r="C894">
        <v>2.80341</v>
      </c>
      <c r="D894">
        <f t="shared" si="40"/>
        <v>0.228849</v>
      </c>
      <c r="E894">
        <f t="shared" si="41"/>
        <v>-0.389292</v>
      </c>
      <c r="F894">
        <f t="shared" si="42"/>
        <v>2.642967</v>
      </c>
    </row>
    <row r="895" spans="1:6">
      <c r="A895">
        <v>4</v>
      </c>
      <c r="B895" t="s">
        <v>45</v>
      </c>
      <c r="C895">
        <v>4.4218</v>
      </c>
      <c r="D895">
        <f t="shared" si="40"/>
        <v>0.228849</v>
      </c>
      <c r="E895">
        <f t="shared" si="41"/>
        <v>-0.445544</v>
      </c>
      <c r="F895">
        <f t="shared" si="42"/>
        <v>4.205105</v>
      </c>
    </row>
    <row r="896" spans="1:6">
      <c r="A896" t="s">
        <v>144</v>
      </c>
      <c r="B896" t="s">
        <v>177</v>
      </c>
      <c r="C896">
        <v>7.19151</v>
      </c>
      <c r="D896">
        <f t="shared" si="40"/>
        <v>0.520736</v>
      </c>
      <c r="E896">
        <f t="shared" si="41"/>
        <v>0</v>
      </c>
      <c r="F896">
        <f t="shared" si="42"/>
        <v>7.712246</v>
      </c>
    </row>
    <row r="897" spans="1:6">
      <c r="A897">
        <v>3</v>
      </c>
      <c r="B897" t="s">
        <v>55</v>
      </c>
      <c r="C897">
        <v>6.93906</v>
      </c>
      <c r="D897">
        <f t="shared" si="40"/>
        <v>0.268303</v>
      </c>
      <c r="E897">
        <f t="shared" si="41"/>
        <v>-0.467093</v>
      </c>
      <c r="F897">
        <f t="shared" si="42"/>
        <v>6.74027</v>
      </c>
    </row>
    <row r="898" spans="1:6">
      <c r="A898">
        <v>4</v>
      </c>
      <c r="B898" t="s">
        <v>45</v>
      </c>
      <c r="C898">
        <v>5.66268</v>
      </c>
      <c r="D898">
        <f t="shared" si="40"/>
        <v>0.228849</v>
      </c>
      <c r="E898">
        <f t="shared" si="41"/>
        <v>-0.445544</v>
      </c>
      <c r="F898">
        <f t="shared" si="42"/>
        <v>5.445985</v>
      </c>
    </row>
    <row r="899" spans="1:6">
      <c r="A899">
        <v>4</v>
      </c>
      <c r="B899" t="s">
        <v>38</v>
      </c>
      <c r="C899">
        <v>5.52894</v>
      </c>
      <c r="D899">
        <f t="shared" ref="D899:D962" si="43">VLOOKUP(A899,K:M,3,0)</f>
        <v>0.228849</v>
      </c>
      <c r="E899">
        <f t="shared" ref="E899:E962" si="44">VLOOKUP(B899,K:M,3,0)</f>
        <v>-0.458938</v>
      </c>
      <c r="F899">
        <f t="shared" ref="F899:F962" si="45">C899+D899+E899</f>
        <v>5.298851</v>
      </c>
    </row>
    <row r="900" spans="1:6">
      <c r="A900">
        <v>4</v>
      </c>
      <c r="B900" t="s">
        <v>38</v>
      </c>
      <c r="C900">
        <v>3.95041</v>
      </c>
      <c r="D900">
        <f t="shared" si="43"/>
        <v>0.228849</v>
      </c>
      <c r="E900">
        <f t="shared" si="44"/>
        <v>-0.458938</v>
      </c>
      <c r="F900">
        <f t="shared" si="45"/>
        <v>3.720321</v>
      </c>
    </row>
    <row r="901" spans="1:6">
      <c r="A901" t="s">
        <v>144</v>
      </c>
      <c r="B901" t="s">
        <v>38</v>
      </c>
      <c r="C901">
        <v>6.66552</v>
      </c>
      <c r="D901">
        <f t="shared" si="43"/>
        <v>0.520736</v>
      </c>
      <c r="E901">
        <f t="shared" si="44"/>
        <v>-0.458938</v>
      </c>
      <c r="F901">
        <f t="shared" si="45"/>
        <v>6.727318</v>
      </c>
    </row>
    <row r="902" spans="1:6">
      <c r="A902">
        <v>4</v>
      </c>
      <c r="B902" t="s">
        <v>924</v>
      </c>
      <c r="C902">
        <v>3.92903</v>
      </c>
      <c r="D902">
        <f t="shared" si="43"/>
        <v>0.228849</v>
      </c>
      <c r="E902">
        <f t="shared" si="44"/>
        <v>-0.248171</v>
      </c>
      <c r="F902">
        <f t="shared" si="45"/>
        <v>3.909708</v>
      </c>
    </row>
    <row r="903" spans="1:6">
      <c r="A903">
        <v>4</v>
      </c>
      <c r="B903" t="s">
        <v>398</v>
      </c>
      <c r="C903">
        <v>7.02005</v>
      </c>
      <c r="D903">
        <f t="shared" si="43"/>
        <v>0.228849</v>
      </c>
      <c r="E903">
        <f t="shared" si="44"/>
        <v>-0.369619</v>
      </c>
      <c r="F903">
        <f t="shared" si="45"/>
        <v>6.87928</v>
      </c>
    </row>
    <row r="904" spans="1:6">
      <c r="A904" t="s">
        <v>144</v>
      </c>
      <c r="B904" t="s">
        <v>177</v>
      </c>
      <c r="C904">
        <v>2.86621</v>
      </c>
      <c r="D904">
        <f t="shared" si="43"/>
        <v>0.520736</v>
      </c>
      <c r="E904">
        <f t="shared" si="44"/>
        <v>0</v>
      </c>
      <c r="F904">
        <f t="shared" si="45"/>
        <v>3.386946</v>
      </c>
    </row>
    <row r="905" spans="1:6">
      <c r="A905">
        <v>4</v>
      </c>
      <c r="B905" t="s">
        <v>66</v>
      </c>
      <c r="C905">
        <v>3.18153</v>
      </c>
      <c r="D905">
        <f t="shared" si="43"/>
        <v>0.228849</v>
      </c>
      <c r="E905">
        <f t="shared" si="44"/>
        <v>-0.520904</v>
      </c>
      <c r="F905">
        <f t="shared" si="45"/>
        <v>2.889475</v>
      </c>
    </row>
    <row r="906" spans="1:6">
      <c r="A906" t="s">
        <v>144</v>
      </c>
      <c r="B906" t="s">
        <v>45</v>
      </c>
      <c r="C906">
        <v>4.97224</v>
      </c>
      <c r="D906">
        <f t="shared" si="43"/>
        <v>0.520736</v>
      </c>
      <c r="E906">
        <f t="shared" si="44"/>
        <v>-0.445544</v>
      </c>
      <c r="F906">
        <f t="shared" si="45"/>
        <v>5.047432</v>
      </c>
    </row>
    <row r="907" spans="1:6">
      <c r="A907">
        <v>4</v>
      </c>
      <c r="B907" t="s">
        <v>38</v>
      </c>
      <c r="C907">
        <v>4.13181</v>
      </c>
      <c r="D907">
        <f t="shared" si="43"/>
        <v>0.228849</v>
      </c>
      <c r="E907">
        <f t="shared" si="44"/>
        <v>-0.458938</v>
      </c>
      <c r="F907">
        <f t="shared" si="45"/>
        <v>3.901721</v>
      </c>
    </row>
    <row r="908" spans="1:6">
      <c r="A908">
        <v>4</v>
      </c>
      <c r="B908" t="s">
        <v>50</v>
      </c>
      <c r="C908">
        <v>4.8547</v>
      </c>
      <c r="D908">
        <f t="shared" si="43"/>
        <v>0.228849</v>
      </c>
      <c r="E908">
        <f t="shared" si="44"/>
        <v>-0.333618</v>
      </c>
      <c r="F908">
        <f t="shared" si="45"/>
        <v>4.749931</v>
      </c>
    </row>
    <row r="909" spans="1:6">
      <c r="A909">
        <v>4</v>
      </c>
      <c r="B909" t="s">
        <v>38</v>
      </c>
      <c r="C909">
        <v>4.71534</v>
      </c>
      <c r="D909">
        <f t="shared" si="43"/>
        <v>0.228849</v>
      </c>
      <c r="E909">
        <f t="shared" si="44"/>
        <v>-0.458938</v>
      </c>
      <c r="F909">
        <f t="shared" si="45"/>
        <v>4.485251</v>
      </c>
    </row>
    <row r="910" spans="1:6">
      <c r="A910">
        <v>4</v>
      </c>
      <c r="B910" t="s">
        <v>924</v>
      </c>
      <c r="C910">
        <v>4.30068</v>
      </c>
      <c r="D910">
        <f t="shared" si="43"/>
        <v>0.228849</v>
      </c>
      <c r="E910">
        <f t="shared" si="44"/>
        <v>-0.248171</v>
      </c>
      <c r="F910">
        <f t="shared" si="45"/>
        <v>4.281358</v>
      </c>
    </row>
    <row r="911" spans="1:6">
      <c r="A911">
        <v>4</v>
      </c>
      <c r="B911" t="s">
        <v>42</v>
      </c>
      <c r="C911">
        <v>3.69507</v>
      </c>
      <c r="D911">
        <f t="shared" si="43"/>
        <v>0.228849</v>
      </c>
      <c r="E911">
        <f t="shared" si="44"/>
        <v>-0.391607</v>
      </c>
      <c r="F911">
        <f t="shared" si="45"/>
        <v>3.532312</v>
      </c>
    </row>
    <row r="912" spans="1:6">
      <c r="A912">
        <v>3</v>
      </c>
      <c r="B912" t="s">
        <v>111</v>
      </c>
      <c r="C912">
        <v>2.18367</v>
      </c>
      <c r="D912">
        <f t="shared" si="43"/>
        <v>0.268303</v>
      </c>
      <c r="E912">
        <f t="shared" si="44"/>
        <v>-0.478856</v>
      </c>
      <c r="F912">
        <f t="shared" si="45"/>
        <v>1.973117</v>
      </c>
    </row>
    <row r="913" spans="1:6">
      <c r="A913">
        <v>4</v>
      </c>
      <c r="B913" t="s">
        <v>45</v>
      </c>
      <c r="C913">
        <v>4.37541</v>
      </c>
      <c r="D913">
        <f t="shared" si="43"/>
        <v>0.228849</v>
      </c>
      <c r="E913">
        <f t="shared" si="44"/>
        <v>-0.445544</v>
      </c>
      <c r="F913">
        <f t="shared" si="45"/>
        <v>4.158715</v>
      </c>
    </row>
    <row r="914" spans="1:6">
      <c r="A914">
        <v>4</v>
      </c>
      <c r="B914" t="s">
        <v>55</v>
      </c>
      <c r="C914">
        <v>5.44967</v>
      </c>
      <c r="D914">
        <f t="shared" si="43"/>
        <v>0.228849</v>
      </c>
      <c r="E914">
        <f t="shared" si="44"/>
        <v>-0.467093</v>
      </c>
      <c r="F914">
        <f t="shared" si="45"/>
        <v>5.211426</v>
      </c>
    </row>
    <row r="915" spans="1:6">
      <c r="A915">
        <v>4</v>
      </c>
      <c r="B915" t="s">
        <v>66</v>
      </c>
      <c r="C915">
        <v>0.835877</v>
      </c>
      <c r="D915">
        <f t="shared" si="43"/>
        <v>0.228849</v>
      </c>
      <c r="E915">
        <f t="shared" si="44"/>
        <v>-0.520904</v>
      </c>
      <c r="F915">
        <f t="shared" si="45"/>
        <v>0.543822</v>
      </c>
    </row>
    <row r="916" spans="1:6">
      <c r="A916">
        <v>4</v>
      </c>
      <c r="B916" t="s">
        <v>45</v>
      </c>
      <c r="C916">
        <v>4.49548</v>
      </c>
      <c r="D916">
        <f t="shared" si="43"/>
        <v>0.228849</v>
      </c>
      <c r="E916">
        <f t="shared" si="44"/>
        <v>-0.445544</v>
      </c>
      <c r="F916">
        <f t="shared" si="45"/>
        <v>4.278785</v>
      </c>
    </row>
    <row r="917" spans="1:6">
      <c r="A917">
        <v>4</v>
      </c>
      <c r="B917" t="s">
        <v>42</v>
      </c>
      <c r="C917">
        <v>2.59685</v>
      </c>
      <c r="D917">
        <f t="shared" si="43"/>
        <v>0.228849</v>
      </c>
      <c r="E917">
        <f t="shared" si="44"/>
        <v>-0.391607</v>
      </c>
      <c r="F917">
        <f t="shared" si="45"/>
        <v>2.434092</v>
      </c>
    </row>
    <row r="918" spans="1:6">
      <c r="A918">
        <v>4</v>
      </c>
      <c r="B918" t="s">
        <v>50</v>
      </c>
      <c r="C918">
        <v>5.28509</v>
      </c>
      <c r="D918">
        <f t="shared" si="43"/>
        <v>0.228849</v>
      </c>
      <c r="E918">
        <f t="shared" si="44"/>
        <v>-0.333618</v>
      </c>
      <c r="F918">
        <f t="shared" si="45"/>
        <v>5.180321</v>
      </c>
    </row>
    <row r="919" spans="1:6">
      <c r="A919">
        <v>4</v>
      </c>
      <c r="B919" t="s">
        <v>111</v>
      </c>
      <c r="C919">
        <v>4.78719</v>
      </c>
      <c r="D919">
        <f t="shared" si="43"/>
        <v>0.228849</v>
      </c>
      <c r="E919">
        <f t="shared" si="44"/>
        <v>-0.478856</v>
      </c>
      <c r="F919">
        <f t="shared" si="45"/>
        <v>4.537183</v>
      </c>
    </row>
    <row r="920" spans="1:6">
      <c r="A920">
        <v>3</v>
      </c>
      <c r="B920" t="s">
        <v>45</v>
      </c>
      <c r="C920">
        <v>6.54155</v>
      </c>
      <c r="D920">
        <f t="shared" si="43"/>
        <v>0.268303</v>
      </c>
      <c r="E920">
        <f t="shared" si="44"/>
        <v>-0.445544</v>
      </c>
      <c r="F920">
        <f t="shared" si="45"/>
        <v>6.364309</v>
      </c>
    </row>
    <row r="921" spans="1:6">
      <c r="A921">
        <v>4</v>
      </c>
      <c r="B921" t="s">
        <v>38</v>
      </c>
      <c r="C921">
        <v>4.59948</v>
      </c>
      <c r="D921">
        <f t="shared" si="43"/>
        <v>0.228849</v>
      </c>
      <c r="E921">
        <f t="shared" si="44"/>
        <v>-0.458938</v>
      </c>
      <c r="F921">
        <f t="shared" si="45"/>
        <v>4.369391</v>
      </c>
    </row>
    <row r="922" spans="1:6">
      <c r="A922">
        <v>4</v>
      </c>
      <c r="B922" t="s">
        <v>60</v>
      </c>
      <c r="C922">
        <v>3.43077</v>
      </c>
      <c r="D922">
        <f t="shared" si="43"/>
        <v>0.228849</v>
      </c>
      <c r="E922">
        <f t="shared" si="44"/>
        <v>-0.412361</v>
      </c>
      <c r="F922">
        <f t="shared" si="45"/>
        <v>3.247258</v>
      </c>
    </row>
    <row r="923" spans="1:6">
      <c r="A923">
        <v>4</v>
      </c>
      <c r="B923" t="s">
        <v>55</v>
      </c>
      <c r="C923">
        <v>2.0872</v>
      </c>
      <c r="D923">
        <f t="shared" si="43"/>
        <v>0.228849</v>
      </c>
      <c r="E923">
        <f t="shared" si="44"/>
        <v>-0.467093</v>
      </c>
      <c r="F923">
        <f t="shared" si="45"/>
        <v>1.848956</v>
      </c>
    </row>
    <row r="924" spans="1:6">
      <c r="A924">
        <v>4</v>
      </c>
      <c r="B924" t="s">
        <v>38</v>
      </c>
      <c r="C924">
        <v>4.28852</v>
      </c>
      <c r="D924">
        <f t="shared" si="43"/>
        <v>0.228849</v>
      </c>
      <c r="E924">
        <f t="shared" si="44"/>
        <v>-0.458938</v>
      </c>
      <c r="F924">
        <f t="shared" si="45"/>
        <v>4.058431</v>
      </c>
    </row>
    <row r="925" spans="1:6">
      <c r="A925">
        <v>4</v>
      </c>
      <c r="B925" t="s">
        <v>42</v>
      </c>
      <c r="C925">
        <v>5.66204</v>
      </c>
      <c r="D925">
        <f t="shared" si="43"/>
        <v>0.228849</v>
      </c>
      <c r="E925">
        <f t="shared" si="44"/>
        <v>-0.391607</v>
      </c>
      <c r="F925">
        <f t="shared" si="45"/>
        <v>5.499282</v>
      </c>
    </row>
    <row r="926" spans="1:6">
      <c r="A926">
        <v>4</v>
      </c>
      <c r="B926" t="s">
        <v>60</v>
      </c>
      <c r="C926">
        <v>0.568071</v>
      </c>
      <c r="D926">
        <f t="shared" si="43"/>
        <v>0.228849</v>
      </c>
      <c r="E926">
        <f t="shared" si="44"/>
        <v>-0.412361</v>
      </c>
      <c r="F926">
        <f t="shared" si="45"/>
        <v>0.384559</v>
      </c>
    </row>
    <row r="927" spans="1:6">
      <c r="A927">
        <v>3</v>
      </c>
      <c r="B927" t="s">
        <v>924</v>
      </c>
      <c r="C927">
        <v>3.30807</v>
      </c>
      <c r="D927">
        <f t="shared" si="43"/>
        <v>0.268303</v>
      </c>
      <c r="E927">
        <f t="shared" si="44"/>
        <v>-0.248171</v>
      </c>
      <c r="F927">
        <f t="shared" si="45"/>
        <v>3.328202</v>
      </c>
    </row>
    <row r="928" spans="1:6">
      <c r="A928">
        <v>4</v>
      </c>
      <c r="B928" t="s">
        <v>66</v>
      </c>
      <c r="C928">
        <v>4.82825</v>
      </c>
      <c r="D928">
        <f t="shared" si="43"/>
        <v>0.228849</v>
      </c>
      <c r="E928">
        <f t="shared" si="44"/>
        <v>-0.520904</v>
      </c>
      <c r="F928">
        <f t="shared" si="45"/>
        <v>4.536195</v>
      </c>
    </row>
    <row r="929" spans="1:6">
      <c r="A929">
        <v>4</v>
      </c>
      <c r="B929" t="s">
        <v>42</v>
      </c>
      <c r="C929">
        <v>4.45023</v>
      </c>
      <c r="D929">
        <f t="shared" si="43"/>
        <v>0.228849</v>
      </c>
      <c r="E929">
        <f t="shared" si="44"/>
        <v>-0.391607</v>
      </c>
      <c r="F929">
        <f t="shared" si="45"/>
        <v>4.287472</v>
      </c>
    </row>
    <row r="930" spans="1:6">
      <c r="A930">
        <v>4</v>
      </c>
      <c r="B930" t="s">
        <v>177</v>
      </c>
      <c r="C930">
        <v>5.52034</v>
      </c>
      <c r="D930">
        <f t="shared" si="43"/>
        <v>0.228849</v>
      </c>
      <c r="E930">
        <f t="shared" si="44"/>
        <v>0</v>
      </c>
      <c r="F930">
        <f t="shared" si="45"/>
        <v>5.749189</v>
      </c>
    </row>
    <row r="931" spans="1:6">
      <c r="A931">
        <v>4</v>
      </c>
      <c r="B931" t="s">
        <v>66</v>
      </c>
      <c r="C931">
        <v>5.71329</v>
      </c>
      <c r="D931">
        <f t="shared" si="43"/>
        <v>0.228849</v>
      </c>
      <c r="E931">
        <f t="shared" si="44"/>
        <v>-0.520904</v>
      </c>
      <c r="F931">
        <f t="shared" si="45"/>
        <v>5.421235</v>
      </c>
    </row>
    <row r="932" spans="1:6">
      <c r="A932">
        <v>4</v>
      </c>
      <c r="B932" t="s">
        <v>42</v>
      </c>
      <c r="C932">
        <v>4.74887</v>
      </c>
      <c r="D932">
        <f t="shared" si="43"/>
        <v>0.228849</v>
      </c>
      <c r="E932">
        <f t="shared" si="44"/>
        <v>-0.391607</v>
      </c>
      <c r="F932">
        <f t="shared" si="45"/>
        <v>4.586112</v>
      </c>
    </row>
    <row r="933" spans="1:6">
      <c r="A933">
        <v>4</v>
      </c>
      <c r="B933" t="s">
        <v>50</v>
      </c>
      <c r="C933">
        <v>5.01446</v>
      </c>
      <c r="D933">
        <f t="shared" si="43"/>
        <v>0.228849</v>
      </c>
      <c r="E933">
        <f t="shared" si="44"/>
        <v>-0.333618</v>
      </c>
      <c r="F933">
        <f t="shared" si="45"/>
        <v>4.909691</v>
      </c>
    </row>
    <row r="934" spans="1:6">
      <c r="A934">
        <v>4</v>
      </c>
      <c r="B934" t="s">
        <v>55</v>
      </c>
      <c r="C934">
        <v>4.62937</v>
      </c>
      <c r="D934">
        <f t="shared" si="43"/>
        <v>0.228849</v>
      </c>
      <c r="E934">
        <f t="shared" si="44"/>
        <v>-0.467093</v>
      </c>
      <c r="F934">
        <f t="shared" si="45"/>
        <v>4.391126</v>
      </c>
    </row>
    <row r="935" spans="1:6">
      <c r="A935">
        <v>4</v>
      </c>
      <c r="B935" t="s">
        <v>60</v>
      </c>
      <c r="C935">
        <v>2.97393</v>
      </c>
      <c r="D935">
        <f t="shared" si="43"/>
        <v>0.228849</v>
      </c>
      <c r="E935">
        <f t="shared" si="44"/>
        <v>-0.412361</v>
      </c>
      <c r="F935">
        <f t="shared" si="45"/>
        <v>2.790418</v>
      </c>
    </row>
    <row r="936" spans="1:6">
      <c r="A936" t="s">
        <v>144</v>
      </c>
      <c r="B936" t="s">
        <v>55</v>
      </c>
      <c r="C936">
        <v>2.66322</v>
      </c>
      <c r="D936">
        <f t="shared" si="43"/>
        <v>0.520736</v>
      </c>
      <c r="E936">
        <f t="shared" si="44"/>
        <v>-0.467093</v>
      </c>
      <c r="F936">
        <f t="shared" si="45"/>
        <v>2.716863</v>
      </c>
    </row>
    <row r="937" spans="1:6">
      <c r="A937">
        <v>4</v>
      </c>
      <c r="B937" t="s">
        <v>50</v>
      </c>
      <c r="C937">
        <v>2.70836</v>
      </c>
      <c r="D937">
        <f t="shared" si="43"/>
        <v>0.228849</v>
      </c>
      <c r="E937">
        <f t="shared" si="44"/>
        <v>-0.333618</v>
      </c>
      <c r="F937">
        <f t="shared" si="45"/>
        <v>2.603591</v>
      </c>
    </row>
    <row r="938" spans="1:6">
      <c r="A938">
        <v>4</v>
      </c>
      <c r="B938" t="s">
        <v>42</v>
      </c>
      <c r="C938">
        <v>4.76891</v>
      </c>
      <c r="D938">
        <f t="shared" si="43"/>
        <v>0.228849</v>
      </c>
      <c r="E938">
        <f t="shared" si="44"/>
        <v>-0.391607</v>
      </c>
      <c r="F938">
        <f t="shared" si="45"/>
        <v>4.606152</v>
      </c>
    </row>
    <row r="939" spans="1:6">
      <c r="A939">
        <v>3</v>
      </c>
      <c r="B939" t="s">
        <v>50</v>
      </c>
      <c r="C939">
        <v>3.88067</v>
      </c>
      <c r="D939">
        <f t="shared" si="43"/>
        <v>0.268303</v>
      </c>
      <c r="E939">
        <f t="shared" si="44"/>
        <v>-0.333618</v>
      </c>
      <c r="F939">
        <f t="shared" si="45"/>
        <v>3.815355</v>
      </c>
    </row>
    <row r="940" spans="1:6">
      <c r="A940">
        <v>4</v>
      </c>
      <c r="B940" t="s">
        <v>111</v>
      </c>
      <c r="C940">
        <v>3.20751</v>
      </c>
      <c r="D940">
        <f t="shared" si="43"/>
        <v>0.228849</v>
      </c>
      <c r="E940">
        <f t="shared" si="44"/>
        <v>-0.478856</v>
      </c>
      <c r="F940">
        <f t="shared" si="45"/>
        <v>2.957503</v>
      </c>
    </row>
    <row r="941" spans="1:6">
      <c r="A941">
        <v>4</v>
      </c>
      <c r="B941" t="s">
        <v>55</v>
      </c>
      <c r="C941">
        <v>3.59014</v>
      </c>
      <c r="D941">
        <f t="shared" si="43"/>
        <v>0.228849</v>
      </c>
      <c r="E941">
        <f t="shared" si="44"/>
        <v>-0.467093</v>
      </c>
      <c r="F941">
        <f t="shared" si="45"/>
        <v>3.351896</v>
      </c>
    </row>
    <row r="942" spans="1:6">
      <c r="A942">
        <v>3</v>
      </c>
      <c r="B942" t="s">
        <v>55</v>
      </c>
      <c r="C942">
        <v>5.93896</v>
      </c>
      <c r="D942">
        <f t="shared" si="43"/>
        <v>0.268303</v>
      </c>
      <c r="E942">
        <f t="shared" si="44"/>
        <v>-0.467093</v>
      </c>
      <c r="F942">
        <f t="shared" si="45"/>
        <v>5.74017</v>
      </c>
    </row>
    <row r="943" spans="1:6">
      <c r="A943">
        <v>3</v>
      </c>
      <c r="B943" t="s">
        <v>42</v>
      </c>
      <c r="C943">
        <v>4.2777</v>
      </c>
      <c r="D943">
        <f t="shared" si="43"/>
        <v>0.268303</v>
      </c>
      <c r="E943">
        <f t="shared" si="44"/>
        <v>-0.391607</v>
      </c>
      <c r="F943">
        <f t="shared" si="45"/>
        <v>4.154396</v>
      </c>
    </row>
    <row r="944" spans="1:6">
      <c r="A944">
        <v>4</v>
      </c>
      <c r="B944" t="s">
        <v>55</v>
      </c>
      <c r="C944">
        <v>2.6842</v>
      </c>
      <c r="D944">
        <f t="shared" si="43"/>
        <v>0.228849</v>
      </c>
      <c r="E944">
        <f t="shared" si="44"/>
        <v>-0.467093</v>
      </c>
      <c r="F944">
        <f t="shared" si="45"/>
        <v>2.445956</v>
      </c>
    </row>
    <row r="945" spans="1:6">
      <c r="A945">
        <v>4</v>
      </c>
      <c r="B945" t="s">
        <v>42</v>
      </c>
      <c r="C945">
        <v>3.27598</v>
      </c>
      <c r="D945">
        <f t="shared" si="43"/>
        <v>0.228849</v>
      </c>
      <c r="E945">
        <f t="shared" si="44"/>
        <v>-0.391607</v>
      </c>
      <c r="F945">
        <f t="shared" si="45"/>
        <v>3.113222</v>
      </c>
    </row>
    <row r="946" spans="1:6">
      <c r="A946">
        <v>3</v>
      </c>
      <c r="B946" t="s">
        <v>50</v>
      </c>
      <c r="C946">
        <v>4.0576</v>
      </c>
      <c r="D946">
        <f t="shared" si="43"/>
        <v>0.268303</v>
      </c>
      <c r="E946">
        <f t="shared" si="44"/>
        <v>-0.333618</v>
      </c>
      <c r="F946">
        <f t="shared" si="45"/>
        <v>3.992285</v>
      </c>
    </row>
    <row r="947" spans="1:6">
      <c r="A947">
        <v>4</v>
      </c>
      <c r="B947" t="s">
        <v>66</v>
      </c>
      <c r="C947">
        <v>2.63192</v>
      </c>
      <c r="D947">
        <f t="shared" si="43"/>
        <v>0.228849</v>
      </c>
      <c r="E947">
        <f t="shared" si="44"/>
        <v>-0.520904</v>
      </c>
      <c r="F947">
        <f t="shared" si="45"/>
        <v>2.339865</v>
      </c>
    </row>
    <row r="948" spans="1:6">
      <c r="A948">
        <v>3</v>
      </c>
      <c r="B948" t="s">
        <v>398</v>
      </c>
      <c r="C948">
        <v>3.13045</v>
      </c>
      <c r="D948">
        <f t="shared" si="43"/>
        <v>0.268303</v>
      </c>
      <c r="E948">
        <f t="shared" si="44"/>
        <v>-0.369619</v>
      </c>
      <c r="F948">
        <f t="shared" si="45"/>
        <v>3.029134</v>
      </c>
    </row>
    <row r="949" spans="1:6">
      <c r="A949">
        <v>4</v>
      </c>
      <c r="B949" t="s">
        <v>177</v>
      </c>
      <c r="C949">
        <v>4.33265</v>
      </c>
      <c r="D949">
        <f t="shared" si="43"/>
        <v>0.228849</v>
      </c>
      <c r="E949">
        <f t="shared" si="44"/>
        <v>0</v>
      </c>
      <c r="F949">
        <f t="shared" si="45"/>
        <v>4.561499</v>
      </c>
    </row>
    <row r="950" spans="1:6">
      <c r="A950">
        <v>4</v>
      </c>
      <c r="B950" t="s">
        <v>45</v>
      </c>
      <c r="C950">
        <v>5.25392</v>
      </c>
      <c r="D950">
        <f t="shared" si="43"/>
        <v>0.228849</v>
      </c>
      <c r="E950">
        <f t="shared" si="44"/>
        <v>-0.445544</v>
      </c>
      <c r="F950">
        <f t="shared" si="45"/>
        <v>5.037225</v>
      </c>
    </row>
    <row r="951" spans="1:6">
      <c r="A951">
        <v>4</v>
      </c>
      <c r="B951" t="s">
        <v>50</v>
      </c>
      <c r="C951">
        <v>3.71184</v>
      </c>
      <c r="D951">
        <f t="shared" si="43"/>
        <v>0.228849</v>
      </c>
      <c r="E951">
        <f t="shared" si="44"/>
        <v>-0.333618</v>
      </c>
      <c r="F951">
        <f t="shared" si="45"/>
        <v>3.607071</v>
      </c>
    </row>
    <row r="952" spans="1:6">
      <c r="A952">
        <v>3</v>
      </c>
      <c r="B952" t="s">
        <v>38</v>
      </c>
      <c r="C952">
        <v>5.36048</v>
      </c>
      <c r="D952">
        <f t="shared" si="43"/>
        <v>0.268303</v>
      </c>
      <c r="E952">
        <f t="shared" si="44"/>
        <v>-0.458938</v>
      </c>
      <c r="F952">
        <f t="shared" si="45"/>
        <v>5.169845</v>
      </c>
    </row>
    <row r="953" spans="1:6">
      <c r="A953">
        <v>4</v>
      </c>
      <c r="B953" t="s">
        <v>45</v>
      </c>
      <c r="C953">
        <v>3.30816</v>
      </c>
      <c r="D953">
        <f t="shared" si="43"/>
        <v>0.228849</v>
      </c>
      <c r="E953">
        <f t="shared" si="44"/>
        <v>-0.445544</v>
      </c>
      <c r="F953">
        <f t="shared" si="45"/>
        <v>3.091465</v>
      </c>
    </row>
    <row r="954" spans="1:6">
      <c r="A954">
        <v>3</v>
      </c>
      <c r="B954" t="s">
        <v>55</v>
      </c>
      <c r="C954">
        <v>2.57005</v>
      </c>
      <c r="D954">
        <f t="shared" si="43"/>
        <v>0.268303</v>
      </c>
      <c r="E954">
        <f t="shared" si="44"/>
        <v>-0.467093</v>
      </c>
      <c r="F954">
        <f t="shared" si="45"/>
        <v>2.37126</v>
      </c>
    </row>
    <row r="955" spans="1:6">
      <c r="A955">
        <v>4</v>
      </c>
      <c r="B955" t="s">
        <v>42</v>
      </c>
      <c r="C955">
        <v>3.68252</v>
      </c>
      <c r="D955">
        <f t="shared" si="43"/>
        <v>0.228849</v>
      </c>
      <c r="E955">
        <f t="shared" si="44"/>
        <v>-0.391607</v>
      </c>
      <c r="F955">
        <f t="shared" si="45"/>
        <v>3.519762</v>
      </c>
    </row>
    <row r="956" spans="1:6">
      <c r="A956">
        <v>3</v>
      </c>
      <c r="B956" t="s">
        <v>50</v>
      </c>
      <c r="C956">
        <v>3.55584</v>
      </c>
      <c r="D956">
        <f t="shared" si="43"/>
        <v>0.268303</v>
      </c>
      <c r="E956">
        <f t="shared" si="44"/>
        <v>-0.333618</v>
      </c>
      <c r="F956">
        <f t="shared" si="45"/>
        <v>3.490525</v>
      </c>
    </row>
    <row r="957" spans="1:6">
      <c r="A957">
        <v>4</v>
      </c>
      <c r="B957" t="s">
        <v>42</v>
      </c>
      <c r="C957">
        <v>2.9673</v>
      </c>
      <c r="D957">
        <f t="shared" si="43"/>
        <v>0.228849</v>
      </c>
      <c r="E957">
        <f t="shared" si="44"/>
        <v>-0.391607</v>
      </c>
      <c r="F957">
        <f t="shared" si="45"/>
        <v>2.804542</v>
      </c>
    </row>
    <row r="958" spans="1:6">
      <c r="A958">
        <v>3</v>
      </c>
      <c r="B958" t="s">
        <v>60</v>
      </c>
      <c r="C958">
        <v>5.60489</v>
      </c>
      <c r="D958">
        <f t="shared" si="43"/>
        <v>0.268303</v>
      </c>
      <c r="E958">
        <f t="shared" si="44"/>
        <v>-0.412361</v>
      </c>
      <c r="F958">
        <f t="shared" si="45"/>
        <v>5.460832</v>
      </c>
    </row>
    <row r="959" spans="1:6">
      <c r="A959">
        <v>3</v>
      </c>
      <c r="B959" t="s">
        <v>38</v>
      </c>
      <c r="C959">
        <v>4.31575</v>
      </c>
      <c r="D959">
        <f t="shared" si="43"/>
        <v>0.268303</v>
      </c>
      <c r="E959">
        <f t="shared" si="44"/>
        <v>-0.458938</v>
      </c>
      <c r="F959">
        <f t="shared" si="45"/>
        <v>4.125115</v>
      </c>
    </row>
    <row r="960" spans="1:6">
      <c r="A960">
        <v>4</v>
      </c>
      <c r="B960" t="s">
        <v>66</v>
      </c>
      <c r="C960">
        <v>4.69071</v>
      </c>
      <c r="D960">
        <f t="shared" si="43"/>
        <v>0.228849</v>
      </c>
      <c r="E960">
        <f t="shared" si="44"/>
        <v>-0.520904</v>
      </c>
      <c r="F960">
        <f t="shared" si="45"/>
        <v>4.398655</v>
      </c>
    </row>
    <row r="961" spans="1:6">
      <c r="A961">
        <v>3</v>
      </c>
      <c r="B961" t="s">
        <v>924</v>
      </c>
      <c r="C961">
        <v>2.47416</v>
      </c>
      <c r="D961">
        <f t="shared" si="43"/>
        <v>0.268303</v>
      </c>
      <c r="E961">
        <f t="shared" si="44"/>
        <v>-0.248171</v>
      </c>
      <c r="F961">
        <f t="shared" si="45"/>
        <v>2.494292</v>
      </c>
    </row>
    <row r="962" spans="1:6">
      <c r="A962">
        <v>4</v>
      </c>
      <c r="B962" t="s">
        <v>42</v>
      </c>
      <c r="C962">
        <v>3.59977</v>
      </c>
      <c r="D962">
        <f t="shared" si="43"/>
        <v>0.228849</v>
      </c>
      <c r="E962">
        <f t="shared" si="44"/>
        <v>-0.391607</v>
      </c>
      <c r="F962">
        <f t="shared" si="45"/>
        <v>3.437012</v>
      </c>
    </row>
    <row r="963" spans="1:6">
      <c r="A963">
        <v>3</v>
      </c>
      <c r="B963" t="s">
        <v>34</v>
      </c>
      <c r="C963">
        <v>3.14879</v>
      </c>
      <c r="D963">
        <f t="shared" ref="D963:D1026" si="46">VLOOKUP(A963,K:M,3,0)</f>
        <v>0.268303</v>
      </c>
      <c r="E963">
        <f t="shared" ref="E963:E1026" si="47">VLOOKUP(B963,K:M,3,0)</f>
        <v>-0.389292</v>
      </c>
      <c r="F963">
        <f t="shared" ref="F963:F1026" si="48">C963+D963+E963</f>
        <v>3.027801</v>
      </c>
    </row>
    <row r="964" spans="1:6">
      <c r="A964">
        <v>3</v>
      </c>
      <c r="B964" t="s">
        <v>34</v>
      </c>
      <c r="C964">
        <v>3.49494</v>
      </c>
      <c r="D964">
        <f t="shared" si="46"/>
        <v>0.268303</v>
      </c>
      <c r="E964">
        <f t="shared" si="47"/>
        <v>-0.389292</v>
      </c>
      <c r="F964">
        <f t="shared" si="48"/>
        <v>3.373951</v>
      </c>
    </row>
    <row r="965" spans="1:6">
      <c r="A965">
        <v>4</v>
      </c>
      <c r="B965" t="s">
        <v>66</v>
      </c>
      <c r="C965">
        <v>4.34135</v>
      </c>
      <c r="D965">
        <f t="shared" si="46"/>
        <v>0.228849</v>
      </c>
      <c r="E965">
        <f t="shared" si="47"/>
        <v>-0.520904</v>
      </c>
      <c r="F965">
        <f t="shared" si="48"/>
        <v>4.049295</v>
      </c>
    </row>
    <row r="966" spans="1:6">
      <c r="A966">
        <v>4</v>
      </c>
      <c r="B966" t="s">
        <v>45</v>
      </c>
      <c r="C966">
        <v>3.4096</v>
      </c>
      <c r="D966">
        <f t="shared" si="46"/>
        <v>0.228849</v>
      </c>
      <c r="E966">
        <f t="shared" si="47"/>
        <v>-0.445544</v>
      </c>
      <c r="F966">
        <f t="shared" si="48"/>
        <v>3.192905</v>
      </c>
    </row>
    <row r="967" spans="1:6">
      <c r="A967">
        <v>3</v>
      </c>
      <c r="B967" t="s">
        <v>38</v>
      </c>
      <c r="C967">
        <v>5.51421</v>
      </c>
      <c r="D967">
        <f t="shared" si="46"/>
        <v>0.268303</v>
      </c>
      <c r="E967">
        <f t="shared" si="47"/>
        <v>-0.458938</v>
      </c>
      <c r="F967">
        <f t="shared" si="48"/>
        <v>5.323575</v>
      </c>
    </row>
    <row r="968" spans="1:6">
      <c r="A968">
        <v>4</v>
      </c>
      <c r="B968" t="s">
        <v>42</v>
      </c>
      <c r="C968">
        <v>5.81345</v>
      </c>
      <c r="D968">
        <f t="shared" si="46"/>
        <v>0.228849</v>
      </c>
      <c r="E968">
        <f t="shared" si="47"/>
        <v>-0.391607</v>
      </c>
      <c r="F968">
        <f t="shared" si="48"/>
        <v>5.650692</v>
      </c>
    </row>
    <row r="969" spans="1:6">
      <c r="A969">
        <v>4</v>
      </c>
      <c r="B969" t="s">
        <v>38</v>
      </c>
      <c r="C969">
        <v>3.58256</v>
      </c>
      <c r="D969">
        <f t="shared" si="46"/>
        <v>0.228849</v>
      </c>
      <c r="E969">
        <f t="shared" si="47"/>
        <v>-0.458938</v>
      </c>
      <c r="F969">
        <f t="shared" si="48"/>
        <v>3.352471</v>
      </c>
    </row>
    <row r="970" spans="1:6">
      <c r="A970">
        <v>3</v>
      </c>
      <c r="B970" t="s">
        <v>924</v>
      </c>
      <c r="C970">
        <v>4.89471</v>
      </c>
      <c r="D970">
        <f t="shared" si="46"/>
        <v>0.268303</v>
      </c>
      <c r="E970">
        <f t="shared" si="47"/>
        <v>-0.248171</v>
      </c>
      <c r="F970">
        <f t="shared" si="48"/>
        <v>4.914842</v>
      </c>
    </row>
    <row r="971" spans="1:6">
      <c r="A971">
        <v>4</v>
      </c>
      <c r="B971" t="s">
        <v>45</v>
      </c>
      <c r="C971">
        <v>3.16519</v>
      </c>
      <c r="D971">
        <f t="shared" si="46"/>
        <v>0.228849</v>
      </c>
      <c r="E971">
        <f t="shared" si="47"/>
        <v>-0.445544</v>
      </c>
      <c r="F971">
        <f t="shared" si="48"/>
        <v>2.948495</v>
      </c>
    </row>
    <row r="972" spans="1:6">
      <c r="A972">
        <v>4</v>
      </c>
      <c r="B972" t="s">
        <v>45</v>
      </c>
      <c r="C972">
        <v>3.60937</v>
      </c>
      <c r="D972">
        <f t="shared" si="46"/>
        <v>0.228849</v>
      </c>
      <c r="E972">
        <f t="shared" si="47"/>
        <v>-0.445544</v>
      </c>
      <c r="F972">
        <f t="shared" si="48"/>
        <v>3.392675</v>
      </c>
    </row>
    <row r="973" spans="1:6">
      <c r="A973">
        <v>3</v>
      </c>
      <c r="B973" t="s">
        <v>60</v>
      </c>
      <c r="C973">
        <v>6.37455</v>
      </c>
      <c r="D973">
        <f t="shared" si="46"/>
        <v>0.268303</v>
      </c>
      <c r="E973">
        <f t="shared" si="47"/>
        <v>-0.412361</v>
      </c>
      <c r="F973">
        <f t="shared" si="48"/>
        <v>6.230492</v>
      </c>
    </row>
    <row r="974" spans="1:6">
      <c r="A974">
        <v>3</v>
      </c>
      <c r="B974" t="s">
        <v>60</v>
      </c>
      <c r="C974">
        <v>4.69669</v>
      </c>
      <c r="D974">
        <f t="shared" si="46"/>
        <v>0.268303</v>
      </c>
      <c r="E974">
        <f t="shared" si="47"/>
        <v>-0.412361</v>
      </c>
      <c r="F974">
        <f t="shared" si="48"/>
        <v>4.552632</v>
      </c>
    </row>
    <row r="975" spans="1:6">
      <c r="A975">
        <v>4</v>
      </c>
      <c r="B975" t="s">
        <v>66</v>
      </c>
      <c r="C975">
        <v>3.78885</v>
      </c>
      <c r="D975">
        <f t="shared" si="46"/>
        <v>0.228849</v>
      </c>
      <c r="E975">
        <f t="shared" si="47"/>
        <v>-0.520904</v>
      </c>
      <c r="F975">
        <f t="shared" si="48"/>
        <v>3.496795</v>
      </c>
    </row>
    <row r="976" spans="1:6">
      <c r="A976">
        <v>3</v>
      </c>
      <c r="B976" t="s">
        <v>111</v>
      </c>
      <c r="C976">
        <v>5.41531</v>
      </c>
      <c r="D976">
        <f t="shared" si="46"/>
        <v>0.268303</v>
      </c>
      <c r="E976">
        <f t="shared" si="47"/>
        <v>-0.478856</v>
      </c>
      <c r="F976">
        <f t="shared" si="48"/>
        <v>5.204757</v>
      </c>
    </row>
    <row r="977" spans="1:6">
      <c r="A977">
        <v>4</v>
      </c>
      <c r="B977" t="s">
        <v>55</v>
      </c>
      <c r="C977">
        <v>3.21229</v>
      </c>
      <c r="D977">
        <f t="shared" si="46"/>
        <v>0.228849</v>
      </c>
      <c r="E977">
        <f t="shared" si="47"/>
        <v>-0.467093</v>
      </c>
      <c r="F977">
        <f t="shared" si="48"/>
        <v>2.974046</v>
      </c>
    </row>
    <row r="978" spans="1:6">
      <c r="A978">
        <v>3</v>
      </c>
      <c r="B978" t="s">
        <v>55</v>
      </c>
      <c r="C978">
        <v>4.00127</v>
      </c>
      <c r="D978">
        <f t="shared" si="46"/>
        <v>0.268303</v>
      </c>
      <c r="E978">
        <f t="shared" si="47"/>
        <v>-0.467093</v>
      </c>
      <c r="F978">
        <f t="shared" si="48"/>
        <v>3.80248</v>
      </c>
    </row>
    <row r="979" spans="1:6">
      <c r="A979">
        <v>4</v>
      </c>
      <c r="B979" t="s">
        <v>42</v>
      </c>
      <c r="C979">
        <v>3.98976</v>
      </c>
      <c r="D979">
        <f t="shared" si="46"/>
        <v>0.228849</v>
      </c>
      <c r="E979">
        <f t="shared" si="47"/>
        <v>-0.391607</v>
      </c>
      <c r="F979">
        <f t="shared" si="48"/>
        <v>3.827002</v>
      </c>
    </row>
    <row r="980" spans="1:6">
      <c r="A980">
        <v>3</v>
      </c>
      <c r="B980" t="s">
        <v>398</v>
      </c>
      <c r="C980">
        <v>6.66775</v>
      </c>
      <c r="D980">
        <f t="shared" si="46"/>
        <v>0.268303</v>
      </c>
      <c r="E980">
        <f t="shared" si="47"/>
        <v>-0.369619</v>
      </c>
      <c r="F980">
        <f t="shared" si="48"/>
        <v>6.566434</v>
      </c>
    </row>
    <row r="981" spans="1:6">
      <c r="A981">
        <v>3</v>
      </c>
      <c r="B981" t="s">
        <v>55</v>
      </c>
      <c r="C981">
        <v>2.80293</v>
      </c>
      <c r="D981">
        <f t="shared" si="46"/>
        <v>0.268303</v>
      </c>
      <c r="E981">
        <f t="shared" si="47"/>
        <v>-0.467093</v>
      </c>
      <c r="F981">
        <f t="shared" si="48"/>
        <v>2.60414</v>
      </c>
    </row>
    <row r="982" spans="1:6">
      <c r="A982">
        <v>3</v>
      </c>
      <c r="B982" t="s">
        <v>55</v>
      </c>
      <c r="C982">
        <v>6.55407</v>
      </c>
      <c r="D982">
        <f t="shared" si="46"/>
        <v>0.268303</v>
      </c>
      <c r="E982">
        <f t="shared" si="47"/>
        <v>-0.467093</v>
      </c>
      <c r="F982">
        <f t="shared" si="48"/>
        <v>6.35528</v>
      </c>
    </row>
    <row r="983" spans="1:6">
      <c r="A983">
        <v>3</v>
      </c>
      <c r="B983" t="s">
        <v>924</v>
      </c>
      <c r="C983">
        <v>2.97293</v>
      </c>
      <c r="D983">
        <f t="shared" si="46"/>
        <v>0.268303</v>
      </c>
      <c r="E983">
        <f t="shared" si="47"/>
        <v>-0.248171</v>
      </c>
      <c r="F983">
        <f t="shared" si="48"/>
        <v>2.993062</v>
      </c>
    </row>
    <row r="984" spans="1:6">
      <c r="A984">
        <v>3</v>
      </c>
      <c r="B984" t="s">
        <v>66</v>
      </c>
      <c r="C984">
        <v>3.71924</v>
      </c>
      <c r="D984">
        <f t="shared" si="46"/>
        <v>0.268303</v>
      </c>
      <c r="E984">
        <f t="shared" si="47"/>
        <v>-0.520904</v>
      </c>
      <c r="F984">
        <f t="shared" si="48"/>
        <v>3.466639</v>
      </c>
    </row>
    <row r="985" spans="1:6">
      <c r="A985">
        <v>4</v>
      </c>
      <c r="B985" t="s">
        <v>177</v>
      </c>
      <c r="C985">
        <v>6.26849</v>
      </c>
      <c r="D985">
        <f t="shared" si="46"/>
        <v>0.228849</v>
      </c>
      <c r="E985">
        <f t="shared" si="47"/>
        <v>0</v>
      </c>
      <c r="F985">
        <f t="shared" si="48"/>
        <v>6.497339</v>
      </c>
    </row>
    <row r="986" spans="1:6">
      <c r="A986">
        <v>4</v>
      </c>
      <c r="B986" t="s">
        <v>111</v>
      </c>
      <c r="C986">
        <v>3.25468</v>
      </c>
      <c r="D986">
        <f t="shared" si="46"/>
        <v>0.228849</v>
      </c>
      <c r="E986">
        <f t="shared" si="47"/>
        <v>-0.478856</v>
      </c>
      <c r="F986">
        <f t="shared" si="48"/>
        <v>3.004673</v>
      </c>
    </row>
    <row r="987" spans="1:6">
      <c r="A987">
        <v>4</v>
      </c>
      <c r="B987" t="s">
        <v>66</v>
      </c>
      <c r="C987">
        <v>5.7075</v>
      </c>
      <c r="D987">
        <f t="shared" si="46"/>
        <v>0.228849</v>
      </c>
      <c r="E987">
        <f t="shared" si="47"/>
        <v>-0.520904</v>
      </c>
      <c r="F987">
        <f t="shared" si="48"/>
        <v>5.415445</v>
      </c>
    </row>
    <row r="988" spans="1:6">
      <c r="A988">
        <v>4</v>
      </c>
      <c r="B988" t="s">
        <v>177</v>
      </c>
      <c r="C988">
        <v>4.59879</v>
      </c>
      <c r="D988">
        <f t="shared" si="46"/>
        <v>0.228849</v>
      </c>
      <c r="E988">
        <f t="shared" si="47"/>
        <v>0</v>
      </c>
      <c r="F988">
        <f t="shared" si="48"/>
        <v>4.827639</v>
      </c>
    </row>
    <row r="989" spans="1:6">
      <c r="A989">
        <v>4</v>
      </c>
      <c r="B989" t="s">
        <v>66</v>
      </c>
      <c r="C989">
        <v>6.03108</v>
      </c>
      <c r="D989">
        <f t="shared" si="46"/>
        <v>0.228849</v>
      </c>
      <c r="E989">
        <f t="shared" si="47"/>
        <v>-0.520904</v>
      </c>
      <c r="F989">
        <f t="shared" si="48"/>
        <v>5.739025</v>
      </c>
    </row>
    <row r="990" spans="1:6">
      <c r="A990">
        <v>3</v>
      </c>
      <c r="B990" t="s">
        <v>34</v>
      </c>
      <c r="C990">
        <v>4.90302</v>
      </c>
      <c r="D990">
        <f t="shared" si="46"/>
        <v>0.268303</v>
      </c>
      <c r="E990">
        <f t="shared" si="47"/>
        <v>-0.389292</v>
      </c>
      <c r="F990">
        <f t="shared" si="48"/>
        <v>4.782031</v>
      </c>
    </row>
    <row r="991" spans="1:6">
      <c r="A991">
        <v>3</v>
      </c>
      <c r="B991" t="s">
        <v>34</v>
      </c>
      <c r="C991">
        <v>4.96218</v>
      </c>
      <c r="D991">
        <f t="shared" si="46"/>
        <v>0.268303</v>
      </c>
      <c r="E991">
        <f t="shared" si="47"/>
        <v>-0.389292</v>
      </c>
      <c r="F991">
        <f t="shared" si="48"/>
        <v>4.841191</v>
      </c>
    </row>
    <row r="992" spans="1:6">
      <c r="A992">
        <v>4</v>
      </c>
      <c r="B992" t="s">
        <v>60</v>
      </c>
      <c r="C992">
        <v>3.36559</v>
      </c>
      <c r="D992">
        <f t="shared" si="46"/>
        <v>0.228849</v>
      </c>
      <c r="E992">
        <f t="shared" si="47"/>
        <v>-0.412361</v>
      </c>
      <c r="F992">
        <f t="shared" si="48"/>
        <v>3.182078</v>
      </c>
    </row>
    <row r="993" spans="1:6">
      <c r="A993">
        <v>3</v>
      </c>
      <c r="B993" t="s">
        <v>60</v>
      </c>
      <c r="C993">
        <v>4.2155</v>
      </c>
      <c r="D993">
        <f t="shared" si="46"/>
        <v>0.268303</v>
      </c>
      <c r="E993">
        <f t="shared" si="47"/>
        <v>-0.412361</v>
      </c>
      <c r="F993">
        <f t="shared" si="48"/>
        <v>4.071442</v>
      </c>
    </row>
    <row r="994" spans="1:6">
      <c r="A994">
        <v>4</v>
      </c>
      <c r="B994" t="s">
        <v>177</v>
      </c>
      <c r="C994">
        <v>5.47421</v>
      </c>
      <c r="D994">
        <f t="shared" si="46"/>
        <v>0.228849</v>
      </c>
      <c r="E994">
        <f t="shared" si="47"/>
        <v>0</v>
      </c>
      <c r="F994">
        <f t="shared" si="48"/>
        <v>5.703059</v>
      </c>
    </row>
    <row r="995" spans="1:6">
      <c r="A995">
        <v>4</v>
      </c>
      <c r="B995" t="s">
        <v>42</v>
      </c>
      <c r="C995">
        <v>3.50685</v>
      </c>
      <c r="D995">
        <f t="shared" si="46"/>
        <v>0.228849</v>
      </c>
      <c r="E995">
        <f t="shared" si="47"/>
        <v>-0.391607</v>
      </c>
      <c r="F995">
        <f t="shared" si="48"/>
        <v>3.344092</v>
      </c>
    </row>
    <row r="996" spans="1:6">
      <c r="A996">
        <v>3</v>
      </c>
      <c r="B996" t="s">
        <v>38</v>
      </c>
      <c r="C996">
        <v>4.9588</v>
      </c>
      <c r="D996">
        <f t="shared" si="46"/>
        <v>0.268303</v>
      </c>
      <c r="E996">
        <f t="shared" si="47"/>
        <v>-0.458938</v>
      </c>
      <c r="F996">
        <f t="shared" si="48"/>
        <v>4.768165</v>
      </c>
    </row>
    <row r="997" spans="1:6">
      <c r="A997">
        <v>4</v>
      </c>
      <c r="B997" t="s">
        <v>42</v>
      </c>
      <c r="C997">
        <v>4.91018</v>
      </c>
      <c r="D997">
        <f t="shared" si="46"/>
        <v>0.228849</v>
      </c>
      <c r="E997">
        <f t="shared" si="47"/>
        <v>-0.391607</v>
      </c>
      <c r="F997">
        <f t="shared" si="48"/>
        <v>4.747422</v>
      </c>
    </row>
    <row r="998" spans="1:6">
      <c r="A998">
        <v>3</v>
      </c>
      <c r="B998" t="s">
        <v>50</v>
      </c>
      <c r="C998">
        <v>3.72931</v>
      </c>
      <c r="D998">
        <f t="shared" si="46"/>
        <v>0.268303</v>
      </c>
      <c r="E998">
        <f t="shared" si="47"/>
        <v>-0.333618</v>
      </c>
      <c r="F998">
        <f t="shared" si="48"/>
        <v>3.663995</v>
      </c>
    </row>
    <row r="999" spans="1:6">
      <c r="A999">
        <v>3</v>
      </c>
      <c r="B999" t="s">
        <v>60</v>
      </c>
      <c r="C999">
        <v>3.83932</v>
      </c>
      <c r="D999">
        <f t="shared" si="46"/>
        <v>0.268303</v>
      </c>
      <c r="E999">
        <f t="shared" si="47"/>
        <v>-0.412361</v>
      </c>
      <c r="F999">
        <f t="shared" si="48"/>
        <v>3.695262</v>
      </c>
    </row>
    <row r="1000" spans="1:6">
      <c r="A1000">
        <v>3</v>
      </c>
      <c r="B1000" t="s">
        <v>42</v>
      </c>
      <c r="C1000">
        <v>6.04674</v>
      </c>
      <c r="D1000">
        <f t="shared" si="46"/>
        <v>0.268303</v>
      </c>
      <c r="E1000">
        <f t="shared" si="47"/>
        <v>-0.391607</v>
      </c>
      <c r="F1000">
        <f t="shared" si="48"/>
        <v>5.923436</v>
      </c>
    </row>
    <row r="1001" spans="1:6">
      <c r="A1001">
        <v>4</v>
      </c>
      <c r="B1001" t="s">
        <v>66</v>
      </c>
      <c r="C1001">
        <v>4.07479</v>
      </c>
      <c r="D1001">
        <f t="shared" si="46"/>
        <v>0.228849</v>
      </c>
      <c r="E1001">
        <f t="shared" si="47"/>
        <v>-0.520904</v>
      </c>
      <c r="F1001">
        <f t="shared" si="48"/>
        <v>3.782735</v>
      </c>
    </row>
    <row r="1002" spans="1:6">
      <c r="A1002">
        <v>3</v>
      </c>
      <c r="B1002" t="s">
        <v>60</v>
      </c>
      <c r="C1002">
        <v>4.27314</v>
      </c>
      <c r="D1002">
        <f t="shared" si="46"/>
        <v>0.268303</v>
      </c>
      <c r="E1002">
        <f t="shared" si="47"/>
        <v>-0.412361</v>
      </c>
      <c r="F1002">
        <f t="shared" si="48"/>
        <v>4.129082</v>
      </c>
    </row>
    <row r="1003" spans="1:6">
      <c r="A1003">
        <v>4</v>
      </c>
      <c r="B1003" t="s">
        <v>50</v>
      </c>
      <c r="C1003">
        <v>5.89336</v>
      </c>
      <c r="D1003">
        <f t="shared" si="46"/>
        <v>0.228849</v>
      </c>
      <c r="E1003">
        <f t="shared" si="47"/>
        <v>-0.333618</v>
      </c>
      <c r="F1003">
        <f t="shared" si="48"/>
        <v>5.788591</v>
      </c>
    </row>
    <row r="1004" spans="1:6">
      <c r="A1004">
        <v>4</v>
      </c>
      <c r="B1004" t="s">
        <v>177</v>
      </c>
      <c r="C1004">
        <v>5.85803</v>
      </c>
      <c r="D1004">
        <f t="shared" si="46"/>
        <v>0.228849</v>
      </c>
      <c r="E1004">
        <f t="shared" si="47"/>
        <v>0</v>
      </c>
      <c r="F1004">
        <f t="shared" si="48"/>
        <v>6.086879</v>
      </c>
    </row>
    <row r="1005" spans="1:6">
      <c r="A1005">
        <v>4</v>
      </c>
      <c r="B1005" t="s">
        <v>177</v>
      </c>
      <c r="C1005">
        <v>6.76088</v>
      </c>
      <c r="D1005">
        <f t="shared" si="46"/>
        <v>0.228849</v>
      </c>
      <c r="E1005">
        <f t="shared" si="47"/>
        <v>0</v>
      </c>
      <c r="F1005">
        <f t="shared" si="48"/>
        <v>6.989729</v>
      </c>
    </row>
    <row r="1006" spans="1:6">
      <c r="A1006">
        <v>3</v>
      </c>
      <c r="B1006" t="s">
        <v>34</v>
      </c>
      <c r="C1006">
        <v>3.41669</v>
      </c>
      <c r="D1006">
        <f t="shared" si="46"/>
        <v>0.268303</v>
      </c>
      <c r="E1006">
        <f t="shared" si="47"/>
        <v>-0.389292</v>
      </c>
      <c r="F1006">
        <f t="shared" si="48"/>
        <v>3.295701</v>
      </c>
    </row>
    <row r="1007" spans="1:6">
      <c r="A1007">
        <v>3</v>
      </c>
      <c r="B1007" t="s">
        <v>177</v>
      </c>
      <c r="C1007">
        <v>5.32005</v>
      </c>
      <c r="D1007">
        <f t="shared" si="46"/>
        <v>0.268303</v>
      </c>
      <c r="E1007">
        <f t="shared" si="47"/>
        <v>0</v>
      </c>
      <c r="F1007">
        <f t="shared" si="48"/>
        <v>5.588353</v>
      </c>
    </row>
    <row r="1008" spans="1:6">
      <c r="A1008">
        <v>3</v>
      </c>
      <c r="B1008" t="s">
        <v>924</v>
      </c>
      <c r="C1008">
        <v>4.22861</v>
      </c>
      <c r="D1008">
        <f t="shared" si="46"/>
        <v>0.268303</v>
      </c>
      <c r="E1008">
        <f t="shared" si="47"/>
        <v>-0.248171</v>
      </c>
      <c r="F1008">
        <f t="shared" si="48"/>
        <v>4.248742</v>
      </c>
    </row>
    <row r="1009" spans="1:6">
      <c r="A1009">
        <v>4</v>
      </c>
      <c r="B1009" t="s">
        <v>66</v>
      </c>
      <c r="C1009">
        <v>4.18414</v>
      </c>
      <c r="D1009">
        <f t="shared" si="46"/>
        <v>0.228849</v>
      </c>
      <c r="E1009">
        <f t="shared" si="47"/>
        <v>-0.520904</v>
      </c>
      <c r="F1009">
        <f t="shared" si="48"/>
        <v>3.892085</v>
      </c>
    </row>
    <row r="1010" spans="1:6">
      <c r="A1010">
        <v>3</v>
      </c>
      <c r="B1010" t="s">
        <v>111</v>
      </c>
      <c r="C1010">
        <v>3.74615</v>
      </c>
      <c r="D1010">
        <f t="shared" si="46"/>
        <v>0.268303</v>
      </c>
      <c r="E1010">
        <f t="shared" si="47"/>
        <v>-0.478856</v>
      </c>
      <c r="F1010">
        <f t="shared" si="48"/>
        <v>3.535597</v>
      </c>
    </row>
    <row r="1011" spans="1:6">
      <c r="A1011">
        <v>3</v>
      </c>
      <c r="B1011" t="s">
        <v>42</v>
      </c>
      <c r="C1011">
        <v>4.62768</v>
      </c>
      <c r="D1011">
        <f t="shared" si="46"/>
        <v>0.268303</v>
      </c>
      <c r="E1011">
        <f t="shared" si="47"/>
        <v>-0.391607</v>
      </c>
      <c r="F1011">
        <f t="shared" si="48"/>
        <v>4.504376</v>
      </c>
    </row>
    <row r="1012" spans="1:6">
      <c r="A1012">
        <v>4</v>
      </c>
      <c r="B1012" t="s">
        <v>55</v>
      </c>
      <c r="C1012">
        <v>3.75808</v>
      </c>
      <c r="D1012">
        <f t="shared" si="46"/>
        <v>0.228849</v>
      </c>
      <c r="E1012">
        <f t="shared" si="47"/>
        <v>-0.467093</v>
      </c>
      <c r="F1012">
        <f t="shared" si="48"/>
        <v>3.519836</v>
      </c>
    </row>
    <row r="1013" spans="1:6">
      <c r="A1013">
        <v>4</v>
      </c>
      <c r="B1013" t="s">
        <v>45</v>
      </c>
      <c r="C1013">
        <v>2.91249</v>
      </c>
      <c r="D1013">
        <f t="shared" si="46"/>
        <v>0.228849</v>
      </c>
      <c r="E1013">
        <f t="shared" si="47"/>
        <v>-0.445544</v>
      </c>
      <c r="F1013">
        <f t="shared" si="48"/>
        <v>2.695795</v>
      </c>
    </row>
    <row r="1014" spans="1:6">
      <c r="A1014">
        <v>3</v>
      </c>
      <c r="B1014" t="s">
        <v>38</v>
      </c>
      <c r="C1014">
        <v>2.88783</v>
      </c>
      <c r="D1014">
        <f t="shared" si="46"/>
        <v>0.268303</v>
      </c>
      <c r="E1014">
        <f t="shared" si="47"/>
        <v>-0.458938</v>
      </c>
      <c r="F1014">
        <f t="shared" si="48"/>
        <v>2.697195</v>
      </c>
    </row>
    <row r="1015" spans="1:6">
      <c r="A1015">
        <v>3</v>
      </c>
      <c r="B1015" t="s">
        <v>111</v>
      </c>
      <c r="C1015">
        <v>4.88786</v>
      </c>
      <c r="D1015">
        <f t="shared" si="46"/>
        <v>0.268303</v>
      </c>
      <c r="E1015">
        <f t="shared" si="47"/>
        <v>-0.478856</v>
      </c>
      <c r="F1015">
        <f t="shared" si="48"/>
        <v>4.677307</v>
      </c>
    </row>
    <row r="1016" spans="1:6">
      <c r="A1016">
        <v>4</v>
      </c>
      <c r="B1016" t="s">
        <v>38</v>
      </c>
      <c r="C1016">
        <v>2.00604</v>
      </c>
      <c r="D1016">
        <f t="shared" si="46"/>
        <v>0.228849</v>
      </c>
      <c r="E1016">
        <f t="shared" si="47"/>
        <v>-0.458938</v>
      </c>
      <c r="F1016">
        <f t="shared" si="48"/>
        <v>1.775951</v>
      </c>
    </row>
    <row r="1017" spans="1:6">
      <c r="A1017">
        <v>3</v>
      </c>
      <c r="B1017" t="s">
        <v>60</v>
      </c>
      <c r="C1017">
        <v>6.02633</v>
      </c>
      <c r="D1017">
        <f t="shared" si="46"/>
        <v>0.268303</v>
      </c>
      <c r="E1017">
        <f t="shared" si="47"/>
        <v>-0.412361</v>
      </c>
      <c r="F1017">
        <f t="shared" si="48"/>
        <v>5.882272</v>
      </c>
    </row>
    <row r="1018" spans="1:6">
      <c r="A1018">
        <v>3</v>
      </c>
      <c r="B1018" t="s">
        <v>50</v>
      </c>
      <c r="C1018">
        <v>6.807</v>
      </c>
      <c r="D1018">
        <f t="shared" si="46"/>
        <v>0.268303</v>
      </c>
      <c r="E1018">
        <f t="shared" si="47"/>
        <v>-0.333618</v>
      </c>
      <c r="F1018">
        <f t="shared" si="48"/>
        <v>6.741685</v>
      </c>
    </row>
    <row r="1019" spans="1:6">
      <c r="A1019">
        <v>4</v>
      </c>
      <c r="B1019" t="s">
        <v>34</v>
      </c>
      <c r="C1019">
        <v>5.78602</v>
      </c>
      <c r="D1019">
        <f t="shared" si="46"/>
        <v>0.228849</v>
      </c>
      <c r="E1019">
        <f t="shared" si="47"/>
        <v>-0.389292</v>
      </c>
      <c r="F1019">
        <f t="shared" si="48"/>
        <v>5.625577</v>
      </c>
    </row>
    <row r="1020" spans="1:6">
      <c r="A1020">
        <v>3</v>
      </c>
      <c r="B1020" t="s">
        <v>55</v>
      </c>
      <c r="C1020">
        <v>2.13929</v>
      </c>
      <c r="D1020">
        <f t="shared" si="46"/>
        <v>0.268303</v>
      </c>
      <c r="E1020">
        <f t="shared" si="47"/>
        <v>-0.467093</v>
      </c>
      <c r="F1020">
        <f t="shared" si="48"/>
        <v>1.9405</v>
      </c>
    </row>
    <row r="1021" spans="1:6">
      <c r="A1021">
        <v>3</v>
      </c>
      <c r="B1021" t="s">
        <v>111</v>
      </c>
      <c r="C1021">
        <v>3.38959</v>
      </c>
      <c r="D1021">
        <f t="shared" si="46"/>
        <v>0.268303</v>
      </c>
      <c r="E1021">
        <f t="shared" si="47"/>
        <v>-0.478856</v>
      </c>
      <c r="F1021">
        <f t="shared" si="48"/>
        <v>3.179037</v>
      </c>
    </row>
    <row r="1022" spans="1:6">
      <c r="A1022">
        <v>4</v>
      </c>
      <c r="B1022" t="s">
        <v>60</v>
      </c>
      <c r="C1022">
        <v>6.4295</v>
      </c>
      <c r="D1022">
        <f t="shared" si="46"/>
        <v>0.228849</v>
      </c>
      <c r="E1022">
        <f t="shared" si="47"/>
        <v>-0.412361</v>
      </c>
      <c r="F1022">
        <f t="shared" si="48"/>
        <v>6.245988</v>
      </c>
    </row>
    <row r="1023" spans="1:6">
      <c r="A1023">
        <v>3</v>
      </c>
      <c r="B1023" t="s">
        <v>60</v>
      </c>
      <c r="C1023">
        <v>5.6507</v>
      </c>
      <c r="D1023">
        <f t="shared" si="46"/>
        <v>0.268303</v>
      </c>
      <c r="E1023">
        <f t="shared" si="47"/>
        <v>-0.412361</v>
      </c>
      <c r="F1023">
        <f t="shared" si="48"/>
        <v>5.506642</v>
      </c>
    </row>
    <row r="1024" spans="1:6">
      <c r="A1024">
        <v>3</v>
      </c>
      <c r="B1024" t="s">
        <v>111</v>
      </c>
      <c r="C1024">
        <v>4.40587</v>
      </c>
      <c r="D1024">
        <f t="shared" si="46"/>
        <v>0.268303</v>
      </c>
      <c r="E1024">
        <f t="shared" si="47"/>
        <v>-0.478856</v>
      </c>
      <c r="F1024">
        <f t="shared" si="48"/>
        <v>4.195317</v>
      </c>
    </row>
    <row r="1025" spans="1:6">
      <c r="A1025">
        <v>4</v>
      </c>
      <c r="B1025" t="s">
        <v>177</v>
      </c>
      <c r="C1025">
        <v>5.21838</v>
      </c>
      <c r="D1025">
        <f t="shared" si="46"/>
        <v>0.228849</v>
      </c>
      <c r="E1025">
        <f t="shared" si="47"/>
        <v>0</v>
      </c>
      <c r="F1025">
        <f t="shared" si="48"/>
        <v>5.447229</v>
      </c>
    </row>
    <row r="1026" spans="1:6">
      <c r="A1026">
        <v>3</v>
      </c>
      <c r="B1026" t="s">
        <v>60</v>
      </c>
      <c r="C1026">
        <v>4.98405</v>
      </c>
      <c r="D1026">
        <f t="shared" si="46"/>
        <v>0.268303</v>
      </c>
      <c r="E1026">
        <f t="shared" si="47"/>
        <v>-0.412361</v>
      </c>
      <c r="F1026">
        <f t="shared" si="48"/>
        <v>4.839992</v>
      </c>
    </row>
    <row r="1027" spans="1:6">
      <c r="A1027">
        <v>4</v>
      </c>
      <c r="B1027" t="s">
        <v>38</v>
      </c>
      <c r="C1027">
        <v>3.50562</v>
      </c>
      <c r="D1027">
        <f t="shared" ref="D1027:D1090" si="49">VLOOKUP(A1027,K:M,3,0)</f>
        <v>0.228849</v>
      </c>
      <c r="E1027">
        <f t="shared" ref="E1027:E1090" si="50">VLOOKUP(B1027,K:M,3,0)</f>
        <v>-0.458938</v>
      </c>
      <c r="F1027">
        <f t="shared" ref="F1027:F1090" si="51">C1027+D1027+E1027</f>
        <v>3.275531</v>
      </c>
    </row>
    <row r="1028" spans="1:6">
      <c r="A1028">
        <v>3</v>
      </c>
      <c r="B1028" t="s">
        <v>55</v>
      </c>
      <c r="C1028">
        <v>5.19585</v>
      </c>
      <c r="D1028">
        <f t="shared" si="49"/>
        <v>0.268303</v>
      </c>
      <c r="E1028">
        <f t="shared" si="50"/>
        <v>-0.467093</v>
      </c>
      <c r="F1028">
        <f t="shared" si="51"/>
        <v>4.99706</v>
      </c>
    </row>
    <row r="1029" spans="1:6">
      <c r="A1029">
        <v>4</v>
      </c>
      <c r="B1029" t="s">
        <v>55</v>
      </c>
      <c r="C1029">
        <v>2.59504</v>
      </c>
      <c r="D1029">
        <f t="shared" si="49"/>
        <v>0.228849</v>
      </c>
      <c r="E1029">
        <f t="shared" si="50"/>
        <v>-0.467093</v>
      </c>
      <c r="F1029">
        <f t="shared" si="51"/>
        <v>2.356796</v>
      </c>
    </row>
    <row r="1030" spans="1:6">
      <c r="A1030">
        <v>3</v>
      </c>
      <c r="B1030" t="s">
        <v>60</v>
      </c>
      <c r="C1030">
        <v>3.43446</v>
      </c>
      <c r="D1030">
        <f t="shared" si="49"/>
        <v>0.268303</v>
      </c>
      <c r="E1030">
        <f t="shared" si="50"/>
        <v>-0.412361</v>
      </c>
      <c r="F1030">
        <f t="shared" si="51"/>
        <v>3.290402</v>
      </c>
    </row>
    <row r="1031" spans="1:6">
      <c r="A1031">
        <v>3</v>
      </c>
      <c r="B1031" t="s">
        <v>924</v>
      </c>
      <c r="C1031">
        <v>2.22045</v>
      </c>
      <c r="D1031">
        <f t="shared" si="49"/>
        <v>0.268303</v>
      </c>
      <c r="E1031">
        <f t="shared" si="50"/>
        <v>-0.248171</v>
      </c>
      <c r="F1031">
        <f t="shared" si="51"/>
        <v>2.240582</v>
      </c>
    </row>
    <row r="1032" spans="1:6">
      <c r="A1032">
        <v>3</v>
      </c>
      <c r="B1032" t="s">
        <v>66</v>
      </c>
      <c r="C1032">
        <v>5.31341</v>
      </c>
      <c r="D1032">
        <f t="shared" si="49"/>
        <v>0.268303</v>
      </c>
      <c r="E1032">
        <f t="shared" si="50"/>
        <v>-0.520904</v>
      </c>
      <c r="F1032">
        <f t="shared" si="51"/>
        <v>5.060809</v>
      </c>
    </row>
    <row r="1033" spans="1:6">
      <c r="A1033">
        <v>3</v>
      </c>
      <c r="B1033" t="s">
        <v>111</v>
      </c>
      <c r="C1033">
        <v>7.4402</v>
      </c>
      <c r="D1033">
        <f t="shared" si="49"/>
        <v>0.268303</v>
      </c>
      <c r="E1033">
        <f t="shared" si="50"/>
        <v>-0.478856</v>
      </c>
      <c r="F1033">
        <f t="shared" si="51"/>
        <v>7.229647</v>
      </c>
    </row>
    <row r="1034" spans="1:6">
      <c r="A1034">
        <v>3</v>
      </c>
      <c r="B1034" t="s">
        <v>60</v>
      </c>
      <c r="C1034">
        <v>4.4398</v>
      </c>
      <c r="D1034">
        <f t="shared" si="49"/>
        <v>0.268303</v>
      </c>
      <c r="E1034">
        <f t="shared" si="50"/>
        <v>-0.412361</v>
      </c>
      <c r="F1034">
        <f t="shared" si="51"/>
        <v>4.295742</v>
      </c>
    </row>
    <row r="1035" spans="1:6">
      <c r="A1035">
        <v>3</v>
      </c>
      <c r="B1035" t="s">
        <v>45</v>
      </c>
      <c r="C1035">
        <v>5.28174</v>
      </c>
      <c r="D1035">
        <f t="shared" si="49"/>
        <v>0.268303</v>
      </c>
      <c r="E1035">
        <f t="shared" si="50"/>
        <v>-0.445544</v>
      </c>
      <c r="F1035">
        <f t="shared" si="51"/>
        <v>5.104499</v>
      </c>
    </row>
    <row r="1036" spans="1:6">
      <c r="A1036">
        <v>3</v>
      </c>
      <c r="B1036" t="s">
        <v>924</v>
      </c>
      <c r="C1036">
        <v>4.16795</v>
      </c>
      <c r="D1036">
        <f t="shared" si="49"/>
        <v>0.268303</v>
      </c>
      <c r="E1036">
        <f t="shared" si="50"/>
        <v>-0.248171</v>
      </c>
      <c r="F1036">
        <f t="shared" si="51"/>
        <v>4.188082</v>
      </c>
    </row>
    <row r="1037" spans="1:6">
      <c r="A1037">
        <v>2</v>
      </c>
      <c r="B1037" t="s">
        <v>398</v>
      </c>
      <c r="C1037">
        <v>5.19637</v>
      </c>
      <c r="D1037">
        <f t="shared" si="49"/>
        <v>0.173826</v>
      </c>
      <c r="E1037">
        <f t="shared" si="50"/>
        <v>-0.369619</v>
      </c>
      <c r="F1037">
        <f t="shared" si="51"/>
        <v>5.000577</v>
      </c>
    </row>
    <row r="1038" spans="1:6">
      <c r="A1038">
        <v>3</v>
      </c>
      <c r="B1038" t="s">
        <v>34</v>
      </c>
      <c r="C1038">
        <v>2.90615</v>
      </c>
      <c r="D1038">
        <f t="shared" si="49"/>
        <v>0.268303</v>
      </c>
      <c r="E1038">
        <f t="shared" si="50"/>
        <v>-0.389292</v>
      </c>
      <c r="F1038">
        <f t="shared" si="51"/>
        <v>2.785161</v>
      </c>
    </row>
    <row r="1039" spans="1:6">
      <c r="A1039">
        <v>3</v>
      </c>
      <c r="B1039" t="s">
        <v>60</v>
      </c>
      <c r="C1039">
        <v>3.13755</v>
      </c>
      <c r="D1039">
        <f t="shared" si="49"/>
        <v>0.268303</v>
      </c>
      <c r="E1039">
        <f t="shared" si="50"/>
        <v>-0.412361</v>
      </c>
      <c r="F1039">
        <f t="shared" si="51"/>
        <v>2.993492</v>
      </c>
    </row>
    <row r="1040" spans="1:6">
      <c r="A1040">
        <v>3</v>
      </c>
      <c r="B1040" t="s">
        <v>38</v>
      </c>
      <c r="C1040">
        <v>5.32662</v>
      </c>
      <c r="D1040">
        <f t="shared" si="49"/>
        <v>0.268303</v>
      </c>
      <c r="E1040">
        <f t="shared" si="50"/>
        <v>-0.458938</v>
      </c>
      <c r="F1040">
        <f t="shared" si="51"/>
        <v>5.135985</v>
      </c>
    </row>
    <row r="1041" spans="1:6">
      <c r="A1041">
        <v>3</v>
      </c>
      <c r="B1041" t="s">
        <v>398</v>
      </c>
      <c r="C1041">
        <v>4.91476</v>
      </c>
      <c r="D1041">
        <f t="shared" si="49"/>
        <v>0.268303</v>
      </c>
      <c r="E1041">
        <f t="shared" si="50"/>
        <v>-0.369619</v>
      </c>
      <c r="F1041">
        <f t="shared" si="51"/>
        <v>4.813444</v>
      </c>
    </row>
    <row r="1042" spans="1:6">
      <c r="A1042">
        <v>4</v>
      </c>
      <c r="B1042" t="s">
        <v>42</v>
      </c>
      <c r="C1042">
        <v>2.56898</v>
      </c>
      <c r="D1042">
        <f t="shared" si="49"/>
        <v>0.228849</v>
      </c>
      <c r="E1042">
        <f t="shared" si="50"/>
        <v>-0.391607</v>
      </c>
      <c r="F1042">
        <f t="shared" si="51"/>
        <v>2.406222</v>
      </c>
    </row>
    <row r="1043" spans="1:6">
      <c r="A1043">
        <v>3</v>
      </c>
      <c r="B1043" t="s">
        <v>66</v>
      </c>
      <c r="C1043">
        <v>3.93164</v>
      </c>
      <c r="D1043">
        <f t="shared" si="49"/>
        <v>0.268303</v>
      </c>
      <c r="E1043">
        <f t="shared" si="50"/>
        <v>-0.520904</v>
      </c>
      <c r="F1043">
        <f t="shared" si="51"/>
        <v>3.679039</v>
      </c>
    </row>
    <row r="1044" spans="1:6">
      <c r="A1044">
        <v>3</v>
      </c>
      <c r="B1044" t="s">
        <v>111</v>
      </c>
      <c r="C1044">
        <v>5.03686</v>
      </c>
      <c r="D1044">
        <f t="shared" si="49"/>
        <v>0.268303</v>
      </c>
      <c r="E1044">
        <f t="shared" si="50"/>
        <v>-0.478856</v>
      </c>
      <c r="F1044">
        <f t="shared" si="51"/>
        <v>4.826307</v>
      </c>
    </row>
    <row r="1045" spans="1:6">
      <c r="A1045">
        <v>3</v>
      </c>
      <c r="B1045" t="s">
        <v>55</v>
      </c>
      <c r="C1045">
        <v>5.66874</v>
      </c>
      <c r="D1045">
        <f t="shared" si="49"/>
        <v>0.268303</v>
      </c>
      <c r="E1045">
        <f t="shared" si="50"/>
        <v>-0.467093</v>
      </c>
      <c r="F1045">
        <f t="shared" si="51"/>
        <v>5.46995</v>
      </c>
    </row>
    <row r="1046" spans="1:6">
      <c r="A1046">
        <v>3</v>
      </c>
      <c r="B1046" t="s">
        <v>398</v>
      </c>
      <c r="C1046">
        <v>5.31468</v>
      </c>
      <c r="D1046">
        <f t="shared" si="49"/>
        <v>0.268303</v>
      </c>
      <c r="E1046">
        <f t="shared" si="50"/>
        <v>-0.369619</v>
      </c>
      <c r="F1046">
        <f t="shared" si="51"/>
        <v>5.213364</v>
      </c>
    </row>
    <row r="1047" spans="1:6">
      <c r="A1047">
        <v>3</v>
      </c>
      <c r="B1047" t="s">
        <v>66</v>
      </c>
      <c r="C1047">
        <v>3.62983</v>
      </c>
      <c r="D1047">
        <f t="shared" si="49"/>
        <v>0.268303</v>
      </c>
      <c r="E1047">
        <f t="shared" si="50"/>
        <v>-0.520904</v>
      </c>
      <c r="F1047">
        <f t="shared" si="51"/>
        <v>3.377229</v>
      </c>
    </row>
    <row r="1048" spans="1:6">
      <c r="A1048">
        <v>4</v>
      </c>
      <c r="B1048" t="s">
        <v>38</v>
      </c>
      <c r="C1048">
        <v>2.70788</v>
      </c>
      <c r="D1048">
        <f t="shared" si="49"/>
        <v>0.228849</v>
      </c>
      <c r="E1048">
        <f t="shared" si="50"/>
        <v>-0.458938</v>
      </c>
      <c r="F1048">
        <f t="shared" si="51"/>
        <v>2.477791</v>
      </c>
    </row>
    <row r="1049" spans="1:6">
      <c r="A1049">
        <v>4</v>
      </c>
      <c r="B1049" t="s">
        <v>50</v>
      </c>
      <c r="C1049">
        <v>3.20375</v>
      </c>
      <c r="D1049">
        <f t="shared" si="49"/>
        <v>0.228849</v>
      </c>
      <c r="E1049">
        <f t="shared" si="50"/>
        <v>-0.333618</v>
      </c>
      <c r="F1049">
        <f t="shared" si="51"/>
        <v>3.098981</v>
      </c>
    </row>
    <row r="1050" spans="1:6">
      <c r="A1050">
        <v>3</v>
      </c>
      <c r="B1050" t="s">
        <v>55</v>
      </c>
      <c r="C1050">
        <v>4.98662</v>
      </c>
      <c r="D1050">
        <f t="shared" si="49"/>
        <v>0.268303</v>
      </c>
      <c r="E1050">
        <f t="shared" si="50"/>
        <v>-0.467093</v>
      </c>
      <c r="F1050">
        <f t="shared" si="51"/>
        <v>4.78783</v>
      </c>
    </row>
    <row r="1051" spans="1:6">
      <c r="A1051">
        <v>3</v>
      </c>
      <c r="B1051" t="s">
        <v>60</v>
      </c>
      <c r="C1051">
        <v>9.38748</v>
      </c>
      <c r="D1051">
        <f t="shared" si="49"/>
        <v>0.268303</v>
      </c>
      <c r="E1051">
        <f t="shared" si="50"/>
        <v>-0.412361</v>
      </c>
      <c r="F1051">
        <f t="shared" si="51"/>
        <v>9.243422</v>
      </c>
    </row>
    <row r="1052" spans="1:6">
      <c r="A1052">
        <v>3</v>
      </c>
      <c r="B1052" t="s">
        <v>55</v>
      </c>
      <c r="C1052">
        <v>3.52853</v>
      </c>
      <c r="D1052">
        <f t="shared" si="49"/>
        <v>0.268303</v>
      </c>
      <c r="E1052">
        <f t="shared" si="50"/>
        <v>-0.467093</v>
      </c>
      <c r="F1052">
        <f t="shared" si="51"/>
        <v>3.32974</v>
      </c>
    </row>
    <row r="1053" spans="1:6">
      <c r="A1053">
        <v>3</v>
      </c>
      <c r="B1053" t="s">
        <v>34</v>
      </c>
      <c r="C1053">
        <v>3.13554</v>
      </c>
      <c r="D1053">
        <f t="shared" si="49"/>
        <v>0.268303</v>
      </c>
      <c r="E1053">
        <f t="shared" si="50"/>
        <v>-0.389292</v>
      </c>
      <c r="F1053">
        <f t="shared" si="51"/>
        <v>3.014551</v>
      </c>
    </row>
    <row r="1054" spans="1:6">
      <c r="A1054">
        <v>3</v>
      </c>
      <c r="B1054" t="s">
        <v>66</v>
      </c>
      <c r="C1054">
        <v>3.85582</v>
      </c>
      <c r="D1054">
        <f t="shared" si="49"/>
        <v>0.268303</v>
      </c>
      <c r="E1054">
        <f t="shared" si="50"/>
        <v>-0.520904</v>
      </c>
      <c r="F1054">
        <f t="shared" si="51"/>
        <v>3.603219</v>
      </c>
    </row>
    <row r="1055" spans="1:6">
      <c r="A1055">
        <v>2</v>
      </c>
      <c r="B1055" t="s">
        <v>66</v>
      </c>
      <c r="C1055">
        <v>3.59762</v>
      </c>
      <c r="D1055">
        <f t="shared" si="49"/>
        <v>0.173826</v>
      </c>
      <c r="E1055">
        <f t="shared" si="50"/>
        <v>-0.520904</v>
      </c>
      <c r="F1055">
        <f t="shared" si="51"/>
        <v>3.250542</v>
      </c>
    </row>
    <row r="1056" spans="1:6">
      <c r="A1056">
        <v>3</v>
      </c>
      <c r="B1056" t="s">
        <v>34</v>
      </c>
      <c r="C1056">
        <v>4.64812</v>
      </c>
      <c r="D1056">
        <f t="shared" si="49"/>
        <v>0.268303</v>
      </c>
      <c r="E1056">
        <f t="shared" si="50"/>
        <v>-0.389292</v>
      </c>
      <c r="F1056">
        <f t="shared" si="51"/>
        <v>4.527131</v>
      </c>
    </row>
    <row r="1057" spans="1:6">
      <c r="A1057">
        <v>3</v>
      </c>
      <c r="B1057" t="s">
        <v>66</v>
      </c>
      <c r="C1057">
        <v>5.50865</v>
      </c>
      <c r="D1057">
        <f t="shared" si="49"/>
        <v>0.268303</v>
      </c>
      <c r="E1057">
        <f t="shared" si="50"/>
        <v>-0.520904</v>
      </c>
      <c r="F1057">
        <f t="shared" si="51"/>
        <v>5.256049</v>
      </c>
    </row>
    <row r="1058" spans="1:6">
      <c r="A1058">
        <v>3</v>
      </c>
      <c r="B1058" t="s">
        <v>45</v>
      </c>
      <c r="C1058">
        <v>4.66838</v>
      </c>
      <c r="D1058">
        <f t="shared" si="49"/>
        <v>0.268303</v>
      </c>
      <c r="E1058">
        <f t="shared" si="50"/>
        <v>-0.445544</v>
      </c>
      <c r="F1058">
        <f t="shared" si="51"/>
        <v>4.491139</v>
      </c>
    </row>
    <row r="1059" spans="1:6">
      <c r="A1059">
        <v>4</v>
      </c>
      <c r="B1059" t="s">
        <v>55</v>
      </c>
      <c r="C1059">
        <v>4.53529</v>
      </c>
      <c r="D1059">
        <f t="shared" si="49"/>
        <v>0.228849</v>
      </c>
      <c r="E1059">
        <f t="shared" si="50"/>
        <v>-0.467093</v>
      </c>
      <c r="F1059">
        <f t="shared" si="51"/>
        <v>4.297046</v>
      </c>
    </row>
    <row r="1060" spans="1:6">
      <c r="A1060">
        <v>3</v>
      </c>
      <c r="B1060" t="s">
        <v>55</v>
      </c>
      <c r="C1060">
        <v>4.69163</v>
      </c>
      <c r="D1060">
        <f t="shared" si="49"/>
        <v>0.268303</v>
      </c>
      <c r="E1060">
        <f t="shared" si="50"/>
        <v>-0.467093</v>
      </c>
      <c r="F1060">
        <f t="shared" si="51"/>
        <v>4.49284</v>
      </c>
    </row>
    <row r="1061" spans="1:6">
      <c r="A1061">
        <v>2</v>
      </c>
      <c r="B1061" t="s">
        <v>38</v>
      </c>
      <c r="C1061">
        <v>3.35876</v>
      </c>
      <c r="D1061">
        <f t="shared" si="49"/>
        <v>0.173826</v>
      </c>
      <c r="E1061">
        <f t="shared" si="50"/>
        <v>-0.458938</v>
      </c>
      <c r="F1061">
        <f t="shared" si="51"/>
        <v>3.073648</v>
      </c>
    </row>
    <row r="1062" spans="1:6">
      <c r="A1062">
        <v>3</v>
      </c>
      <c r="B1062" t="s">
        <v>111</v>
      </c>
      <c r="C1062">
        <v>5.00223</v>
      </c>
      <c r="D1062">
        <f t="shared" si="49"/>
        <v>0.268303</v>
      </c>
      <c r="E1062">
        <f t="shared" si="50"/>
        <v>-0.478856</v>
      </c>
      <c r="F1062">
        <f t="shared" si="51"/>
        <v>4.791677</v>
      </c>
    </row>
    <row r="1063" spans="1:6">
      <c r="A1063">
        <v>3</v>
      </c>
      <c r="B1063" t="s">
        <v>45</v>
      </c>
      <c r="C1063">
        <v>4.43387</v>
      </c>
      <c r="D1063">
        <f t="shared" si="49"/>
        <v>0.268303</v>
      </c>
      <c r="E1063">
        <f t="shared" si="50"/>
        <v>-0.445544</v>
      </c>
      <c r="F1063">
        <f t="shared" si="51"/>
        <v>4.256629</v>
      </c>
    </row>
    <row r="1064" spans="1:6">
      <c r="A1064">
        <v>3</v>
      </c>
      <c r="B1064" t="s">
        <v>66</v>
      </c>
      <c r="C1064">
        <v>2.08218</v>
      </c>
      <c r="D1064">
        <f t="shared" si="49"/>
        <v>0.268303</v>
      </c>
      <c r="E1064">
        <f t="shared" si="50"/>
        <v>-0.520904</v>
      </c>
      <c r="F1064">
        <f t="shared" si="51"/>
        <v>1.829579</v>
      </c>
    </row>
    <row r="1065" spans="1:6">
      <c r="A1065">
        <v>3</v>
      </c>
      <c r="B1065" t="s">
        <v>66</v>
      </c>
      <c r="C1065">
        <v>2.27314</v>
      </c>
      <c r="D1065">
        <f t="shared" si="49"/>
        <v>0.268303</v>
      </c>
      <c r="E1065">
        <f t="shared" si="50"/>
        <v>-0.520904</v>
      </c>
      <c r="F1065">
        <f t="shared" si="51"/>
        <v>2.020539</v>
      </c>
    </row>
    <row r="1066" spans="1:6">
      <c r="A1066">
        <v>3</v>
      </c>
      <c r="B1066" t="s">
        <v>60</v>
      </c>
      <c r="C1066">
        <v>4.86921</v>
      </c>
      <c r="D1066">
        <f t="shared" si="49"/>
        <v>0.268303</v>
      </c>
      <c r="E1066">
        <f t="shared" si="50"/>
        <v>-0.412361</v>
      </c>
      <c r="F1066">
        <f t="shared" si="51"/>
        <v>4.725152</v>
      </c>
    </row>
    <row r="1067" spans="1:6">
      <c r="A1067">
        <v>3</v>
      </c>
      <c r="B1067" t="s">
        <v>42</v>
      </c>
      <c r="C1067">
        <v>3.24552</v>
      </c>
      <c r="D1067">
        <f t="shared" si="49"/>
        <v>0.268303</v>
      </c>
      <c r="E1067">
        <f t="shared" si="50"/>
        <v>-0.391607</v>
      </c>
      <c r="F1067">
        <f t="shared" si="51"/>
        <v>3.122216</v>
      </c>
    </row>
    <row r="1068" spans="1:6">
      <c r="A1068">
        <v>3</v>
      </c>
      <c r="B1068" t="s">
        <v>60</v>
      </c>
      <c r="C1068">
        <v>3.13773</v>
      </c>
      <c r="D1068">
        <f t="shared" si="49"/>
        <v>0.268303</v>
      </c>
      <c r="E1068">
        <f t="shared" si="50"/>
        <v>-0.412361</v>
      </c>
      <c r="F1068">
        <f t="shared" si="51"/>
        <v>2.993672</v>
      </c>
    </row>
    <row r="1069" spans="1:6">
      <c r="A1069">
        <v>3</v>
      </c>
      <c r="B1069" t="s">
        <v>50</v>
      </c>
      <c r="C1069">
        <v>6.09962</v>
      </c>
      <c r="D1069">
        <f t="shared" si="49"/>
        <v>0.268303</v>
      </c>
      <c r="E1069">
        <f t="shared" si="50"/>
        <v>-0.333618</v>
      </c>
      <c r="F1069">
        <f t="shared" si="51"/>
        <v>6.034305</v>
      </c>
    </row>
    <row r="1070" spans="1:6">
      <c r="A1070">
        <v>3</v>
      </c>
      <c r="B1070" t="s">
        <v>66</v>
      </c>
      <c r="C1070">
        <v>3.58946</v>
      </c>
      <c r="D1070">
        <f t="shared" si="49"/>
        <v>0.268303</v>
      </c>
      <c r="E1070">
        <f t="shared" si="50"/>
        <v>-0.520904</v>
      </c>
      <c r="F1070">
        <f t="shared" si="51"/>
        <v>3.336859</v>
      </c>
    </row>
    <row r="1071" spans="1:6">
      <c r="A1071">
        <v>3</v>
      </c>
      <c r="B1071" t="s">
        <v>42</v>
      </c>
      <c r="C1071">
        <v>4.93439</v>
      </c>
      <c r="D1071">
        <f t="shared" si="49"/>
        <v>0.268303</v>
      </c>
      <c r="E1071">
        <f t="shared" si="50"/>
        <v>-0.391607</v>
      </c>
      <c r="F1071">
        <f t="shared" si="51"/>
        <v>4.811086</v>
      </c>
    </row>
    <row r="1072" spans="1:6">
      <c r="A1072">
        <v>2</v>
      </c>
      <c r="B1072" t="s">
        <v>924</v>
      </c>
      <c r="C1072">
        <v>3.35753</v>
      </c>
      <c r="D1072">
        <f t="shared" si="49"/>
        <v>0.173826</v>
      </c>
      <c r="E1072">
        <f t="shared" si="50"/>
        <v>-0.248171</v>
      </c>
      <c r="F1072">
        <f t="shared" si="51"/>
        <v>3.283185</v>
      </c>
    </row>
    <row r="1073" spans="1:6">
      <c r="A1073">
        <v>3</v>
      </c>
      <c r="B1073" t="s">
        <v>34</v>
      </c>
      <c r="C1073">
        <v>3.77027</v>
      </c>
      <c r="D1073">
        <f t="shared" si="49"/>
        <v>0.268303</v>
      </c>
      <c r="E1073">
        <f t="shared" si="50"/>
        <v>-0.389292</v>
      </c>
      <c r="F1073">
        <f t="shared" si="51"/>
        <v>3.649281</v>
      </c>
    </row>
    <row r="1074" spans="1:6">
      <c r="A1074">
        <v>3</v>
      </c>
      <c r="B1074" t="s">
        <v>60</v>
      </c>
      <c r="C1074">
        <v>5.21549</v>
      </c>
      <c r="D1074">
        <f t="shared" si="49"/>
        <v>0.268303</v>
      </c>
      <c r="E1074">
        <f t="shared" si="50"/>
        <v>-0.412361</v>
      </c>
      <c r="F1074">
        <f t="shared" si="51"/>
        <v>5.071432</v>
      </c>
    </row>
    <row r="1075" spans="1:6">
      <c r="A1075">
        <v>3</v>
      </c>
      <c r="B1075" t="s">
        <v>45</v>
      </c>
      <c r="C1075">
        <v>2.95105</v>
      </c>
      <c r="D1075">
        <f t="shared" si="49"/>
        <v>0.268303</v>
      </c>
      <c r="E1075">
        <f t="shared" si="50"/>
        <v>-0.445544</v>
      </c>
      <c r="F1075">
        <f t="shared" si="51"/>
        <v>2.773809</v>
      </c>
    </row>
    <row r="1076" spans="1:6">
      <c r="A1076">
        <v>4</v>
      </c>
      <c r="B1076" t="s">
        <v>50</v>
      </c>
      <c r="C1076">
        <v>1.69591</v>
      </c>
      <c r="D1076">
        <f t="shared" si="49"/>
        <v>0.228849</v>
      </c>
      <c r="E1076">
        <f t="shared" si="50"/>
        <v>-0.333618</v>
      </c>
      <c r="F1076">
        <f t="shared" si="51"/>
        <v>1.591141</v>
      </c>
    </row>
    <row r="1077" spans="1:6">
      <c r="A1077">
        <v>3</v>
      </c>
      <c r="B1077" t="s">
        <v>177</v>
      </c>
      <c r="C1077">
        <v>4.05953</v>
      </c>
      <c r="D1077">
        <f t="shared" si="49"/>
        <v>0.268303</v>
      </c>
      <c r="E1077">
        <f t="shared" si="50"/>
        <v>0</v>
      </c>
      <c r="F1077">
        <f t="shared" si="51"/>
        <v>4.327833</v>
      </c>
    </row>
    <row r="1078" spans="1:6">
      <c r="A1078">
        <v>3</v>
      </c>
      <c r="B1078" t="s">
        <v>38</v>
      </c>
      <c r="C1078">
        <v>6.072</v>
      </c>
      <c r="D1078">
        <f t="shared" si="49"/>
        <v>0.268303</v>
      </c>
      <c r="E1078">
        <f t="shared" si="50"/>
        <v>-0.458938</v>
      </c>
      <c r="F1078">
        <f t="shared" si="51"/>
        <v>5.881365</v>
      </c>
    </row>
    <row r="1079" spans="1:6">
      <c r="A1079">
        <v>2</v>
      </c>
      <c r="B1079" t="s">
        <v>924</v>
      </c>
      <c r="C1079">
        <v>3.98686</v>
      </c>
      <c r="D1079">
        <f t="shared" si="49"/>
        <v>0.173826</v>
      </c>
      <c r="E1079">
        <f t="shared" si="50"/>
        <v>-0.248171</v>
      </c>
      <c r="F1079">
        <f t="shared" si="51"/>
        <v>3.912515</v>
      </c>
    </row>
    <row r="1080" spans="1:6">
      <c r="A1080">
        <v>4</v>
      </c>
      <c r="B1080" t="s">
        <v>42</v>
      </c>
      <c r="C1080">
        <v>5.326</v>
      </c>
      <c r="D1080">
        <f t="shared" si="49"/>
        <v>0.228849</v>
      </c>
      <c r="E1080">
        <f t="shared" si="50"/>
        <v>-0.391607</v>
      </c>
      <c r="F1080">
        <f t="shared" si="51"/>
        <v>5.163242</v>
      </c>
    </row>
    <row r="1081" spans="1:6">
      <c r="A1081">
        <v>3</v>
      </c>
      <c r="B1081" t="s">
        <v>38</v>
      </c>
      <c r="C1081">
        <v>3.89243</v>
      </c>
      <c r="D1081">
        <f t="shared" si="49"/>
        <v>0.268303</v>
      </c>
      <c r="E1081">
        <f t="shared" si="50"/>
        <v>-0.458938</v>
      </c>
      <c r="F1081">
        <f t="shared" si="51"/>
        <v>3.701795</v>
      </c>
    </row>
    <row r="1082" spans="1:6">
      <c r="A1082">
        <v>2</v>
      </c>
      <c r="B1082" t="s">
        <v>66</v>
      </c>
      <c r="C1082">
        <v>3.38143</v>
      </c>
      <c r="D1082">
        <f t="shared" si="49"/>
        <v>0.173826</v>
      </c>
      <c r="E1082">
        <f t="shared" si="50"/>
        <v>-0.520904</v>
      </c>
      <c r="F1082">
        <f t="shared" si="51"/>
        <v>3.034352</v>
      </c>
    </row>
    <row r="1083" spans="1:6">
      <c r="A1083">
        <v>3</v>
      </c>
      <c r="B1083" t="s">
        <v>42</v>
      </c>
      <c r="C1083">
        <v>4.16067</v>
      </c>
      <c r="D1083">
        <f t="shared" si="49"/>
        <v>0.268303</v>
      </c>
      <c r="E1083">
        <f t="shared" si="50"/>
        <v>-0.391607</v>
      </c>
      <c r="F1083">
        <f t="shared" si="51"/>
        <v>4.037366</v>
      </c>
    </row>
    <row r="1084" spans="1:6">
      <c r="A1084">
        <v>3</v>
      </c>
      <c r="B1084" t="s">
        <v>45</v>
      </c>
      <c r="C1084">
        <v>3.36473</v>
      </c>
      <c r="D1084">
        <f t="shared" si="49"/>
        <v>0.268303</v>
      </c>
      <c r="E1084">
        <f t="shared" si="50"/>
        <v>-0.445544</v>
      </c>
      <c r="F1084">
        <f t="shared" si="51"/>
        <v>3.187489</v>
      </c>
    </row>
    <row r="1085" spans="1:6">
      <c r="A1085">
        <v>3</v>
      </c>
      <c r="B1085" t="s">
        <v>177</v>
      </c>
      <c r="C1085">
        <v>5.09859</v>
      </c>
      <c r="D1085">
        <f t="shared" si="49"/>
        <v>0.268303</v>
      </c>
      <c r="E1085">
        <f t="shared" si="50"/>
        <v>0</v>
      </c>
      <c r="F1085">
        <f t="shared" si="51"/>
        <v>5.366893</v>
      </c>
    </row>
    <row r="1086" spans="1:6">
      <c r="A1086">
        <v>3</v>
      </c>
      <c r="B1086" t="s">
        <v>34</v>
      </c>
      <c r="C1086">
        <v>4.78745</v>
      </c>
      <c r="D1086">
        <f t="shared" si="49"/>
        <v>0.268303</v>
      </c>
      <c r="E1086">
        <f t="shared" si="50"/>
        <v>-0.389292</v>
      </c>
      <c r="F1086">
        <f t="shared" si="51"/>
        <v>4.666461</v>
      </c>
    </row>
    <row r="1087" spans="1:6">
      <c r="A1087">
        <v>3</v>
      </c>
      <c r="B1087" t="s">
        <v>66</v>
      </c>
      <c r="C1087">
        <v>7.31586</v>
      </c>
      <c r="D1087">
        <f t="shared" si="49"/>
        <v>0.268303</v>
      </c>
      <c r="E1087">
        <f t="shared" si="50"/>
        <v>-0.520904</v>
      </c>
      <c r="F1087">
        <f t="shared" si="51"/>
        <v>7.063259</v>
      </c>
    </row>
    <row r="1088" spans="1:6">
      <c r="A1088">
        <v>3</v>
      </c>
      <c r="B1088" t="s">
        <v>55</v>
      </c>
      <c r="C1088">
        <v>2.86495</v>
      </c>
      <c r="D1088">
        <f t="shared" si="49"/>
        <v>0.268303</v>
      </c>
      <c r="E1088">
        <f t="shared" si="50"/>
        <v>-0.467093</v>
      </c>
      <c r="F1088">
        <f t="shared" si="51"/>
        <v>2.66616</v>
      </c>
    </row>
    <row r="1089" spans="1:6">
      <c r="A1089">
        <v>3</v>
      </c>
      <c r="B1089" t="s">
        <v>60</v>
      </c>
      <c r="C1089">
        <v>4.28467</v>
      </c>
      <c r="D1089">
        <f t="shared" si="49"/>
        <v>0.268303</v>
      </c>
      <c r="E1089">
        <f t="shared" si="50"/>
        <v>-0.412361</v>
      </c>
      <c r="F1089">
        <f t="shared" si="51"/>
        <v>4.140612</v>
      </c>
    </row>
    <row r="1090" spans="1:6">
      <c r="A1090">
        <v>3</v>
      </c>
      <c r="B1090" t="s">
        <v>111</v>
      </c>
      <c r="C1090">
        <v>4.04798</v>
      </c>
      <c r="D1090">
        <f t="shared" si="49"/>
        <v>0.268303</v>
      </c>
      <c r="E1090">
        <f t="shared" si="50"/>
        <v>-0.478856</v>
      </c>
      <c r="F1090">
        <f t="shared" si="51"/>
        <v>3.837427</v>
      </c>
    </row>
    <row r="1091" spans="1:6">
      <c r="A1091">
        <v>3</v>
      </c>
      <c r="B1091" t="s">
        <v>60</v>
      </c>
      <c r="C1091">
        <v>2.10509</v>
      </c>
      <c r="D1091">
        <f t="shared" ref="D1091:D1154" si="52">VLOOKUP(A1091,K:M,3,0)</f>
        <v>0.268303</v>
      </c>
      <c r="E1091">
        <f t="shared" ref="E1091:E1154" si="53">VLOOKUP(B1091,K:M,3,0)</f>
        <v>-0.412361</v>
      </c>
      <c r="F1091">
        <f t="shared" ref="F1091:F1154" si="54">C1091+D1091+E1091</f>
        <v>1.961032</v>
      </c>
    </row>
    <row r="1092" spans="1:6">
      <c r="A1092">
        <v>3</v>
      </c>
      <c r="B1092" t="s">
        <v>55</v>
      </c>
      <c r="C1092">
        <v>4.93137</v>
      </c>
      <c r="D1092">
        <f t="shared" si="52"/>
        <v>0.268303</v>
      </c>
      <c r="E1092">
        <f t="shared" si="53"/>
        <v>-0.467093</v>
      </c>
      <c r="F1092">
        <f t="shared" si="54"/>
        <v>4.73258</v>
      </c>
    </row>
    <row r="1093" spans="1:6">
      <c r="A1093">
        <v>3</v>
      </c>
      <c r="B1093" t="s">
        <v>177</v>
      </c>
      <c r="C1093">
        <v>6.43068</v>
      </c>
      <c r="D1093">
        <f t="shared" si="52"/>
        <v>0.268303</v>
      </c>
      <c r="E1093">
        <f t="shared" si="53"/>
        <v>0</v>
      </c>
      <c r="F1093">
        <f t="shared" si="54"/>
        <v>6.698983</v>
      </c>
    </row>
    <row r="1094" spans="1:6">
      <c r="A1094">
        <v>3</v>
      </c>
      <c r="B1094" t="s">
        <v>66</v>
      </c>
      <c r="C1094">
        <v>6.07167</v>
      </c>
      <c r="D1094">
        <f t="shared" si="52"/>
        <v>0.268303</v>
      </c>
      <c r="E1094">
        <f t="shared" si="53"/>
        <v>-0.520904</v>
      </c>
      <c r="F1094">
        <f t="shared" si="54"/>
        <v>5.819069</v>
      </c>
    </row>
    <row r="1095" spans="1:6">
      <c r="A1095">
        <v>2</v>
      </c>
      <c r="B1095" t="s">
        <v>60</v>
      </c>
      <c r="C1095">
        <v>3.5464</v>
      </c>
      <c r="D1095">
        <f t="shared" si="52"/>
        <v>0.173826</v>
      </c>
      <c r="E1095">
        <f t="shared" si="53"/>
        <v>-0.412361</v>
      </c>
      <c r="F1095">
        <f t="shared" si="54"/>
        <v>3.307865</v>
      </c>
    </row>
    <row r="1096" spans="1:6">
      <c r="A1096">
        <v>2</v>
      </c>
      <c r="B1096" t="s">
        <v>111</v>
      </c>
      <c r="C1096">
        <v>3.27234</v>
      </c>
      <c r="D1096">
        <f t="shared" si="52"/>
        <v>0.173826</v>
      </c>
      <c r="E1096">
        <f t="shared" si="53"/>
        <v>-0.478856</v>
      </c>
      <c r="F1096">
        <f t="shared" si="54"/>
        <v>2.96731</v>
      </c>
    </row>
    <row r="1097" spans="1:6">
      <c r="A1097">
        <v>2</v>
      </c>
      <c r="B1097" t="s">
        <v>177</v>
      </c>
      <c r="C1097">
        <v>3.98603</v>
      </c>
      <c r="D1097">
        <f t="shared" si="52"/>
        <v>0.173826</v>
      </c>
      <c r="E1097">
        <f t="shared" si="53"/>
        <v>0</v>
      </c>
      <c r="F1097">
        <f t="shared" si="54"/>
        <v>4.159856</v>
      </c>
    </row>
    <row r="1098" spans="1:6">
      <c r="A1098">
        <v>3</v>
      </c>
      <c r="B1098" t="s">
        <v>66</v>
      </c>
      <c r="C1098">
        <v>3.80828</v>
      </c>
      <c r="D1098">
        <f t="shared" si="52"/>
        <v>0.268303</v>
      </c>
      <c r="E1098">
        <f t="shared" si="53"/>
        <v>-0.520904</v>
      </c>
      <c r="F1098">
        <f t="shared" si="54"/>
        <v>3.555679</v>
      </c>
    </row>
    <row r="1099" spans="1:6">
      <c r="A1099">
        <v>3</v>
      </c>
      <c r="B1099" t="s">
        <v>177</v>
      </c>
      <c r="C1099">
        <v>6.93116</v>
      </c>
      <c r="D1099">
        <f t="shared" si="52"/>
        <v>0.268303</v>
      </c>
      <c r="E1099">
        <f t="shared" si="53"/>
        <v>0</v>
      </c>
      <c r="F1099">
        <f t="shared" si="54"/>
        <v>7.199463</v>
      </c>
    </row>
    <row r="1100" spans="1:6">
      <c r="A1100">
        <v>3</v>
      </c>
      <c r="B1100" t="s">
        <v>45</v>
      </c>
      <c r="C1100">
        <v>2.86146</v>
      </c>
      <c r="D1100">
        <f t="shared" si="52"/>
        <v>0.268303</v>
      </c>
      <c r="E1100">
        <f t="shared" si="53"/>
        <v>-0.445544</v>
      </c>
      <c r="F1100">
        <f t="shared" si="54"/>
        <v>2.684219</v>
      </c>
    </row>
    <row r="1101" spans="1:6">
      <c r="A1101">
        <v>3</v>
      </c>
      <c r="B1101" t="s">
        <v>50</v>
      </c>
      <c r="C1101">
        <v>7.34633</v>
      </c>
      <c r="D1101">
        <f t="shared" si="52"/>
        <v>0.268303</v>
      </c>
      <c r="E1101">
        <f t="shared" si="53"/>
        <v>-0.333618</v>
      </c>
      <c r="F1101">
        <f t="shared" si="54"/>
        <v>7.281015</v>
      </c>
    </row>
    <row r="1102" spans="1:6">
      <c r="A1102">
        <v>2</v>
      </c>
      <c r="B1102" t="s">
        <v>398</v>
      </c>
      <c r="C1102">
        <v>4.96577</v>
      </c>
      <c r="D1102">
        <f t="shared" si="52"/>
        <v>0.173826</v>
      </c>
      <c r="E1102">
        <f t="shared" si="53"/>
        <v>-0.369619</v>
      </c>
      <c r="F1102">
        <f t="shared" si="54"/>
        <v>4.769977</v>
      </c>
    </row>
    <row r="1103" spans="1:6">
      <c r="A1103">
        <v>2</v>
      </c>
      <c r="B1103" t="s">
        <v>924</v>
      </c>
      <c r="C1103">
        <v>3.88326</v>
      </c>
      <c r="D1103">
        <f t="shared" si="52"/>
        <v>0.173826</v>
      </c>
      <c r="E1103">
        <f t="shared" si="53"/>
        <v>-0.248171</v>
      </c>
      <c r="F1103">
        <f t="shared" si="54"/>
        <v>3.808915</v>
      </c>
    </row>
    <row r="1104" spans="1:6">
      <c r="A1104">
        <v>3</v>
      </c>
      <c r="B1104" t="s">
        <v>38</v>
      </c>
      <c r="C1104">
        <v>4.04239</v>
      </c>
      <c r="D1104">
        <f t="shared" si="52"/>
        <v>0.268303</v>
      </c>
      <c r="E1104">
        <f t="shared" si="53"/>
        <v>-0.458938</v>
      </c>
      <c r="F1104">
        <f t="shared" si="54"/>
        <v>3.851755</v>
      </c>
    </row>
    <row r="1105" spans="1:6">
      <c r="A1105">
        <v>2</v>
      </c>
      <c r="B1105" t="s">
        <v>111</v>
      </c>
      <c r="C1105">
        <v>3.08285</v>
      </c>
      <c r="D1105">
        <f t="shared" si="52"/>
        <v>0.173826</v>
      </c>
      <c r="E1105">
        <f t="shared" si="53"/>
        <v>-0.478856</v>
      </c>
      <c r="F1105">
        <f t="shared" si="54"/>
        <v>2.77782</v>
      </c>
    </row>
    <row r="1106" spans="1:6">
      <c r="A1106">
        <v>2</v>
      </c>
      <c r="B1106" t="s">
        <v>34</v>
      </c>
      <c r="C1106">
        <v>5.69872</v>
      </c>
      <c r="D1106">
        <f t="shared" si="52"/>
        <v>0.173826</v>
      </c>
      <c r="E1106">
        <f t="shared" si="53"/>
        <v>-0.389292</v>
      </c>
      <c r="F1106">
        <f t="shared" si="54"/>
        <v>5.483254</v>
      </c>
    </row>
    <row r="1107" spans="1:6">
      <c r="A1107">
        <v>3</v>
      </c>
      <c r="B1107" t="s">
        <v>50</v>
      </c>
      <c r="C1107">
        <v>4.51792</v>
      </c>
      <c r="D1107">
        <f t="shared" si="52"/>
        <v>0.268303</v>
      </c>
      <c r="E1107">
        <f t="shared" si="53"/>
        <v>-0.333618</v>
      </c>
      <c r="F1107">
        <f t="shared" si="54"/>
        <v>4.452605</v>
      </c>
    </row>
    <row r="1108" spans="1:6">
      <c r="A1108">
        <v>3</v>
      </c>
      <c r="B1108" t="s">
        <v>177</v>
      </c>
      <c r="C1108">
        <v>5.70828</v>
      </c>
      <c r="D1108">
        <f t="shared" si="52"/>
        <v>0.268303</v>
      </c>
      <c r="E1108">
        <f t="shared" si="53"/>
        <v>0</v>
      </c>
      <c r="F1108">
        <f t="shared" si="54"/>
        <v>5.976583</v>
      </c>
    </row>
    <row r="1109" spans="1:6">
      <c r="A1109">
        <v>3</v>
      </c>
      <c r="B1109" t="s">
        <v>60</v>
      </c>
      <c r="C1109">
        <v>4.29354</v>
      </c>
      <c r="D1109">
        <f t="shared" si="52"/>
        <v>0.268303</v>
      </c>
      <c r="E1109">
        <f t="shared" si="53"/>
        <v>-0.412361</v>
      </c>
      <c r="F1109">
        <f t="shared" si="54"/>
        <v>4.149482</v>
      </c>
    </row>
    <row r="1110" spans="1:6">
      <c r="A1110">
        <v>3</v>
      </c>
      <c r="B1110" t="s">
        <v>50</v>
      </c>
      <c r="C1110">
        <v>5.50622</v>
      </c>
      <c r="D1110">
        <f t="shared" si="52"/>
        <v>0.268303</v>
      </c>
      <c r="E1110">
        <f t="shared" si="53"/>
        <v>-0.333618</v>
      </c>
      <c r="F1110">
        <f t="shared" si="54"/>
        <v>5.440905</v>
      </c>
    </row>
    <row r="1111" spans="1:6">
      <c r="A1111">
        <v>3</v>
      </c>
      <c r="B1111" t="s">
        <v>45</v>
      </c>
      <c r="C1111">
        <v>6.19632</v>
      </c>
      <c r="D1111">
        <f t="shared" si="52"/>
        <v>0.268303</v>
      </c>
      <c r="E1111">
        <f t="shared" si="53"/>
        <v>-0.445544</v>
      </c>
      <c r="F1111">
        <f t="shared" si="54"/>
        <v>6.019079</v>
      </c>
    </row>
    <row r="1112" spans="1:6">
      <c r="A1112">
        <v>2</v>
      </c>
      <c r="B1112" t="s">
        <v>34</v>
      </c>
      <c r="C1112">
        <v>4.4155</v>
      </c>
      <c r="D1112">
        <f t="shared" si="52"/>
        <v>0.173826</v>
      </c>
      <c r="E1112">
        <f t="shared" si="53"/>
        <v>-0.389292</v>
      </c>
      <c r="F1112">
        <f t="shared" si="54"/>
        <v>4.200034</v>
      </c>
    </row>
    <row r="1113" spans="1:6">
      <c r="A1113">
        <v>3</v>
      </c>
      <c r="B1113" t="s">
        <v>34</v>
      </c>
      <c r="C1113">
        <v>2.3435</v>
      </c>
      <c r="D1113">
        <f t="shared" si="52"/>
        <v>0.268303</v>
      </c>
      <c r="E1113">
        <f t="shared" si="53"/>
        <v>-0.389292</v>
      </c>
      <c r="F1113">
        <f t="shared" si="54"/>
        <v>2.222511</v>
      </c>
    </row>
    <row r="1114" spans="1:6">
      <c r="A1114">
        <v>3</v>
      </c>
      <c r="B1114" t="s">
        <v>45</v>
      </c>
      <c r="C1114">
        <v>1.80609</v>
      </c>
      <c r="D1114">
        <f t="shared" si="52"/>
        <v>0.268303</v>
      </c>
      <c r="E1114">
        <f t="shared" si="53"/>
        <v>-0.445544</v>
      </c>
      <c r="F1114">
        <f t="shared" si="54"/>
        <v>1.628849</v>
      </c>
    </row>
    <row r="1115" spans="1:6">
      <c r="A1115">
        <v>3</v>
      </c>
      <c r="B1115" t="s">
        <v>55</v>
      </c>
      <c r="C1115">
        <v>7.46444</v>
      </c>
      <c r="D1115">
        <f t="shared" si="52"/>
        <v>0.268303</v>
      </c>
      <c r="E1115">
        <f t="shared" si="53"/>
        <v>-0.467093</v>
      </c>
      <c r="F1115">
        <f t="shared" si="54"/>
        <v>7.26565</v>
      </c>
    </row>
    <row r="1116" spans="1:6">
      <c r="A1116">
        <v>3</v>
      </c>
      <c r="B1116" t="s">
        <v>55</v>
      </c>
      <c r="C1116">
        <v>5.18031</v>
      </c>
      <c r="D1116">
        <f t="shared" si="52"/>
        <v>0.268303</v>
      </c>
      <c r="E1116">
        <f t="shared" si="53"/>
        <v>-0.467093</v>
      </c>
      <c r="F1116">
        <f t="shared" si="54"/>
        <v>4.98152</v>
      </c>
    </row>
    <row r="1117" spans="1:6">
      <c r="A1117">
        <v>3</v>
      </c>
      <c r="B1117" t="s">
        <v>55</v>
      </c>
      <c r="C1117">
        <v>5.16182</v>
      </c>
      <c r="D1117">
        <f t="shared" si="52"/>
        <v>0.268303</v>
      </c>
      <c r="E1117">
        <f t="shared" si="53"/>
        <v>-0.467093</v>
      </c>
      <c r="F1117">
        <f t="shared" si="54"/>
        <v>4.96303</v>
      </c>
    </row>
    <row r="1118" spans="1:6">
      <c r="A1118">
        <v>3</v>
      </c>
      <c r="B1118" t="s">
        <v>177</v>
      </c>
      <c r="C1118">
        <v>3.05146</v>
      </c>
      <c r="D1118">
        <f t="shared" si="52"/>
        <v>0.268303</v>
      </c>
      <c r="E1118">
        <f t="shared" si="53"/>
        <v>0</v>
      </c>
      <c r="F1118">
        <f t="shared" si="54"/>
        <v>3.319763</v>
      </c>
    </row>
    <row r="1119" spans="1:6">
      <c r="A1119">
        <v>2</v>
      </c>
      <c r="B1119" t="s">
        <v>60</v>
      </c>
      <c r="C1119">
        <v>3.42239</v>
      </c>
      <c r="D1119">
        <f t="shared" si="52"/>
        <v>0.173826</v>
      </c>
      <c r="E1119">
        <f t="shared" si="53"/>
        <v>-0.412361</v>
      </c>
      <c r="F1119">
        <f t="shared" si="54"/>
        <v>3.183855</v>
      </c>
    </row>
    <row r="1120" spans="1:6">
      <c r="A1120">
        <v>2</v>
      </c>
      <c r="B1120" t="s">
        <v>38</v>
      </c>
      <c r="C1120">
        <v>4.53985</v>
      </c>
      <c r="D1120">
        <f t="shared" si="52"/>
        <v>0.173826</v>
      </c>
      <c r="E1120">
        <f t="shared" si="53"/>
        <v>-0.458938</v>
      </c>
      <c r="F1120">
        <f t="shared" si="54"/>
        <v>4.254738</v>
      </c>
    </row>
    <row r="1121" spans="1:6">
      <c r="A1121">
        <v>3</v>
      </c>
      <c r="B1121" t="s">
        <v>45</v>
      </c>
      <c r="C1121">
        <v>5.36746</v>
      </c>
      <c r="D1121">
        <f t="shared" si="52"/>
        <v>0.268303</v>
      </c>
      <c r="E1121">
        <f t="shared" si="53"/>
        <v>-0.445544</v>
      </c>
      <c r="F1121">
        <f t="shared" si="54"/>
        <v>5.190219</v>
      </c>
    </row>
    <row r="1122" spans="1:6">
      <c r="A1122">
        <v>2</v>
      </c>
      <c r="B1122" t="s">
        <v>111</v>
      </c>
      <c r="C1122">
        <v>3.10764</v>
      </c>
      <c r="D1122">
        <f t="shared" si="52"/>
        <v>0.173826</v>
      </c>
      <c r="E1122">
        <f t="shared" si="53"/>
        <v>-0.478856</v>
      </c>
      <c r="F1122">
        <f t="shared" si="54"/>
        <v>2.80261</v>
      </c>
    </row>
    <row r="1123" spans="1:6">
      <c r="A1123">
        <v>2</v>
      </c>
      <c r="B1123" t="s">
        <v>111</v>
      </c>
      <c r="C1123">
        <v>3.7188</v>
      </c>
      <c r="D1123">
        <f t="shared" si="52"/>
        <v>0.173826</v>
      </c>
      <c r="E1123">
        <f t="shared" si="53"/>
        <v>-0.478856</v>
      </c>
      <c r="F1123">
        <f t="shared" si="54"/>
        <v>3.41377</v>
      </c>
    </row>
    <row r="1124" spans="1:6">
      <c r="A1124">
        <v>3</v>
      </c>
      <c r="B1124" t="s">
        <v>45</v>
      </c>
      <c r="C1124">
        <v>2.39383</v>
      </c>
      <c r="D1124">
        <f t="shared" si="52"/>
        <v>0.268303</v>
      </c>
      <c r="E1124">
        <f t="shared" si="53"/>
        <v>-0.445544</v>
      </c>
      <c r="F1124">
        <f t="shared" si="54"/>
        <v>2.216589</v>
      </c>
    </row>
    <row r="1125" spans="1:6">
      <c r="A1125">
        <v>3</v>
      </c>
      <c r="B1125" t="s">
        <v>177</v>
      </c>
      <c r="C1125">
        <v>5.87173</v>
      </c>
      <c r="D1125">
        <f t="shared" si="52"/>
        <v>0.268303</v>
      </c>
      <c r="E1125">
        <f t="shared" si="53"/>
        <v>0</v>
      </c>
      <c r="F1125">
        <f t="shared" si="54"/>
        <v>6.140033</v>
      </c>
    </row>
    <row r="1126" spans="1:6">
      <c r="A1126">
        <v>2</v>
      </c>
      <c r="B1126" t="s">
        <v>177</v>
      </c>
      <c r="C1126">
        <v>3.12909</v>
      </c>
      <c r="D1126">
        <f t="shared" si="52"/>
        <v>0.173826</v>
      </c>
      <c r="E1126">
        <f t="shared" si="53"/>
        <v>0</v>
      </c>
      <c r="F1126">
        <f t="shared" si="54"/>
        <v>3.302916</v>
      </c>
    </row>
    <row r="1127" spans="1:6">
      <c r="A1127">
        <v>1</v>
      </c>
      <c r="B1127" t="s">
        <v>60</v>
      </c>
      <c r="C1127">
        <v>2.72123</v>
      </c>
      <c r="D1127">
        <f t="shared" si="52"/>
        <v>0</v>
      </c>
      <c r="E1127">
        <f t="shared" si="53"/>
        <v>-0.412361</v>
      </c>
      <c r="F1127">
        <f t="shared" si="54"/>
        <v>2.308869</v>
      </c>
    </row>
    <row r="1128" spans="1:6">
      <c r="A1128">
        <v>3</v>
      </c>
      <c r="B1128" t="s">
        <v>177</v>
      </c>
      <c r="C1128">
        <v>6.22784</v>
      </c>
      <c r="D1128">
        <f t="shared" si="52"/>
        <v>0.268303</v>
      </c>
      <c r="E1128">
        <f t="shared" si="53"/>
        <v>0</v>
      </c>
      <c r="F1128">
        <f t="shared" si="54"/>
        <v>6.496143</v>
      </c>
    </row>
    <row r="1129" spans="1:6">
      <c r="A1129">
        <v>4</v>
      </c>
      <c r="B1129" t="s">
        <v>924</v>
      </c>
      <c r="C1129">
        <v>7.90541</v>
      </c>
      <c r="D1129">
        <f t="shared" si="52"/>
        <v>0.228849</v>
      </c>
      <c r="E1129">
        <f t="shared" si="53"/>
        <v>-0.248171</v>
      </c>
      <c r="F1129">
        <f t="shared" si="54"/>
        <v>7.886088</v>
      </c>
    </row>
    <row r="1130" spans="1:6">
      <c r="A1130">
        <v>4</v>
      </c>
      <c r="B1130" t="s">
        <v>55</v>
      </c>
      <c r="C1130">
        <v>5.81761</v>
      </c>
      <c r="D1130">
        <f t="shared" si="52"/>
        <v>0.228849</v>
      </c>
      <c r="E1130">
        <f t="shared" si="53"/>
        <v>-0.467093</v>
      </c>
      <c r="F1130">
        <f t="shared" si="54"/>
        <v>5.579366</v>
      </c>
    </row>
    <row r="1131" spans="1:6">
      <c r="A1131">
        <v>4</v>
      </c>
      <c r="B1131" t="s">
        <v>34</v>
      </c>
      <c r="C1131">
        <v>6.30584</v>
      </c>
      <c r="D1131">
        <f t="shared" si="52"/>
        <v>0.228849</v>
      </c>
      <c r="E1131">
        <f t="shared" si="53"/>
        <v>-0.389292</v>
      </c>
      <c r="F1131">
        <f t="shared" si="54"/>
        <v>6.145397</v>
      </c>
    </row>
    <row r="1132" spans="1:6">
      <c r="A1132">
        <v>4</v>
      </c>
      <c r="B1132" t="s">
        <v>38</v>
      </c>
      <c r="C1132">
        <v>2.81222</v>
      </c>
      <c r="D1132">
        <f t="shared" si="52"/>
        <v>0.228849</v>
      </c>
      <c r="E1132">
        <f t="shared" si="53"/>
        <v>-0.458938</v>
      </c>
      <c r="F1132">
        <f t="shared" si="54"/>
        <v>2.582131</v>
      </c>
    </row>
    <row r="1133" spans="1:6">
      <c r="A1133">
        <v>4</v>
      </c>
      <c r="B1133" t="s">
        <v>398</v>
      </c>
      <c r="C1133">
        <v>3.73304</v>
      </c>
      <c r="D1133">
        <f t="shared" si="52"/>
        <v>0.228849</v>
      </c>
      <c r="E1133">
        <f t="shared" si="53"/>
        <v>-0.369619</v>
      </c>
      <c r="F1133">
        <f t="shared" si="54"/>
        <v>3.59227</v>
      </c>
    </row>
    <row r="1134" spans="1:6">
      <c r="A1134">
        <v>4</v>
      </c>
      <c r="B1134" t="s">
        <v>50</v>
      </c>
      <c r="C1134">
        <v>6.70837</v>
      </c>
      <c r="D1134">
        <f t="shared" si="52"/>
        <v>0.228849</v>
      </c>
      <c r="E1134">
        <f t="shared" si="53"/>
        <v>-0.333618</v>
      </c>
      <c r="F1134">
        <f t="shared" si="54"/>
        <v>6.603601</v>
      </c>
    </row>
    <row r="1135" spans="1:6">
      <c r="A1135">
        <v>4</v>
      </c>
      <c r="B1135" t="s">
        <v>42</v>
      </c>
      <c r="C1135">
        <v>4.43118</v>
      </c>
      <c r="D1135">
        <f t="shared" si="52"/>
        <v>0.228849</v>
      </c>
      <c r="E1135">
        <f t="shared" si="53"/>
        <v>-0.391607</v>
      </c>
      <c r="F1135">
        <f t="shared" si="54"/>
        <v>4.268422</v>
      </c>
    </row>
    <row r="1136" spans="1:6">
      <c r="A1136">
        <v>4</v>
      </c>
      <c r="B1136" t="s">
        <v>66</v>
      </c>
      <c r="C1136">
        <v>6.3047</v>
      </c>
      <c r="D1136">
        <f t="shared" si="52"/>
        <v>0.228849</v>
      </c>
      <c r="E1136">
        <f t="shared" si="53"/>
        <v>-0.520904</v>
      </c>
      <c r="F1136">
        <f t="shared" si="54"/>
        <v>6.012645</v>
      </c>
    </row>
    <row r="1137" spans="1:6">
      <c r="A1137">
        <v>4</v>
      </c>
      <c r="B1137" t="s">
        <v>924</v>
      </c>
      <c r="C1137">
        <v>8.09328</v>
      </c>
      <c r="D1137">
        <f t="shared" si="52"/>
        <v>0.228849</v>
      </c>
      <c r="E1137">
        <f t="shared" si="53"/>
        <v>-0.248171</v>
      </c>
      <c r="F1137">
        <f t="shared" si="54"/>
        <v>8.073958</v>
      </c>
    </row>
    <row r="1138" spans="1:6">
      <c r="A1138">
        <v>4</v>
      </c>
      <c r="B1138" t="s">
        <v>398</v>
      </c>
      <c r="C1138">
        <v>3.4495</v>
      </c>
      <c r="D1138">
        <f t="shared" si="52"/>
        <v>0.228849</v>
      </c>
      <c r="E1138">
        <f t="shared" si="53"/>
        <v>-0.369619</v>
      </c>
      <c r="F1138">
        <f t="shared" si="54"/>
        <v>3.30873</v>
      </c>
    </row>
    <row r="1139" spans="1:6">
      <c r="A1139" t="s">
        <v>144</v>
      </c>
      <c r="B1139" t="s">
        <v>45</v>
      </c>
      <c r="C1139">
        <v>3.8852</v>
      </c>
      <c r="D1139">
        <f t="shared" si="52"/>
        <v>0.520736</v>
      </c>
      <c r="E1139">
        <f t="shared" si="53"/>
        <v>-0.445544</v>
      </c>
      <c r="F1139">
        <f t="shared" si="54"/>
        <v>3.960392</v>
      </c>
    </row>
    <row r="1140" spans="1:6">
      <c r="A1140" t="s">
        <v>144</v>
      </c>
      <c r="B1140" t="s">
        <v>50</v>
      </c>
      <c r="C1140">
        <v>5.80349</v>
      </c>
      <c r="D1140">
        <f t="shared" si="52"/>
        <v>0.520736</v>
      </c>
      <c r="E1140">
        <f t="shared" si="53"/>
        <v>-0.333618</v>
      </c>
      <c r="F1140">
        <f t="shared" si="54"/>
        <v>5.990608</v>
      </c>
    </row>
    <row r="1141" spans="1:6">
      <c r="A1141">
        <v>4</v>
      </c>
      <c r="B1141" t="s">
        <v>60</v>
      </c>
      <c r="C1141">
        <v>5.705</v>
      </c>
      <c r="D1141">
        <f t="shared" si="52"/>
        <v>0.228849</v>
      </c>
      <c r="E1141">
        <f t="shared" si="53"/>
        <v>-0.412361</v>
      </c>
      <c r="F1141">
        <f t="shared" si="54"/>
        <v>5.521488</v>
      </c>
    </row>
    <row r="1142" spans="1:6">
      <c r="A1142" t="s">
        <v>144</v>
      </c>
      <c r="B1142" t="s">
        <v>177</v>
      </c>
      <c r="C1142">
        <v>7.62802</v>
      </c>
      <c r="D1142">
        <f t="shared" si="52"/>
        <v>0.520736</v>
      </c>
      <c r="E1142">
        <f t="shared" si="53"/>
        <v>0</v>
      </c>
      <c r="F1142">
        <f t="shared" si="54"/>
        <v>8.148756</v>
      </c>
    </row>
    <row r="1143" spans="1:6">
      <c r="A1143" t="s">
        <v>144</v>
      </c>
      <c r="B1143" t="s">
        <v>34</v>
      </c>
      <c r="C1143">
        <v>3.03319</v>
      </c>
      <c r="D1143">
        <f t="shared" si="52"/>
        <v>0.520736</v>
      </c>
      <c r="E1143">
        <f t="shared" si="53"/>
        <v>-0.389292</v>
      </c>
      <c r="F1143">
        <f t="shared" si="54"/>
        <v>3.164634</v>
      </c>
    </row>
    <row r="1144" spans="1:6">
      <c r="A1144">
        <v>3</v>
      </c>
      <c r="B1144" t="s">
        <v>55</v>
      </c>
      <c r="C1144">
        <v>6.56589</v>
      </c>
      <c r="D1144">
        <f t="shared" si="52"/>
        <v>0.268303</v>
      </c>
      <c r="E1144">
        <f t="shared" si="53"/>
        <v>-0.467093</v>
      </c>
      <c r="F1144">
        <f t="shared" si="54"/>
        <v>6.3671</v>
      </c>
    </row>
    <row r="1145" spans="1:6">
      <c r="A1145">
        <v>4</v>
      </c>
      <c r="B1145" t="s">
        <v>60</v>
      </c>
      <c r="C1145">
        <v>4.80836</v>
      </c>
      <c r="D1145">
        <f t="shared" si="52"/>
        <v>0.228849</v>
      </c>
      <c r="E1145">
        <f t="shared" si="53"/>
        <v>-0.412361</v>
      </c>
      <c r="F1145">
        <f t="shared" si="54"/>
        <v>4.624848</v>
      </c>
    </row>
    <row r="1146" spans="1:6">
      <c r="A1146">
        <v>4</v>
      </c>
      <c r="B1146" t="s">
        <v>924</v>
      </c>
      <c r="C1146">
        <v>6.48758</v>
      </c>
      <c r="D1146">
        <f t="shared" si="52"/>
        <v>0.228849</v>
      </c>
      <c r="E1146">
        <f t="shared" si="53"/>
        <v>-0.248171</v>
      </c>
      <c r="F1146">
        <f t="shared" si="54"/>
        <v>6.468258</v>
      </c>
    </row>
    <row r="1147" spans="1:6">
      <c r="A1147">
        <v>4</v>
      </c>
      <c r="B1147" t="s">
        <v>66</v>
      </c>
      <c r="C1147">
        <v>5.79323</v>
      </c>
      <c r="D1147">
        <f t="shared" si="52"/>
        <v>0.228849</v>
      </c>
      <c r="E1147">
        <f t="shared" si="53"/>
        <v>-0.520904</v>
      </c>
      <c r="F1147">
        <f t="shared" si="54"/>
        <v>5.501175</v>
      </c>
    </row>
    <row r="1148" spans="1:6">
      <c r="A1148">
        <v>4</v>
      </c>
      <c r="B1148" t="s">
        <v>38</v>
      </c>
      <c r="C1148">
        <v>4.9802</v>
      </c>
      <c r="D1148">
        <f t="shared" si="52"/>
        <v>0.228849</v>
      </c>
      <c r="E1148">
        <f t="shared" si="53"/>
        <v>-0.458938</v>
      </c>
      <c r="F1148">
        <f t="shared" si="54"/>
        <v>4.750111</v>
      </c>
    </row>
    <row r="1149" spans="1:6">
      <c r="A1149">
        <v>4</v>
      </c>
      <c r="B1149" t="s">
        <v>34</v>
      </c>
      <c r="C1149">
        <v>7.94956</v>
      </c>
      <c r="D1149">
        <f t="shared" si="52"/>
        <v>0.228849</v>
      </c>
      <c r="E1149">
        <f t="shared" si="53"/>
        <v>-0.389292</v>
      </c>
      <c r="F1149">
        <f t="shared" si="54"/>
        <v>7.789117</v>
      </c>
    </row>
    <row r="1150" spans="1:6">
      <c r="A1150">
        <v>4</v>
      </c>
      <c r="B1150" t="s">
        <v>55</v>
      </c>
      <c r="C1150">
        <v>6.55548</v>
      </c>
      <c r="D1150">
        <f t="shared" si="52"/>
        <v>0.228849</v>
      </c>
      <c r="E1150">
        <f t="shared" si="53"/>
        <v>-0.467093</v>
      </c>
      <c r="F1150">
        <f t="shared" si="54"/>
        <v>6.317236</v>
      </c>
    </row>
    <row r="1151" spans="1:6">
      <c r="A1151">
        <v>4</v>
      </c>
      <c r="B1151" t="s">
        <v>45</v>
      </c>
      <c r="C1151">
        <v>6.80325</v>
      </c>
      <c r="D1151">
        <f t="shared" si="52"/>
        <v>0.228849</v>
      </c>
      <c r="E1151">
        <f t="shared" si="53"/>
        <v>-0.445544</v>
      </c>
      <c r="F1151">
        <f t="shared" si="54"/>
        <v>6.586555</v>
      </c>
    </row>
    <row r="1152" spans="1:6">
      <c r="A1152">
        <v>3</v>
      </c>
      <c r="B1152" t="s">
        <v>177</v>
      </c>
      <c r="C1152">
        <v>8.04871</v>
      </c>
      <c r="D1152">
        <f t="shared" si="52"/>
        <v>0.268303</v>
      </c>
      <c r="E1152">
        <f t="shared" si="53"/>
        <v>0</v>
      </c>
      <c r="F1152">
        <f t="shared" si="54"/>
        <v>8.317013</v>
      </c>
    </row>
    <row r="1153" spans="1:6">
      <c r="A1153">
        <v>3</v>
      </c>
      <c r="B1153" t="s">
        <v>924</v>
      </c>
      <c r="C1153">
        <v>6.65005</v>
      </c>
      <c r="D1153">
        <f t="shared" si="52"/>
        <v>0.268303</v>
      </c>
      <c r="E1153">
        <f t="shared" si="53"/>
        <v>-0.248171</v>
      </c>
      <c r="F1153">
        <f t="shared" si="54"/>
        <v>6.670182</v>
      </c>
    </row>
    <row r="1154" spans="1:6">
      <c r="A1154">
        <v>3</v>
      </c>
      <c r="B1154" t="s">
        <v>924</v>
      </c>
      <c r="C1154">
        <v>4.0645</v>
      </c>
      <c r="D1154">
        <f t="shared" si="52"/>
        <v>0.268303</v>
      </c>
      <c r="E1154">
        <f t="shared" si="53"/>
        <v>-0.248171</v>
      </c>
      <c r="F1154">
        <f t="shared" si="54"/>
        <v>4.084632</v>
      </c>
    </row>
    <row r="1155" spans="1:6">
      <c r="A1155">
        <v>4</v>
      </c>
      <c r="B1155" t="s">
        <v>38</v>
      </c>
      <c r="C1155">
        <v>4.61299</v>
      </c>
      <c r="D1155">
        <f t="shared" ref="D1155:D1218" si="55">VLOOKUP(A1155,K:M,3,0)</f>
        <v>0.228849</v>
      </c>
      <c r="E1155">
        <f t="shared" ref="E1155:E1218" si="56">VLOOKUP(B1155,K:M,3,0)</f>
        <v>-0.458938</v>
      </c>
      <c r="F1155">
        <f t="shared" ref="F1155:F1218" si="57">C1155+D1155+E1155</f>
        <v>4.382901</v>
      </c>
    </row>
    <row r="1156" spans="1:6">
      <c r="A1156">
        <v>4</v>
      </c>
      <c r="B1156" t="s">
        <v>45</v>
      </c>
      <c r="C1156">
        <v>5.66651</v>
      </c>
      <c r="D1156">
        <f t="shared" si="55"/>
        <v>0.228849</v>
      </c>
      <c r="E1156">
        <f t="shared" si="56"/>
        <v>-0.445544</v>
      </c>
      <c r="F1156">
        <f t="shared" si="57"/>
        <v>5.449815</v>
      </c>
    </row>
    <row r="1157" spans="1:6">
      <c r="A1157">
        <v>3</v>
      </c>
      <c r="B1157" t="s">
        <v>38</v>
      </c>
      <c r="C1157">
        <v>4.40003</v>
      </c>
      <c r="D1157">
        <f t="shared" si="55"/>
        <v>0.268303</v>
      </c>
      <c r="E1157">
        <f t="shared" si="56"/>
        <v>-0.458938</v>
      </c>
      <c r="F1157">
        <f t="shared" si="57"/>
        <v>4.209395</v>
      </c>
    </row>
    <row r="1158" spans="1:6">
      <c r="A1158">
        <v>4</v>
      </c>
      <c r="B1158" t="s">
        <v>50</v>
      </c>
      <c r="C1158">
        <v>7.18613</v>
      </c>
      <c r="D1158">
        <f t="shared" si="55"/>
        <v>0.228849</v>
      </c>
      <c r="E1158">
        <f t="shared" si="56"/>
        <v>-0.333618</v>
      </c>
      <c r="F1158">
        <f t="shared" si="57"/>
        <v>7.081361</v>
      </c>
    </row>
    <row r="1159" spans="1:6">
      <c r="A1159">
        <v>3</v>
      </c>
      <c r="B1159" t="s">
        <v>398</v>
      </c>
      <c r="C1159">
        <v>4.76729</v>
      </c>
      <c r="D1159">
        <f t="shared" si="55"/>
        <v>0.268303</v>
      </c>
      <c r="E1159">
        <f t="shared" si="56"/>
        <v>-0.369619</v>
      </c>
      <c r="F1159">
        <f t="shared" si="57"/>
        <v>4.665974</v>
      </c>
    </row>
    <row r="1160" spans="1:6">
      <c r="A1160">
        <v>4</v>
      </c>
      <c r="B1160" t="s">
        <v>60</v>
      </c>
      <c r="C1160">
        <v>4.26203</v>
      </c>
      <c r="D1160">
        <f t="shared" si="55"/>
        <v>0.228849</v>
      </c>
      <c r="E1160">
        <f t="shared" si="56"/>
        <v>-0.412361</v>
      </c>
      <c r="F1160">
        <f t="shared" si="57"/>
        <v>4.078518</v>
      </c>
    </row>
    <row r="1161" spans="1:6">
      <c r="A1161">
        <v>4</v>
      </c>
      <c r="B1161" t="s">
        <v>177</v>
      </c>
      <c r="C1161">
        <v>2.53949</v>
      </c>
      <c r="D1161">
        <f t="shared" si="55"/>
        <v>0.228849</v>
      </c>
      <c r="E1161">
        <f t="shared" si="56"/>
        <v>0</v>
      </c>
      <c r="F1161">
        <f t="shared" si="57"/>
        <v>2.768339</v>
      </c>
    </row>
    <row r="1162" spans="1:6">
      <c r="A1162">
        <v>4</v>
      </c>
      <c r="B1162" t="s">
        <v>60</v>
      </c>
      <c r="C1162">
        <v>4.41797</v>
      </c>
      <c r="D1162">
        <f t="shared" si="55"/>
        <v>0.228849</v>
      </c>
      <c r="E1162">
        <f t="shared" si="56"/>
        <v>-0.412361</v>
      </c>
      <c r="F1162">
        <f t="shared" si="57"/>
        <v>4.234458</v>
      </c>
    </row>
    <row r="1163" spans="1:6">
      <c r="A1163">
        <v>4</v>
      </c>
      <c r="B1163" t="s">
        <v>45</v>
      </c>
      <c r="C1163">
        <v>8.40192</v>
      </c>
      <c r="D1163">
        <f t="shared" si="55"/>
        <v>0.228849</v>
      </c>
      <c r="E1163">
        <f t="shared" si="56"/>
        <v>-0.445544</v>
      </c>
      <c r="F1163">
        <f t="shared" si="57"/>
        <v>8.185225</v>
      </c>
    </row>
    <row r="1164" spans="1:6">
      <c r="A1164">
        <v>3</v>
      </c>
      <c r="B1164" t="s">
        <v>60</v>
      </c>
      <c r="C1164">
        <v>5.83476</v>
      </c>
      <c r="D1164">
        <f t="shared" si="55"/>
        <v>0.268303</v>
      </c>
      <c r="E1164">
        <f t="shared" si="56"/>
        <v>-0.412361</v>
      </c>
      <c r="F1164">
        <f t="shared" si="57"/>
        <v>5.690702</v>
      </c>
    </row>
    <row r="1165" spans="1:6">
      <c r="A1165">
        <v>3</v>
      </c>
      <c r="B1165" t="s">
        <v>60</v>
      </c>
      <c r="C1165">
        <v>4.38796</v>
      </c>
      <c r="D1165">
        <f t="shared" si="55"/>
        <v>0.268303</v>
      </c>
      <c r="E1165">
        <f t="shared" si="56"/>
        <v>-0.412361</v>
      </c>
      <c r="F1165">
        <f t="shared" si="57"/>
        <v>4.243902</v>
      </c>
    </row>
    <row r="1166" spans="1:6">
      <c r="A1166">
        <v>3</v>
      </c>
      <c r="B1166" t="s">
        <v>45</v>
      </c>
      <c r="C1166">
        <v>4.8554</v>
      </c>
      <c r="D1166">
        <f t="shared" si="55"/>
        <v>0.268303</v>
      </c>
      <c r="E1166">
        <f t="shared" si="56"/>
        <v>-0.445544</v>
      </c>
      <c r="F1166">
        <f t="shared" si="57"/>
        <v>4.678159</v>
      </c>
    </row>
    <row r="1167" spans="1:6">
      <c r="A1167">
        <v>3</v>
      </c>
      <c r="B1167" t="s">
        <v>111</v>
      </c>
      <c r="C1167">
        <v>4.35043</v>
      </c>
      <c r="D1167">
        <f t="shared" si="55"/>
        <v>0.268303</v>
      </c>
      <c r="E1167">
        <f t="shared" si="56"/>
        <v>-0.478856</v>
      </c>
      <c r="F1167">
        <f t="shared" si="57"/>
        <v>4.139877</v>
      </c>
    </row>
    <row r="1168" spans="1:6">
      <c r="A1168">
        <v>3</v>
      </c>
      <c r="B1168" t="s">
        <v>34</v>
      </c>
      <c r="C1168">
        <v>3.08275</v>
      </c>
      <c r="D1168">
        <f t="shared" si="55"/>
        <v>0.268303</v>
      </c>
      <c r="E1168">
        <f t="shared" si="56"/>
        <v>-0.389292</v>
      </c>
      <c r="F1168">
        <f t="shared" si="57"/>
        <v>2.961761</v>
      </c>
    </row>
    <row r="1169" spans="1:6">
      <c r="A1169">
        <v>3</v>
      </c>
      <c r="B1169" t="s">
        <v>60</v>
      </c>
      <c r="C1169">
        <v>0.804351</v>
      </c>
      <c r="D1169">
        <f t="shared" si="55"/>
        <v>0.268303</v>
      </c>
      <c r="E1169">
        <f t="shared" si="56"/>
        <v>-0.412361</v>
      </c>
      <c r="F1169">
        <f t="shared" si="57"/>
        <v>0.660293</v>
      </c>
    </row>
    <row r="1170" spans="1:6">
      <c r="A1170">
        <v>3</v>
      </c>
      <c r="B1170" t="s">
        <v>398</v>
      </c>
      <c r="C1170">
        <v>4.58433</v>
      </c>
      <c r="D1170">
        <f t="shared" si="55"/>
        <v>0.268303</v>
      </c>
      <c r="E1170">
        <f t="shared" si="56"/>
        <v>-0.369619</v>
      </c>
      <c r="F1170">
        <f t="shared" si="57"/>
        <v>4.483014</v>
      </c>
    </row>
    <row r="1171" spans="1:6">
      <c r="A1171">
        <v>3</v>
      </c>
      <c r="B1171" t="s">
        <v>111</v>
      </c>
      <c r="C1171">
        <v>1.42267</v>
      </c>
      <c r="D1171">
        <f t="shared" si="55"/>
        <v>0.268303</v>
      </c>
      <c r="E1171">
        <f t="shared" si="56"/>
        <v>-0.478856</v>
      </c>
      <c r="F1171">
        <f t="shared" si="57"/>
        <v>1.212117</v>
      </c>
    </row>
    <row r="1172" spans="1:6">
      <c r="A1172">
        <v>3</v>
      </c>
      <c r="B1172" t="s">
        <v>111</v>
      </c>
      <c r="C1172">
        <v>3.38744</v>
      </c>
      <c r="D1172">
        <f t="shared" si="55"/>
        <v>0.268303</v>
      </c>
      <c r="E1172">
        <f t="shared" si="56"/>
        <v>-0.478856</v>
      </c>
      <c r="F1172">
        <f t="shared" si="57"/>
        <v>3.176887</v>
      </c>
    </row>
    <row r="1173" spans="1:6">
      <c r="A1173">
        <v>3</v>
      </c>
      <c r="B1173" t="s">
        <v>398</v>
      </c>
      <c r="C1173">
        <v>0.447711</v>
      </c>
      <c r="D1173">
        <f t="shared" si="55"/>
        <v>0.268303</v>
      </c>
      <c r="E1173">
        <f t="shared" si="56"/>
        <v>-0.369619</v>
      </c>
      <c r="F1173">
        <f t="shared" si="57"/>
        <v>0.346395</v>
      </c>
    </row>
    <row r="1174" spans="1:6">
      <c r="A1174">
        <v>3</v>
      </c>
      <c r="B1174" t="s">
        <v>66</v>
      </c>
      <c r="C1174">
        <v>5.25191</v>
      </c>
      <c r="D1174">
        <f t="shared" si="55"/>
        <v>0.268303</v>
      </c>
      <c r="E1174">
        <f t="shared" si="56"/>
        <v>-0.520904</v>
      </c>
      <c r="F1174">
        <f t="shared" si="57"/>
        <v>4.999309</v>
      </c>
    </row>
    <row r="1175" spans="1:6">
      <c r="A1175">
        <v>3</v>
      </c>
      <c r="B1175" t="s">
        <v>38</v>
      </c>
      <c r="C1175">
        <v>4.78842</v>
      </c>
      <c r="D1175">
        <f t="shared" si="55"/>
        <v>0.268303</v>
      </c>
      <c r="E1175">
        <f t="shared" si="56"/>
        <v>-0.458938</v>
      </c>
      <c r="F1175">
        <f t="shared" si="57"/>
        <v>4.597785</v>
      </c>
    </row>
    <row r="1176" spans="1:6">
      <c r="A1176">
        <v>3</v>
      </c>
      <c r="B1176" t="s">
        <v>38</v>
      </c>
      <c r="C1176">
        <v>4.07031</v>
      </c>
      <c r="D1176">
        <f t="shared" si="55"/>
        <v>0.268303</v>
      </c>
      <c r="E1176">
        <f t="shared" si="56"/>
        <v>-0.458938</v>
      </c>
      <c r="F1176">
        <f t="shared" si="57"/>
        <v>3.879675</v>
      </c>
    </row>
    <row r="1177" spans="1:6">
      <c r="A1177">
        <v>3</v>
      </c>
      <c r="B1177" t="s">
        <v>55</v>
      </c>
      <c r="C1177">
        <v>6.26065</v>
      </c>
      <c r="D1177">
        <f t="shared" si="55"/>
        <v>0.268303</v>
      </c>
      <c r="E1177">
        <f t="shared" si="56"/>
        <v>-0.467093</v>
      </c>
      <c r="F1177">
        <f t="shared" si="57"/>
        <v>6.06186</v>
      </c>
    </row>
    <row r="1178" spans="1:6">
      <c r="A1178">
        <v>3</v>
      </c>
      <c r="B1178" t="s">
        <v>42</v>
      </c>
      <c r="C1178">
        <v>5.20753</v>
      </c>
      <c r="D1178">
        <f t="shared" si="55"/>
        <v>0.268303</v>
      </c>
      <c r="E1178">
        <f t="shared" si="56"/>
        <v>-0.391607</v>
      </c>
      <c r="F1178">
        <f t="shared" si="57"/>
        <v>5.084226</v>
      </c>
    </row>
    <row r="1179" spans="1:6">
      <c r="A1179">
        <v>3</v>
      </c>
      <c r="B1179" t="s">
        <v>60</v>
      </c>
      <c r="C1179">
        <v>6.86502</v>
      </c>
      <c r="D1179">
        <f t="shared" si="55"/>
        <v>0.268303</v>
      </c>
      <c r="E1179">
        <f t="shared" si="56"/>
        <v>-0.412361</v>
      </c>
      <c r="F1179">
        <f t="shared" si="57"/>
        <v>6.720962</v>
      </c>
    </row>
    <row r="1180" spans="1:6">
      <c r="A1180">
        <v>3</v>
      </c>
      <c r="B1180" t="s">
        <v>66</v>
      </c>
      <c r="C1180">
        <v>5.37912</v>
      </c>
      <c r="D1180">
        <f t="shared" si="55"/>
        <v>0.268303</v>
      </c>
      <c r="E1180">
        <f t="shared" si="56"/>
        <v>-0.520904</v>
      </c>
      <c r="F1180">
        <f t="shared" si="57"/>
        <v>5.126519</v>
      </c>
    </row>
    <row r="1181" spans="1:6">
      <c r="A1181">
        <v>3</v>
      </c>
      <c r="B1181" t="s">
        <v>55</v>
      </c>
      <c r="C1181">
        <v>6.57595</v>
      </c>
      <c r="D1181">
        <f t="shared" si="55"/>
        <v>0.268303</v>
      </c>
      <c r="E1181">
        <f t="shared" si="56"/>
        <v>-0.467093</v>
      </c>
      <c r="F1181">
        <f t="shared" si="57"/>
        <v>6.37716</v>
      </c>
    </row>
    <row r="1182" spans="1:6">
      <c r="A1182">
        <v>3</v>
      </c>
      <c r="B1182" t="s">
        <v>66</v>
      </c>
      <c r="C1182">
        <v>7.78283</v>
      </c>
      <c r="D1182">
        <f t="shared" si="55"/>
        <v>0.268303</v>
      </c>
      <c r="E1182">
        <f t="shared" si="56"/>
        <v>-0.520904</v>
      </c>
      <c r="F1182">
        <f t="shared" si="57"/>
        <v>7.530229</v>
      </c>
    </row>
    <row r="1183" spans="1:6">
      <c r="A1183">
        <v>3</v>
      </c>
      <c r="B1183" t="s">
        <v>50</v>
      </c>
      <c r="C1183">
        <v>6.92281</v>
      </c>
      <c r="D1183">
        <f t="shared" si="55"/>
        <v>0.268303</v>
      </c>
      <c r="E1183">
        <f t="shared" si="56"/>
        <v>-0.333618</v>
      </c>
      <c r="F1183">
        <f t="shared" si="57"/>
        <v>6.857495</v>
      </c>
    </row>
    <row r="1184" spans="1:6">
      <c r="A1184">
        <v>3</v>
      </c>
      <c r="B1184" t="s">
        <v>42</v>
      </c>
      <c r="C1184">
        <v>3.79584</v>
      </c>
      <c r="D1184">
        <f t="shared" si="55"/>
        <v>0.268303</v>
      </c>
      <c r="E1184">
        <f t="shared" si="56"/>
        <v>-0.391607</v>
      </c>
      <c r="F1184">
        <f t="shared" si="57"/>
        <v>3.672536</v>
      </c>
    </row>
    <row r="1185" spans="1:6">
      <c r="A1185">
        <v>3</v>
      </c>
      <c r="B1185" t="s">
        <v>398</v>
      </c>
      <c r="C1185">
        <v>4.08412</v>
      </c>
      <c r="D1185">
        <f t="shared" si="55"/>
        <v>0.268303</v>
      </c>
      <c r="E1185">
        <f t="shared" si="56"/>
        <v>-0.369619</v>
      </c>
      <c r="F1185">
        <f t="shared" si="57"/>
        <v>3.982804</v>
      </c>
    </row>
    <row r="1186" spans="1:6">
      <c r="A1186">
        <v>3</v>
      </c>
      <c r="B1186" t="s">
        <v>177</v>
      </c>
      <c r="C1186">
        <v>5.4779</v>
      </c>
      <c r="D1186">
        <f t="shared" si="55"/>
        <v>0.268303</v>
      </c>
      <c r="E1186">
        <f t="shared" si="56"/>
        <v>0</v>
      </c>
      <c r="F1186">
        <f t="shared" si="57"/>
        <v>5.746203</v>
      </c>
    </row>
    <row r="1187" spans="1:6">
      <c r="A1187">
        <v>3</v>
      </c>
      <c r="B1187" t="s">
        <v>38</v>
      </c>
      <c r="C1187">
        <v>5.21087</v>
      </c>
      <c r="D1187">
        <f t="shared" si="55"/>
        <v>0.268303</v>
      </c>
      <c r="E1187">
        <f t="shared" si="56"/>
        <v>-0.458938</v>
      </c>
      <c r="F1187">
        <f t="shared" si="57"/>
        <v>5.020235</v>
      </c>
    </row>
    <row r="1188" spans="1:6">
      <c r="A1188">
        <v>3</v>
      </c>
      <c r="B1188" t="s">
        <v>177</v>
      </c>
      <c r="C1188">
        <v>6.766</v>
      </c>
      <c r="D1188">
        <f t="shared" si="55"/>
        <v>0.268303</v>
      </c>
      <c r="E1188">
        <f t="shared" si="56"/>
        <v>0</v>
      </c>
      <c r="F1188">
        <f t="shared" si="57"/>
        <v>7.034303</v>
      </c>
    </row>
    <row r="1189" spans="1:6">
      <c r="A1189">
        <v>3</v>
      </c>
      <c r="B1189" t="s">
        <v>177</v>
      </c>
      <c r="C1189">
        <v>4.61697</v>
      </c>
      <c r="D1189">
        <f t="shared" si="55"/>
        <v>0.268303</v>
      </c>
      <c r="E1189">
        <f t="shared" si="56"/>
        <v>0</v>
      </c>
      <c r="F1189">
        <f t="shared" si="57"/>
        <v>4.885273</v>
      </c>
    </row>
    <row r="1190" spans="1:6">
      <c r="A1190">
        <v>3</v>
      </c>
      <c r="B1190" t="s">
        <v>50</v>
      </c>
      <c r="C1190">
        <v>3.19749</v>
      </c>
      <c r="D1190">
        <f t="shared" si="55"/>
        <v>0.268303</v>
      </c>
      <c r="E1190">
        <f t="shared" si="56"/>
        <v>-0.333618</v>
      </c>
      <c r="F1190">
        <f t="shared" si="57"/>
        <v>3.132175</v>
      </c>
    </row>
    <row r="1191" spans="1:6">
      <c r="A1191">
        <v>3</v>
      </c>
      <c r="B1191" t="s">
        <v>50</v>
      </c>
      <c r="C1191">
        <v>5.29137</v>
      </c>
      <c r="D1191">
        <f t="shared" si="55"/>
        <v>0.268303</v>
      </c>
      <c r="E1191">
        <f t="shared" si="56"/>
        <v>-0.333618</v>
      </c>
      <c r="F1191">
        <f t="shared" si="57"/>
        <v>5.226055</v>
      </c>
    </row>
    <row r="1192" spans="1:6">
      <c r="A1192">
        <v>3</v>
      </c>
      <c r="B1192" t="s">
        <v>177</v>
      </c>
      <c r="C1192">
        <v>7.63349</v>
      </c>
      <c r="D1192">
        <f t="shared" si="55"/>
        <v>0.268303</v>
      </c>
      <c r="E1192">
        <f t="shared" si="56"/>
        <v>0</v>
      </c>
      <c r="F1192">
        <f t="shared" si="57"/>
        <v>7.901793</v>
      </c>
    </row>
    <row r="1193" spans="1:6">
      <c r="A1193">
        <v>3</v>
      </c>
      <c r="B1193" t="s">
        <v>66</v>
      </c>
      <c r="C1193">
        <v>5.81149</v>
      </c>
      <c r="D1193">
        <f t="shared" si="55"/>
        <v>0.268303</v>
      </c>
      <c r="E1193">
        <f t="shared" si="56"/>
        <v>-0.520904</v>
      </c>
      <c r="F1193">
        <f t="shared" si="57"/>
        <v>5.558889</v>
      </c>
    </row>
    <row r="1194" spans="1:6">
      <c r="A1194">
        <v>3</v>
      </c>
      <c r="B1194" t="s">
        <v>50</v>
      </c>
      <c r="C1194">
        <v>6.96798</v>
      </c>
      <c r="D1194">
        <f t="shared" si="55"/>
        <v>0.268303</v>
      </c>
      <c r="E1194">
        <f t="shared" si="56"/>
        <v>-0.333618</v>
      </c>
      <c r="F1194">
        <f t="shared" si="57"/>
        <v>6.902665</v>
      </c>
    </row>
    <row r="1195" spans="1:6">
      <c r="A1195">
        <v>3</v>
      </c>
      <c r="B1195" t="s">
        <v>66</v>
      </c>
      <c r="C1195">
        <v>3.51084</v>
      </c>
      <c r="D1195">
        <f t="shared" si="55"/>
        <v>0.268303</v>
      </c>
      <c r="E1195">
        <f t="shared" si="56"/>
        <v>-0.520904</v>
      </c>
      <c r="F1195">
        <f t="shared" si="57"/>
        <v>3.258239</v>
      </c>
    </row>
    <row r="1196" spans="1:6">
      <c r="A1196">
        <v>3</v>
      </c>
      <c r="B1196" t="s">
        <v>66</v>
      </c>
      <c r="C1196">
        <v>6.30707</v>
      </c>
      <c r="D1196">
        <f t="shared" si="55"/>
        <v>0.268303</v>
      </c>
      <c r="E1196">
        <f t="shared" si="56"/>
        <v>-0.520904</v>
      </c>
      <c r="F1196">
        <f t="shared" si="57"/>
        <v>6.054469</v>
      </c>
    </row>
    <row r="1197" spans="1:6">
      <c r="A1197">
        <v>3</v>
      </c>
      <c r="B1197" t="s">
        <v>50</v>
      </c>
      <c r="C1197">
        <v>6.07686</v>
      </c>
      <c r="D1197">
        <f t="shared" si="55"/>
        <v>0.268303</v>
      </c>
      <c r="E1197">
        <f t="shared" si="56"/>
        <v>-0.333618</v>
      </c>
      <c r="F1197">
        <f t="shared" si="57"/>
        <v>6.011545</v>
      </c>
    </row>
    <row r="1198" spans="1:6">
      <c r="A1198">
        <v>3</v>
      </c>
      <c r="B1198" t="s">
        <v>50</v>
      </c>
      <c r="C1198">
        <v>5.20984</v>
      </c>
      <c r="D1198">
        <f t="shared" si="55"/>
        <v>0.268303</v>
      </c>
      <c r="E1198">
        <f t="shared" si="56"/>
        <v>-0.333618</v>
      </c>
      <c r="F1198">
        <f t="shared" si="57"/>
        <v>5.144525</v>
      </c>
    </row>
    <row r="1199" spans="1:6">
      <c r="A1199">
        <v>2</v>
      </c>
      <c r="B1199" t="s">
        <v>111</v>
      </c>
      <c r="C1199">
        <v>2.55062</v>
      </c>
      <c r="D1199">
        <f t="shared" si="55"/>
        <v>0.173826</v>
      </c>
      <c r="E1199">
        <f t="shared" si="56"/>
        <v>-0.478856</v>
      </c>
      <c r="F1199">
        <f t="shared" si="57"/>
        <v>2.24559</v>
      </c>
    </row>
    <row r="1200" spans="1:6">
      <c r="A1200">
        <v>2</v>
      </c>
      <c r="B1200" t="s">
        <v>38</v>
      </c>
      <c r="C1200">
        <v>5.45463</v>
      </c>
      <c r="D1200">
        <f t="shared" si="55"/>
        <v>0.173826</v>
      </c>
      <c r="E1200">
        <f t="shared" si="56"/>
        <v>-0.458938</v>
      </c>
      <c r="F1200">
        <f t="shared" si="57"/>
        <v>5.169518</v>
      </c>
    </row>
    <row r="1201" spans="1:6">
      <c r="A1201">
        <v>3</v>
      </c>
      <c r="B1201" t="s">
        <v>45</v>
      </c>
      <c r="C1201">
        <v>3.95839</v>
      </c>
      <c r="D1201">
        <f t="shared" si="55"/>
        <v>0.268303</v>
      </c>
      <c r="E1201">
        <f t="shared" si="56"/>
        <v>-0.445544</v>
      </c>
      <c r="F1201">
        <f t="shared" si="57"/>
        <v>3.781149</v>
      </c>
    </row>
    <row r="1202" spans="1:6">
      <c r="A1202">
        <v>3</v>
      </c>
      <c r="B1202" t="s">
        <v>50</v>
      </c>
      <c r="C1202">
        <v>4.84201</v>
      </c>
      <c r="D1202">
        <f t="shared" si="55"/>
        <v>0.268303</v>
      </c>
      <c r="E1202">
        <f t="shared" si="56"/>
        <v>-0.333618</v>
      </c>
      <c r="F1202">
        <f t="shared" si="57"/>
        <v>4.776695</v>
      </c>
    </row>
    <row r="1203" spans="1:6">
      <c r="A1203">
        <v>2</v>
      </c>
      <c r="B1203" t="s">
        <v>398</v>
      </c>
      <c r="C1203">
        <v>5.25327</v>
      </c>
      <c r="D1203">
        <f t="shared" si="55"/>
        <v>0.173826</v>
      </c>
      <c r="E1203">
        <f t="shared" si="56"/>
        <v>-0.369619</v>
      </c>
      <c r="F1203">
        <f t="shared" si="57"/>
        <v>5.057477</v>
      </c>
    </row>
    <row r="1204" spans="1:6">
      <c r="A1204">
        <v>3</v>
      </c>
      <c r="B1204" t="s">
        <v>50</v>
      </c>
      <c r="C1204">
        <v>7.22883</v>
      </c>
      <c r="D1204">
        <f t="shared" si="55"/>
        <v>0.268303</v>
      </c>
      <c r="E1204">
        <f t="shared" si="56"/>
        <v>-0.333618</v>
      </c>
      <c r="F1204">
        <f t="shared" si="57"/>
        <v>7.163515</v>
      </c>
    </row>
    <row r="1205" spans="1:6">
      <c r="A1205">
        <v>3</v>
      </c>
      <c r="B1205" t="s">
        <v>66</v>
      </c>
      <c r="C1205">
        <v>4.13198</v>
      </c>
      <c r="D1205">
        <f t="shared" si="55"/>
        <v>0.268303</v>
      </c>
      <c r="E1205">
        <f t="shared" si="56"/>
        <v>-0.520904</v>
      </c>
      <c r="F1205">
        <f t="shared" si="57"/>
        <v>3.879379</v>
      </c>
    </row>
    <row r="1206" spans="1:6">
      <c r="A1206">
        <v>2</v>
      </c>
      <c r="B1206" t="s">
        <v>55</v>
      </c>
      <c r="C1206">
        <v>2.39517</v>
      </c>
      <c r="D1206">
        <f t="shared" si="55"/>
        <v>0.173826</v>
      </c>
      <c r="E1206">
        <f t="shared" si="56"/>
        <v>-0.467093</v>
      </c>
      <c r="F1206">
        <f t="shared" si="57"/>
        <v>2.101903</v>
      </c>
    </row>
    <row r="1207" spans="1:6">
      <c r="A1207">
        <v>2</v>
      </c>
      <c r="B1207" t="s">
        <v>111</v>
      </c>
      <c r="C1207">
        <v>4.9582</v>
      </c>
      <c r="D1207">
        <f t="shared" si="55"/>
        <v>0.173826</v>
      </c>
      <c r="E1207">
        <f t="shared" si="56"/>
        <v>-0.478856</v>
      </c>
      <c r="F1207">
        <f t="shared" si="57"/>
        <v>4.65317</v>
      </c>
    </row>
    <row r="1208" spans="1:6">
      <c r="A1208">
        <v>3</v>
      </c>
      <c r="B1208" t="s">
        <v>177</v>
      </c>
      <c r="C1208">
        <v>8.93819</v>
      </c>
      <c r="D1208">
        <f t="shared" si="55"/>
        <v>0.268303</v>
      </c>
      <c r="E1208">
        <f t="shared" si="56"/>
        <v>0</v>
      </c>
      <c r="F1208">
        <f t="shared" si="57"/>
        <v>9.206493</v>
      </c>
    </row>
    <row r="1209" spans="1:6">
      <c r="A1209">
        <v>3</v>
      </c>
      <c r="B1209" t="s">
        <v>50</v>
      </c>
      <c r="C1209">
        <v>6.12369</v>
      </c>
      <c r="D1209">
        <f t="shared" si="55"/>
        <v>0.268303</v>
      </c>
      <c r="E1209">
        <f t="shared" si="56"/>
        <v>-0.333618</v>
      </c>
      <c r="F1209">
        <f t="shared" si="57"/>
        <v>6.058375</v>
      </c>
    </row>
    <row r="1210" spans="1:6">
      <c r="A1210">
        <v>3</v>
      </c>
      <c r="B1210" t="s">
        <v>111</v>
      </c>
      <c r="C1210">
        <v>5.74434</v>
      </c>
      <c r="D1210">
        <f t="shared" si="55"/>
        <v>0.268303</v>
      </c>
      <c r="E1210">
        <f t="shared" si="56"/>
        <v>-0.478856</v>
      </c>
      <c r="F1210">
        <f t="shared" si="57"/>
        <v>5.533787</v>
      </c>
    </row>
    <row r="1211" spans="1:6">
      <c r="A1211">
        <v>2</v>
      </c>
      <c r="B1211" t="s">
        <v>398</v>
      </c>
      <c r="C1211">
        <v>6.13029</v>
      </c>
      <c r="D1211">
        <f t="shared" si="55"/>
        <v>0.173826</v>
      </c>
      <c r="E1211">
        <f t="shared" si="56"/>
        <v>-0.369619</v>
      </c>
      <c r="F1211">
        <f t="shared" si="57"/>
        <v>5.934497</v>
      </c>
    </row>
    <row r="1212" spans="1:6">
      <c r="A1212">
        <v>2</v>
      </c>
      <c r="B1212" t="s">
        <v>398</v>
      </c>
      <c r="C1212">
        <v>5.68914</v>
      </c>
      <c r="D1212">
        <f t="shared" si="55"/>
        <v>0.173826</v>
      </c>
      <c r="E1212">
        <f t="shared" si="56"/>
        <v>-0.369619</v>
      </c>
      <c r="F1212">
        <f t="shared" si="57"/>
        <v>5.493347</v>
      </c>
    </row>
    <row r="1213" spans="1:6">
      <c r="A1213">
        <v>3</v>
      </c>
      <c r="B1213" t="s">
        <v>50</v>
      </c>
      <c r="C1213">
        <v>4.02806</v>
      </c>
      <c r="D1213">
        <f t="shared" si="55"/>
        <v>0.268303</v>
      </c>
      <c r="E1213">
        <f t="shared" si="56"/>
        <v>-0.333618</v>
      </c>
      <c r="F1213">
        <f t="shared" si="57"/>
        <v>3.962745</v>
      </c>
    </row>
    <row r="1214" spans="1:6">
      <c r="A1214">
        <v>2</v>
      </c>
      <c r="B1214" t="s">
        <v>924</v>
      </c>
      <c r="C1214">
        <v>5.18171</v>
      </c>
      <c r="D1214">
        <f t="shared" si="55"/>
        <v>0.173826</v>
      </c>
      <c r="E1214">
        <f t="shared" si="56"/>
        <v>-0.248171</v>
      </c>
      <c r="F1214">
        <f t="shared" si="57"/>
        <v>5.107365</v>
      </c>
    </row>
    <row r="1215" spans="1:6">
      <c r="A1215">
        <v>3</v>
      </c>
      <c r="B1215" t="s">
        <v>60</v>
      </c>
      <c r="C1215">
        <v>1.71011</v>
      </c>
      <c r="D1215">
        <f t="shared" si="55"/>
        <v>0.268303</v>
      </c>
      <c r="E1215">
        <f t="shared" si="56"/>
        <v>-0.412361</v>
      </c>
      <c r="F1215">
        <f t="shared" si="57"/>
        <v>1.566052</v>
      </c>
    </row>
    <row r="1216" spans="1:6">
      <c r="A1216">
        <v>2</v>
      </c>
      <c r="B1216" t="s">
        <v>111</v>
      </c>
      <c r="C1216">
        <v>5.40992</v>
      </c>
      <c r="D1216">
        <f t="shared" si="55"/>
        <v>0.173826</v>
      </c>
      <c r="E1216">
        <f t="shared" si="56"/>
        <v>-0.478856</v>
      </c>
      <c r="F1216">
        <f t="shared" si="57"/>
        <v>5.10489</v>
      </c>
    </row>
    <row r="1217" spans="1:6">
      <c r="A1217">
        <v>3</v>
      </c>
      <c r="B1217" t="s">
        <v>60</v>
      </c>
      <c r="C1217">
        <v>4.11697</v>
      </c>
      <c r="D1217">
        <f t="shared" si="55"/>
        <v>0.268303</v>
      </c>
      <c r="E1217">
        <f t="shared" si="56"/>
        <v>-0.412361</v>
      </c>
      <c r="F1217">
        <f t="shared" si="57"/>
        <v>3.972912</v>
      </c>
    </row>
    <row r="1218" spans="1:6">
      <c r="A1218">
        <v>2</v>
      </c>
      <c r="B1218" t="s">
        <v>42</v>
      </c>
      <c r="C1218">
        <v>2.05709</v>
      </c>
      <c r="D1218">
        <f t="shared" si="55"/>
        <v>0.173826</v>
      </c>
      <c r="E1218">
        <f t="shared" si="56"/>
        <v>-0.391607</v>
      </c>
      <c r="F1218">
        <f t="shared" si="57"/>
        <v>1.839309</v>
      </c>
    </row>
    <row r="1219" spans="1:6">
      <c r="A1219">
        <v>3</v>
      </c>
      <c r="B1219" t="s">
        <v>177</v>
      </c>
      <c r="C1219">
        <v>4.75454</v>
      </c>
      <c r="D1219">
        <f t="shared" ref="D1219:D1282" si="58">VLOOKUP(A1219,K:M,3,0)</f>
        <v>0.268303</v>
      </c>
      <c r="E1219">
        <f t="shared" ref="E1219:E1282" si="59">VLOOKUP(B1219,K:M,3,0)</f>
        <v>0</v>
      </c>
      <c r="F1219">
        <f t="shared" ref="F1219:F1282" si="60">C1219+D1219+E1219</f>
        <v>5.022843</v>
      </c>
    </row>
    <row r="1220" spans="1:6">
      <c r="A1220">
        <v>2</v>
      </c>
      <c r="B1220" t="s">
        <v>66</v>
      </c>
      <c r="C1220">
        <v>4.7286</v>
      </c>
      <c r="D1220">
        <f t="shared" si="58"/>
        <v>0.173826</v>
      </c>
      <c r="E1220">
        <f t="shared" si="59"/>
        <v>-0.520904</v>
      </c>
      <c r="F1220">
        <f t="shared" si="60"/>
        <v>4.381522</v>
      </c>
    </row>
    <row r="1221" spans="1:6">
      <c r="A1221">
        <v>2</v>
      </c>
      <c r="B1221" t="s">
        <v>34</v>
      </c>
      <c r="C1221">
        <v>5.5919</v>
      </c>
      <c r="D1221">
        <f t="shared" si="58"/>
        <v>0.173826</v>
      </c>
      <c r="E1221">
        <f t="shared" si="59"/>
        <v>-0.389292</v>
      </c>
      <c r="F1221">
        <f t="shared" si="60"/>
        <v>5.376434</v>
      </c>
    </row>
    <row r="1222" spans="1:6">
      <c r="A1222">
        <v>2</v>
      </c>
      <c r="B1222" t="s">
        <v>398</v>
      </c>
      <c r="C1222">
        <v>5.24687</v>
      </c>
      <c r="D1222">
        <f t="shared" si="58"/>
        <v>0.173826</v>
      </c>
      <c r="E1222">
        <f t="shared" si="59"/>
        <v>-0.369619</v>
      </c>
      <c r="F1222">
        <f t="shared" si="60"/>
        <v>5.051077</v>
      </c>
    </row>
    <row r="1223" spans="1:6">
      <c r="A1223">
        <v>2</v>
      </c>
      <c r="B1223" t="s">
        <v>398</v>
      </c>
      <c r="C1223">
        <v>6.37804</v>
      </c>
      <c r="D1223">
        <f t="shared" si="58"/>
        <v>0.173826</v>
      </c>
      <c r="E1223">
        <f t="shared" si="59"/>
        <v>-0.369619</v>
      </c>
      <c r="F1223">
        <f t="shared" si="60"/>
        <v>6.182247</v>
      </c>
    </row>
    <row r="1224" spans="1:6">
      <c r="A1224">
        <v>3</v>
      </c>
      <c r="B1224" t="s">
        <v>60</v>
      </c>
      <c r="C1224">
        <v>3.30061</v>
      </c>
      <c r="D1224">
        <f t="shared" si="58"/>
        <v>0.268303</v>
      </c>
      <c r="E1224">
        <f t="shared" si="59"/>
        <v>-0.412361</v>
      </c>
      <c r="F1224">
        <f t="shared" si="60"/>
        <v>3.156552</v>
      </c>
    </row>
    <row r="1225" spans="1:6">
      <c r="A1225">
        <v>3</v>
      </c>
      <c r="B1225" t="s">
        <v>177</v>
      </c>
      <c r="C1225">
        <v>4.66572</v>
      </c>
      <c r="D1225">
        <f t="shared" si="58"/>
        <v>0.268303</v>
      </c>
      <c r="E1225">
        <f t="shared" si="59"/>
        <v>0</v>
      </c>
      <c r="F1225">
        <f t="shared" si="60"/>
        <v>4.934023</v>
      </c>
    </row>
    <row r="1226" spans="1:6">
      <c r="A1226">
        <v>2</v>
      </c>
      <c r="B1226" t="s">
        <v>34</v>
      </c>
      <c r="C1226">
        <v>5.76788</v>
      </c>
      <c r="D1226">
        <f t="shared" si="58"/>
        <v>0.173826</v>
      </c>
      <c r="E1226">
        <f t="shared" si="59"/>
        <v>-0.389292</v>
      </c>
      <c r="F1226">
        <f t="shared" si="60"/>
        <v>5.552414</v>
      </c>
    </row>
    <row r="1227" spans="1:6">
      <c r="A1227">
        <v>2</v>
      </c>
      <c r="B1227" t="s">
        <v>111</v>
      </c>
      <c r="C1227">
        <v>4.22642</v>
      </c>
      <c r="D1227">
        <f t="shared" si="58"/>
        <v>0.173826</v>
      </c>
      <c r="E1227">
        <f t="shared" si="59"/>
        <v>-0.478856</v>
      </c>
      <c r="F1227">
        <f t="shared" si="60"/>
        <v>3.92139</v>
      </c>
    </row>
    <row r="1228" spans="1:6">
      <c r="A1228">
        <v>2</v>
      </c>
      <c r="B1228" t="s">
        <v>398</v>
      </c>
      <c r="C1228">
        <v>4.96818</v>
      </c>
      <c r="D1228">
        <f t="shared" si="58"/>
        <v>0.173826</v>
      </c>
      <c r="E1228">
        <f t="shared" si="59"/>
        <v>-0.369619</v>
      </c>
      <c r="F1228">
        <f t="shared" si="60"/>
        <v>4.772387</v>
      </c>
    </row>
    <row r="1229" spans="1:6">
      <c r="A1229">
        <v>2</v>
      </c>
      <c r="B1229" t="s">
        <v>38</v>
      </c>
      <c r="C1229">
        <v>3.66706</v>
      </c>
      <c r="D1229">
        <f t="shared" si="58"/>
        <v>0.173826</v>
      </c>
      <c r="E1229">
        <f t="shared" si="59"/>
        <v>-0.458938</v>
      </c>
      <c r="F1229">
        <f t="shared" si="60"/>
        <v>3.381948</v>
      </c>
    </row>
    <row r="1230" spans="1:6">
      <c r="A1230">
        <v>2</v>
      </c>
      <c r="B1230" t="s">
        <v>50</v>
      </c>
      <c r="C1230">
        <v>8.17244</v>
      </c>
      <c r="D1230">
        <f t="shared" si="58"/>
        <v>0.173826</v>
      </c>
      <c r="E1230">
        <f t="shared" si="59"/>
        <v>-0.333618</v>
      </c>
      <c r="F1230">
        <f t="shared" si="60"/>
        <v>8.012648</v>
      </c>
    </row>
    <row r="1231" spans="1:6">
      <c r="A1231">
        <v>2</v>
      </c>
      <c r="B1231" t="s">
        <v>55</v>
      </c>
      <c r="C1231">
        <v>5.14848</v>
      </c>
      <c r="D1231">
        <f t="shared" si="58"/>
        <v>0.173826</v>
      </c>
      <c r="E1231">
        <f t="shared" si="59"/>
        <v>-0.467093</v>
      </c>
      <c r="F1231">
        <f t="shared" si="60"/>
        <v>4.855213</v>
      </c>
    </row>
    <row r="1232" spans="1:6">
      <c r="A1232">
        <v>2</v>
      </c>
      <c r="B1232" t="s">
        <v>66</v>
      </c>
      <c r="C1232">
        <v>7.19517</v>
      </c>
      <c r="D1232">
        <f t="shared" si="58"/>
        <v>0.173826</v>
      </c>
      <c r="E1232">
        <f t="shared" si="59"/>
        <v>-0.520904</v>
      </c>
      <c r="F1232">
        <f t="shared" si="60"/>
        <v>6.848092</v>
      </c>
    </row>
    <row r="1233" spans="1:6">
      <c r="A1233">
        <v>2</v>
      </c>
      <c r="B1233" t="s">
        <v>55</v>
      </c>
      <c r="C1233">
        <v>5.15938</v>
      </c>
      <c r="D1233">
        <f t="shared" si="58"/>
        <v>0.173826</v>
      </c>
      <c r="E1233">
        <f t="shared" si="59"/>
        <v>-0.467093</v>
      </c>
      <c r="F1233">
        <f t="shared" si="60"/>
        <v>4.866113</v>
      </c>
    </row>
    <row r="1234" spans="1:6">
      <c r="A1234">
        <v>2</v>
      </c>
      <c r="B1234" t="s">
        <v>55</v>
      </c>
      <c r="C1234">
        <v>3.73284</v>
      </c>
      <c r="D1234">
        <f t="shared" si="58"/>
        <v>0.173826</v>
      </c>
      <c r="E1234">
        <f t="shared" si="59"/>
        <v>-0.467093</v>
      </c>
      <c r="F1234">
        <f t="shared" si="60"/>
        <v>3.439573</v>
      </c>
    </row>
    <row r="1235" spans="1:6">
      <c r="A1235">
        <v>2</v>
      </c>
      <c r="B1235" t="s">
        <v>45</v>
      </c>
      <c r="C1235">
        <v>3.89679</v>
      </c>
      <c r="D1235">
        <f t="shared" si="58"/>
        <v>0.173826</v>
      </c>
      <c r="E1235">
        <f t="shared" si="59"/>
        <v>-0.445544</v>
      </c>
      <c r="F1235">
        <f t="shared" si="60"/>
        <v>3.625072</v>
      </c>
    </row>
    <row r="1236" spans="1:6">
      <c r="A1236">
        <v>2</v>
      </c>
      <c r="B1236" t="s">
        <v>924</v>
      </c>
      <c r="C1236">
        <v>4.17151</v>
      </c>
      <c r="D1236">
        <f t="shared" si="58"/>
        <v>0.173826</v>
      </c>
      <c r="E1236">
        <f t="shared" si="59"/>
        <v>-0.248171</v>
      </c>
      <c r="F1236">
        <f t="shared" si="60"/>
        <v>4.097165</v>
      </c>
    </row>
    <row r="1237" spans="1:6">
      <c r="A1237">
        <v>2</v>
      </c>
      <c r="B1237" t="s">
        <v>42</v>
      </c>
      <c r="C1237">
        <v>5.9625</v>
      </c>
      <c r="D1237">
        <f t="shared" si="58"/>
        <v>0.173826</v>
      </c>
      <c r="E1237">
        <f t="shared" si="59"/>
        <v>-0.391607</v>
      </c>
      <c r="F1237">
        <f t="shared" si="60"/>
        <v>5.744719</v>
      </c>
    </row>
    <row r="1238" spans="1:6">
      <c r="A1238">
        <v>2</v>
      </c>
      <c r="B1238" t="s">
        <v>66</v>
      </c>
      <c r="C1238">
        <v>5.44909</v>
      </c>
      <c r="D1238">
        <f t="shared" si="58"/>
        <v>0.173826</v>
      </c>
      <c r="E1238">
        <f t="shared" si="59"/>
        <v>-0.520904</v>
      </c>
      <c r="F1238">
        <f t="shared" si="60"/>
        <v>5.102012</v>
      </c>
    </row>
    <row r="1239" spans="1:6">
      <c r="A1239">
        <v>2</v>
      </c>
      <c r="B1239" t="s">
        <v>66</v>
      </c>
      <c r="C1239">
        <v>5.00358</v>
      </c>
      <c r="D1239">
        <f t="shared" si="58"/>
        <v>0.173826</v>
      </c>
      <c r="E1239">
        <f t="shared" si="59"/>
        <v>-0.520904</v>
      </c>
      <c r="F1239">
        <f t="shared" si="60"/>
        <v>4.656502</v>
      </c>
    </row>
    <row r="1240" spans="1:6">
      <c r="A1240">
        <v>2</v>
      </c>
      <c r="B1240" t="s">
        <v>50</v>
      </c>
      <c r="C1240">
        <v>5.52455</v>
      </c>
      <c r="D1240">
        <f t="shared" si="58"/>
        <v>0.173826</v>
      </c>
      <c r="E1240">
        <f t="shared" si="59"/>
        <v>-0.333618</v>
      </c>
      <c r="F1240">
        <f t="shared" si="60"/>
        <v>5.364758</v>
      </c>
    </row>
    <row r="1241" spans="1:6">
      <c r="A1241">
        <v>2</v>
      </c>
      <c r="B1241" t="s">
        <v>177</v>
      </c>
      <c r="C1241">
        <v>7.20594</v>
      </c>
      <c r="D1241">
        <f t="shared" si="58"/>
        <v>0.173826</v>
      </c>
      <c r="E1241">
        <f t="shared" si="59"/>
        <v>0</v>
      </c>
      <c r="F1241">
        <f t="shared" si="60"/>
        <v>7.379766</v>
      </c>
    </row>
    <row r="1242" spans="1:6">
      <c r="A1242">
        <v>2</v>
      </c>
      <c r="B1242" t="s">
        <v>50</v>
      </c>
      <c r="C1242">
        <v>7.05263</v>
      </c>
      <c r="D1242">
        <f t="shared" si="58"/>
        <v>0.173826</v>
      </c>
      <c r="E1242">
        <f t="shared" si="59"/>
        <v>-0.333618</v>
      </c>
      <c r="F1242">
        <f t="shared" si="60"/>
        <v>6.892838</v>
      </c>
    </row>
    <row r="1243" spans="1:6">
      <c r="A1243">
        <v>2</v>
      </c>
      <c r="B1243" t="s">
        <v>42</v>
      </c>
      <c r="C1243">
        <v>5.3394</v>
      </c>
      <c r="D1243">
        <f t="shared" si="58"/>
        <v>0.173826</v>
      </c>
      <c r="E1243">
        <f t="shared" si="59"/>
        <v>-0.391607</v>
      </c>
      <c r="F1243">
        <f t="shared" si="60"/>
        <v>5.121619</v>
      </c>
    </row>
    <row r="1244" spans="1:6">
      <c r="A1244">
        <v>2</v>
      </c>
      <c r="B1244" t="s">
        <v>42</v>
      </c>
      <c r="C1244">
        <v>4.40381</v>
      </c>
      <c r="D1244">
        <f t="shared" si="58"/>
        <v>0.173826</v>
      </c>
      <c r="E1244">
        <f t="shared" si="59"/>
        <v>-0.391607</v>
      </c>
      <c r="F1244">
        <f t="shared" si="60"/>
        <v>4.186029</v>
      </c>
    </row>
    <row r="1245" spans="1:6">
      <c r="A1245">
        <v>2</v>
      </c>
      <c r="B1245" t="s">
        <v>42</v>
      </c>
      <c r="C1245">
        <v>6.10301</v>
      </c>
      <c r="D1245">
        <f t="shared" si="58"/>
        <v>0.173826</v>
      </c>
      <c r="E1245">
        <f t="shared" si="59"/>
        <v>-0.391607</v>
      </c>
      <c r="F1245">
        <f t="shared" si="60"/>
        <v>5.885229</v>
      </c>
    </row>
    <row r="1246" spans="1:6">
      <c r="A1246">
        <v>2</v>
      </c>
      <c r="B1246" t="s">
        <v>111</v>
      </c>
      <c r="C1246">
        <v>6.87409</v>
      </c>
      <c r="D1246">
        <f t="shared" si="58"/>
        <v>0.173826</v>
      </c>
      <c r="E1246">
        <f t="shared" si="59"/>
        <v>-0.478856</v>
      </c>
      <c r="F1246">
        <f t="shared" si="60"/>
        <v>6.56906</v>
      </c>
    </row>
    <row r="1247" spans="1:6">
      <c r="A1247">
        <v>2</v>
      </c>
      <c r="B1247" t="s">
        <v>34</v>
      </c>
      <c r="C1247">
        <v>6.09183</v>
      </c>
      <c r="D1247">
        <f t="shared" si="58"/>
        <v>0.173826</v>
      </c>
      <c r="E1247">
        <f t="shared" si="59"/>
        <v>-0.389292</v>
      </c>
      <c r="F1247">
        <f t="shared" si="60"/>
        <v>5.876364</v>
      </c>
    </row>
    <row r="1248" spans="1:6">
      <c r="A1248">
        <v>2</v>
      </c>
      <c r="B1248" t="s">
        <v>34</v>
      </c>
      <c r="C1248">
        <v>4.36213</v>
      </c>
      <c r="D1248">
        <f t="shared" si="58"/>
        <v>0.173826</v>
      </c>
      <c r="E1248">
        <f t="shared" si="59"/>
        <v>-0.389292</v>
      </c>
      <c r="F1248">
        <f t="shared" si="60"/>
        <v>4.146664</v>
      </c>
    </row>
    <row r="1249" spans="1:6">
      <c r="A1249">
        <v>2</v>
      </c>
      <c r="B1249" t="s">
        <v>66</v>
      </c>
      <c r="C1249">
        <v>5.35042</v>
      </c>
      <c r="D1249">
        <f t="shared" si="58"/>
        <v>0.173826</v>
      </c>
      <c r="E1249">
        <f t="shared" si="59"/>
        <v>-0.520904</v>
      </c>
      <c r="F1249">
        <f t="shared" si="60"/>
        <v>5.003342</v>
      </c>
    </row>
    <row r="1250" spans="1:6">
      <c r="A1250">
        <v>2</v>
      </c>
      <c r="B1250" t="s">
        <v>45</v>
      </c>
      <c r="C1250">
        <v>4.30365</v>
      </c>
      <c r="D1250">
        <f t="shared" si="58"/>
        <v>0.173826</v>
      </c>
      <c r="E1250">
        <f t="shared" si="59"/>
        <v>-0.445544</v>
      </c>
      <c r="F1250">
        <f t="shared" si="60"/>
        <v>4.031932</v>
      </c>
    </row>
    <row r="1251" spans="1:6">
      <c r="A1251">
        <v>2</v>
      </c>
      <c r="B1251" t="s">
        <v>66</v>
      </c>
      <c r="C1251">
        <v>3.47239</v>
      </c>
      <c r="D1251">
        <f t="shared" si="58"/>
        <v>0.173826</v>
      </c>
      <c r="E1251">
        <f t="shared" si="59"/>
        <v>-0.520904</v>
      </c>
      <c r="F1251">
        <f t="shared" si="60"/>
        <v>3.125312</v>
      </c>
    </row>
    <row r="1252" spans="1:6">
      <c r="A1252">
        <v>2</v>
      </c>
      <c r="B1252" t="s">
        <v>50</v>
      </c>
      <c r="C1252">
        <v>6.73253</v>
      </c>
      <c r="D1252">
        <f t="shared" si="58"/>
        <v>0.173826</v>
      </c>
      <c r="E1252">
        <f t="shared" si="59"/>
        <v>-0.333618</v>
      </c>
      <c r="F1252">
        <f t="shared" si="60"/>
        <v>6.572738</v>
      </c>
    </row>
    <row r="1253" spans="1:6">
      <c r="A1253">
        <v>2</v>
      </c>
      <c r="B1253" t="s">
        <v>398</v>
      </c>
      <c r="C1253">
        <v>4.47844</v>
      </c>
      <c r="D1253">
        <f t="shared" si="58"/>
        <v>0.173826</v>
      </c>
      <c r="E1253">
        <f t="shared" si="59"/>
        <v>-0.369619</v>
      </c>
      <c r="F1253">
        <f t="shared" si="60"/>
        <v>4.282647</v>
      </c>
    </row>
    <row r="1254" spans="1:6">
      <c r="A1254">
        <v>2</v>
      </c>
      <c r="B1254" t="s">
        <v>50</v>
      </c>
      <c r="C1254">
        <v>7.03009</v>
      </c>
      <c r="D1254">
        <f t="shared" si="58"/>
        <v>0.173826</v>
      </c>
      <c r="E1254">
        <f t="shared" si="59"/>
        <v>-0.333618</v>
      </c>
      <c r="F1254">
        <f t="shared" si="60"/>
        <v>6.870298</v>
      </c>
    </row>
    <row r="1255" spans="1:6">
      <c r="A1255">
        <v>2</v>
      </c>
      <c r="B1255" t="s">
        <v>50</v>
      </c>
      <c r="C1255">
        <v>7.1456</v>
      </c>
      <c r="D1255">
        <f t="shared" si="58"/>
        <v>0.173826</v>
      </c>
      <c r="E1255">
        <f t="shared" si="59"/>
        <v>-0.333618</v>
      </c>
      <c r="F1255">
        <f t="shared" si="60"/>
        <v>6.985808</v>
      </c>
    </row>
    <row r="1256" spans="1:6">
      <c r="A1256">
        <v>2</v>
      </c>
      <c r="B1256" t="s">
        <v>42</v>
      </c>
      <c r="C1256">
        <v>4.88508</v>
      </c>
      <c r="D1256">
        <f t="shared" si="58"/>
        <v>0.173826</v>
      </c>
      <c r="E1256">
        <f t="shared" si="59"/>
        <v>-0.391607</v>
      </c>
      <c r="F1256">
        <f t="shared" si="60"/>
        <v>4.667299</v>
      </c>
    </row>
    <row r="1257" spans="1:6">
      <c r="A1257">
        <v>2</v>
      </c>
      <c r="B1257" t="s">
        <v>42</v>
      </c>
      <c r="C1257">
        <v>3.52754</v>
      </c>
      <c r="D1257">
        <f t="shared" si="58"/>
        <v>0.173826</v>
      </c>
      <c r="E1257">
        <f t="shared" si="59"/>
        <v>-0.391607</v>
      </c>
      <c r="F1257">
        <f t="shared" si="60"/>
        <v>3.309759</v>
      </c>
    </row>
    <row r="1258" spans="1:6">
      <c r="A1258">
        <v>2</v>
      </c>
      <c r="B1258" t="s">
        <v>50</v>
      </c>
      <c r="C1258">
        <v>3.88422</v>
      </c>
      <c r="D1258">
        <f t="shared" si="58"/>
        <v>0.173826</v>
      </c>
      <c r="E1258">
        <f t="shared" si="59"/>
        <v>-0.333618</v>
      </c>
      <c r="F1258">
        <f t="shared" si="60"/>
        <v>3.724428</v>
      </c>
    </row>
    <row r="1259" spans="1:6">
      <c r="A1259">
        <v>2</v>
      </c>
      <c r="B1259" t="s">
        <v>66</v>
      </c>
      <c r="C1259">
        <v>5.38161</v>
      </c>
      <c r="D1259">
        <f t="shared" si="58"/>
        <v>0.173826</v>
      </c>
      <c r="E1259">
        <f t="shared" si="59"/>
        <v>-0.520904</v>
      </c>
      <c r="F1259">
        <f t="shared" si="60"/>
        <v>5.034532</v>
      </c>
    </row>
    <row r="1260" spans="1:6">
      <c r="A1260">
        <v>2</v>
      </c>
      <c r="B1260" t="s">
        <v>66</v>
      </c>
      <c r="C1260">
        <v>10.5286</v>
      </c>
      <c r="D1260">
        <f t="shared" si="58"/>
        <v>0.173826</v>
      </c>
      <c r="E1260">
        <f t="shared" si="59"/>
        <v>-0.520904</v>
      </c>
      <c r="F1260">
        <f t="shared" si="60"/>
        <v>10.181522</v>
      </c>
    </row>
    <row r="1261" spans="1:6">
      <c r="A1261">
        <v>2</v>
      </c>
      <c r="B1261" t="s">
        <v>66</v>
      </c>
      <c r="C1261">
        <v>7.05313</v>
      </c>
      <c r="D1261">
        <f t="shared" si="58"/>
        <v>0.173826</v>
      </c>
      <c r="E1261">
        <f t="shared" si="59"/>
        <v>-0.520904</v>
      </c>
      <c r="F1261">
        <f t="shared" si="60"/>
        <v>6.706052</v>
      </c>
    </row>
    <row r="1262" spans="1:6">
      <c r="A1262">
        <v>2</v>
      </c>
      <c r="B1262" t="s">
        <v>66</v>
      </c>
      <c r="C1262">
        <v>6.3845</v>
      </c>
      <c r="D1262">
        <f t="shared" si="58"/>
        <v>0.173826</v>
      </c>
      <c r="E1262">
        <f t="shared" si="59"/>
        <v>-0.520904</v>
      </c>
      <c r="F1262">
        <f t="shared" si="60"/>
        <v>6.037422</v>
      </c>
    </row>
    <row r="1263" spans="1:6">
      <c r="A1263">
        <v>2</v>
      </c>
      <c r="B1263" t="s">
        <v>50</v>
      </c>
      <c r="C1263">
        <v>2.15696</v>
      </c>
      <c r="D1263">
        <f t="shared" si="58"/>
        <v>0.173826</v>
      </c>
      <c r="E1263">
        <f t="shared" si="59"/>
        <v>-0.333618</v>
      </c>
      <c r="F1263">
        <f t="shared" si="60"/>
        <v>1.997168</v>
      </c>
    </row>
    <row r="1264" spans="1:6">
      <c r="A1264">
        <v>2</v>
      </c>
      <c r="B1264" t="s">
        <v>398</v>
      </c>
      <c r="C1264">
        <v>4.76338</v>
      </c>
      <c r="D1264">
        <f t="shared" si="58"/>
        <v>0.173826</v>
      </c>
      <c r="E1264">
        <f t="shared" si="59"/>
        <v>-0.369619</v>
      </c>
      <c r="F1264">
        <f t="shared" si="60"/>
        <v>4.567587</v>
      </c>
    </row>
    <row r="1265" spans="1:6">
      <c r="A1265">
        <v>2</v>
      </c>
      <c r="B1265" t="s">
        <v>111</v>
      </c>
      <c r="C1265">
        <v>4.64824</v>
      </c>
      <c r="D1265">
        <f t="shared" si="58"/>
        <v>0.173826</v>
      </c>
      <c r="E1265">
        <f t="shared" si="59"/>
        <v>-0.478856</v>
      </c>
      <c r="F1265">
        <f t="shared" si="60"/>
        <v>4.34321</v>
      </c>
    </row>
    <row r="1266" spans="1:6">
      <c r="A1266">
        <v>2</v>
      </c>
      <c r="B1266" t="s">
        <v>38</v>
      </c>
      <c r="C1266">
        <v>3.72308</v>
      </c>
      <c r="D1266">
        <f t="shared" si="58"/>
        <v>0.173826</v>
      </c>
      <c r="E1266">
        <f t="shared" si="59"/>
        <v>-0.458938</v>
      </c>
      <c r="F1266">
        <f t="shared" si="60"/>
        <v>3.437968</v>
      </c>
    </row>
    <row r="1267" spans="1:6">
      <c r="A1267">
        <v>2</v>
      </c>
      <c r="B1267" t="s">
        <v>50</v>
      </c>
      <c r="C1267">
        <v>6.5522</v>
      </c>
      <c r="D1267">
        <f t="shared" si="58"/>
        <v>0.173826</v>
      </c>
      <c r="E1267">
        <f t="shared" si="59"/>
        <v>-0.333618</v>
      </c>
      <c r="F1267">
        <f t="shared" si="60"/>
        <v>6.392408</v>
      </c>
    </row>
    <row r="1268" spans="1:6">
      <c r="A1268">
        <v>2</v>
      </c>
      <c r="B1268" t="s">
        <v>66</v>
      </c>
      <c r="C1268">
        <v>6.09068</v>
      </c>
      <c r="D1268">
        <f t="shared" si="58"/>
        <v>0.173826</v>
      </c>
      <c r="E1268">
        <f t="shared" si="59"/>
        <v>-0.520904</v>
      </c>
      <c r="F1268">
        <f t="shared" si="60"/>
        <v>5.743602</v>
      </c>
    </row>
    <row r="1269" spans="1:6">
      <c r="A1269">
        <v>2</v>
      </c>
      <c r="B1269" t="s">
        <v>50</v>
      </c>
      <c r="C1269">
        <v>5.24194</v>
      </c>
      <c r="D1269">
        <f t="shared" si="58"/>
        <v>0.173826</v>
      </c>
      <c r="E1269">
        <f t="shared" si="59"/>
        <v>-0.333618</v>
      </c>
      <c r="F1269">
        <f t="shared" si="60"/>
        <v>5.082148</v>
      </c>
    </row>
    <row r="1270" spans="1:6">
      <c r="A1270">
        <v>2</v>
      </c>
      <c r="B1270" t="s">
        <v>50</v>
      </c>
      <c r="C1270">
        <v>5.35373</v>
      </c>
      <c r="D1270">
        <f t="shared" si="58"/>
        <v>0.173826</v>
      </c>
      <c r="E1270">
        <f t="shared" si="59"/>
        <v>-0.333618</v>
      </c>
      <c r="F1270">
        <f t="shared" si="60"/>
        <v>5.193938</v>
      </c>
    </row>
    <row r="1271" spans="1:6">
      <c r="A1271">
        <v>2</v>
      </c>
      <c r="B1271" t="s">
        <v>50</v>
      </c>
      <c r="C1271">
        <v>5.79174</v>
      </c>
      <c r="D1271">
        <f t="shared" si="58"/>
        <v>0.173826</v>
      </c>
      <c r="E1271">
        <f t="shared" si="59"/>
        <v>-0.333618</v>
      </c>
      <c r="F1271">
        <f t="shared" si="60"/>
        <v>5.631948</v>
      </c>
    </row>
    <row r="1272" spans="1:6">
      <c r="A1272">
        <v>2</v>
      </c>
      <c r="B1272" t="s">
        <v>45</v>
      </c>
      <c r="C1272">
        <v>8.23668</v>
      </c>
      <c r="D1272">
        <f t="shared" si="58"/>
        <v>0.173826</v>
      </c>
      <c r="E1272">
        <f t="shared" si="59"/>
        <v>-0.445544</v>
      </c>
      <c r="F1272">
        <f t="shared" si="60"/>
        <v>7.964962</v>
      </c>
    </row>
    <row r="1273" spans="1:6">
      <c r="A1273">
        <v>2</v>
      </c>
      <c r="B1273" t="s">
        <v>66</v>
      </c>
      <c r="C1273">
        <v>5.26718</v>
      </c>
      <c r="D1273">
        <f t="shared" si="58"/>
        <v>0.173826</v>
      </c>
      <c r="E1273">
        <f t="shared" si="59"/>
        <v>-0.520904</v>
      </c>
      <c r="F1273">
        <f t="shared" si="60"/>
        <v>4.920102</v>
      </c>
    </row>
    <row r="1274" spans="1:6">
      <c r="A1274">
        <v>2</v>
      </c>
      <c r="B1274" t="s">
        <v>66</v>
      </c>
      <c r="C1274">
        <v>5.37402</v>
      </c>
      <c r="D1274">
        <f t="shared" si="58"/>
        <v>0.173826</v>
      </c>
      <c r="E1274">
        <f t="shared" si="59"/>
        <v>-0.520904</v>
      </c>
      <c r="F1274">
        <f t="shared" si="60"/>
        <v>5.026942</v>
      </c>
    </row>
    <row r="1275" spans="1:6">
      <c r="A1275">
        <v>2</v>
      </c>
      <c r="B1275" t="s">
        <v>111</v>
      </c>
      <c r="C1275">
        <v>5.46786</v>
      </c>
      <c r="D1275">
        <f t="shared" si="58"/>
        <v>0.173826</v>
      </c>
      <c r="E1275">
        <f t="shared" si="59"/>
        <v>-0.478856</v>
      </c>
      <c r="F1275">
        <f t="shared" si="60"/>
        <v>5.16283</v>
      </c>
    </row>
    <row r="1276" spans="1:6">
      <c r="A1276">
        <v>2</v>
      </c>
      <c r="B1276" t="s">
        <v>66</v>
      </c>
      <c r="C1276">
        <v>4.33884</v>
      </c>
      <c r="D1276">
        <f t="shared" si="58"/>
        <v>0.173826</v>
      </c>
      <c r="E1276">
        <f t="shared" si="59"/>
        <v>-0.520904</v>
      </c>
      <c r="F1276">
        <f t="shared" si="60"/>
        <v>3.991762</v>
      </c>
    </row>
    <row r="1277" spans="1:6">
      <c r="A1277">
        <v>2</v>
      </c>
      <c r="B1277" t="s">
        <v>50</v>
      </c>
      <c r="C1277">
        <v>4.64806</v>
      </c>
      <c r="D1277">
        <f t="shared" si="58"/>
        <v>0.173826</v>
      </c>
      <c r="E1277">
        <f t="shared" si="59"/>
        <v>-0.333618</v>
      </c>
      <c r="F1277">
        <f t="shared" si="60"/>
        <v>4.488268</v>
      </c>
    </row>
    <row r="1278" spans="1:6">
      <c r="A1278">
        <v>2</v>
      </c>
      <c r="B1278" t="s">
        <v>50</v>
      </c>
      <c r="C1278">
        <v>5.06497</v>
      </c>
      <c r="D1278">
        <f t="shared" si="58"/>
        <v>0.173826</v>
      </c>
      <c r="E1278">
        <f t="shared" si="59"/>
        <v>-0.333618</v>
      </c>
      <c r="F1278">
        <f t="shared" si="60"/>
        <v>4.905178</v>
      </c>
    </row>
    <row r="1279" spans="1:6">
      <c r="A1279">
        <v>2</v>
      </c>
      <c r="B1279" t="s">
        <v>66</v>
      </c>
      <c r="C1279">
        <v>6.066</v>
      </c>
      <c r="D1279">
        <f t="shared" si="58"/>
        <v>0.173826</v>
      </c>
      <c r="E1279">
        <f t="shared" si="59"/>
        <v>-0.520904</v>
      </c>
      <c r="F1279">
        <f t="shared" si="60"/>
        <v>5.718922</v>
      </c>
    </row>
    <row r="1280" spans="1:6">
      <c r="A1280">
        <v>2</v>
      </c>
      <c r="B1280" t="s">
        <v>66</v>
      </c>
      <c r="C1280">
        <v>6.07809</v>
      </c>
      <c r="D1280">
        <f t="shared" si="58"/>
        <v>0.173826</v>
      </c>
      <c r="E1280">
        <f t="shared" si="59"/>
        <v>-0.520904</v>
      </c>
      <c r="F1280">
        <f t="shared" si="60"/>
        <v>5.731012</v>
      </c>
    </row>
    <row r="1281" spans="1:6">
      <c r="A1281">
        <v>2</v>
      </c>
      <c r="B1281" t="s">
        <v>38</v>
      </c>
      <c r="C1281">
        <v>6.48181</v>
      </c>
      <c r="D1281">
        <f t="shared" si="58"/>
        <v>0.173826</v>
      </c>
      <c r="E1281">
        <f t="shared" si="59"/>
        <v>-0.458938</v>
      </c>
      <c r="F1281">
        <f t="shared" si="60"/>
        <v>6.196698</v>
      </c>
    </row>
    <row r="1282" spans="1:6">
      <c r="A1282">
        <v>2</v>
      </c>
      <c r="B1282" t="s">
        <v>66</v>
      </c>
      <c r="C1282">
        <v>6.22537</v>
      </c>
      <c r="D1282">
        <f t="shared" si="58"/>
        <v>0.173826</v>
      </c>
      <c r="E1282">
        <f t="shared" si="59"/>
        <v>-0.520904</v>
      </c>
      <c r="F1282">
        <f t="shared" si="60"/>
        <v>5.878292</v>
      </c>
    </row>
    <row r="1283" spans="1:6">
      <c r="A1283">
        <v>2</v>
      </c>
      <c r="B1283" t="s">
        <v>50</v>
      </c>
      <c r="C1283">
        <v>7.92745</v>
      </c>
      <c r="D1283">
        <f t="shared" ref="D1283:D1346" si="61">VLOOKUP(A1283,K:M,3,0)</f>
        <v>0.173826</v>
      </c>
      <c r="E1283">
        <f t="shared" ref="E1283:E1346" si="62">VLOOKUP(B1283,K:M,3,0)</f>
        <v>-0.333618</v>
      </c>
      <c r="F1283">
        <f t="shared" ref="F1283:F1346" si="63">C1283+D1283+E1283</f>
        <v>7.767658</v>
      </c>
    </row>
    <row r="1284" spans="1:6">
      <c r="A1284">
        <v>2</v>
      </c>
      <c r="B1284" t="s">
        <v>177</v>
      </c>
      <c r="C1284">
        <v>5.86256</v>
      </c>
      <c r="D1284">
        <f t="shared" si="61"/>
        <v>0.173826</v>
      </c>
      <c r="E1284">
        <f t="shared" si="62"/>
        <v>0</v>
      </c>
      <c r="F1284">
        <f t="shared" si="63"/>
        <v>6.036386</v>
      </c>
    </row>
    <row r="1285" spans="1:6">
      <c r="A1285">
        <v>2</v>
      </c>
      <c r="B1285" t="s">
        <v>50</v>
      </c>
      <c r="C1285">
        <v>6.42118</v>
      </c>
      <c r="D1285">
        <f t="shared" si="61"/>
        <v>0.173826</v>
      </c>
      <c r="E1285">
        <f t="shared" si="62"/>
        <v>-0.333618</v>
      </c>
      <c r="F1285">
        <f t="shared" si="63"/>
        <v>6.261388</v>
      </c>
    </row>
    <row r="1286" spans="1:6">
      <c r="A1286">
        <v>2</v>
      </c>
      <c r="B1286" t="s">
        <v>66</v>
      </c>
      <c r="C1286">
        <v>4.30561</v>
      </c>
      <c r="D1286">
        <f t="shared" si="61"/>
        <v>0.173826</v>
      </c>
      <c r="E1286">
        <f t="shared" si="62"/>
        <v>-0.520904</v>
      </c>
      <c r="F1286">
        <f t="shared" si="63"/>
        <v>3.958532</v>
      </c>
    </row>
    <row r="1287" spans="1:6">
      <c r="A1287">
        <v>2</v>
      </c>
      <c r="B1287" t="s">
        <v>50</v>
      </c>
      <c r="C1287">
        <v>3.00116</v>
      </c>
      <c r="D1287">
        <f t="shared" si="61"/>
        <v>0.173826</v>
      </c>
      <c r="E1287">
        <f t="shared" si="62"/>
        <v>-0.333618</v>
      </c>
      <c r="F1287">
        <f t="shared" si="63"/>
        <v>2.841368</v>
      </c>
    </row>
    <row r="1288" spans="1:6">
      <c r="A1288">
        <v>2</v>
      </c>
      <c r="B1288" t="s">
        <v>34</v>
      </c>
      <c r="C1288">
        <v>4.47646</v>
      </c>
      <c r="D1288">
        <f t="shared" si="61"/>
        <v>0.173826</v>
      </c>
      <c r="E1288">
        <f t="shared" si="62"/>
        <v>-0.389292</v>
      </c>
      <c r="F1288">
        <f t="shared" si="63"/>
        <v>4.260994</v>
      </c>
    </row>
    <row r="1289" spans="1:6">
      <c r="A1289">
        <v>2</v>
      </c>
      <c r="B1289" t="s">
        <v>42</v>
      </c>
      <c r="C1289">
        <v>6.758</v>
      </c>
      <c r="D1289">
        <f t="shared" si="61"/>
        <v>0.173826</v>
      </c>
      <c r="E1289">
        <f t="shared" si="62"/>
        <v>-0.391607</v>
      </c>
      <c r="F1289">
        <f t="shared" si="63"/>
        <v>6.540219</v>
      </c>
    </row>
    <row r="1290" spans="1:6">
      <c r="A1290">
        <v>2</v>
      </c>
      <c r="B1290" t="s">
        <v>50</v>
      </c>
      <c r="C1290">
        <v>7.1877</v>
      </c>
      <c r="D1290">
        <f t="shared" si="61"/>
        <v>0.173826</v>
      </c>
      <c r="E1290">
        <f t="shared" si="62"/>
        <v>-0.333618</v>
      </c>
      <c r="F1290">
        <f t="shared" si="63"/>
        <v>7.027908</v>
      </c>
    </row>
    <row r="1291" spans="1:6">
      <c r="A1291">
        <v>2</v>
      </c>
      <c r="B1291" t="s">
        <v>66</v>
      </c>
      <c r="C1291">
        <v>5.6904</v>
      </c>
      <c r="D1291">
        <f t="shared" si="61"/>
        <v>0.173826</v>
      </c>
      <c r="E1291">
        <f t="shared" si="62"/>
        <v>-0.520904</v>
      </c>
      <c r="F1291">
        <f t="shared" si="63"/>
        <v>5.343322</v>
      </c>
    </row>
    <row r="1292" spans="1:6">
      <c r="A1292">
        <v>2</v>
      </c>
      <c r="B1292" t="s">
        <v>50</v>
      </c>
      <c r="C1292">
        <v>6.07164</v>
      </c>
      <c r="D1292">
        <f t="shared" si="61"/>
        <v>0.173826</v>
      </c>
      <c r="E1292">
        <f t="shared" si="62"/>
        <v>-0.333618</v>
      </c>
      <c r="F1292">
        <f t="shared" si="63"/>
        <v>5.911848</v>
      </c>
    </row>
    <row r="1293" spans="1:6">
      <c r="A1293">
        <v>2</v>
      </c>
      <c r="B1293" t="s">
        <v>66</v>
      </c>
      <c r="C1293">
        <v>6.25429</v>
      </c>
      <c r="D1293">
        <f t="shared" si="61"/>
        <v>0.173826</v>
      </c>
      <c r="E1293">
        <f t="shared" si="62"/>
        <v>-0.520904</v>
      </c>
      <c r="F1293">
        <f t="shared" si="63"/>
        <v>5.907212</v>
      </c>
    </row>
    <row r="1294" spans="1:6">
      <c r="A1294">
        <v>2</v>
      </c>
      <c r="B1294" t="s">
        <v>50</v>
      </c>
      <c r="C1294">
        <v>6.00456</v>
      </c>
      <c r="D1294">
        <f t="shared" si="61"/>
        <v>0.173826</v>
      </c>
      <c r="E1294">
        <f t="shared" si="62"/>
        <v>-0.333618</v>
      </c>
      <c r="F1294">
        <f t="shared" si="63"/>
        <v>5.844768</v>
      </c>
    </row>
    <row r="1295" spans="1:6">
      <c r="A1295">
        <v>2</v>
      </c>
      <c r="B1295" t="s">
        <v>60</v>
      </c>
      <c r="C1295">
        <v>8.04345</v>
      </c>
      <c r="D1295">
        <f t="shared" si="61"/>
        <v>0.173826</v>
      </c>
      <c r="E1295">
        <f t="shared" si="62"/>
        <v>-0.412361</v>
      </c>
      <c r="F1295">
        <f t="shared" si="63"/>
        <v>7.804915</v>
      </c>
    </row>
    <row r="1296" spans="1:6">
      <c r="A1296">
        <v>2</v>
      </c>
      <c r="B1296" t="s">
        <v>66</v>
      </c>
      <c r="C1296">
        <v>6.71116</v>
      </c>
      <c r="D1296">
        <f t="shared" si="61"/>
        <v>0.173826</v>
      </c>
      <c r="E1296">
        <f t="shared" si="62"/>
        <v>-0.520904</v>
      </c>
      <c r="F1296">
        <f t="shared" si="63"/>
        <v>6.364082</v>
      </c>
    </row>
    <row r="1297" spans="1:6">
      <c r="A1297">
        <v>2</v>
      </c>
      <c r="B1297" t="s">
        <v>398</v>
      </c>
      <c r="C1297">
        <v>6.30027</v>
      </c>
      <c r="D1297">
        <f t="shared" si="61"/>
        <v>0.173826</v>
      </c>
      <c r="E1297">
        <f t="shared" si="62"/>
        <v>-0.369619</v>
      </c>
      <c r="F1297">
        <f t="shared" si="63"/>
        <v>6.104477</v>
      </c>
    </row>
    <row r="1298" spans="1:6">
      <c r="A1298">
        <v>2</v>
      </c>
      <c r="B1298" t="s">
        <v>177</v>
      </c>
      <c r="C1298">
        <v>6.48934</v>
      </c>
      <c r="D1298">
        <f t="shared" si="61"/>
        <v>0.173826</v>
      </c>
      <c r="E1298">
        <f t="shared" si="62"/>
        <v>0</v>
      </c>
      <c r="F1298">
        <f t="shared" si="63"/>
        <v>6.663166</v>
      </c>
    </row>
    <row r="1299" spans="1:6">
      <c r="A1299">
        <v>2</v>
      </c>
      <c r="B1299" t="s">
        <v>34</v>
      </c>
      <c r="C1299">
        <v>3.70095</v>
      </c>
      <c r="D1299">
        <f t="shared" si="61"/>
        <v>0.173826</v>
      </c>
      <c r="E1299">
        <f t="shared" si="62"/>
        <v>-0.389292</v>
      </c>
      <c r="F1299">
        <f t="shared" si="63"/>
        <v>3.485484</v>
      </c>
    </row>
    <row r="1300" spans="1:6">
      <c r="A1300">
        <v>2</v>
      </c>
      <c r="B1300" t="s">
        <v>50</v>
      </c>
      <c r="C1300">
        <v>5.39603</v>
      </c>
      <c r="D1300">
        <f t="shared" si="61"/>
        <v>0.173826</v>
      </c>
      <c r="E1300">
        <f t="shared" si="62"/>
        <v>-0.333618</v>
      </c>
      <c r="F1300">
        <f t="shared" si="63"/>
        <v>5.236238</v>
      </c>
    </row>
    <row r="1301" spans="1:6">
      <c r="A1301">
        <v>2</v>
      </c>
      <c r="B1301" t="s">
        <v>50</v>
      </c>
      <c r="C1301">
        <v>6.24872</v>
      </c>
      <c r="D1301">
        <f t="shared" si="61"/>
        <v>0.173826</v>
      </c>
      <c r="E1301">
        <f t="shared" si="62"/>
        <v>-0.333618</v>
      </c>
      <c r="F1301">
        <f t="shared" si="63"/>
        <v>6.088928</v>
      </c>
    </row>
    <row r="1302" spans="1:6">
      <c r="A1302">
        <v>2</v>
      </c>
      <c r="B1302" t="s">
        <v>111</v>
      </c>
      <c r="C1302">
        <v>6.57492</v>
      </c>
      <c r="D1302">
        <f t="shared" si="61"/>
        <v>0.173826</v>
      </c>
      <c r="E1302">
        <f t="shared" si="62"/>
        <v>-0.478856</v>
      </c>
      <c r="F1302">
        <f t="shared" si="63"/>
        <v>6.26989</v>
      </c>
    </row>
    <row r="1303" spans="1:6">
      <c r="A1303">
        <v>2</v>
      </c>
      <c r="B1303" t="s">
        <v>50</v>
      </c>
      <c r="C1303">
        <v>4.9165</v>
      </c>
      <c r="D1303">
        <f t="shared" si="61"/>
        <v>0.173826</v>
      </c>
      <c r="E1303">
        <f t="shared" si="62"/>
        <v>-0.333618</v>
      </c>
      <c r="F1303">
        <f t="shared" si="63"/>
        <v>4.756708</v>
      </c>
    </row>
    <row r="1304" spans="1:6">
      <c r="A1304">
        <v>2</v>
      </c>
      <c r="B1304" t="s">
        <v>50</v>
      </c>
      <c r="C1304">
        <v>6.20587</v>
      </c>
      <c r="D1304">
        <f t="shared" si="61"/>
        <v>0.173826</v>
      </c>
      <c r="E1304">
        <f t="shared" si="62"/>
        <v>-0.333618</v>
      </c>
      <c r="F1304">
        <f t="shared" si="63"/>
        <v>6.046078</v>
      </c>
    </row>
    <row r="1305" spans="1:6">
      <c r="A1305">
        <v>2</v>
      </c>
      <c r="B1305" t="s">
        <v>34</v>
      </c>
      <c r="C1305">
        <v>3.99493</v>
      </c>
      <c r="D1305">
        <f t="shared" si="61"/>
        <v>0.173826</v>
      </c>
      <c r="E1305">
        <f t="shared" si="62"/>
        <v>-0.389292</v>
      </c>
      <c r="F1305">
        <f t="shared" si="63"/>
        <v>3.779464</v>
      </c>
    </row>
    <row r="1306" spans="1:6">
      <c r="A1306">
        <v>2</v>
      </c>
      <c r="B1306" t="s">
        <v>34</v>
      </c>
      <c r="C1306">
        <v>3.56618</v>
      </c>
      <c r="D1306">
        <f t="shared" si="61"/>
        <v>0.173826</v>
      </c>
      <c r="E1306">
        <f t="shared" si="62"/>
        <v>-0.389292</v>
      </c>
      <c r="F1306">
        <f t="shared" si="63"/>
        <v>3.350714</v>
      </c>
    </row>
    <row r="1307" spans="1:6">
      <c r="A1307">
        <v>2</v>
      </c>
      <c r="B1307" t="s">
        <v>50</v>
      </c>
      <c r="C1307">
        <v>5.30144</v>
      </c>
      <c r="D1307">
        <f t="shared" si="61"/>
        <v>0.173826</v>
      </c>
      <c r="E1307">
        <f t="shared" si="62"/>
        <v>-0.333618</v>
      </c>
      <c r="F1307">
        <f t="shared" si="63"/>
        <v>5.141648</v>
      </c>
    </row>
    <row r="1308" spans="1:6">
      <c r="A1308">
        <v>2</v>
      </c>
      <c r="B1308" t="s">
        <v>50</v>
      </c>
      <c r="C1308">
        <v>4.92695</v>
      </c>
      <c r="D1308">
        <f t="shared" si="61"/>
        <v>0.173826</v>
      </c>
      <c r="E1308">
        <f t="shared" si="62"/>
        <v>-0.333618</v>
      </c>
      <c r="F1308">
        <f t="shared" si="63"/>
        <v>4.767158</v>
      </c>
    </row>
    <row r="1309" spans="1:6">
      <c r="A1309">
        <v>2</v>
      </c>
      <c r="B1309" t="s">
        <v>50</v>
      </c>
      <c r="C1309">
        <v>6.45664</v>
      </c>
      <c r="D1309">
        <f t="shared" si="61"/>
        <v>0.173826</v>
      </c>
      <c r="E1309">
        <f t="shared" si="62"/>
        <v>-0.333618</v>
      </c>
      <c r="F1309">
        <f t="shared" si="63"/>
        <v>6.296848</v>
      </c>
    </row>
    <row r="1310" spans="1:6">
      <c r="A1310">
        <v>2</v>
      </c>
      <c r="B1310" t="s">
        <v>66</v>
      </c>
      <c r="C1310">
        <v>5.62239</v>
      </c>
      <c r="D1310">
        <f t="shared" si="61"/>
        <v>0.173826</v>
      </c>
      <c r="E1310">
        <f t="shared" si="62"/>
        <v>-0.520904</v>
      </c>
      <c r="F1310">
        <f t="shared" si="63"/>
        <v>5.275312</v>
      </c>
    </row>
    <row r="1311" spans="1:6">
      <c r="A1311">
        <v>2</v>
      </c>
      <c r="B1311" t="s">
        <v>34</v>
      </c>
      <c r="C1311">
        <v>4.1122</v>
      </c>
      <c r="D1311">
        <f t="shared" si="61"/>
        <v>0.173826</v>
      </c>
      <c r="E1311">
        <f t="shared" si="62"/>
        <v>-0.389292</v>
      </c>
      <c r="F1311">
        <f t="shared" si="63"/>
        <v>3.896734</v>
      </c>
    </row>
    <row r="1312" spans="1:6">
      <c r="A1312">
        <v>2</v>
      </c>
      <c r="B1312" t="s">
        <v>50</v>
      </c>
      <c r="C1312">
        <v>5.0885</v>
      </c>
      <c r="D1312">
        <f t="shared" si="61"/>
        <v>0.173826</v>
      </c>
      <c r="E1312">
        <f t="shared" si="62"/>
        <v>-0.333618</v>
      </c>
      <c r="F1312">
        <f t="shared" si="63"/>
        <v>4.928708</v>
      </c>
    </row>
    <row r="1313" spans="1:6">
      <c r="A1313">
        <v>2</v>
      </c>
      <c r="B1313" t="s">
        <v>34</v>
      </c>
      <c r="C1313">
        <v>2.98386</v>
      </c>
      <c r="D1313">
        <f t="shared" si="61"/>
        <v>0.173826</v>
      </c>
      <c r="E1313">
        <f t="shared" si="62"/>
        <v>-0.389292</v>
      </c>
      <c r="F1313">
        <f t="shared" si="63"/>
        <v>2.768394</v>
      </c>
    </row>
    <row r="1314" spans="1:6">
      <c r="A1314">
        <v>2</v>
      </c>
      <c r="B1314" t="s">
        <v>38</v>
      </c>
      <c r="C1314">
        <v>2.97793</v>
      </c>
      <c r="D1314">
        <f t="shared" si="61"/>
        <v>0.173826</v>
      </c>
      <c r="E1314">
        <f t="shared" si="62"/>
        <v>-0.458938</v>
      </c>
      <c r="F1314">
        <f t="shared" si="63"/>
        <v>2.692818</v>
      </c>
    </row>
    <row r="1315" spans="1:6">
      <c r="A1315">
        <v>2</v>
      </c>
      <c r="B1315" t="s">
        <v>45</v>
      </c>
      <c r="C1315">
        <v>4.10776</v>
      </c>
      <c r="D1315">
        <f t="shared" si="61"/>
        <v>0.173826</v>
      </c>
      <c r="E1315">
        <f t="shared" si="62"/>
        <v>-0.445544</v>
      </c>
      <c r="F1315">
        <f t="shared" si="63"/>
        <v>3.836042</v>
      </c>
    </row>
    <row r="1316" spans="1:6">
      <c r="A1316">
        <v>2</v>
      </c>
      <c r="B1316" t="s">
        <v>111</v>
      </c>
      <c r="C1316">
        <v>6.86716</v>
      </c>
      <c r="D1316">
        <f t="shared" si="61"/>
        <v>0.173826</v>
      </c>
      <c r="E1316">
        <f t="shared" si="62"/>
        <v>-0.478856</v>
      </c>
      <c r="F1316">
        <f t="shared" si="63"/>
        <v>6.56213</v>
      </c>
    </row>
    <row r="1317" spans="1:6">
      <c r="A1317">
        <v>2</v>
      </c>
      <c r="B1317" t="s">
        <v>50</v>
      </c>
      <c r="C1317">
        <v>3.69688</v>
      </c>
      <c r="D1317">
        <f t="shared" si="61"/>
        <v>0.173826</v>
      </c>
      <c r="E1317">
        <f t="shared" si="62"/>
        <v>-0.333618</v>
      </c>
      <c r="F1317">
        <f t="shared" si="63"/>
        <v>3.537088</v>
      </c>
    </row>
    <row r="1318" spans="1:6">
      <c r="A1318">
        <v>2</v>
      </c>
      <c r="B1318" t="s">
        <v>34</v>
      </c>
      <c r="C1318">
        <v>4.21961</v>
      </c>
      <c r="D1318">
        <f t="shared" si="61"/>
        <v>0.173826</v>
      </c>
      <c r="E1318">
        <f t="shared" si="62"/>
        <v>-0.389292</v>
      </c>
      <c r="F1318">
        <f t="shared" si="63"/>
        <v>4.004144</v>
      </c>
    </row>
    <row r="1319" spans="1:6">
      <c r="A1319">
        <v>2</v>
      </c>
      <c r="B1319" t="s">
        <v>50</v>
      </c>
      <c r="C1319">
        <v>5.49925</v>
      </c>
      <c r="D1319">
        <f t="shared" si="61"/>
        <v>0.173826</v>
      </c>
      <c r="E1319">
        <f t="shared" si="62"/>
        <v>-0.333618</v>
      </c>
      <c r="F1319">
        <f t="shared" si="63"/>
        <v>5.339458</v>
      </c>
    </row>
    <row r="1320" spans="1:6">
      <c r="A1320">
        <v>2</v>
      </c>
      <c r="B1320" t="s">
        <v>50</v>
      </c>
      <c r="C1320">
        <v>5.25423</v>
      </c>
      <c r="D1320">
        <f t="shared" si="61"/>
        <v>0.173826</v>
      </c>
      <c r="E1320">
        <f t="shared" si="62"/>
        <v>-0.333618</v>
      </c>
      <c r="F1320">
        <f t="shared" si="63"/>
        <v>5.094438</v>
      </c>
    </row>
    <row r="1321" spans="1:6">
      <c r="A1321">
        <v>2</v>
      </c>
      <c r="B1321" t="s">
        <v>50</v>
      </c>
      <c r="C1321">
        <v>5.97051</v>
      </c>
      <c r="D1321">
        <f t="shared" si="61"/>
        <v>0.173826</v>
      </c>
      <c r="E1321">
        <f t="shared" si="62"/>
        <v>-0.333618</v>
      </c>
      <c r="F1321">
        <f t="shared" si="63"/>
        <v>5.810718</v>
      </c>
    </row>
    <row r="1322" spans="1:6">
      <c r="A1322">
        <v>2</v>
      </c>
      <c r="B1322" t="s">
        <v>50</v>
      </c>
      <c r="C1322">
        <v>4.24368</v>
      </c>
      <c r="D1322">
        <f t="shared" si="61"/>
        <v>0.173826</v>
      </c>
      <c r="E1322">
        <f t="shared" si="62"/>
        <v>-0.333618</v>
      </c>
      <c r="F1322">
        <f t="shared" si="63"/>
        <v>4.083888</v>
      </c>
    </row>
    <row r="1323" spans="1:6">
      <c r="A1323">
        <v>2</v>
      </c>
      <c r="B1323" t="s">
        <v>45</v>
      </c>
      <c r="C1323">
        <v>5.14611</v>
      </c>
      <c r="D1323">
        <f t="shared" si="61"/>
        <v>0.173826</v>
      </c>
      <c r="E1323">
        <f t="shared" si="62"/>
        <v>-0.445544</v>
      </c>
      <c r="F1323">
        <f t="shared" si="63"/>
        <v>4.874392</v>
      </c>
    </row>
    <row r="1324" spans="1:6">
      <c r="A1324">
        <v>2</v>
      </c>
      <c r="B1324" t="s">
        <v>111</v>
      </c>
      <c r="C1324">
        <v>3.62974</v>
      </c>
      <c r="D1324">
        <f t="shared" si="61"/>
        <v>0.173826</v>
      </c>
      <c r="E1324">
        <f t="shared" si="62"/>
        <v>-0.478856</v>
      </c>
      <c r="F1324">
        <f t="shared" si="63"/>
        <v>3.32471</v>
      </c>
    </row>
    <row r="1325" spans="1:6">
      <c r="A1325">
        <v>2</v>
      </c>
      <c r="B1325" t="s">
        <v>50</v>
      </c>
      <c r="C1325">
        <v>7.07508</v>
      </c>
      <c r="D1325">
        <f t="shared" si="61"/>
        <v>0.173826</v>
      </c>
      <c r="E1325">
        <f t="shared" si="62"/>
        <v>-0.333618</v>
      </c>
      <c r="F1325">
        <f t="shared" si="63"/>
        <v>6.915288</v>
      </c>
    </row>
    <row r="1326" spans="1:6">
      <c r="A1326">
        <v>2</v>
      </c>
      <c r="B1326" t="s">
        <v>177</v>
      </c>
      <c r="C1326">
        <v>4.68564</v>
      </c>
      <c r="D1326">
        <f t="shared" si="61"/>
        <v>0.173826</v>
      </c>
      <c r="E1326">
        <f t="shared" si="62"/>
        <v>0</v>
      </c>
      <c r="F1326">
        <f t="shared" si="63"/>
        <v>4.859466</v>
      </c>
    </row>
    <row r="1327" spans="1:6">
      <c r="A1327">
        <v>2</v>
      </c>
      <c r="B1327" t="s">
        <v>50</v>
      </c>
      <c r="C1327">
        <v>7.32441</v>
      </c>
      <c r="D1327">
        <f t="shared" si="61"/>
        <v>0.173826</v>
      </c>
      <c r="E1327">
        <f t="shared" si="62"/>
        <v>-0.333618</v>
      </c>
      <c r="F1327">
        <f t="shared" si="63"/>
        <v>7.164618</v>
      </c>
    </row>
    <row r="1328" spans="1:6">
      <c r="A1328">
        <v>2</v>
      </c>
      <c r="B1328" t="s">
        <v>177</v>
      </c>
      <c r="C1328">
        <v>3.46828</v>
      </c>
      <c r="D1328">
        <f t="shared" si="61"/>
        <v>0.173826</v>
      </c>
      <c r="E1328">
        <f t="shared" si="62"/>
        <v>0</v>
      </c>
      <c r="F1328">
        <f t="shared" si="63"/>
        <v>3.642106</v>
      </c>
    </row>
    <row r="1329" spans="1:6">
      <c r="A1329">
        <v>2</v>
      </c>
      <c r="B1329" t="s">
        <v>177</v>
      </c>
      <c r="C1329">
        <v>6.99987</v>
      </c>
      <c r="D1329">
        <f t="shared" si="61"/>
        <v>0.173826</v>
      </c>
      <c r="E1329">
        <f t="shared" si="62"/>
        <v>0</v>
      </c>
      <c r="F1329">
        <f t="shared" si="63"/>
        <v>7.173696</v>
      </c>
    </row>
    <row r="1330" spans="1:6">
      <c r="A1330">
        <v>2</v>
      </c>
      <c r="B1330" t="s">
        <v>34</v>
      </c>
      <c r="C1330">
        <v>3.72515</v>
      </c>
      <c r="D1330">
        <f t="shared" si="61"/>
        <v>0.173826</v>
      </c>
      <c r="E1330">
        <f t="shared" si="62"/>
        <v>-0.389292</v>
      </c>
      <c r="F1330">
        <f t="shared" si="63"/>
        <v>3.509684</v>
      </c>
    </row>
    <row r="1331" spans="1:6">
      <c r="A1331">
        <v>1</v>
      </c>
      <c r="B1331" t="s">
        <v>398</v>
      </c>
      <c r="C1331">
        <v>4.95523</v>
      </c>
      <c r="D1331">
        <f t="shared" si="61"/>
        <v>0</v>
      </c>
      <c r="E1331">
        <f t="shared" si="62"/>
        <v>-0.369619</v>
      </c>
      <c r="F1331">
        <f t="shared" si="63"/>
        <v>4.585611</v>
      </c>
    </row>
    <row r="1332" spans="1:6">
      <c r="A1332">
        <v>2</v>
      </c>
      <c r="B1332" t="s">
        <v>177</v>
      </c>
      <c r="C1332">
        <v>3.54551</v>
      </c>
      <c r="D1332">
        <f t="shared" si="61"/>
        <v>0.173826</v>
      </c>
      <c r="E1332">
        <f t="shared" si="62"/>
        <v>0</v>
      </c>
      <c r="F1332">
        <f t="shared" si="63"/>
        <v>3.719336</v>
      </c>
    </row>
    <row r="1333" spans="1:6">
      <c r="A1333">
        <v>2</v>
      </c>
      <c r="B1333" t="s">
        <v>111</v>
      </c>
      <c r="C1333">
        <v>4.46671</v>
      </c>
      <c r="D1333">
        <f t="shared" si="61"/>
        <v>0.173826</v>
      </c>
      <c r="E1333">
        <f t="shared" si="62"/>
        <v>-0.478856</v>
      </c>
      <c r="F1333">
        <f t="shared" si="63"/>
        <v>4.16168</v>
      </c>
    </row>
    <row r="1334" spans="1:6">
      <c r="A1334">
        <v>2</v>
      </c>
      <c r="B1334" t="s">
        <v>45</v>
      </c>
      <c r="C1334">
        <v>6.14715</v>
      </c>
      <c r="D1334">
        <f t="shared" si="61"/>
        <v>0.173826</v>
      </c>
      <c r="E1334">
        <f t="shared" si="62"/>
        <v>-0.445544</v>
      </c>
      <c r="F1334">
        <f t="shared" si="63"/>
        <v>5.875432</v>
      </c>
    </row>
    <row r="1335" spans="1:6">
      <c r="A1335">
        <v>2</v>
      </c>
      <c r="B1335" t="s">
        <v>38</v>
      </c>
      <c r="C1335">
        <v>5.0717</v>
      </c>
      <c r="D1335">
        <f t="shared" si="61"/>
        <v>0.173826</v>
      </c>
      <c r="E1335">
        <f t="shared" si="62"/>
        <v>-0.458938</v>
      </c>
      <c r="F1335">
        <f t="shared" si="63"/>
        <v>4.786588</v>
      </c>
    </row>
    <row r="1336" spans="1:6">
      <c r="A1336">
        <v>2</v>
      </c>
      <c r="B1336" t="s">
        <v>177</v>
      </c>
      <c r="C1336">
        <v>4.56534</v>
      </c>
      <c r="D1336">
        <f t="shared" si="61"/>
        <v>0.173826</v>
      </c>
      <c r="E1336">
        <f t="shared" si="62"/>
        <v>0</v>
      </c>
      <c r="F1336">
        <f t="shared" si="63"/>
        <v>4.739166</v>
      </c>
    </row>
    <row r="1337" spans="1:6">
      <c r="A1337">
        <v>2</v>
      </c>
      <c r="B1337" t="s">
        <v>45</v>
      </c>
      <c r="C1337">
        <v>2.53648</v>
      </c>
      <c r="D1337">
        <f t="shared" si="61"/>
        <v>0.173826</v>
      </c>
      <c r="E1337">
        <f t="shared" si="62"/>
        <v>-0.445544</v>
      </c>
      <c r="F1337">
        <f t="shared" si="63"/>
        <v>2.264762</v>
      </c>
    </row>
    <row r="1338" spans="1:6">
      <c r="A1338">
        <v>2</v>
      </c>
      <c r="B1338" t="s">
        <v>38</v>
      </c>
      <c r="C1338">
        <v>2.55769</v>
      </c>
      <c r="D1338">
        <f t="shared" si="61"/>
        <v>0.173826</v>
      </c>
      <c r="E1338">
        <f t="shared" si="62"/>
        <v>-0.458938</v>
      </c>
      <c r="F1338">
        <f t="shared" si="63"/>
        <v>2.272578</v>
      </c>
    </row>
    <row r="1339" spans="1:6">
      <c r="A1339">
        <v>2</v>
      </c>
      <c r="B1339" t="s">
        <v>177</v>
      </c>
      <c r="C1339">
        <v>3.37382</v>
      </c>
      <c r="D1339">
        <f t="shared" si="61"/>
        <v>0.173826</v>
      </c>
      <c r="E1339">
        <f t="shared" si="62"/>
        <v>0</v>
      </c>
      <c r="F1339">
        <f t="shared" si="63"/>
        <v>3.547646</v>
      </c>
    </row>
    <row r="1340" spans="1:6">
      <c r="A1340">
        <v>1</v>
      </c>
      <c r="B1340" t="s">
        <v>55</v>
      </c>
      <c r="C1340">
        <v>4.31129</v>
      </c>
      <c r="D1340">
        <f t="shared" si="61"/>
        <v>0</v>
      </c>
      <c r="E1340">
        <f t="shared" si="62"/>
        <v>-0.467093</v>
      </c>
      <c r="F1340">
        <f t="shared" si="63"/>
        <v>3.844197</v>
      </c>
    </row>
    <row r="1341" spans="1:6">
      <c r="A1341">
        <v>1</v>
      </c>
      <c r="B1341" t="s">
        <v>111</v>
      </c>
      <c r="C1341">
        <v>5.45832</v>
      </c>
      <c r="D1341">
        <f t="shared" si="61"/>
        <v>0</v>
      </c>
      <c r="E1341">
        <f t="shared" si="62"/>
        <v>-0.478856</v>
      </c>
      <c r="F1341">
        <f t="shared" si="63"/>
        <v>4.979464</v>
      </c>
    </row>
    <row r="1342" spans="1:6">
      <c r="A1342">
        <v>2</v>
      </c>
      <c r="B1342" t="s">
        <v>38</v>
      </c>
      <c r="C1342">
        <v>2.58005</v>
      </c>
      <c r="D1342">
        <f t="shared" si="61"/>
        <v>0.173826</v>
      </c>
      <c r="E1342">
        <f t="shared" si="62"/>
        <v>-0.458938</v>
      </c>
      <c r="F1342">
        <f t="shared" si="63"/>
        <v>2.294938</v>
      </c>
    </row>
    <row r="1343" spans="1:6">
      <c r="A1343">
        <v>1</v>
      </c>
      <c r="B1343" t="s">
        <v>50</v>
      </c>
      <c r="C1343">
        <v>5.27868</v>
      </c>
      <c r="D1343">
        <f t="shared" si="61"/>
        <v>0</v>
      </c>
      <c r="E1343">
        <f t="shared" si="62"/>
        <v>-0.333618</v>
      </c>
      <c r="F1343">
        <f t="shared" si="63"/>
        <v>4.945062</v>
      </c>
    </row>
    <row r="1344" spans="1:6">
      <c r="A1344">
        <v>2</v>
      </c>
      <c r="B1344" t="s">
        <v>177</v>
      </c>
      <c r="C1344">
        <v>6.0879</v>
      </c>
      <c r="D1344">
        <f t="shared" si="61"/>
        <v>0.173826</v>
      </c>
      <c r="E1344">
        <f t="shared" si="62"/>
        <v>0</v>
      </c>
      <c r="F1344">
        <f t="shared" si="63"/>
        <v>6.261726</v>
      </c>
    </row>
    <row r="1345" spans="1:6">
      <c r="A1345">
        <v>1</v>
      </c>
      <c r="B1345" t="s">
        <v>398</v>
      </c>
      <c r="C1345">
        <v>4.64018</v>
      </c>
      <c r="D1345">
        <f t="shared" si="61"/>
        <v>0</v>
      </c>
      <c r="E1345">
        <f t="shared" si="62"/>
        <v>-0.369619</v>
      </c>
      <c r="F1345">
        <f t="shared" si="63"/>
        <v>4.270561</v>
      </c>
    </row>
    <row r="1346" spans="1:6">
      <c r="A1346">
        <v>1</v>
      </c>
      <c r="B1346" t="s">
        <v>111</v>
      </c>
      <c r="C1346">
        <v>3.43582</v>
      </c>
      <c r="D1346">
        <f t="shared" si="61"/>
        <v>0</v>
      </c>
      <c r="E1346">
        <f t="shared" si="62"/>
        <v>-0.478856</v>
      </c>
      <c r="F1346">
        <f t="shared" si="63"/>
        <v>2.956964</v>
      </c>
    </row>
    <row r="1347" spans="1:6">
      <c r="A1347">
        <v>1</v>
      </c>
      <c r="B1347" t="s">
        <v>398</v>
      </c>
      <c r="C1347">
        <v>6.83644</v>
      </c>
      <c r="D1347">
        <f>VLOOKUP(A1347,K:M,3,0)</f>
        <v>0</v>
      </c>
      <c r="E1347">
        <f>VLOOKUP(B1347,K:M,3,0)</f>
        <v>-0.369619</v>
      </c>
      <c r="F1347">
        <f>C1347+D1347+E1347</f>
        <v>6.466821</v>
      </c>
    </row>
    <row r="1348" spans="1:6">
      <c r="A1348">
        <v>2</v>
      </c>
      <c r="B1348" t="s">
        <v>177</v>
      </c>
      <c r="C1348">
        <v>6.57369</v>
      </c>
      <c r="D1348">
        <f>VLOOKUP(A1348,K:M,3,0)</f>
        <v>0.173826</v>
      </c>
      <c r="E1348">
        <f>VLOOKUP(B1348,K:M,3,0)</f>
        <v>0</v>
      </c>
      <c r="F1348">
        <f>C1348+D1348+E1348</f>
        <v>6.747516</v>
      </c>
    </row>
    <row r="1349" spans="1:6">
      <c r="A1349">
        <v>2</v>
      </c>
      <c r="B1349" t="s">
        <v>177</v>
      </c>
      <c r="C1349">
        <v>5.94527</v>
      </c>
      <c r="D1349">
        <f>VLOOKUP(A1349,K:M,3,0)</f>
        <v>0.173826</v>
      </c>
      <c r="E1349">
        <f>VLOOKUP(B1349,K:M,3,0)</f>
        <v>0</v>
      </c>
      <c r="F1349">
        <f>C1349+D1349+E1349</f>
        <v>6.119096</v>
      </c>
    </row>
    <row r="1350" spans="1:6">
      <c r="A1350">
        <v>2</v>
      </c>
      <c r="B1350" t="s">
        <v>177</v>
      </c>
      <c r="C1350">
        <v>6.15433</v>
      </c>
      <c r="D1350">
        <f>VLOOKUP(A1350,K:M,3,0)</f>
        <v>0.173826</v>
      </c>
      <c r="E1350">
        <f>VLOOKUP(B1350,K:M,3,0)</f>
        <v>0</v>
      </c>
      <c r="F1350">
        <f>C1350+D1350+E1350</f>
        <v>6.328156</v>
      </c>
    </row>
    <row r="1351" spans="1:6">
      <c r="A1351">
        <v>1</v>
      </c>
      <c r="B1351" t="s">
        <v>111</v>
      </c>
      <c r="C1351">
        <v>5.10592</v>
      </c>
      <c r="D1351">
        <f>VLOOKUP(A1351,K:M,3,0)</f>
        <v>0</v>
      </c>
      <c r="E1351">
        <f>VLOOKUP(B1351,K:M,3,0)</f>
        <v>-0.478856</v>
      </c>
      <c r="F1351">
        <f>C1351+D1351+E1351</f>
        <v>4.627064</v>
      </c>
    </row>
    <row r="1352" spans="1:6">
      <c r="A1352">
        <v>1</v>
      </c>
      <c r="B1352" t="s">
        <v>924</v>
      </c>
      <c r="C1352">
        <v>5.85824</v>
      </c>
      <c r="D1352">
        <f>VLOOKUP(A1352,K:M,3,0)</f>
        <v>0</v>
      </c>
      <c r="E1352">
        <f>VLOOKUP(B1352,K:M,3,0)</f>
        <v>-0.248171</v>
      </c>
      <c r="F1352">
        <f>C1352+D1352+E1352</f>
        <v>5.610069</v>
      </c>
    </row>
    <row r="1353" spans="1:6">
      <c r="A1353">
        <v>1</v>
      </c>
      <c r="B1353" t="s">
        <v>924</v>
      </c>
      <c r="C1353">
        <v>8.0181</v>
      </c>
      <c r="D1353">
        <f>VLOOKUP(A1353,K:M,3,0)</f>
        <v>0</v>
      </c>
      <c r="E1353">
        <f>VLOOKUP(B1353,K:M,3,0)</f>
        <v>-0.248171</v>
      </c>
      <c r="F1353">
        <f>C1353+D1353+E1353</f>
        <v>7.769929</v>
      </c>
    </row>
    <row r="1354" spans="1:6">
      <c r="A1354">
        <v>1</v>
      </c>
      <c r="B1354" t="s">
        <v>111</v>
      </c>
      <c r="C1354">
        <v>4.13296</v>
      </c>
      <c r="D1354">
        <f>VLOOKUP(A1354,K:M,3,0)</f>
        <v>0</v>
      </c>
      <c r="E1354">
        <f>VLOOKUP(B1354,K:M,3,0)</f>
        <v>-0.478856</v>
      </c>
      <c r="F1354">
        <f>C1354+D1354+E1354</f>
        <v>3.654104</v>
      </c>
    </row>
    <row r="1355" spans="1:6">
      <c r="A1355">
        <v>1</v>
      </c>
      <c r="B1355" t="s">
        <v>42</v>
      </c>
      <c r="C1355">
        <v>7.38492</v>
      </c>
      <c r="D1355">
        <f>VLOOKUP(A1355,K:M,3,0)</f>
        <v>0</v>
      </c>
      <c r="E1355">
        <f>VLOOKUP(B1355,K:M,3,0)</f>
        <v>-0.391607</v>
      </c>
      <c r="F1355">
        <f>C1355+D1355+E1355</f>
        <v>6.993313</v>
      </c>
    </row>
    <row r="1356" spans="1:6">
      <c r="A1356">
        <v>2</v>
      </c>
      <c r="B1356" t="s">
        <v>60</v>
      </c>
      <c r="C1356">
        <v>4.61218</v>
      </c>
      <c r="D1356">
        <f>VLOOKUP(A1356,K:M,3,0)</f>
        <v>0.173826</v>
      </c>
      <c r="E1356">
        <f>VLOOKUP(B1356,K:M,3,0)</f>
        <v>-0.412361</v>
      </c>
      <c r="F1356">
        <f>C1356+D1356+E1356</f>
        <v>4.373645</v>
      </c>
    </row>
    <row r="1357" spans="1:6">
      <c r="A1357">
        <v>1</v>
      </c>
      <c r="B1357" t="s">
        <v>42</v>
      </c>
      <c r="C1357">
        <v>7.74847</v>
      </c>
      <c r="D1357">
        <f>VLOOKUP(A1357,K:M,3,0)</f>
        <v>0</v>
      </c>
      <c r="E1357">
        <f>VLOOKUP(B1357,K:M,3,0)</f>
        <v>-0.391607</v>
      </c>
      <c r="F1357">
        <f>C1357+D1357+E1357</f>
        <v>7.356863</v>
      </c>
    </row>
    <row r="1358" spans="1:6">
      <c r="A1358">
        <v>1</v>
      </c>
      <c r="B1358" t="s">
        <v>34</v>
      </c>
      <c r="C1358">
        <v>4.36446</v>
      </c>
      <c r="D1358">
        <f>VLOOKUP(A1358,K:M,3,0)</f>
        <v>0</v>
      </c>
      <c r="E1358">
        <f>VLOOKUP(B1358,K:M,3,0)</f>
        <v>-0.389292</v>
      </c>
      <c r="F1358">
        <f>C1358+D1358+E1358</f>
        <v>3.975168</v>
      </c>
    </row>
    <row r="1359" spans="1:6">
      <c r="A1359">
        <v>1</v>
      </c>
      <c r="B1359" t="s">
        <v>55</v>
      </c>
      <c r="C1359">
        <v>2.81559</v>
      </c>
      <c r="D1359">
        <f>VLOOKUP(A1359,K:M,3,0)</f>
        <v>0</v>
      </c>
      <c r="E1359">
        <f>VLOOKUP(B1359,K:M,3,0)</f>
        <v>-0.467093</v>
      </c>
      <c r="F1359">
        <f>C1359+D1359+E1359</f>
        <v>2.348497</v>
      </c>
    </row>
    <row r="1360" spans="1:6">
      <c r="A1360">
        <v>1</v>
      </c>
      <c r="B1360" t="s">
        <v>398</v>
      </c>
      <c r="C1360">
        <v>6.82618</v>
      </c>
      <c r="D1360">
        <f>VLOOKUP(A1360,K:M,3,0)</f>
        <v>0</v>
      </c>
      <c r="E1360">
        <f>VLOOKUP(B1360,K:M,3,0)</f>
        <v>-0.369619</v>
      </c>
      <c r="F1360">
        <f>C1360+D1360+E1360</f>
        <v>6.456561</v>
      </c>
    </row>
    <row r="1361" spans="1:6">
      <c r="A1361">
        <v>1</v>
      </c>
      <c r="B1361" t="s">
        <v>111</v>
      </c>
      <c r="C1361">
        <v>4.99511</v>
      </c>
      <c r="D1361">
        <f>VLOOKUP(A1361,K:M,3,0)</f>
        <v>0</v>
      </c>
      <c r="E1361">
        <f>VLOOKUP(B1361,K:M,3,0)</f>
        <v>-0.478856</v>
      </c>
      <c r="F1361">
        <f>C1361+D1361+E1361</f>
        <v>4.516254</v>
      </c>
    </row>
    <row r="1362" spans="1:6">
      <c r="A1362">
        <v>1</v>
      </c>
      <c r="B1362" t="s">
        <v>60</v>
      </c>
      <c r="C1362">
        <v>3.59546</v>
      </c>
      <c r="D1362">
        <f>VLOOKUP(A1362,K:M,3,0)</f>
        <v>0</v>
      </c>
      <c r="E1362">
        <f>VLOOKUP(B1362,K:M,3,0)</f>
        <v>-0.412361</v>
      </c>
      <c r="F1362">
        <f>C1362+D1362+E1362</f>
        <v>3.183099</v>
      </c>
    </row>
    <row r="1363" spans="1:6">
      <c r="A1363">
        <v>1</v>
      </c>
      <c r="B1363" t="s">
        <v>111</v>
      </c>
      <c r="C1363">
        <v>2.96353</v>
      </c>
      <c r="D1363">
        <f>VLOOKUP(A1363,K:M,3,0)</f>
        <v>0</v>
      </c>
      <c r="E1363">
        <f>VLOOKUP(B1363,K:M,3,0)</f>
        <v>-0.478856</v>
      </c>
      <c r="F1363">
        <f>C1363+D1363+E1363</f>
        <v>2.484674</v>
      </c>
    </row>
    <row r="1364" spans="1:6">
      <c r="A1364">
        <v>1</v>
      </c>
      <c r="B1364" t="s">
        <v>111</v>
      </c>
      <c r="C1364">
        <v>5.64128</v>
      </c>
      <c r="D1364">
        <f>VLOOKUP(A1364,K:M,3,0)</f>
        <v>0</v>
      </c>
      <c r="E1364">
        <f>VLOOKUP(B1364,K:M,3,0)</f>
        <v>-0.478856</v>
      </c>
      <c r="F1364">
        <f>C1364+D1364+E1364</f>
        <v>5.162424</v>
      </c>
    </row>
  </sheetData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364"/>
  <sheetViews>
    <sheetView topLeftCell="A1325" workbookViewId="0">
      <selection activeCell="F2" sqref="F2:F1364"/>
    </sheetView>
  </sheetViews>
  <sheetFormatPr defaultColWidth="8.72727272727273" defaultRowHeight="14"/>
  <cols>
    <col min="4" max="4" width="9.54545454545454"/>
    <col min="5" max="6" width="11.7272727272727"/>
    <col min="12" max="12" width="13.2727272727273" customWidth="1"/>
    <col min="13" max="13" width="11.7272727272727"/>
  </cols>
  <sheetData>
    <row r="1" spans="1:14">
      <c r="A1" t="s">
        <v>1</v>
      </c>
      <c r="B1" t="s">
        <v>2</v>
      </c>
      <c r="C1" t="s">
        <v>21</v>
      </c>
      <c r="D1" t="s">
        <v>1465</v>
      </c>
      <c r="E1" t="s">
        <v>1466</v>
      </c>
      <c r="F1" t="s">
        <v>1467</v>
      </c>
      <c r="K1" t="s">
        <v>1468</v>
      </c>
      <c r="L1" t="s">
        <v>1469</v>
      </c>
      <c r="N1" t="s">
        <v>1470</v>
      </c>
    </row>
    <row r="2" spans="1:14">
      <c r="A2">
        <v>3</v>
      </c>
      <c r="B2" t="s">
        <v>34</v>
      </c>
      <c r="C2">
        <v>4.98307</v>
      </c>
      <c r="D2">
        <f>VLOOKUP(A2,K:M,3,0)</f>
        <v>0.749687</v>
      </c>
      <c r="E2">
        <f>VLOOKUP(B2,K:M,3,0)</f>
        <v>-1.419178</v>
      </c>
      <c r="F2">
        <f>C2+D2+E2</f>
        <v>4.313579</v>
      </c>
      <c r="K2" t="s">
        <v>1471</v>
      </c>
      <c r="L2">
        <v>6.51853</v>
      </c>
      <c r="N2">
        <v>0.268251</v>
      </c>
    </row>
    <row r="3" spans="1:14">
      <c r="A3">
        <v>3</v>
      </c>
      <c r="B3" t="s">
        <v>38</v>
      </c>
      <c r="C3">
        <v>2.52773</v>
      </c>
      <c r="D3">
        <f t="shared" ref="D3:D66" si="0">VLOOKUP(A3,K:M,3,0)</f>
        <v>0.749687</v>
      </c>
      <c r="E3">
        <f t="shared" ref="E3:E66" si="1">VLOOKUP(B3,K:M,3,0)</f>
        <v>-1.363139</v>
      </c>
      <c r="F3">
        <f t="shared" ref="F3:F66" si="2">C3+D3+E3</f>
        <v>1.914278</v>
      </c>
      <c r="K3" s="1">
        <v>1</v>
      </c>
      <c r="L3">
        <v>0.705623</v>
      </c>
      <c r="M3">
        <f>L3-0.705623</f>
        <v>0</v>
      </c>
      <c r="N3">
        <v>0.175304</v>
      </c>
    </row>
    <row r="4" spans="1:14">
      <c r="A4">
        <v>2</v>
      </c>
      <c r="B4" t="s">
        <v>42</v>
      </c>
      <c r="C4">
        <v>4.33716</v>
      </c>
      <c r="D4">
        <f t="shared" si="0"/>
        <v>0.427327</v>
      </c>
      <c r="E4">
        <f t="shared" si="1"/>
        <v>-1.008851</v>
      </c>
      <c r="F4">
        <f t="shared" si="2"/>
        <v>3.755636</v>
      </c>
      <c r="K4" s="1">
        <v>2</v>
      </c>
      <c r="L4">
        <v>1.13295</v>
      </c>
      <c r="M4">
        <f>L4-0.705623</f>
        <v>0.427327</v>
      </c>
      <c r="N4">
        <v>0.132716</v>
      </c>
    </row>
    <row r="5" spans="1:14">
      <c r="A5">
        <v>2</v>
      </c>
      <c r="B5" t="s">
        <v>45</v>
      </c>
      <c r="C5">
        <v>9.11057</v>
      </c>
      <c r="D5">
        <f t="shared" si="0"/>
        <v>0.427327</v>
      </c>
      <c r="E5">
        <f t="shared" si="1"/>
        <v>-1.126033</v>
      </c>
      <c r="F5">
        <f t="shared" si="2"/>
        <v>8.411864</v>
      </c>
      <c r="K5" s="1">
        <v>3</v>
      </c>
      <c r="L5">
        <v>1.45531</v>
      </c>
      <c r="M5">
        <f>L5-0.705623</f>
        <v>0.749687</v>
      </c>
      <c r="N5">
        <v>0.125658</v>
      </c>
    </row>
    <row r="6" spans="1:14">
      <c r="A6">
        <v>1</v>
      </c>
      <c r="B6" t="s">
        <v>38</v>
      </c>
      <c r="C6">
        <v>11.2645</v>
      </c>
      <c r="D6">
        <f t="shared" si="0"/>
        <v>0</v>
      </c>
      <c r="E6">
        <f t="shared" si="1"/>
        <v>-1.363139</v>
      </c>
      <c r="F6">
        <f t="shared" si="2"/>
        <v>9.901361</v>
      </c>
      <c r="K6" s="1">
        <v>4</v>
      </c>
      <c r="L6">
        <v>1.46442</v>
      </c>
      <c r="M6">
        <f>L6-0.705623</f>
        <v>0.758797</v>
      </c>
      <c r="N6">
        <v>0.161057</v>
      </c>
    </row>
    <row r="7" spans="1:14">
      <c r="A7">
        <v>2</v>
      </c>
      <c r="B7" t="s">
        <v>50</v>
      </c>
      <c r="C7">
        <v>13.2508</v>
      </c>
      <c r="D7">
        <f t="shared" si="0"/>
        <v>0.427327</v>
      </c>
      <c r="E7">
        <f t="shared" si="1"/>
        <v>-1.425715</v>
      </c>
      <c r="F7">
        <f t="shared" si="2"/>
        <v>12.252412</v>
      </c>
      <c r="K7" s="1" t="s">
        <v>144</v>
      </c>
      <c r="L7">
        <v>1.76022</v>
      </c>
      <c r="M7">
        <f>L7-0.705623</f>
        <v>1.054597</v>
      </c>
      <c r="N7">
        <v>0.214795</v>
      </c>
    </row>
    <row r="8" spans="1:14">
      <c r="A8">
        <v>1</v>
      </c>
      <c r="B8" t="s">
        <v>45</v>
      </c>
      <c r="C8">
        <v>8.43392</v>
      </c>
      <c r="D8">
        <f t="shared" si="0"/>
        <v>0</v>
      </c>
      <c r="E8">
        <f t="shared" si="1"/>
        <v>-1.126033</v>
      </c>
      <c r="F8">
        <f t="shared" si="2"/>
        <v>7.307887</v>
      </c>
      <c r="K8" s="1" t="s">
        <v>177</v>
      </c>
      <c r="L8">
        <v>1.77686</v>
      </c>
      <c r="M8">
        <f>L8-1.77686</f>
        <v>0</v>
      </c>
      <c r="N8">
        <v>0.202248</v>
      </c>
    </row>
    <row r="9" spans="1:14">
      <c r="A9">
        <v>1</v>
      </c>
      <c r="B9" t="s">
        <v>55</v>
      </c>
      <c r="C9">
        <v>7.44331</v>
      </c>
      <c r="D9">
        <f t="shared" si="0"/>
        <v>0</v>
      </c>
      <c r="E9">
        <f t="shared" si="1"/>
        <v>-1.7403435</v>
      </c>
      <c r="F9">
        <f t="shared" si="2"/>
        <v>5.7029665</v>
      </c>
      <c r="K9" s="1" t="s">
        <v>45</v>
      </c>
      <c r="L9">
        <v>0.650827</v>
      </c>
      <c r="M9">
        <f t="shared" ref="M9:M19" si="3">L9-1.77686</f>
        <v>-1.126033</v>
      </c>
      <c r="N9">
        <v>0.179501</v>
      </c>
    </row>
    <row r="10" spans="1:14">
      <c r="A10">
        <v>1</v>
      </c>
      <c r="B10" t="s">
        <v>45</v>
      </c>
      <c r="C10">
        <v>9.17882</v>
      </c>
      <c r="D10">
        <f t="shared" si="0"/>
        <v>0</v>
      </c>
      <c r="E10">
        <f t="shared" si="1"/>
        <v>-1.126033</v>
      </c>
      <c r="F10">
        <f t="shared" si="2"/>
        <v>8.052787</v>
      </c>
      <c r="K10" s="1" t="s">
        <v>50</v>
      </c>
      <c r="L10">
        <v>0.351145</v>
      </c>
      <c r="M10">
        <f t="shared" si="3"/>
        <v>-1.425715</v>
      </c>
      <c r="N10">
        <v>0.163434</v>
      </c>
    </row>
    <row r="11" spans="1:14">
      <c r="A11">
        <v>1</v>
      </c>
      <c r="B11" t="s">
        <v>60</v>
      </c>
      <c r="C11">
        <v>7.26673</v>
      </c>
      <c r="D11">
        <f t="shared" si="0"/>
        <v>0</v>
      </c>
      <c r="E11">
        <f t="shared" si="1"/>
        <v>-1.568605</v>
      </c>
      <c r="F11">
        <f t="shared" si="2"/>
        <v>5.698125</v>
      </c>
      <c r="K11" s="1" t="s">
        <v>66</v>
      </c>
      <c r="L11">
        <v>0.11518</v>
      </c>
      <c r="M11">
        <f t="shared" si="3"/>
        <v>-1.66168</v>
      </c>
      <c r="N11">
        <v>0.156341</v>
      </c>
    </row>
    <row r="12" spans="1:14">
      <c r="A12">
        <v>1</v>
      </c>
      <c r="B12" t="s">
        <v>60</v>
      </c>
      <c r="C12">
        <v>5.25893</v>
      </c>
      <c r="D12">
        <f t="shared" si="0"/>
        <v>0</v>
      </c>
      <c r="E12">
        <f t="shared" si="1"/>
        <v>-1.568605</v>
      </c>
      <c r="F12">
        <f t="shared" si="2"/>
        <v>3.690325</v>
      </c>
      <c r="K12" s="1" t="s">
        <v>42</v>
      </c>
      <c r="L12">
        <v>0.768009</v>
      </c>
      <c r="M12">
        <f t="shared" si="3"/>
        <v>-1.008851</v>
      </c>
      <c r="N12">
        <v>0.178437</v>
      </c>
    </row>
    <row r="13" spans="1:14">
      <c r="A13">
        <v>1</v>
      </c>
      <c r="B13" t="s">
        <v>45</v>
      </c>
      <c r="C13">
        <v>7.3162</v>
      </c>
      <c r="D13">
        <f t="shared" si="0"/>
        <v>0</v>
      </c>
      <c r="E13">
        <f t="shared" si="1"/>
        <v>-1.126033</v>
      </c>
      <c r="F13">
        <f t="shared" si="2"/>
        <v>6.190167</v>
      </c>
      <c r="K13" s="1" t="s">
        <v>55</v>
      </c>
      <c r="L13">
        <v>0.0365165</v>
      </c>
      <c r="M13">
        <f t="shared" si="3"/>
        <v>-1.7403435</v>
      </c>
      <c r="N13">
        <v>0.181522</v>
      </c>
    </row>
    <row r="14" spans="1:14">
      <c r="A14">
        <v>1</v>
      </c>
      <c r="B14" t="s">
        <v>38</v>
      </c>
      <c r="C14">
        <v>6.36677</v>
      </c>
      <c r="D14">
        <f t="shared" si="0"/>
        <v>0</v>
      </c>
      <c r="E14">
        <f t="shared" si="1"/>
        <v>-1.363139</v>
      </c>
      <c r="F14">
        <f t="shared" si="2"/>
        <v>5.003631</v>
      </c>
      <c r="K14" s="1" t="s">
        <v>60</v>
      </c>
      <c r="L14">
        <v>0.208255</v>
      </c>
      <c r="M14">
        <f t="shared" si="3"/>
        <v>-1.568605</v>
      </c>
      <c r="N14">
        <v>0.172542</v>
      </c>
    </row>
    <row r="15" spans="1:14">
      <c r="A15">
        <v>1</v>
      </c>
      <c r="B15" t="s">
        <v>66</v>
      </c>
      <c r="C15">
        <v>1.48703</v>
      </c>
      <c r="D15">
        <f t="shared" si="0"/>
        <v>0</v>
      </c>
      <c r="E15">
        <f t="shared" si="1"/>
        <v>-1.66168</v>
      </c>
      <c r="F15">
        <f t="shared" si="2"/>
        <v>-0.17465</v>
      </c>
      <c r="K15" s="1" t="s">
        <v>38</v>
      </c>
      <c r="L15">
        <v>0.413721</v>
      </c>
      <c r="M15">
        <f t="shared" si="3"/>
        <v>-1.363139</v>
      </c>
      <c r="N15">
        <v>0.192362</v>
      </c>
    </row>
    <row r="16" spans="1:14">
      <c r="A16">
        <v>1</v>
      </c>
      <c r="B16" t="s">
        <v>42</v>
      </c>
      <c r="C16">
        <v>12.9167</v>
      </c>
      <c r="D16">
        <f t="shared" si="0"/>
        <v>0</v>
      </c>
      <c r="E16">
        <f t="shared" si="1"/>
        <v>-1.008851</v>
      </c>
      <c r="F16">
        <f t="shared" si="2"/>
        <v>11.907849</v>
      </c>
      <c r="K16" s="1" t="s">
        <v>34</v>
      </c>
      <c r="L16">
        <v>0.357682</v>
      </c>
      <c r="M16">
        <f t="shared" si="3"/>
        <v>-1.419178</v>
      </c>
      <c r="N16">
        <v>0.191602</v>
      </c>
    </row>
    <row r="17" spans="1:14">
      <c r="A17">
        <v>1</v>
      </c>
      <c r="B17" t="s">
        <v>45</v>
      </c>
      <c r="C17">
        <v>8.98985</v>
      </c>
      <c r="D17">
        <f t="shared" si="0"/>
        <v>0</v>
      </c>
      <c r="E17">
        <f t="shared" si="1"/>
        <v>-1.126033</v>
      </c>
      <c r="F17">
        <f t="shared" si="2"/>
        <v>7.863817</v>
      </c>
      <c r="K17" s="1" t="s">
        <v>111</v>
      </c>
      <c r="L17">
        <v>0.560028</v>
      </c>
      <c r="M17">
        <f t="shared" si="3"/>
        <v>-1.216832</v>
      </c>
      <c r="N17">
        <v>0.216312</v>
      </c>
    </row>
    <row r="18" spans="1:14">
      <c r="A18">
        <v>1</v>
      </c>
      <c r="B18" t="s">
        <v>50</v>
      </c>
      <c r="C18">
        <v>12.1268</v>
      </c>
      <c r="D18">
        <f t="shared" si="0"/>
        <v>0</v>
      </c>
      <c r="E18">
        <f t="shared" si="1"/>
        <v>-1.425715</v>
      </c>
      <c r="F18">
        <f t="shared" si="2"/>
        <v>10.701085</v>
      </c>
      <c r="K18" s="1" t="s">
        <v>398</v>
      </c>
      <c r="L18">
        <v>-0.0494575</v>
      </c>
      <c r="M18">
        <f t="shared" si="3"/>
        <v>-1.8263175</v>
      </c>
      <c r="N18">
        <v>0.347777</v>
      </c>
    </row>
    <row r="19" spans="1:14">
      <c r="A19">
        <v>1</v>
      </c>
      <c r="B19" t="s">
        <v>45</v>
      </c>
      <c r="C19">
        <v>9.53752</v>
      </c>
      <c r="D19">
        <f t="shared" si="0"/>
        <v>0</v>
      </c>
      <c r="E19">
        <f t="shared" si="1"/>
        <v>-1.126033</v>
      </c>
      <c r="F19">
        <f t="shared" si="2"/>
        <v>8.411487</v>
      </c>
      <c r="K19" s="1" t="s">
        <v>924</v>
      </c>
      <c r="L19">
        <v>1.32977</v>
      </c>
      <c r="M19">
        <f t="shared" si="3"/>
        <v>-0.44709</v>
      </c>
      <c r="N19">
        <v>0.396776</v>
      </c>
    </row>
    <row r="20" spans="1:6">
      <c r="A20">
        <v>1</v>
      </c>
      <c r="B20" t="s">
        <v>34</v>
      </c>
      <c r="C20">
        <v>7.69734</v>
      </c>
      <c r="D20">
        <f t="shared" si="0"/>
        <v>0</v>
      </c>
      <c r="E20">
        <f t="shared" si="1"/>
        <v>-1.419178</v>
      </c>
      <c r="F20">
        <f t="shared" si="2"/>
        <v>6.278162</v>
      </c>
    </row>
    <row r="21" spans="1:6">
      <c r="A21">
        <v>1</v>
      </c>
      <c r="B21" t="s">
        <v>38</v>
      </c>
      <c r="C21">
        <v>6.36525</v>
      </c>
      <c r="D21">
        <f t="shared" si="0"/>
        <v>0</v>
      </c>
      <c r="E21">
        <f t="shared" si="1"/>
        <v>-1.363139</v>
      </c>
      <c r="F21">
        <f t="shared" si="2"/>
        <v>5.002111</v>
      </c>
    </row>
    <row r="22" spans="1:6">
      <c r="A22">
        <v>1</v>
      </c>
      <c r="B22" t="s">
        <v>34</v>
      </c>
      <c r="C22">
        <v>11.196</v>
      </c>
      <c r="D22">
        <f t="shared" si="0"/>
        <v>0</v>
      </c>
      <c r="E22">
        <f t="shared" si="1"/>
        <v>-1.419178</v>
      </c>
      <c r="F22">
        <f t="shared" si="2"/>
        <v>9.776822</v>
      </c>
    </row>
    <row r="23" spans="1:6">
      <c r="A23">
        <v>1</v>
      </c>
      <c r="B23" t="s">
        <v>50</v>
      </c>
      <c r="C23">
        <v>6.34053</v>
      </c>
      <c r="D23">
        <f t="shared" si="0"/>
        <v>0</v>
      </c>
      <c r="E23">
        <f t="shared" si="1"/>
        <v>-1.425715</v>
      </c>
      <c r="F23">
        <f t="shared" si="2"/>
        <v>4.914815</v>
      </c>
    </row>
    <row r="24" spans="1:6">
      <c r="A24">
        <v>1</v>
      </c>
      <c r="B24" t="s">
        <v>45</v>
      </c>
      <c r="C24">
        <v>11.4179</v>
      </c>
      <c r="D24">
        <f t="shared" si="0"/>
        <v>0</v>
      </c>
      <c r="E24">
        <f t="shared" si="1"/>
        <v>-1.126033</v>
      </c>
      <c r="F24">
        <f t="shared" si="2"/>
        <v>10.291867</v>
      </c>
    </row>
    <row r="25" spans="1:6">
      <c r="A25">
        <v>1</v>
      </c>
      <c r="B25" t="s">
        <v>60</v>
      </c>
      <c r="C25">
        <v>11.8681</v>
      </c>
      <c r="D25">
        <f t="shared" si="0"/>
        <v>0</v>
      </c>
      <c r="E25">
        <f t="shared" si="1"/>
        <v>-1.568605</v>
      </c>
      <c r="F25">
        <f t="shared" si="2"/>
        <v>10.299495</v>
      </c>
    </row>
    <row r="26" spans="1:6">
      <c r="A26">
        <v>1</v>
      </c>
      <c r="B26" t="s">
        <v>66</v>
      </c>
      <c r="C26">
        <v>8.5651</v>
      </c>
      <c r="D26">
        <f t="shared" si="0"/>
        <v>0</v>
      </c>
      <c r="E26">
        <f t="shared" si="1"/>
        <v>-1.66168</v>
      </c>
      <c r="F26">
        <f t="shared" si="2"/>
        <v>6.90342</v>
      </c>
    </row>
    <row r="27" spans="1:6">
      <c r="A27">
        <v>1</v>
      </c>
      <c r="B27" t="s">
        <v>60</v>
      </c>
      <c r="C27">
        <v>6.20981</v>
      </c>
      <c r="D27">
        <f t="shared" si="0"/>
        <v>0</v>
      </c>
      <c r="E27">
        <f t="shared" si="1"/>
        <v>-1.568605</v>
      </c>
      <c r="F27">
        <f t="shared" si="2"/>
        <v>4.641205</v>
      </c>
    </row>
    <row r="28" spans="1:6">
      <c r="A28">
        <v>1</v>
      </c>
      <c r="B28" t="s">
        <v>55</v>
      </c>
      <c r="C28">
        <v>6.48815</v>
      </c>
      <c r="D28">
        <f t="shared" si="0"/>
        <v>0</v>
      </c>
      <c r="E28">
        <f t="shared" si="1"/>
        <v>-1.7403435</v>
      </c>
      <c r="F28">
        <f t="shared" si="2"/>
        <v>4.7478065</v>
      </c>
    </row>
    <row r="29" spans="1:6">
      <c r="A29">
        <v>1</v>
      </c>
      <c r="B29" t="s">
        <v>55</v>
      </c>
      <c r="C29">
        <v>3.38901</v>
      </c>
      <c r="D29">
        <f t="shared" si="0"/>
        <v>0</v>
      </c>
      <c r="E29">
        <f t="shared" si="1"/>
        <v>-1.7403435</v>
      </c>
      <c r="F29">
        <f t="shared" si="2"/>
        <v>1.6486665</v>
      </c>
    </row>
    <row r="30" spans="1:6">
      <c r="A30">
        <v>1</v>
      </c>
      <c r="B30" t="s">
        <v>34</v>
      </c>
      <c r="C30">
        <v>7.26603</v>
      </c>
      <c r="D30">
        <f t="shared" si="0"/>
        <v>0</v>
      </c>
      <c r="E30">
        <f t="shared" si="1"/>
        <v>-1.419178</v>
      </c>
      <c r="F30">
        <f t="shared" si="2"/>
        <v>5.846852</v>
      </c>
    </row>
    <row r="31" spans="1:6">
      <c r="A31">
        <v>1</v>
      </c>
      <c r="B31" t="s">
        <v>45</v>
      </c>
      <c r="C31">
        <v>9.45275</v>
      </c>
      <c r="D31">
        <f t="shared" si="0"/>
        <v>0</v>
      </c>
      <c r="E31">
        <f t="shared" si="1"/>
        <v>-1.126033</v>
      </c>
      <c r="F31">
        <f t="shared" si="2"/>
        <v>8.326717</v>
      </c>
    </row>
    <row r="32" spans="1:6">
      <c r="A32">
        <v>1</v>
      </c>
      <c r="B32" t="s">
        <v>45</v>
      </c>
      <c r="C32">
        <v>10.7162</v>
      </c>
      <c r="D32">
        <f t="shared" si="0"/>
        <v>0</v>
      </c>
      <c r="E32">
        <f t="shared" si="1"/>
        <v>-1.126033</v>
      </c>
      <c r="F32">
        <f t="shared" si="2"/>
        <v>9.590167</v>
      </c>
    </row>
    <row r="33" spans="1:6">
      <c r="A33">
        <v>1</v>
      </c>
      <c r="B33" t="s">
        <v>66</v>
      </c>
      <c r="C33">
        <v>0.449515</v>
      </c>
      <c r="D33">
        <f t="shared" si="0"/>
        <v>0</v>
      </c>
      <c r="E33">
        <f t="shared" si="1"/>
        <v>-1.66168</v>
      </c>
      <c r="F33">
        <f t="shared" si="2"/>
        <v>-1.212165</v>
      </c>
    </row>
    <row r="34" spans="1:6">
      <c r="A34">
        <v>1</v>
      </c>
      <c r="B34" t="s">
        <v>42</v>
      </c>
      <c r="C34">
        <v>10.2922</v>
      </c>
      <c r="D34">
        <f t="shared" si="0"/>
        <v>0</v>
      </c>
      <c r="E34">
        <f t="shared" si="1"/>
        <v>-1.008851</v>
      </c>
      <c r="F34">
        <f t="shared" si="2"/>
        <v>9.283349</v>
      </c>
    </row>
    <row r="35" spans="1:6">
      <c r="A35">
        <v>1</v>
      </c>
      <c r="B35" t="s">
        <v>42</v>
      </c>
      <c r="C35">
        <v>6.75871</v>
      </c>
      <c r="D35">
        <f t="shared" si="0"/>
        <v>0</v>
      </c>
      <c r="E35">
        <f t="shared" si="1"/>
        <v>-1.008851</v>
      </c>
      <c r="F35">
        <f t="shared" si="2"/>
        <v>5.749859</v>
      </c>
    </row>
    <row r="36" spans="1:6">
      <c r="A36">
        <v>1</v>
      </c>
      <c r="B36" t="s">
        <v>55</v>
      </c>
      <c r="C36">
        <v>7.45934</v>
      </c>
      <c r="D36">
        <f t="shared" si="0"/>
        <v>0</v>
      </c>
      <c r="E36">
        <f t="shared" si="1"/>
        <v>-1.7403435</v>
      </c>
      <c r="F36">
        <f t="shared" si="2"/>
        <v>5.7189965</v>
      </c>
    </row>
    <row r="37" spans="1:6">
      <c r="A37">
        <v>1</v>
      </c>
      <c r="B37" t="s">
        <v>50</v>
      </c>
      <c r="C37">
        <v>10.2498</v>
      </c>
      <c r="D37">
        <f t="shared" si="0"/>
        <v>0</v>
      </c>
      <c r="E37">
        <f t="shared" si="1"/>
        <v>-1.425715</v>
      </c>
      <c r="F37">
        <f t="shared" si="2"/>
        <v>8.824085</v>
      </c>
    </row>
    <row r="38" spans="1:6">
      <c r="A38">
        <v>1</v>
      </c>
      <c r="B38" t="s">
        <v>60</v>
      </c>
      <c r="C38">
        <v>10.5378</v>
      </c>
      <c r="D38">
        <f t="shared" si="0"/>
        <v>0</v>
      </c>
      <c r="E38">
        <f t="shared" si="1"/>
        <v>-1.568605</v>
      </c>
      <c r="F38">
        <f t="shared" si="2"/>
        <v>8.969195</v>
      </c>
    </row>
    <row r="39" spans="1:6">
      <c r="A39">
        <v>1</v>
      </c>
      <c r="B39" t="s">
        <v>60</v>
      </c>
      <c r="C39">
        <v>4.62668</v>
      </c>
      <c r="D39">
        <f t="shared" si="0"/>
        <v>0</v>
      </c>
      <c r="E39">
        <f t="shared" si="1"/>
        <v>-1.568605</v>
      </c>
      <c r="F39">
        <f t="shared" si="2"/>
        <v>3.058075</v>
      </c>
    </row>
    <row r="40" spans="1:6">
      <c r="A40">
        <v>4</v>
      </c>
      <c r="B40" t="s">
        <v>45</v>
      </c>
      <c r="C40">
        <v>5.92644</v>
      </c>
      <c r="D40">
        <f t="shared" si="0"/>
        <v>0.758797</v>
      </c>
      <c r="E40">
        <f t="shared" si="1"/>
        <v>-1.126033</v>
      </c>
      <c r="F40">
        <f t="shared" si="2"/>
        <v>5.559204</v>
      </c>
    </row>
    <row r="41" spans="1:6">
      <c r="A41">
        <v>4</v>
      </c>
      <c r="B41" t="s">
        <v>45</v>
      </c>
      <c r="C41">
        <v>11.0993</v>
      </c>
      <c r="D41">
        <f t="shared" si="0"/>
        <v>0.758797</v>
      </c>
      <c r="E41">
        <f t="shared" si="1"/>
        <v>-1.126033</v>
      </c>
      <c r="F41">
        <f t="shared" si="2"/>
        <v>10.732064</v>
      </c>
    </row>
    <row r="42" spans="1:6">
      <c r="A42">
        <v>4</v>
      </c>
      <c r="B42" t="s">
        <v>50</v>
      </c>
      <c r="C42">
        <v>9.69647</v>
      </c>
      <c r="D42">
        <f t="shared" si="0"/>
        <v>0.758797</v>
      </c>
      <c r="E42">
        <f t="shared" si="1"/>
        <v>-1.425715</v>
      </c>
      <c r="F42">
        <f t="shared" si="2"/>
        <v>9.029552</v>
      </c>
    </row>
    <row r="43" spans="1:6">
      <c r="A43">
        <v>3</v>
      </c>
      <c r="B43" t="s">
        <v>45</v>
      </c>
      <c r="C43">
        <v>10.2932</v>
      </c>
      <c r="D43">
        <f t="shared" si="0"/>
        <v>0.749687</v>
      </c>
      <c r="E43">
        <f t="shared" si="1"/>
        <v>-1.126033</v>
      </c>
      <c r="F43">
        <f t="shared" si="2"/>
        <v>9.916854</v>
      </c>
    </row>
    <row r="44" spans="1:6">
      <c r="A44">
        <v>3</v>
      </c>
      <c r="B44" t="s">
        <v>42</v>
      </c>
      <c r="C44">
        <v>2.71223</v>
      </c>
      <c r="D44">
        <f t="shared" si="0"/>
        <v>0.749687</v>
      </c>
      <c r="E44">
        <f t="shared" si="1"/>
        <v>-1.008851</v>
      </c>
      <c r="F44">
        <f t="shared" si="2"/>
        <v>2.453066</v>
      </c>
    </row>
    <row r="45" spans="1:6">
      <c r="A45">
        <v>2</v>
      </c>
      <c r="B45" t="s">
        <v>50</v>
      </c>
      <c r="C45">
        <v>7.13829</v>
      </c>
      <c r="D45">
        <f t="shared" si="0"/>
        <v>0.427327</v>
      </c>
      <c r="E45">
        <f t="shared" si="1"/>
        <v>-1.425715</v>
      </c>
      <c r="F45">
        <f t="shared" si="2"/>
        <v>6.139902</v>
      </c>
    </row>
    <row r="46" spans="1:6">
      <c r="A46">
        <v>3</v>
      </c>
      <c r="B46" t="s">
        <v>34</v>
      </c>
      <c r="C46">
        <v>5.32248</v>
      </c>
      <c r="D46">
        <f t="shared" si="0"/>
        <v>0.749687</v>
      </c>
      <c r="E46">
        <f t="shared" si="1"/>
        <v>-1.419178</v>
      </c>
      <c r="F46">
        <f t="shared" si="2"/>
        <v>4.652989</v>
      </c>
    </row>
    <row r="47" spans="1:6">
      <c r="A47">
        <v>2</v>
      </c>
      <c r="B47" t="s">
        <v>66</v>
      </c>
      <c r="C47">
        <v>13.875</v>
      </c>
      <c r="D47">
        <f t="shared" si="0"/>
        <v>0.427327</v>
      </c>
      <c r="E47">
        <f t="shared" si="1"/>
        <v>-1.66168</v>
      </c>
      <c r="F47">
        <f t="shared" si="2"/>
        <v>12.640647</v>
      </c>
    </row>
    <row r="48" spans="1:6">
      <c r="A48">
        <v>2</v>
      </c>
      <c r="B48" t="s">
        <v>45</v>
      </c>
      <c r="C48">
        <v>8.73776</v>
      </c>
      <c r="D48">
        <f t="shared" si="0"/>
        <v>0.427327</v>
      </c>
      <c r="E48">
        <f t="shared" si="1"/>
        <v>-1.126033</v>
      </c>
      <c r="F48">
        <f t="shared" si="2"/>
        <v>8.039054</v>
      </c>
    </row>
    <row r="49" spans="1:6">
      <c r="A49">
        <v>3</v>
      </c>
      <c r="B49" t="s">
        <v>42</v>
      </c>
      <c r="C49">
        <v>7.95504</v>
      </c>
      <c r="D49">
        <f t="shared" si="0"/>
        <v>0.749687</v>
      </c>
      <c r="E49">
        <f t="shared" si="1"/>
        <v>-1.008851</v>
      </c>
      <c r="F49">
        <f t="shared" si="2"/>
        <v>7.695876</v>
      </c>
    </row>
    <row r="50" spans="1:6">
      <c r="A50">
        <v>3</v>
      </c>
      <c r="B50" t="s">
        <v>55</v>
      </c>
      <c r="C50">
        <v>6.1634</v>
      </c>
      <c r="D50">
        <f t="shared" si="0"/>
        <v>0.749687</v>
      </c>
      <c r="E50">
        <f t="shared" si="1"/>
        <v>-1.7403435</v>
      </c>
      <c r="F50">
        <f t="shared" si="2"/>
        <v>5.1727435</v>
      </c>
    </row>
    <row r="51" spans="1:6">
      <c r="A51">
        <v>3</v>
      </c>
      <c r="B51" t="s">
        <v>34</v>
      </c>
      <c r="C51">
        <v>11.7095</v>
      </c>
      <c r="D51">
        <f t="shared" si="0"/>
        <v>0.749687</v>
      </c>
      <c r="E51">
        <f t="shared" si="1"/>
        <v>-1.419178</v>
      </c>
      <c r="F51">
        <f t="shared" si="2"/>
        <v>11.040009</v>
      </c>
    </row>
    <row r="52" spans="1:6">
      <c r="A52">
        <v>2</v>
      </c>
      <c r="B52" t="s">
        <v>111</v>
      </c>
      <c r="C52">
        <v>8.26472</v>
      </c>
      <c r="D52">
        <f t="shared" si="0"/>
        <v>0.427327</v>
      </c>
      <c r="E52">
        <f t="shared" si="1"/>
        <v>-1.216832</v>
      </c>
      <c r="F52">
        <f t="shared" si="2"/>
        <v>7.475215</v>
      </c>
    </row>
    <row r="53" spans="1:6">
      <c r="A53">
        <v>4</v>
      </c>
      <c r="B53" t="s">
        <v>50</v>
      </c>
      <c r="C53">
        <v>10.9018</v>
      </c>
      <c r="D53">
        <f t="shared" si="0"/>
        <v>0.758797</v>
      </c>
      <c r="E53">
        <f t="shared" si="1"/>
        <v>-1.425715</v>
      </c>
      <c r="F53">
        <f t="shared" si="2"/>
        <v>10.234882</v>
      </c>
    </row>
    <row r="54" spans="1:6">
      <c r="A54">
        <v>2</v>
      </c>
      <c r="B54" t="s">
        <v>60</v>
      </c>
      <c r="C54">
        <v>7.27223</v>
      </c>
      <c r="D54">
        <f t="shared" si="0"/>
        <v>0.427327</v>
      </c>
      <c r="E54">
        <f t="shared" si="1"/>
        <v>-1.568605</v>
      </c>
      <c r="F54">
        <f t="shared" si="2"/>
        <v>6.130952</v>
      </c>
    </row>
    <row r="55" spans="1:6">
      <c r="A55">
        <v>4</v>
      </c>
      <c r="B55" t="s">
        <v>45</v>
      </c>
      <c r="C55">
        <v>5.56414</v>
      </c>
      <c r="D55">
        <f t="shared" si="0"/>
        <v>0.758797</v>
      </c>
      <c r="E55">
        <f t="shared" si="1"/>
        <v>-1.126033</v>
      </c>
      <c r="F55">
        <f t="shared" si="2"/>
        <v>5.196904</v>
      </c>
    </row>
    <row r="56" spans="1:6">
      <c r="A56">
        <v>2</v>
      </c>
      <c r="B56" t="s">
        <v>42</v>
      </c>
      <c r="C56">
        <v>9.60582</v>
      </c>
      <c r="D56">
        <f t="shared" si="0"/>
        <v>0.427327</v>
      </c>
      <c r="E56">
        <f t="shared" si="1"/>
        <v>-1.008851</v>
      </c>
      <c r="F56">
        <f t="shared" si="2"/>
        <v>9.024296</v>
      </c>
    </row>
    <row r="57" spans="1:6">
      <c r="A57">
        <v>3</v>
      </c>
      <c r="B57" t="s">
        <v>38</v>
      </c>
      <c r="C57">
        <v>9.27075</v>
      </c>
      <c r="D57">
        <f t="shared" si="0"/>
        <v>0.749687</v>
      </c>
      <c r="E57">
        <f t="shared" si="1"/>
        <v>-1.363139</v>
      </c>
      <c r="F57">
        <f t="shared" si="2"/>
        <v>8.657298</v>
      </c>
    </row>
    <row r="58" spans="1:6">
      <c r="A58">
        <v>2</v>
      </c>
      <c r="B58" t="s">
        <v>111</v>
      </c>
      <c r="C58">
        <v>8.0644</v>
      </c>
      <c r="D58">
        <f t="shared" si="0"/>
        <v>0.427327</v>
      </c>
      <c r="E58">
        <f t="shared" si="1"/>
        <v>-1.216832</v>
      </c>
      <c r="F58">
        <f t="shared" si="2"/>
        <v>7.274895</v>
      </c>
    </row>
    <row r="59" spans="1:6">
      <c r="A59">
        <v>4</v>
      </c>
      <c r="B59" t="s">
        <v>45</v>
      </c>
      <c r="C59">
        <v>7.27364</v>
      </c>
      <c r="D59">
        <f t="shared" si="0"/>
        <v>0.758797</v>
      </c>
      <c r="E59">
        <f t="shared" si="1"/>
        <v>-1.126033</v>
      </c>
      <c r="F59">
        <f t="shared" si="2"/>
        <v>6.906404</v>
      </c>
    </row>
    <row r="60" spans="1:6">
      <c r="A60">
        <v>2</v>
      </c>
      <c r="B60" t="s">
        <v>66</v>
      </c>
      <c r="C60">
        <v>4.54647</v>
      </c>
      <c r="D60">
        <f t="shared" si="0"/>
        <v>0.427327</v>
      </c>
      <c r="E60">
        <f t="shared" si="1"/>
        <v>-1.66168</v>
      </c>
      <c r="F60">
        <f t="shared" si="2"/>
        <v>3.312117</v>
      </c>
    </row>
    <row r="61" spans="1:6">
      <c r="A61">
        <v>3</v>
      </c>
      <c r="B61" t="s">
        <v>42</v>
      </c>
      <c r="C61">
        <v>2.18801</v>
      </c>
      <c r="D61">
        <f t="shared" si="0"/>
        <v>0.749687</v>
      </c>
      <c r="E61">
        <f t="shared" si="1"/>
        <v>-1.008851</v>
      </c>
      <c r="F61">
        <f t="shared" si="2"/>
        <v>1.928846</v>
      </c>
    </row>
    <row r="62" spans="1:6">
      <c r="A62">
        <v>4</v>
      </c>
      <c r="B62" t="s">
        <v>45</v>
      </c>
      <c r="C62">
        <v>9.76101</v>
      </c>
      <c r="D62">
        <f t="shared" si="0"/>
        <v>0.758797</v>
      </c>
      <c r="E62">
        <f t="shared" si="1"/>
        <v>-1.126033</v>
      </c>
      <c r="F62">
        <f t="shared" si="2"/>
        <v>9.393774</v>
      </c>
    </row>
    <row r="63" spans="1:6">
      <c r="A63">
        <v>3</v>
      </c>
      <c r="B63" t="s">
        <v>42</v>
      </c>
      <c r="C63">
        <v>10.0547</v>
      </c>
      <c r="D63">
        <f t="shared" si="0"/>
        <v>0.749687</v>
      </c>
      <c r="E63">
        <f t="shared" si="1"/>
        <v>-1.008851</v>
      </c>
      <c r="F63">
        <f t="shared" si="2"/>
        <v>9.795536</v>
      </c>
    </row>
    <row r="64" spans="1:6">
      <c r="A64">
        <v>4</v>
      </c>
      <c r="B64" t="s">
        <v>42</v>
      </c>
      <c r="C64">
        <v>8.28509</v>
      </c>
      <c r="D64">
        <f t="shared" si="0"/>
        <v>0.758797</v>
      </c>
      <c r="E64">
        <f t="shared" si="1"/>
        <v>-1.008851</v>
      </c>
      <c r="F64">
        <f t="shared" si="2"/>
        <v>8.035036</v>
      </c>
    </row>
    <row r="65" spans="1:6">
      <c r="A65">
        <v>2</v>
      </c>
      <c r="B65" t="s">
        <v>66</v>
      </c>
      <c r="C65">
        <v>6.95899</v>
      </c>
      <c r="D65">
        <f t="shared" si="0"/>
        <v>0.427327</v>
      </c>
      <c r="E65">
        <f t="shared" si="1"/>
        <v>-1.66168</v>
      </c>
      <c r="F65">
        <f t="shared" si="2"/>
        <v>5.724637</v>
      </c>
    </row>
    <row r="66" spans="1:6">
      <c r="A66">
        <v>4</v>
      </c>
      <c r="B66" t="s">
        <v>50</v>
      </c>
      <c r="C66">
        <v>4.39159</v>
      </c>
      <c r="D66">
        <f t="shared" si="0"/>
        <v>0.758797</v>
      </c>
      <c r="E66">
        <f t="shared" si="1"/>
        <v>-1.425715</v>
      </c>
      <c r="F66">
        <f t="shared" si="2"/>
        <v>3.724672</v>
      </c>
    </row>
    <row r="67" spans="1:6">
      <c r="A67">
        <v>4</v>
      </c>
      <c r="B67" t="s">
        <v>55</v>
      </c>
      <c r="C67">
        <v>10.5074</v>
      </c>
      <c r="D67">
        <f t="shared" ref="D67:D130" si="4">VLOOKUP(A67,K:M,3,0)</f>
        <v>0.758797</v>
      </c>
      <c r="E67">
        <f t="shared" ref="E67:E130" si="5">VLOOKUP(B67,K:M,3,0)</f>
        <v>-1.7403435</v>
      </c>
      <c r="F67">
        <f t="shared" ref="F67:F130" si="6">C67+D67+E67</f>
        <v>9.5258535</v>
      </c>
    </row>
    <row r="68" spans="1:6">
      <c r="A68">
        <v>2</v>
      </c>
      <c r="B68" t="s">
        <v>38</v>
      </c>
      <c r="C68">
        <v>9.06021</v>
      </c>
      <c r="D68">
        <f t="shared" si="4"/>
        <v>0.427327</v>
      </c>
      <c r="E68">
        <f t="shared" si="5"/>
        <v>-1.363139</v>
      </c>
      <c r="F68">
        <f t="shared" si="6"/>
        <v>8.124398</v>
      </c>
    </row>
    <row r="69" spans="1:6">
      <c r="A69">
        <v>3</v>
      </c>
      <c r="B69" t="s">
        <v>42</v>
      </c>
      <c r="C69">
        <v>5.8324</v>
      </c>
      <c r="D69">
        <f t="shared" si="4"/>
        <v>0.749687</v>
      </c>
      <c r="E69">
        <f t="shared" si="5"/>
        <v>-1.008851</v>
      </c>
      <c r="F69">
        <f t="shared" si="6"/>
        <v>5.573236</v>
      </c>
    </row>
    <row r="70" spans="1:6">
      <c r="A70">
        <v>2</v>
      </c>
      <c r="B70" t="s">
        <v>45</v>
      </c>
      <c r="C70">
        <v>9.59669</v>
      </c>
      <c r="D70">
        <f t="shared" si="4"/>
        <v>0.427327</v>
      </c>
      <c r="E70">
        <f t="shared" si="5"/>
        <v>-1.126033</v>
      </c>
      <c r="F70">
        <f t="shared" si="6"/>
        <v>8.897984</v>
      </c>
    </row>
    <row r="71" spans="1:6">
      <c r="A71">
        <v>3</v>
      </c>
      <c r="B71" t="s">
        <v>50</v>
      </c>
      <c r="C71">
        <v>6.88002</v>
      </c>
      <c r="D71">
        <f t="shared" si="4"/>
        <v>0.749687</v>
      </c>
      <c r="E71">
        <f t="shared" si="5"/>
        <v>-1.425715</v>
      </c>
      <c r="F71">
        <f t="shared" si="6"/>
        <v>6.203992</v>
      </c>
    </row>
    <row r="72" spans="1:6">
      <c r="A72">
        <v>3</v>
      </c>
      <c r="B72" t="s">
        <v>50</v>
      </c>
      <c r="C72">
        <v>7.97761</v>
      </c>
      <c r="D72">
        <f t="shared" si="4"/>
        <v>0.749687</v>
      </c>
      <c r="E72">
        <f t="shared" si="5"/>
        <v>-1.425715</v>
      </c>
      <c r="F72">
        <f t="shared" si="6"/>
        <v>7.301582</v>
      </c>
    </row>
    <row r="73" spans="1:6">
      <c r="A73">
        <v>3</v>
      </c>
      <c r="B73" t="s">
        <v>42</v>
      </c>
      <c r="C73">
        <v>7.3233</v>
      </c>
      <c r="D73">
        <f t="shared" si="4"/>
        <v>0.749687</v>
      </c>
      <c r="E73">
        <f t="shared" si="5"/>
        <v>-1.008851</v>
      </c>
      <c r="F73">
        <f t="shared" si="6"/>
        <v>7.064136</v>
      </c>
    </row>
    <row r="74" spans="1:6">
      <c r="A74">
        <v>2</v>
      </c>
      <c r="B74" t="s">
        <v>34</v>
      </c>
      <c r="C74">
        <v>5.56142</v>
      </c>
      <c r="D74">
        <f t="shared" si="4"/>
        <v>0.427327</v>
      </c>
      <c r="E74">
        <f t="shared" si="5"/>
        <v>-1.419178</v>
      </c>
      <c r="F74">
        <f t="shared" si="6"/>
        <v>4.569569</v>
      </c>
    </row>
    <row r="75" spans="1:6">
      <c r="A75">
        <v>2</v>
      </c>
      <c r="B75" t="s">
        <v>60</v>
      </c>
      <c r="C75">
        <v>9.78195</v>
      </c>
      <c r="D75">
        <f t="shared" si="4"/>
        <v>0.427327</v>
      </c>
      <c r="E75">
        <f t="shared" si="5"/>
        <v>-1.568605</v>
      </c>
      <c r="F75">
        <f t="shared" si="6"/>
        <v>8.640672</v>
      </c>
    </row>
    <row r="76" spans="1:6">
      <c r="A76">
        <v>2</v>
      </c>
      <c r="B76" t="s">
        <v>55</v>
      </c>
      <c r="C76">
        <v>8.4931</v>
      </c>
      <c r="D76">
        <f t="shared" si="4"/>
        <v>0.427327</v>
      </c>
      <c r="E76">
        <f t="shared" si="5"/>
        <v>-1.7403435</v>
      </c>
      <c r="F76">
        <f t="shared" si="6"/>
        <v>7.1800835</v>
      </c>
    </row>
    <row r="77" spans="1:6">
      <c r="A77">
        <v>3</v>
      </c>
      <c r="B77" t="s">
        <v>60</v>
      </c>
      <c r="C77">
        <v>7.72423</v>
      </c>
      <c r="D77">
        <f t="shared" si="4"/>
        <v>0.749687</v>
      </c>
      <c r="E77">
        <f t="shared" si="5"/>
        <v>-1.568605</v>
      </c>
      <c r="F77">
        <f t="shared" si="6"/>
        <v>6.905312</v>
      </c>
    </row>
    <row r="78" spans="1:6">
      <c r="A78">
        <v>2</v>
      </c>
      <c r="B78" t="s">
        <v>60</v>
      </c>
      <c r="C78">
        <v>2.24345</v>
      </c>
      <c r="D78">
        <f t="shared" si="4"/>
        <v>0.427327</v>
      </c>
      <c r="E78">
        <f t="shared" si="5"/>
        <v>-1.568605</v>
      </c>
      <c r="F78">
        <f t="shared" si="6"/>
        <v>1.102172</v>
      </c>
    </row>
    <row r="79" spans="1:6">
      <c r="A79">
        <v>2</v>
      </c>
      <c r="B79" t="s">
        <v>66</v>
      </c>
      <c r="C79">
        <v>9.35668</v>
      </c>
      <c r="D79">
        <f t="shared" si="4"/>
        <v>0.427327</v>
      </c>
      <c r="E79">
        <f t="shared" si="5"/>
        <v>-1.66168</v>
      </c>
      <c r="F79">
        <f t="shared" si="6"/>
        <v>8.122327</v>
      </c>
    </row>
    <row r="80" spans="1:6">
      <c r="A80">
        <v>2</v>
      </c>
      <c r="B80" t="s">
        <v>111</v>
      </c>
      <c r="C80">
        <v>6.85068</v>
      </c>
      <c r="D80">
        <f t="shared" si="4"/>
        <v>0.427327</v>
      </c>
      <c r="E80">
        <f t="shared" si="5"/>
        <v>-1.216832</v>
      </c>
      <c r="F80">
        <f t="shared" si="6"/>
        <v>6.061175</v>
      </c>
    </row>
    <row r="81" spans="1:6">
      <c r="A81" t="s">
        <v>144</v>
      </c>
      <c r="B81" t="s">
        <v>45</v>
      </c>
      <c r="C81">
        <v>4.26065</v>
      </c>
      <c r="D81">
        <f t="shared" si="4"/>
        <v>1.054597</v>
      </c>
      <c r="E81">
        <f t="shared" si="5"/>
        <v>-1.126033</v>
      </c>
      <c r="F81">
        <f t="shared" si="6"/>
        <v>4.189214</v>
      </c>
    </row>
    <row r="82" spans="1:6">
      <c r="A82">
        <v>3</v>
      </c>
      <c r="B82" t="s">
        <v>66</v>
      </c>
      <c r="C82">
        <v>2.13236</v>
      </c>
      <c r="D82">
        <f t="shared" si="4"/>
        <v>0.749687</v>
      </c>
      <c r="E82">
        <f t="shared" si="5"/>
        <v>-1.66168</v>
      </c>
      <c r="F82">
        <f t="shared" si="6"/>
        <v>1.220367</v>
      </c>
    </row>
    <row r="83" spans="1:6">
      <c r="A83">
        <v>2</v>
      </c>
      <c r="B83" t="s">
        <v>50</v>
      </c>
      <c r="C83">
        <v>8.46069</v>
      </c>
      <c r="D83">
        <f t="shared" si="4"/>
        <v>0.427327</v>
      </c>
      <c r="E83">
        <f t="shared" si="5"/>
        <v>-1.425715</v>
      </c>
      <c r="F83">
        <f t="shared" si="6"/>
        <v>7.462302</v>
      </c>
    </row>
    <row r="84" spans="1:6">
      <c r="A84">
        <v>2</v>
      </c>
      <c r="B84" t="s">
        <v>66</v>
      </c>
      <c r="C84">
        <v>8.26751</v>
      </c>
      <c r="D84">
        <f t="shared" si="4"/>
        <v>0.427327</v>
      </c>
      <c r="E84">
        <f t="shared" si="5"/>
        <v>-1.66168</v>
      </c>
      <c r="F84">
        <f t="shared" si="6"/>
        <v>7.033157</v>
      </c>
    </row>
    <row r="85" spans="1:6">
      <c r="A85">
        <v>3</v>
      </c>
      <c r="B85" t="s">
        <v>50</v>
      </c>
      <c r="C85">
        <v>6.49196</v>
      </c>
      <c r="D85">
        <f t="shared" si="4"/>
        <v>0.749687</v>
      </c>
      <c r="E85">
        <f t="shared" si="5"/>
        <v>-1.425715</v>
      </c>
      <c r="F85">
        <f t="shared" si="6"/>
        <v>5.815932</v>
      </c>
    </row>
    <row r="86" spans="1:6">
      <c r="A86">
        <v>3</v>
      </c>
      <c r="B86" t="s">
        <v>38</v>
      </c>
      <c r="C86">
        <v>5.08271</v>
      </c>
      <c r="D86">
        <f t="shared" si="4"/>
        <v>0.749687</v>
      </c>
      <c r="E86">
        <f t="shared" si="5"/>
        <v>-1.363139</v>
      </c>
      <c r="F86">
        <f t="shared" si="6"/>
        <v>4.469258</v>
      </c>
    </row>
    <row r="87" spans="1:6">
      <c r="A87">
        <v>2</v>
      </c>
      <c r="B87" t="s">
        <v>55</v>
      </c>
      <c r="C87">
        <v>2.08928</v>
      </c>
      <c r="D87">
        <f t="shared" si="4"/>
        <v>0.427327</v>
      </c>
      <c r="E87">
        <f t="shared" si="5"/>
        <v>-1.7403435</v>
      </c>
      <c r="F87">
        <f t="shared" si="6"/>
        <v>0.7762635</v>
      </c>
    </row>
    <row r="88" spans="1:6">
      <c r="A88">
        <v>2</v>
      </c>
      <c r="B88" t="s">
        <v>42</v>
      </c>
      <c r="C88">
        <v>10.3967</v>
      </c>
      <c r="D88">
        <f t="shared" si="4"/>
        <v>0.427327</v>
      </c>
      <c r="E88">
        <f t="shared" si="5"/>
        <v>-1.008851</v>
      </c>
      <c r="F88">
        <f t="shared" si="6"/>
        <v>9.815176</v>
      </c>
    </row>
    <row r="89" spans="1:6">
      <c r="A89">
        <v>3</v>
      </c>
      <c r="B89" t="s">
        <v>45</v>
      </c>
      <c r="C89">
        <v>9.88698</v>
      </c>
      <c r="D89">
        <f t="shared" si="4"/>
        <v>0.749687</v>
      </c>
      <c r="E89">
        <f t="shared" si="5"/>
        <v>-1.126033</v>
      </c>
      <c r="F89">
        <f t="shared" si="6"/>
        <v>9.510634</v>
      </c>
    </row>
    <row r="90" spans="1:6">
      <c r="A90">
        <v>3</v>
      </c>
      <c r="B90" t="s">
        <v>45</v>
      </c>
      <c r="C90">
        <v>4.20874</v>
      </c>
      <c r="D90">
        <f t="shared" si="4"/>
        <v>0.749687</v>
      </c>
      <c r="E90">
        <f t="shared" si="5"/>
        <v>-1.126033</v>
      </c>
      <c r="F90">
        <f t="shared" si="6"/>
        <v>3.832394</v>
      </c>
    </row>
    <row r="91" spans="1:6">
      <c r="A91">
        <v>2</v>
      </c>
      <c r="B91" t="s">
        <v>38</v>
      </c>
      <c r="C91">
        <v>6.6529</v>
      </c>
      <c r="D91">
        <f t="shared" si="4"/>
        <v>0.427327</v>
      </c>
      <c r="E91">
        <f t="shared" si="5"/>
        <v>-1.363139</v>
      </c>
      <c r="F91">
        <f t="shared" si="6"/>
        <v>5.717088</v>
      </c>
    </row>
    <row r="92" spans="1:6">
      <c r="A92" t="s">
        <v>144</v>
      </c>
      <c r="B92" t="s">
        <v>34</v>
      </c>
      <c r="C92">
        <v>9.02331</v>
      </c>
      <c r="D92">
        <f t="shared" si="4"/>
        <v>1.054597</v>
      </c>
      <c r="E92">
        <f t="shared" si="5"/>
        <v>-1.419178</v>
      </c>
      <c r="F92">
        <f t="shared" si="6"/>
        <v>8.658729</v>
      </c>
    </row>
    <row r="93" spans="1:6">
      <c r="A93" t="s">
        <v>144</v>
      </c>
      <c r="B93" t="s">
        <v>45</v>
      </c>
      <c r="C93">
        <v>4.37186</v>
      </c>
      <c r="D93">
        <f t="shared" si="4"/>
        <v>1.054597</v>
      </c>
      <c r="E93">
        <f t="shared" si="5"/>
        <v>-1.126033</v>
      </c>
      <c r="F93">
        <f t="shared" si="6"/>
        <v>4.300424</v>
      </c>
    </row>
    <row r="94" spans="1:6">
      <c r="A94" t="s">
        <v>144</v>
      </c>
      <c r="B94" t="s">
        <v>66</v>
      </c>
      <c r="C94">
        <v>3.69317</v>
      </c>
      <c r="D94">
        <f t="shared" si="4"/>
        <v>1.054597</v>
      </c>
      <c r="E94">
        <f t="shared" si="5"/>
        <v>-1.66168</v>
      </c>
      <c r="F94">
        <f t="shared" si="6"/>
        <v>3.086087</v>
      </c>
    </row>
    <row r="95" spans="1:6">
      <c r="A95">
        <v>4</v>
      </c>
      <c r="B95" t="s">
        <v>60</v>
      </c>
      <c r="C95">
        <v>9.63046</v>
      </c>
      <c r="D95">
        <f t="shared" si="4"/>
        <v>0.758797</v>
      </c>
      <c r="E95">
        <f t="shared" si="5"/>
        <v>-1.568605</v>
      </c>
      <c r="F95">
        <f t="shared" si="6"/>
        <v>8.820652</v>
      </c>
    </row>
    <row r="96" spans="1:6">
      <c r="A96">
        <v>4</v>
      </c>
      <c r="B96" t="s">
        <v>60</v>
      </c>
      <c r="C96">
        <v>5.81113</v>
      </c>
      <c r="D96">
        <f t="shared" si="4"/>
        <v>0.758797</v>
      </c>
      <c r="E96">
        <f t="shared" si="5"/>
        <v>-1.568605</v>
      </c>
      <c r="F96">
        <f t="shared" si="6"/>
        <v>5.001322</v>
      </c>
    </row>
    <row r="97" spans="1:6">
      <c r="A97">
        <v>2</v>
      </c>
      <c r="B97" t="s">
        <v>34</v>
      </c>
      <c r="C97">
        <v>9.29482</v>
      </c>
      <c r="D97">
        <f t="shared" si="4"/>
        <v>0.427327</v>
      </c>
      <c r="E97">
        <f t="shared" si="5"/>
        <v>-1.419178</v>
      </c>
      <c r="F97">
        <f t="shared" si="6"/>
        <v>8.302969</v>
      </c>
    </row>
    <row r="98" spans="1:6">
      <c r="A98">
        <v>2</v>
      </c>
      <c r="B98" t="s">
        <v>34</v>
      </c>
      <c r="C98">
        <v>7.33317</v>
      </c>
      <c r="D98">
        <f t="shared" si="4"/>
        <v>0.427327</v>
      </c>
      <c r="E98">
        <f t="shared" si="5"/>
        <v>-1.419178</v>
      </c>
      <c r="F98">
        <f t="shared" si="6"/>
        <v>6.341319</v>
      </c>
    </row>
    <row r="99" spans="1:6">
      <c r="A99">
        <v>3</v>
      </c>
      <c r="B99" t="s">
        <v>60</v>
      </c>
      <c r="C99">
        <v>12.8203</v>
      </c>
      <c r="D99">
        <f t="shared" si="4"/>
        <v>0.749687</v>
      </c>
      <c r="E99">
        <f t="shared" si="5"/>
        <v>-1.568605</v>
      </c>
      <c r="F99">
        <f t="shared" si="6"/>
        <v>12.001382</v>
      </c>
    </row>
    <row r="100" spans="1:6">
      <c r="A100">
        <v>2</v>
      </c>
      <c r="B100" t="s">
        <v>60</v>
      </c>
      <c r="C100">
        <v>7.66671</v>
      </c>
      <c r="D100">
        <f t="shared" si="4"/>
        <v>0.427327</v>
      </c>
      <c r="E100">
        <f t="shared" si="5"/>
        <v>-1.568605</v>
      </c>
      <c r="F100">
        <f t="shared" si="6"/>
        <v>6.525432</v>
      </c>
    </row>
    <row r="101" spans="1:6">
      <c r="A101">
        <v>2</v>
      </c>
      <c r="B101" t="s">
        <v>42</v>
      </c>
      <c r="C101">
        <v>8.66007</v>
      </c>
      <c r="D101">
        <f t="shared" si="4"/>
        <v>0.427327</v>
      </c>
      <c r="E101">
        <f t="shared" si="5"/>
        <v>-1.008851</v>
      </c>
      <c r="F101">
        <f t="shared" si="6"/>
        <v>8.078546</v>
      </c>
    </row>
    <row r="102" spans="1:6">
      <c r="A102">
        <v>1</v>
      </c>
      <c r="B102" t="s">
        <v>50</v>
      </c>
      <c r="C102">
        <v>8.54425</v>
      </c>
      <c r="D102">
        <f t="shared" si="4"/>
        <v>0</v>
      </c>
      <c r="E102">
        <f t="shared" si="5"/>
        <v>-1.425715</v>
      </c>
      <c r="F102">
        <f t="shared" si="6"/>
        <v>7.118535</v>
      </c>
    </row>
    <row r="103" spans="1:6">
      <c r="A103">
        <v>2</v>
      </c>
      <c r="B103" t="s">
        <v>55</v>
      </c>
      <c r="C103">
        <v>4.85919</v>
      </c>
      <c r="D103">
        <f t="shared" si="4"/>
        <v>0.427327</v>
      </c>
      <c r="E103">
        <f t="shared" si="5"/>
        <v>-1.7403435</v>
      </c>
      <c r="F103">
        <f t="shared" si="6"/>
        <v>3.5461735</v>
      </c>
    </row>
    <row r="104" spans="1:6">
      <c r="A104">
        <v>3</v>
      </c>
      <c r="B104" t="s">
        <v>55</v>
      </c>
      <c r="C104">
        <v>2.76941</v>
      </c>
      <c r="D104">
        <f t="shared" si="4"/>
        <v>0.749687</v>
      </c>
      <c r="E104">
        <f t="shared" si="5"/>
        <v>-1.7403435</v>
      </c>
      <c r="F104">
        <f t="shared" si="6"/>
        <v>1.7787535</v>
      </c>
    </row>
    <row r="105" spans="1:6">
      <c r="A105">
        <v>3</v>
      </c>
      <c r="B105" t="s">
        <v>45</v>
      </c>
      <c r="C105">
        <v>7.83218</v>
      </c>
      <c r="D105">
        <f t="shared" si="4"/>
        <v>0.749687</v>
      </c>
      <c r="E105">
        <f t="shared" si="5"/>
        <v>-1.126033</v>
      </c>
      <c r="F105">
        <f t="shared" si="6"/>
        <v>7.455834</v>
      </c>
    </row>
    <row r="106" spans="1:6">
      <c r="A106">
        <v>2</v>
      </c>
      <c r="B106" t="s">
        <v>60</v>
      </c>
      <c r="C106">
        <v>6.80663</v>
      </c>
      <c r="D106">
        <f t="shared" si="4"/>
        <v>0.427327</v>
      </c>
      <c r="E106">
        <f t="shared" si="5"/>
        <v>-1.568605</v>
      </c>
      <c r="F106">
        <f t="shared" si="6"/>
        <v>5.665352</v>
      </c>
    </row>
    <row r="107" spans="1:6">
      <c r="A107">
        <v>2</v>
      </c>
      <c r="B107" t="s">
        <v>66</v>
      </c>
      <c r="C107">
        <v>10.3297</v>
      </c>
      <c r="D107">
        <f t="shared" si="4"/>
        <v>0.427327</v>
      </c>
      <c r="E107">
        <f t="shared" si="5"/>
        <v>-1.66168</v>
      </c>
      <c r="F107">
        <f t="shared" si="6"/>
        <v>9.095347</v>
      </c>
    </row>
    <row r="108" spans="1:6">
      <c r="A108">
        <v>1</v>
      </c>
      <c r="B108" t="s">
        <v>34</v>
      </c>
      <c r="C108">
        <v>11.3746</v>
      </c>
      <c r="D108">
        <f t="shared" si="4"/>
        <v>0</v>
      </c>
      <c r="E108">
        <f t="shared" si="5"/>
        <v>-1.419178</v>
      </c>
      <c r="F108">
        <f t="shared" si="6"/>
        <v>9.955422</v>
      </c>
    </row>
    <row r="109" spans="1:6">
      <c r="A109">
        <v>2</v>
      </c>
      <c r="B109" t="s">
        <v>34</v>
      </c>
      <c r="C109">
        <v>4.34662</v>
      </c>
      <c r="D109">
        <f t="shared" si="4"/>
        <v>0.427327</v>
      </c>
      <c r="E109">
        <f t="shared" si="5"/>
        <v>-1.419178</v>
      </c>
      <c r="F109">
        <f t="shared" si="6"/>
        <v>3.354769</v>
      </c>
    </row>
    <row r="110" spans="1:6">
      <c r="A110">
        <v>2</v>
      </c>
      <c r="B110" t="s">
        <v>177</v>
      </c>
      <c r="C110">
        <v>6.88902</v>
      </c>
      <c r="D110">
        <f t="shared" si="4"/>
        <v>0.427327</v>
      </c>
      <c r="E110">
        <f t="shared" si="5"/>
        <v>0</v>
      </c>
      <c r="F110">
        <f t="shared" si="6"/>
        <v>7.316347</v>
      </c>
    </row>
    <row r="111" spans="1:6">
      <c r="A111">
        <v>1</v>
      </c>
      <c r="B111" t="s">
        <v>38</v>
      </c>
      <c r="C111">
        <v>5.5157</v>
      </c>
      <c r="D111">
        <f t="shared" si="4"/>
        <v>0</v>
      </c>
      <c r="E111">
        <f t="shared" si="5"/>
        <v>-1.363139</v>
      </c>
      <c r="F111">
        <f t="shared" si="6"/>
        <v>4.152561</v>
      </c>
    </row>
    <row r="112" spans="1:6">
      <c r="A112">
        <v>2</v>
      </c>
      <c r="B112" t="s">
        <v>38</v>
      </c>
      <c r="C112">
        <v>8.29231</v>
      </c>
      <c r="D112">
        <f t="shared" si="4"/>
        <v>0.427327</v>
      </c>
      <c r="E112">
        <f t="shared" si="5"/>
        <v>-1.363139</v>
      </c>
      <c r="F112">
        <f t="shared" si="6"/>
        <v>7.356498</v>
      </c>
    </row>
    <row r="113" spans="1:6">
      <c r="A113">
        <v>2</v>
      </c>
      <c r="B113" t="s">
        <v>45</v>
      </c>
      <c r="C113">
        <v>8.79347</v>
      </c>
      <c r="D113">
        <f t="shared" si="4"/>
        <v>0.427327</v>
      </c>
      <c r="E113">
        <f t="shared" si="5"/>
        <v>-1.126033</v>
      </c>
      <c r="F113">
        <f t="shared" si="6"/>
        <v>8.094764</v>
      </c>
    </row>
    <row r="114" spans="1:6">
      <c r="A114">
        <v>2</v>
      </c>
      <c r="B114" t="s">
        <v>42</v>
      </c>
      <c r="C114">
        <v>15.6701</v>
      </c>
      <c r="D114">
        <f t="shared" si="4"/>
        <v>0.427327</v>
      </c>
      <c r="E114">
        <f t="shared" si="5"/>
        <v>-1.008851</v>
      </c>
      <c r="F114">
        <f t="shared" si="6"/>
        <v>15.088576</v>
      </c>
    </row>
    <row r="115" spans="1:6">
      <c r="A115">
        <v>1</v>
      </c>
      <c r="B115" t="s">
        <v>66</v>
      </c>
      <c r="C115">
        <v>9.86408</v>
      </c>
      <c r="D115">
        <f t="shared" si="4"/>
        <v>0</v>
      </c>
      <c r="E115">
        <f t="shared" si="5"/>
        <v>-1.66168</v>
      </c>
      <c r="F115">
        <f t="shared" si="6"/>
        <v>8.2024</v>
      </c>
    </row>
    <row r="116" spans="1:6">
      <c r="A116">
        <v>2</v>
      </c>
      <c r="B116" t="s">
        <v>45</v>
      </c>
      <c r="C116">
        <v>8.61242</v>
      </c>
      <c r="D116">
        <f t="shared" si="4"/>
        <v>0.427327</v>
      </c>
      <c r="E116">
        <f t="shared" si="5"/>
        <v>-1.126033</v>
      </c>
      <c r="F116">
        <f t="shared" si="6"/>
        <v>7.913714</v>
      </c>
    </row>
    <row r="117" spans="1:6">
      <c r="A117">
        <v>1</v>
      </c>
      <c r="B117" t="s">
        <v>66</v>
      </c>
      <c r="C117">
        <v>7.97809</v>
      </c>
      <c r="D117">
        <f t="shared" si="4"/>
        <v>0</v>
      </c>
      <c r="E117">
        <f t="shared" si="5"/>
        <v>-1.66168</v>
      </c>
      <c r="F117">
        <f t="shared" si="6"/>
        <v>6.31641</v>
      </c>
    </row>
    <row r="118" spans="1:6">
      <c r="A118">
        <v>1</v>
      </c>
      <c r="B118" t="s">
        <v>34</v>
      </c>
      <c r="C118">
        <v>8.10615</v>
      </c>
      <c r="D118">
        <f t="shared" si="4"/>
        <v>0</v>
      </c>
      <c r="E118">
        <f t="shared" si="5"/>
        <v>-1.419178</v>
      </c>
      <c r="F118">
        <f t="shared" si="6"/>
        <v>6.686972</v>
      </c>
    </row>
    <row r="119" spans="1:6">
      <c r="A119">
        <v>2</v>
      </c>
      <c r="B119" t="s">
        <v>34</v>
      </c>
      <c r="C119">
        <v>2.21799</v>
      </c>
      <c r="D119">
        <f t="shared" si="4"/>
        <v>0.427327</v>
      </c>
      <c r="E119">
        <f t="shared" si="5"/>
        <v>-1.419178</v>
      </c>
      <c r="F119">
        <f t="shared" si="6"/>
        <v>1.226139</v>
      </c>
    </row>
    <row r="120" spans="1:6">
      <c r="A120">
        <v>1</v>
      </c>
      <c r="B120" t="s">
        <v>111</v>
      </c>
      <c r="C120">
        <v>5.33004</v>
      </c>
      <c r="D120">
        <f t="shared" si="4"/>
        <v>0</v>
      </c>
      <c r="E120">
        <f t="shared" si="5"/>
        <v>-1.216832</v>
      </c>
      <c r="F120">
        <f t="shared" si="6"/>
        <v>4.113208</v>
      </c>
    </row>
    <row r="121" spans="1:6">
      <c r="A121">
        <v>1</v>
      </c>
      <c r="B121" t="s">
        <v>55</v>
      </c>
      <c r="C121">
        <v>9.72725</v>
      </c>
      <c r="D121">
        <f t="shared" si="4"/>
        <v>0</v>
      </c>
      <c r="E121">
        <f t="shared" si="5"/>
        <v>-1.7403435</v>
      </c>
      <c r="F121">
        <f t="shared" si="6"/>
        <v>7.9869065</v>
      </c>
    </row>
    <row r="122" spans="1:6">
      <c r="A122">
        <v>2</v>
      </c>
      <c r="B122" t="s">
        <v>111</v>
      </c>
      <c r="C122">
        <v>6.15621</v>
      </c>
      <c r="D122">
        <f t="shared" si="4"/>
        <v>0.427327</v>
      </c>
      <c r="E122">
        <f t="shared" si="5"/>
        <v>-1.216832</v>
      </c>
      <c r="F122">
        <f t="shared" si="6"/>
        <v>5.366705</v>
      </c>
    </row>
    <row r="123" spans="1:6">
      <c r="A123">
        <v>1</v>
      </c>
      <c r="B123" t="s">
        <v>50</v>
      </c>
      <c r="C123">
        <v>7.25177</v>
      </c>
      <c r="D123">
        <f t="shared" si="4"/>
        <v>0</v>
      </c>
      <c r="E123">
        <f t="shared" si="5"/>
        <v>-1.425715</v>
      </c>
      <c r="F123">
        <f t="shared" si="6"/>
        <v>5.826055</v>
      </c>
    </row>
    <row r="124" spans="1:6">
      <c r="A124">
        <v>1</v>
      </c>
      <c r="B124" t="s">
        <v>60</v>
      </c>
      <c r="C124">
        <v>9.93329</v>
      </c>
      <c r="D124">
        <f t="shared" si="4"/>
        <v>0</v>
      </c>
      <c r="E124">
        <f t="shared" si="5"/>
        <v>-1.568605</v>
      </c>
      <c r="F124">
        <f t="shared" si="6"/>
        <v>8.364685</v>
      </c>
    </row>
    <row r="125" spans="1:6">
      <c r="A125">
        <v>2</v>
      </c>
      <c r="B125" t="s">
        <v>55</v>
      </c>
      <c r="C125">
        <v>7.97107</v>
      </c>
      <c r="D125">
        <f t="shared" si="4"/>
        <v>0.427327</v>
      </c>
      <c r="E125">
        <f t="shared" si="5"/>
        <v>-1.7403435</v>
      </c>
      <c r="F125">
        <f t="shared" si="6"/>
        <v>6.6580535</v>
      </c>
    </row>
    <row r="126" spans="1:6">
      <c r="A126">
        <v>1</v>
      </c>
      <c r="B126" t="s">
        <v>66</v>
      </c>
      <c r="C126">
        <v>3.05434</v>
      </c>
      <c r="D126">
        <f t="shared" si="4"/>
        <v>0</v>
      </c>
      <c r="E126">
        <f t="shared" si="5"/>
        <v>-1.66168</v>
      </c>
      <c r="F126">
        <f t="shared" si="6"/>
        <v>1.39266</v>
      </c>
    </row>
    <row r="127" spans="1:6">
      <c r="A127">
        <v>1</v>
      </c>
      <c r="B127" t="s">
        <v>38</v>
      </c>
      <c r="C127">
        <v>14.5522</v>
      </c>
      <c r="D127">
        <f t="shared" si="4"/>
        <v>0</v>
      </c>
      <c r="E127">
        <f t="shared" si="5"/>
        <v>-1.363139</v>
      </c>
      <c r="F127">
        <f t="shared" si="6"/>
        <v>13.189061</v>
      </c>
    </row>
    <row r="128" spans="1:6">
      <c r="A128">
        <v>1</v>
      </c>
      <c r="B128" t="s">
        <v>66</v>
      </c>
      <c r="C128">
        <v>5.88481</v>
      </c>
      <c r="D128">
        <f t="shared" si="4"/>
        <v>0</v>
      </c>
      <c r="E128">
        <f t="shared" si="5"/>
        <v>-1.66168</v>
      </c>
      <c r="F128">
        <f t="shared" si="6"/>
        <v>4.22313</v>
      </c>
    </row>
    <row r="129" spans="1:6">
      <c r="A129">
        <v>1</v>
      </c>
      <c r="B129" t="s">
        <v>42</v>
      </c>
      <c r="C129">
        <v>2.04458</v>
      </c>
      <c r="D129">
        <f t="shared" si="4"/>
        <v>0</v>
      </c>
      <c r="E129">
        <f t="shared" si="5"/>
        <v>-1.008851</v>
      </c>
      <c r="F129">
        <f t="shared" si="6"/>
        <v>1.035729</v>
      </c>
    </row>
    <row r="130" spans="1:6">
      <c r="A130">
        <v>1</v>
      </c>
      <c r="B130" t="s">
        <v>66</v>
      </c>
      <c r="C130">
        <v>5.80827</v>
      </c>
      <c r="D130">
        <f t="shared" si="4"/>
        <v>0</v>
      </c>
      <c r="E130">
        <f t="shared" si="5"/>
        <v>-1.66168</v>
      </c>
      <c r="F130">
        <f t="shared" si="6"/>
        <v>4.14659</v>
      </c>
    </row>
    <row r="131" spans="1:6">
      <c r="A131">
        <v>2</v>
      </c>
      <c r="B131" t="s">
        <v>42</v>
      </c>
      <c r="C131">
        <v>8.04274</v>
      </c>
      <c r="D131">
        <f t="shared" ref="D131:D194" si="7">VLOOKUP(A131,K:M,3,0)</f>
        <v>0.427327</v>
      </c>
      <c r="E131">
        <f t="shared" ref="E131:E194" si="8">VLOOKUP(B131,K:M,3,0)</f>
        <v>-1.008851</v>
      </c>
      <c r="F131">
        <f t="shared" ref="F131:F194" si="9">C131+D131+E131</f>
        <v>7.461216</v>
      </c>
    </row>
    <row r="132" spans="1:6">
      <c r="A132">
        <v>2</v>
      </c>
      <c r="B132" t="s">
        <v>50</v>
      </c>
      <c r="C132">
        <v>7.813</v>
      </c>
      <c r="D132">
        <f t="shared" si="7"/>
        <v>0.427327</v>
      </c>
      <c r="E132">
        <f t="shared" si="8"/>
        <v>-1.425715</v>
      </c>
      <c r="F132">
        <f t="shared" si="9"/>
        <v>6.814612</v>
      </c>
    </row>
    <row r="133" spans="1:6">
      <c r="A133">
        <v>1</v>
      </c>
      <c r="B133" t="s">
        <v>55</v>
      </c>
      <c r="C133">
        <v>6.34525</v>
      </c>
      <c r="D133">
        <f t="shared" si="7"/>
        <v>0</v>
      </c>
      <c r="E133">
        <f t="shared" si="8"/>
        <v>-1.7403435</v>
      </c>
      <c r="F133">
        <f t="shared" si="9"/>
        <v>4.6049065</v>
      </c>
    </row>
    <row r="134" spans="1:6">
      <c r="A134">
        <v>2</v>
      </c>
      <c r="B134" t="s">
        <v>45</v>
      </c>
      <c r="C134">
        <v>4.79589</v>
      </c>
      <c r="D134">
        <f t="shared" si="7"/>
        <v>0.427327</v>
      </c>
      <c r="E134">
        <f t="shared" si="8"/>
        <v>-1.126033</v>
      </c>
      <c r="F134">
        <f t="shared" si="9"/>
        <v>4.097184</v>
      </c>
    </row>
    <row r="135" spans="1:6">
      <c r="A135">
        <v>2</v>
      </c>
      <c r="B135" t="s">
        <v>42</v>
      </c>
      <c r="C135">
        <v>8.88648</v>
      </c>
      <c r="D135">
        <f t="shared" si="7"/>
        <v>0.427327</v>
      </c>
      <c r="E135">
        <f t="shared" si="8"/>
        <v>-1.008851</v>
      </c>
      <c r="F135">
        <f t="shared" si="9"/>
        <v>8.304956</v>
      </c>
    </row>
    <row r="136" spans="1:6">
      <c r="A136">
        <v>2</v>
      </c>
      <c r="B136" t="s">
        <v>50</v>
      </c>
      <c r="C136">
        <v>4.22649</v>
      </c>
      <c r="D136">
        <f t="shared" si="7"/>
        <v>0.427327</v>
      </c>
      <c r="E136">
        <f t="shared" si="8"/>
        <v>-1.425715</v>
      </c>
      <c r="F136">
        <f t="shared" si="9"/>
        <v>3.228102</v>
      </c>
    </row>
    <row r="137" spans="1:6">
      <c r="A137">
        <v>1</v>
      </c>
      <c r="B137" t="s">
        <v>38</v>
      </c>
      <c r="C137">
        <v>6.76475</v>
      </c>
      <c r="D137">
        <f t="shared" si="7"/>
        <v>0</v>
      </c>
      <c r="E137">
        <f t="shared" si="8"/>
        <v>-1.363139</v>
      </c>
      <c r="F137">
        <f t="shared" si="9"/>
        <v>5.401611</v>
      </c>
    </row>
    <row r="138" spans="1:6">
      <c r="A138">
        <v>2</v>
      </c>
      <c r="B138" t="s">
        <v>60</v>
      </c>
      <c r="C138">
        <v>7.82982</v>
      </c>
      <c r="D138">
        <f t="shared" si="7"/>
        <v>0.427327</v>
      </c>
      <c r="E138">
        <f t="shared" si="8"/>
        <v>-1.568605</v>
      </c>
      <c r="F138">
        <f t="shared" si="9"/>
        <v>6.688542</v>
      </c>
    </row>
    <row r="139" spans="1:6">
      <c r="A139">
        <v>2</v>
      </c>
      <c r="B139" t="s">
        <v>66</v>
      </c>
      <c r="C139">
        <v>3.10088</v>
      </c>
      <c r="D139">
        <f t="shared" si="7"/>
        <v>0.427327</v>
      </c>
      <c r="E139">
        <f t="shared" si="8"/>
        <v>-1.66168</v>
      </c>
      <c r="F139">
        <f t="shared" si="9"/>
        <v>1.866527</v>
      </c>
    </row>
    <row r="140" spans="1:6">
      <c r="A140">
        <v>2</v>
      </c>
      <c r="B140" t="s">
        <v>60</v>
      </c>
      <c r="C140">
        <v>8.30334</v>
      </c>
      <c r="D140">
        <f t="shared" si="7"/>
        <v>0.427327</v>
      </c>
      <c r="E140">
        <f t="shared" si="8"/>
        <v>-1.568605</v>
      </c>
      <c r="F140">
        <f t="shared" si="9"/>
        <v>7.162062</v>
      </c>
    </row>
    <row r="141" spans="1:6">
      <c r="A141">
        <v>1</v>
      </c>
      <c r="B141" t="s">
        <v>55</v>
      </c>
      <c r="C141">
        <v>9.00293</v>
      </c>
      <c r="D141">
        <f t="shared" si="7"/>
        <v>0</v>
      </c>
      <c r="E141">
        <f t="shared" si="8"/>
        <v>-1.7403435</v>
      </c>
      <c r="F141">
        <f t="shared" si="9"/>
        <v>7.2625865</v>
      </c>
    </row>
    <row r="142" spans="1:6">
      <c r="A142">
        <v>2</v>
      </c>
      <c r="B142" t="s">
        <v>55</v>
      </c>
      <c r="C142">
        <v>4.21179</v>
      </c>
      <c r="D142">
        <f t="shared" si="7"/>
        <v>0.427327</v>
      </c>
      <c r="E142">
        <f t="shared" si="8"/>
        <v>-1.7403435</v>
      </c>
      <c r="F142">
        <f t="shared" si="9"/>
        <v>2.8987735</v>
      </c>
    </row>
    <row r="143" spans="1:6">
      <c r="A143">
        <v>2</v>
      </c>
      <c r="B143" t="s">
        <v>50</v>
      </c>
      <c r="C143">
        <v>6.81378</v>
      </c>
      <c r="D143">
        <f t="shared" si="7"/>
        <v>0.427327</v>
      </c>
      <c r="E143">
        <f t="shared" si="8"/>
        <v>-1.425715</v>
      </c>
      <c r="F143">
        <f t="shared" si="9"/>
        <v>5.815392</v>
      </c>
    </row>
    <row r="144" spans="1:6">
      <c r="A144">
        <v>2</v>
      </c>
      <c r="B144" t="s">
        <v>42</v>
      </c>
      <c r="C144">
        <v>8.32742</v>
      </c>
      <c r="D144">
        <f t="shared" si="7"/>
        <v>0.427327</v>
      </c>
      <c r="E144">
        <f t="shared" si="8"/>
        <v>-1.008851</v>
      </c>
      <c r="F144">
        <f t="shared" si="9"/>
        <v>7.745896</v>
      </c>
    </row>
    <row r="145" spans="1:6">
      <c r="A145">
        <v>1</v>
      </c>
      <c r="B145" t="s">
        <v>42</v>
      </c>
      <c r="C145">
        <v>7.22838</v>
      </c>
      <c r="D145">
        <f t="shared" si="7"/>
        <v>0</v>
      </c>
      <c r="E145">
        <f t="shared" si="8"/>
        <v>-1.008851</v>
      </c>
      <c r="F145">
        <f t="shared" si="9"/>
        <v>6.219529</v>
      </c>
    </row>
    <row r="146" spans="1:6">
      <c r="A146">
        <v>2</v>
      </c>
      <c r="B146" t="s">
        <v>66</v>
      </c>
      <c r="C146">
        <v>14.1882</v>
      </c>
      <c r="D146">
        <f t="shared" si="7"/>
        <v>0.427327</v>
      </c>
      <c r="E146">
        <f t="shared" si="8"/>
        <v>-1.66168</v>
      </c>
      <c r="F146">
        <f t="shared" si="9"/>
        <v>12.953847</v>
      </c>
    </row>
    <row r="147" spans="1:6">
      <c r="A147">
        <v>1</v>
      </c>
      <c r="B147" t="s">
        <v>66</v>
      </c>
      <c r="C147">
        <v>4.77269</v>
      </c>
      <c r="D147">
        <f t="shared" si="7"/>
        <v>0</v>
      </c>
      <c r="E147">
        <f t="shared" si="8"/>
        <v>-1.66168</v>
      </c>
      <c r="F147">
        <f t="shared" si="9"/>
        <v>3.11101</v>
      </c>
    </row>
    <row r="148" spans="1:6">
      <c r="A148">
        <v>1</v>
      </c>
      <c r="B148" t="s">
        <v>45</v>
      </c>
      <c r="C148">
        <v>4.68252</v>
      </c>
      <c r="D148">
        <f t="shared" si="7"/>
        <v>0</v>
      </c>
      <c r="E148">
        <f t="shared" si="8"/>
        <v>-1.126033</v>
      </c>
      <c r="F148">
        <f t="shared" si="9"/>
        <v>3.556487</v>
      </c>
    </row>
    <row r="149" spans="1:6">
      <c r="A149">
        <v>1</v>
      </c>
      <c r="B149" t="s">
        <v>42</v>
      </c>
      <c r="C149">
        <v>7.94087</v>
      </c>
      <c r="D149">
        <f t="shared" si="7"/>
        <v>0</v>
      </c>
      <c r="E149">
        <f t="shared" si="8"/>
        <v>-1.008851</v>
      </c>
      <c r="F149">
        <f t="shared" si="9"/>
        <v>6.932019</v>
      </c>
    </row>
    <row r="150" spans="1:6">
      <c r="A150">
        <v>2</v>
      </c>
      <c r="B150" t="s">
        <v>45</v>
      </c>
      <c r="C150">
        <v>6.1211</v>
      </c>
      <c r="D150">
        <f t="shared" si="7"/>
        <v>0.427327</v>
      </c>
      <c r="E150">
        <f t="shared" si="8"/>
        <v>-1.126033</v>
      </c>
      <c r="F150">
        <f t="shared" si="9"/>
        <v>5.422394</v>
      </c>
    </row>
    <row r="151" spans="1:6">
      <c r="A151">
        <v>1</v>
      </c>
      <c r="B151" t="s">
        <v>42</v>
      </c>
      <c r="C151">
        <v>9.31378</v>
      </c>
      <c r="D151">
        <f t="shared" si="7"/>
        <v>0</v>
      </c>
      <c r="E151">
        <f t="shared" si="8"/>
        <v>-1.008851</v>
      </c>
      <c r="F151">
        <f t="shared" si="9"/>
        <v>8.304929</v>
      </c>
    </row>
    <row r="152" spans="1:6">
      <c r="A152">
        <v>3</v>
      </c>
      <c r="B152" t="s">
        <v>66</v>
      </c>
      <c r="C152">
        <v>8.20992</v>
      </c>
      <c r="D152">
        <f t="shared" si="7"/>
        <v>0.749687</v>
      </c>
      <c r="E152">
        <f t="shared" si="8"/>
        <v>-1.66168</v>
      </c>
      <c r="F152">
        <f t="shared" si="9"/>
        <v>7.297927</v>
      </c>
    </row>
    <row r="153" spans="1:6">
      <c r="A153">
        <v>2</v>
      </c>
      <c r="B153" t="s">
        <v>66</v>
      </c>
      <c r="C153">
        <v>12.2435</v>
      </c>
      <c r="D153">
        <f t="shared" si="7"/>
        <v>0.427327</v>
      </c>
      <c r="E153">
        <f t="shared" si="8"/>
        <v>-1.66168</v>
      </c>
      <c r="F153">
        <f t="shared" si="9"/>
        <v>11.009147</v>
      </c>
    </row>
    <row r="154" spans="1:6">
      <c r="A154">
        <v>3</v>
      </c>
      <c r="B154" t="s">
        <v>66</v>
      </c>
      <c r="C154">
        <v>7.36638</v>
      </c>
      <c r="D154">
        <f t="shared" si="7"/>
        <v>0.749687</v>
      </c>
      <c r="E154">
        <f t="shared" si="8"/>
        <v>-1.66168</v>
      </c>
      <c r="F154">
        <f t="shared" si="9"/>
        <v>6.454387</v>
      </c>
    </row>
    <row r="155" spans="1:6">
      <c r="A155">
        <v>2</v>
      </c>
      <c r="B155" t="s">
        <v>177</v>
      </c>
      <c r="C155">
        <v>8.75084</v>
      </c>
      <c r="D155">
        <f t="shared" si="7"/>
        <v>0.427327</v>
      </c>
      <c r="E155">
        <f t="shared" si="8"/>
        <v>0</v>
      </c>
      <c r="F155">
        <f t="shared" si="9"/>
        <v>9.178167</v>
      </c>
    </row>
    <row r="156" spans="1:6">
      <c r="A156">
        <v>2</v>
      </c>
      <c r="B156" t="s">
        <v>66</v>
      </c>
      <c r="C156">
        <v>7.24633</v>
      </c>
      <c r="D156">
        <f t="shared" si="7"/>
        <v>0.427327</v>
      </c>
      <c r="E156">
        <f t="shared" si="8"/>
        <v>-1.66168</v>
      </c>
      <c r="F156">
        <f t="shared" si="9"/>
        <v>6.011977</v>
      </c>
    </row>
    <row r="157" spans="1:6">
      <c r="A157">
        <v>2</v>
      </c>
      <c r="B157" t="s">
        <v>60</v>
      </c>
      <c r="C157">
        <v>0.683166</v>
      </c>
      <c r="D157">
        <f t="shared" si="7"/>
        <v>0.427327</v>
      </c>
      <c r="E157">
        <f t="shared" si="8"/>
        <v>-1.568605</v>
      </c>
      <c r="F157">
        <f t="shared" si="9"/>
        <v>-0.458112</v>
      </c>
    </row>
    <row r="158" spans="1:6">
      <c r="A158">
        <v>2</v>
      </c>
      <c r="B158" t="s">
        <v>55</v>
      </c>
      <c r="C158">
        <v>6.00262</v>
      </c>
      <c r="D158">
        <f t="shared" si="7"/>
        <v>0.427327</v>
      </c>
      <c r="E158">
        <f t="shared" si="8"/>
        <v>-1.7403435</v>
      </c>
      <c r="F158">
        <f t="shared" si="9"/>
        <v>4.6896035</v>
      </c>
    </row>
    <row r="159" spans="1:6">
      <c r="A159">
        <v>2</v>
      </c>
      <c r="B159" t="s">
        <v>45</v>
      </c>
      <c r="C159">
        <v>11.2167</v>
      </c>
      <c r="D159">
        <f t="shared" si="7"/>
        <v>0.427327</v>
      </c>
      <c r="E159">
        <f t="shared" si="8"/>
        <v>-1.126033</v>
      </c>
      <c r="F159">
        <f t="shared" si="9"/>
        <v>10.517994</v>
      </c>
    </row>
    <row r="160" spans="1:6">
      <c r="A160">
        <v>2</v>
      </c>
      <c r="B160" t="s">
        <v>66</v>
      </c>
      <c r="C160">
        <v>3.59859</v>
      </c>
      <c r="D160">
        <f t="shared" si="7"/>
        <v>0.427327</v>
      </c>
      <c r="E160">
        <f t="shared" si="8"/>
        <v>-1.66168</v>
      </c>
      <c r="F160">
        <f t="shared" si="9"/>
        <v>2.364237</v>
      </c>
    </row>
    <row r="161" spans="1:6">
      <c r="A161">
        <v>2</v>
      </c>
      <c r="B161" t="s">
        <v>66</v>
      </c>
      <c r="C161">
        <v>6.96507</v>
      </c>
      <c r="D161">
        <f t="shared" si="7"/>
        <v>0.427327</v>
      </c>
      <c r="E161">
        <f t="shared" si="8"/>
        <v>-1.66168</v>
      </c>
      <c r="F161">
        <f t="shared" si="9"/>
        <v>5.730717</v>
      </c>
    </row>
    <row r="162" spans="1:6">
      <c r="A162">
        <v>2</v>
      </c>
      <c r="B162" t="s">
        <v>50</v>
      </c>
      <c r="C162">
        <v>2.21391</v>
      </c>
      <c r="D162">
        <f t="shared" si="7"/>
        <v>0.427327</v>
      </c>
      <c r="E162">
        <f t="shared" si="8"/>
        <v>-1.425715</v>
      </c>
      <c r="F162">
        <f t="shared" si="9"/>
        <v>1.215522</v>
      </c>
    </row>
    <row r="163" spans="1:6">
      <c r="A163">
        <v>2</v>
      </c>
      <c r="B163" t="s">
        <v>177</v>
      </c>
      <c r="C163">
        <v>7.78886</v>
      </c>
      <c r="D163">
        <f t="shared" si="7"/>
        <v>0.427327</v>
      </c>
      <c r="E163">
        <f t="shared" si="8"/>
        <v>0</v>
      </c>
      <c r="F163">
        <f t="shared" si="9"/>
        <v>8.216187</v>
      </c>
    </row>
    <row r="164" spans="1:6">
      <c r="A164">
        <v>1</v>
      </c>
      <c r="B164" t="s">
        <v>34</v>
      </c>
      <c r="C164">
        <v>5.78938</v>
      </c>
      <c r="D164">
        <f t="shared" si="7"/>
        <v>0</v>
      </c>
      <c r="E164">
        <f t="shared" si="8"/>
        <v>-1.419178</v>
      </c>
      <c r="F164">
        <f t="shared" si="9"/>
        <v>4.370202</v>
      </c>
    </row>
    <row r="165" spans="1:6">
      <c r="A165">
        <v>1</v>
      </c>
      <c r="B165" t="s">
        <v>66</v>
      </c>
      <c r="C165">
        <v>6.5304</v>
      </c>
      <c r="D165">
        <f t="shared" si="7"/>
        <v>0</v>
      </c>
      <c r="E165">
        <f t="shared" si="8"/>
        <v>-1.66168</v>
      </c>
      <c r="F165">
        <f t="shared" si="9"/>
        <v>4.86872</v>
      </c>
    </row>
    <row r="166" spans="1:6">
      <c r="A166">
        <v>2</v>
      </c>
      <c r="B166" t="s">
        <v>45</v>
      </c>
      <c r="C166">
        <v>9.30067</v>
      </c>
      <c r="D166">
        <f t="shared" si="7"/>
        <v>0.427327</v>
      </c>
      <c r="E166">
        <f t="shared" si="8"/>
        <v>-1.126033</v>
      </c>
      <c r="F166">
        <f t="shared" si="9"/>
        <v>8.601964</v>
      </c>
    </row>
    <row r="167" spans="1:6">
      <c r="A167">
        <v>1</v>
      </c>
      <c r="B167" t="s">
        <v>45</v>
      </c>
      <c r="C167">
        <v>6.64913</v>
      </c>
      <c r="D167">
        <f t="shared" si="7"/>
        <v>0</v>
      </c>
      <c r="E167">
        <f t="shared" si="8"/>
        <v>-1.126033</v>
      </c>
      <c r="F167">
        <f t="shared" si="9"/>
        <v>5.523097</v>
      </c>
    </row>
    <row r="168" spans="1:6">
      <c r="A168">
        <v>2</v>
      </c>
      <c r="B168" t="s">
        <v>66</v>
      </c>
      <c r="C168">
        <v>12.1873</v>
      </c>
      <c r="D168">
        <f t="shared" si="7"/>
        <v>0.427327</v>
      </c>
      <c r="E168">
        <f t="shared" si="8"/>
        <v>-1.66168</v>
      </c>
      <c r="F168">
        <f t="shared" si="9"/>
        <v>10.952947</v>
      </c>
    </row>
    <row r="169" spans="1:6">
      <c r="A169">
        <v>2</v>
      </c>
      <c r="B169" t="s">
        <v>45</v>
      </c>
      <c r="C169">
        <v>12.3168</v>
      </c>
      <c r="D169">
        <f t="shared" si="7"/>
        <v>0.427327</v>
      </c>
      <c r="E169">
        <f t="shared" si="8"/>
        <v>-1.126033</v>
      </c>
      <c r="F169">
        <f t="shared" si="9"/>
        <v>11.618094</v>
      </c>
    </row>
    <row r="170" spans="1:6">
      <c r="A170">
        <v>2</v>
      </c>
      <c r="B170" t="s">
        <v>45</v>
      </c>
      <c r="C170">
        <v>8.47608</v>
      </c>
      <c r="D170">
        <f t="shared" si="7"/>
        <v>0.427327</v>
      </c>
      <c r="E170">
        <f t="shared" si="8"/>
        <v>-1.126033</v>
      </c>
      <c r="F170">
        <f t="shared" si="9"/>
        <v>7.777374</v>
      </c>
    </row>
    <row r="171" spans="1:6">
      <c r="A171">
        <v>2</v>
      </c>
      <c r="B171" t="s">
        <v>55</v>
      </c>
      <c r="C171">
        <v>8.18871</v>
      </c>
      <c r="D171">
        <f t="shared" si="7"/>
        <v>0.427327</v>
      </c>
      <c r="E171">
        <f t="shared" si="8"/>
        <v>-1.7403435</v>
      </c>
      <c r="F171">
        <f t="shared" si="9"/>
        <v>6.8756935</v>
      </c>
    </row>
    <row r="172" spans="1:6">
      <c r="A172">
        <v>2</v>
      </c>
      <c r="B172" t="s">
        <v>66</v>
      </c>
      <c r="C172">
        <v>4.96592</v>
      </c>
      <c r="D172">
        <f t="shared" si="7"/>
        <v>0.427327</v>
      </c>
      <c r="E172">
        <f t="shared" si="8"/>
        <v>-1.66168</v>
      </c>
      <c r="F172">
        <f t="shared" si="9"/>
        <v>3.731567</v>
      </c>
    </row>
    <row r="173" spans="1:6">
      <c r="A173">
        <v>2</v>
      </c>
      <c r="B173" t="s">
        <v>45</v>
      </c>
      <c r="C173">
        <v>8.53952</v>
      </c>
      <c r="D173">
        <f t="shared" si="7"/>
        <v>0.427327</v>
      </c>
      <c r="E173">
        <f t="shared" si="8"/>
        <v>-1.126033</v>
      </c>
      <c r="F173">
        <f t="shared" si="9"/>
        <v>7.840814</v>
      </c>
    </row>
    <row r="174" spans="1:6">
      <c r="A174">
        <v>2</v>
      </c>
      <c r="B174" t="s">
        <v>66</v>
      </c>
      <c r="C174">
        <v>9.97851</v>
      </c>
      <c r="D174">
        <f t="shared" si="7"/>
        <v>0.427327</v>
      </c>
      <c r="E174">
        <f t="shared" si="8"/>
        <v>-1.66168</v>
      </c>
      <c r="F174">
        <f t="shared" si="9"/>
        <v>8.744157</v>
      </c>
    </row>
    <row r="175" spans="1:6">
      <c r="A175">
        <v>1</v>
      </c>
      <c r="B175" t="s">
        <v>45</v>
      </c>
      <c r="C175">
        <v>8.9509</v>
      </c>
      <c r="D175">
        <f t="shared" si="7"/>
        <v>0</v>
      </c>
      <c r="E175">
        <f t="shared" si="8"/>
        <v>-1.126033</v>
      </c>
      <c r="F175">
        <f t="shared" si="9"/>
        <v>7.824867</v>
      </c>
    </row>
    <row r="176" spans="1:6">
      <c r="A176">
        <v>1</v>
      </c>
      <c r="B176" t="s">
        <v>55</v>
      </c>
      <c r="C176">
        <v>4.66297</v>
      </c>
      <c r="D176">
        <f t="shared" si="7"/>
        <v>0</v>
      </c>
      <c r="E176">
        <f t="shared" si="8"/>
        <v>-1.7403435</v>
      </c>
      <c r="F176">
        <f t="shared" si="9"/>
        <v>2.9226265</v>
      </c>
    </row>
    <row r="177" spans="1:6">
      <c r="A177">
        <v>1</v>
      </c>
      <c r="B177" t="s">
        <v>42</v>
      </c>
      <c r="C177">
        <v>9.31171</v>
      </c>
      <c r="D177">
        <f t="shared" si="7"/>
        <v>0</v>
      </c>
      <c r="E177">
        <f t="shared" si="8"/>
        <v>-1.008851</v>
      </c>
      <c r="F177">
        <f t="shared" si="9"/>
        <v>8.302859</v>
      </c>
    </row>
    <row r="178" spans="1:6">
      <c r="A178">
        <v>2</v>
      </c>
      <c r="B178" t="s">
        <v>60</v>
      </c>
      <c r="C178">
        <v>6.10873</v>
      </c>
      <c r="D178">
        <f t="shared" si="7"/>
        <v>0.427327</v>
      </c>
      <c r="E178">
        <f t="shared" si="8"/>
        <v>-1.568605</v>
      </c>
      <c r="F178">
        <f t="shared" si="9"/>
        <v>4.967452</v>
      </c>
    </row>
    <row r="179" spans="1:6">
      <c r="A179">
        <v>2</v>
      </c>
      <c r="B179" t="s">
        <v>42</v>
      </c>
      <c r="C179">
        <v>7.7918</v>
      </c>
      <c r="D179">
        <f t="shared" si="7"/>
        <v>0.427327</v>
      </c>
      <c r="E179">
        <f t="shared" si="8"/>
        <v>-1.008851</v>
      </c>
      <c r="F179">
        <f t="shared" si="9"/>
        <v>7.210276</v>
      </c>
    </row>
    <row r="180" spans="1:6">
      <c r="A180">
        <v>1</v>
      </c>
      <c r="B180" t="s">
        <v>55</v>
      </c>
      <c r="C180">
        <v>2.26069</v>
      </c>
      <c r="D180">
        <f t="shared" si="7"/>
        <v>0</v>
      </c>
      <c r="E180">
        <f t="shared" si="8"/>
        <v>-1.7403435</v>
      </c>
      <c r="F180">
        <f t="shared" si="9"/>
        <v>0.5203465</v>
      </c>
    </row>
    <row r="181" spans="1:6">
      <c r="A181">
        <v>1</v>
      </c>
      <c r="B181" t="s">
        <v>42</v>
      </c>
      <c r="C181">
        <v>2.59731</v>
      </c>
      <c r="D181">
        <f t="shared" si="7"/>
        <v>0</v>
      </c>
      <c r="E181">
        <f t="shared" si="8"/>
        <v>-1.008851</v>
      </c>
      <c r="F181">
        <f t="shared" si="9"/>
        <v>1.588459</v>
      </c>
    </row>
    <row r="182" spans="1:6">
      <c r="A182">
        <v>1</v>
      </c>
      <c r="B182" t="s">
        <v>38</v>
      </c>
      <c r="C182">
        <v>10.2365</v>
      </c>
      <c r="D182">
        <f t="shared" si="7"/>
        <v>0</v>
      </c>
      <c r="E182">
        <f t="shared" si="8"/>
        <v>-1.363139</v>
      </c>
      <c r="F182">
        <f t="shared" si="9"/>
        <v>8.873361</v>
      </c>
    </row>
    <row r="183" spans="1:6">
      <c r="A183">
        <v>1</v>
      </c>
      <c r="B183" t="s">
        <v>177</v>
      </c>
      <c r="C183">
        <v>7.13981</v>
      </c>
      <c r="D183">
        <f t="shared" si="7"/>
        <v>0</v>
      </c>
      <c r="E183">
        <f t="shared" si="8"/>
        <v>0</v>
      </c>
      <c r="F183">
        <f t="shared" si="9"/>
        <v>7.13981</v>
      </c>
    </row>
    <row r="184" spans="1:6">
      <c r="A184">
        <v>1</v>
      </c>
      <c r="B184" t="s">
        <v>42</v>
      </c>
      <c r="C184">
        <v>10.5615</v>
      </c>
      <c r="D184">
        <f t="shared" si="7"/>
        <v>0</v>
      </c>
      <c r="E184">
        <f t="shared" si="8"/>
        <v>-1.008851</v>
      </c>
      <c r="F184">
        <f t="shared" si="9"/>
        <v>9.552649</v>
      </c>
    </row>
    <row r="185" spans="1:6">
      <c r="A185">
        <v>2</v>
      </c>
      <c r="B185" t="s">
        <v>42</v>
      </c>
      <c r="C185">
        <v>5.83898</v>
      </c>
      <c r="D185">
        <f t="shared" si="7"/>
        <v>0.427327</v>
      </c>
      <c r="E185">
        <f t="shared" si="8"/>
        <v>-1.008851</v>
      </c>
      <c r="F185">
        <f t="shared" si="9"/>
        <v>5.257456</v>
      </c>
    </row>
    <row r="186" spans="1:6">
      <c r="A186">
        <v>1</v>
      </c>
      <c r="B186" t="s">
        <v>34</v>
      </c>
      <c r="C186">
        <v>5.39074</v>
      </c>
      <c r="D186">
        <f t="shared" si="7"/>
        <v>0</v>
      </c>
      <c r="E186">
        <f t="shared" si="8"/>
        <v>-1.419178</v>
      </c>
      <c r="F186">
        <f t="shared" si="9"/>
        <v>3.971562</v>
      </c>
    </row>
    <row r="187" spans="1:6">
      <c r="A187">
        <v>2</v>
      </c>
      <c r="B187" t="s">
        <v>38</v>
      </c>
      <c r="C187">
        <v>2.77371</v>
      </c>
      <c r="D187">
        <f t="shared" si="7"/>
        <v>0.427327</v>
      </c>
      <c r="E187">
        <f t="shared" si="8"/>
        <v>-1.363139</v>
      </c>
      <c r="F187">
        <f t="shared" si="9"/>
        <v>1.837898</v>
      </c>
    </row>
    <row r="188" spans="1:6">
      <c r="A188">
        <v>2</v>
      </c>
      <c r="B188" t="s">
        <v>42</v>
      </c>
      <c r="C188">
        <v>4.3224</v>
      </c>
      <c r="D188">
        <f t="shared" si="7"/>
        <v>0.427327</v>
      </c>
      <c r="E188">
        <f t="shared" si="8"/>
        <v>-1.008851</v>
      </c>
      <c r="F188">
        <f t="shared" si="9"/>
        <v>3.740876</v>
      </c>
    </row>
    <row r="189" spans="1:6">
      <c r="A189">
        <v>1</v>
      </c>
      <c r="B189" t="s">
        <v>42</v>
      </c>
      <c r="C189">
        <v>6.44879</v>
      </c>
      <c r="D189">
        <f t="shared" si="7"/>
        <v>0</v>
      </c>
      <c r="E189">
        <f t="shared" si="8"/>
        <v>-1.008851</v>
      </c>
      <c r="F189">
        <f t="shared" si="9"/>
        <v>5.439939</v>
      </c>
    </row>
    <row r="190" spans="1:6">
      <c r="A190">
        <v>1</v>
      </c>
      <c r="B190" t="s">
        <v>45</v>
      </c>
      <c r="C190">
        <v>15.4073</v>
      </c>
      <c r="D190">
        <f t="shared" si="7"/>
        <v>0</v>
      </c>
      <c r="E190">
        <f t="shared" si="8"/>
        <v>-1.126033</v>
      </c>
      <c r="F190">
        <f t="shared" si="9"/>
        <v>14.281267</v>
      </c>
    </row>
    <row r="191" spans="1:6">
      <c r="A191">
        <v>1</v>
      </c>
      <c r="B191" t="s">
        <v>66</v>
      </c>
      <c r="C191">
        <v>9.69997</v>
      </c>
      <c r="D191">
        <f t="shared" si="7"/>
        <v>0</v>
      </c>
      <c r="E191">
        <f t="shared" si="8"/>
        <v>-1.66168</v>
      </c>
      <c r="F191">
        <f t="shared" si="9"/>
        <v>8.03829</v>
      </c>
    </row>
    <row r="192" spans="1:6">
      <c r="A192">
        <v>2</v>
      </c>
      <c r="B192" t="s">
        <v>66</v>
      </c>
      <c r="C192">
        <v>8.91254</v>
      </c>
      <c r="D192">
        <f t="shared" si="7"/>
        <v>0.427327</v>
      </c>
      <c r="E192">
        <f t="shared" si="8"/>
        <v>-1.66168</v>
      </c>
      <c r="F192">
        <f t="shared" si="9"/>
        <v>7.678187</v>
      </c>
    </row>
    <row r="193" spans="1:6">
      <c r="A193">
        <v>3</v>
      </c>
      <c r="B193" t="s">
        <v>50</v>
      </c>
      <c r="C193">
        <v>8.08685</v>
      </c>
      <c r="D193">
        <f t="shared" si="7"/>
        <v>0.749687</v>
      </c>
      <c r="E193">
        <f t="shared" si="8"/>
        <v>-1.425715</v>
      </c>
      <c r="F193">
        <f t="shared" si="9"/>
        <v>7.410822</v>
      </c>
    </row>
    <row r="194" spans="1:6">
      <c r="A194">
        <v>2</v>
      </c>
      <c r="B194" t="s">
        <v>60</v>
      </c>
      <c r="C194">
        <v>10.3203</v>
      </c>
      <c r="D194">
        <f t="shared" si="7"/>
        <v>0.427327</v>
      </c>
      <c r="E194">
        <f t="shared" si="8"/>
        <v>-1.568605</v>
      </c>
      <c r="F194">
        <f t="shared" si="9"/>
        <v>9.179022</v>
      </c>
    </row>
    <row r="195" spans="1:6">
      <c r="A195">
        <v>3</v>
      </c>
      <c r="B195" t="s">
        <v>50</v>
      </c>
      <c r="C195">
        <v>5.32529</v>
      </c>
      <c r="D195">
        <f t="shared" ref="D195:D258" si="10">VLOOKUP(A195,K:M,3,0)</f>
        <v>0.749687</v>
      </c>
      <c r="E195">
        <f t="shared" ref="E195:E258" si="11">VLOOKUP(B195,K:M,3,0)</f>
        <v>-1.425715</v>
      </c>
      <c r="F195">
        <f t="shared" ref="F195:F258" si="12">C195+D195+E195</f>
        <v>4.649262</v>
      </c>
    </row>
    <row r="196" spans="1:6">
      <c r="A196">
        <v>2</v>
      </c>
      <c r="B196" t="s">
        <v>60</v>
      </c>
      <c r="C196">
        <v>10.6753</v>
      </c>
      <c r="D196">
        <f t="shared" si="10"/>
        <v>0.427327</v>
      </c>
      <c r="E196">
        <f t="shared" si="11"/>
        <v>-1.568605</v>
      </c>
      <c r="F196">
        <f t="shared" si="12"/>
        <v>9.534022</v>
      </c>
    </row>
    <row r="197" spans="1:6">
      <c r="A197">
        <v>1</v>
      </c>
      <c r="B197" t="s">
        <v>55</v>
      </c>
      <c r="C197">
        <v>7.57314</v>
      </c>
      <c r="D197">
        <f t="shared" si="10"/>
        <v>0</v>
      </c>
      <c r="E197">
        <f t="shared" si="11"/>
        <v>-1.7403435</v>
      </c>
      <c r="F197">
        <f t="shared" si="12"/>
        <v>5.8327965</v>
      </c>
    </row>
    <row r="198" spans="1:6">
      <c r="A198">
        <v>2</v>
      </c>
      <c r="B198" t="s">
        <v>45</v>
      </c>
      <c r="C198">
        <v>9.9142</v>
      </c>
      <c r="D198">
        <f t="shared" si="10"/>
        <v>0.427327</v>
      </c>
      <c r="E198">
        <f t="shared" si="11"/>
        <v>-1.126033</v>
      </c>
      <c r="F198">
        <f t="shared" si="12"/>
        <v>9.215494</v>
      </c>
    </row>
    <row r="199" spans="1:6">
      <c r="A199">
        <v>2</v>
      </c>
      <c r="B199" t="s">
        <v>177</v>
      </c>
      <c r="C199">
        <v>9.11887</v>
      </c>
      <c r="D199">
        <f t="shared" si="10"/>
        <v>0.427327</v>
      </c>
      <c r="E199">
        <f t="shared" si="11"/>
        <v>0</v>
      </c>
      <c r="F199">
        <f t="shared" si="12"/>
        <v>9.546197</v>
      </c>
    </row>
    <row r="200" spans="1:6">
      <c r="A200">
        <v>2</v>
      </c>
      <c r="B200" t="s">
        <v>45</v>
      </c>
      <c r="C200">
        <v>6.23354</v>
      </c>
      <c r="D200">
        <f t="shared" si="10"/>
        <v>0.427327</v>
      </c>
      <c r="E200">
        <f t="shared" si="11"/>
        <v>-1.126033</v>
      </c>
      <c r="F200">
        <f t="shared" si="12"/>
        <v>5.534834</v>
      </c>
    </row>
    <row r="201" spans="1:6">
      <c r="A201">
        <v>1</v>
      </c>
      <c r="B201" t="s">
        <v>50</v>
      </c>
      <c r="C201">
        <v>6.82621</v>
      </c>
      <c r="D201">
        <f t="shared" si="10"/>
        <v>0</v>
      </c>
      <c r="E201">
        <f t="shared" si="11"/>
        <v>-1.425715</v>
      </c>
      <c r="F201">
        <f t="shared" si="12"/>
        <v>5.400495</v>
      </c>
    </row>
    <row r="202" spans="1:6">
      <c r="A202">
        <v>1</v>
      </c>
      <c r="B202" t="s">
        <v>55</v>
      </c>
      <c r="C202">
        <v>6.25935</v>
      </c>
      <c r="D202">
        <f t="shared" si="10"/>
        <v>0</v>
      </c>
      <c r="E202">
        <f t="shared" si="11"/>
        <v>-1.7403435</v>
      </c>
      <c r="F202">
        <f t="shared" si="12"/>
        <v>4.5190065</v>
      </c>
    </row>
    <row r="203" spans="1:6">
      <c r="A203">
        <v>2</v>
      </c>
      <c r="B203" t="s">
        <v>34</v>
      </c>
      <c r="C203">
        <v>6.93059</v>
      </c>
      <c r="D203">
        <f t="shared" si="10"/>
        <v>0.427327</v>
      </c>
      <c r="E203">
        <f t="shared" si="11"/>
        <v>-1.419178</v>
      </c>
      <c r="F203">
        <f t="shared" si="12"/>
        <v>5.938739</v>
      </c>
    </row>
    <row r="204" spans="1:6">
      <c r="A204">
        <v>3</v>
      </c>
      <c r="B204" t="s">
        <v>111</v>
      </c>
      <c r="C204">
        <v>3.89638</v>
      </c>
      <c r="D204">
        <f t="shared" si="10"/>
        <v>0.749687</v>
      </c>
      <c r="E204">
        <f t="shared" si="11"/>
        <v>-1.216832</v>
      </c>
      <c r="F204">
        <f t="shared" si="12"/>
        <v>3.429235</v>
      </c>
    </row>
    <row r="205" spans="1:6">
      <c r="A205">
        <v>2</v>
      </c>
      <c r="B205" t="s">
        <v>50</v>
      </c>
      <c r="C205">
        <v>8.87426</v>
      </c>
      <c r="D205">
        <f t="shared" si="10"/>
        <v>0.427327</v>
      </c>
      <c r="E205">
        <f t="shared" si="11"/>
        <v>-1.425715</v>
      </c>
      <c r="F205">
        <f t="shared" si="12"/>
        <v>7.875872</v>
      </c>
    </row>
    <row r="206" spans="1:6">
      <c r="A206">
        <v>2</v>
      </c>
      <c r="B206" t="s">
        <v>60</v>
      </c>
      <c r="C206">
        <v>6.60421</v>
      </c>
      <c r="D206">
        <f t="shared" si="10"/>
        <v>0.427327</v>
      </c>
      <c r="E206">
        <f t="shared" si="11"/>
        <v>-1.568605</v>
      </c>
      <c r="F206">
        <f t="shared" si="12"/>
        <v>5.462932</v>
      </c>
    </row>
    <row r="207" spans="1:6">
      <c r="A207">
        <v>2</v>
      </c>
      <c r="B207" t="s">
        <v>50</v>
      </c>
      <c r="C207">
        <v>8.34177</v>
      </c>
      <c r="D207">
        <f t="shared" si="10"/>
        <v>0.427327</v>
      </c>
      <c r="E207">
        <f t="shared" si="11"/>
        <v>-1.425715</v>
      </c>
      <c r="F207">
        <f t="shared" si="12"/>
        <v>7.343382</v>
      </c>
    </row>
    <row r="208" spans="1:6">
      <c r="A208">
        <v>2</v>
      </c>
      <c r="B208" t="s">
        <v>42</v>
      </c>
      <c r="C208">
        <v>9.54241</v>
      </c>
      <c r="D208">
        <f t="shared" si="10"/>
        <v>0.427327</v>
      </c>
      <c r="E208">
        <f t="shared" si="11"/>
        <v>-1.008851</v>
      </c>
      <c r="F208">
        <f t="shared" si="12"/>
        <v>8.960886</v>
      </c>
    </row>
    <row r="209" spans="1:6">
      <c r="A209">
        <v>2</v>
      </c>
      <c r="B209" t="s">
        <v>50</v>
      </c>
      <c r="C209">
        <v>0.0370409</v>
      </c>
      <c r="D209">
        <f t="shared" si="10"/>
        <v>0.427327</v>
      </c>
      <c r="E209">
        <f t="shared" si="11"/>
        <v>-1.425715</v>
      </c>
      <c r="F209">
        <f t="shared" si="12"/>
        <v>-0.9613471</v>
      </c>
    </row>
    <row r="210" spans="1:6">
      <c r="A210">
        <v>2</v>
      </c>
      <c r="B210" t="s">
        <v>42</v>
      </c>
      <c r="C210">
        <v>13.816</v>
      </c>
      <c r="D210">
        <f t="shared" si="10"/>
        <v>0.427327</v>
      </c>
      <c r="E210">
        <f t="shared" si="11"/>
        <v>-1.008851</v>
      </c>
      <c r="F210">
        <f t="shared" si="12"/>
        <v>13.234476</v>
      </c>
    </row>
    <row r="211" spans="1:6">
      <c r="A211">
        <v>3</v>
      </c>
      <c r="B211" t="s">
        <v>177</v>
      </c>
      <c r="C211">
        <v>11.1235</v>
      </c>
      <c r="D211">
        <f t="shared" si="10"/>
        <v>0.749687</v>
      </c>
      <c r="E211">
        <f t="shared" si="11"/>
        <v>0</v>
      </c>
      <c r="F211">
        <f t="shared" si="12"/>
        <v>11.873187</v>
      </c>
    </row>
    <row r="212" spans="1:6">
      <c r="A212">
        <v>1</v>
      </c>
      <c r="B212" t="s">
        <v>42</v>
      </c>
      <c r="C212">
        <v>4.93672</v>
      </c>
      <c r="D212">
        <f t="shared" si="10"/>
        <v>0</v>
      </c>
      <c r="E212">
        <f t="shared" si="11"/>
        <v>-1.008851</v>
      </c>
      <c r="F212">
        <f t="shared" si="12"/>
        <v>3.927869</v>
      </c>
    </row>
    <row r="213" spans="1:6">
      <c r="A213">
        <v>2</v>
      </c>
      <c r="B213" t="s">
        <v>45</v>
      </c>
      <c r="C213">
        <v>7.75168</v>
      </c>
      <c r="D213">
        <f t="shared" si="10"/>
        <v>0.427327</v>
      </c>
      <c r="E213">
        <f t="shared" si="11"/>
        <v>-1.126033</v>
      </c>
      <c r="F213">
        <f t="shared" si="12"/>
        <v>7.052974</v>
      </c>
    </row>
    <row r="214" spans="1:6">
      <c r="A214">
        <v>1</v>
      </c>
      <c r="B214" t="s">
        <v>45</v>
      </c>
      <c r="C214">
        <v>11.8984</v>
      </c>
      <c r="D214">
        <f t="shared" si="10"/>
        <v>0</v>
      </c>
      <c r="E214">
        <f t="shared" si="11"/>
        <v>-1.126033</v>
      </c>
      <c r="F214">
        <f t="shared" si="12"/>
        <v>10.772367</v>
      </c>
    </row>
    <row r="215" spans="1:6">
      <c r="A215">
        <v>2</v>
      </c>
      <c r="B215" t="s">
        <v>50</v>
      </c>
      <c r="C215">
        <v>3.51838</v>
      </c>
      <c r="D215">
        <f t="shared" si="10"/>
        <v>0.427327</v>
      </c>
      <c r="E215">
        <f t="shared" si="11"/>
        <v>-1.425715</v>
      </c>
      <c r="F215">
        <f t="shared" si="12"/>
        <v>2.519992</v>
      </c>
    </row>
    <row r="216" spans="1:6">
      <c r="A216">
        <v>2</v>
      </c>
      <c r="B216" t="s">
        <v>60</v>
      </c>
      <c r="C216">
        <v>5.1468</v>
      </c>
      <c r="D216">
        <f t="shared" si="10"/>
        <v>0.427327</v>
      </c>
      <c r="E216">
        <f t="shared" si="11"/>
        <v>-1.568605</v>
      </c>
      <c r="F216">
        <f t="shared" si="12"/>
        <v>4.005522</v>
      </c>
    </row>
    <row r="217" spans="1:6">
      <c r="A217">
        <v>1</v>
      </c>
      <c r="B217" t="s">
        <v>55</v>
      </c>
      <c r="C217">
        <v>2.74611</v>
      </c>
      <c r="D217">
        <f t="shared" si="10"/>
        <v>0</v>
      </c>
      <c r="E217">
        <f t="shared" si="11"/>
        <v>-1.7403435</v>
      </c>
      <c r="F217">
        <f t="shared" si="12"/>
        <v>1.0057665</v>
      </c>
    </row>
    <row r="218" spans="1:6">
      <c r="A218">
        <v>1</v>
      </c>
      <c r="B218" t="s">
        <v>50</v>
      </c>
      <c r="C218">
        <v>9.19467</v>
      </c>
      <c r="D218">
        <f t="shared" si="10"/>
        <v>0</v>
      </c>
      <c r="E218">
        <f t="shared" si="11"/>
        <v>-1.425715</v>
      </c>
      <c r="F218">
        <f t="shared" si="12"/>
        <v>7.768955</v>
      </c>
    </row>
    <row r="219" spans="1:6">
      <c r="A219">
        <v>2</v>
      </c>
      <c r="B219" t="s">
        <v>50</v>
      </c>
      <c r="C219">
        <v>5.95615</v>
      </c>
      <c r="D219">
        <f t="shared" si="10"/>
        <v>0.427327</v>
      </c>
      <c r="E219">
        <f t="shared" si="11"/>
        <v>-1.425715</v>
      </c>
      <c r="F219">
        <f t="shared" si="12"/>
        <v>4.957762</v>
      </c>
    </row>
    <row r="220" spans="1:6">
      <c r="A220">
        <v>2</v>
      </c>
      <c r="B220" t="s">
        <v>111</v>
      </c>
      <c r="C220">
        <v>6.65435</v>
      </c>
      <c r="D220">
        <f t="shared" si="10"/>
        <v>0.427327</v>
      </c>
      <c r="E220">
        <f t="shared" si="11"/>
        <v>-1.216832</v>
      </c>
      <c r="F220">
        <f t="shared" si="12"/>
        <v>5.864845</v>
      </c>
    </row>
    <row r="221" spans="1:6">
      <c r="A221">
        <v>2</v>
      </c>
      <c r="B221" t="s">
        <v>66</v>
      </c>
      <c r="C221">
        <v>7.87909</v>
      </c>
      <c r="D221">
        <f t="shared" si="10"/>
        <v>0.427327</v>
      </c>
      <c r="E221">
        <f t="shared" si="11"/>
        <v>-1.66168</v>
      </c>
      <c r="F221">
        <f t="shared" si="12"/>
        <v>6.644737</v>
      </c>
    </row>
    <row r="222" spans="1:6">
      <c r="A222">
        <v>3</v>
      </c>
      <c r="B222" t="s">
        <v>45</v>
      </c>
      <c r="C222">
        <v>9.94483</v>
      </c>
      <c r="D222">
        <f t="shared" si="10"/>
        <v>0.749687</v>
      </c>
      <c r="E222">
        <f t="shared" si="11"/>
        <v>-1.126033</v>
      </c>
      <c r="F222">
        <f t="shared" si="12"/>
        <v>9.568484</v>
      </c>
    </row>
    <row r="223" spans="1:6">
      <c r="A223">
        <v>2</v>
      </c>
      <c r="B223" t="s">
        <v>42</v>
      </c>
      <c r="C223">
        <v>12.1841</v>
      </c>
      <c r="D223">
        <f t="shared" si="10"/>
        <v>0.427327</v>
      </c>
      <c r="E223">
        <f t="shared" si="11"/>
        <v>-1.008851</v>
      </c>
      <c r="F223">
        <f t="shared" si="12"/>
        <v>11.602576</v>
      </c>
    </row>
    <row r="224" spans="1:6">
      <c r="A224">
        <v>2</v>
      </c>
      <c r="B224" t="s">
        <v>38</v>
      </c>
      <c r="C224">
        <v>5.76615</v>
      </c>
      <c r="D224">
        <f t="shared" si="10"/>
        <v>0.427327</v>
      </c>
      <c r="E224">
        <f t="shared" si="11"/>
        <v>-1.363139</v>
      </c>
      <c r="F224">
        <f t="shared" si="12"/>
        <v>4.830338</v>
      </c>
    </row>
    <row r="225" spans="1:6">
      <c r="A225">
        <v>2</v>
      </c>
      <c r="B225" t="s">
        <v>66</v>
      </c>
      <c r="C225">
        <v>3.38966</v>
      </c>
      <c r="D225">
        <f t="shared" si="10"/>
        <v>0.427327</v>
      </c>
      <c r="E225">
        <f t="shared" si="11"/>
        <v>-1.66168</v>
      </c>
      <c r="F225">
        <f t="shared" si="12"/>
        <v>2.155307</v>
      </c>
    </row>
    <row r="226" spans="1:6">
      <c r="A226">
        <v>1</v>
      </c>
      <c r="B226" t="s">
        <v>66</v>
      </c>
      <c r="C226">
        <v>4.29771</v>
      </c>
      <c r="D226">
        <f t="shared" si="10"/>
        <v>0</v>
      </c>
      <c r="E226">
        <f t="shared" si="11"/>
        <v>-1.66168</v>
      </c>
      <c r="F226">
        <f t="shared" si="12"/>
        <v>2.63603</v>
      </c>
    </row>
    <row r="227" spans="1:6">
      <c r="A227">
        <v>2</v>
      </c>
      <c r="B227" t="s">
        <v>66</v>
      </c>
      <c r="C227">
        <v>8.29887</v>
      </c>
      <c r="D227">
        <f t="shared" si="10"/>
        <v>0.427327</v>
      </c>
      <c r="E227">
        <f t="shared" si="11"/>
        <v>-1.66168</v>
      </c>
      <c r="F227">
        <f t="shared" si="12"/>
        <v>7.064517</v>
      </c>
    </row>
    <row r="228" spans="1:6">
      <c r="A228">
        <v>2</v>
      </c>
      <c r="B228" t="s">
        <v>60</v>
      </c>
      <c r="C228">
        <v>2.8893</v>
      </c>
      <c r="D228">
        <f t="shared" si="10"/>
        <v>0.427327</v>
      </c>
      <c r="E228">
        <f t="shared" si="11"/>
        <v>-1.568605</v>
      </c>
      <c r="F228">
        <f t="shared" si="12"/>
        <v>1.748022</v>
      </c>
    </row>
    <row r="229" spans="1:6">
      <c r="A229">
        <v>1</v>
      </c>
      <c r="B229" t="s">
        <v>50</v>
      </c>
      <c r="C229">
        <v>6.50407</v>
      </c>
      <c r="D229">
        <f t="shared" si="10"/>
        <v>0</v>
      </c>
      <c r="E229">
        <f t="shared" si="11"/>
        <v>-1.425715</v>
      </c>
      <c r="F229">
        <f t="shared" si="12"/>
        <v>5.078355</v>
      </c>
    </row>
    <row r="230" spans="1:6">
      <c r="A230">
        <v>1</v>
      </c>
      <c r="B230" t="s">
        <v>34</v>
      </c>
      <c r="C230">
        <v>5.87844</v>
      </c>
      <c r="D230">
        <f t="shared" si="10"/>
        <v>0</v>
      </c>
      <c r="E230">
        <f t="shared" si="11"/>
        <v>-1.419178</v>
      </c>
      <c r="F230">
        <f t="shared" si="12"/>
        <v>4.459262</v>
      </c>
    </row>
    <row r="231" spans="1:6">
      <c r="A231">
        <v>1</v>
      </c>
      <c r="B231" t="s">
        <v>66</v>
      </c>
      <c r="C231">
        <v>7.02002</v>
      </c>
      <c r="D231">
        <f t="shared" si="10"/>
        <v>0</v>
      </c>
      <c r="E231">
        <f t="shared" si="11"/>
        <v>-1.66168</v>
      </c>
      <c r="F231">
        <f t="shared" si="12"/>
        <v>5.35834</v>
      </c>
    </row>
    <row r="232" spans="1:6">
      <c r="A232">
        <v>3</v>
      </c>
      <c r="B232" t="s">
        <v>50</v>
      </c>
      <c r="C232">
        <v>10.8329</v>
      </c>
      <c r="D232">
        <f t="shared" si="10"/>
        <v>0.749687</v>
      </c>
      <c r="E232">
        <f t="shared" si="11"/>
        <v>-1.425715</v>
      </c>
      <c r="F232">
        <f t="shared" si="12"/>
        <v>10.156872</v>
      </c>
    </row>
    <row r="233" spans="1:6">
      <c r="A233">
        <v>2</v>
      </c>
      <c r="B233" t="s">
        <v>177</v>
      </c>
      <c r="C233">
        <v>6.42551</v>
      </c>
      <c r="D233">
        <f t="shared" si="10"/>
        <v>0.427327</v>
      </c>
      <c r="E233">
        <f t="shared" si="11"/>
        <v>0</v>
      </c>
      <c r="F233">
        <f t="shared" si="12"/>
        <v>6.852837</v>
      </c>
    </row>
    <row r="234" spans="1:6">
      <c r="A234">
        <v>2</v>
      </c>
      <c r="B234" t="s">
        <v>66</v>
      </c>
      <c r="C234">
        <v>1.23788</v>
      </c>
      <c r="D234">
        <f t="shared" si="10"/>
        <v>0.427327</v>
      </c>
      <c r="E234">
        <f t="shared" si="11"/>
        <v>-1.66168</v>
      </c>
      <c r="F234">
        <f t="shared" si="12"/>
        <v>0.00352700000000006</v>
      </c>
    </row>
    <row r="235" spans="1:6">
      <c r="A235">
        <v>3</v>
      </c>
      <c r="B235" t="s">
        <v>66</v>
      </c>
      <c r="C235">
        <v>6.34142</v>
      </c>
      <c r="D235">
        <f t="shared" si="10"/>
        <v>0.749687</v>
      </c>
      <c r="E235">
        <f t="shared" si="11"/>
        <v>-1.66168</v>
      </c>
      <c r="F235">
        <f t="shared" si="12"/>
        <v>5.429427</v>
      </c>
    </row>
    <row r="236" spans="1:6">
      <c r="A236">
        <v>3</v>
      </c>
      <c r="B236" t="s">
        <v>45</v>
      </c>
      <c r="C236">
        <v>6.66031</v>
      </c>
      <c r="D236">
        <f t="shared" si="10"/>
        <v>0.749687</v>
      </c>
      <c r="E236">
        <f t="shared" si="11"/>
        <v>-1.126033</v>
      </c>
      <c r="F236">
        <f t="shared" si="12"/>
        <v>6.283964</v>
      </c>
    </row>
    <row r="237" spans="1:6">
      <c r="A237">
        <v>2</v>
      </c>
      <c r="B237" t="s">
        <v>177</v>
      </c>
      <c r="C237">
        <v>5.95259</v>
      </c>
      <c r="D237">
        <f t="shared" si="10"/>
        <v>0.427327</v>
      </c>
      <c r="E237">
        <f t="shared" si="11"/>
        <v>0</v>
      </c>
      <c r="F237">
        <f t="shared" si="12"/>
        <v>6.379917</v>
      </c>
    </row>
    <row r="238" spans="1:6">
      <c r="A238">
        <v>2</v>
      </c>
      <c r="B238" t="s">
        <v>177</v>
      </c>
      <c r="C238">
        <v>3.61554</v>
      </c>
      <c r="D238">
        <f t="shared" si="10"/>
        <v>0.427327</v>
      </c>
      <c r="E238">
        <f t="shared" si="11"/>
        <v>0</v>
      </c>
      <c r="F238">
        <f t="shared" si="12"/>
        <v>4.042867</v>
      </c>
    </row>
    <row r="239" spans="1:6">
      <c r="A239">
        <v>2</v>
      </c>
      <c r="B239" t="s">
        <v>66</v>
      </c>
      <c r="C239">
        <v>6.39676</v>
      </c>
      <c r="D239">
        <f t="shared" si="10"/>
        <v>0.427327</v>
      </c>
      <c r="E239">
        <f t="shared" si="11"/>
        <v>-1.66168</v>
      </c>
      <c r="F239">
        <f t="shared" si="12"/>
        <v>5.162407</v>
      </c>
    </row>
    <row r="240" spans="1:6">
      <c r="A240">
        <v>2</v>
      </c>
      <c r="B240" t="s">
        <v>45</v>
      </c>
      <c r="C240">
        <v>3.43155</v>
      </c>
      <c r="D240">
        <f t="shared" si="10"/>
        <v>0.427327</v>
      </c>
      <c r="E240">
        <f t="shared" si="11"/>
        <v>-1.126033</v>
      </c>
      <c r="F240">
        <f t="shared" si="12"/>
        <v>2.732844</v>
      </c>
    </row>
    <row r="241" spans="1:6">
      <c r="A241">
        <v>2</v>
      </c>
      <c r="B241" t="s">
        <v>34</v>
      </c>
      <c r="C241">
        <v>11.1244</v>
      </c>
      <c r="D241">
        <f t="shared" si="10"/>
        <v>0.427327</v>
      </c>
      <c r="E241">
        <f t="shared" si="11"/>
        <v>-1.419178</v>
      </c>
      <c r="F241">
        <f t="shared" si="12"/>
        <v>10.132549</v>
      </c>
    </row>
    <row r="242" spans="1:6">
      <c r="A242">
        <v>2</v>
      </c>
      <c r="B242" t="s">
        <v>42</v>
      </c>
      <c r="C242">
        <v>4.03964</v>
      </c>
      <c r="D242">
        <f t="shared" si="10"/>
        <v>0.427327</v>
      </c>
      <c r="E242">
        <f t="shared" si="11"/>
        <v>-1.008851</v>
      </c>
      <c r="F242">
        <f t="shared" si="12"/>
        <v>3.458116</v>
      </c>
    </row>
    <row r="243" spans="1:6">
      <c r="A243">
        <v>2</v>
      </c>
      <c r="B243" t="s">
        <v>45</v>
      </c>
      <c r="C243">
        <v>6.04429</v>
      </c>
      <c r="D243">
        <f t="shared" si="10"/>
        <v>0.427327</v>
      </c>
      <c r="E243">
        <f t="shared" si="11"/>
        <v>-1.126033</v>
      </c>
      <c r="F243">
        <f t="shared" si="12"/>
        <v>5.345584</v>
      </c>
    </row>
    <row r="244" spans="1:6">
      <c r="A244">
        <v>2</v>
      </c>
      <c r="B244" t="s">
        <v>66</v>
      </c>
      <c r="C244">
        <v>4.9271</v>
      </c>
      <c r="D244">
        <f t="shared" si="10"/>
        <v>0.427327</v>
      </c>
      <c r="E244">
        <f t="shared" si="11"/>
        <v>-1.66168</v>
      </c>
      <c r="F244">
        <f t="shared" si="12"/>
        <v>3.692747</v>
      </c>
    </row>
    <row r="245" spans="1:6">
      <c r="A245">
        <v>2</v>
      </c>
      <c r="B245" t="s">
        <v>60</v>
      </c>
      <c r="C245">
        <v>6.53531</v>
      </c>
      <c r="D245">
        <f t="shared" si="10"/>
        <v>0.427327</v>
      </c>
      <c r="E245">
        <f t="shared" si="11"/>
        <v>-1.568605</v>
      </c>
      <c r="F245">
        <f t="shared" si="12"/>
        <v>5.394032</v>
      </c>
    </row>
    <row r="246" spans="1:6">
      <c r="A246">
        <v>3</v>
      </c>
      <c r="B246" t="s">
        <v>45</v>
      </c>
      <c r="C246">
        <v>7.1069</v>
      </c>
      <c r="D246">
        <f t="shared" si="10"/>
        <v>0.749687</v>
      </c>
      <c r="E246">
        <f t="shared" si="11"/>
        <v>-1.126033</v>
      </c>
      <c r="F246">
        <f t="shared" si="12"/>
        <v>6.730554</v>
      </c>
    </row>
    <row r="247" spans="1:6">
      <c r="A247">
        <v>2</v>
      </c>
      <c r="B247" t="s">
        <v>42</v>
      </c>
      <c r="C247">
        <v>7.24522</v>
      </c>
      <c r="D247">
        <f t="shared" si="10"/>
        <v>0.427327</v>
      </c>
      <c r="E247">
        <f t="shared" si="11"/>
        <v>-1.008851</v>
      </c>
      <c r="F247">
        <f t="shared" si="12"/>
        <v>6.663696</v>
      </c>
    </row>
    <row r="248" spans="1:6">
      <c r="A248">
        <v>2</v>
      </c>
      <c r="B248" t="s">
        <v>42</v>
      </c>
      <c r="C248">
        <v>8.87435</v>
      </c>
      <c r="D248">
        <f t="shared" si="10"/>
        <v>0.427327</v>
      </c>
      <c r="E248">
        <f t="shared" si="11"/>
        <v>-1.008851</v>
      </c>
      <c r="F248">
        <f t="shared" si="12"/>
        <v>8.292826</v>
      </c>
    </row>
    <row r="249" spans="1:6">
      <c r="A249">
        <v>2</v>
      </c>
      <c r="B249" t="s">
        <v>111</v>
      </c>
      <c r="C249">
        <v>6.19802</v>
      </c>
      <c r="D249">
        <f t="shared" si="10"/>
        <v>0.427327</v>
      </c>
      <c r="E249">
        <f t="shared" si="11"/>
        <v>-1.216832</v>
      </c>
      <c r="F249">
        <f t="shared" si="12"/>
        <v>5.408515</v>
      </c>
    </row>
    <row r="250" spans="1:6">
      <c r="A250">
        <v>1</v>
      </c>
      <c r="B250" t="s">
        <v>34</v>
      </c>
      <c r="C250">
        <v>3.82442</v>
      </c>
      <c r="D250">
        <f t="shared" si="10"/>
        <v>0</v>
      </c>
      <c r="E250">
        <f t="shared" si="11"/>
        <v>-1.419178</v>
      </c>
      <c r="F250">
        <f t="shared" si="12"/>
        <v>2.405242</v>
      </c>
    </row>
    <row r="251" spans="1:6">
      <c r="A251">
        <v>1</v>
      </c>
      <c r="B251" t="s">
        <v>111</v>
      </c>
      <c r="C251">
        <v>7.64636</v>
      </c>
      <c r="D251">
        <f t="shared" si="10"/>
        <v>0</v>
      </c>
      <c r="E251">
        <f t="shared" si="11"/>
        <v>-1.216832</v>
      </c>
      <c r="F251">
        <f t="shared" si="12"/>
        <v>6.429528</v>
      </c>
    </row>
    <row r="252" spans="1:6">
      <c r="A252">
        <v>1</v>
      </c>
      <c r="B252" t="s">
        <v>45</v>
      </c>
      <c r="C252">
        <v>9.30674</v>
      </c>
      <c r="D252">
        <f t="shared" si="10"/>
        <v>0</v>
      </c>
      <c r="E252">
        <f t="shared" si="11"/>
        <v>-1.126033</v>
      </c>
      <c r="F252">
        <f t="shared" si="12"/>
        <v>8.180707</v>
      </c>
    </row>
    <row r="253" spans="1:6">
      <c r="A253">
        <v>1</v>
      </c>
      <c r="B253" t="s">
        <v>111</v>
      </c>
      <c r="C253">
        <v>6.45911</v>
      </c>
      <c r="D253">
        <f t="shared" si="10"/>
        <v>0</v>
      </c>
      <c r="E253">
        <f t="shared" si="11"/>
        <v>-1.216832</v>
      </c>
      <c r="F253">
        <f t="shared" si="12"/>
        <v>5.242278</v>
      </c>
    </row>
    <row r="254" spans="1:6">
      <c r="A254">
        <v>1</v>
      </c>
      <c r="B254" t="s">
        <v>60</v>
      </c>
      <c r="C254">
        <v>2.60181</v>
      </c>
      <c r="D254">
        <f t="shared" si="10"/>
        <v>0</v>
      </c>
      <c r="E254">
        <f t="shared" si="11"/>
        <v>-1.568605</v>
      </c>
      <c r="F254">
        <f t="shared" si="12"/>
        <v>1.033205</v>
      </c>
    </row>
    <row r="255" spans="1:6">
      <c r="A255">
        <v>2</v>
      </c>
      <c r="B255" t="s">
        <v>34</v>
      </c>
      <c r="C255">
        <v>12.1163</v>
      </c>
      <c r="D255">
        <f t="shared" si="10"/>
        <v>0.427327</v>
      </c>
      <c r="E255">
        <f t="shared" si="11"/>
        <v>-1.419178</v>
      </c>
      <c r="F255">
        <f t="shared" si="12"/>
        <v>11.124449</v>
      </c>
    </row>
    <row r="256" spans="1:6">
      <c r="A256">
        <v>2</v>
      </c>
      <c r="B256" t="s">
        <v>66</v>
      </c>
      <c r="C256">
        <v>4.4136</v>
      </c>
      <c r="D256">
        <f t="shared" si="10"/>
        <v>0.427327</v>
      </c>
      <c r="E256">
        <f t="shared" si="11"/>
        <v>-1.66168</v>
      </c>
      <c r="F256">
        <f t="shared" si="12"/>
        <v>3.179247</v>
      </c>
    </row>
    <row r="257" spans="1:6">
      <c r="A257">
        <v>2</v>
      </c>
      <c r="B257" t="s">
        <v>38</v>
      </c>
      <c r="C257">
        <v>6.70057</v>
      </c>
      <c r="D257">
        <f t="shared" si="10"/>
        <v>0.427327</v>
      </c>
      <c r="E257">
        <f t="shared" si="11"/>
        <v>-1.363139</v>
      </c>
      <c r="F257">
        <f t="shared" si="12"/>
        <v>5.764758</v>
      </c>
    </row>
    <row r="258" spans="1:6">
      <c r="A258">
        <v>3</v>
      </c>
      <c r="B258" t="s">
        <v>50</v>
      </c>
      <c r="C258">
        <v>10.2376</v>
      </c>
      <c r="D258">
        <f t="shared" si="10"/>
        <v>0.749687</v>
      </c>
      <c r="E258">
        <f t="shared" si="11"/>
        <v>-1.425715</v>
      </c>
      <c r="F258">
        <f t="shared" si="12"/>
        <v>9.561572</v>
      </c>
    </row>
    <row r="259" spans="1:6">
      <c r="A259">
        <v>2</v>
      </c>
      <c r="B259" t="s">
        <v>45</v>
      </c>
      <c r="C259">
        <v>5.2016</v>
      </c>
      <c r="D259">
        <f t="shared" ref="D259:D322" si="13">VLOOKUP(A259,K:M,3,0)</f>
        <v>0.427327</v>
      </c>
      <c r="E259">
        <f t="shared" ref="E259:E322" si="14">VLOOKUP(B259,K:M,3,0)</f>
        <v>-1.126033</v>
      </c>
      <c r="F259">
        <f t="shared" ref="F259:F322" si="15">C259+D259+E259</f>
        <v>4.502894</v>
      </c>
    </row>
    <row r="260" spans="1:6">
      <c r="A260">
        <v>2</v>
      </c>
      <c r="B260" t="s">
        <v>34</v>
      </c>
      <c r="C260">
        <v>7.76092</v>
      </c>
      <c r="D260">
        <f t="shared" si="13"/>
        <v>0.427327</v>
      </c>
      <c r="E260">
        <f t="shared" si="14"/>
        <v>-1.419178</v>
      </c>
      <c r="F260">
        <f t="shared" si="15"/>
        <v>6.769069</v>
      </c>
    </row>
    <row r="261" spans="1:6">
      <c r="A261">
        <v>1</v>
      </c>
      <c r="B261" t="s">
        <v>34</v>
      </c>
      <c r="C261">
        <v>14.7935</v>
      </c>
      <c r="D261">
        <f t="shared" si="13"/>
        <v>0</v>
      </c>
      <c r="E261">
        <f t="shared" si="14"/>
        <v>-1.419178</v>
      </c>
      <c r="F261">
        <f t="shared" si="15"/>
        <v>13.374322</v>
      </c>
    </row>
    <row r="262" spans="1:6">
      <c r="A262">
        <v>3</v>
      </c>
      <c r="B262" t="s">
        <v>38</v>
      </c>
      <c r="C262">
        <v>4.20777</v>
      </c>
      <c r="D262">
        <f t="shared" si="13"/>
        <v>0.749687</v>
      </c>
      <c r="E262">
        <f t="shared" si="14"/>
        <v>-1.363139</v>
      </c>
      <c r="F262">
        <f t="shared" si="15"/>
        <v>3.594318</v>
      </c>
    </row>
    <row r="263" spans="1:6">
      <c r="A263">
        <v>2</v>
      </c>
      <c r="B263" t="s">
        <v>38</v>
      </c>
      <c r="C263">
        <v>8.35027</v>
      </c>
      <c r="D263">
        <f t="shared" si="13"/>
        <v>0.427327</v>
      </c>
      <c r="E263">
        <f t="shared" si="14"/>
        <v>-1.363139</v>
      </c>
      <c r="F263">
        <f t="shared" si="15"/>
        <v>7.414458</v>
      </c>
    </row>
    <row r="264" spans="1:6">
      <c r="A264">
        <v>2</v>
      </c>
      <c r="B264" t="s">
        <v>38</v>
      </c>
      <c r="C264">
        <v>5.71604</v>
      </c>
      <c r="D264">
        <f t="shared" si="13"/>
        <v>0.427327</v>
      </c>
      <c r="E264">
        <f t="shared" si="14"/>
        <v>-1.363139</v>
      </c>
      <c r="F264">
        <f t="shared" si="15"/>
        <v>4.780228</v>
      </c>
    </row>
    <row r="265" spans="1:6">
      <c r="A265">
        <v>1</v>
      </c>
      <c r="B265" t="s">
        <v>38</v>
      </c>
      <c r="C265">
        <v>1.03146</v>
      </c>
      <c r="D265">
        <f t="shared" si="13"/>
        <v>0</v>
      </c>
      <c r="E265">
        <f t="shared" si="14"/>
        <v>-1.363139</v>
      </c>
      <c r="F265">
        <f t="shared" si="15"/>
        <v>-0.331679</v>
      </c>
    </row>
    <row r="266" spans="1:6">
      <c r="A266">
        <v>1</v>
      </c>
      <c r="B266" t="s">
        <v>177</v>
      </c>
      <c r="C266">
        <v>4.64578</v>
      </c>
      <c r="D266">
        <f t="shared" si="13"/>
        <v>0</v>
      </c>
      <c r="E266">
        <f t="shared" si="14"/>
        <v>0</v>
      </c>
      <c r="F266">
        <f t="shared" si="15"/>
        <v>4.64578</v>
      </c>
    </row>
    <row r="267" spans="1:6">
      <c r="A267">
        <v>1</v>
      </c>
      <c r="B267" t="s">
        <v>42</v>
      </c>
      <c r="C267">
        <v>8.10538</v>
      </c>
      <c r="D267">
        <f t="shared" si="13"/>
        <v>0</v>
      </c>
      <c r="E267">
        <f t="shared" si="14"/>
        <v>-1.008851</v>
      </c>
      <c r="F267">
        <f t="shared" si="15"/>
        <v>7.096529</v>
      </c>
    </row>
    <row r="268" spans="1:6">
      <c r="A268">
        <v>1</v>
      </c>
      <c r="B268" t="s">
        <v>55</v>
      </c>
      <c r="C268">
        <v>4.26108</v>
      </c>
      <c r="D268">
        <f t="shared" si="13"/>
        <v>0</v>
      </c>
      <c r="E268">
        <f t="shared" si="14"/>
        <v>-1.7403435</v>
      </c>
      <c r="F268">
        <f t="shared" si="15"/>
        <v>2.5207365</v>
      </c>
    </row>
    <row r="269" spans="1:6">
      <c r="A269">
        <v>1</v>
      </c>
      <c r="B269" t="s">
        <v>45</v>
      </c>
      <c r="C269">
        <v>12.1461</v>
      </c>
      <c r="D269">
        <f t="shared" si="13"/>
        <v>0</v>
      </c>
      <c r="E269">
        <f t="shared" si="14"/>
        <v>-1.126033</v>
      </c>
      <c r="F269">
        <f t="shared" si="15"/>
        <v>11.020067</v>
      </c>
    </row>
    <row r="270" spans="1:6">
      <c r="A270">
        <v>2</v>
      </c>
      <c r="B270" t="s">
        <v>66</v>
      </c>
      <c r="C270">
        <v>7.38043</v>
      </c>
      <c r="D270">
        <f t="shared" si="13"/>
        <v>0.427327</v>
      </c>
      <c r="E270">
        <f t="shared" si="14"/>
        <v>-1.66168</v>
      </c>
      <c r="F270">
        <f t="shared" si="15"/>
        <v>6.146077</v>
      </c>
    </row>
    <row r="271" spans="1:6">
      <c r="A271">
        <v>2</v>
      </c>
      <c r="B271" t="s">
        <v>45</v>
      </c>
      <c r="C271">
        <v>10.0155</v>
      </c>
      <c r="D271">
        <f t="shared" si="13"/>
        <v>0.427327</v>
      </c>
      <c r="E271">
        <f t="shared" si="14"/>
        <v>-1.126033</v>
      </c>
      <c r="F271">
        <f t="shared" si="15"/>
        <v>9.316794</v>
      </c>
    </row>
    <row r="272" spans="1:6">
      <c r="A272">
        <v>1</v>
      </c>
      <c r="B272" t="s">
        <v>42</v>
      </c>
      <c r="C272">
        <v>5.07763</v>
      </c>
      <c r="D272">
        <f t="shared" si="13"/>
        <v>0</v>
      </c>
      <c r="E272">
        <f t="shared" si="14"/>
        <v>-1.008851</v>
      </c>
      <c r="F272">
        <f t="shared" si="15"/>
        <v>4.068779</v>
      </c>
    </row>
    <row r="273" spans="1:6">
      <c r="A273">
        <v>1</v>
      </c>
      <c r="B273" t="s">
        <v>34</v>
      </c>
      <c r="C273">
        <v>5.45269</v>
      </c>
      <c r="D273">
        <f t="shared" si="13"/>
        <v>0</v>
      </c>
      <c r="E273">
        <f t="shared" si="14"/>
        <v>-1.419178</v>
      </c>
      <c r="F273">
        <f t="shared" si="15"/>
        <v>4.033512</v>
      </c>
    </row>
    <row r="274" spans="1:6">
      <c r="A274">
        <v>1</v>
      </c>
      <c r="B274" t="s">
        <v>50</v>
      </c>
      <c r="C274">
        <v>6.25623</v>
      </c>
      <c r="D274">
        <f t="shared" si="13"/>
        <v>0</v>
      </c>
      <c r="E274">
        <f t="shared" si="14"/>
        <v>-1.425715</v>
      </c>
      <c r="F274">
        <f t="shared" si="15"/>
        <v>4.830515</v>
      </c>
    </row>
    <row r="275" spans="1:6">
      <c r="A275">
        <v>2</v>
      </c>
      <c r="B275" t="s">
        <v>66</v>
      </c>
      <c r="C275">
        <v>6.94045</v>
      </c>
      <c r="D275">
        <f t="shared" si="13"/>
        <v>0.427327</v>
      </c>
      <c r="E275">
        <f t="shared" si="14"/>
        <v>-1.66168</v>
      </c>
      <c r="F275">
        <f t="shared" si="15"/>
        <v>5.706097</v>
      </c>
    </row>
    <row r="276" spans="1:6">
      <c r="A276">
        <v>2</v>
      </c>
      <c r="B276" t="s">
        <v>45</v>
      </c>
      <c r="C276">
        <v>5.55198</v>
      </c>
      <c r="D276">
        <f t="shared" si="13"/>
        <v>0.427327</v>
      </c>
      <c r="E276">
        <f t="shared" si="14"/>
        <v>-1.126033</v>
      </c>
      <c r="F276">
        <f t="shared" si="15"/>
        <v>4.853274</v>
      </c>
    </row>
    <row r="277" spans="1:6">
      <c r="A277">
        <v>3</v>
      </c>
      <c r="B277" t="s">
        <v>50</v>
      </c>
      <c r="C277">
        <v>4.93972</v>
      </c>
      <c r="D277">
        <f t="shared" si="13"/>
        <v>0.749687</v>
      </c>
      <c r="E277">
        <f t="shared" si="14"/>
        <v>-1.425715</v>
      </c>
      <c r="F277">
        <f t="shared" si="15"/>
        <v>4.263692</v>
      </c>
    </row>
    <row r="278" spans="1:6">
      <c r="A278">
        <v>1</v>
      </c>
      <c r="B278" t="s">
        <v>55</v>
      </c>
      <c r="C278">
        <v>8.45321</v>
      </c>
      <c r="D278">
        <f t="shared" si="13"/>
        <v>0</v>
      </c>
      <c r="E278">
        <f t="shared" si="14"/>
        <v>-1.7403435</v>
      </c>
      <c r="F278">
        <f t="shared" si="15"/>
        <v>6.7128665</v>
      </c>
    </row>
    <row r="279" spans="1:6">
      <c r="A279">
        <v>1</v>
      </c>
      <c r="B279" t="s">
        <v>34</v>
      </c>
      <c r="C279">
        <v>5.40214</v>
      </c>
      <c r="D279">
        <f t="shared" si="13"/>
        <v>0</v>
      </c>
      <c r="E279">
        <f t="shared" si="14"/>
        <v>-1.419178</v>
      </c>
      <c r="F279">
        <f t="shared" si="15"/>
        <v>3.982962</v>
      </c>
    </row>
    <row r="280" spans="1:6">
      <c r="A280">
        <v>2</v>
      </c>
      <c r="B280" t="s">
        <v>50</v>
      </c>
      <c r="C280">
        <v>4.427</v>
      </c>
      <c r="D280">
        <f t="shared" si="13"/>
        <v>0.427327</v>
      </c>
      <c r="E280">
        <f t="shared" si="14"/>
        <v>-1.425715</v>
      </c>
      <c r="F280">
        <f t="shared" si="15"/>
        <v>3.428612</v>
      </c>
    </row>
    <row r="281" spans="1:6">
      <c r="A281">
        <v>1</v>
      </c>
      <c r="B281" t="s">
        <v>55</v>
      </c>
      <c r="C281">
        <v>10.3982</v>
      </c>
      <c r="D281">
        <f t="shared" si="13"/>
        <v>0</v>
      </c>
      <c r="E281">
        <f t="shared" si="14"/>
        <v>-1.7403435</v>
      </c>
      <c r="F281">
        <f t="shared" si="15"/>
        <v>8.6578565</v>
      </c>
    </row>
    <row r="282" spans="1:6">
      <c r="A282">
        <v>2</v>
      </c>
      <c r="B282" t="s">
        <v>50</v>
      </c>
      <c r="C282">
        <v>6.60355</v>
      </c>
      <c r="D282">
        <f t="shared" si="13"/>
        <v>0.427327</v>
      </c>
      <c r="E282">
        <f t="shared" si="14"/>
        <v>-1.425715</v>
      </c>
      <c r="F282">
        <f t="shared" si="15"/>
        <v>5.605162</v>
      </c>
    </row>
    <row r="283" spans="1:6">
      <c r="A283">
        <v>1</v>
      </c>
      <c r="B283" t="s">
        <v>60</v>
      </c>
      <c r="C283">
        <v>7.96529</v>
      </c>
      <c r="D283">
        <f t="shared" si="13"/>
        <v>0</v>
      </c>
      <c r="E283">
        <f t="shared" si="14"/>
        <v>-1.568605</v>
      </c>
      <c r="F283">
        <f t="shared" si="15"/>
        <v>6.396685</v>
      </c>
    </row>
    <row r="284" spans="1:6">
      <c r="A284">
        <v>1</v>
      </c>
      <c r="B284" t="s">
        <v>55</v>
      </c>
      <c r="C284">
        <v>10.7971</v>
      </c>
      <c r="D284">
        <f t="shared" si="13"/>
        <v>0</v>
      </c>
      <c r="E284">
        <f t="shared" si="14"/>
        <v>-1.7403435</v>
      </c>
      <c r="F284">
        <f t="shared" si="15"/>
        <v>9.0567565</v>
      </c>
    </row>
    <row r="285" spans="1:6">
      <c r="A285">
        <v>3</v>
      </c>
      <c r="B285" t="s">
        <v>66</v>
      </c>
      <c r="C285">
        <v>8.81086</v>
      </c>
      <c r="D285">
        <f t="shared" si="13"/>
        <v>0.749687</v>
      </c>
      <c r="E285">
        <f t="shared" si="14"/>
        <v>-1.66168</v>
      </c>
      <c r="F285">
        <f t="shared" si="15"/>
        <v>7.898867</v>
      </c>
    </row>
    <row r="286" spans="1:6">
      <c r="A286">
        <v>1</v>
      </c>
      <c r="B286" t="s">
        <v>34</v>
      </c>
      <c r="C286">
        <v>9.89596</v>
      </c>
      <c r="D286">
        <f t="shared" si="13"/>
        <v>0</v>
      </c>
      <c r="E286">
        <f t="shared" si="14"/>
        <v>-1.419178</v>
      </c>
      <c r="F286">
        <f t="shared" si="15"/>
        <v>8.476782</v>
      </c>
    </row>
    <row r="287" spans="1:6">
      <c r="A287">
        <v>1</v>
      </c>
      <c r="B287" t="s">
        <v>38</v>
      </c>
      <c r="C287">
        <v>8.20316</v>
      </c>
      <c r="D287">
        <f t="shared" si="13"/>
        <v>0</v>
      </c>
      <c r="E287">
        <f t="shared" si="14"/>
        <v>-1.363139</v>
      </c>
      <c r="F287">
        <f t="shared" si="15"/>
        <v>6.840021</v>
      </c>
    </row>
    <row r="288" spans="1:6">
      <c r="A288">
        <v>1</v>
      </c>
      <c r="B288" t="s">
        <v>60</v>
      </c>
      <c r="C288">
        <v>5.46846</v>
      </c>
      <c r="D288">
        <f t="shared" si="13"/>
        <v>0</v>
      </c>
      <c r="E288">
        <f t="shared" si="14"/>
        <v>-1.568605</v>
      </c>
      <c r="F288">
        <f t="shared" si="15"/>
        <v>3.899855</v>
      </c>
    </row>
    <row r="289" spans="1:6">
      <c r="A289">
        <v>3</v>
      </c>
      <c r="B289" t="s">
        <v>42</v>
      </c>
      <c r="C289">
        <v>9.78496</v>
      </c>
      <c r="D289">
        <f t="shared" si="13"/>
        <v>0.749687</v>
      </c>
      <c r="E289">
        <f t="shared" si="14"/>
        <v>-1.008851</v>
      </c>
      <c r="F289">
        <f t="shared" si="15"/>
        <v>9.525796</v>
      </c>
    </row>
    <row r="290" spans="1:6">
      <c r="A290">
        <v>1</v>
      </c>
      <c r="B290" t="s">
        <v>38</v>
      </c>
      <c r="C290">
        <v>7.20885</v>
      </c>
      <c r="D290">
        <f t="shared" si="13"/>
        <v>0</v>
      </c>
      <c r="E290">
        <f t="shared" si="14"/>
        <v>-1.363139</v>
      </c>
      <c r="F290">
        <f t="shared" si="15"/>
        <v>5.845711</v>
      </c>
    </row>
    <row r="291" spans="1:6">
      <c r="A291">
        <v>3</v>
      </c>
      <c r="B291" t="s">
        <v>177</v>
      </c>
      <c r="C291">
        <v>6.49546</v>
      </c>
      <c r="D291">
        <f t="shared" si="13"/>
        <v>0.749687</v>
      </c>
      <c r="E291">
        <f t="shared" si="14"/>
        <v>0</v>
      </c>
      <c r="F291">
        <f t="shared" si="15"/>
        <v>7.245147</v>
      </c>
    </row>
    <row r="292" spans="1:6">
      <c r="A292">
        <v>1</v>
      </c>
      <c r="B292" t="s">
        <v>60</v>
      </c>
      <c r="C292">
        <v>4.21586</v>
      </c>
      <c r="D292">
        <f t="shared" si="13"/>
        <v>0</v>
      </c>
      <c r="E292">
        <f t="shared" si="14"/>
        <v>-1.568605</v>
      </c>
      <c r="F292">
        <f t="shared" si="15"/>
        <v>2.647255</v>
      </c>
    </row>
    <row r="293" spans="1:6">
      <c r="A293">
        <v>3</v>
      </c>
      <c r="B293" t="s">
        <v>50</v>
      </c>
      <c r="C293">
        <v>6.45037</v>
      </c>
      <c r="D293">
        <f t="shared" si="13"/>
        <v>0.749687</v>
      </c>
      <c r="E293">
        <f t="shared" si="14"/>
        <v>-1.425715</v>
      </c>
      <c r="F293">
        <f t="shared" si="15"/>
        <v>5.774342</v>
      </c>
    </row>
    <row r="294" spans="1:6">
      <c r="A294">
        <v>2</v>
      </c>
      <c r="B294" t="s">
        <v>38</v>
      </c>
      <c r="C294">
        <v>7.74924</v>
      </c>
      <c r="D294">
        <f t="shared" si="13"/>
        <v>0.427327</v>
      </c>
      <c r="E294">
        <f t="shared" si="14"/>
        <v>-1.363139</v>
      </c>
      <c r="F294">
        <f t="shared" si="15"/>
        <v>6.813428</v>
      </c>
    </row>
    <row r="295" spans="1:6">
      <c r="A295">
        <v>1</v>
      </c>
      <c r="B295" t="s">
        <v>60</v>
      </c>
      <c r="C295">
        <v>8.40409</v>
      </c>
      <c r="D295">
        <f t="shared" si="13"/>
        <v>0</v>
      </c>
      <c r="E295">
        <f t="shared" si="14"/>
        <v>-1.568605</v>
      </c>
      <c r="F295">
        <f t="shared" si="15"/>
        <v>6.835485</v>
      </c>
    </row>
    <row r="296" spans="1:6">
      <c r="A296">
        <v>2</v>
      </c>
      <c r="B296" t="s">
        <v>55</v>
      </c>
      <c r="C296">
        <v>7.81975</v>
      </c>
      <c r="D296">
        <f t="shared" si="13"/>
        <v>0.427327</v>
      </c>
      <c r="E296">
        <f t="shared" si="14"/>
        <v>-1.7403435</v>
      </c>
      <c r="F296">
        <f t="shared" si="15"/>
        <v>6.5067335</v>
      </c>
    </row>
    <row r="297" spans="1:6">
      <c r="A297">
        <v>2</v>
      </c>
      <c r="B297" t="s">
        <v>50</v>
      </c>
      <c r="C297">
        <v>5.14219</v>
      </c>
      <c r="D297">
        <f t="shared" si="13"/>
        <v>0.427327</v>
      </c>
      <c r="E297">
        <f t="shared" si="14"/>
        <v>-1.425715</v>
      </c>
      <c r="F297">
        <f t="shared" si="15"/>
        <v>4.143802</v>
      </c>
    </row>
    <row r="298" spans="1:6">
      <c r="A298">
        <v>2</v>
      </c>
      <c r="B298" t="s">
        <v>38</v>
      </c>
      <c r="C298">
        <v>2.70661</v>
      </c>
      <c r="D298">
        <f t="shared" si="13"/>
        <v>0.427327</v>
      </c>
      <c r="E298">
        <f t="shared" si="14"/>
        <v>-1.363139</v>
      </c>
      <c r="F298">
        <f t="shared" si="15"/>
        <v>1.770798</v>
      </c>
    </row>
    <row r="299" spans="1:6">
      <c r="A299">
        <v>2</v>
      </c>
      <c r="B299" t="s">
        <v>42</v>
      </c>
      <c r="C299">
        <v>5.14768</v>
      </c>
      <c r="D299">
        <f t="shared" si="13"/>
        <v>0.427327</v>
      </c>
      <c r="E299">
        <f t="shared" si="14"/>
        <v>-1.008851</v>
      </c>
      <c r="F299">
        <f t="shared" si="15"/>
        <v>4.566156</v>
      </c>
    </row>
    <row r="300" spans="1:6">
      <c r="A300">
        <v>2</v>
      </c>
      <c r="B300" t="s">
        <v>66</v>
      </c>
      <c r="C300">
        <v>0.981259</v>
      </c>
      <c r="D300">
        <f t="shared" si="13"/>
        <v>0.427327</v>
      </c>
      <c r="E300">
        <f t="shared" si="14"/>
        <v>-1.66168</v>
      </c>
      <c r="F300">
        <f t="shared" si="15"/>
        <v>-0.253094</v>
      </c>
    </row>
    <row r="301" spans="1:6">
      <c r="A301">
        <v>2</v>
      </c>
      <c r="B301" t="s">
        <v>177</v>
      </c>
      <c r="C301">
        <v>8.46774</v>
      </c>
      <c r="D301">
        <f t="shared" si="13"/>
        <v>0.427327</v>
      </c>
      <c r="E301">
        <f t="shared" si="14"/>
        <v>0</v>
      </c>
      <c r="F301">
        <f t="shared" si="15"/>
        <v>8.895067</v>
      </c>
    </row>
    <row r="302" spans="1:6">
      <c r="A302">
        <v>2</v>
      </c>
      <c r="B302" t="s">
        <v>177</v>
      </c>
      <c r="C302">
        <v>6.14307</v>
      </c>
      <c r="D302">
        <f t="shared" si="13"/>
        <v>0.427327</v>
      </c>
      <c r="E302">
        <f t="shared" si="14"/>
        <v>0</v>
      </c>
      <c r="F302">
        <f t="shared" si="15"/>
        <v>6.570397</v>
      </c>
    </row>
    <row r="303" spans="1:6">
      <c r="A303">
        <v>2</v>
      </c>
      <c r="B303" t="s">
        <v>55</v>
      </c>
      <c r="C303">
        <v>8.81153</v>
      </c>
      <c r="D303">
        <f t="shared" si="13"/>
        <v>0.427327</v>
      </c>
      <c r="E303">
        <f t="shared" si="14"/>
        <v>-1.7403435</v>
      </c>
      <c r="F303">
        <f t="shared" si="15"/>
        <v>7.4985135</v>
      </c>
    </row>
    <row r="304" spans="1:6">
      <c r="A304">
        <v>1</v>
      </c>
      <c r="B304" t="s">
        <v>34</v>
      </c>
      <c r="C304">
        <v>10.3574</v>
      </c>
      <c r="D304">
        <f t="shared" si="13"/>
        <v>0</v>
      </c>
      <c r="E304">
        <f t="shared" si="14"/>
        <v>-1.419178</v>
      </c>
      <c r="F304">
        <f t="shared" si="15"/>
        <v>8.938222</v>
      </c>
    </row>
    <row r="305" spans="1:6">
      <c r="A305">
        <v>2</v>
      </c>
      <c r="B305" t="s">
        <v>177</v>
      </c>
      <c r="C305">
        <v>10.9233</v>
      </c>
      <c r="D305">
        <f t="shared" si="13"/>
        <v>0.427327</v>
      </c>
      <c r="E305">
        <f t="shared" si="14"/>
        <v>0</v>
      </c>
      <c r="F305">
        <f t="shared" si="15"/>
        <v>11.350627</v>
      </c>
    </row>
    <row r="306" spans="1:6">
      <c r="A306">
        <v>2</v>
      </c>
      <c r="B306" t="s">
        <v>45</v>
      </c>
      <c r="C306">
        <v>13.2268</v>
      </c>
      <c r="D306">
        <f t="shared" si="13"/>
        <v>0.427327</v>
      </c>
      <c r="E306">
        <f t="shared" si="14"/>
        <v>-1.126033</v>
      </c>
      <c r="F306">
        <f t="shared" si="15"/>
        <v>12.528094</v>
      </c>
    </row>
    <row r="307" spans="1:6">
      <c r="A307">
        <v>2</v>
      </c>
      <c r="B307" t="s">
        <v>60</v>
      </c>
      <c r="C307">
        <v>7.25568</v>
      </c>
      <c r="D307">
        <f t="shared" si="13"/>
        <v>0.427327</v>
      </c>
      <c r="E307">
        <f t="shared" si="14"/>
        <v>-1.568605</v>
      </c>
      <c r="F307">
        <f t="shared" si="15"/>
        <v>6.114402</v>
      </c>
    </row>
    <row r="308" spans="1:6">
      <c r="A308">
        <v>2</v>
      </c>
      <c r="B308" t="s">
        <v>60</v>
      </c>
      <c r="C308">
        <v>5.76076</v>
      </c>
      <c r="D308">
        <f t="shared" si="13"/>
        <v>0.427327</v>
      </c>
      <c r="E308">
        <f t="shared" si="14"/>
        <v>-1.568605</v>
      </c>
      <c r="F308">
        <f t="shared" si="15"/>
        <v>4.619482</v>
      </c>
    </row>
    <row r="309" spans="1:6">
      <c r="A309">
        <v>2</v>
      </c>
      <c r="B309" t="s">
        <v>55</v>
      </c>
      <c r="C309">
        <v>7.90668</v>
      </c>
      <c r="D309">
        <f t="shared" si="13"/>
        <v>0.427327</v>
      </c>
      <c r="E309">
        <f t="shared" si="14"/>
        <v>-1.7403435</v>
      </c>
      <c r="F309">
        <f t="shared" si="15"/>
        <v>6.5936635</v>
      </c>
    </row>
    <row r="310" spans="1:6">
      <c r="A310">
        <v>2</v>
      </c>
      <c r="B310" t="s">
        <v>55</v>
      </c>
      <c r="C310">
        <v>8.22538</v>
      </c>
      <c r="D310">
        <f t="shared" si="13"/>
        <v>0.427327</v>
      </c>
      <c r="E310">
        <f t="shared" si="14"/>
        <v>-1.7403435</v>
      </c>
      <c r="F310">
        <f t="shared" si="15"/>
        <v>6.9123635</v>
      </c>
    </row>
    <row r="311" spans="1:6">
      <c r="A311">
        <v>3</v>
      </c>
      <c r="B311" t="s">
        <v>45</v>
      </c>
      <c r="C311">
        <v>6.12356</v>
      </c>
      <c r="D311">
        <f t="shared" si="13"/>
        <v>0.749687</v>
      </c>
      <c r="E311">
        <f t="shared" si="14"/>
        <v>-1.126033</v>
      </c>
      <c r="F311">
        <f t="shared" si="15"/>
        <v>5.747214</v>
      </c>
    </row>
    <row r="312" spans="1:6">
      <c r="A312">
        <v>3</v>
      </c>
      <c r="B312" t="s">
        <v>66</v>
      </c>
      <c r="C312">
        <v>6.94419</v>
      </c>
      <c r="D312">
        <f t="shared" si="13"/>
        <v>0.749687</v>
      </c>
      <c r="E312">
        <f t="shared" si="14"/>
        <v>-1.66168</v>
      </c>
      <c r="F312">
        <f t="shared" si="15"/>
        <v>6.032197</v>
      </c>
    </row>
    <row r="313" spans="1:6">
      <c r="A313">
        <v>3</v>
      </c>
      <c r="B313" t="s">
        <v>38</v>
      </c>
      <c r="C313">
        <v>6.09131</v>
      </c>
      <c r="D313">
        <f t="shared" si="13"/>
        <v>0.749687</v>
      </c>
      <c r="E313">
        <f t="shared" si="14"/>
        <v>-1.363139</v>
      </c>
      <c r="F313">
        <f t="shared" si="15"/>
        <v>5.477858</v>
      </c>
    </row>
    <row r="314" spans="1:6">
      <c r="A314">
        <v>3</v>
      </c>
      <c r="B314" t="s">
        <v>66</v>
      </c>
      <c r="C314">
        <v>12.316</v>
      </c>
      <c r="D314">
        <f t="shared" si="13"/>
        <v>0.749687</v>
      </c>
      <c r="E314">
        <f t="shared" si="14"/>
        <v>-1.66168</v>
      </c>
      <c r="F314">
        <f t="shared" si="15"/>
        <v>11.404007</v>
      </c>
    </row>
    <row r="315" spans="1:6">
      <c r="A315">
        <v>2</v>
      </c>
      <c r="B315" t="s">
        <v>60</v>
      </c>
      <c r="C315">
        <v>7.31109</v>
      </c>
      <c r="D315">
        <f t="shared" si="13"/>
        <v>0.427327</v>
      </c>
      <c r="E315">
        <f t="shared" si="14"/>
        <v>-1.568605</v>
      </c>
      <c r="F315">
        <f t="shared" si="15"/>
        <v>6.169812</v>
      </c>
    </row>
    <row r="316" spans="1:6">
      <c r="A316">
        <v>2</v>
      </c>
      <c r="B316" t="s">
        <v>111</v>
      </c>
      <c r="C316">
        <v>2.81092</v>
      </c>
      <c r="D316">
        <f t="shared" si="13"/>
        <v>0.427327</v>
      </c>
      <c r="E316">
        <f t="shared" si="14"/>
        <v>-1.216832</v>
      </c>
      <c r="F316">
        <f t="shared" si="15"/>
        <v>2.021415</v>
      </c>
    </row>
    <row r="317" spans="1:6">
      <c r="A317">
        <v>2</v>
      </c>
      <c r="B317" t="s">
        <v>60</v>
      </c>
      <c r="C317">
        <v>6.08309</v>
      </c>
      <c r="D317">
        <f t="shared" si="13"/>
        <v>0.427327</v>
      </c>
      <c r="E317">
        <f t="shared" si="14"/>
        <v>-1.568605</v>
      </c>
      <c r="F317">
        <f t="shared" si="15"/>
        <v>4.941812</v>
      </c>
    </row>
    <row r="318" spans="1:6">
      <c r="A318">
        <v>1</v>
      </c>
      <c r="B318" t="s">
        <v>42</v>
      </c>
      <c r="C318">
        <v>8.2073</v>
      </c>
      <c r="D318">
        <f t="shared" si="13"/>
        <v>0</v>
      </c>
      <c r="E318">
        <f t="shared" si="14"/>
        <v>-1.008851</v>
      </c>
      <c r="F318">
        <f t="shared" si="15"/>
        <v>7.198449</v>
      </c>
    </row>
    <row r="319" spans="1:6">
      <c r="A319">
        <v>1</v>
      </c>
      <c r="B319" t="s">
        <v>50</v>
      </c>
      <c r="C319">
        <v>2.96659</v>
      </c>
      <c r="D319">
        <f t="shared" si="13"/>
        <v>0</v>
      </c>
      <c r="E319">
        <f t="shared" si="14"/>
        <v>-1.425715</v>
      </c>
      <c r="F319">
        <f t="shared" si="15"/>
        <v>1.540875</v>
      </c>
    </row>
    <row r="320" spans="1:6">
      <c r="A320">
        <v>1</v>
      </c>
      <c r="B320" t="s">
        <v>60</v>
      </c>
      <c r="C320">
        <v>5.91123</v>
      </c>
      <c r="D320">
        <f t="shared" si="13"/>
        <v>0</v>
      </c>
      <c r="E320">
        <f t="shared" si="14"/>
        <v>-1.568605</v>
      </c>
      <c r="F320">
        <f t="shared" si="15"/>
        <v>4.342625</v>
      </c>
    </row>
    <row r="321" spans="1:6">
      <c r="A321">
        <v>2</v>
      </c>
      <c r="B321" t="s">
        <v>42</v>
      </c>
      <c r="C321">
        <v>5.45802</v>
      </c>
      <c r="D321">
        <f t="shared" si="13"/>
        <v>0.427327</v>
      </c>
      <c r="E321">
        <f t="shared" si="14"/>
        <v>-1.008851</v>
      </c>
      <c r="F321">
        <f t="shared" si="15"/>
        <v>4.876496</v>
      </c>
    </row>
    <row r="322" spans="1:6">
      <c r="A322">
        <v>2</v>
      </c>
      <c r="B322" t="s">
        <v>177</v>
      </c>
      <c r="C322">
        <v>8.44086</v>
      </c>
      <c r="D322">
        <f t="shared" si="13"/>
        <v>0.427327</v>
      </c>
      <c r="E322">
        <f t="shared" si="14"/>
        <v>0</v>
      </c>
      <c r="F322">
        <f t="shared" si="15"/>
        <v>8.868187</v>
      </c>
    </row>
    <row r="323" spans="1:6">
      <c r="A323">
        <v>1</v>
      </c>
      <c r="B323" t="s">
        <v>55</v>
      </c>
      <c r="C323">
        <v>10.5244</v>
      </c>
      <c r="D323">
        <f t="shared" ref="D323:D386" si="16">VLOOKUP(A323,K:M,3,0)</f>
        <v>0</v>
      </c>
      <c r="E323">
        <f t="shared" ref="E323:E386" si="17">VLOOKUP(B323,K:M,3,0)</f>
        <v>-1.7403435</v>
      </c>
      <c r="F323">
        <f t="shared" ref="F323:F386" si="18">C323+D323+E323</f>
        <v>8.7840565</v>
      </c>
    </row>
    <row r="324" spans="1:6">
      <c r="A324">
        <v>2</v>
      </c>
      <c r="B324" t="s">
        <v>111</v>
      </c>
      <c r="C324">
        <v>4.70888</v>
      </c>
      <c r="D324">
        <f t="shared" si="16"/>
        <v>0.427327</v>
      </c>
      <c r="E324">
        <f t="shared" si="17"/>
        <v>-1.216832</v>
      </c>
      <c r="F324">
        <f t="shared" si="18"/>
        <v>3.919375</v>
      </c>
    </row>
    <row r="325" spans="1:6">
      <c r="A325">
        <v>2</v>
      </c>
      <c r="B325" t="s">
        <v>66</v>
      </c>
      <c r="C325">
        <v>7.7029</v>
      </c>
      <c r="D325">
        <f t="shared" si="16"/>
        <v>0.427327</v>
      </c>
      <c r="E325">
        <f t="shared" si="17"/>
        <v>-1.66168</v>
      </c>
      <c r="F325">
        <f t="shared" si="18"/>
        <v>6.468547</v>
      </c>
    </row>
    <row r="326" spans="1:6">
      <c r="A326">
        <v>1</v>
      </c>
      <c r="B326" t="s">
        <v>60</v>
      </c>
      <c r="C326">
        <v>10.3075</v>
      </c>
      <c r="D326">
        <f t="shared" si="16"/>
        <v>0</v>
      </c>
      <c r="E326">
        <f t="shared" si="17"/>
        <v>-1.568605</v>
      </c>
      <c r="F326">
        <f t="shared" si="18"/>
        <v>8.738895</v>
      </c>
    </row>
    <row r="327" spans="1:6">
      <c r="A327">
        <v>2</v>
      </c>
      <c r="B327" t="s">
        <v>398</v>
      </c>
      <c r="C327">
        <v>5.60263</v>
      </c>
      <c r="D327">
        <f t="shared" si="16"/>
        <v>0.427327</v>
      </c>
      <c r="E327">
        <f t="shared" si="17"/>
        <v>-1.8263175</v>
      </c>
      <c r="F327">
        <f t="shared" si="18"/>
        <v>4.2036395</v>
      </c>
    </row>
    <row r="328" spans="1:6">
      <c r="A328">
        <v>2</v>
      </c>
      <c r="B328" t="s">
        <v>55</v>
      </c>
      <c r="C328">
        <v>8.24793</v>
      </c>
      <c r="D328">
        <f t="shared" si="16"/>
        <v>0.427327</v>
      </c>
      <c r="E328">
        <f t="shared" si="17"/>
        <v>-1.7403435</v>
      </c>
      <c r="F328">
        <f t="shared" si="18"/>
        <v>6.9349135</v>
      </c>
    </row>
    <row r="329" spans="1:6">
      <c r="A329">
        <v>1</v>
      </c>
      <c r="B329" t="s">
        <v>34</v>
      </c>
      <c r="C329">
        <v>4.84533</v>
      </c>
      <c r="D329">
        <f t="shared" si="16"/>
        <v>0</v>
      </c>
      <c r="E329">
        <f t="shared" si="17"/>
        <v>-1.419178</v>
      </c>
      <c r="F329">
        <f t="shared" si="18"/>
        <v>3.426152</v>
      </c>
    </row>
    <row r="330" spans="1:6">
      <c r="A330" t="s">
        <v>144</v>
      </c>
      <c r="B330" t="s">
        <v>50</v>
      </c>
      <c r="C330">
        <v>10.2706</v>
      </c>
      <c r="D330">
        <f t="shared" si="16"/>
        <v>1.054597</v>
      </c>
      <c r="E330">
        <f t="shared" si="17"/>
        <v>-1.425715</v>
      </c>
      <c r="F330">
        <f t="shared" si="18"/>
        <v>9.899482</v>
      </c>
    </row>
    <row r="331" spans="1:6">
      <c r="A331" t="s">
        <v>144</v>
      </c>
      <c r="B331" t="s">
        <v>177</v>
      </c>
      <c r="C331">
        <v>4.50528</v>
      </c>
      <c r="D331">
        <f t="shared" si="16"/>
        <v>1.054597</v>
      </c>
      <c r="E331">
        <f t="shared" si="17"/>
        <v>0</v>
      </c>
      <c r="F331">
        <f t="shared" si="18"/>
        <v>5.559877</v>
      </c>
    </row>
    <row r="332" spans="1:6">
      <c r="A332" t="s">
        <v>144</v>
      </c>
      <c r="B332" t="s">
        <v>45</v>
      </c>
      <c r="C332">
        <v>6.85925</v>
      </c>
      <c r="D332">
        <f t="shared" si="16"/>
        <v>1.054597</v>
      </c>
      <c r="E332">
        <f t="shared" si="17"/>
        <v>-1.126033</v>
      </c>
      <c r="F332">
        <f t="shared" si="18"/>
        <v>6.787814</v>
      </c>
    </row>
    <row r="333" spans="1:6">
      <c r="A333">
        <v>1</v>
      </c>
      <c r="B333" t="s">
        <v>55</v>
      </c>
      <c r="C333">
        <v>5.68259</v>
      </c>
      <c r="D333">
        <f t="shared" si="16"/>
        <v>0</v>
      </c>
      <c r="E333">
        <f t="shared" si="17"/>
        <v>-1.7403435</v>
      </c>
      <c r="F333">
        <f t="shared" si="18"/>
        <v>3.9422465</v>
      </c>
    </row>
    <row r="334" spans="1:6">
      <c r="A334">
        <v>1</v>
      </c>
      <c r="B334" t="s">
        <v>34</v>
      </c>
      <c r="C334">
        <v>3.89187</v>
      </c>
      <c r="D334">
        <f t="shared" si="16"/>
        <v>0</v>
      </c>
      <c r="E334">
        <f t="shared" si="17"/>
        <v>-1.419178</v>
      </c>
      <c r="F334">
        <f t="shared" si="18"/>
        <v>2.472692</v>
      </c>
    </row>
    <row r="335" spans="1:6">
      <c r="A335">
        <v>1</v>
      </c>
      <c r="B335" t="s">
        <v>42</v>
      </c>
      <c r="C335">
        <v>9.81832</v>
      </c>
      <c r="D335">
        <f t="shared" si="16"/>
        <v>0</v>
      </c>
      <c r="E335">
        <f t="shared" si="17"/>
        <v>-1.008851</v>
      </c>
      <c r="F335">
        <f t="shared" si="18"/>
        <v>8.809469</v>
      </c>
    </row>
    <row r="336" spans="1:6">
      <c r="A336">
        <v>1</v>
      </c>
      <c r="B336" t="s">
        <v>66</v>
      </c>
      <c r="C336">
        <v>9.75677</v>
      </c>
      <c r="D336">
        <f t="shared" si="16"/>
        <v>0</v>
      </c>
      <c r="E336">
        <f t="shared" si="17"/>
        <v>-1.66168</v>
      </c>
      <c r="F336">
        <f t="shared" si="18"/>
        <v>8.09509</v>
      </c>
    </row>
    <row r="337" spans="1:6">
      <c r="A337">
        <v>1</v>
      </c>
      <c r="B337" t="s">
        <v>42</v>
      </c>
      <c r="C337">
        <v>10.5995</v>
      </c>
      <c r="D337">
        <f t="shared" si="16"/>
        <v>0</v>
      </c>
      <c r="E337">
        <f t="shared" si="17"/>
        <v>-1.008851</v>
      </c>
      <c r="F337">
        <f t="shared" si="18"/>
        <v>9.590649</v>
      </c>
    </row>
    <row r="338" spans="1:6">
      <c r="A338">
        <v>1</v>
      </c>
      <c r="B338" t="s">
        <v>42</v>
      </c>
      <c r="C338">
        <v>3.06409</v>
      </c>
      <c r="D338">
        <f t="shared" si="16"/>
        <v>0</v>
      </c>
      <c r="E338">
        <f t="shared" si="17"/>
        <v>-1.008851</v>
      </c>
      <c r="F338">
        <f t="shared" si="18"/>
        <v>2.055239</v>
      </c>
    </row>
    <row r="339" spans="1:6">
      <c r="A339">
        <v>1</v>
      </c>
      <c r="B339" t="s">
        <v>60</v>
      </c>
      <c r="C339">
        <v>9.0763</v>
      </c>
      <c r="D339">
        <f t="shared" si="16"/>
        <v>0</v>
      </c>
      <c r="E339">
        <f t="shared" si="17"/>
        <v>-1.568605</v>
      </c>
      <c r="F339">
        <f t="shared" si="18"/>
        <v>7.507695</v>
      </c>
    </row>
    <row r="340" spans="1:6">
      <c r="A340">
        <v>1</v>
      </c>
      <c r="B340" t="s">
        <v>177</v>
      </c>
      <c r="C340">
        <v>5.38224</v>
      </c>
      <c r="D340">
        <f t="shared" si="16"/>
        <v>0</v>
      </c>
      <c r="E340">
        <f t="shared" si="17"/>
        <v>0</v>
      </c>
      <c r="F340">
        <f t="shared" si="18"/>
        <v>5.38224</v>
      </c>
    </row>
    <row r="341" spans="1:6">
      <c r="A341">
        <v>1</v>
      </c>
      <c r="B341" t="s">
        <v>66</v>
      </c>
      <c r="C341">
        <v>11.8101</v>
      </c>
      <c r="D341">
        <f t="shared" si="16"/>
        <v>0</v>
      </c>
      <c r="E341">
        <f t="shared" si="17"/>
        <v>-1.66168</v>
      </c>
      <c r="F341">
        <f t="shared" si="18"/>
        <v>10.14842</v>
      </c>
    </row>
    <row r="342" spans="1:6">
      <c r="A342">
        <v>1</v>
      </c>
      <c r="B342" t="s">
        <v>55</v>
      </c>
      <c r="C342">
        <v>3.98514</v>
      </c>
      <c r="D342">
        <f t="shared" si="16"/>
        <v>0</v>
      </c>
      <c r="E342">
        <f t="shared" si="17"/>
        <v>-1.7403435</v>
      </c>
      <c r="F342">
        <f t="shared" si="18"/>
        <v>2.2447965</v>
      </c>
    </row>
    <row r="343" spans="1:6">
      <c r="A343">
        <v>1</v>
      </c>
      <c r="B343" t="s">
        <v>177</v>
      </c>
      <c r="C343">
        <v>10.0055</v>
      </c>
      <c r="D343">
        <f t="shared" si="16"/>
        <v>0</v>
      </c>
      <c r="E343">
        <f t="shared" si="17"/>
        <v>0</v>
      </c>
      <c r="F343">
        <f t="shared" si="18"/>
        <v>10.0055</v>
      </c>
    </row>
    <row r="344" spans="1:6">
      <c r="A344">
        <v>1</v>
      </c>
      <c r="B344" t="s">
        <v>55</v>
      </c>
      <c r="C344">
        <v>14.8987</v>
      </c>
      <c r="D344">
        <f t="shared" si="16"/>
        <v>0</v>
      </c>
      <c r="E344">
        <f t="shared" si="17"/>
        <v>-1.7403435</v>
      </c>
      <c r="F344">
        <f t="shared" si="18"/>
        <v>13.1583565</v>
      </c>
    </row>
    <row r="345" spans="1:6">
      <c r="A345">
        <v>1</v>
      </c>
      <c r="B345" t="s">
        <v>66</v>
      </c>
      <c r="C345">
        <v>11.3043</v>
      </c>
      <c r="D345">
        <f t="shared" si="16"/>
        <v>0</v>
      </c>
      <c r="E345">
        <f t="shared" si="17"/>
        <v>-1.66168</v>
      </c>
      <c r="F345">
        <f t="shared" si="18"/>
        <v>9.64262</v>
      </c>
    </row>
    <row r="346" spans="1:6">
      <c r="A346">
        <v>1</v>
      </c>
      <c r="B346" t="s">
        <v>177</v>
      </c>
      <c r="C346">
        <v>9.93423</v>
      </c>
      <c r="D346">
        <f t="shared" si="16"/>
        <v>0</v>
      </c>
      <c r="E346">
        <f t="shared" si="17"/>
        <v>0</v>
      </c>
      <c r="F346">
        <f t="shared" si="18"/>
        <v>9.93423</v>
      </c>
    </row>
    <row r="347" spans="1:6">
      <c r="A347">
        <v>1</v>
      </c>
      <c r="B347" t="s">
        <v>34</v>
      </c>
      <c r="C347">
        <v>11.5586</v>
      </c>
      <c r="D347">
        <f t="shared" si="16"/>
        <v>0</v>
      </c>
      <c r="E347">
        <f t="shared" si="17"/>
        <v>-1.419178</v>
      </c>
      <c r="F347">
        <f t="shared" si="18"/>
        <v>10.139422</v>
      </c>
    </row>
    <row r="348" spans="1:6">
      <c r="A348">
        <v>1</v>
      </c>
      <c r="B348" t="s">
        <v>66</v>
      </c>
      <c r="C348">
        <v>9.83361</v>
      </c>
      <c r="D348">
        <f t="shared" si="16"/>
        <v>0</v>
      </c>
      <c r="E348">
        <f t="shared" si="17"/>
        <v>-1.66168</v>
      </c>
      <c r="F348">
        <f t="shared" si="18"/>
        <v>8.17193</v>
      </c>
    </row>
    <row r="349" spans="1:6">
      <c r="A349">
        <v>1</v>
      </c>
      <c r="B349" t="s">
        <v>38</v>
      </c>
      <c r="C349">
        <v>4.31608</v>
      </c>
      <c r="D349">
        <f t="shared" si="16"/>
        <v>0</v>
      </c>
      <c r="E349">
        <f t="shared" si="17"/>
        <v>-1.363139</v>
      </c>
      <c r="F349">
        <f t="shared" si="18"/>
        <v>2.952941</v>
      </c>
    </row>
    <row r="350" spans="1:6">
      <c r="A350">
        <v>1</v>
      </c>
      <c r="B350" t="s">
        <v>177</v>
      </c>
      <c r="C350">
        <v>13.0288</v>
      </c>
      <c r="D350">
        <f t="shared" si="16"/>
        <v>0</v>
      </c>
      <c r="E350">
        <f t="shared" si="17"/>
        <v>0</v>
      </c>
      <c r="F350">
        <f t="shared" si="18"/>
        <v>13.0288</v>
      </c>
    </row>
    <row r="351" spans="1:6">
      <c r="A351">
        <v>1</v>
      </c>
      <c r="B351" t="s">
        <v>60</v>
      </c>
      <c r="C351">
        <v>11.7431</v>
      </c>
      <c r="D351">
        <f t="shared" si="16"/>
        <v>0</v>
      </c>
      <c r="E351">
        <f t="shared" si="17"/>
        <v>-1.568605</v>
      </c>
      <c r="F351">
        <f t="shared" si="18"/>
        <v>10.174495</v>
      </c>
    </row>
    <row r="352" spans="1:6">
      <c r="A352">
        <v>2</v>
      </c>
      <c r="B352" t="s">
        <v>66</v>
      </c>
      <c r="C352">
        <v>8.13803</v>
      </c>
      <c r="D352">
        <f t="shared" si="16"/>
        <v>0.427327</v>
      </c>
      <c r="E352">
        <f t="shared" si="17"/>
        <v>-1.66168</v>
      </c>
      <c r="F352">
        <f t="shared" si="18"/>
        <v>6.903677</v>
      </c>
    </row>
    <row r="353" spans="1:6">
      <c r="A353">
        <v>1</v>
      </c>
      <c r="B353" t="s">
        <v>55</v>
      </c>
      <c r="C353">
        <v>7.52692</v>
      </c>
      <c r="D353">
        <f t="shared" si="16"/>
        <v>0</v>
      </c>
      <c r="E353">
        <f t="shared" si="17"/>
        <v>-1.7403435</v>
      </c>
      <c r="F353">
        <f t="shared" si="18"/>
        <v>5.7865765</v>
      </c>
    </row>
    <row r="354" spans="1:6">
      <c r="A354">
        <v>1</v>
      </c>
      <c r="B354" t="s">
        <v>38</v>
      </c>
      <c r="C354">
        <v>12.0512</v>
      </c>
      <c r="D354">
        <f t="shared" si="16"/>
        <v>0</v>
      </c>
      <c r="E354">
        <f t="shared" si="17"/>
        <v>-1.363139</v>
      </c>
      <c r="F354">
        <f t="shared" si="18"/>
        <v>10.688061</v>
      </c>
    </row>
    <row r="355" spans="1:6">
      <c r="A355">
        <v>1</v>
      </c>
      <c r="B355" t="s">
        <v>38</v>
      </c>
      <c r="C355">
        <v>8.17516</v>
      </c>
      <c r="D355">
        <f t="shared" si="16"/>
        <v>0</v>
      </c>
      <c r="E355">
        <f t="shared" si="17"/>
        <v>-1.363139</v>
      </c>
      <c r="F355">
        <f t="shared" si="18"/>
        <v>6.812021</v>
      </c>
    </row>
    <row r="356" spans="1:6">
      <c r="A356">
        <v>1</v>
      </c>
      <c r="B356" t="s">
        <v>45</v>
      </c>
      <c r="C356">
        <v>14.1971</v>
      </c>
      <c r="D356">
        <f t="shared" si="16"/>
        <v>0</v>
      </c>
      <c r="E356">
        <f t="shared" si="17"/>
        <v>-1.126033</v>
      </c>
      <c r="F356">
        <f t="shared" si="18"/>
        <v>13.071067</v>
      </c>
    </row>
    <row r="357" spans="1:6">
      <c r="A357">
        <v>1</v>
      </c>
      <c r="B357" t="s">
        <v>66</v>
      </c>
      <c r="C357">
        <v>10.4855</v>
      </c>
      <c r="D357">
        <f t="shared" si="16"/>
        <v>0</v>
      </c>
      <c r="E357">
        <f t="shared" si="17"/>
        <v>-1.66168</v>
      </c>
      <c r="F357">
        <f t="shared" si="18"/>
        <v>8.82382</v>
      </c>
    </row>
    <row r="358" spans="1:6">
      <c r="A358">
        <v>1</v>
      </c>
      <c r="B358" t="s">
        <v>55</v>
      </c>
      <c r="C358">
        <v>5.6604</v>
      </c>
      <c r="D358">
        <f t="shared" si="16"/>
        <v>0</v>
      </c>
      <c r="E358">
        <f t="shared" si="17"/>
        <v>-1.7403435</v>
      </c>
      <c r="F358">
        <f t="shared" si="18"/>
        <v>3.9200565</v>
      </c>
    </row>
    <row r="359" spans="1:6">
      <c r="A359">
        <v>2</v>
      </c>
      <c r="B359" t="s">
        <v>42</v>
      </c>
      <c r="C359">
        <v>3.48233</v>
      </c>
      <c r="D359">
        <f t="shared" si="16"/>
        <v>0.427327</v>
      </c>
      <c r="E359">
        <f t="shared" si="17"/>
        <v>-1.008851</v>
      </c>
      <c r="F359">
        <f t="shared" si="18"/>
        <v>2.900806</v>
      </c>
    </row>
    <row r="360" spans="1:6">
      <c r="A360">
        <v>1</v>
      </c>
      <c r="B360" t="s">
        <v>60</v>
      </c>
      <c r="C360">
        <v>6.67608</v>
      </c>
      <c r="D360">
        <f t="shared" si="16"/>
        <v>0</v>
      </c>
      <c r="E360">
        <f t="shared" si="17"/>
        <v>-1.568605</v>
      </c>
      <c r="F360">
        <f t="shared" si="18"/>
        <v>5.107475</v>
      </c>
    </row>
    <row r="361" spans="1:6">
      <c r="A361">
        <v>1</v>
      </c>
      <c r="B361" t="s">
        <v>60</v>
      </c>
      <c r="C361">
        <v>8.00923</v>
      </c>
      <c r="D361">
        <f t="shared" si="16"/>
        <v>0</v>
      </c>
      <c r="E361">
        <f t="shared" si="17"/>
        <v>-1.568605</v>
      </c>
      <c r="F361">
        <f t="shared" si="18"/>
        <v>6.440625</v>
      </c>
    </row>
    <row r="362" spans="1:6">
      <c r="A362">
        <v>1</v>
      </c>
      <c r="B362" t="s">
        <v>55</v>
      </c>
      <c r="C362">
        <v>10.9042</v>
      </c>
      <c r="D362">
        <f t="shared" si="16"/>
        <v>0</v>
      </c>
      <c r="E362">
        <f t="shared" si="17"/>
        <v>-1.7403435</v>
      </c>
      <c r="F362">
        <f t="shared" si="18"/>
        <v>9.1638565</v>
      </c>
    </row>
    <row r="363" spans="1:6">
      <c r="A363">
        <v>1</v>
      </c>
      <c r="B363" t="s">
        <v>55</v>
      </c>
      <c r="C363">
        <v>4.32236</v>
      </c>
      <c r="D363">
        <f t="shared" si="16"/>
        <v>0</v>
      </c>
      <c r="E363">
        <f t="shared" si="17"/>
        <v>-1.7403435</v>
      </c>
      <c r="F363">
        <f t="shared" si="18"/>
        <v>2.5820165</v>
      </c>
    </row>
    <row r="364" spans="1:6">
      <c r="A364">
        <v>1</v>
      </c>
      <c r="B364" t="s">
        <v>60</v>
      </c>
      <c r="C364">
        <v>9.13678</v>
      </c>
      <c r="D364">
        <f t="shared" si="16"/>
        <v>0</v>
      </c>
      <c r="E364">
        <f t="shared" si="17"/>
        <v>-1.568605</v>
      </c>
      <c r="F364">
        <f t="shared" si="18"/>
        <v>7.568175</v>
      </c>
    </row>
    <row r="365" spans="1:6">
      <c r="A365">
        <v>1</v>
      </c>
      <c r="B365" t="s">
        <v>60</v>
      </c>
      <c r="C365">
        <v>5.326</v>
      </c>
      <c r="D365">
        <f t="shared" si="16"/>
        <v>0</v>
      </c>
      <c r="E365">
        <f t="shared" si="17"/>
        <v>-1.568605</v>
      </c>
      <c r="F365">
        <f t="shared" si="18"/>
        <v>3.757395</v>
      </c>
    </row>
    <row r="366" spans="1:6">
      <c r="A366">
        <v>1</v>
      </c>
      <c r="B366" t="s">
        <v>42</v>
      </c>
      <c r="C366">
        <v>6.1302</v>
      </c>
      <c r="D366">
        <f t="shared" si="16"/>
        <v>0</v>
      </c>
      <c r="E366">
        <f t="shared" si="17"/>
        <v>-1.008851</v>
      </c>
      <c r="F366">
        <f t="shared" si="18"/>
        <v>5.121349</v>
      </c>
    </row>
    <row r="367" spans="1:6">
      <c r="A367">
        <v>1</v>
      </c>
      <c r="B367" t="s">
        <v>66</v>
      </c>
      <c r="C367">
        <v>6.87231</v>
      </c>
      <c r="D367">
        <f t="shared" si="16"/>
        <v>0</v>
      </c>
      <c r="E367">
        <f t="shared" si="17"/>
        <v>-1.66168</v>
      </c>
      <c r="F367">
        <f t="shared" si="18"/>
        <v>5.21063</v>
      </c>
    </row>
    <row r="368" spans="1:6">
      <c r="A368">
        <v>1</v>
      </c>
      <c r="B368" t="s">
        <v>55</v>
      </c>
      <c r="C368">
        <v>8.35682</v>
      </c>
      <c r="D368">
        <f t="shared" si="16"/>
        <v>0</v>
      </c>
      <c r="E368">
        <f t="shared" si="17"/>
        <v>-1.7403435</v>
      </c>
      <c r="F368">
        <f t="shared" si="18"/>
        <v>6.6164765</v>
      </c>
    </row>
    <row r="369" spans="1:6">
      <c r="A369">
        <v>1</v>
      </c>
      <c r="B369" t="s">
        <v>50</v>
      </c>
      <c r="C369">
        <v>10.5532</v>
      </c>
      <c r="D369">
        <f t="shared" si="16"/>
        <v>0</v>
      </c>
      <c r="E369">
        <f t="shared" si="17"/>
        <v>-1.425715</v>
      </c>
      <c r="F369">
        <f t="shared" si="18"/>
        <v>9.127485</v>
      </c>
    </row>
    <row r="370" spans="1:6">
      <c r="A370">
        <v>1</v>
      </c>
      <c r="B370" t="s">
        <v>50</v>
      </c>
      <c r="C370">
        <v>10.9584</v>
      </c>
      <c r="D370">
        <f t="shared" si="16"/>
        <v>0</v>
      </c>
      <c r="E370">
        <f t="shared" si="17"/>
        <v>-1.425715</v>
      </c>
      <c r="F370">
        <f t="shared" si="18"/>
        <v>9.532685</v>
      </c>
    </row>
    <row r="371" spans="1:6">
      <c r="A371">
        <v>1</v>
      </c>
      <c r="B371" t="s">
        <v>66</v>
      </c>
      <c r="C371">
        <v>5.91586</v>
      </c>
      <c r="D371">
        <f t="shared" si="16"/>
        <v>0</v>
      </c>
      <c r="E371">
        <f t="shared" si="17"/>
        <v>-1.66168</v>
      </c>
      <c r="F371">
        <f t="shared" si="18"/>
        <v>4.25418</v>
      </c>
    </row>
    <row r="372" spans="1:6">
      <c r="A372">
        <v>1</v>
      </c>
      <c r="B372" t="s">
        <v>34</v>
      </c>
      <c r="C372">
        <v>10.9427</v>
      </c>
      <c r="D372">
        <f t="shared" si="16"/>
        <v>0</v>
      </c>
      <c r="E372">
        <f t="shared" si="17"/>
        <v>-1.419178</v>
      </c>
      <c r="F372">
        <f t="shared" si="18"/>
        <v>9.523522</v>
      </c>
    </row>
    <row r="373" spans="1:6">
      <c r="A373">
        <v>1</v>
      </c>
      <c r="B373" t="s">
        <v>60</v>
      </c>
      <c r="C373">
        <v>5.04957</v>
      </c>
      <c r="D373">
        <f t="shared" si="16"/>
        <v>0</v>
      </c>
      <c r="E373">
        <f t="shared" si="17"/>
        <v>-1.568605</v>
      </c>
      <c r="F373">
        <f t="shared" si="18"/>
        <v>3.480965</v>
      </c>
    </row>
    <row r="374" spans="1:6">
      <c r="A374">
        <v>1</v>
      </c>
      <c r="B374" t="s">
        <v>42</v>
      </c>
      <c r="C374">
        <v>8.32204</v>
      </c>
      <c r="D374">
        <f t="shared" si="16"/>
        <v>0</v>
      </c>
      <c r="E374">
        <f t="shared" si="17"/>
        <v>-1.008851</v>
      </c>
      <c r="F374">
        <f t="shared" si="18"/>
        <v>7.313189</v>
      </c>
    </row>
    <row r="375" spans="1:6">
      <c r="A375">
        <v>1</v>
      </c>
      <c r="B375" t="s">
        <v>50</v>
      </c>
      <c r="C375">
        <v>6.20784</v>
      </c>
      <c r="D375">
        <f t="shared" si="16"/>
        <v>0</v>
      </c>
      <c r="E375">
        <f t="shared" si="17"/>
        <v>-1.425715</v>
      </c>
      <c r="F375">
        <f t="shared" si="18"/>
        <v>4.782125</v>
      </c>
    </row>
    <row r="376" spans="1:6">
      <c r="A376">
        <v>1</v>
      </c>
      <c r="B376" t="s">
        <v>66</v>
      </c>
      <c r="C376">
        <v>4.9711</v>
      </c>
      <c r="D376">
        <f t="shared" si="16"/>
        <v>0</v>
      </c>
      <c r="E376">
        <f t="shared" si="17"/>
        <v>-1.66168</v>
      </c>
      <c r="F376">
        <f t="shared" si="18"/>
        <v>3.30942</v>
      </c>
    </row>
    <row r="377" spans="1:6">
      <c r="A377">
        <v>1</v>
      </c>
      <c r="B377" t="s">
        <v>66</v>
      </c>
      <c r="C377">
        <v>6.60059</v>
      </c>
      <c r="D377">
        <f t="shared" si="16"/>
        <v>0</v>
      </c>
      <c r="E377">
        <f t="shared" si="17"/>
        <v>-1.66168</v>
      </c>
      <c r="F377">
        <f t="shared" si="18"/>
        <v>4.93891</v>
      </c>
    </row>
    <row r="378" spans="1:6">
      <c r="A378">
        <v>1</v>
      </c>
      <c r="B378" t="s">
        <v>50</v>
      </c>
      <c r="C378">
        <v>12.9253</v>
      </c>
      <c r="D378">
        <f t="shared" si="16"/>
        <v>0</v>
      </c>
      <c r="E378">
        <f t="shared" si="17"/>
        <v>-1.425715</v>
      </c>
      <c r="F378">
        <f t="shared" si="18"/>
        <v>11.499585</v>
      </c>
    </row>
    <row r="379" spans="1:6">
      <c r="A379">
        <v>1</v>
      </c>
      <c r="B379" t="s">
        <v>45</v>
      </c>
      <c r="C379">
        <v>6.68194</v>
      </c>
      <c r="D379">
        <f t="shared" si="16"/>
        <v>0</v>
      </c>
      <c r="E379">
        <f t="shared" si="17"/>
        <v>-1.126033</v>
      </c>
      <c r="F379">
        <f t="shared" si="18"/>
        <v>5.555907</v>
      </c>
    </row>
    <row r="380" spans="1:6">
      <c r="A380" t="s">
        <v>144</v>
      </c>
      <c r="B380" t="s">
        <v>34</v>
      </c>
      <c r="C380">
        <v>7.43212</v>
      </c>
      <c r="D380">
        <f t="shared" si="16"/>
        <v>1.054597</v>
      </c>
      <c r="E380">
        <f t="shared" si="17"/>
        <v>-1.419178</v>
      </c>
      <c r="F380">
        <f t="shared" si="18"/>
        <v>7.067539</v>
      </c>
    </row>
    <row r="381" spans="1:6">
      <c r="A381" t="s">
        <v>144</v>
      </c>
      <c r="B381" t="s">
        <v>42</v>
      </c>
      <c r="C381">
        <v>6.2607</v>
      </c>
      <c r="D381">
        <f t="shared" si="16"/>
        <v>1.054597</v>
      </c>
      <c r="E381">
        <f t="shared" si="17"/>
        <v>-1.008851</v>
      </c>
      <c r="F381">
        <f t="shared" si="18"/>
        <v>6.306446</v>
      </c>
    </row>
    <row r="382" spans="1:6">
      <c r="A382" t="s">
        <v>144</v>
      </c>
      <c r="B382" t="s">
        <v>50</v>
      </c>
      <c r="C382">
        <v>4.95573</v>
      </c>
      <c r="D382">
        <f t="shared" si="16"/>
        <v>1.054597</v>
      </c>
      <c r="E382">
        <f t="shared" si="17"/>
        <v>-1.425715</v>
      </c>
      <c r="F382">
        <f t="shared" si="18"/>
        <v>4.584612</v>
      </c>
    </row>
    <row r="383" spans="1:6">
      <c r="A383" t="s">
        <v>144</v>
      </c>
      <c r="B383" t="s">
        <v>42</v>
      </c>
      <c r="C383">
        <v>5.02198</v>
      </c>
      <c r="D383">
        <f t="shared" si="16"/>
        <v>1.054597</v>
      </c>
      <c r="E383">
        <f t="shared" si="17"/>
        <v>-1.008851</v>
      </c>
      <c r="F383">
        <f t="shared" si="18"/>
        <v>5.067726</v>
      </c>
    </row>
    <row r="384" spans="1:6">
      <c r="A384" t="s">
        <v>144</v>
      </c>
      <c r="B384" t="s">
        <v>177</v>
      </c>
      <c r="C384">
        <v>9.18275</v>
      </c>
      <c r="D384">
        <f t="shared" si="16"/>
        <v>1.054597</v>
      </c>
      <c r="E384">
        <f t="shared" si="17"/>
        <v>0</v>
      </c>
      <c r="F384">
        <f t="shared" si="18"/>
        <v>10.237347</v>
      </c>
    </row>
    <row r="385" spans="1:6">
      <c r="A385" t="s">
        <v>144</v>
      </c>
      <c r="B385" t="s">
        <v>66</v>
      </c>
      <c r="C385">
        <v>10.5347</v>
      </c>
      <c r="D385">
        <f t="shared" si="16"/>
        <v>1.054597</v>
      </c>
      <c r="E385">
        <f t="shared" si="17"/>
        <v>-1.66168</v>
      </c>
      <c r="F385">
        <f t="shared" si="18"/>
        <v>9.927617</v>
      </c>
    </row>
    <row r="386" spans="1:6">
      <c r="A386" t="s">
        <v>144</v>
      </c>
      <c r="B386" t="s">
        <v>60</v>
      </c>
      <c r="C386">
        <v>6.92749</v>
      </c>
      <c r="D386">
        <f t="shared" si="16"/>
        <v>1.054597</v>
      </c>
      <c r="E386">
        <f t="shared" si="17"/>
        <v>-1.568605</v>
      </c>
      <c r="F386">
        <f t="shared" si="18"/>
        <v>6.413482</v>
      </c>
    </row>
    <row r="387" spans="1:6">
      <c r="A387" t="s">
        <v>144</v>
      </c>
      <c r="B387" t="s">
        <v>34</v>
      </c>
      <c r="C387">
        <v>4.17647</v>
      </c>
      <c r="D387">
        <f t="shared" ref="D387:D450" si="19">VLOOKUP(A387,K:M,3,0)</f>
        <v>1.054597</v>
      </c>
      <c r="E387">
        <f t="shared" ref="E387:E450" si="20">VLOOKUP(B387,K:M,3,0)</f>
        <v>-1.419178</v>
      </c>
      <c r="F387">
        <f t="shared" ref="F387:F450" si="21">C387+D387+E387</f>
        <v>3.811889</v>
      </c>
    </row>
    <row r="388" spans="1:6">
      <c r="A388" t="s">
        <v>144</v>
      </c>
      <c r="B388" t="s">
        <v>42</v>
      </c>
      <c r="C388">
        <v>6.27729</v>
      </c>
      <c r="D388">
        <f t="shared" si="19"/>
        <v>1.054597</v>
      </c>
      <c r="E388">
        <f t="shared" si="20"/>
        <v>-1.008851</v>
      </c>
      <c r="F388">
        <f t="shared" si="21"/>
        <v>6.323036</v>
      </c>
    </row>
    <row r="389" spans="1:6">
      <c r="A389" t="s">
        <v>144</v>
      </c>
      <c r="B389" t="s">
        <v>111</v>
      </c>
      <c r="C389">
        <v>12.0141</v>
      </c>
      <c r="D389">
        <f t="shared" si="19"/>
        <v>1.054597</v>
      </c>
      <c r="E389">
        <f t="shared" si="20"/>
        <v>-1.216832</v>
      </c>
      <c r="F389">
        <f t="shared" si="21"/>
        <v>11.851865</v>
      </c>
    </row>
    <row r="390" spans="1:6">
      <c r="A390">
        <v>4</v>
      </c>
      <c r="B390" t="s">
        <v>55</v>
      </c>
      <c r="C390">
        <v>4.7375</v>
      </c>
      <c r="D390">
        <f t="shared" si="19"/>
        <v>0.758797</v>
      </c>
      <c r="E390">
        <f t="shared" si="20"/>
        <v>-1.7403435</v>
      </c>
      <c r="F390">
        <f t="shared" si="21"/>
        <v>3.7559535</v>
      </c>
    </row>
    <row r="391" spans="1:6">
      <c r="A391">
        <v>4</v>
      </c>
      <c r="B391" t="s">
        <v>111</v>
      </c>
      <c r="C391">
        <v>3.89514</v>
      </c>
      <c r="D391">
        <f t="shared" si="19"/>
        <v>0.758797</v>
      </c>
      <c r="E391">
        <f t="shared" si="20"/>
        <v>-1.216832</v>
      </c>
      <c r="F391">
        <f t="shared" si="21"/>
        <v>3.437105</v>
      </c>
    </row>
    <row r="392" spans="1:6">
      <c r="A392" t="s">
        <v>144</v>
      </c>
      <c r="B392" t="s">
        <v>45</v>
      </c>
      <c r="C392">
        <v>3.05507</v>
      </c>
      <c r="D392">
        <f t="shared" si="19"/>
        <v>1.054597</v>
      </c>
      <c r="E392">
        <f t="shared" si="20"/>
        <v>-1.126033</v>
      </c>
      <c r="F392">
        <f t="shared" si="21"/>
        <v>2.983634</v>
      </c>
    </row>
    <row r="393" spans="1:6">
      <c r="A393" t="s">
        <v>144</v>
      </c>
      <c r="B393" t="s">
        <v>177</v>
      </c>
      <c r="C393">
        <v>7.59387</v>
      </c>
      <c r="D393">
        <f t="shared" si="19"/>
        <v>1.054597</v>
      </c>
      <c r="E393">
        <f t="shared" si="20"/>
        <v>0</v>
      </c>
      <c r="F393">
        <f t="shared" si="21"/>
        <v>8.648467</v>
      </c>
    </row>
    <row r="394" spans="1:6">
      <c r="A394" t="s">
        <v>144</v>
      </c>
      <c r="B394" t="s">
        <v>177</v>
      </c>
      <c r="C394">
        <v>10.6478</v>
      </c>
      <c r="D394">
        <f t="shared" si="19"/>
        <v>1.054597</v>
      </c>
      <c r="E394">
        <f t="shared" si="20"/>
        <v>0</v>
      </c>
      <c r="F394">
        <f t="shared" si="21"/>
        <v>11.702397</v>
      </c>
    </row>
    <row r="395" spans="1:6">
      <c r="A395" t="s">
        <v>144</v>
      </c>
      <c r="B395" t="s">
        <v>45</v>
      </c>
      <c r="C395">
        <v>7.49705</v>
      </c>
      <c r="D395">
        <f t="shared" si="19"/>
        <v>1.054597</v>
      </c>
      <c r="E395">
        <f t="shared" si="20"/>
        <v>-1.126033</v>
      </c>
      <c r="F395">
        <f t="shared" si="21"/>
        <v>7.425614</v>
      </c>
    </row>
    <row r="396" spans="1:6">
      <c r="A396">
        <v>4</v>
      </c>
      <c r="B396" t="s">
        <v>34</v>
      </c>
      <c r="C396">
        <v>6.14336</v>
      </c>
      <c r="D396">
        <f t="shared" si="19"/>
        <v>0.758797</v>
      </c>
      <c r="E396">
        <f t="shared" si="20"/>
        <v>-1.419178</v>
      </c>
      <c r="F396">
        <f t="shared" si="21"/>
        <v>5.482979</v>
      </c>
    </row>
    <row r="397" spans="1:6">
      <c r="A397">
        <v>4</v>
      </c>
      <c r="B397" t="s">
        <v>398</v>
      </c>
      <c r="C397">
        <v>9.55811</v>
      </c>
      <c r="D397">
        <f t="shared" si="19"/>
        <v>0.758797</v>
      </c>
      <c r="E397">
        <f t="shared" si="20"/>
        <v>-1.8263175</v>
      </c>
      <c r="F397">
        <f t="shared" si="21"/>
        <v>8.4905895</v>
      </c>
    </row>
    <row r="398" spans="1:6">
      <c r="A398" t="s">
        <v>144</v>
      </c>
      <c r="B398" t="s">
        <v>66</v>
      </c>
      <c r="C398">
        <v>8.23565</v>
      </c>
      <c r="D398">
        <f t="shared" si="19"/>
        <v>1.054597</v>
      </c>
      <c r="E398">
        <f t="shared" si="20"/>
        <v>-1.66168</v>
      </c>
      <c r="F398">
        <f t="shared" si="21"/>
        <v>7.628567</v>
      </c>
    </row>
    <row r="399" spans="1:6">
      <c r="A399">
        <v>4</v>
      </c>
      <c r="B399" t="s">
        <v>66</v>
      </c>
      <c r="C399">
        <v>13.2308</v>
      </c>
      <c r="D399">
        <f t="shared" si="19"/>
        <v>0.758797</v>
      </c>
      <c r="E399">
        <f t="shared" si="20"/>
        <v>-1.66168</v>
      </c>
      <c r="F399">
        <f t="shared" si="21"/>
        <v>12.327917</v>
      </c>
    </row>
    <row r="400" spans="1:6">
      <c r="A400" t="s">
        <v>144</v>
      </c>
      <c r="B400" t="s">
        <v>177</v>
      </c>
      <c r="C400">
        <v>8.32881</v>
      </c>
      <c r="D400">
        <f t="shared" si="19"/>
        <v>1.054597</v>
      </c>
      <c r="E400">
        <f t="shared" si="20"/>
        <v>0</v>
      </c>
      <c r="F400">
        <f t="shared" si="21"/>
        <v>9.383407</v>
      </c>
    </row>
    <row r="401" spans="1:6">
      <c r="A401">
        <v>4</v>
      </c>
      <c r="B401" t="s">
        <v>34</v>
      </c>
      <c r="C401">
        <v>4.87932</v>
      </c>
      <c r="D401">
        <f t="shared" si="19"/>
        <v>0.758797</v>
      </c>
      <c r="E401">
        <f t="shared" si="20"/>
        <v>-1.419178</v>
      </c>
      <c r="F401">
        <f t="shared" si="21"/>
        <v>4.218939</v>
      </c>
    </row>
    <row r="402" spans="1:6">
      <c r="A402" t="s">
        <v>144</v>
      </c>
      <c r="B402" t="s">
        <v>66</v>
      </c>
      <c r="C402">
        <v>8.33186</v>
      </c>
      <c r="D402">
        <f t="shared" si="19"/>
        <v>1.054597</v>
      </c>
      <c r="E402">
        <f t="shared" si="20"/>
        <v>-1.66168</v>
      </c>
      <c r="F402">
        <f t="shared" si="21"/>
        <v>7.724777</v>
      </c>
    </row>
    <row r="403" spans="1:6">
      <c r="A403">
        <v>4</v>
      </c>
      <c r="B403" t="s">
        <v>50</v>
      </c>
      <c r="C403">
        <v>7.59247</v>
      </c>
      <c r="D403">
        <f t="shared" si="19"/>
        <v>0.758797</v>
      </c>
      <c r="E403">
        <f t="shared" si="20"/>
        <v>-1.425715</v>
      </c>
      <c r="F403">
        <f t="shared" si="21"/>
        <v>6.925552</v>
      </c>
    </row>
    <row r="404" spans="1:6">
      <c r="A404">
        <v>4</v>
      </c>
      <c r="B404" t="s">
        <v>55</v>
      </c>
      <c r="C404">
        <v>2.33071</v>
      </c>
      <c r="D404">
        <f t="shared" si="19"/>
        <v>0.758797</v>
      </c>
      <c r="E404">
        <f t="shared" si="20"/>
        <v>-1.7403435</v>
      </c>
      <c r="F404">
        <f t="shared" si="21"/>
        <v>1.3491635</v>
      </c>
    </row>
    <row r="405" spans="1:6">
      <c r="A405">
        <v>4</v>
      </c>
      <c r="B405" t="s">
        <v>50</v>
      </c>
      <c r="C405">
        <v>5.73827</v>
      </c>
      <c r="D405">
        <f t="shared" si="19"/>
        <v>0.758797</v>
      </c>
      <c r="E405">
        <f t="shared" si="20"/>
        <v>-1.425715</v>
      </c>
      <c r="F405">
        <f t="shared" si="21"/>
        <v>5.071352</v>
      </c>
    </row>
    <row r="406" spans="1:6">
      <c r="A406">
        <v>4</v>
      </c>
      <c r="B406" t="s">
        <v>42</v>
      </c>
      <c r="C406">
        <v>3.97501</v>
      </c>
      <c r="D406">
        <f t="shared" si="19"/>
        <v>0.758797</v>
      </c>
      <c r="E406">
        <f t="shared" si="20"/>
        <v>-1.008851</v>
      </c>
      <c r="F406">
        <f t="shared" si="21"/>
        <v>3.724956</v>
      </c>
    </row>
    <row r="407" spans="1:6">
      <c r="A407" t="s">
        <v>144</v>
      </c>
      <c r="B407" t="s">
        <v>55</v>
      </c>
      <c r="C407">
        <v>7.44648</v>
      </c>
      <c r="D407">
        <f t="shared" si="19"/>
        <v>1.054597</v>
      </c>
      <c r="E407">
        <f t="shared" si="20"/>
        <v>-1.7403435</v>
      </c>
      <c r="F407">
        <f t="shared" si="21"/>
        <v>6.7607335</v>
      </c>
    </row>
    <row r="408" spans="1:6">
      <c r="A408">
        <v>4</v>
      </c>
      <c r="B408" t="s">
        <v>60</v>
      </c>
      <c r="C408">
        <v>6.9713</v>
      </c>
      <c r="D408">
        <f t="shared" si="19"/>
        <v>0.758797</v>
      </c>
      <c r="E408">
        <f t="shared" si="20"/>
        <v>-1.568605</v>
      </c>
      <c r="F408">
        <f t="shared" si="21"/>
        <v>6.161492</v>
      </c>
    </row>
    <row r="409" spans="1:6">
      <c r="A409">
        <v>4</v>
      </c>
      <c r="B409" t="s">
        <v>60</v>
      </c>
      <c r="C409">
        <v>5.93874</v>
      </c>
      <c r="D409">
        <f t="shared" si="19"/>
        <v>0.758797</v>
      </c>
      <c r="E409">
        <f t="shared" si="20"/>
        <v>-1.568605</v>
      </c>
      <c r="F409">
        <f t="shared" si="21"/>
        <v>5.128932</v>
      </c>
    </row>
    <row r="410" spans="1:6">
      <c r="A410">
        <v>4</v>
      </c>
      <c r="B410" t="s">
        <v>55</v>
      </c>
      <c r="C410">
        <v>6.18094</v>
      </c>
      <c r="D410">
        <f t="shared" si="19"/>
        <v>0.758797</v>
      </c>
      <c r="E410">
        <f t="shared" si="20"/>
        <v>-1.7403435</v>
      </c>
      <c r="F410">
        <f t="shared" si="21"/>
        <v>5.1993935</v>
      </c>
    </row>
    <row r="411" spans="1:6">
      <c r="A411">
        <v>4</v>
      </c>
      <c r="B411" t="s">
        <v>66</v>
      </c>
      <c r="C411">
        <v>8.84578</v>
      </c>
      <c r="D411">
        <f t="shared" si="19"/>
        <v>0.758797</v>
      </c>
      <c r="E411">
        <f t="shared" si="20"/>
        <v>-1.66168</v>
      </c>
      <c r="F411">
        <f t="shared" si="21"/>
        <v>7.942897</v>
      </c>
    </row>
    <row r="412" spans="1:6">
      <c r="A412" t="s">
        <v>144</v>
      </c>
      <c r="B412" t="s">
        <v>177</v>
      </c>
      <c r="C412">
        <v>8.57898</v>
      </c>
      <c r="D412">
        <f t="shared" si="19"/>
        <v>1.054597</v>
      </c>
      <c r="E412">
        <f t="shared" si="20"/>
        <v>0</v>
      </c>
      <c r="F412">
        <f t="shared" si="21"/>
        <v>9.633577</v>
      </c>
    </row>
    <row r="413" spans="1:6">
      <c r="A413">
        <v>4</v>
      </c>
      <c r="B413" t="s">
        <v>177</v>
      </c>
      <c r="C413">
        <v>6.28641</v>
      </c>
      <c r="D413">
        <f t="shared" si="19"/>
        <v>0.758797</v>
      </c>
      <c r="E413">
        <f t="shared" si="20"/>
        <v>0</v>
      </c>
      <c r="F413">
        <f t="shared" si="21"/>
        <v>7.045207</v>
      </c>
    </row>
    <row r="414" spans="1:6">
      <c r="A414" t="s">
        <v>144</v>
      </c>
      <c r="B414" t="s">
        <v>177</v>
      </c>
      <c r="C414">
        <v>8.84364</v>
      </c>
      <c r="D414">
        <f t="shared" si="19"/>
        <v>1.054597</v>
      </c>
      <c r="E414">
        <f t="shared" si="20"/>
        <v>0</v>
      </c>
      <c r="F414">
        <f t="shared" si="21"/>
        <v>9.898237</v>
      </c>
    </row>
    <row r="415" spans="1:6">
      <c r="A415">
        <v>4</v>
      </c>
      <c r="B415" t="s">
        <v>60</v>
      </c>
      <c r="C415">
        <v>7.49988</v>
      </c>
      <c r="D415">
        <f t="shared" si="19"/>
        <v>0.758797</v>
      </c>
      <c r="E415">
        <f t="shared" si="20"/>
        <v>-1.568605</v>
      </c>
      <c r="F415">
        <f t="shared" si="21"/>
        <v>6.690072</v>
      </c>
    </row>
    <row r="416" spans="1:6">
      <c r="A416">
        <v>4</v>
      </c>
      <c r="B416" t="s">
        <v>45</v>
      </c>
      <c r="C416">
        <v>1.43845</v>
      </c>
      <c r="D416">
        <f t="shared" si="19"/>
        <v>0.758797</v>
      </c>
      <c r="E416">
        <f t="shared" si="20"/>
        <v>-1.126033</v>
      </c>
      <c r="F416">
        <f t="shared" si="21"/>
        <v>1.071214</v>
      </c>
    </row>
    <row r="417" spans="1:6">
      <c r="A417">
        <v>4</v>
      </c>
      <c r="B417" t="s">
        <v>66</v>
      </c>
      <c r="C417">
        <v>4.18414</v>
      </c>
      <c r="D417">
        <f t="shared" si="19"/>
        <v>0.758797</v>
      </c>
      <c r="E417">
        <f t="shared" si="20"/>
        <v>-1.66168</v>
      </c>
      <c r="F417">
        <f t="shared" si="21"/>
        <v>3.281257</v>
      </c>
    </row>
    <row r="418" spans="1:6">
      <c r="A418">
        <v>3</v>
      </c>
      <c r="B418" t="s">
        <v>38</v>
      </c>
      <c r="C418">
        <v>3.91858</v>
      </c>
      <c r="D418">
        <f t="shared" si="19"/>
        <v>0.749687</v>
      </c>
      <c r="E418">
        <f t="shared" si="20"/>
        <v>-1.363139</v>
      </c>
      <c r="F418">
        <f t="shared" si="21"/>
        <v>3.305128</v>
      </c>
    </row>
    <row r="419" spans="1:6">
      <c r="A419">
        <v>4</v>
      </c>
      <c r="B419" t="s">
        <v>177</v>
      </c>
      <c r="C419">
        <v>10.315</v>
      </c>
      <c r="D419">
        <f t="shared" si="19"/>
        <v>0.758797</v>
      </c>
      <c r="E419">
        <f t="shared" si="20"/>
        <v>0</v>
      </c>
      <c r="F419">
        <f t="shared" si="21"/>
        <v>11.073797</v>
      </c>
    </row>
    <row r="420" spans="1:6">
      <c r="A420" t="s">
        <v>144</v>
      </c>
      <c r="B420" t="s">
        <v>60</v>
      </c>
      <c r="C420">
        <v>11.0713</v>
      </c>
      <c r="D420">
        <f t="shared" si="19"/>
        <v>1.054597</v>
      </c>
      <c r="E420">
        <f t="shared" si="20"/>
        <v>-1.568605</v>
      </c>
      <c r="F420">
        <f t="shared" si="21"/>
        <v>10.557292</v>
      </c>
    </row>
    <row r="421" spans="1:6">
      <c r="A421">
        <v>4</v>
      </c>
      <c r="B421" t="s">
        <v>45</v>
      </c>
      <c r="C421">
        <v>6.99186</v>
      </c>
      <c r="D421">
        <f t="shared" si="19"/>
        <v>0.758797</v>
      </c>
      <c r="E421">
        <f t="shared" si="20"/>
        <v>-1.126033</v>
      </c>
      <c r="F421">
        <f t="shared" si="21"/>
        <v>6.624624</v>
      </c>
    </row>
    <row r="422" spans="1:6">
      <c r="A422">
        <v>4</v>
      </c>
      <c r="B422" t="s">
        <v>50</v>
      </c>
      <c r="C422">
        <v>1.54172</v>
      </c>
      <c r="D422">
        <f t="shared" si="19"/>
        <v>0.758797</v>
      </c>
      <c r="E422">
        <f t="shared" si="20"/>
        <v>-1.425715</v>
      </c>
      <c r="F422">
        <f t="shared" si="21"/>
        <v>0.874802</v>
      </c>
    </row>
    <row r="423" spans="1:6">
      <c r="A423">
        <v>4</v>
      </c>
      <c r="B423" t="s">
        <v>50</v>
      </c>
      <c r="C423">
        <v>2.10375</v>
      </c>
      <c r="D423">
        <f t="shared" si="19"/>
        <v>0.758797</v>
      </c>
      <c r="E423">
        <f t="shared" si="20"/>
        <v>-1.425715</v>
      </c>
      <c r="F423">
        <f t="shared" si="21"/>
        <v>1.436832</v>
      </c>
    </row>
    <row r="424" spans="1:6">
      <c r="A424" t="s">
        <v>144</v>
      </c>
      <c r="B424" t="s">
        <v>111</v>
      </c>
      <c r="C424">
        <v>7.19508</v>
      </c>
      <c r="D424">
        <f t="shared" si="19"/>
        <v>1.054597</v>
      </c>
      <c r="E424">
        <f t="shared" si="20"/>
        <v>-1.216832</v>
      </c>
      <c r="F424">
        <f t="shared" si="21"/>
        <v>7.032845</v>
      </c>
    </row>
    <row r="425" spans="1:6">
      <c r="A425">
        <v>4</v>
      </c>
      <c r="B425" t="s">
        <v>177</v>
      </c>
      <c r="C425">
        <v>8.86432</v>
      </c>
      <c r="D425">
        <f t="shared" si="19"/>
        <v>0.758797</v>
      </c>
      <c r="E425">
        <f t="shared" si="20"/>
        <v>0</v>
      </c>
      <c r="F425">
        <f t="shared" si="21"/>
        <v>9.623117</v>
      </c>
    </row>
    <row r="426" spans="1:6">
      <c r="A426" t="s">
        <v>144</v>
      </c>
      <c r="B426" t="s">
        <v>45</v>
      </c>
      <c r="C426">
        <v>7.88667</v>
      </c>
      <c r="D426">
        <f t="shared" si="19"/>
        <v>1.054597</v>
      </c>
      <c r="E426">
        <f t="shared" si="20"/>
        <v>-1.126033</v>
      </c>
      <c r="F426">
        <f t="shared" si="21"/>
        <v>7.815234</v>
      </c>
    </row>
    <row r="427" spans="1:6">
      <c r="A427">
        <v>4</v>
      </c>
      <c r="B427" t="s">
        <v>50</v>
      </c>
      <c r="C427">
        <v>3.35439</v>
      </c>
      <c r="D427">
        <f t="shared" si="19"/>
        <v>0.758797</v>
      </c>
      <c r="E427">
        <f t="shared" si="20"/>
        <v>-1.425715</v>
      </c>
      <c r="F427">
        <f t="shared" si="21"/>
        <v>2.687472</v>
      </c>
    </row>
    <row r="428" spans="1:6">
      <c r="A428">
        <v>4</v>
      </c>
      <c r="B428" t="s">
        <v>66</v>
      </c>
      <c r="C428">
        <v>6.13361</v>
      </c>
      <c r="D428">
        <f t="shared" si="19"/>
        <v>0.758797</v>
      </c>
      <c r="E428">
        <f t="shared" si="20"/>
        <v>-1.66168</v>
      </c>
      <c r="F428">
        <f t="shared" si="21"/>
        <v>5.230727</v>
      </c>
    </row>
    <row r="429" spans="1:6">
      <c r="A429">
        <v>4</v>
      </c>
      <c r="B429" t="s">
        <v>50</v>
      </c>
      <c r="C429">
        <v>3.21435</v>
      </c>
      <c r="D429">
        <f t="shared" si="19"/>
        <v>0.758797</v>
      </c>
      <c r="E429">
        <f t="shared" si="20"/>
        <v>-1.425715</v>
      </c>
      <c r="F429">
        <f t="shared" si="21"/>
        <v>2.547432</v>
      </c>
    </row>
    <row r="430" spans="1:6">
      <c r="A430">
        <v>4</v>
      </c>
      <c r="B430" t="s">
        <v>177</v>
      </c>
      <c r="C430">
        <v>4.43499</v>
      </c>
      <c r="D430">
        <f t="shared" si="19"/>
        <v>0.758797</v>
      </c>
      <c r="E430">
        <f t="shared" si="20"/>
        <v>0</v>
      </c>
      <c r="F430">
        <f t="shared" si="21"/>
        <v>5.193787</v>
      </c>
    </row>
    <row r="431" spans="1:6">
      <c r="A431">
        <v>4</v>
      </c>
      <c r="B431" t="s">
        <v>50</v>
      </c>
      <c r="C431">
        <v>5.95542</v>
      </c>
      <c r="D431">
        <f t="shared" si="19"/>
        <v>0.758797</v>
      </c>
      <c r="E431">
        <f t="shared" si="20"/>
        <v>-1.425715</v>
      </c>
      <c r="F431">
        <f t="shared" si="21"/>
        <v>5.288502</v>
      </c>
    </row>
    <row r="432" spans="1:6">
      <c r="A432">
        <v>4</v>
      </c>
      <c r="B432" t="s">
        <v>177</v>
      </c>
      <c r="C432">
        <v>5.35627</v>
      </c>
      <c r="D432">
        <f t="shared" si="19"/>
        <v>0.758797</v>
      </c>
      <c r="E432">
        <f t="shared" si="20"/>
        <v>0</v>
      </c>
      <c r="F432">
        <f t="shared" si="21"/>
        <v>6.115067</v>
      </c>
    </row>
    <row r="433" spans="1:6">
      <c r="A433">
        <v>4</v>
      </c>
      <c r="B433" t="s">
        <v>38</v>
      </c>
      <c r="C433">
        <v>4.82673</v>
      </c>
      <c r="D433">
        <f t="shared" si="19"/>
        <v>0.758797</v>
      </c>
      <c r="E433">
        <f t="shared" si="20"/>
        <v>-1.363139</v>
      </c>
      <c r="F433">
        <f t="shared" si="21"/>
        <v>4.222388</v>
      </c>
    </row>
    <row r="434" spans="1:6">
      <c r="A434">
        <v>4</v>
      </c>
      <c r="B434" t="s">
        <v>66</v>
      </c>
      <c r="C434">
        <v>8.88395</v>
      </c>
      <c r="D434">
        <f t="shared" si="19"/>
        <v>0.758797</v>
      </c>
      <c r="E434">
        <f t="shared" si="20"/>
        <v>-1.66168</v>
      </c>
      <c r="F434">
        <f t="shared" si="21"/>
        <v>7.981067</v>
      </c>
    </row>
    <row r="435" spans="1:6">
      <c r="A435">
        <v>4</v>
      </c>
      <c r="B435" t="s">
        <v>177</v>
      </c>
      <c r="C435">
        <v>6.03843</v>
      </c>
      <c r="D435">
        <f t="shared" si="19"/>
        <v>0.758797</v>
      </c>
      <c r="E435">
        <f t="shared" si="20"/>
        <v>0</v>
      </c>
      <c r="F435">
        <f t="shared" si="21"/>
        <v>6.797227</v>
      </c>
    </row>
    <row r="436" spans="1:6">
      <c r="A436">
        <v>3</v>
      </c>
      <c r="B436" t="s">
        <v>34</v>
      </c>
      <c r="C436">
        <v>9.12834</v>
      </c>
      <c r="D436">
        <f t="shared" si="19"/>
        <v>0.749687</v>
      </c>
      <c r="E436">
        <f t="shared" si="20"/>
        <v>-1.419178</v>
      </c>
      <c r="F436">
        <f t="shared" si="21"/>
        <v>8.458849</v>
      </c>
    </row>
    <row r="437" spans="1:6">
      <c r="A437">
        <v>3</v>
      </c>
      <c r="B437" t="s">
        <v>111</v>
      </c>
      <c r="C437">
        <v>9.05552</v>
      </c>
      <c r="D437">
        <f t="shared" si="19"/>
        <v>0.749687</v>
      </c>
      <c r="E437">
        <f t="shared" si="20"/>
        <v>-1.216832</v>
      </c>
      <c r="F437">
        <f t="shared" si="21"/>
        <v>8.588375</v>
      </c>
    </row>
    <row r="438" spans="1:6">
      <c r="A438">
        <v>3</v>
      </c>
      <c r="B438" t="s">
        <v>38</v>
      </c>
      <c r="C438">
        <v>6.09198</v>
      </c>
      <c r="D438">
        <f t="shared" si="19"/>
        <v>0.749687</v>
      </c>
      <c r="E438">
        <f t="shared" si="20"/>
        <v>-1.363139</v>
      </c>
      <c r="F438">
        <f t="shared" si="21"/>
        <v>5.478528</v>
      </c>
    </row>
    <row r="439" spans="1:6">
      <c r="A439">
        <v>3</v>
      </c>
      <c r="B439" t="s">
        <v>42</v>
      </c>
      <c r="C439">
        <v>15.7804</v>
      </c>
      <c r="D439">
        <f t="shared" si="19"/>
        <v>0.749687</v>
      </c>
      <c r="E439">
        <f t="shared" si="20"/>
        <v>-1.008851</v>
      </c>
      <c r="F439">
        <f t="shared" si="21"/>
        <v>15.521236</v>
      </c>
    </row>
    <row r="440" spans="1:6">
      <c r="A440">
        <v>4</v>
      </c>
      <c r="B440" t="s">
        <v>42</v>
      </c>
      <c r="C440">
        <v>5.58404</v>
      </c>
      <c r="D440">
        <f t="shared" si="19"/>
        <v>0.758797</v>
      </c>
      <c r="E440">
        <f t="shared" si="20"/>
        <v>-1.008851</v>
      </c>
      <c r="F440">
        <f t="shared" si="21"/>
        <v>5.333986</v>
      </c>
    </row>
    <row r="441" spans="1:6">
      <c r="A441">
        <v>3</v>
      </c>
      <c r="B441" t="s">
        <v>38</v>
      </c>
      <c r="C441">
        <v>9.05235</v>
      </c>
      <c r="D441">
        <f t="shared" si="19"/>
        <v>0.749687</v>
      </c>
      <c r="E441">
        <f t="shared" si="20"/>
        <v>-1.363139</v>
      </c>
      <c r="F441">
        <f t="shared" si="21"/>
        <v>8.438898</v>
      </c>
    </row>
    <row r="442" spans="1:6">
      <c r="A442">
        <v>3</v>
      </c>
      <c r="B442" t="s">
        <v>34</v>
      </c>
      <c r="C442">
        <v>4.09281</v>
      </c>
      <c r="D442">
        <f t="shared" si="19"/>
        <v>0.749687</v>
      </c>
      <c r="E442">
        <f t="shared" si="20"/>
        <v>-1.419178</v>
      </c>
      <c r="F442">
        <f t="shared" si="21"/>
        <v>3.423319</v>
      </c>
    </row>
    <row r="443" spans="1:6">
      <c r="A443">
        <v>3</v>
      </c>
      <c r="B443" t="s">
        <v>177</v>
      </c>
      <c r="C443">
        <v>5.23785</v>
      </c>
      <c r="D443">
        <f t="shared" si="19"/>
        <v>0.749687</v>
      </c>
      <c r="E443">
        <f t="shared" si="20"/>
        <v>0</v>
      </c>
      <c r="F443">
        <f t="shared" si="21"/>
        <v>5.987537</v>
      </c>
    </row>
    <row r="444" spans="1:6">
      <c r="A444">
        <v>4</v>
      </c>
      <c r="B444" t="s">
        <v>66</v>
      </c>
      <c r="C444">
        <v>5.59387</v>
      </c>
      <c r="D444">
        <f t="shared" si="19"/>
        <v>0.758797</v>
      </c>
      <c r="E444">
        <f t="shared" si="20"/>
        <v>-1.66168</v>
      </c>
      <c r="F444">
        <f t="shared" si="21"/>
        <v>4.690987</v>
      </c>
    </row>
    <row r="445" spans="1:6">
      <c r="A445">
        <v>3</v>
      </c>
      <c r="B445" t="s">
        <v>66</v>
      </c>
      <c r="C445">
        <v>2.8536</v>
      </c>
      <c r="D445">
        <f t="shared" si="19"/>
        <v>0.749687</v>
      </c>
      <c r="E445">
        <f t="shared" si="20"/>
        <v>-1.66168</v>
      </c>
      <c r="F445">
        <f t="shared" si="21"/>
        <v>1.941607</v>
      </c>
    </row>
    <row r="446" spans="1:6">
      <c r="A446">
        <v>3</v>
      </c>
      <c r="B446" t="s">
        <v>60</v>
      </c>
      <c r="C446">
        <v>6.63613</v>
      </c>
      <c r="D446">
        <f t="shared" si="19"/>
        <v>0.749687</v>
      </c>
      <c r="E446">
        <f t="shared" si="20"/>
        <v>-1.568605</v>
      </c>
      <c r="F446">
        <f t="shared" si="21"/>
        <v>5.817212</v>
      </c>
    </row>
    <row r="447" spans="1:6">
      <c r="A447">
        <v>4</v>
      </c>
      <c r="B447" t="s">
        <v>111</v>
      </c>
      <c r="C447">
        <v>11.7162</v>
      </c>
      <c r="D447">
        <f t="shared" si="19"/>
        <v>0.758797</v>
      </c>
      <c r="E447">
        <f t="shared" si="20"/>
        <v>-1.216832</v>
      </c>
      <c r="F447">
        <f t="shared" si="21"/>
        <v>11.258165</v>
      </c>
    </row>
    <row r="448" spans="1:6">
      <c r="A448">
        <v>2</v>
      </c>
      <c r="B448" t="s">
        <v>34</v>
      </c>
      <c r="C448">
        <v>4.28064</v>
      </c>
      <c r="D448">
        <f t="shared" si="19"/>
        <v>0.427327</v>
      </c>
      <c r="E448">
        <f t="shared" si="20"/>
        <v>-1.419178</v>
      </c>
      <c r="F448">
        <f t="shared" si="21"/>
        <v>3.288789</v>
      </c>
    </row>
    <row r="449" spans="1:6">
      <c r="A449">
        <v>4</v>
      </c>
      <c r="B449" t="s">
        <v>111</v>
      </c>
      <c r="C449">
        <v>9.36725</v>
      </c>
      <c r="D449">
        <f t="shared" si="19"/>
        <v>0.758797</v>
      </c>
      <c r="E449">
        <f t="shared" si="20"/>
        <v>-1.216832</v>
      </c>
      <c r="F449">
        <f t="shared" si="21"/>
        <v>8.909215</v>
      </c>
    </row>
    <row r="450" spans="1:6">
      <c r="A450">
        <v>3</v>
      </c>
      <c r="B450" t="s">
        <v>45</v>
      </c>
      <c r="C450">
        <v>7.82201</v>
      </c>
      <c r="D450">
        <f t="shared" si="19"/>
        <v>0.749687</v>
      </c>
      <c r="E450">
        <f t="shared" si="20"/>
        <v>-1.126033</v>
      </c>
      <c r="F450">
        <f t="shared" si="21"/>
        <v>7.445664</v>
      </c>
    </row>
    <row r="451" spans="1:6">
      <c r="A451">
        <v>3</v>
      </c>
      <c r="B451" t="s">
        <v>66</v>
      </c>
      <c r="C451">
        <v>5.0164</v>
      </c>
      <c r="D451">
        <f t="shared" ref="D451:D514" si="22">VLOOKUP(A451,K:M,3,0)</f>
        <v>0.749687</v>
      </c>
      <c r="E451">
        <f t="shared" ref="E451:E514" si="23">VLOOKUP(B451,K:M,3,0)</f>
        <v>-1.66168</v>
      </c>
      <c r="F451">
        <f t="shared" ref="F451:F514" si="24">C451+D451+E451</f>
        <v>4.104407</v>
      </c>
    </row>
    <row r="452" spans="1:6">
      <c r="A452">
        <v>3</v>
      </c>
      <c r="B452" t="s">
        <v>66</v>
      </c>
      <c r="C452">
        <v>4.18748</v>
      </c>
      <c r="D452">
        <f t="shared" si="22"/>
        <v>0.749687</v>
      </c>
      <c r="E452">
        <f t="shared" si="23"/>
        <v>-1.66168</v>
      </c>
      <c r="F452">
        <f t="shared" si="24"/>
        <v>3.275487</v>
      </c>
    </row>
    <row r="453" spans="1:6">
      <c r="A453">
        <v>3</v>
      </c>
      <c r="B453" t="s">
        <v>38</v>
      </c>
      <c r="C453">
        <v>7.55025</v>
      </c>
      <c r="D453">
        <f t="shared" si="22"/>
        <v>0.749687</v>
      </c>
      <c r="E453">
        <f t="shared" si="23"/>
        <v>-1.363139</v>
      </c>
      <c r="F453">
        <f t="shared" si="24"/>
        <v>6.936798</v>
      </c>
    </row>
    <row r="454" spans="1:6">
      <c r="A454">
        <v>3</v>
      </c>
      <c r="B454" t="s">
        <v>111</v>
      </c>
      <c r="C454">
        <v>11.0011</v>
      </c>
      <c r="D454">
        <f t="shared" si="22"/>
        <v>0.749687</v>
      </c>
      <c r="E454">
        <f t="shared" si="23"/>
        <v>-1.216832</v>
      </c>
      <c r="F454">
        <f t="shared" si="24"/>
        <v>10.533955</v>
      </c>
    </row>
    <row r="455" spans="1:6">
      <c r="A455">
        <v>3</v>
      </c>
      <c r="B455" t="s">
        <v>42</v>
      </c>
      <c r="C455">
        <v>5.01416</v>
      </c>
      <c r="D455">
        <f t="shared" si="22"/>
        <v>0.749687</v>
      </c>
      <c r="E455">
        <f t="shared" si="23"/>
        <v>-1.008851</v>
      </c>
      <c r="F455">
        <f t="shared" si="24"/>
        <v>4.754996</v>
      </c>
    </row>
    <row r="456" spans="1:6">
      <c r="A456" t="s">
        <v>144</v>
      </c>
      <c r="B456" t="s">
        <v>50</v>
      </c>
      <c r="C456">
        <v>12.4163</v>
      </c>
      <c r="D456">
        <f t="shared" si="22"/>
        <v>1.054597</v>
      </c>
      <c r="E456">
        <f t="shared" si="23"/>
        <v>-1.425715</v>
      </c>
      <c r="F456">
        <f t="shared" si="24"/>
        <v>12.045182</v>
      </c>
    </row>
    <row r="457" spans="1:6">
      <c r="A457" t="s">
        <v>144</v>
      </c>
      <c r="B457" t="s">
        <v>34</v>
      </c>
      <c r="C457">
        <v>12.1733</v>
      </c>
      <c r="D457">
        <f t="shared" si="22"/>
        <v>1.054597</v>
      </c>
      <c r="E457">
        <f t="shared" si="23"/>
        <v>-1.419178</v>
      </c>
      <c r="F457">
        <f t="shared" si="24"/>
        <v>11.808719</v>
      </c>
    </row>
    <row r="458" spans="1:6">
      <c r="A458">
        <v>3</v>
      </c>
      <c r="B458" t="s">
        <v>55</v>
      </c>
      <c r="C458">
        <v>12.796</v>
      </c>
      <c r="D458">
        <f t="shared" si="22"/>
        <v>0.749687</v>
      </c>
      <c r="E458">
        <f t="shared" si="23"/>
        <v>-1.7403435</v>
      </c>
      <c r="F458">
        <f t="shared" si="24"/>
        <v>11.8053435</v>
      </c>
    </row>
    <row r="459" spans="1:6">
      <c r="A459">
        <v>4</v>
      </c>
      <c r="B459" t="s">
        <v>60</v>
      </c>
      <c r="C459">
        <v>3.49585</v>
      </c>
      <c r="D459">
        <f t="shared" si="22"/>
        <v>0.758797</v>
      </c>
      <c r="E459">
        <f t="shared" si="23"/>
        <v>-1.568605</v>
      </c>
      <c r="F459">
        <f t="shared" si="24"/>
        <v>2.686042</v>
      </c>
    </row>
    <row r="460" spans="1:6">
      <c r="A460">
        <v>3</v>
      </c>
      <c r="B460" t="s">
        <v>66</v>
      </c>
      <c r="C460">
        <v>3.17566</v>
      </c>
      <c r="D460">
        <f t="shared" si="22"/>
        <v>0.749687</v>
      </c>
      <c r="E460">
        <f t="shared" si="23"/>
        <v>-1.66168</v>
      </c>
      <c r="F460">
        <f t="shared" si="24"/>
        <v>2.263667</v>
      </c>
    </row>
    <row r="461" spans="1:6">
      <c r="A461">
        <v>3</v>
      </c>
      <c r="B461" t="s">
        <v>66</v>
      </c>
      <c r="C461">
        <v>5.27588</v>
      </c>
      <c r="D461">
        <f t="shared" si="22"/>
        <v>0.749687</v>
      </c>
      <c r="E461">
        <f t="shared" si="23"/>
        <v>-1.66168</v>
      </c>
      <c r="F461">
        <f t="shared" si="24"/>
        <v>4.363887</v>
      </c>
    </row>
    <row r="462" spans="1:6">
      <c r="A462">
        <v>3</v>
      </c>
      <c r="B462" t="s">
        <v>66</v>
      </c>
      <c r="C462">
        <v>7.97836</v>
      </c>
      <c r="D462">
        <f t="shared" si="22"/>
        <v>0.749687</v>
      </c>
      <c r="E462">
        <f t="shared" si="23"/>
        <v>-1.66168</v>
      </c>
      <c r="F462">
        <f t="shared" si="24"/>
        <v>7.066367</v>
      </c>
    </row>
    <row r="463" spans="1:6">
      <c r="A463">
        <v>3</v>
      </c>
      <c r="B463" t="s">
        <v>34</v>
      </c>
      <c r="C463">
        <v>4.06961</v>
      </c>
      <c r="D463">
        <f t="shared" si="22"/>
        <v>0.749687</v>
      </c>
      <c r="E463">
        <f t="shared" si="23"/>
        <v>-1.419178</v>
      </c>
      <c r="F463">
        <f t="shared" si="24"/>
        <v>3.400119</v>
      </c>
    </row>
    <row r="464" spans="1:6">
      <c r="A464">
        <v>3</v>
      </c>
      <c r="B464" t="s">
        <v>66</v>
      </c>
      <c r="C464">
        <v>8.41946</v>
      </c>
      <c r="D464">
        <f t="shared" si="22"/>
        <v>0.749687</v>
      </c>
      <c r="E464">
        <f t="shared" si="23"/>
        <v>-1.66168</v>
      </c>
      <c r="F464">
        <f t="shared" si="24"/>
        <v>7.507467</v>
      </c>
    </row>
    <row r="465" spans="1:6">
      <c r="A465">
        <v>3</v>
      </c>
      <c r="B465" t="s">
        <v>111</v>
      </c>
      <c r="C465">
        <v>2.49813</v>
      </c>
      <c r="D465">
        <f t="shared" si="22"/>
        <v>0.749687</v>
      </c>
      <c r="E465">
        <f t="shared" si="23"/>
        <v>-1.216832</v>
      </c>
      <c r="F465">
        <f t="shared" si="24"/>
        <v>2.030985</v>
      </c>
    </row>
    <row r="466" spans="1:6">
      <c r="A466">
        <v>3</v>
      </c>
      <c r="B466" t="s">
        <v>55</v>
      </c>
      <c r="C466">
        <v>11.2004</v>
      </c>
      <c r="D466">
        <f t="shared" si="22"/>
        <v>0.749687</v>
      </c>
      <c r="E466">
        <f t="shared" si="23"/>
        <v>-1.7403435</v>
      </c>
      <c r="F466">
        <f t="shared" si="24"/>
        <v>10.2097435</v>
      </c>
    </row>
    <row r="467" spans="1:6">
      <c r="A467">
        <v>3</v>
      </c>
      <c r="B467" t="s">
        <v>42</v>
      </c>
      <c r="C467">
        <v>8.35495</v>
      </c>
      <c r="D467">
        <f t="shared" si="22"/>
        <v>0.749687</v>
      </c>
      <c r="E467">
        <f t="shared" si="23"/>
        <v>-1.008851</v>
      </c>
      <c r="F467">
        <f t="shared" si="24"/>
        <v>8.095786</v>
      </c>
    </row>
    <row r="468" spans="1:6">
      <c r="A468">
        <v>3</v>
      </c>
      <c r="B468" t="s">
        <v>66</v>
      </c>
      <c r="C468">
        <v>5.65039</v>
      </c>
      <c r="D468">
        <f t="shared" si="22"/>
        <v>0.749687</v>
      </c>
      <c r="E468">
        <f t="shared" si="23"/>
        <v>-1.66168</v>
      </c>
      <c r="F468">
        <f t="shared" si="24"/>
        <v>4.738397</v>
      </c>
    </row>
    <row r="469" spans="1:6">
      <c r="A469">
        <v>3</v>
      </c>
      <c r="B469" t="s">
        <v>38</v>
      </c>
      <c r="C469">
        <v>9.25043</v>
      </c>
      <c r="D469">
        <f t="shared" si="22"/>
        <v>0.749687</v>
      </c>
      <c r="E469">
        <f t="shared" si="23"/>
        <v>-1.363139</v>
      </c>
      <c r="F469">
        <f t="shared" si="24"/>
        <v>8.636978</v>
      </c>
    </row>
    <row r="470" spans="1:6">
      <c r="A470">
        <v>3</v>
      </c>
      <c r="B470" t="s">
        <v>34</v>
      </c>
      <c r="C470">
        <v>4.44289</v>
      </c>
      <c r="D470">
        <f t="shared" si="22"/>
        <v>0.749687</v>
      </c>
      <c r="E470">
        <f t="shared" si="23"/>
        <v>-1.419178</v>
      </c>
      <c r="F470">
        <f t="shared" si="24"/>
        <v>3.773399</v>
      </c>
    </row>
    <row r="471" spans="1:6">
      <c r="A471" t="s">
        <v>144</v>
      </c>
      <c r="B471" t="s">
        <v>45</v>
      </c>
      <c r="C471">
        <v>12.535</v>
      </c>
      <c r="D471">
        <f t="shared" si="22"/>
        <v>1.054597</v>
      </c>
      <c r="E471">
        <f t="shared" si="23"/>
        <v>-1.126033</v>
      </c>
      <c r="F471">
        <f t="shared" si="24"/>
        <v>12.463564</v>
      </c>
    </row>
    <row r="472" spans="1:6">
      <c r="A472">
        <v>3</v>
      </c>
      <c r="B472" t="s">
        <v>55</v>
      </c>
      <c r="C472">
        <v>11.2408</v>
      </c>
      <c r="D472">
        <f t="shared" si="22"/>
        <v>0.749687</v>
      </c>
      <c r="E472">
        <f t="shared" si="23"/>
        <v>-1.7403435</v>
      </c>
      <c r="F472">
        <f t="shared" si="24"/>
        <v>10.2501435</v>
      </c>
    </row>
    <row r="473" spans="1:6">
      <c r="A473">
        <v>3</v>
      </c>
      <c r="B473" t="s">
        <v>66</v>
      </c>
      <c r="C473">
        <v>6.61736</v>
      </c>
      <c r="D473">
        <f t="shared" si="22"/>
        <v>0.749687</v>
      </c>
      <c r="E473">
        <f t="shared" si="23"/>
        <v>-1.66168</v>
      </c>
      <c r="F473">
        <f t="shared" si="24"/>
        <v>5.705367</v>
      </c>
    </row>
    <row r="474" spans="1:6">
      <c r="A474">
        <v>3</v>
      </c>
      <c r="B474" t="s">
        <v>55</v>
      </c>
      <c r="C474">
        <v>11.6606</v>
      </c>
      <c r="D474">
        <f t="shared" si="22"/>
        <v>0.749687</v>
      </c>
      <c r="E474">
        <f t="shared" si="23"/>
        <v>-1.7403435</v>
      </c>
      <c r="F474">
        <f t="shared" si="24"/>
        <v>10.6699435</v>
      </c>
    </row>
    <row r="475" spans="1:6">
      <c r="A475">
        <v>3</v>
      </c>
      <c r="B475" t="s">
        <v>45</v>
      </c>
      <c r="C475">
        <v>5.2514</v>
      </c>
      <c r="D475">
        <f t="shared" si="22"/>
        <v>0.749687</v>
      </c>
      <c r="E475">
        <f t="shared" si="23"/>
        <v>-1.126033</v>
      </c>
      <c r="F475">
        <f t="shared" si="24"/>
        <v>4.875054</v>
      </c>
    </row>
    <row r="476" spans="1:6">
      <c r="A476">
        <v>4</v>
      </c>
      <c r="B476" t="s">
        <v>111</v>
      </c>
      <c r="C476">
        <v>8.97529</v>
      </c>
      <c r="D476">
        <f t="shared" si="22"/>
        <v>0.758797</v>
      </c>
      <c r="E476">
        <f t="shared" si="23"/>
        <v>-1.216832</v>
      </c>
      <c r="F476">
        <f t="shared" si="24"/>
        <v>8.517255</v>
      </c>
    </row>
    <row r="477" spans="1:6">
      <c r="A477">
        <v>4</v>
      </c>
      <c r="B477" t="s">
        <v>111</v>
      </c>
      <c r="C477">
        <v>11.0118</v>
      </c>
      <c r="D477">
        <f t="shared" si="22"/>
        <v>0.758797</v>
      </c>
      <c r="E477">
        <f t="shared" si="23"/>
        <v>-1.216832</v>
      </c>
      <c r="F477">
        <f t="shared" si="24"/>
        <v>10.553765</v>
      </c>
    </row>
    <row r="478" spans="1:6">
      <c r="A478">
        <v>3</v>
      </c>
      <c r="B478" t="s">
        <v>55</v>
      </c>
      <c r="C478">
        <v>7.57889</v>
      </c>
      <c r="D478">
        <f t="shared" si="22"/>
        <v>0.749687</v>
      </c>
      <c r="E478">
        <f t="shared" si="23"/>
        <v>-1.7403435</v>
      </c>
      <c r="F478">
        <f t="shared" si="24"/>
        <v>6.5882335</v>
      </c>
    </row>
    <row r="479" spans="1:6">
      <c r="A479" t="s">
        <v>144</v>
      </c>
      <c r="B479" t="s">
        <v>60</v>
      </c>
      <c r="C479">
        <v>6.72477</v>
      </c>
      <c r="D479">
        <f t="shared" si="22"/>
        <v>1.054597</v>
      </c>
      <c r="E479">
        <f t="shared" si="23"/>
        <v>-1.568605</v>
      </c>
      <c r="F479">
        <f t="shared" si="24"/>
        <v>6.210762</v>
      </c>
    </row>
    <row r="480" spans="1:6">
      <c r="A480">
        <v>3</v>
      </c>
      <c r="B480" t="s">
        <v>50</v>
      </c>
      <c r="C480">
        <v>7.01982</v>
      </c>
      <c r="D480">
        <f t="shared" si="22"/>
        <v>0.749687</v>
      </c>
      <c r="E480">
        <f t="shared" si="23"/>
        <v>-1.425715</v>
      </c>
      <c r="F480">
        <f t="shared" si="24"/>
        <v>6.343792</v>
      </c>
    </row>
    <row r="481" spans="1:6">
      <c r="A481">
        <v>3</v>
      </c>
      <c r="B481" t="s">
        <v>38</v>
      </c>
      <c r="C481">
        <v>8.32079</v>
      </c>
      <c r="D481">
        <f t="shared" si="22"/>
        <v>0.749687</v>
      </c>
      <c r="E481">
        <f t="shared" si="23"/>
        <v>-1.363139</v>
      </c>
      <c r="F481">
        <f t="shared" si="24"/>
        <v>7.707338</v>
      </c>
    </row>
    <row r="482" spans="1:6">
      <c r="A482">
        <v>4</v>
      </c>
      <c r="B482" t="s">
        <v>55</v>
      </c>
      <c r="C482">
        <v>7.54667</v>
      </c>
      <c r="D482">
        <f t="shared" si="22"/>
        <v>0.758797</v>
      </c>
      <c r="E482">
        <f t="shared" si="23"/>
        <v>-1.7403435</v>
      </c>
      <c r="F482">
        <f t="shared" si="24"/>
        <v>6.5651235</v>
      </c>
    </row>
    <row r="483" spans="1:6">
      <c r="A483">
        <v>3</v>
      </c>
      <c r="B483" t="s">
        <v>55</v>
      </c>
      <c r="C483">
        <v>3.14705</v>
      </c>
      <c r="D483">
        <f t="shared" si="22"/>
        <v>0.749687</v>
      </c>
      <c r="E483">
        <f t="shared" si="23"/>
        <v>-1.7403435</v>
      </c>
      <c r="F483">
        <f t="shared" si="24"/>
        <v>2.1563935</v>
      </c>
    </row>
    <row r="484" spans="1:6">
      <c r="A484">
        <v>3</v>
      </c>
      <c r="B484" t="s">
        <v>111</v>
      </c>
      <c r="C484">
        <v>10.7746</v>
      </c>
      <c r="D484">
        <f t="shared" si="22"/>
        <v>0.749687</v>
      </c>
      <c r="E484">
        <f t="shared" si="23"/>
        <v>-1.216832</v>
      </c>
      <c r="F484">
        <f t="shared" si="24"/>
        <v>10.307455</v>
      </c>
    </row>
    <row r="485" spans="1:6">
      <c r="A485">
        <v>3</v>
      </c>
      <c r="B485" t="s">
        <v>50</v>
      </c>
      <c r="C485">
        <v>3.32588</v>
      </c>
      <c r="D485">
        <f t="shared" si="22"/>
        <v>0.749687</v>
      </c>
      <c r="E485">
        <f t="shared" si="23"/>
        <v>-1.425715</v>
      </c>
      <c r="F485">
        <f t="shared" si="24"/>
        <v>2.649852</v>
      </c>
    </row>
    <row r="486" spans="1:6">
      <c r="A486">
        <v>3</v>
      </c>
      <c r="B486" t="s">
        <v>66</v>
      </c>
      <c r="C486">
        <v>7.8299</v>
      </c>
      <c r="D486">
        <f t="shared" si="22"/>
        <v>0.749687</v>
      </c>
      <c r="E486">
        <f t="shared" si="23"/>
        <v>-1.66168</v>
      </c>
      <c r="F486">
        <f t="shared" si="24"/>
        <v>6.917907</v>
      </c>
    </row>
    <row r="487" spans="1:6">
      <c r="A487">
        <v>3</v>
      </c>
      <c r="B487" t="s">
        <v>177</v>
      </c>
      <c r="C487">
        <v>13.6554</v>
      </c>
      <c r="D487">
        <f t="shared" si="22"/>
        <v>0.749687</v>
      </c>
      <c r="E487">
        <f t="shared" si="23"/>
        <v>0</v>
      </c>
      <c r="F487">
        <f t="shared" si="24"/>
        <v>14.405087</v>
      </c>
    </row>
    <row r="488" spans="1:6">
      <c r="A488">
        <v>3</v>
      </c>
      <c r="B488" t="s">
        <v>38</v>
      </c>
      <c r="C488">
        <v>5.51556</v>
      </c>
      <c r="D488">
        <f t="shared" si="22"/>
        <v>0.749687</v>
      </c>
      <c r="E488">
        <f t="shared" si="23"/>
        <v>-1.363139</v>
      </c>
      <c r="F488">
        <f t="shared" si="24"/>
        <v>4.902108</v>
      </c>
    </row>
    <row r="489" spans="1:6">
      <c r="A489">
        <v>3</v>
      </c>
      <c r="B489" t="s">
        <v>66</v>
      </c>
      <c r="C489">
        <v>5.69804</v>
      </c>
      <c r="D489">
        <f t="shared" si="22"/>
        <v>0.749687</v>
      </c>
      <c r="E489">
        <f t="shared" si="23"/>
        <v>-1.66168</v>
      </c>
      <c r="F489">
        <f t="shared" si="24"/>
        <v>4.786047</v>
      </c>
    </row>
    <row r="490" spans="1:6">
      <c r="A490">
        <v>3</v>
      </c>
      <c r="B490" t="s">
        <v>50</v>
      </c>
      <c r="C490">
        <v>6.38926</v>
      </c>
      <c r="D490">
        <f t="shared" si="22"/>
        <v>0.749687</v>
      </c>
      <c r="E490">
        <f t="shared" si="23"/>
        <v>-1.425715</v>
      </c>
      <c r="F490">
        <f t="shared" si="24"/>
        <v>5.713232</v>
      </c>
    </row>
    <row r="491" spans="1:6">
      <c r="A491">
        <v>3</v>
      </c>
      <c r="B491" t="s">
        <v>60</v>
      </c>
      <c r="C491">
        <v>3.49513</v>
      </c>
      <c r="D491">
        <f t="shared" si="22"/>
        <v>0.749687</v>
      </c>
      <c r="E491">
        <f t="shared" si="23"/>
        <v>-1.568605</v>
      </c>
      <c r="F491">
        <f t="shared" si="24"/>
        <v>2.676212</v>
      </c>
    </row>
    <row r="492" spans="1:6">
      <c r="A492">
        <v>3</v>
      </c>
      <c r="B492" t="s">
        <v>177</v>
      </c>
      <c r="C492">
        <v>5.62713</v>
      </c>
      <c r="D492">
        <f t="shared" si="22"/>
        <v>0.749687</v>
      </c>
      <c r="E492">
        <f t="shared" si="23"/>
        <v>0</v>
      </c>
      <c r="F492">
        <f t="shared" si="24"/>
        <v>6.376817</v>
      </c>
    </row>
    <row r="493" spans="1:6">
      <c r="A493">
        <v>3</v>
      </c>
      <c r="B493" t="s">
        <v>42</v>
      </c>
      <c r="C493">
        <v>9.77867</v>
      </c>
      <c r="D493">
        <f t="shared" si="22"/>
        <v>0.749687</v>
      </c>
      <c r="E493">
        <f t="shared" si="23"/>
        <v>-1.008851</v>
      </c>
      <c r="F493">
        <f t="shared" si="24"/>
        <v>9.519506</v>
      </c>
    </row>
    <row r="494" spans="1:6">
      <c r="A494">
        <v>3</v>
      </c>
      <c r="B494" t="s">
        <v>50</v>
      </c>
      <c r="C494">
        <v>7.4235</v>
      </c>
      <c r="D494">
        <f t="shared" si="22"/>
        <v>0.749687</v>
      </c>
      <c r="E494">
        <f t="shared" si="23"/>
        <v>-1.425715</v>
      </c>
      <c r="F494">
        <f t="shared" si="24"/>
        <v>6.747472</v>
      </c>
    </row>
    <row r="495" spans="1:6">
      <c r="A495">
        <v>3</v>
      </c>
      <c r="B495" t="s">
        <v>177</v>
      </c>
      <c r="C495">
        <v>3.9131</v>
      </c>
      <c r="D495">
        <f t="shared" si="22"/>
        <v>0.749687</v>
      </c>
      <c r="E495">
        <f t="shared" si="23"/>
        <v>0</v>
      </c>
      <c r="F495">
        <f t="shared" si="24"/>
        <v>4.662787</v>
      </c>
    </row>
    <row r="496" spans="1:6">
      <c r="A496">
        <v>3</v>
      </c>
      <c r="B496" t="s">
        <v>66</v>
      </c>
      <c r="C496">
        <v>4.65214</v>
      </c>
      <c r="D496">
        <f t="shared" si="22"/>
        <v>0.749687</v>
      </c>
      <c r="E496">
        <f t="shared" si="23"/>
        <v>-1.66168</v>
      </c>
      <c r="F496">
        <f t="shared" si="24"/>
        <v>3.740147</v>
      </c>
    </row>
    <row r="497" spans="1:6">
      <c r="A497" t="s">
        <v>144</v>
      </c>
      <c r="B497" t="s">
        <v>50</v>
      </c>
      <c r="C497">
        <v>7.93004</v>
      </c>
      <c r="D497">
        <f t="shared" si="22"/>
        <v>1.054597</v>
      </c>
      <c r="E497">
        <f t="shared" si="23"/>
        <v>-1.425715</v>
      </c>
      <c r="F497">
        <f t="shared" si="24"/>
        <v>7.558922</v>
      </c>
    </row>
    <row r="498" spans="1:6">
      <c r="A498">
        <v>3</v>
      </c>
      <c r="B498" t="s">
        <v>66</v>
      </c>
      <c r="C498">
        <v>0.673696</v>
      </c>
      <c r="D498">
        <f t="shared" si="22"/>
        <v>0.749687</v>
      </c>
      <c r="E498">
        <f t="shared" si="23"/>
        <v>-1.66168</v>
      </c>
      <c r="F498">
        <f t="shared" si="24"/>
        <v>-0.238297</v>
      </c>
    </row>
    <row r="499" spans="1:6">
      <c r="A499">
        <v>2</v>
      </c>
      <c r="B499" t="s">
        <v>38</v>
      </c>
      <c r="C499">
        <v>13.4955</v>
      </c>
      <c r="D499">
        <f t="shared" si="22"/>
        <v>0.427327</v>
      </c>
      <c r="E499">
        <f t="shared" si="23"/>
        <v>-1.363139</v>
      </c>
      <c r="F499">
        <f t="shared" si="24"/>
        <v>12.559688</v>
      </c>
    </row>
    <row r="500" spans="1:6">
      <c r="A500">
        <v>4</v>
      </c>
      <c r="B500" t="s">
        <v>55</v>
      </c>
      <c r="C500">
        <v>13.664</v>
      </c>
      <c r="D500">
        <f t="shared" si="22"/>
        <v>0.758797</v>
      </c>
      <c r="E500">
        <f t="shared" si="23"/>
        <v>-1.7403435</v>
      </c>
      <c r="F500">
        <f t="shared" si="24"/>
        <v>12.6824535</v>
      </c>
    </row>
    <row r="501" spans="1:6">
      <c r="A501">
        <v>3</v>
      </c>
      <c r="B501" t="s">
        <v>45</v>
      </c>
      <c r="C501">
        <v>5.5257</v>
      </c>
      <c r="D501">
        <f t="shared" si="22"/>
        <v>0.749687</v>
      </c>
      <c r="E501">
        <f t="shared" si="23"/>
        <v>-1.126033</v>
      </c>
      <c r="F501">
        <f t="shared" si="24"/>
        <v>5.149354</v>
      </c>
    </row>
    <row r="502" spans="1:6">
      <c r="A502">
        <v>3</v>
      </c>
      <c r="B502" t="s">
        <v>66</v>
      </c>
      <c r="C502">
        <v>7.10952</v>
      </c>
      <c r="D502">
        <f t="shared" si="22"/>
        <v>0.749687</v>
      </c>
      <c r="E502">
        <f t="shared" si="23"/>
        <v>-1.66168</v>
      </c>
      <c r="F502">
        <f t="shared" si="24"/>
        <v>6.197527</v>
      </c>
    </row>
    <row r="503" spans="1:6">
      <c r="A503">
        <v>3</v>
      </c>
      <c r="B503" t="s">
        <v>66</v>
      </c>
      <c r="C503">
        <v>8.09613</v>
      </c>
      <c r="D503">
        <f t="shared" si="22"/>
        <v>0.749687</v>
      </c>
      <c r="E503">
        <f t="shared" si="23"/>
        <v>-1.66168</v>
      </c>
      <c r="F503">
        <f t="shared" si="24"/>
        <v>7.184137</v>
      </c>
    </row>
    <row r="504" spans="1:6">
      <c r="A504">
        <v>4</v>
      </c>
      <c r="B504" t="s">
        <v>38</v>
      </c>
      <c r="C504">
        <v>9.02348</v>
      </c>
      <c r="D504">
        <f t="shared" si="22"/>
        <v>0.758797</v>
      </c>
      <c r="E504">
        <f t="shared" si="23"/>
        <v>-1.363139</v>
      </c>
      <c r="F504">
        <f t="shared" si="24"/>
        <v>8.419138</v>
      </c>
    </row>
    <row r="505" spans="1:6">
      <c r="A505">
        <v>3</v>
      </c>
      <c r="B505" t="s">
        <v>45</v>
      </c>
      <c r="C505">
        <v>6.23267</v>
      </c>
      <c r="D505">
        <f t="shared" si="22"/>
        <v>0.749687</v>
      </c>
      <c r="E505">
        <f t="shared" si="23"/>
        <v>-1.126033</v>
      </c>
      <c r="F505">
        <f t="shared" si="24"/>
        <v>5.856324</v>
      </c>
    </row>
    <row r="506" spans="1:6">
      <c r="A506">
        <v>3</v>
      </c>
      <c r="B506" t="s">
        <v>45</v>
      </c>
      <c r="C506">
        <v>4.6161</v>
      </c>
      <c r="D506">
        <f t="shared" si="22"/>
        <v>0.749687</v>
      </c>
      <c r="E506">
        <f t="shared" si="23"/>
        <v>-1.126033</v>
      </c>
      <c r="F506">
        <f t="shared" si="24"/>
        <v>4.239754</v>
      </c>
    </row>
    <row r="507" spans="1:6">
      <c r="A507">
        <v>3</v>
      </c>
      <c r="B507" t="s">
        <v>50</v>
      </c>
      <c r="C507">
        <v>5.56735</v>
      </c>
      <c r="D507">
        <f t="shared" si="22"/>
        <v>0.749687</v>
      </c>
      <c r="E507">
        <f t="shared" si="23"/>
        <v>-1.425715</v>
      </c>
      <c r="F507">
        <f t="shared" si="24"/>
        <v>4.891322</v>
      </c>
    </row>
    <row r="508" spans="1:6">
      <c r="A508">
        <v>4</v>
      </c>
      <c r="B508" t="s">
        <v>177</v>
      </c>
      <c r="C508">
        <v>19.3593</v>
      </c>
      <c r="D508">
        <f t="shared" si="22"/>
        <v>0.758797</v>
      </c>
      <c r="E508">
        <f t="shared" si="23"/>
        <v>0</v>
      </c>
      <c r="F508">
        <f t="shared" si="24"/>
        <v>20.118097</v>
      </c>
    </row>
    <row r="509" spans="1:6">
      <c r="A509">
        <v>3</v>
      </c>
      <c r="B509" t="s">
        <v>45</v>
      </c>
      <c r="C509">
        <v>3.46257</v>
      </c>
      <c r="D509">
        <f t="shared" si="22"/>
        <v>0.749687</v>
      </c>
      <c r="E509">
        <f t="shared" si="23"/>
        <v>-1.126033</v>
      </c>
      <c r="F509">
        <f t="shared" si="24"/>
        <v>3.086224</v>
      </c>
    </row>
    <row r="510" spans="1:6">
      <c r="A510">
        <v>3</v>
      </c>
      <c r="B510" t="s">
        <v>50</v>
      </c>
      <c r="C510">
        <v>8.37764</v>
      </c>
      <c r="D510">
        <f t="shared" si="22"/>
        <v>0.749687</v>
      </c>
      <c r="E510">
        <f t="shared" si="23"/>
        <v>-1.425715</v>
      </c>
      <c r="F510">
        <f t="shared" si="24"/>
        <v>7.701612</v>
      </c>
    </row>
    <row r="511" spans="1:6">
      <c r="A511">
        <v>3</v>
      </c>
      <c r="B511" t="s">
        <v>66</v>
      </c>
      <c r="C511">
        <v>7.01931</v>
      </c>
      <c r="D511">
        <f t="shared" si="22"/>
        <v>0.749687</v>
      </c>
      <c r="E511">
        <f t="shared" si="23"/>
        <v>-1.66168</v>
      </c>
      <c r="F511">
        <f t="shared" si="24"/>
        <v>6.107317</v>
      </c>
    </row>
    <row r="512" spans="1:6">
      <c r="A512" t="s">
        <v>144</v>
      </c>
      <c r="B512" t="s">
        <v>45</v>
      </c>
      <c r="C512">
        <v>7.21888</v>
      </c>
      <c r="D512">
        <f t="shared" si="22"/>
        <v>1.054597</v>
      </c>
      <c r="E512">
        <f t="shared" si="23"/>
        <v>-1.126033</v>
      </c>
      <c r="F512">
        <f t="shared" si="24"/>
        <v>7.147444</v>
      </c>
    </row>
    <row r="513" spans="1:6">
      <c r="A513">
        <v>3</v>
      </c>
      <c r="B513" t="s">
        <v>177</v>
      </c>
      <c r="C513">
        <v>4.96596</v>
      </c>
      <c r="D513">
        <f t="shared" si="22"/>
        <v>0.749687</v>
      </c>
      <c r="E513">
        <f t="shared" si="23"/>
        <v>0</v>
      </c>
      <c r="F513">
        <f t="shared" si="24"/>
        <v>5.715647</v>
      </c>
    </row>
    <row r="514" spans="1:6">
      <c r="A514">
        <v>3</v>
      </c>
      <c r="B514" t="s">
        <v>177</v>
      </c>
      <c r="C514">
        <v>6.94619</v>
      </c>
      <c r="D514">
        <f t="shared" si="22"/>
        <v>0.749687</v>
      </c>
      <c r="E514">
        <f t="shared" si="23"/>
        <v>0</v>
      </c>
      <c r="F514">
        <f t="shared" si="24"/>
        <v>7.695877</v>
      </c>
    </row>
    <row r="515" spans="1:6">
      <c r="A515">
        <v>3</v>
      </c>
      <c r="B515" t="s">
        <v>66</v>
      </c>
      <c r="C515">
        <v>8.18675</v>
      </c>
      <c r="D515">
        <f t="shared" ref="D515:D578" si="25">VLOOKUP(A515,K:M,3,0)</f>
        <v>0.749687</v>
      </c>
      <c r="E515">
        <f t="shared" ref="E515:E578" si="26">VLOOKUP(B515,K:M,3,0)</f>
        <v>-1.66168</v>
      </c>
      <c r="F515">
        <f t="shared" ref="F515:F578" si="27">C515+D515+E515</f>
        <v>7.274757</v>
      </c>
    </row>
    <row r="516" spans="1:6">
      <c r="A516">
        <v>3</v>
      </c>
      <c r="B516" t="s">
        <v>45</v>
      </c>
      <c r="C516">
        <v>8.80902</v>
      </c>
      <c r="D516">
        <f t="shared" si="25"/>
        <v>0.749687</v>
      </c>
      <c r="E516">
        <f t="shared" si="26"/>
        <v>-1.126033</v>
      </c>
      <c r="F516">
        <f t="shared" si="27"/>
        <v>8.432674</v>
      </c>
    </row>
    <row r="517" spans="1:6">
      <c r="A517">
        <v>3</v>
      </c>
      <c r="B517" t="s">
        <v>60</v>
      </c>
      <c r="C517">
        <v>2.52254</v>
      </c>
      <c r="D517">
        <f t="shared" si="25"/>
        <v>0.749687</v>
      </c>
      <c r="E517">
        <f t="shared" si="26"/>
        <v>-1.568605</v>
      </c>
      <c r="F517">
        <f t="shared" si="27"/>
        <v>1.703622</v>
      </c>
    </row>
    <row r="518" spans="1:6">
      <c r="A518">
        <v>4</v>
      </c>
      <c r="B518" t="s">
        <v>38</v>
      </c>
      <c r="C518">
        <v>4.68548</v>
      </c>
      <c r="D518">
        <f t="shared" si="25"/>
        <v>0.758797</v>
      </c>
      <c r="E518">
        <f t="shared" si="26"/>
        <v>-1.363139</v>
      </c>
      <c r="F518">
        <f t="shared" si="27"/>
        <v>4.081138</v>
      </c>
    </row>
    <row r="519" spans="1:6">
      <c r="A519">
        <v>3</v>
      </c>
      <c r="B519" t="s">
        <v>55</v>
      </c>
      <c r="C519">
        <v>8.79171</v>
      </c>
      <c r="D519">
        <f t="shared" si="25"/>
        <v>0.749687</v>
      </c>
      <c r="E519">
        <f t="shared" si="26"/>
        <v>-1.7403435</v>
      </c>
      <c r="F519">
        <f t="shared" si="27"/>
        <v>7.8010535</v>
      </c>
    </row>
    <row r="520" spans="1:6">
      <c r="A520">
        <v>2</v>
      </c>
      <c r="B520" t="s">
        <v>34</v>
      </c>
      <c r="C520">
        <v>6.96209</v>
      </c>
      <c r="D520">
        <f t="shared" si="25"/>
        <v>0.427327</v>
      </c>
      <c r="E520">
        <f t="shared" si="26"/>
        <v>-1.419178</v>
      </c>
      <c r="F520">
        <f t="shared" si="27"/>
        <v>5.970239</v>
      </c>
    </row>
    <row r="521" spans="1:6">
      <c r="A521">
        <v>3</v>
      </c>
      <c r="B521" t="s">
        <v>45</v>
      </c>
      <c r="C521">
        <v>8.93818</v>
      </c>
      <c r="D521">
        <f t="shared" si="25"/>
        <v>0.749687</v>
      </c>
      <c r="E521">
        <f t="shared" si="26"/>
        <v>-1.126033</v>
      </c>
      <c r="F521">
        <f t="shared" si="27"/>
        <v>8.561834</v>
      </c>
    </row>
    <row r="522" spans="1:6">
      <c r="A522">
        <v>2</v>
      </c>
      <c r="B522" t="s">
        <v>34</v>
      </c>
      <c r="C522">
        <v>6.01577</v>
      </c>
      <c r="D522">
        <f t="shared" si="25"/>
        <v>0.427327</v>
      </c>
      <c r="E522">
        <f t="shared" si="26"/>
        <v>-1.419178</v>
      </c>
      <c r="F522">
        <f t="shared" si="27"/>
        <v>5.023919</v>
      </c>
    </row>
    <row r="523" spans="1:6">
      <c r="A523">
        <v>4</v>
      </c>
      <c r="B523" t="s">
        <v>34</v>
      </c>
      <c r="C523">
        <v>13.1761</v>
      </c>
      <c r="D523">
        <f t="shared" si="25"/>
        <v>0.758797</v>
      </c>
      <c r="E523">
        <f t="shared" si="26"/>
        <v>-1.419178</v>
      </c>
      <c r="F523">
        <f t="shared" si="27"/>
        <v>12.515719</v>
      </c>
    </row>
    <row r="524" spans="1:6">
      <c r="A524">
        <v>2</v>
      </c>
      <c r="B524" t="s">
        <v>66</v>
      </c>
      <c r="C524">
        <v>5.15302</v>
      </c>
      <c r="D524">
        <f t="shared" si="25"/>
        <v>0.427327</v>
      </c>
      <c r="E524">
        <f t="shared" si="26"/>
        <v>-1.66168</v>
      </c>
      <c r="F524">
        <f t="shared" si="27"/>
        <v>3.918667</v>
      </c>
    </row>
    <row r="525" spans="1:6">
      <c r="A525">
        <v>3</v>
      </c>
      <c r="B525" t="s">
        <v>42</v>
      </c>
      <c r="C525">
        <v>3.33462</v>
      </c>
      <c r="D525">
        <f t="shared" si="25"/>
        <v>0.749687</v>
      </c>
      <c r="E525">
        <f t="shared" si="26"/>
        <v>-1.008851</v>
      </c>
      <c r="F525">
        <f t="shared" si="27"/>
        <v>3.075456</v>
      </c>
    </row>
    <row r="526" spans="1:6">
      <c r="A526">
        <v>3</v>
      </c>
      <c r="B526" t="s">
        <v>60</v>
      </c>
      <c r="C526">
        <v>12.1913</v>
      </c>
      <c r="D526">
        <f t="shared" si="25"/>
        <v>0.749687</v>
      </c>
      <c r="E526">
        <f t="shared" si="26"/>
        <v>-1.568605</v>
      </c>
      <c r="F526">
        <f t="shared" si="27"/>
        <v>11.372382</v>
      </c>
    </row>
    <row r="527" spans="1:6">
      <c r="A527">
        <v>2</v>
      </c>
      <c r="B527" t="s">
        <v>111</v>
      </c>
      <c r="C527">
        <v>2.8169</v>
      </c>
      <c r="D527">
        <f t="shared" si="25"/>
        <v>0.427327</v>
      </c>
      <c r="E527">
        <f t="shared" si="26"/>
        <v>-1.216832</v>
      </c>
      <c r="F527">
        <f t="shared" si="27"/>
        <v>2.027395</v>
      </c>
    </row>
    <row r="528" spans="1:6">
      <c r="A528">
        <v>3</v>
      </c>
      <c r="B528" t="s">
        <v>45</v>
      </c>
      <c r="C528">
        <v>7.3039</v>
      </c>
      <c r="D528">
        <f t="shared" si="25"/>
        <v>0.749687</v>
      </c>
      <c r="E528">
        <f t="shared" si="26"/>
        <v>-1.126033</v>
      </c>
      <c r="F528">
        <f t="shared" si="27"/>
        <v>6.927554</v>
      </c>
    </row>
    <row r="529" spans="1:6">
      <c r="A529">
        <v>3</v>
      </c>
      <c r="B529" t="s">
        <v>34</v>
      </c>
      <c r="C529">
        <v>5.22835</v>
      </c>
      <c r="D529">
        <f t="shared" si="25"/>
        <v>0.749687</v>
      </c>
      <c r="E529">
        <f t="shared" si="26"/>
        <v>-1.419178</v>
      </c>
      <c r="F529">
        <f t="shared" si="27"/>
        <v>4.558859</v>
      </c>
    </row>
    <row r="530" spans="1:6">
      <c r="A530">
        <v>2</v>
      </c>
      <c r="B530" t="s">
        <v>60</v>
      </c>
      <c r="C530">
        <v>4.38159</v>
      </c>
      <c r="D530">
        <f t="shared" si="25"/>
        <v>0.427327</v>
      </c>
      <c r="E530">
        <f t="shared" si="26"/>
        <v>-1.568605</v>
      </c>
      <c r="F530">
        <f t="shared" si="27"/>
        <v>3.240312</v>
      </c>
    </row>
    <row r="531" spans="1:6">
      <c r="A531">
        <v>3</v>
      </c>
      <c r="B531" t="s">
        <v>60</v>
      </c>
      <c r="C531">
        <v>6.72199</v>
      </c>
      <c r="D531">
        <f t="shared" si="25"/>
        <v>0.749687</v>
      </c>
      <c r="E531">
        <f t="shared" si="26"/>
        <v>-1.568605</v>
      </c>
      <c r="F531">
        <f t="shared" si="27"/>
        <v>5.903072</v>
      </c>
    </row>
    <row r="532" spans="1:6">
      <c r="A532">
        <v>2</v>
      </c>
      <c r="B532" t="s">
        <v>34</v>
      </c>
      <c r="C532">
        <v>8.28157</v>
      </c>
      <c r="D532">
        <f t="shared" si="25"/>
        <v>0.427327</v>
      </c>
      <c r="E532">
        <f t="shared" si="26"/>
        <v>-1.419178</v>
      </c>
      <c r="F532">
        <f t="shared" si="27"/>
        <v>7.289719</v>
      </c>
    </row>
    <row r="533" spans="1:6">
      <c r="A533">
        <v>2</v>
      </c>
      <c r="B533" t="s">
        <v>34</v>
      </c>
      <c r="C533">
        <v>8.95781</v>
      </c>
      <c r="D533">
        <f t="shared" si="25"/>
        <v>0.427327</v>
      </c>
      <c r="E533">
        <f t="shared" si="26"/>
        <v>-1.419178</v>
      </c>
      <c r="F533">
        <f t="shared" si="27"/>
        <v>7.965959</v>
      </c>
    </row>
    <row r="534" spans="1:6">
      <c r="A534">
        <v>2</v>
      </c>
      <c r="B534" t="s">
        <v>34</v>
      </c>
      <c r="C534">
        <v>3.02553</v>
      </c>
      <c r="D534">
        <f t="shared" si="25"/>
        <v>0.427327</v>
      </c>
      <c r="E534">
        <f t="shared" si="26"/>
        <v>-1.419178</v>
      </c>
      <c r="F534">
        <f t="shared" si="27"/>
        <v>2.033679</v>
      </c>
    </row>
    <row r="535" spans="1:6">
      <c r="A535">
        <v>2</v>
      </c>
      <c r="B535" t="s">
        <v>111</v>
      </c>
      <c r="C535">
        <v>3.971</v>
      </c>
      <c r="D535">
        <f t="shared" si="25"/>
        <v>0.427327</v>
      </c>
      <c r="E535">
        <f t="shared" si="26"/>
        <v>-1.216832</v>
      </c>
      <c r="F535">
        <f t="shared" si="27"/>
        <v>3.181495</v>
      </c>
    </row>
    <row r="536" spans="1:6">
      <c r="A536">
        <v>3</v>
      </c>
      <c r="B536" t="s">
        <v>177</v>
      </c>
      <c r="C536">
        <v>3.5561</v>
      </c>
      <c r="D536">
        <f t="shared" si="25"/>
        <v>0.749687</v>
      </c>
      <c r="E536">
        <f t="shared" si="26"/>
        <v>0</v>
      </c>
      <c r="F536">
        <f t="shared" si="27"/>
        <v>4.305787</v>
      </c>
    </row>
    <row r="537" spans="1:6">
      <c r="A537">
        <v>2</v>
      </c>
      <c r="B537" t="s">
        <v>42</v>
      </c>
      <c r="C537">
        <v>5.38024</v>
      </c>
      <c r="D537">
        <f t="shared" si="25"/>
        <v>0.427327</v>
      </c>
      <c r="E537">
        <f t="shared" si="26"/>
        <v>-1.008851</v>
      </c>
      <c r="F537">
        <f t="shared" si="27"/>
        <v>4.798716</v>
      </c>
    </row>
    <row r="538" spans="1:6">
      <c r="A538">
        <v>3</v>
      </c>
      <c r="B538" t="s">
        <v>42</v>
      </c>
      <c r="C538">
        <v>7.75942</v>
      </c>
      <c r="D538">
        <f t="shared" si="25"/>
        <v>0.749687</v>
      </c>
      <c r="E538">
        <f t="shared" si="26"/>
        <v>-1.008851</v>
      </c>
      <c r="F538">
        <f t="shared" si="27"/>
        <v>7.500256</v>
      </c>
    </row>
    <row r="539" spans="1:6">
      <c r="A539">
        <v>2</v>
      </c>
      <c r="B539" t="s">
        <v>34</v>
      </c>
      <c r="C539">
        <v>6.64393</v>
      </c>
      <c r="D539">
        <f t="shared" si="25"/>
        <v>0.427327</v>
      </c>
      <c r="E539">
        <f t="shared" si="26"/>
        <v>-1.419178</v>
      </c>
      <c r="F539">
        <f t="shared" si="27"/>
        <v>5.652079</v>
      </c>
    </row>
    <row r="540" spans="1:6">
      <c r="A540">
        <v>2</v>
      </c>
      <c r="B540" t="s">
        <v>45</v>
      </c>
      <c r="C540">
        <v>4.01495</v>
      </c>
      <c r="D540">
        <f t="shared" si="25"/>
        <v>0.427327</v>
      </c>
      <c r="E540">
        <f t="shared" si="26"/>
        <v>-1.126033</v>
      </c>
      <c r="F540">
        <f t="shared" si="27"/>
        <v>3.316244</v>
      </c>
    </row>
    <row r="541" spans="1:6">
      <c r="A541">
        <v>3</v>
      </c>
      <c r="B541" t="s">
        <v>50</v>
      </c>
      <c r="C541">
        <v>4.45175</v>
      </c>
      <c r="D541">
        <f t="shared" si="25"/>
        <v>0.749687</v>
      </c>
      <c r="E541">
        <f t="shared" si="26"/>
        <v>-1.425715</v>
      </c>
      <c r="F541">
        <f t="shared" si="27"/>
        <v>3.775722</v>
      </c>
    </row>
    <row r="542" spans="1:6">
      <c r="A542">
        <v>3</v>
      </c>
      <c r="B542" t="s">
        <v>66</v>
      </c>
      <c r="C542">
        <v>7.88782</v>
      </c>
      <c r="D542">
        <f t="shared" si="25"/>
        <v>0.749687</v>
      </c>
      <c r="E542">
        <f t="shared" si="26"/>
        <v>-1.66168</v>
      </c>
      <c r="F542">
        <f t="shared" si="27"/>
        <v>6.975827</v>
      </c>
    </row>
    <row r="543" spans="1:6">
      <c r="A543">
        <v>4</v>
      </c>
      <c r="B543" t="s">
        <v>111</v>
      </c>
      <c r="C543">
        <v>10.872</v>
      </c>
      <c r="D543">
        <f t="shared" si="25"/>
        <v>0.758797</v>
      </c>
      <c r="E543">
        <f t="shared" si="26"/>
        <v>-1.216832</v>
      </c>
      <c r="F543">
        <f t="shared" si="27"/>
        <v>10.413965</v>
      </c>
    </row>
    <row r="544" spans="1:6">
      <c r="A544">
        <v>3</v>
      </c>
      <c r="B544" t="s">
        <v>66</v>
      </c>
      <c r="C544">
        <v>5.0937</v>
      </c>
      <c r="D544">
        <f t="shared" si="25"/>
        <v>0.749687</v>
      </c>
      <c r="E544">
        <f t="shared" si="26"/>
        <v>-1.66168</v>
      </c>
      <c r="F544">
        <f t="shared" si="27"/>
        <v>4.181707</v>
      </c>
    </row>
    <row r="545" spans="1:6">
      <c r="A545">
        <v>2</v>
      </c>
      <c r="B545" t="s">
        <v>66</v>
      </c>
      <c r="C545">
        <v>7.46817</v>
      </c>
      <c r="D545">
        <f t="shared" si="25"/>
        <v>0.427327</v>
      </c>
      <c r="E545">
        <f t="shared" si="26"/>
        <v>-1.66168</v>
      </c>
      <c r="F545">
        <f t="shared" si="27"/>
        <v>6.233817</v>
      </c>
    </row>
    <row r="546" spans="1:6">
      <c r="A546">
        <v>2</v>
      </c>
      <c r="B546" t="s">
        <v>60</v>
      </c>
      <c r="C546">
        <v>8.22642</v>
      </c>
      <c r="D546">
        <f t="shared" si="25"/>
        <v>0.427327</v>
      </c>
      <c r="E546">
        <f t="shared" si="26"/>
        <v>-1.568605</v>
      </c>
      <c r="F546">
        <f t="shared" si="27"/>
        <v>7.085142</v>
      </c>
    </row>
    <row r="547" spans="1:6">
      <c r="A547">
        <v>2</v>
      </c>
      <c r="B547" t="s">
        <v>111</v>
      </c>
      <c r="C547">
        <v>5.36661</v>
      </c>
      <c r="D547">
        <f t="shared" si="25"/>
        <v>0.427327</v>
      </c>
      <c r="E547">
        <f t="shared" si="26"/>
        <v>-1.216832</v>
      </c>
      <c r="F547">
        <f t="shared" si="27"/>
        <v>4.577105</v>
      </c>
    </row>
    <row r="548" spans="1:6">
      <c r="A548">
        <v>2</v>
      </c>
      <c r="B548" t="s">
        <v>42</v>
      </c>
      <c r="C548">
        <v>2.71608</v>
      </c>
      <c r="D548">
        <f t="shared" si="25"/>
        <v>0.427327</v>
      </c>
      <c r="E548">
        <f t="shared" si="26"/>
        <v>-1.008851</v>
      </c>
      <c r="F548">
        <f t="shared" si="27"/>
        <v>2.134556</v>
      </c>
    </row>
    <row r="549" spans="1:6">
      <c r="A549">
        <v>2</v>
      </c>
      <c r="B549" t="s">
        <v>60</v>
      </c>
      <c r="C549">
        <v>8.22107</v>
      </c>
      <c r="D549">
        <f t="shared" si="25"/>
        <v>0.427327</v>
      </c>
      <c r="E549">
        <f t="shared" si="26"/>
        <v>-1.568605</v>
      </c>
      <c r="F549">
        <f t="shared" si="27"/>
        <v>7.079792</v>
      </c>
    </row>
    <row r="550" spans="1:6">
      <c r="A550">
        <v>2</v>
      </c>
      <c r="B550" t="s">
        <v>34</v>
      </c>
      <c r="C550">
        <v>4.37516</v>
      </c>
      <c r="D550">
        <f t="shared" si="25"/>
        <v>0.427327</v>
      </c>
      <c r="E550">
        <f t="shared" si="26"/>
        <v>-1.419178</v>
      </c>
      <c r="F550">
        <f t="shared" si="27"/>
        <v>3.383309</v>
      </c>
    </row>
    <row r="551" spans="1:6">
      <c r="A551">
        <v>2</v>
      </c>
      <c r="B551" t="s">
        <v>50</v>
      </c>
      <c r="C551">
        <v>8.42243</v>
      </c>
      <c r="D551">
        <f t="shared" si="25"/>
        <v>0.427327</v>
      </c>
      <c r="E551">
        <f t="shared" si="26"/>
        <v>-1.425715</v>
      </c>
      <c r="F551">
        <f t="shared" si="27"/>
        <v>7.424042</v>
      </c>
    </row>
    <row r="552" spans="1:6">
      <c r="A552">
        <v>4</v>
      </c>
      <c r="B552" t="s">
        <v>38</v>
      </c>
      <c r="C552">
        <v>12.362</v>
      </c>
      <c r="D552">
        <f t="shared" si="25"/>
        <v>0.758797</v>
      </c>
      <c r="E552">
        <f t="shared" si="26"/>
        <v>-1.363139</v>
      </c>
      <c r="F552">
        <f t="shared" si="27"/>
        <v>11.757658</v>
      </c>
    </row>
    <row r="553" spans="1:6">
      <c r="A553">
        <v>2</v>
      </c>
      <c r="B553" t="s">
        <v>38</v>
      </c>
      <c r="C553">
        <v>9.99014</v>
      </c>
      <c r="D553">
        <f t="shared" si="25"/>
        <v>0.427327</v>
      </c>
      <c r="E553">
        <f t="shared" si="26"/>
        <v>-1.363139</v>
      </c>
      <c r="F553">
        <f t="shared" si="27"/>
        <v>9.054328</v>
      </c>
    </row>
    <row r="554" spans="1:6">
      <c r="A554">
        <v>2</v>
      </c>
      <c r="B554" t="s">
        <v>38</v>
      </c>
      <c r="C554">
        <v>9.95395</v>
      </c>
      <c r="D554">
        <f t="shared" si="25"/>
        <v>0.427327</v>
      </c>
      <c r="E554">
        <f t="shared" si="26"/>
        <v>-1.363139</v>
      </c>
      <c r="F554">
        <f t="shared" si="27"/>
        <v>9.018138</v>
      </c>
    </row>
    <row r="555" spans="1:6">
      <c r="A555">
        <v>2</v>
      </c>
      <c r="B555" t="s">
        <v>111</v>
      </c>
      <c r="C555">
        <v>6.11318</v>
      </c>
      <c r="D555">
        <f t="shared" si="25"/>
        <v>0.427327</v>
      </c>
      <c r="E555">
        <f t="shared" si="26"/>
        <v>-1.216832</v>
      </c>
      <c r="F555">
        <f t="shared" si="27"/>
        <v>5.323675</v>
      </c>
    </row>
    <row r="556" spans="1:6">
      <c r="A556">
        <v>3</v>
      </c>
      <c r="B556" t="s">
        <v>50</v>
      </c>
      <c r="C556">
        <v>6.86124</v>
      </c>
      <c r="D556">
        <f t="shared" si="25"/>
        <v>0.749687</v>
      </c>
      <c r="E556">
        <f t="shared" si="26"/>
        <v>-1.425715</v>
      </c>
      <c r="F556">
        <f t="shared" si="27"/>
        <v>6.185212</v>
      </c>
    </row>
    <row r="557" spans="1:6">
      <c r="A557">
        <v>2</v>
      </c>
      <c r="B557" t="s">
        <v>34</v>
      </c>
      <c r="C557">
        <v>5.22854</v>
      </c>
      <c r="D557">
        <f t="shared" si="25"/>
        <v>0.427327</v>
      </c>
      <c r="E557">
        <f t="shared" si="26"/>
        <v>-1.419178</v>
      </c>
      <c r="F557">
        <f t="shared" si="27"/>
        <v>4.236689</v>
      </c>
    </row>
    <row r="558" spans="1:6">
      <c r="A558">
        <v>2</v>
      </c>
      <c r="B558" t="s">
        <v>34</v>
      </c>
      <c r="C558">
        <v>5.09509</v>
      </c>
      <c r="D558">
        <f t="shared" si="25"/>
        <v>0.427327</v>
      </c>
      <c r="E558">
        <f t="shared" si="26"/>
        <v>-1.419178</v>
      </c>
      <c r="F558">
        <f t="shared" si="27"/>
        <v>4.103239</v>
      </c>
    </row>
    <row r="559" spans="1:6">
      <c r="A559">
        <v>3</v>
      </c>
      <c r="B559" t="s">
        <v>45</v>
      </c>
      <c r="C559">
        <v>7.5595</v>
      </c>
      <c r="D559">
        <f t="shared" si="25"/>
        <v>0.749687</v>
      </c>
      <c r="E559">
        <f t="shared" si="26"/>
        <v>-1.126033</v>
      </c>
      <c r="F559">
        <f t="shared" si="27"/>
        <v>7.183154</v>
      </c>
    </row>
    <row r="560" spans="1:6">
      <c r="A560">
        <v>2</v>
      </c>
      <c r="B560" t="s">
        <v>111</v>
      </c>
      <c r="C560">
        <v>5.25276</v>
      </c>
      <c r="D560">
        <f t="shared" si="25"/>
        <v>0.427327</v>
      </c>
      <c r="E560">
        <f t="shared" si="26"/>
        <v>-1.216832</v>
      </c>
      <c r="F560">
        <f t="shared" si="27"/>
        <v>4.463255</v>
      </c>
    </row>
    <row r="561" spans="1:6">
      <c r="A561">
        <v>3</v>
      </c>
      <c r="B561" t="s">
        <v>45</v>
      </c>
      <c r="C561">
        <v>11.0371</v>
      </c>
      <c r="D561">
        <f t="shared" si="25"/>
        <v>0.749687</v>
      </c>
      <c r="E561">
        <f t="shared" si="26"/>
        <v>-1.126033</v>
      </c>
      <c r="F561">
        <f t="shared" si="27"/>
        <v>10.660754</v>
      </c>
    </row>
    <row r="562" spans="1:6">
      <c r="A562">
        <v>2</v>
      </c>
      <c r="B562" t="s">
        <v>60</v>
      </c>
      <c r="C562">
        <v>3.81778</v>
      </c>
      <c r="D562">
        <f t="shared" si="25"/>
        <v>0.427327</v>
      </c>
      <c r="E562">
        <f t="shared" si="26"/>
        <v>-1.568605</v>
      </c>
      <c r="F562">
        <f t="shared" si="27"/>
        <v>2.676502</v>
      </c>
    </row>
    <row r="563" spans="1:6">
      <c r="A563">
        <v>4</v>
      </c>
      <c r="B563" t="s">
        <v>38</v>
      </c>
      <c r="C563">
        <v>8.52038</v>
      </c>
      <c r="D563">
        <f t="shared" si="25"/>
        <v>0.758797</v>
      </c>
      <c r="E563">
        <f t="shared" si="26"/>
        <v>-1.363139</v>
      </c>
      <c r="F563">
        <f t="shared" si="27"/>
        <v>7.916038</v>
      </c>
    </row>
    <row r="564" spans="1:6">
      <c r="A564">
        <v>2</v>
      </c>
      <c r="B564" t="s">
        <v>60</v>
      </c>
      <c r="C564">
        <v>6.50024</v>
      </c>
      <c r="D564">
        <f t="shared" si="25"/>
        <v>0.427327</v>
      </c>
      <c r="E564">
        <f t="shared" si="26"/>
        <v>-1.568605</v>
      </c>
      <c r="F564">
        <f t="shared" si="27"/>
        <v>5.358962</v>
      </c>
    </row>
    <row r="565" spans="1:6">
      <c r="A565">
        <v>2</v>
      </c>
      <c r="B565" t="s">
        <v>66</v>
      </c>
      <c r="C565">
        <v>4.9979</v>
      </c>
      <c r="D565">
        <f t="shared" si="25"/>
        <v>0.427327</v>
      </c>
      <c r="E565">
        <f t="shared" si="26"/>
        <v>-1.66168</v>
      </c>
      <c r="F565">
        <f t="shared" si="27"/>
        <v>3.763547</v>
      </c>
    </row>
    <row r="566" spans="1:6">
      <c r="A566">
        <v>2</v>
      </c>
      <c r="B566" t="s">
        <v>42</v>
      </c>
      <c r="C566">
        <v>7.62746</v>
      </c>
      <c r="D566">
        <f t="shared" si="25"/>
        <v>0.427327</v>
      </c>
      <c r="E566">
        <f t="shared" si="26"/>
        <v>-1.008851</v>
      </c>
      <c r="F566">
        <f t="shared" si="27"/>
        <v>7.045936</v>
      </c>
    </row>
    <row r="567" spans="1:6">
      <c r="A567">
        <v>2</v>
      </c>
      <c r="B567" t="s">
        <v>42</v>
      </c>
      <c r="C567">
        <v>3.21851</v>
      </c>
      <c r="D567">
        <f t="shared" si="25"/>
        <v>0.427327</v>
      </c>
      <c r="E567">
        <f t="shared" si="26"/>
        <v>-1.008851</v>
      </c>
      <c r="F567">
        <f t="shared" si="27"/>
        <v>2.636986</v>
      </c>
    </row>
    <row r="568" spans="1:6">
      <c r="A568">
        <v>2</v>
      </c>
      <c r="B568" t="s">
        <v>34</v>
      </c>
      <c r="C568">
        <v>6.32881</v>
      </c>
      <c r="D568">
        <f t="shared" si="25"/>
        <v>0.427327</v>
      </c>
      <c r="E568">
        <f t="shared" si="26"/>
        <v>-1.419178</v>
      </c>
      <c r="F568">
        <f t="shared" si="27"/>
        <v>5.336959</v>
      </c>
    </row>
    <row r="569" spans="1:6">
      <c r="A569">
        <v>4</v>
      </c>
      <c r="B569" t="s">
        <v>38</v>
      </c>
      <c r="C569">
        <v>10.7031</v>
      </c>
      <c r="D569">
        <f t="shared" si="25"/>
        <v>0.758797</v>
      </c>
      <c r="E569">
        <f t="shared" si="26"/>
        <v>-1.363139</v>
      </c>
      <c r="F569">
        <f t="shared" si="27"/>
        <v>10.098758</v>
      </c>
    </row>
    <row r="570" spans="1:6">
      <c r="A570">
        <v>4</v>
      </c>
      <c r="B570" t="s">
        <v>38</v>
      </c>
      <c r="C570">
        <v>6.62075</v>
      </c>
      <c r="D570">
        <f t="shared" si="25"/>
        <v>0.758797</v>
      </c>
      <c r="E570">
        <f t="shared" si="26"/>
        <v>-1.363139</v>
      </c>
      <c r="F570">
        <f t="shared" si="27"/>
        <v>6.016408</v>
      </c>
    </row>
    <row r="571" spans="1:6">
      <c r="A571">
        <v>2</v>
      </c>
      <c r="B571" t="s">
        <v>34</v>
      </c>
      <c r="C571">
        <v>6.48433</v>
      </c>
      <c r="D571">
        <f t="shared" si="25"/>
        <v>0.427327</v>
      </c>
      <c r="E571">
        <f t="shared" si="26"/>
        <v>-1.419178</v>
      </c>
      <c r="F571">
        <f t="shared" si="27"/>
        <v>5.492479</v>
      </c>
    </row>
    <row r="572" spans="1:6">
      <c r="A572">
        <v>2</v>
      </c>
      <c r="B572" t="s">
        <v>34</v>
      </c>
      <c r="C572">
        <v>4.61734</v>
      </c>
      <c r="D572">
        <f t="shared" si="25"/>
        <v>0.427327</v>
      </c>
      <c r="E572">
        <f t="shared" si="26"/>
        <v>-1.419178</v>
      </c>
      <c r="F572">
        <f t="shared" si="27"/>
        <v>3.625489</v>
      </c>
    </row>
    <row r="573" spans="1:6">
      <c r="A573">
        <v>4</v>
      </c>
      <c r="B573" t="s">
        <v>177</v>
      </c>
      <c r="C573">
        <v>11.7858</v>
      </c>
      <c r="D573">
        <f t="shared" si="25"/>
        <v>0.758797</v>
      </c>
      <c r="E573">
        <f t="shared" si="26"/>
        <v>0</v>
      </c>
      <c r="F573">
        <f t="shared" si="27"/>
        <v>12.544597</v>
      </c>
    </row>
    <row r="574" spans="1:6">
      <c r="A574">
        <v>2</v>
      </c>
      <c r="B574" t="s">
        <v>66</v>
      </c>
      <c r="C574">
        <v>6.86105</v>
      </c>
      <c r="D574">
        <f t="shared" si="25"/>
        <v>0.427327</v>
      </c>
      <c r="E574">
        <f t="shared" si="26"/>
        <v>-1.66168</v>
      </c>
      <c r="F574">
        <f t="shared" si="27"/>
        <v>5.626697</v>
      </c>
    </row>
    <row r="575" spans="1:6">
      <c r="A575">
        <v>2</v>
      </c>
      <c r="B575" t="s">
        <v>38</v>
      </c>
      <c r="C575">
        <v>4.814</v>
      </c>
      <c r="D575">
        <f t="shared" si="25"/>
        <v>0.427327</v>
      </c>
      <c r="E575">
        <f t="shared" si="26"/>
        <v>-1.363139</v>
      </c>
      <c r="F575">
        <f t="shared" si="27"/>
        <v>3.878188</v>
      </c>
    </row>
    <row r="576" spans="1:6">
      <c r="A576">
        <v>4</v>
      </c>
      <c r="B576" t="s">
        <v>42</v>
      </c>
      <c r="C576">
        <v>11.9499</v>
      </c>
      <c r="D576">
        <f t="shared" si="25"/>
        <v>0.758797</v>
      </c>
      <c r="E576">
        <f t="shared" si="26"/>
        <v>-1.008851</v>
      </c>
      <c r="F576">
        <f t="shared" si="27"/>
        <v>11.699846</v>
      </c>
    </row>
    <row r="577" spans="1:6">
      <c r="A577">
        <v>2</v>
      </c>
      <c r="B577" t="s">
        <v>50</v>
      </c>
      <c r="C577">
        <v>4.7622</v>
      </c>
      <c r="D577">
        <f t="shared" si="25"/>
        <v>0.427327</v>
      </c>
      <c r="E577">
        <f t="shared" si="26"/>
        <v>-1.425715</v>
      </c>
      <c r="F577">
        <f t="shared" si="27"/>
        <v>3.763812</v>
      </c>
    </row>
    <row r="578" spans="1:6">
      <c r="A578">
        <v>2</v>
      </c>
      <c r="B578" t="s">
        <v>60</v>
      </c>
      <c r="C578">
        <v>4.75516</v>
      </c>
      <c r="D578">
        <f t="shared" si="25"/>
        <v>0.427327</v>
      </c>
      <c r="E578">
        <f t="shared" si="26"/>
        <v>-1.568605</v>
      </c>
      <c r="F578">
        <f t="shared" si="27"/>
        <v>3.613882</v>
      </c>
    </row>
    <row r="579" spans="1:6">
      <c r="A579">
        <v>2</v>
      </c>
      <c r="B579" t="s">
        <v>42</v>
      </c>
      <c r="C579">
        <v>4.47225</v>
      </c>
      <c r="D579">
        <f t="shared" ref="D579:D642" si="28">VLOOKUP(A579,K:M,3,0)</f>
        <v>0.427327</v>
      </c>
      <c r="E579">
        <f t="shared" ref="E579:E642" si="29">VLOOKUP(B579,K:M,3,0)</f>
        <v>-1.008851</v>
      </c>
      <c r="F579">
        <f t="shared" ref="F579:F642" si="30">C579+D579+E579</f>
        <v>3.890726</v>
      </c>
    </row>
    <row r="580" spans="1:6">
      <c r="A580">
        <v>2</v>
      </c>
      <c r="B580" t="s">
        <v>45</v>
      </c>
      <c r="C580">
        <v>4.54508</v>
      </c>
      <c r="D580">
        <f t="shared" si="28"/>
        <v>0.427327</v>
      </c>
      <c r="E580">
        <f t="shared" si="29"/>
        <v>-1.126033</v>
      </c>
      <c r="F580">
        <f t="shared" si="30"/>
        <v>3.846374</v>
      </c>
    </row>
    <row r="581" spans="1:6">
      <c r="A581">
        <v>2</v>
      </c>
      <c r="B581" t="s">
        <v>38</v>
      </c>
      <c r="C581">
        <v>8.75692</v>
      </c>
      <c r="D581">
        <f t="shared" si="28"/>
        <v>0.427327</v>
      </c>
      <c r="E581">
        <f t="shared" si="29"/>
        <v>-1.363139</v>
      </c>
      <c r="F581">
        <f t="shared" si="30"/>
        <v>7.821108</v>
      </c>
    </row>
    <row r="582" spans="1:6">
      <c r="A582">
        <v>2</v>
      </c>
      <c r="B582" t="s">
        <v>38</v>
      </c>
      <c r="C582">
        <v>9.10476</v>
      </c>
      <c r="D582">
        <f t="shared" si="28"/>
        <v>0.427327</v>
      </c>
      <c r="E582">
        <f t="shared" si="29"/>
        <v>-1.363139</v>
      </c>
      <c r="F582">
        <f t="shared" si="30"/>
        <v>8.168948</v>
      </c>
    </row>
    <row r="583" spans="1:6">
      <c r="A583">
        <v>4</v>
      </c>
      <c r="B583" t="s">
        <v>177</v>
      </c>
      <c r="C583">
        <v>10.3367</v>
      </c>
      <c r="D583">
        <f t="shared" si="28"/>
        <v>0.758797</v>
      </c>
      <c r="E583">
        <f t="shared" si="29"/>
        <v>0</v>
      </c>
      <c r="F583">
        <f t="shared" si="30"/>
        <v>11.095497</v>
      </c>
    </row>
    <row r="584" spans="1:6">
      <c r="A584">
        <v>2</v>
      </c>
      <c r="B584" t="s">
        <v>60</v>
      </c>
      <c r="C584">
        <v>7.55525</v>
      </c>
      <c r="D584">
        <f t="shared" si="28"/>
        <v>0.427327</v>
      </c>
      <c r="E584">
        <f t="shared" si="29"/>
        <v>-1.568605</v>
      </c>
      <c r="F584">
        <f t="shared" si="30"/>
        <v>6.413972</v>
      </c>
    </row>
    <row r="585" spans="1:6">
      <c r="A585">
        <v>2</v>
      </c>
      <c r="B585" t="s">
        <v>66</v>
      </c>
      <c r="C585">
        <v>2.41257</v>
      </c>
      <c r="D585">
        <f t="shared" si="28"/>
        <v>0.427327</v>
      </c>
      <c r="E585">
        <f t="shared" si="29"/>
        <v>-1.66168</v>
      </c>
      <c r="F585">
        <f t="shared" si="30"/>
        <v>1.178217</v>
      </c>
    </row>
    <row r="586" spans="1:6">
      <c r="A586">
        <v>2</v>
      </c>
      <c r="B586" t="s">
        <v>34</v>
      </c>
      <c r="C586">
        <v>5.86178</v>
      </c>
      <c r="D586">
        <f t="shared" si="28"/>
        <v>0.427327</v>
      </c>
      <c r="E586">
        <f t="shared" si="29"/>
        <v>-1.419178</v>
      </c>
      <c r="F586">
        <f t="shared" si="30"/>
        <v>4.869929</v>
      </c>
    </row>
    <row r="587" spans="1:6">
      <c r="A587">
        <v>2</v>
      </c>
      <c r="B587" t="s">
        <v>34</v>
      </c>
      <c r="C587">
        <v>7.29443</v>
      </c>
      <c r="D587">
        <f t="shared" si="28"/>
        <v>0.427327</v>
      </c>
      <c r="E587">
        <f t="shared" si="29"/>
        <v>-1.419178</v>
      </c>
      <c r="F587">
        <f t="shared" si="30"/>
        <v>6.302579</v>
      </c>
    </row>
    <row r="588" spans="1:6">
      <c r="A588">
        <v>2</v>
      </c>
      <c r="B588" t="s">
        <v>55</v>
      </c>
      <c r="C588">
        <v>12.7871</v>
      </c>
      <c r="D588">
        <f t="shared" si="28"/>
        <v>0.427327</v>
      </c>
      <c r="E588">
        <f t="shared" si="29"/>
        <v>-1.7403435</v>
      </c>
      <c r="F588">
        <f t="shared" si="30"/>
        <v>11.4740835</v>
      </c>
    </row>
    <row r="589" spans="1:6">
      <c r="A589">
        <v>2</v>
      </c>
      <c r="B589" t="s">
        <v>177</v>
      </c>
      <c r="C589">
        <v>2.01749</v>
      </c>
      <c r="D589">
        <f t="shared" si="28"/>
        <v>0.427327</v>
      </c>
      <c r="E589">
        <f t="shared" si="29"/>
        <v>0</v>
      </c>
      <c r="F589">
        <f t="shared" si="30"/>
        <v>2.444817</v>
      </c>
    </row>
    <row r="590" spans="1:6">
      <c r="A590">
        <v>2</v>
      </c>
      <c r="B590" t="s">
        <v>45</v>
      </c>
      <c r="C590">
        <v>9.48763</v>
      </c>
      <c r="D590">
        <f t="shared" si="28"/>
        <v>0.427327</v>
      </c>
      <c r="E590">
        <f t="shared" si="29"/>
        <v>-1.126033</v>
      </c>
      <c r="F590">
        <f t="shared" si="30"/>
        <v>8.788924</v>
      </c>
    </row>
    <row r="591" spans="1:6">
      <c r="A591">
        <v>2</v>
      </c>
      <c r="B591" t="s">
        <v>42</v>
      </c>
      <c r="C591">
        <v>7.5357</v>
      </c>
      <c r="D591">
        <f t="shared" si="28"/>
        <v>0.427327</v>
      </c>
      <c r="E591">
        <f t="shared" si="29"/>
        <v>-1.008851</v>
      </c>
      <c r="F591">
        <f t="shared" si="30"/>
        <v>6.954176</v>
      </c>
    </row>
    <row r="592" spans="1:6">
      <c r="A592">
        <v>2</v>
      </c>
      <c r="B592" t="s">
        <v>38</v>
      </c>
      <c r="C592">
        <v>3.08242</v>
      </c>
      <c r="D592">
        <f t="shared" si="28"/>
        <v>0.427327</v>
      </c>
      <c r="E592">
        <f t="shared" si="29"/>
        <v>-1.363139</v>
      </c>
      <c r="F592">
        <f t="shared" si="30"/>
        <v>2.146608</v>
      </c>
    </row>
    <row r="593" spans="1:6">
      <c r="A593">
        <v>2</v>
      </c>
      <c r="B593" t="s">
        <v>55</v>
      </c>
      <c r="C593">
        <v>11.143</v>
      </c>
      <c r="D593">
        <f t="shared" si="28"/>
        <v>0.427327</v>
      </c>
      <c r="E593">
        <f t="shared" si="29"/>
        <v>-1.7403435</v>
      </c>
      <c r="F593">
        <f t="shared" si="30"/>
        <v>9.8299835</v>
      </c>
    </row>
    <row r="594" spans="1:6">
      <c r="A594">
        <v>2</v>
      </c>
      <c r="B594" t="s">
        <v>55</v>
      </c>
      <c r="C594">
        <v>5.77081</v>
      </c>
      <c r="D594">
        <f t="shared" si="28"/>
        <v>0.427327</v>
      </c>
      <c r="E594">
        <f t="shared" si="29"/>
        <v>-1.7403435</v>
      </c>
      <c r="F594">
        <f t="shared" si="30"/>
        <v>4.4577935</v>
      </c>
    </row>
    <row r="595" spans="1:6">
      <c r="A595">
        <v>1</v>
      </c>
      <c r="B595" t="s">
        <v>111</v>
      </c>
      <c r="C595">
        <v>3.90282</v>
      </c>
      <c r="D595">
        <f t="shared" si="28"/>
        <v>0</v>
      </c>
      <c r="E595">
        <f t="shared" si="29"/>
        <v>-1.216832</v>
      </c>
      <c r="F595">
        <f t="shared" si="30"/>
        <v>2.685988</v>
      </c>
    </row>
    <row r="596" spans="1:6">
      <c r="A596">
        <v>2</v>
      </c>
      <c r="B596" t="s">
        <v>45</v>
      </c>
      <c r="C596">
        <v>8.78029</v>
      </c>
      <c r="D596">
        <f t="shared" si="28"/>
        <v>0.427327</v>
      </c>
      <c r="E596">
        <f t="shared" si="29"/>
        <v>-1.126033</v>
      </c>
      <c r="F596">
        <f t="shared" si="30"/>
        <v>8.081584</v>
      </c>
    </row>
    <row r="597" spans="1:6">
      <c r="A597">
        <v>2</v>
      </c>
      <c r="B597" t="s">
        <v>50</v>
      </c>
      <c r="C597">
        <v>8.201</v>
      </c>
      <c r="D597">
        <f t="shared" si="28"/>
        <v>0.427327</v>
      </c>
      <c r="E597">
        <f t="shared" si="29"/>
        <v>-1.425715</v>
      </c>
      <c r="F597">
        <f t="shared" si="30"/>
        <v>7.202612</v>
      </c>
    </row>
    <row r="598" spans="1:6">
      <c r="A598">
        <v>2</v>
      </c>
      <c r="B598" t="s">
        <v>42</v>
      </c>
      <c r="C598">
        <v>2.45997</v>
      </c>
      <c r="D598">
        <f t="shared" si="28"/>
        <v>0.427327</v>
      </c>
      <c r="E598">
        <f t="shared" si="29"/>
        <v>-1.008851</v>
      </c>
      <c r="F598">
        <f t="shared" si="30"/>
        <v>1.878446</v>
      </c>
    </row>
    <row r="599" spans="1:6">
      <c r="A599">
        <v>2</v>
      </c>
      <c r="B599" t="s">
        <v>60</v>
      </c>
      <c r="C599">
        <v>7.60031</v>
      </c>
      <c r="D599">
        <f t="shared" si="28"/>
        <v>0.427327</v>
      </c>
      <c r="E599">
        <f t="shared" si="29"/>
        <v>-1.568605</v>
      </c>
      <c r="F599">
        <f t="shared" si="30"/>
        <v>6.459032</v>
      </c>
    </row>
    <row r="600" spans="1:6">
      <c r="A600">
        <v>2</v>
      </c>
      <c r="B600" t="s">
        <v>177</v>
      </c>
      <c r="C600">
        <v>6.48309</v>
      </c>
      <c r="D600">
        <f t="shared" si="28"/>
        <v>0.427327</v>
      </c>
      <c r="E600">
        <f t="shared" si="29"/>
        <v>0</v>
      </c>
      <c r="F600">
        <f t="shared" si="30"/>
        <v>6.910417</v>
      </c>
    </row>
    <row r="601" spans="1:6">
      <c r="A601">
        <v>4</v>
      </c>
      <c r="B601" t="s">
        <v>66</v>
      </c>
      <c r="C601">
        <v>11.7829</v>
      </c>
      <c r="D601">
        <f t="shared" si="28"/>
        <v>0.758797</v>
      </c>
      <c r="E601">
        <f t="shared" si="29"/>
        <v>-1.66168</v>
      </c>
      <c r="F601">
        <f t="shared" si="30"/>
        <v>10.880017</v>
      </c>
    </row>
    <row r="602" spans="1:6">
      <c r="A602">
        <v>2</v>
      </c>
      <c r="B602" t="s">
        <v>55</v>
      </c>
      <c r="C602">
        <v>7.77596</v>
      </c>
      <c r="D602">
        <f t="shared" si="28"/>
        <v>0.427327</v>
      </c>
      <c r="E602">
        <f t="shared" si="29"/>
        <v>-1.7403435</v>
      </c>
      <c r="F602">
        <f t="shared" si="30"/>
        <v>6.4629435</v>
      </c>
    </row>
    <row r="603" spans="1:6">
      <c r="A603">
        <v>2</v>
      </c>
      <c r="B603" t="s">
        <v>55</v>
      </c>
      <c r="C603">
        <v>1.67232</v>
      </c>
      <c r="D603">
        <f t="shared" si="28"/>
        <v>0.427327</v>
      </c>
      <c r="E603">
        <f t="shared" si="29"/>
        <v>-1.7403435</v>
      </c>
      <c r="F603">
        <f t="shared" si="30"/>
        <v>0.3593035</v>
      </c>
    </row>
    <row r="604" spans="1:6">
      <c r="A604">
        <v>2</v>
      </c>
      <c r="B604" t="s">
        <v>66</v>
      </c>
      <c r="C604">
        <v>8.13318</v>
      </c>
      <c r="D604">
        <f t="shared" si="28"/>
        <v>0.427327</v>
      </c>
      <c r="E604">
        <f t="shared" si="29"/>
        <v>-1.66168</v>
      </c>
      <c r="F604">
        <f t="shared" si="30"/>
        <v>6.898827</v>
      </c>
    </row>
    <row r="605" spans="1:6">
      <c r="A605">
        <v>2</v>
      </c>
      <c r="B605" t="s">
        <v>66</v>
      </c>
      <c r="C605">
        <v>4.13905</v>
      </c>
      <c r="D605">
        <f t="shared" si="28"/>
        <v>0.427327</v>
      </c>
      <c r="E605">
        <f t="shared" si="29"/>
        <v>-1.66168</v>
      </c>
      <c r="F605">
        <f t="shared" si="30"/>
        <v>2.904697</v>
      </c>
    </row>
    <row r="606" spans="1:6">
      <c r="A606">
        <v>2</v>
      </c>
      <c r="B606" t="s">
        <v>111</v>
      </c>
      <c r="C606">
        <v>7.65328</v>
      </c>
      <c r="D606">
        <f t="shared" si="28"/>
        <v>0.427327</v>
      </c>
      <c r="E606">
        <f t="shared" si="29"/>
        <v>-1.216832</v>
      </c>
      <c r="F606">
        <f t="shared" si="30"/>
        <v>6.863775</v>
      </c>
    </row>
    <row r="607" spans="1:6">
      <c r="A607">
        <v>2</v>
      </c>
      <c r="B607" t="s">
        <v>55</v>
      </c>
      <c r="C607">
        <v>4.38776</v>
      </c>
      <c r="D607">
        <f t="shared" si="28"/>
        <v>0.427327</v>
      </c>
      <c r="E607">
        <f t="shared" si="29"/>
        <v>-1.7403435</v>
      </c>
      <c r="F607">
        <f t="shared" si="30"/>
        <v>3.0747435</v>
      </c>
    </row>
    <row r="608" spans="1:6">
      <c r="A608">
        <v>2</v>
      </c>
      <c r="B608" t="s">
        <v>60</v>
      </c>
      <c r="C608">
        <v>5.74582</v>
      </c>
      <c r="D608">
        <f t="shared" si="28"/>
        <v>0.427327</v>
      </c>
      <c r="E608">
        <f t="shared" si="29"/>
        <v>-1.568605</v>
      </c>
      <c r="F608">
        <f t="shared" si="30"/>
        <v>4.604542</v>
      </c>
    </row>
    <row r="609" spans="1:6">
      <c r="A609">
        <v>2</v>
      </c>
      <c r="B609" t="s">
        <v>34</v>
      </c>
      <c r="C609">
        <v>4.12938</v>
      </c>
      <c r="D609">
        <f t="shared" si="28"/>
        <v>0.427327</v>
      </c>
      <c r="E609">
        <f t="shared" si="29"/>
        <v>-1.419178</v>
      </c>
      <c r="F609">
        <f t="shared" si="30"/>
        <v>3.137529</v>
      </c>
    </row>
    <row r="610" spans="1:6">
      <c r="A610">
        <v>2</v>
      </c>
      <c r="B610" t="s">
        <v>42</v>
      </c>
      <c r="C610">
        <v>6.77143</v>
      </c>
      <c r="D610">
        <f t="shared" si="28"/>
        <v>0.427327</v>
      </c>
      <c r="E610">
        <f t="shared" si="29"/>
        <v>-1.008851</v>
      </c>
      <c r="F610">
        <f t="shared" si="30"/>
        <v>6.189906</v>
      </c>
    </row>
    <row r="611" spans="1:6">
      <c r="A611">
        <v>2</v>
      </c>
      <c r="B611" t="s">
        <v>60</v>
      </c>
      <c r="C611">
        <v>4.24211</v>
      </c>
      <c r="D611">
        <f t="shared" si="28"/>
        <v>0.427327</v>
      </c>
      <c r="E611">
        <f t="shared" si="29"/>
        <v>-1.568605</v>
      </c>
      <c r="F611">
        <f t="shared" si="30"/>
        <v>3.100832</v>
      </c>
    </row>
    <row r="612" spans="1:6">
      <c r="A612">
        <v>2</v>
      </c>
      <c r="B612" t="s">
        <v>55</v>
      </c>
      <c r="C612">
        <v>10.305</v>
      </c>
      <c r="D612">
        <f t="shared" si="28"/>
        <v>0.427327</v>
      </c>
      <c r="E612">
        <f t="shared" si="29"/>
        <v>-1.7403435</v>
      </c>
      <c r="F612">
        <f t="shared" si="30"/>
        <v>8.9919835</v>
      </c>
    </row>
    <row r="613" spans="1:6">
      <c r="A613">
        <v>2</v>
      </c>
      <c r="B613" t="s">
        <v>55</v>
      </c>
      <c r="C613">
        <v>4.13845</v>
      </c>
      <c r="D613">
        <f t="shared" si="28"/>
        <v>0.427327</v>
      </c>
      <c r="E613">
        <f t="shared" si="29"/>
        <v>-1.7403435</v>
      </c>
      <c r="F613">
        <f t="shared" si="30"/>
        <v>2.8254335</v>
      </c>
    </row>
    <row r="614" spans="1:6">
      <c r="A614">
        <v>2</v>
      </c>
      <c r="B614" t="s">
        <v>50</v>
      </c>
      <c r="C614">
        <v>7.19155</v>
      </c>
      <c r="D614">
        <f t="shared" si="28"/>
        <v>0.427327</v>
      </c>
      <c r="E614">
        <f t="shared" si="29"/>
        <v>-1.425715</v>
      </c>
      <c r="F614">
        <f t="shared" si="30"/>
        <v>6.193162</v>
      </c>
    </row>
    <row r="615" spans="1:6">
      <c r="A615">
        <v>2</v>
      </c>
      <c r="B615" t="s">
        <v>45</v>
      </c>
      <c r="C615">
        <v>9.30534</v>
      </c>
      <c r="D615">
        <f t="shared" si="28"/>
        <v>0.427327</v>
      </c>
      <c r="E615">
        <f t="shared" si="29"/>
        <v>-1.126033</v>
      </c>
      <c r="F615">
        <f t="shared" si="30"/>
        <v>8.606634</v>
      </c>
    </row>
    <row r="616" spans="1:6">
      <c r="A616">
        <v>2</v>
      </c>
      <c r="B616" t="s">
        <v>60</v>
      </c>
      <c r="C616">
        <v>9.22221</v>
      </c>
      <c r="D616">
        <f t="shared" si="28"/>
        <v>0.427327</v>
      </c>
      <c r="E616">
        <f t="shared" si="29"/>
        <v>-1.568605</v>
      </c>
      <c r="F616">
        <f t="shared" si="30"/>
        <v>8.080932</v>
      </c>
    </row>
    <row r="617" spans="1:6">
      <c r="A617">
        <v>2</v>
      </c>
      <c r="B617" t="s">
        <v>50</v>
      </c>
      <c r="C617">
        <v>2.72454</v>
      </c>
      <c r="D617">
        <f t="shared" si="28"/>
        <v>0.427327</v>
      </c>
      <c r="E617">
        <f t="shared" si="29"/>
        <v>-1.425715</v>
      </c>
      <c r="F617">
        <f t="shared" si="30"/>
        <v>1.726152</v>
      </c>
    </row>
    <row r="618" spans="1:6">
      <c r="A618">
        <v>3</v>
      </c>
      <c r="B618" t="s">
        <v>111</v>
      </c>
      <c r="C618">
        <v>10.0853</v>
      </c>
      <c r="D618">
        <f t="shared" si="28"/>
        <v>0.749687</v>
      </c>
      <c r="E618">
        <f t="shared" si="29"/>
        <v>-1.216832</v>
      </c>
      <c r="F618">
        <f t="shared" si="30"/>
        <v>9.618155</v>
      </c>
    </row>
    <row r="619" spans="1:6">
      <c r="A619">
        <v>2</v>
      </c>
      <c r="B619" t="s">
        <v>45</v>
      </c>
      <c r="C619">
        <v>2.1075</v>
      </c>
      <c r="D619">
        <f t="shared" si="28"/>
        <v>0.427327</v>
      </c>
      <c r="E619">
        <f t="shared" si="29"/>
        <v>-1.126033</v>
      </c>
      <c r="F619">
        <f t="shared" si="30"/>
        <v>1.408794</v>
      </c>
    </row>
    <row r="620" spans="1:6">
      <c r="A620">
        <v>2</v>
      </c>
      <c r="B620" t="s">
        <v>55</v>
      </c>
      <c r="C620">
        <v>3.93438</v>
      </c>
      <c r="D620">
        <f t="shared" si="28"/>
        <v>0.427327</v>
      </c>
      <c r="E620">
        <f t="shared" si="29"/>
        <v>-1.7403435</v>
      </c>
      <c r="F620">
        <f t="shared" si="30"/>
        <v>2.6213635</v>
      </c>
    </row>
    <row r="621" spans="1:6">
      <c r="A621">
        <v>2</v>
      </c>
      <c r="B621" t="s">
        <v>34</v>
      </c>
      <c r="C621">
        <v>9.78739</v>
      </c>
      <c r="D621">
        <f t="shared" si="28"/>
        <v>0.427327</v>
      </c>
      <c r="E621">
        <f t="shared" si="29"/>
        <v>-1.419178</v>
      </c>
      <c r="F621">
        <f t="shared" si="30"/>
        <v>8.795539</v>
      </c>
    </row>
    <row r="622" spans="1:6">
      <c r="A622">
        <v>2</v>
      </c>
      <c r="B622" t="s">
        <v>55</v>
      </c>
      <c r="C622">
        <v>9.08048</v>
      </c>
      <c r="D622">
        <f t="shared" si="28"/>
        <v>0.427327</v>
      </c>
      <c r="E622">
        <f t="shared" si="29"/>
        <v>-1.7403435</v>
      </c>
      <c r="F622">
        <f t="shared" si="30"/>
        <v>7.7674635</v>
      </c>
    </row>
    <row r="623" spans="1:6">
      <c r="A623">
        <v>2</v>
      </c>
      <c r="B623" t="s">
        <v>66</v>
      </c>
      <c r="C623">
        <v>1.82665</v>
      </c>
      <c r="D623">
        <f t="shared" si="28"/>
        <v>0.427327</v>
      </c>
      <c r="E623">
        <f t="shared" si="29"/>
        <v>-1.66168</v>
      </c>
      <c r="F623">
        <f t="shared" si="30"/>
        <v>0.592297</v>
      </c>
    </row>
    <row r="624" spans="1:6">
      <c r="A624">
        <v>1</v>
      </c>
      <c r="B624" t="s">
        <v>111</v>
      </c>
      <c r="C624">
        <v>7.81472</v>
      </c>
      <c r="D624">
        <f t="shared" si="28"/>
        <v>0</v>
      </c>
      <c r="E624">
        <f t="shared" si="29"/>
        <v>-1.216832</v>
      </c>
      <c r="F624">
        <f t="shared" si="30"/>
        <v>6.597888</v>
      </c>
    </row>
    <row r="625" spans="1:6">
      <c r="A625">
        <v>2</v>
      </c>
      <c r="B625" t="s">
        <v>50</v>
      </c>
      <c r="C625">
        <v>14.4453</v>
      </c>
      <c r="D625">
        <f t="shared" si="28"/>
        <v>0.427327</v>
      </c>
      <c r="E625">
        <f t="shared" si="29"/>
        <v>-1.425715</v>
      </c>
      <c r="F625">
        <f t="shared" si="30"/>
        <v>13.446912</v>
      </c>
    </row>
    <row r="626" spans="1:6">
      <c r="A626">
        <v>2</v>
      </c>
      <c r="B626" t="s">
        <v>34</v>
      </c>
      <c r="C626">
        <v>9.7907</v>
      </c>
      <c r="D626">
        <f t="shared" si="28"/>
        <v>0.427327</v>
      </c>
      <c r="E626">
        <f t="shared" si="29"/>
        <v>-1.419178</v>
      </c>
      <c r="F626">
        <f t="shared" si="30"/>
        <v>8.798849</v>
      </c>
    </row>
    <row r="627" spans="1:6">
      <c r="A627">
        <v>2</v>
      </c>
      <c r="B627" t="s">
        <v>66</v>
      </c>
      <c r="C627">
        <v>8.75223</v>
      </c>
      <c r="D627">
        <f t="shared" si="28"/>
        <v>0.427327</v>
      </c>
      <c r="E627">
        <f t="shared" si="29"/>
        <v>-1.66168</v>
      </c>
      <c r="F627">
        <f t="shared" si="30"/>
        <v>7.517877</v>
      </c>
    </row>
    <row r="628" spans="1:6">
      <c r="A628">
        <v>2</v>
      </c>
      <c r="B628" t="s">
        <v>42</v>
      </c>
      <c r="C628">
        <v>7.89352</v>
      </c>
      <c r="D628">
        <f t="shared" si="28"/>
        <v>0.427327</v>
      </c>
      <c r="E628">
        <f t="shared" si="29"/>
        <v>-1.008851</v>
      </c>
      <c r="F628">
        <f t="shared" si="30"/>
        <v>7.311996</v>
      </c>
    </row>
    <row r="629" spans="1:6">
      <c r="A629">
        <v>2</v>
      </c>
      <c r="B629" t="s">
        <v>50</v>
      </c>
      <c r="C629">
        <v>8.05899</v>
      </c>
      <c r="D629">
        <f t="shared" si="28"/>
        <v>0.427327</v>
      </c>
      <c r="E629">
        <f t="shared" si="29"/>
        <v>-1.425715</v>
      </c>
      <c r="F629">
        <f t="shared" si="30"/>
        <v>7.060602</v>
      </c>
    </row>
    <row r="630" spans="1:6">
      <c r="A630">
        <v>3</v>
      </c>
      <c r="B630" t="s">
        <v>60</v>
      </c>
      <c r="C630">
        <v>7.12233</v>
      </c>
      <c r="D630">
        <f t="shared" si="28"/>
        <v>0.749687</v>
      </c>
      <c r="E630">
        <f t="shared" si="29"/>
        <v>-1.568605</v>
      </c>
      <c r="F630">
        <f t="shared" si="30"/>
        <v>6.303412</v>
      </c>
    </row>
    <row r="631" spans="1:6">
      <c r="A631">
        <v>2</v>
      </c>
      <c r="B631" t="s">
        <v>38</v>
      </c>
      <c r="C631">
        <v>7.80685</v>
      </c>
      <c r="D631">
        <f t="shared" si="28"/>
        <v>0.427327</v>
      </c>
      <c r="E631">
        <f t="shared" si="29"/>
        <v>-1.363139</v>
      </c>
      <c r="F631">
        <f t="shared" si="30"/>
        <v>6.871038</v>
      </c>
    </row>
    <row r="632" spans="1:6">
      <c r="A632">
        <v>2</v>
      </c>
      <c r="B632" t="s">
        <v>42</v>
      </c>
      <c r="C632">
        <v>7.81315</v>
      </c>
      <c r="D632">
        <f t="shared" si="28"/>
        <v>0.427327</v>
      </c>
      <c r="E632">
        <f t="shared" si="29"/>
        <v>-1.008851</v>
      </c>
      <c r="F632">
        <f t="shared" si="30"/>
        <v>7.231626</v>
      </c>
    </row>
    <row r="633" spans="1:6">
      <c r="A633">
        <v>2</v>
      </c>
      <c r="B633" t="s">
        <v>45</v>
      </c>
      <c r="C633">
        <v>2.29091</v>
      </c>
      <c r="D633">
        <f t="shared" si="28"/>
        <v>0.427327</v>
      </c>
      <c r="E633">
        <f t="shared" si="29"/>
        <v>-1.126033</v>
      </c>
      <c r="F633">
        <f t="shared" si="30"/>
        <v>1.592204</v>
      </c>
    </row>
    <row r="634" spans="1:6">
      <c r="A634">
        <v>2</v>
      </c>
      <c r="B634" t="s">
        <v>50</v>
      </c>
      <c r="C634">
        <v>6.81561</v>
      </c>
      <c r="D634">
        <f t="shared" si="28"/>
        <v>0.427327</v>
      </c>
      <c r="E634">
        <f t="shared" si="29"/>
        <v>-1.425715</v>
      </c>
      <c r="F634">
        <f t="shared" si="30"/>
        <v>5.817222</v>
      </c>
    </row>
    <row r="635" spans="1:6">
      <c r="A635">
        <v>4</v>
      </c>
      <c r="B635" t="s">
        <v>45</v>
      </c>
      <c r="C635">
        <v>11.1231</v>
      </c>
      <c r="D635">
        <f t="shared" si="28"/>
        <v>0.758797</v>
      </c>
      <c r="E635">
        <f t="shared" si="29"/>
        <v>-1.126033</v>
      </c>
      <c r="F635">
        <f t="shared" si="30"/>
        <v>10.755864</v>
      </c>
    </row>
    <row r="636" spans="1:6">
      <c r="A636">
        <v>2</v>
      </c>
      <c r="B636" t="s">
        <v>50</v>
      </c>
      <c r="C636">
        <v>5.21447</v>
      </c>
      <c r="D636">
        <f t="shared" si="28"/>
        <v>0.427327</v>
      </c>
      <c r="E636">
        <f t="shared" si="29"/>
        <v>-1.425715</v>
      </c>
      <c r="F636">
        <f t="shared" si="30"/>
        <v>4.216082</v>
      </c>
    </row>
    <row r="637" spans="1:6">
      <c r="A637">
        <v>3</v>
      </c>
      <c r="B637" t="s">
        <v>111</v>
      </c>
      <c r="C637">
        <v>11.3101</v>
      </c>
      <c r="D637">
        <f t="shared" si="28"/>
        <v>0.749687</v>
      </c>
      <c r="E637">
        <f t="shared" si="29"/>
        <v>-1.216832</v>
      </c>
      <c r="F637">
        <f t="shared" si="30"/>
        <v>10.842955</v>
      </c>
    </row>
    <row r="638" spans="1:6">
      <c r="A638">
        <v>2</v>
      </c>
      <c r="B638" t="s">
        <v>66</v>
      </c>
      <c r="C638">
        <v>4.33271</v>
      </c>
      <c r="D638">
        <f t="shared" si="28"/>
        <v>0.427327</v>
      </c>
      <c r="E638">
        <f t="shared" si="29"/>
        <v>-1.66168</v>
      </c>
      <c r="F638">
        <f t="shared" si="30"/>
        <v>3.098357</v>
      </c>
    </row>
    <row r="639" spans="1:6">
      <c r="A639">
        <v>2</v>
      </c>
      <c r="B639" t="s">
        <v>34</v>
      </c>
      <c r="C639">
        <v>15.4541</v>
      </c>
      <c r="D639">
        <f t="shared" si="28"/>
        <v>0.427327</v>
      </c>
      <c r="E639">
        <f t="shared" si="29"/>
        <v>-1.419178</v>
      </c>
      <c r="F639">
        <f t="shared" si="30"/>
        <v>14.462249</v>
      </c>
    </row>
    <row r="640" spans="1:6">
      <c r="A640">
        <v>2</v>
      </c>
      <c r="B640" t="s">
        <v>50</v>
      </c>
      <c r="C640">
        <v>7.38279</v>
      </c>
      <c r="D640">
        <f t="shared" si="28"/>
        <v>0.427327</v>
      </c>
      <c r="E640">
        <f t="shared" si="29"/>
        <v>-1.425715</v>
      </c>
      <c r="F640">
        <f t="shared" si="30"/>
        <v>6.384402</v>
      </c>
    </row>
    <row r="641" spans="1:6">
      <c r="A641">
        <v>2</v>
      </c>
      <c r="B641" t="s">
        <v>45</v>
      </c>
      <c r="C641">
        <v>3.44473</v>
      </c>
      <c r="D641">
        <f t="shared" si="28"/>
        <v>0.427327</v>
      </c>
      <c r="E641">
        <f t="shared" si="29"/>
        <v>-1.126033</v>
      </c>
      <c r="F641">
        <f t="shared" si="30"/>
        <v>2.746024</v>
      </c>
    </row>
    <row r="642" spans="1:6">
      <c r="A642">
        <v>2</v>
      </c>
      <c r="B642" t="s">
        <v>45</v>
      </c>
      <c r="C642">
        <v>8.2226</v>
      </c>
      <c r="D642">
        <f t="shared" si="28"/>
        <v>0.427327</v>
      </c>
      <c r="E642">
        <f t="shared" si="29"/>
        <v>-1.126033</v>
      </c>
      <c r="F642">
        <f t="shared" si="30"/>
        <v>7.523894</v>
      </c>
    </row>
    <row r="643" spans="1:6">
      <c r="A643">
        <v>2</v>
      </c>
      <c r="B643" t="s">
        <v>50</v>
      </c>
      <c r="C643">
        <v>8.16487</v>
      </c>
      <c r="D643">
        <f t="shared" ref="D643:D706" si="31">VLOOKUP(A643,K:M,3,0)</f>
        <v>0.427327</v>
      </c>
      <c r="E643">
        <f t="shared" ref="E643:E706" si="32">VLOOKUP(B643,K:M,3,0)</f>
        <v>-1.425715</v>
      </c>
      <c r="F643">
        <f t="shared" ref="F643:F706" si="33">C643+D643+E643</f>
        <v>7.166482</v>
      </c>
    </row>
    <row r="644" spans="1:6">
      <c r="A644">
        <v>2</v>
      </c>
      <c r="B644" t="s">
        <v>177</v>
      </c>
      <c r="C644">
        <v>3.40401</v>
      </c>
      <c r="D644">
        <f t="shared" si="31"/>
        <v>0.427327</v>
      </c>
      <c r="E644">
        <f t="shared" si="32"/>
        <v>0</v>
      </c>
      <c r="F644">
        <f t="shared" si="33"/>
        <v>3.831337</v>
      </c>
    </row>
    <row r="645" spans="1:6">
      <c r="A645">
        <v>2</v>
      </c>
      <c r="B645" t="s">
        <v>50</v>
      </c>
      <c r="C645">
        <v>10.6596</v>
      </c>
      <c r="D645">
        <f t="shared" si="31"/>
        <v>0.427327</v>
      </c>
      <c r="E645">
        <f t="shared" si="32"/>
        <v>-1.425715</v>
      </c>
      <c r="F645">
        <f t="shared" si="33"/>
        <v>9.661212</v>
      </c>
    </row>
    <row r="646" spans="1:6">
      <c r="A646">
        <v>4</v>
      </c>
      <c r="B646" t="s">
        <v>177</v>
      </c>
      <c r="C646">
        <v>8.76147</v>
      </c>
      <c r="D646">
        <f t="shared" si="31"/>
        <v>0.758797</v>
      </c>
      <c r="E646">
        <f t="shared" si="32"/>
        <v>0</v>
      </c>
      <c r="F646">
        <f t="shared" si="33"/>
        <v>9.520267</v>
      </c>
    </row>
    <row r="647" spans="1:6">
      <c r="A647">
        <v>2</v>
      </c>
      <c r="B647" t="s">
        <v>34</v>
      </c>
      <c r="C647">
        <v>10.2263</v>
      </c>
      <c r="D647">
        <f t="shared" si="31"/>
        <v>0.427327</v>
      </c>
      <c r="E647">
        <f t="shared" si="32"/>
        <v>-1.419178</v>
      </c>
      <c r="F647">
        <f t="shared" si="33"/>
        <v>9.234449</v>
      </c>
    </row>
    <row r="648" spans="1:6">
      <c r="A648">
        <v>2</v>
      </c>
      <c r="B648" t="s">
        <v>177</v>
      </c>
      <c r="C648">
        <v>13.9378</v>
      </c>
      <c r="D648">
        <f t="shared" si="31"/>
        <v>0.427327</v>
      </c>
      <c r="E648">
        <f t="shared" si="32"/>
        <v>0</v>
      </c>
      <c r="F648">
        <f t="shared" si="33"/>
        <v>14.365127</v>
      </c>
    </row>
    <row r="649" spans="1:6">
      <c r="A649">
        <v>4</v>
      </c>
      <c r="B649" t="s">
        <v>50</v>
      </c>
      <c r="C649">
        <v>8.79397</v>
      </c>
      <c r="D649">
        <f t="shared" si="31"/>
        <v>0.758797</v>
      </c>
      <c r="E649">
        <f t="shared" si="32"/>
        <v>-1.425715</v>
      </c>
      <c r="F649">
        <f t="shared" si="33"/>
        <v>8.127052</v>
      </c>
    </row>
    <row r="650" spans="1:6">
      <c r="A650">
        <v>2</v>
      </c>
      <c r="B650" t="s">
        <v>45</v>
      </c>
      <c r="C650">
        <v>5.96448</v>
      </c>
      <c r="D650">
        <f t="shared" si="31"/>
        <v>0.427327</v>
      </c>
      <c r="E650">
        <f t="shared" si="32"/>
        <v>-1.126033</v>
      </c>
      <c r="F650">
        <f t="shared" si="33"/>
        <v>5.265774</v>
      </c>
    </row>
    <row r="651" spans="1:6">
      <c r="A651">
        <v>2</v>
      </c>
      <c r="B651" t="s">
        <v>34</v>
      </c>
      <c r="C651">
        <v>5.72296</v>
      </c>
      <c r="D651">
        <f t="shared" si="31"/>
        <v>0.427327</v>
      </c>
      <c r="E651">
        <f t="shared" si="32"/>
        <v>-1.419178</v>
      </c>
      <c r="F651">
        <f t="shared" si="33"/>
        <v>4.731109</v>
      </c>
    </row>
    <row r="652" spans="1:6">
      <c r="A652">
        <v>2</v>
      </c>
      <c r="B652" t="s">
        <v>66</v>
      </c>
      <c r="C652">
        <v>6.70411</v>
      </c>
      <c r="D652">
        <f t="shared" si="31"/>
        <v>0.427327</v>
      </c>
      <c r="E652">
        <f t="shared" si="32"/>
        <v>-1.66168</v>
      </c>
      <c r="F652">
        <f t="shared" si="33"/>
        <v>5.469757</v>
      </c>
    </row>
    <row r="653" spans="1:6">
      <c r="A653">
        <v>2</v>
      </c>
      <c r="B653" t="s">
        <v>45</v>
      </c>
      <c r="C653">
        <v>11.3136</v>
      </c>
      <c r="D653">
        <f t="shared" si="31"/>
        <v>0.427327</v>
      </c>
      <c r="E653">
        <f t="shared" si="32"/>
        <v>-1.126033</v>
      </c>
      <c r="F653">
        <f t="shared" si="33"/>
        <v>10.614894</v>
      </c>
    </row>
    <row r="654" spans="1:6">
      <c r="A654">
        <v>2</v>
      </c>
      <c r="B654" t="s">
        <v>42</v>
      </c>
      <c r="C654">
        <v>12.7339</v>
      </c>
      <c r="D654">
        <f t="shared" si="31"/>
        <v>0.427327</v>
      </c>
      <c r="E654">
        <f t="shared" si="32"/>
        <v>-1.008851</v>
      </c>
      <c r="F654">
        <f t="shared" si="33"/>
        <v>12.152376</v>
      </c>
    </row>
    <row r="655" spans="1:6">
      <c r="A655">
        <v>2</v>
      </c>
      <c r="B655" t="s">
        <v>66</v>
      </c>
      <c r="C655">
        <v>3.49539</v>
      </c>
      <c r="D655">
        <f t="shared" si="31"/>
        <v>0.427327</v>
      </c>
      <c r="E655">
        <f t="shared" si="32"/>
        <v>-1.66168</v>
      </c>
      <c r="F655">
        <f t="shared" si="33"/>
        <v>2.261037</v>
      </c>
    </row>
    <row r="656" spans="1:6">
      <c r="A656">
        <v>4</v>
      </c>
      <c r="B656" t="s">
        <v>50</v>
      </c>
      <c r="C656">
        <v>5.80225</v>
      </c>
      <c r="D656">
        <f t="shared" si="31"/>
        <v>0.758797</v>
      </c>
      <c r="E656">
        <f t="shared" si="32"/>
        <v>-1.425715</v>
      </c>
      <c r="F656">
        <f t="shared" si="33"/>
        <v>5.135332</v>
      </c>
    </row>
    <row r="657" spans="1:6">
      <c r="A657">
        <v>2</v>
      </c>
      <c r="B657" t="s">
        <v>45</v>
      </c>
      <c r="C657">
        <v>7.46617</v>
      </c>
      <c r="D657">
        <f t="shared" si="31"/>
        <v>0.427327</v>
      </c>
      <c r="E657">
        <f t="shared" si="32"/>
        <v>-1.126033</v>
      </c>
      <c r="F657">
        <f t="shared" si="33"/>
        <v>6.767464</v>
      </c>
    </row>
    <row r="658" spans="1:6">
      <c r="A658">
        <v>2</v>
      </c>
      <c r="B658" t="s">
        <v>177</v>
      </c>
      <c r="C658">
        <v>1.84654</v>
      </c>
      <c r="D658">
        <f t="shared" si="31"/>
        <v>0.427327</v>
      </c>
      <c r="E658">
        <f t="shared" si="32"/>
        <v>0</v>
      </c>
      <c r="F658">
        <f t="shared" si="33"/>
        <v>2.273867</v>
      </c>
    </row>
    <row r="659" spans="1:6">
      <c r="A659">
        <v>2</v>
      </c>
      <c r="B659" t="s">
        <v>38</v>
      </c>
      <c r="C659">
        <v>6.65992</v>
      </c>
      <c r="D659">
        <f t="shared" si="31"/>
        <v>0.427327</v>
      </c>
      <c r="E659">
        <f t="shared" si="32"/>
        <v>-1.363139</v>
      </c>
      <c r="F659">
        <f t="shared" si="33"/>
        <v>5.724108</v>
      </c>
    </row>
    <row r="660" spans="1:6">
      <c r="A660">
        <v>2</v>
      </c>
      <c r="B660" t="s">
        <v>45</v>
      </c>
      <c r="C660">
        <v>5.57009</v>
      </c>
      <c r="D660">
        <f t="shared" si="31"/>
        <v>0.427327</v>
      </c>
      <c r="E660">
        <f t="shared" si="32"/>
        <v>-1.126033</v>
      </c>
      <c r="F660">
        <f t="shared" si="33"/>
        <v>4.871384</v>
      </c>
    </row>
    <row r="661" spans="1:6">
      <c r="A661">
        <v>2</v>
      </c>
      <c r="B661" t="s">
        <v>45</v>
      </c>
      <c r="C661">
        <v>7.51816</v>
      </c>
      <c r="D661">
        <f t="shared" si="31"/>
        <v>0.427327</v>
      </c>
      <c r="E661">
        <f t="shared" si="32"/>
        <v>-1.126033</v>
      </c>
      <c r="F661">
        <f t="shared" si="33"/>
        <v>6.819454</v>
      </c>
    </row>
    <row r="662" spans="1:6">
      <c r="A662">
        <v>2</v>
      </c>
      <c r="B662" t="s">
        <v>42</v>
      </c>
      <c r="C662">
        <v>0.293106</v>
      </c>
      <c r="D662">
        <f t="shared" si="31"/>
        <v>0.427327</v>
      </c>
      <c r="E662">
        <f t="shared" si="32"/>
        <v>-1.008851</v>
      </c>
      <c r="F662">
        <f t="shared" si="33"/>
        <v>-0.288418</v>
      </c>
    </row>
    <row r="663" spans="1:6">
      <c r="A663">
        <v>2</v>
      </c>
      <c r="B663" t="s">
        <v>55</v>
      </c>
      <c r="C663">
        <v>3.70381</v>
      </c>
      <c r="D663">
        <f t="shared" si="31"/>
        <v>0.427327</v>
      </c>
      <c r="E663">
        <f t="shared" si="32"/>
        <v>-1.7403435</v>
      </c>
      <c r="F663">
        <f t="shared" si="33"/>
        <v>2.3907935</v>
      </c>
    </row>
    <row r="664" spans="1:6">
      <c r="A664">
        <v>2</v>
      </c>
      <c r="B664" t="s">
        <v>50</v>
      </c>
      <c r="C664">
        <v>15.6444</v>
      </c>
      <c r="D664">
        <f t="shared" si="31"/>
        <v>0.427327</v>
      </c>
      <c r="E664">
        <f t="shared" si="32"/>
        <v>-1.425715</v>
      </c>
      <c r="F664">
        <f t="shared" si="33"/>
        <v>14.646012</v>
      </c>
    </row>
    <row r="665" spans="1:6">
      <c r="A665">
        <v>3</v>
      </c>
      <c r="B665" t="s">
        <v>42</v>
      </c>
      <c r="C665">
        <v>5.19337</v>
      </c>
      <c r="D665">
        <f t="shared" si="31"/>
        <v>0.749687</v>
      </c>
      <c r="E665">
        <f t="shared" si="32"/>
        <v>-1.008851</v>
      </c>
      <c r="F665">
        <f t="shared" si="33"/>
        <v>4.934206</v>
      </c>
    </row>
    <row r="666" spans="1:6">
      <c r="A666">
        <v>2</v>
      </c>
      <c r="B666" t="s">
        <v>50</v>
      </c>
      <c r="C666">
        <v>8.43991</v>
      </c>
      <c r="D666">
        <f t="shared" si="31"/>
        <v>0.427327</v>
      </c>
      <c r="E666">
        <f t="shared" si="32"/>
        <v>-1.425715</v>
      </c>
      <c r="F666">
        <f t="shared" si="33"/>
        <v>7.441522</v>
      </c>
    </row>
    <row r="667" spans="1:6">
      <c r="A667">
        <v>2</v>
      </c>
      <c r="B667" t="s">
        <v>45</v>
      </c>
      <c r="C667">
        <v>5.06434</v>
      </c>
      <c r="D667">
        <f t="shared" si="31"/>
        <v>0.427327</v>
      </c>
      <c r="E667">
        <f t="shared" si="32"/>
        <v>-1.126033</v>
      </c>
      <c r="F667">
        <f t="shared" si="33"/>
        <v>4.365634</v>
      </c>
    </row>
    <row r="668" spans="1:6">
      <c r="A668">
        <v>4</v>
      </c>
      <c r="B668" t="s">
        <v>177</v>
      </c>
      <c r="C668">
        <v>4.43707</v>
      </c>
      <c r="D668">
        <f t="shared" si="31"/>
        <v>0.758797</v>
      </c>
      <c r="E668">
        <f t="shared" si="32"/>
        <v>0</v>
      </c>
      <c r="F668">
        <f t="shared" si="33"/>
        <v>5.195867</v>
      </c>
    </row>
    <row r="669" spans="1:6">
      <c r="A669">
        <v>3</v>
      </c>
      <c r="B669" t="s">
        <v>34</v>
      </c>
      <c r="C669">
        <v>7.41725</v>
      </c>
      <c r="D669">
        <f t="shared" si="31"/>
        <v>0.749687</v>
      </c>
      <c r="E669">
        <f t="shared" si="32"/>
        <v>-1.419178</v>
      </c>
      <c r="F669">
        <f t="shared" si="33"/>
        <v>6.747759</v>
      </c>
    </row>
    <row r="670" spans="1:6">
      <c r="A670">
        <v>3</v>
      </c>
      <c r="B670" t="s">
        <v>38</v>
      </c>
      <c r="C670">
        <v>11.7938</v>
      </c>
      <c r="D670">
        <f t="shared" si="31"/>
        <v>0.749687</v>
      </c>
      <c r="E670">
        <f t="shared" si="32"/>
        <v>-1.363139</v>
      </c>
      <c r="F670">
        <f t="shared" si="33"/>
        <v>11.180348</v>
      </c>
    </row>
    <row r="671" spans="1:6">
      <c r="A671">
        <v>2</v>
      </c>
      <c r="B671" t="s">
        <v>66</v>
      </c>
      <c r="C671">
        <v>6.13497</v>
      </c>
      <c r="D671">
        <f t="shared" si="31"/>
        <v>0.427327</v>
      </c>
      <c r="E671">
        <f t="shared" si="32"/>
        <v>-1.66168</v>
      </c>
      <c r="F671">
        <f t="shared" si="33"/>
        <v>4.900617</v>
      </c>
    </row>
    <row r="672" spans="1:6">
      <c r="A672">
        <v>2</v>
      </c>
      <c r="B672" t="s">
        <v>177</v>
      </c>
      <c r="C672">
        <v>9.89016</v>
      </c>
      <c r="D672">
        <f t="shared" si="31"/>
        <v>0.427327</v>
      </c>
      <c r="E672">
        <f t="shared" si="32"/>
        <v>0</v>
      </c>
      <c r="F672">
        <f t="shared" si="33"/>
        <v>10.317487</v>
      </c>
    </row>
    <row r="673" spans="1:6">
      <c r="A673">
        <v>2</v>
      </c>
      <c r="B673" t="s">
        <v>177</v>
      </c>
      <c r="C673">
        <v>7.51809</v>
      </c>
      <c r="D673">
        <f t="shared" si="31"/>
        <v>0.427327</v>
      </c>
      <c r="E673">
        <f t="shared" si="32"/>
        <v>0</v>
      </c>
      <c r="F673">
        <f t="shared" si="33"/>
        <v>7.945417</v>
      </c>
    </row>
    <row r="674" spans="1:6">
      <c r="A674">
        <v>1</v>
      </c>
      <c r="B674" t="s">
        <v>111</v>
      </c>
      <c r="C674">
        <v>3.178</v>
      </c>
      <c r="D674">
        <f t="shared" si="31"/>
        <v>0</v>
      </c>
      <c r="E674">
        <f t="shared" si="32"/>
        <v>-1.216832</v>
      </c>
      <c r="F674">
        <f t="shared" si="33"/>
        <v>1.961168</v>
      </c>
    </row>
    <row r="675" spans="1:6">
      <c r="A675">
        <v>3</v>
      </c>
      <c r="B675" t="s">
        <v>34</v>
      </c>
      <c r="C675">
        <v>10.7879</v>
      </c>
      <c r="D675">
        <f t="shared" si="31"/>
        <v>0.749687</v>
      </c>
      <c r="E675">
        <f t="shared" si="32"/>
        <v>-1.419178</v>
      </c>
      <c r="F675">
        <f t="shared" si="33"/>
        <v>10.118409</v>
      </c>
    </row>
    <row r="676" spans="1:6">
      <c r="A676">
        <v>2</v>
      </c>
      <c r="B676" t="s">
        <v>42</v>
      </c>
      <c r="C676">
        <v>6.75465</v>
      </c>
      <c r="D676">
        <f t="shared" si="31"/>
        <v>0.427327</v>
      </c>
      <c r="E676">
        <f t="shared" si="32"/>
        <v>-1.008851</v>
      </c>
      <c r="F676">
        <f t="shared" si="33"/>
        <v>6.173126</v>
      </c>
    </row>
    <row r="677" spans="1:6">
      <c r="A677">
        <v>1</v>
      </c>
      <c r="B677" t="s">
        <v>111</v>
      </c>
      <c r="C677">
        <v>10.0201</v>
      </c>
      <c r="D677">
        <f t="shared" si="31"/>
        <v>0</v>
      </c>
      <c r="E677">
        <f t="shared" si="32"/>
        <v>-1.216832</v>
      </c>
      <c r="F677">
        <f t="shared" si="33"/>
        <v>8.803268</v>
      </c>
    </row>
    <row r="678" spans="1:6">
      <c r="A678">
        <v>2</v>
      </c>
      <c r="B678" t="s">
        <v>38</v>
      </c>
      <c r="C678">
        <v>4.54965</v>
      </c>
      <c r="D678">
        <f t="shared" si="31"/>
        <v>0.427327</v>
      </c>
      <c r="E678">
        <f t="shared" si="32"/>
        <v>-1.363139</v>
      </c>
      <c r="F678">
        <f t="shared" si="33"/>
        <v>3.613838</v>
      </c>
    </row>
    <row r="679" spans="1:6">
      <c r="A679">
        <v>3</v>
      </c>
      <c r="B679" t="s">
        <v>111</v>
      </c>
      <c r="C679">
        <v>5.64114</v>
      </c>
      <c r="D679">
        <f t="shared" si="31"/>
        <v>0.749687</v>
      </c>
      <c r="E679">
        <f t="shared" si="32"/>
        <v>-1.216832</v>
      </c>
      <c r="F679">
        <f t="shared" si="33"/>
        <v>5.173995</v>
      </c>
    </row>
    <row r="680" spans="1:6">
      <c r="A680">
        <v>2</v>
      </c>
      <c r="B680" t="s">
        <v>45</v>
      </c>
      <c r="C680">
        <v>10.1183</v>
      </c>
      <c r="D680">
        <f t="shared" si="31"/>
        <v>0.427327</v>
      </c>
      <c r="E680">
        <f t="shared" si="32"/>
        <v>-1.126033</v>
      </c>
      <c r="F680">
        <f t="shared" si="33"/>
        <v>9.419594</v>
      </c>
    </row>
    <row r="681" spans="1:6">
      <c r="A681">
        <v>3</v>
      </c>
      <c r="B681" t="s">
        <v>111</v>
      </c>
      <c r="C681">
        <v>8.42776</v>
      </c>
      <c r="D681">
        <f t="shared" si="31"/>
        <v>0.749687</v>
      </c>
      <c r="E681">
        <f t="shared" si="32"/>
        <v>-1.216832</v>
      </c>
      <c r="F681">
        <f t="shared" si="33"/>
        <v>7.960615</v>
      </c>
    </row>
    <row r="682" spans="1:6">
      <c r="A682">
        <v>2</v>
      </c>
      <c r="B682" t="s">
        <v>66</v>
      </c>
      <c r="C682">
        <v>2.25616</v>
      </c>
      <c r="D682">
        <f t="shared" si="31"/>
        <v>0.427327</v>
      </c>
      <c r="E682">
        <f t="shared" si="32"/>
        <v>-1.66168</v>
      </c>
      <c r="F682">
        <f t="shared" si="33"/>
        <v>1.021807</v>
      </c>
    </row>
    <row r="683" spans="1:6">
      <c r="A683">
        <v>2</v>
      </c>
      <c r="B683" t="s">
        <v>177</v>
      </c>
      <c r="C683">
        <v>9.94688</v>
      </c>
      <c r="D683">
        <f t="shared" si="31"/>
        <v>0.427327</v>
      </c>
      <c r="E683">
        <f t="shared" si="32"/>
        <v>0</v>
      </c>
      <c r="F683">
        <f t="shared" si="33"/>
        <v>10.374207</v>
      </c>
    </row>
    <row r="684" spans="1:6">
      <c r="A684">
        <v>3</v>
      </c>
      <c r="B684" t="s">
        <v>34</v>
      </c>
      <c r="C684">
        <v>9.59991</v>
      </c>
      <c r="D684">
        <f t="shared" si="31"/>
        <v>0.749687</v>
      </c>
      <c r="E684">
        <f t="shared" si="32"/>
        <v>-1.419178</v>
      </c>
      <c r="F684">
        <f t="shared" si="33"/>
        <v>8.930419</v>
      </c>
    </row>
    <row r="685" spans="1:6">
      <c r="A685">
        <v>3</v>
      </c>
      <c r="B685" t="s">
        <v>111</v>
      </c>
      <c r="C685">
        <v>8.98978</v>
      </c>
      <c r="D685">
        <f t="shared" si="31"/>
        <v>0.749687</v>
      </c>
      <c r="E685">
        <f t="shared" si="32"/>
        <v>-1.216832</v>
      </c>
      <c r="F685">
        <f t="shared" si="33"/>
        <v>8.522635</v>
      </c>
    </row>
    <row r="686" spans="1:6">
      <c r="A686">
        <v>3</v>
      </c>
      <c r="B686" t="s">
        <v>60</v>
      </c>
      <c r="C686">
        <v>10.5657</v>
      </c>
      <c r="D686">
        <f t="shared" si="31"/>
        <v>0.749687</v>
      </c>
      <c r="E686">
        <f t="shared" si="32"/>
        <v>-1.568605</v>
      </c>
      <c r="F686">
        <f t="shared" si="33"/>
        <v>9.746782</v>
      </c>
    </row>
    <row r="687" spans="1:6">
      <c r="A687">
        <v>1</v>
      </c>
      <c r="B687" t="s">
        <v>111</v>
      </c>
      <c r="C687">
        <v>7.62173</v>
      </c>
      <c r="D687">
        <f t="shared" si="31"/>
        <v>0</v>
      </c>
      <c r="E687">
        <f t="shared" si="32"/>
        <v>-1.216832</v>
      </c>
      <c r="F687">
        <f t="shared" si="33"/>
        <v>6.404898</v>
      </c>
    </row>
    <row r="688" spans="1:6">
      <c r="A688">
        <v>2</v>
      </c>
      <c r="B688" t="s">
        <v>66</v>
      </c>
      <c r="C688">
        <v>3.99393</v>
      </c>
      <c r="D688">
        <f t="shared" si="31"/>
        <v>0.427327</v>
      </c>
      <c r="E688">
        <f t="shared" si="32"/>
        <v>-1.66168</v>
      </c>
      <c r="F688">
        <f t="shared" si="33"/>
        <v>2.759577</v>
      </c>
    </row>
    <row r="689" spans="1:6">
      <c r="A689">
        <v>1</v>
      </c>
      <c r="B689" t="s">
        <v>111</v>
      </c>
      <c r="C689">
        <v>7.33083</v>
      </c>
      <c r="D689">
        <f t="shared" si="31"/>
        <v>0</v>
      </c>
      <c r="E689">
        <f t="shared" si="32"/>
        <v>-1.216832</v>
      </c>
      <c r="F689">
        <f t="shared" si="33"/>
        <v>6.113998</v>
      </c>
    </row>
    <row r="690" spans="1:6">
      <c r="A690">
        <v>3</v>
      </c>
      <c r="B690" t="s">
        <v>55</v>
      </c>
      <c r="C690">
        <v>11.1891</v>
      </c>
      <c r="D690">
        <f t="shared" si="31"/>
        <v>0.749687</v>
      </c>
      <c r="E690">
        <f t="shared" si="32"/>
        <v>-1.7403435</v>
      </c>
      <c r="F690">
        <f t="shared" si="33"/>
        <v>10.1984435</v>
      </c>
    </row>
    <row r="691" spans="1:6">
      <c r="A691">
        <v>1</v>
      </c>
      <c r="B691" t="s">
        <v>60</v>
      </c>
      <c r="C691">
        <v>8.38753</v>
      </c>
      <c r="D691">
        <f t="shared" si="31"/>
        <v>0</v>
      </c>
      <c r="E691">
        <f t="shared" si="32"/>
        <v>-1.568605</v>
      </c>
      <c r="F691">
        <f t="shared" si="33"/>
        <v>6.818925</v>
      </c>
    </row>
    <row r="692" spans="1:6">
      <c r="A692">
        <v>1</v>
      </c>
      <c r="B692" t="s">
        <v>111</v>
      </c>
      <c r="C692">
        <v>2.00217</v>
      </c>
      <c r="D692">
        <f t="shared" si="31"/>
        <v>0</v>
      </c>
      <c r="E692">
        <f t="shared" si="32"/>
        <v>-1.216832</v>
      </c>
      <c r="F692">
        <f t="shared" si="33"/>
        <v>0.785338</v>
      </c>
    </row>
    <row r="693" spans="1:6">
      <c r="A693">
        <v>3</v>
      </c>
      <c r="B693" t="s">
        <v>34</v>
      </c>
      <c r="C693">
        <v>9.47301</v>
      </c>
      <c r="D693">
        <f t="shared" si="31"/>
        <v>0.749687</v>
      </c>
      <c r="E693">
        <f t="shared" si="32"/>
        <v>-1.419178</v>
      </c>
      <c r="F693">
        <f t="shared" si="33"/>
        <v>8.803519</v>
      </c>
    </row>
    <row r="694" spans="1:6">
      <c r="A694">
        <v>1</v>
      </c>
      <c r="B694" t="s">
        <v>60</v>
      </c>
      <c r="C694">
        <v>4.72347</v>
      </c>
      <c r="D694">
        <f t="shared" si="31"/>
        <v>0</v>
      </c>
      <c r="E694">
        <f t="shared" si="32"/>
        <v>-1.568605</v>
      </c>
      <c r="F694">
        <f t="shared" si="33"/>
        <v>3.154865</v>
      </c>
    </row>
    <row r="695" spans="1:6">
      <c r="A695">
        <v>3</v>
      </c>
      <c r="B695" t="s">
        <v>34</v>
      </c>
      <c r="C695">
        <v>9.26614</v>
      </c>
      <c r="D695">
        <f t="shared" si="31"/>
        <v>0.749687</v>
      </c>
      <c r="E695">
        <f t="shared" si="32"/>
        <v>-1.419178</v>
      </c>
      <c r="F695">
        <f t="shared" si="33"/>
        <v>8.596649</v>
      </c>
    </row>
    <row r="696" spans="1:6">
      <c r="A696">
        <v>1</v>
      </c>
      <c r="B696" t="s">
        <v>42</v>
      </c>
      <c r="C696">
        <v>5.45422</v>
      </c>
      <c r="D696">
        <f t="shared" si="31"/>
        <v>0</v>
      </c>
      <c r="E696">
        <f t="shared" si="32"/>
        <v>-1.008851</v>
      </c>
      <c r="F696">
        <f t="shared" si="33"/>
        <v>4.445369</v>
      </c>
    </row>
    <row r="697" spans="1:6">
      <c r="A697">
        <v>1</v>
      </c>
      <c r="B697" t="s">
        <v>34</v>
      </c>
      <c r="C697">
        <v>2.53437</v>
      </c>
      <c r="D697">
        <f t="shared" si="31"/>
        <v>0</v>
      </c>
      <c r="E697">
        <f t="shared" si="32"/>
        <v>-1.419178</v>
      </c>
      <c r="F697">
        <f t="shared" si="33"/>
        <v>1.115192</v>
      </c>
    </row>
    <row r="698" spans="1:6">
      <c r="A698">
        <v>3</v>
      </c>
      <c r="B698" t="s">
        <v>111</v>
      </c>
      <c r="C698">
        <v>3.59109</v>
      </c>
      <c r="D698">
        <f t="shared" si="31"/>
        <v>0.749687</v>
      </c>
      <c r="E698">
        <f t="shared" si="32"/>
        <v>-1.216832</v>
      </c>
      <c r="F698">
        <f t="shared" si="33"/>
        <v>3.123945</v>
      </c>
    </row>
    <row r="699" spans="1:6">
      <c r="A699">
        <v>3</v>
      </c>
      <c r="B699" t="s">
        <v>38</v>
      </c>
      <c r="C699">
        <v>12.7302</v>
      </c>
      <c r="D699">
        <f t="shared" si="31"/>
        <v>0.749687</v>
      </c>
      <c r="E699">
        <f t="shared" si="32"/>
        <v>-1.363139</v>
      </c>
      <c r="F699">
        <f t="shared" si="33"/>
        <v>12.116748</v>
      </c>
    </row>
    <row r="700" spans="1:6">
      <c r="A700">
        <v>1</v>
      </c>
      <c r="B700" t="s">
        <v>34</v>
      </c>
      <c r="C700">
        <v>4.56829</v>
      </c>
      <c r="D700">
        <f t="shared" si="31"/>
        <v>0</v>
      </c>
      <c r="E700">
        <f t="shared" si="32"/>
        <v>-1.419178</v>
      </c>
      <c r="F700">
        <f t="shared" si="33"/>
        <v>3.149112</v>
      </c>
    </row>
    <row r="701" spans="1:6">
      <c r="A701">
        <v>1</v>
      </c>
      <c r="B701" t="s">
        <v>34</v>
      </c>
      <c r="C701">
        <v>5.58421</v>
      </c>
      <c r="D701">
        <f t="shared" si="31"/>
        <v>0</v>
      </c>
      <c r="E701">
        <f t="shared" si="32"/>
        <v>-1.419178</v>
      </c>
      <c r="F701">
        <f t="shared" si="33"/>
        <v>4.165032</v>
      </c>
    </row>
    <row r="702" spans="1:6">
      <c r="A702">
        <v>1</v>
      </c>
      <c r="B702" t="s">
        <v>38</v>
      </c>
      <c r="C702">
        <v>3.87609</v>
      </c>
      <c r="D702">
        <f t="shared" si="31"/>
        <v>0</v>
      </c>
      <c r="E702">
        <f t="shared" si="32"/>
        <v>-1.363139</v>
      </c>
      <c r="F702">
        <f t="shared" si="33"/>
        <v>2.512951</v>
      </c>
    </row>
    <row r="703" spans="1:6">
      <c r="A703">
        <v>1</v>
      </c>
      <c r="B703" t="s">
        <v>38</v>
      </c>
      <c r="C703">
        <v>8.34525</v>
      </c>
      <c r="D703">
        <f t="shared" si="31"/>
        <v>0</v>
      </c>
      <c r="E703">
        <f t="shared" si="32"/>
        <v>-1.363139</v>
      </c>
      <c r="F703">
        <f t="shared" si="33"/>
        <v>6.982111</v>
      </c>
    </row>
    <row r="704" spans="1:6">
      <c r="A704">
        <v>3</v>
      </c>
      <c r="B704" t="s">
        <v>111</v>
      </c>
      <c r="C704">
        <v>11.4095</v>
      </c>
      <c r="D704">
        <f t="shared" si="31"/>
        <v>0.749687</v>
      </c>
      <c r="E704">
        <f t="shared" si="32"/>
        <v>-1.216832</v>
      </c>
      <c r="F704">
        <f t="shared" si="33"/>
        <v>10.942355</v>
      </c>
    </row>
    <row r="705" spans="1:6">
      <c r="A705">
        <v>3</v>
      </c>
      <c r="B705" t="s">
        <v>60</v>
      </c>
      <c r="C705">
        <v>8.89099</v>
      </c>
      <c r="D705">
        <f t="shared" si="31"/>
        <v>0.749687</v>
      </c>
      <c r="E705">
        <f t="shared" si="32"/>
        <v>-1.568605</v>
      </c>
      <c r="F705">
        <f t="shared" si="33"/>
        <v>8.072072</v>
      </c>
    </row>
    <row r="706" spans="1:6">
      <c r="A706">
        <v>1</v>
      </c>
      <c r="B706" t="s">
        <v>60</v>
      </c>
      <c r="C706">
        <v>2.76651</v>
      </c>
      <c r="D706">
        <f t="shared" si="31"/>
        <v>0</v>
      </c>
      <c r="E706">
        <f t="shared" si="32"/>
        <v>-1.568605</v>
      </c>
      <c r="F706">
        <f t="shared" si="33"/>
        <v>1.197905</v>
      </c>
    </row>
    <row r="707" spans="1:6">
      <c r="A707">
        <v>1</v>
      </c>
      <c r="B707" t="s">
        <v>34</v>
      </c>
      <c r="C707">
        <v>4.63672</v>
      </c>
      <c r="D707">
        <f t="shared" ref="D707:D770" si="34">VLOOKUP(A707,K:M,3,0)</f>
        <v>0</v>
      </c>
      <c r="E707">
        <f t="shared" ref="E707:E770" si="35">VLOOKUP(B707,K:M,3,0)</f>
        <v>-1.419178</v>
      </c>
      <c r="F707">
        <f t="shared" ref="F707:F770" si="36">C707+D707+E707</f>
        <v>3.217542</v>
      </c>
    </row>
    <row r="708" spans="1:6">
      <c r="A708">
        <v>1</v>
      </c>
      <c r="B708" t="s">
        <v>60</v>
      </c>
      <c r="C708">
        <v>4.186</v>
      </c>
      <c r="D708">
        <f t="shared" si="34"/>
        <v>0</v>
      </c>
      <c r="E708">
        <f t="shared" si="35"/>
        <v>-1.568605</v>
      </c>
      <c r="F708">
        <f t="shared" si="36"/>
        <v>2.617395</v>
      </c>
    </row>
    <row r="709" spans="1:6">
      <c r="A709">
        <v>1</v>
      </c>
      <c r="B709" t="s">
        <v>60</v>
      </c>
      <c r="C709">
        <v>4.9977</v>
      </c>
      <c r="D709">
        <f t="shared" si="34"/>
        <v>0</v>
      </c>
      <c r="E709">
        <f t="shared" si="35"/>
        <v>-1.568605</v>
      </c>
      <c r="F709">
        <f t="shared" si="36"/>
        <v>3.429095</v>
      </c>
    </row>
    <row r="710" spans="1:6">
      <c r="A710">
        <v>3</v>
      </c>
      <c r="B710" t="s">
        <v>42</v>
      </c>
      <c r="C710">
        <v>12.2814</v>
      </c>
      <c r="D710">
        <f t="shared" si="34"/>
        <v>0.749687</v>
      </c>
      <c r="E710">
        <f t="shared" si="35"/>
        <v>-1.008851</v>
      </c>
      <c r="F710">
        <f t="shared" si="36"/>
        <v>12.022236</v>
      </c>
    </row>
    <row r="711" spans="1:6">
      <c r="A711">
        <v>1</v>
      </c>
      <c r="B711" t="s">
        <v>34</v>
      </c>
      <c r="C711">
        <v>7.40251</v>
      </c>
      <c r="D711">
        <f t="shared" si="34"/>
        <v>0</v>
      </c>
      <c r="E711">
        <f t="shared" si="35"/>
        <v>-1.419178</v>
      </c>
      <c r="F711">
        <f t="shared" si="36"/>
        <v>5.983332</v>
      </c>
    </row>
    <row r="712" spans="1:6">
      <c r="A712">
        <v>1</v>
      </c>
      <c r="B712" t="s">
        <v>38</v>
      </c>
      <c r="C712">
        <v>10.5309</v>
      </c>
      <c r="D712">
        <f t="shared" si="34"/>
        <v>0</v>
      </c>
      <c r="E712">
        <f t="shared" si="35"/>
        <v>-1.363139</v>
      </c>
      <c r="F712">
        <f t="shared" si="36"/>
        <v>9.167761</v>
      </c>
    </row>
    <row r="713" spans="1:6">
      <c r="A713">
        <v>2</v>
      </c>
      <c r="B713" t="s">
        <v>177</v>
      </c>
      <c r="C713">
        <v>11.9303</v>
      </c>
      <c r="D713">
        <f t="shared" si="34"/>
        <v>0.427327</v>
      </c>
      <c r="E713">
        <f t="shared" si="35"/>
        <v>0</v>
      </c>
      <c r="F713">
        <f t="shared" si="36"/>
        <v>12.357627</v>
      </c>
    </row>
    <row r="714" spans="1:6">
      <c r="A714">
        <v>3</v>
      </c>
      <c r="B714" t="s">
        <v>38</v>
      </c>
      <c r="C714">
        <v>8.97327</v>
      </c>
      <c r="D714">
        <f t="shared" si="34"/>
        <v>0.749687</v>
      </c>
      <c r="E714">
        <f t="shared" si="35"/>
        <v>-1.363139</v>
      </c>
      <c r="F714">
        <f t="shared" si="36"/>
        <v>8.359818</v>
      </c>
    </row>
    <row r="715" spans="1:6">
      <c r="A715">
        <v>1</v>
      </c>
      <c r="B715" t="s">
        <v>60</v>
      </c>
      <c r="C715">
        <v>7.96621</v>
      </c>
      <c r="D715">
        <f t="shared" si="34"/>
        <v>0</v>
      </c>
      <c r="E715">
        <f t="shared" si="35"/>
        <v>-1.568605</v>
      </c>
      <c r="F715">
        <f t="shared" si="36"/>
        <v>6.397605</v>
      </c>
    </row>
    <row r="716" spans="1:6">
      <c r="A716">
        <v>1</v>
      </c>
      <c r="B716" t="s">
        <v>38</v>
      </c>
      <c r="C716">
        <v>6.99406</v>
      </c>
      <c r="D716">
        <f t="shared" si="34"/>
        <v>0</v>
      </c>
      <c r="E716">
        <f t="shared" si="35"/>
        <v>-1.363139</v>
      </c>
      <c r="F716">
        <f t="shared" si="36"/>
        <v>5.630921</v>
      </c>
    </row>
    <row r="717" spans="1:6">
      <c r="A717">
        <v>3</v>
      </c>
      <c r="B717" t="s">
        <v>60</v>
      </c>
      <c r="C717">
        <v>7.13203</v>
      </c>
      <c r="D717">
        <f t="shared" si="34"/>
        <v>0.749687</v>
      </c>
      <c r="E717">
        <f t="shared" si="35"/>
        <v>-1.568605</v>
      </c>
      <c r="F717">
        <f t="shared" si="36"/>
        <v>6.313112</v>
      </c>
    </row>
    <row r="718" spans="1:6">
      <c r="A718">
        <v>1</v>
      </c>
      <c r="B718" t="s">
        <v>50</v>
      </c>
      <c r="C718">
        <v>5.15593</v>
      </c>
      <c r="D718">
        <f t="shared" si="34"/>
        <v>0</v>
      </c>
      <c r="E718">
        <f t="shared" si="35"/>
        <v>-1.425715</v>
      </c>
      <c r="F718">
        <f t="shared" si="36"/>
        <v>3.730215</v>
      </c>
    </row>
    <row r="719" spans="1:6">
      <c r="A719">
        <v>1</v>
      </c>
      <c r="B719" t="s">
        <v>38</v>
      </c>
      <c r="C719">
        <v>2.79389</v>
      </c>
      <c r="D719">
        <f t="shared" si="34"/>
        <v>0</v>
      </c>
      <c r="E719">
        <f t="shared" si="35"/>
        <v>-1.363139</v>
      </c>
      <c r="F719">
        <f t="shared" si="36"/>
        <v>1.430751</v>
      </c>
    </row>
    <row r="720" spans="1:6">
      <c r="A720">
        <v>1</v>
      </c>
      <c r="B720" t="s">
        <v>42</v>
      </c>
      <c r="C720">
        <v>7.44794</v>
      </c>
      <c r="D720">
        <f t="shared" si="34"/>
        <v>0</v>
      </c>
      <c r="E720">
        <f t="shared" si="35"/>
        <v>-1.008851</v>
      </c>
      <c r="F720">
        <f t="shared" si="36"/>
        <v>6.439089</v>
      </c>
    </row>
    <row r="721" spans="1:6">
      <c r="A721">
        <v>1</v>
      </c>
      <c r="B721" t="s">
        <v>34</v>
      </c>
      <c r="C721">
        <v>3.80549</v>
      </c>
      <c r="D721">
        <f t="shared" si="34"/>
        <v>0</v>
      </c>
      <c r="E721">
        <f t="shared" si="35"/>
        <v>-1.419178</v>
      </c>
      <c r="F721">
        <f t="shared" si="36"/>
        <v>2.386312</v>
      </c>
    </row>
    <row r="722" spans="1:6">
      <c r="A722">
        <v>1</v>
      </c>
      <c r="B722" t="s">
        <v>60</v>
      </c>
      <c r="C722">
        <v>5.23387</v>
      </c>
      <c r="D722">
        <f t="shared" si="34"/>
        <v>0</v>
      </c>
      <c r="E722">
        <f t="shared" si="35"/>
        <v>-1.568605</v>
      </c>
      <c r="F722">
        <f t="shared" si="36"/>
        <v>3.665265</v>
      </c>
    </row>
    <row r="723" spans="1:6">
      <c r="A723">
        <v>1</v>
      </c>
      <c r="B723" t="s">
        <v>38</v>
      </c>
      <c r="C723">
        <v>3.98654</v>
      </c>
      <c r="D723">
        <f t="shared" si="34"/>
        <v>0</v>
      </c>
      <c r="E723">
        <f t="shared" si="35"/>
        <v>-1.363139</v>
      </c>
      <c r="F723">
        <f t="shared" si="36"/>
        <v>2.623401</v>
      </c>
    </row>
    <row r="724" spans="1:6">
      <c r="A724">
        <v>3</v>
      </c>
      <c r="B724" t="s">
        <v>50</v>
      </c>
      <c r="C724">
        <v>11.699</v>
      </c>
      <c r="D724">
        <f t="shared" si="34"/>
        <v>0.749687</v>
      </c>
      <c r="E724">
        <f t="shared" si="35"/>
        <v>-1.425715</v>
      </c>
      <c r="F724">
        <f t="shared" si="36"/>
        <v>11.022972</v>
      </c>
    </row>
    <row r="725" spans="1:6">
      <c r="A725">
        <v>1</v>
      </c>
      <c r="B725" t="s">
        <v>38</v>
      </c>
      <c r="C725">
        <v>2.9495</v>
      </c>
      <c r="D725">
        <f t="shared" si="34"/>
        <v>0</v>
      </c>
      <c r="E725">
        <f t="shared" si="35"/>
        <v>-1.363139</v>
      </c>
      <c r="F725">
        <f t="shared" si="36"/>
        <v>1.586361</v>
      </c>
    </row>
    <row r="726" spans="1:6">
      <c r="A726">
        <v>1</v>
      </c>
      <c r="B726" t="s">
        <v>60</v>
      </c>
      <c r="C726">
        <v>12.8846</v>
      </c>
      <c r="D726">
        <f t="shared" si="34"/>
        <v>0</v>
      </c>
      <c r="E726">
        <f t="shared" si="35"/>
        <v>-1.568605</v>
      </c>
      <c r="F726">
        <f t="shared" si="36"/>
        <v>11.315995</v>
      </c>
    </row>
    <row r="727" spans="1:6">
      <c r="A727">
        <v>1</v>
      </c>
      <c r="B727" t="s">
        <v>60</v>
      </c>
      <c r="C727">
        <v>3.39533</v>
      </c>
      <c r="D727">
        <f t="shared" si="34"/>
        <v>0</v>
      </c>
      <c r="E727">
        <f t="shared" si="35"/>
        <v>-1.568605</v>
      </c>
      <c r="F727">
        <f t="shared" si="36"/>
        <v>1.826725</v>
      </c>
    </row>
    <row r="728" spans="1:6">
      <c r="A728">
        <v>1</v>
      </c>
      <c r="B728" t="s">
        <v>60</v>
      </c>
      <c r="C728">
        <v>6.37994</v>
      </c>
      <c r="D728">
        <f t="shared" si="34"/>
        <v>0</v>
      </c>
      <c r="E728">
        <f t="shared" si="35"/>
        <v>-1.568605</v>
      </c>
      <c r="F728">
        <f t="shared" si="36"/>
        <v>4.811335</v>
      </c>
    </row>
    <row r="729" spans="1:6">
      <c r="A729">
        <v>1</v>
      </c>
      <c r="B729" t="s">
        <v>55</v>
      </c>
      <c r="C729">
        <v>3.69814</v>
      </c>
      <c r="D729">
        <f t="shared" si="34"/>
        <v>0</v>
      </c>
      <c r="E729">
        <f t="shared" si="35"/>
        <v>-1.7403435</v>
      </c>
      <c r="F729">
        <f t="shared" si="36"/>
        <v>1.9577965</v>
      </c>
    </row>
    <row r="730" spans="1:6">
      <c r="A730">
        <v>1</v>
      </c>
      <c r="B730" t="s">
        <v>50</v>
      </c>
      <c r="C730">
        <v>7.50902</v>
      </c>
      <c r="D730">
        <f t="shared" si="34"/>
        <v>0</v>
      </c>
      <c r="E730">
        <f t="shared" si="35"/>
        <v>-1.425715</v>
      </c>
      <c r="F730">
        <f t="shared" si="36"/>
        <v>6.083305</v>
      </c>
    </row>
    <row r="731" spans="1:6">
      <c r="A731">
        <v>3</v>
      </c>
      <c r="B731" t="s">
        <v>60</v>
      </c>
      <c r="C731">
        <v>7.89504</v>
      </c>
      <c r="D731">
        <f t="shared" si="34"/>
        <v>0.749687</v>
      </c>
      <c r="E731">
        <f t="shared" si="35"/>
        <v>-1.568605</v>
      </c>
      <c r="F731">
        <f t="shared" si="36"/>
        <v>7.076122</v>
      </c>
    </row>
    <row r="732" spans="1:6">
      <c r="A732">
        <v>3</v>
      </c>
      <c r="B732" t="s">
        <v>38</v>
      </c>
      <c r="C732">
        <v>6.95031</v>
      </c>
      <c r="D732">
        <f t="shared" si="34"/>
        <v>0.749687</v>
      </c>
      <c r="E732">
        <f t="shared" si="35"/>
        <v>-1.363139</v>
      </c>
      <c r="F732">
        <f t="shared" si="36"/>
        <v>6.336858</v>
      </c>
    </row>
    <row r="733" spans="1:6">
      <c r="A733">
        <v>3</v>
      </c>
      <c r="B733" t="s">
        <v>60</v>
      </c>
      <c r="C733">
        <v>8.12773</v>
      </c>
      <c r="D733">
        <f t="shared" si="34"/>
        <v>0.749687</v>
      </c>
      <c r="E733">
        <f t="shared" si="35"/>
        <v>-1.568605</v>
      </c>
      <c r="F733">
        <f t="shared" si="36"/>
        <v>7.308812</v>
      </c>
    </row>
    <row r="734" spans="1:6">
      <c r="A734">
        <v>1</v>
      </c>
      <c r="B734" t="s">
        <v>38</v>
      </c>
      <c r="C734">
        <v>6.15118</v>
      </c>
      <c r="D734">
        <f t="shared" si="34"/>
        <v>0</v>
      </c>
      <c r="E734">
        <f t="shared" si="35"/>
        <v>-1.363139</v>
      </c>
      <c r="F734">
        <f t="shared" si="36"/>
        <v>4.788041</v>
      </c>
    </row>
    <row r="735" spans="1:6">
      <c r="A735">
        <v>1</v>
      </c>
      <c r="B735" t="s">
        <v>60</v>
      </c>
      <c r="C735">
        <v>4.42131</v>
      </c>
      <c r="D735">
        <f t="shared" si="34"/>
        <v>0</v>
      </c>
      <c r="E735">
        <f t="shared" si="35"/>
        <v>-1.568605</v>
      </c>
      <c r="F735">
        <f t="shared" si="36"/>
        <v>2.852705</v>
      </c>
    </row>
    <row r="736" spans="1:6">
      <c r="A736">
        <v>1</v>
      </c>
      <c r="B736" t="s">
        <v>38</v>
      </c>
      <c r="C736">
        <v>5.50563</v>
      </c>
      <c r="D736">
        <f t="shared" si="34"/>
        <v>0</v>
      </c>
      <c r="E736">
        <f t="shared" si="35"/>
        <v>-1.363139</v>
      </c>
      <c r="F736">
        <f t="shared" si="36"/>
        <v>4.142491</v>
      </c>
    </row>
    <row r="737" spans="1:6">
      <c r="A737">
        <v>1</v>
      </c>
      <c r="B737" t="s">
        <v>55</v>
      </c>
      <c r="C737">
        <v>6.14361</v>
      </c>
      <c r="D737">
        <f t="shared" si="34"/>
        <v>0</v>
      </c>
      <c r="E737">
        <f t="shared" si="35"/>
        <v>-1.7403435</v>
      </c>
      <c r="F737">
        <f t="shared" si="36"/>
        <v>4.4032665</v>
      </c>
    </row>
    <row r="738" spans="1:6">
      <c r="A738">
        <v>3</v>
      </c>
      <c r="B738" t="s">
        <v>38</v>
      </c>
      <c r="C738">
        <v>4.56967</v>
      </c>
      <c r="D738">
        <f t="shared" si="34"/>
        <v>0.749687</v>
      </c>
      <c r="E738">
        <f t="shared" si="35"/>
        <v>-1.363139</v>
      </c>
      <c r="F738">
        <f t="shared" si="36"/>
        <v>3.956218</v>
      </c>
    </row>
    <row r="739" spans="1:6">
      <c r="A739">
        <v>1</v>
      </c>
      <c r="B739" t="s">
        <v>42</v>
      </c>
      <c r="C739">
        <v>6.03148</v>
      </c>
      <c r="D739">
        <f t="shared" si="34"/>
        <v>0</v>
      </c>
      <c r="E739">
        <f t="shared" si="35"/>
        <v>-1.008851</v>
      </c>
      <c r="F739">
        <f t="shared" si="36"/>
        <v>5.022629</v>
      </c>
    </row>
    <row r="740" spans="1:6">
      <c r="A740">
        <v>1</v>
      </c>
      <c r="B740" t="s">
        <v>66</v>
      </c>
      <c r="C740">
        <v>4.18868</v>
      </c>
      <c r="D740">
        <f t="shared" si="34"/>
        <v>0</v>
      </c>
      <c r="E740">
        <f t="shared" si="35"/>
        <v>-1.66168</v>
      </c>
      <c r="F740">
        <f t="shared" si="36"/>
        <v>2.527</v>
      </c>
    </row>
    <row r="741" spans="1:6">
      <c r="A741">
        <v>1</v>
      </c>
      <c r="B741" t="s">
        <v>60</v>
      </c>
      <c r="C741">
        <v>4.43611</v>
      </c>
      <c r="D741">
        <f t="shared" si="34"/>
        <v>0</v>
      </c>
      <c r="E741">
        <f t="shared" si="35"/>
        <v>-1.568605</v>
      </c>
      <c r="F741">
        <f t="shared" si="36"/>
        <v>2.867505</v>
      </c>
    </row>
    <row r="742" spans="1:6">
      <c r="A742">
        <v>1</v>
      </c>
      <c r="B742" t="s">
        <v>55</v>
      </c>
      <c r="C742">
        <v>9.37353</v>
      </c>
      <c r="D742">
        <f t="shared" si="34"/>
        <v>0</v>
      </c>
      <c r="E742">
        <f t="shared" si="35"/>
        <v>-1.7403435</v>
      </c>
      <c r="F742">
        <f t="shared" si="36"/>
        <v>7.6331865</v>
      </c>
    </row>
    <row r="743" spans="1:6">
      <c r="A743">
        <v>1</v>
      </c>
      <c r="B743" t="s">
        <v>60</v>
      </c>
      <c r="C743">
        <v>3.31229</v>
      </c>
      <c r="D743">
        <f t="shared" si="34"/>
        <v>0</v>
      </c>
      <c r="E743">
        <f t="shared" si="35"/>
        <v>-1.568605</v>
      </c>
      <c r="F743">
        <f t="shared" si="36"/>
        <v>1.743685</v>
      </c>
    </row>
    <row r="744" spans="1:6">
      <c r="A744">
        <v>1</v>
      </c>
      <c r="B744" t="s">
        <v>60</v>
      </c>
      <c r="C744">
        <v>3.60488</v>
      </c>
      <c r="D744">
        <f t="shared" si="34"/>
        <v>0</v>
      </c>
      <c r="E744">
        <f t="shared" si="35"/>
        <v>-1.568605</v>
      </c>
      <c r="F744">
        <f t="shared" si="36"/>
        <v>2.036275</v>
      </c>
    </row>
    <row r="745" spans="1:6">
      <c r="A745">
        <v>1</v>
      </c>
      <c r="B745" t="s">
        <v>60</v>
      </c>
      <c r="C745">
        <v>11.0991</v>
      </c>
      <c r="D745">
        <f t="shared" si="34"/>
        <v>0</v>
      </c>
      <c r="E745">
        <f t="shared" si="35"/>
        <v>-1.568605</v>
      </c>
      <c r="F745">
        <f t="shared" si="36"/>
        <v>9.530495</v>
      </c>
    </row>
    <row r="746" spans="1:6">
      <c r="A746">
        <v>1</v>
      </c>
      <c r="B746" t="s">
        <v>55</v>
      </c>
      <c r="C746">
        <v>6.25272</v>
      </c>
      <c r="D746">
        <f t="shared" si="34"/>
        <v>0</v>
      </c>
      <c r="E746">
        <f t="shared" si="35"/>
        <v>-1.7403435</v>
      </c>
      <c r="F746">
        <f t="shared" si="36"/>
        <v>4.5123765</v>
      </c>
    </row>
    <row r="747" spans="1:6">
      <c r="A747">
        <v>1</v>
      </c>
      <c r="B747" t="s">
        <v>60</v>
      </c>
      <c r="C747">
        <v>7.05186</v>
      </c>
      <c r="D747">
        <f t="shared" si="34"/>
        <v>0</v>
      </c>
      <c r="E747">
        <f t="shared" si="35"/>
        <v>-1.568605</v>
      </c>
      <c r="F747">
        <f t="shared" si="36"/>
        <v>5.483255</v>
      </c>
    </row>
    <row r="748" spans="1:6">
      <c r="A748">
        <v>1</v>
      </c>
      <c r="B748" t="s">
        <v>55</v>
      </c>
      <c r="C748">
        <v>7.84706</v>
      </c>
      <c r="D748">
        <f t="shared" si="34"/>
        <v>0</v>
      </c>
      <c r="E748">
        <f t="shared" si="35"/>
        <v>-1.7403435</v>
      </c>
      <c r="F748">
        <f t="shared" si="36"/>
        <v>6.1067165</v>
      </c>
    </row>
    <row r="749" spans="1:6">
      <c r="A749">
        <v>1</v>
      </c>
      <c r="B749" t="s">
        <v>55</v>
      </c>
      <c r="C749">
        <v>4.55608</v>
      </c>
      <c r="D749">
        <f t="shared" si="34"/>
        <v>0</v>
      </c>
      <c r="E749">
        <f t="shared" si="35"/>
        <v>-1.7403435</v>
      </c>
      <c r="F749">
        <f t="shared" si="36"/>
        <v>2.8157365</v>
      </c>
    </row>
    <row r="750" spans="1:6">
      <c r="A750">
        <v>1</v>
      </c>
      <c r="B750" t="s">
        <v>55</v>
      </c>
      <c r="C750">
        <v>6.34413</v>
      </c>
      <c r="D750">
        <f t="shared" si="34"/>
        <v>0</v>
      </c>
      <c r="E750">
        <f t="shared" si="35"/>
        <v>-1.7403435</v>
      </c>
      <c r="F750">
        <f t="shared" si="36"/>
        <v>4.6037865</v>
      </c>
    </row>
    <row r="751" spans="1:6">
      <c r="A751">
        <v>1</v>
      </c>
      <c r="B751" t="s">
        <v>34</v>
      </c>
      <c r="C751">
        <v>4.73713</v>
      </c>
      <c r="D751">
        <f t="shared" si="34"/>
        <v>0</v>
      </c>
      <c r="E751">
        <f t="shared" si="35"/>
        <v>-1.419178</v>
      </c>
      <c r="F751">
        <f t="shared" si="36"/>
        <v>3.317952</v>
      </c>
    </row>
    <row r="752" spans="1:6">
      <c r="A752">
        <v>3</v>
      </c>
      <c r="B752" t="s">
        <v>60</v>
      </c>
      <c r="C752">
        <v>5.3743</v>
      </c>
      <c r="D752">
        <f t="shared" si="34"/>
        <v>0.749687</v>
      </c>
      <c r="E752">
        <f t="shared" si="35"/>
        <v>-1.568605</v>
      </c>
      <c r="F752">
        <f t="shared" si="36"/>
        <v>4.555382</v>
      </c>
    </row>
    <row r="753" spans="1:6">
      <c r="A753">
        <v>1</v>
      </c>
      <c r="B753" t="s">
        <v>55</v>
      </c>
      <c r="C753">
        <v>4.14287</v>
      </c>
      <c r="D753">
        <f t="shared" si="34"/>
        <v>0</v>
      </c>
      <c r="E753">
        <f t="shared" si="35"/>
        <v>-1.7403435</v>
      </c>
      <c r="F753">
        <f t="shared" si="36"/>
        <v>2.4025265</v>
      </c>
    </row>
    <row r="754" spans="1:6">
      <c r="A754">
        <v>3</v>
      </c>
      <c r="B754" t="s">
        <v>55</v>
      </c>
      <c r="C754">
        <v>7.95173</v>
      </c>
      <c r="D754">
        <f t="shared" si="34"/>
        <v>0.749687</v>
      </c>
      <c r="E754">
        <f t="shared" si="35"/>
        <v>-1.7403435</v>
      </c>
      <c r="F754">
        <f t="shared" si="36"/>
        <v>6.9610735</v>
      </c>
    </row>
    <row r="755" spans="1:6">
      <c r="A755">
        <v>1</v>
      </c>
      <c r="B755" t="s">
        <v>42</v>
      </c>
      <c r="C755">
        <v>3.79742</v>
      </c>
      <c r="D755">
        <f t="shared" si="34"/>
        <v>0</v>
      </c>
      <c r="E755">
        <f t="shared" si="35"/>
        <v>-1.008851</v>
      </c>
      <c r="F755">
        <f t="shared" si="36"/>
        <v>2.788569</v>
      </c>
    </row>
    <row r="756" spans="1:6">
      <c r="A756">
        <v>1</v>
      </c>
      <c r="B756" t="s">
        <v>111</v>
      </c>
      <c r="C756">
        <v>8.31848</v>
      </c>
      <c r="D756">
        <f t="shared" si="34"/>
        <v>0</v>
      </c>
      <c r="E756">
        <f t="shared" si="35"/>
        <v>-1.216832</v>
      </c>
      <c r="F756">
        <f t="shared" si="36"/>
        <v>7.101648</v>
      </c>
    </row>
    <row r="757" spans="1:6">
      <c r="A757">
        <v>1</v>
      </c>
      <c r="B757" t="s">
        <v>55</v>
      </c>
      <c r="C757">
        <v>5.29571</v>
      </c>
      <c r="D757">
        <f t="shared" si="34"/>
        <v>0</v>
      </c>
      <c r="E757">
        <f t="shared" si="35"/>
        <v>-1.7403435</v>
      </c>
      <c r="F757">
        <f t="shared" si="36"/>
        <v>3.5553665</v>
      </c>
    </row>
    <row r="758" spans="1:6">
      <c r="A758">
        <v>1</v>
      </c>
      <c r="B758" t="s">
        <v>42</v>
      </c>
      <c r="C758">
        <v>3.0941</v>
      </c>
      <c r="D758">
        <f t="shared" si="34"/>
        <v>0</v>
      </c>
      <c r="E758">
        <f t="shared" si="35"/>
        <v>-1.008851</v>
      </c>
      <c r="F758">
        <f t="shared" si="36"/>
        <v>2.085249</v>
      </c>
    </row>
    <row r="759" spans="1:6">
      <c r="A759">
        <v>1</v>
      </c>
      <c r="B759" t="s">
        <v>38</v>
      </c>
      <c r="C759">
        <v>8.92586</v>
      </c>
      <c r="D759">
        <f t="shared" si="34"/>
        <v>0</v>
      </c>
      <c r="E759">
        <f t="shared" si="35"/>
        <v>-1.363139</v>
      </c>
      <c r="F759">
        <f t="shared" si="36"/>
        <v>7.562721</v>
      </c>
    </row>
    <row r="760" spans="1:6">
      <c r="A760">
        <v>1</v>
      </c>
      <c r="B760" t="s">
        <v>66</v>
      </c>
      <c r="C760">
        <v>7.04371</v>
      </c>
      <c r="D760">
        <f t="shared" si="34"/>
        <v>0</v>
      </c>
      <c r="E760">
        <f t="shared" si="35"/>
        <v>-1.66168</v>
      </c>
      <c r="F760">
        <f t="shared" si="36"/>
        <v>5.38203</v>
      </c>
    </row>
    <row r="761" spans="1:6">
      <c r="A761">
        <v>1</v>
      </c>
      <c r="B761" t="s">
        <v>42</v>
      </c>
      <c r="C761">
        <v>2.20538</v>
      </c>
      <c r="D761">
        <f t="shared" si="34"/>
        <v>0</v>
      </c>
      <c r="E761">
        <f t="shared" si="35"/>
        <v>-1.008851</v>
      </c>
      <c r="F761">
        <f t="shared" si="36"/>
        <v>1.196529</v>
      </c>
    </row>
    <row r="762" spans="1:6">
      <c r="A762">
        <v>1</v>
      </c>
      <c r="B762" t="s">
        <v>55</v>
      </c>
      <c r="C762">
        <v>2.97636</v>
      </c>
      <c r="D762">
        <f t="shared" si="34"/>
        <v>0</v>
      </c>
      <c r="E762">
        <f t="shared" si="35"/>
        <v>-1.7403435</v>
      </c>
      <c r="F762">
        <f t="shared" si="36"/>
        <v>1.2360165</v>
      </c>
    </row>
    <row r="763" spans="1:6">
      <c r="A763">
        <v>3</v>
      </c>
      <c r="B763" t="s">
        <v>55</v>
      </c>
      <c r="C763">
        <v>12.3689</v>
      </c>
      <c r="D763">
        <f t="shared" si="34"/>
        <v>0.749687</v>
      </c>
      <c r="E763">
        <f t="shared" si="35"/>
        <v>-1.7403435</v>
      </c>
      <c r="F763">
        <f t="shared" si="36"/>
        <v>11.3782435</v>
      </c>
    </row>
    <row r="764" spans="1:6">
      <c r="A764">
        <v>1</v>
      </c>
      <c r="B764" t="s">
        <v>111</v>
      </c>
      <c r="C764">
        <v>9.3325</v>
      </c>
      <c r="D764">
        <f t="shared" si="34"/>
        <v>0</v>
      </c>
      <c r="E764">
        <f t="shared" si="35"/>
        <v>-1.216832</v>
      </c>
      <c r="F764">
        <f t="shared" si="36"/>
        <v>8.115668</v>
      </c>
    </row>
    <row r="765" spans="1:6">
      <c r="A765">
        <v>1</v>
      </c>
      <c r="B765" t="s">
        <v>42</v>
      </c>
      <c r="C765">
        <v>6.02746</v>
      </c>
      <c r="D765">
        <f t="shared" si="34"/>
        <v>0</v>
      </c>
      <c r="E765">
        <f t="shared" si="35"/>
        <v>-1.008851</v>
      </c>
      <c r="F765">
        <f t="shared" si="36"/>
        <v>5.018609</v>
      </c>
    </row>
    <row r="766" spans="1:6">
      <c r="A766">
        <v>1</v>
      </c>
      <c r="B766" t="s">
        <v>55</v>
      </c>
      <c r="C766">
        <v>6.14623</v>
      </c>
      <c r="D766">
        <f t="shared" si="34"/>
        <v>0</v>
      </c>
      <c r="E766">
        <f t="shared" si="35"/>
        <v>-1.7403435</v>
      </c>
      <c r="F766">
        <f t="shared" si="36"/>
        <v>4.4058865</v>
      </c>
    </row>
    <row r="767" spans="1:6">
      <c r="A767">
        <v>1</v>
      </c>
      <c r="B767" t="s">
        <v>42</v>
      </c>
      <c r="C767">
        <v>4.20166</v>
      </c>
      <c r="D767">
        <f t="shared" si="34"/>
        <v>0</v>
      </c>
      <c r="E767">
        <f t="shared" si="35"/>
        <v>-1.008851</v>
      </c>
      <c r="F767">
        <f t="shared" si="36"/>
        <v>3.192809</v>
      </c>
    </row>
    <row r="768" spans="1:6">
      <c r="A768">
        <v>2</v>
      </c>
      <c r="B768" t="s">
        <v>45</v>
      </c>
      <c r="C768">
        <v>7.99828</v>
      </c>
      <c r="D768">
        <f t="shared" si="34"/>
        <v>0.427327</v>
      </c>
      <c r="E768">
        <f t="shared" si="35"/>
        <v>-1.126033</v>
      </c>
      <c r="F768">
        <f t="shared" si="36"/>
        <v>7.299574</v>
      </c>
    </row>
    <row r="769" spans="1:6">
      <c r="A769">
        <v>3</v>
      </c>
      <c r="B769" t="s">
        <v>42</v>
      </c>
      <c r="C769">
        <v>13.8025</v>
      </c>
      <c r="D769">
        <f t="shared" si="34"/>
        <v>0.749687</v>
      </c>
      <c r="E769">
        <f t="shared" si="35"/>
        <v>-1.008851</v>
      </c>
      <c r="F769">
        <f t="shared" si="36"/>
        <v>13.543336</v>
      </c>
    </row>
    <row r="770" spans="1:6">
      <c r="A770">
        <v>1</v>
      </c>
      <c r="B770" t="s">
        <v>60</v>
      </c>
      <c r="C770">
        <v>1.93036</v>
      </c>
      <c r="D770">
        <f t="shared" si="34"/>
        <v>0</v>
      </c>
      <c r="E770">
        <f t="shared" si="35"/>
        <v>-1.568605</v>
      </c>
      <c r="F770">
        <f t="shared" si="36"/>
        <v>0.361755</v>
      </c>
    </row>
    <row r="771" spans="1:6">
      <c r="A771">
        <v>1</v>
      </c>
      <c r="B771" t="s">
        <v>42</v>
      </c>
      <c r="C771">
        <v>15.307</v>
      </c>
      <c r="D771">
        <f t="shared" ref="D771:D834" si="37">VLOOKUP(A771,K:M,3,0)</f>
        <v>0</v>
      </c>
      <c r="E771">
        <f t="shared" ref="E771:E834" si="38">VLOOKUP(B771,K:M,3,0)</f>
        <v>-1.008851</v>
      </c>
      <c r="F771">
        <f t="shared" ref="F771:F834" si="39">C771+D771+E771</f>
        <v>14.298149</v>
      </c>
    </row>
    <row r="772" spans="1:6">
      <c r="A772">
        <v>1</v>
      </c>
      <c r="B772" t="s">
        <v>42</v>
      </c>
      <c r="C772">
        <v>11.4987</v>
      </c>
      <c r="D772">
        <f t="shared" si="37"/>
        <v>0</v>
      </c>
      <c r="E772">
        <f t="shared" si="38"/>
        <v>-1.008851</v>
      </c>
      <c r="F772">
        <f t="shared" si="39"/>
        <v>10.489849</v>
      </c>
    </row>
    <row r="773" spans="1:6">
      <c r="A773">
        <v>1</v>
      </c>
      <c r="B773" t="s">
        <v>66</v>
      </c>
      <c r="C773">
        <v>6.11145</v>
      </c>
      <c r="D773">
        <f t="shared" si="37"/>
        <v>0</v>
      </c>
      <c r="E773">
        <f t="shared" si="38"/>
        <v>-1.66168</v>
      </c>
      <c r="F773">
        <f t="shared" si="39"/>
        <v>4.44977</v>
      </c>
    </row>
    <row r="774" spans="1:6">
      <c r="A774">
        <v>1</v>
      </c>
      <c r="B774" t="s">
        <v>55</v>
      </c>
      <c r="C774">
        <v>6.86677</v>
      </c>
      <c r="D774">
        <f t="shared" si="37"/>
        <v>0</v>
      </c>
      <c r="E774">
        <f t="shared" si="38"/>
        <v>-1.7403435</v>
      </c>
      <c r="F774">
        <f t="shared" si="39"/>
        <v>5.1264265</v>
      </c>
    </row>
    <row r="775" spans="1:6">
      <c r="A775">
        <v>1</v>
      </c>
      <c r="B775" t="s">
        <v>42</v>
      </c>
      <c r="C775">
        <v>6.55862</v>
      </c>
      <c r="D775">
        <f t="shared" si="37"/>
        <v>0</v>
      </c>
      <c r="E775">
        <f t="shared" si="38"/>
        <v>-1.008851</v>
      </c>
      <c r="F775">
        <f t="shared" si="39"/>
        <v>5.549769</v>
      </c>
    </row>
    <row r="776" spans="1:6">
      <c r="A776">
        <v>1</v>
      </c>
      <c r="B776" t="s">
        <v>50</v>
      </c>
      <c r="C776">
        <v>5.45799</v>
      </c>
      <c r="D776">
        <f t="shared" si="37"/>
        <v>0</v>
      </c>
      <c r="E776">
        <f t="shared" si="38"/>
        <v>-1.425715</v>
      </c>
      <c r="F776">
        <f t="shared" si="39"/>
        <v>4.032275</v>
      </c>
    </row>
    <row r="777" spans="1:6">
      <c r="A777">
        <v>1</v>
      </c>
      <c r="B777" t="s">
        <v>42</v>
      </c>
      <c r="C777">
        <v>5.69536</v>
      </c>
      <c r="D777">
        <f t="shared" si="37"/>
        <v>0</v>
      </c>
      <c r="E777">
        <f t="shared" si="38"/>
        <v>-1.008851</v>
      </c>
      <c r="F777">
        <f t="shared" si="39"/>
        <v>4.686509</v>
      </c>
    </row>
    <row r="778" spans="1:6">
      <c r="A778">
        <v>1</v>
      </c>
      <c r="B778" t="s">
        <v>38</v>
      </c>
      <c r="C778">
        <v>7.40914</v>
      </c>
      <c r="D778">
        <f t="shared" si="37"/>
        <v>0</v>
      </c>
      <c r="E778">
        <f t="shared" si="38"/>
        <v>-1.363139</v>
      </c>
      <c r="F778">
        <f t="shared" si="39"/>
        <v>6.046001</v>
      </c>
    </row>
    <row r="779" spans="1:6">
      <c r="A779">
        <v>1</v>
      </c>
      <c r="B779" t="s">
        <v>42</v>
      </c>
      <c r="C779">
        <v>6.83437</v>
      </c>
      <c r="D779">
        <f t="shared" si="37"/>
        <v>0</v>
      </c>
      <c r="E779">
        <f t="shared" si="38"/>
        <v>-1.008851</v>
      </c>
      <c r="F779">
        <f t="shared" si="39"/>
        <v>5.825519</v>
      </c>
    </row>
    <row r="780" spans="1:6">
      <c r="A780">
        <v>1</v>
      </c>
      <c r="B780" t="s">
        <v>66</v>
      </c>
      <c r="C780">
        <v>7.3177</v>
      </c>
      <c r="D780">
        <f t="shared" si="37"/>
        <v>0</v>
      </c>
      <c r="E780">
        <f t="shared" si="38"/>
        <v>-1.66168</v>
      </c>
      <c r="F780">
        <f t="shared" si="39"/>
        <v>5.65602</v>
      </c>
    </row>
    <row r="781" spans="1:6">
      <c r="A781">
        <v>3</v>
      </c>
      <c r="B781" t="s">
        <v>50</v>
      </c>
      <c r="C781">
        <v>12.0047</v>
      </c>
      <c r="D781">
        <f t="shared" si="37"/>
        <v>0.749687</v>
      </c>
      <c r="E781">
        <f t="shared" si="38"/>
        <v>-1.425715</v>
      </c>
      <c r="F781">
        <f t="shared" si="39"/>
        <v>11.328672</v>
      </c>
    </row>
    <row r="782" spans="1:6">
      <c r="A782">
        <v>1</v>
      </c>
      <c r="B782" t="s">
        <v>66</v>
      </c>
      <c r="C782">
        <v>6.71756</v>
      </c>
      <c r="D782">
        <f t="shared" si="37"/>
        <v>0</v>
      </c>
      <c r="E782">
        <f t="shared" si="38"/>
        <v>-1.66168</v>
      </c>
      <c r="F782">
        <f t="shared" si="39"/>
        <v>5.05588</v>
      </c>
    </row>
    <row r="783" spans="1:6">
      <c r="A783">
        <v>1</v>
      </c>
      <c r="B783" t="s">
        <v>34</v>
      </c>
      <c r="C783">
        <v>9.4079</v>
      </c>
      <c r="D783">
        <f t="shared" si="37"/>
        <v>0</v>
      </c>
      <c r="E783">
        <f t="shared" si="38"/>
        <v>-1.419178</v>
      </c>
      <c r="F783">
        <f t="shared" si="39"/>
        <v>7.988722</v>
      </c>
    </row>
    <row r="784" spans="1:6">
      <c r="A784">
        <v>3</v>
      </c>
      <c r="B784" t="s">
        <v>177</v>
      </c>
      <c r="C784">
        <v>7.41316</v>
      </c>
      <c r="D784">
        <f t="shared" si="37"/>
        <v>0.749687</v>
      </c>
      <c r="E784">
        <f t="shared" si="38"/>
        <v>0</v>
      </c>
      <c r="F784">
        <f t="shared" si="39"/>
        <v>8.162847</v>
      </c>
    </row>
    <row r="785" spans="1:6">
      <c r="A785">
        <v>1</v>
      </c>
      <c r="B785" t="s">
        <v>50</v>
      </c>
      <c r="C785">
        <v>3.73584</v>
      </c>
      <c r="D785">
        <f t="shared" si="37"/>
        <v>0</v>
      </c>
      <c r="E785">
        <f t="shared" si="38"/>
        <v>-1.425715</v>
      </c>
      <c r="F785">
        <f t="shared" si="39"/>
        <v>2.310125</v>
      </c>
    </row>
    <row r="786" spans="1:6">
      <c r="A786">
        <v>3</v>
      </c>
      <c r="B786" t="s">
        <v>66</v>
      </c>
      <c r="C786">
        <v>9.44692</v>
      </c>
      <c r="D786">
        <f t="shared" si="37"/>
        <v>0.749687</v>
      </c>
      <c r="E786">
        <f t="shared" si="38"/>
        <v>-1.66168</v>
      </c>
      <c r="F786">
        <f t="shared" si="39"/>
        <v>8.534927</v>
      </c>
    </row>
    <row r="787" spans="1:6">
      <c r="A787">
        <v>1</v>
      </c>
      <c r="B787" t="s">
        <v>50</v>
      </c>
      <c r="C787">
        <v>5.06172</v>
      </c>
      <c r="D787">
        <f t="shared" si="37"/>
        <v>0</v>
      </c>
      <c r="E787">
        <f t="shared" si="38"/>
        <v>-1.425715</v>
      </c>
      <c r="F787">
        <f t="shared" si="39"/>
        <v>3.636005</v>
      </c>
    </row>
    <row r="788" spans="1:6">
      <c r="A788">
        <v>1</v>
      </c>
      <c r="B788" t="s">
        <v>38</v>
      </c>
      <c r="C788">
        <v>5.61221</v>
      </c>
      <c r="D788">
        <f t="shared" si="37"/>
        <v>0</v>
      </c>
      <c r="E788">
        <f t="shared" si="38"/>
        <v>-1.363139</v>
      </c>
      <c r="F788">
        <f t="shared" si="39"/>
        <v>4.249071</v>
      </c>
    </row>
    <row r="789" spans="1:6">
      <c r="A789">
        <v>1</v>
      </c>
      <c r="B789" t="s">
        <v>50</v>
      </c>
      <c r="C789">
        <v>6.47363</v>
      </c>
      <c r="D789">
        <f t="shared" si="37"/>
        <v>0</v>
      </c>
      <c r="E789">
        <f t="shared" si="38"/>
        <v>-1.425715</v>
      </c>
      <c r="F789">
        <f t="shared" si="39"/>
        <v>5.047915</v>
      </c>
    </row>
    <row r="790" spans="1:6">
      <c r="A790">
        <v>1</v>
      </c>
      <c r="B790" t="s">
        <v>38</v>
      </c>
      <c r="C790">
        <v>6.168</v>
      </c>
      <c r="D790">
        <f t="shared" si="37"/>
        <v>0</v>
      </c>
      <c r="E790">
        <f t="shared" si="38"/>
        <v>-1.363139</v>
      </c>
      <c r="F790">
        <f t="shared" si="39"/>
        <v>4.804861</v>
      </c>
    </row>
    <row r="791" spans="1:6">
      <c r="A791">
        <v>3</v>
      </c>
      <c r="B791" t="s">
        <v>66</v>
      </c>
      <c r="C791">
        <v>6.5633</v>
      </c>
      <c r="D791">
        <f t="shared" si="37"/>
        <v>0.749687</v>
      </c>
      <c r="E791">
        <f t="shared" si="38"/>
        <v>-1.66168</v>
      </c>
      <c r="F791">
        <f t="shared" si="39"/>
        <v>5.651307</v>
      </c>
    </row>
    <row r="792" spans="1:6">
      <c r="A792">
        <v>1</v>
      </c>
      <c r="B792" t="s">
        <v>60</v>
      </c>
      <c r="C792">
        <v>7.69794</v>
      </c>
      <c r="D792">
        <f t="shared" si="37"/>
        <v>0</v>
      </c>
      <c r="E792">
        <f t="shared" si="38"/>
        <v>-1.568605</v>
      </c>
      <c r="F792">
        <f t="shared" si="39"/>
        <v>6.129335</v>
      </c>
    </row>
    <row r="793" spans="1:6">
      <c r="A793">
        <v>1</v>
      </c>
      <c r="B793" t="s">
        <v>38</v>
      </c>
      <c r="C793">
        <v>9.25785</v>
      </c>
      <c r="D793">
        <f t="shared" si="37"/>
        <v>0</v>
      </c>
      <c r="E793">
        <f t="shared" si="38"/>
        <v>-1.363139</v>
      </c>
      <c r="F793">
        <f t="shared" si="39"/>
        <v>7.894711</v>
      </c>
    </row>
    <row r="794" spans="1:6">
      <c r="A794">
        <v>1</v>
      </c>
      <c r="B794" t="s">
        <v>50</v>
      </c>
      <c r="C794">
        <v>5.64488</v>
      </c>
      <c r="D794">
        <f t="shared" si="37"/>
        <v>0</v>
      </c>
      <c r="E794">
        <f t="shared" si="38"/>
        <v>-1.425715</v>
      </c>
      <c r="F794">
        <f t="shared" si="39"/>
        <v>4.219165</v>
      </c>
    </row>
    <row r="795" spans="1:6">
      <c r="A795">
        <v>3</v>
      </c>
      <c r="B795" t="s">
        <v>34</v>
      </c>
      <c r="C795">
        <v>12.8422</v>
      </c>
      <c r="D795">
        <f t="shared" si="37"/>
        <v>0.749687</v>
      </c>
      <c r="E795">
        <f t="shared" si="38"/>
        <v>-1.419178</v>
      </c>
      <c r="F795">
        <f t="shared" si="39"/>
        <v>12.172709</v>
      </c>
    </row>
    <row r="796" spans="1:6">
      <c r="A796">
        <v>3</v>
      </c>
      <c r="B796" t="s">
        <v>38</v>
      </c>
      <c r="C796">
        <v>5.40969</v>
      </c>
      <c r="D796">
        <f t="shared" si="37"/>
        <v>0.749687</v>
      </c>
      <c r="E796">
        <f t="shared" si="38"/>
        <v>-1.363139</v>
      </c>
      <c r="F796">
        <f t="shared" si="39"/>
        <v>4.796238</v>
      </c>
    </row>
    <row r="797" spans="1:6">
      <c r="A797">
        <v>1</v>
      </c>
      <c r="B797" t="s">
        <v>38</v>
      </c>
      <c r="C797">
        <v>4.86692</v>
      </c>
      <c r="D797">
        <f t="shared" si="37"/>
        <v>0</v>
      </c>
      <c r="E797">
        <f t="shared" si="38"/>
        <v>-1.363139</v>
      </c>
      <c r="F797">
        <f t="shared" si="39"/>
        <v>3.503781</v>
      </c>
    </row>
    <row r="798" spans="1:6">
      <c r="A798">
        <v>1</v>
      </c>
      <c r="B798" t="s">
        <v>111</v>
      </c>
      <c r="C798">
        <v>7.57716</v>
      </c>
      <c r="D798">
        <f t="shared" si="37"/>
        <v>0</v>
      </c>
      <c r="E798">
        <f t="shared" si="38"/>
        <v>-1.216832</v>
      </c>
      <c r="F798">
        <f t="shared" si="39"/>
        <v>6.360328</v>
      </c>
    </row>
    <row r="799" spans="1:6">
      <c r="A799">
        <v>3</v>
      </c>
      <c r="B799" t="s">
        <v>111</v>
      </c>
      <c r="C799">
        <v>6.08088</v>
      </c>
      <c r="D799">
        <f t="shared" si="37"/>
        <v>0.749687</v>
      </c>
      <c r="E799">
        <f t="shared" si="38"/>
        <v>-1.216832</v>
      </c>
      <c r="F799">
        <f t="shared" si="39"/>
        <v>5.613735</v>
      </c>
    </row>
    <row r="800" spans="1:6">
      <c r="A800">
        <v>1</v>
      </c>
      <c r="B800" t="s">
        <v>55</v>
      </c>
      <c r="C800">
        <v>4.66363</v>
      </c>
      <c r="D800">
        <f t="shared" si="37"/>
        <v>0</v>
      </c>
      <c r="E800">
        <f t="shared" si="38"/>
        <v>-1.7403435</v>
      </c>
      <c r="F800">
        <f t="shared" si="39"/>
        <v>2.9232865</v>
      </c>
    </row>
    <row r="801" spans="1:6">
      <c r="A801">
        <v>1</v>
      </c>
      <c r="B801" t="s">
        <v>34</v>
      </c>
      <c r="C801">
        <v>4.49357</v>
      </c>
      <c r="D801">
        <f t="shared" si="37"/>
        <v>0</v>
      </c>
      <c r="E801">
        <f t="shared" si="38"/>
        <v>-1.419178</v>
      </c>
      <c r="F801">
        <f t="shared" si="39"/>
        <v>3.074392</v>
      </c>
    </row>
    <row r="802" spans="1:6">
      <c r="A802">
        <v>2</v>
      </c>
      <c r="B802" t="s">
        <v>38</v>
      </c>
      <c r="C802">
        <v>9.76656</v>
      </c>
      <c r="D802">
        <f t="shared" si="37"/>
        <v>0.427327</v>
      </c>
      <c r="E802">
        <f t="shared" si="38"/>
        <v>-1.363139</v>
      </c>
      <c r="F802">
        <f t="shared" si="39"/>
        <v>8.830748</v>
      </c>
    </row>
    <row r="803" spans="1:6">
      <c r="A803">
        <v>1</v>
      </c>
      <c r="B803" t="s">
        <v>60</v>
      </c>
      <c r="C803">
        <v>3.45579</v>
      </c>
      <c r="D803">
        <f t="shared" si="37"/>
        <v>0</v>
      </c>
      <c r="E803">
        <f t="shared" si="38"/>
        <v>-1.568605</v>
      </c>
      <c r="F803">
        <f t="shared" si="39"/>
        <v>1.887185</v>
      </c>
    </row>
    <row r="804" spans="1:6">
      <c r="A804">
        <v>3</v>
      </c>
      <c r="B804" t="s">
        <v>42</v>
      </c>
      <c r="C804">
        <v>9.44119</v>
      </c>
      <c r="D804">
        <f t="shared" si="37"/>
        <v>0.749687</v>
      </c>
      <c r="E804">
        <f t="shared" si="38"/>
        <v>-1.008851</v>
      </c>
      <c r="F804">
        <f t="shared" si="39"/>
        <v>9.182026</v>
      </c>
    </row>
    <row r="805" spans="1:6">
      <c r="A805" t="s">
        <v>144</v>
      </c>
      <c r="B805" t="s">
        <v>55</v>
      </c>
      <c r="C805">
        <v>9.10139</v>
      </c>
      <c r="D805">
        <f t="shared" si="37"/>
        <v>1.054597</v>
      </c>
      <c r="E805">
        <f t="shared" si="38"/>
        <v>-1.7403435</v>
      </c>
      <c r="F805">
        <f t="shared" si="39"/>
        <v>8.4156435</v>
      </c>
    </row>
    <row r="806" spans="1:6">
      <c r="A806" t="s">
        <v>144</v>
      </c>
      <c r="B806" t="s">
        <v>34</v>
      </c>
      <c r="C806">
        <v>11.7398</v>
      </c>
      <c r="D806">
        <f t="shared" si="37"/>
        <v>1.054597</v>
      </c>
      <c r="E806">
        <f t="shared" si="38"/>
        <v>-1.419178</v>
      </c>
      <c r="F806">
        <f t="shared" si="39"/>
        <v>11.375219</v>
      </c>
    </row>
    <row r="807" spans="1:6">
      <c r="A807" t="s">
        <v>144</v>
      </c>
      <c r="B807" t="s">
        <v>66</v>
      </c>
      <c r="C807">
        <v>1.56086</v>
      </c>
      <c r="D807">
        <f t="shared" si="37"/>
        <v>1.054597</v>
      </c>
      <c r="E807">
        <f t="shared" si="38"/>
        <v>-1.66168</v>
      </c>
      <c r="F807">
        <f t="shared" si="39"/>
        <v>0.953777</v>
      </c>
    </row>
    <row r="808" spans="1:6">
      <c r="A808" t="s">
        <v>144</v>
      </c>
      <c r="B808" t="s">
        <v>55</v>
      </c>
      <c r="C808">
        <v>5.99652</v>
      </c>
      <c r="D808">
        <f t="shared" si="37"/>
        <v>1.054597</v>
      </c>
      <c r="E808">
        <f t="shared" si="38"/>
        <v>-1.7403435</v>
      </c>
      <c r="F808">
        <f t="shared" si="39"/>
        <v>5.3107735</v>
      </c>
    </row>
    <row r="809" spans="1:6">
      <c r="A809" t="s">
        <v>144</v>
      </c>
      <c r="B809" t="s">
        <v>60</v>
      </c>
      <c r="C809">
        <v>12.9394</v>
      </c>
      <c r="D809">
        <f t="shared" si="37"/>
        <v>1.054597</v>
      </c>
      <c r="E809">
        <f t="shared" si="38"/>
        <v>-1.568605</v>
      </c>
      <c r="F809">
        <f t="shared" si="39"/>
        <v>12.425392</v>
      </c>
    </row>
    <row r="810" spans="1:6">
      <c r="A810" t="s">
        <v>144</v>
      </c>
      <c r="B810" t="s">
        <v>50</v>
      </c>
      <c r="C810">
        <v>13.3166</v>
      </c>
      <c r="D810">
        <f t="shared" si="37"/>
        <v>1.054597</v>
      </c>
      <c r="E810">
        <f t="shared" si="38"/>
        <v>-1.425715</v>
      </c>
      <c r="F810">
        <f t="shared" si="39"/>
        <v>12.945482</v>
      </c>
    </row>
    <row r="811" spans="1:6">
      <c r="A811" t="s">
        <v>144</v>
      </c>
      <c r="B811" t="s">
        <v>60</v>
      </c>
      <c r="C811">
        <v>8.68151</v>
      </c>
      <c r="D811">
        <f t="shared" si="37"/>
        <v>1.054597</v>
      </c>
      <c r="E811">
        <f t="shared" si="38"/>
        <v>-1.568605</v>
      </c>
      <c r="F811">
        <f t="shared" si="39"/>
        <v>8.167502</v>
      </c>
    </row>
    <row r="812" spans="1:6">
      <c r="A812" t="s">
        <v>144</v>
      </c>
      <c r="B812" t="s">
        <v>177</v>
      </c>
      <c r="C812">
        <v>17.0493</v>
      </c>
      <c r="D812">
        <f t="shared" si="37"/>
        <v>1.054597</v>
      </c>
      <c r="E812">
        <f t="shared" si="38"/>
        <v>0</v>
      </c>
      <c r="F812">
        <f t="shared" si="39"/>
        <v>18.103897</v>
      </c>
    </row>
    <row r="813" spans="1:6">
      <c r="A813" t="s">
        <v>144</v>
      </c>
      <c r="B813" t="s">
        <v>60</v>
      </c>
      <c r="C813">
        <v>11.6898</v>
      </c>
      <c r="D813">
        <f t="shared" si="37"/>
        <v>1.054597</v>
      </c>
      <c r="E813">
        <f t="shared" si="38"/>
        <v>-1.568605</v>
      </c>
      <c r="F813">
        <f t="shared" si="39"/>
        <v>11.175792</v>
      </c>
    </row>
    <row r="814" spans="1:6">
      <c r="A814" t="s">
        <v>144</v>
      </c>
      <c r="B814" t="s">
        <v>66</v>
      </c>
      <c r="C814">
        <v>4.18092</v>
      </c>
      <c r="D814">
        <f t="shared" si="37"/>
        <v>1.054597</v>
      </c>
      <c r="E814">
        <f t="shared" si="38"/>
        <v>-1.66168</v>
      </c>
      <c r="F814">
        <f t="shared" si="39"/>
        <v>3.573837</v>
      </c>
    </row>
    <row r="815" spans="1:6">
      <c r="A815">
        <v>3</v>
      </c>
      <c r="B815" t="s">
        <v>50</v>
      </c>
      <c r="C815">
        <v>3.95284</v>
      </c>
      <c r="D815">
        <f t="shared" si="37"/>
        <v>0.749687</v>
      </c>
      <c r="E815">
        <f t="shared" si="38"/>
        <v>-1.425715</v>
      </c>
      <c r="F815">
        <f t="shared" si="39"/>
        <v>3.276812</v>
      </c>
    </row>
    <row r="816" spans="1:6">
      <c r="A816" t="s">
        <v>144</v>
      </c>
      <c r="B816" t="s">
        <v>66</v>
      </c>
      <c r="C816">
        <v>7.29885</v>
      </c>
      <c r="D816">
        <f t="shared" si="37"/>
        <v>1.054597</v>
      </c>
      <c r="E816">
        <f t="shared" si="38"/>
        <v>-1.66168</v>
      </c>
      <c r="F816">
        <f t="shared" si="39"/>
        <v>6.691767</v>
      </c>
    </row>
    <row r="817" spans="1:6">
      <c r="A817" t="s">
        <v>144</v>
      </c>
      <c r="B817" t="s">
        <v>38</v>
      </c>
      <c r="C817">
        <v>15.0324</v>
      </c>
      <c r="D817">
        <f t="shared" si="37"/>
        <v>1.054597</v>
      </c>
      <c r="E817">
        <f t="shared" si="38"/>
        <v>-1.363139</v>
      </c>
      <c r="F817">
        <f t="shared" si="39"/>
        <v>14.723858</v>
      </c>
    </row>
    <row r="818" spans="1:6">
      <c r="A818" t="s">
        <v>144</v>
      </c>
      <c r="B818" t="s">
        <v>42</v>
      </c>
      <c r="C818">
        <v>7.78547</v>
      </c>
      <c r="D818">
        <f t="shared" si="37"/>
        <v>1.054597</v>
      </c>
      <c r="E818">
        <f t="shared" si="38"/>
        <v>-1.008851</v>
      </c>
      <c r="F818">
        <f t="shared" si="39"/>
        <v>7.831216</v>
      </c>
    </row>
    <row r="819" spans="1:6">
      <c r="A819" t="s">
        <v>144</v>
      </c>
      <c r="B819" t="s">
        <v>38</v>
      </c>
      <c r="C819">
        <v>8.22069</v>
      </c>
      <c r="D819">
        <f t="shared" si="37"/>
        <v>1.054597</v>
      </c>
      <c r="E819">
        <f t="shared" si="38"/>
        <v>-1.363139</v>
      </c>
      <c r="F819">
        <f t="shared" si="39"/>
        <v>7.912148</v>
      </c>
    </row>
    <row r="820" spans="1:6">
      <c r="A820" t="s">
        <v>144</v>
      </c>
      <c r="B820" t="s">
        <v>66</v>
      </c>
      <c r="C820">
        <v>2.62343</v>
      </c>
      <c r="D820">
        <f t="shared" si="37"/>
        <v>1.054597</v>
      </c>
      <c r="E820">
        <f t="shared" si="38"/>
        <v>-1.66168</v>
      </c>
      <c r="F820">
        <f t="shared" si="39"/>
        <v>2.016347</v>
      </c>
    </row>
    <row r="821" spans="1:6">
      <c r="A821" t="s">
        <v>144</v>
      </c>
      <c r="B821" t="s">
        <v>66</v>
      </c>
      <c r="C821">
        <v>7.31867</v>
      </c>
      <c r="D821">
        <f t="shared" si="37"/>
        <v>1.054597</v>
      </c>
      <c r="E821">
        <f t="shared" si="38"/>
        <v>-1.66168</v>
      </c>
      <c r="F821">
        <f t="shared" si="39"/>
        <v>6.711587</v>
      </c>
    </row>
    <row r="822" spans="1:6">
      <c r="A822" t="s">
        <v>144</v>
      </c>
      <c r="B822" t="s">
        <v>50</v>
      </c>
      <c r="C822">
        <v>3.21367</v>
      </c>
      <c r="D822">
        <f t="shared" si="37"/>
        <v>1.054597</v>
      </c>
      <c r="E822">
        <f t="shared" si="38"/>
        <v>-1.425715</v>
      </c>
      <c r="F822">
        <f t="shared" si="39"/>
        <v>2.842552</v>
      </c>
    </row>
    <row r="823" spans="1:6">
      <c r="A823" t="s">
        <v>144</v>
      </c>
      <c r="B823" t="s">
        <v>111</v>
      </c>
      <c r="C823">
        <v>13.51</v>
      </c>
      <c r="D823">
        <f t="shared" si="37"/>
        <v>1.054597</v>
      </c>
      <c r="E823">
        <f t="shared" si="38"/>
        <v>-1.216832</v>
      </c>
      <c r="F823">
        <f t="shared" si="39"/>
        <v>13.347765</v>
      </c>
    </row>
    <row r="824" spans="1:6">
      <c r="A824" t="s">
        <v>144</v>
      </c>
      <c r="B824" t="s">
        <v>50</v>
      </c>
      <c r="C824">
        <v>6.22582</v>
      </c>
      <c r="D824">
        <f t="shared" si="37"/>
        <v>1.054597</v>
      </c>
      <c r="E824">
        <f t="shared" si="38"/>
        <v>-1.425715</v>
      </c>
      <c r="F824">
        <f t="shared" si="39"/>
        <v>5.854702</v>
      </c>
    </row>
    <row r="825" spans="1:6">
      <c r="A825" t="s">
        <v>144</v>
      </c>
      <c r="B825" t="s">
        <v>60</v>
      </c>
      <c r="C825">
        <v>12.6167</v>
      </c>
      <c r="D825">
        <f t="shared" si="37"/>
        <v>1.054597</v>
      </c>
      <c r="E825">
        <f t="shared" si="38"/>
        <v>-1.568605</v>
      </c>
      <c r="F825">
        <f t="shared" si="39"/>
        <v>12.102692</v>
      </c>
    </row>
    <row r="826" spans="1:6">
      <c r="A826">
        <v>4</v>
      </c>
      <c r="B826" t="s">
        <v>38</v>
      </c>
      <c r="C826">
        <v>5.58683</v>
      </c>
      <c r="D826">
        <f t="shared" si="37"/>
        <v>0.758797</v>
      </c>
      <c r="E826">
        <f t="shared" si="38"/>
        <v>-1.363139</v>
      </c>
      <c r="F826">
        <f t="shared" si="39"/>
        <v>4.982488</v>
      </c>
    </row>
    <row r="827" spans="1:6">
      <c r="A827" t="s">
        <v>144</v>
      </c>
      <c r="B827" t="s">
        <v>66</v>
      </c>
      <c r="C827">
        <v>4.98827</v>
      </c>
      <c r="D827">
        <f t="shared" si="37"/>
        <v>1.054597</v>
      </c>
      <c r="E827">
        <f t="shared" si="38"/>
        <v>-1.66168</v>
      </c>
      <c r="F827">
        <f t="shared" si="39"/>
        <v>4.381187</v>
      </c>
    </row>
    <row r="828" spans="1:6">
      <c r="A828" t="s">
        <v>144</v>
      </c>
      <c r="B828" t="s">
        <v>924</v>
      </c>
      <c r="C828">
        <v>13.3557</v>
      </c>
      <c r="D828">
        <f t="shared" si="37"/>
        <v>1.054597</v>
      </c>
      <c r="E828">
        <f t="shared" si="38"/>
        <v>-0.44709</v>
      </c>
      <c r="F828">
        <f t="shared" si="39"/>
        <v>13.963207</v>
      </c>
    </row>
    <row r="829" spans="1:6">
      <c r="A829" t="s">
        <v>144</v>
      </c>
      <c r="B829" t="s">
        <v>66</v>
      </c>
      <c r="C829">
        <v>5.0587</v>
      </c>
      <c r="D829">
        <f t="shared" si="37"/>
        <v>1.054597</v>
      </c>
      <c r="E829">
        <f t="shared" si="38"/>
        <v>-1.66168</v>
      </c>
      <c r="F829">
        <f t="shared" si="39"/>
        <v>4.451617</v>
      </c>
    </row>
    <row r="830" spans="1:6">
      <c r="A830" t="s">
        <v>144</v>
      </c>
      <c r="B830" t="s">
        <v>60</v>
      </c>
      <c r="C830">
        <v>3.02856</v>
      </c>
      <c r="D830">
        <f t="shared" si="37"/>
        <v>1.054597</v>
      </c>
      <c r="E830">
        <f t="shared" si="38"/>
        <v>-1.568605</v>
      </c>
      <c r="F830">
        <f t="shared" si="39"/>
        <v>2.514552</v>
      </c>
    </row>
    <row r="831" spans="1:6">
      <c r="A831" t="s">
        <v>144</v>
      </c>
      <c r="B831" t="s">
        <v>45</v>
      </c>
      <c r="C831">
        <v>0.677239</v>
      </c>
      <c r="D831">
        <f t="shared" si="37"/>
        <v>1.054597</v>
      </c>
      <c r="E831">
        <f t="shared" si="38"/>
        <v>-1.126033</v>
      </c>
      <c r="F831">
        <f t="shared" si="39"/>
        <v>0.605803</v>
      </c>
    </row>
    <row r="832" spans="1:6">
      <c r="A832" t="s">
        <v>144</v>
      </c>
      <c r="B832" t="s">
        <v>66</v>
      </c>
      <c r="C832">
        <v>12.159</v>
      </c>
      <c r="D832">
        <f t="shared" si="37"/>
        <v>1.054597</v>
      </c>
      <c r="E832">
        <f t="shared" si="38"/>
        <v>-1.66168</v>
      </c>
      <c r="F832">
        <f t="shared" si="39"/>
        <v>11.551917</v>
      </c>
    </row>
    <row r="833" spans="1:6">
      <c r="A833" t="s">
        <v>144</v>
      </c>
      <c r="B833" t="s">
        <v>66</v>
      </c>
      <c r="C833">
        <v>3.17555</v>
      </c>
      <c r="D833">
        <f t="shared" si="37"/>
        <v>1.054597</v>
      </c>
      <c r="E833">
        <f t="shared" si="38"/>
        <v>-1.66168</v>
      </c>
      <c r="F833">
        <f t="shared" si="39"/>
        <v>2.568467</v>
      </c>
    </row>
    <row r="834" spans="1:6">
      <c r="A834" t="s">
        <v>144</v>
      </c>
      <c r="B834" t="s">
        <v>398</v>
      </c>
      <c r="C834">
        <v>4.84681</v>
      </c>
      <c r="D834">
        <f t="shared" si="37"/>
        <v>1.054597</v>
      </c>
      <c r="E834">
        <f t="shared" si="38"/>
        <v>-1.8263175</v>
      </c>
      <c r="F834">
        <f t="shared" si="39"/>
        <v>4.0750895</v>
      </c>
    </row>
    <row r="835" spans="1:6">
      <c r="A835" t="s">
        <v>144</v>
      </c>
      <c r="B835" t="s">
        <v>34</v>
      </c>
      <c r="C835">
        <v>5.50756</v>
      </c>
      <c r="D835">
        <f t="shared" ref="D835:D898" si="40">VLOOKUP(A835,K:M,3,0)</f>
        <v>1.054597</v>
      </c>
      <c r="E835">
        <f t="shared" ref="E835:E898" si="41">VLOOKUP(B835,K:M,3,0)</f>
        <v>-1.419178</v>
      </c>
      <c r="F835">
        <f t="shared" ref="F835:F898" si="42">C835+D835+E835</f>
        <v>5.142979</v>
      </c>
    </row>
    <row r="836" spans="1:6">
      <c r="A836" t="s">
        <v>144</v>
      </c>
      <c r="B836" t="s">
        <v>55</v>
      </c>
      <c r="C836">
        <v>2.82687</v>
      </c>
      <c r="D836">
        <f t="shared" si="40"/>
        <v>1.054597</v>
      </c>
      <c r="E836">
        <f t="shared" si="41"/>
        <v>-1.7403435</v>
      </c>
      <c r="F836">
        <f t="shared" si="42"/>
        <v>2.1411235</v>
      </c>
    </row>
    <row r="837" spans="1:6">
      <c r="A837" t="s">
        <v>144</v>
      </c>
      <c r="B837" t="s">
        <v>50</v>
      </c>
      <c r="C837">
        <v>4.40729</v>
      </c>
      <c r="D837">
        <f t="shared" si="40"/>
        <v>1.054597</v>
      </c>
      <c r="E837">
        <f t="shared" si="41"/>
        <v>-1.425715</v>
      </c>
      <c r="F837">
        <f t="shared" si="42"/>
        <v>4.036172</v>
      </c>
    </row>
    <row r="838" spans="1:6">
      <c r="A838" t="s">
        <v>144</v>
      </c>
      <c r="B838" t="s">
        <v>55</v>
      </c>
      <c r="C838">
        <v>1.6923</v>
      </c>
      <c r="D838">
        <f t="shared" si="40"/>
        <v>1.054597</v>
      </c>
      <c r="E838">
        <f t="shared" si="41"/>
        <v>-1.7403435</v>
      </c>
      <c r="F838">
        <f t="shared" si="42"/>
        <v>1.0065535</v>
      </c>
    </row>
    <row r="839" spans="1:6">
      <c r="A839" t="s">
        <v>144</v>
      </c>
      <c r="B839" t="s">
        <v>924</v>
      </c>
      <c r="C839">
        <v>9.8612</v>
      </c>
      <c r="D839">
        <f t="shared" si="40"/>
        <v>1.054597</v>
      </c>
      <c r="E839">
        <f t="shared" si="41"/>
        <v>-0.44709</v>
      </c>
      <c r="F839">
        <f t="shared" si="42"/>
        <v>10.468707</v>
      </c>
    </row>
    <row r="840" spans="1:6">
      <c r="A840" t="s">
        <v>144</v>
      </c>
      <c r="B840" t="s">
        <v>111</v>
      </c>
      <c r="C840">
        <v>7.9962</v>
      </c>
      <c r="D840">
        <f t="shared" si="40"/>
        <v>1.054597</v>
      </c>
      <c r="E840">
        <f t="shared" si="41"/>
        <v>-1.216832</v>
      </c>
      <c r="F840">
        <f t="shared" si="42"/>
        <v>7.833965</v>
      </c>
    </row>
    <row r="841" spans="1:6">
      <c r="A841" t="s">
        <v>144</v>
      </c>
      <c r="B841" t="s">
        <v>45</v>
      </c>
      <c r="C841">
        <v>14.7974</v>
      </c>
      <c r="D841">
        <f t="shared" si="40"/>
        <v>1.054597</v>
      </c>
      <c r="E841">
        <f t="shared" si="41"/>
        <v>-1.126033</v>
      </c>
      <c r="F841">
        <f t="shared" si="42"/>
        <v>14.725964</v>
      </c>
    </row>
    <row r="842" spans="1:6">
      <c r="A842" t="s">
        <v>144</v>
      </c>
      <c r="B842" t="s">
        <v>177</v>
      </c>
      <c r="C842">
        <v>11.1315</v>
      </c>
      <c r="D842">
        <f t="shared" si="40"/>
        <v>1.054597</v>
      </c>
      <c r="E842">
        <f t="shared" si="41"/>
        <v>0</v>
      </c>
      <c r="F842">
        <f t="shared" si="42"/>
        <v>12.186097</v>
      </c>
    </row>
    <row r="843" spans="1:6">
      <c r="A843">
        <v>4</v>
      </c>
      <c r="B843" t="s">
        <v>398</v>
      </c>
      <c r="C843">
        <v>0.602286</v>
      </c>
      <c r="D843">
        <f t="shared" si="40"/>
        <v>0.758797</v>
      </c>
      <c r="E843">
        <f t="shared" si="41"/>
        <v>-1.8263175</v>
      </c>
      <c r="F843">
        <f t="shared" si="42"/>
        <v>-0.4652345</v>
      </c>
    </row>
    <row r="844" spans="1:6">
      <c r="A844" t="s">
        <v>144</v>
      </c>
      <c r="B844" t="s">
        <v>55</v>
      </c>
      <c r="C844">
        <v>4.21801</v>
      </c>
      <c r="D844">
        <f t="shared" si="40"/>
        <v>1.054597</v>
      </c>
      <c r="E844">
        <f t="shared" si="41"/>
        <v>-1.7403435</v>
      </c>
      <c r="F844">
        <f t="shared" si="42"/>
        <v>3.5322635</v>
      </c>
    </row>
    <row r="845" spans="1:6">
      <c r="A845" t="s">
        <v>144</v>
      </c>
      <c r="B845" t="s">
        <v>42</v>
      </c>
      <c r="C845">
        <v>3.86241</v>
      </c>
      <c r="D845">
        <f t="shared" si="40"/>
        <v>1.054597</v>
      </c>
      <c r="E845">
        <f t="shared" si="41"/>
        <v>-1.008851</v>
      </c>
      <c r="F845">
        <f t="shared" si="42"/>
        <v>3.908156</v>
      </c>
    </row>
    <row r="846" spans="1:6">
      <c r="A846" t="s">
        <v>144</v>
      </c>
      <c r="B846" t="s">
        <v>60</v>
      </c>
      <c r="C846">
        <v>6.9341</v>
      </c>
      <c r="D846">
        <f t="shared" si="40"/>
        <v>1.054597</v>
      </c>
      <c r="E846">
        <f t="shared" si="41"/>
        <v>-1.568605</v>
      </c>
      <c r="F846">
        <f t="shared" si="42"/>
        <v>6.420092</v>
      </c>
    </row>
    <row r="847" spans="1:6">
      <c r="A847" t="s">
        <v>144</v>
      </c>
      <c r="B847" t="s">
        <v>177</v>
      </c>
      <c r="C847">
        <v>7.63515</v>
      </c>
      <c r="D847">
        <f t="shared" si="40"/>
        <v>1.054597</v>
      </c>
      <c r="E847">
        <f t="shared" si="41"/>
        <v>0</v>
      </c>
      <c r="F847">
        <f t="shared" si="42"/>
        <v>8.689747</v>
      </c>
    </row>
    <row r="848" spans="1:6">
      <c r="A848" t="s">
        <v>144</v>
      </c>
      <c r="B848" t="s">
        <v>66</v>
      </c>
      <c r="C848">
        <v>13.3627</v>
      </c>
      <c r="D848">
        <f t="shared" si="40"/>
        <v>1.054597</v>
      </c>
      <c r="E848">
        <f t="shared" si="41"/>
        <v>-1.66168</v>
      </c>
      <c r="F848">
        <f t="shared" si="42"/>
        <v>12.755617</v>
      </c>
    </row>
    <row r="849" spans="1:6">
      <c r="A849" t="s">
        <v>144</v>
      </c>
      <c r="B849" t="s">
        <v>42</v>
      </c>
      <c r="C849">
        <v>11.4066</v>
      </c>
      <c r="D849">
        <f t="shared" si="40"/>
        <v>1.054597</v>
      </c>
      <c r="E849">
        <f t="shared" si="41"/>
        <v>-1.008851</v>
      </c>
      <c r="F849">
        <f t="shared" si="42"/>
        <v>11.452346</v>
      </c>
    </row>
    <row r="850" spans="1:6">
      <c r="A850" t="s">
        <v>144</v>
      </c>
      <c r="B850" t="s">
        <v>42</v>
      </c>
      <c r="C850">
        <v>0.594166</v>
      </c>
      <c r="D850">
        <f t="shared" si="40"/>
        <v>1.054597</v>
      </c>
      <c r="E850">
        <f t="shared" si="41"/>
        <v>-1.008851</v>
      </c>
      <c r="F850">
        <f t="shared" si="42"/>
        <v>0.639912</v>
      </c>
    </row>
    <row r="851" spans="1:6">
      <c r="A851" t="s">
        <v>144</v>
      </c>
      <c r="B851" t="s">
        <v>42</v>
      </c>
      <c r="C851">
        <v>14.2818</v>
      </c>
      <c r="D851">
        <f t="shared" si="40"/>
        <v>1.054597</v>
      </c>
      <c r="E851">
        <f t="shared" si="41"/>
        <v>-1.008851</v>
      </c>
      <c r="F851">
        <f t="shared" si="42"/>
        <v>14.327546</v>
      </c>
    </row>
    <row r="852" spans="1:6">
      <c r="A852" t="s">
        <v>144</v>
      </c>
      <c r="B852" t="s">
        <v>66</v>
      </c>
      <c r="C852">
        <v>5.14714</v>
      </c>
      <c r="D852">
        <f t="shared" si="40"/>
        <v>1.054597</v>
      </c>
      <c r="E852">
        <f t="shared" si="41"/>
        <v>-1.66168</v>
      </c>
      <c r="F852">
        <f t="shared" si="42"/>
        <v>4.540057</v>
      </c>
    </row>
    <row r="853" spans="1:6">
      <c r="A853" t="s">
        <v>144</v>
      </c>
      <c r="B853" t="s">
        <v>50</v>
      </c>
      <c r="C853">
        <v>8.68479</v>
      </c>
      <c r="D853">
        <f t="shared" si="40"/>
        <v>1.054597</v>
      </c>
      <c r="E853">
        <f t="shared" si="41"/>
        <v>-1.425715</v>
      </c>
      <c r="F853">
        <f t="shared" si="42"/>
        <v>8.313672</v>
      </c>
    </row>
    <row r="854" spans="1:6">
      <c r="A854" t="s">
        <v>144</v>
      </c>
      <c r="B854" t="s">
        <v>55</v>
      </c>
      <c r="C854">
        <v>4.22564</v>
      </c>
      <c r="D854">
        <f t="shared" si="40"/>
        <v>1.054597</v>
      </c>
      <c r="E854">
        <f t="shared" si="41"/>
        <v>-1.7403435</v>
      </c>
      <c r="F854">
        <f t="shared" si="42"/>
        <v>3.5398935</v>
      </c>
    </row>
    <row r="855" spans="1:6">
      <c r="A855" t="s">
        <v>144</v>
      </c>
      <c r="B855" t="s">
        <v>55</v>
      </c>
      <c r="C855">
        <v>3.88392</v>
      </c>
      <c r="D855">
        <f t="shared" si="40"/>
        <v>1.054597</v>
      </c>
      <c r="E855">
        <f t="shared" si="41"/>
        <v>-1.7403435</v>
      </c>
      <c r="F855">
        <f t="shared" si="42"/>
        <v>3.1981735</v>
      </c>
    </row>
    <row r="856" spans="1:6">
      <c r="A856" t="s">
        <v>144</v>
      </c>
      <c r="B856" t="s">
        <v>50</v>
      </c>
      <c r="C856">
        <v>7.58394</v>
      </c>
      <c r="D856">
        <f t="shared" si="40"/>
        <v>1.054597</v>
      </c>
      <c r="E856">
        <f t="shared" si="41"/>
        <v>-1.425715</v>
      </c>
      <c r="F856">
        <f t="shared" si="42"/>
        <v>7.212822</v>
      </c>
    </row>
    <row r="857" spans="1:6">
      <c r="A857" t="s">
        <v>144</v>
      </c>
      <c r="B857" t="s">
        <v>66</v>
      </c>
      <c r="C857">
        <v>6.92368</v>
      </c>
      <c r="D857">
        <f t="shared" si="40"/>
        <v>1.054597</v>
      </c>
      <c r="E857">
        <f t="shared" si="41"/>
        <v>-1.66168</v>
      </c>
      <c r="F857">
        <f t="shared" si="42"/>
        <v>6.316597</v>
      </c>
    </row>
    <row r="858" spans="1:6">
      <c r="A858">
        <v>4</v>
      </c>
      <c r="B858" t="s">
        <v>34</v>
      </c>
      <c r="C858">
        <v>10.2525</v>
      </c>
      <c r="D858">
        <f t="shared" si="40"/>
        <v>0.758797</v>
      </c>
      <c r="E858">
        <f t="shared" si="41"/>
        <v>-1.419178</v>
      </c>
      <c r="F858">
        <f t="shared" si="42"/>
        <v>9.592119</v>
      </c>
    </row>
    <row r="859" spans="1:6">
      <c r="A859">
        <v>4</v>
      </c>
      <c r="B859" t="s">
        <v>38</v>
      </c>
      <c r="C859">
        <v>4.98584</v>
      </c>
      <c r="D859">
        <f t="shared" si="40"/>
        <v>0.758797</v>
      </c>
      <c r="E859">
        <f t="shared" si="41"/>
        <v>-1.363139</v>
      </c>
      <c r="F859">
        <f t="shared" si="42"/>
        <v>4.381498</v>
      </c>
    </row>
    <row r="860" spans="1:6">
      <c r="A860" t="s">
        <v>144</v>
      </c>
      <c r="B860" t="s">
        <v>55</v>
      </c>
      <c r="C860">
        <v>6.52813</v>
      </c>
      <c r="D860">
        <f t="shared" si="40"/>
        <v>1.054597</v>
      </c>
      <c r="E860">
        <f t="shared" si="41"/>
        <v>-1.7403435</v>
      </c>
      <c r="F860">
        <f t="shared" si="42"/>
        <v>5.8423835</v>
      </c>
    </row>
    <row r="861" spans="1:6">
      <c r="A861" t="s">
        <v>144</v>
      </c>
      <c r="B861" t="s">
        <v>42</v>
      </c>
      <c r="C861">
        <v>4.92939</v>
      </c>
      <c r="D861">
        <f t="shared" si="40"/>
        <v>1.054597</v>
      </c>
      <c r="E861">
        <f t="shared" si="41"/>
        <v>-1.008851</v>
      </c>
      <c r="F861">
        <f t="shared" si="42"/>
        <v>4.975136</v>
      </c>
    </row>
    <row r="862" spans="1:6">
      <c r="A862" t="s">
        <v>144</v>
      </c>
      <c r="B862" t="s">
        <v>177</v>
      </c>
      <c r="C862">
        <v>5.52712</v>
      </c>
      <c r="D862">
        <f t="shared" si="40"/>
        <v>1.054597</v>
      </c>
      <c r="E862">
        <f t="shared" si="41"/>
        <v>0</v>
      </c>
      <c r="F862">
        <f t="shared" si="42"/>
        <v>6.581717</v>
      </c>
    </row>
    <row r="863" spans="1:6">
      <c r="A863">
        <v>4</v>
      </c>
      <c r="B863" t="s">
        <v>66</v>
      </c>
      <c r="C863">
        <v>16.4862</v>
      </c>
      <c r="D863">
        <f t="shared" si="40"/>
        <v>0.758797</v>
      </c>
      <c r="E863">
        <f t="shared" si="41"/>
        <v>-1.66168</v>
      </c>
      <c r="F863">
        <f t="shared" si="42"/>
        <v>15.583317</v>
      </c>
    </row>
    <row r="864" spans="1:6">
      <c r="A864" t="s">
        <v>144</v>
      </c>
      <c r="B864" t="s">
        <v>34</v>
      </c>
      <c r="C864">
        <v>6.32531</v>
      </c>
      <c r="D864">
        <f t="shared" si="40"/>
        <v>1.054597</v>
      </c>
      <c r="E864">
        <f t="shared" si="41"/>
        <v>-1.419178</v>
      </c>
      <c r="F864">
        <f t="shared" si="42"/>
        <v>5.960729</v>
      </c>
    </row>
    <row r="865" spans="1:6">
      <c r="A865">
        <v>4</v>
      </c>
      <c r="B865" t="s">
        <v>66</v>
      </c>
      <c r="C865">
        <v>9.71815</v>
      </c>
      <c r="D865">
        <f t="shared" si="40"/>
        <v>0.758797</v>
      </c>
      <c r="E865">
        <f t="shared" si="41"/>
        <v>-1.66168</v>
      </c>
      <c r="F865">
        <f t="shared" si="42"/>
        <v>8.815267</v>
      </c>
    </row>
    <row r="866" spans="1:6">
      <c r="A866">
        <v>4</v>
      </c>
      <c r="B866" t="s">
        <v>55</v>
      </c>
      <c r="C866">
        <v>8.22363</v>
      </c>
      <c r="D866">
        <f t="shared" si="40"/>
        <v>0.758797</v>
      </c>
      <c r="E866">
        <f t="shared" si="41"/>
        <v>-1.7403435</v>
      </c>
      <c r="F866">
        <f t="shared" si="42"/>
        <v>7.2420835</v>
      </c>
    </row>
    <row r="867" spans="1:6">
      <c r="A867" t="s">
        <v>144</v>
      </c>
      <c r="B867" t="s">
        <v>42</v>
      </c>
      <c r="C867">
        <v>2.95003</v>
      </c>
      <c r="D867">
        <f t="shared" si="40"/>
        <v>1.054597</v>
      </c>
      <c r="E867">
        <f t="shared" si="41"/>
        <v>-1.008851</v>
      </c>
      <c r="F867">
        <f t="shared" si="42"/>
        <v>2.995776</v>
      </c>
    </row>
    <row r="868" spans="1:6">
      <c r="A868">
        <v>4</v>
      </c>
      <c r="B868" t="s">
        <v>50</v>
      </c>
      <c r="C868">
        <v>4.29039</v>
      </c>
      <c r="D868">
        <f t="shared" si="40"/>
        <v>0.758797</v>
      </c>
      <c r="E868">
        <f t="shared" si="41"/>
        <v>-1.425715</v>
      </c>
      <c r="F868">
        <f t="shared" si="42"/>
        <v>3.623472</v>
      </c>
    </row>
    <row r="869" spans="1:6">
      <c r="A869" t="s">
        <v>144</v>
      </c>
      <c r="B869" t="s">
        <v>177</v>
      </c>
      <c r="C869">
        <v>12.829</v>
      </c>
      <c r="D869">
        <f t="shared" si="40"/>
        <v>1.054597</v>
      </c>
      <c r="E869">
        <f t="shared" si="41"/>
        <v>0</v>
      </c>
      <c r="F869">
        <f t="shared" si="42"/>
        <v>13.883597</v>
      </c>
    </row>
    <row r="870" spans="1:6">
      <c r="A870">
        <v>4</v>
      </c>
      <c r="B870" t="s">
        <v>177</v>
      </c>
      <c r="C870">
        <v>16.3385</v>
      </c>
      <c r="D870">
        <f t="shared" si="40"/>
        <v>0.758797</v>
      </c>
      <c r="E870">
        <f t="shared" si="41"/>
        <v>0</v>
      </c>
      <c r="F870">
        <f t="shared" si="42"/>
        <v>17.097297</v>
      </c>
    </row>
    <row r="871" spans="1:6">
      <c r="A871" t="s">
        <v>144</v>
      </c>
      <c r="B871" t="s">
        <v>55</v>
      </c>
      <c r="C871">
        <v>6.41168</v>
      </c>
      <c r="D871">
        <f t="shared" si="40"/>
        <v>1.054597</v>
      </c>
      <c r="E871">
        <f t="shared" si="41"/>
        <v>-1.7403435</v>
      </c>
      <c r="F871">
        <f t="shared" si="42"/>
        <v>5.7259335</v>
      </c>
    </row>
    <row r="872" spans="1:6">
      <c r="A872" t="s">
        <v>144</v>
      </c>
      <c r="B872" t="s">
        <v>60</v>
      </c>
      <c r="C872">
        <v>10.8783</v>
      </c>
      <c r="D872">
        <f t="shared" si="40"/>
        <v>1.054597</v>
      </c>
      <c r="E872">
        <f t="shared" si="41"/>
        <v>-1.568605</v>
      </c>
      <c r="F872">
        <f t="shared" si="42"/>
        <v>10.364292</v>
      </c>
    </row>
    <row r="873" spans="1:6">
      <c r="A873">
        <v>4</v>
      </c>
      <c r="B873" t="s">
        <v>60</v>
      </c>
      <c r="C873">
        <v>9.38017</v>
      </c>
      <c r="D873">
        <f t="shared" si="40"/>
        <v>0.758797</v>
      </c>
      <c r="E873">
        <f t="shared" si="41"/>
        <v>-1.568605</v>
      </c>
      <c r="F873">
        <f t="shared" si="42"/>
        <v>8.570362</v>
      </c>
    </row>
    <row r="874" spans="1:6">
      <c r="A874">
        <v>4</v>
      </c>
      <c r="B874" t="s">
        <v>45</v>
      </c>
      <c r="C874">
        <v>4.14548</v>
      </c>
      <c r="D874">
        <f t="shared" si="40"/>
        <v>0.758797</v>
      </c>
      <c r="E874">
        <f t="shared" si="41"/>
        <v>-1.126033</v>
      </c>
      <c r="F874">
        <f t="shared" si="42"/>
        <v>3.778244</v>
      </c>
    </row>
    <row r="875" spans="1:6">
      <c r="A875">
        <v>4</v>
      </c>
      <c r="B875" t="s">
        <v>55</v>
      </c>
      <c r="C875">
        <v>4.06352</v>
      </c>
      <c r="D875">
        <f t="shared" si="40"/>
        <v>0.758797</v>
      </c>
      <c r="E875">
        <f t="shared" si="41"/>
        <v>-1.7403435</v>
      </c>
      <c r="F875">
        <f t="shared" si="42"/>
        <v>3.0819735</v>
      </c>
    </row>
    <row r="876" spans="1:6">
      <c r="A876">
        <v>4</v>
      </c>
      <c r="B876" t="s">
        <v>50</v>
      </c>
      <c r="C876">
        <v>9.06262</v>
      </c>
      <c r="D876">
        <f t="shared" si="40"/>
        <v>0.758797</v>
      </c>
      <c r="E876">
        <f t="shared" si="41"/>
        <v>-1.425715</v>
      </c>
      <c r="F876">
        <f t="shared" si="42"/>
        <v>8.395702</v>
      </c>
    </row>
    <row r="877" spans="1:6">
      <c r="A877">
        <v>3</v>
      </c>
      <c r="B877" t="s">
        <v>60</v>
      </c>
      <c r="C877">
        <v>5.99528</v>
      </c>
      <c r="D877">
        <f t="shared" si="40"/>
        <v>0.749687</v>
      </c>
      <c r="E877">
        <f t="shared" si="41"/>
        <v>-1.568605</v>
      </c>
      <c r="F877">
        <f t="shared" si="42"/>
        <v>5.176362</v>
      </c>
    </row>
    <row r="878" spans="1:6">
      <c r="A878" t="s">
        <v>144</v>
      </c>
      <c r="B878" t="s">
        <v>45</v>
      </c>
      <c r="C878">
        <v>3.73157</v>
      </c>
      <c r="D878">
        <f t="shared" si="40"/>
        <v>1.054597</v>
      </c>
      <c r="E878">
        <f t="shared" si="41"/>
        <v>-1.126033</v>
      </c>
      <c r="F878">
        <f t="shared" si="42"/>
        <v>3.660134</v>
      </c>
    </row>
    <row r="879" spans="1:6">
      <c r="A879" t="s">
        <v>144</v>
      </c>
      <c r="B879" t="s">
        <v>55</v>
      </c>
      <c r="C879">
        <v>7.71794</v>
      </c>
      <c r="D879">
        <f t="shared" si="40"/>
        <v>1.054597</v>
      </c>
      <c r="E879">
        <f t="shared" si="41"/>
        <v>-1.7403435</v>
      </c>
      <c r="F879">
        <f t="shared" si="42"/>
        <v>7.0321935</v>
      </c>
    </row>
    <row r="880" spans="1:6">
      <c r="A880">
        <v>4</v>
      </c>
      <c r="B880" t="s">
        <v>924</v>
      </c>
      <c r="C880">
        <v>16.2372</v>
      </c>
      <c r="D880">
        <f t="shared" si="40"/>
        <v>0.758797</v>
      </c>
      <c r="E880">
        <f t="shared" si="41"/>
        <v>-0.44709</v>
      </c>
      <c r="F880">
        <f t="shared" si="42"/>
        <v>16.548907</v>
      </c>
    </row>
    <row r="881" spans="1:6">
      <c r="A881">
        <v>4</v>
      </c>
      <c r="B881" t="s">
        <v>38</v>
      </c>
      <c r="C881">
        <v>6.15567</v>
      </c>
      <c r="D881">
        <f t="shared" si="40"/>
        <v>0.758797</v>
      </c>
      <c r="E881">
        <f t="shared" si="41"/>
        <v>-1.363139</v>
      </c>
      <c r="F881">
        <f t="shared" si="42"/>
        <v>5.551328</v>
      </c>
    </row>
    <row r="882" spans="1:6">
      <c r="A882">
        <v>3</v>
      </c>
      <c r="B882" t="s">
        <v>66</v>
      </c>
      <c r="C882">
        <v>9.22535</v>
      </c>
      <c r="D882">
        <f t="shared" si="40"/>
        <v>0.749687</v>
      </c>
      <c r="E882">
        <f t="shared" si="41"/>
        <v>-1.66168</v>
      </c>
      <c r="F882">
        <f t="shared" si="42"/>
        <v>8.313357</v>
      </c>
    </row>
    <row r="883" spans="1:6">
      <c r="A883">
        <v>4</v>
      </c>
      <c r="B883" t="s">
        <v>66</v>
      </c>
      <c r="C883">
        <v>10.7414</v>
      </c>
      <c r="D883">
        <f t="shared" si="40"/>
        <v>0.758797</v>
      </c>
      <c r="E883">
        <f t="shared" si="41"/>
        <v>-1.66168</v>
      </c>
      <c r="F883">
        <f t="shared" si="42"/>
        <v>9.838517</v>
      </c>
    </row>
    <row r="884" spans="1:6">
      <c r="A884" t="s">
        <v>144</v>
      </c>
      <c r="B884" t="s">
        <v>177</v>
      </c>
      <c r="C884">
        <v>4.18321</v>
      </c>
      <c r="D884">
        <f t="shared" si="40"/>
        <v>1.054597</v>
      </c>
      <c r="E884">
        <f t="shared" si="41"/>
        <v>0</v>
      </c>
      <c r="F884">
        <f t="shared" si="42"/>
        <v>5.237807</v>
      </c>
    </row>
    <row r="885" spans="1:6">
      <c r="A885" t="s">
        <v>144</v>
      </c>
      <c r="B885" t="s">
        <v>177</v>
      </c>
      <c r="C885">
        <v>3.05167</v>
      </c>
      <c r="D885">
        <f t="shared" si="40"/>
        <v>1.054597</v>
      </c>
      <c r="E885">
        <f t="shared" si="41"/>
        <v>0</v>
      </c>
      <c r="F885">
        <f t="shared" si="42"/>
        <v>4.106267</v>
      </c>
    </row>
    <row r="886" spans="1:6">
      <c r="A886">
        <v>3</v>
      </c>
      <c r="B886" t="s">
        <v>34</v>
      </c>
      <c r="C886">
        <v>1.91876</v>
      </c>
      <c r="D886">
        <f t="shared" si="40"/>
        <v>0.749687</v>
      </c>
      <c r="E886">
        <f t="shared" si="41"/>
        <v>-1.419178</v>
      </c>
      <c r="F886">
        <f t="shared" si="42"/>
        <v>1.249269</v>
      </c>
    </row>
    <row r="887" spans="1:6">
      <c r="A887" t="s">
        <v>144</v>
      </c>
      <c r="B887" t="s">
        <v>66</v>
      </c>
      <c r="C887">
        <v>4.14168</v>
      </c>
      <c r="D887">
        <f t="shared" si="40"/>
        <v>1.054597</v>
      </c>
      <c r="E887">
        <f t="shared" si="41"/>
        <v>-1.66168</v>
      </c>
      <c r="F887">
        <f t="shared" si="42"/>
        <v>3.534597</v>
      </c>
    </row>
    <row r="888" spans="1:6">
      <c r="A888">
        <v>4</v>
      </c>
      <c r="B888" t="s">
        <v>38</v>
      </c>
      <c r="C888">
        <v>4.05663</v>
      </c>
      <c r="D888">
        <f t="shared" si="40"/>
        <v>0.758797</v>
      </c>
      <c r="E888">
        <f t="shared" si="41"/>
        <v>-1.363139</v>
      </c>
      <c r="F888">
        <f t="shared" si="42"/>
        <v>3.452288</v>
      </c>
    </row>
    <row r="889" spans="1:6">
      <c r="A889" t="s">
        <v>144</v>
      </c>
      <c r="B889" t="s">
        <v>45</v>
      </c>
      <c r="C889">
        <v>2.15139</v>
      </c>
      <c r="D889">
        <f t="shared" si="40"/>
        <v>1.054597</v>
      </c>
      <c r="E889">
        <f t="shared" si="41"/>
        <v>-1.126033</v>
      </c>
      <c r="F889">
        <f t="shared" si="42"/>
        <v>2.079954</v>
      </c>
    </row>
    <row r="890" spans="1:6">
      <c r="A890" t="s">
        <v>144</v>
      </c>
      <c r="B890" t="s">
        <v>50</v>
      </c>
      <c r="C890">
        <v>4.37947</v>
      </c>
      <c r="D890">
        <f t="shared" si="40"/>
        <v>1.054597</v>
      </c>
      <c r="E890">
        <f t="shared" si="41"/>
        <v>-1.425715</v>
      </c>
      <c r="F890">
        <f t="shared" si="42"/>
        <v>4.008352</v>
      </c>
    </row>
    <row r="891" spans="1:6">
      <c r="A891">
        <v>4</v>
      </c>
      <c r="B891" t="s">
        <v>398</v>
      </c>
      <c r="C891">
        <v>5.59305</v>
      </c>
      <c r="D891">
        <f t="shared" si="40"/>
        <v>0.758797</v>
      </c>
      <c r="E891">
        <f t="shared" si="41"/>
        <v>-1.8263175</v>
      </c>
      <c r="F891">
        <f t="shared" si="42"/>
        <v>4.5255295</v>
      </c>
    </row>
    <row r="892" spans="1:6">
      <c r="A892">
        <v>4</v>
      </c>
      <c r="B892" t="s">
        <v>55</v>
      </c>
      <c r="C892">
        <v>6.01226</v>
      </c>
      <c r="D892">
        <f t="shared" si="40"/>
        <v>0.758797</v>
      </c>
      <c r="E892">
        <f t="shared" si="41"/>
        <v>-1.7403435</v>
      </c>
      <c r="F892">
        <f t="shared" si="42"/>
        <v>5.0307135</v>
      </c>
    </row>
    <row r="893" spans="1:6">
      <c r="A893">
        <v>3</v>
      </c>
      <c r="B893" t="s">
        <v>60</v>
      </c>
      <c r="C893">
        <v>6.1506</v>
      </c>
      <c r="D893">
        <f t="shared" si="40"/>
        <v>0.749687</v>
      </c>
      <c r="E893">
        <f t="shared" si="41"/>
        <v>-1.568605</v>
      </c>
      <c r="F893">
        <f t="shared" si="42"/>
        <v>5.331682</v>
      </c>
    </row>
    <row r="894" spans="1:6">
      <c r="A894">
        <v>4</v>
      </c>
      <c r="B894" t="s">
        <v>34</v>
      </c>
      <c r="C894">
        <v>9.23037</v>
      </c>
      <c r="D894">
        <f t="shared" si="40"/>
        <v>0.758797</v>
      </c>
      <c r="E894">
        <f t="shared" si="41"/>
        <v>-1.419178</v>
      </c>
      <c r="F894">
        <f t="shared" si="42"/>
        <v>8.569989</v>
      </c>
    </row>
    <row r="895" spans="1:6">
      <c r="A895">
        <v>4</v>
      </c>
      <c r="B895" t="s">
        <v>45</v>
      </c>
      <c r="C895">
        <v>0.438555</v>
      </c>
      <c r="D895">
        <f t="shared" si="40"/>
        <v>0.758797</v>
      </c>
      <c r="E895">
        <f t="shared" si="41"/>
        <v>-1.126033</v>
      </c>
      <c r="F895">
        <f t="shared" si="42"/>
        <v>0.0713189999999999</v>
      </c>
    </row>
    <row r="896" spans="1:6">
      <c r="A896" t="s">
        <v>144</v>
      </c>
      <c r="B896" t="s">
        <v>177</v>
      </c>
      <c r="C896">
        <v>9.20744</v>
      </c>
      <c r="D896">
        <f t="shared" si="40"/>
        <v>1.054597</v>
      </c>
      <c r="E896">
        <f t="shared" si="41"/>
        <v>0</v>
      </c>
      <c r="F896">
        <f t="shared" si="42"/>
        <v>10.262037</v>
      </c>
    </row>
    <row r="897" spans="1:6">
      <c r="A897">
        <v>3</v>
      </c>
      <c r="B897" t="s">
        <v>55</v>
      </c>
      <c r="C897">
        <v>4.92349</v>
      </c>
      <c r="D897">
        <f t="shared" si="40"/>
        <v>0.749687</v>
      </c>
      <c r="E897">
        <f t="shared" si="41"/>
        <v>-1.7403435</v>
      </c>
      <c r="F897">
        <f t="shared" si="42"/>
        <v>3.9328335</v>
      </c>
    </row>
    <row r="898" spans="1:6">
      <c r="A898">
        <v>4</v>
      </c>
      <c r="B898" t="s">
        <v>45</v>
      </c>
      <c r="C898">
        <v>14.9217</v>
      </c>
      <c r="D898">
        <f t="shared" si="40"/>
        <v>0.758797</v>
      </c>
      <c r="E898">
        <f t="shared" si="41"/>
        <v>-1.126033</v>
      </c>
      <c r="F898">
        <f t="shared" si="42"/>
        <v>14.554464</v>
      </c>
    </row>
    <row r="899" spans="1:6">
      <c r="A899">
        <v>4</v>
      </c>
      <c r="B899" t="s">
        <v>38</v>
      </c>
      <c r="C899">
        <v>5.74734</v>
      </c>
      <c r="D899">
        <f t="shared" ref="D899:D962" si="43">VLOOKUP(A899,K:M,3,0)</f>
        <v>0.758797</v>
      </c>
      <c r="E899">
        <f t="shared" ref="E899:E962" si="44">VLOOKUP(B899,K:M,3,0)</f>
        <v>-1.363139</v>
      </c>
      <c r="F899">
        <f t="shared" ref="F899:F962" si="45">C899+D899+E899</f>
        <v>5.142998</v>
      </c>
    </row>
    <row r="900" spans="1:6">
      <c r="A900">
        <v>4</v>
      </c>
      <c r="B900" t="s">
        <v>38</v>
      </c>
      <c r="C900">
        <v>2.65753</v>
      </c>
      <c r="D900">
        <f t="shared" si="43"/>
        <v>0.758797</v>
      </c>
      <c r="E900">
        <f t="shared" si="44"/>
        <v>-1.363139</v>
      </c>
      <c r="F900">
        <f t="shared" si="45"/>
        <v>2.053188</v>
      </c>
    </row>
    <row r="901" spans="1:6">
      <c r="A901" t="s">
        <v>144</v>
      </c>
      <c r="B901" t="s">
        <v>38</v>
      </c>
      <c r="C901">
        <v>12.556</v>
      </c>
      <c r="D901">
        <f t="shared" si="43"/>
        <v>1.054597</v>
      </c>
      <c r="E901">
        <f t="shared" si="44"/>
        <v>-1.363139</v>
      </c>
      <c r="F901">
        <f t="shared" si="45"/>
        <v>12.247458</v>
      </c>
    </row>
    <row r="902" spans="1:6">
      <c r="A902">
        <v>4</v>
      </c>
      <c r="B902" t="s">
        <v>924</v>
      </c>
      <c r="C902">
        <v>12.4453</v>
      </c>
      <c r="D902">
        <f t="shared" si="43"/>
        <v>0.758797</v>
      </c>
      <c r="E902">
        <f t="shared" si="44"/>
        <v>-0.44709</v>
      </c>
      <c r="F902">
        <f t="shared" si="45"/>
        <v>12.757007</v>
      </c>
    </row>
    <row r="903" spans="1:6">
      <c r="A903">
        <v>4</v>
      </c>
      <c r="B903" t="s">
        <v>398</v>
      </c>
      <c r="C903">
        <v>14.4613</v>
      </c>
      <c r="D903">
        <f t="shared" si="43"/>
        <v>0.758797</v>
      </c>
      <c r="E903">
        <f t="shared" si="44"/>
        <v>-1.8263175</v>
      </c>
      <c r="F903">
        <f t="shared" si="45"/>
        <v>13.3937795</v>
      </c>
    </row>
    <row r="904" spans="1:6">
      <c r="A904" t="s">
        <v>144</v>
      </c>
      <c r="B904" t="s">
        <v>177</v>
      </c>
      <c r="C904">
        <v>1.82496</v>
      </c>
      <c r="D904">
        <f t="shared" si="43"/>
        <v>1.054597</v>
      </c>
      <c r="E904">
        <f t="shared" si="44"/>
        <v>0</v>
      </c>
      <c r="F904">
        <f t="shared" si="45"/>
        <v>2.879557</v>
      </c>
    </row>
    <row r="905" spans="1:6">
      <c r="A905">
        <v>4</v>
      </c>
      <c r="B905" t="s">
        <v>66</v>
      </c>
      <c r="C905">
        <v>2.30294</v>
      </c>
      <c r="D905">
        <f t="shared" si="43"/>
        <v>0.758797</v>
      </c>
      <c r="E905">
        <f t="shared" si="44"/>
        <v>-1.66168</v>
      </c>
      <c r="F905">
        <f t="shared" si="45"/>
        <v>1.400057</v>
      </c>
    </row>
    <row r="906" spans="1:6">
      <c r="A906" t="s">
        <v>144</v>
      </c>
      <c r="B906" t="s">
        <v>45</v>
      </c>
      <c r="C906">
        <v>10.4184</v>
      </c>
      <c r="D906">
        <f t="shared" si="43"/>
        <v>1.054597</v>
      </c>
      <c r="E906">
        <f t="shared" si="44"/>
        <v>-1.126033</v>
      </c>
      <c r="F906">
        <f t="shared" si="45"/>
        <v>10.346964</v>
      </c>
    </row>
    <row r="907" spans="1:6">
      <c r="A907">
        <v>4</v>
      </c>
      <c r="B907" t="s">
        <v>38</v>
      </c>
      <c r="C907">
        <v>4.76947</v>
      </c>
      <c r="D907">
        <f t="shared" si="43"/>
        <v>0.758797</v>
      </c>
      <c r="E907">
        <f t="shared" si="44"/>
        <v>-1.363139</v>
      </c>
      <c r="F907">
        <f t="shared" si="45"/>
        <v>4.165128</v>
      </c>
    </row>
    <row r="908" spans="1:6">
      <c r="A908">
        <v>4</v>
      </c>
      <c r="B908" t="s">
        <v>50</v>
      </c>
      <c r="C908">
        <v>12.5176</v>
      </c>
      <c r="D908">
        <f t="shared" si="43"/>
        <v>0.758797</v>
      </c>
      <c r="E908">
        <f t="shared" si="44"/>
        <v>-1.425715</v>
      </c>
      <c r="F908">
        <f t="shared" si="45"/>
        <v>11.850682</v>
      </c>
    </row>
    <row r="909" spans="1:6">
      <c r="A909">
        <v>4</v>
      </c>
      <c r="B909" t="s">
        <v>38</v>
      </c>
      <c r="C909">
        <v>8.01849</v>
      </c>
      <c r="D909">
        <f t="shared" si="43"/>
        <v>0.758797</v>
      </c>
      <c r="E909">
        <f t="shared" si="44"/>
        <v>-1.363139</v>
      </c>
      <c r="F909">
        <f t="shared" si="45"/>
        <v>7.414148</v>
      </c>
    </row>
    <row r="910" spans="1:6">
      <c r="A910">
        <v>4</v>
      </c>
      <c r="B910" t="s">
        <v>924</v>
      </c>
      <c r="C910">
        <v>5.85161</v>
      </c>
      <c r="D910">
        <f t="shared" si="43"/>
        <v>0.758797</v>
      </c>
      <c r="E910">
        <f t="shared" si="44"/>
        <v>-0.44709</v>
      </c>
      <c r="F910">
        <f t="shared" si="45"/>
        <v>6.163317</v>
      </c>
    </row>
    <row r="911" spans="1:6">
      <c r="A911">
        <v>4</v>
      </c>
      <c r="B911" t="s">
        <v>42</v>
      </c>
      <c r="C911">
        <v>5.81857</v>
      </c>
      <c r="D911">
        <f t="shared" si="43"/>
        <v>0.758797</v>
      </c>
      <c r="E911">
        <f t="shared" si="44"/>
        <v>-1.008851</v>
      </c>
      <c r="F911">
        <f t="shared" si="45"/>
        <v>5.568516</v>
      </c>
    </row>
    <row r="912" spans="1:6">
      <c r="A912">
        <v>3</v>
      </c>
      <c r="B912" t="s">
        <v>111</v>
      </c>
      <c r="C912">
        <v>12.2487</v>
      </c>
      <c r="D912">
        <f t="shared" si="43"/>
        <v>0.749687</v>
      </c>
      <c r="E912">
        <f t="shared" si="44"/>
        <v>-1.216832</v>
      </c>
      <c r="F912">
        <f t="shared" si="45"/>
        <v>11.781555</v>
      </c>
    </row>
    <row r="913" spans="1:6">
      <c r="A913">
        <v>4</v>
      </c>
      <c r="B913" t="s">
        <v>45</v>
      </c>
      <c r="C913">
        <v>9.45152</v>
      </c>
      <c r="D913">
        <f t="shared" si="43"/>
        <v>0.758797</v>
      </c>
      <c r="E913">
        <f t="shared" si="44"/>
        <v>-1.126033</v>
      </c>
      <c r="F913">
        <f t="shared" si="45"/>
        <v>9.084284</v>
      </c>
    </row>
    <row r="914" spans="1:6">
      <c r="A914">
        <v>4</v>
      </c>
      <c r="B914" t="s">
        <v>55</v>
      </c>
      <c r="C914">
        <v>10.1579</v>
      </c>
      <c r="D914">
        <f t="shared" si="43"/>
        <v>0.758797</v>
      </c>
      <c r="E914">
        <f t="shared" si="44"/>
        <v>-1.7403435</v>
      </c>
      <c r="F914">
        <f t="shared" si="45"/>
        <v>9.1763535</v>
      </c>
    </row>
    <row r="915" spans="1:6">
      <c r="A915">
        <v>4</v>
      </c>
      <c r="B915" t="s">
        <v>66</v>
      </c>
      <c r="C915">
        <v>1.91381</v>
      </c>
      <c r="D915">
        <f t="shared" si="43"/>
        <v>0.758797</v>
      </c>
      <c r="E915">
        <f t="shared" si="44"/>
        <v>-1.66168</v>
      </c>
      <c r="F915">
        <f t="shared" si="45"/>
        <v>1.010927</v>
      </c>
    </row>
    <row r="916" spans="1:6">
      <c r="A916">
        <v>4</v>
      </c>
      <c r="B916" t="s">
        <v>45</v>
      </c>
      <c r="C916">
        <v>13.0199</v>
      </c>
      <c r="D916">
        <f t="shared" si="43"/>
        <v>0.758797</v>
      </c>
      <c r="E916">
        <f t="shared" si="44"/>
        <v>-1.126033</v>
      </c>
      <c r="F916">
        <f t="shared" si="45"/>
        <v>12.652664</v>
      </c>
    </row>
    <row r="917" spans="1:6">
      <c r="A917">
        <v>4</v>
      </c>
      <c r="B917" t="s">
        <v>42</v>
      </c>
      <c r="C917">
        <v>4.9671</v>
      </c>
      <c r="D917">
        <f t="shared" si="43"/>
        <v>0.758797</v>
      </c>
      <c r="E917">
        <f t="shared" si="44"/>
        <v>-1.008851</v>
      </c>
      <c r="F917">
        <f t="shared" si="45"/>
        <v>4.717046</v>
      </c>
    </row>
    <row r="918" spans="1:6">
      <c r="A918">
        <v>4</v>
      </c>
      <c r="B918" t="s">
        <v>50</v>
      </c>
      <c r="C918">
        <v>0.889666</v>
      </c>
      <c r="D918">
        <f t="shared" si="43"/>
        <v>0.758797</v>
      </c>
      <c r="E918">
        <f t="shared" si="44"/>
        <v>-1.425715</v>
      </c>
      <c r="F918">
        <f t="shared" si="45"/>
        <v>0.222748</v>
      </c>
    </row>
    <row r="919" spans="1:6">
      <c r="A919">
        <v>4</v>
      </c>
      <c r="B919" t="s">
        <v>111</v>
      </c>
      <c r="C919">
        <v>13.0628</v>
      </c>
      <c r="D919">
        <f t="shared" si="43"/>
        <v>0.758797</v>
      </c>
      <c r="E919">
        <f t="shared" si="44"/>
        <v>-1.216832</v>
      </c>
      <c r="F919">
        <f t="shared" si="45"/>
        <v>12.604765</v>
      </c>
    </row>
    <row r="920" spans="1:6">
      <c r="A920">
        <v>3</v>
      </c>
      <c r="B920" t="s">
        <v>45</v>
      </c>
      <c r="C920">
        <v>12.3343</v>
      </c>
      <c r="D920">
        <f t="shared" si="43"/>
        <v>0.749687</v>
      </c>
      <c r="E920">
        <f t="shared" si="44"/>
        <v>-1.126033</v>
      </c>
      <c r="F920">
        <f t="shared" si="45"/>
        <v>11.957954</v>
      </c>
    </row>
    <row r="921" spans="1:6">
      <c r="A921">
        <v>4</v>
      </c>
      <c r="B921" t="s">
        <v>38</v>
      </c>
      <c r="C921">
        <v>1.59231</v>
      </c>
      <c r="D921">
        <f t="shared" si="43"/>
        <v>0.758797</v>
      </c>
      <c r="E921">
        <f t="shared" si="44"/>
        <v>-1.363139</v>
      </c>
      <c r="F921">
        <f t="shared" si="45"/>
        <v>0.987968</v>
      </c>
    </row>
    <row r="922" spans="1:6">
      <c r="A922">
        <v>4</v>
      </c>
      <c r="B922" t="s">
        <v>60</v>
      </c>
      <c r="C922">
        <v>5.52788</v>
      </c>
      <c r="D922">
        <f t="shared" si="43"/>
        <v>0.758797</v>
      </c>
      <c r="E922">
        <f t="shared" si="44"/>
        <v>-1.568605</v>
      </c>
      <c r="F922">
        <f t="shared" si="45"/>
        <v>4.718072</v>
      </c>
    </row>
    <row r="923" spans="1:6">
      <c r="A923">
        <v>4</v>
      </c>
      <c r="B923" t="s">
        <v>55</v>
      </c>
      <c r="C923">
        <v>6.39808</v>
      </c>
      <c r="D923">
        <f t="shared" si="43"/>
        <v>0.758797</v>
      </c>
      <c r="E923">
        <f t="shared" si="44"/>
        <v>-1.7403435</v>
      </c>
      <c r="F923">
        <f t="shared" si="45"/>
        <v>5.4165335</v>
      </c>
    </row>
    <row r="924" spans="1:6">
      <c r="A924">
        <v>4</v>
      </c>
      <c r="B924" t="s">
        <v>38</v>
      </c>
      <c r="C924">
        <v>10.1628</v>
      </c>
      <c r="D924">
        <f t="shared" si="43"/>
        <v>0.758797</v>
      </c>
      <c r="E924">
        <f t="shared" si="44"/>
        <v>-1.363139</v>
      </c>
      <c r="F924">
        <f t="shared" si="45"/>
        <v>9.558458</v>
      </c>
    </row>
    <row r="925" spans="1:6">
      <c r="A925">
        <v>4</v>
      </c>
      <c r="B925" t="s">
        <v>42</v>
      </c>
      <c r="C925">
        <v>5.72221</v>
      </c>
      <c r="D925">
        <f t="shared" si="43"/>
        <v>0.758797</v>
      </c>
      <c r="E925">
        <f t="shared" si="44"/>
        <v>-1.008851</v>
      </c>
      <c r="F925">
        <f t="shared" si="45"/>
        <v>5.472156</v>
      </c>
    </row>
    <row r="926" spans="1:6">
      <c r="A926">
        <v>4</v>
      </c>
      <c r="B926" t="s">
        <v>60</v>
      </c>
      <c r="C926">
        <v>8.94406</v>
      </c>
      <c r="D926">
        <f t="shared" si="43"/>
        <v>0.758797</v>
      </c>
      <c r="E926">
        <f t="shared" si="44"/>
        <v>-1.568605</v>
      </c>
      <c r="F926">
        <f t="shared" si="45"/>
        <v>8.134252</v>
      </c>
    </row>
    <row r="927" spans="1:6">
      <c r="A927">
        <v>3</v>
      </c>
      <c r="B927" t="s">
        <v>924</v>
      </c>
      <c r="C927">
        <v>9.86578</v>
      </c>
      <c r="D927">
        <f t="shared" si="43"/>
        <v>0.749687</v>
      </c>
      <c r="E927">
        <f t="shared" si="44"/>
        <v>-0.44709</v>
      </c>
      <c r="F927">
        <f t="shared" si="45"/>
        <v>10.168377</v>
      </c>
    </row>
    <row r="928" spans="1:6">
      <c r="A928">
        <v>4</v>
      </c>
      <c r="B928" t="s">
        <v>66</v>
      </c>
      <c r="C928">
        <v>2.89918</v>
      </c>
      <c r="D928">
        <f t="shared" si="43"/>
        <v>0.758797</v>
      </c>
      <c r="E928">
        <f t="shared" si="44"/>
        <v>-1.66168</v>
      </c>
      <c r="F928">
        <f t="shared" si="45"/>
        <v>1.996297</v>
      </c>
    </row>
    <row r="929" spans="1:6">
      <c r="A929">
        <v>4</v>
      </c>
      <c r="B929" t="s">
        <v>42</v>
      </c>
      <c r="C929">
        <v>9.184</v>
      </c>
      <c r="D929">
        <f t="shared" si="43"/>
        <v>0.758797</v>
      </c>
      <c r="E929">
        <f t="shared" si="44"/>
        <v>-1.008851</v>
      </c>
      <c r="F929">
        <f t="shared" si="45"/>
        <v>8.933946</v>
      </c>
    </row>
    <row r="930" spans="1:6">
      <c r="A930">
        <v>4</v>
      </c>
      <c r="B930" t="s">
        <v>177</v>
      </c>
      <c r="C930">
        <v>3.09718</v>
      </c>
      <c r="D930">
        <f t="shared" si="43"/>
        <v>0.758797</v>
      </c>
      <c r="E930">
        <f t="shared" si="44"/>
        <v>0</v>
      </c>
      <c r="F930">
        <f t="shared" si="45"/>
        <v>3.855977</v>
      </c>
    </row>
    <row r="931" spans="1:6">
      <c r="A931">
        <v>4</v>
      </c>
      <c r="B931" t="s">
        <v>66</v>
      </c>
      <c r="C931">
        <v>9.58181</v>
      </c>
      <c r="D931">
        <f t="shared" si="43"/>
        <v>0.758797</v>
      </c>
      <c r="E931">
        <f t="shared" si="44"/>
        <v>-1.66168</v>
      </c>
      <c r="F931">
        <f t="shared" si="45"/>
        <v>8.678927</v>
      </c>
    </row>
    <row r="932" spans="1:6">
      <c r="A932">
        <v>4</v>
      </c>
      <c r="B932" t="s">
        <v>42</v>
      </c>
      <c r="C932">
        <v>3.28014</v>
      </c>
      <c r="D932">
        <f t="shared" si="43"/>
        <v>0.758797</v>
      </c>
      <c r="E932">
        <f t="shared" si="44"/>
        <v>-1.008851</v>
      </c>
      <c r="F932">
        <f t="shared" si="45"/>
        <v>3.030086</v>
      </c>
    </row>
    <row r="933" spans="1:6">
      <c r="A933">
        <v>4</v>
      </c>
      <c r="B933" t="s">
        <v>50</v>
      </c>
      <c r="C933">
        <v>7.29432</v>
      </c>
      <c r="D933">
        <f t="shared" si="43"/>
        <v>0.758797</v>
      </c>
      <c r="E933">
        <f t="shared" si="44"/>
        <v>-1.425715</v>
      </c>
      <c r="F933">
        <f t="shared" si="45"/>
        <v>6.627402</v>
      </c>
    </row>
    <row r="934" spans="1:6">
      <c r="A934">
        <v>4</v>
      </c>
      <c r="B934" t="s">
        <v>55</v>
      </c>
      <c r="C934">
        <v>8.05032</v>
      </c>
      <c r="D934">
        <f t="shared" si="43"/>
        <v>0.758797</v>
      </c>
      <c r="E934">
        <f t="shared" si="44"/>
        <v>-1.7403435</v>
      </c>
      <c r="F934">
        <f t="shared" si="45"/>
        <v>7.0687735</v>
      </c>
    </row>
    <row r="935" spans="1:6">
      <c r="A935">
        <v>4</v>
      </c>
      <c r="B935" t="s">
        <v>60</v>
      </c>
      <c r="C935">
        <v>3.57349</v>
      </c>
      <c r="D935">
        <f t="shared" si="43"/>
        <v>0.758797</v>
      </c>
      <c r="E935">
        <f t="shared" si="44"/>
        <v>-1.568605</v>
      </c>
      <c r="F935">
        <f t="shared" si="45"/>
        <v>2.763682</v>
      </c>
    </row>
    <row r="936" spans="1:6">
      <c r="A936" t="s">
        <v>144</v>
      </c>
      <c r="B936" t="s">
        <v>55</v>
      </c>
      <c r="C936">
        <v>4.99764</v>
      </c>
      <c r="D936">
        <f t="shared" si="43"/>
        <v>1.054597</v>
      </c>
      <c r="E936">
        <f t="shared" si="44"/>
        <v>-1.7403435</v>
      </c>
      <c r="F936">
        <f t="shared" si="45"/>
        <v>4.3118935</v>
      </c>
    </row>
    <row r="937" spans="1:6">
      <c r="A937">
        <v>4</v>
      </c>
      <c r="B937" t="s">
        <v>50</v>
      </c>
      <c r="C937">
        <v>9.19721</v>
      </c>
      <c r="D937">
        <f t="shared" si="43"/>
        <v>0.758797</v>
      </c>
      <c r="E937">
        <f t="shared" si="44"/>
        <v>-1.425715</v>
      </c>
      <c r="F937">
        <f t="shared" si="45"/>
        <v>8.530292</v>
      </c>
    </row>
    <row r="938" spans="1:6">
      <c r="A938">
        <v>4</v>
      </c>
      <c r="B938" t="s">
        <v>42</v>
      </c>
      <c r="C938">
        <v>16.5103</v>
      </c>
      <c r="D938">
        <f t="shared" si="43"/>
        <v>0.758797</v>
      </c>
      <c r="E938">
        <f t="shared" si="44"/>
        <v>-1.008851</v>
      </c>
      <c r="F938">
        <f t="shared" si="45"/>
        <v>16.260246</v>
      </c>
    </row>
    <row r="939" spans="1:6">
      <c r="A939">
        <v>3</v>
      </c>
      <c r="B939" t="s">
        <v>50</v>
      </c>
      <c r="C939">
        <v>11.2146</v>
      </c>
      <c r="D939">
        <f t="shared" si="43"/>
        <v>0.749687</v>
      </c>
      <c r="E939">
        <f t="shared" si="44"/>
        <v>-1.425715</v>
      </c>
      <c r="F939">
        <f t="shared" si="45"/>
        <v>10.538572</v>
      </c>
    </row>
    <row r="940" spans="1:6">
      <c r="A940">
        <v>4</v>
      </c>
      <c r="B940" t="s">
        <v>111</v>
      </c>
      <c r="C940">
        <v>2.5942</v>
      </c>
      <c r="D940">
        <f t="shared" si="43"/>
        <v>0.758797</v>
      </c>
      <c r="E940">
        <f t="shared" si="44"/>
        <v>-1.216832</v>
      </c>
      <c r="F940">
        <f t="shared" si="45"/>
        <v>2.136165</v>
      </c>
    </row>
    <row r="941" spans="1:6">
      <c r="A941">
        <v>4</v>
      </c>
      <c r="B941" t="s">
        <v>55</v>
      </c>
      <c r="C941">
        <v>3.62868</v>
      </c>
      <c r="D941">
        <f t="shared" si="43"/>
        <v>0.758797</v>
      </c>
      <c r="E941">
        <f t="shared" si="44"/>
        <v>-1.7403435</v>
      </c>
      <c r="F941">
        <f t="shared" si="45"/>
        <v>2.6471335</v>
      </c>
    </row>
    <row r="942" spans="1:6">
      <c r="A942">
        <v>3</v>
      </c>
      <c r="B942" t="s">
        <v>55</v>
      </c>
      <c r="C942">
        <v>11.4844</v>
      </c>
      <c r="D942">
        <f t="shared" si="43"/>
        <v>0.749687</v>
      </c>
      <c r="E942">
        <f t="shared" si="44"/>
        <v>-1.7403435</v>
      </c>
      <c r="F942">
        <f t="shared" si="45"/>
        <v>10.4937435</v>
      </c>
    </row>
    <row r="943" spans="1:6">
      <c r="A943">
        <v>3</v>
      </c>
      <c r="B943" t="s">
        <v>42</v>
      </c>
      <c r="C943">
        <v>8.49506</v>
      </c>
      <c r="D943">
        <f t="shared" si="43"/>
        <v>0.749687</v>
      </c>
      <c r="E943">
        <f t="shared" si="44"/>
        <v>-1.008851</v>
      </c>
      <c r="F943">
        <f t="shared" si="45"/>
        <v>8.235896</v>
      </c>
    </row>
    <row r="944" spans="1:6">
      <c r="A944">
        <v>4</v>
      </c>
      <c r="B944" t="s">
        <v>55</v>
      </c>
      <c r="C944">
        <v>4.76314</v>
      </c>
      <c r="D944">
        <f t="shared" si="43"/>
        <v>0.758797</v>
      </c>
      <c r="E944">
        <f t="shared" si="44"/>
        <v>-1.7403435</v>
      </c>
      <c r="F944">
        <f t="shared" si="45"/>
        <v>3.7815935</v>
      </c>
    </row>
    <row r="945" spans="1:6">
      <c r="A945">
        <v>4</v>
      </c>
      <c r="B945" t="s">
        <v>42</v>
      </c>
      <c r="C945">
        <v>7.13657</v>
      </c>
      <c r="D945">
        <f t="shared" si="43"/>
        <v>0.758797</v>
      </c>
      <c r="E945">
        <f t="shared" si="44"/>
        <v>-1.008851</v>
      </c>
      <c r="F945">
        <f t="shared" si="45"/>
        <v>6.886516</v>
      </c>
    </row>
    <row r="946" spans="1:6">
      <c r="A946">
        <v>3</v>
      </c>
      <c r="B946" t="s">
        <v>50</v>
      </c>
      <c r="C946">
        <v>7.38973</v>
      </c>
      <c r="D946">
        <f t="shared" si="43"/>
        <v>0.749687</v>
      </c>
      <c r="E946">
        <f t="shared" si="44"/>
        <v>-1.425715</v>
      </c>
      <c r="F946">
        <f t="shared" si="45"/>
        <v>6.713702</v>
      </c>
    </row>
    <row r="947" spans="1:6">
      <c r="A947">
        <v>4</v>
      </c>
      <c r="B947" t="s">
        <v>66</v>
      </c>
      <c r="C947">
        <v>3.07239</v>
      </c>
      <c r="D947">
        <f t="shared" si="43"/>
        <v>0.758797</v>
      </c>
      <c r="E947">
        <f t="shared" si="44"/>
        <v>-1.66168</v>
      </c>
      <c r="F947">
        <f t="shared" si="45"/>
        <v>2.169507</v>
      </c>
    </row>
    <row r="948" spans="1:6">
      <c r="A948">
        <v>3</v>
      </c>
      <c r="B948" t="s">
        <v>398</v>
      </c>
      <c r="C948">
        <v>5.19363</v>
      </c>
      <c r="D948">
        <f t="shared" si="43"/>
        <v>0.749687</v>
      </c>
      <c r="E948">
        <f t="shared" si="44"/>
        <v>-1.8263175</v>
      </c>
      <c r="F948">
        <f t="shared" si="45"/>
        <v>4.1169995</v>
      </c>
    </row>
    <row r="949" spans="1:6">
      <c r="A949">
        <v>4</v>
      </c>
      <c r="B949" t="s">
        <v>177</v>
      </c>
      <c r="C949">
        <v>11.4537</v>
      </c>
      <c r="D949">
        <f t="shared" si="43"/>
        <v>0.758797</v>
      </c>
      <c r="E949">
        <f t="shared" si="44"/>
        <v>0</v>
      </c>
      <c r="F949">
        <f t="shared" si="45"/>
        <v>12.212497</v>
      </c>
    </row>
    <row r="950" spans="1:6">
      <c r="A950">
        <v>4</v>
      </c>
      <c r="B950" t="s">
        <v>45</v>
      </c>
      <c r="C950">
        <v>2.6066</v>
      </c>
      <c r="D950">
        <f t="shared" si="43"/>
        <v>0.758797</v>
      </c>
      <c r="E950">
        <f t="shared" si="44"/>
        <v>-1.126033</v>
      </c>
      <c r="F950">
        <f t="shared" si="45"/>
        <v>2.239364</v>
      </c>
    </row>
    <row r="951" spans="1:6">
      <c r="A951">
        <v>4</v>
      </c>
      <c r="B951" t="s">
        <v>50</v>
      </c>
      <c r="C951">
        <v>4.09199</v>
      </c>
      <c r="D951">
        <f t="shared" si="43"/>
        <v>0.758797</v>
      </c>
      <c r="E951">
        <f t="shared" si="44"/>
        <v>-1.425715</v>
      </c>
      <c r="F951">
        <f t="shared" si="45"/>
        <v>3.425072</v>
      </c>
    </row>
    <row r="952" spans="1:6">
      <c r="A952">
        <v>3</v>
      </c>
      <c r="B952" t="s">
        <v>38</v>
      </c>
      <c r="C952">
        <v>9.84681</v>
      </c>
      <c r="D952">
        <f t="shared" si="43"/>
        <v>0.749687</v>
      </c>
      <c r="E952">
        <f t="shared" si="44"/>
        <v>-1.363139</v>
      </c>
      <c r="F952">
        <f t="shared" si="45"/>
        <v>9.233358</v>
      </c>
    </row>
    <row r="953" spans="1:6">
      <c r="A953">
        <v>4</v>
      </c>
      <c r="B953" t="s">
        <v>45</v>
      </c>
      <c r="C953">
        <v>5.45722</v>
      </c>
      <c r="D953">
        <f t="shared" si="43"/>
        <v>0.758797</v>
      </c>
      <c r="E953">
        <f t="shared" si="44"/>
        <v>-1.126033</v>
      </c>
      <c r="F953">
        <f t="shared" si="45"/>
        <v>5.089984</v>
      </c>
    </row>
    <row r="954" spans="1:6">
      <c r="A954">
        <v>3</v>
      </c>
      <c r="B954" t="s">
        <v>55</v>
      </c>
      <c r="C954">
        <v>4.44101</v>
      </c>
      <c r="D954">
        <f t="shared" si="43"/>
        <v>0.749687</v>
      </c>
      <c r="E954">
        <f t="shared" si="44"/>
        <v>-1.7403435</v>
      </c>
      <c r="F954">
        <f t="shared" si="45"/>
        <v>3.4503535</v>
      </c>
    </row>
    <row r="955" spans="1:6">
      <c r="A955">
        <v>4</v>
      </c>
      <c r="B955" t="s">
        <v>42</v>
      </c>
      <c r="C955">
        <v>9.16174</v>
      </c>
      <c r="D955">
        <f t="shared" si="43"/>
        <v>0.758797</v>
      </c>
      <c r="E955">
        <f t="shared" si="44"/>
        <v>-1.008851</v>
      </c>
      <c r="F955">
        <f t="shared" si="45"/>
        <v>8.911686</v>
      </c>
    </row>
    <row r="956" spans="1:6">
      <c r="A956">
        <v>3</v>
      </c>
      <c r="B956" t="s">
        <v>50</v>
      </c>
      <c r="C956">
        <v>12.0739</v>
      </c>
      <c r="D956">
        <f t="shared" si="43"/>
        <v>0.749687</v>
      </c>
      <c r="E956">
        <f t="shared" si="44"/>
        <v>-1.425715</v>
      </c>
      <c r="F956">
        <f t="shared" si="45"/>
        <v>11.397872</v>
      </c>
    </row>
    <row r="957" spans="1:6">
      <c r="A957">
        <v>4</v>
      </c>
      <c r="B957" t="s">
        <v>42</v>
      </c>
      <c r="C957">
        <v>5.12756</v>
      </c>
      <c r="D957">
        <f t="shared" si="43"/>
        <v>0.758797</v>
      </c>
      <c r="E957">
        <f t="shared" si="44"/>
        <v>-1.008851</v>
      </c>
      <c r="F957">
        <f t="shared" si="45"/>
        <v>4.877506</v>
      </c>
    </row>
    <row r="958" spans="1:6">
      <c r="A958">
        <v>3</v>
      </c>
      <c r="B958" t="s">
        <v>60</v>
      </c>
      <c r="C958">
        <v>11.2211</v>
      </c>
      <c r="D958">
        <f t="shared" si="43"/>
        <v>0.749687</v>
      </c>
      <c r="E958">
        <f t="shared" si="44"/>
        <v>-1.568605</v>
      </c>
      <c r="F958">
        <f t="shared" si="45"/>
        <v>10.402182</v>
      </c>
    </row>
    <row r="959" spans="1:6">
      <c r="A959">
        <v>3</v>
      </c>
      <c r="B959" t="s">
        <v>38</v>
      </c>
      <c r="C959">
        <v>5.05705</v>
      </c>
      <c r="D959">
        <f t="shared" si="43"/>
        <v>0.749687</v>
      </c>
      <c r="E959">
        <f t="shared" si="44"/>
        <v>-1.363139</v>
      </c>
      <c r="F959">
        <f t="shared" si="45"/>
        <v>4.443598</v>
      </c>
    </row>
    <row r="960" spans="1:6">
      <c r="A960">
        <v>4</v>
      </c>
      <c r="B960" t="s">
        <v>66</v>
      </c>
      <c r="C960">
        <v>12.6835</v>
      </c>
      <c r="D960">
        <f t="shared" si="43"/>
        <v>0.758797</v>
      </c>
      <c r="E960">
        <f t="shared" si="44"/>
        <v>-1.66168</v>
      </c>
      <c r="F960">
        <f t="shared" si="45"/>
        <v>11.780617</v>
      </c>
    </row>
    <row r="961" spans="1:6">
      <c r="A961">
        <v>3</v>
      </c>
      <c r="B961" t="s">
        <v>924</v>
      </c>
      <c r="C961">
        <v>4.56837</v>
      </c>
      <c r="D961">
        <f t="shared" si="43"/>
        <v>0.749687</v>
      </c>
      <c r="E961">
        <f t="shared" si="44"/>
        <v>-0.44709</v>
      </c>
      <c r="F961">
        <f t="shared" si="45"/>
        <v>4.870967</v>
      </c>
    </row>
    <row r="962" spans="1:6">
      <c r="A962">
        <v>4</v>
      </c>
      <c r="B962" t="s">
        <v>42</v>
      </c>
      <c r="C962">
        <v>2.27779</v>
      </c>
      <c r="D962">
        <f t="shared" si="43"/>
        <v>0.758797</v>
      </c>
      <c r="E962">
        <f t="shared" si="44"/>
        <v>-1.008851</v>
      </c>
      <c r="F962">
        <f t="shared" si="45"/>
        <v>2.027736</v>
      </c>
    </row>
    <row r="963" spans="1:6">
      <c r="A963">
        <v>3</v>
      </c>
      <c r="B963" t="s">
        <v>34</v>
      </c>
      <c r="C963">
        <v>12.5988</v>
      </c>
      <c r="D963">
        <f t="shared" ref="D963:D1026" si="46">VLOOKUP(A963,K:M,3,0)</f>
        <v>0.749687</v>
      </c>
      <c r="E963">
        <f t="shared" ref="E963:E1026" si="47">VLOOKUP(B963,K:M,3,0)</f>
        <v>-1.419178</v>
      </c>
      <c r="F963">
        <f t="shared" ref="F963:F1026" si="48">C963+D963+E963</f>
        <v>11.929309</v>
      </c>
    </row>
    <row r="964" spans="1:6">
      <c r="A964">
        <v>3</v>
      </c>
      <c r="B964" t="s">
        <v>34</v>
      </c>
      <c r="C964">
        <v>7.68164</v>
      </c>
      <c r="D964">
        <f t="shared" si="46"/>
        <v>0.749687</v>
      </c>
      <c r="E964">
        <f t="shared" si="47"/>
        <v>-1.419178</v>
      </c>
      <c r="F964">
        <f t="shared" si="48"/>
        <v>7.012149</v>
      </c>
    </row>
    <row r="965" spans="1:6">
      <c r="A965">
        <v>4</v>
      </c>
      <c r="B965" t="s">
        <v>66</v>
      </c>
      <c r="C965">
        <v>4.8748</v>
      </c>
      <c r="D965">
        <f t="shared" si="46"/>
        <v>0.758797</v>
      </c>
      <c r="E965">
        <f t="shared" si="47"/>
        <v>-1.66168</v>
      </c>
      <c r="F965">
        <f t="shared" si="48"/>
        <v>3.971917</v>
      </c>
    </row>
    <row r="966" spans="1:6">
      <c r="A966">
        <v>4</v>
      </c>
      <c r="B966" t="s">
        <v>45</v>
      </c>
      <c r="C966">
        <v>4.74099</v>
      </c>
      <c r="D966">
        <f t="shared" si="46"/>
        <v>0.758797</v>
      </c>
      <c r="E966">
        <f t="shared" si="47"/>
        <v>-1.126033</v>
      </c>
      <c r="F966">
        <f t="shared" si="48"/>
        <v>4.373754</v>
      </c>
    </row>
    <row r="967" spans="1:6">
      <c r="A967">
        <v>3</v>
      </c>
      <c r="B967" t="s">
        <v>38</v>
      </c>
      <c r="C967">
        <v>2.66935</v>
      </c>
      <c r="D967">
        <f t="shared" si="46"/>
        <v>0.749687</v>
      </c>
      <c r="E967">
        <f t="shared" si="47"/>
        <v>-1.363139</v>
      </c>
      <c r="F967">
        <f t="shared" si="48"/>
        <v>2.055898</v>
      </c>
    </row>
    <row r="968" spans="1:6">
      <c r="A968">
        <v>4</v>
      </c>
      <c r="B968" t="s">
        <v>42</v>
      </c>
      <c r="C968">
        <v>4.70422</v>
      </c>
      <c r="D968">
        <f t="shared" si="46"/>
        <v>0.758797</v>
      </c>
      <c r="E968">
        <f t="shared" si="47"/>
        <v>-1.008851</v>
      </c>
      <c r="F968">
        <f t="shared" si="48"/>
        <v>4.454166</v>
      </c>
    </row>
    <row r="969" spans="1:6">
      <c r="A969">
        <v>4</v>
      </c>
      <c r="B969" t="s">
        <v>38</v>
      </c>
      <c r="C969">
        <v>9.99566</v>
      </c>
      <c r="D969">
        <f t="shared" si="46"/>
        <v>0.758797</v>
      </c>
      <c r="E969">
        <f t="shared" si="47"/>
        <v>-1.363139</v>
      </c>
      <c r="F969">
        <f t="shared" si="48"/>
        <v>9.391318</v>
      </c>
    </row>
    <row r="970" spans="1:6">
      <c r="A970">
        <v>3</v>
      </c>
      <c r="B970" t="s">
        <v>924</v>
      </c>
      <c r="C970">
        <v>3.70259</v>
      </c>
      <c r="D970">
        <f t="shared" si="46"/>
        <v>0.749687</v>
      </c>
      <c r="E970">
        <f t="shared" si="47"/>
        <v>-0.44709</v>
      </c>
      <c r="F970">
        <f t="shared" si="48"/>
        <v>4.005187</v>
      </c>
    </row>
    <row r="971" spans="1:6">
      <c r="A971">
        <v>4</v>
      </c>
      <c r="B971" t="s">
        <v>45</v>
      </c>
      <c r="C971">
        <v>5.6814</v>
      </c>
      <c r="D971">
        <f t="shared" si="46"/>
        <v>0.758797</v>
      </c>
      <c r="E971">
        <f t="shared" si="47"/>
        <v>-1.126033</v>
      </c>
      <c r="F971">
        <f t="shared" si="48"/>
        <v>5.314164</v>
      </c>
    </row>
    <row r="972" spans="1:6">
      <c r="A972">
        <v>4</v>
      </c>
      <c r="B972" t="s">
        <v>45</v>
      </c>
      <c r="C972">
        <v>1.29267</v>
      </c>
      <c r="D972">
        <f t="shared" si="46"/>
        <v>0.758797</v>
      </c>
      <c r="E972">
        <f t="shared" si="47"/>
        <v>-1.126033</v>
      </c>
      <c r="F972">
        <f t="shared" si="48"/>
        <v>0.925434</v>
      </c>
    </row>
    <row r="973" spans="1:6">
      <c r="A973">
        <v>3</v>
      </c>
      <c r="B973" t="s">
        <v>60</v>
      </c>
      <c r="C973">
        <v>10.9253</v>
      </c>
      <c r="D973">
        <f t="shared" si="46"/>
        <v>0.749687</v>
      </c>
      <c r="E973">
        <f t="shared" si="47"/>
        <v>-1.568605</v>
      </c>
      <c r="F973">
        <f t="shared" si="48"/>
        <v>10.106382</v>
      </c>
    </row>
    <row r="974" spans="1:6">
      <c r="A974">
        <v>3</v>
      </c>
      <c r="B974" t="s">
        <v>60</v>
      </c>
      <c r="C974">
        <v>8.41663</v>
      </c>
      <c r="D974">
        <f t="shared" si="46"/>
        <v>0.749687</v>
      </c>
      <c r="E974">
        <f t="shared" si="47"/>
        <v>-1.568605</v>
      </c>
      <c r="F974">
        <f t="shared" si="48"/>
        <v>7.597712</v>
      </c>
    </row>
    <row r="975" spans="1:6">
      <c r="A975">
        <v>4</v>
      </c>
      <c r="B975" t="s">
        <v>66</v>
      </c>
      <c r="C975">
        <v>5.78901</v>
      </c>
      <c r="D975">
        <f t="shared" si="46"/>
        <v>0.758797</v>
      </c>
      <c r="E975">
        <f t="shared" si="47"/>
        <v>-1.66168</v>
      </c>
      <c r="F975">
        <f t="shared" si="48"/>
        <v>4.886127</v>
      </c>
    </row>
    <row r="976" spans="1:6">
      <c r="A976">
        <v>3</v>
      </c>
      <c r="B976" t="s">
        <v>111</v>
      </c>
      <c r="C976">
        <v>10.2264</v>
      </c>
      <c r="D976">
        <f t="shared" si="46"/>
        <v>0.749687</v>
      </c>
      <c r="E976">
        <f t="shared" si="47"/>
        <v>-1.216832</v>
      </c>
      <c r="F976">
        <f t="shared" si="48"/>
        <v>9.759255</v>
      </c>
    </row>
    <row r="977" spans="1:6">
      <c r="A977">
        <v>4</v>
      </c>
      <c r="B977" t="s">
        <v>55</v>
      </c>
      <c r="C977">
        <v>4.03985</v>
      </c>
      <c r="D977">
        <f t="shared" si="46"/>
        <v>0.758797</v>
      </c>
      <c r="E977">
        <f t="shared" si="47"/>
        <v>-1.7403435</v>
      </c>
      <c r="F977">
        <f t="shared" si="48"/>
        <v>3.0583035</v>
      </c>
    </row>
    <row r="978" spans="1:6">
      <c r="A978">
        <v>3</v>
      </c>
      <c r="B978" t="s">
        <v>55</v>
      </c>
      <c r="C978">
        <v>5.96489</v>
      </c>
      <c r="D978">
        <f t="shared" si="46"/>
        <v>0.749687</v>
      </c>
      <c r="E978">
        <f t="shared" si="47"/>
        <v>-1.7403435</v>
      </c>
      <c r="F978">
        <f t="shared" si="48"/>
        <v>4.9742335</v>
      </c>
    </row>
    <row r="979" spans="1:6">
      <c r="A979">
        <v>4</v>
      </c>
      <c r="B979" t="s">
        <v>42</v>
      </c>
      <c r="C979">
        <v>4.79137</v>
      </c>
      <c r="D979">
        <f t="shared" si="46"/>
        <v>0.758797</v>
      </c>
      <c r="E979">
        <f t="shared" si="47"/>
        <v>-1.008851</v>
      </c>
      <c r="F979">
        <f t="shared" si="48"/>
        <v>4.541316</v>
      </c>
    </row>
    <row r="980" spans="1:6">
      <c r="A980">
        <v>3</v>
      </c>
      <c r="B980" t="s">
        <v>398</v>
      </c>
      <c r="C980">
        <v>14.3632</v>
      </c>
      <c r="D980">
        <f t="shared" si="46"/>
        <v>0.749687</v>
      </c>
      <c r="E980">
        <f t="shared" si="47"/>
        <v>-1.8263175</v>
      </c>
      <c r="F980">
        <f t="shared" si="48"/>
        <v>13.2865695</v>
      </c>
    </row>
    <row r="981" spans="1:6">
      <c r="A981">
        <v>3</v>
      </c>
      <c r="B981" t="s">
        <v>55</v>
      </c>
      <c r="C981">
        <v>1.46943</v>
      </c>
      <c r="D981">
        <f t="shared" si="46"/>
        <v>0.749687</v>
      </c>
      <c r="E981">
        <f t="shared" si="47"/>
        <v>-1.7403435</v>
      </c>
      <c r="F981">
        <f t="shared" si="48"/>
        <v>0.4787735</v>
      </c>
    </row>
    <row r="982" spans="1:6">
      <c r="A982">
        <v>3</v>
      </c>
      <c r="B982" t="s">
        <v>55</v>
      </c>
      <c r="C982">
        <v>18.8281</v>
      </c>
      <c r="D982">
        <f t="shared" si="46"/>
        <v>0.749687</v>
      </c>
      <c r="E982">
        <f t="shared" si="47"/>
        <v>-1.7403435</v>
      </c>
      <c r="F982">
        <f t="shared" si="48"/>
        <v>17.8374435</v>
      </c>
    </row>
    <row r="983" spans="1:6">
      <c r="A983">
        <v>3</v>
      </c>
      <c r="B983" t="s">
        <v>924</v>
      </c>
      <c r="C983">
        <v>5.65668</v>
      </c>
      <c r="D983">
        <f t="shared" si="46"/>
        <v>0.749687</v>
      </c>
      <c r="E983">
        <f t="shared" si="47"/>
        <v>-0.44709</v>
      </c>
      <c r="F983">
        <f t="shared" si="48"/>
        <v>5.959277</v>
      </c>
    </row>
    <row r="984" spans="1:6">
      <c r="A984">
        <v>3</v>
      </c>
      <c r="B984" t="s">
        <v>66</v>
      </c>
      <c r="C984">
        <v>2.70347</v>
      </c>
      <c r="D984">
        <f t="shared" si="46"/>
        <v>0.749687</v>
      </c>
      <c r="E984">
        <f t="shared" si="47"/>
        <v>-1.66168</v>
      </c>
      <c r="F984">
        <f t="shared" si="48"/>
        <v>1.791477</v>
      </c>
    </row>
    <row r="985" spans="1:6">
      <c r="A985">
        <v>4</v>
      </c>
      <c r="B985" t="s">
        <v>177</v>
      </c>
      <c r="C985">
        <v>8.15359</v>
      </c>
      <c r="D985">
        <f t="shared" si="46"/>
        <v>0.758797</v>
      </c>
      <c r="E985">
        <f t="shared" si="47"/>
        <v>0</v>
      </c>
      <c r="F985">
        <f t="shared" si="48"/>
        <v>8.912387</v>
      </c>
    </row>
    <row r="986" spans="1:6">
      <c r="A986">
        <v>4</v>
      </c>
      <c r="B986" t="s">
        <v>111</v>
      </c>
      <c r="C986">
        <v>8.30385</v>
      </c>
      <c r="D986">
        <f t="shared" si="46"/>
        <v>0.758797</v>
      </c>
      <c r="E986">
        <f t="shared" si="47"/>
        <v>-1.216832</v>
      </c>
      <c r="F986">
        <f t="shared" si="48"/>
        <v>7.845815</v>
      </c>
    </row>
    <row r="987" spans="1:6">
      <c r="A987">
        <v>4</v>
      </c>
      <c r="B987" t="s">
        <v>66</v>
      </c>
      <c r="C987">
        <v>8.4109</v>
      </c>
      <c r="D987">
        <f t="shared" si="46"/>
        <v>0.758797</v>
      </c>
      <c r="E987">
        <f t="shared" si="47"/>
        <v>-1.66168</v>
      </c>
      <c r="F987">
        <f t="shared" si="48"/>
        <v>7.508017</v>
      </c>
    </row>
    <row r="988" spans="1:6">
      <c r="A988">
        <v>4</v>
      </c>
      <c r="B988" t="s">
        <v>177</v>
      </c>
      <c r="C988">
        <v>11.3721</v>
      </c>
      <c r="D988">
        <f t="shared" si="46"/>
        <v>0.758797</v>
      </c>
      <c r="E988">
        <f t="shared" si="47"/>
        <v>0</v>
      </c>
      <c r="F988">
        <f t="shared" si="48"/>
        <v>12.130897</v>
      </c>
    </row>
    <row r="989" spans="1:6">
      <c r="A989">
        <v>4</v>
      </c>
      <c r="B989" t="s">
        <v>66</v>
      </c>
      <c r="C989">
        <v>5.68608</v>
      </c>
      <c r="D989">
        <f t="shared" si="46"/>
        <v>0.758797</v>
      </c>
      <c r="E989">
        <f t="shared" si="47"/>
        <v>-1.66168</v>
      </c>
      <c r="F989">
        <f t="shared" si="48"/>
        <v>4.783197</v>
      </c>
    </row>
    <row r="990" spans="1:6">
      <c r="A990">
        <v>3</v>
      </c>
      <c r="B990" t="s">
        <v>34</v>
      </c>
      <c r="C990">
        <v>7.90961</v>
      </c>
      <c r="D990">
        <f t="shared" si="46"/>
        <v>0.749687</v>
      </c>
      <c r="E990">
        <f t="shared" si="47"/>
        <v>-1.419178</v>
      </c>
      <c r="F990">
        <f t="shared" si="48"/>
        <v>7.240119</v>
      </c>
    </row>
    <row r="991" spans="1:6">
      <c r="A991">
        <v>3</v>
      </c>
      <c r="B991" t="s">
        <v>34</v>
      </c>
      <c r="C991">
        <v>4.19857</v>
      </c>
      <c r="D991">
        <f t="shared" si="46"/>
        <v>0.749687</v>
      </c>
      <c r="E991">
        <f t="shared" si="47"/>
        <v>-1.419178</v>
      </c>
      <c r="F991">
        <f t="shared" si="48"/>
        <v>3.529079</v>
      </c>
    </row>
    <row r="992" spans="1:6">
      <c r="A992">
        <v>4</v>
      </c>
      <c r="B992" t="s">
        <v>60</v>
      </c>
      <c r="C992">
        <v>3.14693</v>
      </c>
      <c r="D992">
        <f t="shared" si="46"/>
        <v>0.758797</v>
      </c>
      <c r="E992">
        <f t="shared" si="47"/>
        <v>-1.568605</v>
      </c>
      <c r="F992">
        <f t="shared" si="48"/>
        <v>2.337122</v>
      </c>
    </row>
    <row r="993" spans="1:6">
      <c r="A993">
        <v>3</v>
      </c>
      <c r="B993" t="s">
        <v>60</v>
      </c>
      <c r="C993">
        <v>7.30035</v>
      </c>
      <c r="D993">
        <f t="shared" si="46"/>
        <v>0.749687</v>
      </c>
      <c r="E993">
        <f t="shared" si="47"/>
        <v>-1.568605</v>
      </c>
      <c r="F993">
        <f t="shared" si="48"/>
        <v>6.481432</v>
      </c>
    </row>
    <row r="994" spans="1:6">
      <c r="A994">
        <v>4</v>
      </c>
      <c r="B994" t="s">
        <v>177</v>
      </c>
      <c r="C994">
        <v>17.8679</v>
      </c>
      <c r="D994">
        <f t="shared" si="46"/>
        <v>0.758797</v>
      </c>
      <c r="E994">
        <f t="shared" si="47"/>
        <v>0</v>
      </c>
      <c r="F994">
        <f t="shared" si="48"/>
        <v>18.626697</v>
      </c>
    </row>
    <row r="995" spans="1:6">
      <c r="A995">
        <v>4</v>
      </c>
      <c r="B995" t="s">
        <v>42</v>
      </c>
      <c r="C995">
        <v>3.76734</v>
      </c>
      <c r="D995">
        <f t="shared" si="46"/>
        <v>0.758797</v>
      </c>
      <c r="E995">
        <f t="shared" si="47"/>
        <v>-1.008851</v>
      </c>
      <c r="F995">
        <f t="shared" si="48"/>
        <v>3.517286</v>
      </c>
    </row>
    <row r="996" spans="1:6">
      <c r="A996">
        <v>3</v>
      </c>
      <c r="B996" t="s">
        <v>38</v>
      </c>
      <c r="C996">
        <v>4.12809</v>
      </c>
      <c r="D996">
        <f t="shared" si="46"/>
        <v>0.749687</v>
      </c>
      <c r="E996">
        <f t="shared" si="47"/>
        <v>-1.363139</v>
      </c>
      <c r="F996">
        <f t="shared" si="48"/>
        <v>3.514638</v>
      </c>
    </row>
    <row r="997" spans="1:6">
      <c r="A997">
        <v>4</v>
      </c>
      <c r="B997" t="s">
        <v>42</v>
      </c>
      <c r="C997">
        <v>5.62972</v>
      </c>
      <c r="D997">
        <f t="shared" si="46"/>
        <v>0.758797</v>
      </c>
      <c r="E997">
        <f t="shared" si="47"/>
        <v>-1.008851</v>
      </c>
      <c r="F997">
        <f t="shared" si="48"/>
        <v>5.379666</v>
      </c>
    </row>
    <row r="998" spans="1:6">
      <c r="A998">
        <v>3</v>
      </c>
      <c r="B998" t="s">
        <v>50</v>
      </c>
      <c r="C998">
        <v>4.14127</v>
      </c>
      <c r="D998">
        <f t="shared" si="46"/>
        <v>0.749687</v>
      </c>
      <c r="E998">
        <f t="shared" si="47"/>
        <v>-1.425715</v>
      </c>
      <c r="F998">
        <f t="shared" si="48"/>
        <v>3.465242</v>
      </c>
    </row>
    <row r="999" spans="1:6">
      <c r="A999">
        <v>3</v>
      </c>
      <c r="B999" t="s">
        <v>60</v>
      </c>
      <c r="C999">
        <v>4.14767</v>
      </c>
      <c r="D999">
        <f t="shared" si="46"/>
        <v>0.749687</v>
      </c>
      <c r="E999">
        <f t="shared" si="47"/>
        <v>-1.568605</v>
      </c>
      <c r="F999">
        <f t="shared" si="48"/>
        <v>3.328752</v>
      </c>
    </row>
    <row r="1000" spans="1:6">
      <c r="A1000">
        <v>3</v>
      </c>
      <c r="B1000" t="s">
        <v>42</v>
      </c>
      <c r="C1000">
        <v>12.068</v>
      </c>
      <c r="D1000">
        <f t="shared" si="46"/>
        <v>0.749687</v>
      </c>
      <c r="E1000">
        <f t="shared" si="47"/>
        <v>-1.008851</v>
      </c>
      <c r="F1000">
        <f t="shared" si="48"/>
        <v>11.808836</v>
      </c>
    </row>
    <row r="1001" spans="1:6">
      <c r="A1001">
        <v>4</v>
      </c>
      <c r="B1001" t="s">
        <v>66</v>
      </c>
      <c r="C1001">
        <v>4.53053</v>
      </c>
      <c r="D1001">
        <f t="shared" si="46"/>
        <v>0.758797</v>
      </c>
      <c r="E1001">
        <f t="shared" si="47"/>
        <v>-1.66168</v>
      </c>
      <c r="F1001">
        <f t="shared" si="48"/>
        <v>3.627647</v>
      </c>
    </row>
    <row r="1002" spans="1:6">
      <c r="A1002">
        <v>3</v>
      </c>
      <c r="B1002" t="s">
        <v>60</v>
      </c>
      <c r="C1002">
        <v>3.95128</v>
      </c>
      <c r="D1002">
        <f t="shared" si="46"/>
        <v>0.749687</v>
      </c>
      <c r="E1002">
        <f t="shared" si="47"/>
        <v>-1.568605</v>
      </c>
      <c r="F1002">
        <f t="shared" si="48"/>
        <v>3.132362</v>
      </c>
    </row>
    <row r="1003" spans="1:6">
      <c r="A1003">
        <v>4</v>
      </c>
      <c r="B1003" t="s">
        <v>50</v>
      </c>
      <c r="C1003">
        <v>8.03084</v>
      </c>
      <c r="D1003">
        <f t="shared" si="46"/>
        <v>0.758797</v>
      </c>
      <c r="E1003">
        <f t="shared" si="47"/>
        <v>-1.425715</v>
      </c>
      <c r="F1003">
        <f t="shared" si="48"/>
        <v>7.363922</v>
      </c>
    </row>
    <row r="1004" spans="1:6">
      <c r="A1004">
        <v>4</v>
      </c>
      <c r="B1004" t="s">
        <v>177</v>
      </c>
      <c r="C1004">
        <v>3.77562</v>
      </c>
      <c r="D1004">
        <f t="shared" si="46"/>
        <v>0.758797</v>
      </c>
      <c r="E1004">
        <f t="shared" si="47"/>
        <v>0</v>
      </c>
      <c r="F1004">
        <f t="shared" si="48"/>
        <v>4.534417</v>
      </c>
    </row>
    <row r="1005" spans="1:6">
      <c r="A1005">
        <v>4</v>
      </c>
      <c r="B1005" t="s">
        <v>177</v>
      </c>
      <c r="C1005">
        <v>5.84652</v>
      </c>
      <c r="D1005">
        <f t="shared" si="46"/>
        <v>0.758797</v>
      </c>
      <c r="E1005">
        <f t="shared" si="47"/>
        <v>0</v>
      </c>
      <c r="F1005">
        <f t="shared" si="48"/>
        <v>6.605317</v>
      </c>
    </row>
    <row r="1006" spans="1:6">
      <c r="A1006">
        <v>3</v>
      </c>
      <c r="B1006" t="s">
        <v>34</v>
      </c>
      <c r="C1006">
        <v>9.88358</v>
      </c>
      <c r="D1006">
        <f t="shared" si="46"/>
        <v>0.749687</v>
      </c>
      <c r="E1006">
        <f t="shared" si="47"/>
        <v>-1.419178</v>
      </c>
      <c r="F1006">
        <f t="shared" si="48"/>
        <v>9.214089</v>
      </c>
    </row>
    <row r="1007" spans="1:6">
      <c r="A1007">
        <v>3</v>
      </c>
      <c r="B1007" t="s">
        <v>177</v>
      </c>
      <c r="C1007">
        <v>12.7423</v>
      </c>
      <c r="D1007">
        <f t="shared" si="46"/>
        <v>0.749687</v>
      </c>
      <c r="E1007">
        <f t="shared" si="47"/>
        <v>0</v>
      </c>
      <c r="F1007">
        <f t="shared" si="48"/>
        <v>13.491987</v>
      </c>
    </row>
    <row r="1008" spans="1:6">
      <c r="A1008">
        <v>3</v>
      </c>
      <c r="B1008" t="s">
        <v>924</v>
      </c>
      <c r="C1008">
        <v>8.1537</v>
      </c>
      <c r="D1008">
        <f t="shared" si="46"/>
        <v>0.749687</v>
      </c>
      <c r="E1008">
        <f t="shared" si="47"/>
        <v>-0.44709</v>
      </c>
      <c r="F1008">
        <f t="shared" si="48"/>
        <v>8.456297</v>
      </c>
    </row>
    <row r="1009" spans="1:6">
      <c r="A1009">
        <v>4</v>
      </c>
      <c r="B1009" t="s">
        <v>66</v>
      </c>
      <c r="C1009">
        <v>2.95852</v>
      </c>
      <c r="D1009">
        <f t="shared" si="46"/>
        <v>0.758797</v>
      </c>
      <c r="E1009">
        <f t="shared" si="47"/>
        <v>-1.66168</v>
      </c>
      <c r="F1009">
        <f t="shared" si="48"/>
        <v>2.055637</v>
      </c>
    </row>
    <row r="1010" spans="1:6">
      <c r="A1010">
        <v>3</v>
      </c>
      <c r="B1010" t="s">
        <v>111</v>
      </c>
      <c r="C1010">
        <v>9.51208</v>
      </c>
      <c r="D1010">
        <f t="shared" si="46"/>
        <v>0.749687</v>
      </c>
      <c r="E1010">
        <f t="shared" si="47"/>
        <v>-1.216832</v>
      </c>
      <c r="F1010">
        <f t="shared" si="48"/>
        <v>9.044935</v>
      </c>
    </row>
    <row r="1011" spans="1:6">
      <c r="A1011">
        <v>3</v>
      </c>
      <c r="B1011" t="s">
        <v>42</v>
      </c>
      <c r="C1011">
        <v>5.53164</v>
      </c>
      <c r="D1011">
        <f t="shared" si="46"/>
        <v>0.749687</v>
      </c>
      <c r="E1011">
        <f t="shared" si="47"/>
        <v>-1.008851</v>
      </c>
      <c r="F1011">
        <f t="shared" si="48"/>
        <v>5.272476</v>
      </c>
    </row>
    <row r="1012" spans="1:6">
      <c r="A1012">
        <v>4</v>
      </c>
      <c r="B1012" t="s">
        <v>55</v>
      </c>
      <c r="C1012">
        <v>6.60224</v>
      </c>
      <c r="D1012">
        <f t="shared" si="46"/>
        <v>0.758797</v>
      </c>
      <c r="E1012">
        <f t="shared" si="47"/>
        <v>-1.7403435</v>
      </c>
      <c r="F1012">
        <f t="shared" si="48"/>
        <v>5.6206935</v>
      </c>
    </row>
    <row r="1013" spans="1:6">
      <c r="A1013">
        <v>4</v>
      </c>
      <c r="B1013" t="s">
        <v>45</v>
      </c>
      <c r="C1013">
        <v>6.80413</v>
      </c>
      <c r="D1013">
        <f t="shared" si="46"/>
        <v>0.758797</v>
      </c>
      <c r="E1013">
        <f t="shared" si="47"/>
        <v>-1.126033</v>
      </c>
      <c r="F1013">
        <f t="shared" si="48"/>
        <v>6.436894</v>
      </c>
    </row>
    <row r="1014" spans="1:6">
      <c r="A1014">
        <v>3</v>
      </c>
      <c r="B1014" t="s">
        <v>38</v>
      </c>
      <c r="C1014">
        <v>5.3055</v>
      </c>
      <c r="D1014">
        <f t="shared" si="46"/>
        <v>0.749687</v>
      </c>
      <c r="E1014">
        <f t="shared" si="47"/>
        <v>-1.363139</v>
      </c>
      <c r="F1014">
        <f t="shared" si="48"/>
        <v>4.692048</v>
      </c>
    </row>
    <row r="1015" spans="1:6">
      <c r="A1015">
        <v>3</v>
      </c>
      <c r="B1015" t="s">
        <v>111</v>
      </c>
      <c r="C1015">
        <v>7.36598</v>
      </c>
      <c r="D1015">
        <f t="shared" si="46"/>
        <v>0.749687</v>
      </c>
      <c r="E1015">
        <f t="shared" si="47"/>
        <v>-1.216832</v>
      </c>
      <c r="F1015">
        <f t="shared" si="48"/>
        <v>6.898835</v>
      </c>
    </row>
    <row r="1016" spans="1:6">
      <c r="A1016">
        <v>4</v>
      </c>
      <c r="B1016" t="s">
        <v>38</v>
      </c>
      <c r="C1016">
        <v>5.76739</v>
      </c>
      <c r="D1016">
        <f t="shared" si="46"/>
        <v>0.758797</v>
      </c>
      <c r="E1016">
        <f t="shared" si="47"/>
        <v>-1.363139</v>
      </c>
      <c r="F1016">
        <f t="shared" si="48"/>
        <v>5.163048</v>
      </c>
    </row>
    <row r="1017" spans="1:6">
      <c r="A1017">
        <v>3</v>
      </c>
      <c r="B1017" t="s">
        <v>60</v>
      </c>
      <c r="C1017">
        <v>15.9633</v>
      </c>
      <c r="D1017">
        <f t="shared" si="46"/>
        <v>0.749687</v>
      </c>
      <c r="E1017">
        <f t="shared" si="47"/>
        <v>-1.568605</v>
      </c>
      <c r="F1017">
        <f t="shared" si="48"/>
        <v>15.144382</v>
      </c>
    </row>
    <row r="1018" spans="1:6">
      <c r="A1018">
        <v>3</v>
      </c>
      <c r="B1018" t="s">
        <v>50</v>
      </c>
      <c r="C1018">
        <v>9.78382</v>
      </c>
      <c r="D1018">
        <f t="shared" si="46"/>
        <v>0.749687</v>
      </c>
      <c r="E1018">
        <f t="shared" si="47"/>
        <v>-1.425715</v>
      </c>
      <c r="F1018">
        <f t="shared" si="48"/>
        <v>9.107792</v>
      </c>
    </row>
    <row r="1019" spans="1:6">
      <c r="A1019">
        <v>4</v>
      </c>
      <c r="B1019" t="s">
        <v>34</v>
      </c>
      <c r="C1019">
        <v>6.00285</v>
      </c>
      <c r="D1019">
        <f t="shared" si="46"/>
        <v>0.758797</v>
      </c>
      <c r="E1019">
        <f t="shared" si="47"/>
        <v>-1.419178</v>
      </c>
      <c r="F1019">
        <f t="shared" si="48"/>
        <v>5.342469</v>
      </c>
    </row>
    <row r="1020" spans="1:6">
      <c r="A1020">
        <v>3</v>
      </c>
      <c r="B1020" t="s">
        <v>55</v>
      </c>
      <c r="C1020">
        <v>10.3728</v>
      </c>
      <c r="D1020">
        <f t="shared" si="46"/>
        <v>0.749687</v>
      </c>
      <c r="E1020">
        <f t="shared" si="47"/>
        <v>-1.7403435</v>
      </c>
      <c r="F1020">
        <f t="shared" si="48"/>
        <v>9.3821435</v>
      </c>
    </row>
    <row r="1021" spans="1:6">
      <c r="A1021">
        <v>3</v>
      </c>
      <c r="B1021" t="s">
        <v>111</v>
      </c>
      <c r="C1021">
        <v>3.35715</v>
      </c>
      <c r="D1021">
        <f t="shared" si="46"/>
        <v>0.749687</v>
      </c>
      <c r="E1021">
        <f t="shared" si="47"/>
        <v>-1.216832</v>
      </c>
      <c r="F1021">
        <f t="shared" si="48"/>
        <v>2.890005</v>
      </c>
    </row>
    <row r="1022" spans="1:6">
      <c r="A1022">
        <v>4</v>
      </c>
      <c r="B1022" t="s">
        <v>60</v>
      </c>
      <c r="C1022">
        <v>7.02075</v>
      </c>
      <c r="D1022">
        <f t="shared" si="46"/>
        <v>0.758797</v>
      </c>
      <c r="E1022">
        <f t="shared" si="47"/>
        <v>-1.568605</v>
      </c>
      <c r="F1022">
        <f t="shared" si="48"/>
        <v>6.210942</v>
      </c>
    </row>
    <row r="1023" spans="1:6">
      <c r="A1023">
        <v>3</v>
      </c>
      <c r="B1023" t="s">
        <v>60</v>
      </c>
      <c r="C1023">
        <v>10.8271</v>
      </c>
      <c r="D1023">
        <f t="shared" si="46"/>
        <v>0.749687</v>
      </c>
      <c r="E1023">
        <f t="shared" si="47"/>
        <v>-1.568605</v>
      </c>
      <c r="F1023">
        <f t="shared" si="48"/>
        <v>10.008182</v>
      </c>
    </row>
    <row r="1024" spans="1:6">
      <c r="A1024">
        <v>3</v>
      </c>
      <c r="B1024" t="s">
        <v>111</v>
      </c>
      <c r="C1024">
        <v>8.63522</v>
      </c>
      <c r="D1024">
        <f t="shared" si="46"/>
        <v>0.749687</v>
      </c>
      <c r="E1024">
        <f t="shared" si="47"/>
        <v>-1.216832</v>
      </c>
      <c r="F1024">
        <f t="shared" si="48"/>
        <v>8.168075</v>
      </c>
    </row>
    <row r="1025" spans="1:6">
      <c r="A1025">
        <v>4</v>
      </c>
      <c r="B1025" t="s">
        <v>177</v>
      </c>
      <c r="C1025">
        <v>8.13713</v>
      </c>
      <c r="D1025">
        <f t="shared" si="46"/>
        <v>0.758797</v>
      </c>
      <c r="E1025">
        <f t="shared" si="47"/>
        <v>0</v>
      </c>
      <c r="F1025">
        <f t="shared" si="48"/>
        <v>8.895927</v>
      </c>
    </row>
    <row r="1026" spans="1:6">
      <c r="A1026">
        <v>3</v>
      </c>
      <c r="B1026" t="s">
        <v>60</v>
      </c>
      <c r="C1026">
        <v>6.28119</v>
      </c>
      <c r="D1026">
        <f t="shared" si="46"/>
        <v>0.749687</v>
      </c>
      <c r="E1026">
        <f t="shared" si="47"/>
        <v>-1.568605</v>
      </c>
      <c r="F1026">
        <f t="shared" si="48"/>
        <v>5.462272</v>
      </c>
    </row>
    <row r="1027" spans="1:6">
      <c r="A1027">
        <v>4</v>
      </c>
      <c r="B1027" t="s">
        <v>38</v>
      </c>
      <c r="C1027">
        <v>6.26705</v>
      </c>
      <c r="D1027">
        <f t="shared" ref="D1027:D1090" si="49">VLOOKUP(A1027,K:M,3,0)</f>
        <v>0.758797</v>
      </c>
      <c r="E1027">
        <f t="shared" ref="E1027:E1090" si="50">VLOOKUP(B1027,K:M,3,0)</f>
        <v>-1.363139</v>
      </c>
      <c r="F1027">
        <f t="shared" ref="F1027:F1090" si="51">C1027+D1027+E1027</f>
        <v>5.662708</v>
      </c>
    </row>
    <row r="1028" spans="1:6">
      <c r="A1028">
        <v>3</v>
      </c>
      <c r="B1028" t="s">
        <v>55</v>
      </c>
      <c r="C1028">
        <v>1.68072</v>
      </c>
      <c r="D1028">
        <f t="shared" si="49"/>
        <v>0.749687</v>
      </c>
      <c r="E1028">
        <f t="shared" si="50"/>
        <v>-1.7403435</v>
      </c>
      <c r="F1028">
        <f t="shared" si="51"/>
        <v>0.6900635</v>
      </c>
    </row>
    <row r="1029" spans="1:6">
      <c r="A1029">
        <v>4</v>
      </c>
      <c r="B1029" t="s">
        <v>55</v>
      </c>
      <c r="C1029">
        <v>9.83809</v>
      </c>
      <c r="D1029">
        <f t="shared" si="49"/>
        <v>0.758797</v>
      </c>
      <c r="E1029">
        <f t="shared" si="50"/>
        <v>-1.7403435</v>
      </c>
      <c r="F1029">
        <f t="shared" si="51"/>
        <v>8.8565435</v>
      </c>
    </row>
    <row r="1030" spans="1:6">
      <c r="A1030">
        <v>3</v>
      </c>
      <c r="B1030" t="s">
        <v>60</v>
      </c>
      <c r="C1030">
        <v>10.7933</v>
      </c>
      <c r="D1030">
        <f t="shared" si="49"/>
        <v>0.749687</v>
      </c>
      <c r="E1030">
        <f t="shared" si="50"/>
        <v>-1.568605</v>
      </c>
      <c r="F1030">
        <f t="shared" si="51"/>
        <v>9.974382</v>
      </c>
    </row>
    <row r="1031" spans="1:6">
      <c r="A1031">
        <v>3</v>
      </c>
      <c r="B1031" t="s">
        <v>924</v>
      </c>
      <c r="C1031">
        <v>1.97315</v>
      </c>
      <c r="D1031">
        <f t="shared" si="49"/>
        <v>0.749687</v>
      </c>
      <c r="E1031">
        <f t="shared" si="50"/>
        <v>-0.44709</v>
      </c>
      <c r="F1031">
        <f t="shared" si="51"/>
        <v>2.275747</v>
      </c>
    </row>
    <row r="1032" spans="1:6">
      <c r="A1032">
        <v>3</v>
      </c>
      <c r="B1032" t="s">
        <v>66</v>
      </c>
      <c r="C1032">
        <v>11.8383</v>
      </c>
      <c r="D1032">
        <f t="shared" si="49"/>
        <v>0.749687</v>
      </c>
      <c r="E1032">
        <f t="shared" si="50"/>
        <v>-1.66168</v>
      </c>
      <c r="F1032">
        <f t="shared" si="51"/>
        <v>10.926307</v>
      </c>
    </row>
    <row r="1033" spans="1:6">
      <c r="A1033">
        <v>3</v>
      </c>
      <c r="B1033" t="s">
        <v>111</v>
      </c>
      <c r="C1033">
        <v>16.6331</v>
      </c>
      <c r="D1033">
        <f t="shared" si="49"/>
        <v>0.749687</v>
      </c>
      <c r="E1033">
        <f t="shared" si="50"/>
        <v>-1.216832</v>
      </c>
      <c r="F1033">
        <f t="shared" si="51"/>
        <v>16.165955</v>
      </c>
    </row>
    <row r="1034" spans="1:6">
      <c r="A1034">
        <v>3</v>
      </c>
      <c r="B1034" t="s">
        <v>60</v>
      </c>
      <c r="C1034">
        <v>2.96951</v>
      </c>
      <c r="D1034">
        <f t="shared" si="49"/>
        <v>0.749687</v>
      </c>
      <c r="E1034">
        <f t="shared" si="50"/>
        <v>-1.568605</v>
      </c>
      <c r="F1034">
        <f t="shared" si="51"/>
        <v>2.150592</v>
      </c>
    </row>
    <row r="1035" spans="1:6">
      <c r="A1035">
        <v>3</v>
      </c>
      <c r="B1035" t="s">
        <v>45</v>
      </c>
      <c r="C1035">
        <v>12.1163</v>
      </c>
      <c r="D1035">
        <f t="shared" si="49"/>
        <v>0.749687</v>
      </c>
      <c r="E1035">
        <f t="shared" si="50"/>
        <v>-1.126033</v>
      </c>
      <c r="F1035">
        <f t="shared" si="51"/>
        <v>11.739954</v>
      </c>
    </row>
    <row r="1036" spans="1:6">
      <c r="A1036">
        <v>3</v>
      </c>
      <c r="B1036" t="s">
        <v>924</v>
      </c>
      <c r="C1036">
        <v>4.41424</v>
      </c>
      <c r="D1036">
        <f t="shared" si="49"/>
        <v>0.749687</v>
      </c>
      <c r="E1036">
        <f t="shared" si="50"/>
        <v>-0.44709</v>
      </c>
      <c r="F1036">
        <f t="shared" si="51"/>
        <v>4.716837</v>
      </c>
    </row>
    <row r="1037" spans="1:6">
      <c r="A1037">
        <v>2</v>
      </c>
      <c r="B1037" t="s">
        <v>398</v>
      </c>
      <c r="C1037">
        <v>7.01604</v>
      </c>
      <c r="D1037">
        <f t="shared" si="49"/>
        <v>0.427327</v>
      </c>
      <c r="E1037">
        <f t="shared" si="50"/>
        <v>-1.8263175</v>
      </c>
      <c r="F1037">
        <f t="shared" si="51"/>
        <v>5.6170495</v>
      </c>
    </row>
    <row r="1038" spans="1:6">
      <c r="A1038">
        <v>3</v>
      </c>
      <c r="B1038" t="s">
        <v>34</v>
      </c>
      <c r="C1038">
        <v>3.82148</v>
      </c>
      <c r="D1038">
        <f t="shared" si="49"/>
        <v>0.749687</v>
      </c>
      <c r="E1038">
        <f t="shared" si="50"/>
        <v>-1.419178</v>
      </c>
      <c r="F1038">
        <f t="shared" si="51"/>
        <v>3.151989</v>
      </c>
    </row>
    <row r="1039" spans="1:6">
      <c r="A1039">
        <v>3</v>
      </c>
      <c r="B1039" t="s">
        <v>60</v>
      </c>
      <c r="C1039">
        <v>1.3846</v>
      </c>
      <c r="D1039">
        <f t="shared" si="49"/>
        <v>0.749687</v>
      </c>
      <c r="E1039">
        <f t="shared" si="50"/>
        <v>-1.568605</v>
      </c>
      <c r="F1039">
        <f t="shared" si="51"/>
        <v>0.565682</v>
      </c>
    </row>
    <row r="1040" spans="1:6">
      <c r="A1040">
        <v>3</v>
      </c>
      <c r="B1040" t="s">
        <v>38</v>
      </c>
      <c r="C1040">
        <v>14.4393</v>
      </c>
      <c r="D1040">
        <f t="shared" si="49"/>
        <v>0.749687</v>
      </c>
      <c r="E1040">
        <f t="shared" si="50"/>
        <v>-1.363139</v>
      </c>
      <c r="F1040">
        <f t="shared" si="51"/>
        <v>13.825848</v>
      </c>
    </row>
    <row r="1041" spans="1:6">
      <c r="A1041">
        <v>3</v>
      </c>
      <c r="B1041" t="s">
        <v>398</v>
      </c>
      <c r="C1041">
        <v>3.90962</v>
      </c>
      <c r="D1041">
        <f t="shared" si="49"/>
        <v>0.749687</v>
      </c>
      <c r="E1041">
        <f t="shared" si="50"/>
        <v>-1.8263175</v>
      </c>
      <c r="F1041">
        <f t="shared" si="51"/>
        <v>2.8329895</v>
      </c>
    </row>
    <row r="1042" spans="1:6">
      <c r="A1042">
        <v>4</v>
      </c>
      <c r="B1042" t="s">
        <v>42</v>
      </c>
      <c r="C1042">
        <v>4.13578</v>
      </c>
      <c r="D1042">
        <f t="shared" si="49"/>
        <v>0.758797</v>
      </c>
      <c r="E1042">
        <f t="shared" si="50"/>
        <v>-1.008851</v>
      </c>
      <c r="F1042">
        <f t="shared" si="51"/>
        <v>3.885726</v>
      </c>
    </row>
    <row r="1043" spans="1:6">
      <c r="A1043">
        <v>3</v>
      </c>
      <c r="B1043" t="s">
        <v>66</v>
      </c>
      <c r="C1043">
        <v>12.2596</v>
      </c>
      <c r="D1043">
        <f t="shared" si="49"/>
        <v>0.749687</v>
      </c>
      <c r="E1043">
        <f t="shared" si="50"/>
        <v>-1.66168</v>
      </c>
      <c r="F1043">
        <f t="shared" si="51"/>
        <v>11.347607</v>
      </c>
    </row>
    <row r="1044" spans="1:6">
      <c r="A1044">
        <v>3</v>
      </c>
      <c r="B1044" t="s">
        <v>111</v>
      </c>
      <c r="C1044">
        <v>5.83078</v>
      </c>
      <c r="D1044">
        <f t="shared" si="49"/>
        <v>0.749687</v>
      </c>
      <c r="E1044">
        <f t="shared" si="50"/>
        <v>-1.216832</v>
      </c>
      <c r="F1044">
        <f t="shared" si="51"/>
        <v>5.363635</v>
      </c>
    </row>
    <row r="1045" spans="1:6">
      <c r="A1045">
        <v>3</v>
      </c>
      <c r="B1045" t="s">
        <v>55</v>
      </c>
      <c r="C1045">
        <v>10.645</v>
      </c>
      <c r="D1045">
        <f t="shared" si="49"/>
        <v>0.749687</v>
      </c>
      <c r="E1045">
        <f t="shared" si="50"/>
        <v>-1.7403435</v>
      </c>
      <c r="F1045">
        <f t="shared" si="51"/>
        <v>9.6543435</v>
      </c>
    </row>
    <row r="1046" spans="1:6">
      <c r="A1046">
        <v>3</v>
      </c>
      <c r="B1046" t="s">
        <v>398</v>
      </c>
      <c r="C1046">
        <v>8.69172</v>
      </c>
      <c r="D1046">
        <f t="shared" si="49"/>
        <v>0.749687</v>
      </c>
      <c r="E1046">
        <f t="shared" si="50"/>
        <v>-1.8263175</v>
      </c>
      <c r="F1046">
        <f t="shared" si="51"/>
        <v>7.6150895</v>
      </c>
    </row>
    <row r="1047" spans="1:6">
      <c r="A1047">
        <v>3</v>
      </c>
      <c r="B1047" t="s">
        <v>66</v>
      </c>
      <c r="C1047">
        <v>11.2945</v>
      </c>
      <c r="D1047">
        <f t="shared" si="49"/>
        <v>0.749687</v>
      </c>
      <c r="E1047">
        <f t="shared" si="50"/>
        <v>-1.66168</v>
      </c>
      <c r="F1047">
        <f t="shared" si="51"/>
        <v>10.382507</v>
      </c>
    </row>
    <row r="1048" spans="1:6">
      <c r="A1048">
        <v>4</v>
      </c>
      <c r="B1048" t="s">
        <v>38</v>
      </c>
      <c r="C1048">
        <v>4.73014</v>
      </c>
      <c r="D1048">
        <f t="shared" si="49"/>
        <v>0.758797</v>
      </c>
      <c r="E1048">
        <f t="shared" si="50"/>
        <v>-1.363139</v>
      </c>
      <c r="F1048">
        <f t="shared" si="51"/>
        <v>4.125798</v>
      </c>
    </row>
    <row r="1049" spans="1:6">
      <c r="A1049">
        <v>4</v>
      </c>
      <c r="B1049" t="s">
        <v>50</v>
      </c>
      <c r="C1049">
        <v>10.8241</v>
      </c>
      <c r="D1049">
        <f t="shared" si="49"/>
        <v>0.758797</v>
      </c>
      <c r="E1049">
        <f t="shared" si="50"/>
        <v>-1.425715</v>
      </c>
      <c r="F1049">
        <f t="shared" si="51"/>
        <v>10.157182</v>
      </c>
    </row>
    <row r="1050" spans="1:6">
      <c r="A1050">
        <v>3</v>
      </c>
      <c r="B1050" t="s">
        <v>55</v>
      </c>
      <c r="C1050">
        <v>4.46688</v>
      </c>
      <c r="D1050">
        <f t="shared" si="49"/>
        <v>0.749687</v>
      </c>
      <c r="E1050">
        <f t="shared" si="50"/>
        <v>-1.7403435</v>
      </c>
      <c r="F1050">
        <f t="shared" si="51"/>
        <v>3.4762235</v>
      </c>
    </row>
    <row r="1051" spans="1:6">
      <c r="A1051">
        <v>3</v>
      </c>
      <c r="B1051" t="s">
        <v>60</v>
      </c>
      <c r="C1051">
        <v>13.6453</v>
      </c>
      <c r="D1051">
        <f t="shared" si="49"/>
        <v>0.749687</v>
      </c>
      <c r="E1051">
        <f t="shared" si="50"/>
        <v>-1.568605</v>
      </c>
      <c r="F1051">
        <f t="shared" si="51"/>
        <v>12.826382</v>
      </c>
    </row>
    <row r="1052" spans="1:6">
      <c r="A1052">
        <v>3</v>
      </c>
      <c r="B1052" t="s">
        <v>55</v>
      </c>
      <c r="C1052">
        <v>12.0016</v>
      </c>
      <c r="D1052">
        <f t="shared" si="49"/>
        <v>0.749687</v>
      </c>
      <c r="E1052">
        <f t="shared" si="50"/>
        <v>-1.7403435</v>
      </c>
      <c r="F1052">
        <f t="shared" si="51"/>
        <v>11.0109435</v>
      </c>
    </row>
    <row r="1053" spans="1:6">
      <c r="A1053">
        <v>3</v>
      </c>
      <c r="B1053" t="s">
        <v>34</v>
      </c>
      <c r="C1053">
        <v>6.87376</v>
      </c>
      <c r="D1053">
        <f t="shared" si="49"/>
        <v>0.749687</v>
      </c>
      <c r="E1053">
        <f t="shared" si="50"/>
        <v>-1.419178</v>
      </c>
      <c r="F1053">
        <f t="shared" si="51"/>
        <v>6.204269</v>
      </c>
    </row>
    <row r="1054" spans="1:6">
      <c r="A1054">
        <v>3</v>
      </c>
      <c r="B1054" t="s">
        <v>66</v>
      </c>
      <c r="C1054">
        <v>5.10347</v>
      </c>
      <c r="D1054">
        <f t="shared" si="49"/>
        <v>0.749687</v>
      </c>
      <c r="E1054">
        <f t="shared" si="50"/>
        <v>-1.66168</v>
      </c>
      <c r="F1054">
        <f t="shared" si="51"/>
        <v>4.191477</v>
      </c>
    </row>
    <row r="1055" spans="1:6">
      <c r="A1055">
        <v>2</v>
      </c>
      <c r="B1055" t="s">
        <v>66</v>
      </c>
      <c r="C1055">
        <v>2.82917</v>
      </c>
      <c r="D1055">
        <f t="shared" si="49"/>
        <v>0.427327</v>
      </c>
      <c r="E1055">
        <f t="shared" si="50"/>
        <v>-1.66168</v>
      </c>
      <c r="F1055">
        <f t="shared" si="51"/>
        <v>1.594817</v>
      </c>
    </row>
    <row r="1056" spans="1:6">
      <c r="A1056">
        <v>3</v>
      </c>
      <c r="B1056" t="s">
        <v>34</v>
      </c>
      <c r="C1056">
        <v>6.94415</v>
      </c>
      <c r="D1056">
        <f t="shared" si="49"/>
        <v>0.749687</v>
      </c>
      <c r="E1056">
        <f t="shared" si="50"/>
        <v>-1.419178</v>
      </c>
      <c r="F1056">
        <f t="shared" si="51"/>
        <v>6.274659</v>
      </c>
    </row>
    <row r="1057" spans="1:6">
      <c r="A1057">
        <v>3</v>
      </c>
      <c r="B1057" t="s">
        <v>66</v>
      </c>
      <c r="C1057">
        <v>13.6968</v>
      </c>
      <c r="D1057">
        <f t="shared" si="49"/>
        <v>0.749687</v>
      </c>
      <c r="E1057">
        <f t="shared" si="50"/>
        <v>-1.66168</v>
      </c>
      <c r="F1057">
        <f t="shared" si="51"/>
        <v>12.784807</v>
      </c>
    </row>
    <row r="1058" spans="1:6">
      <c r="A1058">
        <v>3</v>
      </c>
      <c r="B1058" t="s">
        <v>45</v>
      </c>
      <c r="C1058">
        <v>3.94885</v>
      </c>
      <c r="D1058">
        <f t="shared" si="49"/>
        <v>0.749687</v>
      </c>
      <c r="E1058">
        <f t="shared" si="50"/>
        <v>-1.126033</v>
      </c>
      <c r="F1058">
        <f t="shared" si="51"/>
        <v>3.572504</v>
      </c>
    </row>
    <row r="1059" spans="1:6">
      <c r="A1059">
        <v>4</v>
      </c>
      <c r="B1059" t="s">
        <v>55</v>
      </c>
      <c r="C1059">
        <v>7.60891</v>
      </c>
      <c r="D1059">
        <f t="shared" si="49"/>
        <v>0.758797</v>
      </c>
      <c r="E1059">
        <f t="shared" si="50"/>
        <v>-1.7403435</v>
      </c>
      <c r="F1059">
        <f t="shared" si="51"/>
        <v>6.6273635</v>
      </c>
    </row>
    <row r="1060" spans="1:6">
      <c r="A1060">
        <v>3</v>
      </c>
      <c r="B1060" t="s">
        <v>55</v>
      </c>
      <c r="C1060">
        <v>4.34896</v>
      </c>
      <c r="D1060">
        <f t="shared" si="49"/>
        <v>0.749687</v>
      </c>
      <c r="E1060">
        <f t="shared" si="50"/>
        <v>-1.7403435</v>
      </c>
      <c r="F1060">
        <f t="shared" si="51"/>
        <v>3.3583035</v>
      </c>
    </row>
    <row r="1061" spans="1:6">
      <c r="A1061">
        <v>2</v>
      </c>
      <c r="B1061" t="s">
        <v>38</v>
      </c>
      <c r="C1061">
        <v>5.71116</v>
      </c>
      <c r="D1061">
        <f t="shared" si="49"/>
        <v>0.427327</v>
      </c>
      <c r="E1061">
        <f t="shared" si="50"/>
        <v>-1.363139</v>
      </c>
      <c r="F1061">
        <f t="shared" si="51"/>
        <v>4.775348</v>
      </c>
    </row>
    <row r="1062" spans="1:6">
      <c r="A1062">
        <v>3</v>
      </c>
      <c r="B1062" t="s">
        <v>111</v>
      </c>
      <c r="C1062">
        <v>2.63832</v>
      </c>
      <c r="D1062">
        <f t="shared" si="49"/>
        <v>0.749687</v>
      </c>
      <c r="E1062">
        <f t="shared" si="50"/>
        <v>-1.216832</v>
      </c>
      <c r="F1062">
        <f t="shared" si="51"/>
        <v>2.171175</v>
      </c>
    </row>
    <row r="1063" spans="1:6">
      <c r="A1063">
        <v>3</v>
      </c>
      <c r="B1063" t="s">
        <v>45</v>
      </c>
      <c r="C1063">
        <v>5.31735</v>
      </c>
      <c r="D1063">
        <f t="shared" si="49"/>
        <v>0.749687</v>
      </c>
      <c r="E1063">
        <f t="shared" si="50"/>
        <v>-1.126033</v>
      </c>
      <c r="F1063">
        <f t="shared" si="51"/>
        <v>4.941004</v>
      </c>
    </row>
    <row r="1064" spans="1:6">
      <c r="A1064">
        <v>3</v>
      </c>
      <c r="B1064" t="s">
        <v>66</v>
      </c>
      <c r="C1064">
        <v>2.57554</v>
      </c>
      <c r="D1064">
        <f t="shared" si="49"/>
        <v>0.749687</v>
      </c>
      <c r="E1064">
        <f t="shared" si="50"/>
        <v>-1.66168</v>
      </c>
      <c r="F1064">
        <f t="shared" si="51"/>
        <v>1.663547</v>
      </c>
    </row>
    <row r="1065" spans="1:6">
      <c r="A1065">
        <v>3</v>
      </c>
      <c r="B1065" t="s">
        <v>66</v>
      </c>
      <c r="C1065">
        <v>9.08686</v>
      </c>
      <c r="D1065">
        <f t="shared" si="49"/>
        <v>0.749687</v>
      </c>
      <c r="E1065">
        <f t="shared" si="50"/>
        <v>-1.66168</v>
      </c>
      <c r="F1065">
        <f t="shared" si="51"/>
        <v>8.174867</v>
      </c>
    </row>
    <row r="1066" spans="1:6">
      <c r="A1066">
        <v>3</v>
      </c>
      <c r="B1066" t="s">
        <v>60</v>
      </c>
      <c r="C1066">
        <v>12.3926</v>
      </c>
      <c r="D1066">
        <f t="shared" si="49"/>
        <v>0.749687</v>
      </c>
      <c r="E1066">
        <f t="shared" si="50"/>
        <v>-1.568605</v>
      </c>
      <c r="F1066">
        <f t="shared" si="51"/>
        <v>11.573682</v>
      </c>
    </row>
    <row r="1067" spans="1:6">
      <c r="A1067">
        <v>3</v>
      </c>
      <c r="B1067" t="s">
        <v>42</v>
      </c>
      <c r="C1067">
        <v>4.37666</v>
      </c>
      <c r="D1067">
        <f t="shared" si="49"/>
        <v>0.749687</v>
      </c>
      <c r="E1067">
        <f t="shared" si="50"/>
        <v>-1.008851</v>
      </c>
      <c r="F1067">
        <f t="shared" si="51"/>
        <v>4.117496</v>
      </c>
    </row>
    <row r="1068" spans="1:6">
      <c r="A1068">
        <v>3</v>
      </c>
      <c r="B1068" t="s">
        <v>60</v>
      </c>
      <c r="C1068">
        <v>5.12479</v>
      </c>
      <c r="D1068">
        <f t="shared" si="49"/>
        <v>0.749687</v>
      </c>
      <c r="E1068">
        <f t="shared" si="50"/>
        <v>-1.568605</v>
      </c>
      <c r="F1068">
        <f t="shared" si="51"/>
        <v>4.305872</v>
      </c>
    </row>
    <row r="1069" spans="1:6">
      <c r="A1069">
        <v>3</v>
      </c>
      <c r="B1069" t="s">
        <v>50</v>
      </c>
      <c r="C1069">
        <v>4.89848</v>
      </c>
      <c r="D1069">
        <f t="shared" si="49"/>
        <v>0.749687</v>
      </c>
      <c r="E1069">
        <f t="shared" si="50"/>
        <v>-1.425715</v>
      </c>
      <c r="F1069">
        <f t="shared" si="51"/>
        <v>4.222452</v>
      </c>
    </row>
    <row r="1070" spans="1:6">
      <c r="A1070">
        <v>3</v>
      </c>
      <c r="B1070" t="s">
        <v>66</v>
      </c>
      <c r="C1070">
        <v>3.42693</v>
      </c>
      <c r="D1070">
        <f t="shared" si="49"/>
        <v>0.749687</v>
      </c>
      <c r="E1070">
        <f t="shared" si="50"/>
        <v>-1.66168</v>
      </c>
      <c r="F1070">
        <f t="shared" si="51"/>
        <v>2.514937</v>
      </c>
    </row>
    <row r="1071" spans="1:6">
      <c r="A1071">
        <v>3</v>
      </c>
      <c r="B1071" t="s">
        <v>42</v>
      </c>
      <c r="C1071">
        <v>5.5679</v>
      </c>
      <c r="D1071">
        <f t="shared" si="49"/>
        <v>0.749687</v>
      </c>
      <c r="E1071">
        <f t="shared" si="50"/>
        <v>-1.008851</v>
      </c>
      <c r="F1071">
        <f t="shared" si="51"/>
        <v>5.308736</v>
      </c>
    </row>
    <row r="1072" spans="1:6">
      <c r="A1072">
        <v>2</v>
      </c>
      <c r="B1072" t="s">
        <v>924</v>
      </c>
      <c r="C1072">
        <v>14.4412</v>
      </c>
      <c r="D1072">
        <f t="shared" si="49"/>
        <v>0.427327</v>
      </c>
      <c r="E1072">
        <f t="shared" si="50"/>
        <v>-0.44709</v>
      </c>
      <c r="F1072">
        <f t="shared" si="51"/>
        <v>14.421437</v>
      </c>
    </row>
    <row r="1073" spans="1:6">
      <c r="A1073">
        <v>3</v>
      </c>
      <c r="B1073" t="s">
        <v>34</v>
      </c>
      <c r="C1073">
        <v>3.75107</v>
      </c>
      <c r="D1073">
        <f t="shared" si="49"/>
        <v>0.749687</v>
      </c>
      <c r="E1073">
        <f t="shared" si="50"/>
        <v>-1.419178</v>
      </c>
      <c r="F1073">
        <f t="shared" si="51"/>
        <v>3.081579</v>
      </c>
    </row>
    <row r="1074" spans="1:6">
      <c r="A1074">
        <v>3</v>
      </c>
      <c r="B1074" t="s">
        <v>60</v>
      </c>
      <c r="C1074">
        <v>9.04408</v>
      </c>
      <c r="D1074">
        <f t="shared" si="49"/>
        <v>0.749687</v>
      </c>
      <c r="E1074">
        <f t="shared" si="50"/>
        <v>-1.568605</v>
      </c>
      <c r="F1074">
        <f t="shared" si="51"/>
        <v>8.225162</v>
      </c>
    </row>
    <row r="1075" spans="1:6">
      <c r="A1075">
        <v>3</v>
      </c>
      <c r="B1075" t="s">
        <v>45</v>
      </c>
      <c r="C1075">
        <v>9.58318</v>
      </c>
      <c r="D1075">
        <f t="shared" si="49"/>
        <v>0.749687</v>
      </c>
      <c r="E1075">
        <f t="shared" si="50"/>
        <v>-1.126033</v>
      </c>
      <c r="F1075">
        <f t="shared" si="51"/>
        <v>9.206834</v>
      </c>
    </row>
    <row r="1076" spans="1:6">
      <c r="A1076">
        <v>4</v>
      </c>
      <c r="B1076" t="s">
        <v>50</v>
      </c>
      <c r="C1076">
        <v>4.57282</v>
      </c>
      <c r="D1076">
        <f t="shared" si="49"/>
        <v>0.758797</v>
      </c>
      <c r="E1076">
        <f t="shared" si="50"/>
        <v>-1.425715</v>
      </c>
      <c r="F1076">
        <f t="shared" si="51"/>
        <v>3.905902</v>
      </c>
    </row>
    <row r="1077" spans="1:6">
      <c r="A1077">
        <v>3</v>
      </c>
      <c r="B1077" t="s">
        <v>177</v>
      </c>
      <c r="C1077">
        <v>4.17092</v>
      </c>
      <c r="D1077">
        <f t="shared" si="49"/>
        <v>0.749687</v>
      </c>
      <c r="E1077">
        <f t="shared" si="50"/>
        <v>0</v>
      </c>
      <c r="F1077">
        <f t="shared" si="51"/>
        <v>4.920607</v>
      </c>
    </row>
    <row r="1078" spans="1:6">
      <c r="A1078">
        <v>3</v>
      </c>
      <c r="B1078" t="s">
        <v>38</v>
      </c>
      <c r="C1078">
        <v>7.00906</v>
      </c>
      <c r="D1078">
        <f t="shared" si="49"/>
        <v>0.749687</v>
      </c>
      <c r="E1078">
        <f t="shared" si="50"/>
        <v>-1.363139</v>
      </c>
      <c r="F1078">
        <f t="shared" si="51"/>
        <v>6.395608</v>
      </c>
    </row>
    <row r="1079" spans="1:6">
      <c r="A1079">
        <v>2</v>
      </c>
      <c r="B1079" t="s">
        <v>924</v>
      </c>
      <c r="C1079">
        <v>7.94318</v>
      </c>
      <c r="D1079">
        <f t="shared" si="49"/>
        <v>0.427327</v>
      </c>
      <c r="E1079">
        <f t="shared" si="50"/>
        <v>-0.44709</v>
      </c>
      <c r="F1079">
        <f t="shared" si="51"/>
        <v>7.923417</v>
      </c>
    </row>
    <row r="1080" spans="1:6">
      <c r="A1080">
        <v>4</v>
      </c>
      <c r="B1080" t="s">
        <v>42</v>
      </c>
      <c r="C1080">
        <v>7.98235</v>
      </c>
      <c r="D1080">
        <f t="shared" si="49"/>
        <v>0.758797</v>
      </c>
      <c r="E1080">
        <f t="shared" si="50"/>
        <v>-1.008851</v>
      </c>
      <c r="F1080">
        <f t="shared" si="51"/>
        <v>7.732296</v>
      </c>
    </row>
    <row r="1081" spans="1:6">
      <c r="A1081">
        <v>3</v>
      </c>
      <c r="B1081" t="s">
        <v>38</v>
      </c>
      <c r="C1081">
        <v>5.64448</v>
      </c>
      <c r="D1081">
        <f t="shared" si="49"/>
        <v>0.749687</v>
      </c>
      <c r="E1081">
        <f t="shared" si="50"/>
        <v>-1.363139</v>
      </c>
      <c r="F1081">
        <f t="shared" si="51"/>
        <v>5.031028</v>
      </c>
    </row>
    <row r="1082" spans="1:6">
      <c r="A1082">
        <v>2</v>
      </c>
      <c r="B1082" t="s">
        <v>66</v>
      </c>
      <c r="C1082">
        <v>10.719</v>
      </c>
      <c r="D1082">
        <f t="shared" si="49"/>
        <v>0.427327</v>
      </c>
      <c r="E1082">
        <f t="shared" si="50"/>
        <v>-1.66168</v>
      </c>
      <c r="F1082">
        <f t="shared" si="51"/>
        <v>9.484647</v>
      </c>
    </row>
    <row r="1083" spans="1:6">
      <c r="A1083">
        <v>3</v>
      </c>
      <c r="B1083" t="s">
        <v>42</v>
      </c>
      <c r="C1083">
        <v>6.40528</v>
      </c>
      <c r="D1083">
        <f t="shared" si="49"/>
        <v>0.749687</v>
      </c>
      <c r="E1083">
        <f t="shared" si="50"/>
        <v>-1.008851</v>
      </c>
      <c r="F1083">
        <f t="shared" si="51"/>
        <v>6.146116</v>
      </c>
    </row>
    <row r="1084" spans="1:6">
      <c r="A1084">
        <v>3</v>
      </c>
      <c r="B1084" t="s">
        <v>45</v>
      </c>
      <c r="C1084">
        <v>8.84754</v>
      </c>
      <c r="D1084">
        <f t="shared" si="49"/>
        <v>0.749687</v>
      </c>
      <c r="E1084">
        <f t="shared" si="50"/>
        <v>-1.126033</v>
      </c>
      <c r="F1084">
        <f t="shared" si="51"/>
        <v>8.471194</v>
      </c>
    </row>
    <row r="1085" spans="1:6">
      <c r="A1085">
        <v>3</v>
      </c>
      <c r="B1085" t="s">
        <v>177</v>
      </c>
      <c r="C1085">
        <v>6.01664</v>
      </c>
      <c r="D1085">
        <f t="shared" si="49"/>
        <v>0.749687</v>
      </c>
      <c r="E1085">
        <f t="shared" si="50"/>
        <v>0</v>
      </c>
      <c r="F1085">
        <f t="shared" si="51"/>
        <v>6.766327</v>
      </c>
    </row>
    <row r="1086" spans="1:6">
      <c r="A1086">
        <v>3</v>
      </c>
      <c r="B1086" t="s">
        <v>34</v>
      </c>
      <c r="C1086">
        <v>10.2955</v>
      </c>
      <c r="D1086">
        <f t="shared" si="49"/>
        <v>0.749687</v>
      </c>
      <c r="E1086">
        <f t="shared" si="50"/>
        <v>-1.419178</v>
      </c>
      <c r="F1086">
        <f t="shared" si="51"/>
        <v>9.626009</v>
      </c>
    </row>
    <row r="1087" spans="1:6">
      <c r="A1087">
        <v>3</v>
      </c>
      <c r="B1087" t="s">
        <v>66</v>
      </c>
      <c r="C1087">
        <v>12.6554</v>
      </c>
      <c r="D1087">
        <f t="shared" si="49"/>
        <v>0.749687</v>
      </c>
      <c r="E1087">
        <f t="shared" si="50"/>
        <v>-1.66168</v>
      </c>
      <c r="F1087">
        <f t="shared" si="51"/>
        <v>11.743407</v>
      </c>
    </row>
    <row r="1088" spans="1:6">
      <c r="A1088">
        <v>3</v>
      </c>
      <c r="B1088" t="s">
        <v>55</v>
      </c>
      <c r="C1088">
        <v>3.78113</v>
      </c>
      <c r="D1088">
        <f t="shared" si="49"/>
        <v>0.749687</v>
      </c>
      <c r="E1088">
        <f t="shared" si="50"/>
        <v>-1.7403435</v>
      </c>
      <c r="F1088">
        <f t="shared" si="51"/>
        <v>2.7904735</v>
      </c>
    </row>
    <row r="1089" spans="1:6">
      <c r="A1089">
        <v>3</v>
      </c>
      <c r="B1089" t="s">
        <v>60</v>
      </c>
      <c r="C1089">
        <v>10.8079</v>
      </c>
      <c r="D1089">
        <f t="shared" si="49"/>
        <v>0.749687</v>
      </c>
      <c r="E1089">
        <f t="shared" si="50"/>
        <v>-1.568605</v>
      </c>
      <c r="F1089">
        <f t="shared" si="51"/>
        <v>9.988982</v>
      </c>
    </row>
    <row r="1090" spans="1:6">
      <c r="A1090">
        <v>3</v>
      </c>
      <c r="B1090" t="s">
        <v>111</v>
      </c>
      <c r="C1090">
        <v>5.54316</v>
      </c>
      <c r="D1090">
        <f t="shared" si="49"/>
        <v>0.749687</v>
      </c>
      <c r="E1090">
        <f t="shared" si="50"/>
        <v>-1.216832</v>
      </c>
      <c r="F1090">
        <f t="shared" si="51"/>
        <v>5.076015</v>
      </c>
    </row>
    <row r="1091" spans="1:6">
      <c r="A1091">
        <v>3</v>
      </c>
      <c r="B1091" t="s">
        <v>60</v>
      </c>
      <c r="C1091">
        <v>6.36383</v>
      </c>
      <c r="D1091">
        <f t="shared" ref="D1091:D1154" si="52">VLOOKUP(A1091,K:M,3,0)</f>
        <v>0.749687</v>
      </c>
      <c r="E1091">
        <f t="shared" ref="E1091:E1154" si="53">VLOOKUP(B1091,K:M,3,0)</f>
        <v>-1.568605</v>
      </c>
      <c r="F1091">
        <f t="shared" ref="F1091:F1154" si="54">C1091+D1091+E1091</f>
        <v>5.544912</v>
      </c>
    </row>
    <row r="1092" spans="1:6">
      <c r="A1092">
        <v>3</v>
      </c>
      <c r="B1092" t="s">
        <v>55</v>
      </c>
      <c r="C1092">
        <v>8.82956</v>
      </c>
      <c r="D1092">
        <f t="shared" si="52"/>
        <v>0.749687</v>
      </c>
      <c r="E1092">
        <f t="shared" si="53"/>
        <v>-1.7403435</v>
      </c>
      <c r="F1092">
        <f t="shared" si="54"/>
        <v>7.8389035</v>
      </c>
    </row>
    <row r="1093" spans="1:6">
      <c r="A1093">
        <v>3</v>
      </c>
      <c r="B1093" t="s">
        <v>177</v>
      </c>
      <c r="C1093">
        <v>13.9262</v>
      </c>
      <c r="D1093">
        <f t="shared" si="52"/>
        <v>0.749687</v>
      </c>
      <c r="E1093">
        <f t="shared" si="53"/>
        <v>0</v>
      </c>
      <c r="F1093">
        <f t="shared" si="54"/>
        <v>14.675887</v>
      </c>
    </row>
    <row r="1094" spans="1:6">
      <c r="A1094">
        <v>3</v>
      </c>
      <c r="B1094" t="s">
        <v>66</v>
      </c>
      <c r="C1094">
        <v>4.96718</v>
      </c>
      <c r="D1094">
        <f t="shared" si="52"/>
        <v>0.749687</v>
      </c>
      <c r="E1094">
        <f t="shared" si="53"/>
        <v>-1.66168</v>
      </c>
      <c r="F1094">
        <f t="shared" si="54"/>
        <v>4.055187</v>
      </c>
    </row>
    <row r="1095" spans="1:6">
      <c r="A1095">
        <v>2</v>
      </c>
      <c r="B1095" t="s">
        <v>60</v>
      </c>
      <c r="C1095">
        <v>7.18262</v>
      </c>
      <c r="D1095">
        <f t="shared" si="52"/>
        <v>0.427327</v>
      </c>
      <c r="E1095">
        <f t="shared" si="53"/>
        <v>-1.568605</v>
      </c>
      <c r="F1095">
        <f t="shared" si="54"/>
        <v>6.041342</v>
      </c>
    </row>
    <row r="1096" spans="1:6">
      <c r="A1096">
        <v>2</v>
      </c>
      <c r="B1096" t="s">
        <v>111</v>
      </c>
      <c r="C1096">
        <v>7.08716</v>
      </c>
      <c r="D1096">
        <f t="shared" si="52"/>
        <v>0.427327</v>
      </c>
      <c r="E1096">
        <f t="shared" si="53"/>
        <v>-1.216832</v>
      </c>
      <c r="F1096">
        <f t="shared" si="54"/>
        <v>6.297655</v>
      </c>
    </row>
    <row r="1097" spans="1:6">
      <c r="A1097">
        <v>2</v>
      </c>
      <c r="B1097" t="s">
        <v>177</v>
      </c>
      <c r="C1097">
        <v>9.75336</v>
      </c>
      <c r="D1097">
        <f t="shared" si="52"/>
        <v>0.427327</v>
      </c>
      <c r="E1097">
        <f t="shared" si="53"/>
        <v>0</v>
      </c>
      <c r="F1097">
        <f t="shared" si="54"/>
        <v>10.180687</v>
      </c>
    </row>
    <row r="1098" spans="1:6">
      <c r="A1098">
        <v>3</v>
      </c>
      <c r="B1098" t="s">
        <v>66</v>
      </c>
      <c r="C1098">
        <v>0.6736</v>
      </c>
      <c r="D1098">
        <f t="shared" si="52"/>
        <v>0.749687</v>
      </c>
      <c r="E1098">
        <f t="shared" si="53"/>
        <v>-1.66168</v>
      </c>
      <c r="F1098">
        <f t="shared" si="54"/>
        <v>-0.238393</v>
      </c>
    </row>
    <row r="1099" spans="1:6">
      <c r="A1099">
        <v>3</v>
      </c>
      <c r="B1099" t="s">
        <v>177</v>
      </c>
      <c r="C1099">
        <v>8.80371</v>
      </c>
      <c r="D1099">
        <f t="shared" si="52"/>
        <v>0.749687</v>
      </c>
      <c r="E1099">
        <f t="shared" si="53"/>
        <v>0</v>
      </c>
      <c r="F1099">
        <f t="shared" si="54"/>
        <v>9.553397</v>
      </c>
    </row>
    <row r="1100" spans="1:6">
      <c r="A1100">
        <v>3</v>
      </c>
      <c r="B1100" t="s">
        <v>45</v>
      </c>
      <c r="C1100">
        <v>5.46259</v>
      </c>
      <c r="D1100">
        <f t="shared" si="52"/>
        <v>0.749687</v>
      </c>
      <c r="E1100">
        <f t="shared" si="53"/>
        <v>-1.126033</v>
      </c>
      <c r="F1100">
        <f t="shared" si="54"/>
        <v>5.086244</v>
      </c>
    </row>
    <row r="1101" spans="1:6">
      <c r="A1101">
        <v>3</v>
      </c>
      <c r="B1101" t="s">
        <v>50</v>
      </c>
      <c r="C1101">
        <v>6.01291</v>
      </c>
      <c r="D1101">
        <f t="shared" si="52"/>
        <v>0.749687</v>
      </c>
      <c r="E1101">
        <f t="shared" si="53"/>
        <v>-1.425715</v>
      </c>
      <c r="F1101">
        <f t="shared" si="54"/>
        <v>5.336882</v>
      </c>
    </row>
    <row r="1102" spans="1:6">
      <c r="A1102">
        <v>2</v>
      </c>
      <c r="B1102" t="s">
        <v>398</v>
      </c>
      <c r="C1102">
        <v>10.5023</v>
      </c>
      <c r="D1102">
        <f t="shared" si="52"/>
        <v>0.427327</v>
      </c>
      <c r="E1102">
        <f t="shared" si="53"/>
        <v>-1.8263175</v>
      </c>
      <c r="F1102">
        <f t="shared" si="54"/>
        <v>9.1033095</v>
      </c>
    </row>
    <row r="1103" spans="1:6">
      <c r="A1103">
        <v>2</v>
      </c>
      <c r="B1103" t="s">
        <v>924</v>
      </c>
      <c r="C1103">
        <v>1.51818</v>
      </c>
      <c r="D1103">
        <f t="shared" si="52"/>
        <v>0.427327</v>
      </c>
      <c r="E1103">
        <f t="shared" si="53"/>
        <v>-0.44709</v>
      </c>
      <c r="F1103">
        <f t="shared" si="54"/>
        <v>1.498417</v>
      </c>
    </row>
    <row r="1104" spans="1:6">
      <c r="A1104">
        <v>3</v>
      </c>
      <c r="B1104" t="s">
        <v>38</v>
      </c>
      <c r="C1104">
        <v>6.66493</v>
      </c>
      <c r="D1104">
        <f t="shared" si="52"/>
        <v>0.749687</v>
      </c>
      <c r="E1104">
        <f t="shared" si="53"/>
        <v>-1.363139</v>
      </c>
      <c r="F1104">
        <f t="shared" si="54"/>
        <v>6.051478</v>
      </c>
    </row>
    <row r="1105" spans="1:6">
      <c r="A1105">
        <v>2</v>
      </c>
      <c r="B1105" t="s">
        <v>111</v>
      </c>
      <c r="C1105">
        <v>10.7887</v>
      </c>
      <c r="D1105">
        <f t="shared" si="52"/>
        <v>0.427327</v>
      </c>
      <c r="E1105">
        <f t="shared" si="53"/>
        <v>-1.216832</v>
      </c>
      <c r="F1105">
        <f t="shared" si="54"/>
        <v>9.999195</v>
      </c>
    </row>
    <row r="1106" spans="1:6">
      <c r="A1106">
        <v>2</v>
      </c>
      <c r="B1106" t="s">
        <v>34</v>
      </c>
      <c r="C1106">
        <v>4.77371</v>
      </c>
      <c r="D1106">
        <f t="shared" si="52"/>
        <v>0.427327</v>
      </c>
      <c r="E1106">
        <f t="shared" si="53"/>
        <v>-1.419178</v>
      </c>
      <c r="F1106">
        <f t="shared" si="54"/>
        <v>3.781859</v>
      </c>
    </row>
    <row r="1107" spans="1:6">
      <c r="A1107">
        <v>3</v>
      </c>
      <c r="B1107" t="s">
        <v>50</v>
      </c>
      <c r="C1107">
        <v>5.4895</v>
      </c>
      <c r="D1107">
        <f t="shared" si="52"/>
        <v>0.749687</v>
      </c>
      <c r="E1107">
        <f t="shared" si="53"/>
        <v>-1.425715</v>
      </c>
      <c r="F1107">
        <f t="shared" si="54"/>
        <v>4.813472</v>
      </c>
    </row>
    <row r="1108" spans="1:6">
      <c r="A1108">
        <v>3</v>
      </c>
      <c r="B1108" t="s">
        <v>177</v>
      </c>
      <c r="C1108">
        <v>11.5908</v>
      </c>
      <c r="D1108">
        <f t="shared" si="52"/>
        <v>0.749687</v>
      </c>
      <c r="E1108">
        <f t="shared" si="53"/>
        <v>0</v>
      </c>
      <c r="F1108">
        <f t="shared" si="54"/>
        <v>12.340487</v>
      </c>
    </row>
    <row r="1109" spans="1:6">
      <c r="A1109">
        <v>3</v>
      </c>
      <c r="B1109" t="s">
        <v>60</v>
      </c>
      <c r="C1109">
        <v>7.58976</v>
      </c>
      <c r="D1109">
        <f t="shared" si="52"/>
        <v>0.749687</v>
      </c>
      <c r="E1109">
        <f t="shared" si="53"/>
        <v>-1.568605</v>
      </c>
      <c r="F1109">
        <f t="shared" si="54"/>
        <v>6.770842</v>
      </c>
    </row>
    <row r="1110" spans="1:6">
      <c r="A1110">
        <v>3</v>
      </c>
      <c r="B1110" t="s">
        <v>50</v>
      </c>
      <c r="C1110">
        <v>10.1462</v>
      </c>
      <c r="D1110">
        <f t="shared" si="52"/>
        <v>0.749687</v>
      </c>
      <c r="E1110">
        <f t="shared" si="53"/>
        <v>-1.425715</v>
      </c>
      <c r="F1110">
        <f t="shared" si="54"/>
        <v>9.470172</v>
      </c>
    </row>
    <row r="1111" spans="1:6">
      <c r="A1111">
        <v>3</v>
      </c>
      <c r="B1111" t="s">
        <v>45</v>
      </c>
      <c r="C1111">
        <v>14.3335</v>
      </c>
      <c r="D1111">
        <f t="shared" si="52"/>
        <v>0.749687</v>
      </c>
      <c r="E1111">
        <f t="shared" si="53"/>
        <v>-1.126033</v>
      </c>
      <c r="F1111">
        <f t="shared" si="54"/>
        <v>13.957154</v>
      </c>
    </row>
    <row r="1112" spans="1:6">
      <c r="A1112">
        <v>2</v>
      </c>
      <c r="B1112" t="s">
        <v>34</v>
      </c>
      <c r="C1112">
        <v>9.31619</v>
      </c>
      <c r="D1112">
        <f t="shared" si="52"/>
        <v>0.427327</v>
      </c>
      <c r="E1112">
        <f t="shared" si="53"/>
        <v>-1.419178</v>
      </c>
      <c r="F1112">
        <f t="shared" si="54"/>
        <v>8.324339</v>
      </c>
    </row>
    <row r="1113" spans="1:6">
      <c r="A1113">
        <v>3</v>
      </c>
      <c r="B1113" t="s">
        <v>34</v>
      </c>
      <c r="C1113">
        <v>1.25737</v>
      </c>
      <c r="D1113">
        <f t="shared" si="52"/>
        <v>0.749687</v>
      </c>
      <c r="E1113">
        <f t="shared" si="53"/>
        <v>-1.419178</v>
      </c>
      <c r="F1113">
        <f t="shared" si="54"/>
        <v>0.587879</v>
      </c>
    </row>
    <row r="1114" spans="1:6">
      <c r="A1114">
        <v>3</v>
      </c>
      <c r="B1114" t="s">
        <v>45</v>
      </c>
      <c r="C1114">
        <v>0.26375</v>
      </c>
      <c r="D1114">
        <f t="shared" si="52"/>
        <v>0.749687</v>
      </c>
      <c r="E1114">
        <f t="shared" si="53"/>
        <v>-1.126033</v>
      </c>
      <c r="F1114">
        <f t="shared" si="54"/>
        <v>-0.112596</v>
      </c>
    </row>
    <row r="1115" spans="1:6">
      <c r="A1115">
        <v>3</v>
      </c>
      <c r="B1115" t="s">
        <v>55</v>
      </c>
      <c r="C1115">
        <v>8.68968</v>
      </c>
      <c r="D1115">
        <f t="shared" si="52"/>
        <v>0.749687</v>
      </c>
      <c r="E1115">
        <f t="shared" si="53"/>
        <v>-1.7403435</v>
      </c>
      <c r="F1115">
        <f t="shared" si="54"/>
        <v>7.6990235</v>
      </c>
    </row>
    <row r="1116" spans="1:6">
      <c r="A1116">
        <v>3</v>
      </c>
      <c r="B1116" t="s">
        <v>55</v>
      </c>
      <c r="C1116">
        <v>5.02103</v>
      </c>
      <c r="D1116">
        <f t="shared" si="52"/>
        <v>0.749687</v>
      </c>
      <c r="E1116">
        <f t="shared" si="53"/>
        <v>-1.7403435</v>
      </c>
      <c r="F1116">
        <f t="shared" si="54"/>
        <v>4.0303735</v>
      </c>
    </row>
    <row r="1117" spans="1:6">
      <c r="A1117">
        <v>3</v>
      </c>
      <c r="B1117" t="s">
        <v>55</v>
      </c>
      <c r="C1117">
        <v>3.83102</v>
      </c>
      <c r="D1117">
        <f t="shared" si="52"/>
        <v>0.749687</v>
      </c>
      <c r="E1117">
        <f t="shared" si="53"/>
        <v>-1.7403435</v>
      </c>
      <c r="F1117">
        <f t="shared" si="54"/>
        <v>2.8403635</v>
      </c>
    </row>
    <row r="1118" spans="1:6">
      <c r="A1118">
        <v>3</v>
      </c>
      <c r="B1118" t="s">
        <v>177</v>
      </c>
      <c r="C1118">
        <v>7.13981</v>
      </c>
      <c r="D1118">
        <f t="shared" si="52"/>
        <v>0.749687</v>
      </c>
      <c r="E1118">
        <f t="shared" si="53"/>
        <v>0</v>
      </c>
      <c r="F1118">
        <f t="shared" si="54"/>
        <v>7.889497</v>
      </c>
    </row>
    <row r="1119" spans="1:6">
      <c r="A1119">
        <v>2</v>
      </c>
      <c r="B1119" t="s">
        <v>60</v>
      </c>
      <c r="C1119">
        <v>10.4227</v>
      </c>
      <c r="D1119">
        <f t="shared" si="52"/>
        <v>0.427327</v>
      </c>
      <c r="E1119">
        <f t="shared" si="53"/>
        <v>-1.568605</v>
      </c>
      <c r="F1119">
        <f t="shared" si="54"/>
        <v>9.281422</v>
      </c>
    </row>
    <row r="1120" spans="1:6">
      <c r="A1120">
        <v>2</v>
      </c>
      <c r="B1120" t="s">
        <v>38</v>
      </c>
      <c r="C1120">
        <v>4.07658</v>
      </c>
      <c r="D1120">
        <f t="shared" si="52"/>
        <v>0.427327</v>
      </c>
      <c r="E1120">
        <f t="shared" si="53"/>
        <v>-1.363139</v>
      </c>
      <c r="F1120">
        <f t="shared" si="54"/>
        <v>3.140768</v>
      </c>
    </row>
    <row r="1121" spans="1:6">
      <c r="A1121">
        <v>3</v>
      </c>
      <c r="B1121" t="s">
        <v>45</v>
      </c>
      <c r="C1121">
        <v>12.4515</v>
      </c>
      <c r="D1121">
        <f t="shared" si="52"/>
        <v>0.749687</v>
      </c>
      <c r="E1121">
        <f t="shared" si="53"/>
        <v>-1.126033</v>
      </c>
      <c r="F1121">
        <f t="shared" si="54"/>
        <v>12.075154</v>
      </c>
    </row>
    <row r="1122" spans="1:6">
      <c r="A1122">
        <v>2</v>
      </c>
      <c r="B1122" t="s">
        <v>111</v>
      </c>
      <c r="C1122">
        <v>6.16513</v>
      </c>
      <c r="D1122">
        <f t="shared" si="52"/>
        <v>0.427327</v>
      </c>
      <c r="E1122">
        <f t="shared" si="53"/>
        <v>-1.216832</v>
      </c>
      <c r="F1122">
        <f t="shared" si="54"/>
        <v>5.375625</v>
      </c>
    </row>
    <row r="1123" spans="1:6">
      <c r="A1123">
        <v>2</v>
      </c>
      <c r="B1123" t="s">
        <v>111</v>
      </c>
      <c r="C1123">
        <v>7.29609</v>
      </c>
      <c r="D1123">
        <f t="shared" si="52"/>
        <v>0.427327</v>
      </c>
      <c r="E1123">
        <f t="shared" si="53"/>
        <v>-1.216832</v>
      </c>
      <c r="F1123">
        <f t="shared" si="54"/>
        <v>6.506585</v>
      </c>
    </row>
    <row r="1124" spans="1:6">
      <c r="A1124">
        <v>3</v>
      </c>
      <c r="B1124" t="s">
        <v>45</v>
      </c>
      <c r="C1124">
        <v>6.63337</v>
      </c>
      <c r="D1124">
        <f t="shared" si="52"/>
        <v>0.749687</v>
      </c>
      <c r="E1124">
        <f t="shared" si="53"/>
        <v>-1.126033</v>
      </c>
      <c r="F1124">
        <f t="shared" si="54"/>
        <v>6.257024</v>
      </c>
    </row>
    <row r="1125" spans="1:6">
      <c r="A1125">
        <v>3</v>
      </c>
      <c r="B1125" t="s">
        <v>177</v>
      </c>
      <c r="C1125">
        <v>10.5009</v>
      </c>
      <c r="D1125">
        <f t="shared" si="52"/>
        <v>0.749687</v>
      </c>
      <c r="E1125">
        <f t="shared" si="53"/>
        <v>0</v>
      </c>
      <c r="F1125">
        <f t="shared" si="54"/>
        <v>11.250587</v>
      </c>
    </row>
    <row r="1126" spans="1:6">
      <c r="A1126">
        <v>2</v>
      </c>
      <c r="B1126" t="s">
        <v>177</v>
      </c>
      <c r="C1126">
        <v>8.47702</v>
      </c>
      <c r="D1126">
        <f t="shared" si="52"/>
        <v>0.427327</v>
      </c>
      <c r="E1126">
        <f t="shared" si="53"/>
        <v>0</v>
      </c>
      <c r="F1126">
        <f t="shared" si="54"/>
        <v>8.904347</v>
      </c>
    </row>
    <row r="1127" spans="1:6">
      <c r="A1127">
        <v>1</v>
      </c>
      <c r="B1127" t="s">
        <v>60</v>
      </c>
      <c r="C1127">
        <v>6.65758</v>
      </c>
      <c r="D1127">
        <f t="shared" si="52"/>
        <v>0</v>
      </c>
      <c r="E1127">
        <f t="shared" si="53"/>
        <v>-1.568605</v>
      </c>
      <c r="F1127">
        <f t="shared" si="54"/>
        <v>5.088975</v>
      </c>
    </row>
    <row r="1128" spans="1:6">
      <c r="A1128">
        <v>3</v>
      </c>
      <c r="B1128" t="s">
        <v>177</v>
      </c>
      <c r="C1128">
        <v>13.2351</v>
      </c>
      <c r="D1128">
        <f t="shared" si="52"/>
        <v>0.749687</v>
      </c>
      <c r="E1128">
        <f t="shared" si="53"/>
        <v>0</v>
      </c>
      <c r="F1128">
        <f t="shared" si="54"/>
        <v>13.984787</v>
      </c>
    </row>
    <row r="1129" spans="1:6">
      <c r="A1129">
        <v>4</v>
      </c>
      <c r="B1129" t="s">
        <v>924</v>
      </c>
      <c r="C1129">
        <v>12.469</v>
      </c>
      <c r="D1129">
        <f t="shared" si="52"/>
        <v>0.758797</v>
      </c>
      <c r="E1129">
        <f t="shared" si="53"/>
        <v>-0.44709</v>
      </c>
      <c r="F1129">
        <f t="shared" si="54"/>
        <v>12.780707</v>
      </c>
    </row>
    <row r="1130" spans="1:6">
      <c r="A1130">
        <v>4</v>
      </c>
      <c r="B1130" t="s">
        <v>55</v>
      </c>
      <c r="C1130">
        <v>14.0048</v>
      </c>
      <c r="D1130">
        <f t="shared" si="52"/>
        <v>0.758797</v>
      </c>
      <c r="E1130">
        <f t="shared" si="53"/>
        <v>-1.7403435</v>
      </c>
      <c r="F1130">
        <f t="shared" si="54"/>
        <v>13.0232535</v>
      </c>
    </row>
    <row r="1131" spans="1:6">
      <c r="A1131">
        <v>4</v>
      </c>
      <c r="B1131" t="s">
        <v>34</v>
      </c>
      <c r="C1131">
        <v>7.0556</v>
      </c>
      <c r="D1131">
        <f t="shared" si="52"/>
        <v>0.758797</v>
      </c>
      <c r="E1131">
        <f t="shared" si="53"/>
        <v>-1.419178</v>
      </c>
      <c r="F1131">
        <f t="shared" si="54"/>
        <v>6.395219</v>
      </c>
    </row>
    <row r="1132" spans="1:6">
      <c r="A1132">
        <v>4</v>
      </c>
      <c r="B1132" t="s">
        <v>38</v>
      </c>
      <c r="C1132">
        <v>4.96996</v>
      </c>
      <c r="D1132">
        <f t="shared" si="52"/>
        <v>0.758797</v>
      </c>
      <c r="E1132">
        <f t="shared" si="53"/>
        <v>-1.363139</v>
      </c>
      <c r="F1132">
        <f t="shared" si="54"/>
        <v>4.365618</v>
      </c>
    </row>
    <row r="1133" spans="1:6">
      <c r="A1133">
        <v>4</v>
      </c>
      <c r="B1133" t="s">
        <v>398</v>
      </c>
      <c r="C1133">
        <v>1.43089</v>
      </c>
      <c r="D1133">
        <f t="shared" si="52"/>
        <v>0.758797</v>
      </c>
      <c r="E1133">
        <f t="shared" si="53"/>
        <v>-1.8263175</v>
      </c>
      <c r="F1133">
        <f t="shared" si="54"/>
        <v>0.3633695</v>
      </c>
    </row>
    <row r="1134" spans="1:6">
      <c r="A1134">
        <v>4</v>
      </c>
      <c r="B1134" t="s">
        <v>50</v>
      </c>
      <c r="C1134">
        <v>8.67742</v>
      </c>
      <c r="D1134">
        <f t="shared" si="52"/>
        <v>0.758797</v>
      </c>
      <c r="E1134">
        <f t="shared" si="53"/>
        <v>-1.425715</v>
      </c>
      <c r="F1134">
        <f t="shared" si="54"/>
        <v>8.010502</v>
      </c>
    </row>
    <row r="1135" spans="1:6">
      <c r="A1135">
        <v>4</v>
      </c>
      <c r="B1135" t="s">
        <v>42</v>
      </c>
      <c r="C1135">
        <v>10.5639</v>
      </c>
      <c r="D1135">
        <f t="shared" si="52"/>
        <v>0.758797</v>
      </c>
      <c r="E1135">
        <f t="shared" si="53"/>
        <v>-1.008851</v>
      </c>
      <c r="F1135">
        <f t="shared" si="54"/>
        <v>10.313846</v>
      </c>
    </row>
    <row r="1136" spans="1:6">
      <c r="A1136">
        <v>4</v>
      </c>
      <c r="B1136" t="s">
        <v>66</v>
      </c>
      <c r="C1136">
        <v>4.2097</v>
      </c>
      <c r="D1136">
        <f t="shared" si="52"/>
        <v>0.758797</v>
      </c>
      <c r="E1136">
        <f t="shared" si="53"/>
        <v>-1.66168</v>
      </c>
      <c r="F1136">
        <f t="shared" si="54"/>
        <v>3.306817</v>
      </c>
    </row>
    <row r="1137" spans="1:6">
      <c r="A1137">
        <v>4</v>
      </c>
      <c r="B1137" t="s">
        <v>924</v>
      </c>
      <c r="C1137">
        <v>10.2714</v>
      </c>
      <c r="D1137">
        <f t="shared" si="52"/>
        <v>0.758797</v>
      </c>
      <c r="E1137">
        <f t="shared" si="53"/>
        <v>-0.44709</v>
      </c>
      <c r="F1137">
        <f t="shared" si="54"/>
        <v>10.583107</v>
      </c>
    </row>
    <row r="1138" spans="1:6">
      <c r="A1138">
        <v>4</v>
      </c>
      <c r="B1138" t="s">
        <v>398</v>
      </c>
      <c r="C1138">
        <v>13.2888</v>
      </c>
      <c r="D1138">
        <f t="shared" si="52"/>
        <v>0.758797</v>
      </c>
      <c r="E1138">
        <f t="shared" si="53"/>
        <v>-1.8263175</v>
      </c>
      <c r="F1138">
        <f t="shared" si="54"/>
        <v>12.2212795</v>
      </c>
    </row>
    <row r="1139" spans="1:6">
      <c r="A1139" t="s">
        <v>144</v>
      </c>
      <c r="B1139" t="s">
        <v>45</v>
      </c>
      <c r="C1139">
        <v>4.55898</v>
      </c>
      <c r="D1139">
        <f t="shared" si="52"/>
        <v>1.054597</v>
      </c>
      <c r="E1139">
        <f t="shared" si="53"/>
        <v>-1.126033</v>
      </c>
      <c r="F1139">
        <f t="shared" si="54"/>
        <v>4.487544</v>
      </c>
    </row>
    <row r="1140" spans="1:6">
      <c r="A1140" t="s">
        <v>144</v>
      </c>
      <c r="B1140" t="s">
        <v>50</v>
      </c>
      <c r="C1140">
        <v>6.50968</v>
      </c>
      <c r="D1140">
        <f t="shared" si="52"/>
        <v>1.054597</v>
      </c>
      <c r="E1140">
        <f t="shared" si="53"/>
        <v>-1.425715</v>
      </c>
      <c r="F1140">
        <f t="shared" si="54"/>
        <v>6.138562</v>
      </c>
    </row>
    <row r="1141" spans="1:6">
      <c r="A1141">
        <v>4</v>
      </c>
      <c r="B1141" t="s">
        <v>60</v>
      </c>
      <c r="C1141">
        <v>8.29352</v>
      </c>
      <c r="D1141">
        <f t="shared" si="52"/>
        <v>0.758797</v>
      </c>
      <c r="E1141">
        <f t="shared" si="53"/>
        <v>-1.568605</v>
      </c>
      <c r="F1141">
        <f t="shared" si="54"/>
        <v>7.483712</v>
      </c>
    </row>
    <row r="1142" spans="1:6">
      <c r="A1142" t="s">
        <v>144</v>
      </c>
      <c r="B1142" t="s">
        <v>177</v>
      </c>
      <c r="C1142">
        <v>12.6175</v>
      </c>
      <c r="D1142">
        <f t="shared" si="52"/>
        <v>1.054597</v>
      </c>
      <c r="E1142">
        <f t="shared" si="53"/>
        <v>0</v>
      </c>
      <c r="F1142">
        <f t="shared" si="54"/>
        <v>13.672097</v>
      </c>
    </row>
    <row r="1143" spans="1:6">
      <c r="A1143" t="s">
        <v>144</v>
      </c>
      <c r="B1143" t="s">
        <v>34</v>
      </c>
      <c r="C1143">
        <v>4.9485</v>
      </c>
      <c r="D1143">
        <f t="shared" si="52"/>
        <v>1.054597</v>
      </c>
      <c r="E1143">
        <f t="shared" si="53"/>
        <v>-1.419178</v>
      </c>
      <c r="F1143">
        <f t="shared" si="54"/>
        <v>4.583919</v>
      </c>
    </row>
    <row r="1144" spans="1:6">
      <c r="A1144">
        <v>3</v>
      </c>
      <c r="B1144" t="s">
        <v>55</v>
      </c>
      <c r="C1144">
        <v>9.60588</v>
      </c>
      <c r="D1144">
        <f t="shared" si="52"/>
        <v>0.749687</v>
      </c>
      <c r="E1144">
        <f t="shared" si="53"/>
        <v>-1.7403435</v>
      </c>
      <c r="F1144">
        <f t="shared" si="54"/>
        <v>8.6152235</v>
      </c>
    </row>
    <row r="1145" spans="1:6">
      <c r="A1145">
        <v>4</v>
      </c>
      <c r="B1145" t="s">
        <v>60</v>
      </c>
      <c r="C1145">
        <v>5.84102</v>
      </c>
      <c r="D1145">
        <f t="shared" si="52"/>
        <v>0.758797</v>
      </c>
      <c r="E1145">
        <f t="shared" si="53"/>
        <v>-1.568605</v>
      </c>
      <c r="F1145">
        <f t="shared" si="54"/>
        <v>5.031212</v>
      </c>
    </row>
    <row r="1146" spans="1:6">
      <c r="A1146">
        <v>4</v>
      </c>
      <c r="B1146" t="s">
        <v>924</v>
      </c>
      <c r="C1146">
        <v>8.60343</v>
      </c>
      <c r="D1146">
        <f t="shared" si="52"/>
        <v>0.758797</v>
      </c>
      <c r="E1146">
        <f t="shared" si="53"/>
        <v>-0.44709</v>
      </c>
      <c r="F1146">
        <f t="shared" si="54"/>
        <v>8.915137</v>
      </c>
    </row>
    <row r="1147" spans="1:6">
      <c r="A1147">
        <v>4</v>
      </c>
      <c r="B1147" t="s">
        <v>66</v>
      </c>
      <c r="C1147">
        <v>7.40768</v>
      </c>
      <c r="D1147">
        <f t="shared" si="52"/>
        <v>0.758797</v>
      </c>
      <c r="E1147">
        <f t="shared" si="53"/>
        <v>-1.66168</v>
      </c>
      <c r="F1147">
        <f t="shared" si="54"/>
        <v>6.504797</v>
      </c>
    </row>
    <row r="1148" spans="1:6">
      <c r="A1148">
        <v>4</v>
      </c>
      <c r="B1148" t="s">
        <v>38</v>
      </c>
      <c r="C1148">
        <v>5.74837</v>
      </c>
      <c r="D1148">
        <f t="shared" si="52"/>
        <v>0.758797</v>
      </c>
      <c r="E1148">
        <f t="shared" si="53"/>
        <v>-1.363139</v>
      </c>
      <c r="F1148">
        <f t="shared" si="54"/>
        <v>5.144028</v>
      </c>
    </row>
    <row r="1149" spans="1:6">
      <c r="A1149">
        <v>4</v>
      </c>
      <c r="B1149" t="s">
        <v>34</v>
      </c>
      <c r="C1149">
        <v>9.83764</v>
      </c>
      <c r="D1149">
        <f t="shared" si="52"/>
        <v>0.758797</v>
      </c>
      <c r="E1149">
        <f t="shared" si="53"/>
        <v>-1.419178</v>
      </c>
      <c r="F1149">
        <f t="shared" si="54"/>
        <v>9.177259</v>
      </c>
    </row>
    <row r="1150" spans="1:6">
      <c r="A1150">
        <v>4</v>
      </c>
      <c r="B1150" t="s">
        <v>55</v>
      </c>
      <c r="C1150">
        <v>7.17966</v>
      </c>
      <c r="D1150">
        <f t="shared" si="52"/>
        <v>0.758797</v>
      </c>
      <c r="E1150">
        <f t="shared" si="53"/>
        <v>-1.7403435</v>
      </c>
      <c r="F1150">
        <f t="shared" si="54"/>
        <v>6.1981135</v>
      </c>
    </row>
    <row r="1151" spans="1:6">
      <c r="A1151">
        <v>4</v>
      </c>
      <c r="B1151" t="s">
        <v>45</v>
      </c>
      <c r="C1151">
        <v>9.12695</v>
      </c>
      <c r="D1151">
        <f t="shared" si="52"/>
        <v>0.758797</v>
      </c>
      <c r="E1151">
        <f t="shared" si="53"/>
        <v>-1.126033</v>
      </c>
      <c r="F1151">
        <f t="shared" si="54"/>
        <v>8.759714</v>
      </c>
    </row>
    <row r="1152" spans="1:6">
      <c r="A1152">
        <v>3</v>
      </c>
      <c r="B1152" t="s">
        <v>177</v>
      </c>
      <c r="C1152">
        <v>11.2484</v>
      </c>
      <c r="D1152">
        <f t="shared" si="52"/>
        <v>0.749687</v>
      </c>
      <c r="E1152">
        <f t="shared" si="53"/>
        <v>0</v>
      </c>
      <c r="F1152">
        <f t="shared" si="54"/>
        <v>11.998087</v>
      </c>
    </row>
    <row r="1153" spans="1:6">
      <c r="A1153">
        <v>3</v>
      </c>
      <c r="B1153" t="s">
        <v>924</v>
      </c>
      <c r="C1153">
        <v>14.2629</v>
      </c>
      <c r="D1153">
        <f t="shared" si="52"/>
        <v>0.749687</v>
      </c>
      <c r="E1153">
        <f t="shared" si="53"/>
        <v>-0.44709</v>
      </c>
      <c r="F1153">
        <f t="shared" si="54"/>
        <v>14.565497</v>
      </c>
    </row>
    <row r="1154" spans="1:6">
      <c r="A1154">
        <v>3</v>
      </c>
      <c r="B1154" t="s">
        <v>924</v>
      </c>
      <c r="C1154">
        <v>6.43437</v>
      </c>
      <c r="D1154">
        <f t="shared" si="52"/>
        <v>0.749687</v>
      </c>
      <c r="E1154">
        <f t="shared" si="53"/>
        <v>-0.44709</v>
      </c>
      <c r="F1154">
        <f t="shared" si="54"/>
        <v>6.736967</v>
      </c>
    </row>
    <row r="1155" spans="1:6">
      <c r="A1155">
        <v>4</v>
      </c>
      <c r="B1155" t="s">
        <v>38</v>
      </c>
      <c r="C1155">
        <v>9.70958</v>
      </c>
      <c r="D1155">
        <f t="shared" ref="D1155:D1218" si="55">VLOOKUP(A1155,K:M,3,0)</f>
        <v>0.758797</v>
      </c>
      <c r="E1155">
        <f t="shared" ref="E1155:E1218" si="56">VLOOKUP(B1155,K:M,3,0)</f>
        <v>-1.363139</v>
      </c>
      <c r="F1155">
        <f t="shared" ref="F1155:F1218" si="57">C1155+D1155+E1155</f>
        <v>9.105238</v>
      </c>
    </row>
    <row r="1156" spans="1:6">
      <c r="A1156">
        <v>4</v>
      </c>
      <c r="B1156" t="s">
        <v>45</v>
      </c>
      <c r="C1156">
        <v>13.9136</v>
      </c>
      <c r="D1156">
        <f t="shared" si="55"/>
        <v>0.758797</v>
      </c>
      <c r="E1156">
        <f t="shared" si="56"/>
        <v>-1.126033</v>
      </c>
      <c r="F1156">
        <f t="shared" si="57"/>
        <v>13.546364</v>
      </c>
    </row>
    <row r="1157" spans="1:6">
      <c r="A1157">
        <v>3</v>
      </c>
      <c r="B1157" t="s">
        <v>38</v>
      </c>
      <c r="C1157">
        <v>9.02994</v>
      </c>
      <c r="D1157">
        <f t="shared" si="55"/>
        <v>0.749687</v>
      </c>
      <c r="E1157">
        <f t="shared" si="56"/>
        <v>-1.363139</v>
      </c>
      <c r="F1157">
        <f t="shared" si="57"/>
        <v>8.416488</v>
      </c>
    </row>
    <row r="1158" spans="1:6">
      <c r="A1158">
        <v>4</v>
      </c>
      <c r="B1158" t="s">
        <v>50</v>
      </c>
      <c r="C1158">
        <v>8.43393</v>
      </c>
      <c r="D1158">
        <f t="shared" si="55"/>
        <v>0.758797</v>
      </c>
      <c r="E1158">
        <f t="shared" si="56"/>
        <v>-1.425715</v>
      </c>
      <c r="F1158">
        <f t="shared" si="57"/>
        <v>7.767012</v>
      </c>
    </row>
    <row r="1159" spans="1:6">
      <c r="A1159">
        <v>3</v>
      </c>
      <c r="B1159" t="s">
        <v>398</v>
      </c>
      <c r="C1159">
        <v>8.07147</v>
      </c>
      <c r="D1159">
        <f t="shared" si="55"/>
        <v>0.749687</v>
      </c>
      <c r="E1159">
        <f t="shared" si="56"/>
        <v>-1.8263175</v>
      </c>
      <c r="F1159">
        <f t="shared" si="57"/>
        <v>6.9948395</v>
      </c>
    </row>
    <row r="1160" spans="1:6">
      <c r="A1160">
        <v>4</v>
      </c>
      <c r="B1160" t="s">
        <v>60</v>
      </c>
      <c r="C1160">
        <v>7.14672</v>
      </c>
      <c r="D1160">
        <f t="shared" si="55"/>
        <v>0.758797</v>
      </c>
      <c r="E1160">
        <f t="shared" si="56"/>
        <v>-1.568605</v>
      </c>
      <c r="F1160">
        <f t="shared" si="57"/>
        <v>6.336912</v>
      </c>
    </row>
    <row r="1161" spans="1:6">
      <c r="A1161">
        <v>4</v>
      </c>
      <c r="B1161" t="s">
        <v>177</v>
      </c>
      <c r="C1161">
        <v>9.84151</v>
      </c>
      <c r="D1161">
        <f t="shared" si="55"/>
        <v>0.758797</v>
      </c>
      <c r="E1161">
        <f t="shared" si="56"/>
        <v>0</v>
      </c>
      <c r="F1161">
        <f t="shared" si="57"/>
        <v>10.600307</v>
      </c>
    </row>
    <row r="1162" spans="1:6">
      <c r="A1162">
        <v>4</v>
      </c>
      <c r="B1162" t="s">
        <v>60</v>
      </c>
      <c r="C1162">
        <v>4.97326</v>
      </c>
      <c r="D1162">
        <f t="shared" si="55"/>
        <v>0.758797</v>
      </c>
      <c r="E1162">
        <f t="shared" si="56"/>
        <v>-1.568605</v>
      </c>
      <c r="F1162">
        <f t="shared" si="57"/>
        <v>4.163452</v>
      </c>
    </row>
    <row r="1163" spans="1:6">
      <c r="A1163">
        <v>4</v>
      </c>
      <c r="B1163" t="s">
        <v>45</v>
      </c>
      <c r="C1163">
        <v>11.7163</v>
      </c>
      <c r="D1163">
        <f t="shared" si="55"/>
        <v>0.758797</v>
      </c>
      <c r="E1163">
        <f t="shared" si="56"/>
        <v>-1.126033</v>
      </c>
      <c r="F1163">
        <f t="shared" si="57"/>
        <v>11.349064</v>
      </c>
    </row>
    <row r="1164" spans="1:6">
      <c r="A1164">
        <v>3</v>
      </c>
      <c r="B1164" t="s">
        <v>60</v>
      </c>
      <c r="C1164">
        <v>6.64486</v>
      </c>
      <c r="D1164">
        <f t="shared" si="55"/>
        <v>0.749687</v>
      </c>
      <c r="E1164">
        <f t="shared" si="56"/>
        <v>-1.568605</v>
      </c>
      <c r="F1164">
        <f t="shared" si="57"/>
        <v>5.825942</v>
      </c>
    </row>
    <row r="1165" spans="1:6">
      <c r="A1165">
        <v>3</v>
      </c>
      <c r="B1165" t="s">
        <v>60</v>
      </c>
      <c r="C1165">
        <v>6.89081</v>
      </c>
      <c r="D1165">
        <f t="shared" si="55"/>
        <v>0.749687</v>
      </c>
      <c r="E1165">
        <f t="shared" si="56"/>
        <v>-1.568605</v>
      </c>
      <c r="F1165">
        <f t="shared" si="57"/>
        <v>6.071892</v>
      </c>
    </row>
    <row r="1166" spans="1:6">
      <c r="A1166">
        <v>3</v>
      </c>
      <c r="B1166" t="s">
        <v>45</v>
      </c>
      <c r="C1166">
        <v>9.80309</v>
      </c>
      <c r="D1166">
        <f t="shared" si="55"/>
        <v>0.749687</v>
      </c>
      <c r="E1166">
        <f t="shared" si="56"/>
        <v>-1.126033</v>
      </c>
      <c r="F1166">
        <f t="shared" si="57"/>
        <v>9.426744</v>
      </c>
    </row>
    <row r="1167" spans="1:6">
      <c r="A1167">
        <v>3</v>
      </c>
      <c r="B1167" t="s">
        <v>111</v>
      </c>
      <c r="C1167">
        <v>3.85586</v>
      </c>
      <c r="D1167">
        <f t="shared" si="55"/>
        <v>0.749687</v>
      </c>
      <c r="E1167">
        <f t="shared" si="56"/>
        <v>-1.216832</v>
      </c>
      <c r="F1167">
        <f t="shared" si="57"/>
        <v>3.388715</v>
      </c>
    </row>
    <row r="1168" spans="1:6">
      <c r="A1168">
        <v>3</v>
      </c>
      <c r="B1168" t="s">
        <v>34</v>
      </c>
      <c r="C1168">
        <v>7.03414</v>
      </c>
      <c r="D1168">
        <f t="shared" si="55"/>
        <v>0.749687</v>
      </c>
      <c r="E1168">
        <f t="shared" si="56"/>
        <v>-1.419178</v>
      </c>
      <c r="F1168">
        <f t="shared" si="57"/>
        <v>6.364649</v>
      </c>
    </row>
    <row r="1169" spans="1:6">
      <c r="A1169">
        <v>3</v>
      </c>
      <c r="B1169" t="s">
        <v>60</v>
      </c>
      <c r="C1169">
        <v>15.1602</v>
      </c>
      <c r="D1169">
        <f t="shared" si="55"/>
        <v>0.749687</v>
      </c>
      <c r="E1169">
        <f t="shared" si="56"/>
        <v>-1.568605</v>
      </c>
      <c r="F1169">
        <f t="shared" si="57"/>
        <v>14.341282</v>
      </c>
    </row>
    <row r="1170" spans="1:6">
      <c r="A1170">
        <v>3</v>
      </c>
      <c r="B1170" t="s">
        <v>398</v>
      </c>
      <c r="C1170">
        <v>10.0623</v>
      </c>
      <c r="D1170">
        <f t="shared" si="55"/>
        <v>0.749687</v>
      </c>
      <c r="E1170">
        <f t="shared" si="56"/>
        <v>-1.8263175</v>
      </c>
      <c r="F1170">
        <f t="shared" si="57"/>
        <v>8.9856695</v>
      </c>
    </row>
    <row r="1171" spans="1:6">
      <c r="A1171">
        <v>3</v>
      </c>
      <c r="B1171" t="s">
        <v>111</v>
      </c>
      <c r="C1171">
        <v>12.7631</v>
      </c>
      <c r="D1171">
        <f t="shared" si="55"/>
        <v>0.749687</v>
      </c>
      <c r="E1171">
        <f t="shared" si="56"/>
        <v>-1.216832</v>
      </c>
      <c r="F1171">
        <f t="shared" si="57"/>
        <v>12.295955</v>
      </c>
    </row>
    <row r="1172" spans="1:6">
      <c r="A1172">
        <v>3</v>
      </c>
      <c r="B1172" t="s">
        <v>111</v>
      </c>
      <c r="C1172">
        <v>8.08732</v>
      </c>
      <c r="D1172">
        <f t="shared" si="55"/>
        <v>0.749687</v>
      </c>
      <c r="E1172">
        <f t="shared" si="56"/>
        <v>-1.216832</v>
      </c>
      <c r="F1172">
        <f t="shared" si="57"/>
        <v>7.620175</v>
      </c>
    </row>
    <row r="1173" spans="1:6">
      <c r="A1173">
        <v>3</v>
      </c>
      <c r="B1173" t="s">
        <v>398</v>
      </c>
      <c r="C1173">
        <v>9.6821</v>
      </c>
      <c r="D1173">
        <f t="shared" si="55"/>
        <v>0.749687</v>
      </c>
      <c r="E1173">
        <f t="shared" si="56"/>
        <v>-1.8263175</v>
      </c>
      <c r="F1173">
        <f t="shared" si="57"/>
        <v>8.6054695</v>
      </c>
    </row>
    <row r="1174" spans="1:6">
      <c r="A1174">
        <v>3</v>
      </c>
      <c r="B1174" t="s">
        <v>66</v>
      </c>
      <c r="C1174">
        <v>8.05948</v>
      </c>
      <c r="D1174">
        <f t="shared" si="55"/>
        <v>0.749687</v>
      </c>
      <c r="E1174">
        <f t="shared" si="56"/>
        <v>-1.66168</v>
      </c>
      <c r="F1174">
        <f t="shared" si="57"/>
        <v>7.147487</v>
      </c>
    </row>
    <row r="1175" spans="1:6">
      <c r="A1175">
        <v>3</v>
      </c>
      <c r="B1175" t="s">
        <v>38</v>
      </c>
      <c r="C1175">
        <v>4.33274</v>
      </c>
      <c r="D1175">
        <f t="shared" si="55"/>
        <v>0.749687</v>
      </c>
      <c r="E1175">
        <f t="shared" si="56"/>
        <v>-1.363139</v>
      </c>
      <c r="F1175">
        <f t="shared" si="57"/>
        <v>3.719288</v>
      </c>
    </row>
    <row r="1176" spans="1:6">
      <c r="A1176">
        <v>3</v>
      </c>
      <c r="B1176" t="s">
        <v>38</v>
      </c>
      <c r="C1176">
        <v>7.57697</v>
      </c>
      <c r="D1176">
        <f t="shared" si="55"/>
        <v>0.749687</v>
      </c>
      <c r="E1176">
        <f t="shared" si="56"/>
        <v>-1.363139</v>
      </c>
      <c r="F1176">
        <f t="shared" si="57"/>
        <v>6.963518</v>
      </c>
    </row>
    <row r="1177" spans="1:6">
      <c r="A1177">
        <v>3</v>
      </c>
      <c r="B1177" t="s">
        <v>55</v>
      </c>
      <c r="C1177">
        <v>8.46851</v>
      </c>
      <c r="D1177">
        <f t="shared" si="55"/>
        <v>0.749687</v>
      </c>
      <c r="E1177">
        <f t="shared" si="56"/>
        <v>-1.7403435</v>
      </c>
      <c r="F1177">
        <f t="shared" si="57"/>
        <v>7.4778535</v>
      </c>
    </row>
    <row r="1178" spans="1:6">
      <c r="A1178">
        <v>3</v>
      </c>
      <c r="B1178" t="s">
        <v>42</v>
      </c>
      <c r="C1178">
        <v>17.5389</v>
      </c>
      <c r="D1178">
        <f t="shared" si="55"/>
        <v>0.749687</v>
      </c>
      <c r="E1178">
        <f t="shared" si="56"/>
        <v>-1.008851</v>
      </c>
      <c r="F1178">
        <f t="shared" si="57"/>
        <v>17.279736</v>
      </c>
    </row>
    <row r="1179" spans="1:6">
      <c r="A1179">
        <v>3</v>
      </c>
      <c r="B1179" t="s">
        <v>60</v>
      </c>
      <c r="C1179">
        <v>7.27177</v>
      </c>
      <c r="D1179">
        <f t="shared" si="55"/>
        <v>0.749687</v>
      </c>
      <c r="E1179">
        <f t="shared" si="56"/>
        <v>-1.568605</v>
      </c>
      <c r="F1179">
        <f t="shared" si="57"/>
        <v>6.452852</v>
      </c>
    </row>
    <row r="1180" spans="1:6">
      <c r="A1180">
        <v>3</v>
      </c>
      <c r="B1180" t="s">
        <v>66</v>
      </c>
      <c r="C1180">
        <v>8.63889</v>
      </c>
      <c r="D1180">
        <f t="shared" si="55"/>
        <v>0.749687</v>
      </c>
      <c r="E1180">
        <f t="shared" si="56"/>
        <v>-1.66168</v>
      </c>
      <c r="F1180">
        <f t="shared" si="57"/>
        <v>7.726897</v>
      </c>
    </row>
    <row r="1181" spans="1:6">
      <c r="A1181">
        <v>3</v>
      </c>
      <c r="B1181" t="s">
        <v>55</v>
      </c>
      <c r="C1181">
        <v>9.9387</v>
      </c>
      <c r="D1181">
        <f t="shared" si="55"/>
        <v>0.749687</v>
      </c>
      <c r="E1181">
        <f t="shared" si="56"/>
        <v>-1.7403435</v>
      </c>
      <c r="F1181">
        <f t="shared" si="57"/>
        <v>8.9480435</v>
      </c>
    </row>
    <row r="1182" spans="1:6">
      <c r="A1182">
        <v>3</v>
      </c>
      <c r="B1182" t="s">
        <v>66</v>
      </c>
      <c r="C1182">
        <v>8.65659</v>
      </c>
      <c r="D1182">
        <f t="shared" si="55"/>
        <v>0.749687</v>
      </c>
      <c r="E1182">
        <f t="shared" si="56"/>
        <v>-1.66168</v>
      </c>
      <c r="F1182">
        <f t="shared" si="57"/>
        <v>7.744597</v>
      </c>
    </row>
    <row r="1183" spans="1:6">
      <c r="A1183">
        <v>3</v>
      </c>
      <c r="B1183" t="s">
        <v>50</v>
      </c>
      <c r="C1183">
        <v>10.0206</v>
      </c>
      <c r="D1183">
        <f t="shared" si="55"/>
        <v>0.749687</v>
      </c>
      <c r="E1183">
        <f t="shared" si="56"/>
        <v>-1.425715</v>
      </c>
      <c r="F1183">
        <f t="shared" si="57"/>
        <v>9.344572</v>
      </c>
    </row>
    <row r="1184" spans="1:6">
      <c r="A1184">
        <v>3</v>
      </c>
      <c r="B1184" t="s">
        <v>42</v>
      </c>
      <c r="C1184">
        <v>6.63441</v>
      </c>
      <c r="D1184">
        <f t="shared" si="55"/>
        <v>0.749687</v>
      </c>
      <c r="E1184">
        <f t="shared" si="56"/>
        <v>-1.008851</v>
      </c>
      <c r="F1184">
        <f t="shared" si="57"/>
        <v>6.375246</v>
      </c>
    </row>
    <row r="1185" spans="1:6">
      <c r="A1185">
        <v>3</v>
      </c>
      <c r="B1185" t="s">
        <v>398</v>
      </c>
      <c r="C1185">
        <v>7.27098</v>
      </c>
      <c r="D1185">
        <f t="shared" si="55"/>
        <v>0.749687</v>
      </c>
      <c r="E1185">
        <f t="shared" si="56"/>
        <v>-1.8263175</v>
      </c>
      <c r="F1185">
        <f t="shared" si="57"/>
        <v>6.1943495</v>
      </c>
    </row>
    <row r="1186" spans="1:6">
      <c r="A1186">
        <v>3</v>
      </c>
      <c r="B1186" t="s">
        <v>177</v>
      </c>
      <c r="C1186">
        <v>10.0265</v>
      </c>
      <c r="D1186">
        <f t="shared" si="55"/>
        <v>0.749687</v>
      </c>
      <c r="E1186">
        <f t="shared" si="56"/>
        <v>0</v>
      </c>
      <c r="F1186">
        <f t="shared" si="57"/>
        <v>10.776187</v>
      </c>
    </row>
    <row r="1187" spans="1:6">
      <c r="A1187">
        <v>3</v>
      </c>
      <c r="B1187" t="s">
        <v>38</v>
      </c>
      <c r="C1187">
        <v>9.69789</v>
      </c>
      <c r="D1187">
        <f t="shared" si="55"/>
        <v>0.749687</v>
      </c>
      <c r="E1187">
        <f t="shared" si="56"/>
        <v>-1.363139</v>
      </c>
      <c r="F1187">
        <f t="shared" si="57"/>
        <v>9.084438</v>
      </c>
    </row>
    <row r="1188" spans="1:6">
      <c r="A1188">
        <v>3</v>
      </c>
      <c r="B1188" t="s">
        <v>177</v>
      </c>
      <c r="C1188">
        <v>15.2729</v>
      </c>
      <c r="D1188">
        <f t="shared" si="55"/>
        <v>0.749687</v>
      </c>
      <c r="E1188">
        <f t="shared" si="56"/>
        <v>0</v>
      </c>
      <c r="F1188">
        <f t="shared" si="57"/>
        <v>16.022587</v>
      </c>
    </row>
    <row r="1189" spans="1:6">
      <c r="A1189">
        <v>3</v>
      </c>
      <c r="B1189" t="s">
        <v>177</v>
      </c>
      <c r="C1189">
        <v>13.5035</v>
      </c>
      <c r="D1189">
        <f t="shared" si="55"/>
        <v>0.749687</v>
      </c>
      <c r="E1189">
        <f t="shared" si="56"/>
        <v>0</v>
      </c>
      <c r="F1189">
        <f t="shared" si="57"/>
        <v>14.253187</v>
      </c>
    </row>
    <row r="1190" spans="1:6">
      <c r="A1190">
        <v>3</v>
      </c>
      <c r="B1190" t="s">
        <v>50</v>
      </c>
      <c r="C1190">
        <v>1.67668</v>
      </c>
      <c r="D1190">
        <f t="shared" si="55"/>
        <v>0.749687</v>
      </c>
      <c r="E1190">
        <f t="shared" si="56"/>
        <v>-1.425715</v>
      </c>
      <c r="F1190">
        <f t="shared" si="57"/>
        <v>1.000652</v>
      </c>
    </row>
    <row r="1191" spans="1:6">
      <c r="A1191">
        <v>3</v>
      </c>
      <c r="B1191" t="s">
        <v>50</v>
      </c>
      <c r="C1191">
        <v>9.98144</v>
      </c>
      <c r="D1191">
        <f t="shared" si="55"/>
        <v>0.749687</v>
      </c>
      <c r="E1191">
        <f t="shared" si="56"/>
        <v>-1.425715</v>
      </c>
      <c r="F1191">
        <f t="shared" si="57"/>
        <v>9.305412</v>
      </c>
    </row>
    <row r="1192" spans="1:6">
      <c r="A1192">
        <v>3</v>
      </c>
      <c r="B1192" t="s">
        <v>177</v>
      </c>
      <c r="C1192">
        <v>13.5938</v>
      </c>
      <c r="D1192">
        <f t="shared" si="55"/>
        <v>0.749687</v>
      </c>
      <c r="E1192">
        <f t="shared" si="56"/>
        <v>0</v>
      </c>
      <c r="F1192">
        <f t="shared" si="57"/>
        <v>14.343487</v>
      </c>
    </row>
    <row r="1193" spans="1:6">
      <c r="A1193">
        <v>3</v>
      </c>
      <c r="B1193" t="s">
        <v>66</v>
      </c>
      <c r="C1193">
        <v>7.19276</v>
      </c>
      <c r="D1193">
        <f t="shared" si="55"/>
        <v>0.749687</v>
      </c>
      <c r="E1193">
        <f t="shared" si="56"/>
        <v>-1.66168</v>
      </c>
      <c r="F1193">
        <f t="shared" si="57"/>
        <v>6.280767</v>
      </c>
    </row>
    <row r="1194" spans="1:6">
      <c r="A1194">
        <v>3</v>
      </c>
      <c r="B1194" t="s">
        <v>50</v>
      </c>
      <c r="C1194">
        <v>6.19422</v>
      </c>
      <c r="D1194">
        <f t="shared" si="55"/>
        <v>0.749687</v>
      </c>
      <c r="E1194">
        <f t="shared" si="56"/>
        <v>-1.425715</v>
      </c>
      <c r="F1194">
        <f t="shared" si="57"/>
        <v>5.518192</v>
      </c>
    </row>
    <row r="1195" spans="1:6">
      <c r="A1195">
        <v>3</v>
      </c>
      <c r="B1195" t="s">
        <v>66</v>
      </c>
      <c r="C1195">
        <v>8.48276</v>
      </c>
      <c r="D1195">
        <f t="shared" si="55"/>
        <v>0.749687</v>
      </c>
      <c r="E1195">
        <f t="shared" si="56"/>
        <v>-1.66168</v>
      </c>
      <c r="F1195">
        <f t="shared" si="57"/>
        <v>7.570767</v>
      </c>
    </row>
    <row r="1196" spans="1:6">
      <c r="A1196">
        <v>3</v>
      </c>
      <c r="B1196" t="s">
        <v>66</v>
      </c>
      <c r="C1196">
        <v>5.999</v>
      </c>
      <c r="D1196">
        <f t="shared" si="55"/>
        <v>0.749687</v>
      </c>
      <c r="E1196">
        <f t="shared" si="56"/>
        <v>-1.66168</v>
      </c>
      <c r="F1196">
        <f t="shared" si="57"/>
        <v>5.087007</v>
      </c>
    </row>
    <row r="1197" spans="1:6">
      <c r="A1197">
        <v>3</v>
      </c>
      <c r="B1197" t="s">
        <v>50</v>
      </c>
      <c r="C1197">
        <v>9.4576</v>
      </c>
      <c r="D1197">
        <f t="shared" si="55"/>
        <v>0.749687</v>
      </c>
      <c r="E1197">
        <f t="shared" si="56"/>
        <v>-1.425715</v>
      </c>
      <c r="F1197">
        <f t="shared" si="57"/>
        <v>8.781572</v>
      </c>
    </row>
    <row r="1198" spans="1:6">
      <c r="A1198">
        <v>3</v>
      </c>
      <c r="B1198" t="s">
        <v>50</v>
      </c>
      <c r="C1198">
        <v>4.96296</v>
      </c>
      <c r="D1198">
        <f t="shared" si="55"/>
        <v>0.749687</v>
      </c>
      <c r="E1198">
        <f t="shared" si="56"/>
        <v>-1.425715</v>
      </c>
      <c r="F1198">
        <f t="shared" si="57"/>
        <v>4.286932</v>
      </c>
    </row>
    <row r="1199" spans="1:6">
      <c r="A1199">
        <v>2</v>
      </c>
      <c r="B1199" t="s">
        <v>111</v>
      </c>
      <c r="C1199">
        <v>7.00885</v>
      </c>
      <c r="D1199">
        <f t="shared" si="55"/>
        <v>0.427327</v>
      </c>
      <c r="E1199">
        <f t="shared" si="56"/>
        <v>-1.216832</v>
      </c>
      <c r="F1199">
        <f t="shared" si="57"/>
        <v>6.219345</v>
      </c>
    </row>
    <row r="1200" spans="1:6">
      <c r="A1200">
        <v>2</v>
      </c>
      <c r="B1200" t="s">
        <v>38</v>
      </c>
      <c r="C1200">
        <v>8.178</v>
      </c>
      <c r="D1200">
        <f t="shared" si="55"/>
        <v>0.427327</v>
      </c>
      <c r="E1200">
        <f t="shared" si="56"/>
        <v>-1.363139</v>
      </c>
      <c r="F1200">
        <f t="shared" si="57"/>
        <v>7.242188</v>
      </c>
    </row>
    <row r="1201" spans="1:6">
      <c r="A1201">
        <v>3</v>
      </c>
      <c r="B1201" t="s">
        <v>45</v>
      </c>
      <c r="C1201">
        <v>9.41594</v>
      </c>
      <c r="D1201">
        <f t="shared" si="55"/>
        <v>0.749687</v>
      </c>
      <c r="E1201">
        <f t="shared" si="56"/>
        <v>-1.126033</v>
      </c>
      <c r="F1201">
        <f t="shared" si="57"/>
        <v>9.039594</v>
      </c>
    </row>
    <row r="1202" spans="1:6">
      <c r="A1202">
        <v>3</v>
      </c>
      <c r="B1202" t="s">
        <v>50</v>
      </c>
      <c r="C1202">
        <v>5.93906</v>
      </c>
      <c r="D1202">
        <f t="shared" si="55"/>
        <v>0.749687</v>
      </c>
      <c r="E1202">
        <f t="shared" si="56"/>
        <v>-1.425715</v>
      </c>
      <c r="F1202">
        <f t="shared" si="57"/>
        <v>5.263032</v>
      </c>
    </row>
    <row r="1203" spans="1:6">
      <c r="A1203">
        <v>2</v>
      </c>
      <c r="B1203" t="s">
        <v>398</v>
      </c>
      <c r="C1203">
        <v>5.47786</v>
      </c>
      <c r="D1203">
        <f t="shared" si="55"/>
        <v>0.427327</v>
      </c>
      <c r="E1203">
        <f t="shared" si="56"/>
        <v>-1.8263175</v>
      </c>
      <c r="F1203">
        <f t="shared" si="57"/>
        <v>4.0788695</v>
      </c>
    </row>
    <row r="1204" spans="1:6">
      <c r="A1204">
        <v>3</v>
      </c>
      <c r="B1204" t="s">
        <v>50</v>
      </c>
      <c r="C1204">
        <v>7.41111</v>
      </c>
      <c r="D1204">
        <f t="shared" si="55"/>
        <v>0.749687</v>
      </c>
      <c r="E1204">
        <f t="shared" si="56"/>
        <v>-1.425715</v>
      </c>
      <c r="F1204">
        <f t="shared" si="57"/>
        <v>6.735082</v>
      </c>
    </row>
    <row r="1205" spans="1:6">
      <c r="A1205">
        <v>3</v>
      </c>
      <c r="B1205" t="s">
        <v>66</v>
      </c>
      <c r="C1205">
        <v>9.17659</v>
      </c>
      <c r="D1205">
        <f t="shared" si="55"/>
        <v>0.749687</v>
      </c>
      <c r="E1205">
        <f t="shared" si="56"/>
        <v>-1.66168</v>
      </c>
      <c r="F1205">
        <f t="shared" si="57"/>
        <v>8.264597</v>
      </c>
    </row>
    <row r="1206" spans="1:6">
      <c r="A1206">
        <v>2</v>
      </c>
      <c r="B1206" t="s">
        <v>55</v>
      </c>
      <c r="C1206">
        <v>2.00709</v>
      </c>
      <c r="D1206">
        <f t="shared" si="55"/>
        <v>0.427327</v>
      </c>
      <c r="E1206">
        <f t="shared" si="56"/>
        <v>-1.7403435</v>
      </c>
      <c r="F1206">
        <f t="shared" si="57"/>
        <v>0.6940735</v>
      </c>
    </row>
    <row r="1207" spans="1:6">
      <c r="A1207">
        <v>2</v>
      </c>
      <c r="B1207" t="s">
        <v>111</v>
      </c>
      <c r="C1207">
        <v>14.7901</v>
      </c>
      <c r="D1207">
        <f t="shared" si="55"/>
        <v>0.427327</v>
      </c>
      <c r="E1207">
        <f t="shared" si="56"/>
        <v>-1.216832</v>
      </c>
      <c r="F1207">
        <f t="shared" si="57"/>
        <v>14.000595</v>
      </c>
    </row>
    <row r="1208" spans="1:6">
      <c r="A1208">
        <v>3</v>
      </c>
      <c r="B1208" t="s">
        <v>177</v>
      </c>
      <c r="C1208">
        <v>9.43016</v>
      </c>
      <c r="D1208">
        <f t="shared" si="55"/>
        <v>0.749687</v>
      </c>
      <c r="E1208">
        <f t="shared" si="56"/>
        <v>0</v>
      </c>
      <c r="F1208">
        <f t="shared" si="57"/>
        <v>10.179847</v>
      </c>
    </row>
    <row r="1209" spans="1:6">
      <c r="A1209">
        <v>3</v>
      </c>
      <c r="B1209" t="s">
        <v>50</v>
      </c>
      <c r="C1209">
        <v>14.9114</v>
      </c>
      <c r="D1209">
        <f t="shared" si="55"/>
        <v>0.749687</v>
      </c>
      <c r="E1209">
        <f t="shared" si="56"/>
        <v>-1.425715</v>
      </c>
      <c r="F1209">
        <f t="shared" si="57"/>
        <v>14.235372</v>
      </c>
    </row>
    <row r="1210" spans="1:6">
      <c r="A1210">
        <v>3</v>
      </c>
      <c r="B1210" t="s">
        <v>111</v>
      </c>
      <c r="C1210">
        <v>7.45498</v>
      </c>
      <c r="D1210">
        <f t="shared" si="55"/>
        <v>0.749687</v>
      </c>
      <c r="E1210">
        <f t="shared" si="56"/>
        <v>-1.216832</v>
      </c>
      <c r="F1210">
        <f t="shared" si="57"/>
        <v>6.987835</v>
      </c>
    </row>
    <row r="1211" spans="1:6">
      <c r="A1211">
        <v>2</v>
      </c>
      <c r="B1211" t="s">
        <v>398</v>
      </c>
      <c r="C1211">
        <v>4.74886</v>
      </c>
      <c r="D1211">
        <f t="shared" si="55"/>
        <v>0.427327</v>
      </c>
      <c r="E1211">
        <f t="shared" si="56"/>
        <v>-1.8263175</v>
      </c>
      <c r="F1211">
        <f t="shared" si="57"/>
        <v>3.3498695</v>
      </c>
    </row>
    <row r="1212" spans="1:6">
      <c r="A1212">
        <v>2</v>
      </c>
      <c r="B1212" t="s">
        <v>398</v>
      </c>
      <c r="C1212">
        <v>3.82551</v>
      </c>
      <c r="D1212">
        <f t="shared" si="55"/>
        <v>0.427327</v>
      </c>
      <c r="E1212">
        <f t="shared" si="56"/>
        <v>-1.8263175</v>
      </c>
      <c r="F1212">
        <f t="shared" si="57"/>
        <v>2.4265195</v>
      </c>
    </row>
    <row r="1213" spans="1:6">
      <c r="A1213">
        <v>3</v>
      </c>
      <c r="B1213" t="s">
        <v>50</v>
      </c>
      <c r="C1213">
        <v>7.80762</v>
      </c>
      <c r="D1213">
        <f t="shared" si="55"/>
        <v>0.749687</v>
      </c>
      <c r="E1213">
        <f t="shared" si="56"/>
        <v>-1.425715</v>
      </c>
      <c r="F1213">
        <f t="shared" si="57"/>
        <v>7.131592</v>
      </c>
    </row>
    <row r="1214" spans="1:6">
      <c r="A1214">
        <v>2</v>
      </c>
      <c r="B1214" t="s">
        <v>924</v>
      </c>
      <c r="C1214">
        <v>11.1501</v>
      </c>
      <c r="D1214">
        <f t="shared" si="55"/>
        <v>0.427327</v>
      </c>
      <c r="E1214">
        <f t="shared" si="56"/>
        <v>-0.44709</v>
      </c>
      <c r="F1214">
        <f t="shared" si="57"/>
        <v>11.130337</v>
      </c>
    </row>
    <row r="1215" spans="1:6">
      <c r="A1215">
        <v>3</v>
      </c>
      <c r="B1215" t="s">
        <v>60</v>
      </c>
      <c r="C1215">
        <v>9.97138</v>
      </c>
      <c r="D1215">
        <f t="shared" si="55"/>
        <v>0.749687</v>
      </c>
      <c r="E1215">
        <f t="shared" si="56"/>
        <v>-1.568605</v>
      </c>
      <c r="F1215">
        <f t="shared" si="57"/>
        <v>9.152462</v>
      </c>
    </row>
    <row r="1216" spans="1:6">
      <c r="A1216">
        <v>2</v>
      </c>
      <c r="B1216" t="s">
        <v>111</v>
      </c>
      <c r="C1216">
        <v>10.4505</v>
      </c>
      <c r="D1216">
        <f t="shared" si="55"/>
        <v>0.427327</v>
      </c>
      <c r="E1216">
        <f t="shared" si="56"/>
        <v>-1.216832</v>
      </c>
      <c r="F1216">
        <f t="shared" si="57"/>
        <v>9.660995</v>
      </c>
    </row>
    <row r="1217" spans="1:6">
      <c r="A1217">
        <v>3</v>
      </c>
      <c r="B1217" t="s">
        <v>60</v>
      </c>
      <c r="C1217">
        <v>6.80683</v>
      </c>
      <c r="D1217">
        <f t="shared" si="55"/>
        <v>0.749687</v>
      </c>
      <c r="E1217">
        <f t="shared" si="56"/>
        <v>-1.568605</v>
      </c>
      <c r="F1217">
        <f t="shared" si="57"/>
        <v>5.987912</v>
      </c>
    </row>
    <row r="1218" spans="1:6">
      <c r="A1218">
        <v>2</v>
      </c>
      <c r="B1218" t="s">
        <v>42</v>
      </c>
      <c r="C1218">
        <v>13.7633</v>
      </c>
      <c r="D1218">
        <f t="shared" si="55"/>
        <v>0.427327</v>
      </c>
      <c r="E1218">
        <f t="shared" si="56"/>
        <v>-1.008851</v>
      </c>
      <c r="F1218">
        <f t="shared" si="57"/>
        <v>13.181776</v>
      </c>
    </row>
    <row r="1219" spans="1:6">
      <c r="A1219">
        <v>3</v>
      </c>
      <c r="B1219" t="s">
        <v>177</v>
      </c>
      <c r="C1219">
        <v>14.3919</v>
      </c>
      <c r="D1219">
        <f t="shared" ref="D1219:D1282" si="58">VLOOKUP(A1219,K:M,3,0)</f>
        <v>0.749687</v>
      </c>
      <c r="E1219">
        <f t="shared" ref="E1219:E1282" si="59">VLOOKUP(B1219,K:M,3,0)</f>
        <v>0</v>
      </c>
      <c r="F1219">
        <f t="shared" ref="F1219:F1282" si="60">C1219+D1219+E1219</f>
        <v>15.141587</v>
      </c>
    </row>
    <row r="1220" spans="1:6">
      <c r="A1220">
        <v>2</v>
      </c>
      <c r="B1220" t="s">
        <v>66</v>
      </c>
      <c r="C1220">
        <v>8.88918</v>
      </c>
      <c r="D1220">
        <f t="shared" si="58"/>
        <v>0.427327</v>
      </c>
      <c r="E1220">
        <f t="shared" si="59"/>
        <v>-1.66168</v>
      </c>
      <c r="F1220">
        <f t="shared" si="60"/>
        <v>7.654827</v>
      </c>
    </row>
    <row r="1221" spans="1:6">
      <c r="A1221">
        <v>2</v>
      </c>
      <c r="B1221" t="s">
        <v>34</v>
      </c>
      <c r="C1221">
        <v>3.95196</v>
      </c>
      <c r="D1221">
        <f t="shared" si="58"/>
        <v>0.427327</v>
      </c>
      <c r="E1221">
        <f t="shared" si="59"/>
        <v>-1.419178</v>
      </c>
      <c r="F1221">
        <f t="shared" si="60"/>
        <v>2.960109</v>
      </c>
    </row>
    <row r="1222" spans="1:6">
      <c r="A1222">
        <v>2</v>
      </c>
      <c r="B1222" t="s">
        <v>398</v>
      </c>
      <c r="C1222">
        <v>4.02755</v>
      </c>
      <c r="D1222">
        <f t="shared" si="58"/>
        <v>0.427327</v>
      </c>
      <c r="E1222">
        <f t="shared" si="59"/>
        <v>-1.8263175</v>
      </c>
      <c r="F1222">
        <f t="shared" si="60"/>
        <v>2.6285595</v>
      </c>
    </row>
    <row r="1223" spans="1:6">
      <c r="A1223">
        <v>2</v>
      </c>
      <c r="B1223" t="s">
        <v>398</v>
      </c>
      <c r="C1223">
        <v>10.4396</v>
      </c>
      <c r="D1223">
        <f t="shared" si="58"/>
        <v>0.427327</v>
      </c>
      <c r="E1223">
        <f t="shared" si="59"/>
        <v>-1.8263175</v>
      </c>
      <c r="F1223">
        <f t="shared" si="60"/>
        <v>9.0406095</v>
      </c>
    </row>
    <row r="1224" spans="1:6">
      <c r="A1224">
        <v>3</v>
      </c>
      <c r="B1224" t="s">
        <v>60</v>
      </c>
      <c r="C1224">
        <v>6.96134</v>
      </c>
      <c r="D1224">
        <f t="shared" si="58"/>
        <v>0.749687</v>
      </c>
      <c r="E1224">
        <f t="shared" si="59"/>
        <v>-1.568605</v>
      </c>
      <c r="F1224">
        <f t="shared" si="60"/>
        <v>6.142422</v>
      </c>
    </row>
    <row r="1225" spans="1:6">
      <c r="A1225">
        <v>3</v>
      </c>
      <c r="B1225" t="s">
        <v>177</v>
      </c>
      <c r="C1225">
        <v>13.0836</v>
      </c>
      <c r="D1225">
        <f t="shared" si="58"/>
        <v>0.749687</v>
      </c>
      <c r="E1225">
        <f t="shared" si="59"/>
        <v>0</v>
      </c>
      <c r="F1225">
        <f t="shared" si="60"/>
        <v>13.833287</v>
      </c>
    </row>
    <row r="1226" spans="1:6">
      <c r="A1226">
        <v>2</v>
      </c>
      <c r="B1226" t="s">
        <v>34</v>
      </c>
      <c r="C1226">
        <v>9.15302</v>
      </c>
      <c r="D1226">
        <f t="shared" si="58"/>
        <v>0.427327</v>
      </c>
      <c r="E1226">
        <f t="shared" si="59"/>
        <v>-1.419178</v>
      </c>
      <c r="F1226">
        <f t="shared" si="60"/>
        <v>8.161169</v>
      </c>
    </row>
    <row r="1227" spans="1:6">
      <c r="A1227">
        <v>2</v>
      </c>
      <c r="B1227" t="s">
        <v>111</v>
      </c>
      <c r="C1227">
        <v>8.07675</v>
      </c>
      <c r="D1227">
        <f t="shared" si="58"/>
        <v>0.427327</v>
      </c>
      <c r="E1227">
        <f t="shared" si="59"/>
        <v>-1.216832</v>
      </c>
      <c r="F1227">
        <f t="shared" si="60"/>
        <v>7.287245</v>
      </c>
    </row>
    <row r="1228" spans="1:6">
      <c r="A1228">
        <v>2</v>
      </c>
      <c r="B1228" t="s">
        <v>398</v>
      </c>
      <c r="C1228">
        <v>8.45183</v>
      </c>
      <c r="D1228">
        <f t="shared" si="58"/>
        <v>0.427327</v>
      </c>
      <c r="E1228">
        <f t="shared" si="59"/>
        <v>-1.8263175</v>
      </c>
      <c r="F1228">
        <f t="shared" si="60"/>
        <v>7.0528395</v>
      </c>
    </row>
    <row r="1229" spans="1:6">
      <c r="A1229">
        <v>2</v>
      </c>
      <c r="B1229" t="s">
        <v>38</v>
      </c>
      <c r="C1229">
        <v>9.46975</v>
      </c>
      <c r="D1229">
        <f t="shared" si="58"/>
        <v>0.427327</v>
      </c>
      <c r="E1229">
        <f t="shared" si="59"/>
        <v>-1.363139</v>
      </c>
      <c r="F1229">
        <f t="shared" si="60"/>
        <v>8.533938</v>
      </c>
    </row>
    <row r="1230" spans="1:6">
      <c r="A1230">
        <v>2</v>
      </c>
      <c r="B1230" t="s">
        <v>50</v>
      </c>
      <c r="C1230">
        <v>8.7682</v>
      </c>
      <c r="D1230">
        <f t="shared" si="58"/>
        <v>0.427327</v>
      </c>
      <c r="E1230">
        <f t="shared" si="59"/>
        <v>-1.425715</v>
      </c>
      <c r="F1230">
        <f t="shared" si="60"/>
        <v>7.769812</v>
      </c>
    </row>
    <row r="1231" spans="1:6">
      <c r="A1231">
        <v>2</v>
      </c>
      <c r="B1231" t="s">
        <v>55</v>
      </c>
      <c r="C1231">
        <v>13.7106</v>
      </c>
      <c r="D1231">
        <f t="shared" si="58"/>
        <v>0.427327</v>
      </c>
      <c r="E1231">
        <f t="shared" si="59"/>
        <v>-1.7403435</v>
      </c>
      <c r="F1231">
        <f t="shared" si="60"/>
        <v>12.3975835</v>
      </c>
    </row>
    <row r="1232" spans="1:6">
      <c r="A1232">
        <v>2</v>
      </c>
      <c r="B1232" t="s">
        <v>66</v>
      </c>
      <c r="C1232">
        <v>10.2844</v>
      </c>
      <c r="D1232">
        <f t="shared" si="58"/>
        <v>0.427327</v>
      </c>
      <c r="E1232">
        <f t="shared" si="59"/>
        <v>-1.66168</v>
      </c>
      <c r="F1232">
        <f t="shared" si="60"/>
        <v>9.050047</v>
      </c>
    </row>
    <row r="1233" spans="1:6">
      <c r="A1233">
        <v>2</v>
      </c>
      <c r="B1233" t="s">
        <v>55</v>
      </c>
      <c r="C1233">
        <v>14.7626</v>
      </c>
      <c r="D1233">
        <f t="shared" si="58"/>
        <v>0.427327</v>
      </c>
      <c r="E1233">
        <f t="shared" si="59"/>
        <v>-1.7403435</v>
      </c>
      <c r="F1233">
        <f t="shared" si="60"/>
        <v>13.4495835</v>
      </c>
    </row>
    <row r="1234" spans="1:6">
      <c r="A1234">
        <v>2</v>
      </c>
      <c r="B1234" t="s">
        <v>55</v>
      </c>
      <c r="C1234">
        <v>11.7038</v>
      </c>
      <c r="D1234">
        <f t="shared" si="58"/>
        <v>0.427327</v>
      </c>
      <c r="E1234">
        <f t="shared" si="59"/>
        <v>-1.7403435</v>
      </c>
      <c r="F1234">
        <f t="shared" si="60"/>
        <v>10.3907835</v>
      </c>
    </row>
    <row r="1235" spans="1:6">
      <c r="A1235">
        <v>2</v>
      </c>
      <c r="B1235" t="s">
        <v>45</v>
      </c>
      <c r="C1235">
        <v>5.12671</v>
      </c>
      <c r="D1235">
        <f t="shared" si="58"/>
        <v>0.427327</v>
      </c>
      <c r="E1235">
        <f t="shared" si="59"/>
        <v>-1.126033</v>
      </c>
      <c r="F1235">
        <f t="shared" si="60"/>
        <v>4.428004</v>
      </c>
    </row>
    <row r="1236" spans="1:6">
      <c r="A1236">
        <v>2</v>
      </c>
      <c r="B1236" t="s">
        <v>924</v>
      </c>
      <c r="C1236">
        <v>7.90996</v>
      </c>
      <c r="D1236">
        <f t="shared" si="58"/>
        <v>0.427327</v>
      </c>
      <c r="E1236">
        <f t="shared" si="59"/>
        <v>-0.44709</v>
      </c>
      <c r="F1236">
        <f t="shared" si="60"/>
        <v>7.890197</v>
      </c>
    </row>
    <row r="1237" spans="1:6">
      <c r="A1237">
        <v>2</v>
      </c>
      <c r="B1237" t="s">
        <v>42</v>
      </c>
      <c r="C1237">
        <v>5.2063</v>
      </c>
      <c r="D1237">
        <f t="shared" si="58"/>
        <v>0.427327</v>
      </c>
      <c r="E1237">
        <f t="shared" si="59"/>
        <v>-1.008851</v>
      </c>
      <c r="F1237">
        <f t="shared" si="60"/>
        <v>4.624776</v>
      </c>
    </row>
    <row r="1238" spans="1:6">
      <c r="A1238">
        <v>2</v>
      </c>
      <c r="B1238" t="s">
        <v>66</v>
      </c>
      <c r="C1238">
        <v>8.42878</v>
      </c>
      <c r="D1238">
        <f t="shared" si="58"/>
        <v>0.427327</v>
      </c>
      <c r="E1238">
        <f t="shared" si="59"/>
        <v>-1.66168</v>
      </c>
      <c r="F1238">
        <f t="shared" si="60"/>
        <v>7.194427</v>
      </c>
    </row>
    <row r="1239" spans="1:6">
      <c r="A1239">
        <v>2</v>
      </c>
      <c r="B1239" t="s">
        <v>66</v>
      </c>
      <c r="C1239">
        <v>6.38634</v>
      </c>
      <c r="D1239">
        <f t="shared" si="58"/>
        <v>0.427327</v>
      </c>
      <c r="E1239">
        <f t="shared" si="59"/>
        <v>-1.66168</v>
      </c>
      <c r="F1239">
        <f t="shared" si="60"/>
        <v>5.151987</v>
      </c>
    </row>
    <row r="1240" spans="1:6">
      <c r="A1240">
        <v>2</v>
      </c>
      <c r="B1240" t="s">
        <v>50</v>
      </c>
      <c r="C1240">
        <v>11.2647</v>
      </c>
      <c r="D1240">
        <f t="shared" si="58"/>
        <v>0.427327</v>
      </c>
      <c r="E1240">
        <f t="shared" si="59"/>
        <v>-1.425715</v>
      </c>
      <c r="F1240">
        <f t="shared" si="60"/>
        <v>10.266312</v>
      </c>
    </row>
    <row r="1241" spans="1:6">
      <c r="A1241">
        <v>2</v>
      </c>
      <c r="B1241" t="s">
        <v>177</v>
      </c>
      <c r="C1241">
        <v>16.113</v>
      </c>
      <c r="D1241">
        <f t="shared" si="58"/>
        <v>0.427327</v>
      </c>
      <c r="E1241">
        <f t="shared" si="59"/>
        <v>0</v>
      </c>
      <c r="F1241">
        <f t="shared" si="60"/>
        <v>16.540327</v>
      </c>
    </row>
    <row r="1242" spans="1:6">
      <c r="A1242">
        <v>2</v>
      </c>
      <c r="B1242" t="s">
        <v>50</v>
      </c>
      <c r="C1242">
        <v>8.99643</v>
      </c>
      <c r="D1242">
        <f t="shared" si="58"/>
        <v>0.427327</v>
      </c>
      <c r="E1242">
        <f t="shared" si="59"/>
        <v>-1.425715</v>
      </c>
      <c r="F1242">
        <f t="shared" si="60"/>
        <v>7.998042</v>
      </c>
    </row>
    <row r="1243" spans="1:6">
      <c r="A1243">
        <v>2</v>
      </c>
      <c r="B1243" t="s">
        <v>42</v>
      </c>
      <c r="C1243">
        <v>15.488</v>
      </c>
      <c r="D1243">
        <f t="shared" si="58"/>
        <v>0.427327</v>
      </c>
      <c r="E1243">
        <f t="shared" si="59"/>
        <v>-1.008851</v>
      </c>
      <c r="F1243">
        <f t="shared" si="60"/>
        <v>14.906476</v>
      </c>
    </row>
    <row r="1244" spans="1:6">
      <c r="A1244">
        <v>2</v>
      </c>
      <c r="B1244" t="s">
        <v>42</v>
      </c>
      <c r="C1244">
        <v>7.81312</v>
      </c>
      <c r="D1244">
        <f t="shared" si="58"/>
        <v>0.427327</v>
      </c>
      <c r="E1244">
        <f t="shared" si="59"/>
        <v>-1.008851</v>
      </c>
      <c r="F1244">
        <f t="shared" si="60"/>
        <v>7.231596</v>
      </c>
    </row>
    <row r="1245" spans="1:6">
      <c r="A1245">
        <v>2</v>
      </c>
      <c r="B1245" t="s">
        <v>42</v>
      </c>
      <c r="C1245">
        <v>7.00754</v>
      </c>
      <c r="D1245">
        <f t="shared" si="58"/>
        <v>0.427327</v>
      </c>
      <c r="E1245">
        <f t="shared" si="59"/>
        <v>-1.008851</v>
      </c>
      <c r="F1245">
        <f t="shared" si="60"/>
        <v>6.426016</v>
      </c>
    </row>
    <row r="1246" spans="1:6">
      <c r="A1246">
        <v>2</v>
      </c>
      <c r="B1246" t="s">
        <v>111</v>
      </c>
      <c r="C1246">
        <v>9.93601</v>
      </c>
      <c r="D1246">
        <f t="shared" si="58"/>
        <v>0.427327</v>
      </c>
      <c r="E1246">
        <f t="shared" si="59"/>
        <v>-1.216832</v>
      </c>
      <c r="F1246">
        <f t="shared" si="60"/>
        <v>9.146505</v>
      </c>
    </row>
    <row r="1247" spans="1:6">
      <c r="A1247">
        <v>2</v>
      </c>
      <c r="B1247" t="s">
        <v>34</v>
      </c>
      <c r="C1247">
        <v>12.9824</v>
      </c>
      <c r="D1247">
        <f t="shared" si="58"/>
        <v>0.427327</v>
      </c>
      <c r="E1247">
        <f t="shared" si="59"/>
        <v>-1.419178</v>
      </c>
      <c r="F1247">
        <f t="shared" si="60"/>
        <v>11.990549</v>
      </c>
    </row>
    <row r="1248" spans="1:6">
      <c r="A1248">
        <v>2</v>
      </c>
      <c r="B1248" t="s">
        <v>34</v>
      </c>
      <c r="C1248">
        <v>5.55011</v>
      </c>
      <c r="D1248">
        <f t="shared" si="58"/>
        <v>0.427327</v>
      </c>
      <c r="E1248">
        <f t="shared" si="59"/>
        <v>-1.419178</v>
      </c>
      <c r="F1248">
        <f t="shared" si="60"/>
        <v>4.558259</v>
      </c>
    </row>
    <row r="1249" spans="1:6">
      <c r="A1249">
        <v>2</v>
      </c>
      <c r="B1249" t="s">
        <v>66</v>
      </c>
      <c r="C1249">
        <v>9.21111</v>
      </c>
      <c r="D1249">
        <f t="shared" si="58"/>
        <v>0.427327</v>
      </c>
      <c r="E1249">
        <f t="shared" si="59"/>
        <v>-1.66168</v>
      </c>
      <c r="F1249">
        <f t="shared" si="60"/>
        <v>7.976757</v>
      </c>
    </row>
    <row r="1250" spans="1:6">
      <c r="A1250">
        <v>2</v>
      </c>
      <c r="B1250" t="s">
        <v>45</v>
      </c>
      <c r="C1250">
        <v>11.8663</v>
      </c>
      <c r="D1250">
        <f t="shared" si="58"/>
        <v>0.427327</v>
      </c>
      <c r="E1250">
        <f t="shared" si="59"/>
        <v>-1.126033</v>
      </c>
      <c r="F1250">
        <f t="shared" si="60"/>
        <v>11.167594</v>
      </c>
    </row>
    <row r="1251" spans="1:6">
      <c r="A1251">
        <v>2</v>
      </c>
      <c r="B1251" t="s">
        <v>66</v>
      </c>
      <c r="C1251">
        <v>6.65448</v>
      </c>
      <c r="D1251">
        <f t="shared" si="58"/>
        <v>0.427327</v>
      </c>
      <c r="E1251">
        <f t="shared" si="59"/>
        <v>-1.66168</v>
      </c>
      <c r="F1251">
        <f t="shared" si="60"/>
        <v>5.420127</v>
      </c>
    </row>
    <row r="1252" spans="1:6">
      <c r="A1252">
        <v>2</v>
      </c>
      <c r="B1252" t="s">
        <v>50</v>
      </c>
      <c r="C1252">
        <v>9.37983</v>
      </c>
      <c r="D1252">
        <f t="shared" si="58"/>
        <v>0.427327</v>
      </c>
      <c r="E1252">
        <f t="shared" si="59"/>
        <v>-1.425715</v>
      </c>
      <c r="F1252">
        <f t="shared" si="60"/>
        <v>8.381442</v>
      </c>
    </row>
    <row r="1253" spans="1:6">
      <c r="A1253">
        <v>2</v>
      </c>
      <c r="B1253" t="s">
        <v>398</v>
      </c>
      <c r="C1253">
        <v>4.51241</v>
      </c>
      <c r="D1253">
        <f t="shared" si="58"/>
        <v>0.427327</v>
      </c>
      <c r="E1253">
        <f t="shared" si="59"/>
        <v>-1.8263175</v>
      </c>
      <c r="F1253">
        <f t="shared" si="60"/>
        <v>3.1134195</v>
      </c>
    </row>
    <row r="1254" spans="1:6">
      <c r="A1254">
        <v>2</v>
      </c>
      <c r="B1254" t="s">
        <v>50</v>
      </c>
      <c r="C1254">
        <v>7.73051</v>
      </c>
      <c r="D1254">
        <f t="shared" si="58"/>
        <v>0.427327</v>
      </c>
      <c r="E1254">
        <f t="shared" si="59"/>
        <v>-1.425715</v>
      </c>
      <c r="F1254">
        <f t="shared" si="60"/>
        <v>6.732122</v>
      </c>
    </row>
    <row r="1255" spans="1:6">
      <c r="A1255">
        <v>2</v>
      </c>
      <c r="B1255" t="s">
        <v>50</v>
      </c>
      <c r="C1255">
        <v>10.3495</v>
      </c>
      <c r="D1255">
        <f t="shared" si="58"/>
        <v>0.427327</v>
      </c>
      <c r="E1255">
        <f t="shared" si="59"/>
        <v>-1.425715</v>
      </c>
      <c r="F1255">
        <f t="shared" si="60"/>
        <v>9.351112</v>
      </c>
    </row>
    <row r="1256" spans="1:6">
      <c r="A1256">
        <v>2</v>
      </c>
      <c r="B1256" t="s">
        <v>42</v>
      </c>
      <c r="C1256">
        <v>8.43421</v>
      </c>
      <c r="D1256">
        <f t="shared" si="58"/>
        <v>0.427327</v>
      </c>
      <c r="E1256">
        <f t="shared" si="59"/>
        <v>-1.008851</v>
      </c>
      <c r="F1256">
        <f t="shared" si="60"/>
        <v>7.852686</v>
      </c>
    </row>
    <row r="1257" spans="1:6">
      <c r="A1257">
        <v>2</v>
      </c>
      <c r="B1257" t="s">
        <v>42</v>
      </c>
      <c r="C1257">
        <v>8.95977</v>
      </c>
      <c r="D1257">
        <f t="shared" si="58"/>
        <v>0.427327</v>
      </c>
      <c r="E1257">
        <f t="shared" si="59"/>
        <v>-1.008851</v>
      </c>
      <c r="F1257">
        <f t="shared" si="60"/>
        <v>8.378246</v>
      </c>
    </row>
    <row r="1258" spans="1:6">
      <c r="A1258">
        <v>2</v>
      </c>
      <c r="B1258" t="s">
        <v>50</v>
      </c>
      <c r="C1258">
        <v>13.1099</v>
      </c>
      <c r="D1258">
        <f t="shared" si="58"/>
        <v>0.427327</v>
      </c>
      <c r="E1258">
        <f t="shared" si="59"/>
        <v>-1.425715</v>
      </c>
      <c r="F1258">
        <f t="shared" si="60"/>
        <v>12.111512</v>
      </c>
    </row>
    <row r="1259" spans="1:6">
      <c r="A1259">
        <v>2</v>
      </c>
      <c r="B1259" t="s">
        <v>66</v>
      </c>
      <c r="C1259">
        <v>5.84534</v>
      </c>
      <c r="D1259">
        <f t="shared" si="58"/>
        <v>0.427327</v>
      </c>
      <c r="E1259">
        <f t="shared" si="59"/>
        <v>-1.66168</v>
      </c>
      <c r="F1259">
        <f t="shared" si="60"/>
        <v>4.610987</v>
      </c>
    </row>
    <row r="1260" spans="1:6">
      <c r="A1260">
        <v>2</v>
      </c>
      <c r="B1260" t="s">
        <v>66</v>
      </c>
      <c r="C1260">
        <v>15.8148</v>
      </c>
      <c r="D1260">
        <f t="shared" si="58"/>
        <v>0.427327</v>
      </c>
      <c r="E1260">
        <f t="shared" si="59"/>
        <v>-1.66168</v>
      </c>
      <c r="F1260">
        <f t="shared" si="60"/>
        <v>14.580447</v>
      </c>
    </row>
    <row r="1261" spans="1:6">
      <c r="A1261">
        <v>2</v>
      </c>
      <c r="B1261" t="s">
        <v>66</v>
      </c>
      <c r="C1261">
        <v>11.2863</v>
      </c>
      <c r="D1261">
        <f t="shared" si="58"/>
        <v>0.427327</v>
      </c>
      <c r="E1261">
        <f t="shared" si="59"/>
        <v>-1.66168</v>
      </c>
      <c r="F1261">
        <f t="shared" si="60"/>
        <v>10.051947</v>
      </c>
    </row>
    <row r="1262" spans="1:6">
      <c r="A1262">
        <v>2</v>
      </c>
      <c r="B1262" t="s">
        <v>66</v>
      </c>
      <c r="C1262">
        <v>10.5971</v>
      </c>
      <c r="D1262">
        <f t="shared" si="58"/>
        <v>0.427327</v>
      </c>
      <c r="E1262">
        <f t="shared" si="59"/>
        <v>-1.66168</v>
      </c>
      <c r="F1262">
        <f t="shared" si="60"/>
        <v>9.362747</v>
      </c>
    </row>
    <row r="1263" spans="1:6">
      <c r="A1263">
        <v>2</v>
      </c>
      <c r="B1263" t="s">
        <v>50</v>
      </c>
      <c r="C1263">
        <v>4.7458</v>
      </c>
      <c r="D1263">
        <f t="shared" si="58"/>
        <v>0.427327</v>
      </c>
      <c r="E1263">
        <f t="shared" si="59"/>
        <v>-1.425715</v>
      </c>
      <c r="F1263">
        <f t="shared" si="60"/>
        <v>3.747412</v>
      </c>
    </row>
    <row r="1264" spans="1:6">
      <c r="A1264">
        <v>2</v>
      </c>
      <c r="B1264" t="s">
        <v>398</v>
      </c>
      <c r="C1264">
        <v>7.87457</v>
      </c>
      <c r="D1264">
        <f t="shared" si="58"/>
        <v>0.427327</v>
      </c>
      <c r="E1264">
        <f t="shared" si="59"/>
        <v>-1.8263175</v>
      </c>
      <c r="F1264">
        <f t="shared" si="60"/>
        <v>6.4755795</v>
      </c>
    </row>
    <row r="1265" spans="1:6">
      <c r="A1265">
        <v>2</v>
      </c>
      <c r="B1265" t="s">
        <v>111</v>
      </c>
      <c r="C1265">
        <v>12.593</v>
      </c>
      <c r="D1265">
        <f t="shared" si="58"/>
        <v>0.427327</v>
      </c>
      <c r="E1265">
        <f t="shared" si="59"/>
        <v>-1.216832</v>
      </c>
      <c r="F1265">
        <f t="shared" si="60"/>
        <v>11.803495</v>
      </c>
    </row>
    <row r="1266" spans="1:6">
      <c r="A1266">
        <v>2</v>
      </c>
      <c r="B1266" t="s">
        <v>38</v>
      </c>
      <c r="C1266">
        <v>9.7119</v>
      </c>
      <c r="D1266">
        <f t="shared" si="58"/>
        <v>0.427327</v>
      </c>
      <c r="E1266">
        <f t="shared" si="59"/>
        <v>-1.363139</v>
      </c>
      <c r="F1266">
        <f t="shared" si="60"/>
        <v>8.776088</v>
      </c>
    </row>
    <row r="1267" spans="1:6">
      <c r="A1267">
        <v>2</v>
      </c>
      <c r="B1267" t="s">
        <v>50</v>
      </c>
      <c r="C1267">
        <v>11.3465</v>
      </c>
      <c r="D1267">
        <f t="shared" si="58"/>
        <v>0.427327</v>
      </c>
      <c r="E1267">
        <f t="shared" si="59"/>
        <v>-1.425715</v>
      </c>
      <c r="F1267">
        <f t="shared" si="60"/>
        <v>10.348112</v>
      </c>
    </row>
    <row r="1268" spans="1:6">
      <c r="A1268">
        <v>2</v>
      </c>
      <c r="B1268" t="s">
        <v>66</v>
      </c>
      <c r="C1268">
        <v>7.6824</v>
      </c>
      <c r="D1268">
        <f t="shared" si="58"/>
        <v>0.427327</v>
      </c>
      <c r="E1268">
        <f t="shared" si="59"/>
        <v>-1.66168</v>
      </c>
      <c r="F1268">
        <f t="shared" si="60"/>
        <v>6.448047</v>
      </c>
    </row>
    <row r="1269" spans="1:6">
      <c r="A1269">
        <v>2</v>
      </c>
      <c r="B1269" t="s">
        <v>50</v>
      </c>
      <c r="C1269">
        <v>6.52481</v>
      </c>
      <c r="D1269">
        <f t="shared" si="58"/>
        <v>0.427327</v>
      </c>
      <c r="E1269">
        <f t="shared" si="59"/>
        <v>-1.425715</v>
      </c>
      <c r="F1269">
        <f t="shared" si="60"/>
        <v>5.526422</v>
      </c>
    </row>
    <row r="1270" spans="1:6">
      <c r="A1270">
        <v>2</v>
      </c>
      <c r="B1270" t="s">
        <v>50</v>
      </c>
      <c r="C1270">
        <v>10.8155</v>
      </c>
      <c r="D1270">
        <f t="shared" si="58"/>
        <v>0.427327</v>
      </c>
      <c r="E1270">
        <f t="shared" si="59"/>
        <v>-1.425715</v>
      </c>
      <c r="F1270">
        <f t="shared" si="60"/>
        <v>9.817112</v>
      </c>
    </row>
    <row r="1271" spans="1:6">
      <c r="A1271">
        <v>2</v>
      </c>
      <c r="B1271" t="s">
        <v>50</v>
      </c>
      <c r="C1271">
        <v>10.5329</v>
      </c>
      <c r="D1271">
        <f t="shared" si="58"/>
        <v>0.427327</v>
      </c>
      <c r="E1271">
        <f t="shared" si="59"/>
        <v>-1.425715</v>
      </c>
      <c r="F1271">
        <f t="shared" si="60"/>
        <v>9.534512</v>
      </c>
    </row>
    <row r="1272" spans="1:6">
      <c r="A1272">
        <v>2</v>
      </c>
      <c r="B1272" t="s">
        <v>45</v>
      </c>
      <c r="C1272">
        <v>8.55083</v>
      </c>
      <c r="D1272">
        <f t="shared" si="58"/>
        <v>0.427327</v>
      </c>
      <c r="E1272">
        <f t="shared" si="59"/>
        <v>-1.126033</v>
      </c>
      <c r="F1272">
        <f t="shared" si="60"/>
        <v>7.852124</v>
      </c>
    </row>
    <row r="1273" spans="1:6">
      <c r="A1273">
        <v>2</v>
      </c>
      <c r="B1273" t="s">
        <v>66</v>
      </c>
      <c r="C1273">
        <v>9.41564</v>
      </c>
      <c r="D1273">
        <f t="shared" si="58"/>
        <v>0.427327</v>
      </c>
      <c r="E1273">
        <f t="shared" si="59"/>
        <v>-1.66168</v>
      </c>
      <c r="F1273">
        <f t="shared" si="60"/>
        <v>8.181287</v>
      </c>
    </row>
    <row r="1274" spans="1:6">
      <c r="A1274">
        <v>2</v>
      </c>
      <c r="B1274" t="s">
        <v>66</v>
      </c>
      <c r="C1274">
        <v>10.9176</v>
      </c>
      <c r="D1274">
        <f t="shared" si="58"/>
        <v>0.427327</v>
      </c>
      <c r="E1274">
        <f t="shared" si="59"/>
        <v>-1.66168</v>
      </c>
      <c r="F1274">
        <f t="shared" si="60"/>
        <v>9.683247</v>
      </c>
    </row>
    <row r="1275" spans="1:6">
      <c r="A1275">
        <v>2</v>
      </c>
      <c r="B1275" t="s">
        <v>111</v>
      </c>
      <c r="C1275">
        <v>5.25086</v>
      </c>
      <c r="D1275">
        <f t="shared" si="58"/>
        <v>0.427327</v>
      </c>
      <c r="E1275">
        <f t="shared" si="59"/>
        <v>-1.216832</v>
      </c>
      <c r="F1275">
        <f t="shared" si="60"/>
        <v>4.461355</v>
      </c>
    </row>
    <row r="1276" spans="1:6">
      <c r="A1276">
        <v>2</v>
      </c>
      <c r="B1276" t="s">
        <v>66</v>
      </c>
      <c r="C1276">
        <v>9.93817</v>
      </c>
      <c r="D1276">
        <f t="shared" si="58"/>
        <v>0.427327</v>
      </c>
      <c r="E1276">
        <f t="shared" si="59"/>
        <v>-1.66168</v>
      </c>
      <c r="F1276">
        <f t="shared" si="60"/>
        <v>8.703817</v>
      </c>
    </row>
    <row r="1277" spans="1:6">
      <c r="A1277">
        <v>2</v>
      </c>
      <c r="B1277" t="s">
        <v>50</v>
      </c>
      <c r="C1277">
        <v>5.99209</v>
      </c>
      <c r="D1277">
        <f t="shared" si="58"/>
        <v>0.427327</v>
      </c>
      <c r="E1277">
        <f t="shared" si="59"/>
        <v>-1.425715</v>
      </c>
      <c r="F1277">
        <f t="shared" si="60"/>
        <v>4.993702</v>
      </c>
    </row>
    <row r="1278" spans="1:6">
      <c r="A1278">
        <v>2</v>
      </c>
      <c r="B1278" t="s">
        <v>50</v>
      </c>
      <c r="C1278">
        <v>11.3585</v>
      </c>
      <c r="D1278">
        <f t="shared" si="58"/>
        <v>0.427327</v>
      </c>
      <c r="E1278">
        <f t="shared" si="59"/>
        <v>-1.425715</v>
      </c>
      <c r="F1278">
        <f t="shared" si="60"/>
        <v>10.360112</v>
      </c>
    </row>
    <row r="1279" spans="1:6">
      <c r="A1279">
        <v>2</v>
      </c>
      <c r="B1279" t="s">
        <v>66</v>
      </c>
      <c r="C1279">
        <v>8.38528</v>
      </c>
      <c r="D1279">
        <f t="shared" si="58"/>
        <v>0.427327</v>
      </c>
      <c r="E1279">
        <f t="shared" si="59"/>
        <v>-1.66168</v>
      </c>
      <c r="F1279">
        <f t="shared" si="60"/>
        <v>7.150927</v>
      </c>
    </row>
    <row r="1280" spans="1:6">
      <c r="A1280">
        <v>2</v>
      </c>
      <c r="B1280" t="s">
        <v>66</v>
      </c>
      <c r="C1280">
        <v>6.47311</v>
      </c>
      <c r="D1280">
        <f t="shared" si="58"/>
        <v>0.427327</v>
      </c>
      <c r="E1280">
        <f t="shared" si="59"/>
        <v>-1.66168</v>
      </c>
      <c r="F1280">
        <f t="shared" si="60"/>
        <v>5.238757</v>
      </c>
    </row>
    <row r="1281" spans="1:6">
      <c r="A1281">
        <v>2</v>
      </c>
      <c r="B1281" t="s">
        <v>38</v>
      </c>
      <c r="C1281">
        <v>13.5888</v>
      </c>
      <c r="D1281">
        <f t="shared" si="58"/>
        <v>0.427327</v>
      </c>
      <c r="E1281">
        <f t="shared" si="59"/>
        <v>-1.363139</v>
      </c>
      <c r="F1281">
        <f t="shared" si="60"/>
        <v>12.652988</v>
      </c>
    </row>
    <row r="1282" spans="1:6">
      <c r="A1282">
        <v>2</v>
      </c>
      <c r="B1282" t="s">
        <v>66</v>
      </c>
      <c r="C1282">
        <v>7.6102</v>
      </c>
      <c r="D1282">
        <f t="shared" si="58"/>
        <v>0.427327</v>
      </c>
      <c r="E1282">
        <f t="shared" si="59"/>
        <v>-1.66168</v>
      </c>
      <c r="F1282">
        <f t="shared" si="60"/>
        <v>6.375847</v>
      </c>
    </row>
    <row r="1283" spans="1:6">
      <c r="A1283">
        <v>2</v>
      </c>
      <c r="B1283" t="s">
        <v>50</v>
      </c>
      <c r="C1283">
        <v>11.4343</v>
      </c>
      <c r="D1283">
        <f t="shared" ref="D1283:D1346" si="61">VLOOKUP(A1283,K:M,3,0)</f>
        <v>0.427327</v>
      </c>
      <c r="E1283">
        <f t="shared" ref="E1283:E1346" si="62">VLOOKUP(B1283,K:M,3,0)</f>
        <v>-1.425715</v>
      </c>
      <c r="F1283">
        <f t="shared" ref="F1283:F1346" si="63">C1283+D1283+E1283</f>
        <v>10.435912</v>
      </c>
    </row>
    <row r="1284" spans="1:6">
      <c r="A1284">
        <v>2</v>
      </c>
      <c r="B1284" t="s">
        <v>177</v>
      </c>
      <c r="C1284">
        <v>16.228</v>
      </c>
      <c r="D1284">
        <f t="shared" si="61"/>
        <v>0.427327</v>
      </c>
      <c r="E1284">
        <f t="shared" si="62"/>
        <v>0</v>
      </c>
      <c r="F1284">
        <f t="shared" si="63"/>
        <v>16.655327</v>
      </c>
    </row>
    <row r="1285" spans="1:6">
      <c r="A1285">
        <v>2</v>
      </c>
      <c r="B1285" t="s">
        <v>50</v>
      </c>
      <c r="C1285">
        <v>10.5139</v>
      </c>
      <c r="D1285">
        <f t="shared" si="61"/>
        <v>0.427327</v>
      </c>
      <c r="E1285">
        <f t="shared" si="62"/>
        <v>-1.425715</v>
      </c>
      <c r="F1285">
        <f t="shared" si="63"/>
        <v>9.515512</v>
      </c>
    </row>
    <row r="1286" spans="1:6">
      <c r="A1286">
        <v>2</v>
      </c>
      <c r="B1286" t="s">
        <v>66</v>
      </c>
      <c r="C1286">
        <v>9.94979</v>
      </c>
      <c r="D1286">
        <f t="shared" si="61"/>
        <v>0.427327</v>
      </c>
      <c r="E1286">
        <f t="shared" si="62"/>
        <v>-1.66168</v>
      </c>
      <c r="F1286">
        <f t="shared" si="63"/>
        <v>8.715437</v>
      </c>
    </row>
    <row r="1287" spans="1:6">
      <c r="A1287">
        <v>2</v>
      </c>
      <c r="B1287" t="s">
        <v>50</v>
      </c>
      <c r="C1287">
        <v>7.13904</v>
      </c>
      <c r="D1287">
        <f t="shared" si="61"/>
        <v>0.427327</v>
      </c>
      <c r="E1287">
        <f t="shared" si="62"/>
        <v>-1.425715</v>
      </c>
      <c r="F1287">
        <f t="shared" si="63"/>
        <v>6.140652</v>
      </c>
    </row>
    <row r="1288" spans="1:6">
      <c r="A1288">
        <v>2</v>
      </c>
      <c r="B1288" t="s">
        <v>34</v>
      </c>
      <c r="C1288">
        <v>13.5689</v>
      </c>
      <c r="D1288">
        <f t="shared" si="61"/>
        <v>0.427327</v>
      </c>
      <c r="E1288">
        <f t="shared" si="62"/>
        <v>-1.419178</v>
      </c>
      <c r="F1288">
        <f t="shared" si="63"/>
        <v>12.577049</v>
      </c>
    </row>
    <row r="1289" spans="1:6">
      <c r="A1289">
        <v>2</v>
      </c>
      <c r="B1289" t="s">
        <v>42</v>
      </c>
      <c r="C1289">
        <v>11.7485</v>
      </c>
      <c r="D1289">
        <f t="shared" si="61"/>
        <v>0.427327</v>
      </c>
      <c r="E1289">
        <f t="shared" si="62"/>
        <v>-1.008851</v>
      </c>
      <c r="F1289">
        <f t="shared" si="63"/>
        <v>11.166976</v>
      </c>
    </row>
    <row r="1290" spans="1:6">
      <c r="A1290">
        <v>2</v>
      </c>
      <c r="B1290" t="s">
        <v>50</v>
      </c>
      <c r="C1290">
        <v>7.71539</v>
      </c>
      <c r="D1290">
        <f t="shared" si="61"/>
        <v>0.427327</v>
      </c>
      <c r="E1290">
        <f t="shared" si="62"/>
        <v>-1.425715</v>
      </c>
      <c r="F1290">
        <f t="shared" si="63"/>
        <v>6.717002</v>
      </c>
    </row>
    <row r="1291" spans="1:6">
      <c r="A1291">
        <v>2</v>
      </c>
      <c r="B1291" t="s">
        <v>66</v>
      </c>
      <c r="C1291">
        <v>5.43369</v>
      </c>
      <c r="D1291">
        <f t="shared" si="61"/>
        <v>0.427327</v>
      </c>
      <c r="E1291">
        <f t="shared" si="62"/>
        <v>-1.66168</v>
      </c>
      <c r="F1291">
        <f t="shared" si="63"/>
        <v>4.199337</v>
      </c>
    </row>
    <row r="1292" spans="1:6">
      <c r="A1292">
        <v>2</v>
      </c>
      <c r="B1292" t="s">
        <v>50</v>
      </c>
      <c r="C1292">
        <v>9.45061</v>
      </c>
      <c r="D1292">
        <f t="shared" si="61"/>
        <v>0.427327</v>
      </c>
      <c r="E1292">
        <f t="shared" si="62"/>
        <v>-1.425715</v>
      </c>
      <c r="F1292">
        <f t="shared" si="63"/>
        <v>8.452222</v>
      </c>
    </row>
    <row r="1293" spans="1:6">
      <c r="A1293">
        <v>2</v>
      </c>
      <c r="B1293" t="s">
        <v>66</v>
      </c>
      <c r="C1293">
        <v>6.7201</v>
      </c>
      <c r="D1293">
        <f t="shared" si="61"/>
        <v>0.427327</v>
      </c>
      <c r="E1293">
        <f t="shared" si="62"/>
        <v>-1.66168</v>
      </c>
      <c r="F1293">
        <f t="shared" si="63"/>
        <v>5.485747</v>
      </c>
    </row>
    <row r="1294" spans="1:6">
      <c r="A1294">
        <v>2</v>
      </c>
      <c r="B1294" t="s">
        <v>50</v>
      </c>
      <c r="C1294">
        <v>5.67343</v>
      </c>
      <c r="D1294">
        <f t="shared" si="61"/>
        <v>0.427327</v>
      </c>
      <c r="E1294">
        <f t="shared" si="62"/>
        <v>-1.425715</v>
      </c>
      <c r="F1294">
        <f t="shared" si="63"/>
        <v>4.675042</v>
      </c>
    </row>
    <row r="1295" spans="1:6">
      <c r="A1295">
        <v>2</v>
      </c>
      <c r="B1295" t="s">
        <v>60</v>
      </c>
      <c r="C1295">
        <v>13.4706</v>
      </c>
      <c r="D1295">
        <f t="shared" si="61"/>
        <v>0.427327</v>
      </c>
      <c r="E1295">
        <f t="shared" si="62"/>
        <v>-1.568605</v>
      </c>
      <c r="F1295">
        <f t="shared" si="63"/>
        <v>12.329322</v>
      </c>
    </row>
    <row r="1296" spans="1:6">
      <c r="A1296">
        <v>2</v>
      </c>
      <c r="B1296" t="s">
        <v>66</v>
      </c>
      <c r="C1296">
        <v>4.75884</v>
      </c>
      <c r="D1296">
        <f t="shared" si="61"/>
        <v>0.427327</v>
      </c>
      <c r="E1296">
        <f t="shared" si="62"/>
        <v>-1.66168</v>
      </c>
      <c r="F1296">
        <f t="shared" si="63"/>
        <v>3.524487</v>
      </c>
    </row>
    <row r="1297" spans="1:6">
      <c r="A1297">
        <v>2</v>
      </c>
      <c r="B1297" t="s">
        <v>398</v>
      </c>
      <c r="C1297">
        <v>7.87818</v>
      </c>
      <c r="D1297">
        <f t="shared" si="61"/>
        <v>0.427327</v>
      </c>
      <c r="E1297">
        <f t="shared" si="62"/>
        <v>-1.8263175</v>
      </c>
      <c r="F1297">
        <f t="shared" si="63"/>
        <v>6.4791895</v>
      </c>
    </row>
    <row r="1298" spans="1:6">
      <c r="A1298">
        <v>2</v>
      </c>
      <c r="B1298" t="s">
        <v>177</v>
      </c>
      <c r="C1298">
        <v>11.6222</v>
      </c>
      <c r="D1298">
        <f t="shared" si="61"/>
        <v>0.427327</v>
      </c>
      <c r="E1298">
        <f t="shared" si="62"/>
        <v>0</v>
      </c>
      <c r="F1298">
        <f t="shared" si="63"/>
        <v>12.049527</v>
      </c>
    </row>
    <row r="1299" spans="1:6">
      <c r="A1299">
        <v>2</v>
      </c>
      <c r="B1299" t="s">
        <v>34</v>
      </c>
      <c r="C1299">
        <v>6.34915</v>
      </c>
      <c r="D1299">
        <f t="shared" si="61"/>
        <v>0.427327</v>
      </c>
      <c r="E1299">
        <f t="shared" si="62"/>
        <v>-1.419178</v>
      </c>
      <c r="F1299">
        <f t="shared" si="63"/>
        <v>5.357299</v>
      </c>
    </row>
    <row r="1300" spans="1:6">
      <c r="A1300">
        <v>2</v>
      </c>
      <c r="B1300" t="s">
        <v>50</v>
      </c>
      <c r="C1300">
        <v>7.44396</v>
      </c>
      <c r="D1300">
        <f t="shared" si="61"/>
        <v>0.427327</v>
      </c>
      <c r="E1300">
        <f t="shared" si="62"/>
        <v>-1.425715</v>
      </c>
      <c r="F1300">
        <f t="shared" si="63"/>
        <v>6.445572</v>
      </c>
    </row>
    <row r="1301" spans="1:6">
      <c r="A1301">
        <v>2</v>
      </c>
      <c r="B1301" t="s">
        <v>50</v>
      </c>
      <c r="C1301">
        <v>9.15315</v>
      </c>
      <c r="D1301">
        <f t="shared" si="61"/>
        <v>0.427327</v>
      </c>
      <c r="E1301">
        <f t="shared" si="62"/>
        <v>-1.425715</v>
      </c>
      <c r="F1301">
        <f t="shared" si="63"/>
        <v>8.154762</v>
      </c>
    </row>
    <row r="1302" spans="1:6">
      <c r="A1302">
        <v>2</v>
      </c>
      <c r="B1302" t="s">
        <v>111</v>
      </c>
      <c r="C1302">
        <v>8.07291</v>
      </c>
      <c r="D1302">
        <f t="shared" si="61"/>
        <v>0.427327</v>
      </c>
      <c r="E1302">
        <f t="shared" si="62"/>
        <v>-1.216832</v>
      </c>
      <c r="F1302">
        <f t="shared" si="63"/>
        <v>7.283405</v>
      </c>
    </row>
    <row r="1303" spans="1:6">
      <c r="A1303">
        <v>2</v>
      </c>
      <c r="B1303" t="s">
        <v>50</v>
      </c>
      <c r="C1303">
        <v>3.96023</v>
      </c>
      <c r="D1303">
        <f t="shared" si="61"/>
        <v>0.427327</v>
      </c>
      <c r="E1303">
        <f t="shared" si="62"/>
        <v>-1.425715</v>
      </c>
      <c r="F1303">
        <f t="shared" si="63"/>
        <v>2.961842</v>
      </c>
    </row>
    <row r="1304" spans="1:6">
      <c r="A1304">
        <v>2</v>
      </c>
      <c r="B1304" t="s">
        <v>50</v>
      </c>
      <c r="C1304">
        <v>6.71083</v>
      </c>
      <c r="D1304">
        <f t="shared" si="61"/>
        <v>0.427327</v>
      </c>
      <c r="E1304">
        <f t="shared" si="62"/>
        <v>-1.425715</v>
      </c>
      <c r="F1304">
        <f t="shared" si="63"/>
        <v>5.712442</v>
      </c>
    </row>
    <row r="1305" spans="1:6">
      <c r="A1305">
        <v>2</v>
      </c>
      <c r="B1305" t="s">
        <v>34</v>
      </c>
      <c r="C1305">
        <v>9.80444</v>
      </c>
      <c r="D1305">
        <f t="shared" si="61"/>
        <v>0.427327</v>
      </c>
      <c r="E1305">
        <f t="shared" si="62"/>
        <v>-1.419178</v>
      </c>
      <c r="F1305">
        <f t="shared" si="63"/>
        <v>8.812589</v>
      </c>
    </row>
    <row r="1306" spans="1:6">
      <c r="A1306">
        <v>2</v>
      </c>
      <c r="B1306" t="s">
        <v>34</v>
      </c>
      <c r="C1306">
        <v>9.55213</v>
      </c>
      <c r="D1306">
        <f t="shared" si="61"/>
        <v>0.427327</v>
      </c>
      <c r="E1306">
        <f t="shared" si="62"/>
        <v>-1.419178</v>
      </c>
      <c r="F1306">
        <f t="shared" si="63"/>
        <v>8.560279</v>
      </c>
    </row>
    <row r="1307" spans="1:6">
      <c r="A1307">
        <v>2</v>
      </c>
      <c r="B1307" t="s">
        <v>50</v>
      </c>
      <c r="C1307">
        <v>6.74313</v>
      </c>
      <c r="D1307">
        <f t="shared" si="61"/>
        <v>0.427327</v>
      </c>
      <c r="E1307">
        <f t="shared" si="62"/>
        <v>-1.425715</v>
      </c>
      <c r="F1307">
        <f t="shared" si="63"/>
        <v>5.744742</v>
      </c>
    </row>
    <row r="1308" spans="1:6">
      <c r="A1308">
        <v>2</v>
      </c>
      <c r="B1308" t="s">
        <v>50</v>
      </c>
      <c r="C1308">
        <v>7.32069</v>
      </c>
      <c r="D1308">
        <f t="shared" si="61"/>
        <v>0.427327</v>
      </c>
      <c r="E1308">
        <f t="shared" si="62"/>
        <v>-1.425715</v>
      </c>
      <c r="F1308">
        <f t="shared" si="63"/>
        <v>6.322302</v>
      </c>
    </row>
    <row r="1309" spans="1:6">
      <c r="A1309">
        <v>2</v>
      </c>
      <c r="B1309" t="s">
        <v>50</v>
      </c>
      <c r="C1309">
        <v>7.23286</v>
      </c>
      <c r="D1309">
        <f t="shared" si="61"/>
        <v>0.427327</v>
      </c>
      <c r="E1309">
        <f t="shared" si="62"/>
        <v>-1.425715</v>
      </c>
      <c r="F1309">
        <f t="shared" si="63"/>
        <v>6.234472</v>
      </c>
    </row>
    <row r="1310" spans="1:6">
      <c r="A1310">
        <v>2</v>
      </c>
      <c r="B1310" t="s">
        <v>66</v>
      </c>
      <c r="C1310">
        <v>3.70103</v>
      </c>
      <c r="D1310">
        <f t="shared" si="61"/>
        <v>0.427327</v>
      </c>
      <c r="E1310">
        <f t="shared" si="62"/>
        <v>-1.66168</v>
      </c>
      <c r="F1310">
        <f t="shared" si="63"/>
        <v>2.466677</v>
      </c>
    </row>
    <row r="1311" spans="1:6">
      <c r="A1311">
        <v>2</v>
      </c>
      <c r="B1311" t="s">
        <v>34</v>
      </c>
      <c r="C1311">
        <v>7.8225</v>
      </c>
      <c r="D1311">
        <f t="shared" si="61"/>
        <v>0.427327</v>
      </c>
      <c r="E1311">
        <f t="shared" si="62"/>
        <v>-1.419178</v>
      </c>
      <c r="F1311">
        <f t="shared" si="63"/>
        <v>6.830649</v>
      </c>
    </row>
    <row r="1312" spans="1:6">
      <c r="A1312">
        <v>2</v>
      </c>
      <c r="B1312" t="s">
        <v>50</v>
      </c>
      <c r="C1312">
        <v>8.95546</v>
      </c>
      <c r="D1312">
        <f t="shared" si="61"/>
        <v>0.427327</v>
      </c>
      <c r="E1312">
        <f t="shared" si="62"/>
        <v>-1.425715</v>
      </c>
      <c r="F1312">
        <f t="shared" si="63"/>
        <v>7.957072</v>
      </c>
    </row>
    <row r="1313" spans="1:6">
      <c r="A1313">
        <v>2</v>
      </c>
      <c r="B1313" t="s">
        <v>34</v>
      </c>
      <c r="C1313">
        <v>8.84096</v>
      </c>
      <c r="D1313">
        <f t="shared" si="61"/>
        <v>0.427327</v>
      </c>
      <c r="E1313">
        <f t="shared" si="62"/>
        <v>-1.419178</v>
      </c>
      <c r="F1313">
        <f t="shared" si="63"/>
        <v>7.849109</v>
      </c>
    </row>
    <row r="1314" spans="1:6">
      <c r="A1314">
        <v>2</v>
      </c>
      <c r="B1314" t="s">
        <v>38</v>
      </c>
      <c r="C1314">
        <v>8.27014</v>
      </c>
      <c r="D1314">
        <f t="shared" si="61"/>
        <v>0.427327</v>
      </c>
      <c r="E1314">
        <f t="shared" si="62"/>
        <v>-1.363139</v>
      </c>
      <c r="F1314">
        <f t="shared" si="63"/>
        <v>7.334328</v>
      </c>
    </row>
    <row r="1315" spans="1:6">
      <c r="A1315">
        <v>2</v>
      </c>
      <c r="B1315" t="s">
        <v>45</v>
      </c>
      <c r="C1315">
        <v>7.84224</v>
      </c>
      <c r="D1315">
        <f t="shared" si="61"/>
        <v>0.427327</v>
      </c>
      <c r="E1315">
        <f t="shared" si="62"/>
        <v>-1.126033</v>
      </c>
      <c r="F1315">
        <f t="shared" si="63"/>
        <v>7.143534</v>
      </c>
    </row>
    <row r="1316" spans="1:6">
      <c r="A1316">
        <v>2</v>
      </c>
      <c r="B1316" t="s">
        <v>111</v>
      </c>
      <c r="C1316">
        <v>9.56841</v>
      </c>
      <c r="D1316">
        <f t="shared" si="61"/>
        <v>0.427327</v>
      </c>
      <c r="E1316">
        <f t="shared" si="62"/>
        <v>-1.216832</v>
      </c>
      <c r="F1316">
        <f t="shared" si="63"/>
        <v>8.778905</v>
      </c>
    </row>
    <row r="1317" spans="1:6">
      <c r="A1317">
        <v>2</v>
      </c>
      <c r="B1317" t="s">
        <v>50</v>
      </c>
      <c r="C1317">
        <v>8.35087</v>
      </c>
      <c r="D1317">
        <f t="shared" si="61"/>
        <v>0.427327</v>
      </c>
      <c r="E1317">
        <f t="shared" si="62"/>
        <v>-1.425715</v>
      </c>
      <c r="F1317">
        <f t="shared" si="63"/>
        <v>7.352482</v>
      </c>
    </row>
    <row r="1318" spans="1:6">
      <c r="A1318">
        <v>2</v>
      </c>
      <c r="B1318" t="s">
        <v>34</v>
      </c>
      <c r="C1318">
        <v>4.24705</v>
      </c>
      <c r="D1318">
        <f t="shared" si="61"/>
        <v>0.427327</v>
      </c>
      <c r="E1318">
        <f t="shared" si="62"/>
        <v>-1.419178</v>
      </c>
      <c r="F1318">
        <f t="shared" si="63"/>
        <v>3.255199</v>
      </c>
    </row>
    <row r="1319" spans="1:6">
      <c r="A1319">
        <v>2</v>
      </c>
      <c r="B1319" t="s">
        <v>50</v>
      </c>
      <c r="C1319">
        <v>8.68141</v>
      </c>
      <c r="D1319">
        <f t="shared" si="61"/>
        <v>0.427327</v>
      </c>
      <c r="E1319">
        <f t="shared" si="62"/>
        <v>-1.425715</v>
      </c>
      <c r="F1319">
        <f t="shared" si="63"/>
        <v>7.683022</v>
      </c>
    </row>
    <row r="1320" spans="1:6">
      <c r="A1320">
        <v>2</v>
      </c>
      <c r="B1320" t="s">
        <v>50</v>
      </c>
      <c r="C1320">
        <v>7.1419</v>
      </c>
      <c r="D1320">
        <f t="shared" si="61"/>
        <v>0.427327</v>
      </c>
      <c r="E1320">
        <f t="shared" si="62"/>
        <v>-1.425715</v>
      </c>
      <c r="F1320">
        <f t="shared" si="63"/>
        <v>6.143512</v>
      </c>
    </row>
    <row r="1321" spans="1:6">
      <c r="A1321">
        <v>2</v>
      </c>
      <c r="B1321" t="s">
        <v>50</v>
      </c>
      <c r="C1321">
        <v>7.5467</v>
      </c>
      <c r="D1321">
        <f t="shared" si="61"/>
        <v>0.427327</v>
      </c>
      <c r="E1321">
        <f t="shared" si="62"/>
        <v>-1.425715</v>
      </c>
      <c r="F1321">
        <f t="shared" si="63"/>
        <v>6.548312</v>
      </c>
    </row>
    <row r="1322" spans="1:6">
      <c r="A1322">
        <v>2</v>
      </c>
      <c r="B1322" t="s">
        <v>50</v>
      </c>
      <c r="C1322">
        <v>4.68997</v>
      </c>
      <c r="D1322">
        <f t="shared" si="61"/>
        <v>0.427327</v>
      </c>
      <c r="E1322">
        <f t="shared" si="62"/>
        <v>-1.425715</v>
      </c>
      <c r="F1322">
        <f t="shared" si="63"/>
        <v>3.691582</v>
      </c>
    </row>
    <row r="1323" spans="1:6">
      <c r="A1323">
        <v>2</v>
      </c>
      <c r="B1323" t="s">
        <v>45</v>
      </c>
      <c r="C1323">
        <v>4.4868</v>
      </c>
      <c r="D1323">
        <f t="shared" si="61"/>
        <v>0.427327</v>
      </c>
      <c r="E1323">
        <f t="shared" si="62"/>
        <v>-1.126033</v>
      </c>
      <c r="F1323">
        <f t="shared" si="63"/>
        <v>3.788094</v>
      </c>
    </row>
    <row r="1324" spans="1:6">
      <c r="A1324">
        <v>2</v>
      </c>
      <c r="B1324" t="s">
        <v>111</v>
      </c>
      <c r="C1324">
        <v>7.15881</v>
      </c>
      <c r="D1324">
        <f t="shared" si="61"/>
        <v>0.427327</v>
      </c>
      <c r="E1324">
        <f t="shared" si="62"/>
        <v>-1.216832</v>
      </c>
      <c r="F1324">
        <f t="shared" si="63"/>
        <v>6.369305</v>
      </c>
    </row>
    <row r="1325" spans="1:6">
      <c r="A1325">
        <v>2</v>
      </c>
      <c r="B1325" t="s">
        <v>50</v>
      </c>
      <c r="C1325">
        <v>10.1416</v>
      </c>
      <c r="D1325">
        <f t="shared" si="61"/>
        <v>0.427327</v>
      </c>
      <c r="E1325">
        <f t="shared" si="62"/>
        <v>-1.425715</v>
      </c>
      <c r="F1325">
        <f t="shared" si="63"/>
        <v>9.143212</v>
      </c>
    </row>
    <row r="1326" spans="1:6">
      <c r="A1326">
        <v>2</v>
      </c>
      <c r="B1326" t="s">
        <v>177</v>
      </c>
      <c r="C1326">
        <v>6.36737</v>
      </c>
      <c r="D1326">
        <f t="shared" si="61"/>
        <v>0.427327</v>
      </c>
      <c r="E1326">
        <f t="shared" si="62"/>
        <v>0</v>
      </c>
      <c r="F1326">
        <f t="shared" si="63"/>
        <v>6.794697</v>
      </c>
    </row>
    <row r="1327" spans="1:6">
      <c r="A1327">
        <v>2</v>
      </c>
      <c r="B1327" t="s">
        <v>50</v>
      </c>
      <c r="C1327">
        <v>9.99022</v>
      </c>
      <c r="D1327">
        <f t="shared" si="61"/>
        <v>0.427327</v>
      </c>
      <c r="E1327">
        <f t="shared" si="62"/>
        <v>-1.425715</v>
      </c>
      <c r="F1327">
        <f t="shared" si="63"/>
        <v>8.991832</v>
      </c>
    </row>
    <row r="1328" spans="1:6">
      <c r="A1328">
        <v>2</v>
      </c>
      <c r="B1328" t="s">
        <v>177</v>
      </c>
      <c r="C1328">
        <v>11.2536</v>
      </c>
      <c r="D1328">
        <f t="shared" si="61"/>
        <v>0.427327</v>
      </c>
      <c r="E1328">
        <f t="shared" si="62"/>
        <v>0</v>
      </c>
      <c r="F1328">
        <f t="shared" si="63"/>
        <v>11.680927</v>
      </c>
    </row>
    <row r="1329" spans="1:6">
      <c r="A1329">
        <v>2</v>
      </c>
      <c r="B1329" t="s">
        <v>177</v>
      </c>
      <c r="C1329">
        <v>15.5842</v>
      </c>
      <c r="D1329">
        <f t="shared" si="61"/>
        <v>0.427327</v>
      </c>
      <c r="E1329">
        <f t="shared" si="62"/>
        <v>0</v>
      </c>
      <c r="F1329">
        <f t="shared" si="63"/>
        <v>16.011527</v>
      </c>
    </row>
    <row r="1330" spans="1:6">
      <c r="A1330">
        <v>2</v>
      </c>
      <c r="B1330" t="s">
        <v>34</v>
      </c>
      <c r="C1330">
        <v>2.94074</v>
      </c>
      <c r="D1330">
        <f t="shared" si="61"/>
        <v>0.427327</v>
      </c>
      <c r="E1330">
        <f t="shared" si="62"/>
        <v>-1.419178</v>
      </c>
      <c r="F1330">
        <f t="shared" si="63"/>
        <v>1.948889</v>
      </c>
    </row>
    <row r="1331" spans="1:6">
      <c r="A1331">
        <v>1</v>
      </c>
      <c r="B1331" t="s">
        <v>398</v>
      </c>
      <c r="C1331">
        <v>11.2095</v>
      </c>
      <c r="D1331">
        <f t="shared" si="61"/>
        <v>0</v>
      </c>
      <c r="E1331">
        <f t="shared" si="62"/>
        <v>-1.8263175</v>
      </c>
      <c r="F1331">
        <f t="shared" si="63"/>
        <v>9.3831825</v>
      </c>
    </row>
    <row r="1332" spans="1:6">
      <c r="A1332">
        <v>2</v>
      </c>
      <c r="B1332" t="s">
        <v>177</v>
      </c>
      <c r="C1332">
        <v>8.27253</v>
      </c>
      <c r="D1332">
        <f t="shared" si="61"/>
        <v>0.427327</v>
      </c>
      <c r="E1332">
        <f t="shared" si="62"/>
        <v>0</v>
      </c>
      <c r="F1332">
        <f t="shared" si="63"/>
        <v>8.699857</v>
      </c>
    </row>
    <row r="1333" spans="1:6">
      <c r="A1333">
        <v>2</v>
      </c>
      <c r="B1333" t="s">
        <v>111</v>
      </c>
      <c r="C1333">
        <v>14.2877</v>
      </c>
      <c r="D1333">
        <f t="shared" si="61"/>
        <v>0.427327</v>
      </c>
      <c r="E1333">
        <f t="shared" si="62"/>
        <v>-1.216832</v>
      </c>
      <c r="F1333">
        <f t="shared" si="63"/>
        <v>13.498195</v>
      </c>
    </row>
    <row r="1334" spans="1:6">
      <c r="A1334">
        <v>2</v>
      </c>
      <c r="B1334" t="s">
        <v>45</v>
      </c>
      <c r="C1334">
        <v>10.9418</v>
      </c>
      <c r="D1334">
        <f t="shared" si="61"/>
        <v>0.427327</v>
      </c>
      <c r="E1334">
        <f t="shared" si="62"/>
        <v>-1.126033</v>
      </c>
      <c r="F1334">
        <f t="shared" si="63"/>
        <v>10.243094</v>
      </c>
    </row>
    <row r="1335" spans="1:6">
      <c r="A1335">
        <v>2</v>
      </c>
      <c r="B1335" t="s">
        <v>38</v>
      </c>
      <c r="C1335">
        <v>9.92325</v>
      </c>
      <c r="D1335">
        <f t="shared" si="61"/>
        <v>0.427327</v>
      </c>
      <c r="E1335">
        <f t="shared" si="62"/>
        <v>-1.363139</v>
      </c>
      <c r="F1335">
        <f t="shared" si="63"/>
        <v>8.987438</v>
      </c>
    </row>
    <row r="1336" spans="1:6">
      <c r="A1336">
        <v>2</v>
      </c>
      <c r="B1336" t="s">
        <v>177</v>
      </c>
      <c r="C1336">
        <v>7.71023</v>
      </c>
      <c r="D1336">
        <f t="shared" si="61"/>
        <v>0.427327</v>
      </c>
      <c r="E1336">
        <f t="shared" si="62"/>
        <v>0</v>
      </c>
      <c r="F1336">
        <f t="shared" si="63"/>
        <v>8.137557</v>
      </c>
    </row>
    <row r="1337" spans="1:6">
      <c r="A1337">
        <v>2</v>
      </c>
      <c r="B1337" t="s">
        <v>45</v>
      </c>
      <c r="C1337">
        <v>9.55742</v>
      </c>
      <c r="D1337">
        <f t="shared" si="61"/>
        <v>0.427327</v>
      </c>
      <c r="E1337">
        <f t="shared" si="62"/>
        <v>-1.126033</v>
      </c>
      <c r="F1337">
        <f t="shared" si="63"/>
        <v>8.858714</v>
      </c>
    </row>
    <row r="1338" spans="1:6">
      <c r="A1338">
        <v>2</v>
      </c>
      <c r="B1338" t="s">
        <v>38</v>
      </c>
      <c r="C1338">
        <v>2.90783</v>
      </c>
      <c r="D1338">
        <f t="shared" si="61"/>
        <v>0.427327</v>
      </c>
      <c r="E1338">
        <f t="shared" si="62"/>
        <v>-1.363139</v>
      </c>
      <c r="F1338">
        <f t="shared" si="63"/>
        <v>1.972018</v>
      </c>
    </row>
    <row r="1339" spans="1:6">
      <c r="A1339">
        <v>2</v>
      </c>
      <c r="B1339" t="s">
        <v>177</v>
      </c>
      <c r="C1339">
        <v>13.9624</v>
      </c>
      <c r="D1339">
        <f t="shared" si="61"/>
        <v>0.427327</v>
      </c>
      <c r="E1339">
        <f t="shared" si="62"/>
        <v>0</v>
      </c>
      <c r="F1339">
        <f t="shared" si="63"/>
        <v>14.389727</v>
      </c>
    </row>
    <row r="1340" spans="1:6">
      <c r="A1340">
        <v>1</v>
      </c>
      <c r="B1340" t="s">
        <v>55</v>
      </c>
      <c r="C1340">
        <v>12.7834</v>
      </c>
      <c r="D1340">
        <f t="shared" si="61"/>
        <v>0</v>
      </c>
      <c r="E1340">
        <f t="shared" si="62"/>
        <v>-1.7403435</v>
      </c>
      <c r="F1340">
        <f t="shared" si="63"/>
        <v>11.0430565</v>
      </c>
    </row>
    <row r="1341" spans="1:6">
      <c r="A1341">
        <v>1</v>
      </c>
      <c r="B1341" t="s">
        <v>111</v>
      </c>
      <c r="C1341">
        <v>6.56501</v>
      </c>
      <c r="D1341">
        <f t="shared" si="61"/>
        <v>0</v>
      </c>
      <c r="E1341">
        <f t="shared" si="62"/>
        <v>-1.216832</v>
      </c>
      <c r="F1341">
        <f t="shared" si="63"/>
        <v>5.348178</v>
      </c>
    </row>
    <row r="1342" spans="1:6">
      <c r="A1342">
        <v>2</v>
      </c>
      <c r="B1342" t="s">
        <v>38</v>
      </c>
      <c r="C1342">
        <v>7.03348</v>
      </c>
      <c r="D1342">
        <f t="shared" si="61"/>
        <v>0.427327</v>
      </c>
      <c r="E1342">
        <f t="shared" si="62"/>
        <v>-1.363139</v>
      </c>
      <c r="F1342">
        <f t="shared" si="63"/>
        <v>6.097668</v>
      </c>
    </row>
    <row r="1343" spans="1:6">
      <c r="A1343">
        <v>1</v>
      </c>
      <c r="B1343" t="s">
        <v>50</v>
      </c>
      <c r="C1343">
        <v>8.27871</v>
      </c>
      <c r="D1343">
        <f t="shared" si="61"/>
        <v>0</v>
      </c>
      <c r="E1343">
        <f t="shared" si="62"/>
        <v>-1.425715</v>
      </c>
      <c r="F1343">
        <f t="shared" si="63"/>
        <v>6.852995</v>
      </c>
    </row>
    <row r="1344" spans="1:6">
      <c r="A1344">
        <v>2</v>
      </c>
      <c r="B1344" t="s">
        <v>177</v>
      </c>
      <c r="C1344">
        <v>8.05258</v>
      </c>
      <c r="D1344">
        <f t="shared" si="61"/>
        <v>0.427327</v>
      </c>
      <c r="E1344">
        <f t="shared" si="62"/>
        <v>0</v>
      </c>
      <c r="F1344">
        <f t="shared" si="63"/>
        <v>8.479907</v>
      </c>
    </row>
    <row r="1345" spans="1:6">
      <c r="A1345">
        <v>1</v>
      </c>
      <c r="B1345" t="s">
        <v>398</v>
      </c>
      <c r="C1345">
        <v>2.37713</v>
      </c>
      <c r="D1345">
        <f t="shared" si="61"/>
        <v>0</v>
      </c>
      <c r="E1345">
        <f t="shared" si="62"/>
        <v>-1.8263175</v>
      </c>
      <c r="F1345">
        <f t="shared" si="63"/>
        <v>0.5508125</v>
      </c>
    </row>
    <row r="1346" spans="1:6">
      <c r="A1346">
        <v>1</v>
      </c>
      <c r="B1346" t="s">
        <v>111</v>
      </c>
      <c r="C1346">
        <v>5.54058</v>
      </c>
      <c r="D1346">
        <f t="shared" si="61"/>
        <v>0</v>
      </c>
      <c r="E1346">
        <f t="shared" si="62"/>
        <v>-1.216832</v>
      </c>
      <c r="F1346">
        <f t="shared" si="63"/>
        <v>4.323748</v>
      </c>
    </row>
    <row r="1347" spans="1:6">
      <c r="A1347">
        <v>1</v>
      </c>
      <c r="B1347" t="s">
        <v>398</v>
      </c>
      <c r="C1347">
        <v>8.24594</v>
      </c>
      <c r="D1347">
        <f>VLOOKUP(A1347,K:M,3,0)</f>
        <v>0</v>
      </c>
      <c r="E1347">
        <f>VLOOKUP(B1347,K:M,3,0)</f>
        <v>-1.8263175</v>
      </c>
      <c r="F1347">
        <f>C1347+D1347+E1347</f>
        <v>6.4196225</v>
      </c>
    </row>
    <row r="1348" spans="1:6">
      <c r="A1348">
        <v>2</v>
      </c>
      <c r="B1348" t="s">
        <v>177</v>
      </c>
      <c r="C1348">
        <v>10.2428</v>
      </c>
      <c r="D1348">
        <f>VLOOKUP(A1348,K:M,3,0)</f>
        <v>0.427327</v>
      </c>
      <c r="E1348">
        <f>VLOOKUP(B1348,K:M,3,0)</f>
        <v>0</v>
      </c>
      <c r="F1348">
        <f>C1348+D1348+E1348</f>
        <v>10.670127</v>
      </c>
    </row>
    <row r="1349" spans="1:6">
      <c r="A1349">
        <v>2</v>
      </c>
      <c r="B1349" t="s">
        <v>177</v>
      </c>
      <c r="C1349">
        <v>8.82931</v>
      </c>
      <c r="D1349">
        <f>VLOOKUP(A1349,K:M,3,0)</f>
        <v>0.427327</v>
      </c>
      <c r="E1349">
        <f>VLOOKUP(B1349,K:M,3,0)</f>
        <v>0</v>
      </c>
      <c r="F1349">
        <f>C1349+D1349+E1349</f>
        <v>9.256637</v>
      </c>
    </row>
    <row r="1350" spans="1:6">
      <c r="A1350">
        <v>2</v>
      </c>
      <c r="B1350" t="s">
        <v>177</v>
      </c>
      <c r="C1350">
        <v>10.2929</v>
      </c>
      <c r="D1350">
        <f>VLOOKUP(A1350,K:M,3,0)</f>
        <v>0.427327</v>
      </c>
      <c r="E1350">
        <f>VLOOKUP(B1350,K:M,3,0)</f>
        <v>0</v>
      </c>
      <c r="F1350">
        <f>C1350+D1350+E1350</f>
        <v>10.720227</v>
      </c>
    </row>
    <row r="1351" spans="1:6">
      <c r="A1351">
        <v>1</v>
      </c>
      <c r="B1351" t="s">
        <v>111</v>
      </c>
      <c r="C1351">
        <v>9.01377</v>
      </c>
      <c r="D1351">
        <f>VLOOKUP(A1351,K:M,3,0)</f>
        <v>0</v>
      </c>
      <c r="E1351">
        <f>VLOOKUP(B1351,K:M,3,0)</f>
        <v>-1.216832</v>
      </c>
      <c r="F1351">
        <f>C1351+D1351+E1351</f>
        <v>7.796938</v>
      </c>
    </row>
    <row r="1352" spans="1:6">
      <c r="A1352">
        <v>1</v>
      </c>
      <c r="B1352" t="s">
        <v>924</v>
      </c>
      <c r="C1352">
        <v>10.2213</v>
      </c>
      <c r="D1352">
        <f>VLOOKUP(A1352,K:M,3,0)</f>
        <v>0</v>
      </c>
      <c r="E1352">
        <f>VLOOKUP(B1352,K:M,3,0)</f>
        <v>-0.44709</v>
      </c>
      <c r="F1352">
        <f>C1352+D1352+E1352</f>
        <v>9.77421</v>
      </c>
    </row>
    <row r="1353" spans="1:6">
      <c r="A1353">
        <v>1</v>
      </c>
      <c r="B1353" t="s">
        <v>924</v>
      </c>
      <c r="C1353">
        <v>6.98756</v>
      </c>
      <c r="D1353">
        <f>VLOOKUP(A1353,K:M,3,0)</f>
        <v>0</v>
      </c>
      <c r="E1353">
        <f>VLOOKUP(B1353,K:M,3,0)</f>
        <v>-0.44709</v>
      </c>
      <c r="F1353">
        <f>C1353+D1353+E1353</f>
        <v>6.54047</v>
      </c>
    </row>
    <row r="1354" spans="1:6">
      <c r="A1354">
        <v>1</v>
      </c>
      <c r="B1354" t="s">
        <v>111</v>
      </c>
      <c r="C1354">
        <v>10.8959</v>
      </c>
      <c r="D1354">
        <f>VLOOKUP(A1354,K:M,3,0)</f>
        <v>0</v>
      </c>
      <c r="E1354">
        <f>VLOOKUP(B1354,K:M,3,0)</f>
        <v>-1.216832</v>
      </c>
      <c r="F1354">
        <f>C1354+D1354+E1354</f>
        <v>9.679068</v>
      </c>
    </row>
    <row r="1355" spans="1:6">
      <c r="A1355">
        <v>1</v>
      </c>
      <c r="B1355" t="s">
        <v>42</v>
      </c>
      <c r="C1355">
        <v>11.2134</v>
      </c>
      <c r="D1355">
        <f>VLOOKUP(A1355,K:M,3,0)</f>
        <v>0</v>
      </c>
      <c r="E1355">
        <f>VLOOKUP(B1355,K:M,3,0)</f>
        <v>-1.008851</v>
      </c>
      <c r="F1355">
        <f>C1355+D1355+E1355</f>
        <v>10.204549</v>
      </c>
    </row>
    <row r="1356" spans="1:6">
      <c r="A1356">
        <v>2</v>
      </c>
      <c r="B1356" t="s">
        <v>60</v>
      </c>
      <c r="C1356">
        <v>10.2064</v>
      </c>
      <c r="D1356">
        <f>VLOOKUP(A1356,K:M,3,0)</f>
        <v>0.427327</v>
      </c>
      <c r="E1356">
        <f>VLOOKUP(B1356,K:M,3,0)</f>
        <v>-1.568605</v>
      </c>
      <c r="F1356">
        <f>C1356+D1356+E1356</f>
        <v>9.065122</v>
      </c>
    </row>
    <row r="1357" spans="1:6">
      <c r="A1357">
        <v>1</v>
      </c>
      <c r="B1357" t="s">
        <v>42</v>
      </c>
      <c r="C1357">
        <v>6.80394</v>
      </c>
      <c r="D1357">
        <f>VLOOKUP(A1357,K:M,3,0)</f>
        <v>0</v>
      </c>
      <c r="E1357">
        <f>VLOOKUP(B1357,K:M,3,0)</f>
        <v>-1.008851</v>
      </c>
      <c r="F1357">
        <f>C1357+D1357+E1357</f>
        <v>5.795089</v>
      </c>
    </row>
    <row r="1358" spans="1:6">
      <c r="A1358">
        <v>1</v>
      </c>
      <c r="B1358" t="s">
        <v>34</v>
      </c>
      <c r="C1358">
        <v>15.2803</v>
      </c>
      <c r="D1358">
        <f>VLOOKUP(A1358,K:M,3,0)</f>
        <v>0</v>
      </c>
      <c r="E1358">
        <f>VLOOKUP(B1358,K:M,3,0)</f>
        <v>-1.419178</v>
      </c>
      <c r="F1358">
        <f>C1358+D1358+E1358</f>
        <v>13.861122</v>
      </c>
    </row>
    <row r="1359" spans="1:6">
      <c r="A1359">
        <v>1</v>
      </c>
      <c r="B1359" t="s">
        <v>55</v>
      </c>
      <c r="C1359">
        <v>5.74992</v>
      </c>
      <c r="D1359">
        <f>VLOOKUP(A1359,K:M,3,0)</f>
        <v>0</v>
      </c>
      <c r="E1359">
        <f>VLOOKUP(B1359,K:M,3,0)</f>
        <v>-1.7403435</v>
      </c>
      <c r="F1359">
        <f>C1359+D1359+E1359</f>
        <v>4.0095765</v>
      </c>
    </row>
    <row r="1360" spans="1:6">
      <c r="A1360">
        <v>1</v>
      </c>
      <c r="B1360" t="s">
        <v>398</v>
      </c>
      <c r="C1360">
        <v>13.039</v>
      </c>
      <c r="D1360">
        <f>VLOOKUP(A1360,K:M,3,0)</f>
        <v>0</v>
      </c>
      <c r="E1360">
        <f>VLOOKUP(B1360,K:M,3,0)</f>
        <v>-1.8263175</v>
      </c>
      <c r="F1360">
        <f>C1360+D1360+E1360</f>
        <v>11.2126825</v>
      </c>
    </row>
    <row r="1361" spans="1:6">
      <c r="A1361">
        <v>1</v>
      </c>
      <c r="B1361" t="s">
        <v>111</v>
      </c>
      <c r="C1361">
        <v>4.45727</v>
      </c>
      <c r="D1361">
        <f>VLOOKUP(A1361,K:M,3,0)</f>
        <v>0</v>
      </c>
      <c r="E1361">
        <f>VLOOKUP(B1361,K:M,3,0)</f>
        <v>-1.216832</v>
      </c>
      <c r="F1361">
        <f>C1361+D1361+E1361</f>
        <v>3.240438</v>
      </c>
    </row>
    <row r="1362" spans="1:6">
      <c r="A1362">
        <v>1</v>
      </c>
      <c r="B1362" t="s">
        <v>60</v>
      </c>
      <c r="C1362">
        <v>5.95052</v>
      </c>
      <c r="D1362">
        <f>VLOOKUP(A1362,K:M,3,0)</f>
        <v>0</v>
      </c>
      <c r="E1362">
        <f>VLOOKUP(B1362,K:M,3,0)</f>
        <v>-1.568605</v>
      </c>
      <c r="F1362">
        <f>C1362+D1362+E1362</f>
        <v>4.381915</v>
      </c>
    </row>
    <row r="1363" spans="1:6">
      <c r="A1363">
        <v>1</v>
      </c>
      <c r="B1363" t="s">
        <v>111</v>
      </c>
      <c r="C1363">
        <v>5.47219</v>
      </c>
      <c r="D1363">
        <f>VLOOKUP(A1363,K:M,3,0)</f>
        <v>0</v>
      </c>
      <c r="E1363">
        <f>VLOOKUP(B1363,K:M,3,0)</f>
        <v>-1.216832</v>
      </c>
      <c r="F1363">
        <f>C1363+D1363+E1363</f>
        <v>4.255358</v>
      </c>
    </row>
    <row r="1364" spans="1:6">
      <c r="A1364">
        <v>1</v>
      </c>
      <c r="B1364" t="s">
        <v>111</v>
      </c>
      <c r="C1364">
        <v>11.2891</v>
      </c>
      <c r="D1364">
        <f>VLOOKUP(A1364,K:M,3,0)</f>
        <v>0</v>
      </c>
      <c r="E1364">
        <f>VLOOKUP(B1364,K:M,3,0)</f>
        <v>-1.216832</v>
      </c>
      <c r="F1364">
        <f>C1364+D1364+E1364</f>
        <v>10.072268</v>
      </c>
    </row>
  </sheetData>
  <pageMargins left="0.75" right="0.75" top="1" bottom="1" header="0.5" footer="0.5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364"/>
  <sheetViews>
    <sheetView topLeftCell="A1325" workbookViewId="0">
      <selection activeCell="F2" sqref="F2:F1364"/>
    </sheetView>
  </sheetViews>
  <sheetFormatPr defaultColWidth="8.72727272727273" defaultRowHeight="14"/>
  <cols>
    <col min="4" max="4" width="12.5454545454545" customWidth="1"/>
    <col min="5" max="5" width="11.4545454545455" customWidth="1"/>
    <col min="6" max="6" width="10.5454545454545" customWidth="1"/>
    <col min="12" max="12" width="13" customWidth="1"/>
    <col min="13" max="14" width="11.1818181818182" customWidth="1"/>
  </cols>
  <sheetData>
    <row r="1" spans="1:14">
      <c r="A1" t="s">
        <v>1</v>
      </c>
      <c r="B1" t="s">
        <v>2</v>
      </c>
      <c r="C1" t="s">
        <v>22</v>
      </c>
      <c r="D1" t="s">
        <v>1465</v>
      </c>
      <c r="E1" t="s">
        <v>1466</v>
      </c>
      <c r="F1" t="s">
        <v>1467</v>
      </c>
      <c r="K1" t="s">
        <v>1468</v>
      </c>
      <c r="L1" t="s">
        <v>1469</v>
      </c>
      <c r="N1" t="s">
        <v>1470</v>
      </c>
    </row>
    <row r="2" spans="1:14">
      <c r="A2">
        <v>3</v>
      </c>
      <c r="B2" t="s">
        <v>34</v>
      </c>
      <c r="C2">
        <v>1.18656</v>
      </c>
      <c r="D2">
        <f>VLOOKUP(A2,K:M,3,0)</f>
        <v>0.00613900000000001</v>
      </c>
      <c r="E2">
        <f>VLOOKUP(B2,K:M,3,0)</f>
        <v>0.03501156</v>
      </c>
      <c r="F2">
        <f>C2+D2+E2</f>
        <v>1.22771056</v>
      </c>
      <c r="K2" t="s">
        <v>1471</v>
      </c>
      <c r="L2">
        <v>1.24812</v>
      </c>
      <c r="N2">
        <v>0.14315</v>
      </c>
    </row>
    <row r="3" spans="1:14">
      <c r="A3">
        <v>3</v>
      </c>
      <c r="B3" t="s">
        <v>38</v>
      </c>
      <c r="C3">
        <v>1.72955</v>
      </c>
      <c r="D3">
        <f t="shared" ref="D3:D66" si="0">VLOOKUP(A3,K:M,3,0)</f>
        <v>0.00613900000000001</v>
      </c>
      <c r="E3">
        <f t="shared" ref="E3:E66" si="1">VLOOKUP(B3,K:M,3,0)</f>
        <v>0.10170646</v>
      </c>
      <c r="F3">
        <f t="shared" ref="F3:F66" si="2">C3+D3+E3</f>
        <v>1.83739546</v>
      </c>
      <c r="K3" s="1">
        <v>1</v>
      </c>
      <c r="L3">
        <v>0.284318</v>
      </c>
      <c r="M3">
        <f>L3-0.284318</f>
        <v>0</v>
      </c>
      <c r="N3">
        <v>0.0673053</v>
      </c>
    </row>
    <row r="4" spans="1:14">
      <c r="A4">
        <v>2</v>
      </c>
      <c r="B4" t="s">
        <v>42</v>
      </c>
      <c r="C4">
        <v>0.00388971</v>
      </c>
      <c r="D4">
        <f t="shared" si="0"/>
        <v>-0.180334</v>
      </c>
      <c r="E4">
        <f t="shared" si="1"/>
        <v>0.27674246</v>
      </c>
      <c r="F4">
        <f t="shared" si="2"/>
        <v>0.10029817</v>
      </c>
      <c r="K4" s="1">
        <v>2</v>
      </c>
      <c r="L4">
        <v>0.103984</v>
      </c>
      <c r="M4">
        <f>L4-0.284318</f>
        <v>-0.180334</v>
      </c>
      <c r="N4">
        <v>0.0518746</v>
      </c>
    </row>
    <row r="5" spans="1:14">
      <c r="A5">
        <v>2</v>
      </c>
      <c r="B5" t="s">
        <v>45</v>
      </c>
      <c r="C5">
        <v>2.01478</v>
      </c>
      <c r="D5">
        <f t="shared" si="0"/>
        <v>-0.180334</v>
      </c>
      <c r="E5">
        <f t="shared" si="1"/>
        <v>0.26325046</v>
      </c>
      <c r="F5">
        <f t="shared" si="2"/>
        <v>2.09769646</v>
      </c>
      <c r="K5" s="1">
        <v>3</v>
      </c>
      <c r="L5">
        <v>0.290457</v>
      </c>
      <c r="M5">
        <f>L5-0.284318</f>
        <v>0.00613900000000001</v>
      </c>
      <c r="N5">
        <v>0.0490402</v>
      </c>
    </row>
    <row r="6" spans="1:14">
      <c r="A6">
        <v>1</v>
      </c>
      <c r="B6" t="s">
        <v>38</v>
      </c>
      <c r="C6">
        <v>2.62193</v>
      </c>
      <c r="D6">
        <f t="shared" si="0"/>
        <v>0</v>
      </c>
      <c r="E6">
        <f t="shared" si="1"/>
        <v>0.10170646</v>
      </c>
      <c r="F6">
        <f t="shared" si="2"/>
        <v>2.72363646</v>
      </c>
      <c r="K6" s="1">
        <v>4</v>
      </c>
      <c r="L6">
        <v>0.298683</v>
      </c>
      <c r="M6">
        <f>L6-0.284318</f>
        <v>0.014365</v>
      </c>
      <c r="N6">
        <v>0.0613094</v>
      </c>
    </row>
    <row r="7" spans="1:14">
      <c r="A7">
        <v>2</v>
      </c>
      <c r="B7" t="s">
        <v>50</v>
      </c>
      <c r="C7">
        <v>2.04351</v>
      </c>
      <c r="D7">
        <f t="shared" si="0"/>
        <v>-0.180334</v>
      </c>
      <c r="E7">
        <f t="shared" si="1"/>
        <v>-0.10076274</v>
      </c>
      <c r="F7">
        <f t="shared" si="2"/>
        <v>1.76241326</v>
      </c>
      <c r="K7" s="1" t="s">
        <v>144</v>
      </c>
      <c r="L7">
        <v>0.270681</v>
      </c>
      <c r="M7">
        <f>L7-0.284318</f>
        <v>-0.013637</v>
      </c>
      <c r="N7">
        <v>0.0798889</v>
      </c>
    </row>
    <row r="8" spans="1:14">
      <c r="A8">
        <v>1</v>
      </c>
      <c r="B8" t="s">
        <v>45</v>
      </c>
      <c r="C8">
        <v>1.66429</v>
      </c>
      <c r="D8">
        <f t="shared" si="0"/>
        <v>0</v>
      </c>
      <c r="E8">
        <f t="shared" si="1"/>
        <v>0.26325046</v>
      </c>
      <c r="F8">
        <f t="shared" si="2"/>
        <v>1.92754046</v>
      </c>
      <c r="K8" s="1" t="s">
        <v>177</v>
      </c>
      <c r="L8">
        <v>0.00499754</v>
      </c>
      <c r="M8">
        <f>L8-0.00499754</f>
        <v>0</v>
      </c>
      <c r="N8">
        <v>0.0719469</v>
      </c>
    </row>
    <row r="9" spans="1:14">
      <c r="A9">
        <v>1</v>
      </c>
      <c r="B9" t="s">
        <v>55</v>
      </c>
      <c r="C9">
        <v>0.209101</v>
      </c>
      <c r="D9">
        <f t="shared" si="0"/>
        <v>0</v>
      </c>
      <c r="E9">
        <f t="shared" si="1"/>
        <v>0.18290446</v>
      </c>
      <c r="F9">
        <f t="shared" si="2"/>
        <v>0.39200546</v>
      </c>
      <c r="K9" s="1" t="s">
        <v>45</v>
      </c>
      <c r="L9">
        <v>0.268248</v>
      </c>
      <c r="M9">
        <f t="shared" ref="M9:M19" si="3">L9-0.00499754</f>
        <v>0.26325046</v>
      </c>
      <c r="N9">
        <v>0.0634476</v>
      </c>
    </row>
    <row r="10" spans="1:14">
      <c r="A10">
        <v>1</v>
      </c>
      <c r="B10" t="s">
        <v>45</v>
      </c>
      <c r="C10">
        <v>1.19952</v>
      </c>
      <c r="D10">
        <f t="shared" si="0"/>
        <v>0</v>
      </c>
      <c r="E10">
        <f t="shared" si="1"/>
        <v>0.26325046</v>
      </c>
      <c r="F10">
        <f t="shared" si="2"/>
        <v>1.46277046</v>
      </c>
      <c r="K10" s="1" t="s">
        <v>50</v>
      </c>
      <c r="L10">
        <v>-0.0957652</v>
      </c>
      <c r="M10">
        <f t="shared" si="3"/>
        <v>-0.10076274</v>
      </c>
      <c r="N10">
        <v>0.0581172</v>
      </c>
    </row>
    <row r="11" spans="1:14">
      <c r="A11">
        <v>1</v>
      </c>
      <c r="B11" t="s">
        <v>60</v>
      </c>
      <c r="C11">
        <v>0.152345</v>
      </c>
      <c r="D11">
        <f t="shared" si="0"/>
        <v>0</v>
      </c>
      <c r="E11">
        <f t="shared" si="1"/>
        <v>0.17426846</v>
      </c>
      <c r="F11">
        <f t="shared" si="2"/>
        <v>0.32661346</v>
      </c>
      <c r="K11" s="1" t="s">
        <v>66</v>
      </c>
      <c r="L11">
        <v>-0.0134221</v>
      </c>
      <c r="M11">
        <f t="shared" si="3"/>
        <v>-0.01841964</v>
      </c>
      <c r="N11">
        <v>0.0558349</v>
      </c>
    </row>
    <row r="12" spans="1:14">
      <c r="A12">
        <v>1</v>
      </c>
      <c r="B12" t="s">
        <v>60</v>
      </c>
      <c r="C12">
        <v>0.623103</v>
      </c>
      <c r="D12">
        <f t="shared" si="0"/>
        <v>0</v>
      </c>
      <c r="E12">
        <f t="shared" si="1"/>
        <v>0.17426846</v>
      </c>
      <c r="F12">
        <f t="shared" si="2"/>
        <v>0.79737146</v>
      </c>
      <c r="K12" s="1" t="s">
        <v>42</v>
      </c>
      <c r="L12">
        <v>0.28174</v>
      </c>
      <c r="M12">
        <f t="shared" si="3"/>
        <v>0.27674246</v>
      </c>
      <c r="N12">
        <v>0.0628802</v>
      </c>
    </row>
    <row r="13" spans="1:14">
      <c r="A13">
        <v>1</v>
      </c>
      <c r="B13" t="s">
        <v>45</v>
      </c>
      <c r="C13">
        <v>0.409712</v>
      </c>
      <c r="D13">
        <f t="shared" si="0"/>
        <v>0</v>
      </c>
      <c r="E13">
        <f t="shared" si="1"/>
        <v>0.26325046</v>
      </c>
      <c r="F13">
        <f t="shared" si="2"/>
        <v>0.67296246</v>
      </c>
      <c r="K13" s="1" t="s">
        <v>55</v>
      </c>
      <c r="L13">
        <v>0.187902</v>
      </c>
      <c r="M13">
        <f t="shared" si="3"/>
        <v>0.18290446</v>
      </c>
      <c r="N13">
        <v>0.0645505</v>
      </c>
    </row>
    <row r="14" spans="1:14">
      <c r="A14">
        <v>1</v>
      </c>
      <c r="B14" t="s">
        <v>38</v>
      </c>
      <c r="C14">
        <v>1.28198</v>
      </c>
      <c r="D14">
        <f t="shared" si="0"/>
        <v>0</v>
      </c>
      <c r="E14">
        <f t="shared" si="1"/>
        <v>0.10170646</v>
      </c>
      <c r="F14">
        <f t="shared" si="2"/>
        <v>1.38368646</v>
      </c>
      <c r="K14" s="1" t="s">
        <v>60</v>
      </c>
      <c r="L14">
        <v>0.179266</v>
      </c>
      <c r="M14">
        <f t="shared" si="3"/>
        <v>0.17426846</v>
      </c>
      <c r="N14">
        <v>0.0612938</v>
      </c>
    </row>
    <row r="15" spans="1:14">
      <c r="A15">
        <v>1</v>
      </c>
      <c r="B15" t="s">
        <v>66</v>
      </c>
      <c r="C15">
        <v>2.06308</v>
      </c>
      <c r="D15">
        <f t="shared" si="0"/>
        <v>0</v>
      </c>
      <c r="E15">
        <f t="shared" si="1"/>
        <v>-0.01841964</v>
      </c>
      <c r="F15">
        <f t="shared" si="2"/>
        <v>2.04466036</v>
      </c>
      <c r="K15" s="1" t="s">
        <v>38</v>
      </c>
      <c r="L15">
        <v>0.106704</v>
      </c>
      <c r="M15">
        <f t="shared" si="3"/>
        <v>0.10170646</v>
      </c>
      <c r="N15">
        <v>0.0677469</v>
      </c>
    </row>
    <row r="16" spans="1:14">
      <c r="A16">
        <v>1</v>
      </c>
      <c r="B16" t="s">
        <v>42</v>
      </c>
      <c r="C16">
        <v>1.33604</v>
      </c>
      <c r="D16">
        <f t="shared" si="0"/>
        <v>0</v>
      </c>
      <c r="E16">
        <f t="shared" si="1"/>
        <v>0.27674246</v>
      </c>
      <c r="F16">
        <f t="shared" si="2"/>
        <v>1.61278246</v>
      </c>
      <c r="K16" s="1" t="s">
        <v>34</v>
      </c>
      <c r="L16">
        <v>0.0400091</v>
      </c>
      <c r="M16">
        <f t="shared" si="3"/>
        <v>0.03501156</v>
      </c>
      <c r="N16">
        <v>0.0673885</v>
      </c>
    </row>
    <row r="17" spans="1:14">
      <c r="A17">
        <v>1</v>
      </c>
      <c r="B17" t="s">
        <v>45</v>
      </c>
      <c r="C17">
        <v>1.75403</v>
      </c>
      <c r="D17">
        <f t="shared" si="0"/>
        <v>0</v>
      </c>
      <c r="E17">
        <f t="shared" si="1"/>
        <v>0.26325046</v>
      </c>
      <c r="F17">
        <f t="shared" si="2"/>
        <v>2.01728046</v>
      </c>
      <c r="K17" s="1" t="s">
        <v>111</v>
      </c>
      <c r="L17">
        <v>0.209354</v>
      </c>
      <c r="M17">
        <f t="shared" si="3"/>
        <v>0.20435646</v>
      </c>
      <c r="N17">
        <v>0.0761132</v>
      </c>
    </row>
    <row r="18" spans="1:14">
      <c r="A18">
        <v>1</v>
      </c>
      <c r="B18" t="s">
        <v>50</v>
      </c>
      <c r="C18">
        <v>1.11996</v>
      </c>
      <c r="D18">
        <f t="shared" si="0"/>
        <v>0</v>
      </c>
      <c r="E18">
        <f t="shared" si="1"/>
        <v>-0.10076274</v>
      </c>
      <c r="F18">
        <f t="shared" si="2"/>
        <v>1.01919726</v>
      </c>
      <c r="K18" s="1" t="s">
        <v>398</v>
      </c>
      <c r="L18">
        <v>0.1569</v>
      </c>
      <c r="M18">
        <f t="shared" si="3"/>
        <v>0.15190246</v>
      </c>
      <c r="N18">
        <v>0.121611</v>
      </c>
    </row>
    <row r="19" spans="1:14">
      <c r="A19">
        <v>1</v>
      </c>
      <c r="B19" t="s">
        <v>45</v>
      </c>
      <c r="C19">
        <v>1.47575</v>
      </c>
      <c r="D19">
        <f t="shared" si="0"/>
        <v>0</v>
      </c>
      <c r="E19">
        <f t="shared" si="1"/>
        <v>0.26325046</v>
      </c>
      <c r="F19">
        <f t="shared" si="2"/>
        <v>1.73900046</v>
      </c>
      <c r="K19" s="1" t="s">
        <v>924</v>
      </c>
      <c r="L19">
        <v>-0.0778103</v>
      </c>
      <c r="M19">
        <f t="shared" si="3"/>
        <v>-0.08280784</v>
      </c>
      <c r="N19">
        <v>0.138458</v>
      </c>
    </row>
    <row r="20" spans="1:6">
      <c r="A20">
        <v>1</v>
      </c>
      <c r="B20" t="s">
        <v>34</v>
      </c>
      <c r="C20">
        <v>2.23215</v>
      </c>
      <c r="D20">
        <f t="shared" si="0"/>
        <v>0</v>
      </c>
      <c r="E20">
        <f t="shared" si="1"/>
        <v>0.03501156</v>
      </c>
      <c r="F20">
        <f t="shared" si="2"/>
        <v>2.26716156</v>
      </c>
    </row>
    <row r="21" spans="1:6">
      <c r="A21">
        <v>1</v>
      </c>
      <c r="B21" t="s">
        <v>38</v>
      </c>
      <c r="C21">
        <v>0.408784</v>
      </c>
      <c r="D21">
        <f t="shared" si="0"/>
        <v>0</v>
      </c>
      <c r="E21">
        <f t="shared" si="1"/>
        <v>0.10170646</v>
      </c>
      <c r="F21">
        <f t="shared" si="2"/>
        <v>0.51049046</v>
      </c>
    </row>
    <row r="22" spans="1:6">
      <c r="A22">
        <v>1</v>
      </c>
      <c r="B22" t="s">
        <v>34</v>
      </c>
      <c r="C22">
        <v>1.21057</v>
      </c>
      <c r="D22">
        <f t="shared" si="0"/>
        <v>0</v>
      </c>
      <c r="E22">
        <f t="shared" si="1"/>
        <v>0.03501156</v>
      </c>
      <c r="F22">
        <f t="shared" si="2"/>
        <v>1.24558156</v>
      </c>
    </row>
    <row r="23" spans="1:6">
      <c r="A23">
        <v>1</v>
      </c>
      <c r="B23" t="s">
        <v>50</v>
      </c>
      <c r="C23">
        <v>1.21087</v>
      </c>
      <c r="D23">
        <f t="shared" si="0"/>
        <v>0</v>
      </c>
      <c r="E23">
        <f t="shared" si="1"/>
        <v>-0.10076274</v>
      </c>
      <c r="F23">
        <f t="shared" si="2"/>
        <v>1.11010726</v>
      </c>
    </row>
    <row r="24" spans="1:6">
      <c r="A24">
        <v>1</v>
      </c>
      <c r="B24" t="s">
        <v>45</v>
      </c>
      <c r="C24">
        <v>1.20203</v>
      </c>
      <c r="D24">
        <f t="shared" si="0"/>
        <v>0</v>
      </c>
      <c r="E24">
        <f t="shared" si="1"/>
        <v>0.26325046</v>
      </c>
      <c r="F24">
        <f t="shared" si="2"/>
        <v>1.46528046</v>
      </c>
    </row>
    <row r="25" spans="1:6">
      <c r="A25">
        <v>1</v>
      </c>
      <c r="B25" t="s">
        <v>60</v>
      </c>
      <c r="C25">
        <v>2.37596</v>
      </c>
      <c r="D25">
        <f t="shared" si="0"/>
        <v>0</v>
      </c>
      <c r="E25">
        <f t="shared" si="1"/>
        <v>0.17426846</v>
      </c>
      <c r="F25">
        <f t="shared" si="2"/>
        <v>2.55022846</v>
      </c>
    </row>
    <row r="26" spans="1:6">
      <c r="A26">
        <v>1</v>
      </c>
      <c r="B26" t="s">
        <v>66</v>
      </c>
      <c r="C26">
        <v>0.316952</v>
      </c>
      <c r="D26">
        <f t="shared" si="0"/>
        <v>0</v>
      </c>
      <c r="E26">
        <f t="shared" si="1"/>
        <v>-0.01841964</v>
      </c>
      <c r="F26">
        <f t="shared" si="2"/>
        <v>0.29853236</v>
      </c>
    </row>
    <row r="27" spans="1:6">
      <c r="A27">
        <v>1</v>
      </c>
      <c r="B27" t="s">
        <v>60</v>
      </c>
      <c r="C27">
        <v>2.35136</v>
      </c>
      <c r="D27">
        <f t="shared" si="0"/>
        <v>0</v>
      </c>
      <c r="E27">
        <f t="shared" si="1"/>
        <v>0.17426846</v>
      </c>
      <c r="F27">
        <f t="shared" si="2"/>
        <v>2.52562846</v>
      </c>
    </row>
    <row r="28" spans="1:6">
      <c r="A28">
        <v>1</v>
      </c>
      <c r="B28" t="s">
        <v>55</v>
      </c>
      <c r="C28">
        <v>0.386278</v>
      </c>
      <c r="D28">
        <f t="shared" si="0"/>
        <v>0</v>
      </c>
      <c r="E28">
        <f t="shared" si="1"/>
        <v>0.18290446</v>
      </c>
      <c r="F28">
        <f t="shared" si="2"/>
        <v>0.56918246</v>
      </c>
    </row>
    <row r="29" spans="1:6">
      <c r="A29">
        <v>1</v>
      </c>
      <c r="B29" t="s">
        <v>55</v>
      </c>
      <c r="C29">
        <v>2.52517</v>
      </c>
      <c r="D29">
        <f t="shared" si="0"/>
        <v>0</v>
      </c>
      <c r="E29">
        <f t="shared" si="1"/>
        <v>0.18290446</v>
      </c>
      <c r="F29">
        <f t="shared" si="2"/>
        <v>2.70807446</v>
      </c>
    </row>
    <row r="30" spans="1:6">
      <c r="A30">
        <v>1</v>
      </c>
      <c r="B30" t="s">
        <v>34</v>
      </c>
      <c r="C30">
        <v>1.77996</v>
      </c>
      <c r="D30">
        <f t="shared" si="0"/>
        <v>0</v>
      </c>
      <c r="E30">
        <f t="shared" si="1"/>
        <v>0.03501156</v>
      </c>
      <c r="F30">
        <f t="shared" si="2"/>
        <v>1.81497156</v>
      </c>
    </row>
    <row r="31" spans="1:6">
      <c r="A31">
        <v>1</v>
      </c>
      <c r="B31" t="s">
        <v>45</v>
      </c>
      <c r="C31">
        <v>1.81243</v>
      </c>
      <c r="D31">
        <f t="shared" si="0"/>
        <v>0</v>
      </c>
      <c r="E31">
        <f t="shared" si="1"/>
        <v>0.26325046</v>
      </c>
      <c r="F31">
        <f t="shared" si="2"/>
        <v>2.07568046</v>
      </c>
    </row>
    <row r="32" spans="1:6">
      <c r="A32">
        <v>1</v>
      </c>
      <c r="B32" t="s">
        <v>45</v>
      </c>
      <c r="C32">
        <v>1.72286</v>
      </c>
      <c r="D32">
        <f t="shared" si="0"/>
        <v>0</v>
      </c>
      <c r="E32">
        <f t="shared" si="1"/>
        <v>0.26325046</v>
      </c>
      <c r="F32">
        <f t="shared" si="2"/>
        <v>1.98611046</v>
      </c>
    </row>
    <row r="33" spans="1:6">
      <c r="A33">
        <v>1</v>
      </c>
      <c r="B33" t="s">
        <v>66</v>
      </c>
      <c r="C33">
        <v>1.2957</v>
      </c>
      <c r="D33">
        <f t="shared" si="0"/>
        <v>0</v>
      </c>
      <c r="E33">
        <f t="shared" si="1"/>
        <v>-0.01841964</v>
      </c>
      <c r="F33">
        <f t="shared" si="2"/>
        <v>1.27728036</v>
      </c>
    </row>
    <row r="34" spans="1:6">
      <c r="A34">
        <v>1</v>
      </c>
      <c r="B34" t="s">
        <v>42</v>
      </c>
      <c r="C34">
        <v>0.038654</v>
      </c>
      <c r="D34">
        <f t="shared" si="0"/>
        <v>0</v>
      </c>
      <c r="E34">
        <f t="shared" si="1"/>
        <v>0.27674246</v>
      </c>
      <c r="F34">
        <f t="shared" si="2"/>
        <v>0.31539646</v>
      </c>
    </row>
    <row r="35" spans="1:6">
      <c r="A35">
        <v>1</v>
      </c>
      <c r="B35" t="s">
        <v>42</v>
      </c>
      <c r="C35">
        <v>2.17613</v>
      </c>
      <c r="D35">
        <f t="shared" si="0"/>
        <v>0</v>
      </c>
      <c r="E35">
        <f t="shared" si="1"/>
        <v>0.27674246</v>
      </c>
      <c r="F35">
        <f t="shared" si="2"/>
        <v>2.45287246</v>
      </c>
    </row>
    <row r="36" spans="1:6">
      <c r="A36">
        <v>1</v>
      </c>
      <c r="B36" t="s">
        <v>55</v>
      </c>
      <c r="C36">
        <v>1.13745</v>
      </c>
      <c r="D36">
        <f t="shared" si="0"/>
        <v>0</v>
      </c>
      <c r="E36">
        <f t="shared" si="1"/>
        <v>0.18290446</v>
      </c>
      <c r="F36">
        <f t="shared" si="2"/>
        <v>1.32035446</v>
      </c>
    </row>
    <row r="37" spans="1:6">
      <c r="A37">
        <v>1</v>
      </c>
      <c r="B37" t="s">
        <v>50</v>
      </c>
      <c r="C37">
        <v>0.36572</v>
      </c>
      <c r="D37">
        <f t="shared" si="0"/>
        <v>0</v>
      </c>
      <c r="E37">
        <f t="shared" si="1"/>
        <v>-0.10076274</v>
      </c>
      <c r="F37">
        <f t="shared" si="2"/>
        <v>0.26495726</v>
      </c>
    </row>
    <row r="38" spans="1:6">
      <c r="A38">
        <v>1</v>
      </c>
      <c r="B38" t="s">
        <v>60</v>
      </c>
      <c r="C38">
        <v>1.77737</v>
      </c>
      <c r="D38">
        <f t="shared" si="0"/>
        <v>0</v>
      </c>
      <c r="E38">
        <f t="shared" si="1"/>
        <v>0.17426846</v>
      </c>
      <c r="F38">
        <f t="shared" si="2"/>
        <v>1.95163846</v>
      </c>
    </row>
    <row r="39" spans="1:6">
      <c r="A39">
        <v>1</v>
      </c>
      <c r="B39" t="s">
        <v>60</v>
      </c>
      <c r="C39">
        <v>0.366095</v>
      </c>
      <c r="D39">
        <f t="shared" si="0"/>
        <v>0</v>
      </c>
      <c r="E39">
        <f t="shared" si="1"/>
        <v>0.17426846</v>
      </c>
      <c r="F39">
        <f t="shared" si="2"/>
        <v>0.54036346</v>
      </c>
    </row>
    <row r="40" spans="1:6">
      <c r="A40">
        <v>4</v>
      </c>
      <c r="B40" t="s">
        <v>45</v>
      </c>
      <c r="C40">
        <v>1.45485</v>
      </c>
      <c r="D40">
        <f t="shared" si="0"/>
        <v>0.014365</v>
      </c>
      <c r="E40">
        <f t="shared" si="1"/>
        <v>0.26325046</v>
      </c>
      <c r="F40">
        <f t="shared" si="2"/>
        <v>1.73246546</v>
      </c>
    </row>
    <row r="41" spans="1:6">
      <c r="A41">
        <v>4</v>
      </c>
      <c r="B41" t="s">
        <v>45</v>
      </c>
      <c r="C41">
        <v>2.37688</v>
      </c>
      <c r="D41">
        <f t="shared" si="0"/>
        <v>0.014365</v>
      </c>
      <c r="E41">
        <f t="shared" si="1"/>
        <v>0.26325046</v>
      </c>
      <c r="F41">
        <f t="shared" si="2"/>
        <v>2.65449546</v>
      </c>
    </row>
    <row r="42" spans="1:6">
      <c r="A42">
        <v>4</v>
      </c>
      <c r="B42" t="s">
        <v>50</v>
      </c>
      <c r="C42">
        <v>0.23402</v>
      </c>
      <c r="D42">
        <f t="shared" si="0"/>
        <v>0.014365</v>
      </c>
      <c r="E42">
        <f t="shared" si="1"/>
        <v>-0.10076274</v>
      </c>
      <c r="F42">
        <f t="shared" si="2"/>
        <v>0.14762226</v>
      </c>
    </row>
    <row r="43" spans="1:6">
      <c r="A43">
        <v>3</v>
      </c>
      <c r="B43" t="s">
        <v>45</v>
      </c>
      <c r="C43">
        <v>0.350459</v>
      </c>
      <c r="D43">
        <f t="shared" si="0"/>
        <v>0.00613900000000001</v>
      </c>
      <c r="E43">
        <f t="shared" si="1"/>
        <v>0.26325046</v>
      </c>
      <c r="F43">
        <f t="shared" si="2"/>
        <v>0.61984846</v>
      </c>
    </row>
    <row r="44" spans="1:6">
      <c r="A44">
        <v>3</v>
      </c>
      <c r="B44" t="s">
        <v>42</v>
      </c>
      <c r="C44">
        <v>1.55257</v>
      </c>
      <c r="D44">
        <f t="shared" si="0"/>
        <v>0.00613900000000001</v>
      </c>
      <c r="E44">
        <f t="shared" si="1"/>
        <v>0.27674246</v>
      </c>
      <c r="F44">
        <f t="shared" si="2"/>
        <v>1.83545146</v>
      </c>
    </row>
    <row r="45" spans="1:6">
      <c r="A45">
        <v>2</v>
      </c>
      <c r="B45" t="s">
        <v>50</v>
      </c>
      <c r="C45">
        <v>3.67163</v>
      </c>
      <c r="D45">
        <f t="shared" si="0"/>
        <v>-0.180334</v>
      </c>
      <c r="E45">
        <f t="shared" si="1"/>
        <v>-0.10076274</v>
      </c>
      <c r="F45">
        <f t="shared" si="2"/>
        <v>3.39053326</v>
      </c>
    </row>
    <row r="46" spans="1:6">
      <c r="A46">
        <v>3</v>
      </c>
      <c r="B46" t="s">
        <v>34</v>
      </c>
      <c r="C46">
        <v>0.381813</v>
      </c>
      <c r="D46">
        <f t="shared" si="0"/>
        <v>0.00613900000000001</v>
      </c>
      <c r="E46">
        <f t="shared" si="1"/>
        <v>0.03501156</v>
      </c>
      <c r="F46">
        <f t="shared" si="2"/>
        <v>0.42296356</v>
      </c>
    </row>
    <row r="47" spans="1:6">
      <c r="A47">
        <v>2</v>
      </c>
      <c r="B47" t="s">
        <v>66</v>
      </c>
      <c r="C47">
        <v>1.56137</v>
      </c>
      <c r="D47">
        <f t="shared" si="0"/>
        <v>-0.180334</v>
      </c>
      <c r="E47">
        <f t="shared" si="1"/>
        <v>-0.01841964</v>
      </c>
      <c r="F47">
        <f t="shared" si="2"/>
        <v>1.36261636</v>
      </c>
    </row>
    <row r="48" spans="1:6">
      <c r="A48">
        <v>2</v>
      </c>
      <c r="B48" t="s">
        <v>45</v>
      </c>
      <c r="C48">
        <v>0.628308</v>
      </c>
      <c r="D48">
        <f t="shared" si="0"/>
        <v>-0.180334</v>
      </c>
      <c r="E48">
        <f t="shared" si="1"/>
        <v>0.26325046</v>
      </c>
      <c r="F48">
        <f t="shared" si="2"/>
        <v>0.71122446</v>
      </c>
    </row>
    <row r="49" spans="1:6">
      <c r="A49">
        <v>3</v>
      </c>
      <c r="B49" t="s">
        <v>42</v>
      </c>
      <c r="C49">
        <v>0.360711</v>
      </c>
      <c r="D49">
        <f t="shared" si="0"/>
        <v>0.00613900000000001</v>
      </c>
      <c r="E49">
        <f t="shared" si="1"/>
        <v>0.27674246</v>
      </c>
      <c r="F49">
        <f t="shared" si="2"/>
        <v>0.64359246</v>
      </c>
    </row>
    <row r="50" spans="1:6">
      <c r="A50">
        <v>3</v>
      </c>
      <c r="B50" t="s">
        <v>55</v>
      </c>
      <c r="C50">
        <v>0.354568</v>
      </c>
      <c r="D50">
        <f t="shared" si="0"/>
        <v>0.00613900000000001</v>
      </c>
      <c r="E50">
        <f t="shared" si="1"/>
        <v>0.18290446</v>
      </c>
      <c r="F50">
        <f t="shared" si="2"/>
        <v>0.54361146</v>
      </c>
    </row>
    <row r="51" spans="1:6">
      <c r="A51">
        <v>3</v>
      </c>
      <c r="B51" t="s">
        <v>34</v>
      </c>
      <c r="C51">
        <v>0.384656</v>
      </c>
      <c r="D51">
        <f t="shared" si="0"/>
        <v>0.00613900000000001</v>
      </c>
      <c r="E51">
        <f t="shared" si="1"/>
        <v>0.03501156</v>
      </c>
      <c r="F51">
        <f t="shared" si="2"/>
        <v>0.42580656</v>
      </c>
    </row>
    <row r="52" spans="1:6">
      <c r="A52">
        <v>2</v>
      </c>
      <c r="B52" t="s">
        <v>111</v>
      </c>
      <c r="C52">
        <v>1.84793</v>
      </c>
      <c r="D52">
        <f t="shared" si="0"/>
        <v>-0.180334</v>
      </c>
      <c r="E52">
        <f t="shared" si="1"/>
        <v>0.20435646</v>
      </c>
      <c r="F52">
        <f t="shared" si="2"/>
        <v>1.87195246</v>
      </c>
    </row>
    <row r="53" spans="1:6">
      <c r="A53">
        <v>4</v>
      </c>
      <c r="B53" t="s">
        <v>50</v>
      </c>
      <c r="C53">
        <v>2.57201</v>
      </c>
      <c r="D53">
        <f t="shared" si="0"/>
        <v>0.014365</v>
      </c>
      <c r="E53">
        <f t="shared" si="1"/>
        <v>-0.10076274</v>
      </c>
      <c r="F53">
        <f t="shared" si="2"/>
        <v>2.48561226</v>
      </c>
    </row>
    <row r="54" spans="1:6">
      <c r="A54">
        <v>2</v>
      </c>
      <c r="B54" t="s">
        <v>60</v>
      </c>
      <c r="C54">
        <v>1.09915</v>
      </c>
      <c r="D54">
        <f t="shared" si="0"/>
        <v>-0.180334</v>
      </c>
      <c r="E54">
        <f t="shared" si="1"/>
        <v>0.17426846</v>
      </c>
      <c r="F54">
        <f t="shared" si="2"/>
        <v>1.09308446</v>
      </c>
    </row>
    <row r="55" spans="1:6">
      <c r="A55">
        <v>4</v>
      </c>
      <c r="B55" t="s">
        <v>45</v>
      </c>
      <c r="C55">
        <v>2.8602</v>
      </c>
      <c r="D55">
        <f t="shared" si="0"/>
        <v>0.014365</v>
      </c>
      <c r="E55">
        <f t="shared" si="1"/>
        <v>0.26325046</v>
      </c>
      <c r="F55">
        <f t="shared" si="2"/>
        <v>3.13781546</v>
      </c>
    </row>
    <row r="56" spans="1:6">
      <c r="A56">
        <v>2</v>
      </c>
      <c r="B56" t="s">
        <v>42</v>
      </c>
      <c r="C56">
        <v>0.81393</v>
      </c>
      <c r="D56">
        <f t="shared" si="0"/>
        <v>-0.180334</v>
      </c>
      <c r="E56">
        <f t="shared" si="1"/>
        <v>0.27674246</v>
      </c>
      <c r="F56">
        <f t="shared" si="2"/>
        <v>0.91033846</v>
      </c>
    </row>
    <row r="57" spans="1:6">
      <c r="A57">
        <v>3</v>
      </c>
      <c r="B57" t="s">
        <v>38</v>
      </c>
      <c r="C57">
        <v>1.60256</v>
      </c>
      <c r="D57">
        <f t="shared" si="0"/>
        <v>0.00613900000000001</v>
      </c>
      <c r="E57">
        <f t="shared" si="1"/>
        <v>0.10170646</v>
      </c>
      <c r="F57">
        <f t="shared" si="2"/>
        <v>1.71040546</v>
      </c>
    </row>
    <row r="58" spans="1:6">
      <c r="A58">
        <v>2</v>
      </c>
      <c r="B58" t="s">
        <v>111</v>
      </c>
      <c r="C58">
        <v>0.919342</v>
      </c>
      <c r="D58">
        <f t="shared" si="0"/>
        <v>-0.180334</v>
      </c>
      <c r="E58">
        <f t="shared" si="1"/>
        <v>0.20435646</v>
      </c>
      <c r="F58">
        <f t="shared" si="2"/>
        <v>0.94336446</v>
      </c>
    </row>
    <row r="59" spans="1:6">
      <c r="A59">
        <v>4</v>
      </c>
      <c r="B59" t="s">
        <v>45</v>
      </c>
      <c r="C59">
        <v>1.39642</v>
      </c>
      <c r="D59">
        <f t="shared" si="0"/>
        <v>0.014365</v>
      </c>
      <c r="E59">
        <f t="shared" si="1"/>
        <v>0.26325046</v>
      </c>
      <c r="F59">
        <f t="shared" si="2"/>
        <v>1.67403546</v>
      </c>
    </row>
    <row r="60" spans="1:6">
      <c r="A60">
        <v>2</v>
      </c>
      <c r="B60" t="s">
        <v>66</v>
      </c>
      <c r="C60">
        <v>0.360897</v>
      </c>
      <c r="D60">
        <f t="shared" si="0"/>
        <v>-0.180334</v>
      </c>
      <c r="E60">
        <f t="shared" si="1"/>
        <v>-0.01841964</v>
      </c>
      <c r="F60">
        <f t="shared" si="2"/>
        <v>0.16214336</v>
      </c>
    </row>
    <row r="61" spans="1:6">
      <c r="A61">
        <v>3</v>
      </c>
      <c r="B61" t="s">
        <v>42</v>
      </c>
      <c r="C61">
        <v>1.80953</v>
      </c>
      <c r="D61">
        <f t="shared" si="0"/>
        <v>0.00613900000000001</v>
      </c>
      <c r="E61">
        <f t="shared" si="1"/>
        <v>0.27674246</v>
      </c>
      <c r="F61">
        <f t="shared" si="2"/>
        <v>2.09241146</v>
      </c>
    </row>
    <row r="62" spans="1:6">
      <c r="A62">
        <v>4</v>
      </c>
      <c r="B62" t="s">
        <v>45</v>
      </c>
      <c r="C62">
        <v>2.26815</v>
      </c>
      <c r="D62">
        <f t="shared" si="0"/>
        <v>0.014365</v>
      </c>
      <c r="E62">
        <f t="shared" si="1"/>
        <v>0.26325046</v>
      </c>
      <c r="F62">
        <f t="shared" si="2"/>
        <v>2.54576546</v>
      </c>
    </row>
    <row r="63" spans="1:6">
      <c r="A63">
        <v>3</v>
      </c>
      <c r="B63" t="s">
        <v>42</v>
      </c>
      <c r="C63">
        <v>1.37858</v>
      </c>
      <c r="D63">
        <f t="shared" si="0"/>
        <v>0.00613900000000001</v>
      </c>
      <c r="E63">
        <f t="shared" si="1"/>
        <v>0.27674246</v>
      </c>
      <c r="F63">
        <f t="shared" si="2"/>
        <v>1.66146146</v>
      </c>
    </row>
    <row r="64" spans="1:6">
      <c r="A64">
        <v>4</v>
      </c>
      <c r="B64" t="s">
        <v>42</v>
      </c>
      <c r="C64">
        <v>1.30867</v>
      </c>
      <c r="D64">
        <f t="shared" si="0"/>
        <v>0.014365</v>
      </c>
      <c r="E64">
        <f t="shared" si="1"/>
        <v>0.27674246</v>
      </c>
      <c r="F64">
        <f t="shared" si="2"/>
        <v>1.59977746</v>
      </c>
    </row>
    <row r="65" spans="1:6">
      <c r="A65">
        <v>2</v>
      </c>
      <c r="B65" t="s">
        <v>66</v>
      </c>
      <c r="C65">
        <v>2.03864</v>
      </c>
      <c r="D65">
        <f t="shared" si="0"/>
        <v>-0.180334</v>
      </c>
      <c r="E65">
        <f t="shared" si="1"/>
        <v>-0.01841964</v>
      </c>
      <c r="F65">
        <f t="shared" si="2"/>
        <v>1.83988636</v>
      </c>
    </row>
    <row r="66" spans="1:6">
      <c r="A66">
        <v>4</v>
      </c>
      <c r="B66" t="s">
        <v>50</v>
      </c>
      <c r="C66">
        <v>5.41684</v>
      </c>
      <c r="D66">
        <f t="shared" si="0"/>
        <v>0.014365</v>
      </c>
      <c r="E66">
        <f t="shared" si="1"/>
        <v>-0.10076274</v>
      </c>
      <c r="F66">
        <f t="shared" si="2"/>
        <v>5.33044226</v>
      </c>
    </row>
    <row r="67" spans="1:6">
      <c r="A67">
        <v>4</v>
      </c>
      <c r="B67" t="s">
        <v>55</v>
      </c>
      <c r="C67">
        <v>0.744589</v>
      </c>
      <c r="D67">
        <f t="shared" ref="D67:D130" si="4">VLOOKUP(A67,K:M,3,0)</f>
        <v>0.014365</v>
      </c>
      <c r="E67">
        <f t="shared" ref="E67:E130" si="5">VLOOKUP(B67,K:M,3,0)</f>
        <v>0.18290446</v>
      </c>
      <c r="F67">
        <f t="shared" ref="F67:F130" si="6">C67+D67+E67</f>
        <v>0.94185846</v>
      </c>
    </row>
    <row r="68" spans="1:6">
      <c r="A68">
        <v>2</v>
      </c>
      <c r="B68" t="s">
        <v>38</v>
      </c>
      <c r="C68">
        <v>0.990647</v>
      </c>
      <c r="D68">
        <f t="shared" si="4"/>
        <v>-0.180334</v>
      </c>
      <c r="E68">
        <f t="shared" si="5"/>
        <v>0.10170646</v>
      </c>
      <c r="F68">
        <f t="shared" si="6"/>
        <v>0.91201946</v>
      </c>
    </row>
    <row r="69" spans="1:6">
      <c r="A69">
        <v>3</v>
      </c>
      <c r="B69" t="s">
        <v>42</v>
      </c>
      <c r="C69">
        <v>2.0532</v>
      </c>
      <c r="D69">
        <f t="shared" si="4"/>
        <v>0.00613900000000001</v>
      </c>
      <c r="E69">
        <f t="shared" si="5"/>
        <v>0.27674246</v>
      </c>
      <c r="F69">
        <f t="shared" si="6"/>
        <v>2.33608146</v>
      </c>
    </row>
    <row r="70" spans="1:6">
      <c r="A70">
        <v>2</v>
      </c>
      <c r="B70" t="s">
        <v>45</v>
      </c>
      <c r="C70">
        <v>0.373299</v>
      </c>
      <c r="D70">
        <f t="shared" si="4"/>
        <v>-0.180334</v>
      </c>
      <c r="E70">
        <f t="shared" si="5"/>
        <v>0.26325046</v>
      </c>
      <c r="F70">
        <f t="shared" si="6"/>
        <v>0.45621546</v>
      </c>
    </row>
    <row r="71" spans="1:6">
      <c r="A71">
        <v>3</v>
      </c>
      <c r="B71" t="s">
        <v>50</v>
      </c>
      <c r="C71">
        <v>2.81987</v>
      </c>
      <c r="D71">
        <f t="shared" si="4"/>
        <v>0.00613900000000001</v>
      </c>
      <c r="E71">
        <f t="shared" si="5"/>
        <v>-0.10076274</v>
      </c>
      <c r="F71">
        <f t="shared" si="6"/>
        <v>2.72524626</v>
      </c>
    </row>
    <row r="72" spans="1:6">
      <c r="A72">
        <v>3</v>
      </c>
      <c r="B72" t="s">
        <v>50</v>
      </c>
      <c r="C72">
        <v>1.96325</v>
      </c>
      <c r="D72">
        <f t="shared" si="4"/>
        <v>0.00613900000000001</v>
      </c>
      <c r="E72">
        <f t="shared" si="5"/>
        <v>-0.10076274</v>
      </c>
      <c r="F72">
        <f t="shared" si="6"/>
        <v>1.86862626</v>
      </c>
    </row>
    <row r="73" spans="1:6">
      <c r="A73">
        <v>3</v>
      </c>
      <c r="B73" t="s">
        <v>42</v>
      </c>
      <c r="C73">
        <v>1.89021</v>
      </c>
      <c r="D73">
        <f t="shared" si="4"/>
        <v>0.00613900000000001</v>
      </c>
      <c r="E73">
        <f t="shared" si="5"/>
        <v>0.27674246</v>
      </c>
      <c r="F73">
        <f t="shared" si="6"/>
        <v>2.17309146</v>
      </c>
    </row>
    <row r="74" spans="1:6">
      <c r="A74">
        <v>2</v>
      </c>
      <c r="B74" t="s">
        <v>34</v>
      </c>
      <c r="C74">
        <v>1.11695</v>
      </c>
      <c r="D74">
        <f t="shared" si="4"/>
        <v>-0.180334</v>
      </c>
      <c r="E74">
        <f t="shared" si="5"/>
        <v>0.03501156</v>
      </c>
      <c r="F74">
        <f t="shared" si="6"/>
        <v>0.97162756</v>
      </c>
    </row>
    <row r="75" spans="1:6">
      <c r="A75">
        <v>2</v>
      </c>
      <c r="B75" t="s">
        <v>60</v>
      </c>
      <c r="C75">
        <v>2.01048</v>
      </c>
      <c r="D75">
        <f t="shared" si="4"/>
        <v>-0.180334</v>
      </c>
      <c r="E75">
        <f t="shared" si="5"/>
        <v>0.17426846</v>
      </c>
      <c r="F75">
        <f t="shared" si="6"/>
        <v>2.00441446</v>
      </c>
    </row>
    <row r="76" spans="1:6">
      <c r="A76">
        <v>2</v>
      </c>
      <c r="B76" t="s">
        <v>55</v>
      </c>
      <c r="C76">
        <v>0.333528</v>
      </c>
      <c r="D76">
        <f t="shared" si="4"/>
        <v>-0.180334</v>
      </c>
      <c r="E76">
        <f t="shared" si="5"/>
        <v>0.18290446</v>
      </c>
      <c r="F76">
        <f t="shared" si="6"/>
        <v>0.33609846</v>
      </c>
    </row>
    <row r="77" spans="1:6">
      <c r="A77">
        <v>3</v>
      </c>
      <c r="B77" t="s">
        <v>60</v>
      </c>
      <c r="C77">
        <v>0.118621</v>
      </c>
      <c r="D77">
        <f t="shared" si="4"/>
        <v>0.00613900000000001</v>
      </c>
      <c r="E77">
        <f t="shared" si="5"/>
        <v>0.17426846</v>
      </c>
      <c r="F77">
        <f t="shared" si="6"/>
        <v>0.29902846</v>
      </c>
    </row>
    <row r="78" spans="1:6">
      <c r="A78">
        <v>2</v>
      </c>
      <c r="B78" t="s">
        <v>60</v>
      </c>
      <c r="C78">
        <v>2.41166</v>
      </c>
      <c r="D78">
        <f t="shared" si="4"/>
        <v>-0.180334</v>
      </c>
      <c r="E78">
        <f t="shared" si="5"/>
        <v>0.17426846</v>
      </c>
      <c r="F78">
        <f t="shared" si="6"/>
        <v>2.40559446</v>
      </c>
    </row>
    <row r="79" spans="1:6">
      <c r="A79">
        <v>2</v>
      </c>
      <c r="B79" t="s">
        <v>66</v>
      </c>
      <c r="C79">
        <v>0.108224</v>
      </c>
      <c r="D79">
        <f t="shared" si="4"/>
        <v>-0.180334</v>
      </c>
      <c r="E79">
        <f t="shared" si="5"/>
        <v>-0.01841964</v>
      </c>
      <c r="F79">
        <f t="shared" si="6"/>
        <v>-0.09052964</v>
      </c>
    </row>
    <row r="80" spans="1:6">
      <c r="A80">
        <v>2</v>
      </c>
      <c r="B80" t="s">
        <v>111</v>
      </c>
      <c r="C80">
        <v>1.1502</v>
      </c>
      <c r="D80">
        <f t="shared" si="4"/>
        <v>-0.180334</v>
      </c>
      <c r="E80">
        <f t="shared" si="5"/>
        <v>0.20435646</v>
      </c>
      <c r="F80">
        <f t="shared" si="6"/>
        <v>1.17422246</v>
      </c>
    </row>
    <row r="81" spans="1:6">
      <c r="A81" t="s">
        <v>144</v>
      </c>
      <c r="B81" t="s">
        <v>45</v>
      </c>
      <c r="C81">
        <v>1.55141</v>
      </c>
      <c r="D81">
        <f t="shared" si="4"/>
        <v>-0.013637</v>
      </c>
      <c r="E81">
        <f t="shared" si="5"/>
        <v>0.26325046</v>
      </c>
      <c r="F81">
        <f t="shared" si="6"/>
        <v>1.80102346</v>
      </c>
    </row>
    <row r="82" spans="1:6">
      <c r="A82">
        <v>3</v>
      </c>
      <c r="B82" t="s">
        <v>66</v>
      </c>
      <c r="C82">
        <v>1.39643</v>
      </c>
      <c r="D82">
        <f t="shared" si="4"/>
        <v>0.00613900000000001</v>
      </c>
      <c r="E82">
        <f t="shared" si="5"/>
        <v>-0.01841964</v>
      </c>
      <c r="F82">
        <f t="shared" si="6"/>
        <v>1.38414936</v>
      </c>
    </row>
    <row r="83" spans="1:6">
      <c r="A83">
        <v>2</v>
      </c>
      <c r="B83" t="s">
        <v>50</v>
      </c>
      <c r="C83">
        <v>0.411642</v>
      </c>
      <c r="D83">
        <f t="shared" si="4"/>
        <v>-0.180334</v>
      </c>
      <c r="E83">
        <f t="shared" si="5"/>
        <v>-0.10076274</v>
      </c>
      <c r="F83">
        <f t="shared" si="6"/>
        <v>0.13054526</v>
      </c>
    </row>
    <row r="84" spans="1:6">
      <c r="A84">
        <v>2</v>
      </c>
      <c r="B84" t="s">
        <v>66</v>
      </c>
      <c r="C84">
        <v>0.694531</v>
      </c>
      <c r="D84">
        <f t="shared" si="4"/>
        <v>-0.180334</v>
      </c>
      <c r="E84">
        <f t="shared" si="5"/>
        <v>-0.01841964</v>
      </c>
      <c r="F84">
        <f t="shared" si="6"/>
        <v>0.49577736</v>
      </c>
    </row>
    <row r="85" spans="1:6">
      <c r="A85">
        <v>3</v>
      </c>
      <c r="B85" t="s">
        <v>50</v>
      </c>
      <c r="C85">
        <v>0.943215</v>
      </c>
      <c r="D85">
        <f t="shared" si="4"/>
        <v>0.00613900000000001</v>
      </c>
      <c r="E85">
        <f t="shared" si="5"/>
        <v>-0.10076274</v>
      </c>
      <c r="F85">
        <f t="shared" si="6"/>
        <v>0.84859126</v>
      </c>
    </row>
    <row r="86" spans="1:6">
      <c r="A86">
        <v>3</v>
      </c>
      <c r="B86" t="s">
        <v>38</v>
      </c>
      <c r="C86">
        <v>2.16848</v>
      </c>
      <c r="D86">
        <f t="shared" si="4"/>
        <v>0.00613900000000001</v>
      </c>
      <c r="E86">
        <f t="shared" si="5"/>
        <v>0.10170646</v>
      </c>
      <c r="F86">
        <f t="shared" si="6"/>
        <v>2.27632546</v>
      </c>
    </row>
    <row r="87" spans="1:6">
      <c r="A87">
        <v>2</v>
      </c>
      <c r="B87" t="s">
        <v>55</v>
      </c>
      <c r="C87">
        <v>1.09895</v>
      </c>
      <c r="D87">
        <f t="shared" si="4"/>
        <v>-0.180334</v>
      </c>
      <c r="E87">
        <f t="shared" si="5"/>
        <v>0.18290446</v>
      </c>
      <c r="F87">
        <f t="shared" si="6"/>
        <v>1.10152046</v>
      </c>
    </row>
    <row r="88" spans="1:6">
      <c r="A88">
        <v>2</v>
      </c>
      <c r="B88" t="s">
        <v>42</v>
      </c>
      <c r="C88">
        <v>2.63976</v>
      </c>
      <c r="D88">
        <f t="shared" si="4"/>
        <v>-0.180334</v>
      </c>
      <c r="E88">
        <f t="shared" si="5"/>
        <v>0.27674246</v>
      </c>
      <c r="F88">
        <f t="shared" si="6"/>
        <v>2.73616846</v>
      </c>
    </row>
    <row r="89" spans="1:6">
      <c r="A89">
        <v>3</v>
      </c>
      <c r="B89" t="s">
        <v>45</v>
      </c>
      <c r="C89">
        <v>3.99391</v>
      </c>
      <c r="D89">
        <f t="shared" si="4"/>
        <v>0.00613900000000001</v>
      </c>
      <c r="E89">
        <f t="shared" si="5"/>
        <v>0.26325046</v>
      </c>
      <c r="F89">
        <f t="shared" si="6"/>
        <v>4.26329946</v>
      </c>
    </row>
    <row r="90" spans="1:6">
      <c r="A90">
        <v>3</v>
      </c>
      <c r="B90" t="s">
        <v>45</v>
      </c>
      <c r="C90">
        <v>2.29853</v>
      </c>
      <c r="D90">
        <f t="shared" si="4"/>
        <v>0.00613900000000001</v>
      </c>
      <c r="E90">
        <f t="shared" si="5"/>
        <v>0.26325046</v>
      </c>
      <c r="F90">
        <f t="shared" si="6"/>
        <v>2.56791946</v>
      </c>
    </row>
    <row r="91" spans="1:6">
      <c r="A91">
        <v>2</v>
      </c>
      <c r="B91" t="s">
        <v>38</v>
      </c>
      <c r="C91">
        <v>0.0836443</v>
      </c>
      <c r="D91">
        <f t="shared" si="4"/>
        <v>-0.180334</v>
      </c>
      <c r="E91">
        <f t="shared" si="5"/>
        <v>0.10170646</v>
      </c>
      <c r="F91">
        <f t="shared" si="6"/>
        <v>0.00501675999999998</v>
      </c>
    </row>
    <row r="92" spans="1:6">
      <c r="A92" t="s">
        <v>144</v>
      </c>
      <c r="B92" t="s">
        <v>34</v>
      </c>
      <c r="C92">
        <v>0.598931</v>
      </c>
      <c r="D92">
        <f t="shared" si="4"/>
        <v>-0.013637</v>
      </c>
      <c r="E92">
        <f t="shared" si="5"/>
        <v>0.03501156</v>
      </c>
      <c r="F92">
        <f t="shared" si="6"/>
        <v>0.62030556</v>
      </c>
    </row>
    <row r="93" spans="1:6">
      <c r="A93" t="s">
        <v>144</v>
      </c>
      <c r="B93" t="s">
        <v>45</v>
      </c>
      <c r="C93">
        <v>1.19837</v>
      </c>
      <c r="D93">
        <f t="shared" si="4"/>
        <v>-0.013637</v>
      </c>
      <c r="E93">
        <f t="shared" si="5"/>
        <v>0.26325046</v>
      </c>
      <c r="F93">
        <f t="shared" si="6"/>
        <v>1.44798346</v>
      </c>
    </row>
    <row r="94" spans="1:6">
      <c r="A94" t="s">
        <v>144</v>
      </c>
      <c r="B94" t="s">
        <v>66</v>
      </c>
      <c r="C94">
        <v>1.69845</v>
      </c>
      <c r="D94">
        <f t="shared" si="4"/>
        <v>-0.013637</v>
      </c>
      <c r="E94">
        <f t="shared" si="5"/>
        <v>-0.01841964</v>
      </c>
      <c r="F94">
        <f t="shared" si="6"/>
        <v>1.66639336</v>
      </c>
    </row>
    <row r="95" spans="1:6">
      <c r="A95">
        <v>4</v>
      </c>
      <c r="B95" t="s">
        <v>60</v>
      </c>
      <c r="C95">
        <v>0.748516</v>
      </c>
      <c r="D95">
        <f t="shared" si="4"/>
        <v>0.014365</v>
      </c>
      <c r="E95">
        <f t="shared" si="5"/>
        <v>0.17426846</v>
      </c>
      <c r="F95">
        <f t="shared" si="6"/>
        <v>0.93714946</v>
      </c>
    </row>
    <row r="96" spans="1:6">
      <c r="A96">
        <v>4</v>
      </c>
      <c r="B96" t="s">
        <v>60</v>
      </c>
      <c r="C96">
        <v>1.29916</v>
      </c>
      <c r="D96">
        <f t="shared" si="4"/>
        <v>0.014365</v>
      </c>
      <c r="E96">
        <f t="shared" si="5"/>
        <v>0.17426846</v>
      </c>
      <c r="F96">
        <f t="shared" si="6"/>
        <v>1.48779346</v>
      </c>
    </row>
    <row r="97" spans="1:6">
      <c r="A97">
        <v>2</v>
      </c>
      <c r="B97" t="s">
        <v>34</v>
      </c>
      <c r="C97">
        <v>0.4482</v>
      </c>
      <c r="D97">
        <f t="shared" si="4"/>
        <v>-0.180334</v>
      </c>
      <c r="E97">
        <f t="shared" si="5"/>
        <v>0.03501156</v>
      </c>
      <c r="F97">
        <f t="shared" si="6"/>
        <v>0.30287756</v>
      </c>
    </row>
    <row r="98" spans="1:6">
      <c r="A98">
        <v>2</v>
      </c>
      <c r="B98" t="s">
        <v>34</v>
      </c>
      <c r="C98">
        <v>0.466137</v>
      </c>
      <c r="D98">
        <f t="shared" si="4"/>
        <v>-0.180334</v>
      </c>
      <c r="E98">
        <f t="shared" si="5"/>
        <v>0.03501156</v>
      </c>
      <c r="F98">
        <f t="shared" si="6"/>
        <v>0.32081456</v>
      </c>
    </row>
    <row r="99" spans="1:6">
      <c r="A99">
        <v>3</v>
      </c>
      <c r="B99" t="s">
        <v>60</v>
      </c>
      <c r="C99">
        <v>2.0158</v>
      </c>
      <c r="D99">
        <f t="shared" si="4"/>
        <v>0.00613900000000001</v>
      </c>
      <c r="E99">
        <f t="shared" si="5"/>
        <v>0.17426846</v>
      </c>
      <c r="F99">
        <f t="shared" si="6"/>
        <v>2.19620746</v>
      </c>
    </row>
    <row r="100" spans="1:6">
      <c r="A100">
        <v>2</v>
      </c>
      <c r="B100" t="s">
        <v>60</v>
      </c>
      <c r="C100">
        <v>3.1824</v>
      </c>
      <c r="D100">
        <f t="shared" si="4"/>
        <v>-0.180334</v>
      </c>
      <c r="E100">
        <f t="shared" si="5"/>
        <v>0.17426846</v>
      </c>
      <c r="F100">
        <f t="shared" si="6"/>
        <v>3.17633446</v>
      </c>
    </row>
    <row r="101" spans="1:6">
      <c r="A101">
        <v>2</v>
      </c>
      <c r="B101" t="s">
        <v>42</v>
      </c>
      <c r="C101">
        <v>2.01368</v>
      </c>
      <c r="D101">
        <f t="shared" si="4"/>
        <v>-0.180334</v>
      </c>
      <c r="E101">
        <f t="shared" si="5"/>
        <v>0.27674246</v>
      </c>
      <c r="F101">
        <f t="shared" si="6"/>
        <v>2.11008846</v>
      </c>
    </row>
    <row r="102" spans="1:6">
      <c r="A102">
        <v>1</v>
      </c>
      <c r="B102" t="s">
        <v>50</v>
      </c>
      <c r="C102">
        <v>2.63564</v>
      </c>
      <c r="D102">
        <f t="shared" si="4"/>
        <v>0</v>
      </c>
      <c r="E102">
        <f t="shared" si="5"/>
        <v>-0.10076274</v>
      </c>
      <c r="F102">
        <f t="shared" si="6"/>
        <v>2.53487726</v>
      </c>
    </row>
    <row r="103" spans="1:6">
      <c r="A103">
        <v>2</v>
      </c>
      <c r="B103" t="s">
        <v>55</v>
      </c>
      <c r="C103">
        <v>0.991107</v>
      </c>
      <c r="D103">
        <f t="shared" si="4"/>
        <v>-0.180334</v>
      </c>
      <c r="E103">
        <f t="shared" si="5"/>
        <v>0.18290446</v>
      </c>
      <c r="F103">
        <f t="shared" si="6"/>
        <v>0.99367746</v>
      </c>
    </row>
    <row r="104" spans="1:6">
      <c r="A104">
        <v>3</v>
      </c>
      <c r="B104" t="s">
        <v>55</v>
      </c>
      <c r="C104">
        <v>5.86531</v>
      </c>
      <c r="D104">
        <f t="shared" si="4"/>
        <v>0.00613900000000001</v>
      </c>
      <c r="E104">
        <f t="shared" si="5"/>
        <v>0.18290446</v>
      </c>
      <c r="F104">
        <f t="shared" si="6"/>
        <v>6.05435346</v>
      </c>
    </row>
    <row r="105" spans="1:6">
      <c r="A105">
        <v>3</v>
      </c>
      <c r="B105" t="s">
        <v>45</v>
      </c>
      <c r="C105">
        <v>0.536149</v>
      </c>
      <c r="D105">
        <f t="shared" si="4"/>
        <v>0.00613900000000001</v>
      </c>
      <c r="E105">
        <f t="shared" si="5"/>
        <v>0.26325046</v>
      </c>
      <c r="F105">
        <f t="shared" si="6"/>
        <v>0.80553846</v>
      </c>
    </row>
    <row r="106" spans="1:6">
      <c r="A106">
        <v>2</v>
      </c>
      <c r="B106" t="s">
        <v>60</v>
      </c>
      <c r="C106">
        <v>1.58913</v>
      </c>
      <c r="D106">
        <f t="shared" si="4"/>
        <v>-0.180334</v>
      </c>
      <c r="E106">
        <f t="shared" si="5"/>
        <v>0.17426846</v>
      </c>
      <c r="F106">
        <f t="shared" si="6"/>
        <v>1.58306446</v>
      </c>
    </row>
    <row r="107" spans="1:6">
      <c r="A107">
        <v>2</v>
      </c>
      <c r="B107" t="s">
        <v>66</v>
      </c>
      <c r="C107">
        <v>0.697705</v>
      </c>
      <c r="D107">
        <f t="shared" si="4"/>
        <v>-0.180334</v>
      </c>
      <c r="E107">
        <f t="shared" si="5"/>
        <v>-0.01841964</v>
      </c>
      <c r="F107">
        <f t="shared" si="6"/>
        <v>0.49895136</v>
      </c>
    </row>
    <row r="108" spans="1:6">
      <c r="A108">
        <v>1</v>
      </c>
      <c r="B108" t="s">
        <v>34</v>
      </c>
      <c r="C108">
        <v>0.639583</v>
      </c>
      <c r="D108">
        <f t="shared" si="4"/>
        <v>0</v>
      </c>
      <c r="E108">
        <f t="shared" si="5"/>
        <v>0.03501156</v>
      </c>
      <c r="F108">
        <f t="shared" si="6"/>
        <v>0.67459456</v>
      </c>
    </row>
    <row r="109" spans="1:6">
      <c r="A109">
        <v>2</v>
      </c>
      <c r="B109" t="s">
        <v>34</v>
      </c>
      <c r="C109">
        <v>3.04292</v>
      </c>
      <c r="D109">
        <f t="shared" si="4"/>
        <v>-0.180334</v>
      </c>
      <c r="E109">
        <f t="shared" si="5"/>
        <v>0.03501156</v>
      </c>
      <c r="F109">
        <f t="shared" si="6"/>
        <v>2.89759756</v>
      </c>
    </row>
    <row r="110" spans="1:6">
      <c r="A110">
        <v>2</v>
      </c>
      <c r="B110" t="s">
        <v>177</v>
      </c>
      <c r="C110">
        <v>2.52049</v>
      </c>
      <c r="D110">
        <f t="shared" si="4"/>
        <v>-0.180334</v>
      </c>
      <c r="E110">
        <f t="shared" si="5"/>
        <v>0</v>
      </c>
      <c r="F110">
        <f t="shared" si="6"/>
        <v>2.340156</v>
      </c>
    </row>
    <row r="111" spans="1:6">
      <c r="A111">
        <v>1</v>
      </c>
      <c r="B111" t="s">
        <v>38</v>
      </c>
      <c r="C111">
        <v>1.93623</v>
      </c>
      <c r="D111">
        <f t="shared" si="4"/>
        <v>0</v>
      </c>
      <c r="E111">
        <f t="shared" si="5"/>
        <v>0.10170646</v>
      </c>
      <c r="F111">
        <f t="shared" si="6"/>
        <v>2.03793646</v>
      </c>
    </row>
    <row r="112" spans="1:6">
      <c r="A112">
        <v>2</v>
      </c>
      <c r="B112" t="s">
        <v>38</v>
      </c>
      <c r="C112">
        <v>1.74632</v>
      </c>
      <c r="D112">
        <f t="shared" si="4"/>
        <v>-0.180334</v>
      </c>
      <c r="E112">
        <f t="shared" si="5"/>
        <v>0.10170646</v>
      </c>
      <c r="F112">
        <f t="shared" si="6"/>
        <v>1.66769246</v>
      </c>
    </row>
    <row r="113" spans="1:6">
      <c r="A113">
        <v>2</v>
      </c>
      <c r="B113" t="s">
        <v>45</v>
      </c>
      <c r="C113">
        <v>4.32844</v>
      </c>
      <c r="D113">
        <f t="shared" si="4"/>
        <v>-0.180334</v>
      </c>
      <c r="E113">
        <f t="shared" si="5"/>
        <v>0.26325046</v>
      </c>
      <c r="F113">
        <f t="shared" si="6"/>
        <v>4.41135646</v>
      </c>
    </row>
    <row r="114" spans="1:6">
      <c r="A114">
        <v>2</v>
      </c>
      <c r="B114" t="s">
        <v>42</v>
      </c>
      <c r="C114">
        <v>4.23261</v>
      </c>
      <c r="D114">
        <f t="shared" si="4"/>
        <v>-0.180334</v>
      </c>
      <c r="E114">
        <f t="shared" si="5"/>
        <v>0.27674246</v>
      </c>
      <c r="F114">
        <f t="shared" si="6"/>
        <v>4.32901846</v>
      </c>
    </row>
    <row r="115" spans="1:6">
      <c r="A115">
        <v>1</v>
      </c>
      <c r="B115" t="s">
        <v>66</v>
      </c>
      <c r="C115">
        <v>0.689122</v>
      </c>
      <c r="D115">
        <f t="shared" si="4"/>
        <v>0</v>
      </c>
      <c r="E115">
        <f t="shared" si="5"/>
        <v>-0.01841964</v>
      </c>
      <c r="F115">
        <f t="shared" si="6"/>
        <v>0.67070236</v>
      </c>
    </row>
    <row r="116" spans="1:6">
      <c r="A116">
        <v>2</v>
      </c>
      <c r="B116" t="s">
        <v>45</v>
      </c>
      <c r="C116">
        <v>2.64175</v>
      </c>
      <c r="D116">
        <f t="shared" si="4"/>
        <v>-0.180334</v>
      </c>
      <c r="E116">
        <f t="shared" si="5"/>
        <v>0.26325046</v>
      </c>
      <c r="F116">
        <f t="shared" si="6"/>
        <v>2.72466646</v>
      </c>
    </row>
    <row r="117" spans="1:6">
      <c r="A117">
        <v>1</v>
      </c>
      <c r="B117" t="s">
        <v>66</v>
      </c>
      <c r="C117">
        <v>0.886113</v>
      </c>
      <c r="D117">
        <f t="shared" si="4"/>
        <v>0</v>
      </c>
      <c r="E117">
        <f t="shared" si="5"/>
        <v>-0.01841964</v>
      </c>
      <c r="F117">
        <f t="shared" si="6"/>
        <v>0.86769336</v>
      </c>
    </row>
    <row r="118" spans="1:6">
      <c r="A118">
        <v>1</v>
      </c>
      <c r="B118" t="s">
        <v>34</v>
      </c>
      <c r="C118">
        <v>0.532664</v>
      </c>
      <c r="D118">
        <f t="shared" si="4"/>
        <v>0</v>
      </c>
      <c r="E118">
        <f t="shared" si="5"/>
        <v>0.03501156</v>
      </c>
      <c r="F118">
        <f t="shared" si="6"/>
        <v>0.56767556</v>
      </c>
    </row>
    <row r="119" spans="1:6">
      <c r="A119">
        <v>2</v>
      </c>
      <c r="B119" t="s">
        <v>34</v>
      </c>
      <c r="C119">
        <v>0.131676</v>
      </c>
      <c r="D119">
        <f t="shared" si="4"/>
        <v>-0.180334</v>
      </c>
      <c r="E119">
        <f t="shared" si="5"/>
        <v>0.03501156</v>
      </c>
      <c r="F119">
        <f t="shared" si="6"/>
        <v>-0.01364644</v>
      </c>
    </row>
    <row r="120" spans="1:6">
      <c r="A120">
        <v>1</v>
      </c>
      <c r="B120" t="s">
        <v>111</v>
      </c>
      <c r="C120">
        <v>0.996374</v>
      </c>
      <c r="D120">
        <f t="shared" si="4"/>
        <v>0</v>
      </c>
      <c r="E120">
        <f t="shared" si="5"/>
        <v>0.20435646</v>
      </c>
      <c r="F120">
        <f t="shared" si="6"/>
        <v>1.20073046</v>
      </c>
    </row>
    <row r="121" spans="1:6">
      <c r="A121">
        <v>1</v>
      </c>
      <c r="B121" t="s">
        <v>55</v>
      </c>
      <c r="C121">
        <v>1.39905</v>
      </c>
      <c r="D121">
        <f t="shared" si="4"/>
        <v>0</v>
      </c>
      <c r="E121">
        <f t="shared" si="5"/>
        <v>0.18290446</v>
      </c>
      <c r="F121">
        <f t="shared" si="6"/>
        <v>1.58195446</v>
      </c>
    </row>
    <row r="122" spans="1:6">
      <c r="A122">
        <v>2</v>
      </c>
      <c r="B122" t="s">
        <v>111</v>
      </c>
      <c r="C122">
        <v>0.499876</v>
      </c>
      <c r="D122">
        <f t="shared" si="4"/>
        <v>-0.180334</v>
      </c>
      <c r="E122">
        <f t="shared" si="5"/>
        <v>0.20435646</v>
      </c>
      <c r="F122">
        <f t="shared" si="6"/>
        <v>0.52389846</v>
      </c>
    </row>
    <row r="123" spans="1:6">
      <c r="A123">
        <v>1</v>
      </c>
      <c r="B123" t="s">
        <v>50</v>
      </c>
      <c r="C123">
        <v>1.27671</v>
      </c>
      <c r="D123">
        <f t="shared" si="4"/>
        <v>0</v>
      </c>
      <c r="E123">
        <f t="shared" si="5"/>
        <v>-0.10076274</v>
      </c>
      <c r="F123">
        <f t="shared" si="6"/>
        <v>1.17594726</v>
      </c>
    </row>
    <row r="124" spans="1:6">
      <c r="A124">
        <v>1</v>
      </c>
      <c r="B124" t="s">
        <v>60</v>
      </c>
      <c r="C124">
        <v>1.74889</v>
      </c>
      <c r="D124">
        <f t="shared" si="4"/>
        <v>0</v>
      </c>
      <c r="E124">
        <f t="shared" si="5"/>
        <v>0.17426846</v>
      </c>
      <c r="F124">
        <f t="shared" si="6"/>
        <v>1.92315846</v>
      </c>
    </row>
    <row r="125" spans="1:6">
      <c r="A125">
        <v>2</v>
      </c>
      <c r="B125" t="s">
        <v>55</v>
      </c>
      <c r="C125">
        <v>1.81183</v>
      </c>
      <c r="D125">
        <f t="shared" si="4"/>
        <v>-0.180334</v>
      </c>
      <c r="E125">
        <f t="shared" si="5"/>
        <v>0.18290446</v>
      </c>
      <c r="F125">
        <f t="shared" si="6"/>
        <v>1.81440046</v>
      </c>
    </row>
    <row r="126" spans="1:6">
      <c r="A126">
        <v>1</v>
      </c>
      <c r="B126" t="s">
        <v>66</v>
      </c>
      <c r="C126">
        <v>1.87877</v>
      </c>
      <c r="D126">
        <f t="shared" si="4"/>
        <v>0</v>
      </c>
      <c r="E126">
        <f t="shared" si="5"/>
        <v>-0.01841964</v>
      </c>
      <c r="F126">
        <f t="shared" si="6"/>
        <v>1.86035036</v>
      </c>
    </row>
    <row r="127" spans="1:6">
      <c r="A127">
        <v>1</v>
      </c>
      <c r="B127" t="s">
        <v>38</v>
      </c>
      <c r="C127">
        <v>0.971608</v>
      </c>
      <c r="D127">
        <f t="shared" si="4"/>
        <v>0</v>
      </c>
      <c r="E127">
        <f t="shared" si="5"/>
        <v>0.10170646</v>
      </c>
      <c r="F127">
        <f t="shared" si="6"/>
        <v>1.07331446</v>
      </c>
    </row>
    <row r="128" spans="1:6">
      <c r="A128">
        <v>1</v>
      </c>
      <c r="B128" t="s">
        <v>66</v>
      </c>
      <c r="C128">
        <v>3.29262</v>
      </c>
      <c r="D128">
        <f t="shared" si="4"/>
        <v>0</v>
      </c>
      <c r="E128">
        <f t="shared" si="5"/>
        <v>-0.01841964</v>
      </c>
      <c r="F128">
        <f t="shared" si="6"/>
        <v>3.27420036</v>
      </c>
    </row>
    <row r="129" spans="1:6">
      <c r="A129">
        <v>1</v>
      </c>
      <c r="B129" t="s">
        <v>42</v>
      </c>
      <c r="C129">
        <v>1.19991</v>
      </c>
      <c r="D129">
        <f t="shared" si="4"/>
        <v>0</v>
      </c>
      <c r="E129">
        <f t="shared" si="5"/>
        <v>0.27674246</v>
      </c>
      <c r="F129">
        <f t="shared" si="6"/>
        <v>1.47665246</v>
      </c>
    </row>
    <row r="130" spans="1:6">
      <c r="A130">
        <v>1</v>
      </c>
      <c r="B130" t="s">
        <v>66</v>
      </c>
      <c r="C130">
        <v>2.15417</v>
      </c>
      <c r="D130">
        <f t="shared" si="4"/>
        <v>0</v>
      </c>
      <c r="E130">
        <f t="shared" si="5"/>
        <v>-0.01841964</v>
      </c>
      <c r="F130">
        <f t="shared" si="6"/>
        <v>2.13575036</v>
      </c>
    </row>
    <row r="131" spans="1:6">
      <c r="A131">
        <v>2</v>
      </c>
      <c r="B131" t="s">
        <v>42</v>
      </c>
      <c r="C131">
        <v>4.14318</v>
      </c>
      <c r="D131">
        <f t="shared" ref="D131:D194" si="7">VLOOKUP(A131,K:M,3,0)</f>
        <v>-0.180334</v>
      </c>
      <c r="E131">
        <f t="shared" ref="E131:E194" si="8">VLOOKUP(B131,K:M,3,0)</f>
        <v>0.27674246</v>
      </c>
      <c r="F131">
        <f t="shared" ref="F131:F194" si="9">C131+D131+E131</f>
        <v>4.23958846</v>
      </c>
    </row>
    <row r="132" spans="1:6">
      <c r="A132">
        <v>2</v>
      </c>
      <c r="B132" t="s">
        <v>50</v>
      </c>
      <c r="C132">
        <v>1.11433</v>
      </c>
      <c r="D132">
        <f t="shared" si="7"/>
        <v>-0.180334</v>
      </c>
      <c r="E132">
        <f t="shared" si="8"/>
        <v>-0.10076274</v>
      </c>
      <c r="F132">
        <f t="shared" si="9"/>
        <v>0.83323326</v>
      </c>
    </row>
    <row r="133" spans="1:6">
      <c r="A133">
        <v>1</v>
      </c>
      <c r="B133" t="s">
        <v>55</v>
      </c>
      <c r="C133">
        <v>0.989041</v>
      </c>
      <c r="D133">
        <f t="shared" si="7"/>
        <v>0</v>
      </c>
      <c r="E133">
        <f t="shared" si="8"/>
        <v>0.18290446</v>
      </c>
      <c r="F133">
        <f t="shared" si="9"/>
        <v>1.17194546</v>
      </c>
    </row>
    <row r="134" spans="1:6">
      <c r="A134">
        <v>2</v>
      </c>
      <c r="B134" t="s">
        <v>45</v>
      </c>
      <c r="C134">
        <v>2.74603</v>
      </c>
      <c r="D134">
        <f t="shared" si="7"/>
        <v>-0.180334</v>
      </c>
      <c r="E134">
        <f t="shared" si="8"/>
        <v>0.26325046</v>
      </c>
      <c r="F134">
        <f t="shared" si="9"/>
        <v>2.82894646</v>
      </c>
    </row>
    <row r="135" spans="1:6">
      <c r="A135">
        <v>2</v>
      </c>
      <c r="B135" t="s">
        <v>42</v>
      </c>
      <c r="C135">
        <v>3.56296</v>
      </c>
      <c r="D135">
        <f t="shared" si="7"/>
        <v>-0.180334</v>
      </c>
      <c r="E135">
        <f t="shared" si="8"/>
        <v>0.27674246</v>
      </c>
      <c r="F135">
        <f t="shared" si="9"/>
        <v>3.65936846</v>
      </c>
    </row>
    <row r="136" spans="1:6">
      <c r="A136">
        <v>2</v>
      </c>
      <c r="B136" t="s">
        <v>50</v>
      </c>
      <c r="C136">
        <v>3.08582</v>
      </c>
      <c r="D136">
        <f t="shared" si="7"/>
        <v>-0.180334</v>
      </c>
      <c r="E136">
        <f t="shared" si="8"/>
        <v>-0.10076274</v>
      </c>
      <c r="F136">
        <f t="shared" si="9"/>
        <v>2.80472326</v>
      </c>
    </row>
    <row r="137" spans="1:6">
      <c r="A137">
        <v>1</v>
      </c>
      <c r="B137" t="s">
        <v>38</v>
      </c>
      <c r="C137">
        <v>1.84498</v>
      </c>
      <c r="D137">
        <f t="shared" si="7"/>
        <v>0</v>
      </c>
      <c r="E137">
        <f t="shared" si="8"/>
        <v>0.10170646</v>
      </c>
      <c r="F137">
        <f t="shared" si="9"/>
        <v>1.94668646</v>
      </c>
    </row>
    <row r="138" spans="1:6">
      <c r="A138">
        <v>2</v>
      </c>
      <c r="B138" t="s">
        <v>60</v>
      </c>
      <c r="C138">
        <v>0.991498</v>
      </c>
      <c r="D138">
        <f t="shared" si="7"/>
        <v>-0.180334</v>
      </c>
      <c r="E138">
        <f t="shared" si="8"/>
        <v>0.17426846</v>
      </c>
      <c r="F138">
        <f t="shared" si="9"/>
        <v>0.98543246</v>
      </c>
    </row>
    <row r="139" spans="1:6">
      <c r="A139">
        <v>2</v>
      </c>
      <c r="B139" t="s">
        <v>66</v>
      </c>
      <c r="C139">
        <v>1.13339</v>
      </c>
      <c r="D139">
        <f t="shared" si="7"/>
        <v>-0.180334</v>
      </c>
      <c r="E139">
        <f t="shared" si="8"/>
        <v>-0.01841964</v>
      </c>
      <c r="F139">
        <f t="shared" si="9"/>
        <v>0.93463636</v>
      </c>
    </row>
    <row r="140" spans="1:6">
      <c r="A140">
        <v>2</v>
      </c>
      <c r="B140" t="s">
        <v>60</v>
      </c>
      <c r="C140">
        <v>1.53042</v>
      </c>
      <c r="D140">
        <f t="shared" si="7"/>
        <v>-0.180334</v>
      </c>
      <c r="E140">
        <f t="shared" si="8"/>
        <v>0.17426846</v>
      </c>
      <c r="F140">
        <f t="shared" si="9"/>
        <v>1.52435446</v>
      </c>
    </row>
    <row r="141" spans="1:6">
      <c r="A141">
        <v>1</v>
      </c>
      <c r="B141" t="s">
        <v>55</v>
      </c>
      <c r="C141">
        <v>0.486801</v>
      </c>
      <c r="D141">
        <f t="shared" si="7"/>
        <v>0</v>
      </c>
      <c r="E141">
        <f t="shared" si="8"/>
        <v>0.18290446</v>
      </c>
      <c r="F141">
        <f t="shared" si="9"/>
        <v>0.66970546</v>
      </c>
    </row>
    <row r="142" spans="1:6">
      <c r="A142">
        <v>2</v>
      </c>
      <c r="B142" t="s">
        <v>55</v>
      </c>
      <c r="C142">
        <v>2.17911</v>
      </c>
      <c r="D142">
        <f t="shared" si="7"/>
        <v>-0.180334</v>
      </c>
      <c r="E142">
        <f t="shared" si="8"/>
        <v>0.18290446</v>
      </c>
      <c r="F142">
        <f t="shared" si="9"/>
        <v>2.18168046</v>
      </c>
    </row>
    <row r="143" spans="1:6">
      <c r="A143">
        <v>2</v>
      </c>
      <c r="B143" t="s">
        <v>50</v>
      </c>
      <c r="C143">
        <v>0.899836</v>
      </c>
      <c r="D143">
        <f t="shared" si="7"/>
        <v>-0.180334</v>
      </c>
      <c r="E143">
        <f t="shared" si="8"/>
        <v>-0.10076274</v>
      </c>
      <c r="F143">
        <f t="shared" si="9"/>
        <v>0.61873926</v>
      </c>
    </row>
    <row r="144" spans="1:6">
      <c r="A144">
        <v>2</v>
      </c>
      <c r="B144" t="s">
        <v>42</v>
      </c>
      <c r="C144">
        <v>0.289572</v>
      </c>
      <c r="D144">
        <f t="shared" si="7"/>
        <v>-0.180334</v>
      </c>
      <c r="E144">
        <f t="shared" si="8"/>
        <v>0.27674246</v>
      </c>
      <c r="F144">
        <f t="shared" si="9"/>
        <v>0.38598046</v>
      </c>
    </row>
    <row r="145" spans="1:6">
      <c r="A145">
        <v>1</v>
      </c>
      <c r="B145" t="s">
        <v>42</v>
      </c>
      <c r="C145">
        <v>2.12267</v>
      </c>
      <c r="D145">
        <f t="shared" si="7"/>
        <v>0</v>
      </c>
      <c r="E145">
        <f t="shared" si="8"/>
        <v>0.27674246</v>
      </c>
      <c r="F145">
        <f t="shared" si="9"/>
        <v>2.39941246</v>
      </c>
    </row>
    <row r="146" spans="1:6">
      <c r="A146">
        <v>2</v>
      </c>
      <c r="B146" t="s">
        <v>66</v>
      </c>
      <c r="C146">
        <v>4.40918</v>
      </c>
      <c r="D146">
        <f t="shared" si="7"/>
        <v>-0.180334</v>
      </c>
      <c r="E146">
        <f t="shared" si="8"/>
        <v>-0.01841964</v>
      </c>
      <c r="F146">
        <f t="shared" si="9"/>
        <v>4.21042636</v>
      </c>
    </row>
    <row r="147" spans="1:6">
      <c r="A147">
        <v>1</v>
      </c>
      <c r="B147" t="s">
        <v>66</v>
      </c>
      <c r="C147">
        <v>3.17735</v>
      </c>
      <c r="D147">
        <f t="shared" si="7"/>
        <v>0</v>
      </c>
      <c r="E147">
        <f t="shared" si="8"/>
        <v>-0.01841964</v>
      </c>
      <c r="F147">
        <f t="shared" si="9"/>
        <v>3.15893036</v>
      </c>
    </row>
    <row r="148" spans="1:6">
      <c r="A148">
        <v>1</v>
      </c>
      <c r="B148" t="s">
        <v>45</v>
      </c>
      <c r="C148">
        <v>1.72697</v>
      </c>
      <c r="D148">
        <f t="shared" si="7"/>
        <v>0</v>
      </c>
      <c r="E148">
        <f t="shared" si="8"/>
        <v>0.26325046</v>
      </c>
      <c r="F148">
        <f t="shared" si="9"/>
        <v>1.99022046</v>
      </c>
    </row>
    <row r="149" spans="1:6">
      <c r="A149">
        <v>1</v>
      </c>
      <c r="B149" t="s">
        <v>42</v>
      </c>
      <c r="C149">
        <v>3.52493</v>
      </c>
      <c r="D149">
        <f t="shared" si="7"/>
        <v>0</v>
      </c>
      <c r="E149">
        <f t="shared" si="8"/>
        <v>0.27674246</v>
      </c>
      <c r="F149">
        <f t="shared" si="9"/>
        <v>3.80167246</v>
      </c>
    </row>
    <row r="150" spans="1:6">
      <c r="A150">
        <v>2</v>
      </c>
      <c r="B150" t="s">
        <v>45</v>
      </c>
      <c r="C150">
        <v>1.01744</v>
      </c>
      <c r="D150">
        <f t="shared" si="7"/>
        <v>-0.180334</v>
      </c>
      <c r="E150">
        <f t="shared" si="8"/>
        <v>0.26325046</v>
      </c>
      <c r="F150">
        <f t="shared" si="9"/>
        <v>1.10035646</v>
      </c>
    </row>
    <row r="151" spans="1:6">
      <c r="A151">
        <v>1</v>
      </c>
      <c r="B151" t="s">
        <v>42</v>
      </c>
      <c r="C151">
        <v>0.848864</v>
      </c>
      <c r="D151">
        <f t="shared" si="7"/>
        <v>0</v>
      </c>
      <c r="E151">
        <f t="shared" si="8"/>
        <v>0.27674246</v>
      </c>
      <c r="F151">
        <f t="shared" si="9"/>
        <v>1.12560646</v>
      </c>
    </row>
    <row r="152" spans="1:6">
      <c r="A152">
        <v>3</v>
      </c>
      <c r="B152" t="s">
        <v>66</v>
      </c>
      <c r="C152">
        <v>0.305082</v>
      </c>
      <c r="D152">
        <f t="shared" si="7"/>
        <v>0.00613900000000001</v>
      </c>
      <c r="E152">
        <f t="shared" si="8"/>
        <v>-0.01841964</v>
      </c>
      <c r="F152">
        <f t="shared" si="9"/>
        <v>0.29280136</v>
      </c>
    </row>
    <row r="153" spans="1:6">
      <c r="A153">
        <v>2</v>
      </c>
      <c r="B153" t="s">
        <v>66</v>
      </c>
      <c r="C153">
        <v>3.89829</v>
      </c>
      <c r="D153">
        <f t="shared" si="7"/>
        <v>-0.180334</v>
      </c>
      <c r="E153">
        <f t="shared" si="8"/>
        <v>-0.01841964</v>
      </c>
      <c r="F153">
        <f t="shared" si="9"/>
        <v>3.69953636</v>
      </c>
    </row>
    <row r="154" spans="1:6">
      <c r="A154">
        <v>3</v>
      </c>
      <c r="B154" t="s">
        <v>66</v>
      </c>
      <c r="C154">
        <v>1.44609</v>
      </c>
      <c r="D154">
        <f t="shared" si="7"/>
        <v>0.00613900000000001</v>
      </c>
      <c r="E154">
        <f t="shared" si="8"/>
        <v>-0.01841964</v>
      </c>
      <c r="F154">
        <f t="shared" si="9"/>
        <v>1.43380936</v>
      </c>
    </row>
    <row r="155" spans="1:6">
      <c r="A155">
        <v>2</v>
      </c>
      <c r="B155" t="s">
        <v>177</v>
      </c>
      <c r="C155">
        <v>1.17552</v>
      </c>
      <c r="D155">
        <f t="shared" si="7"/>
        <v>-0.180334</v>
      </c>
      <c r="E155">
        <f t="shared" si="8"/>
        <v>0</v>
      </c>
      <c r="F155">
        <f t="shared" si="9"/>
        <v>0.995186</v>
      </c>
    </row>
    <row r="156" spans="1:6">
      <c r="A156">
        <v>2</v>
      </c>
      <c r="B156" t="s">
        <v>66</v>
      </c>
      <c r="C156">
        <v>1.28054</v>
      </c>
      <c r="D156">
        <f t="shared" si="7"/>
        <v>-0.180334</v>
      </c>
      <c r="E156">
        <f t="shared" si="8"/>
        <v>-0.01841964</v>
      </c>
      <c r="F156">
        <f t="shared" si="9"/>
        <v>1.08178636</v>
      </c>
    </row>
    <row r="157" spans="1:6">
      <c r="A157">
        <v>2</v>
      </c>
      <c r="B157" t="s">
        <v>60</v>
      </c>
      <c r="C157">
        <v>1.37436</v>
      </c>
      <c r="D157">
        <f t="shared" si="7"/>
        <v>-0.180334</v>
      </c>
      <c r="E157">
        <f t="shared" si="8"/>
        <v>0.17426846</v>
      </c>
      <c r="F157">
        <f t="shared" si="9"/>
        <v>1.36829446</v>
      </c>
    </row>
    <row r="158" spans="1:6">
      <c r="A158">
        <v>2</v>
      </c>
      <c r="B158" t="s">
        <v>55</v>
      </c>
      <c r="C158">
        <v>1.46686</v>
      </c>
      <c r="D158">
        <f t="shared" si="7"/>
        <v>-0.180334</v>
      </c>
      <c r="E158">
        <f t="shared" si="8"/>
        <v>0.18290446</v>
      </c>
      <c r="F158">
        <f t="shared" si="9"/>
        <v>1.46943046</v>
      </c>
    </row>
    <row r="159" spans="1:6">
      <c r="A159">
        <v>2</v>
      </c>
      <c r="B159" t="s">
        <v>45</v>
      </c>
      <c r="C159">
        <v>0.43628</v>
      </c>
      <c r="D159">
        <f t="shared" si="7"/>
        <v>-0.180334</v>
      </c>
      <c r="E159">
        <f t="shared" si="8"/>
        <v>0.26325046</v>
      </c>
      <c r="F159">
        <f t="shared" si="9"/>
        <v>0.51919646</v>
      </c>
    </row>
    <row r="160" spans="1:6">
      <c r="A160">
        <v>2</v>
      </c>
      <c r="B160" t="s">
        <v>66</v>
      </c>
      <c r="C160">
        <v>1.82778</v>
      </c>
      <c r="D160">
        <f t="shared" si="7"/>
        <v>-0.180334</v>
      </c>
      <c r="E160">
        <f t="shared" si="8"/>
        <v>-0.01841964</v>
      </c>
      <c r="F160">
        <f t="shared" si="9"/>
        <v>1.62902636</v>
      </c>
    </row>
    <row r="161" spans="1:6">
      <c r="A161">
        <v>2</v>
      </c>
      <c r="B161" t="s">
        <v>66</v>
      </c>
      <c r="C161">
        <v>0.19475</v>
      </c>
      <c r="D161">
        <f t="shared" si="7"/>
        <v>-0.180334</v>
      </c>
      <c r="E161">
        <f t="shared" si="8"/>
        <v>-0.01841964</v>
      </c>
      <c r="F161">
        <f t="shared" si="9"/>
        <v>-0.00400364000000002</v>
      </c>
    </row>
    <row r="162" spans="1:6">
      <c r="A162">
        <v>2</v>
      </c>
      <c r="B162" t="s">
        <v>50</v>
      </c>
      <c r="C162">
        <v>3.05808</v>
      </c>
      <c r="D162">
        <f t="shared" si="7"/>
        <v>-0.180334</v>
      </c>
      <c r="E162">
        <f t="shared" si="8"/>
        <v>-0.10076274</v>
      </c>
      <c r="F162">
        <f t="shared" si="9"/>
        <v>2.77698326</v>
      </c>
    </row>
    <row r="163" spans="1:6">
      <c r="A163">
        <v>2</v>
      </c>
      <c r="B163" t="s">
        <v>177</v>
      </c>
      <c r="C163">
        <v>0.519746</v>
      </c>
      <c r="D163">
        <f t="shared" si="7"/>
        <v>-0.180334</v>
      </c>
      <c r="E163">
        <f t="shared" si="8"/>
        <v>0</v>
      </c>
      <c r="F163">
        <f t="shared" si="9"/>
        <v>0.339412</v>
      </c>
    </row>
    <row r="164" spans="1:6">
      <c r="A164">
        <v>1</v>
      </c>
      <c r="B164" t="s">
        <v>34</v>
      </c>
      <c r="C164">
        <v>1.07701</v>
      </c>
      <c r="D164">
        <f t="shared" si="7"/>
        <v>0</v>
      </c>
      <c r="E164">
        <f t="shared" si="8"/>
        <v>0.03501156</v>
      </c>
      <c r="F164">
        <f t="shared" si="9"/>
        <v>1.11202156</v>
      </c>
    </row>
    <row r="165" spans="1:6">
      <c r="A165">
        <v>1</v>
      </c>
      <c r="B165" t="s">
        <v>66</v>
      </c>
      <c r="C165">
        <v>2.04177</v>
      </c>
      <c r="D165">
        <f t="shared" si="7"/>
        <v>0</v>
      </c>
      <c r="E165">
        <f t="shared" si="8"/>
        <v>-0.01841964</v>
      </c>
      <c r="F165">
        <f t="shared" si="9"/>
        <v>2.02335036</v>
      </c>
    </row>
    <row r="166" spans="1:6">
      <c r="A166">
        <v>2</v>
      </c>
      <c r="B166" t="s">
        <v>45</v>
      </c>
      <c r="C166">
        <v>1.14133</v>
      </c>
      <c r="D166">
        <f t="shared" si="7"/>
        <v>-0.180334</v>
      </c>
      <c r="E166">
        <f t="shared" si="8"/>
        <v>0.26325046</v>
      </c>
      <c r="F166">
        <f t="shared" si="9"/>
        <v>1.22424646</v>
      </c>
    </row>
    <row r="167" spans="1:6">
      <c r="A167">
        <v>1</v>
      </c>
      <c r="B167" t="s">
        <v>45</v>
      </c>
      <c r="C167">
        <v>0.90039</v>
      </c>
      <c r="D167">
        <f t="shared" si="7"/>
        <v>0</v>
      </c>
      <c r="E167">
        <f t="shared" si="8"/>
        <v>0.26325046</v>
      </c>
      <c r="F167">
        <f t="shared" si="9"/>
        <v>1.16364046</v>
      </c>
    </row>
    <row r="168" spans="1:6">
      <c r="A168">
        <v>2</v>
      </c>
      <c r="B168" t="s">
        <v>66</v>
      </c>
      <c r="C168">
        <v>1.61448</v>
      </c>
      <c r="D168">
        <f t="shared" si="7"/>
        <v>-0.180334</v>
      </c>
      <c r="E168">
        <f t="shared" si="8"/>
        <v>-0.01841964</v>
      </c>
      <c r="F168">
        <f t="shared" si="9"/>
        <v>1.41572636</v>
      </c>
    </row>
    <row r="169" spans="1:6">
      <c r="A169">
        <v>2</v>
      </c>
      <c r="B169" t="s">
        <v>45</v>
      </c>
      <c r="C169">
        <v>0.931476</v>
      </c>
      <c r="D169">
        <f t="shared" si="7"/>
        <v>-0.180334</v>
      </c>
      <c r="E169">
        <f t="shared" si="8"/>
        <v>0.26325046</v>
      </c>
      <c r="F169">
        <f t="shared" si="9"/>
        <v>1.01439246</v>
      </c>
    </row>
    <row r="170" spans="1:6">
      <c r="A170">
        <v>2</v>
      </c>
      <c r="B170" t="s">
        <v>45</v>
      </c>
      <c r="C170">
        <v>1.30205</v>
      </c>
      <c r="D170">
        <f t="shared" si="7"/>
        <v>-0.180334</v>
      </c>
      <c r="E170">
        <f t="shared" si="8"/>
        <v>0.26325046</v>
      </c>
      <c r="F170">
        <f t="shared" si="9"/>
        <v>1.38496646</v>
      </c>
    </row>
    <row r="171" spans="1:6">
      <c r="A171">
        <v>2</v>
      </c>
      <c r="B171" t="s">
        <v>55</v>
      </c>
      <c r="C171">
        <v>2.6671</v>
      </c>
      <c r="D171">
        <f t="shared" si="7"/>
        <v>-0.180334</v>
      </c>
      <c r="E171">
        <f t="shared" si="8"/>
        <v>0.18290446</v>
      </c>
      <c r="F171">
        <f t="shared" si="9"/>
        <v>2.66967046</v>
      </c>
    </row>
    <row r="172" spans="1:6">
      <c r="A172">
        <v>2</v>
      </c>
      <c r="B172" t="s">
        <v>66</v>
      </c>
      <c r="C172">
        <v>2.17714</v>
      </c>
      <c r="D172">
        <f t="shared" si="7"/>
        <v>-0.180334</v>
      </c>
      <c r="E172">
        <f t="shared" si="8"/>
        <v>-0.01841964</v>
      </c>
      <c r="F172">
        <f t="shared" si="9"/>
        <v>1.97838636</v>
      </c>
    </row>
    <row r="173" spans="1:6">
      <c r="A173">
        <v>2</v>
      </c>
      <c r="B173" t="s">
        <v>45</v>
      </c>
      <c r="C173">
        <v>2.87659</v>
      </c>
      <c r="D173">
        <f t="shared" si="7"/>
        <v>-0.180334</v>
      </c>
      <c r="E173">
        <f t="shared" si="8"/>
        <v>0.26325046</v>
      </c>
      <c r="F173">
        <f t="shared" si="9"/>
        <v>2.95950646</v>
      </c>
    </row>
    <row r="174" spans="1:6">
      <c r="A174">
        <v>2</v>
      </c>
      <c r="B174" t="s">
        <v>66</v>
      </c>
      <c r="C174">
        <v>0.88843</v>
      </c>
      <c r="D174">
        <f t="shared" si="7"/>
        <v>-0.180334</v>
      </c>
      <c r="E174">
        <f t="shared" si="8"/>
        <v>-0.01841964</v>
      </c>
      <c r="F174">
        <f t="shared" si="9"/>
        <v>0.68967636</v>
      </c>
    </row>
    <row r="175" spans="1:6">
      <c r="A175">
        <v>1</v>
      </c>
      <c r="B175" t="s">
        <v>45</v>
      </c>
      <c r="C175">
        <v>1.31223</v>
      </c>
      <c r="D175">
        <f t="shared" si="7"/>
        <v>0</v>
      </c>
      <c r="E175">
        <f t="shared" si="8"/>
        <v>0.26325046</v>
      </c>
      <c r="F175">
        <f t="shared" si="9"/>
        <v>1.57548046</v>
      </c>
    </row>
    <row r="176" spans="1:6">
      <c r="A176">
        <v>1</v>
      </c>
      <c r="B176" t="s">
        <v>55</v>
      </c>
      <c r="C176">
        <v>2.21489</v>
      </c>
      <c r="D176">
        <f t="shared" si="7"/>
        <v>0</v>
      </c>
      <c r="E176">
        <f t="shared" si="8"/>
        <v>0.18290446</v>
      </c>
      <c r="F176">
        <f t="shared" si="9"/>
        <v>2.39779446</v>
      </c>
    </row>
    <row r="177" spans="1:6">
      <c r="A177">
        <v>1</v>
      </c>
      <c r="B177" t="s">
        <v>42</v>
      </c>
      <c r="C177">
        <v>0.904492</v>
      </c>
      <c r="D177">
        <f t="shared" si="7"/>
        <v>0</v>
      </c>
      <c r="E177">
        <f t="shared" si="8"/>
        <v>0.27674246</v>
      </c>
      <c r="F177">
        <f t="shared" si="9"/>
        <v>1.18123446</v>
      </c>
    </row>
    <row r="178" spans="1:6">
      <c r="A178">
        <v>2</v>
      </c>
      <c r="B178" t="s">
        <v>60</v>
      </c>
      <c r="C178">
        <v>5.20388</v>
      </c>
      <c r="D178">
        <f t="shared" si="7"/>
        <v>-0.180334</v>
      </c>
      <c r="E178">
        <f t="shared" si="8"/>
        <v>0.17426846</v>
      </c>
      <c r="F178">
        <f t="shared" si="9"/>
        <v>5.19781446</v>
      </c>
    </row>
    <row r="179" spans="1:6">
      <c r="A179">
        <v>2</v>
      </c>
      <c r="B179" t="s">
        <v>42</v>
      </c>
      <c r="C179">
        <v>0.343148</v>
      </c>
      <c r="D179">
        <f t="shared" si="7"/>
        <v>-0.180334</v>
      </c>
      <c r="E179">
        <f t="shared" si="8"/>
        <v>0.27674246</v>
      </c>
      <c r="F179">
        <f t="shared" si="9"/>
        <v>0.43955646</v>
      </c>
    </row>
    <row r="180" spans="1:6">
      <c r="A180">
        <v>1</v>
      </c>
      <c r="B180" t="s">
        <v>55</v>
      </c>
      <c r="C180">
        <v>2.03819</v>
      </c>
      <c r="D180">
        <f t="shared" si="7"/>
        <v>0</v>
      </c>
      <c r="E180">
        <f t="shared" si="8"/>
        <v>0.18290446</v>
      </c>
      <c r="F180">
        <f t="shared" si="9"/>
        <v>2.22109446</v>
      </c>
    </row>
    <row r="181" spans="1:6">
      <c r="A181">
        <v>1</v>
      </c>
      <c r="B181" t="s">
        <v>42</v>
      </c>
      <c r="C181">
        <v>5.16417</v>
      </c>
      <c r="D181">
        <f t="shared" si="7"/>
        <v>0</v>
      </c>
      <c r="E181">
        <f t="shared" si="8"/>
        <v>0.27674246</v>
      </c>
      <c r="F181">
        <f t="shared" si="9"/>
        <v>5.44091246</v>
      </c>
    </row>
    <row r="182" spans="1:6">
      <c r="A182">
        <v>1</v>
      </c>
      <c r="B182" t="s">
        <v>38</v>
      </c>
      <c r="C182">
        <v>1.59368</v>
      </c>
      <c r="D182">
        <f t="shared" si="7"/>
        <v>0</v>
      </c>
      <c r="E182">
        <f t="shared" si="8"/>
        <v>0.10170646</v>
      </c>
      <c r="F182">
        <f t="shared" si="9"/>
        <v>1.69538646</v>
      </c>
    </row>
    <row r="183" spans="1:6">
      <c r="A183">
        <v>1</v>
      </c>
      <c r="B183" t="s">
        <v>177</v>
      </c>
      <c r="C183">
        <v>1.64291</v>
      </c>
      <c r="D183">
        <f t="shared" si="7"/>
        <v>0</v>
      </c>
      <c r="E183">
        <f t="shared" si="8"/>
        <v>0</v>
      </c>
      <c r="F183">
        <f t="shared" si="9"/>
        <v>1.64291</v>
      </c>
    </row>
    <row r="184" spans="1:6">
      <c r="A184">
        <v>1</v>
      </c>
      <c r="B184" t="s">
        <v>42</v>
      </c>
      <c r="C184">
        <v>0.950637</v>
      </c>
      <c r="D184">
        <f t="shared" si="7"/>
        <v>0</v>
      </c>
      <c r="E184">
        <f t="shared" si="8"/>
        <v>0.27674246</v>
      </c>
      <c r="F184">
        <f t="shared" si="9"/>
        <v>1.22737946</v>
      </c>
    </row>
    <row r="185" spans="1:6">
      <c r="A185">
        <v>2</v>
      </c>
      <c r="B185" t="s">
        <v>42</v>
      </c>
      <c r="C185">
        <v>0.469714</v>
      </c>
      <c r="D185">
        <f t="shared" si="7"/>
        <v>-0.180334</v>
      </c>
      <c r="E185">
        <f t="shared" si="8"/>
        <v>0.27674246</v>
      </c>
      <c r="F185">
        <f t="shared" si="9"/>
        <v>0.56612246</v>
      </c>
    </row>
    <row r="186" spans="1:6">
      <c r="A186">
        <v>1</v>
      </c>
      <c r="B186" t="s">
        <v>34</v>
      </c>
      <c r="C186">
        <v>1.00528</v>
      </c>
      <c r="D186">
        <f t="shared" si="7"/>
        <v>0</v>
      </c>
      <c r="E186">
        <f t="shared" si="8"/>
        <v>0.03501156</v>
      </c>
      <c r="F186">
        <f t="shared" si="9"/>
        <v>1.04029156</v>
      </c>
    </row>
    <row r="187" spans="1:6">
      <c r="A187">
        <v>2</v>
      </c>
      <c r="B187" t="s">
        <v>38</v>
      </c>
      <c r="C187">
        <v>3.74125</v>
      </c>
      <c r="D187">
        <f t="shared" si="7"/>
        <v>-0.180334</v>
      </c>
      <c r="E187">
        <f t="shared" si="8"/>
        <v>0.10170646</v>
      </c>
      <c r="F187">
        <f t="shared" si="9"/>
        <v>3.66262246</v>
      </c>
    </row>
    <row r="188" spans="1:6">
      <c r="A188">
        <v>2</v>
      </c>
      <c r="B188" t="s">
        <v>42</v>
      </c>
      <c r="C188">
        <v>0.878926</v>
      </c>
      <c r="D188">
        <f t="shared" si="7"/>
        <v>-0.180334</v>
      </c>
      <c r="E188">
        <f t="shared" si="8"/>
        <v>0.27674246</v>
      </c>
      <c r="F188">
        <f t="shared" si="9"/>
        <v>0.97533446</v>
      </c>
    </row>
    <row r="189" spans="1:6">
      <c r="A189">
        <v>1</v>
      </c>
      <c r="B189" t="s">
        <v>42</v>
      </c>
      <c r="C189">
        <v>1.29818</v>
      </c>
      <c r="D189">
        <f t="shared" si="7"/>
        <v>0</v>
      </c>
      <c r="E189">
        <f t="shared" si="8"/>
        <v>0.27674246</v>
      </c>
      <c r="F189">
        <f t="shared" si="9"/>
        <v>1.57492246</v>
      </c>
    </row>
    <row r="190" spans="1:6">
      <c r="A190">
        <v>1</v>
      </c>
      <c r="B190" t="s">
        <v>45</v>
      </c>
      <c r="C190">
        <v>0.471064</v>
      </c>
      <c r="D190">
        <f t="shared" si="7"/>
        <v>0</v>
      </c>
      <c r="E190">
        <f t="shared" si="8"/>
        <v>0.26325046</v>
      </c>
      <c r="F190">
        <f t="shared" si="9"/>
        <v>0.73431446</v>
      </c>
    </row>
    <row r="191" spans="1:6">
      <c r="A191">
        <v>1</v>
      </c>
      <c r="B191" t="s">
        <v>66</v>
      </c>
      <c r="C191">
        <v>1.70693</v>
      </c>
      <c r="D191">
        <f t="shared" si="7"/>
        <v>0</v>
      </c>
      <c r="E191">
        <f t="shared" si="8"/>
        <v>-0.01841964</v>
      </c>
      <c r="F191">
        <f t="shared" si="9"/>
        <v>1.68851036</v>
      </c>
    </row>
    <row r="192" spans="1:6">
      <c r="A192">
        <v>2</v>
      </c>
      <c r="B192" t="s">
        <v>66</v>
      </c>
      <c r="C192">
        <v>0.62926</v>
      </c>
      <c r="D192">
        <f t="shared" si="7"/>
        <v>-0.180334</v>
      </c>
      <c r="E192">
        <f t="shared" si="8"/>
        <v>-0.01841964</v>
      </c>
      <c r="F192">
        <f t="shared" si="9"/>
        <v>0.43050636</v>
      </c>
    </row>
    <row r="193" spans="1:6">
      <c r="A193">
        <v>3</v>
      </c>
      <c r="B193" t="s">
        <v>50</v>
      </c>
      <c r="C193">
        <v>1.18472</v>
      </c>
      <c r="D193">
        <f t="shared" si="7"/>
        <v>0.00613900000000001</v>
      </c>
      <c r="E193">
        <f t="shared" si="8"/>
        <v>-0.10076274</v>
      </c>
      <c r="F193">
        <f t="shared" si="9"/>
        <v>1.09009626</v>
      </c>
    </row>
    <row r="194" spans="1:6">
      <c r="A194">
        <v>2</v>
      </c>
      <c r="B194" t="s">
        <v>60</v>
      </c>
      <c r="C194">
        <v>1.32943</v>
      </c>
      <c r="D194">
        <f t="shared" si="7"/>
        <v>-0.180334</v>
      </c>
      <c r="E194">
        <f t="shared" si="8"/>
        <v>0.17426846</v>
      </c>
      <c r="F194">
        <f t="shared" si="9"/>
        <v>1.32336446</v>
      </c>
    </row>
    <row r="195" spans="1:6">
      <c r="A195">
        <v>3</v>
      </c>
      <c r="B195" t="s">
        <v>50</v>
      </c>
      <c r="C195">
        <v>2.53722</v>
      </c>
      <c r="D195">
        <f t="shared" ref="D195:D258" si="10">VLOOKUP(A195,K:M,3,0)</f>
        <v>0.00613900000000001</v>
      </c>
      <c r="E195">
        <f t="shared" ref="E195:E258" si="11">VLOOKUP(B195,K:M,3,0)</f>
        <v>-0.10076274</v>
      </c>
      <c r="F195">
        <f t="shared" ref="F195:F258" si="12">C195+D195+E195</f>
        <v>2.44259626</v>
      </c>
    </row>
    <row r="196" spans="1:6">
      <c r="A196">
        <v>2</v>
      </c>
      <c r="B196" t="s">
        <v>60</v>
      </c>
      <c r="C196">
        <v>2.64833</v>
      </c>
      <c r="D196">
        <f t="shared" si="10"/>
        <v>-0.180334</v>
      </c>
      <c r="E196">
        <f t="shared" si="11"/>
        <v>0.17426846</v>
      </c>
      <c r="F196">
        <f t="shared" si="12"/>
        <v>2.64226446</v>
      </c>
    </row>
    <row r="197" spans="1:6">
      <c r="A197">
        <v>1</v>
      </c>
      <c r="B197" t="s">
        <v>55</v>
      </c>
      <c r="C197">
        <v>1.5429</v>
      </c>
      <c r="D197">
        <f t="shared" si="10"/>
        <v>0</v>
      </c>
      <c r="E197">
        <f t="shared" si="11"/>
        <v>0.18290446</v>
      </c>
      <c r="F197">
        <f t="shared" si="12"/>
        <v>1.72580446</v>
      </c>
    </row>
    <row r="198" spans="1:6">
      <c r="A198">
        <v>2</v>
      </c>
      <c r="B198" t="s">
        <v>45</v>
      </c>
      <c r="C198">
        <v>1.92999</v>
      </c>
      <c r="D198">
        <f t="shared" si="10"/>
        <v>-0.180334</v>
      </c>
      <c r="E198">
        <f t="shared" si="11"/>
        <v>0.26325046</v>
      </c>
      <c r="F198">
        <f t="shared" si="12"/>
        <v>2.01290646</v>
      </c>
    </row>
    <row r="199" spans="1:6">
      <c r="A199">
        <v>2</v>
      </c>
      <c r="B199" t="s">
        <v>177</v>
      </c>
      <c r="C199">
        <v>0.449145</v>
      </c>
      <c r="D199">
        <f t="shared" si="10"/>
        <v>-0.180334</v>
      </c>
      <c r="E199">
        <f t="shared" si="11"/>
        <v>0</v>
      </c>
      <c r="F199">
        <f t="shared" si="12"/>
        <v>0.268811</v>
      </c>
    </row>
    <row r="200" spans="1:6">
      <c r="A200">
        <v>2</v>
      </c>
      <c r="B200" t="s">
        <v>45</v>
      </c>
      <c r="C200">
        <v>0.318462</v>
      </c>
      <c r="D200">
        <f t="shared" si="10"/>
        <v>-0.180334</v>
      </c>
      <c r="E200">
        <f t="shared" si="11"/>
        <v>0.26325046</v>
      </c>
      <c r="F200">
        <f t="shared" si="12"/>
        <v>0.40137846</v>
      </c>
    </row>
    <row r="201" spans="1:6">
      <c r="A201">
        <v>1</v>
      </c>
      <c r="B201" t="s">
        <v>50</v>
      </c>
      <c r="C201">
        <v>1.25532</v>
      </c>
      <c r="D201">
        <f t="shared" si="10"/>
        <v>0</v>
      </c>
      <c r="E201">
        <f t="shared" si="11"/>
        <v>-0.10076274</v>
      </c>
      <c r="F201">
        <f t="shared" si="12"/>
        <v>1.15455726</v>
      </c>
    </row>
    <row r="202" spans="1:6">
      <c r="A202">
        <v>1</v>
      </c>
      <c r="B202" t="s">
        <v>55</v>
      </c>
      <c r="C202">
        <v>0.0874471</v>
      </c>
      <c r="D202">
        <f t="shared" si="10"/>
        <v>0</v>
      </c>
      <c r="E202">
        <f t="shared" si="11"/>
        <v>0.18290446</v>
      </c>
      <c r="F202">
        <f t="shared" si="12"/>
        <v>0.27035156</v>
      </c>
    </row>
    <row r="203" spans="1:6">
      <c r="A203">
        <v>2</v>
      </c>
      <c r="B203" t="s">
        <v>34</v>
      </c>
      <c r="C203">
        <v>0.211212</v>
      </c>
      <c r="D203">
        <f t="shared" si="10"/>
        <v>-0.180334</v>
      </c>
      <c r="E203">
        <f t="shared" si="11"/>
        <v>0.03501156</v>
      </c>
      <c r="F203">
        <f t="shared" si="12"/>
        <v>0.06588956</v>
      </c>
    </row>
    <row r="204" spans="1:6">
      <c r="A204">
        <v>3</v>
      </c>
      <c r="B204" t="s">
        <v>111</v>
      </c>
      <c r="C204">
        <v>3.18944</v>
      </c>
      <c r="D204">
        <f t="shared" si="10"/>
        <v>0.00613900000000001</v>
      </c>
      <c r="E204">
        <f t="shared" si="11"/>
        <v>0.20435646</v>
      </c>
      <c r="F204">
        <f t="shared" si="12"/>
        <v>3.39993546</v>
      </c>
    </row>
    <row r="205" spans="1:6">
      <c r="A205">
        <v>2</v>
      </c>
      <c r="B205" t="s">
        <v>50</v>
      </c>
      <c r="C205">
        <v>1.68944</v>
      </c>
      <c r="D205">
        <f t="shared" si="10"/>
        <v>-0.180334</v>
      </c>
      <c r="E205">
        <f t="shared" si="11"/>
        <v>-0.10076274</v>
      </c>
      <c r="F205">
        <f t="shared" si="12"/>
        <v>1.40834326</v>
      </c>
    </row>
    <row r="206" spans="1:6">
      <c r="A206">
        <v>2</v>
      </c>
      <c r="B206" t="s">
        <v>60</v>
      </c>
      <c r="C206">
        <v>1.00375</v>
      </c>
      <c r="D206">
        <f t="shared" si="10"/>
        <v>-0.180334</v>
      </c>
      <c r="E206">
        <f t="shared" si="11"/>
        <v>0.17426846</v>
      </c>
      <c r="F206">
        <f t="shared" si="12"/>
        <v>0.99768446</v>
      </c>
    </row>
    <row r="207" spans="1:6">
      <c r="A207">
        <v>2</v>
      </c>
      <c r="B207" t="s">
        <v>50</v>
      </c>
      <c r="C207">
        <v>1.6311</v>
      </c>
      <c r="D207">
        <f t="shared" si="10"/>
        <v>-0.180334</v>
      </c>
      <c r="E207">
        <f t="shared" si="11"/>
        <v>-0.10076274</v>
      </c>
      <c r="F207">
        <f t="shared" si="12"/>
        <v>1.35000326</v>
      </c>
    </row>
    <row r="208" spans="1:6">
      <c r="A208">
        <v>2</v>
      </c>
      <c r="B208" t="s">
        <v>42</v>
      </c>
      <c r="C208">
        <v>1.07739</v>
      </c>
      <c r="D208">
        <f t="shared" si="10"/>
        <v>-0.180334</v>
      </c>
      <c r="E208">
        <f t="shared" si="11"/>
        <v>0.27674246</v>
      </c>
      <c r="F208">
        <f t="shared" si="12"/>
        <v>1.17379846</v>
      </c>
    </row>
    <row r="209" spans="1:6">
      <c r="A209">
        <v>2</v>
      </c>
      <c r="B209" t="s">
        <v>50</v>
      </c>
      <c r="C209">
        <v>4.09834</v>
      </c>
      <c r="D209">
        <f t="shared" si="10"/>
        <v>-0.180334</v>
      </c>
      <c r="E209">
        <f t="shared" si="11"/>
        <v>-0.10076274</v>
      </c>
      <c r="F209">
        <f t="shared" si="12"/>
        <v>3.81724326</v>
      </c>
    </row>
    <row r="210" spans="1:6">
      <c r="A210">
        <v>2</v>
      </c>
      <c r="B210" t="s">
        <v>42</v>
      </c>
      <c r="C210">
        <v>0.491329</v>
      </c>
      <c r="D210">
        <f t="shared" si="10"/>
        <v>-0.180334</v>
      </c>
      <c r="E210">
        <f t="shared" si="11"/>
        <v>0.27674246</v>
      </c>
      <c r="F210">
        <f t="shared" si="12"/>
        <v>0.58773746</v>
      </c>
    </row>
    <row r="211" spans="1:6">
      <c r="A211">
        <v>3</v>
      </c>
      <c r="B211" t="s">
        <v>177</v>
      </c>
      <c r="C211">
        <v>1.03031</v>
      </c>
      <c r="D211">
        <f t="shared" si="10"/>
        <v>0.00613900000000001</v>
      </c>
      <c r="E211">
        <f t="shared" si="11"/>
        <v>0</v>
      </c>
      <c r="F211">
        <f t="shared" si="12"/>
        <v>1.036449</v>
      </c>
    </row>
    <row r="212" spans="1:6">
      <c r="A212">
        <v>1</v>
      </c>
      <c r="B212" t="s">
        <v>42</v>
      </c>
      <c r="C212">
        <v>1.19201</v>
      </c>
      <c r="D212">
        <f t="shared" si="10"/>
        <v>0</v>
      </c>
      <c r="E212">
        <f t="shared" si="11"/>
        <v>0.27674246</v>
      </c>
      <c r="F212">
        <f t="shared" si="12"/>
        <v>1.46875246</v>
      </c>
    </row>
    <row r="213" spans="1:6">
      <c r="A213">
        <v>2</v>
      </c>
      <c r="B213" t="s">
        <v>45</v>
      </c>
      <c r="C213">
        <v>3.10926</v>
      </c>
      <c r="D213">
        <f t="shared" si="10"/>
        <v>-0.180334</v>
      </c>
      <c r="E213">
        <f t="shared" si="11"/>
        <v>0.26325046</v>
      </c>
      <c r="F213">
        <f t="shared" si="12"/>
        <v>3.19217646</v>
      </c>
    </row>
    <row r="214" spans="1:6">
      <c r="A214">
        <v>1</v>
      </c>
      <c r="B214" t="s">
        <v>45</v>
      </c>
      <c r="C214">
        <v>0.282867</v>
      </c>
      <c r="D214">
        <f t="shared" si="10"/>
        <v>0</v>
      </c>
      <c r="E214">
        <f t="shared" si="11"/>
        <v>0.26325046</v>
      </c>
      <c r="F214">
        <f t="shared" si="12"/>
        <v>0.54611746</v>
      </c>
    </row>
    <row r="215" spans="1:6">
      <c r="A215">
        <v>2</v>
      </c>
      <c r="B215" t="s">
        <v>50</v>
      </c>
      <c r="C215">
        <v>2.58341</v>
      </c>
      <c r="D215">
        <f t="shared" si="10"/>
        <v>-0.180334</v>
      </c>
      <c r="E215">
        <f t="shared" si="11"/>
        <v>-0.10076274</v>
      </c>
      <c r="F215">
        <f t="shared" si="12"/>
        <v>2.30231326</v>
      </c>
    </row>
    <row r="216" spans="1:6">
      <c r="A216">
        <v>2</v>
      </c>
      <c r="B216" t="s">
        <v>60</v>
      </c>
      <c r="C216">
        <v>0.303863</v>
      </c>
      <c r="D216">
        <f t="shared" si="10"/>
        <v>-0.180334</v>
      </c>
      <c r="E216">
        <f t="shared" si="11"/>
        <v>0.17426846</v>
      </c>
      <c r="F216">
        <f t="shared" si="12"/>
        <v>0.29779746</v>
      </c>
    </row>
    <row r="217" spans="1:6">
      <c r="A217">
        <v>1</v>
      </c>
      <c r="B217" t="s">
        <v>55</v>
      </c>
      <c r="C217">
        <v>3.04009</v>
      </c>
      <c r="D217">
        <f t="shared" si="10"/>
        <v>0</v>
      </c>
      <c r="E217">
        <f t="shared" si="11"/>
        <v>0.18290446</v>
      </c>
      <c r="F217">
        <f t="shared" si="12"/>
        <v>3.22299446</v>
      </c>
    </row>
    <row r="218" spans="1:6">
      <c r="A218">
        <v>1</v>
      </c>
      <c r="B218" t="s">
        <v>50</v>
      </c>
      <c r="C218">
        <v>1.11599</v>
      </c>
      <c r="D218">
        <f t="shared" si="10"/>
        <v>0</v>
      </c>
      <c r="E218">
        <f t="shared" si="11"/>
        <v>-0.10076274</v>
      </c>
      <c r="F218">
        <f t="shared" si="12"/>
        <v>1.01522726</v>
      </c>
    </row>
    <row r="219" spans="1:6">
      <c r="A219">
        <v>2</v>
      </c>
      <c r="B219" t="s">
        <v>50</v>
      </c>
      <c r="C219">
        <v>2.51598</v>
      </c>
      <c r="D219">
        <f t="shared" si="10"/>
        <v>-0.180334</v>
      </c>
      <c r="E219">
        <f t="shared" si="11"/>
        <v>-0.10076274</v>
      </c>
      <c r="F219">
        <f t="shared" si="12"/>
        <v>2.23488326</v>
      </c>
    </row>
    <row r="220" spans="1:6">
      <c r="A220">
        <v>2</v>
      </c>
      <c r="B220" t="s">
        <v>111</v>
      </c>
      <c r="C220">
        <v>3.35234</v>
      </c>
      <c r="D220">
        <f t="shared" si="10"/>
        <v>-0.180334</v>
      </c>
      <c r="E220">
        <f t="shared" si="11"/>
        <v>0.20435646</v>
      </c>
      <c r="F220">
        <f t="shared" si="12"/>
        <v>3.37636246</v>
      </c>
    </row>
    <row r="221" spans="1:6">
      <c r="A221">
        <v>2</v>
      </c>
      <c r="B221" t="s">
        <v>66</v>
      </c>
      <c r="C221">
        <v>1.06837</v>
      </c>
      <c r="D221">
        <f t="shared" si="10"/>
        <v>-0.180334</v>
      </c>
      <c r="E221">
        <f t="shared" si="11"/>
        <v>-0.01841964</v>
      </c>
      <c r="F221">
        <f t="shared" si="12"/>
        <v>0.86961636</v>
      </c>
    </row>
    <row r="222" spans="1:6">
      <c r="A222">
        <v>3</v>
      </c>
      <c r="B222" t="s">
        <v>45</v>
      </c>
      <c r="C222">
        <v>1.93532</v>
      </c>
      <c r="D222">
        <f t="shared" si="10"/>
        <v>0.00613900000000001</v>
      </c>
      <c r="E222">
        <f t="shared" si="11"/>
        <v>0.26325046</v>
      </c>
      <c r="F222">
        <f t="shared" si="12"/>
        <v>2.20470946</v>
      </c>
    </row>
    <row r="223" spans="1:6">
      <c r="A223">
        <v>2</v>
      </c>
      <c r="B223" t="s">
        <v>42</v>
      </c>
      <c r="C223">
        <v>2.40176</v>
      </c>
      <c r="D223">
        <f t="shared" si="10"/>
        <v>-0.180334</v>
      </c>
      <c r="E223">
        <f t="shared" si="11"/>
        <v>0.27674246</v>
      </c>
      <c r="F223">
        <f t="shared" si="12"/>
        <v>2.49816846</v>
      </c>
    </row>
    <row r="224" spans="1:6">
      <c r="A224">
        <v>2</v>
      </c>
      <c r="B224" t="s">
        <v>38</v>
      </c>
      <c r="C224">
        <v>3.05311</v>
      </c>
      <c r="D224">
        <f t="shared" si="10"/>
        <v>-0.180334</v>
      </c>
      <c r="E224">
        <f t="shared" si="11"/>
        <v>0.10170646</v>
      </c>
      <c r="F224">
        <f t="shared" si="12"/>
        <v>2.97448246</v>
      </c>
    </row>
    <row r="225" spans="1:6">
      <c r="A225">
        <v>2</v>
      </c>
      <c r="B225" t="s">
        <v>66</v>
      </c>
      <c r="C225">
        <v>1.83884</v>
      </c>
      <c r="D225">
        <f t="shared" si="10"/>
        <v>-0.180334</v>
      </c>
      <c r="E225">
        <f t="shared" si="11"/>
        <v>-0.01841964</v>
      </c>
      <c r="F225">
        <f t="shared" si="12"/>
        <v>1.64008636</v>
      </c>
    </row>
    <row r="226" spans="1:6">
      <c r="A226">
        <v>1</v>
      </c>
      <c r="B226" t="s">
        <v>66</v>
      </c>
      <c r="C226">
        <v>0.831118</v>
      </c>
      <c r="D226">
        <f t="shared" si="10"/>
        <v>0</v>
      </c>
      <c r="E226">
        <f t="shared" si="11"/>
        <v>-0.01841964</v>
      </c>
      <c r="F226">
        <f t="shared" si="12"/>
        <v>0.81269836</v>
      </c>
    </row>
    <row r="227" spans="1:6">
      <c r="A227">
        <v>2</v>
      </c>
      <c r="B227" t="s">
        <v>66</v>
      </c>
      <c r="C227">
        <v>2.81099</v>
      </c>
      <c r="D227">
        <f t="shared" si="10"/>
        <v>-0.180334</v>
      </c>
      <c r="E227">
        <f t="shared" si="11"/>
        <v>-0.01841964</v>
      </c>
      <c r="F227">
        <f t="shared" si="12"/>
        <v>2.61223636</v>
      </c>
    </row>
    <row r="228" spans="1:6">
      <c r="A228">
        <v>2</v>
      </c>
      <c r="B228" t="s">
        <v>60</v>
      </c>
      <c r="C228">
        <v>4.95872</v>
      </c>
      <c r="D228">
        <f t="shared" si="10"/>
        <v>-0.180334</v>
      </c>
      <c r="E228">
        <f t="shared" si="11"/>
        <v>0.17426846</v>
      </c>
      <c r="F228">
        <f t="shared" si="12"/>
        <v>4.95265446</v>
      </c>
    </row>
    <row r="229" spans="1:6">
      <c r="A229">
        <v>1</v>
      </c>
      <c r="B229" t="s">
        <v>50</v>
      </c>
      <c r="C229">
        <v>0.618098</v>
      </c>
      <c r="D229">
        <f t="shared" si="10"/>
        <v>0</v>
      </c>
      <c r="E229">
        <f t="shared" si="11"/>
        <v>-0.10076274</v>
      </c>
      <c r="F229">
        <f t="shared" si="12"/>
        <v>0.51733526</v>
      </c>
    </row>
    <row r="230" spans="1:6">
      <c r="A230">
        <v>1</v>
      </c>
      <c r="B230" t="s">
        <v>34</v>
      </c>
      <c r="C230">
        <v>0.817857</v>
      </c>
      <c r="D230">
        <f t="shared" si="10"/>
        <v>0</v>
      </c>
      <c r="E230">
        <f t="shared" si="11"/>
        <v>0.03501156</v>
      </c>
      <c r="F230">
        <f t="shared" si="12"/>
        <v>0.85286856</v>
      </c>
    </row>
    <row r="231" spans="1:6">
      <c r="A231">
        <v>1</v>
      </c>
      <c r="B231" t="s">
        <v>66</v>
      </c>
      <c r="C231">
        <v>1.22425</v>
      </c>
      <c r="D231">
        <f t="shared" si="10"/>
        <v>0</v>
      </c>
      <c r="E231">
        <f t="shared" si="11"/>
        <v>-0.01841964</v>
      </c>
      <c r="F231">
        <f t="shared" si="12"/>
        <v>1.20583036</v>
      </c>
    </row>
    <row r="232" spans="1:6">
      <c r="A232">
        <v>3</v>
      </c>
      <c r="B232" t="s">
        <v>50</v>
      </c>
      <c r="C232">
        <v>1.30523</v>
      </c>
      <c r="D232">
        <f t="shared" si="10"/>
        <v>0.00613900000000001</v>
      </c>
      <c r="E232">
        <f t="shared" si="11"/>
        <v>-0.10076274</v>
      </c>
      <c r="F232">
        <f t="shared" si="12"/>
        <v>1.21060626</v>
      </c>
    </row>
    <row r="233" spans="1:6">
      <c r="A233">
        <v>2</v>
      </c>
      <c r="B233" t="s">
        <v>177</v>
      </c>
      <c r="C233">
        <v>2.15308</v>
      </c>
      <c r="D233">
        <f t="shared" si="10"/>
        <v>-0.180334</v>
      </c>
      <c r="E233">
        <f t="shared" si="11"/>
        <v>0</v>
      </c>
      <c r="F233">
        <f t="shared" si="12"/>
        <v>1.972746</v>
      </c>
    </row>
    <row r="234" spans="1:6">
      <c r="A234">
        <v>2</v>
      </c>
      <c r="B234" t="s">
        <v>66</v>
      </c>
      <c r="C234">
        <v>1.45221</v>
      </c>
      <c r="D234">
        <f t="shared" si="10"/>
        <v>-0.180334</v>
      </c>
      <c r="E234">
        <f t="shared" si="11"/>
        <v>-0.01841964</v>
      </c>
      <c r="F234">
        <f t="shared" si="12"/>
        <v>1.25345636</v>
      </c>
    </row>
    <row r="235" spans="1:6">
      <c r="A235">
        <v>3</v>
      </c>
      <c r="B235" t="s">
        <v>66</v>
      </c>
      <c r="C235">
        <v>2.43839</v>
      </c>
      <c r="D235">
        <f t="shared" si="10"/>
        <v>0.00613900000000001</v>
      </c>
      <c r="E235">
        <f t="shared" si="11"/>
        <v>-0.01841964</v>
      </c>
      <c r="F235">
        <f t="shared" si="12"/>
        <v>2.42610936</v>
      </c>
    </row>
    <row r="236" spans="1:6">
      <c r="A236">
        <v>3</v>
      </c>
      <c r="B236" t="s">
        <v>45</v>
      </c>
      <c r="C236">
        <v>3.84157</v>
      </c>
      <c r="D236">
        <f t="shared" si="10"/>
        <v>0.00613900000000001</v>
      </c>
      <c r="E236">
        <f t="shared" si="11"/>
        <v>0.26325046</v>
      </c>
      <c r="F236">
        <f t="shared" si="12"/>
        <v>4.11095946</v>
      </c>
    </row>
    <row r="237" spans="1:6">
      <c r="A237">
        <v>2</v>
      </c>
      <c r="B237" t="s">
        <v>177</v>
      </c>
      <c r="C237">
        <v>0.127717</v>
      </c>
      <c r="D237">
        <f t="shared" si="10"/>
        <v>-0.180334</v>
      </c>
      <c r="E237">
        <f t="shared" si="11"/>
        <v>0</v>
      </c>
      <c r="F237">
        <f t="shared" si="12"/>
        <v>-0.052617</v>
      </c>
    </row>
    <row r="238" spans="1:6">
      <c r="A238">
        <v>2</v>
      </c>
      <c r="B238" t="s">
        <v>177</v>
      </c>
      <c r="C238">
        <v>0.968991</v>
      </c>
      <c r="D238">
        <f t="shared" si="10"/>
        <v>-0.180334</v>
      </c>
      <c r="E238">
        <f t="shared" si="11"/>
        <v>0</v>
      </c>
      <c r="F238">
        <f t="shared" si="12"/>
        <v>0.788657</v>
      </c>
    </row>
    <row r="239" spans="1:6">
      <c r="A239">
        <v>2</v>
      </c>
      <c r="B239" t="s">
        <v>66</v>
      </c>
      <c r="C239">
        <v>1.46328</v>
      </c>
      <c r="D239">
        <f t="shared" si="10"/>
        <v>-0.180334</v>
      </c>
      <c r="E239">
        <f t="shared" si="11"/>
        <v>-0.01841964</v>
      </c>
      <c r="F239">
        <f t="shared" si="12"/>
        <v>1.26452636</v>
      </c>
    </row>
    <row r="240" spans="1:6">
      <c r="A240">
        <v>2</v>
      </c>
      <c r="B240" t="s">
        <v>45</v>
      </c>
      <c r="C240">
        <v>1.27659</v>
      </c>
      <c r="D240">
        <f t="shared" si="10"/>
        <v>-0.180334</v>
      </c>
      <c r="E240">
        <f t="shared" si="11"/>
        <v>0.26325046</v>
      </c>
      <c r="F240">
        <f t="shared" si="12"/>
        <v>1.35950646</v>
      </c>
    </row>
    <row r="241" spans="1:6">
      <c r="A241">
        <v>2</v>
      </c>
      <c r="B241" t="s">
        <v>34</v>
      </c>
      <c r="C241">
        <v>2.05264</v>
      </c>
      <c r="D241">
        <f t="shared" si="10"/>
        <v>-0.180334</v>
      </c>
      <c r="E241">
        <f t="shared" si="11"/>
        <v>0.03501156</v>
      </c>
      <c r="F241">
        <f t="shared" si="12"/>
        <v>1.90731756</v>
      </c>
    </row>
    <row r="242" spans="1:6">
      <c r="A242">
        <v>2</v>
      </c>
      <c r="B242" t="s">
        <v>42</v>
      </c>
      <c r="C242">
        <v>2.82086</v>
      </c>
      <c r="D242">
        <f t="shared" si="10"/>
        <v>-0.180334</v>
      </c>
      <c r="E242">
        <f t="shared" si="11"/>
        <v>0.27674246</v>
      </c>
      <c r="F242">
        <f t="shared" si="12"/>
        <v>2.91726846</v>
      </c>
    </row>
    <row r="243" spans="1:6">
      <c r="A243">
        <v>2</v>
      </c>
      <c r="B243" t="s">
        <v>45</v>
      </c>
      <c r="C243">
        <v>2.07366</v>
      </c>
      <c r="D243">
        <f t="shared" si="10"/>
        <v>-0.180334</v>
      </c>
      <c r="E243">
        <f t="shared" si="11"/>
        <v>0.26325046</v>
      </c>
      <c r="F243">
        <f t="shared" si="12"/>
        <v>2.15657646</v>
      </c>
    </row>
    <row r="244" spans="1:6">
      <c r="A244">
        <v>2</v>
      </c>
      <c r="B244" t="s">
        <v>66</v>
      </c>
      <c r="C244">
        <v>1.20528</v>
      </c>
      <c r="D244">
        <f t="shared" si="10"/>
        <v>-0.180334</v>
      </c>
      <c r="E244">
        <f t="shared" si="11"/>
        <v>-0.01841964</v>
      </c>
      <c r="F244">
        <f t="shared" si="12"/>
        <v>1.00652636</v>
      </c>
    </row>
    <row r="245" spans="1:6">
      <c r="A245">
        <v>2</v>
      </c>
      <c r="B245" t="s">
        <v>60</v>
      </c>
      <c r="C245">
        <v>3.3182</v>
      </c>
      <c r="D245">
        <f t="shared" si="10"/>
        <v>-0.180334</v>
      </c>
      <c r="E245">
        <f t="shared" si="11"/>
        <v>0.17426846</v>
      </c>
      <c r="F245">
        <f t="shared" si="12"/>
        <v>3.31213446</v>
      </c>
    </row>
    <row r="246" spans="1:6">
      <c r="A246">
        <v>3</v>
      </c>
      <c r="B246" t="s">
        <v>45</v>
      </c>
      <c r="C246">
        <v>2.97224</v>
      </c>
      <c r="D246">
        <f t="shared" si="10"/>
        <v>0.00613900000000001</v>
      </c>
      <c r="E246">
        <f t="shared" si="11"/>
        <v>0.26325046</v>
      </c>
      <c r="F246">
        <f t="shared" si="12"/>
        <v>3.24162946</v>
      </c>
    </row>
    <row r="247" spans="1:6">
      <c r="A247">
        <v>2</v>
      </c>
      <c r="B247" t="s">
        <v>42</v>
      </c>
      <c r="C247">
        <v>1.68985</v>
      </c>
      <c r="D247">
        <f t="shared" si="10"/>
        <v>-0.180334</v>
      </c>
      <c r="E247">
        <f t="shared" si="11"/>
        <v>0.27674246</v>
      </c>
      <c r="F247">
        <f t="shared" si="12"/>
        <v>1.78625846</v>
      </c>
    </row>
    <row r="248" spans="1:6">
      <c r="A248">
        <v>2</v>
      </c>
      <c r="B248" t="s">
        <v>42</v>
      </c>
      <c r="C248">
        <v>0.65605</v>
      </c>
      <c r="D248">
        <f t="shared" si="10"/>
        <v>-0.180334</v>
      </c>
      <c r="E248">
        <f t="shared" si="11"/>
        <v>0.27674246</v>
      </c>
      <c r="F248">
        <f t="shared" si="12"/>
        <v>0.75245846</v>
      </c>
    </row>
    <row r="249" spans="1:6">
      <c r="A249">
        <v>2</v>
      </c>
      <c r="B249" t="s">
        <v>111</v>
      </c>
      <c r="C249">
        <v>0.366751</v>
      </c>
      <c r="D249">
        <f t="shared" si="10"/>
        <v>-0.180334</v>
      </c>
      <c r="E249">
        <f t="shared" si="11"/>
        <v>0.20435646</v>
      </c>
      <c r="F249">
        <f t="shared" si="12"/>
        <v>0.39077346</v>
      </c>
    </row>
    <row r="250" spans="1:6">
      <c r="A250">
        <v>1</v>
      </c>
      <c r="B250" t="s">
        <v>34</v>
      </c>
      <c r="C250">
        <v>2.53968</v>
      </c>
      <c r="D250">
        <f t="shared" si="10"/>
        <v>0</v>
      </c>
      <c r="E250">
        <f t="shared" si="11"/>
        <v>0.03501156</v>
      </c>
      <c r="F250">
        <f t="shared" si="12"/>
        <v>2.57469156</v>
      </c>
    </row>
    <row r="251" spans="1:6">
      <c r="A251">
        <v>1</v>
      </c>
      <c r="B251" t="s">
        <v>111</v>
      </c>
      <c r="C251">
        <v>2.192</v>
      </c>
      <c r="D251">
        <f t="shared" si="10"/>
        <v>0</v>
      </c>
      <c r="E251">
        <f t="shared" si="11"/>
        <v>0.20435646</v>
      </c>
      <c r="F251">
        <f t="shared" si="12"/>
        <v>2.39635646</v>
      </c>
    </row>
    <row r="252" spans="1:6">
      <c r="A252">
        <v>1</v>
      </c>
      <c r="B252" t="s">
        <v>45</v>
      </c>
      <c r="C252">
        <v>0.101072</v>
      </c>
      <c r="D252">
        <f t="shared" si="10"/>
        <v>0</v>
      </c>
      <c r="E252">
        <f t="shared" si="11"/>
        <v>0.26325046</v>
      </c>
      <c r="F252">
        <f t="shared" si="12"/>
        <v>0.36432246</v>
      </c>
    </row>
    <row r="253" spans="1:6">
      <c r="A253">
        <v>1</v>
      </c>
      <c r="B253" t="s">
        <v>111</v>
      </c>
      <c r="C253">
        <v>2.22568</v>
      </c>
      <c r="D253">
        <f t="shared" si="10"/>
        <v>0</v>
      </c>
      <c r="E253">
        <f t="shared" si="11"/>
        <v>0.20435646</v>
      </c>
      <c r="F253">
        <f t="shared" si="12"/>
        <v>2.43003646</v>
      </c>
    </row>
    <row r="254" spans="1:6">
      <c r="A254">
        <v>1</v>
      </c>
      <c r="B254" t="s">
        <v>60</v>
      </c>
      <c r="C254">
        <v>4.38774</v>
      </c>
      <c r="D254">
        <f t="shared" si="10"/>
        <v>0</v>
      </c>
      <c r="E254">
        <f t="shared" si="11"/>
        <v>0.17426846</v>
      </c>
      <c r="F254">
        <f t="shared" si="12"/>
        <v>4.56200846</v>
      </c>
    </row>
    <row r="255" spans="1:6">
      <c r="A255">
        <v>2</v>
      </c>
      <c r="B255" t="s">
        <v>34</v>
      </c>
      <c r="C255">
        <v>3.45046</v>
      </c>
      <c r="D255">
        <f t="shared" si="10"/>
        <v>-0.180334</v>
      </c>
      <c r="E255">
        <f t="shared" si="11"/>
        <v>0.03501156</v>
      </c>
      <c r="F255">
        <f t="shared" si="12"/>
        <v>3.30513756</v>
      </c>
    </row>
    <row r="256" spans="1:6">
      <c r="A256">
        <v>2</v>
      </c>
      <c r="B256" t="s">
        <v>66</v>
      </c>
      <c r="C256">
        <v>2.09896</v>
      </c>
      <c r="D256">
        <f t="shared" si="10"/>
        <v>-0.180334</v>
      </c>
      <c r="E256">
        <f t="shared" si="11"/>
        <v>-0.01841964</v>
      </c>
      <c r="F256">
        <f t="shared" si="12"/>
        <v>1.90020636</v>
      </c>
    </row>
    <row r="257" spans="1:6">
      <c r="A257">
        <v>2</v>
      </c>
      <c r="B257" t="s">
        <v>38</v>
      </c>
      <c r="C257">
        <v>4.15029</v>
      </c>
      <c r="D257">
        <f t="shared" si="10"/>
        <v>-0.180334</v>
      </c>
      <c r="E257">
        <f t="shared" si="11"/>
        <v>0.10170646</v>
      </c>
      <c r="F257">
        <f t="shared" si="12"/>
        <v>4.07166246</v>
      </c>
    </row>
    <row r="258" spans="1:6">
      <c r="A258">
        <v>3</v>
      </c>
      <c r="B258" t="s">
        <v>50</v>
      </c>
      <c r="C258">
        <v>1.37958</v>
      </c>
      <c r="D258">
        <f t="shared" si="10"/>
        <v>0.00613900000000001</v>
      </c>
      <c r="E258">
        <f t="shared" si="11"/>
        <v>-0.10076274</v>
      </c>
      <c r="F258">
        <f t="shared" si="12"/>
        <v>1.28495626</v>
      </c>
    </row>
    <row r="259" spans="1:6">
      <c r="A259">
        <v>2</v>
      </c>
      <c r="B259" t="s">
        <v>45</v>
      </c>
      <c r="C259">
        <v>2.71226</v>
      </c>
      <c r="D259">
        <f t="shared" ref="D259:D322" si="13">VLOOKUP(A259,K:M,3,0)</f>
        <v>-0.180334</v>
      </c>
      <c r="E259">
        <f t="shared" ref="E259:E322" si="14">VLOOKUP(B259,K:M,3,0)</f>
        <v>0.26325046</v>
      </c>
      <c r="F259">
        <f t="shared" ref="F259:F322" si="15">C259+D259+E259</f>
        <v>2.79517646</v>
      </c>
    </row>
    <row r="260" spans="1:6">
      <c r="A260">
        <v>2</v>
      </c>
      <c r="B260" t="s">
        <v>34</v>
      </c>
      <c r="C260">
        <v>0.921224</v>
      </c>
      <c r="D260">
        <f t="shared" si="13"/>
        <v>-0.180334</v>
      </c>
      <c r="E260">
        <f t="shared" si="14"/>
        <v>0.03501156</v>
      </c>
      <c r="F260">
        <f t="shared" si="15"/>
        <v>0.77590156</v>
      </c>
    </row>
    <row r="261" spans="1:6">
      <c r="A261">
        <v>1</v>
      </c>
      <c r="B261" t="s">
        <v>34</v>
      </c>
      <c r="C261">
        <v>2.05756</v>
      </c>
      <c r="D261">
        <f t="shared" si="13"/>
        <v>0</v>
      </c>
      <c r="E261">
        <f t="shared" si="14"/>
        <v>0.03501156</v>
      </c>
      <c r="F261">
        <f t="shared" si="15"/>
        <v>2.09257156</v>
      </c>
    </row>
    <row r="262" spans="1:6">
      <c r="A262">
        <v>3</v>
      </c>
      <c r="B262" t="s">
        <v>38</v>
      </c>
      <c r="C262">
        <v>0.296404</v>
      </c>
      <c r="D262">
        <f t="shared" si="13"/>
        <v>0.00613900000000001</v>
      </c>
      <c r="E262">
        <f t="shared" si="14"/>
        <v>0.10170646</v>
      </c>
      <c r="F262">
        <f t="shared" si="15"/>
        <v>0.40424946</v>
      </c>
    </row>
    <row r="263" spans="1:6">
      <c r="A263">
        <v>2</v>
      </c>
      <c r="B263" t="s">
        <v>38</v>
      </c>
      <c r="C263">
        <v>0.471947</v>
      </c>
      <c r="D263">
        <f t="shared" si="13"/>
        <v>-0.180334</v>
      </c>
      <c r="E263">
        <f t="shared" si="14"/>
        <v>0.10170646</v>
      </c>
      <c r="F263">
        <f t="shared" si="15"/>
        <v>0.39331946</v>
      </c>
    </row>
    <row r="264" spans="1:6">
      <c r="A264">
        <v>2</v>
      </c>
      <c r="B264" t="s">
        <v>38</v>
      </c>
      <c r="C264">
        <v>1.7594</v>
      </c>
      <c r="D264">
        <f t="shared" si="13"/>
        <v>-0.180334</v>
      </c>
      <c r="E264">
        <f t="shared" si="14"/>
        <v>0.10170646</v>
      </c>
      <c r="F264">
        <f t="shared" si="15"/>
        <v>1.68077246</v>
      </c>
    </row>
    <row r="265" spans="1:6">
      <c r="A265">
        <v>1</v>
      </c>
      <c r="B265" t="s">
        <v>38</v>
      </c>
      <c r="C265">
        <v>3.1858</v>
      </c>
      <c r="D265">
        <f t="shared" si="13"/>
        <v>0</v>
      </c>
      <c r="E265">
        <f t="shared" si="14"/>
        <v>0.10170646</v>
      </c>
      <c r="F265">
        <f t="shared" si="15"/>
        <v>3.28750646</v>
      </c>
    </row>
    <row r="266" spans="1:6">
      <c r="A266">
        <v>1</v>
      </c>
      <c r="B266" t="s">
        <v>177</v>
      </c>
      <c r="C266">
        <v>2.09622</v>
      </c>
      <c r="D266">
        <f t="shared" si="13"/>
        <v>0</v>
      </c>
      <c r="E266">
        <f t="shared" si="14"/>
        <v>0</v>
      </c>
      <c r="F266">
        <f t="shared" si="15"/>
        <v>2.09622</v>
      </c>
    </row>
    <row r="267" spans="1:6">
      <c r="A267">
        <v>1</v>
      </c>
      <c r="B267" t="s">
        <v>42</v>
      </c>
      <c r="C267">
        <v>1.76384</v>
      </c>
      <c r="D267">
        <f t="shared" si="13"/>
        <v>0</v>
      </c>
      <c r="E267">
        <f t="shared" si="14"/>
        <v>0.27674246</v>
      </c>
      <c r="F267">
        <f t="shared" si="15"/>
        <v>2.04058246</v>
      </c>
    </row>
    <row r="268" spans="1:6">
      <c r="A268">
        <v>1</v>
      </c>
      <c r="B268" t="s">
        <v>55</v>
      </c>
      <c r="C268">
        <v>2.70659</v>
      </c>
      <c r="D268">
        <f t="shared" si="13"/>
        <v>0</v>
      </c>
      <c r="E268">
        <f t="shared" si="14"/>
        <v>0.18290446</v>
      </c>
      <c r="F268">
        <f t="shared" si="15"/>
        <v>2.88949446</v>
      </c>
    </row>
    <row r="269" spans="1:6">
      <c r="A269">
        <v>1</v>
      </c>
      <c r="B269" t="s">
        <v>45</v>
      </c>
      <c r="C269">
        <v>1.38648</v>
      </c>
      <c r="D269">
        <f t="shared" si="13"/>
        <v>0</v>
      </c>
      <c r="E269">
        <f t="shared" si="14"/>
        <v>0.26325046</v>
      </c>
      <c r="F269">
        <f t="shared" si="15"/>
        <v>1.64973046</v>
      </c>
    </row>
    <row r="270" spans="1:6">
      <c r="A270">
        <v>2</v>
      </c>
      <c r="B270" t="s">
        <v>66</v>
      </c>
      <c r="C270">
        <v>0.855792</v>
      </c>
      <c r="D270">
        <f t="shared" si="13"/>
        <v>-0.180334</v>
      </c>
      <c r="E270">
        <f t="shared" si="14"/>
        <v>-0.01841964</v>
      </c>
      <c r="F270">
        <f t="shared" si="15"/>
        <v>0.65703836</v>
      </c>
    </row>
    <row r="271" spans="1:6">
      <c r="A271">
        <v>2</v>
      </c>
      <c r="B271" t="s">
        <v>45</v>
      </c>
      <c r="C271">
        <v>3.82206</v>
      </c>
      <c r="D271">
        <f t="shared" si="13"/>
        <v>-0.180334</v>
      </c>
      <c r="E271">
        <f t="shared" si="14"/>
        <v>0.26325046</v>
      </c>
      <c r="F271">
        <f t="shared" si="15"/>
        <v>3.90497646</v>
      </c>
    </row>
    <row r="272" spans="1:6">
      <c r="A272">
        <v>1</v>
      </c>
      <c r="B272" t="s">
        <v>42</v>
      </c>
      <c r="C272">
        <v>1.84893</v>
      </c>
      <c r="D272">
        <f t="shared" si="13"/>
        <v>0</v>
      </c>
      <c r="E272">
        <f t="shared" si="14"/>
        <v>0.27674246</v>
      </c>
      <c r="F272">
        <f t="shared" si="15"/>
        <v>2.12567246</v>
      </c>
    </row>
    <row r="273" spans="1:6">
      <c r="A273">
        <v>1</v>
      </c>
      <c r="B273" t="s">
        <v>34</v>
      </c>
      <c r="C273">
        <v>1.75207</v>
      </c>
      <c r="D273">
        <f t="shared" si="13"/>
        <v>0</v>
      </c>
      <c r="E273">
        <f t="shared" si="14"/>
        <v>0.03501156</v>
      </c>
      <c r="F273">
        <f t="shared" si="15"/>
        <v>1.78708156</v>
      </c>
    </row>
    <row r="274" spans="1:6">
      <c r="A274">
        <v>1</v>
      </c>
      <c r="B274" t="s">
        <v>50</v>
      </c>
      <c r="C274">
        <v>1.34463</v>
      </c>
      <c r="D274">
        <f t="shared" si="13"/>
        <v>0</v>
      </c>
      <c r="E274">
        <f t="shared" si="14"/>
        <v>-0.10076274</v>
      </c>
      <c r="F274">
        <f t="shared" si="15"/>
        <v>1.24386726</v>
      </c>
    </row>
    <row r="275" spans="1:6">
      <c r="A275">
        <v>2</v>
      </c>
      <c r="B275" t="s">
        <v>66</v>
      </c>
      <c r="C275">
        <v>0.0847357</v>
      </c>
      <c r="D275">
        <f t="shared" si="13"/>
        <v>-0.180334</v>
      </c>
      <c r="E275">
        <f t="shared" si="14"/>
        <v>-0.01841964</v>
      </c>
      <c r="F275">
        <f t="shared" si="15"/>
        <v>-0.11401794</v>
      </c>
    </row>
    <row r="276" spans="1:6">
      <c r="A276">
        <v>2</v>
      </c>
      <c r="B276" t="s">
        <v>45</v>
      </c>
      <c r="C276">
        <v>2.59896</v>
      </c>
      <c r="D276">
        <f t="shared" si="13"/>
        <v>-0.180334</v>
      </c>
      <c r="E276">
        <f t="shared" si="14"/>
        <v>0.26325046</v>
      </c>
      <c r="F276">
        <f t="shared" si="15"/>
        <v>2.68187646</v>
      </c>
    </row>
    <row r="277" spans="1:6">
      <c r="A277">
        <v>3</v>
      </c>
      <c r="B277" t="s">
        <v>50</v>
      </c>
      <c r="C277">
        <v>0.690084</v>
      </c>
      <c r="D277">
        <f t="shared" si="13"/>
        <v>0.00613900000000001</v>
      </c>
      <c r="E277">
        <f t="shared" si="14"/>
        <v>-0.10076274</v>
      </c>
      <c r="F277">
        <f t="shared" si="15"/>
        <v>0.59546026</v>
      </c>
    </row>
    <row r="278" spans="1:6">
      <c r="A278">
        <v>1</v>
      </c>
      <c r="B278" t="s">
        <v>55</v>
      </c>
      <c r="C278">
        <v>0.985436</v>
      </c>
      <c r="D278">
        <f t="shared" si="13"/>
        <v>0</v>
      </c>
      <c r="E278">
        <f t="shared" si="14"/>
        <v>0.18290446</v>
      </c>
      <c r="F278">
        <f t="shared" si="15"/>
        <v>1.16834046</v>
      </c>
    </row>
    <row r="279" spans="1:6">
      <c r="A279">
        <v>1</v>
      </c>
      <c r="B279" t="s">
        <v>34</v>
      </c>
      <c r="C279">
        <v>1.77162</v>
      </c>
      <c r="D279">
        <f t="shared" si="13"/>
        <v>0</v>
      </c>
      <c r="E279">
        <f t="shared" si="14"/>
        <v>0.03501156</v>
      </c>
      <c r="F279">
        <f t="shared" si="15"/>
        <v>1.80663156</v>
      </c>
    </row>
    <row r="280" spans="1:6">
      <c r="A280">
        <v>2</v>
      </c>
      <c r="B280" t="s">
        <v>50</v>
      </c>
      <c r="C280">
        <v>2.2342</v>
      </c>
      <c r="D280">
        <f t="shared" si="13"/>
        <v>-0.180334</v>
      </c>
      <c r="E280">
        <f t="shared" si="14"/>
        <v>-0.10076274</v>
      </c>
      <c r="F280">
        <f t="shared" si="15"/>
        <v>1.95310326</v>
      </c>
    </row>
    <row r="281" spans="1:6">
      <c r="A281">
        <v>1</v>
      </c>
      <c r="B281" t="s">
        <v>55</v>
      </c>
      <c r="C281">
        <v>3.85418</v>
      </c>
      <c r="D281">
        <f t="shared" si="13"/>
        <v>0</v>
      </c>
      <c r="E281">
        <f t="shared" si="14"/>
        <v>0.18290446</v>
      </c>
      <c r="F281">
        <f t="shared" si="15"/>
        <v>4.03708446</v>
      </c>
    </row>
    <row r="282" spans="1:6">
      <c r="A282">
        <v>2</v>
      </c>
      <c r="B282" t="s">
        <v>50</v>
      </c>
      <c r="C282">
        <v>0.901011</v>
      </c>
      <c r="D282">
        <f t="shared" si="13"/>
        <v>-0.180334</v>
      </c>
      <c r="E282">
        <f t="shared" si="14"/>
        <v>-0.10076274</v>
      </c>
      <c r="F282">
        <f t="shared" si="15"/>
        <v>0.61991426</v>
      </c>
    </row>
    <row r="283" spans="1:6">
      <c r="A283">
        <v>1</v>
      </c>
      <c r="B283" t="s">
        <v>60</v>
      </c>
      <c r="C283">
        <v>0.320384</v>
      </c>
      <c r="D283">
        <f t="shared" si="13"/>
        <v>0</v>
      </c>
      <c r="E283">
        <f t="shared" si="14"/>
        <v>0.17426846</v>
      </c>
      <c r="F283">
        <f t="shared" si="15"/>
        <v>0.49465246</v>
      </c>
    </row>
    <row r="284" spans="1:6">
      <c r="A284">
        <v>1</v>
      </c>
      <c r="B284" t="s">
        <v>55</v>
      </c>
      <c r="C284">
        <v>1.01609</v>
      </c>
      <c r="D284">
        <f t="shared" si="13"/>
        <v>0</v>
      </c>
      <c r="E284">
        <f t="shared" si="14"/>
        <v>0.18290446</v>
      </c>
      <c r="F284">
        <f t="shared" si="15"/>
        <v>1.19899446</v>
      </c>
    </row>
    <row r="285" spans="1:6">
      <c r="A285">
        <v>3</v>
      </c>
      <c r="B285" t="s">
        <v>66</v>
      </c>
      <c r="C285">
        <v>2.10157</v>
      </c>
      <c r="D285">
        <f t="shared" si="13"/>
        <v>0.00613900000000001</v>
      </c>
      <c r="E285">
        <f t="shared" si="14"/>
        <v>-0.01841964</v>
      </c>
      <c r="F285">
        <f t="shared" si="15"/>
        <v>2.08928936</v>
      </c>
    </row>
    <row r="286" spans="1:6">
      <c r="A286">
        <v>1</v>
      </c>
      <c r="B286" t="s">
        <v>34</v>
      </c>
      <c r="C286">
        <v>1.73511</v>
      </c>
      <c r="D286">
        <f t="shared" si="13"/>
        <v>0</v>
      </c>
      <c r="E286">
        <f t="shared" si="14"/>
        <v>0.03501156</v>
      </c>
      <c r="F286">
        <f t="shared" si="15"/>
        <v>1.77012156</v>
      </c>
    </row>
    <row r="287" spans="1:6">
      <c r="A287">
        <v>1</v>
      </c>
      <c r="B287" t="s">
        <v>38</v>
      </c>
      <c r="C287">
        <v>0.996228</v>
      </c>
      <c r="D287">
        <f t="shared" si="13"/>
        <v>0</v>
      </c>
      <c r="E287">
        <f t="shared" si="14"/>
        <v>0.10170646</v>
      </c>
      <c r="F287">
        <f t="shared" si="15"/>
        <v>1.09793446</v>
      </c>
    </row>
    <row r="288" spans="1:6">
      <c r="A288">
        <v>1</v>
      </c>
      <c r="B288" t="s">
        <v>60</v>
      </c>
      <c r="C288">
        <v>1.12094</v>
      </c>
      <c r="D288">
        <f t="shared" si="13"/>
        <v>0</v>
      </c>
      <c r="E288">
        <f t="shared" si="14"/>
        <v>0.17426846</v>
      </c>
      <c r="F288">
        <f t="shared" si="15"/>
        <v>1.29520846</v>
      </c>
    </row>
    <row r="289" spans="1:6">
      <c r="A289">
        <v>3</v>
      </c>
      <c r="B289" t="s">
        <v>42</v>
      </c>
      <c r="C289">
        <v>2.28992</v>
      </c>
      <c r="D289">
        <f t="shared" si="13"/>
        <v>0.00613900000000001</v>
      </c>
      <c r="E289">
        <f t="shared" si="14"/>
        <v>0.27674246</v>
      </c>
      <c r="F289">
        <f t="shared" si="15"/>
        <v>2.57280146</v>
      </c>
    </row>
    <row r="290" spans="1:6">
      <c r="A290">
        <v>1</v>
      </c>
      <c r="B290" t="s">
        <v>38</v>
      </c>
      <c r="C290">
        <v>2.00813</v>
      </c>
      <c r="D290">
        <f t="shared" si="13"/>
        <v>0</v>
      </c>
      <c r="E290">
        <f t="shared" si="14"/>
        <v>0.10170646</v>
      </c>
      <c r="F290">
        <f t="shared" si="15"/>
        <v>2.10983646</v>
      </c>
    </row>
    <row r="291" spans="1:6">
      <c r="A291">
        <v>3</v>
      </c>
      <c r="B291" t="s">
        <v>177</v>
      </c>
      <c r="C291">
        <v>2.80896</v>
      </c>
      <c r="D291">
        <f t="shared" si="13"/>
        <v>0.00613900000000001</v>
      </c>
      <c r="E291">
        <f t="shared" si="14"/>
        <v>0</v>
      </c>
      <c r="F291">
        <f t="shared" si="15"/>
        <v>2.815099</v>
      </c>
    </row>
    <row r="292" spans="1:6">
      <c r="A292">
        <v>1</v>
      </c>
      <c r="B292" t="s">
        <v>60</v>
      </c>
      <c r="C292">
        <v>1.11113</v>
      </c>
      <c r="D292">
        <f t="shared" si="13"/>
        <v>0</v>
      </c>
      <c r="E292">
        <f t="shared" si="14"/>
        <v>0.17426846</v>
      </c>
      <c r="F292">
        <f t="shared" si="15"/>
        <v>1.28539846</v>
      </c>
    </row>
    <row r="293" spans="1:6">
      <c r="A293">
        <v>3</v>
      </c>
      <c r="B293" t="s">
        <v>50</v>
      </c>
      <c r="C293">
        <v>2.62968</v>
      </c>
      <c r="D293">
        <f t="shared" si="13"/>
        <v>0.00613900000000001</v>
      </c>
      <c r="E293">
        <f t="shared" si="14"/>
        <v>-0.10076274</v>
      </c>
      <c r="F293">
        <f t="shared" si="15"/>
        <v>2.53505626</v>
      </c>
    </row>
    <row r="294" spans="1:6">
      <c r="A294">
        <v>2</v>
      </c>
      <c r="B294" t="s">
        <v>38</v>
      </c>
      <c r="C294">
        <v>3.75113</v>
      </c>
      <c r="D294">
        <f t="shared" si="13"/>
        <v>-0.180334</v>
      </c>
      <c r="E294">
        <f t="shared" si="14"/>
        <v>0.10170646</v>
      </c>
      <c r="F294">
        <f t="shared" si="15"/>
        <v>3.67250246</v>
      </c>
    </row>
    <row r="295" spans="1:6">
      <c r="A295">
        <v>1</v>
      </c>
      <c r="B295" t="s">
        <v>60</v>
      </c>
      <c r="C295">
        <v>0.215401</v>
      </c>
      <c r="D295">
        <f t="shared" si="13"/>
        <v>0</v>
      </c>
      <c r="E295">
        <f t="shared" si="14"/>
        <v>0.17426846</v>
      </c>
      <c r="F295">
        <f t="shared" si="15"/>
        <v>0.38966946</v>
      </c>
    </row>
    <row r="296" spans="1:6">
      <c r="A296">
        <v>2</v>
      </c>
      <c r="B296" t="s">
        <v>55</v>
      </c>
      <c r="C296">
        <v>0.673707</v>
      </c>
      <c r="D296">
        <f t="shared" si="13"/>
        <v>-0.180334</v>
      </c>
      <c r="E296">
        <f t="shared" si="14"/>
        <v>0.18290446</v>
      </c>
      <c r="F296">
        <f t="shared" si="15"/>
        <v>0.67627746</v>
      </c>
    </row>
    <row r="297" spans="1:6">
      <c r="A297">
        <v>2</v>
      </c>
      <c r="B297" t="s">
        <v>50</v>
      </c>
      <c r="C297">
        <v>0.594848</v>
      </c>
      <c r="D297">
        <f t="shared" si="13"/>
        <v>-0.180334</v>
      </c>
      <c r="E297">
        <f t="shared" si="14"/>
        <v>-0.10076274</v>
      </c>
      <c r="F297">
        <f t="shared" si="15"/>
        <v>0.31375126</v>
      </c>
    </row>
    <row r="298" spans="1:6">
      <c r="A298">
        <v>2</v>
      </c>
      <c r="B298" t="s">
        <v>38</v>
      </c>
      <c r="C298">
        <v>0.720976</v>
      </c>
      <c r="D298">
        <f t="shared" si="13"/>
        <v>-0.180334</v>
      </c>
      <c r="E298">
        <f t="shared" si="14"/>
        <v>0.10170646</v>
      </c>
      <c r="F298">
        <f t="shared" si="15"/>
        <v>0.64234846</v>
      </c>
    </row>
    <row r="299" spans="1:6">
      <c r="A299">
        <v>2</v>
      </c>
      <c r="B299" t="s">
        <v>42</v>
      </c>
      <c r="C299">
        <v>1.70312</v>
      </c>
      <c r="D299">
        <f t="shared" si="13"/>
        <v>-0.180334</v>
      </c>
      <c r="E299">
        <f t="shared" si="14"/>
        <v>0.27674246</v>
      </c>
      <c r="F299">
        <f t="shared" si="15"/>
        <v>1.79952846</v>
      </c>
    </row>
    <row r="300" spans="1:6">
      <c r="A300">
        <v>2</v>
      </c>
      <c r="B300" t="s">
        <v>66</v>
      </c>
      <c r="C300">
        <v>3.06846</v>
      </c>
      <c r="D300">
        <f t="shared" si="13"/>
        <v>-0.180334</v>
      </c>
      <c r="E300">
        <f t="shared" si="14"/>
        <v>-0.01841964</v>
      </c>
      <c r="F300">
        <f t="shared" si="15"/>
        <v>2.86970636</v>
      </c>
    </row>
    <row r="301" spans="1:6">
      <c r="A301">
        <v>2</v>
      </c>
      <c r="B301" t="s">
        <v>177</v>
      </c>
      <c r="C301">
        <v>3.27359</v>
      </c>
      <c r="D301">
        <f t="shared" si="13"/>
        <v>-0.180334</v>
      </c>
      <c r="E301">
        <f t="shared" si="14"/>
        <v>0</v>
      </c>
      <c r="F301">
        <f t="shared" si="15"/>
        <v>3.093256</v>
      </c>
    </row>
    <row r="302" spans="1:6">
      <c r="A302">
        <v>2</v>
      </c>
      <c r="B302" t="s">
        <v>177</v>
      </c>
      <c r="C302">
        <v>0.74633</v>
      </c>
      <c r="D302">
        <f t="shared" si="13"/>
        <v>-0.180334</v>
      </c>
      <c r="E302">
        <f t="shared" si="14"/>
        <v>0</v>
      </c>
      <c r="F302">
        <f t="shared" si="15"/>
        <v>0.565996</v>
      </c>
    </row>
    <row r="303" spans="1:6">
      <c r="A303">
        <v>2</v>
      </c>
      <c r="B303" t="s">
        <v>55</v>
      </c>
      <c r="C303">
        <v>0.949429</v>
      </c>
      <c r="D303">
        <f t="shared" si="13"/>
        <v>-0.180334</v>
      </c>
      <c r="E303">
        <f t="shared" si="14"/>
        <v>0.18290446</v>
      </c>
      <c r="F303">
        <f t="shared" si="15"/>
        <v>0.95199946</v>
      </c>
    </row>
    <row r="304" spans="1:6">
      <c r="A304">
        <v>1</v>
      </c>
      <c r="B304" t="s">
        <v>34</v>
      </c>
      <c r="C304">
        <v>1.36324</v>
      </c>
      <c r="D304">
        <f t="shared" si="13"/>
        <v>0</v>
      </c>
      <c r="E304">
        <f t="shared" si="14"/>
        <v>0.03501156</v>
      </c>
      <c r="F304">
        <f t="shared" si="15"/>
        <v>1.39825156</v>
      </c>
    </row>
    <row r="305" spans="1:6">
      <c r="A305">
        <v>2</v>
      </c>
      <c r="B305" t="s">
        <v>177</v>
      </c>
      <c r="C305">
        <v>2.90197</v>
      </c>
      <c r="D305">
        <f t="shared" si="13"/>
        <v>-0.180334</v>
      </c>
      <c r="E305">
        <f t="shared" si="14"/>
        <v>0</v>
      </c>
      <c r="F305">
        <f t="shared" si="15"/>
        <v>2.721636</v>
      </c>
    </row>
    <row r="306" spans="1:6">
      <c r="A306">
        <v>2</v>
      </c>
      <c r="B306" t="s">
        <v>45</v>
      </c>
      <c r="C306">
        <v>3.0422</v>
      </c>
      <c r="D306">
        <f t="shared" si="13"/>
        <v>-0.180334</v>
      </c>
      <c r="E306">
        <f t="shared" si="14"/>
        <v>0.26325046</v>
      </c>
      <c r="F306">
        <f t="shared" si="15"/>
        <v>3.12511646</v>
      </c>
    </row>
    <row r="307" spans="1:6">
      <c r="A307">
        <v>2</v>
      </c>
      <c r="B307" t="s">
        <v>60</v>
      </c>
      <c r="C307">
        <v>1.27597</v>
      </c>
      <c r="D307">
        <f t="shared" si="13"/>
        <v>-0.180334</v>
      </c>
      <c r="E307">
        <f t="shared" si="14"/>
        <v>0.17426846</v>
      </c>
      <c r="F307">
        <f t="shared" si="15"/>
        <v>1.26990446</v>
      </c>
    </row>
    <row r="308" spans="1:6">
      <c r="A308">
        <v>2</v>
      </c>
      <c r="B308" t="s">
        <v>60</v>
      </c>
      <c r="C308">
        <v>2.61927</v>
      </c>
      <c r="D308">
        <f t="shared" si="13"/>
        <v>-0.180334</v>
      </c>
      <c r="E308">
        <f t="shared" si="14"/>
        <v>0.17426846</v>
      </c>
      <c r="F308">
        <f t="shared" si="15"/>
        <v>2.61320446</v>
      </c>
    </row>
    <row r="309" spans="1:6">
      <c r="A309">
        <v>2</v>
      </c>
      <c r="B309" t="s">
        <v>55</v>
      </c>
      <c r="C309">
        <v>2.05287</v>
      </c>
      <c r="D309">
        <f t="shared" si="13"/>
        <v>-0.180334</v>
      </c>
      <c r="E309">
        <f t="shared" si="14"/>
        <v>0.18290446</v>
      </c>
      <c r="F309">
        <f t="shared" si="15"/>
        <v>2.05544046</v>
      </c>
    </row>
    <row r="310" spans="1:6">
      <c r="A310">
        <v>2</v>
      </c>
      <c r="B310" t="s">
        <v>55</v>
      </c>
      <c r="C310">
        <v>1.42081</v>
      </c>
      <c r="D310">
        <f t="shared" si="13"/>
        <v>-0.180334</v>
      </c>
      <c r="E310">
        <f t="shared" si="14"/>
        <v>0.18290446</v>
      </c>
      <c r="F310">
        <f t="shared" si="15"/>
        <v>1.42338046</v>
      </c>
    </row>
    <row r="311" spans="1:6">
      <c r="A311">
        <v>3</v>
      </c>
      <c r="B311" t="s">
        <v>45</v>
      </c>
      <c r="C311">
        <v>4.13134</v>
      </c>
      <c r="D311">
        <f t="shared" si="13"/>
        <v>0.00613900000000001</v>
      </c>
      <c r="E311">
        <f t="shared" si="14"/>
        <v>0.26325046</v>
      </c>
      <c r="F311">
        <f t="shared" si="15"/>
        <v>4.40072946</v>
      </c>
    </row>
    <row r="312" spans="1:6">
      <c r="A312">
        <v>3</v>
      </c>
      <c r="B312" t="s">
        <v>66</v>
      </c>
      <c r="C312">
        <v>0.0986838</v>
      </c>
      <c r="D312">
        <f t="shared" si="13"/>
        <v>0.00613900000000001</v>
      </c>
      <c r="E312">
        <f t="shared" si="14"/>
        <v>-0.01841964</v>
      </c>
      <c r="F312">
        <f t="shared" si="15"/>
        <v>0.08640316</v>
      </c>
    </row>
    <row r="313" spans="1:6">
      <c r="A313">
        <v>3</v>
      </c>
      <c r="B313" t="s">
        <v>38</v>
      </c>
      <c r="C313">
        <v>2.96831</v>
      </c>
      <c r="D313">
        <f t="shared" si="13"/>
        <v>0.00613900000000001</v>
      </c>
      <c r="E313">
        <f t="shared" si="14"/>
        <v>0.10170646</v>
      </c>
      <c r="F313">
        <f t="shared" si="15"/>
        <v>3.07615546</v>
      </c>
    </row>
    <row r="314" spans="1:6">
      <c r="A314">
        <v>3</v>
      </c>
      <c r="B314" t="s">
        <v>66</v>
      </c>
      <c r="C314">
        <v>3.15001</v>
      </c>
      <c r="D314">
        <f t="shared" si="13"/>
        <v>0.00613900000000001</v>
      </c>
      <c r="E314">
        <f t="shared" si="14"/>
        <v>-0.01841964</v>
      </c>
      <c r="F314">
        <f t="shared" si="15"/>
        <v>3.13772936</v>
      </c>
    </row>
    <row r="315" spans="1:6">
      <c r="A315">
        <v>2</v>
      </c>
      <c r="B315" t="s">
        <v>60</v>
      </c>
      <c r="C315">
        <v>1.12752</v>
      </c>
      <c r="D315">
        <f t="shared" si="13"/>
        <v>-0.180334</v>
      </c>
      <c r="E315">
        <f t="shared" si="14"/>
        <v>0.17426846</v>
      </c>
      <c r="F315">
        <f t="shared" si="15"/>
        <v>1.12145446</v>
      </c>
    </row>
    <row r="316" spans="1:6">
      <c r="A316">
        <v>2</v>
      </c>
      <c r="B316" t="s">
        <v>111</v>
      </c>
      <c r="C316">
        <v>2.29594</v>
      </c>
      <c r="D316">
        <f t="shared" si="13"/>
        <v>-0.180334</v>
      </c>
      <c r="E316">
        <f t="shared" si="14"/>
        <v>0.20435646</v>
      </c>
      <c r="F316">
        <f t="shared" si="15"/>
        <v>2.31996246</v>
      </c>
    </row>
    <row r="317" spans="1:6">
      <c r="A317">
        <v>2</v>
      </c>
      <c r="B317" t="s">
        <v>60</v>
      </c>
      <c r="C317">
        <v>0.0292195</v>
      </c>
      <c r="D317">
        <f t="shared" si="13"/>
        <v>-0.180334</v>
      </c>
      <c r="E317">
        <f t="shared" si="14"/>
        <v>0.17426846</v>
      </c>
      <c r="F317">
        <f t="shared" si="15"/>
        <v>0.02315396</v>
      </c>
    </row>
    <row r="318" spans="1:6">
      <c r="A318">
        <v>1</v>
      </c>
      <c r="B318" t="s">
        <v>42</v>
      </c>
      <c r="C318">
        <v>4.19749</v>
      </c>
      <c r="D318">
        <f t="shared" si="13"/>
        <v>0</v>
      </c>
      <c r="E318">
        <f t="shared" si="14"/>
        <v>0.27674246</v>
      </c>
      <c r="F318">
        <f t="shared" si="15"/>
        <v>4.47423246</v>
      </c>
    </row>
    <row r="319" spans="1:6">
      <c r="A319">
        <v>1</v>
      </c>
      <c r="B319" t="s">
        <v>50</v>
      </c>
      <c r="C319">
        <v>2.19561</v>
      </c>
      <c r="D319">
        <f t="shared" si="13"/>
        <v>0</v>
      </c>
      <c r="E319">
        <f t="shared" si="14"/>
        <v>-0.10076274</v>
      </c>
      <c r="F319">
        <f t="shared" si="15"/>
        <v>2.09484726</v>
      </c>
    </row>
    <row r="320" spans="1:6">
      <c r="A320">
        <v>1</v>
      </c>
      <c r="B320" t="s">
        <v>60</v>
      </c>
      <c r="C320">
        <v>3.97946</v>
      </c>
      <c r="D320">
        <f t="shared" si="13"/>
        <v>0</v>
      </c>
      <c r="E320">
        <f t="shared" si="14"/>
        <v>0.17426846</v>
      </c>
      <c r="F320">
        <f t="shared" si="15"/>
        <v>4.15372846</v>
      </c>
    </row>
    <row r="321" spans="1:6">
      <c r="A321">
        <v>2</v>
      </c>
      <c r="B321" t="s">
        <v>42</v>
      </c>
      <c r="C321">
        <v>1.82832</v>
      </c>
      <c r="D321">
        <f t="shared" si="13"/>
        <v>-0.180334</v>
      </c>
      <c r="E321">
        <f t="shared" si="14"/>
        <v>0.27674246</v>
      </c>
      <c r="F321">
        <f t="shared" si="15"/>
        <v>1.92472846</v>
      </c>
    </row>
    <row r="322" spans="1:6">
      <c r="A322">
        <v>2</v>
      </c>
      <c r="B322" t="s">
        <v>177</v>
      </c>
      <c r="C322">
        <v>1.08</v>
      </c>
      <c r="D322">
        <f t="shared" si="13"/>
        <v>-0.180334</v>
      </c>
      <c r="E322">
        <f t="shared" si="14"/>
        <v>0</v>
      </c>
      <c r="F322">
        <f t="shared" si="15"/>
        <v>0.899666</v>
      </c>
    </row>
    <row r="323" spans="1:6">
      <c r="A323">
        <v>1</v>
      </c>
      <c r="B323" t="s">
        <v>55</v>
      </c>
      <c r="C323">
        <v>3.84146</v>
      </c>
      <c r="D323">
        <f t="shared" ref="D323:D386" si="16">VLOOKUP(A323,K:M,3,0)</f>
        <v>0</v>
      </c>
      <c r="E323">
        <f t="shared" ref="E323:E386" si="17">VLOOKUP(B323,K:M,3,0)</f>
        <v>0.18290446</v>
      </c>
      <c r="F323">
        <f t="shared" ref="F323:F386" si="18">C323+D323+E323</f>
        <v>4.02436446</v>
      </c>
    </row>
    <row r="324" spans="1:6">
      <c r="A324">
        <v>2</v>
      </c>
      <c r="B324" t="s">
        <v>111</v>
      </c>
      <c r="C324">
        <v>3.43576</v>
      </c>
      <c r="D324">
        <f t="shared" si="16"/>
        <v>-0.180334</v>
      </c>
      <c r="E324">
        <f t="shared" si="17"/>
        <v>0.20435646</v>
      </c>
      <c r="F324">
        <f t="shared" si="18"/>
        <v>3.45978246</v>
      </c>
    </row>
    <row r="325" spans="1:6">
      <c r="A325">
        <v>2</v>
      </c>
      <c r="B325" t="s">
        <v>66</v>
      </c>
      <c r="C325">
        <v>0.910962</v>
      </c>
      <c r="D325">
        <f t="shared" si="16"/>
        <v>-0.180334</v>
      </c>
      <c r="E325">
        <f t="shared" si="17"/>
        <v>-0.01841964</v>
      </c>
      <c r="F325">
        <f t="shared" si="18"/>
        <v>0.71220836</v>
      </c>
    </row>
    <row r="326" spans="1:6">
      <c r="A326">
        <v>1</v>
      </c>
      <c r="B326" t="s">
        <v>60</v>
      </c>
      <c r="C326">
        <v>2.11222</v>
      </c>
      <c r="D326">
        <f t="shared" si="16"/>
        <v>0</v>
      </c>
      <c r="E326">
        <f t="shared" si="17"/>
        <v>0.17426846</v>
      </c>
      <c r="F326">
        <f t="shared" si="18"/>
        <v>2.28648846</v>
      </c>
    </row>
    <row r="327" spans="1:6">
      <c r="A327">
        <v>2</v>
      </c>
      <c r="B327" t="s">
        <v>398</v>
      </c>
      <c r="C327">
        <v>0.0878108</v>
      </c>
      <c r="D327">
        <f t="shared" si="16"/>
        <v>-0.180334</v>
      </c>
      <c r="E327">
        <f t="shared" si="17"/>
        <v>0.15190246</v>
      </c>
      <c r="F327">
        <f t="shared" si="18"/>
        <v>0.05937926</v>
      </c>
    </row>
    <row r="328" spans="1:6">
      <c r="A328">
        <v>2</v>
      </c>
      <c r="B328" t="s">
        <v>55</v>
      </c>
      <c r="C328">
        <v>1.41633</v>
      </c>
      <c r="D328">
        <f t="shared" si="16"/>
        <v>-0.180334</v>
      </c>
      <c r="E328">
        <f t="shared" si="17"/>
        <v>0.18290446</v>
      </c>
      <c r="F328">
        <f t="shared" si="18"/>
        <v>1.41890046</v>
      </c>
    </row>
    <row r="329" spans="1:6">
      <c r="A329">
        <v>1</v>
      </c>
      <c r="B329" t="s">
        <v>34</v>
      </c>
      <c r="C329">
        <v>4.44937</v>
      </c>
      <c r="D329">
        <f t="shared" si="16"/>
        <v>0</v>
      </c>
      <c r="E329">
        <f t="shared" si="17"/>
        <v>0.03501156</v>
      </c>
      <c r="F329">
        <f t="shared" si="18"/>
        <v>4.48438156</v>
      </c>
    </row>
    <row r="330" spans="1:6">
      <c r="A330" t="s">
        <v>144</v>
      </c>
      <c r="B330" t="s">
        <v>50</v>
      </c>
      <c r="C330">
        <v>1.84322</v>
      </c>
      <c r="D330">
        <f t="shared" si="16"/>
        <v>-0.013637</v>
      </c>
      <c r="E330">
        <f t="shared" si="17"/>
        <v>-0.10076274</v>
      </c>
      <c r="F330">
        <f t="shared" si="18"/>
        <v>1.72882026</v>
      </c>
    </row>
    <row r="331" spans="1:6">
      <c r="A331" t="s">
        <v>144</v>
      </c>
      <c r="B331" t="s">
        <v>177</v>
      </c>
      <c r="C331">
        <v>0.673149</v>
      </c>
      <c r="D331">
        <f t="shared" si="16"/>
        <v>-0.013637</v>
      </c>
      <c r="E331">
        <f t="shared" si="17"/>
        <v>0</v>
      </c>
      <c r="F331">
        <f t="shared" si="18"/>
        <v>0.659512</v>
      </c>
    </row>
    <row r="332" spans="1:6">
      <c r="A332" t="s">
        <v>144</v>
      </c>
      <c r="B332" t="s">
        <v>45</v>
      </c>
      <c r="C332">
        <v>0.607457</v>
      </c>
      <c r="D332">
        <f t="shared" si="16"/>
        <v>-0.013637</v>
      </c>
      <c r="E332">
        <f t="shared" si="17"/>
        <v>0.26325046</v>
      </c>
      <c r="F332">
        <f t="shared" si="18"/>
        <v>0.85707046</v>
      </c>
    </row>
    <row r="333" spans="1:6">
      <c r="A333">
        <v>1</v>
      </c>
      <c r="B333" t="s">
        <v>55</v>
      </c>
      <c r="C333">
        <v>0.73837</v>
      </c>
      <c r="D333">
        <f t="shared" si="16"/>
        <v>0</v>
      </c>
      <c r="E333">
        <f t="shared" si="17"/>
        <v>0.18290446</v>
      </c>
      <c r="F333">
        <f t="shared" si="18"/>
        <v>0.92127446</v>
      </c>
    </row>
    <row r="334" spans="1:6">
      <c r="A334">
        <v>1</v>
      </c>
      <c r="B334" t="s">
        <v>34</v>
      </c>
      <c r="C334">
        <v>3.70026</v>
      </c>
      <c r="D334">
        <f t="shared" si="16"/>
        <v>0</v>
      </c>
      <c r="E334">
        <f t="shared" si="17"/>
        <v>0.03501156</v>
      </c>
      <c r="F334">
        <f t="shared" si="18"/>
        <v>3.73527156</v>
      </c>
    </row>
    <row r="335" spans="1:6">
      <c r="A335">
        <v>1</v>
      </c>
      <c r="B335" t="s">
        <v>42</v>
      </c>
      <c r="C335">
        <v>1.16756</v>
      </c>
      <c r="D335">
        <f t="shared" si="16"/>
        <v>0</v>
      </c>
      <c r="E335">
        <f t="shared" si="17"/>
        <v>0.27674246</v>
      </c>
      <c r="F335">
        <f t="shared" si="18"/>
        <v>1.44430246</v>
      </c>
    </row>
    <row r="336" spans="1:6">
      <c r="A336">
        <v>1</v>
      </c>
      <c r="B336" t="s">
        <v>66</v>
      </c>
      <c r="C336">
        <v>0.89864</v>
      </c>
      <c r="D336">
        <f t="shared" si="16"/>
        <v>0</v>
      </c>
      <c r="E336">
        <f t="shared" si="17"/>
        <v>-0.01841964</v>
      </c>
      <c r="F336">
        <f t="shared" si="18"/>
        <v>0.88022036</v>
      </c>
    </row>
    <row r="337" spans="1:6">
      <c r="A337">
        <v>1</v>
      </c>
      <c r="B337" t="s">
        <v>42</v>
      </c>
      <c r="C337">
        <v>0.0941066</v>
      </c>
      <c r="D337">
        <f t="shared" si="16"/>
        <v>0</v>
      </c>
      <c r="E337">
        <f t="shared" si="17"/>
        <v>0.27674246</v>
      </c>
      <c r="F337">
        <f t="shared" si="18"/>
        <v>0.37084906</v>
      </c>
    </row>
    <row r="338" spans="1:6">
      <c r="A338">
        <v>1</v>
      </c>
      <c r="B338" t="s">
        <v>42</v>
      </c>
      <c r="C338">
        <v>2.01682</v>
      </c>
      <c r="D338">
        <f t="shared" si="16"/>
        <v>0</v>
      </c>
      <c r="E338">
        <f t="shared" si="17"/>
        <v>0.27674246</v>
      </c>
      <c r="F338">
        <f t="shared" si="18"/>
        <v>2.29356246</v>
      </c>
    </row>
    <row r="339" spans="1:6">
      <c r="A339">
        <v>1</v>
      </c>
      <c r="B339" t="s">
        <v>60</v>
      </c>
      <c r="C339">
        <v>0.625258</v>
      </c>
      <c r="D339">
        <f t="shared" si="16"/>
        <v>0</v>
      </c>
      <c r="E339">
        <f t="shared" si="17"/>
        <v>0.17426846</v>
      </c>
      <c r="F339">
        <f t="shared" si="18"/>
        <v>0.79952646</v>
      </c>
    </row>
    <row r="340" spans="1:6">
      <c r="A340">
        <v>1</v>
      </c>
      <c r="B340" t="s">
        <v>177</v>
      </c>
      <c r="C340">
        <v>1.34404</v>
      </c>
      <c r="D340">
        <f t="shared" si="16"/>
        <v>0</v>
      </c>
      <c r="E340">
        <f t="shared" si="17"/>
        <v>0</v>
      </c>
      <c r="F340">
        <f t="shared" si="18"/>
        <v>1.34404</v>
      </c>
    </row>
    <row r="341" spans="1:6">
      <c r="A341">
        <v>1</v>
      </c>
      <c r="B341" t="s">
        <v>66</v>
      </c>
      <c r="C341">
        <v>0.874771</v>
      </c>
      <c r="D341">
        <f t="shared" si="16"/>
        <v>0</v>
      </c>
      <c r="E341">
        <f t="shared" si="17"/>
        <v>-0.01841964</v>
      </c>
      <c r="F341">
        <f t="shared" si="18"/>
        <v>0.85635136</v>
      </c>
    </row>
    <row r="342" spans="1:6">
      <c r="A342">
        <v>1</v>
      </c>
      <c r="B342" t="s">
        <v>55</v>
      </c>
      <c r="C342">
        <v>4.69811</v>
      </c>
      <c r="D342">
        <f t="shared" si="16"/>
        <v>0</v>
      </c>
      <c r="E342">
        <f t="shared" si="17"/>
        <v>0.18290446</v>
      </c>
      <c r="F342">
        <f t="shared" si="18"/>
        <v>4.88101446</v>
      </c>
    </row>
    <row r="343" spans="1:6">
      <c r="A343">
        <v>1</v>
      </c>
      <c r="B343" t="s">
        <v>177</v>
      </c>
      <c r="C343">
        <v>0.305035</v>
      </c>
      <c r="D343">
        <f t="shared" si="16"/>
        <v>0</v>
      </c>
      <c r="E343">
        <f t="shared" si="17"/>
        <v>0</v>
      </c>
      <c r="F343">
        <f t="shared" si="18"/>
        <v>0.305035</v>
      </c>
    </row>
    <row r="344" spans="1:6">
      <c r="A344">
        <v>1</v>
      </c>
      <c r="B344" t="s">
        <v>55</v>
      </c>
      <c r="C344">
        <v>1.36607</v>
      </c>
      <c r="D344">
        <f t="shared" si="16"/>
        <v>0</v>
      </c>
      <c r="E344">
        <f t="shared" si="17"/>
        <v>0.18290446</v>
      </c>
      <c r="F344">
        <f t="shared" si="18"/>
        <v>1.54897446</v>
      </c>
    </row>
    <row r="345" spans="1:6">
      <c r="A345">
        <v>1</v>
      </c>
      <c r="B345" t="s">
        <v>66</v>
      </c>
      <c r="C345">
        <v>1.18815</v>
      </c>
      <c r="D345">
        <f t="shared" si="16"/>
        <v>0</v>
      </c>
      <c r="E345">
        <f t="shared" si="17"/>
        <v>-0.01841964</v>
      </c>
      <c r="F345">
        <f t="shared" si="18"/>
        <v>1.16973036</v>
      </c>
    </row>
    <row r="346" spans="1:6">
      <c r="A346">
        <v>1</v>
      </c>
      <c r="B346" t="s">
        <v>177</v>
      </c>
      <c r="C346">
        <v>0.168881</v>
      </c>
      <c r="D346">
        <f t="shared" si="16"/>
        <v>0</v>
      </c>
      <c r="E346">
        <f t="shared" si="17"/>
        <v>0</v>
      </c>
      <c r="F346">
        <f t="shared" si="18"/>
        <v>0.168881</v>
      </c>
    </row>
    <row r="347" spans="1:6">
      <c r="A347">
        <v>1</v>
      </c>
      <c r="B347" t="s">
        <v>34</v>
      </c>
      <c r="C347">
        <v>0.923815</v>
      </c>
      <c r="D347">
        <f t="shared" si="16"/>
        <v>0</v>
      </c>
      <c r="E347">
        <f t="shared" si="17"/>
        <v>0.03501156</v>
      </c>
      <c r="F347">
        <f t="shared" si="18"/>
        <v>0.95882656</v>
      </c>
    </row>
    <row r="348" spans="1:6">
      <c r="A348">
        <v>1</v>
      </c>
      <c r="B348" t="s">
        <v>66</v>
      </c>
      <c r="C348">
        <v>0.592308</v>
      </c>
      <c r="D348">
        <f t="shared" si="16"/>
        <v>0</v>
      </c>
      <c r="E348">
        <f t="shared" si="17"/>
        <v>-0.01841964</v>
      </c>
      <c r="F348">
        <f t="shared" si="18"/>
        <v>0.57388836</v>
      </c>
    </row>
    <row r="349" spans="1:6">
      <c r="A349">
        <v>1</v>
      </c>
      <c r="B349" t="s">
        <v>38</v>
      </c>
      <c r="C349">
        <v>2.15604</v>
      </c>
      <c r="D349">
        <f t="shared" si="16"/>
        <v>0</v>
      </c>
      <c r="E349">
        <f t="shared" si="17"/>
        <v>0.10170646</v>
      </c>
      <c r="F349">
        <f t="shared" si="18"/>
        <v>2.25774646</v>
      </c>
    </row>
    <row r="350" spans="1:6">
      <c r="A350">
        <v>1</v>
      </c>
      <c r="B350" t="s">
        <v>177</v>
      </c>
      <c r="C350">
        <v>0.762367</v>
      </c>
      <c r="D350">
        <f t="shared" si="16"/>
        <v>0</v>
      </c>
      <c r="E350">
        <f t="shared" si="17"/>
        <v>0</v>
      </c>
      <c r="F350">
        <f t="shared" si="18"/>
        <v>0.762367</v>
      </c>
    </row>
    <row r="351" spans="1:6">
      <c r="A351">
        <v>1</v>
      </c>
      <c r="B351" t="s">
        <v>60</v>
      </c>
      <c r="C351">
        <v>0.630795</v>
      </c>
      <c r="D351">
        <f t="shared" si="16"/>
        <v>0</v>
      </c>
      <c r="E351">
        <f t="shared" si="17"/>
        <v>0.17426846</v>
      </c>
      <c r="F351">
        <f t="shared" si="18"/>
        <v>0.80506346</v>
      </c>
    </row>
    <row r="352" spans="1:6">
      <c r="A352">
        <v>2</v>
      </c>
      <c r="B352" t="s">
        <v>66</v>
      </c>
      <c r="C352">
        <v>0.0727239</v>
      </c>
      <c r="D352">
        <f t="shared" si="16"/>
        <v>-0.180334</v>
      </c>
      <c r="E352">
        <f t="shared" si="17"/>
        <v>-0.01841964</v>
      </c>
      <c r="F352">
        <f t="shared" si="18"/>
        <v>-0.12602974</v>
      </c>
    </row>
    <row r="353" spans="1:6">
      <c r="A353">
        <v>1</v>
      </c>
      <c r="B353" t="s">
        <v>55</v>
      </c>
      <c r="C353">
        <v>3.61591</v>
      </c>
      <c r="D353">
        <f t="shared" si="16"/>
        <v>0</v>
      </c>
      <c r="E353">
        <f t="shared" si="17"/>
        <v>0.18290446</v>
      </c>
      <c r="F353">
        <f t="shared" si="18"/>
        <v>3.79881446</v>
      </c>
    </row>
    <row r="354" spans="1:6">
      <c r="A354">
        <v>1</v>
      </c>
      <c r="B354" t="s">
        <v>38</v>
      </c>
      <c r="C354">
        <v>3.76005</v>
      </c>
      <c r="D354">
        <f t="shared" si="16"/>
        <v>0</v>
      </c>
      <c r="E354">
        <f t="shared" si="17"/>
        <v>0.10170646</v>
      </c>
      <c r="F354">
        <f t="shared" si="18"/>
        <v>3.86175646</v>
      </c>
    </row>
    <row r="355" spans="1:6">
      <c r="A355">
        <v>1</v>
      </c>
      <c r="B355" t="s">
        <v>38</v>
      </c>
      <c r="C355">
        <v>2.92025</v>
      </c>
      <c r="D355">
        <f t="shared" si="16"/>
        <v>0</v>
      </c>
      <c r="E355">
        <f t="shared" si="17"/>
        <v>0.10170646</v>
      </c>
      <c r="F355">
        <f t="shared" si="18"/>
        <v>3.02195646</v>
      </c>
    </row>
    <row r="356" spans="1:6">
      <c r="A356">
        <v>1</v>
      </c>
      <c r="B356" t="s">
        <v>45</v>
      </c>
      <c r="C356">
        <v>0.709779</v>
      </c>
      <c r="D356">
        <f t="shared" si="16"/>
        <v>0</v>
      </c>
      <c r="E356">
        <f t="shared" si="17"/>
        <v>0.26325046</v>
      </c>
      <c r="F356">
        <f t="shared" si="18"/>
        <v>0.97302946</v>
      </c>
    </row>
    <row r="357" spans="1:6">
      <c r="A357">
        <v>1</v>
      </c>
      <c r="B357" t="s">
        <v>66</v>
      </c>
      <c r="C357">
        <v>0.66894</v>
      </c>
      <c r="D357">
        <f t="shared" si="16"/>
        <v>0</v>
      </c>
      <c r="E357">
        <f t="shared" si="17"/>
        <v>-0.01841964</v>
      </c>
      <c r="F357">
        <f t="shared" si="18"/>
        <v>0.65052036</v>
      </c>
    </row>
    <row r="358" spans="1:6">
      <c r="A358">
        <v>1</v>
      </c>
      <c r="B358" t="s">
        <v>55</v>
      </c>
      <c r="C358">
        <v>1.0778</v>
      </c>
      <c r="D358">
        <f t="shared" si="16"/>
        <v>0</v>
      </c>
      <c r="E358">
        <f t="shared" si="17"/>
        <v>0.18290446</v>
      </c>
      <c r="F358">
        <f t="shared" si="18"/>
        <v>1.26070446</v>
      </c>
    </row>
    <row r="359" spans="1:6">
      <c r="A359">
        <v>2</v>
      </c>
      <c r="B359" t="s">
        <v>42</v>
      </c>
      <c r="C359">
        <v>0.963734</v>
      </c>
      <c r="D359">
        <f t="shared" si="16"/>
        <v>-0.180334</v>
      </c>
      <c r="E359">
        <f t="shared" si="17"/>
        <v>0.27674246</v>
      </c>
      <c r="F359">
        <f t="shared" si="18"/>
        <v>1.06014246</v>
      </c>
    </row>
    <row r="360" spans="1:6">
      <c r="A360">
        <v>1</v>
      </c>
      <c r="B360" t="s">
        <v>60</v>
      </c>
      <c r="C360">
        <v>0.930488</v>
      </c>
      <c r="D360">
        <f t="shared" si="16"/>
        <v>0</v>
      </c>
      <c r="E360">
        <f t="shared" si="17"/>
        <v>0.17426846</v>
      </c>
      <c r="F360">
        <f t="shared" si="18"/>
        <v>1.10475646</v>
      </c>
    </row>
    <row r="361" spans="1:6">
      <c r="A361">
        <v>1</v>
      </c>
      <c r="B361" t="s">
        <v>60</v>
      </c>
      <c r="C361">
        <v>0.15959</v>
      </c>
      <c r="D361">
        <f t="shared" si="16"/>
        <v>0</v>
      </c>
      <c r="E361">
        <f t="shared" si="17"/>
        <v>0.17426846</v>
      </c>
      <c r="F361">
        <f t="shared" si="18"/>
        <v>0.33385846</v>
      </c>
    </row>
    <row r="362" spans="1:6">
      <c r="A362">
        <v>1</v>
      </c>
      <c r="B362" t="s">
        <v>55</v>
      </c>
      <c r="C362">
        <v>0.0426306</v>
      </c>
      <c r="D362">
        <f t="shared" si="16"/>
        <v>0</v>
      </c>
      <c r="E362">
        <f t="shared" si="17"/>
        <v>0.18290446</v>
      </c>
      <c r="F362">
        <f t="shared" si="18"/>
        <v>0.22553506</v>
      </c>
    </row>
    <row r="363" spans="1:6">
      <c r="A363">
        <v>1</v>
      </c>
      <c r="B363" t="s">
        <v>55</v>
      </c>
      <c r="C363">
        <v>2.663</v>
      </c>
      <c r="D363">
        <f t="shared" si="16"/>
        <v>0</v>
      </c>
      <c r="E363">
        <f t="shared" si="17"/>
        <v>0.18290446</v>
      </c>
      <c r="F363">
        <f t="shared" si="18"/>
        <v>2.84590446</v>
      </c>
    </row>
    <row r="364" spans="1:6">
      <c r="A364">
        <v>1</v>
      </c>
      <c r="B364" t="s">
        <v>60</v>
      </c>
      <c r="C364">
        <v>1.74242</v>
      </c>
      <c r="D364">
        <f t="shared" si="16"/>
        <v>0</v>
      </c>
      <c r="E364">
        <f t="shared" si="17"/>
        <v>0.17426846</v>
      </c>
      <c r="F364">
        <f t="shared" si="18"/>
        <v>1.91668846</v>
      </c>
    </row>
    <row r="365" spans="1:6">
      <c r="A365">
        <v>1</v>
      </c>
      <c r="B365" t="s">
        <v>60</v>
      </c>
      <c r="C365">
        <v>3.42077</v>
      </c>
      <c r="D365">
        <f t="shared" si="16"/>
        <v>0</v>
      </c>
      <c r="E365">
        <f t="shared" si="17"/>
        <v>0.17426846</v>
      </c>
      <c r="F365">
        <f t="shared" si="18"/>
        <v>3.59503846</v>
      </c>
    </row>
    <row r="366" spans="1:6">
      <c r="A366">
        <v>1</v>
      </c>
      <c r="B366" t="s">
        <v>42</v>
      </c>
      <c r="C366">
        <v>2.58736</v>
      </c>
      <c r="D366">
        <f t="shared" si="16"/>
        <v>0</v>
      </c>
      <c r="E366">
        <f t="shared" si="17"/>
        <v>0.27674246</v>
      </c>
      <c r="F366">
        <f t="shared" si="18"/>
        <v>2.86410246</v>
      </c>
    </row>
    <row r="367" spans="1:6">
      <c r="A367">
        <v>1</v>
      </c>
      <c r="B367" t="s">
        <v>66</v>
      </c>
      <c r="C367">
        <v>0.990869</v>
      </c>
      <c r="D367">
        <f t="shared" si="16"/>
        <v>0</v>
      </c>
      <c r="E367">
        <f t="shared" si="17"/>
        <v>-0.01841964</v>
      </c>
      <c r="F367">
        <f t="shared" si="18"/>
        <v>0.97244936</v>
      </c>
    </row>
    <row r="368" spans="1:6">
      <c r="A368">
        <v>1</v>
      </c>
      <c r="B368" t="s">
        <v>55</v>
      </c>
      <c r="C368">
        <v>2.46513</v>
      </c>
      <c r="D368">
        <f t="shared" si="16"/>
        <v>0</v>
      </c>
      <c r="E368">
        <f t="shared" si="17"/>
        <v>0.18290446</v>
      </c>
      <c r="F368">
        <f t="shared" si="18"/>
        <v>2.64803446</v>
      </c>
    </row>
    <row r="369" spans="1:6">
      <c r="A369">
        <v>1</v>
      </c>
      <c r="B369" t="s">
        <v>50</v>
      </c>
      <c r="C369">
        <v>0.0818112</v>
      </c>
      <c r="D369">
        <f t="shared" si="16"/>
        <v>0</v>
      </c>
      <c r="E369">
        <f t="shared" si="17"/>
        <v>-0.10076274</v>
      </c>
      <c r="F369">
        <f t="shared" si="18"/>
        <v>-0.01895154</v>
      </c>
    </row>
    <row r="370" spans="1:6">
      <c r="A370">
        <v>1</v>
      </c>
      <c r="B370" t="s">
        <v>50</v>
      </c>
      <c r="C370">
        <v>0.708243</v>
      </c>
      <c r="D370">
        <f t="shared" si="16"/>
        <v>0</v>
      </c>
      <c r="E370">
        <f t="shared" si="17"/>
        <v>-0.10076274</v>
      </c>
      <c r="F370">
        <f t="shared" si="18"/>
        <v>0.60748026</v>
      </c>
    </row>
    <row r="371" spans="1:6">
      <c r="A371">
        <v>1</v>
      </c>
      <c r="B371" t="s">
        <v>66</v>
      </c>
      <c r="C371">
        <v>0.414092</v>
      </c>
      <c r="D371">
        <f t="shared" si="16"/>
        <v>0</v>
      </c>
      <c r="E371">
        <f t="shared" si="17"/>
        <v>-0.01841964</v>
      </c>
      <c r="F371">
        <f t="shared" si="18"/>
        <v>0.39567236</v>
      </c>
    </row>
    <row r="372" spans="1:6">
      <c r="A372">
        <v>1</v>
      </c>
      <c r="B372" t="s">
        <v>34</v>
      </c>
      <c r="C372">
        <v>1.59407</v>
      </c>
      <c r="D372">
        <f t="shared" si="16"/>
        <v>0</v>
      </c>
      <c r="E372">
        <f t="shared" si="17"/>
        <v>0.03501156</v>
      </c>
      <c r="F372">
        <f t="shared" si="18"/>
        <v>1.62908156</v>
      </c>
    </row>
    <row r="373" spans="1:6">
      <c r="A373">
        <v>1</v>
      </c>
      <c r="B373" t="s">
        <v>60</v>
      </c>
      <c r="C373">
        <v>1.24147</v>
      </c>
      <c r="D373">
        <f t="shared" si="16"/>
        <v>0</v>
      </c>
      <c r="E373">
        <f t="shared" si="17"/>
        <v>0.17426846</v>
      </c>
      <c r="F373">
        <f t="shared" si="18"/>
        <v>1.41573846</v>
      </c>
    </row>
    <row r="374" spans="1:6">
      <c r="A374">
        <v>1</v>
      </c>
      <c r="B374" t="s">
        <v>42</v>
      </c>
      <c r="C374">
        <v>13.0897</v>
      </c>
      <c r="D374">
        <f t="shared" si="16"/>
        <v>0</v>
      </c>
      <c r="E374">
        <f t="shared" si="17"/>
        <v>0.27674246</v>
      </c>
      <c r="F374">
        <f t="shared" si="18"/>
        <v>13.36644246</v>
      </c>
    </row>
    <row r="375" spans="1:6">
      <c r="A375">
        <v>1</v>
      </c>
      <c r="B375" t="s">
        <v>50</v>
      </c>
      <c r="C375">
        <v>1.52575</v>
      </c>
      <c r="D375">
        <f t="shared" si="16"/>
        <v>0</v>
      </c>
      <c r="E375">
        <f t="shared" si="17"/>
        <v>-0.10076274</v>
      </c>
      <c r="F375">
        <f t="shared" si="18"/>
        <v>1.42498726</v>
      </c>
    </row>
    <row r="376" spans="1:6">
      <c r="A376">
        <v>1</v>
      </c>
      <c r="B376" t="s">
        <v>66</v>
      </c>
      <c r="C376">
        <v>0.294985</v>
      </c>
      <c r="D376">
        <f t="shared" si="16"/>
        <v>0</v>
      </c>
      <c r="E376">
        <f t="shared" si="17"/>
        <v>-0.01841964</v>
      </c>
      <c r="F376">
        <f t="shared" si="18"/>
        <v>0.27656536</v>
      </c>
    </row>
    <row r="377" spans="1:6">
      <c r="A377">
        <v>1</v>
      </c>
      <c r="B377" t="s">
        <v>66</v>
      </c>
      <c r="C377">
        <v>3.10761</v>
      </c>
      <c r="D377">
        <f t="shared" si="16"/>
        <v>0</v>
      </c>
      <c r="E377">
        <f t="shared" si="17"/>
        <v>-0.01841964</v>
      </c>
      <c r="F377">
        <f t="shared" si="18"/>
        <v>3.08919036</v>
      </c>
    </row>
    <row r="378" spans="1:6">
      <c r="A378">
        <v>1</v>
      </c>
      <c r="B378" t="s">
        <v>50</v>
      </c>
      <c r="C378">
        <v>3.23211</v>
      </c>
      <c r="D378">
        <f t="shared" si="16"/>
        <v>0</v>
      </c>
      <c r="E378">
        <f t="shared" si="17"/>
        <v>-0.10076274</v>
      </c>
      <c r="F378">
        <f t="shared" si="18"/>
        <v>3.13134726</v>
      </c>
    </row>
    <row r="379" spans="1:6">
      <c r="A379">
        <v>1</v>
      </c>
      <c r="B379" t="s">
        <v>45</v>
      </c>
      <c r="C379">
        <v>3.8824</v>
      </c>
      <c r="D379">
        <f t="shared" si="16"/>
        <v>0</v>
      </c>
      <c r="E379">
        <f t="shared" si="17"/>
        <v>0.26325046</v>
      </c>
      <c r="F379">
        <f t="shared" si="18"/>
        <v>4.14565046</v>
      </c>
    </row>
    <row r="380" spans="1:6">
      <c r="A380" t="s">
        <v>144</v>
      </c>
      <c r="B380" t="s">
        <v>34</v>
      </c>
      <c r="C380">
        <v>0.818705</v>
      </c>
      <c r="D380">
        <f t="shared" si="16"/>
        <v>-0.013637</v>
      </c>
      <c r="E380">
        <f t="shared" si="17"/>
        <v>0.03501156</v>
      </c>
      <c r="F380">
        <f t="shared" si="18"/>
        <v>0.84007956</v>
      </c>
    </row>
    <row r="381" spans="1:6">
      <c r="A381" t="s">
        <v>144</v>
      </c>
      <c r="B381" t="s">
        <v>42</v>
      </c>
      <c r="C381">
        <v>2.98395</v>
      </c>
      <c r="D381">
        <f t="shared" si="16"/>
        <v>-0.013637</v>
      </c>
      <c r="E381">
        <f t="shared" si="17"/>
        <v>0.27674246</v>
      </c>
      <c r="F381">
        <f t="shared" si="18"/>
        <v>3.24705546</v>
      </c>
    </row>
    <row r="382" spans="1:6">
      <c r="A382" t="s">
        <v>144</v>
      </c>
      <c r="B382" t="s">
        <v>50</v>
      </c>
      <c r="C382">
        <v>0.580971</v>
      </c>
      <c r="D382">
        <f t="shared" si="16"/>
        <v>-0.013637</v>
      </c>
      <c r="E382">
        <f t="shared" si="17"/>
        <v>-0.10076274</v>
      </c>
      <c r="F382">
        <f t="shared" si="18"/>
        <v>0.46657126</v>
      </c>
    </row>
    <row r="383" spans="1:6">
      <c r="A383" t="s">
        <v>144</v>
      </c>
      <c r="B383" t="s">
        <v>42</v>
      </c>
      <c r="C383">
        <v>3.49462</v>
      </c>
      <c r="D383">
        <f t="shared" si="16"/>
        <v>-0.013637</v>
      </c>
      <c r="E383">
        <f t="shared" si="17"/>
        <v>0.27674246</v>
      </c>
      <c r="F383">
        <f t="shared" si="18"/>
        <v>3.75772546</v>
      </c>
    </row>
    <row r="384" spans="1:6">
      <c r="A384" t="s">
        <v>144</v>
      </c>
      <c r="B384" t="s">
        <v>177</v>
      </c>
      <c r="C384">
        <v>3.22269</v>
      </c>
      <c r="D384">
        <f t="shared" si="16"/>
        <v>-0.013637</v>
      </c>
      <c r="E384">
        <f t="shared" si="17"/>
        <v>0</v>
      </c>
      <c r="F384">
        <f t="shared" si="18"/>
        <v>3.209053</v>
      </c>
    </row>
    <row r="385" spans="1:6">
      <c r="A385" t="s">
        <v>144</v>
      </c>
      <c r="B385" t="s">
        <v>66</v>
      </c>
      <c r="C385">
        <v>1.4757</v>
      </c>
      <c r="D385">
        <f t="shared" si="16"/>
        <v>-0.013637</v>
      </c>
      <c r="E385">
        <f t="shared" si="17"/>
        <v>-0.01841964</v>
      </c>
      <c r="F385">
        <f t="shared" si="18"/>
        <v>1.44364336</v>
      </c>
    </row>
    <row r="386" spans="1:6">
      <c r="A386" t="s">
        <v>144</v>
      </c>
      <c r="B386" t="s">
        <v>60</v>
      </c>
      <c r="C386">
        <v>2.68186</v>
      </c>
      <c r="D386">
        <f t="shared" si="16"/>
        <v>-0.013637</v>
      </c>
      <c r="E386">
        <f t="shared" si="17"/>
        <v>0.17426846</v>
      </c>
      <c r="F386">
        <f t="shared" si="18"/>
        <v>2.84249146</v>
      </c>
    </row>
    <row r="387" spans="1:6">
      <c r="A387" t="s">
        <v>144</v>
      </c>
      <c r="B387" t="s">
        <v>34</v>
      </c>
      <c r="C387">
        <v>0.715484</v>
      </c>
      <c r="D387">
        <f t="shared" ref="D387:D450" si="19">VLOOKUP(A387,K:M,3,0)</f>
        <v>-0.013637</v>
      </c>
      <c r="E387">
        <f t="shared" ref="E387:E450" si="20">VLOOKUP(B387,K:M,3,0)</f>
        <v>0.03501156</v>
      </c>
      <c r="F387">
        <f t="shared" ref="F387:F450" si="21">C387+D387+E387</f>
        <v>0.73685856</v>
      </c>
    </row>
    <row r="388" spans="1:6">
      <c r="A388" t="s">
        <v>144</v>
      </c>
      <c r="B388" t="s">
        <v>42</v>
      </c>
      <c r="C388">
        <v>0.585484</v>
      </c>
      <c r="D388">
        <f t="shared" si="19"/>
        <v>-0.013637</v>
      </c>
      <c r="E388">
        <f t="shared" si="20"/>
        <v>0.27674246</v>
      </c>
      <c r="F388">
        <f t="shared" si="21"/>
        <v>0.84858946</v>
      </c>
    </row>
    <row r="389" spans="1:6">
      <c r="A389" t="s">
        <v>144</v>
      </c>
      <c r="B389" t="s">
        <v>111</v>
      </c>
      <c r="C389">
        <v>1.97996</v>
      </c>
      <c r="D389">
        <f t="shared" si="19"/>
        <v>-0.013637</v>
      </c>
      <c r="E389">
        <f t="shared" si="20"/>
        <v>0.20435646</v>
      </c>
      <c r="F389">
        <f t="shared" si="21"/>
        <v>2.17067946</v>
      </c>
    </row>
    <row r="390" spans="1:6">
      <c r="A390">
        <v>4</v>
      </c>
      <c r="B390" t="s">
        <v>55</v>
      </c>
      <c r="C390">
        <v>2.34674</v>
      </c>
      <c r="D390">
        <f t="shared" si="19"/>
        <v>0.014365</v>
      </c>
      <c r="E390">
        <f t="shared" si="20"/>
        <v>0.18290446</v>
      </c>
      <c r="F390">
        <f t="shared" si="21"/>
        <v>2.54400946</v>
      </c>
    </row>
    <row r="391" spans="1:6">
      <c r="A391">
        <v>4</v>
      </c>
      <c r="B391" t="s">
        <v>111</v>
      </c>
      <c r="C391">
        <v>3.73476</v>
      </c>
      <c r="D391">
        <f t="shared" si="19"/>
        <v>0.014365</v>
      </c>
      <c r="E391">
        <f t="shared" si="20"/>
        <v>0.20435646</v>
      </c>
      <c r="F391">
        <f t="shared" si="21"/>
        <v>3.95348146</v>
      </c>
    </row>
    <row r="392" spans="1:6">
      <c r="A392" t="s">
        <v>144</v>
      </c>
      <c r="B392" t="s">
        <v>45</v>
      </c>
      <c r="C392">
        <v>3.05249</v>
      </c>
      <c r="D392">
        <f t="shared" si="19"/>
        <v>-0.013637</v>
      </c>
      <c r="E392">
        <f t="shared" si="20"/>
        <v>0.26325046</v>
      </c>
      <c r="F392">
        <f t="shared" si="21"/>
        <v>3.30210346</v>
      </c>
    </row>
    <row r="393" spans="1:6">
      <c r="A393" t="s">
        <v>144</v>
      </c>
      <c r="B393" t="s">
        <v>177</v>
      </c>
      <c r="C393">
        <v>2.99897</v>
      </c>
      <c r="D393">
        <f t="shared" si="19"/>
        <v>-0.013637</v>
      </c>
      <c r="E393">
        <f t="shared" si="20"/>
        <v>0</v>
      </c>
      <c r="F393">
        <f t="shared" si="21"/>
        <v>2.985333</v>
      </c>
    </row>
    <row r="394" spans="1:6">
      <c r="A394" t="s">
        <v>144</v>
      </c>
      <c r="B394" t="s">
        <v>177</v>
      </c>
      <c r="C394">
        <v>2.41022</v>
      </c>
      <c r="D394">
        <f t="shared" si="19"/>
        <v>-0.013637</v>
      </c>
      <c r="E394">
        <f t="shared" si="20"/>
        <v>0</v>
      </c>
      <c r="F394">
        <f t="shared" si="21"/>
        <v>2.396583</v>
      </c>
    </row>
    <row r="395" spans="1:6">
      <c r="A395" t="s">
        <v>144</v>
      </c>
      <c r="B395" t="s">
        <v>45</v>
      </c>
      <c r="C395">
        <v>2.95212</v>
      </c>
      <c r="D395">
        <f t="shared" si="19"/>
        <v>-0.013637</v>
      </c>
      <c r="E395">
        <f t="shared" si="20"/>
        <v>0.26325046</v>
      </c>
      <c r="F395">
        <f t="shared" si="21"/>
        <v>3.20173346</v>
      </c>
    </row>
    <row r="396" spans="1:6">
      <c r="A396">
        <v>4</v>
      </c>
      <c r="B396" t="s">
        <v>34</v>
      </c>
      <c r="C396">
        <v>2.0968</v>
      </c>
      <c r="D396">
        <f t="shared" si="19"/>
        <v>0.014365</v>
      </c>
      <c r="E396">
        <f t="shared" si="20"/>
        <v>0.03501156</v>
      </c>
      <c r="F396">
        <f t="shared" si="21"/>
        <v>2.14617656</v>
      </c>
    </row>
    <row r="397" spans="1:6">
      <c r="A397">
        <v>4</v>
      </c>
      <c r="B397" t="s">
        <v>398</v>
      </c>
      <c r="C397">
        <v>2.48257</v>
      </c>
      <c r="D397">
        <f t="shared" si="19"/>
        <v>0.014365</v>
      </c>
      <c r="E397">
        <f t="shared" si="20"/>
        <v>0.15190246</v>
      </c>
      <c r="F397">
        <f t="shared" si="21"/>
        <v>2.64883746</v>
      </c>
    </row>
    <row r="398" spans="1:6">
      <c r="A398" t="s">
        <v>144</v>
      </c>
      <c r="B398" t="s">
        <v>66</v>
      </c>
      <c r="C398">
        <v>0.738698</v>
      </c>
      <c r="D398">
        <f t="shared" si="19"/>
        <v>-0.013637</v>
      </c>
      <c r="E398">
        <f t="shared" si="20"/>
        <v>-0.01841964</v>
      </c>
      <c r="F398">
        <f t="shared" si="21"/>
        <v>0.70664136</v>
      </c>
    </row>
    <row r="399" spans="1:6">
      <c r="A399">
        <v>4</v>
      </c>
      <c r="B399" t="s">
        <v>66</v>
      </c>
      <c r="C399">
        <v>1.33527</v>
      </c>
      <c r="D399">
        <f t="shared" si="19"/>
        <v>0.014365</v>
      </c>
      <c r="E399">
        <f t="shared" si="20"/>
        <v>-0.01841964</v>
      </c>
      <c r="F399">
        <f t="shared" si="21"/>
        <v>1.33121536</v>
      </c>
    </row>
    <row r="400" spans="1:6">
      <c r="A400" t="s">
        <v>144</v>
      </c>
      <c r="B400" t="s">
        <v>177</v>
      </c>
      <c r="C400">
        <v>0.157353</v>
      </c>
      <c r="D400">
        <f t="shared" si="19"/>
        <v>-0.013637</v>
      </c>
      <c r="E400">
        <f t="shared" si="20"/>
        <v>0</v>
      </c>
      <c r="F400">
        <f t="shared" si="21"/>
        <v>0.143716</v>
      </c>
    </row>
    <row r="401" spans="1:6">
      <c r="A401">
        <v>4</v>
      </c>
      <c r="B401" t="s">
        <v>34</v>
      </c>
      <c r="C401">
        <v>5.36059</v>
      </c>
      <c r="D401">
        <f t="shared" si="19"/>
        <v>0.014365</v>
      </c>
      <c r="E401">
        <f t="shared" si="20"/>
        <v>0.03501156</v>
      </c>
      <c r="F401">
        <f t="shared" si="21"/>
        <v>5.40996656</v>
      </c>
    </row>
    <row r="402" spans="1:6">
      <c r="A402" t="s">
        <v>144</v>
      </c>
      <c r="B402" t="s">
        <v>66</v>
      </c>
      <c r="C402">
        <v>0.537466</v>
      </c>
      <c r="D402">
        <f t="shared" si="19"/>
        <v>-0.013637</v>
      </c>
      <c r="E402">
        <f t="shared" si="20"/>
        <v>-0.01841964</v>
      </c>
      <c r="F402">
        <f t="shared" si="21"/>
        <v>0.50540936</v>
      </c>
    </row>
    <row r="403" spans="1:6">
      <c r="A403">
        <v>4</v>
      </c>
      <c r="B403" t="s">
        <v>50</v>
      </c>
      <c r="C403">
        <v>1.1523</v>
      </c>
      <c r="D403">
        <f t="shared" si="19"/>
        <v>0.014365</v>
      </c>
      <c r="E403">
        <f t="shared" si="20"/>
        <v>-0.10076274</v>
      </c>
      <c r="F403">
        <f t="shared" si="21"/>
        <v>1.06590226</v>
      </c>
    </row>
    <row r="404" spans="1:6">
      <c r="A404">
        <v>4</v>
      </c>
      <c r="B404" t="s">
        <v>55</v>
      </c>
      <c r="C404">
        <v>2.52389</v>
      </c>
      <c r="D404">
        <f t="shared" si="19"/>
        <v>0.014365</v>
      </c>
      <c r="E404">
        <f t="shared" si="20"/>
        <v>0.18290446</v>
      </c>
      <c r="F404">
        <f t="shared" si="21"/>
        <v>2.72115946</v>
      </c>
    </row>
    <row r="405" spans="1:6">
      <c r="A405">
        <v>4</v>
      </c>
      <c r="B405" t="s">
        <v>50</v>
      </c>
      <c r="C405">
        <v>0.0239266</v>
      </c>
      <c r="D405">
        <f t="shared" si="19"/>
        <v>0.014365</v>
      </c>
      <c r="E405">
        <f t="shared" si="20"/>
        <v>-0.10076274</v>
      </c>
      <c r="F405">
        <f t="shared" si="21"/>
        <v>-0.06247114</v>
      </c>
    </row>
    <row r="406" spans="1:6">
      <c r="A406">
        <v>4</v>
      </c>
      <c r="B406" t="s">
        <v>42</v>
      </c>
      <c r="C406">
        <v>2.23838</v>
      </c>
      <c r="D406">
        <f t="shared" si="19"/>
        <v>0.014365</v>
      </c>
      <c r="E406">
        <f t="shared" si="20"/>
        <v>0.27674246</v>
      </c>
      <c r="F406">
        <f t="shared" si="21"/>
        <v>2.52948746</v>
      </c>
    </row>
    <row r="407" spans="1:6">
      <c r="A407" t="s">
        <v>144</v>
      </c>
      <c r="B407" t="s">
        <v>55</v>
      </c>
      <c r="C407">
        <v>0.488912</v>
      </c>
      <c r="D407">
        <f t="shared" si="19"/>
        <v>-0.013637</v>
      </c>
      <c r="E407">
        <f t="shared" si="20"/>
        <v>0.18290446</v>
      </c>
      <c r="F407">
        <f t="shared" si="21"/>
        <v>0.65817946</v>
      </c>
    </row>
    <row r="408" spans="1:6">
      <c r="A408">
        <v>4</v>
      </c>
      <c r="B408" t="s">
        <v>60</v>
      </c>
      <c r="C408">
        <v>2.45457</v>
      </c>
      <c r="D408">
        <f t="shared" si="19"/>
        <v>0.014365</v>
      </c>
      <c r="E408">
        <f t="shared" si="20"/>
        <v>0.17426846</v>
      </c>
      <c r="F408">
        <f t="shared" si="21"/>
        <v>2.64320346</v>
      </c>
    </row>
    <row r="409" spans="1:6">
      <c r="A409">
        <v>4</v>
      </c>
      <c r="B409" t="s">
        <v>60</v>
      </c>
      <c r="C409">
        <v>2.24502</v>
      </c>
      <c r="D409">
        <f t="shared" si="19"/>
        <v>0.014365</v>
      </c>
      <c r="E409">
        <f t="shared" si="20"/>
        <v>0.17426846</v>
      </c>
      <c r="F409">
        <f t="shared" si="21"/>
        <v>2.43365346</v>
      </c>
    </row>
    <row r="410" spans="1:6">
      <c r="A410">
        <v>4</v>
      </c>
      <c r="B410" t="s">
        <v>55</v>
      </c>
      <c r="C410">
        <v>4.56656</v>
      </c>
      <c r="D410">
        <f t="shared" si="19"/>
        <v>0.014365</v>
      </c>
      <c r="E410">
        <f t="shared" si="20"/>
        <v>0.18290446</v>
      </c>
      <c r="F410">
        <f t="shared" si="21"/>
        <v>4.76382946</v>
      </c>
    </row>
    <row r="411" spans="1:6">
      <c r="A411">
        <v>4</v>
      </c>
      <c r="B411" t="s">
        <v>66</v>
      </c>
      <c r="C411">
        <v>1.38969</v>
      </c>
      <c r="D411">
        <f t="shared" si="19"/>
        <v>0.014365</v>
      </c>
      <c r="E411">
        <f t="shared" si="20"/>
        <v>-0.01841964</v>
      </c>
      <c r="F411">
        <f t="shared" si="21"/>
        <v>1.38563536</v>
      </c>
    </row>
    <row r="412" spans="1:6">
      <c r="A412" t="s">
        <v>144</v>
      </c>
      <c r="B412" t="s">
        <v>177</v>
      </c>
      <c r="C412">
        <v>3.19273</v>
      </c>
      <c r="D412">
        <f t="shared" si="19"/>
        <v>-0.013637</v>
      </c>
      <c r="E412">
        <f t="shared" si="20"/>
        <v>0</v>
      </c>
      <c r="F412">
        <f t="shared" si="21"/>
        <v>3.179093</v>
      </c>
    </row>
    <row r="413" spans="1:6">
      <c r="A413">
        <v>4</v>
      </c>
      <c r="B413" t="s">
        <v>177</v>
      </c>
      <c r="C413">
        <v>2.87519</v>
      </c>
      <c r="D413">
        <f t="shared" si="19"/>
        <v>0.014365</v>
      </c>
      <c r="E413">
        <f t="shared" si="20"/>
        <v>0</v>
      </c>
      <c r="F413">
        <f t="shared" si="21"/>
        <v>2.889555</v>
      </c>
    </row>
    <row r="414" spans="1:6">
      <c r="A414" t="s">
        <v>144</v>
      </c>
      <c r="B414" t="s">
        <v>177</v>
      </c>
      <c r="C414">
        <v>1.8355</v>
      </c>
      <c r="D414">
        <f t="shared" si="19"/>
        <v>-0.013637</v>
      </c>
      <c r="E414">
        <f t="shared" si="20"/>
        <v>0</v>
      </c>
      <c r="F414">
        <f t="shared" si="21"/>
        <v>1.821863</v>
      </c>
    </row>
    <row r="415" spans="1:6">
      <c r="A415">
        <v>4</v>
      </c>
      <c r="B415" t="s">
        <v>60</v>
      </c>
      <c r="C415">
        <v>3.39144</v>
      </c>
      <c r="D415">
        <f t="shared" si="19"/>
        <v>0.014365</v>
      </c>
      <c r="E415">
        <f t="shared" si="20"/>
        <v>0.17426846</v>
      </c>
      <c r="F415">
        <f t="shared" si="21"/>
        <v>3.58007346</v>
      </c>
    </row>
    <row r="416" spans="1:6">
      <c r="A416">
        <v>4</v>
      </c>
      <c r="B416" t="s">
        <v>45</v>
      </c>
      <c r="C416">
        <v>2.44337</v>
      </c>
      <c r="D416">
        <f t="shared" si="19"/>
        <v>0.014365</v>
      </c>
      <c r="E416">
        <f t="shared" si="20"/>
        <v>0.26325046</v>
      </c>
      <c r="F416">
        <f t="shared" si="21"/>
        <v>2.72098546</v>
      </c>
    </row>
    <row r="417" spans="1:6">
      <c r="A417">
        <v>4</v>
      </c>
      <c r="B417" t="s">
        <v>66</v>
      </c>
      <c r="C417">
        <v>0.78453</v>
      </c>
      <c r="D417">
        <f t="shared" si="19"/>
        <v>0.014365</v>
      </c>
      <c r="E417">
        <f t="shared" si="20"/>
        <v>-0.01841964</v>
      </c>
      <c r="F417">
        <f t="shared" si="21"/>
        <v>0.78047536</v>
      </c>
    </row>
    <row r="418" spans="1:6">
      <c r="A418">
        <v>3</v>
      </c>
      <c r="B418" t="s">
        <v>38</v>
      </c>
      <c r="C418">
        <v>0.138939</v>
      </c>
      <c r="D418">
        <f t="shared" si="19"/>
        <v>0.00613900000000001</v>
      </c>
      <c r="E418">
        <f t="shared" si="20"/>
        <v>0.10170646</v>
      </c>
      <c r="F418">
        <f t="shared" si="21"/>
        <v>0.24678446</v>
      </c>
    </row>
    <row r="419" spans="1:6">
      <c r="A419">
        <v>4</v>
      </c>
      <c r="B419" t="s">
        <v>177</v>
      </c>
      <c r="C419">
        <v>2.95056</v>
      </c>
      <c r="D419">
        <f t="shared" si="19"/>
        <v>0.014365</v>
      </c>
      <c r="E419">
        <f t="shared" si="20"/>
        <v>0</v>
      </c>
      <c r="F419">
        <f t="shared" si="21"/>
        <v>2.964925</v>
      </c>
    </row>
    <row r="420" spans="1:6">
      <c r="A420" t="s">
        <v>144</v>
      </c>
      <c r="B420" t="s">
        <v>60</v>
      </c>
      <c r="C420">
        <v>2.36449</v>
      </c>
      <c r="D420">
        <f t="shared" si="19"/>
        <v>-0.013637</v>
      </c>
      <c r="E420">
        <f t="shared" si="20"/>
        <v>0.17426846</v>
      </c>
      <c r="F420">
        <f t="shared" si="21"/>
        <v>2.52512146</v>
      </c>
    </row>
    <row r="421" spans="1:6">
      <c r="A421">
        <v>4</v>
      </c>
      <c r="B421" t="s">
        <v>45</v>
      </c>
      <c r="C421">
        <v>0.290786</v>
      </c>
      <c r="D421">
        <f t="shared" si="19"/>
        <v>0.014365</v>
      </c>
      <c r="E421">
        <f t="shared" si="20"/>
        <v>0.26325046</v>
      </c>
      <c r="F421">
        <f t="shared" si="21"/>
        <v>0.56840146</v>
      </c>
    </row>
    <row r="422" spans="1:6">
      <c r="A422">
        <v>4</v>
      </c>
      <c r="B422" t="s">
        <v>50</v>
      </c>
      <c r="C422">
        <v>3.48828</v>
      </c>
      <c r="D422">
        <f t="shared" si="19"/>
        <v>0.014365</v>
      </c>
      <c r="E422">
        <f t="shared" si="20"/>
        <v>-0.10076274</v>
      </c>
      <c r="F422">
        <f t="shared" si="21"/>
        <v>3.40188226</v>
      </c>
    </row>
    <row r="423" spans="1:6">
      <c r="A423">
        <v>4</v>
      </c>
      <c r="B423" t="s">
        <v>50</v>
      </c>
      <c r="C423">
        <v>1.39748</v>
      </c>
      <c r="D423">
        <f t="shared" si="19"/>
        <v>0.014365</v>
      </c>
      <c r="E423">
        <f t="shared" si="20"/>
        <v>-0.10076274</v>
      </c>
      <c r="F423">
        <f t="shared" si="21"/>
        <v>1.31108226</v>
      </c>
    </row>
    <row r="424" spans="1:6">
      <c r="A424" t="s">
        <v>144</v>
      </c>
      <c r="B424" t="s">
        <v>111</v>
      </c>
      <c r="C424">
        <v>1.86329</v>
      </c>
      <c r="D424">
        <f t="shared" si="19"/>
        <v>-0.013637</v>
      </c>
      <c r="E424">
        <f t="shared" si="20"/>
        <v>0.20435646</v>
      </c>
      <c r="F424">
        <f t="shared" si="21"/>
        <v>2.05400946</v>
      </c>
    </row>
    <row r="425" spans="1:6">
      <c r="A425">
        <v>4</v>
      </c>
      <c r="B425" t="s">
        <v>177</v>
      </c>
      <c r="C425">
        <v>0.0359153</v>
      </c>
      <c r="D425">
        <f t="shared" si="19"/>
        <v>0.014365</v>
      </c>
      <c r="E425">
        <f t="shared" si="20"/>
        <v>0</v>
      </c>
      <c r="F425">
        <f t="shared" si="21"/>
        <v>0.0502803</v>
      </c>
    </row>
    <row r="426" spans="1:6">
      <c r="A426" t="s">
        <v>144</v>
      </c>
      <c r="B426" t="s">
        <v>45</v>
      </c>
      <c r="C426">
        <v>1.99868</v>
      </c>
      <c r="D426">
        <f t="shared" si="19"/>
        <v>-0.013637</v>
      </c>
      <c r="E426">
        <f t="shared" si="20"/>
        <v>0.26325046</v>
      </c>
      <c r="F426">
        <f t="shared" si="21"/>
        <v>2.24829346</v>
      </c>
    </row>
    <row r="427" spans="1:6">
      <c r="A427">
        <v>4</v>
      </c>
      <c r="B427" t="s">
        <v>50</v>
      </c>
      <c r="C427">
        <v>0.171034</v>
      </c>
      <c r="D427">
        <f t="shared" si="19"/>
        <v>0.014365</v>
      </c>
      <c r="E427">
        <f t="shared" si="20"/>
        <v>-0.10076274</v>
      </c>
      <c r="F427">
        <f t="shared" si="21"/>
        <v>0.08463626</v>
      </c>
    </row>
    <row r="428" spans="1:6">
      <c r="A428">
        <v>4</v>
      </c>
      <c r="B428" t="s">
        <v>66</v>
      </c>
      <c r="C428">
        <v>2.29787</v>
      </c>
      <c r="D428">
        <f t="shared" si="19"/>
        <v>0.014365</v>
      </c>
      <c r="E428">
        <f t="shared" si="20"/>
        <v>-0.01841964</v>
      </c>
      <c r="F428">
        <f t="shared" si="21"/>
        <v>2.29381536</v>
      </c>
    </row>
    <row r="429" spans="1:6">
      <c r="A429">
        <v>4</v>
      </c>
      <c r="B429" t="s">
        <v>50</v>
      </c>
      <c r="C429">
        <v>2.27536</v>
      </c>
      <c r="D429">
        <f t="shared" si="19"/>
        <v>0.014365</v>
      </c>
      <c r="E429">
        <f t="shared" si="20"/>
        <v>-0.10076274</v>
      </c>
      <c r="F429">
        <f t="shared" si="21"/>
        <v>2.18896226</v>
      </c>
    </row>
    <row r="430" spans="1:6">
      <c r="A430">
        <v>4</v>
      </c>
      <c r="B430" t="s">
        <v>177</v>
      </c>
      <c r="C430">
        <v>2.94915</v>
      </c>
      <c r="D430">
        <f t="shared" si="19"/>
        <v>0.014365</v>
      </c>
      <c r="E430">
        <f t="shared" si="20"/>
        <v>0</v>
      </c>
      <c r="F430">
        <f t="shared" si="21"/>
        <v>2.963515</v>
      </c>
    </row>
    <row r="431" spans="1:6">
      <c r="A431">
        <v>4</v>
      </c>
      <c r="B431" t="s">
        <v>50</v>
      </c>
      <c r="C431">
        <v>1.30516</v>
      </c>
      <c r="D431">
        <f t="shared" si="19"/>
        <v>0.014365</v>
      </c>
      <c r="E431">
        <f t="shared" si="20"/>
        <v>-0.10076274</v>
      </c>
      <c r="F431">
        <f t="shared" si="21"/>
        <v>1.21876226</v>
      </c>
    </row>
    <row r="432" spans="1:6">
      <c r="A432">
        <v>4</v>
      </c>
      <c r="B432" t="s">
        <v>177</v>
      </c>
      <c r="C432">
        <v>1.56341</v>
      </c>
      <c r="D432">
        <f t="shared" si="19"/>
        <v>0.014365</v>
      </c>
      <c r="E432">
        <f t="shared" si="20"/>
        <v>0</v>
      </c>
      <c r="F432">
        <f t="shared" si="21"/>
        <v>1.577775</v>
      </c>
    </row>
    <row r="433" spans="1:6">
      <c r="A433">
        <v>4</v>
      </c>
      <c r="B433" t="s">
        <v>38</v>
      </c>
      <c r="C433">
        <v>2.76312</v>
      </c>
      <c r="D433">
        <f t="shared" si="19"/>
        <v>0.014365</v>
      </c>
      <c r="E433">
        <f t="shared" si="20"/>
        <v>0.10170646</v>
      </c>
      <c r="F433">
        <f t="shared" si="21"/>
        <v>2.87919146</v>
      </c>
    </row>
    <row r="434" spans="1:6">
      <c r="A434">
        <v>4</v>
      </c>
      <c r="B434" t="s">
        <v>66</v>
      </c>
      <c r="C434">
        <v>1.47507</v>
      </c>
      <c r="D434">
        <f t="shared" si="19"/>
        <v>0.014365</v>
      </c>
      <c r="E434">
        <f t="shared" si="20"/>
        <v>-0.01841964</v>
      </c>
      <c r="F434">
        <f t="shared" si="21"/>
        <v>1.47101536</v>
      </c>
    </row>
    <row r="435" spans="1:6">
      <c r="A435">
        <v>4</v>
      </c>
      <c r="B435" t="s">
        <v>177</v>
      </c>
      <c r="C435">
        <v>3.4578</v>
      </c>
      <c r="D435">
        <f t="shared" si="19"/>
        <v>0.014365</v>
      </c>
      <c r="E435">
        <f t="shared" si="20"/>
        <v>0</v>
      </c>
      <c r="F435">
        <f t="shared" si="21"/>
        <v>3.472165</v>
      </c>
    </row>
    <row r="436" spans="1:6">
      <c r="A436">
        <v>3</v>
      </c>
      <c r="B436" t="s">
        <v>34</v>
      </c>
      <c r="C436">
        <v>0.901733</v>
      </c>
      <c r="D436">
        <f t="shared" si="19"/>
        <v>0.00613900000000001</v>
      </c>
      <c r="E436">
        <f t="shared" si="20"/>
        <v>0.03501156</v>
      </c>
      <c r="F436">
        <f t="shared" si="21"/>
        <v>0.94288356</v>
      </c>
    </row>
    <row r="437" spans="1:6">
      <c r="A437">
        <v>3</v>
      </c>
      <c r="B437" t="s">
        <v>111</v>
      </c>
      <c r="C437">
        <v>0.659241</v>
      </c>
      <c r="D437">
        <f t="shared" si="19"/>
        <v>0.00613900000000001</v>
      </c>
      <c r="E437">
        <f t="shared" si="20"/>
        <v>0.20435646</v>
      </c>
      <c r="F437">
        <f t="shared" si="21"/>
        <v>0.86973646</v>
      </c>
    </row>
    <row r="438" spans="1:6">
      <c r="A438">
        <v>3</v>
      </c>
      <c r="B438" t="s">
        <v>38</v>
      </c>
      <c r="C438">
        <v>2.50232</v>
      </c>
      <c r="D438">
        <f t="shared" si="19"/>
        <v>0.00613900000000001</v>
      </c>
      <c r="E438">
        <f t="shared" si="20"/>
        <v>0.10170646</v>
      </c>
      <c r="F438">
        <f t="shared" si="21"/>
        <v>2.61016546</v>
      </c>
    </row>
    <row r="439" spans="1:6">
      <c r="A439">
        <v>3</v>
      </c>
      <c r="B439" t="s">
        <v>42</v>
      </c>
      <c r="C439">
        <v>3.81797</v>
      </c>
      <c r="D439">
        <f t="shared" si="19"/>
        <v>0.00613900000000001</v>
      </c>
      <c r="E439">
        <f t="shared" si="20"/>
        <v>0.27674246</v>
      </c>
      <c r="F439">
        <f t="shared" si="21"/>
        <v>4.10085146</v>
      </c>
    </row>
    <row r="440" spans="1:6">
      <c r="A440">
        <v>4</v>
      </c>
      <c r="B440" t="s">
        <v>42</v>
      </c>
      <c r="C440">
        <v>1.52137</v>
      </c>
      <c r="D440">
        <f t="shared" si="19"/>
        <v>0.014365</v>
      </c>
      <c r="E440">
        <f t="shared" si="20"/>
        <v>0.27674246</v>
      </c>
      <c r="F440">
        <f t="shared" si="21"/>
        <v>1.81247746</v>
      </c>
    </row>
    <row r="441" spans="1:6">
      <c r="A441">
        <v>3</v>
      </c>
      <c r="B441" t="s">
        <v>38</v>
      </c>
      <c r="C441">
        <v>2.04569</v>
      </c>
      <c r="D441">
        <f t="shared" si="19"/>
        <v>0.00613900000000001</v>
      </c>
      <c r="E441">
        <f t="shared" si="20"/>
        <v>0.10170646</v>
      </c>
      <c r="F441">
        <f t="shared" si="21"/>
        <v>2.15353546</v>
      </c>
    </row>
    <row r="442" spans="1:6">
      <c r="A442">
        <v>3</v>
      </c>
      <c r="B442" t="s">
        <v>34</v>
      </c>
      <c r="C442">
        <v>1.83221</v>
      </c>
      <c r="D442">
        <f t="shared" si="19"/>
        <v>0.00613900000000001</v>
      </c>
      <c r="E442">
        <f t="shared" si="20"/>
        <v>0.03501156</v>
      </c>
      <c r="F442">
        <f t="shared" si="21"/>
        <v>1.87336056</v>
      </c>
    </row>
    <row r="443" spans="1:6">
      <c r="A443">
        <v>3</v>
      </c>
      <c r="B443" t="s">
        <v>177</v>
      </c>
      <c r="C443">
        <v>0.809022</v>
      </c>
      <c r="D443">
        <f t="shared" si="19"/>
        <v>0.00613900000000001</v>
      </c>
      <c r="E443">
        <f t="shared" si="20"/>
        <v>0</v>
      </c>
      <c r="F443">
        <f t="shared" si="21"/>
        <v>0.815161</v>
      </c>
    </row>
    <row r="444" spans="1:6">
      <c r="A444">
        <v>4</v>
      </c>
      <c r="B444" t="s">
        <v>66</v>
      </c>
      <c r="C444">
        <v>3.21015</v>
      </c>
      <c r="D444">
        <f t="shared" si="19"/>
        <v>0.014365</v>
      </c>
      <c r="E444">
        <f t="shared" si="20"/>
        <v>-0.01841964</v>
      </c>
      <c r="F444">
        <f t="shared" si="21"/>
        <v>3.20609536</v>
      </c>
    </row>
    <row r="445" spans="1:6">
      <c r="A445">
        <v>3</v>
      </c>
      <c r="B445" t="s">
        <v>66</v>
      </c>
      <c r="C445">
        <v>0.62459</v>
      </c>
      <c r="D445">
        <f t="shared" si="19"/>
        <v>0.00613900000000001</v>
      </c>
      <c r="E445">
        <f t="shared" si="20"/>
        <v>-0.01841964</v>
      </c>
      <c r="F445">
        <f t="shared" si="21"/>
        <v>0.61230936</v>
      </c>
    </row>
    <row r="446" spans="1:6">
      <c r="A446">
        <v>3</v>
      </c>
      <c r="B446" t="s">
        <v>60</v>
      </c>
      <c r="C446">
        <v>1.84187</v>
      </c>
      <c r="D446">
        <f t="shared" si="19"/>
        <v>0.00613900000000001</v>
      </c>
      <c r="E446">
        <f t="shared" si="20"/>
        <v>0.17426846</v>
      </c>
      <c r="F446">
        <f t="shared" si="21"/>
        <v>2.02227746</v>
      </c>
    </row>
    <row r="447" spans="1:6">
      <c r="A447">
        <v>4</v>
      </c>
      <c r="B447" t="s">
        <v>111</v>
      </c>
      <c r="C447">
        <v>2.89719</v>
      </c>
      <c r="D447">
        <f t="shared" si="19"/>
        <v>0.014365</v>
      </c>
      <c r="E447">
        <f t="shared" si="20"/>
        <v>0.20435646</v>
      </c>
      <c r="F447">
        <f t="shared" si="21"/>
        <v>3.11591146</v>
      </c>
    </row>
    <row r="448" spans="1:6">
      <c r="A448">
        <v>2</v>
      </c>
      <c r="B448" t="s">
        <v>34</v>
      </c>
      <c r="C448">
        <v>2.50297</v>
      </c>
      <c r="D448">
        <f t="shared" si="19"/>
        <v>-0.180334</v>
      </c>
      <c r="E448">
        <f t="shared" si="20"/>
        <v>0.03501156</v>
      </c>
      <c r="F448">
        <f t="shared" si="21"/>
        <v>2.35764756</v>
      </c>
    </row>
    <row r="449" spans="1:6">
      <c r="A449">
        <v>4</v>
      </c>
      <c r="B449" t="s">
        <v>111</v>
      </c>
      <c r="C449">
        <v>0.174883</v>
      </c>
      <c r="D449">
        <f t="shared" si="19"/>
        <v>0.014365</v>
      </c>
      <c r="E449">
        <f t="shared" si="20"/>
        <v>0.20435646</v>
      </c>
      <c r="F449">
        <f t="shared" si="21"/>
        <v>0.39360446</v>
      </c>
    </row>
    <row r="450" spans="1:6">
      <c r="A450">
        <v>3</v>
      </c>
      <c r="B450" t="s">
        <v>45</v>
      </c>
      <c r="C450">
        <v>1.90484</v>
      </c>
      <c r="D450">
        <f t="shared" si="19"/>
        <v>0.00613900000000001</v>
      </c>
      <c r="E450">
        <f t="shared" si="20"/>
        <v>0.26325046</v>
      </c>
      <c r="F450">
        <f t="shared" si="21"/>
        <v>2.17422946</v>
      </c>
    </row>
    <row r="451" spans="1:6">
      <c r="A451">
        <v>3</v>
      </c>
      <c r="B451" t="s">
        <v>66</v>
      </c>
      <c r="C451">
        <v>2.62151</v>
      </c>
      <c r="D451">
        <f t="shared" ref="D451:D514" si="22">VLOOKUP(A451,K:M,3,0)</f>
        <v>0.00613900000000001</v>
      </c>
      <c r="E451">
        <f t="shared" ref="E451:E514" si="23">VLOOKUP(B451,K:M,3,0)</f>
        <v>-0.01841964</v>
      </c>
      <c r="F451">
        <f t="shared" ref="F451:F514" si="24">C451+D451+E451</f>
        <v>2.60922936</v>
      </c>
    </row>
    <row r="452" spans="1:6">
      <c r="A452">
        <v>3</v>
      </c>
      <c r="B452" t="s">
        <v>66</v>
      </c>
      <c r="C452">
        <v>2.88078</v>
      </c>
      <c r="D452">
        <f t="shared" si="22"/>
        <v>0.00613900000000001</v>
      </c>
      <c r="E452">
        <f t="shared" si="23"/>
        <v>-0.01841964</v>
      </c>
      <c r="F452">
        <f t="shared" si="24"/>
        <v>2.86849936</v>
      </c>
    </row>
    <row r="453" spans="1:6">
      <c r="A453">
        <v>3</v>
      </c>
      <c r="B453" t="s">
        <v>38</v>
      </c>
      <c r="C453">
        <v>1.13585</v>
      </c>
      <c r="D453">
        <f t="shared" si="22"/>
        <v>0.00613900000000001</v>
      </c>
      <c r="E453">
        <f t="shared" si="23"/>
        <v>0.10170646</v>
      </c>
      <c r="F453">
        <f t="shared" si="24"/>
        <v>1.24369546</v>
      </c>
    </row>
    <row r="454" spans="1:6">
      <c r="A454">
        <v>3</v>
      </c>
      <c r="B454" t="s">
        <v>111</v>
      </c>
      <c r="C454">
        <v>2.5345</v>
      </c>
      <c r="D454">
        <f t="shared" si="22"/>
        <v>0.00613900000000001</v>
      </c>
      <c r="E454">
        <f t="shared" si="23"/>
        <v>0.20435646</v>
      </c>
      <c r="F454">
        <f t="shared" si="24"/>
        <v>2.74499546</v>
      </c>
    </row>
    <row r="455" spans="1:6">
      <c r="A455">
        <v>3</v>
      </c>
      <c r="B455" t="s">
        <v>42</v>
      </c>
      <c r="C455">
        <v>0.531073</v>
      </c>
      <c r="D455">
        <f t="shared" si="22"/>
        <v>0.00613900000000001</v>
      </c>
      <c r="E455">
        <f t="shared" si="23"/>
        <v>0.27674246</v>
      </c>
      <c r="F455">
        <f t="shared" si="24"/>
        <v>0.81395446</v>
      </c>
    </row>
    <row r="456" spans="1:6">
      <c r="A456" t="s">
        <v>144</v>
      </c>
      <c r="B456" t="s">
        <v>50</v>
      </c>
      <c r="C456">
        <v>2.21387</v>
      </c>
      <c r="D456">
        <f t="shared" si="22"/>
        <v>-0.013637</v>
      </c>
      <c r="E456">
        <f t="shared" si="23"/>
        <v>-0.10076274</v>
      </c>
      <c r="F456">
        <f t="shared" si="24"/>
        <v>2.09947026</v>
      </c>
    </row>
    <row r="457" spans="1:6">
      <c r="A457" t="s">
        <v>144</v>
      </c>
      <c r="B457" t="s">
        <v>34</v>
      </c>
      <c r="C457">
        <v>0.545946</v>
      </c>
      <c r="D457">
        <f t="shared" si="22"/>
        <v>-0.013637</v>
      </c>
      <c r="E457">
        <f t="shared" si="23"/>
        <v>0.03501156</v>
      </c>
      <c r="F457">
        <f t="shared" si="24"/>
        <v>0.56732056</v>
      </c>
    </row>
    <row r="458" spans="1:6">
      <c r="A458">
        <v>3</v>
      </c>
      <c r="B458" t="s">
        <v>55</v>
      </c>
      <c r="C458">
        <v>5.17963</v>
      </c>
      <c r="D458">
        <f t="shared" si="22"/>
        <v>0.00613900000000001</v>
      </c>
      <c r="E458">
        <f t="shared" si="23"/>
        <v>0.18290446</v>
      </c>
      <c r="F458">
        <f t="shared" si="24"/>
        <v>5.36867346</v>
      </c>
    </row>
    <row r="459" spans="1:6">
      <c r="A459">
        <v>4</v>
      </c>
      <c r="B459" t="s">
        <v>60</v>
      </c>
      <c r="C459">
        <v>1.00682</v>
      </c>
      <c r="D459">
        <f t="shared" si="22"/>
        <v>0.014365</v>
      </c>
      <c r="E459">
        <f t="shared" si="23"/>
        <v>0.17426846</v>
      </c>
      <c r="F459">
        <f t="shared" si="24"/>
        <v>1.19545346</v>
      </c>
    </row>
    <row r="460" spans="1:6">
      <c r="A460">
        <v>3</v>
      </c>
      <c r="B460" t="s">
        <v>66</v>
      </c>
      <c r="C460">
        <v>3.68309</v>
      </c>
      <c r="D460">
        <f t="shared" si="22"/>
        <v>0.00613900000000001</v>
      </c>
      <c r="E460">
        <f t="shared" si="23"/>
        <v>-0.01841964</v>
      </c>
      <c r="F460">
        <f t="shared" si="24"/>
        <v>3.67080936</v>
      </c>
    </row>
    <row r="461" spans="1:6">
      <c r="A461">
        <v>3</v>
      </c>
      <c r="B461" t="s">
        <v>66</v>
      </c>
      <c r="C461">
        <v>2.71577</v>
      </c>
      <c r="D461">
        <f t="shared" si="22"/>
        <v>0.00613900000000001</v>
      </c>
      <c r="E461">
        <f t="shared" si="23"/>
        <v>-0.01841964</v>
      </c>
      <c r="F461">
        <f t="shared" si="24"/>
        <v>2.70348936</v>
      </c>
    </row>
    <row r="462" spans="1:6">
      <c r="A462">
        <v>3</v>
      </c>
      <c r="B462" t="s">
        <v>66</v>
      </c>
      <c r="C462">
        <v>3.21191</v>
      </c>
      <c r="D462">
        <f t="shared" si="22"/>
        <v>0.00613900000000001</v>
      </c>
      <c r="E462">
        <f t="shared" si="23"/>
        <v>-0.01841964</v>
      </c>
      <c r="F462">
        <f t="shared" si="24"/>
        <v>3.19962936</v>
      </c>
    </row>
    <row r="463" spans="1:6">
      <c r="A463">
        <v>3</v>
      </c>
      <c r="B463" t="s">
        <v>34</v>
      </c>
      <c r="C463">
        <v>3.89556</v>
      </c>
      <c r="D463">
        <f t="shared" si="22"/>
        <v>0.00613900000000001</v>
      </c>
      <c r="E463">
        <f t="shared" si="23"/>
        <v>0.03501156</v>
      </c>
      <c r="F463">
        <f t="shared" si="24"/>
        <v>3.93671056</v>
      </c>
    </row>
    <row r="464" spans="1:6">
      <c r="A464">
        <v>3</v>
      </c>
      <c r="B464" t="s">
        <v>66</v>
      </c>
      <c r="C464">
        <v>0.93356</v>
      </c>
      <c r="D464">
        <f t="shared" si="22"/>
        <v>0.00613900000000001</v>
      </c>
      <c r="E464">
        <f t="shared" si="23"/>
        <v>-0.01841964</v>
      </c>
      <c r="F464">
        <f t="shared" si="24"/>
        <v>0.92127936</v>
      </c>
    </row>
    <row r="465" spans="1:6">
      <c r="A465">
        <v>3</v>
      </c>
      <c r="B465" t="s">
        <v>111</v>
      </c>
      <c r="C465">
        <v>2.80733</v>
      </c>
      <c r="D465">
        <f t="shared" si="22"/>
        <v>0.00613900000000001</v>
      </c>
      <c r="E465">
        <f t="shared" si="23"/>
        <v>0.20435646</v>
      </c>
      <c r="F465">
        <f t="shared" si="24"/>
        <v>3.01782546</v>
      </c>
    </row>
    <row r="466" spans="1:6">
      <c r="A466">
        <v>3</v>
      </c>
      <c r="B466" t="s">
        <v>55</v>
      </c>
      <c r="C466">
        <v>0.664323</v>
      </c>
      <c r="D466">
        <f t="shared" si="22"/>
        <v>0.00613900000000001</v>
      </c>
      <c r="E466">
        <f t="shared" si="23"/>
        <v>0.18290446</v>
      </c>
      <c r="F466">
        <f t="shared" si="24"/>
        <v>0.85336646</v>
      </c>
    </row>
    <row r="467" spans="1:6">
      <c r="A467">
        <v>3</v>
      </c>
      <c r="B467" t="s">
        <v>42</v>
      </c>
      <c r="C467">
        <v>0.684875</v>
      </c>
      <c r="D467">
        <f t="shared" si="22"/>
        <v>0.00613900000000001</v>
      </c>
      <c r="E467">
        <f t="shared" si="23"/>
        <v>0.27674246</v>
      </c>
      <c r="F467">
        <f t="shared" si="24"/>
        <v>0.96775646</v>
      </c>
    </row>
    <row r="468" spans="1:6">
      <c r="A468">
        <v>3</v>
      </c>
      <c r="B468" t="s">
        <v>66</v>
      </c>
      <c r="C468">
        <v>3.31569</v>
      </c>
      <c r="D468">
        <f t="shared" si="22"/>
        <v>0.00613900000000001</v>
      </c>
      <c r="E468">
        <f t="shared" si="23"/>
        <v>-0.01841964</v>
      </c>
      <c r="F468">
        <f t="shared" si="24"/>
        <v>3.30340936</v>
      </c>
    </row>
    <row r="469" spans="1:6">
      <c r="A469">
        <v>3</v>
      </c>
      <c r="B469" t="s">
        <v>38</v>
      </c>
      <c r="C469">
        <v>3.78737</v>
      </c>
      <c r="D469">
        <f t="shared" si="22"/>
        <v>0.00613900000000001</v>
      </c>
      <c r="E469">
        <f t="shared" si="23"/>
        <v>0.10170646</v>
      </c>
      <c r="F469">
        <f t="shared" si="24"/>
        <v>3.89521546</v>
      </c>
    </row>
    <row r="470" spans="1:6">
      <c r="A470">
        <v>3</v>
      </c>
      <c r="B470" t="s">
        <v>34</v>
      </c>
      <c r="C470">
        <v>1.08404</v>
      </c>
      <c r="D470">
        <f t="shared" si="22"/>
        <v>0.00613900000000001</v>
      </c>
      <c r="E470">
        <f t="shared" si="23"/>
        <v>0.03501156</v>
      </c>
      <c r="F470">
        <f t="shared" si="24"/>
        <v>1.12519056</v>
      </c>
    </row>
    <row r="471" spans="1:6">
      <c r="A471" t="s">
        <v>144</v>
      </c>
      <c r="B471" t="s">
        <v>45</v>
      </c>
      <c r="C471">
        <v>1.69928</v>
      </c>
      <c r="D471">
        <f t="shared" si="22"/>
        <v>-0.013637</v>
      </c>
      <c r="E471">
        <f t="shared" si="23"/>
        <v>0.26325046</v>
      </c>
      <c r="F471">
        <f t="shared" si="24"/>
        <v>1.94889346</v>
      </c>
    </row>
    <row r="472" spans="1:6">
      <c r="A472">
        <v>3</v>
      </c>
      <c r="B472" t="s">
        <v>55</v>
      </c>
      <c r="C472">
        <v>1.13128</v>
      </c>
      <c r="D472">
        <f t="shared" si="22"/>
        <v>0.00613900000000001</v>
      </c>
      <c r="E472">
        <f t="shared" si="23"/>
        <v>0.18290446</v>
      </c>
      <c r="F472">
        <f t="shared" si="24"/>
        <v>1.32032346</v>
      </c>
    </row>
    <row r="473" spans="1:6">
      <c r="A473">
        <v>3</v>
      </c>
      <c r="B473" t="s">
        <v>66</v>
      </c>
      <c r="C473">
        <v>1.56295</v>
      </c>
      <c r="D473">
        <f t="shared" si="22"/>
        <v>0.00613900000000001</v>
      </c>
      <c r="E473">
        <f t="shared" si="23"/>
        <v>-0.01841964</v>
      </c>
      <c r="F473">
        <f t="shared" si="24"/>
        <v>1.55066936</v>
      </c>
    </row>
    <row r="474" spans="1:6">
      <c r="A474">
        <v>3</v>
      </c>
      <c r="B474" t="s">
        <v>55</v>
      </c>
      <c r="C474">
        <v>0.459341</v>
      </c>
      <c r="D474">
        <f t="shared" si="22"/>
        <v>0.00613900000000001</v>
      </c>
      <c r="E474">
        <f t="shared" si="23"/>
        <v>0.18290446</v>
      </c>
      <c r="F474">
        <f t="shared" si="24"/>
        <v>0.64838446</v>
      </c>
    </row>
    <row r="475" spans="1:6">
      <c r="A475">
        <v>3</v>
      </c>
      <c r="B475" t="s">
        <v>45</v>
      </c>
      <c r="C475">
        <v>1.83205</v>
      </c>
      <c r="D475">
        <f t="shared" si="22"/>
        <v>0.00613900000000001</v>
      </c>
      <c r="E475">
        <f t="shared" si="23"/>
        <v>0.26325046</v>
      </c>
      <c r="F475">
        <f t="shared" si="24"/>
        <v>2.10143946</v>
      </c>
    </row>
    <row r="476" spans="1:6">
      <c r="A476">
        <v>4</v>
      </c>
      <c r="B476" t="s">
        <v>111</v>
      </c>
      <c r="C476">
        <v>0.466763</v>
      </c>
      <c r="D476">
        <f t="shared" si="22"/>
        <v>0.014365</v>
      </c>
      <c r="E476">
        <f t="shared" si="23"/>
        <v>0.20435646</v>
      </c>
      <c r="F476">
        <f t="shared" si="24"/>
        <v>0.68548446</v>
      </c>
    </row>
    <row r="477" spans="1:6">
      <c r="A477">
        <v>4</v>
      </c>
      <c r="B477" t="s">
        <v>111</v>
      </c>
      <c r="C477">
        <v>2.68536</v>
      </c>
      <c r="D477">
        <f t="shared" si="22"/>
        <v>0.014365</v>
      </c>
      <c r="E477">
        <f t="shared" si="23"/>
        <v>0.20435646</v>
      </c>
      <c r="F477">
        <f t="shared" si="24"/>
        <v>2.90408146</v>
      </c>
    </row>
    <row r="478" spans="1:6">
      <c r="A478">
        <v>3</v>
      </c>
      <c r="B478" t="s">
        <v>55</v>
      </c>
      <c r="C478">
        <v>0.787699</v>
      </c>
      <c r="D478">
        <f t="shared" si="22"/>
        <v>0.00613900000000001</v>
      </c>
      <c r="E478">
        <f t="shared" si="23"/>
        <v>0.18290446</v>
      </c>
      <c r="F478">
        <f t="shared" si="24"/>
        <v>0.97674246</v>
      </c>
    </row>
    <row r="479" spans="1:6">
      <c r="A479" t="s">
        <v>144</v>
      </c>
      <c r="B479" t="s">
        <v>60</v>
      </c>
      <c r="C479">
        <v>0.974699</v>
      </c>
      <c r="D479">
        <f t="shared" si="22"/>
        <v>-0.013637</v>
      </c>
      <c r="E479">
        <f t="shared" si="23"/>
        <v>0.17426846</v>
      </c>
      <c r="F479">
        <f t="shared" si="24"/>
        <v>1.13533046</v>
      </c>
    </row>
    <row r="480" spans="1:6">
      <c r="A480">
        <v>3</v>
      </c>
      <c r="B480" t="s">
        <v>50</v>
      </c>
      <c r="C480">
        <v>2.48455</v>
      </c>
      <c r="D480">
        <f t="shared" si="22"/>
        <v>0.00613900000000001</v>
      </c>
      <c r="E480">
        <f t="shared" si="23"/>
        <v>-0.10076274</v>
      </c>
      <c r="F480">
        <f t="shared" si="24"/>
        <v>2.38992626</v>
      </c>
    </row>
    <row r="481" spans="1:6">
      <c r="A481">
        <v>3</v>
      </c>
      <c r="B481" t="s">
        <v>38</v>
      </c>
      <c r="C481">
        <v>1.68404</v>
      </c>
      <c r="D481">
        <f t="shared" si="22"/>
        <v>0.00613900000000001</v>
      </c>
      <c r="E481">
        <f t="shared" si="23"/>
        <v>0.10170646</v>
      </c>
      <c r="F481">
        <f t="shared" si="24"/>
        <v>1.79188546</v>
      </c>
    </row>
    <row r="482" spans="1:6">
      <c r="A482">
        <v>4</v>
      </c>
      <c r="B482" t="s">
        <v>55</v>
      </c>
      <c r="C482">
        <v>0.0165184</v>
      </c>
      <c r="D482">
        <f t="shared" si="22"/>
        <v>0.014365</v>
      </c>
      <c r="E482">
        <f t="shared" si="23"/>
        <v>0.18290446</v>
      </c>
      <c r="F482">
        <f t="shared" si="24"/>
        <v>0.21378786</v>
      </c>
    </row>
    <row r="483" spans="1:6">
      <c r="A483">
        <v>3</v>
      </c>
      <c r="B483" t="s">
        <v>55</v>
      </c>
      <c r="C483">
        <v>3.48461</v>
      </c>
      <c r="D483">
        <f t="shared" si="22"/>
        <v>0.00613900000000001</v>
      </c>
      <c r="E483">
        <f t="shared" si="23"/>
        <v>0.18290446</v>
      </c>
      <c r="F483">
        <f t="shared" si="24"/>
        <v>3.67365346</v>
      </c>
    </row>
    <row r="484" spans="1:6">
      <c r="A484">
        <v>3</v>
      </c>
      <c r="B484" t="s">
        <v>111</v>
      </c>
      <c r="C484">
        <v>0.727137</v>
      </c>
      <c r="D484">
        <f t="shared" si="22"/>
        <v>0.00613900000000001</v>
      </c>
      <c r="E484">
        <f t="shared" si="23"/>
        <v>0.20435646</v>
      </c>
      <c r="F484">
        <f t="shared" si="24"/>
        <v>0.93763246</v>
      </c>
    </row>
    <row r="485" spans="1:6">
      <c r="A485">
        <v>3</v>
      </c>
      <c r="B485" t="s">
        <v>50</v>
      </c>
      <c r="C485">
        <v>2.3058</v>
      </c>
      <c r="D485">
        <f t="shared" si="22"/>
        <v>0.00613900000000001</v>
      </c>
      <c r="E485">
        <f t="shared" si="23"/>
        <v>-0.10076274</v>
      </c>
      <c r="F485">
        <f t="shared" si="24"/>
        <v>2.21117626</v>
      </c>
    </row>
    <row r="486" spans="1:6">
      <c r="A486">
        <v>3</v>
      </c>
      <c r="B486" t="s">
        <v>66</v>
      </c>
      <c r="C486">
        <v>3.53398</v>
      </c>
      <c r="D486">
        <f t="shared" si="22"/>
        <v>0.00613900000000001</v>
      </c>
      <c r="E486">
        <f t="shared" si="23"/>
        <v>-0.01841964</v>
      </c>
      <c r="F486">
        <f t="shared" si="24"/>
        <v>3.52169936</v>
      </c>
    </row>
    <row r="487" spans="1:6">
      <c r="A487">
        <v>3</v>
      </c>
      <c r="B487" t="s">
        <v>177</v>
      </c>
      <c r="C487">
        <v>2.90608</v>
      </c>
      <c r="D487">
        <f t="shared" si="22"/>
        <v>0.00613900000000001</v>
      </c>
      <c r="E487">
        <f t="shared" si="23"/>
        <v>0</v>
      </c>
      <c r="F487">
        <f t="shared" si="24"/>
        <v>2.912219</v>
      </c>
    </row>
    <row r="488" spans="1:6">
      <c r="A488">
        <v>3</v>
      </c>
      <c r="B488" t="s">
        <v>38</v>
      </c>
      <c r="C488">
        <v>3.13921</v>
      </c>
      <c r="D488">
        <f t="shared" si="22"/>
        <v>0.00613900000000001</v>
      </c>
      <c r="E488">
        <f t="shared" si="23"/>
        <v>0.10170646</v>
      </c>
      <c r="F488">
        <f t="shared" si="24"/>
        <v>3.24705546</v>
      </c>
    </row>
    <row r="489" spans="1:6">
      <c r="A489">
        <v>3</v>
      </c>
      <c r="B489" t="s">
        <v>66</v>
      </c>
      <c r="C489">
        <v>0.784772</v>
      </c>
      <c r="D489">
        <f t="shared" si="22"/>
        <v>0.00613900000000001</v>
      </c>
      <c r="E489">
        <f t="shared" si="23"/>
        <v>-0.01841964</v>
      </c>
      <c r="F489">
        <f t="shared" si="24"/>
        <v>0.77249136</v>
      </c>
    </row>
    <row r="490" spans="1:6">
      <c r="A490">
        <v>3</v>
      </c>
      <c r="B490" t="s">
        <v>50</v>
      </c>
      <c r="C490">
        <v>1.7156</v>
      </c>
      <c r="D490">
        <f t="shared" si="22"/>
        <v>0.00613900000000001</v>
      </c>
      <c r="E490">
        <f t="shared" si="23"/>
        <v>-0.10076274</v>
      </c>
      <c r="F490">
        <f t="shared" si="24"/>
        <v>1.62097626</v>
      </c>
    </row>
    <row r="491" spans="1:6">
      <c r="A491">
        <v>3</v>
      </c>
      <c r="B491" t="s">
        <v>60</v>
      </c>
      <c r="C491">
        <v>2.43878</v>
      </c>
      <c r="D491">
        <f t="shared" si="22"/>
        <v>0.00613900000000001</v>
      </c>
      <c r="E491">
        <f t="shared" si="23"/>
        <v>0.17426846</v>
      </c>
      <c r="F491">
        <f t="shared" si="24"/>
        <v>2.61918746</v>
      </c>
    </row>
    <row r="492" spans="1:6">
      <c r="A492">
        <v>3</v>
      </c>
      <c r="B492" t="s">
        <v>177</v>
      </c>
      <c r="C492">
        <v>2.21087</v>
      </c>
      <c r="D492">
        <f t="shared" si="22"/>
        <v>0.00613900000000001</v>
      </c>
      <c r="E492">
        <f t="shared" si="23"/>
        <v>0</v>
      </c>
      <c r="F492">
        <f t="shared" si="24"/>
        <v>2.217009</v>
      </c>
    </row>
    <row r="493" spans="1:6">
      <c r="A493">
        <v>3</v>
      </c>
      <c r="B493" t="s">
        <v>42</v>
      </c>
      <c r="C493">
        <v>1.9964</v>
      </c>
      <c r="D493">
        <f t="shared" si="22"/>
        <v>0.00613900000000001</v>
      </c>
      <c r="E493">
        <f t="shared" si="23"/>
        <v>0.27674246</v>
      </c>
      <c r="F493">
        <f t="shared" si="24"/>
        <v>2.27928146</v>
      </c>
    </row>
    <row r="494" spans="1:6">
      <c r="A494">
        <v>3</v>
      </c>
      <c r="B494" t="s">
        <v>50</v>
      </c>
      <c r="C494">
        <v>5.25478</v>
      </c>
      <c r="D494">
        <f t="shared" si="22"/>
        <v>0.00613900000000001</v>
      </c>
      <c r="E494">
        <f t="shared" si="23"/>
        <v>-0.10076274</v>
      </c>
      <c r="F494">
        <f t="shared" si="24"/>
        <v>5.16015626</v>
      </c>
    </row>
    <row r="495" spans="1:6">
      <c r="A495">
        <v>3</v>
      </c>
      <c r="B495" t="s">
        <v>177</v>
      </c>
      <c r="C495">
        <v>2.81721</v>
      </c>
      <c r="D495">
        <f t="shared" si="22"/>
        <v>0.00613900000000001</v>
      </c>
      <c r="E495">
        <f t="shared" si="23"/>
        <v>0</v>
      </c>
      <c r="F495">
        <f t="shared" si="24"/>
        <v>2.823349</v>
      </c>
    </row>
    <row r="496" spans="1:6">
      <c r="A496">
        <v>3</v>
      </c>
      <c r="B496" t="s">
        <v>66</v>
      </c>
      <c r="C496">
        <v>0.742287</v>
      </c>
      <c r="D496">
        <f t="shared" si="22"/>
        <v>0.00613900000000001</v>
      </c>
      <c r="E496">
        <f t="shared" si="23"/>
        <v>-0.01841964</v>
      </c>
      <c r="F496">
        <f t="shared" si="24"/>
        <v>0.73000636</v>
      </c>
    </row>
    <row r="497" spans="1:6">
      <c r="A497" t="s">
        <v>144</v>
      </c>
      <c r="B497" t="s">
        <v>50</v>
      </c>
      <c r="C497">
        <v>2.39647</v>
      </c>
      <c r="D497">
        <f t="shared" si="22"/>
        <v>-0.013637</v>
      </c>
      <c r="E497">
        <f t="shared" si="23"/>
        <v>-0.10076274</v>
      </c>
      <c r="F497">
        <f t="shared" si="24"/>
        <v>2.28207026</v>
      </c>
    </row>
    <row r="498" spans="1:6">
      <c r="A498">
        <v>3</v>
      </c>
      <c r="B498" t="s">
        <v>66</v>
      </c>
      <c r="C498">
        <v>0.725894</v>
      </c>
      <c r="D498">
        <f t="shared" si="22"/>
        <v>0.00613900000000001</v>
      </c>
      <c r="E498">
        <f t="shared" si="23"/>
        <v>-0.01841964</v>
      </c>
      <c r="F498">
        <f t="shared" si="24"/>
        <v>0.71361336</v>
      </c>
    </row>
    <row r="499" spans="1:6">
      <c r="A499">
        <v>2</v>
      </c>
      <c r="B499" t="s">
        <v>38</v>
      </c>
      <c r="C499">
        <v>2.51739</v>
      </c>
      <c r="D499">
        <f t="shared" si="22"/>
        <v>-0.180334</v>
      </c>
      <c r="E499">
        <f t="shared" si="23"/>
        <v>0.10170646</v>
      </c>
      <c r="F499">
        <f t="shared" si="24"/>
        <v>2.43876246</v>
      </c>
    </row>
    <row r="500" spans="1:6">
      <c r="A500">
        <v>4</v>
      </c>
      <c r="B500" t="s">
        <v>55</v>
      </c>
      <c r="C500">
        <v>0.956149</v>
      </c>
      <c r="D500">
        <f t="shared" si="22"/>
        <v>0.014365</v>
      </c>
      <c r="E500">
        <f t="shared" si="23"/>
        <v>0.18290446</v>
      </c>
      <c r="F500">
        <f t="shared" si="24"/>
        <v>1.15341846</v>
      </c>
    </row>
    <row r="501" spans="1:6">
      <c r="A501">
        <v>3</v>
      </c>
      <c r="B501" t="s">
        <v>45</v>
      </c>
      <c r="C501">
        <v>1.26735</v>
      </c>
      <c r="D501">
        <f t="shared" si="22"/>
        <v>0.00613900000000001</v>
      </c>
      <c r="E501">
        <f t="shared" si="23"/>
        <v>0.26325046</v>
      </c>
      <c r="F501">
        <f t="shared" si="24"/>
        <v>1.53673946</v>
      </c>
    </row>
    <row r="502" spans="1:6">
      <c r="A502">
        <v>3</v>
      </c>
      <c r="B502" t="s">
        <v>66</v>
      </c>
      <c r="C502">
        <v>0.0154276</v>
      </c>
      <c r="D502">
        <f t="shared" si="22"/>
        <v>0.00613900000000001</v>
      </c>
      <c r="E502">
        <f t="shared" si="23"/>
        <v>-0.01841964</v>
      </c>
      <c r="F502">
        <f t="shared" si="24"/>
        <v>0.00314696</v>
      </c>
    </row>
    <row r="503" spans="1:6">
      <c r="A503">
        <v>3</v>
      </c>
      <c r="B503" t="s">
        <v>66</v>
      </c>
      <c r="C503">
        <v>3.64209</v>
      </c>
      <c r="D503">
        <f t="shared" si="22"/>
        <v>0.00613900000000001</v>
      </c>
      <c r="E503">
        <f t="shared" si="23"/>
        <v>-0.01841964</v>
      </c>
      <c r="F503">
        <f t="shared" si="24"/>
        <v>3.62980936</v>
      </c>
    </row>
    <row r="504" spans="1:6">
      <c r="A504">
        <v>4</v>
      </c>
      <c r="B504" t="s">
        <v>38</v>
      </c>
      <c r="C504">
        <v>2.24697</v>
      </c>
      <c r="D504">
        <f t="shared" si="22"/>
        <v>0.014365</v>
      </c>
      <c r="E504">
        <f t="shared" si="23"/>
        <v>0.10170646</v>
      </c>
      <c r="F504">
        <f t="shared" si="24"/>
        <v>2.36304146</v>
      </c>
    </row>
    <row r="505" spans="1:6">
      <c r="A505">
        <v>3</v>
      </c>
      <c r="B505" t="s">
        <v>45</v>
      </c>
      <c r="C505">
        <v>0.727661</v>
      </c>
      <c r="D505">
        <f t="shared" si="22"/>
        <v>0.00613900000000001</v>
      </c>
      <c r="E505">
        <f t="shared" si="23"/>
        <v>0.26325046</v>
      </c>
      <c r="F505">
        <f t="shared" si="24"/>
        <v>0.99705046</v>
      </c>
    </row>
    <row r="506" spans="1:6">
      <c r="A506">
        <v>3</v>
      </c>
      <c r="B506" t="s">
        <v>45</v>
      </c>
      <c r="C506">
        <v>1.03978</v>
      </c>
      <c r="D506">
        <f t="shared" si="22"/>
        <v>0.00613900000000001</v>
      </c>
      <c r="E506">
        <f t="shared" si="23"/>
        <v>0.26325046</v>
      </c>
      <c r="F506">
        <f t="shared" si="24"/>
        <v>1.30916946</v>
      </c>
    </row>
    <row r="507" spans="1:6">
      <c r="A507">
        <v>3</v>
      </c>
      <c r="B507" t="s">
        <v>50</v>
      </c>
      <c r="C507">
        <v>1.27171</v>
      </c>
      <c r="D507">
        <f t="shared" si="22"/>
        <v>0.00613900000000001</v>
      </c>
      <c r="E507">
        <f t="shared" si="23"/>
        <v>-0.10076274</v>
      </c>
      <c r="F507">
        <f t="shared" si="24"/>
        <v>1.17708626</v>
      </c>
    </row>
    <row r="508" spans="1:6">
      <c r="A508">
        <v>4</v>
      </c>
      <c r="B508" t="s">
        <v>177</v>
      </c>
      <c r="C508">
        <v>2.55157</v>
      </c>
      <c r="D508">
        <f t="shared" si="22"/>
        <v>0.014365</v>
      </c>
      <c r="E508">
        <f t="shared" si="23"/>
        <v>0</v>
      </c>
      <c r="F508">
        <f t="shared" si="24"/>
        <v>2.565935</v>
      </c>
    </row>
    <row r="509" spans="1:6">
      <c r="A509">
        <v>3</v>
      </c>
      <c r="B509" t="s">
        <v>45</v>
      </c>
      <c r="C509">
        <v>2.97122</v>
      </c>
      <c r="D509">
        <f t="shared" si="22"/>
        <v>0.00613900000000001</v>
      </c>
      <c r="E509">
        <f t="shared" si="23"/>
        <v>0.26325046</v>
      </c>
      <c r="F509">
        <f t="shared" si="24"/>
        <v>3.24060946</v>
      </c>
    </row>
    <row r="510" spans="1:6">
      <c r="A510">
        <v>3</v>
      </c>
      <c r="B510" t="s">
        <v>50</v>
      </c>
      <c r="C510">
        <v>2.22657</v>
      </c>
      <c r="D510">
        <f t="shared" si="22"/>
        <v>0.00613900000000001</v>
      </c>
      <c r="E510">
        <f t="shared" si="23"/>
        <v>-0.10076274</v>
      </c>
      <c r="F510">
        <f t="shared" si="24"/>
        <v>2.13194626</v>
      </c>
    </row>
    <row r="511" spans="1:6">
      <c r="A511">
        <v>3</v>
      </c>
      <c r="B511" t="s">
        <v>66</v>
      </c>
      <c r="C511">
        <v>3.71483</v>
      </c>
      <c r="D511">
        <f t="shared" si="22"/>
        <v>0.00613900000000001</v>
      </c>
      <c r="E511">
        <f t="shared" si="23"/>
        <v>-0.01841964</v>
      </c>
      <c r="F511">
        <f t="shared" si="24"/>
        <v>3.70254936</v>
      </c>
    </row>
    <row r="512" spans="1:6">
      <c r="A512" t="s">
        <v>144</v>
      </c>
      <c r="B512" t="s">
        <v>45</v>
      </c>
      <c r="C512">
        <v>0.994236</v>
      </c>
      <c r="D512">
        <f t="shared" si="22"/>
        <v>-0.013637</v>
      </c>
      <c r="E512">
        <f t="shared" si="23"/>
        <v>0.26325046</v>
      </c>
      <c r="F512">
        <f t="shared" si="24"/>
        <v>1.24384946</v>
      </c>
    </row>
    <row r="513" spans="1:6">
      <c r="A513">
        <v>3</v>
      </c>
      <c r="B513" t="s">
        <v>177</v>
      </c>
      <c r="C513">
        <v>0.0191567</v>
      </c>
      <c r="D513">
        <f t="shared" si="22"/>
        <v>0.00613900000000001</v>
      </c>
      <c r="E513">
        <f t="shared" si="23"/>
        <v>0</v>
      </c>
      <c r="F513">
        <f t="shared" si="24"/>
        <v>0.0252957</v>
      </c>
    </row>
    <row r="514" spans="1:6">
      <c r="A514">
        <v>3</v>
      </c>
      <c r="B514" t="s">
        <v>177</v>
      </c>
      <c r="C514">
        <v>1.73636</v>
      </c>
      <c r="D514">
        <f t="shared" si="22"/>
        <v>0.00613900000000001</v>
      </c>
      <c r="E514">
        <f t="shared" si="23"/>
        <v>0</v>
      </c>
      <c r="F514">
        <f t="shared" si="24"/>
        <v>1.742499</v>
      </c>
    </row>
    <row r="515" spans="1:6">
      <c r="A515">
        <v>3</v>
      </c>
      <c r="B515" t="s">
        <v>66</v>
      </c>
      <c r="C515">
        <v>0.90547</v>
      </c>
      <c r="D515">
        <f t="shared" ref="D515:D578" si="25">VLOOKUP(A515,K:M,3,0)</f>
        <v>0.00613900000000001</v>
      </c>
      <c r="E515">
        <f t="shared" ref="E515:E578" si="26">VLOOKUP(B515,K:M,3,0)</f>
        <v>-0.01841964</v>
      </c>
      <c r="F515">
        <f t="shared" ref="F515:F578" si="27">C515+D515+E515</f>
        <v>0.89318936</v>
      </c>
    </row>
    <row r="516" spans="1:6">
      <c r="A516">
        <v>3</v>
      </c>
      <c r="B516" t="s">
        <v>45</v>
      </c>
      <c r="C516">
        <v>1.78506</v>
      </c>
      <c r="D516">
        <f t="shared" si="25"/>
        <v>0.00613900000000001</v>
      </c>
      <c r="E516">
        <f t="shared" si="26"/>
        <v>0.26325046</v>
      </c>
      <c r="F516">
        <f t="shared" si="27"/>
        <v>2.05444946</v>
      </c>
    </row>
    <row r="517" spans="1:6">
      <c r="A517">
        <v>3</v>
      </c>
      <c r="B517" t="s">
        <v>60</v>
      </c>
      <c r="C517">
        <v>2.93892</v>
      </c>
      <c r="D517">
        <f t="shared" si="25"/>
        <v>0.00613900000000001</v>
      </c>
      <c r="E517">
        <f t="shared" si="26"/>
        <v>0.17426846</v>
      </c>
      <c r="F517">
        <f t="shared" si="27"/>
        <v>3.11932746</v>
      </c>
    </row>
    <row r="518" spans="1:6">
      <c r="A518">
        <v>4</v>
      </c>
      <c r="B518" t="s">
        <v>38</v>
      </c>
      <c r="C518">
        <v>4.3027</v>
      </c>
      <c r="D518">
        <f t="shared" si="25"/>
        <v>0.014365</v>
      </c>
      <c r="E518">
        <f t="shared" si="26"/>
        <v>0.10170646</v>
      </c>
      <c r="F518">
        <f t="shared" si="27"/>
        <v>4.41877146</v>
      </c>
    </row>
    <row r="519" spans="1:6">
      <c r="A519">
        <v>3</v>
      </c>
      <c r="B519" t="s">
        <v>55</v>
      </c>
      <c r="C519">
        <v>1.75721</v>
      </c>
      <c r="D519">
        <f t="shared" si="25"/>
        <v>0.00613900000000001</v>
      </c>
      <c r="E519">
        <f t="shared" si="26"/>
        <v>0.18290446</v>
      </c>
      <c r="F519">
        <f t="shared" si="27"/>
        <v>1.94625346</v>
      </c>
    </row>
    <row r="520" spans="1:6">
      <c r="A520">
        <v>2</v>
      </c>
      <c r="B520" t="s">
        <v>34</v>
      </c>
      <c r="C520">
        <v>2.53184</v>
      </c>
      <c r="D520">
        <f t="shared" si="25"/>
        <v>-0.180334</v>
      </c>
      <c r="E520">
        <f t="shared" si="26"/>
        <v>0.03501156</v>
      </c>
      <c r="F520">
        <f t="shared" si="27"/>
        <v>2.38651756</v>
      </c>
    </row>
    <row r="521" spans="1:6">
      <c r="A521">
        <v>3</v>
      </c>
      <c r="B521" t="s">
        <v>45</v>
      </c>
      <c r="C521">
        <v>3.76563</v>
      </c>
      <c r="D521">
        <f t="shared" si="25"/>
        <v>0.00613900000000001</v>
      </c>
      <c r="E521">
        <f t="shared" si="26"/>
        <v>0.26325046</v>
      </c>
      <c r="F521">
        <f t="shared" si="27"/>
        <v>4.03501946</v>
      </c>
    </row>
    <row r="522" spans="1:6">
      <c r="A522">
        <v>2</v>
      </c>
      <c r="B522" t="s">
        <v>34</v>
      </c>
      <c r="C522">
        <v>1.66679</v>
      </c>
      <c r="D522">
        <f t="shared" si="25"/>
        <v>-0.180334</v>
      </c>
      <c r="E522">
        <f t="shared" si="26"/>
        <v>0.03501156</v>
      </c>
      <c r="F522">
        <f t="shared" si="27"/>
        <v>1.52146756</v>
      </c>
    </row>
    <row r="523" spans="1:6">
      <c r="A523">
        <v>4</v>
      </c>
      <c r="B523" t="s">
        <v>34</v>
      </c>
      <c r="C523">
        <v>1.48087</v>
      </c>
      <c r="D523">
        <f t="shared" si="25"/>
        <v>0.014365</v>
      </c>
      <c r="E523">
        <f t="shared" si="26"/>
        <v>0.03501156</v>
      </c>
      <c r="F523">
        <f t="shared" si="27"/>
        <v>1.53024656</v>
      </c>
    </row>
    <row r="524" spans="1:6">
      <c r="A524">
        <v>2</v>
      </c>
      <c r="B524" t="s">
        <v>66</v>
      </c>
      <c r="C524">
        <v>2.28179</v>
      </c>
      <c r="D524">
        <f t="shared" si="25"/>
        <v>-0.180334</v>
      </c>
      <c r="E524">
        <f t="shared" si="26"/>
        <v>-0.01841964</v>
      </c>
      <c r="F524">
        <f t="shared" si="27"/>
        <v>2.08303636</v>
      </c>
    </row>
    <row r="525" spans="1:6">
      <c r="A525">
        <v>3</v>
      </c>
      <c r="B525" t="s">
        <v>42</v>
      </c>
      <c r="C525">
        <v>1.21907</v>
      </c>
      <c r="D525">
        <f t="shared" si="25"/>
        <v>0.00613900000000001</v>
      </c>
      <c r="E525">
        <f t="shared" si="26"/>
        <v>0.27674246</v>
      </c>
      <c r="F525">
        <f t="shared" si="27"/>
        <v>1.50195146</v>
      </c>
    </row>
    <row r="526" spans="1:6">
      <c r="A526">
        <v>3</v>
      </c>
      <c r="B526" t="s">
        <v>60</v>
      </c>
      <c r="C526">
        <v>0.716756</v>
      </c>
      <c r="D526">
        <f t="shared" si="25"/>
        <v>0.00613900000000001</v>
      </c>
      <c r="E526">
        <f t="shared" si="26"/>
        <v>0.17426846</v>
      </c>
      <c r="F526">
        <f t="shared" si="27"/>
        <v>0.89716346</v>
      </c>
    </row>
    <row r="527" spans="1:6">
      <c r="A527">
        <v>2</v>
      </c>
      <c r="B527" t="s">
        <v>111</v>
      </c>
      <c r="C527">
        <v>0.212603</v>
      </c>
      <c r="D527">
        <f t="shared" si="25"/>
        <v>-0.180334</v>
      </c>
      <c r="E527">
        <f t="shared" si="26"/>
        <v>0.20435646</v>
      </c>
      <c r="F527">
        <f t="shared" si="27"/>
        <v>0.23662546</v>
      </c>
    </row>
    <row r="528" spans="1:6">
      <c r="A528">
        <v>3</v>
      </c>
      <c r="B528" t="s">
        <v>45</v>
      </c>
      <c r="C528">
        <v>1.48898</v>
      </c>
      <c r="D528">
        <f t="shared" si="25"/>
        <v>0.00613900000000001</v>
      </c>
      <c r="E528">
        <f t="shared" si="26"/>
        <v>0.26325046</v>
      </c>
      <c r="F528">
        <f t="shared" si="27"/>
        <v>1.75836946</v>
      </c>
    </row>
    <row r="529" spans="1:6">
      <c r="A529">
        <v>3</v>
      </c>
      <c r="B529" t="s">
        <v>34</v>
      </c>
      <c r="C529">
        <v>0.796774</v>
      </c>
      <c r="D529">
        <f t="shared" si="25"/>
        <v>0.00613900000000001</v>
      </c>
      <c r="E529">
        <f t="shared" si="26"/>
        <v>0.03501156</v>
      </c>
      <c r="F529">
        <f t="shared" si="27"/>
        <v>0.83792456</v>
      </c>
    </row>
    <row r="530" spans="1:6">
      <c r="A530">
        <v>2</v>
      </c>
      <c r="B530" t="s">
        <v>60</v>
      </c>
      <c r="C530">
        <v>2.14728</v>
      </c>
      <c r="D530">
        <f t="shared" si="25"/>
        <v>-0.180334</v>
      </c>
      <c r="E530">
        <f t="shared" si="26"/>
        <v>0.17426846</v>
      </c>
      <c r="F530">
        <f t="shared" si="27"/>
        <v>2.14121446</v>
      </c>
    </row>
    <row r="531" spans="1:6">
      <c r="A531">
        <v>3</v>
      </c>
      <c r="B531" t="s">
        <v>60</v>
      </c>
      <c r="C531">
        <v>0.23533</v>
      </c>
      <c r="D531">
        <f t="shared" si="25"/>
        <v>0.00613900000000001</v>
      </c>
      <c r="E531">
        <f t="shared" si="26"/>
        <v>0.17426846</v>
      </c>
      <c r="F531">
        <f t="shared" si="27"/>
        <v>0.41573746</v>
      </c>
    </row>
    <row r="532" spans="1:6">
      <c r="A532">
        <v>2</v>
      </c>
      <c r="B532" t="s">
        <v>34</v>
      </c>
      <c r="C532">
        <v>0.584713</v>
      </c>
      <c r="D532">
        <f t="shared" si="25"/>
        <v>-0.180334</v>
      </c>
      <c r="E532">
        <f t="shared" si="26"/>
        <v>0.03501156</v>
      </c>
      <c r="F532">
        <f t="shared" si="27"/>
        <v>0.43939056</v>
      </c>
    </row>
    <row r="533" spans="1:6">
      <c r="A533">
        <v>2</v>
      </c>
      <c r="B533" t="s">
        <v>34</v>
      </c>
      <c r="C533">
        <v>0.47225</v>
      </c>
      <c r="D533">
        <f t="shared" si="25"/>
        <v>-0.180334</v>
      </c>
      <c r="E533">
        <f t="shared" si="26"/>
        <v>0.03501156</v>
      </c>
      <c r="F533">
        <f t="shared" si="27"/>
        <v>0.32692756</v>
      </c>
    </row>
    <row r="534" spans="1:6">
      <c r="A534">
        <v>2</v>
      </c>
      <c r="B534" t="s">
        <v>34</v>
      </c>
      <c r="C534">
        <v>0.945313</v>
      </c>
      <c r="D534">
        <f t="shared" si="25"/>
        <v>-0.180334</v>
      </c>
      <c r="E534">
        <f t="shared" si="26"/>
        <v>0.03501156</v>
      </c>
      <c r="F534">
        <f t="shared" si="27"/>
        <v>0.79999056</v>
      </c>
    </row>
    <row r="535" spans="1:6">
      <c r="A535">
        <v>2</v>
      </c>
      <c r="B535" t="s">
        <v>111</v>
      </c>
      <c r="C535">
        <v>0.338586</v>
      </c>
      <c r="D535">
        <f t="shared" si="25"/>
        <v>-0.180334</v>
      </c>
      <c r="E535">
        <f t="shared" si="26"/>
        <v>0.20435646</v>
      </c>
      <c r="F535">
        <f t="shared" si="27"/>
        <v>0.36260846</v>
      </c>
    </row>
    <row r="536" spans="1:6">
      <c r="A536">
        <v>3</v>
      </c>
      <c r="B536" t="s">
        <v>177</v>
      </c>
      <c r="C536">
        <v>0.320824</v>
      </c>
      <c r="D536">
        <f t="shared" si="25"/>
        <v>0.00613900000000001</v>
      </c>
      <c r="E536">
        <f t="shared" si="26"/>
        <v>0</v>
      </c>
      <c r="F536">
        <f t="shared" si="27"/>
        <v>0.326963</v>
      </c>
    </row>
    <row r="537" spans="1:6">
      <c r="A537">
        <v>2</v>
      </c>
      <c r="B537" t="s">
        <v>42</v>
      </c>
      <c r="C537">
        <v>4.27827</v>
      </c>
      <c r="D537">
        <f t="shared" si="25"/>
        <v>-0.180334</v>
      </c>
      <c r="E537">
        <f t="shared" si="26"/>
        <v>0.27674246</v>
      </c>
      <c r="F537">
        <f t="shared" si="27"/>
        <v>4.37467846</v>
      </c>
    </row>
    <row r="538" spans="1:6">
      <c r="A538">
        <v>3</v>
      </c>
      <c r="B538" t="s">
        <v>42</v>
      </c>
      <c r="C538">
        <v>1.60835</v>
      </c>
      <c r="D538">
        <f t="shared" si="25"/>
        <v>0.00613900000000001</v>
      </c>
      <c r="E538">
        <f t="shared" si="26"/>
        <v>0.27674246</v>
      </c>
      <c r="F538">
        <f t="shared" si="27"/>
        <v>1.89123146</v>
      </c>
    </row>
    <row r="539" spans="1:6">
      <c r="A539">
        <v>2</v>
      </c>
      <c r="B539" t="s">
        <v>34</v>
      </c>
      <c r="C539">
        <v>3.35269</v>
      </c>
      <c r="D539">
        <f t="shared" si="25"/>
        <v>-0.180334</v>
      </c>
      <c r="E539">
        <f t="shared" si="26"/>
        <v>0.03501156</v>
      </c>
      <c r="F539">
        <f t="shared" si="27"/>
        <v>3.20736756</v>
      </c>
    </row>
    <row r="540" spans="1:6">
      <c r="A540">
        <v>2</v>
      </c>
      <c r="B540" t="s">
        <v>45</v>
      </c>
      <c r="C540">
        <v>3.17437</v>
      </c>
      <c r="D540">
        <f t="shared" si="25"/>
        <v>-0.180334</v>
      </c>
      <c r="E540">
        <f t="shared" si="26"/>
        <v>0.26325046</v>
      </c>
      <c r="F540">
        <f t="shared" si="27"/>
        <v>3.25728646</v>
      </c>
    </row>
    <row r="541" spans="1:6">
      <c r="A541">
        <v>3</v>
      </c>
      <c r="B541" t="s">
        <v>50</v>
      </c>
      <c r="C541">
        <v>0.094127</v>
      </c>
      <c r="D541">
        <f t="shared" si="25"/>
        <v>0.00613900000000001</v>
      </c>
      <c r="E541">
        <f t="shared" si="26"/>
        <v>-0.10076274</v>
      </c>
      <c r="F541">
        <f t="shared" si="27"/>
        <v>-0.000496739999999982</v>
      </c>
    </row>
    <row r="542" spans="1:6">
      <c r="A542">
        <v>3</v>
      </c>
      <c r="B542" t="s">
        <v>66</v>
      </c>
      <c r="C542">
        <v>1.13477</v>
      </c>
      <c r="D542">
        <f t="shared" si="25"/>
        <v>0.00613900000000001</v>
      </c>
      <c r="E542">
        <f t="shared" si="26"/>
        <v>-0.01841964</v>
      </c>
      <c r="F542">
        <f t="shared" si="27"/>
        <v>1.12248936</v>
      </c>
    </row>
    <row r="543" spans="1:6">
      <c r="A543">
        <v>4</v>
      </c>
      <c r="B543" t="s">
        <v>111</v>
      </c>
      <c r="C543">
        <v>2.47843</v>
      </c>
      <c r="D543">
        <f t="shared" si="25"/>
        <v>0.014365</v>
      </c>
      <c r="E543">
        <f t="shared" si="26"/>
        <v>0.20435646</v>
      </c>
      <c r="F543">
        <f t="shared" si="27"/>
        <v>2.69715146</v>
      </c>
    </row>
    <row r="544" spans="1:6">
      <c r="A544">
        <v>3</v>
      </c>
      <c r="B544" t="s">
        <v>66</v>
      </c>
      <c r="C544">
        <v>0.172209</v>
      </c>
      <c r="D544">
        <f t="shared" si="25"/>
        <v>0.00613900000000001</v>
      </c>
      <c r="E544">
        <f t="shared" si="26"/>
        <v>-0.01841964</v>
      </c>
      <c r="F544">
        <f t="shared" si="27"/>
        <v>0.15992836</v>
      </c>
    </row>
    <row r="545" spans="1:6">
      <c r="A545">
        <v>2</v>
      </c>
      <c r="B545" t="s">
        <v>66</v>
      </c>
      <c r="C545">
        <v>0.540732</v>
      </c>
      <c r="D545">
        <f t="shared" si="25"/>
        <v>-0.180334</v>
      </c>
      <c r="E545">
        <f t="shared" si="26"/>
        <v>-0.01841964</v>
      </c>
      <c r="F545">
        <f t="shared" si="27"/>
        <v>0.34197836</v>
      </c>
    </row>
    <row r="546" spans="1:6">
      <c r="A546">
        <v>2</v>
      </c>
      <c r="B546" t="s">
        <v>60</v>
      </c>
      <c r="C546">
        <v>1.90817</v>
      </c>
      <c r="D546">
        <f t="shared" si="25"/>
        <v>-0.180334</v>
      </c>
      <c r="E546">
        <f t="shared" si="26"/>
        <v>0.17426846</v>
      </c>
      <c r="F546">
        <f t="shared" si="27"/>
        <v>1.90210446</v>
      </c>
    </row>
    <row r="547" spans="1:6">
      <c r="A547">
        <v>2</v>
      </c>
      <c r="B547" t="s">
        <v>111</v>
      </c>
      <c r="C547">
        <v>0.159877</v>
      </c>
      <c r="D547">
        <f t="shared" si="25"/>
        <v>-0.180334</v>
      </c>
      <c r="E547">
        <f t="shared" si="26"/>
        <v>0.20435646</v>
      </c>
      <c r="F547">
        <f t="shared" si="27"/>
        <v>0.18389946</v>
      </c>
    </row>
    <row r="548" spans="1:6">
      <c r="A548">
        <v>2</v>
      </c>
      <c r="B548" t="s">
        <v>42</v>
      </c>
      <c r="C548">
        <v>4.07561</v>
      </c>
      <c r="D548">
        <f t="shared" si="25"/>
        <v>-0.180334</v>
      </c>
      <c r="E548">
        <f t="shared" si="26"/>
        <v>0.27674246</v>
      </c>
      <c r="F548">
        <f t="shared" si="27"/>
        <v>4.17201846</v>
      </c>
    </row>
    <row r="549" spans="1:6">
      <c r="A549">
        <v>2</v>
      </c>
      <c r="B549" t="s">
        <v>60</v>
      </c>
      <c r="C549">
        <v>0.0275743</v>
      </c>
      <c r="D549">
        <f t="shared" si="25"/>
        <v>-0.180334</v>
      </c>
      <c r="E549">
        <f t="shared" si="26"/>
        <v>0.17426846</v>
      </c>
      <c r="F549">
        <f t="shared" si="27"/>
        <v>0.02150876</v>
      </c>
    </row>
    <row r="550" spans="1:6">
      <c r="A550">
        <v>2</v>
      </c>
      <c r="B550" t="s">
        <v>34</v>
      </c>
      <c r="C550">
        <v>3.93747</v>
      </c>
      <c r="D550">
        <f t="shared" si="25"/>
        <v>-0.180334</v>
      </c>
      <c r="E550">
        <f t="shared" si="26"/>
        <v>0.03501156</v>
      </c>
      <c r="F550">
        <f t="shared" si="27"/>
        <v>3.79214756</v>
      </c>
    </row>
    <row r="551" spans="1:6">
      <c r="A551">
        <v>2</v>
      </c>
      <c r="B551" t="s">
        <v>50</v>
      </c>
      <c r="C551">
        <v>2.65373</v>
      </c>
      <c r="D551">
        <f t="shared" si="25"/>
        <v>-0.180334</v>
      </c>
      <c r="E551">
        <f t="shared" si="26"/>
        <v>-0.10076274</v>
      </c>
      <c r="F551">
        <f t="shared" si="27"/>
        <v>2.37263326</v>
      </c>
    </row>
    <row r="552" spans="1:6">
      <c r="A552">
        <v>4</v>
      </c>
      <c r="B552" t="s">
        <v>38</v>
      </c>
      <c r="C552">
        <v>1.39089</v>
      </c>
      <c r="D552">
        <f t="shared" si="25"/>
        <v>0.014365</v>
      </c>
      <c r="E552">
        <f t="shared" si="26"/>
        <v>0.10170646</v>
      </c>
      <c r="F552">
        <f t="shared" si="27"/>
        <v>1.50696146</v>
      </c>
    </row>
    <row r="553" spans="1:6">
      <c r="A553">
        <v>2</v>
      </c>
      <c r="B553" t="s">
        <v>38</v>
      </c>
      <c r="C553">
        <v>0.938906</v>
      </c>
      <c r="D553">
        <f t="shared" si="25"/>
        <v>-0.180334</v>
      </c>
      <c r="E553">
        <f t="shared" si="26"/>
        <v>0.10170646</v>
      </c>
      <c r="F553">
        <f t="shared" si="27"/>
        <v>0.86027846</v>
      </c>
    </row>
    <row r="554" spans="1:6">
      <c r="A554">
        <v>2</v>
      </c>
      <c r="B554" t="s">
        <v>38</v>
      </c>
      <c r="C554">
        <v>0.0308099</v>
      </c>
      <c r="D554">
        <f t="shared" si="25"/>
        <v>-0.180334</v>
      </c>
      <c r="E554">
        <f t="shared" si="26"/>
        <v>0.10170646</v>
      </c>
      <c r="F554">
        <f t="shared" si="27"/>
        <v>-0.04781764</v>
      </c>
    </row>
    <row r="555" spans="1:6">
      <c r="A555">
        <v>2</v>
      </c>
      <c r="B555" t="s">
        <v>111</v>
      </c>
      <c r="C555">
        <v>3.77075</v>
      </c>
      <c r="D555">
        <f t="shared" si="25"/>
        <v>-0.180334</v>
      </c>
      <c r="E555">
        <f t="shared" si="26"/>
        <v>0.20435646</v>
      </c>
      <c r="F555">
        <f t="shared" si="27"/>
        <v>3.79477246</v>
      </c>
    </row>
    <row r="556" spans="1:6">
      <c r="A556">
        <v>3</v>
      </c>
      <c r="B556" t="s">
        <v>50</v>
      </c>
      <c r="C556">
        <v>0.0883343</v>
      </c>
      <c r="D556">
        <f t="shared" si="25"/>
        <v>0.00613900000000001</v>
      </c>
      <c r="E556">
        <f t="shared" si="26"/>
        <v>-0.10076274</v>
      </c>
      <c r="F556">
        <f t="shared" si="27"/>
        <v>-0.00628943999999998</v>
      </c>
    </row>
    <row r="557" spans="1:6">
      <c r="A557">
        <v>2</v>
      </c>
      <c r="B557" t="s">
        <v>34</v>
      </c>
      <c r="C557">
        <v>3.39156</v>
      </c>
      <c r="D557">
        <f t="shared" si="25"/>
        <v>-0.180334</v>
      </c>
      <c r="E557">
        <f t="shared" si="26"/>
        <v>0.03501156</v>
      </c>
      <c r="F557">
        <f t="shared" si="27"/>
        <v>3.24623756</v>
      </c>
    </row>
    <row r="558" spans="1:6">
      <c r="A558">
        <v>2</v>
      </c>
      <c r="B558" t="s">
        <v>34</v>
      </c>
      <c r="C558">
        <v>0.0878097</v>
      </c>
      <c r="D558">
        <f t="shared" si="25"/>
        <v>-0.180334</v>
      </c>
      <c r="E558">
        <f t="shared" si="26"/>
        <v>0.03501156</v>
      </c>
      <c r="F558">
        <f t="shared" si="27"/>
        <v>-0.05751274</v>
      </c>
    </row>
    <row r="559" spans="1:6">
      <c r="A559">
        <v>3</v>
      </c>
      <c r="B559" t="s">
        <v>45</v>
      </c>
      <c r="C559">
        <v>1.44925</v>
      </c>
      <c r="D559">
        <f t="shared" si="25"/>
        <v>0.00613900000000001</v>
      </c>
      <c r="E559">
        <f t="shared" si="26"/>
        <v>0.26325046</v>
      </c>
      <c r="F559">
        <f t="shared" si="27"/>
        <v>1.71863946</v>
      </c>
    </row>
    <row r="560" spans="1:6">
      <c r="A560">
        <v>2</v>
      </c>
      <c r="B560" t="s">
        <v>111</v>
      </c>
      <c r="C560">
        <v>2.16356</v>
      </c>
      <c r="D560">
        <f t="shared" si="25"/>
        <v>-0.180334</v>
      </c>
      <c r="E560">
        <f t="shared" si="26"/>
        <v>0.20435646</v>
      </c>
      <c r="F560">
        <f t="shared" si="27"/>
        <v>2.18758246</v>
      </c>
    </row>
    <row r="561" spans="1:6">
      <c r="A561">
        <v>3</v>
      </c>
      <c r="B561" t="s">
        <v>45</v>
      </c>
      <c r="C561">
        <v>1.68589</v>
      </c>
      <c r="D561">
        <f t="shared" si="25"/>
        <v>0.00613900000000001</v>
      </c>
      <c r="E561">
        <f t="shared" si="26"/>
        <v>0.26325046</v>
      </c>
      <c r="F561">
        <f t="shared" si="27"/>
        <v>1.95527946</v>
      </c>
    </row>
    <row r="562" spans="1:6">
      <c r="A562">
        <v>2</v>
      </c>
      <c r="B562" t="s">
        <v>60</v>
      </c>
      <c r="C562">
        <v>2.15148</v>
      </c>
      <c r="D562">
        <f t="shared" si="25"/>
        <v>-0.180334</v>
      </c>
      <c r="E562">
        <f t="shared" si="26"/>
        <v>0.17426846</v>
      </c>
      <c r="F562">
        <f t="shared" si="27"/>
        <v>2.14541446</v>
      </c>
    </row>
    <row r="563" spans="1:6">
      <c r="A563">
        <v>4</v>
      </c>
      <c r="B563" t="s">
        <v>38</v>
      </c>
      <c r="C563">
        <v>3.52065</v>
      </c>
      <c r="D563">
        <f t="shared" si="25"/>
        <v>0.014365</v>
      </c>
      <c r="E563">
        <f t="shared" si="26"/>
        <v>0.10170646</v>
      </c>
      <c r="F563">
        <f t="shared" si="27"/>
        <v>3.63672146</v>
      </c>
    </row>
    <row r="564" spans="1:6">
      <c r="A564">
        <v>2</v>
      </c>
      <c r="B564" t="s">
        <v>60</v>
      </c>
      <c r="C564">
        <v>2.35672</v>
      </c>
      <c r="D564">
        <f t="shared" si="25"/>
        <v>-0.180334</v>
      </c>
      <c r="E564">
        <f t="shared" si="26"/>
        <v>0.17426846</v>
      </c>
      <c r="F564">
        <f t="shared" si="27"/>
        <v>2.35065446</v>
      </c>
    </row>
    <row r="565" spans="1:6">
      <c r="A565">
        <v>2</v>
      </c>
      <c r="B565" t="s">
        <v>66</v>
      </c>
      <c r="C565">
        <v>2.56382</v>
      </c>
      <c r="D565">
        <f t="shared" si="25"/>
        <v>-0.180334</v>
      </c>
      <c r="E565">
        <f t="shared" si="26"/>
        <v>-0.01841964</v>
      </c>
      <c r="F565">
        <f t="shared" si="27"/>
        <v>2.36506636</v>
      </c>
    </row>
    <row r="566" spans="1:6">
      <c r="A566">
        <v>2</v>
      </c>
      <c r="B566" t="s">
        <v>42</v>
      </c>
      <c r="C566">
        <v>2.74507</v>
      </c>
      <c r="D566">
        <f t="shared" si="25"/>
        <v>-0.180334</v>
      </c>
      <c r="E566">
        <f t="shared" si="26"/>
        <v>0.27674246</v>
      </c>
      <c r="F566">
        <f t="shared" si="27"/>
        <v>2.84147846</v>
      </c>
    </row>
    <row r="567" spans="1:6">
      <c r="A567">
        <v>2</v>
      </c>
      <c r="B567" t="s">
        <v>42</v>
      </c>
      <c r="C567">
        <v>2.31952</v>
      </c>
      <c r="D567">
        <f t="shared" si="25"/>
        <v>-0.180334</v>
      </c>
      <c r="E567">
        <f t="shared" si="26"/>
        <v>0.27674246</v>
      </c>
      <c r="F567">
        <f t="shared" si="27"/>
        <v>2.41592846</v>
      </c>
    </row>
    <row r="568" spans="1:6">
      <c r="A568">
        <v>2</v>
      </c>
      <c r="B568" t="s">
        <v>34</v>
      </c>
      <c r="C568">
        <v>0.0412</v>
      </c>
      <c r="D568">
        <f t="shared" si="25"/>
        <v>-0.180334</v>
      </c>
      <c r="E568">
        <f t="shared" si="26"/>
        <v>0.03501156</v>
      </c>
      <c r="F568">
        <f t="shared" si="27"/>
        <v>-0.10412244</v>
      </c>
    </row>
    <row r="569" spans="1:6">
      <c r="A569">
        <v>4</v>
      </c>
      <c r="B569" t="s">
        <v>38</v>
      </c>
      <c r="C569">
        <v>0.543872</v>
      </c>
      <c r="D569">
        <f t="shared" si="25"/>
        <v>0.014365</v>
      </c>
      <c r="E569">
        <f t="shared" si="26"/>
        <v>0.10170646</v>
      </c>
      <c r="F569">
        <f t="shared" si="27"/>
        <v>0.65994346</v>
      </c>
    </row>
    <row r="570" spans="1:6">
      <c r="A570">
        <v>4</v>
      </c>
      <c r="B570" t="s">
        <v>38</v>
      </c>
      <c r="C570">
        <v>1.49857</v>
      </c>
      <c r="D570">
        <f t="shared" si="25"/>
        <v>0.014365</v>
      </c>
      <c r="E570">
        <f t="shared" si="26"/>
        <v>0.10170646</v>
      </c>
      <c r="F570">
        <f t="shared" si="27"/>
        <v>1.61464146</v>
      </c>
    </row>
    <row r="571" spans="1:6">
      <c r="A571">
        <v>2</v>
      </c>
      <c r="B571" t="s">
        <v>34</v>
      </c>
      <c r="C571">
        <v>2.0661</v>
      </c>
      <c r="D571">
        <f t="shared" si="25"/>
        <v>-0.180334</v>
      </c>
      <c r="E571">
        <f t="shared" si="26"/>
        <v>0.03501156</v>
      </c>
      <c r="F571">
        <f t="shared" si="27"/>
        <v>1.92077756</v>
      </c>
    </row>
    <row r="572" spans="1:6">
      <c r="A572">
        <v>2</v>
      </c>
      <c r="B572" t="s">
        <v>34</v>
      </c>
      <c r="C572">
        <v>4.02145</v>
      </c>
      <c r="D572">
        <f t="shared" si="25"/>
        <v>-0.180334</v>
      </c>
      <c r="E572">
        <f t="shared" si="26"/>
        <v>0.03501156</v>
      </c>
      <c r="F572">
        <f t="shared" si="27"/>
        <v>3.87612756</v>
      </c>
    </row>
    <row r="573" spans="1:6">
      <c r="A573">
        <v>4</v>
      </c>
      <c r="B573" t="s">
        <v>177</v>
      </c>
      <c r="C573">
        <v>1.75105</v>
      </c>
      <c r="D573">
        <f t="shared" si="25"/>
        <v>0.014365</v>
      </c>
      <c r="E573">
        <f t="shared" si="26"/>
        <v>0</v>
      </c>
      <c r="F573">
        <f t="shared" si="27"/>
        <v>1.765415</v>
      </c>
    </row>
    <row r="574" spans="1:6">
      <c r="A574">
        <v>2</v>
      </c>
      <c r="B574" t="s">
        <v>66</v>
      </c>
      <c r="C574">
        <v>2.09538</v>
      </c>
      <c r="D574">
        <f t="shared" si="25"/>
        <v>-0.180334</v>
      </c>
      <c r="E574">
        <f t="shared" si="26"/>
        <v>-0.01841964</v>
      </c>
      <c r="F574">
        <f t="shared" si="27"/>
        <v>1.89662636</v>
      </c>
    </row>
    <row r="575" spans="1:6">
      <c r="A575">
        <v>2</v>
      </c>
      <c r="B575" t="s">
        <v>38</v>
      </c>
      <c r="C575">
        <v>2.39792</v>
      </c>
      <c r="D575">
        <f t="shared" si="25"/>
        <v>-0.180334</v>
      </c>
      <c r="E575">
        <f t="shared" si="26"/>
        <v>0.10170646</v>
      </c>
      <c r="F575">
        <f t="shared" si="27"/>
        <v>2.31929246</v>
      </c>
    </row>
    <row r="576" spans="1:6">
      <c r="A576">
        <v>4</v>
      </c>
      <c r="B576" t="s">
        <v>42</v>
      </c>
      <c r="C576">
        <v>0.491363</v>
      </c>
      <c r="D576">
        <f t="shared" si="25"/>
        <v>0.014365</v>
      </c>
      <c r="E576">
        <f t="shared" si="26"/>
        <v>0.27674246</v>
      </c>
      <c r="F576">
        <f t="shared" si="27"/>
        <v>0.78247046</v>
      </c>
    </row>
    <row r="577" spans="1:6">
      <c r="A577">
        <v>2</v>
      </c>
      <c r="B577" t="s">
        <v>50</v>
      </c>
      <c r="C577">
        <v>1.16153</v>
      </c>
      <c r="D577">
        <f t="shared" si="25"/>
        <v>-0.180334</v>
      </c>
      <c r="E577">
        <f t="shared" si="26"/>
        <v>-0.10076274</v>
      </c>
      <c r="F577">
        <f t="shared" si="27"/>
        <v>0.88043326</v>
      </c>
    </row>
    <row r="578" spans="1:6">
      <c r="A578">
        <v>2</v>
      </c>
      <c r="B578" t="s">
        <v>60</v>
      </c>
      <c r="C578">
        <v>0.398214</v>
      </c>
      <c r="D578">
        <f t="shared" si="25"/>
        <v>-0.180334</v>
      </c>
      <c r="E578">
        <f t="shared" si="26"/>
        <v>0.17426846</v>
      </c>
      <c r="F578">
        <f t="shared" si="27"/>
        <v>0.39214846</v>
      </c>
    </row>
    <row r="579" spans="1:6">
      <c r="A579">
        <v>2</v>
      </c>
      <c r="B579" t="s">
        <v>42</v>
      </c>
      <c r="C579">
        <v>1.09276</v>
      </c>
      <c r="D579">
        <f t="shared" ref="D579:D642" si="28">VLOOKUP(A579,K:M,3,0)</f>
        <v>-0.180334</v>
      </c>
      <c r="E579">
        <f t="shared" ref="E579:E642" si="29">VLOOKUP(B579,K:M,3,0)</f>
        <v>0.27674246</v>
      </c>
      <c r="F579">
        <f t="shared" ref="F579:F642" si="30">C579+D579+E579</f>
        <v>1.18916846</v>
      </c>
    </row>
    <row r="580" spans="1:6">
      <c r="A580">
        <v>2</v>
      </c>
      <c r="B580" t="s">
        <v>45</v>
      </c>
      <c r="C580">
        <v>2.76408</v>
      </c>
      <c r="D580">
        <f t="shared" si="28"/>
        <v>-0.180334</v>
      </c>
      <c r="E580">
        <f t="shared" si="29"/>
        <v>0.26325046</v>
      </c>
      <c r="F580">
        <f t="shared" si="30"/>
        <v>2.84699646</v>
      </c>
    </row>
    <row r="581" spans="1:6">
      <c r="A581">
        <v>2</v>
      </c>
      <c r="B581" t="s">
        <v>38</v>
      </c>
      <c r="C581">
        <v>0.362542</v>
      </c>
      <c r="D581">
        <f t="shared" si="28"/>
        <v>-0.180334</v>
      </c>
      <c r="E581">
        <f t="shared" si="29"/>
        <v>0.10170646</v>
      </c>
      <c r="F581">
        <f t="shared" si="30"/>
        <v>0.28391446</v>
      </c>
    </row>
    <row r="582" spans="1:6">
      <c r="A582">
        <v>2</v>
      </c>
      <c r="B582" t="s">
        <v>38</v>
      </c>
      <c r="C582">
        <v>1.99076</v>
      </c>
      <c r="D582">
        <f t="shared" si="28"/>
        <v>-0.180334</v>
      </c>
      <c r="E582">
        <f t="shared" si="29"/>
        <v>0.10170646</v>
      </c>
      <c r="F582">
        <f t="shared" si="30"/>
        <v>1.91213246</v>
      </c>
    </row>
    <row r="583" spans="1:6">
      <c r="A583">
        <v>4</v>
      </c>
      <c r="B583" t="s">
        <v>177</v>
      </c>
      <c r="C583">
        <v>0.594147</v>
      </c>
      <c r="D583">
        <f t="shared" si="28"/>
        <v>0.014365</v>
      </c>
      <c r="E583">
        <f t="shared" si="29"/>
        <v>0</v>
      </c>
      <c r="F583">
        <f t="shared" si="30"/>
        <v>0.608512</v>
      </c>
    </row>
    <row r="584" spans="1:6">
      <c r="A584">
        <v>2</v>
      </c>
      <c r="B584" t="s">
        <v>60</v>
      </c>
      <c r="C584">
        <v>0.675726</v>
      </c>
      <c r="D584">
        <f t="shared" si="28"/>
        <v>-0.180334</v>
      </c>
      <c r="E584">
        <f t="shared" si="29"/>
        <v>0.17426846</v>
      </c>
      <c r="F584">
        <f t="shared" si="30"/>
        <v>0.66966046</v>
      </c>
    </row>
    <row r="585" spans="1:6">
      <c r="A585">
        <v>2</v>
      </c>
      <c r="B585" t="s">
        <v>66</v>
      </c>
      <c r="C585">
        <v>2.42261</v>
      </c>
      <c r="D585">
        <f t="shared" si="28"/>
        <v>-0.180334</v>
      </c>
      <c r="E585">
        <f t="shared" si="29"/>
        <v>-0.01841964</v>
      </c>
      <c r="F585">
        <f t="shared" si="30"/>
        <v>2.22385636</v>
      </c>
    </row>
    <row r="586" spans="1:6">
      <c r="A586">
        <v>2</v>
      </c>
      <c r="B586" t="s">
        <v>34</v>
      </c>
      <c r="C586">
        <v>1.41711</v>
      </c>
      <c r="D586">
        <f t="shared" si="28"/>
        <v>-0.180334</v>
      </c>
      <c r="E586">
        <f t="shared" si="29"/>
        <v>0.03501156</v>
      </c>
      <c r="F586">
        <f t="shared" si="30"/>
        <v>1.27178756</v>
      </c>
    </row>
    <row r="587" spans="1:6">
      <c r="A587">
        <v>2</v>
      </c>
      <c r="B587" t="s">
        <v>34</v>
      </c>
      <c r="C587">
        <v>3.4176</v>
      </c>
      <c r="D587">
        <f t="shared" si="28"/>
        <v>-0.180334</v>
      </c>
      <c r="E587">
        <f t="shared" si="29"/>
        <v>0.03501156</v>
      </c>
      <c r="F587">
        <f t="shared" si="30"/>
        <v>3.27227756</v>
      </c>
    </row>
    <row r="588" spans="1:6">
      <c r="A588">
        <v>2</v>
      </c>
      <c r="B588" t="s">
        <v>55</v>
      </c>
      <c r="C588">
        <v>1.0177</v>
      </c>
      <c r="D588">
        <f t="shared" si="28"/>
        <v>-0.180334</v>
      </c>
      <c r="E588">
        <f t="shared" si="29"/>
        <v>0.18290446</v>
      </c>
      <c r="F588">
        <f t="shared" si="30"/>
        <v>1.02027046</v>
      </c>
    </row>
    <row r="589" spans="1:6">
      <c r="A589">
        <v>2</v>
      </c>
      <c r="B589" t="s">
        <v>177</v>
      </c>
      <c r="C589">
        <v>3.56901</v>
      </c>
      <c r="D589">
        <f t="shared" si="28"/>
        <v>-0.180334</v>
      </c>
      <c r="E589">
        <f t="shared" si="29"/>
        <v>0</v>
      </c>
      <c r="F589">
        <f t="shared" si="30"/>
        <v>3.388676</v>
      </c>
    </row>
    <row r="590" spans="1:6">
      <c r="A590">
        <v>2</v>
      </c>
      <c r="B590" t="s">
        <v>45</v>
      </c>
      <c r="C590">
        <v>1.79341</v>
      </c>
      <c r="D590">
        <f t="shared" si="28"/>
        <v>-0.180334</v>
      </c>
      <c r="E590">
        <f t="shared" si="29"/>
        <v>0.26325046</v>
      </c>
      <c r="F590">
        <f t="shared" si="30"/>
        <v>1.87632646</v>
      </c>
    </row>
    <row r="591" spans="1:6">
      <c r="A591">
        <v>2</v>
      </c>
      <c r="B591" t="s">
        <v>42</v>
      </c>
      <c r="C591">
        <v>0.286362</v>
      </c>
      <c r="D591">
        <f t="shared" si="28"/>
        <v>-0.180334</v>
      </c>
      <c r="E591">
        <f t="shared" si="29"/>
        <v>0.27674246</v>
      </c>
      <c r="F591">
        <f t="shared" si="30"/>
        <v>0.38277046</v>
      </c>
    </row>
    <row r="592" spans="1:6">
      <c r="A592">
        <v>2</v>
      </c>
      <c r="B592" t="s">
        <v>38</v>
      </c>
      <c r="C592">
        <v>1.68363</v>
      </c>
      <c r="D592">
        <f t="shared" si="28"/>
        <v>-0.180334</v>
      </c>
      <c r="E592">
        <f t="shared" si="29"/>
        <v>0.10170646</v>
      </c>
      <c r="F592">
        <f t="shared" si="30"/>
        <v>1.60500246</v>
      </c>
    </row>
    <row r="593" spans="1:6">
      <c r="A593">
        <v>2</v>
      </c>
      <c r="B593" t="s">
        <v>55</v>
      </c>
      <c r="C593">
        <v>3.11302</v>
      </c>
      <c r="D593">
        <f t="shared" si="28"/>
        <v>-0.180334</v>
      </c>
      <c r="E593">
        <f t="shared" si="29"/>
        <v>0.18290446</v>
      </c>
      <c r="F593">
        <f t="shared" si="30"/>
        <v>3.11559046</v>
      </c>
    </row>
    <row r="594" spans="1:6">
      <c r="A594">
        <v>2</v>
      </c>
      <c r="B594" t="s">
        <v>55</v>
      </c>
      <c r="C594">
        <v>2.3262</v>
      </c>
      <c r="D594">
        <f t="shared" si="28"/>
        <v>-0.180334</v>
      </c>
      <c r="E594">
        <f t="shared" si="29"/>
        <v>0.18290446</v>
      </c>
      <c r="F594">
        <f t="shared" si="30"/>
        <v>2.32877046</v>
      </c>
    </row>
    <row r="595" spans="1:6">
      <c r="A595">
        <v>1</v>
      </c>
      <c r="B595" t="s">
        <v>111</v>
      </c>
      <c r="C595">
        <v>1.38335</v>
      </c>
      <c r="D595">
        <f t="shared" si="28"/>
        <v>0</v>
      </c>
      <c r="E595">
        <f t="shared" si="29"/>
        <v>0.20435646</v>
      </c>
      <c r="F595">
        <f t="shared" si="30"/>
        <v>1.58770646</v>
      </c>
    </row>
    <row r="596" spans="1:6">
      <c r="A596">
        <v>2</v>
      </c>
      <c r="B596" t="s">
        <v>45</v>
      </c>
      <c r="C596">
        <v>1.62468</v>
      </c>
      <c r="D596">
        <f t="shared" si="28"/>
        <v>-0.180334</v>
      </c>
      <c r="E596">
        <f t="shared" si="29"/>
        <v>0.26325046</v>
      </c>
      <c r="F596">
        <f t="shared" si="30"/>
        <v>1.70759646</v>
      </c>
    </row>
    <row r="597" spans="1:6">
      <c r="A597">
        <v>2</v>
      </c>
      <c r="B597" t="s">
        <v>50</v>
      </c>
      <c r="C597">
        <v>0.394828</v>
      </c>
      <c r="D597">
        <f t="shared" si="28"/>
        <v>-0.180334</v>
      </c>
      <c r="E597">
        <f t="shared" si="29"/>
        <v>-0.10076274</v>
      </c>
      <c r="F597">
        <f t="shared" si="30"/>
        <v>0.11373126</v>
      </c>
    </row>
    <row r="598" spans="1:6">
      <c r="A598">
        <v>2</v>
      </c>
      <c r="B598" t="s">
        <v>42</v>
      </c>
      <c r="C598">
        <v>1.1564</v>
      </c>
      <c r="D598">
        <f t="shared" si="28"/>
        <v>-0.180334</v>
      </c>
      <c r="E598">
        <f t="shared" si="29"/>
        <v>0.27674246</v>
      </c>
      <c r="F598">
        <f t="shared" si="30"/>
        <v>1.25280846</v>
      </c>
    </row>
    <row r="599" spans="1:6">
      <c r="A599">
        <v>2</v>
      </c>
      <c r="B599" t="s">
        <v>60</v>
      </c>
      <c r="C599">
        <v>0.687143</v>
      </c>
      <c r="D599">
        <f t="shared" si="28"/>
        <v>-0.180334</v>
      </c>
      <c r="E599">
        <f t="shared" si="29"/>
        <v>0.17426846</v>
      </c>
      <c r="F599">
        <f t="shared" si="30"/>
        <v>0.68107746</v>
      </c>
    </row>
    <row r="600" spans="1:6">
      <c r="A600">
        <v>2</v>
      </c>
      <c r="B600" t="s">
        <v>177</v>
      </c>
      <c r="C600">
        <v>1.39329</v>
      </c>
      <c r="D600">
        <f t="shared" si="28"/>
        <v>-0.180334</v>
      </c>
      <c r="E600">
        <f t="shared" si="29"/>
        <v>0</v>
      </c>
      <c r="F600">
        <f t="shared" si="30"/>
        <v>1.212956</v>
      </c>
    </row>
    <row r="601" spans="1:6">
      <c r="A601">
        <v>4</v>
      </c>
      <c r="B601" t="s">
        <v>66</v>
      </c>
      <c r="C601">
        <v>0.632268</v>
      </c>
      <c r="D601">
        <f t="shared" si="28"/>
        <v>0.014365</v>
      </c>
      <c r="E601">
        <f t="shared" si="29"/>
        <v>-0.01841964</v>
      </c>
      <c r="F601">
        <f t="shared" si="30"/>
        <v>0.62821336</v>
      </c>
    </row>
    <row r="602" spans="1:6">
      <c r="A602">
        <v>2</v>
      </c>
      <c r="B602" t="s">
        <v>55</v>
      </c>
      <c r="C602">
        <v>2.3812</v>
      </c>
      <c r="D602">
        <f t="shared" si="28"/>
        <v>-0.180334</v>
      </c>
      <c r="E602">
        <f t="shared" si="29"/>
        <v>0.18290446</v>
      </c>
      <c r="F602">
        <f t="shared" si="30"/>
        <v>2.38377046</v>
      </c>
    </row>
    <row r="603" spans="1:6">
      <c r="A603">
        <v>2</v>
      </c>
      <c r="B603" t="s">
        <v>55</v>
      </c>
      <c r="C603">
        <v>3.41801</v>
      </c>
      <c r="D603">
        <f t="shared" si="28"/>
        <v>-0.180334</v>
      </c>
      <c r="E603">
        <f t="shared" si="29"/>
        <v>0.18290446</v>
      </c>
      <c r="F603">
        <f t="shared" si="30"/>
        <v>3.42058046</v>
      </c>
    </row>
    <row r="604" spans="1:6">
      <c r="A604">
        <v>2</v>
      </c>
      <c r="B604" t="s">
        <v>66</v>
      </c>
      <c r="C604">
        <v>0.872521</v>
      </c>
      <c r="D604">
        <f t="shared" si="28"/>
        <v>-0.180334</v>
      </c>
      <c r="E604">
        <f t="shared" si="29"/>
        <v>-0.01841964</v>
      </c>
      <c r="F604">
        <f t="shared" si="30"/>
        <v>0.67376736</v>
      </c>
    </row>
    <row r="605" spans="1:6">
      <c r="A605">
        <v>2</v>
      </c>
      <c r="B605" t="s">
        <v>66</v>
      </c>
      <c r="C605">
        <v>2.81546</v>
      </c>
      <c r="D605">
        <f t="shared" si="28"/>
        <v>-0.180334</v>
      </c>
      <c r="E605">
        <f t="shared" si="29"/>
        <v>-0.01841964</v>
      </c>
      <c r="F605">
        <f t="shared" si="30"/>
        <v>2.61670636</v>
      </c>
    </row>
    <row r="606" spans="1:6">
      <c r="A606">
        <v>2</v>
      </c>
      <c r="B606" t="s">
        <v>111</v>
      </c>
      <c r="C606">
        <v>1.16282</v>
      </c>
      <c r="D606">
        <f t="shared" si="28"/>
        <v>-0.180334</v>
      </c>
      <c r="E606">
        <f t="shared" si="29"/>
        <v>0.20435646</v>
      </c>
      <c r="F606">
        <f t="shared" si="30"/>
        <v>1.18684246</v>
      </c>
    </row>
    <row r="607" spans="1:6">
      <c r="A607">
        <v>2</v>
      </c>
      <c r="B607" t="s">
        <v>55</v>
      </c>
      <c r="C607">
        <v>0.697433</v>
      </c>
      <c r="D607">
        <f t="shared" si="28"/>
        <v>-0.180334</v>
      </c>
      <c r="E607">
        <f t="shared" si="29"/>
        <v>0.18290446</v>
      </c>
      <c r="F607">
        <f t="shared" si="30"/>
        <v>0.70000346</v>
      </c>
    </row>
    <row r="608" spans="1:6">
      <c r="A608">
        <v>2</v>
      </c>
      <c r="B608" t="s">
        <v>60</v>
      </c>
      <c r="C608">
        <v>0.549677</v>
      </c>
      <c r="D608">
        <f t="shared" si="28"/>
        <v>-0.180334</v>
      </c>
      <c r="E608">
        <f t="shared" si="29"/>
        <v>0.17426846</v>
      </c>
      <c r="F608">
        <f t="shared" si="30"/>
        <v>0.54361146</v>
      </c>
    </row>
    <row r="609" spans="1:6">
      <c r="A609">
        <v>2</v>
      </c>
      <c r="B609" t="s">
        <v>34</v>
      </c>
      <c r="C609">
        <v>3.60313</v>
      </c>
      <c r="D609">
        <f t="shared" si="28"/>
        <v>-0.180334</v>
      </c>
      <c r="E609">
        <f t="shared" si="29"/>
        <v>0.03501156</v>
      </c>
      <c r="F609">
        <f t="shared" si="30"/>
        <v>3.45780756</v>
      </c>
    </row>
    <row r="610" spans="1:6">
      <c r="A610">
        <v>2</v>
      </c>
      <c r="B610" t="s">
        <v>42</v>
      </c>
      <c r="C610">
        <v>1.74229</v>
      </c>
      <c r="D610">
        <f t="shared" si="28"/>
        <v>-0.180334</v>
      </c>
      <c r="E610">
        <f t="shared" si="29"/>
        <v>0.27674246</v>
      </c>
      <c r="F610">
        <f t="shared" si="30"/>
        <v>1.83869846</v>
      </c>
    </row>
    <row r="611" spans="1:6">
      <c r="A611">
        <v>2</v>
      </c>
      <c r="B611" t="s">
        <v>60</v>
      </c>
      <c r="C611">
        <v>0.235495</v>
      </c>
      <c r="D611">
        <f t="shared" si="28"/>
        <v>-0.180334</v>
      </c>
      <c r="E611">
        <f t="shared" si="29"/>
        <v>0.17426846</v>
      </c>
      <c r="F611">
        <f t="shared" si="30"/>
        <v>0.22942946</v>
      </c>
    </row>
    <row r="612" spans="1:6">
      <c r="A612">
        <v>2</v>
      </c>
      <c r="B612" t="s">
        <v>55</v>
      </c>
      <c r="C612">
        <v>0.50314</v>
      </c>
      <c r="D612">
        <f t="shared" si="28"/>
        <v>-0.180334</v>
      </c>
      <c r="E612">
        <f t="shared" si="29"/>
        <v>0.18290446</v>
      </c>
      <c r="F612">
        <f t="shared" si="30"/>
        <v>0.50571046</v>
      </c>
    </row>
    <row r="613" spans="1:6">
      <c r="A613">
        <v>2</v>
      </c>
      <c r="B613" t="s">
        <v>55</v>
      </c>
      <c r="C613">
        <v>1.24373</v>
      </c>
      <c r="D613">
        <f t="shared" si="28"/>
        <v>-0.180334</v>
      </c>
      <c r="E613">
        <f t="shared" si="29"/>
        <v>0.18290446</v>
      </c>
      <c r="F613">
        <f t="shared" si="30"/>
        <v>1.24630046</v>
      </c>
    </row>
    <row r="614" spans="1:6">
      <c r="A614">
        <v>2</v>
      </c>
      <c r="B614" t="s">
        <v>50</v>
      </c>
      <c r="C614">
        <v>0.354669</v>
      </c>
      <c r="D614">
        <f t="shared" si="28"/>
        <v>-0.180334</v>
      </c>
      <c r="E614">
        <f t="shared" si="29"/>
        <v>-0.10076274</v>
      </c>
      <c r="F614">
        <f t="shared" si="30"/>
        <v>0.07357226</v>
      </c>
    </row>
    <row r="615" spans="1:6">
      <c r="A615">
        <v>2</v>
      </c>
      <c r="B615" t="s">
        <v>45</v>
      </c>
      <c r="C615">
        <v>0.862905</v>
      </c>
      <c r="D615">
        <f t="shared" si="28"/>
        <v>-0.180334</v>
      </c>
      <c r="E615">
        <f t="shared" si="29"/>
        <v>0.26325046</v>
      </c>
      <c r="F615">
        <f t="shared" si="30"/>
        <v>0.94582146</v>
      </c>
    </row>
    <row r="616" spans="1:6">
      <c r="A616">
        <v>2</v>
      </c>
      <c r="B616" t="s">
        <v>60</v>
      </c>
      <c r="C616">
        <v>2.29598</v>
      </c>
      <c r="D616">
        <f t="shared" si="28"/>
        <v>-0.180334</v>
      </c>
      <c r="E616">
        <f t="shared" si="29"/>
        <v>0.17426846</v>
      </c>
      <c r="F616">
        <f t="shared" si="30"/>
        <v>2.28991446</v>
      </c>
    </row>
    <row r="617" spans="1:6">
      <c r="A617">
        <v>2</v>
      </c>
      <c r="B617" t="s">
        <v>50</v>
      </c>
      <c r="C617">
        <v>2.01157</v>
      </c>
      <c r="D617">
        <f t="shared" si="28"/>
        <v>-0.180334</v>
      </c>
      <c r="E617">
        <f t="shared" si="29"/>
        <v>-0.10076274</v>
      </c>
      <c r="F617">
        <f t="shared" si="30"/>
        <v>1.73047326</v>
      </c>
    </row>
    <row r="618" spans="1:6">
      <c r="A618">
        <v>3</v>
      </c>
      <c r="B618" t="s">
        <v>111</v>
      </c>
      <c r="C618">
        <v>2.40322</v>
      </c>
      <c r="D618">
        <f t="shared" si="28"/>
        <v>0.00613900000000001</v>
      </c>
      <c r="E618">
        <f t="shared" si="29"/>
        <v>0.20435646</v>
      </c>
      <c r="F618">
        <f t="shared" si="30"/>
        <v>2.61371546</v>
      </c>
    </row>
    <row r="619" spans="1:6">
      <c r="A619">
        <v>2</v>
      </c>
      <c r="B619" t="s">
        <v>45</v>
      </c>
      <c r="C619">
        <v>3.20091</v>
      </c>
      <c r="D619">
        <f t="shared" si="28"/>
        <v>-0.180334</v>
      </c>
      <c r="E619">
        <f t="shared" si="29"/>
        <v>0.26325046</v>
      </c>
      <c r="F619">
        <f t="shared" si="30"/>
        <v>3.28382646</v>
      </c>
    </row>
    <row r="620" spans="1:6">
      <c r="A620">
        <v>2</v>
      </c>
      <c r="B620" t="s">
        <v>55</v>
      </c>
      <c r="C620">
        <v>2.03951</v>
      </c>
      <c r="D620">
        <f t="shared" si="28"/>
        <v>-0.180334</v>
      </c>
      <c r="E620">
        <f t="shared" si="29"/>
        <v>0.18290446</v>
      </c>
      <c r="F620">
        <f t="shared" si="30"/>
        <v>2.04208046</v>
      </c>
    </row>
    <row r="621" spans="1:6">
      <c r="A621">
        <v>2</v>
      </c>
      <c r="B621" t="s">
        <v>34</v>
      </c>
      <c r="C621">
        <v>2.35028</v>
      </c>
      <c r="D621">
        <f t="shared" si="28"/>
        <v>-0.180334</v>
      </c>
      <c r="E621">
        <f t="shared" si="29"/>
        <v>0.03501156</v>
      </c>
      <c r="F621">
        <f t="shared" si="30"/>
        <v>2.20495756</v>
      </c>
    </row>
    <row r="622" spans="1:6">
      <c r="A622">
        <v>2</v>
      </c>
      <c r="B622" t="s">
        <v>55</v>
      </c>
      <c r="C622">
        <v>0.916997</v>
      </c>
      <c r="D622">
        <f t="shared" si="28"/>
        <v>-0.180334</v>
      </c>
      <c r="E622">
        <f t="shared" si="29"/>
        <v>0.18290446</v>
      </c>
      <c r="F622">
        <f t="shared" si="30"/>
        <v>0.91956746</v>
      </c>
    </row>
    <row r="623" spans="1:6">
      <c r="A623">
        <v>2</v>
      </c>
      <c r="B623" t="s">
        <v>66</v>
      </c>
      <c r="C623">
        <v>0.194402</v>
      </c>
      <c r="D623">
        <f t="shared" si="28"/>
        <v>-0.180334</v>
      </c>
      <c r="E623">
        <f t="shared" si="29"/>
        <v>-0.01841964</v>
      </c>
      <c r="F623">
        <f t="shared" si="30"/>
        <v>-0.00435164000000003</v>
      </c>
    </row>
    <row r="624" spans="1:6">
      <c r="A624">
        <v>1</v>
      </c>
      <c r="B624" t="s">
        <v>111</v>
      </c>
      <c r="C624">
        <v>1.20619</v>
      </c>
      <c r="D624">
        <f t="shared" si="28"/>
        <v>0</v>
      </c>
      <c r="E624">
        <f t="shared" si="29"/>
        <v>0.20435646</v>
      </c>
      <c r="F624">
        <f t="shared" si="30"/>
        <v>1.41054646</v>
      </c>
    </row>
    <row r="625" spans="1:6">
      <c r="A625">
        <v>2</v>
      </c>
      <c r="B625" t="s">
        <v>50</v>
      </c>
      <c r="C625">
        <v>0.591402</v>
      </c>
      <c r="D625">
        <f t="shared" si="28"/>
        <v>-0.180334</v>
      </c>
      <c r="E625">
        <f t="shared" si="29"/>
        <v>-0.10076274</v>
      </c>
      <c r="F625">
        <f t="shared" si="30"/>
        <v>0.31030526</v>
      </c>
    </row>
    <row r="626" spans="1:6">
      <c r="A626">
        <v>2</v>
      </c>
      <c r="B626" t="s">
        <v>34</v>
      </c>
      <c r="C626">
        <v>2.42204</v>
      </c>
      <c r="D626">
        <f t="shared" si="28"/>
        <v>-0.180334</v>
      </c>
      <c r="E626">
        <f t="shared" si="29"/>
        <v>0.03501156</v>
      </c>
      <c r="F626">
        <f t="shared" si="30"/>
        <v>2.27671756</v>
      </c>
    </row>
    <row r="627" spans="1:6">
      <c r="A627">
        <v>2</v>
      </c>
      <c r="B627" t="s">
        <v>66</v>
      </c>
      <c r="C627">
        <v>3.33912</v>
      </c>
      <c r="D627">
        <f t="shared" si="28"/>
        <v>-0.180334</v>
      </c>
      <c r="E627">
        <f t="shared" si="29"/>
        <v>-0.01841964</v>
      </c>
      <c r="F627">
        <f t="shared" si="30"/>
        <v>3.14036636</v>
      </c>
    </row>
    <row r="628" spans="1:6">
      <c r="A628">
        <v>2</v>
      </c>
      <c r="B628" t="s">
        <v>42</v>
      </c>
      <c r="C628">
        <v>0.484878</v>
      </c>
      <c r="D628">
        <f t="shared" si="28"/>
        <v>-0.180334</v>
      </c>
      <c r="E628">
        <f t="shared" si="29"/>
        <v>0.27674246</v>
      </c>
      <c r="F628">
        <f t="shared" si="30"/>
        <v>0.58128646</v>
      </c>
    </row>
    <row r="629" spans="1:6">
      <c r="A629">
        <v>2</v>
      </c>
      <c r="B629" t="s">
        <v>50</v>
      </c>
      <c r="C629">
        <v>0.292284</v>
      </c>
      <c r="D629">
        <f t="shared" si="28"/>
        <v>-0.180334</v>
      </c>
      <c r="E629">
        <f t="shared" si="29"/>
        <v>-0.10076274</v>
      </c>
      <c r="F629">
        <f t="shared" si="30"/>
        <v>0.01118726</v>
      </c>
    </row>
    <row r="630" spans="1:6">
      <c r="A630">
        <v>3</v>
      </c>
      <c r="B630" t="s">
        <v>60</v>
      </c>
      <c r="C630">
        <v>2.92546</v>
      </c>
      <c r="D630">
        <f t="shared" si="28"/>
        <v>0.00613900000000001</v>
      </c>
      <c r="E630">
        <f t="shared" si="29"/>
        <v>0.17426846</v>
      </c>
      <c r="F630">
        <f t="shared" si="30"/>
        <v>3.10586746</v>
      </c>
    </row>
    <row r="631" spans="1:6">
      <c r="A631">
        <v>2</v>
      </c>
      <c r="B631" t="s">
        <v>38</v>
      </c>
      <c r="C631">
        <v>1.40745</v>
      </c>
      <c r="D631">
        <f t="shared" si="28"/>
        <v>-0.180334</v>
      </c>
      <c r="E631">
        <f t="shared" si="29"/>
        <v>0.10170646</v>
      </c>
      <c r="F631">
        <f t="shared" si="30"/>
        <v>1.32882246</v>
      </c>
    </row>
    <row r="632" spans="1:6">
      <c r="A632">
        <v>2</v>
      </c>
      <c r="B632" t="s">
        <v>42</v>
      </c>
      <c r="C632">
        <v>3.05699</v>
      </c>
      <c r="D632">
        <f t="shared" si="28"/>
        <v>-0.180334</v>
      </c>
      <c r="E632">
        <f t="shared" si="29"/>
        <v>0.27674246</v>
      </c>
      <c r="F632">
        <f t="shared" si="30"/>
        <v>3.15339846</v>
      </c>
    </row>
    <row r="633" spans="1:6">
      <c r="A633">
        <v>2</v>
      </c>
      <c r="B633" t="s">
        <v>45</v>
      </c>
      <c r="C633">
        <v>3.56483</v>
      </c>
      <c r="D633">
        <f t="shared" si="28"/>
        <v>-0.180334</v>
      </c>
      <c r="E633">
        <f t="shared" si="29"/>
        <v>0.26325046</v>
      </c>
      <c r="F633">
        <f t="shared" si="30"/>
        <v>3.64774646</v>
      </c>
    </row>
    <row r="634" spans="1:6">
      <c r="A634">
        <v>2</v>
      </c>
      <c r="B634" t="s">
        <v>50</v>
      </c>
      <c r="C634">
        <v>3.76316</v>
      </c>
      <c r="D634">
        <f t="shared" si="28"/>
        <v>-0.180334</v>
      </c>
      <c r="E634">
        <f t="shared" si="29"/>
        <v>-0.10076274</v>
      </c>
      <c r="F634">
        <f t="shared" si="30"/>
        <v>3.48206326</v>
      </c>
    </row>
    <row r="635" spans="1:6">
      <c r="A635">
        <v>4</v>
      </c>
      <c r="B635" t="s">
        <v>45</v>
      </c>
      <c r="C635">
        <v>1.06992</v>
      </c>
      <c r="D635">
        <f t="shared" si="28"/>
        <v>0.014365</v>
      </c>
      <c r="E635">
        <f t="shared" si="29"/>
        <v>0.26325046</v>
      </c>
      <c r="F635">
        <f t="shared" si="30"/>
        <v>1.34753546</v>
      </c>
    </row>
    <row r="636" spans="1:6">
      <c r="A636">
        <v>2</v>
      </c>
      <c r="B636" t="s">
        <v>50</v>
      </c>
      <c r="C636">
        <v>2.83353</v>
      </c>
      <c r="D636">
        <f t="shared" si="28"/>
        <v>-0.180334</v>
      </c>
      <c r="E636">
        <f t="shared" si="29"/>
        <v>-0.10076274</v>
      </c>
      <c r="F636">
        <f t="shared" si="30"/>
        <v>2.55243326</v>
      </c>
    </row>
    <row r="637" spans="1:6">
      <c r="A637">
        <v>3</v>
      </c>
      <c r="B637" t="s">
        <v>111</v>
      </c>
      <c r="C637">
        <v>1.76258</v>
      </c>
      <c r="D637">
        <f t="shared" si="28"/>
        <v>0.00613900000000001</v>
      </c>
      <c r="E637">
        <f t="shared" si="29"/>
        <v>0.20435646</v>
      </c>
      <c r="F637">
        <f t="shared" si="30"/>
        <v>1.97307546</v>
      </c>
    </row>
    <row r="638" spans="1:6">
      <c r="A638">
        <v>2</v>
      </c>
      <c r="B638" t="s">
        <v>66</v>
      </c>
      <c r="C638">
        <v>2.05589</v>
      </c>
      <c r="D638">
        <f t="shared" si="28"/>
        <v>-0.180334</v>
      </c>
      <c r="E638">
        <f t="shared" si="29"/>
        <v>-0.01841964</v>
      </c>
      <c r="F638">
        <f t="shared" si="30"/>
        <v>1.85713636</v>
      </c>
    </row>
    <row r="639" spans="1:6">
      <c r="A639">
        <v>2</v>
      </c>
      <c r="B639" t="s">
        <v>34</v>
      </c>
      <c r="C639">
        <v>1.57002</v>
      </c>
      <c r="D639">
        <f t="shared" si="28"/>
        <v>-0.180334</v>
      </c>
      <c r="E639">
        <f t="shared" si="29"/>
        <v>0.03501156</v>
      </c>
      <c r="F639">
        <f t="shared" si="30"/>
        <v>1.42469756</v>
      </c>
    </row>
    <row r="640" spans="1:6">
      <c r="A640">
        <v>2</v>
      </c>
      <c r="B640" t="s">
        <v>50</v>
      </c>
      <c r="C640">
        <v>0.795709</v>
      </c>
      <c r="D640">
        <f t="shared" si="28"/>
        <v>-0.180334</v>
      </c>
      <c r="E640">
        <f t="shared" si="29"/>
        <v>-0.10076274</v>
      </c>
      <c r="F640">
        <f t="shared" si="30"/>
        <v>0.51461226</v>
      </c>
    </row>
    <row r="641" spans="1:6">
      <c r="A641">
        <v>2</v>
      </c>
      <c r="B641" t="s">
        <v>45</v>
      </c>
      <c r="C641">
        <v>1.10269</v>
      </c>
      <c r="D641">
        <f t="shared" si="28"/>
        <v>-0.180334</v>
      </c>
      <c r="E641">
        <f t="shared" si="29"/>
        <v>0.26325046</v>
      </c>
      <c r="F641">
        <f t="shared" si="30"/>
        <v>1.18560646</v>
      </c>
    </row>
    <row r="642" spans="1:6">
      <c r="A642">
        <v>2</v>
      </c>
      <c r="B642" t="s">
        <v>45</v>
      </c>
      <c r="C642">
        <v>2.81695</v>
      </c>
      <c r="D642">
        <f t="shared" si="28"/>
        <v>-0.180334</v>
      </c>
      <c r="E642">
        <f t="shared" si="29"/>
        <v>0.26325046</v>
      </c>
      <c r="F642">
        <f t="shared" si="30"/>
        <v>2.89986646</v>
      </c>
    </row>
    <row r="643" spans="1:6">
      <c r="A643">
        <v>2</v>
      </c>
      <c r="B643" t="s">
        <v>50</v>
      </c>
      <c r="C643">
        <v>0.0959718</v>
      </c>
      <c r="D643">
        <f t="shared" ref="D643:D706" si="31">VLOOKUP(A643,K:M,3,0)</f>
        <v>-0.180334</v>
      </c>
      <c r="E643">
        <f t="shared" ref="E643:E706" si="32">VLOOKUP(B643,K:M,3,0)</f>
        <v>-0.10076274</v>
      </c>
      <c r="F643">
        <f t="shared" ref="F643:F706" si="33">C643+D643+E643</f>
        <v>-0.18512494</v>
      </c>
    </row>
    <row r="644" spans="1:6">
      <c r="A644">
        <v>2</v>
      </c>
      <c r="B644" t="s">
        <v>177</v>
      </c>
      <c r="C644">
        <v>1.67591</v>
      </c>
      <c r="D644">
        <f t="shared" si="31"/>
        <v>-0.180334</v>
      </c>
      <c r="E644">
        <f t="shared" si="32"/>
        <v>0</v>
      </c>
      <c r="F644">
        <f t="shared" si="33"/>
        <v>1.495576</v>
      </c>
    </row>
    <row r="645" spans="1:6">
      <c r="A645">
        <v>2</v>
      </c>
      <c r="B645" t="s">
        <v>50</v>
      </c>
      <c r="C645">
        <v>0.18388</v>
      </c>
      <c r="D645">
        <f t="shared" si="31"/>
        <v>-0.180334</v>
      </c>
      <c r="E645">
        <f t="shared" si="32"/>
        <v>-0.10076274</v>
      </c>
      <c r="F645">
        <f t="shared" si="33"/>
        <v>-0.09721674</v>
      </c>
    </row>
    <row r="646" spans="1:6">
      <c r="A646">
        <v>4</v>
      </c>
      <c r="B646" t="s">
        <v>177</v>
      </c>
      <c r="C646">
        <v>1.97597</v>
      </c>
      <c r="D646">
        <f t="shared" si="31"/>
        <v>0.014365</v>
      </c>
      <c r="E646">
        <f t="shared" si="32"/>
        <v>0</v>
      </c>
      <c r="F646">
        <f t="shared" si="33"/>
        <v>1.990335</v>
      </c>
    </row>
    <row r="647" spans="1:6">
      <c r="A647">
        <v>2</v>
      </c>
      <c r="B647" t="s">
        <v>34</v>
      </c>
      <c r="C647">
        <v>0.253372</v>
      </c>
      <c r="D647">
        <f t="shared" si="31"/>
        <v>-0.180334</v>
      </c>
      <c r="E647">
        <f t="shared" si="32"/>
        <v>0.03501156</v>
      </c>
      <c r="F647">
        <f t="shared" si="33"/>
        <v>0.10804956</v>
      </c>
    </row>
    <row r="648" spans="1:6">
      <c r="A648">
        <v>2</v>
      </c>
      <c r="B648" t="s">
        <v>177</v>
      </c>
      <c r="C648">
        <v>0.544953</v>
      </c>
      <c r="D648">
        <f t="shared" si="31"/>
        <v>-0.180334</v>
      </c>
      <c r="E648">
        <f t="shared" si="32"/>
        <v>0</v>
      </c>
      <c r="F648">
        <f t="shared" si="33"/>
        <v>0.364619</v>
      </c>
    </row>
    <row r="649" spans="1:6">
      <c r="A649">
        <v>4</v>
      </c>
      <c r="B649" t="s">
        <v>50</v>
      </c>
      <c r="C649">
        <v>2.24865</v>
      </c>
      <c r="D649">
        <f t="shared" si="31"/>
        <v>0.014365</v>
      </c>
      <c r="E649">
        <f t="shared" si="32"/>
        <v>-0.10076274</v>
      </c>
      <c r="F649">
        <f t="shared" si="33"/>
        <v>2.16225226</v>
      </c>
    </row>
    <row r="650" spans="1:6">
      <c r="A650">
        <v>2</v>
      </c>
      <c r="B650" t="s">
        <v>45</v>
      </c>
      <c r="C650">
        <v>3.59483</v>
      </c>
      <c r="D650">
        <f t="shared" si="31"/>
        <v>-0.180334</v>
      </c>
      <c r="E650">
        <f t="shared" si="32"/>
        <v>0.26325046</v>
      </c>
      <c r="F650">
        <f t="shared" si="33"/>
        <v>3.67774646</v>
      </c>
    </row>
    <row r="651" spans="1:6">
      <c r="A651">
        <v>2</v>
      </c>
      <c r="B651" t="s">
        <v>34</v>
      </c>
      <c r="C651">
        <v>1.91632</v>
      </c>
      <c r="D651">
        <f t="shared" si="31"/>
        <v>-0.180334</v>
      </c>
      <c r="E651">
        <f t="shared" si="32"/>
        <v>0.03501156</v>
      </c>
      <c r="F651">
        <f t="shared" si="33"/>
        <v>1.77099756</v>
      </c>
    </row>
    <row r="652" spans="1:6">
      <c r="A652">
        <v>2</v>
      </c>
      <c r="B652" t="s">
        <v>66</v>
      </c>
      <c r="C652">
        <v>0.79676</v>
      </c>
      <c r="D652">
        <f t="shared" si="31"/>
        <v>-0.180334</v>
      </c>
      <c r="E652">
        <f t="shared" si="32"/>
        <v>-0.01841964</v>
      </c>
      <c r="F652">
        <f t="shared" si="33"/>
        <v>0.59800636</v>
      </c>
    </row>
    <row r="653" spans="1:6">
      <c r="A653">
        <v>2</v>
      </c>
      <c r="B653" t="s">
        <v>45</v>
      </c>
      <c r="C653">
        <v>0.416768</v>
      </c>
      <c r="D653">
        <f t="shared" si="31"/>
        <v>-0.180334</v>
      </c>
      <c r="E653">
        <f t="shared" si="32"/>
        <v>0.26325046</v>
      </c>
      <c r="F653">
        <f t="shared" si="33"/>
        <v>0.49968446</v>
      </c>
    </row>
    <row r="654" spans="1:6">
      <c r="A654">
        <v>2</v>
      </c>
      <c r="B654" t="s">
        <v>42</v>
      </c>
      <c r="C654">
        <v>1.32797</v>
      </c>
      <c r="D654">
        <f t="shared" si="31"/>
        <v>-0.180334</v>
      </c>
      <c r="E654">
        <f t="shared" si="32"/>
        <v>0.27674246</v>
      </c>
      <c r="F654">
        <f t="shared" si="33"/>
        <v>1.42437846</v>
      </c>
    </row>
    <row r="655" spans="1:6">
      <c r="A655">
        <v>2</v>
      </c>
      <c r="B655" t="s">
        <v>66</v>
      </c>
      <c r="C655">
        <v>1.28602</v>
      </c>
      <c r="D655">
        <f t="shared" si="31"/>
        <v>-0.180334</v>
      </c>
      <c r="E655">
        <f t="shared" si="32"/>
        <v>-0.01841964</v>
      </c>
      <c r="F655">
        <f t="shared" si="33"/>
        <v>1.08726636</v>
      </c>
    </row>
    <row r="656" spans="1:6">
      <c r="A656">
        <v>4</v>
      </c>
      <c r="B656" t="s">
        <v>50</v>
      </c>
      <c r="C656">
        <v>1.29277</v>
      </c>
      <c r="D656">
        <f t="shared" si="31"/>
        <v>0.014365</v>
      </c>
      <c r="E656">
        <f t="shared" si="32"/>
        <v>-0.10076274</v>
      </c>
      <c r="F656">
        <f t="shared" si="33"/>
        <v>1.20637226</v>
      </c>
    </row>
    <row r="657" spans="1:6">
      <c r="A657">
        <v>2</v>
      </c>
      <c r="B657" t="s">
        <v>45</v>
      </c>
      <c r="C657">
        <v>0.161192</v>
      </c>
      <c r="D657">
        <f t="shared" si="31"/>
        <v>-0.180334</v>
      </c>
      <c r="E657">
        <f t="shared" si="32"/>
        <v>0.26325046</v>
      </c>
      <c r="F657">
        <f t="shared" si="33"/>
        <v>0.24410846</v>
      </c>
    </row>
    <row r="658" spans="1:6">
      <c r="A658">
        <v>2</v>
      </c>
      <c r="B658" t="s">
        <v>177</v>
      </c>
      <c r="C658">
        <v>2.16902</v>
      </c>
      <c r="D658">
        <f t="shared" si="31"/>
        <v>-0.180334</v>
      </c>
      <c r="E658">
        <f t="shared" si="32"/>
        <v>0</v>
      </c>
      <c r="F658">
        <f t="shared" si="33"/>
        <v>1.988686</v>
      </c>
    </row>
    <row r="659" spans="1:6">
      <c r="A659">
        <v>2</v>
      </c>
      <c r="B659" t="s">
        <v>38</v>
      </c>
      <c r="C659">
        <v>3.94924</v>
      </c>
      <c r="D659">
        <f t="shared" si="31"/>
        <v>-0.180334</v>
      </c>
      <c r="E659">
        <f t="shared" si="32"/>
        <v>0.10170646</v>
      </c>
      <c r="F659">
        <f t="shared" si="33"/>
        <v>3.87061246</v>
      </c>
    </row>
    <row r="660" spans="1:6">
      <c r="A660">
        <v>2</v>
      </c>
      <c r="B660" t="s">
        <v>45</v>
      </c>
      <c r="C660">
        <v>1.07174</v>
      </c>
      <c r="D660">
        <f t="shared" si="31"/>
        <v>-0.180334</v>
      </c>
      <c r="E660">
        <f t="shared" si="32"/>
        <v>0.26325046</v>
      </c>
      <c r="F660">
        <f t="shared" si="33"/>
        <v>1.15465646</v>
      </c>
    </row>
    <row r="661" spans="1:6">
      <c r="A661">
        <v>2</v>
      </c>
      <c r="B661" t="s">
        <v>45</v>
      </c>
      <c r="C661">
        <v>2.13745</v>
      </c>
      <c r="D661">
        <f t="shared" si="31"/>
        <v>-0.180334</v>
      </c>
      <c r="E661">
        <f t="shared" si="32"/>
        <v>0.26325046</v>
      </c>
      <c r="F661">
        <f t="shared" si="33"/>
        <v>2.22036646</v>
      </c>
    </row>
    <row r="662" spans="1:6">
      <c r="A662">
        <v>2</v>
      </c>
      <c r="B662" t="s">
        <v>42</v>
      </c>
      <c r="C662">
        <v>2.44535</v>
      </c>
      <c r="D662">
        <f t="shared" si="31"/>
        <v>-0.180334</v>
      </c>
      <c r="E662">
        <f t="shared" si="32"/>
        <v>0.27674246</v>
      </c>
      <c r="F662">
        <f t="shared" si="33"/>
        <v>2.54175846</v>
      </c>
    </row>
    <row r="663" spans="1:6">
      <c r="A663">
        <v>2</v>
      </c>
      <c r="B663" t="s">
        <v>55</v>
      </c>
      <c r="C663">
        <v>1.21838</v>
      </c>
      <c r="D663">
        <f t="shared" si="31"/>
        <v>-0.180334</v>
      </c>
      <c r="E663">
        <f t="shared" si="32"/>
        <v>0.18290446</v>
      </c>
      <c r="F663">
        <f t="shared" si="33"/>
        <v>1.22095046</v>
      </c>
    </row>
    <row r="664" spans="1:6">
      <c r="A664">
        <v>2</v>
      </c>
      <c r="B664" t="s">
        <v>50</v>
      </c>
      <c r="C664">
        <v>0.779386</v>
      </c>
      <c r="D664">
        <f t="shared" si="31"/>
        <v>-0.180334</v>
      </c>
      <c r="E664">
        <f t="shared" si="32"/>
        <v>-0.10076274</v>
      </c>
      <c r="F664">
        <f t="shared" si="33"/>
        <v>0.49828926</v>
      </c>
    </row>
    <row r="665" spans="1:6">
      <c r="A665">
        <v>3</v>
      </c>
      <c r="B665" t="s">
        <v>42</v>
      </c>
      <c r="C665">
        <v>3.30391</v>
      </c>
      <c r="D665">
        <f t="shared" si="31"/>
        <v>0.00613900000000001</v>
      </c>
      <c r="E665">
        <f t="shared" si="32"/>
        <v>0.27674246</v>
      </c>
      <c r="F665">
        <f t="shared" si="33"/>
        <v>3.58679146</v>
      </c>
    </row>
    <row r="666" spans="1:6">
      <c r="A666">
        <v>2</v>
      </c>
      <c r="B666" t="s">
        <v>50</v>
      </c>
      <c r="C666">
        <v>1.62005</v>
      </c>
      <c r="D666">
        <f t="shared" si="31"/>
        <v>-0.180334</v>
      </c>
      <c r="E666">
        <f t="shared" si="32"/>
        <v>-0.10076274</v>
      </c>
      <c r="F666">
        <f t="shared" si="33"/>
        <v>1.33895326</v>
      </c>
    </row>
    <row r="667" spans="1:6">
      <c r="A667">
        <v>2</v>
      </c>
      <c r="B667" t="s">
        <v>45</v>
      </c>
      <c r="C667">
        <v>2.45859</v>
      </c>
      <c r="D667">
        <f t="shared" si="31"/>
        <v>-0.180334</v>
      </c>
      <c r="E667">
        <f t="shared" si="32"/>
        <v>0.26325046</v>
      </c>
      <c r="F667">
        <f t="shared" si="33"/>
        <v>2.54150646</v>
      </c>
    </row>
    <row r="668" spans="1:6">
      <c r="A668">
        <v>4</v>
      </c>
      <c r="B668" t="s">
        <v>177</v>
      </c>
      <c r="C668">
        <v>0.937878</v>
      </c>
      <c r="D668">
        <f t="shared" si="31"/>
        <v>0.014365</v>
      </c>
      <c r="E668">
        <f t="shared" si="32"/>
        <v>0</v>
      </c>
      <c r="F668">
        <f t="shared" si="33"/>
        <v>0.952243</v>
      </c>
    </row>
    <row r="669" spans="1:6">
      <c r="A669">
        <v>3</v>
      </c>
      <c r="B669" t="s">
        <v>34</v>
      </c>
      <c r="C669">
        <v>1.03821</v>
      </c>
      <c r="D669">
        <f t="shared" si="31"/>
        <v>0.00613900000000001</v>
      </c>
      <c r="E669">
        <f t="shared" si="32"/>
        <v>0.03501156</v>
      </c>
      <c r="F669">
        <f t="shared" si="33"/>
        <v>1.07936056</v>
      </c>
    </row>
    <row r="670" spans="1:6">
      <c r="A670">
        <v>3</v>
      </c>
      <c r="B670" t="s">
        <v>38</v>
      </c>
      <c r="C670">
        <v>0.871103</v>
      </c>
      <c r="D670">
        <f t="shared" si="31"/>
        <v>0.00613900000000001</v>
      </c>
      <c r="E670">
        <f t="shared" si="32"/>
        <v>0.10170646</v>
      </c>
      <c r="F670">
        <f t="shared" si="33"/>
        <v>0.97894846</v>
      </c>
    </row>
    <row r="671" spans="1:6">
      <c r="A671">
        <v>2</v>
      </c>
      <c r="B671" t="s">
        <v>66</v>
      </c>
      <c r="C671">
        <v>0.352477</v>
      </c>
      <c r="D671">
        <f t="shared" si="31"/>
        <v>-0.180334</v>
      </c>
      <c r="E671">
        <f t="shared" si="32"/>
        <v>-0.01841964</v>
      </c>
      <c r="F671">
        <f t="shared" si="33"/>
        <v>0.15372336</v>
      </c>
    </row>
    <row r="672" spans="1:6">
      <c r="A672">
        <v>2</v>
      </c>
      <c r="B672" t="s">
        <v>177</v>
      </c>
      <c r="C672">
        <v>2.8086</v>
      </c>
      <c r="D672">
        <f t="shared" si="31"/>
        <v>-0.180334</v>
      </c>
      <c r="E672">
        <f t="shared" si="32"/>
        <v>0</v>
      </c>
      <c r="F672">
        <f t="shared" si="33"/>
        <v>2.628266</v>
      </c>
    </row>
    <row r="673" spans="1:6">
      <c r="A673">
        <v>2</v>
      </c>
      <c r="B673" t="s">
        <v>177</v>
      </c>
      <c r="C673">
        <v>3.16221</v>
      </c>
      <c r="D673">
        <f t="shared" si="31"/>
        <v>-0.180334</v>
      </c>
      <c r="E673">
        <f t="shared" si="32"/>
        <v>0</v>
      </c>
      <c r="F673">
        <f t="shared" si="33"/>
        <v>2.981876</v>
      </c>
    </row>
    <row r="674" spans="1:6">
      <c r="A674">
        <v>1</v>
      </c>
      <c r="B674" t="s">
        <v>111</v>
      </c>
      <c r="C674">
        <v>2.7063</v>
      </c>
      <c r="D674">
        <f t="shared" si="31"/>
        <v>0</v>
      </c>
      <c r="E674">
        <f t="shared" si="32"/>
        <v>0.20435646</v>
      </c>
      <c r="F674">
        <f t="shared" si="33"/>
        <v>2.91065646</v>
      </c>
    </row>
    <row r="675" spans="1:6">
      <c r="A675">
        <v>3</v>
      </c>
      <c r="B675" t="s">
        <v>34</v>
      </c>
      <c r="C675">
        <v>1.5751</v>
      </c>
      <c r="D675">
        <f t="shared" si="31"/>
        <v>0.00613900000000001</v>
      </c>
      <c r="E675">
        <f t="shared" si="32"/>
        <v>0.03501156</v>
      </c>
      <c r="F675">
        <f t="shared" si="33"/>
        <v>1.61625056</v>
      </c>
    </row>
    <row r="676" spans="1:6">
      <c r="A676">
        <v>2</v>
      </c>
      <c r="B676" t="s">
        <v>42</v>
      </c>
      <c r="C676">
        <v>0.789444</v>
      </c>
      <c r="D676">
        <f t="shared" si="31"/>
        <v>-0.180334</v>
      </c>
      <c r="E676">
        <f t="shared" si="32"/>
        <v>0.27674246</v>
      </c>
      <c r="F676">
        <f t="shared" si="33"/>
        <v>0.88585246</v>
      </c>
    </row>
    <row r="677" spans="1:6">
      <c r="A677">
        <v>1</v>
      </c>
      <c r="B677" t="s">
        <v>111</v>
      </c>
      <c r="C677">
        <v>1.61109</v>
      </c>
      <c r="D677">
        <f t="shared" si="31"/>
        <v>0</v>
      </c>
      <c r="E677">
        <f t="shared" si="32"/>
        <v>0.20435646</v>
      </c>
      <c r="F677">
        <f t="shared" si="33"/>
        <v>1.81544646</v>
      </c>
    </row>
    <row r="678" spans="1:6">
      <c r="A678">
        <v>2</v>
      </c>
      <c r="B678" t="s">
        <v>38</v>
      </c>
      <c r="C678">
        <v>2.13458</v>
      </c>
      <c r="D678">
        <f t="shared" si="31"/>
        <v>-0.180334</v>
      </c>
      <c r="E678">
        <f t="shared" si="32"/>
        <v>0.10170646</v>
      </c>
      <c r="F678">
        <f t="shared" si="33"/>
        <v>2.05595246</v>
      </c>
    </row>
    <row r="679" spans="1:6">
      <c r="A679">
        <v>3</v>
      </c>
      <c r="B679" t="s">
        <v>111</v>
      </c>
      <c r="C679">
        <v>4.03544</v>
      </c>
      <c r="D679">
        <f t="shared" si="31"/>
        <v>0.00613900000000001</v>
      </c>
      <c r="E679">
        <f t="shared" si="32"/>
        <v>0.20435646</v>
      </c>
      <c r="F679">
        <f t="shared" si="33"/>
        <v>4.24593546</v>
      </c>
    </row>
    <row r="680" spans="1:6">
      <c r="A680">
        <v>2</v>
      </c>
      <c r="B680" t="s">
        <v>45</v>
      </c>
      <c r="C680">
        <v>1.09497</v>
      </c>
      <c r="D680">
        <f t="shared" si="31"/>
        <v>-0.180334</v>
      </c>
      <c r="E680">
        <f t="shared" si="32"/>
        <v>0.26325046</v>
      </c>
      <c r="F680">
        <f t="shared" si="33"/>
        <v>1.17788646</v>
      </c>
    </row>
    <row r="681" spans="1:6">
      <c r="A681">
        <v>3</v>
      </c>
      <c r="B681" t="s">
        <v>111</v>
      </c>
      <c r="C681">
        <v>2.55067</v>
      </c>
      <c r="D681">
        <f t="shared" si="31"/>
        <v>0.00613900000000001</v>
      </c>
      <c r="E681">
        <f t="shared" si="32"/>
        <v>0.20435646</v>
      </c>
      <c r="F681">
        <f t="shared" si="33"/>
        <v>2.76116546</v>
      </c>
    </row>
    <row r="682" spans="1:6">
      <c r="A682">
        <v>2</v>
      </c>
      <c r="B682" t="s">
        <v>66</v>
      </c>
      <c r="C682">
        <v>1.48141</v>
      </c>
      <c r="D682">
        <f t="shared" si="31"/>
        <v>-0.180334</v>
      </c>
      <c r="E682">
        <f t="shared" si="32"/>
        <v>-0.01841964</v>
      </c>
      <c r="F682">
        <f t="shared" si="33"/>
        <v>1.28265636</v>
      </c>
    </row>
    <row r="683" spans="1:6">
      <c r="A683">
        <v>2</v>
      </c>
      <c r="B683" t="s">
        <v>177</v>
      </c>
      <c r="C683">
        <v>0.311869</v>
      </c>
      <c r="D683">
        <f t="shared" si="31"/>
        <v>-0.180334</v>
      </c>
      <c r="E683">
        <f t="shared" si="32"/>
        <v>0</v>
      </c>
      <c r="F683">
        <f t="shared" si="33"/>
        <v>0.131535</v>
      </c>
    </row>
    <row r="684" spans="1:6">
      <c r="A684">
        <v>3</v>
      </c>
      <c r="B684" t="s">
        <v>34</v>
      </c>
      <c r="C684">
        <v>3.29458</v>
      </c>
      <c r="D684">
        <f t="shared" si="31"/>
        <v>0.00613900000000001</v>
      </c>
      <c r="E684">
        <f t="shared" si="32"/>
        <v>0.03501156</v>
      </c>
      <c r="F684">
        <f t="shared" si="33"/>
        <v>3.33573056</v>
      </c>
    </row>
    <row r="685" spans="1:6">
      <c r="A685">
        <v>3</v>
      </c>
      <c r="B685" t="s">
        <v>111</v>
      </c>
      <c r="C685">
        <v>2.25862</v>
      </c>
      <c r="D685">
        <f t="shared" si="31"/>
        <v>0.00613900000000001</v>
      </c>
      <c r="E685">
        <f t="shared" si="32"/>
        <v>0.20435646</v>
      </c>
      <c r="F685">
        <f t="shared" si="33"/>
        <v>2.46911546</v>
      </c>
    </row>
    <row r="686" spans="1:6">
      <c r="A686">
        <v>3</v>
      </c>
      <c r="B686" t="s">
        <v>60</v>
      </c>
      <c r="C686">
        <v>1.38703</v>
      </c>
      <c r="D686">
        <f t="shared" si="31"/>
        <v>0.00613900000000001</v>
      </c>
      <c r="E686">
        <f t="shared" si="32"/>
        <v>0.17426846</v>
      </c>
      <c r="F686">
        <f t="shared" si="33"/>
        <v>1.56743746</v>
      </c>
    </row>
    <row r="687" spans="1:6">
      <c r="A687">
        <v>1</v>
      </c>
      <c r="B687" t="s">
        <v>111</v>
      </c>
      <c r="C687">
        <v>3.5041</v>
      </c>
      <c r="D687">
        <f t="shared" si="31"/>
        <v>0</v>
      </c>
      <c r="E687">
        <f t="shared" si="32"/>
        <v>0.20435646</v>
      </c>
      <c r="F687">
        <f t="shared" si="33"/>
        <v>3.70845646</v>
      </c>
    </row>
    <row r="688" spans="1:6">
      <c r="A688">
        <v>2</v>
      </c>
      <c r="B688" t="s">
        <v>66</v>
      </c>
      <c r="C688">
        <v>1.31254</v>
      </c>
      <c r="D688">
        <f t="shared" si="31"/>
        <v>-0.180334</v>
      </c>
      <c r="E688">
        <f t="shared" si="32"/>
        <v>-0.01841964</v>
      </c>
      <c r="F688">
        <f t="shared" si="33"/>
        <v>1.11378636</v>
      </c>
    </row>
    <row r="689" spans="1:6">
      <c r="A689">
        <v>1</v>
      </c>
      <c r="B689" t="s">
        <v>111</v>
      </c>
      <c r="C689">
        <v>2.57838</v>
      </c>
      <c r="D689">
        <f t="shared" si="31"/>
        <v>0</v>
      </c>
      <c r="E689">
        <f t="shared" si="32"/>
        <v>0.20435646</v>
      </c>
      <c r="F689">
        <f t="shared" si="33"/>
        <v>2.78273646</v>
      </c>
    </row>
    <row r="690" spans="1:6">
      <c r="A690">
        <v>3</v>
      </c>
      <c r="B690" t="s">
        <v>55</v>
      </c>
      <c r="C690">
        <v>3.67667</v>
      </c>
      <c r="D690">
        <f t="shared" si="31"/>
        <v>0.00613900000000001</v>
      </c>
      <c r="E690">
        <f t="shared" si="32"/>
        <v>0.18290446</v>
      </c>
      <c r="F690">
        <f t="shared" si="33"/>
        <v>3.86571346</v>
      </c>
    </row>
    <row r="691" spans="1:6">
      <c r="A691">
        <v>1</v>
      </c>
      <c r="B691" t="s">
        <v>60</v>
      </c>
      <c r="C691">
        <v>2.71286</v>
      </c>
      <c r="D691">
        <f t="shared" si="31"/>
        <v>0</v>
      </c>
      <c r="E691">
        <f t="shared" si="32"/>
        <v>0.17426846</v>
      </c>
      <c r="F691">
        <f t="shared" si="33"/>
        <v>2.88712846</v>
      </c>
    </row>
    <row r="692" spans="1:6">
      <c r="A692">
        <v>1</v>
      </c>
      <c r="B692" t="s">
        <v>111</v>
      </c>
      <c r="C692">
        <v>1.63502</v>
      </c>
      <c r="D692">
        <f t="shared" si="31"/>
        <v>0</v>
      </c>
      <c r="E692">
        <f t="shared" si="32"/>
        <v>0.20435646</v>
      </c>
      <c r="F692">
        <f t="shared" si="33"/>
        <v>1.83937646</v>
      </c>
    </row>
    <row r="693" spans="1:6">
      <c r="A693">
        <v>3</v>
      </c>
      <c r="B693" t="s">
        <v>34</v>
      </c>
      <c r="C693">
        <v>2.09673</v>
      </c>
      <c r="D693">
        <f t="shared" si="31"/>
        <v>0.00613900000000001</v>
      </c>
      <c r="E693">
        <f t="shared" si="32"/>
        <v>0.03501156</v>
      </c>
      <c r="F693">
        <f t="shared" si="33"/>
        <v>2.13788056</v>
      </c>
    </row>
    <row r="694" spans="1:6">
      <c r="A694">
        <v>1</v>
      </c>
      <c r="B694" t="s">
        <v>60</v>
      </c>
      <c r="C694">
        <v>1.74197</v>
      </c>
      <c r="D694">
        <f t="shared" si="31"/>
        <v>0</v>
      </c>
      <c r="E694">
        <f t="shared" si="32"/>
        <v>0.17426846</v>
      </c>
      <c r="F694">
        <f t="shared" si="33"/>
        <v>1.91623846</v>
      </c>
    </row>
    <row r="695" spans="1:6">
      <c r="A695">
        <v>3</v>
      </c>
      <c r="B695" t="s">
        <v>34</v>
      </c>
      <c r="C695">
        <v>2.30464</v>
      </c>
      <c r="D695">
        <f t="shared" si="31"/>
        <v>0.00613900000000001</v>
      </c>
      <c r="E695">
        <f t="shared" si="32"/>
        <v>0.03501156</v>
      </c>
      <c r="F695">
        <f t="shared" si="33"/>
        <v>2.34579056</v>
      </c>
    </row>
    <row r="696" spans="1:6">
      <c r="A696">
        <v>1</v>
      </c>
      <c r="B696" t="s">
        <v>42</v>
      </c>
      <c r="C696">
        <v>1.80026</v>
      </c>
      <c r="D696">
        <f t="shared" si="31"/>
        <v>0</v>
      </c>
      <c r="E696">
        <f t="shared" si="32"/>
        <v>0.27674246</v>
      </c>
      <c r="F696">
        <f t="shared" si="33"/>
        <v>2.07700246</v>
      </c>
    </row>
    <row r="697" spans="1:6">
      <c r="A697">
        <v>1</v>
      </c>
      <c r="B697" t="s">
        <v>34</v>
      </c>
      <c r="C697">
        <v>2.69782</v>
      </c>
      <c r="D697">
        <f t="shared" si="31"/>
        <v>0</v>
      </c>
      <c r="E697">
        <f t="shared" si="32"/>
        <v>0.03501156</v>
      </c>
      <c r="F697">
        <f t="shared" si="33"/>
        <v>2.73283156</v>
      </c>
    </row>
    <row r="698" spans="1:6">
      <c r="A698">
        <v>3</v>
      </c>
      <c r="B698" t="s">
        <v>111</v>
      </c>
      <c r="C698">
        <v>1.40219</v>
      </c>
      <c r="D698">
        <f t="shared" si="31"/>
        <v>0.00613900000000001</v>
      </c>
      <c r="E698">
        <f t="shared" si="32"/>
        <v>0.20435646</v>
      </c>
      <c r="F698">
        <f t="shared" si="33"/>
        <v>1.61268546</v>
      </c>
    </row>
    <row r="699" spans="1:6">
      <c r="A699">
        <v>3</v>
      </c>
      <c r="B699" t="s">
        <v>38</v>
      </c>
      <c r="C699">
        <v>2.46315</v>
      </c>
      <c r="D699">
        <f t="shared" si="31"/>
        <v>0.00613900000000001</v>
      </c>
      <c r="E699">
        <f t="shared" si="32"/>
        <v>0.10170646</v>
      </c>
      <c r="F699">
        <f t="shared" si="33"/>
        <v>2.57099546</v>
      </c>
    </row>
    <row r="700" spans="1:6">
      <c r="A700">
        <v>1</v>
      </c>
      <c r="B700" t="s">
        <v>34</v>
      </c>
      <c r="C700">
        <v>5.33781</v>
      </c>
      <c r="D700">
        <f t="shared" si="31"/>
        <v>0</v>
      </c>
      <c r="E700">
        <f t="shared" si="32"/>
        <v>0.03501156</v>
      </c>
      <c r="F700">
        <f t="shared" si="33"/>
        <v>5.37282156</v>
      </c>
    </row>
    <row r="701" spans="1:6">
      <c r="A701">
        <v>1</v>
      </c>
      <c r="B701" t="s">
        <v>34</v>
      </c>
      <c r="C701">
        <v>2.83894</v>
      </c>
      <c r="D701">
        <f t="shared" si="31"/>
        <v>0</v>
      </c>
      <c r="E701">
        <f t="shared" si="32"/>
        <v>0.03501156</v>
      </c>
      <c r="F701">
        <f t="shared" si="33"/>
        <v>2.87395156</v>
      </c>
    </row>
    <row r="702" spans="1:6">
      <c r="A702">
        <v>1</v>
      </c>
      <c r="B702" t="s">
        <v>38</v>
      </c>
      <c r="C702">
        <v>5.94405</v>
      </c>
      <c r="D702">
        <f t="shared" si="31"/>
        <v>0</v>
      </c>
      <c r="E702">
        <f t="shared" si="32"/>
        <v>0.10170646</v>
      </c>
      <c r="F702">
        <f t="shared" si="33"/>
        <v>6.04575646</v>
      </c>
    </row>
    <row r="703" spans="1:6">
      <c r="A703">
        <v>1</v>
      </c>
      <c r="B703" t="s">
        <v>38</v>
      </c>
      <c r="C703">
        <v>0.543871</v>
      </c>
      <c r="D703">
        <f t="shared" si="31"/>
        <v>0</v>
      </c>
      <c r="E703">
        <f t="shared" si="32"/>
        <v>0.10170646</v>
      </c>
      <c r="F703">
        <f t="shared" si="33"/>
        <v>0.64557746</v>
      </c>
    </row>
    <row r="704" spans="1:6">
      <c r="A704">
        <v>3</v>
      </c>
      <c r="B704" t="s">
        <v>111</v>
      </c>
      <c r="C704">
        <v>2.37548</v>
      </c>
      <c r="D704">
        <f t="shared" si="31"/>
        <v>0.00613900000000001</v>
      </c>
      <c r="E704">
        <f t="shared" si="32"/>
        <v>0.20435646</v>
      </c>
      <c r="F704">
        <f t="shared" si="33"/>
        <v>2.58597546</v>
      </c>
    </row>
    <row r="705" spans="1:6">
      <c r="A705">
        <v>3</v>
      </c>
      <c r="B705" t="s">
        <v>60</v>
      </c>
      <c r="C705">
        <v>1.76826</v>
      </c>
      <c r="D705">
        <f t="shared" si="31"/>
        <v>0.00613900000000001</v>
      </c>
      <c r="E705">
        <f t="shared" si="32"/>
        <v>0.17426846</v>
      </c>
      <c r="F705">
        <f t="shared" si="33"/>
        <v>1.94866746</v>
      </c>
    </row>
    <row r="706" spans="1:6">
      <c r="A706">
        <v>1</v>
      </c>
      <c r="B706" t="s">
        <v>60</v>
      </c>
      <c r="C706">
        <v>4.63587</v>
      </c>
      <c r="D706">
        <f t="shared" si="31"/>
        <v>0</v>
      </c>
      <c r="E706">
        <f t="shared" si="32"/>
        <v>0.17426846</v>
      </c>
      <c r="F706">
        <f t="shared" si="33"/>
        <v>4.81013846</v>
      </c>
    </row>
    <row r="707" spans="1:6">
      <c r="A707">
        <v>1</v>
      </c>
      <c r="B707" t="s">
        <v>34</v>
      </c>
      <c r="C707">
        <v>2.26475</v>
      </c>
      <c r="D707">
        <f t="shared" ref="D707:D770" si="34">VLOOKUP(A707,K:M,3,0)</f>
        <v>0</v>
      </c>
      <c r="E707">
        <f t="shared" ref="E707:E770" si="35">VLOOKUP(B707,K:M,3,0)</f>
        <v>0.03501156</v>
      </c>
      <c r="F707">
        <f t="shared" ref="F707:F770" si="36">C707+D707+E707</f>
        <v>2.29976156</v>
      </c>
    </row>
    <row r="708" spans="1:6">
      <c r="A708">
        <v>1</v>
      </c>
      <c r="B708" t="s">
        <v>60</v>
      </c>
      <c r="C708">
        <v>1.36607</v>
      </c>
      <c r="D708">
        <f t="shared" si="34"/>
        <v>0</v>
      </c>
      <c r="E708">
        <f t="shared" si="35"/>
        <v>0.17426846</v>
      </c>
      <c r="F708">
        <f t="shared" si="36"/>
        <v>1.54033846</v>
      </c>
    </row>
    <row r="709" spans="1:6">
      <c r="A709">
        <v>1</v>
      </c>
      <c r="B709" t="s">
        <v>60</v>
      </c>
      <c r="C709">
        <v>0.466592</v>
      </c>
      <c r="D709">
        <f t="shared" si="34"/>
        <v>0</v>
      </c>
      <c r="E709">
        <f t="shared" si="35"/>
        <v>0.17426846</v>
      </c>
      <c r="F709">
        <f t="shared" si="36"/>
        <v>0.64086046</v>
      </c>
    </row>
    <row r="710" spans="1:6">
      <c r="A710">
        <v>3</v>
      </c>
      <c r="B710" t="s">
        <v>42</v>
      </c>
      <c r="C710">
        <v>0.830909</v>
      </c>
      <c r="D710">
        <f t="shared" si="34"/>
        <v>0.00613900000000001</v>
      </c>
      <c r="E710">
        <f t="shared" si="35"/>
        <v>0.27674246</v>
      </c>
      <c r="F710">
        <f t="shared" si="36"/>
        <v>1.11379046</v>
      </c>
    </row>
    <row r="711" spans="1:6">
      <c r="A711">
        <v>1</v>
      </c>
      <c r="B711" t="s">
        <v>34</v>
      </c>
      <c r="C711">
        <v>1.03691</v>
      </c>
      <c r="D711">
        <f t="shared" si="34"/>
        <v>0</v>
      </c>
      <c r="E711">
        <f t="shared" si="35"/>
        <v>0.03501156</v>
      </c>
      <c r="F711">
        <f t="shared" si="36"/>
        <v>1.07192156</v>
      </c>
    </row>
    <row r="712" spans="1:6">
      <c r="A712">
        <v>1</v>
      </c>
      <c r="B712" t="s">
        <v>38</v>
      </c>
      <c r="C712">
        <v>4.24622</v>
      </c>
      <c r="D712">
        <f t="shared" si="34"/>
        <v>0</v>
      </c>
      <c r="E712">
        <f t="shared" si="35"/>
        <v>0.10170646</v>
      </c>
      <c r="F712">
        <f t="shared" si="36"/>
        <v>4.34792646</v>
      </c>
    </row>
    <row r="713" spans="1:6">
      <c r="A713">
        <v>2</v>
      </c>
      <c r="B713" t="s">
        <v>177</v>
      </c>
      <c r="C713">
        <v>1.44202</v>
      </c>
      <c r="D713">
        <f t="shared" si="34"/>
        <v>-0.180334</v>
      </c>
      <c r="E713">
        <f t="shared" si="35"/>
        <v>0</v>
      </c>
      <c r="F713">
        <f t="shared" si="36"/>
        <v>1.261686</v>
      </c>
    </row>
    <row r="714" spans="1:6">
      <c r="A714">
        <v>3</v>
      </c>
      <c r="B714" t="s">
        <v>38</v>
      </c>
      <c r="C714">
        <v>4.42274</v>
      </c>
      <c r="D714">
        <f t="shared" si="34"/>
        <v>0.00613900000000001</v>
      </c>
      <c r="E714">
        <f t="shared" si="35"/>
        <v>0.10170646</v>
      </c>
      <c r="F714">
        <f t="shared" si="36"/>
        <v>4.53058546</v>
      </c>
    </row>
    <row r="715" spans="1:6">
      <c r="A715">
        <v>1</v>
      </c>
      <c r="B715" t="s">
        <v>60</v>
      </c>
      <c r="C715">
        <v>1.60226</v>
      </c>
      <c r="D715">
        <f t="shared" si="34"/>
        <v>0</v>
      </c>
      <c r="E715">
        <f t="shared" si="35"/>
        <v>0.17426846</v>
      </c>
      <c r="F715">
        <f t="shared" si="36"/>
        <v>1.77652846</v>
      </c>
    </row>
    <row r="716" spans="1:6">
      <c r="A716">
        <v>1</v>
      </c>
      <c r="B716" t="s">
        <v>38</v>
      </c>
      <c r="C716">
        <v>2.01471</v>
      </c>
      <c r="D716">
        <f t="shared" si="34"/>
        <v>0</v>
      </c>
      <c r="E716">
        <f t="shared" si="35"/>
        <v>0.10170646</v>
      </c>
      <c r="F716">
        <f t="shared" si="36"/>
        <v>2.11641646</v>
      </c>
    </row>
    <row r="717" spans="1:6">
      <c r="A717">
        <v>3</v>
      </c>
      <c r="B717" t="s">
        <v>60</v>
      </c>
      <c r="C717">
        <v>2.08467</v>
      </c>
      <c r="D717">
        <f t="shared" si="34"/>
        <v>0.00613900000000001</v>
      </c>
      <c r="E717">
        <f t="shared" si="35"/>
        <v>0.17426846</v>
      </c>
      <c r="F717">
        <f t="shared" si="36"/>
        <v>2.26507746</v>
      </c>
    </row>
    <row r="718" spans="1:6">
      <c r="A718">
        <v>1</v>
      </c>
      <c r="B718" t="s">
        <v>50</v>
      </c>
      <c r="C718">
        <v>3.4044</v>
      </c>
      <c r="D718">
        <f t="shared" si="34"/>
        <v>0</v>
      </c>
      <c r="E718">
        <f t="shared" si="35"/>
        <v>-0.10076274</v>
      </c>
      <c r="F718">
        <f t="shared" si="36"/>
        <v>3.30363726</v>
      </c>
    </row>
    <row r="719" spans="1:6">
      <c r="A719">
        <v>1</v>
      </c>
      <c r="B719" t="s">
        <v>38</v>
      </c>
      <c r="C719">
        <v>3.4102</v>
      </c>
      <c r="D719">
        <f t="shared" si="34"/>
        <v>0</v>
      </c>
      <c r="E719">
        <f t="shared" si="35"/>
        <v>0.10170646</v>
      </c>
      <c r="F719">
        <f t="shared" si="36"/>
        <v>3.51190646</v>
      </c>
    </row>
    <row r="720" spans="1:6">
      <c r="A720">
        <v>1</v>
      </c>
      <c r="B720" t="s">
        <v>42</v>
      </c>
      <c r="C720">
        <v>2.39343</v>
      </c>
      <c r="D720">
        <f t="shared" si="34"/>
        <v>0</v>
      </c>
      <c r="E720">
        <f t="shared" si="35"/>
        <v>0.27674246</v>
      </c>
      <c r="F720">
        <f t="shared" si="36"/>
        <v>2.67017246</v>
      </c>
    </row>
    <row r="721" spans="1:6">
      <c r="A721">
        <v>1</v>
      </c>
      <c r="B721" t="s">
        <v>34</v>
      </c>
      <c r="C721">
        <v>3.04265</v>
      </c>
      <c r="D721">
        <f t="shared" si="34"/>
        <v>0</v>
      </c>
      <c r="E721">
        <f t="shared" si="35"/>
        <v>0.03501156</v>
      </c>
      <c r="F721">
        <f t="shared" si="36"/>
        <v>3.07766156</v>
      </c>
    </row>
    <row r="722" spans="1:6">
      <c r="A722">
        <v>1</v>
      </c>
      <c r="B722" t="s">
        <v>60</v>
      </c>
      <c r="C722">
        <v>1.67625</v>
      </c>
      <c r="D722">
        <f t="shared" si="34"/>
        <v>0</v>
      </c>
      <c r="E722">
        <f t="shared" si="35"/>
        <v>0.17426846</v>
      </c>
      <c r="F722">
        <f t="shared" si="36"/>
        <v>1.85051846</v>
      </c>
    </row>
    <row r="723" spans="1:6">
      <c r="A723">
        <v>1</v>
      </c>
      <c r="B723" t="s">
        <v>38</v>
      </c>
      <c r="C723">
        <v>3.93889</v>
      </c>
      <c r="D723">
        <f t="shared" si="34"/>
        <v>0</v>
      </c>
      <c r="E723">
        <f t="shared" si="35"/>
        <v>0.10170646</v>
      </c>
      <c r="F723">
        <f t="shared" si="36"/>
        <v>4.04059646</v>
      </c>
    </row>
    <row r="724" spans="1:6">
      <c r="A724">
        <v>3</v>
      </c>
      <c r="B724" t="s">
        <v>50</v>
      </c>
      <c r="C724">
        <v>2.41199</v>
      </c>
      <c r="D724">
        <f t="shared" si="34"/>
        <v>0.00613900000000001</v>
      </c>
      <c r="E724">
        <f t="shared" si="35"/>
        <v>-0.10076274</v>
      </c>
      <c r="F724">
        <f t="shared" si="36"/>
        <v>2.31736626</v>
      </c>
    </row>
    <row r="725" spans="1:6">
      <c r="A725">
        <v>1</v>
      </c>
      <c r="B725" t="s">
        <v>38</v>
      </c>
      <c r="C725">
        <v>1.3966</v>
      </c>
      <c r="D725">
        <f t="shared" si="34"/>
        <v>0</v>
      </c>
      <c r="E725">
        <f t="shared" si="35"/>
        <v>0.10170646</v>
      </c>
      <c r="F725">
        <f t="shared" si="36"/>
        <v>1.49830646</v>
      </c>
    </row>
    <row r="726" spans="1:6">
      <c r="A726">
        <v>1</v>
      </c>
      <c r="B726" t="s">
        <v>60</v>
      </c>
      <c r="C726">
        <v>4.32342</v>
      </c>
      <c r="D726">
        <f t="shared" si="34"/>
        <v>0</v>
      </c>
      <c r="E726">
        <f t="shared" si="35"/>
        <v>0.17426846</v>
      </c>
      <c r="F726">
        <f t="shared" si="36"/>
        <v>4.49768846</v>
      </c>
    </row>
    <row r="727" spans="1:6">
      <c r="A727">
        <v>1</v>
      </c>
      <c r="B727" t="s">
        <v>60</v>
      </c>
      <c r="C727">
        <v>3.53959</v>
      </c>
      <c r="D727">
        <f t="shared" si="34"/>
        <v>0</v>
      </c>
      <c r="E727">
        <f t="shared" si="35"/>
        <v>0.17426846</v>
      </c>
      <c r="F727">
        <f t="shared" si="36"/>
        <v>3.71385846</v>
      </c>
    </row>
    <row r="728" spans="1:6">
      <c r="A728">
        <v>1</v>
      </c>
      <c r="B728" t="s">
        <v>60</v>
      </c>
      <c r="C728">
        <v>1.27136</v>
      </c>
      <c r="D728">
        <f t="shared" si="34"/>
        <v>0</v>
      </c>
      <c r="E728">
        <f t="shared" si="35"/>
        <v>0.17426846</v>
      </c>
      <c r="F728">
        <f t="shared" si="36"/>
        <v>1.44562846</v>
      </c>
    </row>
    <row r="729" spans="1:6">
      <c r="A729">
        <v>1</v>
      </c>
      <c r="B729" t="s">
        <v>55</v>
      </c>
      <c r="C729">
        <v>2.60272</v>
      </c>
      <c r="D729">
        <f t="shared" si="34"/>
        <v>0</v>
      </c>
      <c r="E729">
        <f t="shared" si="35"/>
        <v>0.18290446</v>
      </c>
      <c r="F729">
        <f t="shared" si="36"/>
        <v>2.78562446</v>
      </c>
    </row>
    <row r="730" spans="1:6">
      <c r="A730">
        <v>1</v>
      </c>
      <c r="B730" t="s">
        <v>50</v>
      </c>
      <c r="C730">
        <v>0.377678</v>
      </c>
      <c r="D730">
        <f t="shared" si="34"/>
        <v>0</v>
      </c>
      <c r="E730">
        <f t="shared" si="35"/>
        <v>-0.10076274</v>
      </c>
      <c r="F730">
        <f t="shared" si="36"/>
        <v>0.27691526</v>
      </c>
    </row>
    <row r="731" spans="1:6">
      <c r="A731">
        <v>3</v>
      </c>
      <c r="B731" t="s">
        <v>60</v>
      </c>
      <c r="C731">
        <v>3.18521</v>
      </c>
      <c r="D731">
        <f t="shared" si="34"/>
        <v>0.00613900000000001</v>
      </c>
      <c r="E731">
        <f t="shared" si="35"/>
        <v>0.17426846</v>
      </c>
      <c r="F731">
        <f t="shared" si="36"/>
        <v>3.36561746</v>
      </c>
    </row>
    <row r="732" spans="1:6">
      <c r="A732">
        <v>3</v>
      </c>
      <c r="B732" t="s">
        <v>38</v>
      </c>
      <c r="C732">
        <v>1.45763</v>
      </c>
      <c r="D732">
        <f t="shared" si="34"/>
        <v>0.00613900000000001</v>
      </c>
      <c r="E732">
        <f t="shared" si="35"/>
        <v>0.10170646</v>
      </c>
      <c r="F732">
        <f t="shared" si="36"/>
        <v>1.56547546</v>
      </c>
    </row>
    <row r="733" spans="1:6">
      <c r="A733">
        <v>3</v>
      </c>
      <c r="B733" t="s">
        <v>60</v>
      </c>
      <c r="C733">
        <v>3.9912</v>
      </c>
      <c r="D733">
        <f t="shared" si="34"/>
        <v>0.00613900000000001</v>
      </c>
      <c r="E733">
        <f t="shared" si="35"/>
        <v>0.17426846</v>
      </c>
      <c r="F733">
        <f t="shared" si="36"/>
        <v>4.17160746</v>
      </c>
    </row>
    <row r="734" spans="1:6">
      <c r="A734">
        <v>1</v>
      </c>
      <c r="B734" t="s">
        <v>38</v>
      </c>
      <c r="C734">
        <v>2.16428</v>
      </c>
      <c r="D734">
        <f t="shared" si="34"/>
        <v>0</v>
      </c>
      <c r="E734">
        <f t="shared" si="35"/>
        <v>0.10170646</v>
      </c>
      <c r="F734">
        <f t="shared" si="36"/>
        <v>2.26598646</v>
      </c>
    </row>
    <row r="735" spans="1:6">
      <c r="A735">
        <v>1</v>
      </c>
      <c r="B735" t="s">
        <v>60</v>
      </c>
      <c r="C735">
        <v>4.20054</v>
      </c>
      <c r="D735">
        <f t="shared" si="34"/>
        <v>0</v>
      </c>
      <c r="E735">
        <f t="shared" si="35"/>
        <v>0.17426846</v>
      </c>
      <c r="F735">
        <f t="shared" si="36"/>
        <v>4.37480846</v>
      </c>
    </row>
    <row r="736" spans="1:6">
      <c r="A736">
        <v>1</v>
      </c>
      <c r="B736" t="s">
        <v>38</v>
      </c>
      <c r="C736">
        <v>2.06768</v>
      </c>
      <c r="D736">
        <f t="shared" si="34"/>
        <v>0</v>
      </c>
      <c r="E736">
        <f t="shared" si="35"/>
        <v>0.10170646</v>
      </c>
      <c r="F736">
        <f t="shared" si="36"/>
        <v>2.16938646</v>
      </c>
    </row>
    <row r="737" spans="1:6">
      <c r="A737">
        <v>1</v>
      </c>
      <c r="B737" t="s">
        <v>55</v>
      </c>
      <c r="C737">
        <v>2.25617</v>
      </c>
      <c r="D737">
        <f t="shared" si="34"/>
        <v>0</v>
      </c>
      <c r="E737">
        <f t="shared" si="35"/>
        <v>0.18290446</v>
      </c>
      <c r="F737">
        <f t="shared" si="36"/>
        <v>2.43907446</v>
      </c>
    </row>
    <row r="738" spans="1:6">
      <c r="A738">
        <v>3</v>
      </c>
      <c r="B738" t="s">
        <v>38</v>
      </c>
      <c r="C738">
        <v>1.39246</v>
      </c>
      <c r="D738">
        <f t="shared" si="34"/>
        <v>0.00613900000000001</v>
      </c>
      <c r="E738">
        <f t="shared" si="35"/>
        <v>0.10170646</v>
      </c>
      <c r="F738">
        <f t="shared" si="36"/>
        <v>1.50030546</v>
      </c>
    </row>
    <row r="739" spans="1:6">
      <c r="A739">
        <v>1</v>
      </c>
      <c r="B739" t="s">
        <v>42</v>
      </c>
      <c r="C739">
        <v>0.366241</v>
      </c>
      <c r="D739">
        <f t="shared" si="34"/>
        <v>0</v>
      </c>
      <c r="E739">
        <f t="shared" si="35"/>
        <v>0.27674246</v>
      </c>
      <c r="F739">
        <f t="shared" si="36"/>
        <v>0.64298346</v>
      </c>
    </row>
    <row r="740" spans="1:6">
      <c r="A740">
        <v>1</v>
      </c>
      <c r="B740" t="s">
        <v>66</v>
      </c>
      <c r="C740">
        <v>3.72625</v>
      </c>
      <c r="D740">
        <f t="shared" si="34"/>
        <v>0</v>
      </c>
      <c r="E740">
        <f t="shared" si="35"/>
        <v>-0.01841964</v>
      </c>
      <c r="F740">
        <f t="shared" si="36"/>
        <v>3.70783036</v>
      </c>
    </row>
    <row r="741" spans="1:6">
      <c r="A741">
        <v>1</v>
      </c>
      <c r="B741" t="s">
        <v>60</v>
      </c>
      <c r="C741">
        <v>2.71393</v>
      </c>
      <c r="D741">
        <f t="shared" si="34"/>
        <v>0</v>
      </c>
      <c r="E741">
        <f t="shared" si="35"/>
        <v>0.17426846</v>
      </c>
      <c r="F741">
        <f t="shared" si="36"/>
        <v>2.88819846</v>
      </c>
    </row>
    <row r="742" spans="1:6">
      <c r="A742">
        <v>1</v>
      </c>
      <c r="B742" t="s">
        <v>55</v>
      </c>
      <c r="C742">
        <v>2.0113</v>
      </c>
      <c r="D742">
        <f t="shared" si="34"/>
        <v>0</v>
      </c>
      <c r="E742">
        <f t="shared" si="35"/>
        <v>0.18290446</v>
      </c>
      <c r="F742">
        <f t="shared" si="36"/>
        <v>2.19420446</v>
      </c>
    </row>
    <row r="743" spans="1:6">
      <c r="A743">
        <v>1</v>
      </c>
      <c r="B743" t="s">
        <v>60</v>
      </c>
      <c r="C743">
        <v>2.01357</v>
      </c>
      <c r="D743">
        <f t="shared" si="34"/>
        <v>0</v>
      </c>
      <c r="E743">
        <f t="shared" si="35"/>
        <v>0.17426846</v>
      </c>
      <c r="F743">
        <f t="shared" si="36"/>
        <v>2.18783846</v>
      </c>
    </row>
    <row r="744" spans="1:6">
      <c r="A744">
        <v>1</v>
      </c>
      <c r="B744" t="s">
        <v>60</v>
      </c>
      <c r="C744">
        <v>2.72657</v>
      </c>
      <c r="D744">
        <f t="shared" si="34"/>
        <v>0</v>
      </c>
      <c r="E744">
        <f t="shared" si="35"/>
        <v>0.17426846</v>
      </c>
      <c r="F744">
        <f t="shared" si="36"/>
        <v>2.90083846</v>
      </c>
    </row>
    <row r="745" spans="1:6">
      <c r="A745">
        <v>1</v>
      </c>
      <c r="B745" t="s">
        <v>60</v>
      </c>
      <c r="C745">
        <v>3.15679</v>
      </c>
      <c r="D745">
        <f t="shared" si="34"/>
        <v>0</v>
      </c>
      <c r="E745">
        <f t="shared" si="35"/>
        <v>0.17426846</v>
      </c>
      <c r="F745">
        <f t="shared" si="36"/>
        <v>3.33105846</v>
      </c>
    </row>
    <row r="746" spans="1:6">
      <c r="A746">
        <v>1</v>
      </c>
      <c r="B746" t="s">
        <v>55</v>
      </c>
      <c r="C746">
        <v>1.3103</v>
      </c>
      <c r="D746">
        <f t="shared" si="34"/>
        <v>0</v>
      </c>
      <c r="E746">
        <f t="shared" si="35"/>
        <v>0.18290446</v>
      </c>
      <c r="F746">
        <f t="shared" si="36"/>
        <v>1.49320446</v>
      </c>
    </row>
    <row r="747" spans="1:6">
      <c r="A747">
        <v>1</v>
      </c>
      <c r="B747" t="s">
        <v>60</v>
      </c>
      <c r="C747">
        <v>1.1976</v>
      </c>
      <c r="D747">
        <f t="shared" si="34"/>
        <v>0</v>
      </c>
      <c r="E747">
        <f t="shared" si="35"/>
        <v>0.17426846</v>
      </c>
      <c r="F747">
        <f t="shared" si="36"/>
        <v>1.37186846</v>
      </c>
    </row>
    <row r="748" spans="1:6">
      <c r="A748">
        <v>1</v>
      </c>
      <c r="B748" t="s">
        <v>55</v>
      </c>
      <c r="C748">
        <v>1.23931</v>
      </c>
      <c r="D748">
        <f t="shared" si="34"/>
        <v>0</v>
      </c>
      <c r="E748">
        <f t="shared" si="35"/>
        <v>0.18290446</v>
      </c>
      <c r="F748">
        <f t="shared" si="36"/>
        <v>1.42221446</v>
      </c>
    </row>
    <row r="749" spans="1:6">
      <c r="A749">
        <v>1</v>
      </c>
      <c r="B749" t="s">
        <v>55</v>
      </c>
      <c r="C749">
        <v>2.54874</v>
      </c>
      <c r="D749">
        <f t="shared" si="34"/>
        <v>0</v>
      </c>
      <c r="E749">
        <f t="shared" si="35"/>
        <v>0.18290446</v>
      </c>
      <c r="F749">
        <f t="shared" si="36"/>
        <v>2.73164446</v>
      </c>
    </row>
    <row r="750" spans="1:6">
      <c r="A750">
        <v>1</v>
      </c>
      <c r="B750" t="s">
        <v>55</v>
      </c>
      <c r="C750">
        <v>2.44168</v>
      </c>
      <c r="D750">
        <f t="shared" si="34"/>
        <v>0</v>
      </c>
      <c r="E750">
        <f t="shared" si="35"/>
        <v>0.18290446</v>
      </c>
      <c r="F750">
        <f t="shared" si="36"/>
        <v>2.62458446</v>
      </c>
    </row>
    <row r="751" spans="1:6">
      <c r="A751">
        <v>1</v>
      </c>
      <c r="B751" t="s">
        <v>34</v>
      </c>
      <c r="C751">
        <v>0.203321</v>
      </c>
      <c r="D751">
        <f t="shared" si="34"/>
        <v>0</v>
      </c>
      <c r="E751">
        <f t="shared" si="35"/>
        <v>0.03501156</v>
      </c>
      <c r="F751">
        <f t="shared" si="36"/>
        <v>0.23833256</v>
      </c>
    </row>
    <row r="752" spans="1:6">
      <c r="A752">
        <v>3</v>
      </c>
      <c r="B752" t="s">
        <v>60</v>
      </c>
      <c r="C752">
        <v>2.02093</v>
      </c>
      <c r="D752">
        <f t="shared" si="34"/>
        <v>0.00613900000000001</v>
      </c>
      <c r="E752">
        <f t="shared" si="35"/>
        <v>0.17426846</v>
      </c>
      <c r="F752">
        <f t="shared" si="36"/>
        <v>2.20133746</v>
      </c>
    </row>
    <row r="753" spans="1:6">
      <c r="A753">
        <v>1</v>
      </c>
      <c r="B753" t="s">
        <v>55</v>
      </c>
      <c r="C753">
        <v>3.75236</v>
      </c>
      <c r="D753">
        <f t="shared" si="34"/>
        <v>0</v>
      </c>
      <c r="E753">
        <f t="shared" si="35"/>
        <v>0.18290446</v>
      </c>
      <c r="F753">
        <f t="shared" si="36"/>
        <v>3.93526446</v>
      </c>
    </row>
    <row r="754" spans="1:6">
      <c r="A754">
        <v>3</v>
      </c>
      <c r="B754" t="s">
        <v>55</v>
      </c>
      <c r="C754">
        <v>1.23709</v>
      </c>
      <c r="D754">
        <f t="shared" si="34"/>
        <v>0.00613900000000001</v>
      </c>
      <c r="E754">
        <f t="shared" si="35"/>
        <v>0.18290446</v>
      </c>
      <c r="F754">
        <f t="shared" si="36"/>
        <v>1.42613346</v>
      </c>
    </row>
    <row r="755" spans="1:6">
      <c r="A755">
        <v>1</v>
      </c>
      <c r="B755" t="s">
        <v>42</v>
      </c>
      <c r="C755">
        <v>3.05505</v>
      </c>
      <c r="D755">
        <f t="shared" si="34"/>
        <v>0</v>
      </c>
      <c r="E755">
        <f t="shared" si="35"/>
        <v>0.27674246</v>
      </c>
      <c r="F755">
        <f t="shared" si="36"/>
        <v>3.33179246</v>
      </c>
    </row>
    <row r="756" spans="1:6">
      <c r="A756">
        <v>1</v>
      </c>
      <c r="B756" t="s">
        <v>111</v>
      </c>
      <c r="C756">
        <v>2.96623</v>
      </c>
      <c r="D756">
        <f t="shared" si="34"/>
        <v>0</v>
      </c>
      <c r="E756">
        <f t="shared" si="35"/>
        <v>0.20435646</v>
      </c>
      <c r="F756">
        <f t="shared" si="36"/>
        <v>3.17058646</v>
      </c>
    </row>
    <row r="757" spans="1:6">
      <c r="A757">
        <v>1</v>
      </c>
      <c r="B757" t="s">
        <v>55</v>
      </c>
      <c r="C757">
        <v>2.99641</v>
      </c>
      <c r="D757">
        <f t="shared" si="34"/>
        <v>0</v>
      </c>
      <c r="E757">
        <f t="shared" si="35"/>
        <v>0.18290446</v>
      </c>
      <c r="F757">
        <f t="shared" si="36"/>
        <v>3.17931446</v>
      </c>
    </row>
    <row r="758" spans="1:6">
      <c r="A758">
        <v>1</v>
      </c>
      <c r="B758" t="s">
        <v>42</v>
      </c>
      <c r="C758">
        <v>1.23442</v>
      </c>
      <c r="D758">
        <f t="shared" si="34"/>
        <v>0</v>
      </c>
      <c r="E758">
        <f t="shared" si="35"/>
        <v>0.27674246</v>
      </c>
      <c r="F758">
        <f t="shared" si="36"/>
        <v>1.51116246</v>
      </c>
    </row>
    <row r="759" spans="1:6">
      <c r="A759">
        <v>1</v>
      </c>
      <c r="B759" t="s">
        <v>38</v>
      </c>
      <c r="C759">
        <v>0.848123</v>
      </c>
      <c r="D759">
        <f t="shared" si="34"/>
        <v>0</v>
      </c>
      <c r="E759">
        <f t="shared" si="35"/>
        <v>0.10170646</v>
      </c>
      <c r="F759">
        <f t="shared" si="36"/>
        <v>0.94982946</v>
      </c>
    </row>
    <row r="760" spans="1:6">
      <c r="A760">
        <v>1</v>
      </c>
      <c r="B760" t="s">
        <v>66</v>
      </c>
      <c r="C760">
        <v>0.059752</v>
      </c>
      <c r="D760">
        <f t="shared" si="34"/>
        <v>0</v>
      </c>
      <c r="E760">
        <f t="shared" si="35"/>
        <v>-0.01841964</v>
      </c>
      <c r="F760">
        <f t="shared" si="36"/>
        <v>0.04133236</v>
      </c>
    </row>
    <row r="761" spans="1:6">
      <c r="A761">
        <v>1</v>
      </c>
      <c r="B761" t="s">
        <v>42</v>
      </c>
      <c r="C761">
        <v>1.4062</v>
      </c>
      <c r="D761">
        <f t="shared" si="34"/>
        <v>0</v>
      </c>
      <c r="E761">
        <f t="shared" si="35"/>
        <v>0.27674246</v>
      </c>
      <c r="F761">
        <f t="shared" si="36"/>
        <v>1.68294246</v>
      </c>
    </row>
    <row r="762" spans="1:6">
      <c r="A762">
        <v>1</v>
      </c>
      <c r="B762" t="s">
        <v>55</v>
      </c>
      <c r="C762">
        <v>1.71888</v>
      </c>
      <c r="D762">
        <f t="shared" si="34"/>
        <v>0</v>
      </c>
      <c r="E762">
        <f t="shared" si="35"/>
        <v>0.18290446</v>
      </c>
      <c r="F762">
        <f t="shared" si="36"/>
        <v>1.90178446</v>
      </c>
    </row>
    <row r="763" spans="1:6">
      <c r="A763">
        <v>3</v>
      </c>
      <c r="B763" t="s">
        <v>55</v>
      </c>
      <c r="C763">
        <v>1.70496</v>
      </c>
      <c r="D763">
        <f t="shared" si="34"/>
        <v>0.00613900000000001</v>
      </c>
      <c r="E763">
        <f t="shared" si="35"/>
        <v>0.18290446</v>
      </c>
      <c r="F763">
        <f t="shared" si="36"/>
        <v>1.89400346</v>
      </c>
    </row>
    <row r="764" spans="1:6">
      <c r="A764">
        <v>1</v>
      </c>
      <c r="B764" t="s">
        <v>111</v>
      </c>
      <c r="C764">
        <v>2.8259</v>
      </c>
      <c r="D764">
        <f t="shared" si="34"/>
        <v>0</v>
      </c>
      <c r="E764">
        <f t="shared" si="35"/>
        <v>0.20435646</v>
      </c>
      <c r="F764">
        <f t="shared" si="36"/>
        <v>3.03025646</v>
      </c>
    </row>
    <row r="765" spans="1:6">
      <c r="A765">
        <v>1</v>
      </c>
      <c r="B765" t="s">
        <v>42</v>
      </c>
      <c r="C765">
        <v>1.50832</v>
      </c>
      <c r="D765">
        <f t="shared" si="34"/>
        <v>0</v>
      </c>
      <c r="E765">
        <f t="shared" si="35"/>
        <v>0.27674246</v>
      </c>
      <c r="F765">
        <f t="shared" si="36"/>
        <v>1.78506246</v>
      </c>
    </row>
    <row r="766" spans="1:6">
      <c r="A766">
        <v>1</v>
      </c>
      <c r="B766" t="s">
        <v>55</v>
      </c>
      <c r="C766">
        <v>0.168118</v>
      </c>
      <c r="D766">
        <f t="shared" si="34"/>
        <v>0</v>
      </c>
      <c r="E766">
        <f t="shared" si="35"/>
        <v>0.18290446</v>
      </c>
      <c r="F766">
        <f t="shared" si="36"/>
        <v>0.35102246</v>
      </c>
    </row>
    <row r="767" spans="1:6">
      <c r="A767">
        <v>1</v>
      </c>
      <c r="B767" t="s">
        <v>42</v>
      </c>
      <c r="C767">
        <v>2.53124</v>
      </c>
      <c r="D767">
        <f t="shared" si="34"/>
        <v>0</v>
      </c>
      <c r="E767">
        <f t="shared" si="35"/>
        <v>0.27674246</v>
      </c>
      <c r="F767">
        <f t="shared" si="36"/>
        <v>2.80798246</v>
      </c>
    </row>
    <row r="768" spans="1:6">
      <c r="A768">
        <v>2</v>
      </c>
      <c r="B768" t="s">
        <v>45</v>
      </c>
      <c r="C768">
        <v>2.81469</v>
      </c>
      <c r="D768">
        <f t="shared" si="34"/>
        <v>-0.180334</v>
      </c>
      <c r="E768">
        <f t="shared" si="35"/>
        <v>0.26325046</v>
      </c>
      <c r="F768">
        <f t="shared" si="36"/>
        <v>2.89760646</v>
      </c>
    </row>
    <row r="769" spans="1:6">
      <c r="A769">
        <v>3</v>
      </c>
      <c r="B769" t="s">
        <v>42</v>
      </c>
      <c r="C769">
        <v>4.30666</v>
      </c>
      <c r="D769">
        <f t="shared" si="34"/>
        <v>0.00613900000000001</v>
      </c>
      <c r="E769">
        <f t="shared" si="35"/>
        <v>0.27674246</v>
      </c>
      <c r="F769">
        <f t="shared" si="36"/>
        <v>4.58954146</v>
      </c>
    </row>
    <row r="770" spans="1:6">
      <c r="A770">
        <v>1</v>
      </c>
      <c r="B770" t="s">
        <v>60</v>
      </c>
      <c r="C770">
        <v>2.51982</v>
      </c>
      <c r="D770">
        <f t="shared" si="34"/>
        <v>0</v>
      </c>
      <c r="E770">
        <f t="shared" si="35"/>
        <v>0.17426846</v>
      </c>
      <c r="F770">
        <f t="shared" si="36"/>
        <v>2.69408846</v>
      </c>
    </row>
    <row r="771" spans="1:6">
      <c r="A771">
        <v>1</v>
      </c>
      <c r="B771" t="s">
        <v>42</v>
      </c>
      <c r="C771">
        <v>1.96328</v>
      </c>
      <c r="D771">
        <f t="shared" ref="D771:D834" si="37">VLOOKUP(A771,K:M,3,0)</f>
        <v>0</v>
      </c>
      <c r="E771">
        <f t="shared" ref="E771:E834" si="38">VLOOKUP(B771,K:M,3,0)</f>
        <v>0.27674246</v>
      </c>
      <c r="F771">
        <f t="shared" ref="F771:F834" si="39">C771+D771+E771</f>
        <v>2.24002246</v>
      </c>
    </row>
    <row r="772" spans="1:6">
      <c r="A772">
        <v>1</v>
      </c>
      <c r="B772" t="s">
        <v>42</v>
      </c>
      <c r="C772">
        <v>2.08324</v>
      </c>
      <c r="D772">
        <f t="shared" si="37"/>
        <v>0</v>
      </c>
      <c r="E772">
        <f t="shared" si="38"/>
        <v>0.27674246</v>
      </c>
      <c r="F772">
        <f t="shared" si="39"/>
        <v>2.35998246</v>
      </c>
    </row>
    <row r="773" spans="1:6">
      <c r="A773">
        <v>1</v>
      </c>
      <c r="B773" t="s">
        <v>66</v>
      </c>
      <c r="C773">
        <v>4.50529</v>
      </c>
      <c r="D773">
        <f t="shared" si="37"/>
        <v>0</v>
      </c>
      <c r="E773">
        <f t="shared" si="38"/>
        <v>-0.01841964</v>
      </c>
      <c r="F773">
        <f t="shared" si="39"/>
        <v>4.48687036</v>
      </c>
    </row>
    <row r="774" spans="1:6">
      <c r="A774">
        <v>1</v>
      </c>
      <c r="B774" t="s">
        <v>55</v>
      </c>
      <c r="C774">
        <v>3.13391</v>
      </c>
      <c r="D774">
        <f t="shared" si="37"/>
        <v>0</v>
      </c>
      <c r="E774">
        <f t="shared" si="38"/>
        <v>0.18290446</v>
      </c>
      <c r="F774">
        <f t="shared" si="39"/>
        <v>3.31681446</v>
      </c>
    </row>
    <row r="775" spans="1:6">
      <c r="A775">
        <v>1</v>
      </c>
      <c r="B775" t="s">
        <v>42</v>
      </c>
      <c r="C775">
        <v>2.87161</v>
      </c>
      <c r="D775">
        <f t="shared" si="37"/>
        <v>0</v>
      </c>
      <c r="E775">
        <f t="shared" si="38"/>
        <v>0.27674246</v>
      </c>
      <c r="F775">
        <f t="shared" si="39"/>
        <v>3.14835246</v>
      </c>
    </row>
    <row r="776" spans="1:6">
      <c r="A776">
        <v>1</v>
      </c>
      <c r="B776" t="s">
        <v>50</v>
      </c>
      <c r="C776">
        <v>2.22364</v>
      </c>
      <c r="D776">
        <f t="shared" si="37"/>
        <v>0</v>
      </c>
      <c r="E776">
        <f t="shared" si="38"/>
        <v>-0.10076274</v>
      </c>
      <c r="F776">
        <f t="shared" si="39"/>
        <v>2.12287726</v>
      </c>
    </row>
    <row r="777" spans="1:6">
      <c r="A777">
        <v>1</v>
      </c>
      <c r="B777" t="s">
        <v>42</v>
      </c>
      <c r="C777">
        <v>2.745</v>
      </c>
      <c r="D777">
        <f t="shared" si="37"/>
        <v>0</v>
      </c>
      <c r="E777">
        <f t="shared" si="38"/>
        <v>0.27674246</v>
      </c>
      <c r="F777">
        <f t="shared" si="39"/>
        <v>3.02174246</v>
      </c>
    </row>
    <row r="778" spans="1:6">
      <c r="A778">
        <v>1</v>
      </c>
      <c r="B778" t="s">
        <v>38</v>
      </c>
      <c r="C778">
        <v>1.56046</v>
      </c>
      <c r="D778">
        <f t="shared" si="37"/>
        <v>0</v>
      </c>
      <c r="E778">
        <f t="shared" si="38"/>
        <v>0.10170646</v>
      </c>
      <c r="F778">
        <f t="shared" si="39"/>
        <v>1.66216646</v>
      </c>
    </row>
    <row r="779" spans="1:6">
      <c r="A779">
        <v>1</v>
      </c>
      <c r="B779" t="s">
        <v>42</v>
      </c>
      <c r="C779">
        <v>3.44286</v>
      </c>
      <c r="D779">
        <f t="shared" si="37"/>
        <v>0</v>
      </c>
      <c r="E779">
        <f t="shared" si="38"/>
        <v>0.27674246</v>
      </c>
      <c r="F779">
        <f t="shared" si="39"/>
        <v>3.71960246</v>
      </c>
    </row>
    <row r="780" spans="1:6">
      <c r="A780">
        <v>1</v>
      </c>
      <c r="B780" t="s">
        <v>66</v>
      </c>
      <c r="C780">
        <v>2.38575</v>
      </c>
      <c r="D780">
        <f t="shared" si="37"/>
        <v>0</v>
      </c>
      <c r="E780">
        <f t="shared" si="38"/>
        <v>-0.01841964</v>
      </c>
      <c r="F780">
        <f t="shared" si="39"/>
        <v>2.36733036</v>
      </c>
    </row>
    <row r="781" spans="1:6">
      <c r="A781">
        <v>3</v>
      </c>
      <c r="B781" t="s">
        <v>50</v>
      </c>
      <c r="C781">
        <v>1.31866</v>
      </c>
      <c r="D781">
        <f t="shared" si="37"/>
        <v>0.00613900000000001</v>
      </c>
      <c r="E781">
        <f t="shared" si="38"/>
        <v>-0.10076274</v>
      </c>
      <c r="F781">
        <f t="shared" si="39"/>
        <v>1.22403626</v>
      </c>
    </row>
    <row r="782" spans="1:6">
      <c r="A782">
        <v>1</v>
      </c>
      <c r="B782" t="s">
        <v>66</v>
      </c>
      <c r="C782">
        <v>1.73749</v>
      </c>
      <c r="D782">
        <f t="shared" si="37"/>
        <v>0</v>
      </c>
      <c r="E782">
        <f t="shared" si="38"/>
        <v>-0.01841964</v>
      </c>
      <c r="F782">
        <f t="shared" si="39"/>
        <v>1.71907036</v>
      </c>
    </row>
    <row r="783" spans="1:6">
      <c r="A783">
        <v>1</v>
      </c>
      <c r="B783" t="s">
        <v>34</v>
      </c>
      <c r="C783">
        <v>0.690603</v>
      </c>
      <c r="D783">
        <f t="shared" si="37"/>
        <v>0</v>
      </c>
      <c r="E783">
        <f t="shared" si="38"/>
        <v>0.03501156</v>
      </c>
      <c r="F783">
        <f t="shared" si="39"/>
        <v>0.72561456</v>
      </c>
    </row>
    <row r="784" spans="1:6">
      <c r="A784">
        <v>3</v>
      </c>
      <c r="B784" t="s">
        <v>177</v>
      </c>
      <c r="C784">
        <v>1.26013</v>
      </c>
      <c r="D784">
        <f t="shared" si="37"/>
        <v>0.00613900000000001</v>
      </c>
      <c r="E784">
        <f t="shared" si="38"/>
        <v>0</v>
      </c>
      <c r="F784">
        <f t="shared" si="39"/>
        <v>1.266269</v>
      </c>
    </row>
    <row r="785" spans="1:6">
      <c r="A785">
        <v>1</v>
      </c>
      <c r="B785" t="s">
        <v>50</v>
      </c>
      <c r="C785">
        <v>3.23636</v>
      </c>
      <c r="D785">
        <f t="shared" si="37"/>
        <v>0</v>
      </c>
      <c r="E785">
        <f t="shared" si="38"/>
        <v>-0.10076274</v>
      </c>
      <c r="F785">
        <f t="shared" si="39"/>
        <v>3.13559726</v>
      </c>
    </row>
    <row r="786" spans="1:6">
      <c r="A786">
        <v>3</v>
      </c>
      <c r="B786" t="s">
        <v>66</v>
      </c>
      <c r="C786">
        <v>2.966</v>
      </c>
      <c r="D786">
        <f t="shared" si="37"/>
        <v>0.00613900000000001</v>
      </c>
      <c r="E786">
        <f t="shared" si="38"/>
        <v>-0.01841964</v>
      </c>
      <c r="F786">
        <f t="shared" si="39"/>
        <v>2.95371936</v>
      </c>
    </row>
    <row r="787" spans="1:6">
      <c r="A787">
        <v>1</v>
      </c>
      <c r="B787" t="s">
        <v>50</v>
      </c>
      <c r="C787">
        <v>2.04786</v>
      </c>
      <c r="D787">
        <f t="shared" si="37"/>
        <v>0</v>
      </c>
      <c r="E787">
        <f t="shared" si="38"/>
        <v>-0.10076274</v>
      </c>
      <c r="F787">
        <f t="shared" si="39"/>
        <v>1.94709726</v>
      </c>
    </row>
    <row r="788" spans="1:6">
      <c r="A788">
        <v>1</v>
      </c>
      <c r="B788" t="s">
        <v>38</v>
      </c>
      <c r="C788">
        <v>1.47369</v>
      </c>
      <c r="D788">
        <f t="shared" si="37"/>
        <v>0</v>
      </c>
      <c r="E788">
        <f t="shared" si="38"/>
        <v>0.10170646</v>
      </c>
      <c r="F788">
        <f t="shared" si="39"/>
        <v>1.57539646</v>
      </c>
    </row>
    <row r="789" spans="1:6">
      <c r="A789">
        <v>1</v>
      </c>
      <c r="B789" t="s">
        <v>50</v>
      </c>
      <c r="C789">
        <v>2.34198</v>
      </c>
      <c r="D789">
        <f t="shared" si="37"/>
        <v>0</v>
      </c>
      <c r="E789">
        <f t="shared" si="38"/>
        <v>-0.10076274</v>
      </c>
      <c r="F789">
        <f t="shared" si="39"/>
        <v>2.24121726</v>
      </c>
    </row>
    <row r="790" spans="1:6">
      <c r="A790">
        <v>1</v>
      </c>
      <c r="B790" t="s">
        <v>38</v>
      </c>
      <c r="C790">
        <v>2.06092</v>
      </c>
      <c r="D790">
        <f t="shared" si="37"/>
        <v>0</v>
      </c>
      <c r="E790">
        <f t="shared" si="38"/>
        <v>0.10170646</v>
      </c>
      <c r="F790">
        <f t="shared" si="39"/>
        <v>2.16262646</v>
      </c>
    </row>
    <row r="791" spans="1:6">
      <c r="A791">
        <v>3</v>
      </c>
      <c r="B791" t="s">
        <v>66</v>
      </c>
      <c r="C791">
        <v>3.77616</v>
      </c>
      <c r="D791">
        <f t="shared" si="37"/>
        <v>0.00613900000000001</v>
      </c>
      <c r="E791">
        <f t="shared" si="38"/>
        <v>-0.01841964</v>
      </c>
      <c r="F791">
        <f t="shared" si="39"/>
        <v>3.76387936</v>
      </c>
    </row>
    <row r="792" spans="1:6">
      <c r="A792">
        <v>1</v>
      </c>
      <c r="B792" t="s">
        <v>60</v>
      </c>
      <c r="C792">
        <v>0.187229</v>
      </c>
      <c r="D792">
        <f t="shared" si="37"/>
        <v>0</v>
      </c>
      <c r="E792">
        <f t="shared" si="38"/>
        <v>0.17426846</v>
      </c>
      <c r="F792">
        <f t="shared" si="39"/>
        <v>0.36149746</v>
      </c>
    </row>
    <row r="793" spans="1:6">
      <c r="A793">
        <v>1</v>
      </c>
      <c r="B793" t="s">
        <v>38</v>
      </c>
      <c r="C793">
        <v>2.44873</v>
      </c>
      <c r="D793">
        <f t="shared" si="37"/>
        <v>0</v>
      </c>
      <c r="E793">
        <f t="shared" si="38"/>
        <v>0.10170646</v>
      </c>
      <c r="F793">
        <f t="shared" si="39"/>
        <v>2.55043646</v>
      </c>
    </row>
    <row r="794" spans="1:6">
      <c r="A794">
        <v>1</v>
      </c>
      <c r="B794" t="s">
        <v>50</v>
      </c>
      <c r="C794">
        <v>1.54371</v>
      </c>
      <c r="D794">
        <f t="shared" si="37"/>
        <v>0</v>
      </c>
      <c r="E794">
        <f t="shared" si="38"/>
        <v>-0.10076274</v>
      </c>
      <c r="F794">
        <f t="shared" si="39"/>
        <v>1.44294726</v>
      </c>
    </row>
    <row r="795" spans="1:6">
      <c r="A795">
        <v>3</v>
      </c>
      <c r="B795" t="s">
        <v>34</v>
      </c>
      <c r="C795">
        <v>0.630272</v>
      </c>
      <c r="D795">
        <f t="shared" si="37"/>
        <v>0.00613900000000001</v>
      </c>
      <c r="E795">
        <f t="shared" si="38"/>
        <v>0.03501156</v>
      </c>
      <c r="F795">
        <f t="shared" si="39"/>
        <v>0.67142256</v>
      </c>
    </row>
    <row r="796" spans="1:6">
      <c r="A796">
        <v>3</v>
      </c>
      <c r="B796" t="s">
        <v>38</v>
      </c>
      <c r="C796">
        <v>0.339518</v>
      </c>
      <c r="D796">
        <f t="shared" si="37"/>
        <v>0.00613900000000001</v>
      </c>
      <c r="E796">
        <f t="shared" si="38"/>
        <v>0.10170646</v>
      </c>
      <c r="F796">
        <f t="shared" si="39"/>
        <v>0.44736346</v>
      </c>
    </row>
    <row r="797" spans="1:6">
      <c r="A797">
        <v>1</v>
      </c>
      <c r="B797" t="s">
        <v>38</v>
      </c>
      <c r="C797">
        <v>3.01138</v>
      </c>
      <c r="D797">
        <f t="shared" si="37"/>
        <v>0</v>
      </c>
      <c r="E797">
        <f t="shared" si="38"/>
        <v>0.10170646</v>
      </c>
      <c r="F797">
        <f t="shared" si="39"/>
        <v>3.11308646</v>
      </c>
    </row>
    <row r="798" spans="1:6">
      <c r="A798">
        <v>1</v>
      </c>
      <c r="B798" t="s">
        <v>111</v>
      </c>
      <c r="C798">
        <v>0.418821</v>
      </c>
      <c r="D798">
        <f t="shared" si="37"/>
        <v>0</v>
      </c>
      <c r="E798">
        <f t="shared" si="38"/>
        <v>0.20435646</v>
      </c>
      <c r="F798">
        <f t="shared" si="39"/>
        <v>0.62317746</v>
      </c>
    </row>
    <row r="799" spans="1:6">
      <c r="A799">
        <v>3</v>
      </c>
      <c r="B799" t="s">
        <v>111</v>
      </c>
      <c r="C799">
        <v>3.44904</v>
      </c>
      <c r="D799">
        <f t="shared" si="37"/>
        <v>0.00613900000000001</v>
      </c>
      <c r="E799">
        <f t="shared" si="38"/>
        <v>0.20435646</v>
      </c>
      <c r="F799">
        <f t="shared" si="39"/>
        <v>3.65953546</v>
      </c>
    </row>
    <row r="800" spans="1:6">
      <c r="A800">
        <v>1</v>
      </c>
      <c r="B800" t="s">
        <v>55</v>
      </c>
      <c r="C800">
        <v>1.23736</v>
      </c>
      <c r="D800">
        <f t="shared" si="37"/>
        <v>0</v>
      </c>
      <c r="E800">
        <f t="shared" si="38"/>
        <v>0.18290446</v>
      </c>
      <c r="F800">
        <f t="shared" si="39"/>
        <v>1.42026446</v>
      </c>
    </row>
    <row r="801" spans="1:6">
      <c r="A801">
        <v>1</v>
      </c>
      <c r="B801" t="s">
        <v>34</v>
      </c>
      <c r="C801">
        <v>2.54334</v>
      </c>
      <c r="D801">
        <f t="shared" si="37"/>
        <v>0</v>
      </c>
      <c r="E801">
        <f t="shared" si="38"/>
        <v>0.03501156</v>
      </c>
      <c r="F801">
        <f t="shared" si="39"/>
        <v>2.57835156</v>
      </c>
    </row>
    <row r="802" spans="1:6">
      <c r="A802">
        <v>2</v>
      </c>
      <c r="B802" t="s">
        <v>38</v>
      </c>
      <c r="C802">
        <v>2.07068</v>
      </c>
      <c r="D802">
        <f t="shared" si="37"/>
        <v>-0.180334</v>
      </c>
      <c r="E802">
        <f t="shared" si="38"/>
        <v>0.10170646</v>
      </c>
      <c r="F802">
        <f t="shared" si="39"/>
        <v>1.99205246</v>
      </c>
    </row>
    <row r="803" spans="1:6">
      <c r="A803">
        <v>1</v>
      </c>
      <c r="B803" t="s">
        <v>60</v>
      </c>
      <c r="C803">
        <v>3.48267</v>
      </c>
      <c r="D803">
        <f t="shared" si="37"/>
        <v>0</v>
      </c>
      <c r="E803">
        <f t="shared" si="38"/>
        <v>0.17426846</v>
      </c>
      <c r="F803">
        <f t="shared" si="39"/>
        <v>3.65693846</v>
      </c>
    </row>
    <row r="804" spans="1:6">
      <c r="A804">
        <v>3</v>
      </c>
      <c r="B804" t="s">
        <v>42</v>
      </c>
      <c r="C804">
        <v>1.20301</v>
      </c>
      <c r="D804">
        <f t="shared" si="37"/>
        <v>0.00613900000000001</v>
      </c>
      <c r="E804">
        <f t="shared" si="38"/>
        <v>0.27674246</v>
      </c>
      <c r="F804">
        <f t="shared" si="39"/>
        <v>1.48589146</v>
      </c>
    </row>
    <row r="805" spans="1:6">
      <c r="A805" t="s">
        <v>144</v>
      </c>
      <c r="B805" t="s">
        <v>55</v>
      </c>
      <c r="C805">
        <v>0.569534</v>
      </c>
      <c r="D805">
        <f t="shared" si="37"/>
        <v>-0.013637</v>
      </c>
      <c r="E805">
        <f t="shared" si="38"/>
        <v>0.18290446</v>
      </c>
      <c r="F805">
        <f t="shared" si="39"/>
        <v>0.73880146</v>
      </c>
    </row>
    <row r="806" spans="1:6">
      <c r="A806" t="s">
        <v>144</v>
      </c>
      <c r="B806" t="s">
        <v>34</v>
      </c>
      <c r="C806">
        <v>4.11793</v>
      </c>
      <c r="D806">
        <f t="shared" si="37"/>
        <v>-0.013637</v>
      </c>
      <c r="E806">
        <f t="shared" si="38"/>
        <v>0.03501156</v>
      </c>
      <c r="F806">
        <f t="shared" si="39"/>
        <v>4.13930456</v>
      </c>
    </row>
    <row r="807" spans="1:6">
      <c r="A807" t="s">
        <v>144</v>
      </c>
      <c r="B807" t="s">
        <v>66</v>
      </c>
      <c r="C807">
        <v>4.40723</v>
      </c>
      <c r="D807">
        <f t="shared" si="37"/>
        <v>-0.013637</v>
      </c>
      <c r="E807">
        <f t="shared" si="38"/>
        <v>-0.01841964</v>
      </c>
      <c r="F807">
        <f t="shared" si="39"/>
        <v>4.37517336</v>
      </c>
    </row>
    <row r="808" spans="1:6">
      <c r="A808" t="s">
        <v>144</v>
      </c>
      <c r="B808" t="s">
        <v>55</v>
      </c>
      <c r="C808">
        <v>2.36817</v>
      </c>
      <c r="D808">
        <f t="shared" si="37"/>
        <v>-0.013637</v>
      </c>
      <c r="E808">
        <f t="shared" si="38"/>
        <v>0.18290446</v>
      </c>
      <c r="F808">
        <f t="shared" si="39"/>
        <v>2.53743746</v>
      </c>
    </row>
    <row r="809" spans="1:6">
      <c r="A809" t="s">
        <v>144</v>
      </c>
      <c r="B809" t="s">
        <v>60</v>
      </c>
      <c r="C809">
        <v>0.332814</v>
      </c>
      <c r="D809">
        <f t="shared" si="37"/>
        <v>-0.013637</v>
      </c>
      <c r="E809">
        <f t="shared" si="38"/>
        <v>0.17426846</v>
      </c>
      <c r="F809">
        <f t="shared" si="39"/>
        <v>0.49344546</v>
      </c>
    </row>
    <row r="810" spans="1:6">
      <c r="A810" t="s">
        <v>144</v>
      </c>
      <c r="B810" t="s">
        <v>50</v>
      </c>
      <c r="C810">
        <v>0.186953</v>
      </c>
      <c r="D810">
        <f t="shared" si="37"/>
        <v>-0.013637</v>
      </c>
      <c r="E810">
        <f t="shared" si="38"/>
        <v>-0.10076274</v>
      </c>
      <c r="F810">
        <f t="shared" si="39"/>
        <v>0.07255326</v>
      </c>
    </row>
    <row r="811" spans="1:6">
      <c r="A811" t="s">
        <v>144</v>
      </c>
      <c r="B811" t="s">
        <v>60</v>
      </c>
      <c r="C811">
        <v>1.24333</v>
      </c>
      <c r="D811">
        <f t="shared" si="37"/>
        <v>-0.013637</v>
      </c>
      <c r="E811">
        <f t="shared" si="38"/>
        <v>0.17426846</v>
      </c>
      <c r="F811">
        <f t="shared" si="39"/>
        <v>1.40396146</v>
      </c>
    </row>
    <row r="812" spans="1:6">
      <c r="A812" t="s">
        <v>144</v>
      </c>
      <c r="B812" t="s">
        <v>177</v>
      </c>
      <c r="C812">
        <v>1.31279</v>
      </c>
      <c r="D812">
        <f t="shared" si="37"/>
        <v>-0.013637</v>
      </c>
      <c r="E812">
        <f t="shared" si="38"/>
        <v>0</v>
      </c>
      <c r="F812">
        <f t="shared" si="39"/>
        <v>1.299153</v>
      </c>
    </row>
    <row r="813" spans="1:6">
      <c r="A813" t="s">
        <v>144</v>
      </c>
      <c r="B813" t="s">
        <v>60</v>
      </c>
      <c r="C813">
        <v>1.64677</v>
      </c>
      <c r="D813">
        <f t="shared" si="37"/>
        <v>-0.013637</v>
      </c>
      <c r="E813">
        <f t="shared" si="38"/>
        <v>0.17426846</v>
      </c>
      <c r="F813">
        <f t="shared" si="39"/>
        <v>1.80740146</v>
      </c>
    </row>
    <row r="814" spans="1:6">
      <c r="A814" t="s">
        <v>144</v>
      </c>
      <c r="B814" t="s">
        <v>66</v>
      </c>
      <c r="C814">
        <v>1.80565</v>
      </c>
      <c r="D814">
        <f t="shared" si="37"/>
        <v>-0.013637</v>
      </c>
      <c r="E814">
        <f t="shared" si="38"/>
        <v>-0.01841964</v>
      </c>
      <c r="F814">
        <f t="shared" si="39"/>
        <v>1.77359336</v>
      </c>
    </row>
    <row r="815" spans="1:6">
      <c r="A815">
        <v>3</v>
      </c>
      <c r="B815" t="s">
        <v>50</v>
      </c>
      <c r="C815">
        <v>2.05982</v>
      </c>
      <c r="D815">
        <f t="shared" si="37"/>
        <v>0.00613900000000001</v>
      </c>
      <c r="E815">
        <f t="shared" si="38"/>
        <v>-0.10076274</v>
      </c>
      <c r="F815">
        <f t="shared" si="39"/>
        <v>1.96519626</v>
      </c>
    </row>
    <row r="816" spans="1:6">
      <c r="A816" t="s">
        <v>144</v>
      </c>
      <c r="B816" t="s">
        <v>66</v>
      </c>
      <c r="C816">
        <v>2.06525</v>
      </c>
      <c r="D816">
        <f t="shared" si="37"/>
        <v>-0.013637</v>
      </c>
      <c r="E816">
        <f t="shared" si="38"/>
        <v>-0.01841964</v>
      </c>
      <c r="F816">
        <f t="shared" si="39"/>
        <v>2.03319336</v>
      </c>
    </row>
    <row r="817" spans="1:6">
      <c r="A817" t="s">
        <v>144</v>
      </c>
      <c r="B817" t="s">
        <v>38</v>
      </c>
      <c r="C817">
        <v>0.113038</v>
      </c>
      <c r="D817">
        <f t="shared" si="37"/>
        <v>-0.013637</v>
      </c>
      <c r="E817">
        <f t="shared" si="38"/>
        <v>0.10170646</v>
      </c>
      <c r="F817">
        <f t="shared" si="39"/>
        <v>0.20110746</v>
      </c>
    </row>
    <row r="818" spans="1:6">
      <c r="A818" t="s">
        <v>144</v>
      </c>
      <c r="B818" t="s">
        <v>42</v>
      </c>
      <c r="C818">
        <v>2.32268</v>
      </c>
      <c r="D818">
        <f t="shared" si="37"/>
        <v>-0.013637</v>
      </c>
      <c r="E818">
        <f t="shared" si="38"/>
        <v>0.27674246</v>
      </c>
      <c r="F818">
        <f t="shared" si="39"/>
        <v>2.58578546</v>
      </c>
    </row>
    <row r="819" spans="1:6">
      <c r="A819" t="s">
        <v>144</v>
      </c>
      <c r="B819" t="s">
        <v>38</v>
      </c>
      <c r="C819">
        <v>1.04464</v>
      </c>
      <c r="D819">
        <f t="shared" si="37"/>
        <v>-0.013637</v>
      </c>
      <c r="E819">
        <f t="shared" si="38"/>
        <v>0.10170646</v>
      </c>
      <c r="F819">
        <f t="shared" si="39"/>
        <v>1.13270946</v>
      </c>
    </row>
    <row r="820" spans="1:6">
      <c r="A820" t="s">
        <v>144</v>
      </c>
      <c r="B820" t="s">
        <v>66</v>
      </c>
      <c r="C820">
        <v>2.02463</v>
      </c>
      <c r="D820">
        <f t="shared" si="37"/>
        <v>-0.013637</v>
      </c>
      <c r="E820">
        <f t="shared" si="38"/>
        <v>-0.01841964</v>
      </c>
      <c r="F820">
        <f t="shared" si="39"/>
        <v>1.99257336</v>
      </c>
    </row>
    <row r="821" spans="1:6">
      <c r="A821" t="s">
        <v>144</v>
      </c>
      <c r="B821" t="s">
        <v>66</v>
      </c>
      <c r="C821">
        <v>0.269343</v>
      </c>
      <c r="D821">
        <f t="shared" si="37"/>
        <v>-0.013637</v>
      </c>
      <c r="E821">
        <f t="shared" si="38"/>
        <v>-0.01841964</v>
      </c>
      <c r="F821">
        <f t="shared" si="39"/>
        <v>0.23728636</v>
      </c>
    </row>
    <row r="822" spans="1:6">
      <c r="A822" t="s">
        <v>144</v>
      </c>
      <c r="B822" t="s">
        <v>50</v>
      </c>
      <c r="C822">
        <v>2.5789</v>
      </c>
      <c r="D822">
        <f t="shared" si="37"/>
        <v>-0.013637</v>
      </c>
      <c r="E822">
        <f t="shared" si="38"/>
        <v>-0.10076274</v>
      </c>
      <c r="F822">
        <f t="shared" si="39"/>
        <v>2.46450026</v>
      </c>
    </row>
    <row r="823" spans="1:6">
      <c r="A823" t="s">
        <v>144</v>
      </c>
      <c r="B823" t="s">
        <v>111</v>
      </c>
      <c r="C823">
        <v>2.0571</v>
      </c>
      <c r="D823">
        <f t="shared" si="37"/>
        <v>-0.013637</v>
      </c>
      <c r="E823">
        <f t="shared" si="38"/>
        <v>0.20435646</v>
      </c>
      <c r="F823">
        <f t="shared" si="39"/>
        <v>2.24781946</v>
      </c>
    </row>
    <row r="824" spans="1:6">
      <c r="A824" t="s">
        <v>144</v>
      </c>
      <c r="B824" t="s">
        <v>50</v>
      </c>
      <c r="C824">
        <v>0.343224</v>
      </c>
      <c r="D824">
        <f t="shared" si="37"/>
        <v>-0.013637</v>
      </c>
      <c r="E824">
        <f t="shared" si="38"/>
        <v>-0.10076274</v>
      </c>
      <c r="F824">
        <f t="shared" si="39"/>
        <v>0.22882426</v>
      </c>
    </row>
    <row r="825" spans="1:6">
      <c r="A825" t="s">
        <v>144</v>
      </c>
      <c r="B825" t="s">
        <v>60</v>
      </c>
      <c r="C825">
        <v>1.1142</v>
      </c>
      <c r="D825">
        <f t="shared" si="37"/>
        <v>-0.013637</v>
      </c>
      <c r="E825">
        <f t="shared" si="38"/>
        <v>0.17426846</v>
      </c>
      <c r="F825">
        <f t="shared" si="39"/>
        <v>1.27483146</v>
      </c>
    </row>
    <row r="826" spans="1:6">
      <c r="A826">
        <v>4</v>
      </c>
      <c r="B826" t="s">
        <v>38</v>
      </c>
      <c r="C826">
        <v>0.427101</v>
      </c>
      <c r="D826">
        <f t="shared" si="37"/>
        <v>0.014365</v>
      </c>
      <c r="E826">
        <f t="shared" si="38"/>
        <v>0.10170646</v>
      </c>
      <c r="F826">
        <f t="shared" si="39"/>
        <v>0.54317246</v>
      </c>
    </row>
    <row r="827" spans="1:6">
      <c r="A827" t="s">
        <v>144</v>
      </c>
      <c r="B827" t="s">
        <v>66</v>
      </c>
      <c r="C827">
        <v>1.79645</v>
      </c>
      <c r="D827">
        <f t="shared" si="37"/>
        <v>-0.013637</v>
      </c>
      <c r="E827">
        <f t="shared" si="38"/>
        <v>-0.01841964</v>
      </c>
      <c r="F827">
        <f t="shared" si="39"/>
        <v>1.76439336</v>
      </c>
    </row>
    <row r="828" spans="1:6">
      <c r="A828" t="s">
        <v>144</v>
      </c>
      <c r="B828" t="s">
        <v>924</v>
      </c>
      <c r="C828">
        <v>0.706117</v>
      </c>
      <c r="D828">
        <f t="shared" si="37"/>
        <v>-0.013637</v>
      </c>
      <c r="E828">
        <f t="shared" si="38"/>
        <v>-0.08280784</v>
      </c>
      <c r="F828">
        <f t="shared" si="39"/>
        <v>0.60967216</v>
      </c>
    </row>
    <row r="829" spans="1:6">
      <c r="A829" t="s">
        <v>144</v>
      </c>
      <c r="B829" t="s">
        <v>66</v>
      </c>
      <c r="C829">
        <v>2.16989</v>
      </c>
      <c r="D829">
        <f t="shared" si="37"/>
        <v>-0.013637</v>
      </c>
      <c r="E829">
        <f t="shared" si="38"/>
        <v>-0.01841964</v>
      </c>
      <c r="F829">
        <f t="shared" si="39"/>
        <v>2.13783336</v>
      </c>
    </row>
    <row r="830" spans="1:6">
      <c r="A830" t="s">
        <v>144</v>
      </c>
      <c r="B830" t="s">
        <v>60</v>
      </c>
      <c r="C830">
        <v>1.35159</v>
      </c>
      <c r="D830">
        <f t="shared" si="37"/>
        <v>-0.013637</v>
      </c>
      <c r="E830">
        <f t="shared" si="38"/>
        <v>0.17426846</v>
      </c>
      <c r="F830">
        <f t="shared" si="39"/>
        <v>1.51222146</v>
      </c>
    </row>
    <row r="831" spans="1:6">
      <c r="A831" t="s">
        <v>144</v>
      </c>
      <c r="B831" t="s">
        <v>45</v>
      </c>
      <c r="C831">
        <v>4.19841</v>
      </c>
      <c r="D831">
        <f t="shared" si="37"/>
        <v>-0.013637</v>
      </c>
      <c r="E831">
        <f t="shared" si="38"/>
        <v>0.26325046</v>
      </c>
      <c r="F831">
        <f t="shared" si="39"/>
        <v>4.44802346</v>
      </c>
    </row>
    <row r="832" spans="1:6">
      <c r="A832" t="s">
        <v>144</v>
      </c>
      <c r="B832" t="s">
        <v>66</v>
      </c>
      <c r="C832">
        <v>0.336517</v>
      </c>
      <c r="D832">
        <f t="shared" si="37"/>
        <v>-0.013637</v>
      </c>
      <c r="E832">
        <f t="shared" si="38"/>
        <v>-0.01841964</v>
      </c>
      <c r="F832">
        <f t="shared" si="39"/>
        <v>0.30446036</v>
      </c>
    </row>
    <row r="833" spans="1:6">
      <c r="A833" t="s">
        <v>144</v>
      </c>
      <c r="B833" t="s">
        <v>66</v>
      </c>
      <c r="C833">
        <v>3.61667</v>
      </c>
      <c r="D833">
        <f t="shared" si="37"/>
        <v>-0.013637</v>
      </c>
      <c r="E833">
        <f t="shared" si="38"/>
        <v>-0.01841964</v>
      </c>
      <c r="F833">
        <f t="shared" si="39"/>
        <v>3.58461336</v>
      </c>
    </row>
    <row r="834" spans="1:6">
      <c r="A834" t="s">
        <v>144</v>
      </c>
      <c r="B834" t="s">
        <v>398</v>
      </c>
      <c r="C834">
        <v>3.15379</v>
      </c>
      <c r="D834">
        <f t="shared" si="37"/>
        <v>-0.013637</v>
      </c>
      <c r="E834">
        <f t="shared" si="38"/>
        <v>0.15190246</v>
      </c>
      <c r="F834">
        <f t="shared" si="39"/>
        <v>3.29205546</v>
      </c>
    </row>
    <row r="835" spans="1:6">
      <c r="A835" t="s">
        <v>144</v>
      </c>
      <c r="B835" t="s">
        <v>34</v>
      </c>
      <c r="C835">
        <v>0.744411</v>
      </c>
      <c r="D835">
        <f t="shared" ref="D835:D898" si="40">VLOOKUP(A835,K:M,3,0)</f>
        <v>-0.013637</v>
      </c>
      <c r="E835">
        <f t="shared" ref="E835:E898" si="41">VLOOKUP(B835,K:M,3,0)</f>
        <v>0.03501156</v>
      </c>
      <c r="F835">
        <f t="shared" ref="F835:F898" si="42">C835+D835+E835</f>
        <v>0.76578556</v>
      </c>
    </row>
    <row r="836" spans="1:6">
      <c r="A836" t="s">
        <v>144</v>
      </c>
      <c r="B836" t="s">
        <v>55</v>
      </c>
      <c r="C836">
        <v>0.226781</v>
      </c>
      <c r="D836">
        <f t="shared" si="40"/>
        <v>-0.013637</v>
      </c>
      <c r="E836">
        <f t="shared" si="41"/>
        <v>0.18290446</v>
      </c>
      <c r="F836">
        <f t="shared" si="42"/>
        <v>0.39604846</v>
      </c>
    </row>
    <row r="837" spans="1:6">
      <c r="A837" t="s">
        <v>144</v>
      </c>
      <c r="B837" t="s">
        <v>50</v>
      </c>
      <c r="C837">
        <v>2.33615</v>
      </c>
      <c r="D837">
        <f t="shared" si="40"/>
        <v>-0.013637</v>
      </c>
      <c r="E837">
        <f t="shared" si="41"/>
        <v>-0.10076274</v>
      </c>
      <c r="F837">
        <f t="shared" si="42"/>
        <v>2.22175026</v>
      </c>
    </row>
    <row r="838" spans="1:6">
      <c r="A838" t="s">
        <v>144</v>
      </c>
      <c r="B838" t="s">
        <v>55</v>
      </c>
      <c r="C838">
        <v>1.23963</v>
      </c>
      <c r="D838">
        <f t="shared" si="40"/>
        <v>-0.013637</v>
      </c>
      <c r="E838">
        <f t="shared" si="41"/>
        <v>0.18290446</v>
      </c>
      <c r="F838">
        <f t="shared" si="42"/>
        <v>1.40889746</v>
      </c>
    </row>
    <row r="839" spans="1:6">
      <c r="A839" t="s">
        <v>144</v>
      </c>
      <c r="B839" t="s">
        <v>924</v>
      </c>
      <c r="C839">
        <v>1.63901</v>
      </c>
      <c r="D839">
        <f t="shared" si="40"/>
        <v>-0.013637</v>
      </c>
      <c r="E839">
        <f t="shared" si="41"/>
        <v>-0.08280784</v>
      </c>
      <c r="F839">
        <f t="shared" si="42"/>
        <v>1.54256516</v>
      </c>
    </row>
    <row r="840" spans="1:6">
      <c r="A840" t="s">
        <v>144</v>
      </c>
      <c r="B840" t="s">
        <v>111</v>
      </c>
      <c r="C840">
        <v>0.203823</v>
      </c>
      <c r="D840">
        <f t="shared" si="40"/>
        <v>-0.013637</v>
      </c>
      <c r="E840">
        <f t="shared" si="41"/>
        <v>0.20435646</v>
      </c>
      <c r="F840">
        <f t="shared" si="42"/>
        <v>0.39454246</v>
      </c>
    </row>
    <row r="841" spans="1:6">
      <c r="A841" t="s">
        <v>144</v>
      </c>
      <c r="B841" t="s">
        <v>45</v>
      </c>
      <c r="C841">
        <v>1.07268</v>
      </c>
      <c r="D841">
        <f t="shared" si="40"/>
        <v>-0.013637</v>
      </c>
      <c r="E841">
        <f t="shared" si="41"/>
        <v>0.26325046</v>
      </c>
      <c r="F841">
        <f t="shared" si="42"/>
        <v>1.32229346</v>
      </c>
    </row>
    <row r="842" spans="1:6">
      <c r="A842" t="s">
        <v>144</v>
      </c>
      <c r="B842" t="s">
        <v>177</v>
      </c>
      <c r="C842">
        <v>0.265184</v>
      </c>
      <c r="D842">
        <f t="shared" si="40"/>
        <v>-0.013637</v>
      </c>
      <c r="E842">
        <f t="shared" si="41"/>
        <v>0</v>
      </c>
      <c r="F842">
        <f t="shared" si="42"/>
        <v>0.251547</v>
      </c>
    </row>
    <row r="843" spans="1:6">
      <c r="A843">
        <v>4</v>
      </c>
      <c r="B843" t="s">
        <v>398</v>
      </c>
      <c r="C843">
        <v>3.92691</v>
      </c>
      <c r="D843">
        <f t="shared" si="40"/>
        <v>0.014365</v>
      </c>
      <c r="E843">
        <f t="shared" si="41"/>
        <v>0.15190246</v>
      </c>
      <c r="F843">
        <f t="shared" si="42"/>
        <v>4.09317746</v>
      </c>
    </row>
    <row r="844" spans="1:6">
      <c r="A844" t="s">
        <v>144</v>
      </c>
      <c r="B844" t="s">
        <v>55</v>
      </c>
      <c r="C844">
        <v>2.90187</v>
      </c>
      <c r="D844">
        <f t="shared" si="40"/>
        <v>-0.013637</v>
      </c>
      <c r="E844">
        <f t="shared" si="41"/>
        <v>0.18290446</v>
      </c>
      <c r="F844">
        <f t="shared" si="42"/>
        <v>3.07113746</v>
      </c>
    </row>
    <row r="845" spans="1:6">
      <c r="A845" t="s">
        <v>144</v>
      </c>
      <c r="B845" t="s">
        <v>42</v>
      </c>
      <c r="C845">
        <v>3.05418</v>
      </c>
      <c r="D845">
        <f t="shared" si="40"/>
        <v>-0.013637</v>
      </c>
      <c r="E845">
        <f t="shared" si="41"/>
        <v>0.27674246</v>
      </c>
      <c r="F845">
        <f t="shared" si="42"/>
        <v>3.31728546</v>
      </c>
    </row>
    <row r="846" spans="1:6">
      <c r="A846" t="s">
        <v>144</v>
      </c>
      <c r="B846" t="s">
        <v>60</v>
      </c>
      <c r="C846">
        <v>0.489607</v>
      </c>
      <c r="D846">
        <f t="shared" si="40"/>
        <v>-0.013637</v>
      </c>
      <c r="E846">
        <f t="shared" si="41"/>
        <v>0.17426846</v>
      </c>
      <c r="F846">
        <f t="shared" si="42"/>
        <v>0.65023846</v>
      </c>
    </row>
    <row r="847" spans="1:6">
      <c r="A847" t="s">
        <v>144</v>
      </c>
      <c r="B847" t="s">
        <v>177</v>
      </c>
      <c r="C847">
        <v>0.380911</v>
      </c>
      <c r="D847">
        <f t="shared" si="40"/>
        <v>-0.013637</v>
      </c>
      <c r="E847">
        <f t="shared" si="41"/>
        <v>0</v>
      </c>
      <c r="F847">
        <f t="shared" si="42"/>
        <v>0.367274</v>
      </c>
    </row>
    <row r="848" spans="1:6">
      <c r="A848" t="s">
        <v>144</v>
      </c>
      <c r="B848" t="s">
        <v>66</v>
      </c>
      <c r="C848">
        <v>1.25275</v>
      </c>
      <c r="D848">
        <f t="shared" si="40"/>
        <v>-0.013637</v>
      </c>
      <c r="E848">
        <f t="shared" si="41"/>
        <v>-0.01841964</v>
      </c>
      <c r="F848">
        <f t="shared" si="42"/>
        <v>1.22069336</v>
      </c>
    </row>
    <row r="849" spans="1:6">
      <c r="A849" t="s">
        <v>144</v>
      </c>
      <c r="B849" t="s">
        <v>42</v>
      </c>
      <c r="C849">
        <v>0.607789</v>
      </c>
      <c r="D849">
        <f t="shared" si="40"/>
        <v>-0.013637</v>
      </c>
      <c r="E849">
        <f t="shared" si="41"/>
        <v>0.27674246</v>
      </c>
      <c r="F849">
        <f t="shared" si="42"/>
        <v>0.87089446</v>
      </c>
    </row>
    <row r="850" spans="1:6">
      <c r="A850" t="s">
        <v>144</v>
      </c>
      <c r="B850" t="s">
        <v>42</v>
      </c>
      <c r="C850">
        <v>1.68611</v>
      </c>
      <c r="D850">
        <f t="shared" si="40"/>
        <v>-0.013637</v>
      </c>
      <c r="E850">
        <f t="shared" si="41"/>
        <v>0.27674246</v>
      </c>
      <c r="F850">
        <f t="shared" si="42"/>
        <v>1.94921546</v>
      </c>
    </row>
    <row r="851" spans="1:6">
      <c r="A851" t="s">
        <v>144</v>
      </c>
      <c r="B851" t="s">
        <v>42</v>
      </c>
      <c r="C851">
        <v>0.473784</v>
      </c>
      <c r="D851">
        <f t="shared" si="40"/>
        <v>-0.013637</v>
      </c>
      <c r="E851">
        <f t="shared" si="41"/>
        <v>0.27674246</v>
      </c>
      <c r="F851">
        <f t="shared" si="42"/>
        <v>0.73688946</v>
      </c>
    </row>
    <row r="852" spans="1:6">
      <c r="A852" t="s">
        <v>144</v>
      </c>
      <c r="B852" t="s">
        <v>66</v>
      </c>
      <c r="C852">
        <v>2.44681</v>
      </c>
      <c r="D852">
        <f t="shared" si="40"/>
        <v>-0.013637</v>
      </c>
      <c r="E852">
        <f t="shared" si="41"/>
        <v>-0.01841964</v>
      </c>
      <c r="F852">
        <f t="shared" si="42"/>
        <v>2.41475336</v>
      </c>
    </row>
    <row r="853" spans="1:6">
      <c r="A853" t="s">
        <v>144</v>
      </c>
      <c r="B853" t="s">
        <v>50</v>
      </c>
      <c r="C853">
        <v>1.02717</v>
      </c>
      <c r="D853">
        <f t="shared" si="40"/>
        <v>-0.013637</v>
      </c>
      <c r="E853">
        <f t="shared" si="41"/>
        <v>-0.10076274</v>
      </c>
      <c r="F853">
        <f t="shared" si="42"/>
        <v>0.91277026</v>
      </c>
    </row>
    <row r="854" spans="1:6">
      <c r="A854" t="s">
        <v>144</v>
      </c>
      <c r="B854" t="s">
        <v>55</v>
      </c>
      <c r="C854">
        <v>2.52679</v>
      </c>
      <c r="D854">
        <f t="shared" si="40"/>
        <v>-0.013637</v>
      </c>
      <c r="E854">
        <f t="shared" si="41"/>
        <v>0.18290446</v>
      </c>
      <c r="F854">
        <f t="shared" si="42"/>
        <v>2.69605746</v>
      </c>
    </row>
    <row r="855" spans="1:6">
      <c r="A855" t="s">
        <v>144</v>
      </c>
      <c r="B855" t="s">
        <v>55</v>
      </c>
      <c r="C855">
        <v>3.29309</v>
      </c>
      <c r="D855">
        <f t="shared" si="40"/>
        <v>-0.013637</v>
      </c>
      <c r="E855">
        <f t="shared" si="41"/>
        <v>0.18290446</v>
      </c>
      <c r="F855">
        <f t="shared" si="42"/>
        <v>3.46235746</v>
      </c>
    </row>
    <row r="856" spans="1:6">
      <c r="A856" t="s">
        <v>144</v>
      </c>
      <c r="B856" t="s">
        <v>50</v>
      </c>
      <c r="C856">
        <v>0.546245</v>
      </c>
      <c r="D856">
        <f t="shared" si="40"/>
        <v>-0.013637</v>
      </c>
      <c r="E856">
        <f t="shared" si="41"/>
        <v>-0.10076274</v>
      </c>
      <c r="F856">
        <f t="shared" si="42"/>
        <v>0.43184526</v>
      </c>
    </row>
    <row r="857" spans="1:6">
      <c r="A857" t="s">
        <v>144</v>
      </c>
      <c r="B857" t="s">
        <v>66</v>
      </c>
      <c r="C857">
        <v>1.76485</v>
      </c>
      <c r="D857">
        <f t="shared" si="40"/>
        <v>-0.013637</v>
      </c>
      <c r="E857">
        <f t="shared" si="41"/>
        <v>-0.01841964</v>
      </c>
      <c r="F857">
        <f t="shared" si="42"/>
        <v>1.73279336</v>
      </c>
    </row>
    <row r="858" spans="1:6">
      <c r="A858">
        <v>4</v>
      </c>
      <c r="B858" t="s">
        <v>34</v>
      </c>
      <c r="C858">
        <v>1.32114</v>
      </c>
      <c r="D858">
        <f t="shared" si="40"/>
        <v>0.014365</v>
      </c>
      <c r="E858">
        <f t="shared" si="41"/>
        <v>0.03501156</v>
      </c>
      <c r="F858">
        <f t="shared" si="42"/>
        <v>1.37051656</v>
      </c>
    </row>
    <row r="859" spans="1:6">
      <c r="A859">
        <v>4</v>
      </c>
      <c r="B859" t="s">
        <v>38</v>
      </c>
      <c r="C859">
        <v>1.28199</v>
      </c>
      <c r="D859">
        <f t="shared" si="40"/>
        <v>0.014365</v>
      </c>
      <c r="E859">
        <f t="shared" si="41"/>
        <v>0.10170646</v>
      </c>
      <c r="F859">
        <f t="shared" si="42"/>
        <v>1.39806146</v>
      </c>
    </row>
    <row r="860" spans="1:6">
      <c r="A860" t="s">
        <v>144</v>
      </c>
      <c r="B860" t="s">
        <v>55</v>
      </c>
      <c r="C860">
        <v>1.85367</v>
      </c>
      <c r="D860">
        <f t="shared" si="40"/>
        <v>-0.013637</v>
      </c>
      <c r="E860">
        <f t="shared" si="41"/>
        <v>0.18290446</v>
      </c>
      <c r="F860">
        <f t="shared" si="42"/>
        <v>2.02293746</v>
      </c>
    </row>
    <row r="861" spans="1:6">
      <c r="A861" t="s">
        <v>144</v>
      </c>
      <c r="B861" t="s">
        <v>42</v>
      </c>
      <c r="C861">
        <v>3.34425</v>
      </c>
      <c r="D861">
        <f t="shared" si="40"/>
        <v>-0.013637</v>
      </c>
      <c r="E861">
        <f t="shared" si="41"/>
        <v>0.27674246</v>
      </c>
      <c r="F861">
        <f t="shared" si="42"/>
        <v>3.60735546</v>
      </c>
    </row>
    <row r="862" spans="1:6">
      <c r="A862" t="s">
        <v>144</v>
      </c>
      <c r="B862" t="s">
        <v>177</v>
      </c>
      <c r="C862">
        <v>2.80839</v>
      </c>
      <c r="D862">
        <f t="shared" si="40"/>
        <v>-0.013637</v>
      </c>
      <c r="E862">
        <f t="shared" si="41"/>
        <v>0</v>
      </c>
      <c r="F862">
        <f t="shared" si="42"/>
        <v>2.794753</v>
      </c>
    </row>
    <row r="863" spans="1:6">
      <c r="A863">
        <v>4</v>
      </c>
      <c r="B863" t="s">
        <v>66</v>
      </c>
      <c r="C863">
        <v>0.614301</v>
      </c>
      <c r="D863">
        <f t="shared" si="40"/>
        <v>0.014365</v>
      </c>
      <c r="E863">
        <f t="shared" si="41"/>
        <v>-0.01841964</v>
      </c>
      <c r="F863">
        <f t="shared" si="42"/>
        <v>0.61024636</v>
      </c>
    </row>
    <row r="864" spans="1:6">
      <c r="A864" t="s">
        <v>144</v>
      </c>
      <c r="B864" t="s">
        <v>34</v>
      </c>
      <c r="C864">
        <v>1.20861</v>
      </c>
      <c r="D864">
        <f t="shared" si="40"/>
        <v>-0.013637</v>
      </c>
      <c r="E864">
        <f t="shared" si="41"/>
        <v>0.03501156</v>
      </c>
      <c r="F864">
        <f t="shared" si="42"/>
        <v>1.22998456</v>
      </c>
    </row>
    <row r="865" spans="1:6">
      <c r="A865">
        <v>4</v>
      </c>
      <c r="B865" t="s">
        <v>66</v>
      </c>
      <c r="C865">
        <v>1.1066</v>
      </c>
      <c r="D865">
        <f t="shared" si="40"/>
        <v>0.014365</v>
      </c>
      <c r="E865">
        <f t="shared" si="41"/>
        <v>-0.01841964</v>
      </c>
      <c r="F865">
        <f t="shared" si="42"/>
        <v>1.10254536</v>
      </c>
    </row>
    <row r="866" spans="1:6">
      <c r="A866">
        <v>4</v>
      </c>
      <c r="B866" t="s">
        <v>55</v>
      </c>
      <c r="C866">
        <v>0.605023</v>
      </c>
      <c r="D866">
        <f t="shared" si="40"/>
        <v>0.014365</v>
      </c>
      <c r="E866">
        <f t="shared" si="41"/>
        <v>0.18290446</v>
      </c>
      <c r="F866">
        <f t="shared" si="42"/>
        <v>0.80229246</v>
      </c>
    </row>
    <row r="867" spans="1:6">
      <c r="A867" t="s">
        <v>144</v>
      </c>
      <c r="B867" t="s">
        <v>42</v>
      </c>
      <c r="C867">
        <v>1.20755</v>
      </c>
      <c r="D867">
        <f t="shared" si="40"/>
        <v>-0.013637</v>
      </c>
      <c r="E867">
        <f t="shared" si="41"/>
        <v>0.27674246</v>
      </c>
      <c r="F867">
        <f t="shared" si="42"/>
        <v>1.47065546</v>
      </c>
    </row>
    <row r="868" spans="1:6">
      <c r="A868">
        <v>4</v>
      </c>
      <c r="B868" t="s">
        <v>50</v>
      </c>
      <c r="C868">
        <v>2.24544</v>
      </c>
      <c r="D868">
        <f t="shared" si="40"/>
        <v>0.014365</v>
      </c>
      <c r="E868">
        <f t="shared" si="41"/>
        <v>-0.10076274</v>
      </c>
      <c r="F868">
        <f t="shared" si="42"/>
        <v>2.15904226</v>
      </c>
    </row>
    <row r="869" spans="1:6">
      <c r="A869" t="s">
        <v>144</v>
      </c>
      <c r="B869" t="s">
        <v>177</v>
      </c>
      <c r="C869">
        <v>1.12539</v>
      </c>
      <c r="D869">
        <f t="shared" si="40"/>
        <v>-0.013637</v>
      </c>
      <c r="E869">
        <f t="shared" si="41"/>
        <v>0</v>
      </c>
      <c r="F869">
        <f t="shared" si="42"/>
        <v>1.111753</v>
      </c>
    </row>
    <row r="870" spans="1:6">
      <c r="A870">
        <v>4</v>
      </c>
      <c r="B870" t="s">
        <v>177</v>
      </c>
      <c r="C870">
        <v>0.171161</v>
      </c>
      <c r="D870">
        <f t="shared" si="40"/>
        <v>0.014365</v>
      </c>
      <c r="E870">
        <f t="shared" si="41"/>
        <v>0</v>
      </c>
      <c r="F870">
        <f t="shared" si="42"/>
        <v>0.185526</v>
      </c>
    </row>
    <row r="871" spans="1:6">
      <c r="A871" t="s">
        <v>144</v>
      </c>
      <c r="B871" t="s">
        <v>55</v>
      </c>
      <c r="C871">
        <v>0.468165</v>
      </c>
      <c r="D871">
        <f t="shared" si="40"/>
        <v>-0.013637</v>
      </c>
      <c r="E871">
        <f t="shared" si="41"/>
        <v>0.18290446</v>
      </c>
      <c r="F871">
        <f t="shared" si="42"/>
        <v>0.63743246</v>
      </c>
    </row>
    <row r="872" spans="1:6">
      <c r="A872" t="s">
        <v>144</v>
      </c>
      <c r="B872" t="s">
        <v>60</v>
      </c>
      <c r="C872">
        <v>0.625495</v>
      </c>
      <c r="D872">
        <f t="shared" si="40"/>
        <v>-0.013637</v>
      </c>
      <c r="E872">
        <f t="shared" si="41"/>
        <v>0.17426846</v>
      </c>
      <c r="F872">
        <f t="shared" si="42"/>
        <v>0.78612646</v>
      </c>
    </row>
    <row r="873" spans="1:6">
      <c r="A873">
        <v>4</v>
      </c>
      <c r="B873" t="s">
        <v>60</v>
      </c>
      <c r="C873">
        <v>0.859761</v>
      </c>
      <c r="D873">
        <f t="shared" si="40"/>
        <v>0.014365</v>
      </c>
      <c r="E873">
        <f t="shared" si="41"/>
        <v>0.17426846</v>
      </c>
      <c r="F873">
        <f t="shared" si="42"/>
        <v>1.04839446</v>
      </c>
    </row>
    <row r="874" spans="1:6">
      <c r="A874">
        <v>4</v>
      </c>
      <c r="B874" t="s">
        <v>45</v>
      </c>
      <c r="C874">
        <v>0.0114943</v>
      </c>
      <c r="D874">
        <f t="shared" si="40"/>
        <v>0.014365</v>
      </c>
      <c r="E874">
        <f t="shared" si="41"/>
        <v>0.26325046</v>
      </c>
      <c r="F874">
        <f t="shared" si="42"/>
        <v>0.28910976</v>
      </c>
    </row>
    <row r="875" spans="1:6">
      <c r="A875">
        <v>4</v>
      </c>
      <c r="B875" t="s">
        <v>55</v>
      </c>
      <c r="C875">
        <v>2.10955</v>
      </c>
      <c r="D875">
        <f t="shared" si="40"/>
        <v>0.014365</v>
      </c>
      <c r="E875">
        <f t="shared" si="41"/>
        <v>0.18290446</v>
      </c>
      <c r="F875">
        <f t="shared" si="42"/>
        <v>2.30681946</v>
      </c>
    </row>
    <row r="876" spans="1:6">
      <c r="A876">
        <v>4</v>
      </c>
      <c r="B876" t="s">
        <v>50</v>
      </c>
      <c r="C876">
        <v>1.00904</v>
      </c>
      <c r="D876">
        <f t="shared" si="40"/>
        <v>0.014365</v>
      </c>
      <c r="E876">
        <f t="shared" si="41"/>
        <v>-0.10076274</v>
      </c>
      <c r="F876">
        <f t="shared" si="42"/>
        <v>0.92264226</v>
      </c>
    </row>
    <row r="877" spans="1:6">
      <c r="A877">
        <v>3</v>
      </c>
      <c r="B877" t="s">
        <v>60</v>
      </c>
      <c r="C877">
        <v>3.34583</v>
      </c>
      <c r="D877">
        <f t="shared" si="40"/>
        <v>0.00613900000000001</v>
      </c>
      <c r="E877">
        <f t="shared" si="41"/>
        <v>0.17426846</v>
      </c>
      <c r="F877">
        <f t="shared" si="42"/>
        <v>3.52623746</v>
      </c>
    </row>
    <row r="878" spans="1:6">
      <c r="A878" t="s">
        <v>144</v>
      </c>
      <c r="B878" t="s">
        <v>45</v>
      </c>
      <c r="C878">
        <v>4.19097</v>
      </c>
      <c r="D878">
        <f t="shared" si="40"/>
        <v>-0.013637</v>
      </c>
      <c r="E878">
        <f t="shared" si="41"/>
        <v>0.26325046</v>
      </c>
      <c r="F878">
        <f t="shared" si="42"/>
        <v>4.44058346</v>
      </c>
    </row>
    <row r="879" spans="1:6">
      <c r="A879" t="s">
        <v>144</v>
      </c>
      <c r="B879" t="s">
        <v>55</v>
      </c>
      <c r="C879">
        <v>0.220961</v>
      </c>
      <c r="D879">
        <f t="shared" si="40"/>
        <v>-0.013637</v>
      </c>
      <c r="E879">
        <f t="shared" si="41"/>
        <v>0.18290446</v>
      </c>
      <c r="F879">
        <f t="shared" si="42"/>
        <v>0.39022846</v>
      </c>
    </row>
    <row r="880" spans="1:6">
      <c r="A880">
        <v>4</v>
      </c>
      <c r="B880" t="s">
        <v>924</v>
      </c>
      <c r="C880">
        <v>0.112598</v>
      </c>
      <c r="D880">
        <f t="shared" si="40"/>
        <v>0.014365</v>
      </c>
      <c r="E880">
        <f t="shared" si="41"/>
        <v>-0.08280784</v>
      </c>
      <c r="F880">
        <f t="shared" si="42"/>
        <v>0.04415516</v>
      </c>
    </row>
    <row r="881" spans="1:6">
      <c r="A881">
        <v>4</v>
      </c>
      <c r="B881" t="s">
        <v>38</v>
      </c>
      <c r="C881">
        <v>1.38726</v>
      </c>
      <c r="D881">
        <f t="shared" si="40"/>
        <v>0.014365</v>
      </c>
      <c r="E881">
        <f t="shared" si="41"/>
        <v>0.10170646</v>
      </c>
      <c r="F881">
        <f t="shared" si="42"/>
        <v>1.50333146</v>
      </c>
    </row>
    <row r="882" spans="1:6">
      <c r="A882">
        <v>3</v>
      </c>
      <c r="B882" t="s">
        <v>66</v>
      </c>
      <c r="C882">
        <v>0.355826</v>
      </c>
      <c r="D882">
        <f t="shared" si="40"/>
        <v>0.00613900000000001</v>
      </c>
      <c r="E882">
        <f t="shared" si="41"/>
        <v>-0.01841964</v>
      </c>
      <c r="F882">
        <f t="shared" si="42"/>
        <v>0.34354536</v>
      </c>
    </row>
    <row r="883" spans="1:6">
      <c r="A883">
        <v>4</v>
      </c>
      <c r="B883" t="s">
        <v>66</v>
      </c>
      <c r="C883">
        <v>0.629754</v>
      </c>
      <c r="D883">
        <f t="shared" si="40"/>
        <v>0.014365</v>
      </c>
      <c r="E883">
        <f t="shared" si="41"/>
        <v>-0.01841964</v>
      </c>
      <c r="F883">
        <f t="shared" si="42"/>
        <v>0.62569936</v>
      </c>
    </row>
    <row r="884" spans="1:6">
      <c r="A884" t="s">
        <v>144</v>
      </c>
      <c r="B884" t="s">
        <v>177</v>
      </c>
      <c r="C884">
        <v>1.7684</v>
      </c>
      <c r="D884">
        <f t="shared" si="40"/>
        <v>-0.013637</v>
      </c>
      <c r="E884">
        <f t="shared" si="41"/>
        <v>0</v>
      </c>
      <c r="F884">
        <f t="shared" si="42"/>
        <v>1.754763</v>
      </c>
    </row>
    <row r="885" spans="1:6">
      <c r="A885" t="s">
        <v>144</v>
      </c>
      <c r="B885" t="s">
        <v>177</v>
      </c>
      <c r="C885">
        <v>2.39688</v>
      </c>
      <c r="D885">
        <f t="shared" si="40"/>
        <v>-0.013637</v>
      </c>
      <c r="E885">
        <f t="shared" si="41"/>
        <v>0</v>
      </c>
      <c r="F885">
        <f t="shared" si="42"/>
        <v>2.383243</v>
      </c>
    </row>
    <row r="886" spans="1:6">
      <c r="A886">
        <v>3</v>
      </c>
      <c r="B886" t="s">
        <v>34</v>
      </c>
      <c r="C886">
        <v>3.28301</v>
      </c>
      <c r="D886">
        <f t="shared" si="40"/>
        <v>0.00613900000000001</v>
      </c>
      <c r="E886">
        <f t="shared" si="41"/>
        <v>0.03501156</v>
      </c>
      <c r="F886">
        <f t="shared" si="42"/>
        <v>3.32416056</v>
      </c>
    </row>
    <row r="887" spans="1:6">
      <c r="A887" t="s">
        <v>144</v>
      </c>
      <c r="B887" t="s">
        <v>66</v>
      </c>
      <c r="C887">
        <v>2.41462</v>
      </c>
      <c r="D887">
        <f t="shared" si="40"/>
        <v>-0.013637</v>
      </c>
      <c r="E887">
        <f t="shared" si="41"/>
        <v>-0.01841964</v>
      </c>
      <c r="F887">
        <f t="shared" si="42"/>
        <v>2.38256336</v>
      </c>
    </row>
    <row r="888" spans="1:6">
      <c r="A888">
        <v>4</v>
      </c>
      <c r="B888" t="s">
        <v>38</v>
      </c>
      <c r="C888">
        <v>2.7286</v>
      </c>
      <c r="D888">
        <f t="shared" si="40"/>
        <v>0.014365</v>
      </c>
      <c r="E888">
        <f t="shared" si="41"/>
        <v>0.10170646</v>
      </c>
      <c r="F888">
        <f t="shared" si="42"/>
        <v>2.84467146</v>
      </c>
    </row>
    <row r="889" spans="1:6">
      <c r="A889" t="s">
        <v>144</v>
      </c>
      <c r="B889" t="s">
        <v>45</v>
      </c>
      <c r="C889">
        <v>1.23521</v>
      </c>
      <c r="D889">
        <f t="shared" si="40"/>
        <v>-0.013637</v>
      </c>
      <c r="E889">
        <f t="shared" si="41"/>
        <v>0.26325046</v>
      </c>
      <c r="F889">
        <f t="shared" si="42"/>
        <v>1.48482346</v>
      </c>
    </row>
    <row r="890" spans="1:6">
      <c r="A890" t="s">
        <v>144</v>
      </c>
      <c r="B890" t="s">
        <v>50</v>
      </c>
      <c r="C890">
        <v>2.93279</v>
      </c>
      <c r="D890">
        <f t="shared" si="40"/>
        <v>-0.013637</v>
      </c>
      <c r="E890">
        <f t="shared" si="41"/>
        <v>-0.10076274</v>
      </c>
      <c r="F890">
        <f t="shared" si="42"/>
        <v>2.81839026</v>
      </c>
    </row>
    <row r="891" spans="1:6">
      <c r="A891">
        <v>4</v>
      </c>
      <c r="B891" t="s">
        <v>398</v>
      </c>
      <c r="C891">
        <v>1.01094</v>
      </c>
      <c r="D891">
        <f t="shared" si="40"/>
        <v>0.014365</v>
      </c>
      <c r="E891">
        <f t="shared" si="41"/>
        <v>0.15190246</v>
      </c>
      <c r="F891">
        <f t="shared" si="42"/>
        <v>1.17720746</v>
      </c>
    </row>
    <row r="892" spans="1:6">
      <c r="A892">
        <v>4</v>
      </c>
      <c r="B892" t="s">
        <v>55</v>
      </c>
      <c r="C892">
        <v>2.26052</v>
      </c>
      <c r="D892">
        <f t="shared" si="40"/>
        <v>0.014365</v>
      </c>
      <c r="E892">
        <f t="shared" si="41"/>
        <v>0.18290446</v>
      </c>
      <c r="F892">
        <f t="shared" si="42"/>
        <v>2.45778946</v>
      </c>
    </row>
    <row r="893" spans="1:6">
      <c r="A893">
        <v>3</v>
      </c>
      <c r="B893" t="s">
        <v>60</v>
      </c>
      <c r="C893">
        <v>1.76615</v>
      </c>
      <c r="D893">
        <f t="shared" si="40"/>
        <v>0.00613900000000001</v>
      </c>
      <c r="E893">
        <f t="shared" si="41"/>
        <v>0.17426846</v>
      </c>
      <c r="F893">
        <f t="shared" si="42"/>
        <v>1.94655746</v>
      </c>
    </row>
    <row r="894" spans="1:6">
      <c r="A894">
        <v>4</v>
      </c>
      <c r="B894" t="s">
        <v>34</v>
      </c>
      <c r="C894">
        <v>0.704911</v>
      </c>
      <c r="D894">
        <f t="shared" si="40"/>
        <v>0.014365</v>
      </c>
      <c r="E894">
        <f t="shared" si="41"/>
        <v>0.03501156</v>
      </c>
      <c r="F894">
        <f t="shared" si="42"/>
        <v>0.75428756</v>
      </c>
    </row>
    <row r="895" spans="1:6">
      <c r="A895">
        <v>4</v>
      </c>
      <c r="B895" t="s">
        <v>45</v>
      </c>
      <c r="C895">
        <v>1.01737</v>
      </c>
      <c r="D895">
        <f t="shared" si="40"/>
        <v>0.014365</v>
      </c>
      <c r="E895">
        <f t="shared" si="41"/>
        <v>0.26325046</v>
      </c>
      <c r="F895">
        <f t="shared" si="42"/>
        <v>1.29498546</v>
      </c>
    </row>
    <row r="896" spans="1:6">
      <c r="A896" t="s">
        <v>144</v>
      </c>
      <c r="B896" t="s">
        <v>177</v>
      </c>
      <c r="C896">
        <v>2.45517</v>
      </c>
      <c r="D896">
        <f t="shared" si="40"/>
        <v>-0.013637</v>
      </c>
      <c r="E896">
        <f t="shared" si="41"/>
        <v>0</v>
      </c>
      <c r="F896">
        <f t="shared" si="42"/>
        <v>2.441533</v>
      </c>
    </row>
    <row r="897" spans="1:6">
      <c r="A897">
        <v>3</v>
      </c>
      <c r="B897" t="s">
        <v>55</v>
      </c>
      <c r="C897">
        <v>2.71802</v>
      </c>
      <c r="D897">
        <f t="shared" si="40"/>
        <v>0.00613900000000001</v>
      </c>
      <c r="E897">
        <f t="shared" si="41"/>
        <v>0.18290446</v>
      </c>
      <c r="F897">
        <f t="shared" si="42"/>
        <v>2.90706346</v>
      </c>
    </row>
    <row r="898" spans="1:6">
      <c r="A898">
        <v>4</v>
      </c>
      <c r="B898" t="s">
        <v>45</v>
      </c>
      <c r="C898">
        <v>1.31699</v>
      </c>
      <c r="D898">
        <f t="shared" si="40"/>
        <v>0.014365</v>
      </c>
      <c r="E898">
        <f t="shared" si="41"/>
        <v>0.26325046</v>
      </c>
      <c r="F898">
        <f t="shared" si="42"/>
        <v>1.59460546</v>
      </c>
    </row>
    <row r="899" spans="1:6">
      <c r="A899">
        <v>4</v>
      </c>
      <c r="B899" t="s">
        <v>38</v>
      </c>
      <c r="C899">
        <v>2.50975</v>
      </c>
      <c r="D899">
        <f t="shared" ref="D899:D962" si="43">VLOOKUP(A899,K:M,3,0)</f>
        <v>0.014365</v>
      </c>
      <c r="E899">
        <f t="shared" ref="E899:E962" si="44">VLOOKUP(B899,K:M,3,0)</f>
        <v>0.10170646</v>
      </c>
      <c r="F899">
        <f t="shared" ref="F899:F962" si="45">C899+D899+E899</f>
        <v>2.62582146</v>
      </c>
    </row>
    <row r="900" spans="1:6">
      <c r="A900">
        <v>4</v>
      </c>
      <c r="B900" t="s">
        <v>38</v>
      </c>
      <c r="C900">
        <v>2.43272</v>
      </c>
      <c r="D900">
        <f t="shared" si="43"/>
        <v>0.014365</v>
      </c>
      <c r="E900">
        <f t="shared" si="44"/>
        <v>0.10170646</v>
      </c>
      <c r="F900">
        <f t="shared" si="45"/>
        <v>2.54879146</v>
      </c>
    </row>
    <row r="901" spans="1:6">
      <c r="A901" t="s">
        <v>144</v>
      </c>
      <c r="B901" t="s">
        <v>38</v>
      </c>
      <c r="C901">
        <v>0.810824</v>
      </c>
      <c r="D901">
        <f t="shared" si="43"/>
        <v>-0.013637</v>
      </c>
      <c r="E901">
        <f t="shared" si="44"/>
        <v>0.10170646</v>
      </c>
      <c r="F901">
        <f t="shared" si="45"/>
        <v>0.89889346</v>
      </c>
    </row>
    <row r="902" spans="1:6">
      <c r="A902">
        <v>4</v>
      </c>
      <c r="B902" t="s">
        <v>924</v>
      </c>
      <c r="C902">
        <v>2.69876</v>
      </c>
      <c r="D902">
        <f t="shared" si="43"/>
        <v>0.014365</v>
      </c>
      <c r="E902">
        <f t="shared" si="44"/>
        <v>-0.08280784</v>
      </c>
      <c r="F902">
        <f t="shared" si="45"/>
        <v>2.63031716</v>
      </c>
    </row>
    <row r="903" spans="1:6">
      <c r="A903">
        <v>4</v>
      </c>
      <c r="B903" t="s">
        <v>398</v>
      </c>
      <c r="C903">
        <v>0.978762</v>
      </c>
      <c r="D903">
        <f t="shared" si="43"/>
        <v>0.014365</v>
      </c>
      <c r="E903">
        <f t="shared" si="44"/>
        <v>0.15190246</v>
      </c>
      <c r="F903">
        <f t="shared" si="45"/>
        <v>1.14502946</v>
      </c>
    </row>
    <row r="904" spans="1:6">
      <c r="A904" t="s">
        <v>144</v>
      </c>
      <c r="B904" t="s">
        <v>177</v>
      </c>
      <c r="C904">
        <v>3.47893</v>
      </c>
      <c r="D904">
        <f t="shared" si="43"/>
        <v>-0.013637</v>
      </c>
      <c r="E904">
        <f t="shared" si="44"/>
        <v>0</v>
      </c>
      <c r="F904">
        <f t="shared" si="45"/>
        <v>3.465293</v>
      </c>
    </row>
    <row r="905" spans="1:6">
      <c r="A905">
        <v>4</v>
      </c>
      <c r="B905" t="s">
        <v>66</v>
      </c>
      <c r="C905">
        <v>1.65882</v>
      </c>
      <c r="D905">
        <f t="shared" si="43"/>
        <v>0.014365</v>
      </c>
      <c r="E905">
        <f t="shared" si="44"/>
        <v>-0.01841964</v>
      </c>
      <c r="F905">
        <f t="shared" si="45"/>
        <v>1.65476536</v>
      </c>
    </row>
    <row r="906" spans="1:6">
      <c r="A906" t="s">
        <v>144</v>
      </c>
      <c r="B906" t="s">
        <v>45</v>
      </c>
      <c r="C906">
        <v>0.0117083</v>
      </c>
      <c r="D906">
        <f t="shared" si="43"/>
        <v>-0.013637</v>
      </c>
      <c r="E906">
        <f t="shared" si="44"/>
        <v>0.26325046</v>
      </c>
      <c r="F906">
        <f t="shared" si="45"/>
        <v>0.26132176</v>
      </c>
    </row>
    <row r="907" spans="1:6">
      <c r="A907">
        <v>4</v>
      </c>
      <c r="B907" t="s">
        <v>38</v>
      </c>
      <c r="C907">
        <v>2.86869</v>
      </c>
      <c r="D907">
        <f t="shared" si="43"/>
        <v>0.014365</v>
      </c>
      <c r="E907">
        <f t="shared" si="44"/>
        <v>0.10170646</v>
      </c>
      <c r="F907">
        <f t="shared" si="45"/>
        <v>2.98476146</v>
      </c>
    </row>
    <row r="908" spans="1:6">
      <c r="A908">
        <v>4</v>
      </c>
      <c r="B908" t="s">
        <v>50</v>
      </c>
      <c r="C908">
        <v>1.49955</v>
      </c>
      <c r="D908">
        <f t="shared" si="43"/>
        <v>0.014365</v>
      </c>
      <c r="E908">
        <f t="shared" si="44"/>
        <v>-0.10076274</v>
      </c>
      <c r="F908">
        <f t="shared" si="45"/>
        <v>1.41315226</v>
      </c>
    </row>
    <row r="909" spans="1:6">
      <c r="A909">
        <v>4</v>
      </c>
      <c r="B909" t="s">
        <v>38</v>
      </c>
      <c r="C909">
        <v>0.409988</v>
      </c>
      <c r="D909">
        <f t="shared" si="43"/>
        <v>0.014365</v>
      </c>
      <c r="E909">
        <f t="shared" si="44"/>
        <v>0.10170646</v>
      </c>
      <c r="F909">
        <f t="shared" si="45"/>
        <v>0.52605946</v>
      </c>
    </row>
    <row r="910" spans="1:6">
      <c r="A910">
        <v>4</v>
      </c>
      <c r="B910" t="s">
        <v>924</v>
      </c>
      <c r="C910">
        <v>0.469454</v>
      </c>
      <c r="D910">
        <f t="shared" si="43"/>
        <v>0.014365</v>
      </c>
      <c r="E910">
        <f t="shared" si="44"/>
        <v>-0.08280784</v>
      </c>
      <c r="F910">
        <f t="shared" si="45"/>
        <v>0.40101116</v>
      </c>
    </row>
    <row r="911" spans="1:6">
      <c r="A911">
        <v>4</v>
      </c>
      <c r="B911" t="s">
        <v>42</v>
      </c>
      <c r="C911">
        <v>1.94573</v>
      </c>
      <c r="D911">
        <f t="shared" si="43"/>
        <v>0.014365</v>
      </c>
      <c r="E911">
        <f t="shared" si="44"/>
        <v>0.27674246</v>
      </c>
      <c r="F911">
        <f t="shared" si="45"/>
        <v>2.23683746</v>
      </c>
    </row>
    <row r="912" spans="1:6">
      <c r="A912">
        <v>3</v>
      </c>
      <c r="B912" t="s">
        <v>111</v>
      </c>
      <c r="C912">
        <v>0.826668</v>
      </c>
      <c r="D912">
        <f t="shared" si="43"/>
        <v>0.00613900000000001</v>
      </c>
      <c r="E912">
        <f t="shared" si="44"/>
        <v>0.20435646</v>
      </c>
      <c r="F912">
        <f t="shared" si="45"/>
        <v>1.03716346</v>
      </c>
    </row>
    <row r="913" spans="1:6">
      <c r="A913">
        <v>4</v>
      </c>
      <c r="B913" t="s">
        <v>45</v>
      </c>
      <c r="C913">
        <v>3.0491</v>
      </c>
      <c r="D913">
        <f t="shared" si="43"/>
        <v>0.014365</v>
      </c>
      <c r="E913">
        <f t="shared" si="44"/>
        <v>0.26325046</v>
      </c>
      <c r="F913">
        <f t="shared" si="45"/>
        <v>3.32671546</v>
      </c>
    </row>
    <row r="914" spans="1:6">
      <c r="A914">
        <v>4</v>
      </c>
      <c r="B914" t="s">
        <v>55</v>
      </c>
      <c r="C914">
        <v>0.0231652</v>
      </c>
      <c r="D914">
        <f t="shared" si="43"/>
        <v>0.014365</v>
      </c>
      <c r="E914">
        <f t="shared" si="44"/>
        <v>0.18290446</v>
      </c>
      <c r="F914">
        <f t="shared" si="45"/>
        <v>0.22043466</v>
      </c>
    </row>
    <row r="915" spans="1:6">
      <c r="A915">
        <v>4</v>
      </c>
      <c r="B915" t="s">
        <v>66</v>
      </c>
      <c r="C915">
        <v>1.18347</v>
      </c>
      <c r="D915">
        <f t="shared" si="43"/>
        <v>0.014365</v>
      </c>
      <c r="E915">
        <f t="shared" si="44"/>
        <v>-0.01841964</v>
      </c>
      <c r="F915">
        <f t="shared" si="45"/>
        <v>1.17941536</v>
      </c>
    </row>
    <row r="916" spans="1:6">
      <c r="A916">
        <v>4</v>
      </c>
      <c r="B916" t="s">
        <v>45</v>
      </c>
      <c r="C916">
        <v>0.411625</v>
      </c>
      <c r="D916">
        <f t="shared" si="43"/>
        <v>0.014365</v>
      </c>
      <c r="E916">
        <f t="shared" si="44"/>
        <v>0.26325046</v>
      </c>
      <c r="F916">
        <f t="shared" si="45"/>
        <v>0.68924046</v>
      </c>
    </row>
    <row r="917" spans="1:6">
      <c r="A917">
        <v>4</v>
      </c>
      <c r="B917" t="s">
        <v>42</v>
      </c>
      <c r="C917">
        <v>0.481732</v>
      </c>
      <c r="D917">
        <f t="shared" si="43"/>
        <v>0.014365</v>
      </c>
      <c r="E917">
        <f t="shared" si="44"/>
        <v>0.27674246</v>
      </c>
      <c r="F917">
        <f t="shared" si="45"/>
        <v>0.77283946</v>
      </c>
    </row>
    <row r="918" spans="1:6">
      <c r="A918">
        <v>4</v>
      </c>
      <c r="B918" t="s">
        <v>50</v>
      </c>
      <c r="C918">
        <v>4.12826</v>
      </c>
      <c r="D918">
        <f t="shared" si="43"/>
        <v>0.014365</v>
      </c>
      <c r="E918">
        <f t="shared" si="44"/>
        <v>-0.10076274</v>
      </c>
      <c r="F918">
        <f t="shared" si="45"/>
        <v>4.04186226</v>
      </c>
    </row>
    <row r="919" spans="1:6">
      <c r="A919">
        <v>4</v>
      </c>
      <c r="B919" t="s">
        <v>111</v>
      </c>
      <c r="C919">
        <v>1.21842</v>
      </c>
      <c r="D919">
        <f t="shared" si="43"/>
        <v>0.014365</v>
      </c>
      <c r="E919">
        <f t="shared" si="44"/>
        <v>0.20435646</v>
      </c>
      <c r="F919">
        <f t="shared" si="45"/>
        <v>1.43714146</v>
      </c>
    </row>
    <row r="920" spans="1:6">
      <c r="A920">
        <v>3</v>
      </c>
      <c r="B920" t="s">
        <v>45</v>
      </c>
      <c r="C920">
        <v>3.29241</v>
      </c>
      <c r="D920">
        <f t="shared" si="43"/>
        <v>0.00613900000000001</v>
      </c>
      <c r="E920">
        <f t="shared" si="44"/>
        <v>0.26325046</v>
      </c>
      <c r="F920">
        <f t="shared" si="45"/>
        <v>3.56179946</v>
      </c>
    </row>
    <row r="921" spans="1:6">
      <c r="A921">
        <v>4</v>
      </c>
      <c r="B921" t="s">
        <v>38</v>
      </c>
      <c r="C921">
        <v>3.90369</v>
      </c>
      <c r="D921">
        <f t="shared" si="43"/>
        <v>0.014365</v>
      </c>
      <c r="E921">
        <f t="shared" si="44"/>
        <v>0.10170646</v>
      </c>
      <c r="F921">
        <f t="shared" si="45"/>
        <v>4.01976146</v>
      </c>
    </row>
    <row r="922" spans="1:6">
      <c r="A922">
        <v>4</v>
      </c>
      <c r="B922" t="s">
        <v>60</v>
      </c>
      <c r="C922">
        <v>3.76497</v>
      </c>
      <c r="D922">
        <f t="shared" si="43"/>
        <v>0.014365</v>
      </c>
      <c r="E922">
        <f t="shared" si="44"/>
        <v>0.17426846</v>
      </c>
      <c r="F922">
        <f t="shared" si="45"/>
        <v>3.95360346</v>
      </c>
    </row>
    <row r="923" spans="1:6">
      <c r="A923">
        <v>4</v>
      </c>
      <c r="B923" t="s">
        <v>55</v>
      </c>
      <c r="C923">
        <v>0.279216</v>
      </c>
      <c r="D923">
        <f t="shared" si="43"/>
        <v>0.014365</v>
      </c>
      <c r="E923">
        <f t="shared" si="44"/>
        <v>0.18290446</v>
      </c>
      <c r="F923">
        <f t="shared" si="45"/>
        <v>0.47648546</v>
      </c>
    </row>
    <row r="924" spans="1:6">
      <c r="A924">
        <v>4</v>
      </c>
      <c r="B924" t="s">
        <v>38</v>
      </c>
      <c r="C924">
        <v>0.0933175</v>
      </c>
      <c r="D924">
        <f t="shared" si="43"/>
        <v>0.014365</v>
      </c>
      <c r="E924">
        <f t="shared" si="44"/>
        <v>0.10170646</v>
      </c>
      <c r="F924">
        <f t="shared" si="45"/>
        <v>0.20938896</v>
      </c>
    </row>
    <row r="925" spans="1:6">
      <c r="A925">
        <v>4</v>
      </c>
      <c r="B925" t="s">
        <v>42</v>
      </c>
      <c r="C925">
        <v>2.25827</v>
      </c>
      <c r="D925">
        <f t="shared" si="43"/>
        <v>0.014365</v>
      </c>
      <c r="E925">
        <f t="shared" si="44"/>
        <v>0.27674246</v>
      </c>
      <c r="F925">
        <f t="shared" si="45"/>
        <v>2.54937746</v>
      </c>
    </row>
    <row r="926" spans="1:6">
      <c r="A926">
        <v>4</v>
      </c>
      <c r="B926" t="s">
        <v>60</v>
      </c>
      <c r="C926">
        <v>0.632192</v>
      </c>
      <c r="D926">
        <f t="shared" si="43"/>
        <v>0.014365</v>
      </c>
      <c r="E926">
        <f t="shared" si="44"/>
        <v>0.17426846</v>
      </c>
      <c r="F926">
        <f t="shared" si="45"/>
        <v>0.82082546</v>
      </c>
    </row>
    <row r="927" spans="1:6">
      <c r="A927">
        <v>3</v>
      </c>
      <c r="B927" t="s">
        <v>924</v>
      </c>
      <c r="C927">
        <v>0.0336036</v>
      </c>
      <c r="D927">
        <f t="shared" si="43"/>
        <v>0.00613900000000001</v>
      </c>
      <c r="E927">
        <f t="shared" si="44"/>
        <v>-0.08280784</v>
      </c>
      <c r="F927">
        <f t="shared" si="45"/>
        <v>-0.04306524</v>
      </c>
    </row>
    <row r="928" spans="1:6">
      <c r="A928">
        <v>4</v>
      </c>
      <c r="B928" t="s">
        <v>66</v>
      </c>
      <c r="C928">
        <v>2.51499</v>
      </c>
      <c r="D928">
        <f t="shared" si="43"/>
        <v>0.014365</v>
      </c>
      <c r="E928">
        <f t="shared" si="44"/>
        <v>-0.01841964</v>
      </c>
      <c r="F928">
        <f t="shared" si="45"/>
        <v>2.51093536</v>
      </c>
    </row>
    <row r="929" spans="1:6">
      <c r="A929">
        <v>4</v>
      </c>
      <c r="B929" t="s">
        <v>42</v>
      </c>
      <c r="C929">
        <v>0.168035</v>
      </c>
      <c r="D929">
        <f t="shared" si="43"/>
        <v>0.014365</v>
      </c>
      <c r="E929">
        <f t="shared" si="44"/>
        <v>0.27674246</v>
      </c>
      <c r="F929">
        <f t="shared" si="45"/>
        <v>0.45914246</v>
      </c>
    </row>
    <row r="930" spans="1:6">
      <c r="A930">
        <v>4</v>
      </c>
      <c r="B930" t="s">
        <v>177</v>
      </c>
      <c r="C930">
        <v>3.34212</v>
      </c>
      <c r="D930">
        <f t="shared" si="43"/>
        <v>0.014365</v>
      </c>
      <c r="E930">
        <f t="shared" si="44"/>
        <v>0</v>
      </c>
      <c r="F930">
        <f t="shared" si="45"/>
        <v>3.356485</v>
      </c>
    </row>
    <row r="931" spans="1:6">
      <c r="A931">
        <v>4</v>
      </c>
      <c r="B931" t="s">
        <v>66</v>
      </c>
      <c r="C931">
        <v>0.603188</v>
      </c>
      <c r="D931">
        <f t="shared" si="43"/>
        <v>0.014365</v>
      </c>
      <c r="E931">
        <f t="shared" si="44"/>
        <v>-0.01841964</v>
      </c>
      <c r="F931">
        <f t="shared" si="45"/>
        <v>0.59913336</v>
      </c>
    </row>
    <row r="932" spans="1:6">
      <c r="A932">
        <v>4</v>
      </c>
      <c r="B932" t="s">
        <v>42</v>
      </c>
      <c r="C932">
        <v>2.48161</v>
      </c>
      <c r="D932">
        <f t="shared" si="43"/>
        <v>0.014365</v>
      </c>
      <c r="E932">
        <f t="shared" si="44"/>
        <v>0.27674246</v>
      </c>
      <c r="F932">
        <f t="shared" si="45"/>
        <v>2.77271746</v>
      </c>
    </row>
    <row r="933" spans="1:6">
      <c r="A933">
        <v>4</v>
      </c>
      <c r="B933" t="s">
        <v>50</v>
      </c>
      <c r="C933">
        <v>1.30304</v>
      </c>
      <c r="D933">
        <f t="shared" si="43"/>
        <v>0.014365</v>
      </c>
      <c r="E933">
        <f t="shared" si="44"/>
        <v>-0.10076274</v>
      </c>
      <c r="F933">
        <f t="shared" si="45"/>
        <v>1.21664226</v>
      </c>
    </row>
    <row r="934" spans="1:6">
      <c r="A934">
        <v>4</v>
      </c>
      <c r="B934" t="s">
        <v>55</v>
      </c>
      <c r="C934">
        <v>2.25733</v>
      </c>
      <c r="D934">
        <f t="shared" si="43"/>
        <v>0.014365</v>
      </c>
      <c r="E934">
        <f t="shared" si="44"/>
        <v>0.18290446</v>
      </c>
      <c r="F934">
        <f t="shared" si="45"/>
        <v>2.45459946</v>
      </c>
    </row>
    <row r="935" spans="1:6">
      <c r="A935">
        <v>4</v>
      </c>
      <c r="B935" t="s">
        <v>60</v>
      </c>
      <c r="C935">
        <v>1.06886</v>
      </c>
      <c r="D935">
        <f t="shared" si="43"/>
        <v>0.014365</v>
      </c>
      <c r="E935">
        <f t="shared" si="44"/>
        <v>0.17426846</v>
      </c>
      <c r="F935">
        <f t="shared" si="45"/>
        <v>1.25749346</v>
      </c>
    </row>
    <row r="936" spans="1:6">
      <c r="A936" t="s">
        <v>144</v>
      </c>
      <c r="B936" t="s">
        <v>55</v>
      </c>
      <c r="C936">
        <v>1.84207</v>
      </c>
      <c r="D936">
        <f t="shared" si="43"/>
        <v>-0.013637</v>
      </c>
      <c r="E936">
        <f t="shared" si="44"/>
        <v>0.18290446</v>
      </c>
      <c r="F936">
        <f t="shared" si="45"/>
        <v>2.01133746</v>
      </c>
    </row>
    <row r="937" spans="1:6">
      <c r="A937">
        <v>4</v>
      </c>
      <c r="B937" t="s">
        <v>50</v>
      </c>
      <c r="C937">
        <v>0.385649</v>
      </c>
      <c r="D937">
        <f t="shared" si="43"/>
        <v>0.014365</v>
      </c>
      <c r="E937">
        <f t="shared" si="44"/>
        <v>-0.10076274</v>
      </c>
      <c r="F937">
        <f t="shared" si="45"/>
        <v>0.29925126</v>
      </c>
    </row>
    <row r="938" spans="1:6">
      <c r="A938">
        <v>4</v>
      </c>
      <c r="B938" t="s">
        <v>42</v>
      </c>
      <c r="C938">
        <v>1.4987</v>
      </c>
      <c r="D938">
        <f t="shared" si="43"/>
        <v>0.014365</v>
      </c>
      <c r="E938">
        <f t="shared" si="44"/>
        <v>0.27674246</v>
      </c>
      <c r="F938">
        <f t="shared" si="45"/>
        <v>1.78980746</v>
      </c>
    </row>
    <row r="939" spans="1:6">
      <c r="A939">
        <v>3</v>
      </c>
      <c r="B939" t="s">
        <v>50</v>
      </c>
      <c r="C939">
        <v>0.0721241</v>
      </c>
      <c r="D939">
        <f t="shared" si="43"/>
        <v>0.00613900000000001</v>
      </c>
      <c r="E939">
        <f t="shared" si="44"/>
        <v>-0.10076274</v>
      </c>
      <c r="F939">
        <f t="shared" si="45"/>
        <v>-0.02249964</v>
      </c>
    </row>
    <row r="940" spans="1:6">
      <c r="A940">
        <v>4</v>
      </c>
      <c r="B940" t="s">
        <v>111</v>
      </c>
      <c r="C940">
        <v>5.12663</v>
      </c>
      <c r="D940">
        <f t="shared" si="43"/>
        <v>0.014365</v>
      </c>
      <c r="E940">
        <f t="shared" si="44"/>
        <v>0.20435646</v>
      </c>
      <c r="F940">
        <f t="shared" si="45"/>
        <v>5.34535146</v>
      </c>
    </row>
    <row r="941" spans="1:6">
      <c r="A941">
        <v>4</v>
      </c>
      <c r="B941" t="s">
        <v>55</v>
      </c>
      <c r="C941">
        <v>1.23693</v>
      </c>
      <c r="D941">
        <f t="shared" si="43"/>
        <v>0.014365</v>
      </c>
      <c r="E941">
        <f t="shared" si="44"/>
        <v>0.18290446</v>
      </c>
      <c r="F941">
        <f t="shared" si="45"/>
        <v>1.43419946</v>
      </c>
    </row>
    <row r="942" spans="1:6">
      <c r="A942">
        <v>3</v>
      </c>
      <c r="B942" t="s">
        <v>55</v>
      </c>
      <c r="C942">
        <v>2.44811</v>
      </c>
      <c r="D942">
        <f t="shared" si="43"/>
        <v>0.00613900000000001</v>
      </c>
      <c r="E942">
        <f t="shared" si="44"/>
        <v>0.18290446</v>
      </c>
      <c r="F942">
        <f t="shared" si="45"/>
        <v>2.63715346</v>
      </c>
    </row>
    <row r="943" spans="1:6">
      <c r="A943">
        <v>3</v>
      </c>
      <c r="B943" t="s">
        <v>42</v>
      </c>
      <c r="C943">
        <v>1.57137</v>
      </c>
      <c r="D943">
        <f t="shared" si="43"/>
        <v>0.00613900000000001</v>
      </c>
      <c r="E943">
        <f t="shared" si="44"/>
        <v>0.27674246</v>
      </c>
      <c r="F943">
        <f t="shared" si="45"/>
        <v>1.85425146</v>
      </c>
    </row>
    <row r="944" spans="1:6">
      <c r="A944">
        <v>4</v>
      </c>
      <c r="B944" t="s">
        <v>55</v>
      </c>
      <c r="C944">
        <v>1.71729</v>
      </c>
      <c r="D944">
        <f t="shared" si="43"/>
        <v>0.014365</v>
      </c>
      <c r="E944">
        <f t="shared" si="44"/>
        <v>0.18290446</v>
      </c>
      <c r="F944">
        <f t="shared" si="45"/>
        <v>1.91455946</v>
      </c>
    </row>
    <row r="945" spans="1:6">
      <c r="A945">
        <v>4</v>
      </c>
      <c r="B945" t="s">
        <v>42</v>
      </c>
      <c r="C945">
        <v>2.33603</v>
      </c>
      <c r="D945">
        <f t="shared" si="43"/>
        <v>0.014365</v>
      </c>
      <c r="E945">
        <f t="shared" si="44"/>
        <v>0.27674246</v>
      </c>
      <c r="F945">
        <f t="shared" si="45"/>
        <v>2.62713746</v>
      </c>
    </row>
    <row r="946" spans="1:6">
      <c r="A946">
        <v>3</v>
      </c>
      <c r="B946" t="s">
        <v>50</v>
      </c>
      <c r="C946">
        <v>0.64586</v>
      </c>
      <c r="D946">
        <f t="shared" si="43"/>
        <v>0.00613900000000001</v>
      </c>
      <c r="E946">
        <f t="shared" si="44"/>
        <v>-0.10076274</v>
      </c>
      <c r="F946">
        <f t="shared" si="45"/>
        <v>0.55123626</v>
      </c>
    </row>
    <row r="947" spans="1:6">
      <c r="A947">
        <v>4</v>
      </c>
      <c r="B947" t="s">
        <v>66</v>
      </c>
      <c r="C947">
        <v>2.11776</v>
      </c>
      <c r="D947">
        <f t="shared" si="43"/>
        <v>0.014365</v>
      </c>
      <c r="E947">
        <f t="shared" si="44"/>
        <v>-0.01841964</v>
      </c>
      <c r="F947">
        <f t="shared" si="45"/>
        <v>2.11370536</v>
      </c>
    </row>
    <row r="948" spans="1:6">
      <c r="A948">
        <v>3</v>
      </c>
      <c r="B948" t="s">
        <v>398</v>
      </c>
      <c r="C948">
        <v>1.94414</v>
      </c>
      <c r="D948">
        <f t="shared" si="43"/>
        <v>0.00613900000000001</v>
      </c>
      <c r="E948">
        <f t="shared" si="44"/>
        <v>0.15190246</v>
      </c>
      <c r="F948">
        <f t="shared" si="45"/>
        <v>2.10218146</v>
      </c>
    </row>
    <row r="949" spans="1:6">
      <c r="A949">
        <v>4</v>
      </c>
      <c r="B949" t="s">
        <v>177</v>
      </c>
      <c r="C949">
        <v>0.809873</v>
      </c>
      <c r="D949">
        <f t="shared" si="43"/>
        <v>0.014365</v>
      </c>
      <c r="E949">
        <f t="shared" si="44"/>
        <v>0</v>
      </c>
      <c r="F949">
        <f t="shared" si="45"/>
        <v>0.824238</v>
      </c>
    </row>
    <row r="950" spans="1:6">
      <c r="A950">
        <v>4</v>
      </c>
      <c r="B950" t="s">
        <v>45</v>
      </c>
      <c r="C950">
        <v>2.10358</v>
      </c>
      <c r="D950">
        <f t="shared" si="43"/>
        <v>0.014365</v>
      </c>
      <c r="E950">
        <f t="shared" si="44"/>
        <v>0.26325046</v>
      </c>
      <c r="F950">
        <f t="shared" si="45"/>
        <v>2.38119546</v>
      </c>
    </row>
    <row r="951" spans="1:6">
      <c r="A951">
        <v>4</v>
      </c>
      <c r="B951" t="s">
        <v>50</v>
      </c>
      <c r="C951">
        <v>2.00366</v>
      </c>
      <c r="D951">
        <f t="shared" si="43"/>
        <v>0.014365</v>
      </c>
      <c r="E951">
        <f t="shared" si="44"/>
        <v>-0.10076274</v>
      </c>
      <c r="F951">
        <f t="shared" si="45"/>
        <v>1.91726226</v>
      </c>
    </row>
    <row r="952" spans="1:6">
      <c r="A952">
        <v>3</v>
      </c>
      <c r="B952" t="s">
        <v>38</v>
      </c>
      <c r="C952">
        <v>0.670678</v>
      </c>
      <c r="D952">
        <f t="shared" si="43"/>
        <v>0.00613900000000001</v>
      </c>
      <c r="E952">
        <f t="shared" si="44"/>
        <v>0.10170646</v>
      </c>
      <c r="F952">
        <f t="shared" si="45"/>
        <v>0.77852346</v>
      </c>
    </row>
    <row r="953" spans="1:6">
      <c r="A953">
        <v>4</v>
      </c>
      <c r="B953" t="s">
        <v>45</v>
      </c>
      <c r="C953">
        <v>3.34669</v>
      </c>
      <c r="D953">
        <f t="shared" si="43"/>
        <v>0.014365</v>
      </c>
      <c r="E953">
        <f t="shared" si="44"/>
        <v>0.26325046</v>
      </c>
      <c r="F953">
        <f t="shared" si="45"/>
        <v>3.62430546</v>
      </c>
    </row>
    <row r="954" spans="1:6">
      <c r="A954">
        <v>3</v>
      </c>
      <c r="B954" t="s">
        <v>55</v>
      </c>
      <c r="C954">
        <v>0.677268</v>
      </c>
      <c r="D954">
        <f t="shared" si="43"/>
        <v>0.00613900000000001</v>
      </c>
      <c r="E954">
        <f t="shared" si="44"/>
        <v>0.18290446</v>
      </c>
      <c r="F954">
        <f t="shared" si="45"/>
        <v>0.86631146</v>
      </c>
    </row>
    <row r="955" spans="1:6">
      <c r="A955">
        <v>4</v>
      </c>
      <c r="B955" t="s">
        <v>42</v>
      </c>
      <c r="C955">
        <v>0.649512</v>
      </c>
      <c r="D955">
        <f t="shared" si="43"/>
        <v>0.014365</v>
      </c>
      <c r="E955">
        <f t="shared" si="44"/>
        <v>0.27674246</v>
      </c>
      <c r="F955">
        <f t="shared" si="45"/>
        <v>0.94061946</v>
      </c>
    </row>
    <row r="956" spans="1:6">
      <c r="A956">
        <v>3</v>
      </c>
      <c r="B956" t="s">
        <v>50</v>
      </c>
      <c r="C956">
        <v>0.088742</v>
      </c>
      <c r="D956">
        <f t="shared" si="43"/>
        <v>0.00613900000000001</v>
      </c>
      <c r="E956">
        <f t="shared" si="44"/>
        <v>-0.10076274</v>
      </c>
      <c r="F956">
        <f t="shared" si="45"/>
        <v>-0.00588173999999998</v>
      </c>
    </row>
    <row r="957" spans="1:6">
      <c r="A957">
        <v>4</v>
      </c>
      <c r="B957" t="s">
        <v>42</v>
      </c>
      <c r="C957">
        <v>1.29448</v>
      </c>
      <c r="D957">
        <f t="shared" si="43"/>
        <v>0.014365</v>
      </c>
      <c r="E957">
        <f t="shared" si="44"/>
        <v>0.27674246</v>
      </c>
      <c r="F957">
        <f t="shared" si="45"/>
        <v>1.58558746</v>
      </c>
    </row>
    <row r="958" spans="1:6">
      <c r="A958">
        <v>3</v>
      </c>
      <c r="B958" t="s">
        <v>60</v>
      </c>
      <c r="C958">
        <v>1.26269</v>
      </c>
      <c r="D958">
        <f t="shared" si="43"/>
        <v>0.00613900000000001</v>
      </c>
      <c r="E958">
        <f t="shared" si="44"/>
        <v>0.17426846</v>
      </c>
      <c r="F958">
        <f t="shared" si="45"/>
        <v>1.44309746</v>
      </c>
    </row>
    <row r="959" spans="1:6">
      <c r="A959">
        <v>3</v>
      </c>
      <c r="B959" t="s">
        <v>38</v>
      </c>
      <c r="C959">
        <v>3.34205</v>
      </c>
      <c r="D959">
        <f t="shared" si="43"/>
        <v>0.00613900000000001</v>
      </c>
      <c r="E959">
        <f t="shared" si="44"/>
        <v>0.10170646</v>
      </c>
      <c r="F959">
        <f t="shared" si="45"/>
        <v>3.44989546</v>
      </c>
    </row>
    <row r="960" spans="1:6">
      <c r="A960">
        <v>4</v>
      </c>
      <c r="B960" t="s">
        <v>66</v>
      </c>
      <c r="C960">
        <v>0.178724</v>
      </c>
      <c r="D960">
        <f t="shared" si="43"/>
        <v>0.014365</v>
      </c>
      <c r="E960">
        <f t="shared" si="44"/>
        <v>-0.01841964</v>
      </c>
      <c r="F960">
        <f t="shared" si="45"/>
        <v>0.17466936</v>
      </c>
    </row>
    <row r="961" spans="1:6">
      <c r="A961">
        <v>3</v>
      </c>
      <c r="B961" t="s">
        <v>924</v>
      </c>
      <c r="C961">
        <v>2.50882</v>
      </c>
      <c r="D961">
        <f t="shared" si="43"/>
        <v>0.00613900000000001</v>
      </c>
      <c r="E961">
        <f t="shared" si="44"/>
        <v>-0.08280784</v>
      </c>
      <c r="F961">
        <f t="shared" si="45"/>
        <v>2.43215116</v>
      </c>
    </row>
    <row r="962" spans="1:6">
      <c r="A962">
        <v>4</v>
      </c>
      <c r="B962" t="s">
        <v>42</v>
      </c>
      <c r="C962">
        <v>2.39711</v>
      </c>
      <c r="D962">
        <f t="shared" si="43"/>
        <v>0.014365</v>
      </c>
      <c r="E962">
        <f t="shared" si="44"/>
        <v>0.27674246</v>
      </c>
      <c r="F962">
        <f t="shared" si="45"/>
        <v>2.68821746</v>
      </c>
    </row>
    <row r="963" spans="1:6">
      <c r="A963">
        <v>3</v>
      </c>
      <c r="B963" t="s">
        <v>34</v>
      </c>
      <c r="C963">
        <v>0.816849</v>
      </c>
      <c r="D963">
        <f t="shared" ref="D963:D1026" si="46">VLOOKUP(A963,K:M,3,0)</f>
        <v>0.00613900000000001</v>
      </c>
      <c r="E963">
        <f t="shared" ref="E963:E1026" si="47">VLOOKUP(B963,K:M,3,0)</f>
        <v>0.03501156</v>
      </c>
      <c r="F963">
        <f t="shared" ref="F963:F1026" si="48">C963+D963+E963</f>
        <v>0.85799956</v>
      </c>
    </row>
    <row r="964" spans="1:6">
      <c r="A964">
        <v>3</v>
      </c>
      <c r="B964" t="s">
        <v>34</v>
      </c>
      <c r="C964">
        <v>0.0180714</v>
      </c>
      <c r="D964">
        <f t="shared" si="46"/>
        <v>0.00613900000000001</v>
      </c>
      <c r="E964">
        <f t="shared" si="47"/>
        <v>0.03501156</v>
      </c>
      <c r="F964">
        <f t="shared" si="48"/>
        <v>0.05922196</v>
      </c>
    </row>
    <row r="965" spans="1:6">
      <c r="A965">
        <v>4</v>
      </c>
      <c r="B965" t="s">
        <v>66</v>
      </c>
      <c r="C965">
        <v>0.980697</v>
      </c>
      <c r="D965">
        <f t="shared" si="46"/>
        <v>0.014365</v>
      </c>
      <c r="E965">
        <f t="shared" si="47"/>
        <v>-0.01841964</v>
      </c>
      <c r="F965">
        <f t="shared" si="48"/>
        <v>0.97664236</v>
      </c>
    </row>
    <row r="966" spans="1:6">
      <c r="A966">
        <v>4</v>
      </c>
      <c r="B966" t="s">
        <v>45</v>
      </c>
      <c r="C966">
        <v>1.14255</v>
      </c>
      <c r="D966">
        <f t="shared" si="46"/>
        <v>0.014365</v>
      </c>
      <c r="E966">
        <f t="shared" si="47"/>
        <v>0.26325046</v>
      </c>
      <c r="F966">
        <f t="shared" si="48"/>
        <v>1.42016546</v>
      </c>
    </row>
    <row r="967" spans="1:6">
      <c r="A967">
        <v>3</v>
      </c>
      <c r="B967" t="s">
        <v>38</v>
      </c>
      <c r="C967">
        <v>1.09806</v>
      </c>
      <c r="D967">
        <f t="shared" si="46"/>
        <v>0.00613900000000001</v>
      </c>
      <c r="E967">
        <f t="shared" si="47"/>
        <v>0.10170646</v>
      </c>
      <c r="F967">
        <f t="shared" si="48"/>
        <v>1.20590546</v>
      </c>
    </row>
    <row r="968" spans="1:6">
      <c r="A968">
        <v>4</v>
      </c>
      <c r="B968" t="s">
        <v>42</v>
      </c>
      <c r="C968">
        <v>1.78165</v>
      </c>
      <c r="D968">
        <f t="shared" si="46"/>
        <v>0.014365</v>
      </c>
      <c r="E968">
        <f t="shared" si="47"/>
        <v>0.27674246</v>
      </c>
      <c r="F968">
        <f t="shared" si="48"/>
        <v>2.07275746</v>
      </c>
    </row>
    <row r="969" spans="1:6">
      <c r="A969">
        <v>4</v>
      </c>
      <c r="B969" t="s">
        <v>38</v>
      </c>
      <c r="C969">
        <v>0.0734571</v>
      </c>
      <c r="D969">
        <f t="shared" si="46"/>
        <v>0.014365</v>
      </c>
      <c r="E969">
        <f t="shared" si="47"/>
        <v>0.10170646</v>
      </c>
      <c r="F969">
        <f t="shared" si="48"/>
        <v>0.18952856</v>
      </c>
    </row>
    <row r="970" spans="1:6">
      <c r="A970">
        <v>3</v>
      </c>
      <c r="B970" t="s">
        <v>924</v>
      </c>
      <c r="C970">
        <v>0.420916</v>
      </c>
      <c r="D970">
        <f t="shared" si="46"/>
        <v>0.00613900000000001</v>
      </c>
      <c r="E970">
        <f t="shared" si="47"/>
        <v>-0.08280784</v>
      </c>
      <c r="F970">
        <f t="shared" si="48"/>
        <v>0.34424716</v>
      </c>
    </row>
    <row r="971" spans="1:6">
      <c r="A971">
        <v>4</v>
      </c>
      <c r="B971" t="s">
        <v>45</v>
      </c>
      <c r="C971">
        <v>2.79255</v>
      </c>
      <c r="D971">
        <f t="shared" si="46"/>
        <v>0.014365</v>
      </c>
      <c r="E971">
        <f t="shared" si="47"/>
        <v>0.26325046</v>
      </c>
      <c r="F971">
        <f t="shared" si="48"/>
        <v>3.07016546</v>
      </c>
    </row>
    <row r="972" spans="1:6">
      <c r="A972">
        <v>4</v>
      </c>
      <c r="B972" t="s">
        <v>45</v>
      </c>
      <c r="C972">
        <v>3.14989</v>
      </c>
      <c r="D972">
        <f t="shared" si="46"/>
        <v>0.014365</v>
      </c>
      <c r="E972">
        <f t="shared" si="47"/>
        <v>0.26325046</v>
      </c>
      <c r="F972">
        <f t="shared" si="48"/>
        <v>3.42750546</v>
      </c>
    </row>
    <row r="973" spans="1:6">
      <c r="A973">
        <v>3</v>
      </c>
      <c r="B973" t="s">
        <v>60</v>
      </c>
      <c r="C973">
        <v>0.752069</v>
      </c>
      <c r="D973">
        <f t="shared" si="46"/>
        <v>0.00613900000000001</v>
      </c>
      <c r="E973">
        <f t="shared" si="47"/>
        <v>0.17426846</v>
      </c>
      <c r="F973">
        <f t="shared" si="48"/>
        <v>0.93247646</v>
      </c>
    </row>
    <row r="974" spans="1:6">
      <c r="A974">
        <v>3</v>
      </c>
      <c r="B974" t="s">
        <v>60</v>
      </c>
      <c r="C974">
        <v>0.836594</v>
      </c>
      <c r="D974">
        <f t="shared" si="46"/>
        <v>0.00613900000000001</v>
      </c>
      <c r="E974">
        <f t="shared" si="47"/>
        <v>0.17426846</v>
      </c>
      <c r="F974">
        <f t="shared" si="48"/>
        <v>1.01700146</v>
      </c>
    </row>
    <row r="975" spans="1:6">
      <c r="A975">
        <v>4</v>
      </c>
      <c r="B975" t="s">
        <v>66</v>
      </c>
      <c r="C975">
        <v>3.33181</v>
      </c>
      <c r="D975">
        <f t="shared" si="46"/>
        <v>0.014365</v>
      </c>
      <c r="E975">
        <f t="shared" si="47"/>
        <v>-0.01841964</v>
      </c>
      <c r="F975">
        <f t="shared" si="48"/>
        <v>3.32775536</v>
      </c>
    </row>
    <row r="976" spans="1:6">
      <c r="A976">
        <v>3</v>
      </c>
      <c r="B976" t="s">
        <v>111</v>
      </c>
      <c r="C976">
        <v>2.28388</v>
      </c>
      <c r="D976">
        <f t="shared" si="46"/>
        <v>0.00613900000000001</v>
      </c>
      <c r="E976">
        <f t="shared" si="47"/>
        <v>0.20435646</v>
      </c>
      <c r="F976">
        <f t="shared" si="48"/>
        <v>2.49437546</v>
      </c>
    </row>
    <row r="977" spans="1:6">
      <c r="A977">
        <v>4</v>
      </c>
      <c r="B977" t="s">
        <v>55</v>
      </c>
      <c r="C977">
        <v>1.02401</v>
      </c>
      <c r="D977">
        <f t="shared" si="46"/>
        <v>0.014365</v>
      </c>
      <c r="E977">
        <f t="shared" si="47"/>
        <v>0.18290446</v>
      </c>
      <c r="F977">
        <f t="shared" si="48"/>
        <v>1.22127946</v>
      </c>
    </row>
    <row r="978" spans="1:6">
      <c r="A978">
        <v>3</v>
      </c>
      <c r="B978" t="s">
        <v>55</v>
      </c>
      <c r="C978">
        <v>2.16949</v>
      </c>
      <c r="D978">
        <f t="shared" si="46"/>
        <v>0.00613900000000001</v>
      </c>
      <c r="E978">
        <f t="shared" si="47"/>
        <v>0.18290446</v>
      </c>
      <c r="F978">
        <f t="shared" si="48"/>
        <v>2.35853346</v>
      </c>
    </row>
    <row r="979" spans="1:6">
      <c r="A979">
        <v>4</v>
      </c>
      <c r="B979" t="s">
        <v>42</v>
      </c>
      <c r="C979">
        <v>1.80912</v>
      </c>
      <c r="D979">
        <f t="shared" si="46"/>
        <v>0.014365</v>
      </c>
      <c r="E979">
        <f t="shared" si="47"/>
        <v>0.27674246</v>
      </c>
      <c r="F979">
        <f t="shared" si="48"/>
        <v>2.10022746</v>
      </c>
    </row>
    <row r="980" spans="1:6">
      <c r="A980">
        <v>3</v>
      </c>
      <c r="B980" t="s">
        <v>398</v>
      </c>
      <c r="C980">
        <v>0.540324</v>
      </c>
      <c r="D980">
        <f t="shared" si="46"/>
        <v>0.00613900000000001</v>
      </c>
      <c r="E980">
        <f t="shared" si="47"/>
        <v>0.15190246</v>
      </c>
      <c r="F980">
        <f t="shared" si="48"/>
        <v>0.69836546</v>
      </c>
    </row>
    <row r="981" spans="1:6">
      <c r="A981">
        <v>3</v>
      </c>
      <c r="B981" t="s">
        <v>55</v>
      </c>
      <c r="C981">
        <v>2.72725</v>
      </c>
      <c r="D981">
        <f t="shared" si="46"/>
        <v>0.00613900000000001</v>
      </c>
      <c r="E981">
        <f t="shared" si="47"/>
        <v>0.18290446</v>
      </c>
      <c r="F981">
        <f t="shared" si="48"/>
        <v>2.91629346</v>
      </c>
    </row>
    <row r="982" spans="1:6">
      <c r="A982">
        <v>3</v>
      </c>
      <c r="B982" t="s">
        <v>55</v>
      </c>
      <c r="C982">
        <v>0.662628</v>
      </c>
      <c r="D982">
        <f t="shared" si="46"/>
        <v>0.00613900000000001</v>
      </c>
      <c r="E982">
        <f t="shared" si="47"/>
        <v>0.18290446</v>
      </c>
      <c r="F982">
        <f t="shared" si="48"/>
        <v>0.85167146</v>
      </c>
    </row>
    <row r="983" spans="1:6">
      <c r="A983">
        <v>3</v>
      </c>
      <c r="B983" t="s">
        <v>924</v>
      </c>
      <c r="C983">
        <v>0.660114</v>
      </c>
      <c r="D983">
        <f t="shared" si="46"/>
        <v>0.00613900000000001</v>
      </c>
      <c r="E983">
        <f t="shared" si="47"/>
        <v>-0.08280784</v>
      </c>
      <c r="F983">
        <f t="shared" si="48"/>
        <v>0.58344516</v>
      </c>
    </row>
    <row r="984" spans="1:6">
      <c r="A984">
        <v>3</v>
      </c>
      <c r="B984" t="s">
        <v>66</v>
      </c>
      <c r="C984">
        <v>0.319856</v>
      </c>
      <c r="D984">
        <f t="shared" si="46"/>
        <v>0.00613900000000001</v>
      </c>
      <c r="E984">
        <f t="shared" si="47"/>
        <v>-0.01841964</v>
      </c>
      <c r="F984">
        <f t="shared" si="48"/>
        <v>0.30757536</v>
      </c>
    </row>
    <row r="985" spans="1:6">
      <c r="A985">
        <v>4</v>
      </c>
      <c r="B985" t="s">
        <v>177</v>
      </c>
      <c r="C985">
        <v>3.40806</v>
      </c>
      <c r="D985">
        <f t="shared" si="46"/>
        <v>0.014365</v>
      </c>
      <c r="E985">
        <f t="shared" si="47"/>
        <v>0</v>
      </c>
      <c r="F985">
        <f t="shared" si="48"/>
        <v>3.422425</v>
      </c>
    </row>
    <row r="986" spans="1:6">
      <c r="A986">
        <v>4</v>
      </c>
      <c r="B986" t="s">
        <v>111</v>
      </c>
      <c r="C986">
        <v>2.23965</v>
      </c>
      <c r="D986">
        <f t="shared" si="46"/>
        <v>0.014365</v>
      </c>
      <c r="E986">
        <f t="shared" si="47"/>
        <v>0.20435646</v>
      </c>
      <c r="F986">
        <f t="shared" si="48"/>
        <v>2.45837146</v>
      </c>
    </row>
    <row r="987" spans="1:6">
      <c r="A987">
        <v>4</v>
      </c>
      <c r="B987" t="s">
        <v>66</v>
      </c>
      <c r="C987">
        <v>0.782704</v>
      </c>
      <c r="D987">
        <f t="shared" si="46"/>
        <v>0.014365</v>
      </c>
      <c r="E987">
        <f t="shared" si="47"/>
        <v>-0.01841964</v>
      </c>
      <c r="F987">
        <f t="shared" si="48"/>
        <v>0.77864936</v>
      </c>
    </row>
    <row r="988" spans="1:6">
      <c r="A988">
        <v>4</v>
      </c>
      <c r="B988" t="s">
        <v>177</v>
      </c>
      <c r="C988">
        <v>1.24428</v>
      </c>
      <c r="D988">
        <f t="shared" si="46"/>
        <v>0.014365</v>
      </c>
      <c r="E988">
        <f t="shared" si="47"/>
        <v>0</v>
      </c>
      <c r="F988">
        <f t="shared" si="48"/>
        <v>1.258645</v>
      </c>
    </row>
    <row r="989" spans="1:6">
      <c r="A989">
        <v>4</v>
      </c>
      <c r="B989" t="s">
        <v>66</v>
      </c>
      <c r="C989">
        <v>2.0756</v>
      </c>
      <c r="D989">
        <f t="shared" si="46"/>
        <v>0.014365</v>
      </c>
      <c r="E989">
        <f t="shared" si="47"/>
        <v>-0.01841964</v>
      </c>
      <c r="F989">
        <f t="shared" si="48"/>
        <v>2.07154536</v>
      </c>
    </row>
    <row r="990" spans="1:6">
      <c r="A990">
        <v>3</v>
      </c>
      <c r="B990" t="s">
        <v>34</v>
      </c>
      <c r="C990">
        <v>2.47352</v>
      </c>
      <c r="D990">
        <f t="shared" si="46"/>
        <v>0.00613900000000001</v>
      </c>
      <c r="E990">
        <f t="shared" si="47"/>
        <v>0.03501156</v>
      </c>
      <c r="F990">
        <f t="shared" si="48"/>
        <v>2.51467056</v>
      </c>
    </row>
    <row r="991" spans="1:6">
      <c r="A991">
        <v>3</v>
      </c>
      <c r="B991" t="s">
        <v>34</v>
      </c>
      <c r="C991">
        <v>2.59251</v>
      </c>
      <c r="D991">
        <f t="shared" si="46"/>
        <v>0.00613900000000001</v>
      </c>
      <c r="E991">
        <f t="shared" si="47"/>
        <v>0.03501156</v>
      </c>
      <c r="F991">
        <f t="shared" si="48"/>
        <v>2.63366056</v>
      </c>
    </row>
    <row r="992" spans="1:6">
      <c r="A992">
        <v>4</v>
      </c>
      <c r="B992" t="s">
        <v>60</v>
      </c>
      <c r="C992">
        <v>0.939658</v>
      </c>
      <c r="D992">
        <f t="shared" si="46"/>
        <v>0.014365</v>
      </c>
      <c r="E992">
        <f t="shared" si="47"/>
        <v>0.17426846</v>
      </c>
      <c r="F992">
        <f t="shared" si="48"/>
        <v>1.12829146</v>
      </c>
    </row>
    <row r="993" spans="1:6">
      <c r="A993">
        <v>3</v>
      </c>
      <c r="B993" t="s">
        <v>60</v>
      </c>
      <c r="C993">
        <v>1.22841</v>
      </c>
      <c r="D993">
        <f t="shared" si="46"/>
        <v>0.00613900000000001</v>
      </c>
      <c r="E993">
        <f t="shared" si="47"/>
        <v>0.17426846</v>
      </c>
      <c r="F993">
        <f t="shared" si="48"/>
        <v>1.40881746</v>
      </c>
    </row>
    <row r="994" spans="1:6">
      <c r="A994">
        <v>4</v>
      </c>
      <c r="B994" t="s">
        <v>177</v>
      </c>
      <c r="C994">
        <v>0.843275</v>
      </c>
      <c r="D994">
        <f t="shared" si="46"/>
        <v>0.014365</v>
      </c>
      <c r="E994">
        <f t="shared" si="47"/>
        <v>0</v>
      </c>
      <c r="F994">
        <f t="shared" si="48"/>
        <v>0.85764</v>
      </c>
    </row>
    <row r="995" spans="1:6">
      <c r="A995">
        <v>4</v>
      </c>
      <c r="B995" t="s">
        <v>42</v>
      </c>
      <c r="C995">
        <v>1.80677</v>
      </c>
      <c r="D995">
        <f t="shared" si="46"/>
        <v>0.014365</v>
      </c>
      <c r="E995">
        <f t="shared" si="47"/>
        <v>0.27674246</v>
      </c>
      <c r="F995">
        <f t="shared" si="48"/>
        <v>2.09787746</v>
      </c>
    </row>
    <row r="996" spans="1:6">
      <c r="A996">
        <v>3</v>
      </c>
      <c r="B996" t="s">
        <v>38</v>
      </c>
      <c r="C996">
        <v>2.48834</v>
      </c>
      <c r="D996">
        <f t="shared" si="46"/>
        <v>0.00613900000000001</v>
      </c>
      <c r="E996">
        <f t="shared" si="47"/>
        <v>0.10170646</v>
      </c>
      <c r="F996">
        <f t="shared" si="48"/>
        <v>2.59618546</v>
      </c>
    </row>
    <row r="997" spans="1:6">
      <c r="A997">
        <v>4</v>
      </c>
      <c r="B997" t="s">
        <v>42</v>
      </c>
      <c r="C997">
        <v>2.76317</v>
      </c>
      <c r="D997">
        <f t="shared" si="46"/>
        <v>0.014365</v>
      </c>
      <c r="E997">
        <f t="shared" si="47"/>
        <v>0.27674246</v>
      </c>
      <c r="F997">
        <f t="shared" si="48"/>
        <v>3.05427746</v>
      </c>
    </row>
    <row r="998" spans="1:6">
      <c r="A998">
        <v>3</v>
      </c>
      <c r="B998" t="s">
        <v>50</v>
      </c>
      <c r="C998">
        <v>0.616105</v>
      </c>
      <c r="D998">
        <f t="shared" si="46"/>
        <v>0.00613900000000001</v>
      </c>
      <c r="E998">
        <f t="shared" si="47"/>
        <v>-0.10076274</v>
      </c>
      <c r="F998">
        <f t="shared" si="48"/>
        <v>0.52148126</v>
      </c>
    </row>
    <row r="999" spans="1:6">
      <c r="A999">
        <v>3</v>
      </c>
      <c r="B999" t="s">
        <v>60</v>
      </c>
      <c r="C999">
        <v>3.37974</v>
      </c>
      <c r="D999">
        <f t="shared" si="46"/>
        <v>0.00613900000000001</v>
      </c>
      <c r="E999">
        <f t="shared" si="47"/>
        <v>0.17426846</v>
      </c>
      <c r="F999">
        <f t="shared" si="48"/>
        <v>3.56014746</v>
      </c>
    </row>
    <row r="1000" spans="1:6">
      <c r="A1000">
        <v>3</v>
      </c>
      <c r="B1000" t="s">
        <v>42</v>
      </c>
      <c r="C1000">
        <v>0.542718</v>
      </c>
      <c r="D1000">
        <f t="shared" si="46"/>
        <v>0.00613900000000001</v>
      </c>
      <c r="E1000">
        <f t="shared" si="47"/>
        <v>0.27674246</v>
      </c>
      <c r="F1000">
        <f t="shared" si="48"/>
        <v>0.82559946</v>
      </c>
    </row>
    <row r="1001" spans="1:6">
      <c r="A1001">
        <v>4</v>
      </c>
      <c r="B1001" t="s">
        <v>66</v>
      </c>
      <c r="C1001">
        <v>0.449609</v>
      </c>
      <c r="D1001">
        <f t="shared" si="46"/>
        <v>0.014365</v>
      </c>
      <c r="E1001">
        <f t="shared" si="47"/>
        <v>-0.01841964</v>
      </c>
      <c r="F1001">
        <f t="shared" si="48"/>
        <v>0.44555436</v>
      </c>
    </row>
    <row r="1002" spans="1:6">
      <c r="A1002">
        <v>3</v>
      </c>
      <c r="B1002" t="s">
        <v>60</v>
      </c>
      <c r="C1002">
        <v>3.40312</v>
      </c>
      <c r="D1002">
        <f t="shared" si="46"/>
        <v>0.00613900000000001</v>
      </c>
      <c r="E1002">
        <f t="shared" si="47"/>
        <v>0.17426846</v>
      </c>
      <c r="F1002">
        <f t="shared" si="48"/>
        <v>3.58352746</v>
      </c>
    </row>
    <row r="1003" spans="1:6">
      <c r="A1003">
        <v>4</v>
      </c>
      <c r="B1003" t="s">
        <v>50</v>
      </c>
      <c r="C1003">
        <v>0.139022</v>
      </c>
      <c r="D1003">
        <f t="shared" si="46"/>
        <v>0.014365</v>
      </c>
      <c r="E1003">
        <f t="shared" si="47"/>
        <v>-0.10076274</v>
      </c>
      <c r="F1003">
        <f t="shared" si="48"/>
        <v>0.05262426</v>
      </c>
    </row>
    <row r="1004" spans="1:6">
      <c r="A1004">
        <v>4</v>
      </c>
      <c r="B1004" t="s">
        <v>177</v>
      </c>
      <c r="C1004">
        <v>1.31798</v>
      </c>
      <c r="D1004">
        <f t="shared" si="46"/>
        <v>0.014365</v>
      </c>
      <c r="E1004">
        <f t="shared" si="47"/>
        <v>0</v>
      </c>
      <c r="F1004">
        <f t="shared" si="48"/>
        <v>1.332345</v>
      </c>
    </row>
    <row r="1005" spans="1:6">
      <c r="A1005">
        <v>4</v>
      </c>
      <c r="B1005" t="s">
        <v>177</v>
      </c>
      <c r="C1005">
        <v>3.54561</v>
      </c>
      <c r="D1005">
        <f t="shared" si="46"/>
        <v>0.014365</v>
      </c>
      <c r="E1005">
        <f t="shared" si="47"/>
        <v>0</v>
      </c>
      <c r="F1005">
        <f t="shared" si="48"/>
        <v>3.559975</v>
      </c>
    </row>
    <row r="1006" spans="1:6">
      <c r="A1006">
        <v>3</v>
      </c>
      <c r="B1006" t="s">
        <v>34</v>
      </c>
      <c r="C1006">
        <v>0.17939</v>
      </c>
      <c r="D1006">
        <f t="shared" si="46"/>
        <v>0.00613900000000001</v>
      </c>
      <c r="E1006">
        <f t="shared" si="47"/>
        <v>0.03501156</v>
      </c>
      <c r="F1006">
        <f t="shared" si="48"/>
        <v>0.22054056</v>
      </c>
    </row>
    <row r="1007" spans="1:6">
      <c r="A1007">
        <v>3</v>
      </c>
      <c r="B1007" t="s">
        <v>177</v>
      </c>
      <c r="C1007">
        <v>0.672275</v>
      </c>
      <c r="D1007">
        <f t="shared" si="46"/>
        <v>0.00613900000000001</v>
      </c>
      <c r="E1007">
        <f t="shared" si="47"/>
        <v>0</v>
      </c>
      <c r="F1007">
        <f t="shared" si="48"/>
        <v>0.678414</v>
      </c>
    </row>
    <row r="1008" spans="1:6">
      <c r="A1008">
        <v>3</v>
      </c>
      <c r="B1008" t="s">
        <v>924</v>
      </c>
      <c r="C1008">
        <v>1.69685</v>
      </c>
      <c r="D1008">
        <f t="shared" si="46"/>
        <v>0.00613900000000001</v>
      </c>
      <c r="E1008">
        <f t="shared" si="47"/>
        <v>-0.08280784</v>
      </c>
      <c r="F1008">
        <f t="shared" si="48"/>
        <v>1.62018116</v>
      </c>
    </row>
    <row r="1009" spans="1:6">
      <c r="A1009">
        <v>4</v>
      </c>
      <c r="B1009" t="s">
        <v>66</v>
      </c>
      <c r="C1009">
        <v>2.06483</v>
      </c>
      <c r="D1009">
        <f t="shared" si="46"/>
        <v>0.014365</v>
      </c>
      <c r="E1009">
        <f t="shared" si="47"/>
        <v>-0.01841964</v>
      </c>
      <c r="F1009">
        <f t="shared" si="48"/>
        <v>2.06077536</v>
      </c>
    </row>
    <row r="1010" spans="1:6">
      <c r="A1010">
        <v>3</v>
      </c>
      <c r="B1010" t="s">
        <v>111</v>
      </c>
      <c r="C1010">
        <v>0.428271</v>
      </c>
      <c r="D1010">
        <f t="shared" si="46"/>
        <v>0.00613900000000001</v>
      </c>
      <c r="E1010">
        <f t="shared" si="47"/>
        <v>0.20435646</v>
      </c>
      <c r="F1010">
        <f t="shared" si="48"/>
        <v>0.63876646</v>
      </c>
    </row>
    <row r="1011" spans="1:6">
      <c r="A1011">
        <v>3</v>
      </c>
      <c r="B1011" t="s">
        <v>42</v>
      </c>
      <c r="C1011">
        <v>2.25264</v>
      </c>
      <c r="D1011">
        <f t="shared" si="46"/>
        <v>0.00613900000000001</v>
      </c>
      <c r="E1011">
        <f t="shared" si="47"/>
        <v>0.27674246</v>
      </c>
      <c r="F1011">
        <f t="shared" si="48"/>
        <v>2.53552146</v>
      </c>
    </row>
    <row r="1012" spans="1:6">
      <c r="A1012">
        <v>4</v>
      </c>
      <c r="B1012" t="s">
        <v>55</v>
      </c>
      <c r="C1012">
        <v>1.42657</v>
      </c>
      <c r="D1012">
        <f t="shared" si="46"/>
        <v>0.014365</v>
      </c>
      <c r="E1012">
        <f t="shared" si="47"/>
        <v>0.18290446</v>
      </c>
      <c r="F1012">
        <f t="shared" si="48"/>
        <v>1.62383946</v>
      </c>
    </row>
    <row r="1013" spans="1:6">
      <c r="A1013">
        <v>4</v>
      </c>
      <c r="B1013" t="s">
        <v>45</v>
      </c>
      <c r="C1013">
        <v>0.0192236</v>
      </c>
      <c r="D1013">
        <f t="shared" si="46"/>
        <v>0.014365</v>
      </c>
      <c r="E1013">
        <f t="shared" si="47"/>
        <v>0.26325046</v>
      </c>
      <c r="F1013">
        <f t="shared" si="48"/>
        <v>0.29683906</v>
      </c>
    </row>
    <row r="1014" spans="1:6">
      <c r="A1014">
        <v>3</v>
      </c>
      <c r="B1014" t="s">
        <v>38</v>
      </c>
      <c r="C1014">
        <v>2.42715</v>
      </c>
      <c r="D1014">
        <f t="shared" si="46"/>
        <v>0.00613900000000001</v>
      </c>
      <c r="E1014">
        <f t="shared" si="47"/>
        <v>0.10170646</v>
      </c>
      <c r="F1014">
        <f t="shared" si="48"/>
        <v>2.53499546</v>
      </c>
    </row>
    <row r="1015" spans="1:6">
      <c r="A1015">
        <v>3</v>
      </c>
      <c r="B1015" t="s">
        <v>111</v>
      </c>
      <c r="C1015">
        <v>1.03248</v>
      </c>
      <c r="D1015">
        <f t="shared" si="46"/>
        <v>0.00613900000000001</v>
      </c>
      <c r="E1015">
        <f t="shared" si="47"/>
        <v>0.20435646</v>
      </c>
      <c r="F1015">
        <f t="shared" si="48"/>
        <v>1.24297546</v>
      </c>
    </row>
    <row r="1016" spans="1:6">
      <c r="A1016">
        <v>4</v>
      </c>
      <c r="B1016" t="s">
        <v>38</v>
      </c>
      <c r="C1016">
        <v>0.951157</v>
      </c>
      <c r="D1016">
        <f t="shared" si="46"/>
        <v>0.014365</v>
      </c>
      <c r="E1016">
        <f t="shared" si="47"/>
        <v>0.10170646</v>
      </c>
      <c r="F1016">
        <f t="shared" si="48"/>
        <v>1.06722846</v>
      </c>
    </row>
    <row r="1017" spans="1:6">
      <c r="A1017">
        <v>3</v>
      </c>
      <c r="B1017" t="s">
        <v>60</v>
      </c>
      <c r="C1017">
        <v>0.727607</v>
      </c>
      <c r="D1017">
        <f t="shared" si="46"/>
        <v>0.00613900000000001</v>
      </c>
      <c r="E1017">
        <f t="shared" si="47"/>
        <v>0.17426846</v>
      </c>
      <c r="F1017">
        <f t="shared" si="48"/>
        <v>0.90801446</v>
      </c>
    </row>
    <row r="1018" spans="1:6">
      <c r="A1018">
        <v>3</v>
      </c>
      <c r="B1018" t="s">
        <v>50</v>
      </c>
      <c r="C1018">
        <v>0.0130118</v>
      </c>
      <c r="D1018">
        <f t="shared" si="46"/>
        <v>0.00613900000000001</v>
      </c>
      <c r="E1018">
        <f t="shared" si="47"/>
        <v>-0.10076274</v>
      </c>
      <c r="F1018">
        <f t="shared" si="48"/>
        <v>-0.08161194</v>
      </c>
    </row>
    <row r="1019" spans="1:6">
      <c r="A1019">
        <v>4</v>
      </c>
      <c r="B1019" t="s">
        <v>34</v>
      </c>
      <c r="C1019">
        <v>1.18167</v>
      </c>
      <c r="D1019">
        <f t="shared" si="46"/>
        <v>0.014365</v>
      </c>
      <c r="E1019">
        <f t="shared" si="47"/>
        <v>0.03501156</v>
      </c>
      <c r="F1019">
        <f t="shared" si="48"/>
        <v>1.23104656</v>
      </c>
    </row>
    <row r="1020" spans="1:6">
      <c r="A1020">
        <v>3</v>
      </c>
      <c r="B1020" t="s">
        <v>55</v>
      </c>
      <c r="C1020">
        <v>1.26527</v>
      </c>
      <c r="D1020">
        <f t="shared" si="46"/>
        <v>0.00613900000000001</v>
      </c>
      <c r="E1020">
        <f t="shared" si="47"/>
        <v>0.18290446</v>
      </c>
      <c r="F1020">
        <f t="shared" si="48"/>
        <v>1.45431346</v>
      </c>
    </row>
    <row r="1021" spans="1:6">
      <c r="A1021">
        <v>3</v>
      </c>
      <c r="B1021" t="s">
        <v>111</v>
      </c>
      <c r="C1021">
        <v>0.727191</v>
      </c>
      <c r="D1021">
        <f t="shared" si="46"/>
        <v>0.00613900000000001</v>
      </c>
      <c r="E1021">
        <f t="shared" si="47"/>
        <v>0.20435646</v>
      </c>
      <c r="F1021">
        <f t="shared" si="48"/>
        <v>0.93768646</v>
      </c>
    </row>
    <row r="1022" spans="1:6">
      <c r="A1022">
        <v>4</v>
      </c>
      <c r="B1022" t="s">
        <v>60</v>
      </c>
      <c r="C1022">
        <v>2.76485</v>
      </c>
      <c r="D1022">
        <f t="shared" si="46"/>
        <v>0.014365</v>
      </c>
      <c r="E1022">
        <f t="shared" si="47"/>
        <v>0.17426846</v>
      </c>
      <c r="F1022">
        <f t="shared" si="48"/>
        <v>2.95348346</v>
      </c>
    </row>
    <row r="1023" spans="1:6">
      <c r="A1023">
        <v>3</v>
      </c>
      <c r="B1023" t="s">
        <v>60</v>
      </c>
      <c r="C1023">
        <v>0.652652</v>
      </c>
      <c r="D1023">
        <f t="shared" si="46"/>
        <v>0.00613900000000001</v>
      </c>
      <c r="E1023">
        <f t="shared" si="47"/>
        <v>0.17426846</v>
      </c>
      <c r="F1023">
        <f t="shared" si="48"/>
        <v>0.83305946</v>
      </c>
    </row>
    <row r="1024" spans="1:6">
      <c r="A1024">
        <v>3</v>
      </c>
      <c r="B1024" t="s">
        <v>111</v>
      </c>
      <c r="C1024">
        <v>0.592918</v>
      </c>
      <c r="D1024">
        <f t="shared" si="46"/>
        <v>0.00613900000000001</v>
      </c>
      <c r="E1024">
        <f t="shared" si="47"/>
        <v>0.20435646</v>
      </c>
      <c r="F1024">
        <f t="shared" si="48"/>
        <v>0.80341346</v>
      </c>
    </row>
    <row r="1025" spans="1:6">
      <c r="A1025">
        <v>4</v>
      </c>
      <c r="B1025" t="s">
        <v>177</v>
      </c>
      <c r="C1025">
        <v>1.58993</v>
      </c>
      <c r="D1025">
        <f t="shared" si="46"/>
        <v>0.014365</v>
      </c>
      <c r="E1025">
        <f t="shared" si="47"/>
        <v>0</v>
      </c>
      <c r="F1025">
        <f t="shared" si="48"/>
        <v>1.604295</v>
      </c>
    </row>
    <row r="1026" spans="1:6">
      <c r="A1026">
        <v>3</v>
      </c>
      <c r="B1026" t="s">
        <v>60</v>
      </c>
      <c r="C1026">
        <v>1.53997</v>
      </c>
      <c r="D1026">
        <f t="shared" si="46"/>
        <v>0.00613900000000001</v>
      </c>
      <c r="E1026">
        <f t="shared" si="47"/>
        <v>0.17426846</v>
      </c>
      <c r="F1026">
        <f t="shared" si="48"/>
        <v>1.72037746</v>
      </c>
    </row>
    <row r="1027" spans="1:6">
      <c r="A1027">
        <v>4</v>
      </c>
      <c r="B1027" t="s">
        <v>38</v>
      </c>
      <c r="C1027">
        <v>2.1968</v>
      </c>
      <c r="D1027">
        <f t="shared" ref="D1027:D1090" si="49">VLOOKUP(A1027,K:M,3,0)</f>
        <v>0.014365</v>
      </c>
      <c r="E1027">
        <f t="shared" ref="E1027:E1090" si="50">VLOOKUP(B1027,K:M,3,0)</f>
        <v>0.10170646</v>
      </c>
      <c r="F1027">
        <f t="shared" ref="F1027:F1090" si="51">C1027+D1027+E1027</f>
        <v>2.31287146</v>
      </c>
    </row>
    <row r="1028" spans="1:6">
      <c r="A1028">
        <v>3</v>
      </c>
      <c r="B1028" t="s">
        <v>55</v>
      </c>
      <c r="C1028">
        <v>2.61894</v>
      </c>
      <c r="D1028">
        <f t="shared" si="49"/>
        <v>0.00613900000000001</v>
      </c>
      <c r="E1028">
        <f t="shared" si="50"/>
        <v>0.18290446</v>
      </c>
      <c r="F1028">
        <f t="shared" si="51"/>
        <v>2.80798346</v>
      </c>
    </row>
    <row r="1029" spans="1:6">
      <c r="A1029">
        <v>4</v>
      </c>
      <c r="B1029" t="s">
        <v>55</v>
      </c>
      <c r="C1029">
        <v>0.911927</v>
      </c>
      <c r="D1029">
        <f t="shared" si="49"/>
        <v>0.014365</v>
      </c>
      <c r="E1029">
        <f t="shared" si="50"/>
        <v>0.18290446</v>
      </c>
      <c r="F1029">
        <f t="shared" si="51"/>
        <v>1.10919646</v>
      </c>
    </row>
    <row r="1030" spans="1:6">
      <c r="A1030">
        <v>3</v>
      </c>
      <c r="B1030" t="s">
        <v>60</v>
      </c>
      <c r="C1030">
        <v>0.407062</v>
      </c>
      <c r="D1030">
        <f t="shared" si="49"/>
        <v>0.00613900000000001</v>
      </c>
      <c r="E1030">
        <f t="shared" si="50"/>
        <v>0.17426846</v>
      </c>
      <c r="F1030">
        <f t="shared" si="51"/>
        <v>0.58746946</v>
      </c>
    </row>
    <row r="1031" spans="1:6">
      <c r="A1031">
        <v>3</v>
      </c>
      <c r="B1031" t="s">
        <v>924</v>
      </c>
      <c r="C1031">
        <v>0.840934</v>
      </c>
      <c r="D1031">
        <f t="shared" si="49"/>
        <v>0.00613900000000001</v>
      </c>
      <c r="E1031">
        <f t="shared" si="50"/>
        <v>-0.08280784</v>
      </c>
      <c r="F1031">
        <f t="shared" si="51"/>
        <v>0.76426516</v>
      </c>
    </row>
    <row r="1032" spans="1:6">
      <c r="A1032">
        <v>3</v>
      </c>
      <c r="B1032" t="s">
        <v>66</v>
      </c>
      <c r="C1032">
        <v>2.6273</v>
      </c>
      <c r="D1032">
        <f t="shared" si="49"/>
        <v>0.00613900000000001</v>
      </c>
      <c r="E1032">
        <f t="shared" si="50"/>
        <v>-0.01841964</v>
      </c>
      <c r="F1032">
        <f t="shared" si="51"/>
        <v>2.61501936</v>
      </c>
    </row>
    <row r="1033" spans="1:6">
      <c r="A1033">
        <v>3</v>
      </c>
      <c r="B1033" t="s">
        <v>111</v>
      </c>
      <c r="C1033">
        <v>0.579517</v>
      </c>
      <c r="D1033">
        <f t="shared" si="49"/>
        <v>0.00613900000000001</v>
      </c>
      <c r="E1033">
        <f t="shared" si="50"/>
        <v>0.20435646</v>
      </c>
      <c r="F1033">
        <f t="shared" si="51"/>
        <v>0.79001246</v>
      </c>
    </row>
    <row r="1034" spans="1:6">
      <c r="A1034">
        <v>3</v>
      </c>
      <c r="B1034" t="s">
        <v>60</v>
      </c>
      <c r="C1034">
        <v>1.46586</v>
      </c>
      <c r="D1034">
        <f t="shared" si="49"/>
        <v>0.00613900000000001</v>
      </c>
      <c r="E1034">
        <f t="shared" si="50"/>
        <v>0.17426846</v>
      </c>
      <c r="F1034">
        <f t="shared" si="51"/>
        <v>1.64626746</v>
      </c>
    </row>
    <row r="1035" spans="1:6">
      <c r="A1035">
        <v>3</v>
      </c>
      <c r="B1035" t="s">
        <v>45</v>
      </c>
      <c r="C1035">
        <v>0.519343</v>
      </c>
      <c r="D1035">
        <f t="shared" si="49"/>
        <v>0.00613900000000001</v>
      </c>
      <c r="E1035">
        <f t="shared" si="50"/>
        <v>0.26325046</v>
      </c>
      <c r="F1035">
        <f t="shared" si="51"/>
        <v>0.78873246</v>
      </c>
    </row>
    <row r="1036" spans="1:6">
      <c r="A1036">
        <v>3</v>
      </c>
      <c r="B1036" t="s">
        <v>924</v>
      </c>
      <c r="C1036">
        <v>1.82358</v>
      </c>
      <c r="D1036">
        <f t="shared" si="49"/>
        <v>0.00613900000000001</v>
      </c>
      <c r="E1036">
        <f t="shared" si="50"/>
        <v>-0.08280784</v>
      </c>
      <c r="F1036">
        <f t="shared" si="51"/>
        <v>1.74691116</v>
      </c>
    </row>
    <row r="1037" spans="1:6">
      <c r="A1037">
        <v>2</v>
      </c>
      <c r="B1037" t="s">
        <v>398</v>
      </c>
      <c r="C1037">
        <v>1.17134</v>
      </c>
      <c r="D1037">
        <f t="shared" si="49"/>
        <v>-0.180334</v>
      </c>
      <c r="E1037">
        <f t="shared" si="50"/>
        <v>0.15190246</v>
      </c>
      <c r="F1037">
        <f t="shared" si="51"/>
        <v>1.14290846</v>
      </c>
    </row>
    <row r="1038" spans="1:6">
      <c r="A1038">
        <v>3</v>
      </c>
      <c r="B1038" t="s">
        <v>34</v>
      </c>
      <c r="C1038">
        <v>1.9625</v>
      </c>
      <c r="D1038">
        <f t="shared" si="49"/>
        <v>0.00613900000000001</v>
      </c>
      <c r="E1038">
        <f t="shared" si="50"/>
        <v>0.03501156</v>
      </c>
      <c r="F1038">
        <f t="shared" si="51"/>
        <v>2.00365056</v>
      </c>
    </row>
    <row r="1039" spans="1:6">
      <c r="A1039">
        <v>3</v>
      </c>
      <c r="B1039" t="s">
        <v>60</v>
      </c>
      <c r="C1039">
        <v>1.86494</v>
      </c>
      <c r="D1039">
        <f t="shared" si="49"/>
        <v>0.00613900000000001</v>
      </c>
      <c r="E1039">
        <f t="shared" si="50"/>
        <v>0.17426846</v>
      </c>
      <c r="F1039">
        <f t="shared" si="51"/>
        <v>2.04534746</v>
      </c>
    </row>
    <row r="1040" spans="1:6">
      <c r="A1040">
        <v>3</v>
      </c>
      <c r="B1040" t="s">
        <v>38</v>
      </c>
      <c r="C1040">
        <v>2.1076</v>
      </c>
      <c r="D1040">
        <f t="shared" si="49"/>
        <v>0.00613900000000001</v>
      </c>
      <c r="E1040">
        <f t="shared" si="50"/>
        <v>0.10170646</v>
      </c>
      <c r="F1040">
        <f t="shared" si="51"/>
        <v>2.21544546</v>
      </c>
    </row>
    <row r="1041" spans="1:6">
      <c r="A1041">
        <v>3</v>
      </c>
      <c r="B1041" t="s">
        <v>398</v>
      </c>
      <c r="C1041">
        <v>1.61608</v>
      </c>
      <c r="D1041">
        <f t="shared" si="49"/>
        <v>0.00613900000000001</v>
      </c>
      <c r="E1041">
        <f t="shared" si="50"/>
        <v>0.15190246</v>
      </c>
      <c r="F1041">
        <f t="shared" si="51"/>
        <v>1.77412146</v>
      </c>
    </row>
    <row r="1042" spans="1:6">
      <c r="A1042">
        <v>4</v>
      </c>
      <c r="B1042" t="s">
        <v>42</v>
      </c>
      <c r="C1042">
        <v>2.6876</v>
      </c>
      <c r="D1042">
        <f t="shared" si="49"/>
        <v>0.014365</v>
      </c>
      <c r="E1042">
        <f t="shared" si="50"/>
        <v>0.27674246</v>
      </c>
      <c r="F1042">
        <f t="shared" si="51"/>
        <v>2.97870746</v>
      </c>
    </row>
    <row r="1043" spans="1:6">
      <c r="A1043">
        <v>3</v>
      </c>
      <c r="B1043" t="s">
        <v>66</v>
      </c>
      <c r="C1043">
        <v>0.429131</v>
      </c>
      <c r="D1043">
        <f t="shared" si="49"/>
        <v>0.00613900000000001</v>
      </c>
      <c r="E1043">
        <f t="shared" si="50"/>
        <v>-0.01841964</v>
      </c>
      <c r="F1043">
        <f t="shared" si="51"/>
        <v>0.41685036</v>
      </c>
    </row>
    <row r="1044" spans="1:6">
      <c r="A1044">
        <v>3</v>
      </c>
      <c r="B1044" t="s">
        <v>111</v>
      </c>
      <c r="C1044">
        <v>4.04668</v>
      </c>
      <c r="D1044">
        <f t="shared" si="49"/>
        <v>0.00613900000000001</v>
      </c>
      <c r="E1044">
        <f t="shared" si="50"/>
        <v>0.20435646</v>
      </c>
      <c r="F1044">
        <f t="shared" si="51"/>
        <v>4.25717546</v>
      </c>
    </row>
    <row r="1045" spans="1:6">
      <c r="A1045">
        <v>3</v>
      </c>
      <c r="B1045" t="s">
        <v>55</v>
      </c>
      <c r="C1045">
        <v>1.55859</v>
      </c>
      <c r="D1045">
        <f t="shared" si="49"/>
        <v>0.00613900000000001</v>
      </c>
      <c r="E1045">
        <f t="shared" si="50"/>
        <v>0.18290446</v>
      </c>
      <c r="F1045">
        <f t="shared" si="51"/>
        <v>1.74763346</v>
      </c>
    </row>
    <row r="1046" spans="1:6">
      <c r="A1046">
        <v>3</v>
      </c>
      <c r="B1046" t="s">
        <v>398</v>
      </c>
      <c r="C1046">
        <v>1.81168</v>
      </c>
      <c r="D1046">
        <f t="shared" si="49"/>
        <v>0.00613900000000001</v>
      </c>
      <c r="E1046">
        <f t="shared" si="50"/>
        <v>0.15190246</v>
      </c>
      <c r="F1046">
        <f t="shared" si="51"/>
        <v>1.96972146</v>
      </c>
    </row>
    <row r="1047" spans="1:6">
      <c r="A1047">
        <v>3</v>
      </c>
      <c r="B1047" t="s">
        <v>66</v>
      </c>
      <c r="C1047">
        <v>0.176338</v>
      </c>
      <c r="D1047">
        <f t="shared" si="49"/>
        <v>0.00613900000000001</v>
      </c>
      <c r="E1047">
        <f t="shared" si="50"/>
        <v>-0.01841964</v>
      </c>
      <c r="F1047">
        <f t="shared" si="51"/>
        <v>0.16405736</v>
      </c>
    </row>
    <row r="1048" spans="1:6">
      <c r="A1048">
        <v>4</v>
      </c>
      <c r="B1048" t="s">
        <v>38</v>
      </c>
      <c r="C1048">
        <v>0.384338</v>
      </c>
      <c r="D1048">
        <f t="shared" si="49"/>
        <v>0.014365</v>
      </c>
      <c r="E1048">
        <f t="shared" si="50"/>
        <v>0.10170646</v>
      </c>
      <c r="F1048">
        <f t="shared" si="51"/>
        <v>0.50040946</v>
      </c>
    </row>
    <row r="1049" spans="1:6">
      <c r="A1049">
        <v>4</v>
      </c>
      <c r="B1049" t="s">
        <v>50</v>
      </c>
      <c r="C1049">
        <v>1.16645</v>
      </c>
      <c r="D1049">
        <f t="shared" si="49"/>
        <v>0.014365</v>
      </c>
      <c r="E1049">
        <f t="shared" si="50"/>
        <v>-0.10076274</v>
      </c>
      <c r="F1049">
        <f t="shared" si="51"/>
        <v>1.08005226</v>
      </c>
    </row>
    <row r="1050" spans="1:6">
      <c r="A1050">
        <v>3</v>
      </c>
      <c r="B1050" t="s">
        <v>55</v>
      </c>
      <c r="C1050">
        <v>3.21845</v>
      </c>
      <c r="D1050">
        <f t="shared" si="49"/>
        <v>0.00613900000000001</v>
      </c>
      <c r="E1050">
        <f t="shared" si="50"/>
        <v>0.18290446</v>
      </c>
      <c r="F1050">
        <f t="shared" si="51"/>
        <v>3.40749346</v>
      </c>
    </row>
    <row r="1051" spans="1:6">
      <c r="A1051">
        <v>3</v>
      </c>
      <c r="B1051" t="s">
        <v>60</v>
      </c>
      <c r="C1051">
        <v>0.595707</v>
      </c>
      <c r="D1051">
        <f t="shared" si="49"/>
        <v>0.00613900000000001</v>
      </c>
      <c r="E1051">
        <f t="shared" si="50"/>
        <v>0.17426846</v>
      </c>
      <c r="F1051">
        <f t="shared" si="51"/>
        <v>0.77611446</v>
      </c>
    </row>
    <row r="1052" spans="1:6">
      <c r="A1052">
        <v>3</v>
      </c>
      <c r="B1052" t="s">
        <v>55</v>
      </c>
      <c r="C1052">
        <v>0.250029</v>
      </c>
      <c r="D1052">
        <f t="shared" si="49"/>
        <v>0.00613900000000001</v>
      </c>
      <c r="E1052">
        <f t="shared" si="50"/>
        <v>0.18290446</v>
      </c>
      <c r="F1052">
        <f t="shared" si="51"/>
        <v>0.43907246</v>
      </c>
    </row>
    <row r="1053" spans="1:6">
      <c r="A1053">
        <v>3</v>
      </c>
      <c r="B1053" t="s">
        <v>34</v>
      </c>
      <c r="C1053">
        <v>0.54932</v>
      </c>
      <c r="D1053">
        <f t="shared" si="49"/>
        <v>0.00613900000000001</v>
      </c>
      <c r="E1053">
        <f t="shared" si="50"/>
        <v>0.03501156</v>
      </c>
      <c r="F1053">
        <f t="shared" si="51"/>
        <v>0.59047056</v>
      </c>
    </row>
    <row r="1054" spans="1:6">
      <c r="A1054">
        <v>3</v>
      </c>
      <c r="B1054" t="s">
        <v>66</v>
      </c>
      <c r="C1054">
        <v>0.315194</v>
      </c>
      <c r="D1054">
        <f t="shared" si="49"/>
        <v>0.00613900000000001</v>
      </c>
      <c r="E1054">
        <f t="shared" si="50"/>
        <v>-0.01841964</v>
      </c>
      <c r="F1054">
        <f t="shared" si="51"/>
        <v>0.30291336</v>
      </c>
    </row>
    <row r="1055" spans="1:6">
      <c r="A1055">
        <v>2</v>
      </c>
      <c r="B1055" t="s">
        <v>66</v>
      </c>
      <c r="C1055">
        <v>3.03095</v>
      </c>
      <c r="D1055">
        <f t="shared" si="49"/>
        <v>-0.180334</v>
      </c>
      <c r="E1055">
        <f t="shared" si="50"/>
        <v>-0.01841964</v>
      </c>
      <c r="F1055">
        <f t="shared" si="51"/>
        <v>2.83219636</v>
      </c>
    </row>
    <row r="1056" spans="1:6">
      <c r="A1056">
        <v>3</v>
      </c>
      <c r="B1056" t="s">
        <v>34</v>
      </c>
      <c r="C1056">
        <v>0.887877</v>
      </c>
      <c r="D1056">
        <f t="shared" si="49"/>
        <v>0.00613900000000001</v>
      </c>
      <c r="E1056">
        <f t="shared" si="50"/>
        <v>0.03501156</v>
      </c>
      <c r="F1056">
        <f t="shared" si="51"/>
        <v>0.92902756</v>
      </c>
    </row>
    <row r="1057" spans="1:6">
      <c r="A1057">
        <v>3</v>
      </c>
      <c r="B1057" t="s">
        <v>66</v>
      </c>
      <c r="C1057">
        <v>0.294031</v>
      </c>
      <c r="D1057">
        <f t="shared" si="49"/>
        <v>0.00613900000000001</v>
      </c>
      <c r="E1057">
        <f t="shared" si="50"/>
        <v>-0.01841964</v>
      </c>
      <c r="F1057">
        <f t="shared" si="51"/>
        <v>0.28175036</v>
      </c>
    </row>
    <row r="1058" spans="1:6">
      <c r="A1058">
        <v>3</v>
      </c>
      <c r="B1058" t="s">
        <v>45</v>
      </c>
      <c r="C1058">
        <v>1.05932</v>
      </c>
      <c r="D1058">
        <f t="shared" si="49"/>
        <v>0.00613900000000001</v>
      </c>
      <c r="E1058">
        <f t="shared" si="50"/>
        <v>0.26325046</v>
      </c>
      <c r="F1058">
        <f t="shared" si="51"/>
        <v>1.32870946</v>
      </c>
    </row>
    <row r="1059" spans="1:6">
      <c r="A1059">
        <v>4</v>
      </c>
      <c r="B1059" t="s">
        <v>55</v>
      </c>
      <c r="C1059">
        <v>0.0726084</v>
      </c>
      <c r="D1059">
        <f t="shared" si="49"/>
        <v>0.014365</v>
      </c>
      <c r="E1059">
        <f t="shared" si="50"/>
        <v>0.18290446</v>
      </c>
      <c r="F1059">
        <f t="shared" si="51"/>
        <v>0.26987786</v>
      </c>
    </row>
    <row r="1060" spans="1:6">
      <c r="A1060">
        <v>3</v>
      </c>
      <c r="B1060" t="s">
        <v>55</v>
      </c>
      <c r="C1060">
        <v>0.580817</v>
      </c>
      <c r="D1060">
        <f t="shared" si="49"/>
        <v>0.00613900000000001</v>
      </c>
      <c r="E1060">
        <f t="shared" si="50"/>
        <v>0.18290446</v>
      </c>
      <c r="F1060">
        <f t="shared" si="51"/>
        <v>0.76986046</v>
      </c>
    </row>
    <row r="1061" spans="1:6">
      <c r="A1061">
        <v>2</v>
      </c>
      <c r="B1061" t="s">
        <v>38</v>
      </c>
      <c r="C1061">
        <v>1.44887</v>
      </c>
      <c r="D1061">
        <f t="shared" si="49"/>
        <v>-0.180334</v>
      </c>
      <c r="E1061">
        <f t="shared" si="50"/>
        <v>0.10170646</v>
      </c>
      <c r="F1061">
        <f t="shared" si="51"/>
        <v>1.37024246</v>
      </c>
    </row>
    <row r="1062" spans="1:6">
      <c r="A1062">
        <v>3</v>
      </c>
      <c r="B1062" t="s">
        <v>111</v>
      </c>
      <c r="C1062">
        <v>1.14804</v>
      </c>
      <c r="D1062">
        <f t="shared" si="49"/>
        <v>0.00613900000000001</v>
      </c>
      <c r="E1062">
        <f t="shared" si="50"/>
        <v>0.20435646</v>
      </c>
      <c r="F1062">
        <f t="shared" si="51"/>
        <v>1.35853546</v>
      </c>
    </row>
    <row r="1063" spans="1:6">
      <c r="A1063">
        <v>3</v>
      </c>
      <c r="B1063" t="s">
        <v>45</v>
      </c>
      <c r="C1063">
        <v>3.12249</v>
      </c>
      <c r="D1063">
        <f t="shared" si="49"/>
        <v>0.00613900000000001</v>
      </c>
      <c r="E1063">
        <f t="shared" si="50"/>
        <v>0.26325046</v>
      </c>
      <c r="F1063">
        <f t="shared" si="51"/>
        <v>3.39187946</v>
      </c>
    </row>
    <row r="1064" spans="1:6">
      <c r="A1064">
        <v>3</v>
      </c>
      <c r="B1064" t="s">
        <v>66</v>
      </c>
      <c r="C1064">
        <v>1.60482</v>
      </c>
      <c r="D1064">
        <f t="shared" si="49"/>
        <v>0.00613900000000001</v>
      </c>
      <c r="E1064">
        <f t="shared" si="50"/>
        <v>-0.01841964</v>
      </c>
      <c r="F1064">
        <f t="shared" si="51"/>
        <v>1.59253936</v>
      </c>
    </row>
    <row r="1065" spans="1:6">
      <c r="A1065">
        <v>3</v>
      </c>
      <c r="B1065" t="s">
        <v>66</v>
      </c>
      <c r="C1065">
        <v>1.06853</v>
      </c>
      <c r="D1065">
        <f t="shared" si="49"/>
        <v>0.00613900000000001</v>
      </c>
      <c r="E1065">
        <f t="shared" si="50"/>
        <v>-0.01841964</v>
      </c>
      <c r="F1065">
        <f t="shared" si="51"/>
        <v>1.05624936</v>
      </c>
    </row>
    <row r="1066" spans="1:6">
      <c r="A1066">
        <v>3</v>
      </c>
      <c r="B1066" t="s">
        <v>60</v>
      </c>
      <c r="C1066">
        <v>1.96706</v>
      </c>
      <c r="D1066">
        <f t="shared" si="49"/>
        <v>0.00613900000000001</v>
      </c>
      <c r="E1066">
        <f t="shared" si="50"/>
        <v>0.17426846</v>
      </c>
      <c r="F1066">
        <f t="shared" si="51"/>
        <v>2.14746746</v>
      </c>
    </row>
    <row r="1067" spans="1:6">
      <c r="A1067">
        <v>3</v>
      </c>
      <c r="B1067" t="s">
        <v>42</v>
      </c>
      <c r="C1067">
        <v>0.92599</v>
      </c>
      <c r="D1067">
        <f t="shared" si="49"/>
        <v>0.00613900000000001</v>
      </c>
      <c r="E1067">
        <f t="shared" si="50"/>
        <v>0.27674246</v>
      </c>
      <c r="F1067">
        <f t="shared" si="51"/>
        <v>1.20887146</v>
      </c>
    </row>
    <row r="1068" spans="1:6">
      <c r="A1068">
        <v>3</v>
      </c>
      <c r="B1068" t="s">
        <v>60</v>
      </c>
      <c r="C1068">
        <v>1.42055</v>
      </c>
      <c r="D1068">
        <f t="shared" si="49"/>
        <v>0.00613900000000001</v>
      </c>
      <c r="E1068">
        <f t="shared" si="50"/>
        <v>0.17426846</v>
      </c>
      <c r="F1068">
        <f t="shared" si="51"/>
        <v>1.60095746</v>
      </c>
    </row>
    <row r="1069" spans="1:6">
      <c r="A1069">
        <v>3</v>
      </c>
      <c r="B1069" t="s">
        <v>50</v>
      </c>
      <c r="C1069">
        <v>0.76605</v>
      </c>
      <c r="D1069">
        <f t="shared" si="49"/>
        <v>0.00613900000000001</v>
      </c>
      <c r="E1069">
        <f t="shared" si="50"/>
        <v>-0.10076274</v>
      </c>
      <c r="F1069">
        <f t="shared" si="51"/>
        <v>0.67142626</v>
      </c>
    </row>
    <row r="1070" spans="1:6">
      <c r="A1070">
        <v>3</v>
      </c>
      <c r="B1070" t="s">
        <v>66</v>
      </c>
      <c r="C1070">
        <v>2.46816</v>
      </c>
      <c r="D1070">
        <f t="shared" si="49"/>
        <v>0.00613900000000001</v>
      </c>
      <c r="E1070">
        <f t="shared" si="50"/>
        <v>-0.01841964</v>
      </c>
      <c r="F1070">
        <f t="shared" si="51"/>
        <v>2.45587936</v>
      </c>
    </row>
    <row r="1071" spans="1:6">
      <c r="A1071">
        <v>3</v>
      </c>
      <c r="B1071" t="s">
        <v>42</v>
      </c>
      <c r="C1071">
        <v>1.40499</v>
      </c>
      <c r="D1071">
        <f t="shared" si="49"/>
        <v>0.00613900000000001</v>
      </c>
      <c r="E1071">
        <f t="shared" si="50"/>
        <v>0.27674246</v>
      </c>
      <c r="F1071">
        <f t="shared" si="51"/>
        <v>1.68787146</v>
      </c>
    </row>
    <row r="1072" spans="1:6">
      <c r="A1072">
        <v>2</v>
      </c>
      <c r="B1072" t="s">
        <v>924</v>
      </c>
      <c r="C1072">
        <v>1.4067</v>
      </c>
      <c r="D1072">
        <f t="shared" si="49"/>
        <v>-0.180334</v>
      </c>
      <c r="E1072">
        <f t="shared" si="50"/>
        <v>-0.08280784</v>
      </c>
      <c r="F1072">
        <f t="shared" si="51"/>
        <v>1.14355816</v>
      </c>
    </row>
    <row r="1073" spans="1:6">
      <c r="A1073">
        <v>3</v>
      </c>
      <c r="B1073" t="s">
        <v>34</v>
      </c>
      <c r="C1073">
        <v>1.53503</v>
      </c>
      <c r="D1073">
        <f t="shared" si="49"/>
        <v>0.00613900000000001</v>
      </c>
      <c r="E1073">
        <f t="shared" si="50"/>
        <v>0.03501156</v>
      </c>
      <c r="F1073">
        <f t="shared" si="51"/>
        <v>1.57618056</v>
      </c>
    </row>
    <row r="1074" spans="1:6">
      <c r="A1074">
        <v>3</v>
      </c>
      <c r="B1074" t="s">
        <v>60</v>
      </c>
      <c r="C1074">
        <v>3.68199</v>
      </c>
      <c r="D1074">
        <f t="shared" si="49"/>
        <v>0.00613900000000001</v>
      </c>
      <c r="E1074">
        <f t="shared" si="50"/>
        <v>0.17426846</v>
      </c>
      <c r="F1074">
        <f t="shared" si="51"/>
        <v>3.86239746</v>
      </c>
    </row>
    <row r="1075" spans="1:6">
      <c r="A1075">
        <v>3</v>
      </c>
      <c r="B1075" t="s">
        <v>45</v>
      </c>
      <c r="C1075">
        <v>0.999619</v>
      </c>
      <c r="D1075">
        <f t="shared" si="49"/>
        <v>0.00613900000000001</v>
      </c>
      <c r="E1075">
        <f t="shared" si="50"/>
        <v>0.26325046</v>
      </c>
      <c r="F1075">
        <f t="shared" si="51"/>
        <v>1.26900846</v>
      </c>
    </row>
    <row r="1076" spans="1:6">
      <c r="A1076">
        <v>4</v>
      </c>
      <c r="B1076" t="s">
        <v>50</v>
      </c>
      <c r="C1076">
        <v>0.758829</v>
      </c>
      <c r="D1076">
        <f t="shared" si="49"/>
        <v>0.014365</v>
      </c>
      <c r="E1076">
        <f t="shared" si="50"/>
        <v>-0.10076274</v>
      </c>
      <c r="F1076">
        <f t="shared" si="51"/>
        <v>0.67243126</v>
      </c>
    </row>
    <row r="1077" spans="1:6">
      <c r="A1077">
        <v>3</v>
      </c>
      <c r="B1077" t="s">
        <v>177</v>
      </c>
      <c r="C1077">
        <v>2.65571</v>
      </c>
      <c r="D1077">
        <f t="shared" si="49"/>
        <v>0.00613900000000001</v>
      </c>
      <c r="E1077">
        <f t="shared" si="50"/>
        <v>0</v>
      </c>
      <c r="F1077">
        <f t="shared" si="51"/>
        <v>2.661849</v>
      </c>
    </row>
    <row r="1078" spans="1:6">
      <c r="A1078">
        <v>3</v>
      </c>
      <c r="B1078" t="s">
        <v>38</v>
      </c>
      <c r="C1078">
        <v>0.708872</v>
      </c>
      <c r="D1078">
        <f t="shared" si="49"/>
        <v>0.00613900000000001</v>
      </c>
      <c r="E1078">
        <f t="shared" si="50"/>
        <v>0.10170646</v>
      </c>
      <c r="F1078">
        <f t="shared" si="51"/>
        <v>0.81671746</v>
      </c>
    </row>
    <row r="1079" spans="1:6">
      <c r="A1079">
        <v>2</v>
      </c>
      <c r="B1079" t="s">
        <v>924</v>
      </c>
      <c r="C1079">
        <v>0.465676</v>
      </c>
      <c r="D1079">
        <f t="shared" si="49"/>
        <v>-0.180334</v>
      </c>
      <c r="E1079">
        <f t="shared" si="50"/>
        <v>-0.08280784</v>
      </c>
      <c r="F1079">
        <f t="shared" si="51"/>
        <v>0.20253416</v>
      </c>
    </row>
    <row r="1080" spans="1:6">
      <c r="A1080">
        <v>4</v>
      </c>
      <c r="B1080" t="s">
        <v>42</v>
      </c>
      <c r="C1080">
        <v>0.207369</v>
      </c>
      <c r="D1080">
        <f t="shared" si="49"/>
        <v>0.014365</v>
      </c>
      <c r="E1080">
        <f t="shared" si="50"/>
        <v>0.27674246</v>
      </c>
      <c r="F1080">
        <f t="shared" si="51"/>
        <v>0.49847646</v>
      </c>
    </row>
    <row r="1081" spans="1:6">
      <c r="A1081">
        <v>3</v>
      </c>
      <c r="B1081" t="s">
        <v>38</v>
      </c>
      <c r="C1081">
        <v>1.25261</v>
      </c>
      <c r="D1081">
        <f t="shared" si="49"/>
        <v>0.00613900000000001</v>
      </c>
      <c r="E1081">
        <f t="shared" si="50"/>
        <v>0.10170646</v>
      </c>
      <c r="F1081">
        <f t="shared" si="51"/>
        <v>1.36045546</v>
      </c>
    </row>
    <row r="1082" spans="1:6">
      <c r="A1082">
        <v>2</v>
      </c>
      <c r="B1082" t="s">
        <v>66</v>
      </c>
      <c r="C1082">
        <v>0.540639</v>
      </c>
      <c r="D1082">
        <f t="shared" si="49"/>
        <v>-0.180334</v>
      </c>
      <c r="E1082">
        <f t="shared" si="50"/>
        <v>-0.01841964</v>
      </c>
      <c r="F1082">
        <f t="shared" si="51"/>
        <v>0.34188536</v>
      </c>
    </row>
    <row r="1083" spans="1:6">
      <c r="A1083">
        <v>3</v>
      </c>
      <c r="B1083" t="s">
        <v>42</v>
      </c>
      <c r="C1083">
        <v>3.69295</v>
      </c>
      <c r="D1083">
        <f t="shared" si="49"/>
        <v>0.00613900000000001</v>
      </c>
      <c r="E1083">
        <f t="shared" si="50"/>
        <v>0.27674246</v>
      </c>
      <c r="F1083">
        <f t="shared" si="51"/>
        <v>3.97583146</v>
      </c>
    </row>
    <row r="1084" spans="1:6">
      <c r="A1084">
        <v>3</v>
      </c>
      <c r="B1084" t="s">
        <v>45</v>
      </c>
      <c r="C1084">
        <v>0.740709</v>
      </c>
      <c r="D1084">
        <f t="shared" si="49"/>
        <v>0.00613900000000001</v>
      </c>
      <c r="E1084">
        <f t="shared" si="50"/>
        <v>0.26325046</v>
      </c>
      <c r="F1084">
        <f t="shared" si="51"/>
        <v>1.01009846</v>
      </c>
    </row>
    <row r="1085" spans="1:6">
      <c r="A1085">
        <v>3</v>
      </c>
      <c r="B1085" t="s">
        <v>177</v>
      </c>
      <c r="C1085">
        <v>3.37531</v>
      </c>
      <c r="D1085">
        <f t="shared" si="49"/>
        <v>0.00613900000000001</v>
      </c>
      <c r="E1085">
        <f t="shared" si="50"/>
        <v>0</v>
      </c>
      <c r="F1085">
        <f t="shared" si="51"/>
        <v>3.381449</v>
      </c>
    </row>
    <row r="1086" spans="1:6">
      <c r="A1086">
        <v>3</v>
      </c>
      <c r="B1086" t="s">
        <v>34</v>
      </c>
      <c r="C1086">
        <v>0.242483</v>
      </c>
      <c r="D1086">
        <f t="shared" si="49"/>
        <v>0.00613900000000001</v>
      </c>
      <c r="E1086">
        <f t="shared" si="50"/>
        <v>0.03501156</v>
      </c>
      <c r="F1086">
        <f t="shared" si="51"/>
        <v>0.28363356</v>
      </c>
    </row>
    <row r="1087" spans="1:6">
      <c r="A1087">
        <v>3</v>
      </c>
      <c r="B1087" t="s">
        <v>66</v>
      </c>
      <c r="C1087">
        <v>0.132171</v>
      </c>
      <c r="D1087">
        <f t="shared" si="49"/>
        <v>0.00613900000000001</v>
      </c>
      <c r="E1087">
        <f t="shared" si="50"/>
        <v>-0.01841964</v>
      </c>
      <c r="F1087">
        <f t="shared" si="51"/>
        <v>0.11989036</v>
      </c>
    </row>
    <row r="1088" spans="1:6">
      <c r="A1088">
        <v>3</v>
      </c>
      <c r="B1088" t="s">
        <v>55</v>
      </c>
      <c r="C1088">
        <v>2.49438</v>
      </c>
      <c r="D1088">
        <f t="shared" si="49"/>
        <v>0.00613900000000001</v>
      </c>
      <c r="E1088">
        <f t="shared" si="50"/>
        <v>0.18290446</v>
      </c>
      <c r="F1088">
        <f t="shared" si="51"/>
        <v>2.68342346</v>
      </c>
    </row>
    <row r="1089" spans="1:6">
      <c r="A1089">
        <v>3</v>
      </c>
      <c r="B1089" t="s">
        <v>60</v>
      </c>
      <c r="C1089">
        <v>1.39701</v>
      </c>
      <c r="D1089">
        <f t="shared" si="49"/>
        <v>0.00613900000000001</v>
      </c>
      <c r="E1089">
        <f t="shared" si="50"/>
        <v>0.17426846</v>
      </c>
      <c r="F1089">
        <f t="shared" si="51"/>
        <v>1.57741746</v>
      </c>
    </row>
    <row r="1090" spans="1:6">
      <c r="A1090">
        <v>3</v>
      </c>
      <c r="B1090" t="s">
        <v>111</v>
      </c>
      <c r="C1090">
        <v>0.333923</v>
      </c>
      <c r="D1090">
        <f t="shared" si="49"/>
        <v>0.00613900000000001</v>
      </c>
      <c r="E1090">
        <f t="shared" si="50"/>
        <v>0.20435646</v>
      </c>
      <c r="F1090">
        <f t="shared" si="51"/>
        <v>0.54441846</v>
      </c>
    </row>
    <row r="1091" spans="1:6">
      <c r="A1091">
        <v>3</v>
      </c>
      <c r="B1091" t="s">
        <v>60</v>
      </c>
      <c r="C1091">
        <v>1.3984</v>
      </c>
      <c r="D1091">
        <f t="shared" ref="D1091:D1154" si="52">VLOOKUP(A1091,K:M,3,0)</f>
        <v>0.00613900000000001</v>
      </c>
      <c r="E1091">
        <f t="shared" ref="E1091:E1154" si="53">VLOOKUP(B1091,K:M,3,0)</f>
        <v>0.17426846</v>
      </c>
      <c r="F1091">
        <f t="shared" ref="F1091:F1154" si="54">C1091+D1091+E1091</f>
        <v>1.57880746</v>
      </c>
    </row>
    <row r="1092" spans="1:6">
      <c r="A1092">
        <v>3</v>
      </c>
      <c r="B1092" t="s">
        <v>55</v>
      </c>
      <c r="C1092">
        <v>0.298305</v>
      </c>
      <c r="D1092">
        <f t="shared" si="52"/>
        <v>0.00613900000000001</v>
      </c>
      <c r="E1092">
        <f t="shared" si="53"/>
        <v>0.18290446</v>
      </c>
      <c r="F1092">
        <f t="shared" si="54"/>
        <v>0.48734846</v>
      </c>
    </row>
    <row r="1093" spans="1:6">
      <c r="A1093">
        <v>3</v>
      </c>
      <c r="B1093" t="s">
        <v>177</v>
      </c>
      <c r="C1093">
        <v>0.578257</v>
      </c>
      <c r="D1093">
        <f t="shared" si="52"/>
        <v>0.00613900000000001</v>
      </c>
      <c r="E1093">
        <f t="shared" si="53"/>
        <v>0</v>
      </c>
      <c r="F1093">
        <f t="shared" si="54"/>
        <v>0.584396</v>
      </c>
    </row>
    <row r="1094" spans="1:6">
      <c r="A1094">
        <v>3</v>
      </c>
      <c r="B1094" t="s">
        <v>66</v>
      </c>
      <c r="C1094">
        <v>4.75858</v>
      </c>
      <c r="D1094">
        <f t="shared" si="52"/>
        <v>0.00613900000000001</v>
      </c>
      <c r="E1094">
        <f t="shared" si="53"/>
        <v>-0.01841964</v>
      </c>
      <c r="F1094">
        <f t="shared" si="54"/>
        <v>4.74629936</v>
      </c>
    </row>
    <row r="1095" spans="1:6">
      <c r="A1095">
        <v>2</v>
      </c>
      <c r="B1095" t="s">
        <v>60</v>
      </c>
      <c r="C1095">
        <v>0.256297</v>
      </c>
      <c r="D1095">
        <f t="shared" si="52"/>
        <v>-0.180334</v>
      </c>
      <c r="E1095">
        <f t="shared" si="53"/>
        <v>0.17426846</v>
      </c>
      <c r="F1095">
        <f t="shared" si="54"/>
        <v>0.25023146</v>
      </c>
    </row>
    <row r="1096" spans="1:6">
      <c r="A1096">
        <v>2</v>
      </c>
      <c r="B1096" t="s">
        <v>111</v>
      </c>
      <c r="C1096">
        <v>0.0879947</v>
      </c>
      <c r="D1096">
        <f t="shared" si="52"/>
        <v>-0.180334</v>
      </c>
      <c r="E1096">
        <f t="shared" si="53"/>
        <v>0.20435646</v>
      </c>
      <c r="F1096">
        <f t="shared" si="54"/>
        <v>0.11201716</v>
      </c>
    </row>
    <row r="1097" spans="1:6">
      <c r="A1097">
        <v>2</v>
      </c>
      <c r="B1097" t="s">
        <v>177</v>
      </c>
      <c r="C1097">
        <v>0.300575</v>
      </c>
      <c r="D1097">
        <f t="shared" si="52"/>
        <v>-0.180334</v>
      </c>
      <c r="E1097">
        <f t="shared" si="53"/>
        <v>0</v>
      </c>
      <c r="F1097">
        <f t="shared" si="54"/>
        <v>0.120241</v>
      </c>
    </row>
    <row r="1098" spans="1:6">
      <c r="A1098">
        <v>3</v>
      </c>
      <c r="B1098" t="s">
        <v>66</v>
      </c>
      <c r="C1098">
        <v>3.47177</v>
      </c>
      <c r="D1098">
        <f t="shared" si="52"/>
        <v>0.00613900000000001</v>
      </c>
      <c r="E1098">
        <f t="shared" si="53"/>
        <v>-0.01841964</v>
      </c>
      <c r="F1098">
        <f t="shared" si="54"/>
        <v>3.45948936</v>
      </c>
    </row>
    <row r="1099" spans="1:6">
      <c r="A1099">
        <v>3</v>
      </c>
      <c r="B1099" t="s">
        <v>177</v>
      </c>
      <c r="C1099">
        <v>1.77963</v>
      </c>
      <c r="D1099">
        <f t="shared" si="52"/>
        <v>0.00613900000000001</v>
      </c>
      <c r="E1099">
        <f t="shared" si="53"/>
        <v>0</v>
      </c>
      <c r="F1099">
        <f t="shared" si="54"/>
        <v>1.785769</v>
      </c>
    </row>
    <row r="1100" spans="1:6">
      <c r="A1100">
        <v>3</v>
      </c>
      <c r="B1100" t="s">
        <v>45</v>
      </c>
      <c r="C1100">
        <v>1.48491</v>
      </c>
      <c r="D1100">
        <f t="shared" si="52"/>
        <v>0.00613900000000001</v>
      </c>
      <c r="E1100">
        <f t="shared" si="53"/>
        <v>0.26325046</v>
      </c>
      <c r="F1100">
        <f t="shared" si="54"/>
        <v>1.75429946</v>
      </c>
    </row>
    <row r="1101" spans="1:6">
      <c r="A1101">
        <v>3</v>
      </c>
      <c r="B1101" t="s">
        <v>50</v>
      </c>
      <c r="C1101">
        <v>1.43996</v>
      </c>
      <c r="D1101">
        <f t="shared" si="52"/>
        <v>0.00613900000000001</v>
      </c>
      <c r="E1101">
        <f t="shared" si="53"/>
        <v>-0.10076274</v>
      </c>
      <c r="F1101">
        <f t="shared" si="54"/>
        <v>1.34533626</v>
      </c>
    </row>
    <row r="1102" spans="1:6">
      <c r="A1102">
        <v>2</v>
      </c>
      <c r="B1102" t="s">
        <v>398</v>
      </c>
      <c r="C1102">
        <v>0.588273</v>
      </c>
      <c r="D1102">
        <f t="shared" si="52"/>
        <v>-0.180334</v>
      </c>
      <c r="E1102">
        <f t="shared" si="53"/>
        <v>0.15190246</v>
      </c>
      <c r="F1102">
        <f t="shared" si="54"/>
        <v>0.55984146</v>
      </c>
    </row>
    <row r="1103" spans="1:6">
      <c r="A1103">
        <v>2</v>
      </c>
      <c r="B1103" t="s">
        <v>924</v>
      </c>
      <c r="C1103">
        <v>0.618125</v>
      </c>
      <c r="D1103">
        <f t="shared" si="52"/>
        <v>-0.180334</v>
      </c>
      <c r="E1103">
        <f t="shared" si="53"/>
        <v>-0.08280784</v>
      </c>
      <c r="F1103">
        <f t="shared" si="54"/>
        <v>0.35498316</v>
      </c>
    </row>
    <row r="1104" spans="1:6">
      <c r="A1104">
        <v>3</v>
      </c>
      <c r="B1104" t="s">
        <v>38</v>
      </c>
      <c r="C1104">
        <v>1.09525</v>
      </c>
      <c r="D1104">
        <f t="shared" si="52"/>
        <v>0.00613900000000001</v>
      </c>
      <c r="E1104">
        <f t="shared" si="53"/>
        <v>0.10170646</v>
      </c>
      <c r="F1104">
        <f t="shared" si="54"/>
        <v>1.20309546</v>
      </c>
    </row>
    <row r="1105" spans="1:6">
      <c r="A1105">
        <v>2</v>
      </c>
      <c r="B1105" t="s">
        <v>111</v>
      </c>
      <c r="C1105">
        <v>0.103335</v>
      </c>
      <c r="D1105">
        <f t="shared" si="52"/>
        <v>-0.180334</v>
      </c>
      <c r="E1105">
        <f t="shared" si="53"/>
        <v>0.20435646</v>
      </c>
      <c r="F1105">
        <f t="shared" si="54"/>
        <v>0.12735746</v>
      </c>
    </row>
    <row r="1106" spans="1:6">
      <c r="A1106">
        <v>2</v>
      </c>
      <c r="B1106" t="s">
        <v>34</v>
      </c>
      <c r="C1106">
        <v>2.08218</v>
      </c>
      <c r="D1106">
        <f t="shared" si="52"/>
        <v>-0.180334</v>
      </c>
      <c r="E1106">
        <f t="shared" si="53"/>
        <v>0.03501156</v>
      </c>
      <c r="F1106">
        <f t="shared" si="54"/>
        <v>1.93685756</v>
      </c>
    </row>
    <row r="1107" spans="1:6">
      <c r="A1107">
        <v>3</v>
      </c>
      <c r="B1107" t="s">
        <v>50</v>
      </c>
      <c r="C1107">
        <v>1.24961</v>
      </c>
      <c r="D1107">
        <f t="shared" si="52"/>
        <v>0.00613900000000001</v>
      </c>
      <c r="E1107">
        <f t="shared" si="53"/>
        <v>-0.10076274</v>
      </c>
      <c r="F1107">
        <f t="shared" si="54"/>
        <v>1.15498626</v>
      </c>
    </row>
    <row r="1108" spans="1:6">
      <c r="A1108">
        <v>3</v>
      </c>
      <c r="B1108" t="s">
        <v>177</v>
      </c>
      <c r="C1108">
        <v>1.05797</v>
      </c>
      <c r="D1108">
        <f t="shared" si="52"/>
        <v>0.00613900000000001</v>
      </c>
      <c r="E1108">
        <f t="shared" si="53"/>
        <v>0</v>
      </c>
      <c r="F1108">
        <f t="shared" si="54"/>
        <v>1.064109</v>
      </c>
    </row>
    <row r="1109" spans="1:6">
      <c r="A1109">
        <v>3</v>
      </c>
      <c r="B1109" t="s">
        <v>60</v>
      </c>
      <c r="C1109">
        <v>2.63784</v>
      </c>
      <c r="D1109">
        <f t="shared" si="52"/>
        <v>0.00613900000000001</v>
      </c>
      <c r="E1109">
        <f t="shared" si="53"/>
        <v>0.17426846</v>
      </c>
      <c r="F1109">
        <f t="shared" si="54"/>
        <v>2.81824746</v>
      </c>
    </row>
    <row r="1110" spans="1:6">
      <c r="A1110">
        <v>3</v>
      </c>
      <c r="B1110" t="s">
        <v>50</v>
      </c>
      <c r="C1110">
        <v>0.0884713</v>
      </c>
      <c r="D1110">
        <f t="shared" si="52"/>
        <v>0.00613900000000001</v>
      </c>
      <c r="E1110">
        <f t="shared" si="53"/>
        <v>-0.10076274</v>
      </c>
      <c r="F1110">
        <f t="shared" si="54"/>
        <v>-0.00615243999999998</v>
      </c>
    </row>
    <row r="1111" spans="1:6">
      <c r="A1111">
        <v>3</v>
      </c>
      <c r="B1111" t="s">
        <v>45</v>
      </c>
      <c r="C1111">
        <v>0.733449</v>
      </c>
      <c r="D1111">
        <f t="shared" si="52"/>
        <v>0.00613900000000001</v>
      </c>
      <c r="E1111">
        <f t="shared" si="53"/>
        <v>0.26325046</v>
      </c>
      <c r="F1111">
        <f t="shared" si="54"/>
        <v>1.00283846</v>
      </c>
    </row>
    <row r="1112" spans="1:6">
      <c r="A1112">
        <v>2</v>
      </c>
      <c r="B1112" t="s">
        <v>34</v>
      </c>
      <c r="C1112">
        <v>0.871794</v>
      </c>
      <c r="D1112">
        <f t="shared" si="52"/>
        <v>-0.180334</v>
      </c>
      <c r="E1112">
        <f t="shared" si="53"/>
        <v>0.03501156</v>
      </c>
      <c r="F1112">
        <f t="shared" si="54"/>
        <v>0.72647156</v>
      </c>
    </row>
    <row r="1113" spans="1:6">
      <c r="A1113">
        <v>3</v>
      </c>
      <c r="B1113" t="s">
        <v>34</v>
      </c>
      <c r="C1113">
        <v>0.589313</v>
      </c>
      <c r="D1113">
        <f t="shared" si="52"/>
        <v>0.00613900000000001</v>
      </c>
      <c r="E1113">
        <f t="shared" si="53"/>
        <v>0.03501156</v>
      </c>
      <c r="F1113">
        <f t="shared" si="54"/>
        <v>0.63046356</v>
      </c>
    </row>
    <row r="1114" spans="1:6">
      <c r="A1114">
        <v>3</v>
      </c>
      <c r="B1114" t="s">
        <v>45</v>
      </c>
      <c r="C1114">
        <v>0.479846</v>
      </c>
      <c r="D1114">
        <f t="shared" si="52"/>
        <v>0.00613900000000001</v>
      </c>
      <c r="E1114">
        <f t="shared" si="53"/>
        <v>0.26325046</v>
      </c>
      <c r="F1114">
        <f t="shared" si="54"/>
        <v>0.74923546</v>
      </c>
    </row>
    <row r="1115" spans="1:6">
      <c r="A1115">
        <v>3</v>
      </c>
      <c r="B1115" t="s">
        <v>55</v>
      </c>
      <c r="C1115">
        <v>1.88585</v>
      </c>
      <c r="D1115">
        <f t="shared" si="52"/>
        <v>0.00613900000000001</v>
      </c>
      <c r="E1115">
        <f t="shared" si="53"/>
        <v>0.18290446</v>
      </c>
      <c r="F1115">
        <f t="shared" si="54"/>
        <v>2.07489346</v>
      </c>
    </row>
    <row r="1116" spans="1:6">
      <c r="A1116">
        <v>3</v>
      </c>
      <c r="B1116" t="s">
        <v>55</v>
      </c>
      <c r="C1116">
        <v>2.19029</v>
      </c>
      <c r="D1116">
        <f t="shared" si="52"/>
        <v>0.00613900000000001</v>
      </c>
      <c r="E1116">
        <f t="shared" si="53"/>
        <v>0.18290446</v>
      </c>
      <c r="F1116">
        <f t="shared" si="54"/>
        <v>2.37933346</v>
      </c>
    </row>
    <row r="1117" spans="1:6">
      <c r="A1117">
        <v>3</v>
      </c>
      <c r="B1117" t="s">
        <v>55</v>
      </c>
      <c r="C1117">
        <v>3.02861</v>
      </c>
      <c r="D1117">
        <f t="shared" si="52"/>
        <v>0.00613900000000001</v>
      </c>
      <c r="E1117">
        <f t="shared" si="53"/>
        <v>0.18290446</v>
      </c>
      <c r="F1117">
        <f t="shared" si="54"/>
        <v>3.21765346</v>
      </c>
    </row>
    <row r="1118" spans="1:6">
      <c r="A1118">
        <v>3</v>
      </c>
      <c r="B1118" t="s">
        <v>177</v>
      </c>
      <c r="C1118">
        <v>1.64291</v>
      </c>
      <c r="D1118">
        <f t="shared" si="52"/>
        <v>0.00613900000000001</v>
      </c>
      <c r="E1118">
        <f t="shared" si="53"/>
        <v>0</v>
      </c>
      <c r="F1118">
        <f t="shared" si="54"/>
        <v>1.649049</v>
      </c>
    </row>
    <row r="1119" spans="1:6">
      <c r="A1119">
        <v>2</v>
      </c>
      <c r="B1119" t="s">
        <v>60</v>
      </c>
      <c r="C1119">
        <v>1.72696</v>
      </c>
      <c r="D1119">
        <f t="shared" si="52"/>
        <v>-0.180334</v>
      </c>
      <c r="E1119">
        <f t="shared" si="53"/>
        <v>0.17426846</v>
      </c>
      <c r="F1119">
        <f t="shared" si="54"/>
        <v>1.72089446</v>
      </c>
    </row>
    <row r="1120" spans="1:6">
      <c r="A1120">
        <v>2</v>
      </c>
      <c r="B1120" t="s">
        <v>38</v>
      </c>
      <c r="C1120">
        <v>3.2972</v>
      </c>
      <c r="D1120">
        <f t="shared" si="52"/>
        <v>-0.180334</v>
      </c>
      <c r="E1120">
        <f t="shared" si="53"/>
        <v>0.10170646</v>
      </c>
      <c r="F1120">
        <f t="shared" si="54"/>
        <v>3.21857246</v>
      </c>
    </row>
    <row r="1121" spans="1:6">
      <c r="A1121">
        <v>3</v>
      </c>
      <c r="B1121" t="s">
        <v>45</v>
      </c>
      <c r="C1121">
        <v>1.50842</v>
      </c>
      <c r="D1121">
        <f t="shared" si="52"/>
        <v>0.00613900000000001</v>
      </c>
      <c r="E1121">
        <f t="shared" si="53"/>
        <v>0.26325046</v>
      </c>
      <c r="F1121">
        <f t="shared" si="54"/>
        <v>1.77780946</v>
      </c>
    </row>
    <row r="1122" spans="1:6">
      <c r="A1122">
        <v>2</v>
      </c>
      <c r="B1122" t="s">
        <v>111</v>
      </c>
      <c r="C1122">
        <v>1.78833</v>
      </c>
      <c r="D1122">
        <f t="shared" si="52"/>
        <v>-0.180334</v>
      </c>
      <c r="E1122">
        <f t="shared" si="53"/>
        <v>0.20435646</v>
      </c>
      <c r="F1122">
        <f t="shared" si="54"/>
        <v>1.81235246</v>
      </c>
    </row>
    <row r="1123" spans="1:6">
      <c r="A1123">
        <v>2</v>
      </c>
      <c r="B1123" t="s">
        <v>111</v>
      </c>
      <c r="C1123">
        <v>0.205265</v>
      </c>
      <c r="D1123">
        <f t="shared" si="52"/>
        <v>-0.180334</v>
      </c>
      <c r="E1123">
        <f t="shared" si="53"/>
        <v>0.20435646</v>
      </c>
      <c r="F1123">
        <f t="shared" si="54"/>
        <v>0.22928746</v>
      </c>
    </row>
    <row r="1124" spans="1:6">
      <c r="A1124">
        <v>3</v>
      </c>
      <c r="B1124" t="s">
        <v>45</v>
      </c>
      <c r="C1124">
        <v>1.83862</v>
      </c>
      <c r="D1124">
        <f t="shared" si="52"/>
        <v>0.00613900000000001</v>
      </c>
      <c r="E1124">
        <f t="shared" si="53"/>
        <v>0.26325046</v>
      </c>
      <c r="F1124">
        <f t="shared" si="54"/>
        <v>2.10800946</v>
      </c>
    </row>
    <row r="1125" spans="1:6">
      <c r="A1125">
        <v>3</v>
      </c>
      <c r="B1125" t="s">
        <v>177</v>
      </c>
      <c r="C1125">
        <v>1.60024</v>
      </c>
      <c r="D1125">
        <f t="shared" si="52"/>
        <v>0.00613900000000001</v>
      </c>
      <c r="E1125">
        <f t="shared" si="53"/>
        <v>0</v>
      </c>
      <c r="F1125">
        <f t="shared" si="54"/>
        <v>1.606379</v>
      </c>
    </row>
    <row r="1126" spans="1:6">
      <c r="A1126">
        <v>2</v>
      </c>
      <c r="B1126" t="s">
        <v>177</v>
      </c>
      <c r="C1126">
        <v>2.86066</v>
      </c>
      <c r="D1126">
        <f t="shared" si="52"/>
        <v>-0.180334</v>
      </c>
      <c r="E1126">
        <f t="shared" si="53"/>
        <v>0</v>
      </c>
      <c r="F1126">
        <f t="shared" si="54"/>
        <v>2.680326</v>
      </c>
    </row>
    <row r="1127" spans="1:6">
      <c r="A1127">
        <v>1</v>
      </c>
      <c r="B1127" t="s">
        <v>60</v>
      </c>
      <c r="C1127">
        <v>0.516634</v>
      </c>
      <c r="D1127">
        <f t="shared" si="52"/>
        <v>0</v>
      </c>
      <c r="E1127">
        <f t="shared" si="53"/>
        <v>0.17426846</v>
      </c>
      <c r="F1127">
        <f t="shared" si="54"/>
        <v>0.69090246</v>
      </c>
    </row>
    <row r="1128" spans="1:6">
      <c r="A1128">
        <v>3</v>
      </c>
      <c r="B1128" t="s">
        <v>177</v>
      </c>
      <c r="C1128">
        <v>2.5617</v>
      </c>
      <c r="D1128">
        <f t="shared" si="52"/>
        <v>0.00613900000000001</v>
      </c>
      <c r="E1128">
        <f t="shared" si="53"/>
        <v>0</v>
      </c>
      <c r="F1128">
        <f t="shared" si="54"/>
        <v>2.567839</v>
      </c>
    </row>
    <row r="1129" spans="1:6">
      <c r="A1129">
        <v>4</v>
      </c>
      <c r="B1129" t="s">
        <v>924</v>
      </c>
      <c r="C1129">
        <v>0.303444</v>
      </c>
      <c r="D1129">
        <f t="shared" si="52"/>
        <v>0.014365</v>
      </c>
      <c r="E1129">
        <f t="shared" si="53"/>
        <v>-0.08280784</v>
      </c>
      <c r="F1129">
        <f t="shared" si="54"/>
        <v>0.23500116</v>
      </c>
    </row>
    <row r="1130" spans="1:6">
      <c r="A1130">
        <v>4</v>
      </c>
      <c r="B1130" t="s">
        <v>55</v>
      </c>
      <c r="C1130">
        <v>0.851718</v>
      </c>
      <c r="D1130">
        <f t="shared" si="52"/>
        <v>0.014365</v>
      </c>
      <c r="E1130">
        <f t="shared" si="53"/>
        <v>0.18290446</v>
      </c>
      <c r="F1130">
        <f t="shared" si="54"/>
        <v>1.04898746</v>
      </c>
    </row>
    <row r="1131" spans="1:6">
      <c r="A1131">
        <v>4</v>
      </c>
      <c r="B1131" t="s">
        <v>34</v>
      </c>
      <c r="C1131">
        <v>2.58393</v>
      </c>
      <c r="D1131">
        <f t="shared" si="52"/>
        <v>0.014365</v>
      </c>
      <c r="E1131">
        <f t="shared" si="53"/>
        <v>0.03501156</v>
      </c>
      <c r="F1131">
        <f t="shared" si="54"/>
        <v>2.63330656</v>
      </c>
    </row>
    <row r="1132" spans="1:6">
      <c r="A1132">
        <v>4</v>
      </c>
      <c r="B1132" t="s">
        <v>38</v>
      </c>
      <c r="C1132">
        <v>1.85564</v>
      </c>
      <c r="D1132">
        <f t="shared" si="52"/>
        <v>0.014365</v>
      </c>
      <c r="E1132">
        <f t="shared" si="53"/>
        <v>0.10170646</v>
      </c>
      <c r="F1132">
        <f t="shared" si="54"/>
        <v>1.97171146</v>
      </c>
    </row>
    <row r="1133" spans="1:6">
      <c r="A1133">
        <v>4</v>
      </c>
      <c r="B1133" t="s">
        <v>398</v>
      </c>
      <c r="C1133">
        <v>1.59522</v>
      </c>
      <c r="D1133">
        <f t="shared" si="52"/>
        <v>0.014365</v>
      </c>
      <c r="E1133">
        <f t="shared" si="53"/>
        <v>0.15190246</v>
      </c>
      <c r="F1133">
        <f t="shared" si="54"/>
        <v>1.76148746</v>
      </c>
    </row>
    <row r="1134" spans="1:6">
      <c r="A1134">
        <v>4</v>
      </c>
      <c r="B1134" t="s">
        <v>50</v>
      </c>
      <c r="C1134">
        <v>0.12729</v>
      </c>
      <c r="D1134">
        <f t="shared" si="52"/>
        <v>0.014365</v>
      </c>
      <c r="E1134">
        <f t="shared" si="53"/>
        <v>-0.10076274</v>
      </c>
      <c r="F1134">
        <f t="shared" si="54"/>
        <v>0.04089226</v>
      </c>
    </row>
    <row r="1135" spans="1:6">
      <c r="A1135">
        <v>4</v>
      </c>
      <c r="B1135" t="s">
        <v>42</v>
      </c>
      <c r="C1135">
        <v>0.00910697</v>
      </c>
      <c r="D1135">
        <f t="shared" si="52"/>
        <v>0.014365</v>
      </c>
      <c r="E1135">
        <f t="shared" si="53"/>
        <v>0.27674246</v>
      </c>
      <c r="F1135">
        <f t="shared" si="54"/>
        <v>0.30021443</v>
      </c>
    </row>
    <row r="1136" spans="1:6">
      <c r="A1136">
        <v>4</v>
      </c>
      <c r="B1136" t="s">
        <v>66</v>
      </c>
      <c r="C1136">
        <v>1.31725</v>
      </c>
      <c r="D1136">
        <f t="shared" si="52"/>
        <v>0.014365</v>
      </c>
      <c r="E1136">
        <f t="shared" si="53"/>
        <v>-0.01841964</v>
      </c>
      <c r="F1136">
        <f t="shared" si="54"/>
        <v>1.31319536</v>
      </c>
    </row>
    <row r="1137" spans="1:6">
      <c r="A1137">
        <v>4</v>
      </c>
      <c r="B1137" t="s">
        <v>924</v>
      </c>
      <c r="C1137">
        <v>1.39268</v>
      </c>
      <c r="D1137">
        <f t="shared" si="52"/>
        <v>0.014365</v>
      </c>
      <c r="E1137">
        <f t="shared" si="53"/>
        <v>-0.08280784</v>
      </c>
      <c r="F1137">
        <f t="shared" si="54"/>
        <v>1.32423716</v>
      </c>
    </row>
    <row r="1138" spans="1:6">
      <c r="A1138">
        <v>4</v>
      </c>
      <c r="B1138" t="s">
        <v>398</v>
      </c>
      <c r="C1138">
        <v>2.48346</v>
      </c>
      <c r="D1138">
        <f t="shared" si="52"/>
        <v>0.014365</v>
      </c>
      <c r="E1138">
        <f t="shared" si="53"/>
        <v>0.15190246</v>
      </c>
      <c r="F1138">
        <f t="shared" si="54"/>
        <v>2.64972746</v>
      </c>
    </row>
    <row r="1139" spans="1:6">
      <c r="A1139" t="s">
        <v>144</v>
      </c>
      <c r="B1139" t="s">
        <v>45</v>
      </c>
      <c r="C1139">
        <v>2.38773</v>
      </c>
      <c r="D1139">
        <f t="shared" si="52"/>
        <v>-0.013637</v>
      </c>
      <c r="E1139">
        <f t="shared" si="53"/>
        <v>0.26325046</v>
      </c>
      <c r="F1139">
        <f t="shared" si="54"/>
        <v>2.63734346</v>
      </c>
    </row>
    <row r="1140" spans="1:6">
      <c r="A1140" t="s">
        <v>144</v>
      </c>
      <c r="B1140" t="s">
        <v>50</v>
      </c>
      <c r="C1140">
        <v>1.27167</v>
      </c>
      <c r="D1140">
        <f t="shared" si="52"/>
        <v>-0.013637</v>
      </c>
      <c r="E1140">
        <f t="shared" si="53"/>
        <v>-0.10076274</v>
      </c>
      <c r="F1140">
        <f t="shared" si="54"/>
        <v>1.15727026</v>
      </c>
    </row>
    <row r="1141" spans="1:6">
      <c r="A1141">
        <v>4</v>
      </c>
      <c r="B1141" t="s">
        <v>60</v>
      </c>
      <c r="C1141">
        <v>0.147035</v>
      </c>
      <c r="D1141">
        <f t="shared" si="52"/>
        <v>0.014365</v>
      </c>
      <c r="E1141">
        <f t="shared" si="53"/>
        <v>0.17426846</v>
      </c>
      <c r="F1141">
        <f t="shared" si="54"/>
        <v>0.33566846</v>
      </c>
    </row>
    <row r="1142" spans="1:6">
      <c r="A1142" t="s">
        <v>144</v>
      </c>
      <c r="B1142" t="s">
        <v>177</v>
      </c>
      <c r="C1142">
        <v>2.88948</v>
      </c>
      <c r="D1142">
        <f t="shared" si="52"/>
        <v>-0.013637</v>
      </c>
      <c r="E1142">
        <f t="shared" si="53"/>
        <v>0</v>
      </c>
      <c r="F1142">
        <f t="shared" si="54"/>
        <v>2.875843</v>
      </c>
    </row>
    <row r="1143" spans="1:6">
      <c r="A1143" t="s">
        <v>144</v>
      </c>
      <c r="B1143" t="s">
        <v>34</v>
      </c>
      <c r="C1143">
        <v>0.765029</v>
      </c>
      <c r="D1143">
        <f t="shared" si="52"/>
        <v>-0.013637</v>
      </c>
      <c r="E1143">
        <f t="shared" si="53"/>
        <v>0.03501156</v>
      </c>
      <c r="F1143">
        <f t="shared" si="54"/>
        <v>0.78640356</v>
      </c>
    </row>
    <row r="1144" spans="1:6">
      <c r="A1144">
        <v>3</v>
      </c>
      <c r="B1144" t="s">
        <v>55</v>
      </c>
      <c r="C1144">
        <v>1.81476</v>
      </c>
      <c r="D1144">
        <f t="shared" si="52"/>
        <v>0.00613900000000001</v>
      </c>
      <c r="E1144">
        <f t="shared" si="53"/>
        <v>0.18290446</v>
      </c>
      <c r="F1144">
        <f t="shared" si="54"/>
        <v>2.00380346</v>
      </c>
    </row>
    <row r="1145" spans="1:6">
      <c r="A1145">
        <v>4</v>
      </c>
      <c r="B1145" t="s">
        <v>60</v>
      </c>
      <c r="C1145">
        <v>0.414866</v>
      </c>
      <c r="D1145">
        <f t="shared" si="52"/>
        <v>0.014365</v>
      </c>
      <c r="E1145">
        <f t="shared" si="53"/>
        <v>0.17426846</v>
      </c>
      <c r="F1145">
        <f t="shared" si="54"/>
        <v>0.60349946</v>
      </c>
    </row>
    <row r="1146" spans="1:6">
      <c r="A1146">
        <v>4</v>
      </c>
      <c r="B1146" t="s">
        <v>924</v>
      </c>
      <c r="C1146">
        <v>4.4525</v>
      </c>
      <c r="D1146">
        <f t="shared" si="52"/>
        <v>0.014365</v>
      </c>
      <c r="E1146">
        <f t="shared" si="53"/>
        <v>-0.08280784</v>
      </c>
      <c r="F1146">
        <f t="shared" si="54"/>
        <v>4.38405716</v>
      </c>
    </row>
    <row r="1147" spans="1:6">
      <c r="A1147">
        <v>4</v>
      </c>
      <c r="B1147" t="s">
        <v>66</v>
      </c>
      <c r="C1147">
        <v>0.647504</v>
      </c>
      <c r="D1147">
        <f t="shared" si="52"/>
        <v>0.014365</v>
      </c>
      <c r="E1147">
        <f t="shared" si="53"/>
        <v>-0.01841964</v>
      </c>
      <c r="F1147">
        <f t="shared" si="54"/>
        <v>0.64344936</v>
      </c>
    </row>
    <row r="1148" spans="1:6">
      <c r="A1148">
        <v>4</v>
      </c>
      <c r="B1148" t="s">
        <v>38</v>
      </c>
      <c r="C1148">
        <v>0.60438</v>
      </c>
      <c r="D1148">
        <f t="shared" si="52"/>
        <v>0.014365</v>
      </c>
      <c r="E1148">
        <f t="shared" si="53"/>
        <v>0.10170646</v>
      </c>
      <c r="F1148">
        <f t="shared" si="54"/>
        <v>0.72045146</v>
      </c>
    </row>
    <row r="1149" spans="1:6">
      <c r="A1149">
        <v>4</v>
      </c>
      <c r="B1149" t="s">
        <v>34</v>
      </c>
      <c r="C1149">
        <v>1.85626</v>
      </c>
      <c r="D1149">
        <f t="shared" si="52"/>
        <v>0.014365</v>
      </c>
      <c r="E1149">
        <f t="shared" si="53"/>
        <v>0.03501156</v>
      </c>
      <c r="F1149">
        <f t="shared" si="54"/>
        <v>1.90563656</v>
      </c>
    </row>
    <row r="1150" spans="1:6">
      <c r="A1150">
        <v>4</v>
      </c>
      <c r="B1150" t="s">
        <v>55</v>
      </c>
      <c r="C1150">
        <v>1.38897</v>
      </c>
      <c r="D1150">
        <f t="shared" si="52"/>
        <v>0.014365</v>
      </c>
      <c r="E1150">
        <f t="shared" si="53"/>
        <v>0.18290446</v>
      </c>
      <c r="F1150">
        <f t="shared" si="54"/>
        <v>1.58623946</v>
      </c>
    </row>
    <row r="1151" spans="1:6">
      <c r="A1151">
        <v>4</v>
      </c>
      <c r="B1151" t="s">
        <v>45</v>
      </c>
      <c r="C1151">
        <v>1.92709</v>
      </c>
      <c r="D1151">
        <f t="shared" si="52"/>
        <v>0.014365</v>
      </c>
      <c r="E1151">
        <f t="shared" si="53"/>
        <v>0.26325046</v>
      </c>
      <c r="F1151">
        <f t="shared" si="54"/>
        <v>2.20470546</v>
      </c>
    </row>
    <row r="1152" spans="1:6">
      <c r="A1152">
        <v>3</v>
      </c>
      <c r="B1152" t="s">
        <v>177</v>
      </c>
      <c r="C1152">
        <v>3.07389</v>
      </c>
      <c r="D1152">
        <f t="shared" si="52"/>
        <v>0.00613900000000001</v>
      </c>
      <c r="E1152">
        <f t="shared" si="53"/>
        <v>0</v>
      </c>
      <c r="F1152">
        <f t="shared" si="54"/>
        <v>3.080029</v>
      </c>
    </row>
    <row r="1153" spans="1:6">
      <c r="A1153">
        <v>3</v>
      </c>
      <c r="B1153" t="s">
        <v>924</v>
      </c>
      <c r="C1153">
        <v>2.75938</v>
      </c>
      <c r="D1153">
        <f t="shared" si="52"/>
        <v>0.00613900000000001</v>
      </c>
      <c r="E1153">
        <f t="shared" si="53"/>
        <v>-0.08280784</v>
      </c>
      <c r="F1153">
        <f t="shared" si="54"/>
        <v>2.68271116</v>
      </c>
    </row>
    <row r="1154" spans="1:6">
      <c r="A1154">
        <v>3</v>
      </c>
      <c r="B1154" t="s">
        <v>924</v>
      </c>
      <c r="C1154">
        <v>0.47564</v>
      </c>
      <c r="D1154">
        <f t="shared" si="52"/>
        <v>0.00613900000000001</v>
      </c>
      <c r="E1154">
        <f t="shared" si="53"/>
        <v>-0.08280784</v>
      </c>
      <c r="F1154">
        <f t="shared" si="54"/>
        <v>0.39897116</v>
      </c>
    </row>
    <row r="1155" spans="1:6">
      <c r="A1155">
        <v>4</v>
      </c>
      <c r="B1155" t="s">
        <v>38</v>
      </c>
      <c r="C1155">
        <v>0.00485785</v>
      </c>
      <c r="D1155">
        <f t="shared" ref="D1155:D1218" si="55">VLOOKUP(A1155,K:M,3,0)</f>
        <v>0.014365</v>
      </c>
      <c r="E1155">
        <f t="shared" ref="E1155:E1218" si="56">VLOOKUP(B1155,K:M,3,0)</f>
        <v>0.10170646</v>
      </c>
      <c r="F1155">
        <f t="shared" ref="F1155:F1218" si="57">C1155+D1155+E1155</f>
        <v>0.12092931</v>
      </c>
    </row>
    <row r="1156" spans="1:6">
      <c r="A1156">
        <v>4</v>
      </c>
      <c r="B1156" t="s">
        <v>45</v>
      </c>
      <c r="C1156">
        <v>0.108319</v>
      </c>
      <c r="D1156">
        <f t="shared" si="55"/>
        <v>0.014365</v>
      </c>
      <c r="E1156">
        <f t="shared" si="56"/>
        <v>0.26325046</v>
      </c>
      <c r="F1156">
        <f t="shared" si="57"/>
        <v>0.38593446</v>
      </c>
    </row>
    <row r="1157" spans="1:6">
      <c r="A1157">
        <v>3</v>
      </c>
      <c r="B1157" t="s">
        <v>38</v>
      </c>
      <c r="C1157">
        <v>1.71144</v>
      </c>
      <c r="D1157">
        <f t="shared" si="55"/>
        <v>0.00613900000000001</v>
      </c>
      <c r="E1157">
        <f t="shared" si="56"/>
        <v>0.10170646</v>
      </c>
      <c r="F1157">
        <f t="shared" si="57"/>
        <v>1.81928546</v>
      </c>
    </row>
    <row r="1158" spans="1:6">
      <c r="A1158">
        <v>4</v>
      </c>
      <c r="B1158" t="s">
        <v>50</v>
      </c>
      <c r="C1158">
        <v>3.43569</v>
      </c>
      <c r="D1158">
        <f t="shared" si="55"/>
        <v>0.014365</v>
      </c>
      <c r="E1158">
        <f t="shared" si="56"/>
        <v>-0.10076274</v>
      </c>
      <c r="F1158">
        <f t="shared" si="57"/>
        <v>3.34929226</v>
      </c>
    </row>
    <row r="1159" spans="1:6">
      <c r="A1159">
        <v>3</v>
      </c>
      <c r="B1159" t="s">
        <v>398</v>
      </c>
      <c r="C1159">
        <v>2.60505</v>
      </c>
      <c r="D1159">
        <f t="shared" si="55"/>
        <v>0.00613900000000001</v>
      </c>
      <c r="E1159">
        <f t="shared" si="56"/>
        <v>0.15190246</v>
      </c>
      <c r="F1159">
        <f t="shared" si="57"/>
        <v>2.76309146</v>
      </c>
    </row>
    <row r="1160" spans="1:6">
      <c r="A1160">
        <v>4</v>
      </c>
      <c r="B1160" t="s">
        <v>60</v>
      </c>
      <c r="C1160">
        <v>2.47361</v>
      </c>
      <c r="D1160">
        <f t="shared" si="55"/>
        <v>0.014365</v>
      </c>
      <c r="E1160">
        <f t="shared" si="56"/>
        <v>0.17426846</v>
      </c>
      <c r="F1160">
        <f t="shared" si="57"/>
        <v>2.66224346</v>
      </c>
    </row>
    <row r="1161" spans="1:6">
      <c r="A1161">
        <v>4</v>
      </c>
      <c r="B1161" t="s">
        <v>177</v>
      </c>
      <c r="C1161">
        <v>0.462181</v>
      </c>
      <c r="D1161">
        <f t="shared" si="55"/>
        <v>0.014365</v>
      </c>
      <c r="E1161">
        <f t="shared" si="56"/>
        <v>0</v>
      </c>
      <c r="F1161">
        <f t="shared" si="57"/>
        <v>0.476546</v>
      </c>
    </row>
    <row r="1162" spans="1:6">
      <c r="A1162">
        <v>4</v>
      </c>
      <c r="B1162" t="s">
        <v>60</v>
      </c>
      <c r="C1162">
        <v>0.0882692</v>
      </c>
      <c r="D1162">
        <f t="shared" si="55"/>
        <v>0.014365</v>
      </c>
      <c r="E1162">
        <f t="shared" si="56"/>
        <v>0.17426846</v>
      </c>
      <c r="F1162">
        <f t="shared" si="57"/>
        <v>0.27690266</v>
      </c>
    </row>
    <row r="1163" spans="1:6">
      <c r="A1163">
        <v>4</v>
      </c>
      <c r="B1163" t="s">
        <v>45</v>
      </c>
      <c r="C1163">
        <v>0.272207</v>
      </c>
      <c r="D1163">
        <f t="shared" si="55"/>
        <v>0.014365</v>
      </c>
      <c r="E1163">
        <f t="shared" si="56"/>
        <v>0.26325046</v>
      </c>
      <c r="F1163">
        <f t="shared" si="57"/>
        <v>0.54982246</v>
      </c>
    </row>
    <row r="1164" spans="1:6">
      <c r="A1164">
        <v>3</v>
      </c>
      <c r="B1164" t="s">
        <v>60</v>
      </c>
      <c r="C1164">
        <v>1.1654</v>
      </c>
      <c r="D1164">
        <f t="shared" si="55"/>
        <v>0.00613900000000001</v>
      </c>
      <c r="E1164">
        <f t="shared" si="56"/>
        <v>0.17426846</v>
      </c>
      <c r="F1164">
        <f t="shared" si="57"/>
        <v>1.34580746</v>
      </c>
    </row>
    <row r="1165" spans="1:6">
      <c r="A1165">
        <v>3</v>
      </c>
      <c r="B1165" t="s">
        <v>60</v>
      </c>
      <c r="C1165">
        <v>0.965226</v>
      </c>
      <c r="D1165">
        <f t="shared" si="55"/>
        <v>0.00613900000000001</v>
      </c>
      <c r="E1165">
        <f t="shared" si="56"/>
        <v>0.17426846</v>
      </c>
      <c r="F1165">
        <f t="shared" si="57"/>
        <v>1.14563346</v>
      </c>
    </row>
    <row r="1166" spans="1:6">
      <c r="A1166">
        <v>3</v>
      </c>
      <c r="B1166" t="s">
        <v>45</v>
      </c>
      <c r="C1166">
        <v>0.431063</v>
      </c>
      <c r="D1166">
        <f t="shared" si="55"/>
        <v>0.00613900000000001</v>
      </c>
      <c r="E1166">
        <f t="shared" si="56"/>
        <v>0.26325046</v>
      </c>
      <c r="F1166">
        <f t="shared" si="57"/>
        <v>0.70045246</v>
      </c>
    </row>
    <row r="1167" spans="1:6">
      <c r="A1167">
        <v>3</v>
      </c>
      <c r="B1167" t="s">
        <v>111</v>
      </c>
      <c r="C1167">
        <v>2.36563</v>
      </c>
      <c r="D1167">
        <f t="shared" si="55"/>
        <v>0.00613900000000001</v>
      </c>
      <c r="E1167">
        <f t="shared" si="56"/>
        <v>0.20435646</v>
      </c>
      <c r="F1167">
        <f t="shared" si="57"/>
        <v>2.57612546</v>
      </c>
    </row>
    <row r="1168" spans="1:6">
      <c r="A1168">
        <v>3</v>
      </c>
      <c r="B1168" t="s">
        <v>34</v>
      </c>
      <c r="C1168">
        <v>0.827298</v>
      </c>
      <c r="D1168">
        <f t="shared" si="55"/>
        <v>0.00613900000000001</v>
      </c>
      <c r="E1168">
        <f t="shared" si="56"/>
        <v>0.03501156</v>
      </c>
      <c r="F1168">
        <f t="shared" si="57"/>
        <v>0.86844856</v>
      </c>
    </row>
    <row r="1169" spans="1:6">
      <c r="A1169">
        <v>3</v>
      </c>
      <c r="B1169" t="s">
        <v>60</v>
      </c>
      <c r="C1169">
        <v>1.34295</v>
      </c>
      <c r="D1169">
        <f t="shared" si="55"/>
        <v>0.00613900000000001</v>
      </c>
      <c r="E1169">
        <f t="shared" si="56"/>
        <v>0.17426846</v>
      </c>
      <c r="F1169">
        <f t="shared" si="57"/>
        <v>1.52335746</v>
      </c>
    </row>
    <row r="1170" spans="1:6">
      <c r="A1170">
        <v>3</v>
      </c>
      <c r="B1170" t="s">
        <v>398</v>
      </c>
      <c r="C1170">
        <v>3.62382</v>
      </c>
      <c r="D1170">
        <f t="shared" si="55"/>
        <v>0.00613900000000001</v>
      </c>
      <c r="E1170">
        <f t="shared" si="56"/>
        <v>0.15190246</v>
      </c>
      <c r="F1170">
        <f t="shared" si="57"/>
        <v>3.78186146</v>
      </c>
    </row>
    <row r="1171" spans="1:6">
      <c r="A1171">
        <v>3</v>
      </c>
      <c r="B1171" t="s">
        <v>111</v>
      </c>
      <c r="C1171">
        <v>0.181892</v>
      </c>
      <c r="D1171">
        <f t="shared" si="55"/>
        <v>0.00613900000000001</v>
      </c>
      <c r="E1171">
        <f t="shared" si="56"/>
        <v>0.20435646</v>
      </c>
      <c r="F1171">
        <f t="shared" si="57"/>
        <v>0.39238746</v>
      </c>
    </row>
    <row r="1172" spans="1:6">
      <c r="A1172">
        <v>3</v>
      </c>
      <c r="B1172" t="s">
        <v>111</v>
      </c>
      <c r="C1172">
        <v>1.25096</v>
      </c>
      <c r="D1172">
        <f t="shared" si="55"/>
        <v>0.00613900000000001</v>
      </c>
      <c r="E1172">
        <f t="shared" si="56"/>
        <v>0.20435646</v>
      </c>
      <c r="F1172">
        <f t="shared" si="57"/>
        <v>1.46145546</v>
      </c>
    </row>
    <row r="1173" spans="1:6">
      <c r="A1173">
        <v>3</v>
      </c>
      <c r="B1173" t="s">
        <v>398</v>
      </c>
      <c r="C1173">
        <v>1.25187</v>
      </c>
      <c r="D1173">
        <f t="shared" si="55"/>
        <v>0.00613900000000001</v>
      </c>
      <c r="E1173">
        <f t="shared" si="56"/>
        <v>0.15190246</v>
      </c>
      <c r="F1173">
        <f t="shared" si="57"/>
        <v>1.40991146</v>
      </c>
    </row>
    <row r="1174" spans="1:6">
      <c r="A1174">
        <v>3</v>
      </c>
      <c r="B1174" t="s">
        <v>66</v>
      </c>
      <c r="C1174">
        <v>1.53583</v>
      </c>
      <c r="D1174">
        <f t="shared" si="55"/>
        <v>0.00613900000000001</v>
      </c>
      <c r="E1174">
        <f t="shared" si="56"/>
        <v>-0.01841964</v>
      </c>
      <c r="F1174">
        <f t="shared" si="57"/>
        <v>1.52354936</v>
      </c>
    </row>
    <row r="1175" spans="1:6">
      <c r="A1175">
        <v>3</v>
      </c>
      <c r="B1175" t="s">
        <v>38</v>
      </c>
      <c r="C1175">
        <v>1.47114</v>
      </c>
      <c r="D1175">
        <f t="shared" si="55"/>
        <v>0.00613900000000001</v>
      </c>
      <c r="E1175">
        <f t="shared" si="56"/>
        <v>0.10170646</v>
      </c>
      <c r="F1175">
        <f t="shared" si="57"/>
        <v>1.57898546</v>
      </c>
    </row>
    <row r="1176" spans="1:6">
      <c r="A1176">
        <v>3</v>
      </c>
      <c r="B1176" t="s">
        <v>38</v>
      </c>
      <c r="C1176">
        <v>1.25361</v>
      </c>
      <c r="D1176">
        <f t="shared" si="55"/>
        <v>0.00613900000000001</v>
      </c>
      <c r="E1176">
        <f t="shared" si="56"/>
        <v>0.10170646</v>
      </c>
      <c r="F1176">
        <f t="shared" si="57"/>
        <v>1.36145546</v>
      </c>
    </row>
    <row r="1177" spans="1:6">
      <c r="A1177">
        <v>3</v>
      </c>
      <c r="B1177" t="s">
        <v>55</v>
      </c>
      <c r="C1177">
        <v>1.98312</v>
      </c>
      <c r="D1177">
        <f t="shared" si="55"/>
        <v>0.00613900000000001</v>
      </c>
      <c r="E1177">
        <f t="shared" si="56"/>
        <v>0.18290446</v>
      </c>
      <c r="F1177">
        <f t="shared" si="57"/>
        <v>2.17216346</v>
      </c>
    </row>
    <row r="1178" spans="1:6">
      <c r="A1178">
        <v>3</v>
      </c>
      <c r="B1178" t="s">
        <v>42</v>
      </c>
      <c r="C1178">
        <v>0.33083</v>
      </c>
      <c r="D1178">
        <f t="shared" si="55"/>
        <v>0.00613900000000001</v>
      </c>
      <c r="E1178">
        <f t="shared" si="56"/>
        <v>0.27674246</v>
      </c>
      <c r="F1178">
        <f t="shared" si="57"/>
        <v>0.61371146</v>
      </c>
    </row>
    <row r="1179" spans="1:6">
      <c r="A1179">
        <v>3</v>
      </c>
      <c r="B1179" t="s">
        <v>60</v>
      </c>
      <c r="C1179">
        <v>2.42544</v>
      </c>
      <c r="D1179">
        <f t="shared" si="55"/>
        <v>0.00613900000000001</v>
      </c>
      <c r="E1179">
        <f t="shared" si="56"/>
        <v>0.17426846</v>
      </c>
      <c r="F1179">
        <f t="shared" si="57"/>
        <v>2.60584746</v>
      </c>
    </row>
    <row r="1180" spans="1:6">
      <c r="A1180">
        <v>3</v>
      </c>
      <c r="B1180" t="s">
        <v>66</v>
      </c>
      <c r="C1180">
        <v>2.3328</v>
      </c>
      <c r="D1180">
        <f t="shared" si="55"/>
        <v>0.00613900000000001</v>
      </c>
      <c r="E1180">
        <f t="shared" si="56"/>
        <v>-0.01841964</v>
      </c>
      <c r="F1180">
        <f t="shared" si="57"/>
        <v>2.32051936</v>
      </c>
    </row>
    <row r="1181" spans="1:6">
      <c r="A1181">
        <v>3</v>
      </c>
      <c r="B1181" t="s">
        <v>55</v>
      </c>
      <c r="C1181">
        <v>2.0892</v>
      </c>
      <c r="D1181">
        <f t="shared" si="55"/>
        <v>0.00613900000000001</v>
      </c>
      <c r="E1181">
        <f t="shared" si="56"/>
        <v>0.18290446</v>
      </c>
      <c r="F1181">
        <f t="shared" si="57"/>
        <v>2.27824346</v>
      </c>
    </row>
    <row r="1182" spans="1:6">
      <c r="A1182">
        <v>3</v>
      </c>
      <c r="B1182" t="s">
        <v>66</v>
      </c>
      <c r="C1182">
        <v>3.76585</v>
      </c>
      <c r="D1182">
        <f t="shared" si="55"/>
        <v>0.00613900000000001</v>
      </c>
      <c r="E1182">
        <f t="shared" si="56"/>
        <v>-0.01841964</v>
      </c>
      <c r="F1182">
        <f t="shared" si="57"/>
        <v>3.75356936</v>
      </c>
    </row>
    <row r="1183" spans="1:6">
      <c r="A1183">
        <v>3</v>
      </c>
      <c r="B1183" t="s">
        <v>50</v>
      </c>
      <c r="C1183">
        <v>0.0848511</v>
      </c>
      <c r="D1183">
        <f t="shared" si="55"/>
        <v>0.00613900000000001</v>
      </c>
      <c r="E1183">
        <f t="shared" si="56"/>
        <v>-0.10076274</v>
      </c>
      <c r="F1183">
        <f t="shared" si="57"/>
        <v>-0.00977263999999999</v>
      </c>
    </row>
    <row r="1184" spans="1:6">
      <c r="A1184">
        <v>3</v>
      </c>
      <c r="B1184" t="s">
        <v>42</v>
      </c>
      <c r="C1184">
        <v>1.58704</v>
      </c>
      <c r="D1184">
        <f t="shared" si="55"/>
        <v>0.00613900000000001</v>
      </c>
      <c r="E1184">
        <f t="shared" si="56"/>
        <v>0.27674246</v>
      </c>
      <c r="F1184">
        <f t="shared" si="57"/>
        <v>1.86992146</v>
      </c>
    </row>
    <row r="1185" spans="1:6">
      <c r="A1185">
        <v>3</v>
      </c>
      <c r="B1185" t="s">
        <v>398</v>
      </c>
      <c r="C1185">
        <v>0.35781</v>
      </c>
      <c r="D1185">
        <f t="shared" si="55"/>
        <v>0.00613900000000001</v>
      </c>
      <c r="E1185">
        <f t="shared" si="56"/>
        <v>0.15190246</v>
      </c>
      <c r="F1185">
        <f t="shared" si="57"/>
        <v>0.51585146</v>
      </c>
    </row>
    <row r="1186" spans="1:6">
      <c r="A1186">
        <v>3</v>
      </c>
      <c r="B1186" t="s">
        <v>177</v>
      </c>
      <c r="C1186">
        <v>1.9607</v>
      </c>
      <c r="D1186">
        <f t="shared" si="55"/>
        <v>0.00613900000000001</v>
      </c>
      <c r="E1186">
        <f t="shared" si="56"/>
        <v>0</v>
      </c>
      <c r="F1186">
        <f t="shared" si="57"/>
        <v>1.966839</v>
      </c>
    </row>
    <row r="1187" spans="1:6">
      <c r="A1187">
        <v>3</v>
      </c>
      <c r="B1187" t="s">
        <v>38</v>
      </c>
      <c r="C1187">
        <v>1.70252</v>
      </c>
      <c r="D1187">
        <f t="shared" si="55"/>
        <v>0.00613900000000001</v>
      </c>
      <c r="E1187">
        <f t="shared" si="56"/>
        <v>0.10170646</v>
      </c>
      <c r="F1187">
        <f t="shared" si="57"/>
        <v>1.81036546</v>
      </c>
    </row>
    <row r="1188" spans="1:6">
      <c r="A1188">
        <v>3</v>
      </c>
      <c r="B1188" t="s">
        <v>177</v>
      </c>
      <c r="C1188">
        <v>1.2744</v>
      </c>
      <c r="D1188">
        <f t="shared" si="55"/>
        <v>0.00613900000000001</v>
      </c>
      <c r="E1188">
        <f t="shared" si="56"/>
        <v>0</v>
      </c>
      <c r="F1188">
        <f t="shared" si="57"/>
        <v>1.280539</v>
      </c>
    </row>
    <row r="1189" spans="1:6">
      <c r="A1189">
        <v>3</v>
      </c>
      <c r="B1189" t="s">
        <v>177</v>
      </c>
      <c r="C1189">
        <v>0.378854</v>
      </c>
      <c r="D1189">
        <f t="shared" si="55"/>
        <v>0.00613900000000001</v>
      </c>
      <c r="E1189">
        <f t="shared" si="56"/>
        <v>0</v>
      </c>
      <c r="F1189">
        <f t="shared" si="57"/>
        <v>0.384993</v>
      </c>
    </row>
    <row r="1190" spans="1:6">
      <c r="A1190">
        <v>3</v>
      </c>
      <c r="B1190" t="s">
        <v>50</v>
      </c>
      <c r="C1190">
        <v>1.53109</v>
      </c>
      <c r="D1190">
        <f t="shared" si="55"/>
        <v>0.00613900000000001</v>
      </c>
      <c r="E1190">
        <f t="shared" si="56"/>
        <v>-0.10076274</v>
      </c>
      <c r="F1190">
        <f t="shared" si="57"/>
        <v>1.43646626</v>
      </c>
    </row>
    <row r="1191" spans="1:6">
      <c r="A1191">
        <v>3</v>
      </c>
      <c r="B1191" t="s">
        <v>50</v>
      </c>
      <c r="C1191">
        <v>1.12838</v>
      </c>
      <c r="D1191">
        <f t="shared" si="55"/>
        <v>0.00613900000000001</v>
      </c>
      <c r="E1191">
        <f t="shared" si="56"/>
        <v>-0.10076274</v>
      </c>
      <c r="F1191">
        <f t="shared" si="57"/>
        <v>1.03375626</v>
      </c>
    </row>
    <row r="1192" spans="1:6">
      <c r="A1192">
        <v>3</v>
      </c>
      <c r="B1192" t="s">
        <v>177</v>
      </c>
      <c r="C1192">
        <v>3.10864</v>
      </c>
      <c r="D1192">
        <f t="shared" si="55"/>
        <v>0.00613900000000001</v>
      </c>
      <c r="E1192">
        <f t="shared" si="56"/>
        <v>0</v>
      </c>
      <c r="F1192">
        <f t="shared" si="57"/>
        <v>3.114779</v>
      </c>
    </row>
    <row r="1193" spans="1:6">
      <c r="A1193">
        <v>3</v>
      </c>
      <c r="B1193" t="s">
        <v>66</v>
      </c>
      <c r="C1193">
        <v>2.7792</v>
      </c>
      <c r="D1193">
        <f t="shared" si="55"/>
        <v>0.00613900000000001</v>
      </c>
      <c r="E1193">
        <f t="shared" si="56"/>
        <v>-0.01841964</v>
      </c>
      <c r="F1193">
        <f t="shared" si="57"/>
        <v>2.76691936</v>
      </c>
    </row>
    <row r="1194" spans="1:6">
      <c r="A1194">
        <v>3</v>
      </c>
      <c r="B1194" t="s">
        <v>50</v>
      </c>
      <c r="C1194">
        <v>1.11148</v>
      </c>
      <c r="D1194">
        <f t="shared" si="55"/>
        <v>0.00613900000000001</v>
      </c>
      <c r="E1194">
        <f t="shared" si="56"/>
        <v>-0.10076274</v>
      </c>
      <c r="F1194">
        <f t="shared" si="57"/>
        <v>1.01685626</v>
      </c>
    </row>
    <row r="1195" spans="1:6">
      <c r="A1195">
        <v>3</v>
      </c>
      <c r="B1195" t="s">
        <v>66</v>
      </c>
      <c r="C1195">
        <v>1.90979</v>
      </c>
      <c r="D1195">
        <f t="shared" si="55"/>
        <v>0.00613900000000001</v>
      </c>
      <c r="E1195">
        <f t="shared" si="56"/>
        <v>-0.01841964</v>
      </c>
      <c r="F1195">
        <f t="shared" si="57"/>
        <v>1.89750936</v>
      </c>
    </row>
    <row r="1196" spans="1:6">
      <c r="A1196">
        <v>3</v>
      </c>
      <c r="B1196" t="s">
        <v>66</v>
      </c>
      <c r="C1196">
        <v>1.25745</v>
      </c>
      <c r="D1196">
        <f t="shared" si="55"/>
        <v>0.00613900000000001</v>
      </c>
      <c r="E1196">
        <f t="shared" si="56"/>
        <v>-0.01841964</v>
      </c>
      <c r="F1196">
        <f t="shared" si="57"/>
        <v>1.24516936</v>
      </c>
    </row>
    <row r="1197" spans="1:6">
      <c r="A1197">
        <v>3</v>
      </c>
      <c r="B1197" t="s">
        <v>50</v>
      </c>
      <c r="C1197">
        <v>2.54939</v>
      </c>
      <c r="D1197">
        <f t="shared" si="55"/>
        <v>0.00613900000000001</v>
      </c>
      <c r="E1197">
        <f t="shared" si="56"/>
        <v>-0.10076274</v>
      </c>
      <c r="F1197">
        <f t="shared" si="57"/>
        <v>2.45476626</v>
      </c>
    </row>
    <row r="1198" spans="1:6">
      <c r="A1198">
        <v>3</v>
      </c>
      <c r="B1198" t="s">
        <v>50</v>
      </c>
      <c r="C1198">
        <v>0.780914</v>
      </c>
      <c r="D1198">
        <f t="shared" si="55"/>
        <v>0.00613900000000001</v>
      </c>
      <c r="E1198">
        <f t="shared" si="56"/>
        <v>-0.10076274</v>
      </c>
      <c r="F1198">
        <f t="shared" si="57"/>
        <v>0.68629026</v>
      </c>
    </row>
    <row r="1199" spans="1:6">
      <c r="A1199">
        <v>2</v>
      </c>
      <c r="B1199" t="s">
        <v>111</v>
      </c>
      <c r="C1199">
        <v>0.164788</v>
      </c>
      <c r="D1199">
        <f t="shared" si="55"/>
        <v>-0.180334</v>
      </c>
      <c r="E1199">
        <f t="shared" si="56"/>
        <v>0.20435646</v>
      </c>
      <c r="F1199">
        <f t="shared" si="57"/>
        <v>0.18881046</v>
      </c>
    </row>
    <row r="1200" spans="1:6">
      <c r="A1200">
        <v>2</v>
      </c>
      <c r="B1200" t="s">
        <v>38</v>
      </c>
      <c r="C1200">
        <v>0.558459</v>
      </c>
      <c r="D1200">
        <f t="shared" si="55"/>
        <v>-0.180334</v>
      </c>
      <c r="E1200">
        <f t="shared" si="56"/>
        <v>0.10170646</v>
      </c>
      <c r="F1200">
        <f t="shared" si="57"/>
        <v>0.47983146</v>
      </c>
    </row>
    <row r="1201" spans="1:6">
      <c r="A1201">
        <v>3</v>
      </c>
      <c r="B1201" t="s">
        <v>45</v>
      </c>
      <c r="C1201">
        <v>0.787683</v>
      </c>
      <c r="D1201">
        <f t="shared" si="55"/>
        <v>0.00613900000000001</v>
      </c>
      <c r="E1201">
        <f t="shared" si="56"/>
        <v>0.26325046</v>
      </c>
      <c r="F1201">
        <f t="shared" si="57"/>
        <v>1.05707246</v>
      </c>
    </row>
    <row r="1202" spans="1:6">
      <c r="A1202">
        <v>3</v>
      </c>
      <c r="B1202" t="s">
        <v>50</v>
      </c>
      <c r="C1202">
        <v>1.23915</v>
      </c>
      <c r="D1202">
        <f t="shared" si="55"/>
        <v>0.00613900000000001</v>
      </c>
      <c r="E1202">
        <f t="shared" si="56"/>
        <v>-0.10076274</v>
      </c>
      <c r="F1202">
        <f t="shared" si="57"/>
        <v>1.14452626</v>
      </c>
    </row>
    <row r="1203" spans="1:6">
      <c r="A1203">
        <v>2</v>
      </c>
      <c r="B1203" t="s">
        <v>398</v>
      </c>
      <c r="C1203">
        <v>2.29108</v>
      </c>
      <c r="D1203">
        <f t="shared" si="55"/>
        <v>-0.180334</v>
      </c>
      <c r="E1203">
        <f t="shared" si="56"/>
        <v>0.15190246</v>
      </c>
      <c r="F1203">
        <f t="shared" si="57"/>
        <v>2.26264846</v>
      </c>
    </row>
    <row r="1204" spans="1:6">
      <c r="A1204">
        <v>3</v>
      </c>
      <c r="B1204" t="s">
        <v>50</v>
      </c>
      <c r="C1204">
        <v>1.1393</v>
      </c>
      <c r="D1204">
        <f t="shared" si="55"/>
        <v>0.00613900000000001</v>
      </c>
      <c r="E1204">
        <f t="shared" si="56"/>
        <v>-0.10076274</v>
      </c>
      <c r="F1204">
        <f t="shared" si="57"/>
        <v>1.04467626</v>
      </c>
    </row>
    <row r="1205" spans="1:6">
      <c r="A1205">
        <v>3</v>
      </c>
      <c r="B1205" t="s">
        <v>66</v>
      </c>
      <c r="C1205">
        <v>1.89277</v>
      </c>
      <c r="D1205">
        <f t="shared" si="55"/>
        <v>0.00613900000000001</v>
      </c>
      <c r="E1205">
        <f t="shared" si="56"/>
        <v>-0.01841964</v>
      </c>
      <c r="F1205">
        <f t="shared" si="57"/>
        <v>1.88048936</v>
      </c>
    </row>
    <row r="1206" spans="1:6">
      <c r="A1206">
        <v>2</v>
      </c>
      <c r="B1206" t="s">
        <v>55</v>
      </c>
      <c r="C1206">
        <v>0.776501</v>
      </c>
      <c r="D1206">
        <f t="shared" si="55"/>
        <v>-0.180334</v>
      </c>
      <c r="E1206">
        <f t="shared" si="56"/>
        <v>0.18290446</v>
      </c>
      <c r="F1206">
        <f t="shared" si="57"/>
        <v>0.77907146</v>
      </c>
    </row>
    <row r="1207" spans="1:6">
      <c r="A1207">
        <v>2</v>
      </c>
      <c r="B1207" t="s">
        <v>111</v>
      </c>
      <c r="C1207">
        <v>0.53601</v>
      </c>
      <c r="D1207">
        <f t="shared" si="55"/>
        <v>-0.180334</v>
      </c>
      <c r="E1207">
        <f t="shared" si="56"/>
        <v>0.20435646</v>
      </c>
      <c r="F1207">
        <f t="shared" si="57"/>
        <v>0.56003246</v>
      </c>
    </row>
    <row r="1208" spans="1:6">
      <c r="A1208">
        <v>3</v>
      </c>
      <c r="B1208" t="s">
        <v>177</v>
      </c>
      <c r="C1208">
        <v>2.26862</v>
      </c>
      <c r="D1208">
        <f t="shared" si="55"/>
        <v>0.00613900000000001</v>
      </c>
      <c r="E1208">
        <f t="shared" si="56"/>
        <v>0</v>
      </c>
      <c r="F1208">
        <f t="shared" si="57"/>
        <v>2.274759</v>
      </c>
    </row>
    <row r="1209" spans="1:6">
      <c r="A1209">
        <v>3</v>
      </c>
      <c r="B1209" t="s">
        <v>50</v>
      </c>
      <c r="C1209">
        <v>0.974115</v>
      </c>
      <c r="D1209">
        <f t="shared" si="55"/>
        <v>0.00613900000000001</v>
      </c>
      <c r="E1209">
        <f t="shared" si="56"/>
        <v>-0.10076274</v>
      </c>
      <c r="F1209">
        <f t="shared" si="57"/>
        <v>0.87949126</v>
      </c>
    </row>
    <row r="1210" spans="1:6">
      <c r="A1210">
        <v>3</v>
      </c>
      <c r="B1210" t="s">
        <v>111</v>
      </c>
      <c r="C1210">
        <v>1.02911</v>
      </c>
      <c r="D1210">
        <f t="shared" si="55"/>
        <v>0.00613900000000001</v>
      </c>
      <c r="E1210">
        <f t="shared" si="56"/>
        <v>0.20435646</v>
      </c>
      <c r="F1210">
        <f t="shared" si="57"/>
        <v>1.23960546</v>
      </c>
    </row>
    <row r="1211" spans="1:6">
      <c r="A1211">
        <v>2</v>
      </c>
      <c r="B1211" t="s">
        <v>398</v>
      </c>
      <c r="C1211">
        <v>1.88194</v>
      </c>
      <c r="D1211">
        <f t="shared" si="55"/>
        <v>-0.180334</v>
      </c>
      <c r="E1211">
        <f t="shared" si="56"/>
        <v>0.15190246</v>
      </c>
      <c r="F1211">
        <f t="shared" si="57"/>
        <v>1.85350846</v>
      </c>
    </row>
    <row r="1212" spans="1:6">
      <c r="A1212">
        <v>2</v>
      </c>
      <c r="B1212" t="s">
        <v>398</v>
      </c>
      <c r="C1212">
        <v>1.10597</v>
      </c>
      <c r="D1212">
        <f t="shared" si="55"/>
        <v>-0.180334</v>
      </c>
      <c r="E1212">
        <f t="shared" si="56"/>
        <v>0.15190246</v>
      </c>
      <c r="F1212">
        <f t="shared" si="57"/>
        <v>1.07753846</v>
      </c>
    </row>
    <row r="1213" spans="1:6">
      <c r="A1213">
        <v>3</v>
      </c>
      <c r="B1213" t="s">
        <v>50</v>
      </c>
      <c r="C1213">
        <v>0.932357</v>
      </c>
      <c r="D1213">
        <f t="shared" si="55"/>
        <v>0.00613900000000001</v>
      </c>
      <c r="E1213">
        <f t="shared" si="56"/>
        <v>-0.10076274</v>
      </c>
      <c r="F1213">
        <f t="shared" si="57"/>
        <v>0.83773326</v>
      </c>
    </row>
    <row r="1214" spans="1:6">
      <c r="A1214">
        <v>2</v>
      </c>
      <c r="B1214" t="s">
        <v>924</v>
      </c>
      <c r="C1214">
        <v>2.14884</v>
      </c>
      <c r="D1214">
        <f t="shared" si="55"/>
        <v>-0.180334</v>
      </c>
      <c r="E1214">
        <f t="shared" si="56"/>
        <v>-0.08280784</v>
      </c>
      <c r="F1214">
        <f t="shared" si="57"/>
        <v>1.88569816</v>
      </c>
    </row>
    <row r="1215" spans="1:6">
      <c r="A1215">
        <v>3</v>
      </c>
      <c r="B1215" t="s">
        <v>60</v>
      </c>
      <c r="C1215">
        <v>1.33028</v>
      </c>
      <c r="D1215">
        <f t="shared" si="55"/>
        <v>0.00613900000000001</v>
      </c>
      <c r="E1215">
        <f t="shared" si="56"/>
        <v>0.17426846</v>
      </c>
      <c r="F1215">
        <f t="shared" si="57"/>
        <v>1.51068746</v>
      </c>
    </row>
    <row r="1216" spans="1:6">
      <c r="A1216">
        <v>2</v>
      </c>
      <c r="B1216" t="s">
        <v>111</v>
      </c>
      <c r="C1216">
        <v>1.82862</v>
      </c>
      <c r="D1216">
        <f t="shared" si="55"/>
        <v>-0.180334</v>
      </c>
      <c r="E1216">
        <f t="shared" si="56"/>
        <v>0.20435646</v>
      </c>
      <c r="F1216">
        <f t="shared" si="57"/>
        <v>1.85264246</v>
      </c>
    </row>
    <row r="1217" spans="1:6">
      <c r="A1217">
        <v>3</v>
      </c>
      <c r="B1217" t="s">
        <v>60</v>
      </c>
      <c r="C1217">
        <v>0.268767</v>
      </c>
      <c r="D1217">
        <f t="shared" si="55"/>
        <v>0.00613900000000001</v>
      </c>
      <c r="E1217">
        <f t="shared" si="56"/>
        <v>0.17426846</v>
      </c>
      <c r="F1217">
        <f t="shared" si="57"/>
        <v>0.44917446</v>
      </c>
    </row>
    <row r="1218" spans="1:6">
      <c r="A1218">
        <v>2</v>
      </c>
      <c r="B1218" t="s">
        <v>42</v>
      </c>
      <c r="C1218">
        <v>1.54684</v>
      </c>
      <c r="D1218">
        <f t="shared" si="55"/>
        <v>-0.180334</v>
      </c>
      <c r="E1218">
        <f t="shared" si="56"/>
        <v>0.27674246</v>
      </c>
      <c r="F1218">
        <f t="shared" si="57"/>
        <v>1.64324846</v>
      </c>
    </row>
    <row r="1219" spans="1:6">
      <c r="A1219">
        <v>3</v>
      </c>
      <c r="B1219" t="s">
        <v>177</v>
      </c>
      <c r="C1219">
        <v>0.720435</v>
      </c>
      <c r="D1219">
        <f t="shared" ref="D1219:D1282" si="58">VLOOKUP(A1219,K:M,3,0)</f>
        <v>0.00613900000000001</v>
      </c>
      <c r="E1219">
        <f t="shared" ref="E1219:E1282" si="59">VLOOKUP(B1219,K:M,3,0)</f>
        <v>0</v>
      </c>
      <c r="F1219">
        <f t="shared" ref="F1219:F1282" si="60">C1219+D1219+E1219</f>
        <v>0.726574</v>
      </c>
    </row>
    <row r="1220" spans="1:6">
      <c r="A1220">
        <v>2</v>
      </c>
      <c r="B1220" t="s">
        <v>66</v>
      </c>
      <c r="C1220">
        <v>0.0893447</v>
      </c>
      <c r="D1220">
        <f t="shared" si="58"/>
        <v>-0.180334</v>
      </c>
      <c r="E1220">
        <f t="shared" si="59"/>
        <v>-0.01841964</v>
      </c>
      <c r="F1220">
        <f t="shared" si="60"/>
        <v>-0.10940894</v>
      </c>
    </row>
    <row r="1221" spans="1:6">
      <c r="A1221">
        <v>2</v>
      </c>
      <c r="B1221" t="s">
        <v>34</v>
      </c>
      <c r="C1221">
        <v>2.52378</v>
      </c>
      <c r="D1221">
        <f t="shared" si="58"/>
        <v>-0.180334</v>
      </c>
      <c r="E1221">
        <f t="shared" si="59"/>
        <v>0.03501156</v>
      </c>
      <c r="F1221">
        <f t="shared" si="60"/>
        <v>2.37845756</v>
      </c>
    </row>
    <row r="1222" spans="1:6">
      <c r="A1222">
        <v>2</v>
      </c>
      <c r="B1222" t="s">
        <v>398</v>
      </c>
      <c r="C1222">
        <v>0.735582</v>
      </c>
      <c r="D1222">
        <f t="shared" si="58"/>
        <v>-0.180334</v>
      </c>
      <c r="E1222">
        <f t="shared" si="59"/>
        <v>0.15190246</v>
      </c>
      <c r="F1222">
        <f t="shared" si="60"/>
        <v>0.70715046</v>
      </c>
    </row>
    <row r="1223" spans="1:6">
      <c r="A1223">
        <v>2</v>
      </c>
      <c r="B1223" t="s">
        <v>398</v>
      </c>
      <c r="C1223">
        <v>2.16323</v>
      </c>
      <c r="D1223">
        <f t="shared" si="58"/>
        <v>-0.180334</v>
      </c>
      <c r="E1223">
        <f t="shared" si="59"/>
        <v>0.15190246</v>
      </c>
      <c r="F1223">
        <f t="shared" si="60"/>
        <v>2.13479846</v>
      </c>
    </row>
    <row r="1224" spans="1:6">
      <c r="A1224">
        <v>3</v>
      </c>
      <c r="B1224" t="s">
        <v>60</v>
      </c>
      <c r="C1224">
        <v>2.88707</v>
      </c>
      <c r="D1224">
        <f t="shared" si="58"/>
        <v>0.00613900000000001</v>
      </c>
      <c r="E1224">
        <f t="shared" si="59"/>
        <v>0.17426846</v>
      </c>
      <c r="F1224">
        <f t="shared" si="60"/>
        <v>3.06747746</v>
      </c>
    </row>
    <row r="1225" spans="1:6">
      <c r="A1225">
        <v>3</v>
      </c>
      <c r="B1225" t="s">
        <v>177</v>
      </c>
      <c r="C1225">
        <v>0.881039</v>
      </c>
      <c r="D1225">
        <f t="shared" si="58"/>
        <v>0.00613900000000001</v>
      </c>
      <c r="E1225">
        <f t="shared" si="59"/>
        <v>0</v>
      </c>
      <c r="F1225">
        <f t="shared" si="60"/>
        <v>0.887178</v>
      </c>
    </row>
    <row r="1226" spans="1:6">
      <c r="A1226">
        <v>2</v>
      </c>
      <c r="B1226" t="s">
        <v>34</v>
      </c>
      <c r="C1226">
        <v>1.02316</v>
      </c>
      <c r="D1226">
        <f t="shared" si="58"/>
        <v>-0.180334</v>
      </c>
      <c r="E1226">
        <f t="shared" si="59"/>
        <v>0.03501156</v>
      </c>
      <c r="F1226">
        <f t="shared" si="60"/>
        <v>0.87783756</v>
      </c>
    </row>
    <row r="1227" spans="1:6">
      <c r="A1227">
        <v>2</v>
      </c>
      <c r="B1227" t="s">
        <v>111</v>
      </c>
      <c r="C1227">
        <v>3.93349</v>
      </c>
      <c r="D1227">
        <f t="shared" si="58"/>
        <v>-0.180334</v>
      </c>
      <c r="E1227">
        <f t="shared" si="59"/>
        <v>0.20435646</v>
      </c>
      <c r="F1227">
        <f t="shared" si="60"/>
        <v>3.95751246</v>
      </c>
    </row>
    <row r="1228" spans="1:6">
      <c r="A1228">
        <v>2</v>
      </c>
      <c r="B1228" t="s">
        <v>398</v>
      </c>
      <c r="C1228">
        <v>0.605183</v>
      </c>
      <c r="D1228">
        <f t="shared" si="58"/>
        <v>-0.180334</v>
      </c>
      <c r="E1228">
        <f t="shared" si="59"/>
        <v>0.15190246</v>
      </c>
      <c r="F1228">
        <f t="shared" si="60"/>
        <v>0.57675146</v>
      </c>
    </row>
    <row r="1229" spans="1:6">
      <c r="A1229">
        <v>2</v>
      </c>
      <c r="B1229" t="s">
        <v>38</v>
      </c>
      <c r="C1229">
        <v>1.68262</v>
      </c>
      <c r="D1229">
        <f t="shared" si="58"/>
        <v>-0.180334</v>
      </c>
      <c r="E1229">
        <f t="shared" si="59"/>
        <v>0.10170646</v>
      </c>
      <c r="F1229">
        <f t="shared" si="60"/>
        <v>1.60399246</v>
      </c>
    </row>
    <row r="1230" spans="1:6">
      <c r="A1230">
        <v>2</v>
      </c>
      <c r="B1230" t="s">
        <v>50</v>
      </c>
      <c r="C1230">
        <v>1.4596</v>
      </c>
      <c r="D1230">
        <f t="shared" si="58"/>
        <v>-0.180334</v>
      </c>
      <c r="E1230">
        <f t="shared" si="59"/>
        <v>-0.10076274</v>
      </c>
      <c r="F1230">
        <f t="shared" si="60"/>
        <v>1.17850326</v>
      </c>
    </row>
    <row r="1231" spans="1:6">
      <c r="A1231">
        <v>2</v>
      </c>
      <c r="B1231" t="s">
        <v>55</v>
      </c>
      <c r="C1231">
        <v>1.74117</v>
      </c>
      <c r="D1231">
        <f t="shared" si="58"/>
        <v>-0.180334</v>
      </c>
      <c r="E1231">
        <f t="shared" si="59"/>
        <v>0.18290446</v>
      </c>
      <c r="F1231">
        <f t="shared" si="60"/>
        <v>1.74374046</v>
      </c>
    </row>
    <row r="1232" spans="1:6">
      <c r="A1232">
        <v>2</v>
      </c>
      <c r="B1232" t="s">
        <v>66</v>
      </c>
      <c r="C1232">
        <v>0.500832</v>
      </c>
      <c r="D1232">
        <f t="shared" si="58"/>
        <v>-0.180334</v>
      </c>
      <c r="E1232">
        <f t="shared" si="59"/>
        <v>-0.01841964</v>
      </c>
      <c r="F1232">
        <f t="shared" si="60"/>
        <v>0.30207836</v>
      </c>
    </row>
    <row r="1233" spans="1:6">
      <c r="A1233">
        <v>2</v>
      </c>
      <c r="B1233" t="s">
        <v>55</v>
      </c>
      <c r="C1233">
        <v>1.69977</v>
      </c>
      <c r="D1233">
        <f t="shared" si="58"/>
        <v>-0.180334</v>
      </c>
      <c r="E1233">
        <f t="shared" si="59"/>
        <v>0.18290446</v>
      </c>
      <c r="F1233">
        <f t="shared" si="60"/>
        <v>1.70234046</v>
      </c>
    </row>
    <row r="1234" spans="1:6">
      <c r="A1234">
        <v>2</v>
      </c>
      <c r="B1234" t="s">
        <v>55</v>
      </c>
      <c r="C1234">
        <v>0.374913</v>
      </c>
      <c r="D1234">
        <f t="shared" si="58"/>
        <v>-0.180334</v>
      </c>
      <c r="E1234">
        <f t="shared" si="59"/>
        <v>0.18290446</v>
      </c>
      <c r="F1234">
        <f t="shared" si="60"/>
        <v>0.37748346</v>
      </c>
    </row>
    <row r="1235" spans="1:6">
      <c r="A1235">
        <v>2</v>
      </c>
      <c r="B1235" t="s">
        <v>45</v>
      </c>
      <c r="C1235">
        <v>0.305517</v>
      </c>
      <c r="D1235">
        <f t="shared" si="58"/>
        <v>-0.180334</v>
      </c>
      <c r="E1235">
        <f t="shared" si="59"/>
        <v>0.26325046</v>
      </c>
      <c r="F1235">
        <f t="shared" si="60"/>
        <v>0.38843346</v>
      </c>
    </row>
    <row r="1236" spans="1:6">
      <c r="A1236">
        <v>2</v>
      </c>
      <c r="B1236" t="s">
        <v>924</v>
      </c>
      <c r="C1236">
        <v>0.165746</v>
      </c>
      <c r="D1236">
        <f t="shared" si="58"/>
        <v>-0.180334</v>
      </c>
      <c r="E1236">
        <f t="shared" si="59"/>
        <v>-0.08280784</v>
      </c>
      <c r="F1236">
        <f t="shared" si="60"/>
        <v>-0.09739584</v>
      </c>
    </row>
    <row r="1237" spans="1:6">
      <c r="A1237">
        <v>2</v>
      </c>
      <c r="B1237" t="s">
        <v>42</v>
      </c>
      <c r="C1237">
        <v>3.74273</v>
      </c>
      <c r="D1237">
        <f t="shared" si="58"/>
        <v>-0.180334</v>
      </c>
      <c r="E1237">
        <f t="shared" si="59"/>
        <v>0.27674246</v>
      </c>
      <c r="F1237">
        <f t="shared" si="60"/>
        <v>3.83913846</v>
      </c>
    </row>
    <row r="1238" spans="1:6">
      <c r="A1238">
        <v>2</v>
      </c>
      <c r="B1238" t="s">
        <v>66</v>
      </c>
      <c r="C1238">
        <v>0.142392</v>
      </c>
      <c r="D1238">
        <f t="shared" si="58"/>
        <v>-0.180334</v>
      </c>
      <c r="E1238">
        <f t="shared" si="59"/>
        <v>-0.01841964</v>
      </c>
      <c r="F1238">
        <f t="shared" si="60"/>
        <v>-0.05636164</v>
      </c>
    </row>
    <row r="1239" spans="1:6">
      <c r="A1239">
        <v>2</v>
      </c>
      <c r="B1239" t="s">
        <v>66</v>
      </c>
      <c r="C1239">
        <v>0.836527</v>
      </c>
      <c r="D1239">
        <f t="shared" si="58"/>
        <v>-0.180334</v>
      </c>
      <c r="E1239">
        <f t="shared" si="59"/>
        <v>-0.01841964</v>
      </c>
      <c r="F1239">
        <f t="shared" si="60"/>
        <v>0.63777336</v>
      </c>
    </row>
    <row r="1240" spans="1:6">
      <c r="A1240">
        <v>2</v>
      </c>
      <c r="B1240" t="s">
        <v>50</v>
      </c>
      <c r="C1240">
        <v>0.12791</v>
      </c>
      <c r="D1240">
        <f t="shared" si="58"/>
        <v>-0.180334</v>
      </c>
      <c r="E1240">
        <f t="shared" si="59"/>
        <v>-0.10076274</v>
      </c>
      <c r="F1240">
        <f t="shared" si="60"/>
        <v>-0.15318674</v>
      </c>
    </row>
    <row r="1241" spans="1:6">
      <c r="A1241">
        <v>2</v>
      </c>
      <c r="B1241" t="s">
        <v>177</v>
      </c>
      <c r="C1241">
        <v>0.165638</v>
      </c>
      <c r="D1241">
        <f t="shared" si="58"/>
        <v>-0.180334</v>
      </c>
      <c r="E1241">
        <f t="shared" si="59"/>
        <v>0</v>
      </c>
      <c r="F1241">
        <f t="shared" si="60"/>
        <v>-0.014696</v>
      </c>
    </row>
    <row r="1242" spans="1:6">
      <c r="A1242">
        <v>2</v>
      </c>
      <c r="B1242" t="s">
        <v>50</v>
      </c>
      <c r="C1242">
        <v>1.53632</v>
      </c>
      <c r="D1242">
        <f t="shared" si="58"/>
        <v>-0.180334</v>
      </c>
      <c r="E1242">
        <f t="shared" si="59"/>
        <v>-0.10076274</v>
      </c>
      <c r="F1242">
        <f t="shared" si="60"/>
        <v>1.25522326</v>
      </c>
    </row>
    <row r="1243" spans="1:6">
      <c r="A1243">
        <v>2</v>
      </c>
      <c r="B1243" t="s">
        <v>42</v>
      </c>
      <c r="C1243">
        <v>2.3447</v>
      </c>
      <c r="D1243">
        <f t="shared" si="58"/>
        <v>-0.180334</v>
      </c>
      <c r="E1243">
        <f t="shared" si="59"/>
        <v>0.27674246</v>
      </c>
      <c r="F1243">
        <f t="shared" si="60"/>
        <v>2.44110846</v>
      </c>
    </row>
    <row r="1244" spans="1:6">
      <c r="A1244">
        <v>2</v>
      </c>
      <c r="B1244" t="s">
        <v>42</v>
      </c>
      <c r="C1244">
        <v>2.77344</v>
      </c>
      <c r="D1244">
        <f t="shared" si="58"/>
        <v>-0.180334</v>
      </c>
      <c r="E1244">
        <f t="shared" si="59"/>
        <v>0.27674246</v>
      </c>
      <c r="F1244">
        <f t="shared" si="60"/>
        <v>2.86984846</v>
      </c>
    </row>
    <row r="1245" spans="1:6">
      <c r="A1245">
        <v>2</v>
      </c>
      <c r="B1245" t="s">
        <v>42</v>
      </c>
      <c r="C1245">
        <v>1.94047</v>
      </c>
      <c r="D1245">
        <f t="shared" si="58"/>
        <v>-0.180334</v>
      </c>
      <c r="E1245">
        <f t="shared" si="59"/>
        <v>0.27674246</v>
      </c>
      <c r="F1245">
        <f t="shared" si="60"/>
        <v>2.03687846</v>
      </c>
    </row>
    <row r="1246" spans="1:6">
      <c r="A1246">
        <v>2</v>
      </c>
      <c r="B1246" t="s">
        <v>111</v>
      </c>
      <c r="C1246">
        <v>1.06912</v>
      </c>
      <c r="D1246">
        <f t="shared" si="58"/>
        <v>-0.180334</v>
      </c>
      <c r="E1246">
        <f t="shared" si="59"/>
        <v>0.20435646</v>
      </c>
      <c r="F1246">
        <f t="shared" si="60"/>
        <v>1.09314246</v>
      </c>
    </row>
    <row r="1247" spans="1:6">
      <c r="A1247">
        <v>2</v>
      </c>
      <c r="B1247" t="s">
        <v>34</v>
      </c>
      <c r="C1247">
        <v>2.66169</v>
      </c>
      <c r="D1247">
        <f t="shared" si="58"/>
        <v>-0.180334</v>
      </c>
      <c r="E1247">
        <f t="shared" si="59"/>
        <v>0.03501156</v>
      </c>
      <c r="F1247">
        <f t="shared" si="60"/>
        <v>2.51636756</v>
      </c>
    </row>
    <row r="1248" spans="1:6">
      <c r="A1248">
        <v>2</v>
      </c>
      <c r="B1248" t="s">
        <v>34</v>
      </c>
      <c r="C1248">
        <v>0.185254</v>
      </c>
      <c r="D1248">
        <f t="shared" si="58"/>
        <v>-0.180334</v>
      </c>
      <c r="E1248">
        <f t="shared" si="59"/>
        <v>0.03501156</v>
      </c>
      <c r="F1248">
        <f t="shared" si="60"/>
        <v>0.03993156</v>
      </c>
    </row>
    <row r="1249" spans="1:6">
      <c r="A1249">
        <v>2</v>
      </c>
      <c r="B1249" t="s">
        <v>66</v>
      </c>
      <c r="C1249">
        <v>1.94291</v>
      </c>
      <c r="D1249">
        <f t="shared" si="58"/>
        <v>-0.180334</v>
      </c>
      <c r="E1249">
        <f t="shared" si="59"/>
        <v>-0.01841964</v>
      </c>
      <c r="F1249">
        <f t="shared" si="60"/>
        <v>1.74415636</v>
      </c>
    </row>
    <row r="1250" spans="1:6">
      <c r="A1250">
        <v>2</v>
      </c>
      <c r="B1250" t="s">
        <v>45</v>
      </c>
      <c r="C1250">
        <v>2.47658</v>
      </c>
      <c r="D1250">
        <f t="shared" si="58"/>
        <v>-0.180334</v>
      </c>
      <c r="E1250">
        <f t="shared" si="59"/>
        <v>0.26325046</v>
      </c>
      <c r="F1250">
        <f t="shared" si="60"/>
        <v>2.55949646</v>
      </c>
    </row>
    <row r="1251" spans="1:6">
      <c r="A1251">
        <v>2</v>
      </c>
      <c r="B1251" t="s">
        <v>66</v>
      </c>
      <c r="C1251">
        <v>1.73577</v>
      </c>
      <c r="D1251">
        <f t="shared" si="58"/>
        <v>-0.180334</v>
      </c>
      <c r="E1251">
        <f t="shared" si="59"/>
        <v>-0.01841964</v>
      </c>
      <c r="F1251">
        <f t="shared" si="60"/>
        <v>1.53701636</v>
      </c>
    </row>
    <row r="1252" spans="1:6">
      <c r="A1252">
        <v>2</v>
      </c>
      <c r="B1252" t="s">
        <v>50</v>
      </c>
      <c r="C1252">
        <v>2.13763</v>
      </c>
      <c r="D1252">
        <f t="shared" si="58"/>
        <v>-0.180334</v>
      </c>
      <c r="E1252">
        <f t="shared" si="59"/>
        <v>-0.10076274</v>
      </c>
      <c r="F1252">
        <f t="shared" si="60"/>
        <v>1.85653326</v>
      </c>
    </row>
    <row r="1253" spans="1:6">
      <c r="A1253">
        <v>2</v>
      </c>
      <c r="B1253" t="s">
        <v>398</v>
      </c>
      <c r="C1253">
        <v>1.90306</v>
      </c>
      <c r="D1253">
        <f t="shared" si="58"/>
        <v>-0.180334</v>
      </c>
      <c r="E1253">
        <f t="shared" si="59"/>
        <v>0.15190246</v>
      </c>
      <c r="F1253">
        <f t="shared" si="60"/>
        <v>1.87462846</v>
      </c>
    </row>
    <row r="1254" spans="1:6">
      <c r="A1254">
        <v>2</v>
      </c>
      <c r="B1254" t="s">
        <v>50</v>
      </c>
      <c r="C1254">
        <v>1.45321</v>
      </c>
      <c r="D1254">
        <f t="shared" si="58"/>
        <v>-0.180334</v>
      </c>
      <c r="E1254">
        <f t="shared" si="59"/>
        <v>-0.10076274</v>
      </c>
      <c r="F1254">
        <f t="shared" si="60"/>
        <v>1.17211326</v>
      </c>
    </row>
    <row r="1255" spans="1:6">
      <c r="A1255">
        <v>2</v>
      </c>
      <c r="B1255" t="s">
        <v>50</v>
      </c>
      <c r="C1255">
        <v>1.81016</v>
      </c>
      <c r="D1255">
        <f t="shared" si="58"/>
        <v>-0.180334</v>
      </c>
      <c r="E1255">
        <f t="shared" si="59"/>
        <v>-0.10076274</v>
      </c>
      <c r="F1255">
        <f t="shared" si="60"/>
        <v>1.52906326</v>
      </c>
    </row>
    <row r="1256" spans="1:6">
      <c r="A1256">
        <v>2</v>
      </c>
      <c r="B1256" t="s">
        <v>42</v>
      </c>
      <c r="C1256">
        <v>1.99077</v>
      </c>
      <c r="D1256">
        <f t="shared" si="58"/>
        <v>-0.180334</v>
      </c>
      <c r="E1256">
        <f t="shared" si="59"/>
        <v>0.27674246</v>
      </c>
      <c r="F1256">
        <f t="shared" si="60"/>
        <v>2.08717846</v>
      </c>
    </row>
    <row r="1257" spans="1:6">
      <c r="A1257">
        <v>2</v>
      </c>
      <c r="B1257" t="s">
        <v>42</v>
      </c>
      <c r="C1257">
        <v>1.51799</v>
      </c>
      <c r="D1257">
        <f t="shared" si="58"/>
        <v>-0.180334</v>
      </c>
      <c r="E1257">
        <f t="shared" si="59"/>
        <v>0.27674246</v>
      </c>
      <c r="F1257">
        <f t="shared" si="60"/>
        <v>1.61439846</v>
      </c>
    </row>
    <row r="1258" spans="1:6">
      <c r="A1258">
        <v>2</v>
      </c>
      <c r="B1258" t="s">
        <v>50</v>
      </c>
      <c r="C1258">
        <v>1.07683</v>
      </c>
      <c r="D1258">
        <f t="shared" si="58"/>
        <v>-0.180334</v>
      </c>
      <c r="E1258">
        <f t="shared" si="59"/>
        <v>-0.10076274</v>
      </c>
      <c r="F1258">
        <f t="shared" si="60"/>
        <v>0.79573326</v>
      </c>
    </row>
    <row r="1259" spans="1:6">
      <c r="A1259">
        <v>2</v>
      </c>
      <c r="B1259" t="s">
        <v>66</v>
      </c>
      <c r="C1259">
        <v>0.613166</v>
      </c>
      <c r="D1259">
        <f t="shared" si="58"/>
        <v>-0.180334</v>
      </c>
      <c r="E1259">
        <f t="shared" si="59"/>
        <v>-0.01841964</v>
      </c>
      <c r="F1259">
        <f t="shared" si="60"/>
        <v>0.41441236</v>
      </c>
    </row>
    <row r="1260" spans="1:6">
      <c r="A1260">
        <v>2</v>
      </c>
      <c r="B1260" t="s">
        <v>66</v>
      </c>
      <c r="C1260">
        <v>3.83952</v>
      </c>
      <c r="D1260">
        <f t="shared" si="58"/>
        <v>-0.180334</v>
      </c>
      <c r="E1260">
        <f t="shared" si="59"/>
        <v>-0.01841964</v>
      </c>
      <c r="F1260">
        <f t="shared" si="60"/>
        <v>3.64076636</v>
      </c>
    </row>
    <row r="1261" spans="1:6">
      <c r="A1261">
        <v>2</v>
      </c>
      <c r="B1261" t="s">
        <v>66</v>
      </c>
      <c r="C1261">
        <v>0.443131</v>
      </c>
      <c r="D1261">
        <f t="shared" si="58"/>
        <v>-0.180334</v>
      </c>
      <c r="E1261">
        <f t="shared" si="59"/>
        <v>-0.01841964</v>
      </c>
      <c r="F1261">
        <f t="shared" si="60"/>
        <v>0.24437736</v>
      </c>
    </row>
    <row r="1262" spans="1:6">
      <c r="A1262">
        <v>2</v>
      </c>
      <c r="B1262" t="s">
        <v>66</v>
      </c>
      <c r="C1262">
        <v>2.3515</v>
      </c>
      <c r="D1262">
        <f t="shared" si="58"/>
        <v>-0.180334</v>
      </c>
      <c r="E1262">
        <f t="shared" si="59"/>
        <v>-0.01841964</v>
      </c>
      <c r="F1262">
        <f t="shared" si="60"/>
        <v>2.15274636</v>
      </c>
    </row>
    <row r="1263" spans="1:6">
      <c r="A1263">
        <v>2</v>
      </c>
      <c r="B1263" t="s">
        <v>50</v>
      </c>
      <c r="C1263">
        <v>0.421807</v>
      </c>
      <c r="D1263">
        <f t="shared" si="58"/>
        <v>-0.180334</v>
      </c>
      <c r="E1263">
        <f t="shared" si="59"/>
        <v>-0.10076274</v>
      </c>
      <c r="F1263">
        <f t="shared" si="60"/>
        <v>0.14071026</v>
      </c>
    </row>
    <row r="1264" spans="1:6">
      <c r="A1264">
        <v>2</v>
      </c>
      <c r="B1264" t="s">
        <v>398</v>
      </c>
      <c r="C1264">
        <v>2.36244</v>
      </c>
      <c r="D1264">
        <f t="shared" si="58"/>
        <v>-0.180334</v>
      </c>
      <c r="E1264">
        <f t="shared" si="59"/>
        <v>0.15190246</v>
      </c>
      <c r="F1264">
        <f t="shared" si="60"/>
        <v>2.33400846</v>
      </c>
    </row>
    <row r="1265" spans="1:6">
      <c r="A1265">
        <v>2</v>
      </c>
      <c r="B1265" t="s">
        <v>111</v>
      </c>
      <c r="C1265">
        <v>1.80504</v>
      </c>
      <c r="D1265">
        <f t="shared" si="58"/>
        <v>-0.180334</v>
      </c>
      <c r="E1265">
        <f t="shared" si="59"/>
        <v>0.20435646</v>
      </c>
      <c r="F1265">
        <f t="shared" si="60"/>
        <v>1.82906246</v>
      </c>
    </row>
    <row r="1266" spans="1:6">
      <c r="A1266">
        <v>2</v>
      </c>
      <c r="B1266" t="s">
        <v>38</v>
      </c>
      <c r="C1266">
        <v>0.448791</v>
      </c>
      <c r="D1266">
        <f t="shared" si="58"/>
        <v>-0.180334</v>
      </c>
      <c r="E1266">
        <f t="shared" si="59"/>
        <v>0.10170646</v>
      </c>
      <c r="F1266">
        <f t="shared" si="60"/>
        <v>0.37016346</v>
      </c>
    </row>
    <row r="1267" spans="1:6">
      <c r="A1267">
        <v>2</v>
      </c>
      <c r="B1267" t="s">
        <v>50</v>
      </c>
      <c r="C1267">
        <v>0.633691</v>
      </c>
      <c r="D1267">
        <f t="shared" si="58"/>
        <v>-0.180334</v>
      </c>
      <c r="E1267">
        <f t="shared" si="59"/>
        <v>-0.10076274</v>
      </c>
      <c r="F1267">
        <f t="shared" si="60"/>
        <v>0.35259426</v>
      </c>
    </row>
    <row r="1268" spans="1:6">
      <c r="A1268">
        <v>2</v>
      </c>
      <c r="B1268" t="s">
        <v>66</v>
      </c>
      <c r="C1268">
        <v>1.60246</v>
      </c>
      <c r="D1268">
        <f t="shared" si="58"/>
        <v>-0.180334</v>
      </c>
      <c r="E1268">
        <f t="shared" si="59"/>
        <v>-0.01841964</v>
      </c>
      <c r="F1268">
        <f t="shared" si="60"/>
        <v>1.40370636</v>
      </c>
    </row>
    <row r="1269" spans="1:6">
      <c r="A1269">
        <v>2</v>
      </c>
      <c r="B1269" t="s">
        <v>50</v>
      </c>
      <c r="C1269">
        <v>2.40319</v>
      </c>
      <c r="D1269">
        <f t="shared" si="58"/>
        <v>-0.180334</v>
      </c>
      <c r="E1269">
        <f t="shared" si="59"/>
        <v>-0.10076274</v>
      </c>
      <c r="F1269">
        <f t="shared" si="60"/>
        <v>2.12209326</v>
      </c>
    </row>
    <row r="1270" spans="1:6">
      <c r="A1270">
        <v>2</v>
      </c>
      <c r="B1270" t="s">
        <v>50</v>
      </c>
      <c r="C1270">
        <v>1.36429</v>
      </c>
      <c r="D1270">
        <f t="shared" si="58"/>
        <v>-0.180334</v>
      </c>
      <c r="E1270">
        <f t="shared" si="59"/>
        <v>-0.10076274</v>
      </c>
      <c r="F1270">
        <f t="shared" si="60"/>
        <v>1.08319326</v>
      </c>
    </row>
    <row r="1271" spans="1:6">
      <c r="A1271">
        <v>2</v>
      </c>
      <c r="B1271" t="s">
        <v>50</v>
      </c>
      <c r="C1271">
        <v>2.01795</v>
      </c>
      <c r="D1271">
        <f t="shared" si="58"/>
        <v>-0.180334</v>
      </c>
      <c r="E1271">
        <f t="shared" si="59"/>
        <v>-0.10076274</v>
      </c>
      <c r="F1271">
        <f t="shared" si="60"/>
        <v>1.73685326</v>
      </c>
    </row>
    <row r="1272" spans="1:6">
      <c r="A1272">
        <v>2</v>
      </c>
      <c r="B1272" t="s">
        <v>45</v>
      </c>
      <c r="C1272">
        <v>2.71285</v>
      </c>
      <c r="D1272">
        <f t="shared" si="58"/>
        <v>-0.180334</v>
      </c>
      <c r="E1272">
        <f t="shared" si="59"/>
        <v>0.26325046</v>
      </c>
      <c r="F1272">
        <f t="shared" si="60"/>
        <v>2.79576646</v>
      </c>
    </row>
    <row r="1273" spans="1:6">
      <c r="A1273">
        <v>2</v>
      </c>
      <c r="B1273" t="s">
        <v>66</v>
      </c>
      <c r="C1273">
        <v>2.53289</v>
      </c>
      <c r="D1273">
        <f t="shared" si="58"/>
        <v>-0.180334</v>
      </c>
      <c r="E1273">
        <f t="shared" si="59"/>
        <v>-0.01841964</v>
      </c>
      <c r="F1273">
        <f t="shared" si="60"/>
        <v>2.33413636</v>
      </c>
    </row>
    <row r="1274" spans="1:6">
      <c r="A1274">
        <v>2</v>
      </c>
      <c r="B1274" t="s">
        <v>66</v>
      </c>
      <c r="C1274">
        <v>0.983656</v>
      </c>
      <c r="D1274">
        <f t="shared" si="58"/>
        <v>-0.180334</v>
      </c>
      <c r="E1274">
        <f t="shared" si="59"/>
        <v>-0.01841964</v>
      </c>
      <c r="F1274">
        <f t="shared" si="60"/>
        <v>0.78490236</v>
      </c>
    </row>
    <row r="1275" spans="1:6">
      <c r="A1275">
        <v>2</v>
      </c>
      <c r="B1275" t="s">
        <v>111</v>
      </c>
      <c r="C1275">
        <v>0.0354424</v>
      </c>
      <c r="D1275">
        <f t="shared" si="58"/>
        <v>-0.180334</v>
      </c>
      <c r="E1275">
        <f t="shared" si="59"/>
        <v>0.20435646</v>
      </c>
      <c r="F1275">
        <f t="shared" si="60"/>
        <v>0.05946486</v>
      </c>
    </row>
    <row r="1276" spans="1:6">
      <c r="A1276">
        <v>2</v>
      </c>
      <c r="B1276" t="s">
        <v>66</v>
      </c>
      <c r="C1276">
        <v>2.48073</v>
      </c>
      <c r="D1276">
        <f t="shared" si="58"/>
        <v>-0.180334</v>
      </c>
      <c r="E1276">
        <f t="shared" si="59"/>
        <v>-0.01841964</v>
      </c>
      <c r="F1276">
        <f t="shared" si="60"/>
        <v>2.28197636</v>
      </c>
    </row>
    <row r="1277" spans="1:6">
      <c r="A1277">
        <v>2</v>
      </c>
      <c r="B1277" t="s">
        <v>50</v>
      </c>
      <c r="C1277">
        <v>0.49583</v>
      </c>
      <c r="D1277">
        <f t="shared" si="58"/>
        <v>-0.180334</v>
      </c>
      <c r="E1277">
        <f t="shared" si="59"/>
        <v>-0.10076274</v>
      </c>
      <c r="F1277">
        <f t="shared" si="60"/>
        <v>0.21473326</v>
      </c>
    </row>
    <row r="1278" spans="1:6">
      <c r="A1278">
        <v>2</v>
      </c>
      <c r="B1278" t="s">
        <v>50</v>
      </c>
      <c r="C1278">
        <v>0.531874</v>
      </c>
      <c r="D1278">
        <f t="shared" si="58"/>
        <v>-0.180334</v>
      </c>
      <c r="E1278">
        <f t="shared" si="59"/>
        <v>-0.10076274</v>
      </c>
      <c r="F1278">
        <f t="shared" si="60"/>
        <v>0.25077726</v>
      </c>
    </row>
    <row r="1279" spans="1:6">
      <c r="A1279">
        <v>2</v>
      </c>
      <c r="B1279" t="s">
        <v>66</v>
      </c>
      <c r="C1279">
        <v>0.663127</v>
      </c>
      <c r="D1279">
        <f t="shared" si="58"/>
        <v>-0.180334</v>
      </c>
      <c r="E1279">
        <f t="shared" si="59"/>
        <v>-0.01841964</v>
      </c>
      <c r="F1279">
        <f t="shared" si="60"/>
        <v>0.46437336</v>
      </c>
    </row>
    <row r="1280" spans="1:6">
      <c r="A1280">
        <v>2</v>
      </c>
      <c r="B1280" t="s">
        <v>66</v>
      </c>
      <c r="C1280">
        <v>2.44029</v>
      </c>
      <c r="D1280">
        <f t="shared" si="58"/>
        <v>-0.180334</v>
      </c>
      <c r="E1280">
        <f t="shared" si="59"/>
        <v>-0.01841964</v>
      </c>
      <c r="F1280">
        <f t="shared" si="60"/>
        <v>2.24153636</v>
      </c>
    </row>
    <row r="1281" spans="1:6">
      <c r="A1281">
        <v>2</v>
      </c>
      <c r="B1281" t="s">
        <v>38</v>
      </c>
      <c r="C1281">
        <v>0.444202</v>
      </c>
      <c r="D1281">
        <f t="shared" si="58"/>
        <v>-0.180334</v>
      </c>
      <c r="E1281">
        <f t="shared" si="59"/>
        <v>0.10170646</v>
      </c>
      <c r="F1281">
        <f t="shared" si="60"/>
        <v>0.36557446</v>
      </c>
    </row>
    <row r="1282" spans="1:6">
      <c r="A1282">
        <v>2</v>
      </c>
      <c r="B1282" t="s">
        <v>66</v>
      </c>
      <c r="C1282">
        <v>0.688053</v>
      </c>
      <c r="D1282">
        <f t="shared" si="58"/>
        <v>-0.180334</v>
      </c>
      <c r="E1282">
        <f t="shared" si="59"/>
        <v>-0.01841964</v>
      </c>
      <c r="F1282">
        <f t="shared" si="60"/>
        <v>0.48929936</v>
      </c>
    </row>
    <row r="1283" spans="1:6">
      <c r="A1283">
        <v>2</v>
      </c>
      <c r="B1283" t="s">
        <v>50</v>
      </c>
      <c r="C1283">
        <v>1.46455</v>
      </c>
      <c r="D1283">
        <f t="shared" ref="D1283:D1346" si="61">VLOOKUP(A1283,K:M,3,0)</f>
        <v>-0.180334</v>
      </c>
      <c r="E1283">
        <f t="shared" ref="E1283:E1346" si="62">VLOOKUP(B1283,K:M,3,0)</f>
        <v>-0.10076274</v>
      </c>
      <c r="F1283">
        <f t="shared" ref="F1283:F1346" si="63">C1283+D1283+E1283</f>
        <v>1.18345326</v>
      </c>
    </row>
    <row r="1284" spans="1:6">
      <c r="A1284">
        <v>2</v>
      </c>
      <c r="B1284" t="s">
        <v>177</v>
      </c>
      <c r="C1284">
        <v>0.492246</v>
      </c>
      <c r="D1284">
        <f t="shared" si="61"/>
        <v>-0.180334</v>
      </c>
      <c r="E1284">
        <f t="shared" si="62"/>
        <v>0</v>
      </c>
      <c r="F1284">
        <f t="shared" si="63"/>
        <v>0.311912</v>
      </c>
    </row>
    <row r="1285" spans="1:6">
      <c r="A1285">
        <v>2</v>
      </c>
      <c r="B1285" t="s">
        <v>50</v>
      </c>
      <c r="C1285">
        <v>3.24648</v>
      </c>
      <c r="D1285">
        <f t="shared" si="61"/>
        <v>-0.180334</v>
      </c>
      <c r="E1285">
        <f t="shared" si="62"/>
        <v>-0.10076274</v>
      </c>
      <c r="F1285">
        <f t="shared" si="63"/>
        <v>2.96538326</v>
      </c>
    </row>
    <row r="1286" spans="1:6">
      <c r="A1286">
        <v>2</v>
      </c>
      <c r="B1286" t="s">
        <v>66</v>
      </c>
      <c r="C1286">
        <v>2.19838</v>
      </c>
      <c r="D1286">
        <f t="shared" si="61"/>
        <v>-0.180334</v>
      </c>
      <c r="E1286">
        <f t="shared" si="62"/>
        <v>-0.01841964</v>
      </c>
      <c r="F1286">
        <f t="shared" si="63"/>
        <v>1.99962636</v>
      </c>
    </row>
    <row r="1287" spans="1:6">
      <c r="A1287">
        <v>2</v>
      </c>
      <c r="B1287" t="s">
        <v>50</v>
      </c>
      <c r="C1287">
        <v>0.00374128</v>
      </c>
      <c r="D1287">
        <f t="shared" si="61"/>
        <v>-0.180334</v>
      </c>
      <c r="E1287">
        <f t="shared" si="62"/>
        <v>-0.10076274</v>
      </c>
      <c r="F1287">
        <f t="shared" si="63"/>
        <v>-0.27735546</v>
      </c>
    </row>
    <row r="1288" spans="1:6">
      <c r="A1288">
        <v>2</v>
      </c>
      <c r="B1288" t="s">
        <v>34</v>
      </c>
      <c r="C1288">
        <v>0.495733</v>
      </c>
      <c r="D1288">
        <f t="shared" si="61"/>
        <v>-0.180334</v>
      </c>
      <c r="E1288">
        <f t="shared" si="62"/>
        <v>0.03501156</v>
      </c>
      <c r="F1288">
        <f t="shared" si="63"/>
        <v>0.35041056</v>
      </c>
    </row>
    <row r="1289" spans="1:6">
      <c r="A1289">
        <v>2</v>
      </c>
      <c r="B1289" t="s">
        <v>42</v>
      </c>
      <c r="C1289">
        <v>2.26627</v>
      </c>
      <c r="D1289">
        <f t="shared" si="61"/>
        <v>-0.180334</v>
      </c>
      <c r="E1289">
        <f t="shared" si="62"/>
        <v>0.27674246</v>
      </c>
      <c r="F1289">
        <f t="shared" si="63"/>
        <v>2.36267846</v>
      </c>
    </row>
    <row r="1290" spans="1:6">
      <c r="A1290">
        <v>2</v>
      </c>
      <c r="B1290" t="s">
        <v>50</v>
      </c>
      <c r="C1290">
        <v>2.30799</v>
      </c>
      <c r="D1290">
        <f t="shared" si="61"/>
        <v>-0.180334</v>
      </c>
      <c r="E1290">
        <f t="shared" si="62"/>
        <v>-0.10076274</v>
      </c>
      <c r="F1290">
        <f t="shared" si="63"/>
        <v>2.02689326</v>
      </c>
    </row>
    <row r="1291" spans="1:6">
      <c r="A1291">
        <v>2</v>
      </c>
      <c r="B1291" t="s">
        <v>66</v>
      </c>
      <c r="C1291">
        <v>1.72181</v>
      </c>
      <c r="D1291">
        <f t="shared" si="61"/>
        <v>-0.180334</v>
      </c>
      <c r="E1291">
        <f t="shared" si="62"/>
        <v>-0.01841964</v>
      </c>
      <c r="F1291">
        <f t="shared" si="63"/>
        <v>1.52305636</v>
      </c>
    </row>
    <row r="1292" spans="1:6">
      <c r="A1292">
        <v>2</v>
      </c>
      <c r="B1292" t="s">
        <v>50</v>
      </c>
      <c r="C1292">
        <v>0.289025</v>
      </c>
      <c r="D1292">
        <f t="shared" si="61"/>
        <v>-0.180334</v>
      </c>
      <c r="E1292">
        <f t="shared" si="62"/>
        <v>-0.10076274</v>
      </c>
      <c r="F1292">
        <f t="shared" si="63"/>
        <v>0.00792825999999996</v>
      </c>
    </row>
    <row r="1293" spans="1:6">
      <c r="A1293">
        <v>2</v>
      </c>
      <c r="B1293" t="s">
        <v>66</v>
      </c>
      <c r="C1293">
        <v>0.651957</v>
      </c>
      <c r="D1293">
        <f t="shared" si="61"/>
        <v>-0.180334</v>
      </c>
      <c r="E1293">
        <f t="shared" si="62"/>
        <v>-0.01841964</v>
      </c>
      <c r="F1293">
        <f t="shared" si="63"/>
        <v>0.45320336</v>
      </c>
    </row>
    <row r="1294" spans="1:6">
      <c r="A1294">
        <v>2</v>
      </c>
      <c r="B1294" t="s">
        <v>50</v>
      </c>
      <c r="C1294">
        <v>0.286882</v>
      </c>
      <c r="D1294">
        <f t="shared" si="61"/>
        <v>-0.180334</v>
      </c>
      <c r="E1294">
        <f t="shared" si="62"/>
        <v>-0.10076274</v>
      </c>
      <c r="F1294">
        <f t="shared" si="63"/>
        <v>0.00578526000000001</v>
      </c>
    </row>
    <row r="1295" spans="1:6">
      <c r="A1295">
        <v>2</v>
      </c>
      <c r="B1295" t="s">
        <v>60</v>
      </c>
      <c r="C1295">
        <v>0.486157</v>
      </c>
      <c r="D1295">
        <f t="shared" si="61"/>
        <v>-0.180334</v>
      </c>
      <c r="E1295">
        <f t="shared" si="62"/>
        <v>0.17426846</v>
      </c>
      <c r="F1295">
        <f t="shared" si="63"/>
        <v>0.48009146</v>
      </c>
    </row>
    <row r="1296" spans="1:6">
      <c r="A1296">
        <v>2</v>
      </c>
      <c r="B1296" t="s">
        <v>66</v>
      </c>
      <c r="C1296">
        <v>1.23893</v>
      </c>
      <c r="D1296">
        <f t="shared" si="61"/>
        <v>-0.180334</v>
      </c>
      <c r="E1296">
        <f t="shared" si="62"/>
        <v>-0.01841964</v>
      </c>
      <c r="F1296">
        <f t="shared" si="63"/>
        <v>1.04017636</v>
      </c>
    </row>
    <row r="1297" spans="1:6">
      <c r="A1297">
        <v>2</v>
      </c>
      <c r="B1297" t="s">
        <v>398</v>
      </c>
      <c r="C1297">
        <v>2.0855</v>
      </c>
      <c r="D1297">
        <f t="shared" si="61"/>
        <v>-0.180334</v>
      </c>
      <c r="E1297">
        <f t="shared" si="62"/>
        <v>0.15190246</v>
      </c>
      <c r="F1297">
        <f t="shared" si="63"/>
        <v>2.05706846</v>
      </c>
    </row>
    <row r="1298" spans="1:6">
      <c r="A1298">
        <v>2</v>
      </c>
      <c r="B1298" t="s">
        <v>177</v>
      </c>
      <c r="C1298">
        <v>0.779122</v>
      </c>
      <c r="D1298">
        <f t="shared" si="61"/>
        <v>-0.180334</v>
      </c>
      <c r="E1298">
        <f t="shared" si="62"/>
        <v>0</v>
      </c>
      <c r="F1298">
        <f t="shared" si="63"/>
        <v>0.598788</v>
      </c>
    </row>
    <row r="1299" spans="1:6">
      <c r="A1299">
        <v>2</v>
      </c>
      <c r="B1299" t="s">
        <v>34</v>
      </c>
      <c r="C1299">
        <v>1.71641</v>
      </c>
      <c r="D1299">
        <f t="shared" si="61"/>
        <v>-0.180334</v>
      </c>
      <c r="E1299">
        <f t="shared" si="62"/>
        <v>0.03501156</v>
      </c>
      <c r="F1299">
        <f t="shared" si="63"/>
        <v>1.57108756</v>
      </c>
    </row>
    <row r="1300" spans="1:6">
      <c r="A1300">
        <v>2</v>
      </c>
      <c r="B1300" t="s">
        <v>50</v>
      </c>
      <c r="C1300">
        <v>0.414294</v>
      </c>
      <c r="D1300">
        <f t="shared" si="61"/>
        <v>-0.180334</v>
      </c>
      <c r="E1300">
        <f t="shared" si="62"/>
        <v>-0.10076274</v>
      </c>
      <c r="F1300">
        <f t="shared" si="63"/>
        <v>0.13319726</v>
      </c>
    </row>
    <row r="1301" spans="1:6">
      <c r="A1301">
        <v>2</v>
      </c>
      <c r="B1301" t="s">
        <v>50</v>
      </c>
      <c r="C1301">
        <v>0.00756367</v>
      </c>
      <c r="D1301">
        <f t="shared" si="61"/>
        <v>-0.180334</v>
      </c>
      <c r="E1301">
        <f t="shared" si="62"/>
        <v>-0.10076274</v>
      </c>
      <c r="F1301">
        <f t="shared" si="63"/>
        <v>-0.27353307</v>
      </c>
    </row>
    <row r="1302" spans="1:6">
      <c r="A1302">
        <v>2</v>
      </c>
      <c r="B1302" t="s">
        <v>111</v>
      </c>
      <c r="C1302">
        <v>2.49688</v>
      </c>
      <c r="D1302">
        <f t="shared" si="61"/>
        <v>-0.180334</v>
      </c>
      <c r="E1302">
        <f t="shared" si="62"/>
        <v>0.20435646</v>
      </c>
      <c r="F1302">
        <f t="shared" si="63"/>
        <v>2.52090246</v>
      </c>
    </row>
    <row r="1303" spans="1:6">
      <c r="A1303">
        <v>2</v>
      </c>
      <c r="B1303" t="s">
        <v>50</v>
      </c>
      <c r="C1303">
        <v>2.18667</v>
      </c>
      <c r="D1303">
        <f t="shared" si="61"/>
        <v>-0.180334</v>
      </c>
      <c r="E1303">
        <f t="shared" si="62"/>
        <v>-0.10076274</v>
      </c>
      <c r="F1303">
        <f t="shared" si="63"/>
        <v>1.90557326</v>
      </c>
    </row>
    <row r="1304" spans="1:6">
      <c r="A1304">
        <v>2</v>
      </c>
      <c r="B1304" t="s">
        <v>50</v>
      </c>
      <c r="C1304">
        <v>0.759913</v>
      </c>
      <c r="D1304">
        <f t="shared" si="61"/>
        <v>-0.180334</v>
      </c>
      <c r="E1304">
        <f t="shared" si="62"/>
        <v>-0.10076274</v>
      </c>
      <c r="F1304">
        <f t="shared" si="63"/>
        <v>0.47881626</v>
      </c>
    </row>
    <row r="1305" spans="1:6">
      <c r="A1305">
        <v>2</v>
      </c>
      <c r="B1305" t="s">
        <v>34</v>
      </c>
      <c r="C1305">
        <v>1.89124</v>
      </c>
      <c r="D1305">
        <f t="shared" si="61"/>
        <v>-0.180334</v>
      </c>
      <c r="E1305">
        <f t="shared" si="62"/>
        <v>0.03501156</v>
      </c>
      <c r="F1305">
        <f t="shared" si="63"/>
        <v>1.74591756</v>
      </c>
    </row>
    <row r="1306" spans="1:6">
      <c r="A1306">
        <v>2</v>
      </c>
      <c r="B1306" t="s">
        <v>34</v>
      </c>
      <c r="C1306">
        <v>0.147298</v>
      </c>
      <c r="D1306">
        <f t="shared" si="61"/>
        <v>-0.180334</v>
      </c>
      <c r="E1306">
        <f t="shared" si="62"/>
        <v>0.03501156</v>
      </c>
      <c r="F1306">
        <f t="shared" si="63"/>
        <v>0.00197555999999999</v>
      </c>
    </row>
    <row r="1307" spans="1:6">
      <c r="A1307">
        <v>2</v>
      </c>
      <c r="B1307" t="s">
        <v>50</v>
      </c>
      <c r="C1307">
        <v>1.5782</v>
      </c>
      <c r="D1307">
        <f t="shared" si="61"/>
        <v>-0.180334</v>
      </c>
      <c r="E1307">
        <f t="shared" si="62"/>
        <v>-0.10076274</v>
      </c>
      <c r="F1307">
        <f t="shared" si="63"/>
        <v>1.29710326</v>
      </c>
    </row>
    <row r="1308" spans="1:6">
      <c r="A1308">
        <v>2</v>
      </c>
      <c r="B1308" t="s">
        <v>50</v>
      </c>
      <c r="C1308">
        <v>1.10363</v>
      </c>
      <c r="D1308">
        <f t="shared" si="61"/>
        <v>-0.180334</v>
      </c>
      <c r="E1308">
        <f t="shared" si="62"/>
        <v>-0.10076274</v>
      </c>
      <c r="F1308">
        <f t="shared" si="63"/>
        <v>0.82253326</v>
      </c>
    </row>
    <row r="1309" spans="1:6">
      <c r="A1309">
        <v>2</v>
      </c>
      <c r="B1309" t="s">
        <v>50</v>
      </c>
      <c r="C1309">
        <v>1.92281</v>
      </c>
      <c r="D1309">
        <f t="shared" si="61"/>
        <v>-0.180334</v>
      </c>
      <c r="E1309">
        <f t="shared" si="62"/>
        <v>-0.10076274</v>
      </c>
      <c r="F1309">
        <f t="shared" si="63"/>
        <v>1.64171326</v>
      </c>
    </row>
    <row r="1310" spans="1:6">
      <c r="A1310">
        <v>2</v>
      </c>
      <c r="B1310" t="s">
        <v>66</v>
      </c>
      <c r="C1310">
        <v>3.86647</v>
      </c>
      <c r="D1310">
        <f t="shared" si="61"/>
        <v>-0.180334</v>
      </c>
      <c r="E1310">
        <f t="shared" si="62"/>
        <v>-0.01841964</v>
      </c>
      <c r="F1310">
        <f t="shared" si="63"/>
        <v>3.66771636</v>
      </c>
    </row>
    <row r="1311" spans="1:6">
      <c r="A1311">
        <v>2</v>
      </c>
      <c r="B1311" t="s">
        <v>34</v>
      </c>
      <c r="C1311">
        <v>0.937088</v>
      </c>
      <c r="D1311">
        <f t="shared" si="61"/>
        <v>-0.180334</v>
      </c>
      <c r="E1311">
        <f t="shared" si="62"/>
        <v>0.03501156</v>
      </c>
      <c r="F1311">
        <f t="shared" si="63"/>
        <v>0.79176556</v>
      </c>
    </row>
    <row r="1312" spans="1:6">
      <c r="A1312">
        <v>2</v>
      </c>
      <c r="B1312" t="s">
        <v>50</v>
      </c>
      <c r="C1312">
        <v>2.10454</v>
      </c>
      <c r="D1312">
        <f t="shared" si="61"/>
        <v>-0.180334</v>
      </c>
      <c r="E1312">
        <f t="shared" si="62"/>
        <v>-0.10076274</v>
      </c>
      <c r="F1312">
        <f t="shared" si="63"/>
        <v>1.82344326</v>
      </c>
    </row>
    <row r="1313" spans="1:6">
      <c r="A1313">
        <v>2</v>
      </c>
      <c r="B1313" t="s">
        <v>34</v>
      </c>
      <c r="C1313">
        <v>0.556781</v>
      </c>
      <c r="D1313">
        <f t="shared" si="61"/>
        <v>-0.180334</v>
      </c>
      <c r="E1313">
        <f t="shared" si="62"/>
        <v>0.03501156</v>
      </c>
      <c r="F1313">
        <f t="shared" si="63"/>
        <v>0.41145856</v>
      </c>
    </row>
    <row r="1314" spans="1:6">
      <c r="A1314">
        <v>2</v>
      </c>
      <c r="B1314" t="s">
        <v>38</v>
      </c>
      <c r="C1314">
        <v>0.51496</v>
      </c>
      <c r="D1314">
        <f t="shared" si="61"/>
        <v>-0.180334</v>
      </c>
      <c r="E1314">
        <f t="shared" si="62"/>
        <v>0.10170646</v>
      </c>
      <c r="F1314">
        <f t="shared" si="63"/>
        <v>0.43633246</v>
      </c>
    </row>
    <row r="1315" spans="1:6">
      <c r="A1315">
        <v>2</v>
      </c>
      <c r="B1315" t="s">
        <v>45</v>
      </c>
      <c r="C1315">
        <v>0.9077</v>
      </c>
      <c r="D1315">
        <f t="shared" si="61"/>
        <v>-0.180334</v>
      </c>
      <c r="E1315">
        <f t="shared" si="62"/>
        <v>0.26325046</v>
      </c>
      <c r="F1315">
        <f t="shared" si="63"/>
        <v>0.99061646</v>
      </c>
    </row>
    <row r="1316" spans="1:6">
      <c r="A1316">
        <v>2</v>
      </c>
      <c r="B1316" t="s">
        <v>111</v>
      </c>
      <c r="C1316">
        <v>0.510018</v>
      </c>
      <c r="D1316">
        <f t="shared" si="61"/>
        <v>-0.180334</v>
      </c>
      <c r="E1316">
        <f t="shared" si="62"/>
        <v>0.20435646</v>
      </c>
      <c r="F1316">
        <f t="shared" si="63"/>
        <v>0.53404046</v>
      </c>
    </row>
    <row r="1317" spans="1:6">
      <c r="A1317">
        <v>2</v>
      </c>
      <c r="B1317" t="s">
        <v>50</v>
      </c>
      <c r="C1317">
        <v>1.05779</v>
      </c>
      <c r="D1317">
        <f t="shared" si="61"/>
        <v>-0.180334</v>
      </c>
      <c r="E1317">
        <f t="shared" si="62"/>
        <v>-0.10076274</v>
      </c>
      <c r="F1317">
        <f t="shared" si="63"/>
        <v>0.77669326</v>
      </c>
    </row>
    <row r="1318" spans="1:6">
      <c r="A1318">
        <v>2</v>
      </c>
      <c r="B1318" t="s">
        <v>34</v>
      </c>
      <c r="C1318">
        <v>1.41571</v>
      </c>
      <c r="D1318">
        <f t="shared" si="61"/>
        <v>-0.180334</v>
      </c>
      <c r="E1318">
        <f t="shared" si="62"/>
        <v>0.03501156</v>
      </c>
      <c r="F1318">
        <f t="shared" si="63"/>
        <v>1.27038756</v>
      </c>
    </row>
    <row r="1319" spans="1:6">
      <c r="A1319">
        <v>2</v>
      </c>
      <c r="B1319" t="s">
        <v>50</v>
      </c>
      <c r="C1319">
        <v>0.819628</v>
      </c>
      <c r="D1319">
        <f t="shared" si="61"/>
        <v>-0.180334</v>
      </c>
      <c r="E1319">
        <f t="shared" si="62"/>
        <v>-0.10076274</v>
      </c>
      <c r="F1319">
        <f t="shared" si="63"/>
        <v>0.53853126</v>
      </c>
    </row>
    <row r="1320" spans="1:6">
      <c r="A1320">
        <v>2</v>
      </c>
      <c r="B1320" t="s">
        <v>50</v>
      </c>
      <c r="C1320">
        <v>0.677623</v>
      </c>
      <c r="D1320">
        <f t="shared" si="61"/>
        <v>-0.180334</v>
      </c>
      <c r="E1320">
        <f t="shared" si="62"/>
        <v>-0.10076274</v>
      </c>
      <c r="F1320">
        <f t="shared" si="63"/>
        <v>0.39652626</v>
      </c>
    </row>
    <row r="1321" spans="1:6">
      <c r="A1321">
        <v>2</v>
      </c>
      <c r="B1321" t="s">
        <v>50</v>
      </c>
      <c r="C1321">
        <v>0.987624</v>
      </c>
      <c r="D1321">
        <f t="shared" si="61"/>
        <v>-0.180334</v>
      </c>
      <c r="E1321">
        <f t="shared" si="62"/>
        <v>-0.10076274</v>
      </c>
      <c r="F1321">
        <f t="shared" si="63"/>
        <v>0.70652726</v>
      </c>
    </row>
    <row r="1322" spans="1:6">
      <c r="A1322">
        <v>2</v>
      </c>
      <c r="B1322" t="s">
        <v>50</v>
      </c>
      <c r="C1322">
        <v>1.00845</v>
      </c>
      <c r="D1322">
        <f t="shared" si="61"/>
        <v>-0.180334</v>
      </c>
      <c r="E1322">
        <f t="shared" si="62"/>
        <v>-0.10076274</v>
      </c>
      <c r="F1322">
        <f t="shared" si="63"/>
        <v>0.72735326</v>
      </c>
    </row>
    <row r="1323" spans="1:6">
      <c r="A1323">
        <v>2</v>
      </c>
      <c r="B1323" t="s">
        <v>45</v>
      </c>
      <c r="C1323">
        <v>0.570467</v>
      </c>
      <c r="D1323">
        <f t="shared" si="61"/>
        <v>-0.180334</v>
      </c>
      <c r="E1323">
        <f t="shared" si="62"/>
        <v>0.26325046</v>
      </c>
      <c r="F1323">
        <f t="shared" si="63"/>
        <v>0.65338346</v>
      </c>
    </row>
    <row r="1324" spans="1:6">
      <c r="A1324">
        <v>2</v>
      </c>
      <c r="B1324" t="s">
        <v>111</v>
      </c>
      <c r="C1324">
        <v>0.665079</v>
      </c>
      <c r="D1324">
        <f t="shared" si="61"/>
        <v>-0.180334</v>
      </c>
      <c r="E1324">
        <f t="shared" si="62"/>
        <v>0.20435646</v>
      </c>
      <c r="F1324">
        <f t="shared" si="63"/>
        <v>0.68910146</v>
      </c>
    </row>
    <row r="1325" spans="1:6">
      <c r="A1325">
        <v>2</v>
      </c>
      <c r="B1325" t="s">
        <v>50</v>
      </c>
      <c r="C1325">
        <v>0.573208</v>
      </c>
      <c r="D1325">
        <f t="shared" si="61"/>
        <v>-0.180334</v>
      </c>
      <c r="E1325">
        <f t="shared" si="62"/>
        <v>-0.10076274</v>
      </c>
      <c r="F1325">
        <f t="shared" si="63"/>
        <v>0.29211126</v>
      </c>
    </row>
    <row r="1326" spans="1:6">
      <c r="A1326">
        <v>2</v>
      </c>
      <c r="B1326" t="s">
        <v>177</v>
      </c>
      <c r="C1326">
        <v>2.1596</v>
      </c>
      <c r="D1326">
        <f t="shared" si="61"/>
        <v>-0.180334</v>
      </c>
      <c r="E1326">
        <f t="shared" si="62"/>
        <v>0</v>
      </c>
      <c r="F1326">
        <f t="shared" si="63"/>
        <v>1.979266</v>
      </c>
    </row>
    <row r="1327" spans="1:6">
      <c r="A1327">
        <v>2</v>
      </c>
      <c r="B1327" t="s">
        <v>50</v>
      </c>
      <c r="C1327">
        <v>1.2587</v>
      </c>
      <c r="D1327">
        <f t="shared" si="61"/>
        <v>-0.180334</v>
      </c>
      <c r="E1327">
        <f t="shared" si="62"/>
        <v>-0.10076274</v>
      </c>
      <c r="F1327">
        <f t="shared" si="63"/>
        <v>0.97760326</v>
      </c>
    </row>
    <row r="1328" spans="1:6">
      <c r="A1328">
        <v>2</v>
      </c>
      <c r="B1328" t="s">
        <v>177</v>
      </c>
      <c r="C1328">
        <v>0.0391302</v>
      </c>
      <c r="D1328">
        <f t="shared" si="61"/>
        <v>-0.180334</v>
      </c>
      <c r="E1328">
        <f t="shared" si="62"/>
        <v>0</v>
      </c>
      <c r="F1328">
        <f t="shared" si="63"/>
        <v>-0.1412038</v>
      </c>
    </row>
    <row r="1329" spans="1:6">
      <c r="A1329">
        <v>2</v>
      </c>
      <c r="B1329" t="s">
        <v>177</v>
      </c>
      <c r="C1329">
        <v>1.57133</v>
      </c>
      <c r="D1329">
        <f t="shared" si="61"/>
        <v>-0.180334</v>
      </c>
      <c r="E1329">
        <f t="shared" si="62"/>
        <v>0</v>
      </c>
      <c r="F1329">
        <f t="shared" si="63"/>
        <v>1.390996</v>
      </c>
    </row>
    <row r="1330" spans="1:6">
      <c r="A1330">
        <v>2</v>
      </c>
      <c r="B1330" t="s">
        <v>34</v>
      </c>
      <c r="C1330">
        <v>0.741215</v>
      </c>
      <c r="D1330">
        <f t="shared" si="61"/>
        <v>-0.180334</v>
      </c>
      <c r="E1330">
        <f t="shared" si="62"/>
        <v>0.03501156</v>
      </c>
      <c r="F1330">
        <f t="shared" si="63"/>
        <v>0.59589256</v>
      </c>
    </row>
    <row r="1331" spans="1:6">
      <c r="A1331">
        <v>1</v>
      </c>
      <c r="B1331" t="s">
        <v>398</v>
      </c>
      <c r="C1331">
        <v>1.66902</v>
      </c>
      <c r="D1331">
        <f t="shared" si="61"/>
        <v>0</v>
      </c>
      <c r="E1331">
        <f t="shared" si="62"/>
        <v>0.15190246</v>
      </c>
      <c r="F1331">
        <f t="shared" si="63"/>
        <v>1.82092246</v>
      </c>
    </row>
    <row r="1332" spans="1:6">
      <c r="A1332">
        <v>2</v>
      </c>
      <c r="B1332" t="s">
        <v>177</v>
      </c>
      <c r="C1332">
        <v>0.064269</v>
      </c>
      <c r="D1332">
        <f t="shared" si="61"/>
        <v>-0.180334</v>
      </c>
      <c r="E1332">
        <f t="shared" si="62"/>
        <v>0</v>
      </c>
      <c r="F1332">
        <f t="shared" si="63"/>
        <v>-0.116065</v>
      </c>
    </row>
    <row r="1333" spans="1:6">
      <c r="A1333">
        <v>2</v>
      </c>
      <c r="B1333" t="s">
        <v>111</v>
      </c>
      <c r="C1333">
        <v>2.86735</v>
      </c>
      <c r="D1333">
        <f t="shared" si="61"/>
        <v>-0.180334</v>
      </c>
      <c r="E1333">
        <f t="shared" si="62"/>
        <v>0.20435646</v>
      </c>
      <c r="F1333">
        <f t="shared" si="63"/>
        <v>2.89137246</v>
      </c>
    </row>
    <row r="1334" spans="1:6">
      <c r="A1334">
        <v>2</v>
      </c>
      <c r="B1334" t="s">
        <v>45</v>
      </c>
      <c r="C1334">
        <v>1.34971</v>
      </c>
      <c r="D1334">
        <f t="shared" si="61"/>
        <v>-0.180334</v>
      </c>
      <c r="E1334">
        <f t="shared" si="62"/>
        <v>0.26325046</v>
      </c>
      <c r="F1334">
        <f t="shared" si="63"/>
        <v>1.43262646</v>
      </c>
    </row>
    <row r="1335" spans="1:6">
      <c r="A1335">
        <v>2</v>
      </c>
      <c r="B1335" t="s">
        <v>38</v>
      </c>
      <c r="C1335">
        <v>0.800119</v>
      </c>
      <c r="D1335">
        <f t="shared" si="61"/>
        <v>-0.180334</v>
      </c>
      <c r="E1335">
        <f t="shared" si="62"/>
        <v>0.10170646</v>
      </c>
      <c r="F1335">
        <f t="shared" si="63"/>
        <v>0.72149146</v>
      </c>
    </row>
    <row r="1336" spans="1:6">
      <c r="A1336">
        <v>2</v>
      </c>
      <c r="B1336" t="s">
        <v>177</v>
      </c>
      <c r="C1336">
        <v>0.318824</v>
      </c>
      <c r="D1336">
        <f t="shared" si="61"/>
        <v>-0.180334</v>
      </c>
      <c r="E1336">
        <f t="shared" si="62"/>
        <v>0</v>
      </c>
      <c r="F1336">
        <f t="shared" si="63"/>
        <v>0.13849</v>
      </c>
    </row>
    <row r="1337" spans="1:6">
      <c r="A1337">
        <v>2</v>
      </c>
      <c r="B1337" t="s">
        <v>45</v>
      </c>
      <c r="C1337">
        <v>2.86501</v>
      </c>
      <c r="D1337">
        <f t="shared" si="61"/>
        <v>-0.180334</v>
      </c>
      <c r="E1337">
        <f t="shared" si="62"/>
        <v>0.26325046</v>
      </c>
      <c r="F1337">
        <f t="shared" si="63"/>
        <v>2.94792646</v>
      </c>
    </row>
    <row r="1338" spans="1:6">
      <c r="A1338">
        <v>2</v>
      </c>
      <c r="B1338" t="s">
        <v>38</v>
      </c>
      <c r="C1338">
        <v>0.789162</v>
      </c>
      <c r="D1338">
        <f t="shared" si="61"/>
        <v>-0.180334</v>
      </c>
      <c r="E1338">
        <f t="shared" si="62"/>
        <v>0.10170646</v>
      </c>
      <c r="F1338">
        <f t="shared" si="63"/>
        <v>0.71053446</v>
      </c>
    </row>
    <row r="1339" spans="1:6">
      <c r="A1339">
        <v>2</v>
      </c>
      <c r="B1339" t="s">
        <v>177</v>
      </c>
      <c r="C1339">
        <v>0.478008</v>
      </c>
      <c r="D1339">
        <f t="shared" si="61"/>
        <v>-0.180334</v>
      </c>
      <c r="E1339">
        <f t="shared" si="62"/>
        <v>0</v>
      </c>
      <c r="F1339">
        <f t="shared" si="63"/>
        <v>0.297674</v>
      </c>
    </row>
    <row r="1340" spans="1:6">
      <c r="A1340">
        <v>1</v>
      </c>
      <c r="B1340" t="s">
        <v>55</v>
      </c>
      <c r="C1340">
        <v>0.843129</v>
      </c>
      <c r="D1340">
        <f t="shared" si="61"/>
        <v>0</v>
      </c>
      <c r="E1340">
        <f t="shared" si="62"/>
        <v>0.18290446</v>
      </c>
      <c r="F1340">
        <f t="shared" si="63"/>
        <v>1.02603346</v>
      </c>
    </row>
    <row r="1341" spans="1:6">
      <c r="A1341">
        <v>1</v>
      </c>
      <c r="B1341" t="s">
        <v>111</v>
      </c>
      <c r="C1341">
        <v>2.69444</v>
      </c>
      <c r="D1341">
        <f t="shared" si="61"/>
        <v>0</v>
      </c>
      <c r="E1341">
        <f t="shared" si="62"/>
        <v>0.20435646</v>
      </c>
      <c r="F1341">
        <f t="shared" si="63"/>
        <v>2.89879646</v>
      </c>
    </row>
    <row r="1342" spans="1:6">
      <c r="A1342">
        <v>2</v>
      </c>
      <c r="B1342" t="s">
        <v>38</v>
      </c>
      <c r="C1342">
        <v>0.69755</v>
      </c>
      <c r="D1342">
        <f t="shared" si="61"/>
        <v>-0.180334</v>
      </c>
      <c r="E1342">
        <f t="shared" si="62"/>
        <v>0.10170646</v>
      </c>
      <c r="F1342">
        <f t="shared" si="63"/>
        <v>0.61892246</v>
      </c>
    </row>
    <row r="1343" spans="1:6">
      <c r="A1343">
        <v>1</v>
      </c>
      <c r="B1343" t="s">
        <v>50</v>
      </c>
      <c r="C1343">
        <v>3.48756</v>
      </c>
      <c r="D1343">
        <f t="shared" si="61"/>
        <v>0</v>
      </c>
      <c r="E1343">
        <f t="shared" si="62"/>
        <v>-0.10076274</v>
      </c>
      <c r="F1343">
        <f t="shared" si="63"/>
        <v>3.38679726</v>
      </c>
    </row>
    <row r="1344" spans="1:6">
      <c r="A1344">
        <v>2</v>
      </c>
      <c r="B1344" t="s">
        <v>177</v>
      </c>
      <c r="C1344">
        <v>0.212654</v>
      </c>
      <c r="D1344">
        <f t="shared" si="61"/>
        <v>-0.180334</v>
      </c>
      <c r="E1344">
        <f t="shared" si="62"/>
        <v>0</v>
      </c>
      <c r="F1344">
        <f t="shared" si="63"/>
        <v>0.03232</v>
      </c>
    </row>
    <row r="1345" spans="1:6">
      <c r="A1345">
        <v>1</v>
      </c>
      <c r="B1345" t="s">
        <v>398</v>
      </c>
      <c r="C1345">
        <v>0.901761</v>
      </c>
      <c r="D1345">
        <f t="shared" si="61"/>
        <v>0</v>
      </c>
      <c r="E1345">
        <f t="shared" si="62"/>
        <v>0.15190246</v>
      </c>
      <c r="F1345">
        <f t="shared" si="63"/>
        <v>1.05366346</v>
      </c>
    </row>
    <row r="1346" spans="1:6">
      <c r="A1346">
        <v>1</v>
      </c>
      <c r="B1346" t="s">
        <v>111</v>
      </c>
      <c r="C1346">
        <v>1.84689</v>
      </c>
      <c r="D1346">
        <f t="shared" si="61"/>
        <v>0</v>
      </c>
      <c r="E1346">
        <f t="shared" si="62"/>
        <v>0.20435646</v>
      </c>
      <c r="F1346">
        <f t="shared" si="63"/>
        <v>2.05124646</v>
      </c>
    </row>
    <row r="1347" spans="1:6">
      <c r="A1347">
        <v>1</v>
      </c>
      <c r="B1347" t="s">
        <v>398</v>
      </c>
      <c r="C1347">
        <v>0.094948</v>
      </c>
      <c r="D1347">
        <f>VLOOKUP(A1347,K:M,3,0)</f>
        <v>0</v>
      </c>
      <c r="E1347">
        <f>VLOOKUP(B1347,K:M,3,0)</f>
        <v>0.15190246</v>
      </c>
      <c r="F1347">
        <f>C1347+D1347+E1347</f>
        <v>0.24685046</v>
      </c>
    </row>
    <row r="1348" spans="1:6">
      <c r="A1348">
        <v>2</v>
      </c>
      <c r="B1348" t="s">
        <v>177</v>
      </c>
      <c r="C1348">
        <v>0.665645</v>
      </c>
      <c r="D1348">
        <f>VLOOKUP(A1348,K:M,3,0)</f>
        <v>-0.180334</v>
      </c>
      <c r="E1348">
        <f>VLOOKUP(B1348,K:M,3,0)</f>
        <v>0</v>
      </c>
      <c r="F1348">
        <f>C1348+D1348+E1348</f>
        <v>0.485311</v>
      </c>
    </row>
    <row r="1349" spans="1:6">
      <c r="A1349">
        <v>2</v>
      </c>
      <c r="B1349" t="s">
        <v>177</v>
      </c>
      <c r="C1349">
        <v>3.6266</v>
      </c>
      <c r="D1349">
        <f>VLOOKUP(A1349,K:M,3,0)</f>
        <v>-0.180334</v>
      </c>
      <c r="E1349">
        <f>VLOOKUP(B1349,K:M,3,0)</f>
        <v>0</v>
      </c>
      <c r="F1349">
        <f>C1349+D1349+E1349</f>
        <v>3.446266</v>
      </c>
    </row>
    <row r="1350" spans="1:6">
      <c r="A1350">
        <v>2</v>
      </c>
      <c r="B1350" t="s">
        <v>177</v>
      </c>
      <c r="C1350">
        <v>2.53062</v>
      </c>
      <c r="D1350">
        <f>VLOOKUP(A1350,K:M,3,0)</f>
        <v>-0.180334</v>
      </c>
      <c r="E1350">
        <f>VLOOKUP(B1350,K:M,3,0)</f>
        <v>0</v>
      </c>
      <c r="F1350">
        <f>C1350+D1350+E1350</f>
        <v>2.350286</v>
      </c>
    </row>
    <row r="1351" spans="1:6">
      <c r="A1351">
        <v>1</v>
      </c>
      <c r="B1351" t="s">
        <v>111</v>
      </c>
      <c r="C1351">
        <v>0.748088</v>
      </c>
      <c r="D1351">
        <f>VLOOKUP(A1351,K:M,3,0)</f>
        <v>0</v>
      </c>
      <c r="E1351">
        <f>VLOOKUP(B1351,K:M,3,0)</f>
        <v>0.20435646</v>
      </c>
      <c r="F1351">
        <f>C1351+D1351+E1351</f>
        <v>0.95244446</v>
      </c>
    </row>
    <row r="1352" spans="1:6">
      <c r="A1352">
        <v>1</v>
      </c>
      <c r="B1352" t="s">
        <v>924</v>
      </c>
      <c r="C1352">
        <v>2.8718</v>
      </c>
      <c r="D1352">
        <f>VLOOKUP(A1352,K:M,3,0)</f>
        <v>0</v>
      </c>
      <c r="E1352">
        <f>VLOOKUP(B1352,K:M,3,0)</f>
        <v>-0.08280784</v>
      </c>
      <c r="F1352">
        <f>C1352+D1352+E1352</f>
        <v>2.78899216</v>
      </c>
    </row>
    <row r="1353" spans="1:6">
      <c r="A1353">
        <v>1</v>
      </c>
      <c r="B1353" t="s">
        <v>924</v>
      </c>
      <c r="C1353">
        <v>0.509725</v>
      </c>
      <c r="D1353">
        <f>VLOOKUP(A1353,K:M,3,0)</f>
        <v>0</v>
      </c>
      <c r="E1353">
        <f>VLOOKUP(B1353,K:M,3,0)</f>
        <v>-0.08280784</v>
      </c>
      <c r="F1353">
        <f>C1353+D1353+E1353</f>
        <v>0.42691716</v>
      </c>
    </row>
    <row r="1354" spans="1:6">
      <c r="A1354">
        <v>1</v>
      </c>
      <c r="B1354" t="s">
        <v>111</v>
      </c>
      <c r="C1354">
        <v>1.7145</v>
      </c>
      <c r="D1354">
        <f>VLOOKUP(A1354,K:M,3,0)</f>
        <v>0</v>
      </c>
      <c r="E1354">
        <f>VLOOKUP(B1354,K:M,3,0)</f>
        <v>0.20435646</v>
      </c>
      <c r="F1354">
        <f>C1354+D1354+E1354</f>
        <v>1.91885646</v>
      </c>
    </row>
    <row r="1355" spans="1:6">
      <c r="A1355">
        <v>1</v>
      </c>
      <c r="B1355" t="s">
        <v>42</v>
      </c>
      <c r="C1355">
        <v>1.45565</v>
      </c>
      <c r="D1355">
        <f>VLOOKUP(A1355,K:M,3,0)</f>
        <v>0</v>
      </c>
      <c r="E1355">
        <f>VLOOKUP(B1355,K:M,3,0)</f>
        <v>0.27674246</v>
      </c>
      <c r="F1355">
        <f>C1355+D1355+E1355</f>
        <v>1.73239246</v>
      </c>
    </row>
    <row r="1356" spans="1:6">
      <c r="A1356">
        <v>2</v>
      </c>
      <c r="B1356" t="s">
        <v>60</v>
      </c>
      <c r="C1356">
        <v>0.0549508</v>
      </c>
      <c r="D1356">
        <f>VLOOKUP(A1356,K:M,3,0)</f>
        <v>-0.180334</v>
      </c>
      <c r="E1356">
        <f>VLOOKUP(B1356,K:M,3,0)</f>
        <v>0.17426846</v>
      </c>
      <c r="F1356">
        <f>C1356+D1356+E1356</f>
        <v>0.04888526</v>
      </c>
    </row>
    <row r="1357" spans="1:6">
      <c r="A1357">
        <v>1</v>
      </c>
      <c r="B1357" t="s">
        <v>42</v>
      </c>
      <c r="C1357">
        <v>2.51306</v>
      </c>
      <c r="D1357">
        <f>VLOOKUP(A1357,K:M,3,0)</f>
        <v>0</v>
      </c>
      <c r="E1357">
        <f>VLOOKUP(B1357,K:M,3,0)</f>
        <v>0.27674246</v>
      </c>
      <c r="F1357">
        <f>C1357+D1357+E1357</f>
        <v>2.78980246</v>
      </c>
    </row>
    <row r="1358" spans="1:6">
      <c r="A1358">
        <v>1</v>
      </c>
      <c r="B1358" t="s">
        <v>34</v>
      </c>
      <c r="C1358">
        <v>0.129824</v>
      </c>
      <c r="D1358">
        <f>VLOOKUP(A1358,K:M,3,0)</f>
        <v>0</v>
      </c>
      <c r="E1358">
        <f>VLOOKUP(B1358,K:M,3,0)</f>
        <v>0.03501156</v>
      </c>
      <c r="F1358">
        <f>C1358+D1358+E1358</f>
        <v>0.16483556</v>
      </c>
    </row>
    <row r="1359" spans="1:6">
      <c r="A1359">
        <v>1</v>
      </c>
      <c r="B1359" t="s">
        <v>55</v>
      </c>
      <c r="C1359">
        <v>2.59979</v>
      </c>
      <c r="D1359">
        <f>VLOOKUP(A1359,K:M,3,0)</f>
        <v>0</v>
      </c>
      <c r="E1359">
        <f>VLOOKUP(B1359,K:M,3,0)</f>
        <v>0.18290446</v>
      </c>
      <c r="F1359">
        <f>C1359+D1359+E1359</f>
        <v>2.78269446</v>
      </c>
    </row>
    <row r="1360" spans="1:6">
      <c r="A1360">
        <v>1</v>
      </c>
      <c r="B1360" t="s">
        <v>398</v>
      </c>
      <c r="C1360">
        <v>1.75027</v>
      </c>
      <c r="D1360">
        <f>VLOOKUP(A1360,K:M,3,0)</f>
        <v>0</v>
      </c>
      <c r="E1360">
        <f>VLOOKUP(B1360,K:M,3,0)</f>
        <v>0.15190246</v>
      </c>
      <c r="F1360">
        <f>C1360+D1360+E1360</f>
        <v>1.90217246</v>
      </c>
    </row>
    <row r="1361" spans="1:6">
      <c r="A1361">
        <v>1</v>
      </c>
      <c r="B1361" t="s">
        <v>111</v>
      </c>
      <c r="C1361">
        <v>0.416695</v>
      </c>
      <c r="D1361">
        <f>VLOOKUP(A1361,K:M,3,0)</f>
        <v>0</v>
      </c>
      <c r="E1361">
        <f>VLOOKUP(B1361,K:M,3,0)</f>
        <v>0.20435646</v>
      </c>
      <c r="F1361">
        <f>C1361+D1361+E1361</f>
        <v>0.62105146</v>
      </c>
    </row>
    <row r="1362" spans="1:6">
      <c r="A1362">
        <v>1</v>
      </c>
      <c r="B1362" t="s">
        <v>60</v>
      </c>
      <c r="C1362">
        <v>2.24029</v>
      </c>
      <c r="D1362">
        <f>VLOOKUP(A1362,K:M,3,0)</f>
        <v>0</v>
      </c>
      <c r="E1362">
        <f>VLOOKUP(B1362,K:M,3,0)</f>
        <v>0.17426846</v>
      </c>
      <c r="F1362">
        <f>C1362+D1362+E1362</f>
        <v>2.41455846</v>
      </c>
    </row>
    <row r="1363" spans="1:6">
      <c r="A1363">
        <v>1</v>
      </c>
      <c r="B1363" t="s">
        <v>111</v>
      </c>
      <c r="C1363">
        <v>1.55721</v>
      </c>
      <c r="D1363">
        <f>VLOOKUP(A1363,K:M,3,0)</f>
        <v>0</v>
      </c>
      <c r="E1363">
        <f>VLOOKUP(B1363,K:M,3,0)</f>
        <v>0.20435646</v>
      </c>
      <c r="F1363">
        <f>C1363+D1363+E1363</f>
        <v>1.76156646</v>
      </c>
    </row>
    <row r="1364" spans="1:6">
      <c r="A1364">
        <v>1</v>
      </c>
      <c r="B1364" t="s">
        <v>111</v>
      </c>
      <c r="C1364">
        <v>2.44385</v>
      </c>
      <c r="D1364">
        <f>VLOOKUP(A1364,K:M,3,0)</f>
        <v>0</v>
      </c>
      <c r="E1364">
        <f>VLOOKUP(B1364,K:M,3,0)</f>
        <v>0.20435646</v>
      </c>
      <c r="F1364">
        <f>C1364+D1364+E1364</f>
        <v>2.64820646</v>
      </c>
    </row>
  </sheetData>
  <pageMargins left="0.75" right="0.75" top="1" bottom="1" header="0.5" footer="0.5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364"/>
  <sheetViews>
    <sheetView topLeftCell="A1325" workbookViewId="0">
      <selection activeCell="F2" sqref="F2:F1364"/>
    </sheetView>
  </sheetViews>
  <sheetFormatPr defaultColWidth="8.72727272727273" defaultRowHeight="14"/>
  <cols>
    <col min="4" max="4" width="9.54545454545454"/>
    <col min="5" max="6" width="11.7272727272727"/>
    <col min="12" max="12" width="12.1818181818182" customWidth="1"/>
    <col min="13" max="13" width="12.5454545454545" customWidth="1"/>
  </cols>
  <sheetData>
    <row r="1" spans="1:14">
      <c r="A1" t="s">
        <v>1</v>
      </c>
      <c r="B1" t="s">
        <v>2</v>
      </c>
      <c r="C1" t="s">
        <v>23</v>
      </c>
      <c r="D1" t="s">
        <v>1465</v>
      </c>
      <c r="E1" t="s">
        <v>1466</v>
      </c>
      <c r="F1" t="s">
        <v>1467</v>
      </c>
      <c r="K1" t="s">
        <v>1468</v>
      </c>
      <c r="L1" t="s">
        <v>1469</v>
      </c>
      <c r="N1" t="s">
        <v>1470</v>
      </c>
    </row>
    <row r="2" spans="1:14">
      <c r="A2">
        <v>3</v>
      </c>
      <c r="B2" t="s">
        <v>34</v>
      </c>
      <c r="C2">
        <v>1.48342</v>
      </c>
      <c r="D2">
        <f>VLOOKUP(A2,K:M,3,0)</f>
        <v>0.143304</v>
      </c>
      <c r="E2">
        <f>VLOOKUP(B2,K:M,3,0)</f>
        <v>-0.1377885</v>
      </c>
      <c r="F2">
        <f>C2+D2+E2</f>
        <v>1.4889355</v>
      </c>
      <c r="K2" t="s">
        <v>1471</v>
      </c>
      <c r="L2">
        <v>1.05714</v>
      </c>
      <c r="N2">
        <v>0.0388395</v>
      </c>
    </row>
    <row r="3" spans="1:14">
      <c r="A3">
        <v>3</v>
      </c>
      <c r="B3" t="s">
        <v>38</v>
      </c>
      <c r="C3">
        <v>1.16304</v>
      </c>
      <c r="D3">
        <f t="shared" ref="D3:D66" si="0">VLOOKUP(A3,K:M,3,0)</f>
        <v>0.143304</v>
      </c>
      <c r="E3">
        <f t="shared" ref="E3:E66" si="1">VLOOKUP(B3,K:M,3,0)</f>
        <v>-0.1409608</v>
      </c>
      <c r="F3">
        <f t="shared" ref="F3:F66" si="2">C3+D3+E3</f>
        <v>1.1653832</v>
      </c>
      <c r="K3" s="1">
        <v>1</v>
      </c>
      <c r="L3">
        <v>0.120877</v>
      </c>
      <c r="M3">
        <f>L3-0.120877</f>
        <v>0</v>
      </c>
      <c r="N3">
        <v>0.0322727</v>
      </c>
    </row>
    <row r="4" spans="1:14">
      <c r="A4">
        <v>2</v>
      </c>
      <c r="B4" t="s">
        <v>42</v>
      </c>
      <c r="C4">
        <v>0.723989</v>
      </c>
      <c r="D4">
        <f t="shared" si="0"/>
        <v>0.063465</v>
      </c>
      <c r="E4">
        <f t="shared" si="1"/>
        <v>-0.107719</v>
      </c>
      <c r="F4">
        <f t="shared" si="2"/>
        <v>0.679735</v>
      </c>
      <c r="K4" s="1">
        <v>2</v>
      </c>
      <c r="L4">
        <v>0.184342</v>
      </c>
      <c r="M4">
        <f>L4-0.120877</f>
        <v>0.063465</v>
      </c>
      <c r="N4">
        <v>0.0243136</v>
      </c>
    </row>
    <row r="5" spans="1:14">
      <c r="A5">
        <v>2</v>
      </c>
      <c r="B5" t="s">
        <v>45</v>
      </c>
      <c r="C5">
        <v>1.12914</v>
      </c>
      <c r="D5">
        <f t="shared" si="0"/>
        <v>0.063465</v>
      </c>
      <c r="E5">
        <f t="shared" si="1"/>
        <v>-0.1337309</v>
      </c>
      <c r="F5">
        <f t="shared" si="2"/>
        <v>1.0588741</v>
      </c>
      <c r="K5" s="1">
        <v>3</v>
      </c>
      <c r="L5">
        <v>0.264181</v>
      </c>
      <c r="M5">
        <f>L5-0.120877</f>
        <v>0.143304</v>
      </c>
      <c r="N5">
        <v>0.023074</v>
      </c>
    </row>
    <row r="6" spans="1:14">
      <c r="A6">
        <v>1</v>
      </c>
      <c r="B6" t="s">
        <v>38</v>
      </c>
      <c r="C6">
        <v>0.67459</v>
      </c>
      <c r="D6">
        <f t="shared" si="0"/>
        <v>0</v>
      </c>
      <c r="E6">
        <f t="shared" si="1"/>
        <v>-0.1409608</v>
      </c>
      <c r="F6">
        <f t="shared" si="2"/>
        <v>0.5336292</v>
      </c>
      <c r="K6" s="1">
        <v>4</v>
      </c>
      <c r="L6">
        <v>0.230362</v>
      </c>
      <c r="M6">
        <f>L6-0.120877</f>
        <v>0.109485</v>
      </c>
      <c r="N6">
        <v>0.0298269</v>
      </c>
    </row>
    <row r="7" spans="1:14">
      <c r="A7">
        <v>2</v>
      </c>
      <c r="B7" t="s">
        <v>50</v>
      </c>
      <c r="C7">
        <v>1.82333</v>
      </c>
      <c r="D7">
        <f t="shared" si="0"/>
        <v>0.063465</v>
      </c>
      <c r="E7">
        <f t="shared" si="1"/>
        <v>-0.2615549</v>
      </c>
      <c r="F7">
        <f t="shared" si="2"/>
        <v>1.6252401</v>
      </c>
      <c r="K7" s="1" t="s">
        <v>144</v>
      </c>
      <c r="L7">
        <v>0.257381</v>
      </c>
      <c r="M7">
        <f>L7-0.120877</f>
        <v>0.136504</v>
      </c>
      <c r="N7">
        <v>0.0401165</v>
      </c>
    </row>
    <row r="8" spans="1:14">
      <c r="A8">
        <v>1</v>
      </c>
      <c r="B8" t="s">
        <v>45</v>
      </c>
      <c r="C8">
        <v>1.62267</v>
      </c>
      <c r="D8">
        <f t="shared" si="0"/>
        <v>0</v>
      </c>
      <c r="E8">
        <f t="shared" si="1"/>
        <v>-0.1337309</v>
      </c>
      <c r="F8">
        <f t="shared" si="2"/>
        <v>1.4889391</v>
      </c>
      <c r="K8" s="1" t="s">
        <v>177</v>
      </c>
      <c r="L8">
        <v>0.220661</v>
      </c>
      <c r="M8">
        <f>L8-0.220661</f>
        <v>0</v>
      </c>
      <c r="N8">
        <v>0.0385112</v>
      </c>
    </row>
    <row r="9" spans="1:14">
      <c r="A9">
        <v>1</v>
      </c>
      <c r="B9" t="s">
        <v>55</v>
      </c>
      <c r="C9">
        <v>1.3094</v>
      </c>
      <c r="D9">
        <f t="shared" si="0"/>
        <v>0</v>
      </c>
      <c r="E9">
        <f t="shared" si="1"/>
        <v>-0.1388043</v>
      </c>
      <c r="F9">
        <f t="shared" si="2"/>
        <v>1.1705957</v>
      </c>
      <c r="K9" s="1" t="s">
        <v>45</v>
      </c>
      <c r="L9">
        <v>0.0869301</v>
      </c>
      <c r="M9">
        <f t="shared" ref="M9:M19" si="3">L9-0.220661</f>
        <v>-0.1337309</v>
      </c>
      <c r="N9">
        <v>0.0342528</v>
      </c>
    </row>
    <row r="10" spans="1:14">
      <c r="A10">
        <v>1</v>
      </c>
      <c r="B10" t="s">
        <v>45</v>
      </c>
      <c r="C10">
        <v>1.32689</v>
      </c>
      <c r="D10">
        <f t="shared" si="0"/>
        <v>0</v>
      </c>
      <c r="E10">
        <f t="shared" si="1"/>
        <v>-0.1337309</v>
      </c>
      <c r="F10">
        <f t="shared" si="2"/>
        <v>1.1931591</v>
      </c>
      <c r="K10" s="1" t="s">
        <v>50</v>
      </c>
      <c r="L10">
        <v>-0.0408939</v>
      </c>
      <c r="M10">
        <f t="shared" si="3"/>
        <v>-0.2615549</v>
      </c>
      <c r="N10">
        <v>0.031133</v>
      </c>
    </row>
    <row r="11" spans="1:14">
      <c r="A11">
        <v>1</v>
      </c>
      <c r="B11" t="s">
        <v>60</v>
      </c>
      <c r="C11">
        <v>1.09768</v>
      </c>
      <c r="D11">
        <f t="shared" si="0"/>
        <v>0</v>
      </c>
      <c r="E11">
        <f t="shared" si="1"/>
        <v>-0.1773146</v>
      </c>
      <c r="F11">
        <f t="shared" si="2"/>
        <v>0.9203654</v>
      </c>
      <c r="K11" s="1" t="s">
        <v>66</v>
      </c>
      <c r="L11">
        <v>0.0234196</v>
      </c>
      <c r="M11">
        <f t="shared" si="3"/>
        <v>-0.1972414</v>
      </c>
      <c r="N11">
        <v>0.0297355</v>
      </c>
    </row>
    <row r="12" spans="1:14">
      <c r="A12">
        <v>1</v>
      </c>
      <c r="B12" t="s">
        <v>60</v>
      </c>
      <c r="C12">
        <v>1.03826</v>
      </c>
      <c r="D12">
        <f t="shared" si="0"/>
        <v>0</v>
      </c>
      <c r="E12">
        <f t="shared" si="1"/>
        <v>-0.1773146</v>
      </c>
      <c r="F12">
        <f t="shared" si="2"/>
        <v>0.8609454</v>
      </c>
      <c r="K12" s="1" t="s">
        <v>42</v>
      </c>
      <c r="L12">
        <v>0.112942</v>
      </c>
      <c r="M12">
        <f t="shared" si="3"/>
        <v>-0.107719</v>
      </c>
      <c r="N12">
        <v>0.0340968</v>
      </c>
    </row>
    <row r="13" spans="1:14">
      <c r="A13">
        <v>1</v>
      </c>
      <c r="B13" t="s">
        <v>45</v>
      </c>
      <c r="C13">
        <v>1.47174</v>
      </c>
      <c r="D13">
        <f t="shared" si="0"/>
        <v>0</v>
      </c>
      <c r="E13">
        <f t="shared" si="1"/>
        <v>-0.1337309</v>
      </c>
      <c r="F13">
        <f t="shared" si="2"/>
        <v>1.3380091</v>
      </c>
      <c r="K13" s="1" t="s">
        <v>55</v>
      </c>
      <c r="L13">
        <v>0.0818567</v>
      </c>
      <c r="M13">
        <f t="shared" si="3"/>
        <v>-0.1388043</v>
      </c>
      <c r="N13">
        <v>0.0345619</v>
      </c>
    </row>
    <row r="14" spans="1:14">
      <c r="A14">
        <v>1</v>
      </c>
      <c r="B14" t="s">
        <v>38</v>
      </c>
      <c r="C14">
        <v>1.24109</v>
      </c>
      <c r="D14">
        <f t="shared" si="0"/>
        <v>0</v>
      </c>
      <c r="E14">
        <f t="shared" si="1"/>
        <v>-0.1409608</v>
      </c>
      <c r="F14">
        <f t="shared" si="2"/>
        <v>1.1001292</v>
      </c>
      <c r="K14" s="1" t="s">
        <v>60</v>
      </c>
      <c r="L14">
        <v>0.0433464</v>
      </c>
      <c r="M14">
        <f t="shared" si="3"/>
        <v>-0.1773146</v>
      </c>
      <c r="N14">
        <v>0.0328739</v>
      </c>
    </row>
    <row r="15" spans="1:14">
      <c r="A15">
        <v>1</v>
      </c>
      <c r="B15" t="s">
        <v>66</v>
      </c>
      <c r="C15">
        <v>0.825521</v>
      </c>
      <c r="D15">
        <f t="shared" si="0"/>
        <v>0</v>
      </c>
      <c r="E15">
        <f t="shared" si="1"/>
        <v>-0.1972414</v>
      </c>
      <c r="F15">
        <f t="shared" si="2"/>
        <v>0.6282796</v>
      </c>
      <c r="K15" s="1" t="s">
        <v>38</v>
      </c>
      <c r="L15">
        <v>0.0797002</v>
      </c>
      <c r="M15">
        <f t="shared" si="3"/>
        <v>-0.1409608</v>
      </c>
      <c r="N15">
        <v>0.0367617</v>
      </c>
    </row>
    <row r="16" spans="1:14">
      <c r="A16">
        <v>1</v>
      </c>
      <c r="B16" t="s">
        <v>42</v>
      </c>
      <c r="C16">
        <v>1.3531</v>
      </c>
      <c r="D16">
        <f t="shared" si="0"/>
        <v>0</v>
      </c>
      <c r="E16">
        <f t="shared" si="1"/>
        <v>-0.107719</v>
      </c>
      <c r="F16">
        <f t="shared" si="2"/>
        <v>1.245381</v>
      </c>
      <c r="K16" s="1" t="s">
        <v>34</v>
      </c>
      <c r="L16">
        <v>0.0828725</v>
      </c>
      <c r="M16">
        <f t="shared" si="3"/>
        <v>-0.1377885</v>
      </c>
      <c r="N16">
        <v>0.0366341</v>
      </c>
    </row>
    <row r="17" spans="1:14">
      <c r="A17">
        <v>1</v>
      </c>
      <c r="B17" t="s">
        <v>45</v>
      </c>
      <c r="C17">
        <v>1.09256</v>
      </c>
      <c r="D17">
        <f t="shared" si="0"/>
        <v>0</v>
      </c>
      <c r="E17">
        <f t="shared" si="1"/>
        <v>-0.1337309</v>
      </c>
      <c r="F17">
        <f t="shared" si="2"/>
        <v>0.9588291</v>
      </c>
      <c r="K17" s="1" t="s">
        <v>111</v>
      </c>
      <c r="L17">
        <v>0.122042</v>
      </c>
      <c r="M17">
        <f t="shared" si="3"/>
        <v>-0.098619</v>
      </c>
      <c r="N17">
        <v>0.0413457</v>
      </c>
    </row>
    <row r="18" spans="1:14">
      <c r="A18">
        <v>1</v>
      </c>
      <c r="B18" t="s">
        <v>50</v>
      </c>
      <c r="C18">
        <v>1.91981</v>
      </c>
      <c r="D18">
        <f t="shared" si="0"/>
        <v>0</v>
      </c>
      <c r="E18">
        <f t="shared" si="1"/>
        <v>-0.2615549</v>
      </c>
      <c r="F18">
        <f t="shared" si="2"/>
        <v>1.6582551</v>
      </c>
      <c r="K18" s="1" t="s">
        <v>398</v>
      </c>
      <c r="L18">
        <v>0.0826801</v>
      </c>
      <c r="M18">
        <f t="shared" si="3"/>
        <v>-0.1379809</v>
      </c>
      <c r="N18">
        <v>0.0666157</v>
      </c>
    </row>
    <row r="19" spans="1:14">
      <c r="A19">
        <v>1</v>
      </c>
      <c r="B19" t="s">
        <v>45</v>
      </c>
      <c r="C19">
        <v>0.949246</v>
      </c>
      <c r="D19">
        <f t="shared" si="0"/>
        <v>0</v>
      </c>
      <c r="E19">
        <f t="shared" si="1"/>
        <v>-0.1337309</v>
      </c>
      <c r="F19">
        <f t="shared" si="2"/>
        <v>0.8155151</v>
      </c>
      <c r="K19" s="1" t="s">
        <v>924</v>
      </c>
      <c r="L19">
        <v>0.161587</v>
      </c>
      <c r="M19">
        <f t="shared" si="3"/>
        <v>-0.059074</v>
      </c>
      <c r="N19">
        <v>0.0760502</v>
      </c>
    </row>
    <row r="20" spans="1:6">
      <c r="A20">
        <v>1</v>
      </c>
      <c r="B20" t="s">
        <v>34</v>
      </c>
      <c r="C20">
        <v>1.30521</v>
      </c>
      <c r="D20">
        <f t="shared" si="0"/>
        <v>0</v>
      </c>
      <c r="E20">
        <f t="shared" si="1"/>
        <v>-0.1377885</v>
      </c>
      <c r="F20">
        <f t="shared" si="2"/>
        <v>1.1674215</v>
      </c>
    </row>
    <row r="21" spans="1:6">
      <c r="A21">
        <v>1</v>
      </c>
      <c r="B21" t="s">
        <v>38</v>
      </c>
      <c r="C21">
        <v>1.60433</v>
      </c>
      <c r="D21">
        <f t="shared" si="0"/>
        <v>0</v>
      </c>
      <c r="E21">
        <f t="shared" si="1"/>
        <v>-0.1409608</v>
      </c>
      <c r="F21">
        <f t="shared" si="2"/>
        <v>1.4633692</v>
      </c>
    </row>
    <row r="22" spans="1:6">
      <c r="A22">
        <v>1</v>
      </c>
      <c r="B22" t="s">
        <v>34</v>
      </c>
      <c r="C22">
        <v>1.07605</v>
      </c>
      <c r="D22">
        <f t="shared" si="0"/>
        <v>0</v>
      </c>
      <c r="E22">
        <f t="shared" si="1"/>
        <v>-0.1377885</v>
      </c>
      <c r="F22">
        <f t="shared" si="2"/>
        <v>0.9382615</v>
      </c>
    </row>
    <row r="23" spans="1:6">
      <c r="A23">
        <v>1</v>
      </c>
      <c r="B23" t="s">
        <v>50</v>
      </c>
      <c r="C23">
        <v>1.09185</v>
      </c>
      <c r="D23">
        <f t="shared" si="0"/>
        <v>0</v>
      </c>
      <c r="E23">
        <f t="shared" si="1"/>
        <v>-0.2615549</v>
      </c>
      <c r="F23">
        <f t="shared" si="2"/>
        <v>0.8302951</v>
      </c>
    </row>
    <row r="24" spans="1:6">
      <c r="A24">
        <v>1</v>
      </c>
      <c r="B24" t="s">
        <v>45</v>
      </c>
      <c r="C24">
        <v>1.17365</v>
      </c>
      <c r="D24">
        <f t="shared" si="0"/>
        <v>0</v>
      </c>
      <c r="E24">
        <f t="shared" si="1"/>
        <v>-0.1337309</v>
      </c>
      <c r="F24">
        <f t="shared" si="2"/>
        <v>1.0399191</v>
      </c>
    </row>
    <row r="25" spans="1:6">
      <c r="A25">
        <v>1</v>
      </c>
      <c r="B25" t="s">
        <v>60</v>
      </c>
      <c r="C25">
        <v>1.79944</v>
      </c>
      <c r="D25">
        <f t="shared" si="0"/>
        <v>0</v>
      </c>
      <c r="E25">
        <f t="shared" si="1"/>
        <v>-0.1773146</v>
      </c>
      <c r="F25">
        <f t="shared" si="2"/>
        <v>1.6221254</v>
      </c>
    </row>
    <row r="26" spans="1:6">
      <c r="A26">
        <v>1</v>
      </c>
      <c r="B26" t="s">
        <v>66</v>
      </c>
      <c r="C26">
        <v>1.40319</v>
      </c>
      <c r="D26">
        <f t="shared" si="0"/>
        <v>0</v>
      </c>
      <c r="E26">
        <f t="shared" si="1"/>
        <v>-0.1972414</v>
      </c>
      <c r="F26">
        <f t="shared" si="2"/>
        <v>1.2059486</v>
      </c>
    </row>
    <row r="27" spans="1:6">
      <c r="A27">
        <v>1</v>
      </c>
      <c r="B27" t="s">
        <v>60</v>
      </c>
      <c r="C27">
        <v>1.27255</v>
      </c>
      <c r="D27">
        <f t="shared" si="0"/>
        <v>0</v>
      </c>
      <c r="E27">
        <f t="shared" si="1"/>
        <v>-0.1773146</v>
      </c>
      <c r="F27">
        <f t="shared" si="2"/>
        <v>1.0952354</v>
      </c>
    </row>
    <row r="28" spans="1:6">
      <c r="A28">
        <v>1</v>
      </c>
      <c r="B28" t="s">
        <v>55</v>
      </c>
      <c r="C28">
        <v>1.0521</v>
      </c>
      <c r="D28">
        <f t="shared" si="0"/>
        <v>0</v>
      </c>
      <c r="E28">
        <f t="shared" si="1"/>
        <v>-0.1388043</v>
      </c>
      <c r="F28">
        <f t="shared" si="2"/>
        <v>0.9132957</v>
      </c>
    </row>
    <row r="29" spans="1:6">
      <c r="A29">
        <v>1</v>
      </c>
      <c r="B29" t="s">
        <v>55</v>
      </c>
      <c r="C29">
        <v>1.43617</v>
      </c>
      <c r="D29">
        <f t="shared" si="0"/>
        <v>0</v>
      </c>
      <c r="E29">
        <f t="shared" si="1"/>
        <v>-0.1388043</v>
      </c>
      <c r="F29">
        <f t="shared" si="2"/>
        <v>1.2973657</v>
      </c>
    </row>
    <row r="30" spans="1:6">
      <c r="A30">
        <v>1</v>
      </c>
      <c r="B30" t="s">
        <v>34</v>
      </c>
      <c r="C30">
        <v>0.510346</v>
      </c>
      <c r="D30">
        <f t="shared" si="0"/>
        <v>0</v>
      </c>
      <c r="E30">
        <f t="shared" si="1"/>
        <v>-0.1377885</v>
      </c>
      <c r="F30">
        <f t="shared" si="2"/>
        <v>0.3725575</v>
      </c>
    </row>
    <row r="31" spans="1:6">
      <c r="A31">
        <v>1</v>
      </c>
      <c r="B31" t="s">
        <v>45</v>
      </c>
      <c r="C31">
        <v>1.14178</v>
      </c>
      <c r="D31">
        <f t="shared" si="0"/>
        <v>0</v>
      </c>
      <c r="E31">
        <f t="shared" si="1"/>
        <v>-0.1337309</v>
      </c>
      <c r="F31">
        <f t="shared" si="2"/>
        <v>1.0080491</v>
      </c>
    </row>
    <row r="32" spans="1:6">
      <c r="A32">
        <v>1</v>
      </c>
      <c r="B32" t="s">
        <v>45</v>
      </c>
      <c r="C32">
        <v>1.23057</v>
      </c>
      <c r="D32">
        <f t="shared" si="0"/>
        <v>0</v>
      </c>
      <c r="E32">
        <f t="shared" si="1"/>
        <v>-0.1337309</v>
      </c>
      <c r="F32">
        <f t="shared" si="2"/>
        <v>1.0968391</v>
      </c>
    </row>
    <row r="33" spans="1:6">
      <c r="A33">
        <v>1</v>
      </c>
      <c r="B33" t="s">
        <v>66</v>
      </c>
      <c r="C33">
        <v>1.02905</v>
      </c>
      <c r="D33">
        <f t="shared" si="0"/>
        <v>0</v>
      </c>
      <c r="E33">
        <f t="shared" si="1"/>
        <v>-0.1972414</v>
      </c>
      <c r="F33">
        <f t="shared" si="2"/>
        <v>0.8318086</v>
      </c>
    </row>
    <row r="34" spans="1:6">
      <c r="A34">
        <v>1</v>
      </c>
      <c r="B34" t="s">
        <v>42</v>
      </c>
      <c r="C34">
        <v>0.772863</v>
      </c>
      <c r="D34">
        <f t="shared" si="0"/>
        <v>0</v>
      </c>
      <c r="E34">
        <f t="shared" si="1"/>
        <v>-0.107719</v>
      </c>
      <c r="F34">
        <f t="shared" si="2"/>
        <v>0.665144</v>
      </c>
    </row>
    <row r="35" spans="1:6">
      <c r="A35">
        <v>1</v>
      </c>
      <c r="B35" t="s">
        <v>42</v>
      </c>
      <c r="C35">
        <v>1.8457</v>
      </c>
      <c r="D35">
        <f t="shared" si="0"/>
        <v>0</v>
      </c>
      <c r="E35">
        <f t="shared" si="1"/>
        <v>-0.107719</v>
      </c>
      <c r="F35">
        <f t="shared" si="2"/>
        <v>1.737981</v>
      </c>
    </row>
    <row r="36" spans="1:6">
      <c r="A36">
        <v>1</v>
      </c>
      <c r="B36" t="s">
        <v>55</v>
      </c>
      <c r="C36">
        <v>0.538616</v>
      </c>
      <c r="D36">
        <f t="shared" si="0"/>
        <v>0</v>
      </c>
      <c r="E36">
        <f t="shared" si="1"/>
        <v>-0.1388043</v>
      </c>
      <c r="F36">
        <f t="shared" si="2"/>
        <v>0.3998117</v>
      </c>
    </row>
    <row r="37" spans="1:6">
      <c r="A37">
        <v>1</v>
      </c>
      <c r="B37" t="s">
        <v>50</v>
      </c>
      <c r="C37">
        <v>0.986976</v>
      </c>
      <c r="D37">
        <f t="shared" si="0"/>
        <v>0</v>
      </c>
      <c r="E37">
        <f t="shared" si="1"/>
        <v>-0.2615549</v>
      </c>
      <c r="F37">
        <f t="shared" si="2"/>
        <v>0.7254211</v>
      </c>
    </row>
    <row r="38" spans="1:6">
      <c r="A38">
        <v>1</v>
      </c>
      <c r="B38" t="s">
        <v>60</v>
      </c>
      <c r="C38">
        <v>1.86729</v>
      </c>
      <c r="D38">
        <f t="shared" si="0"/>
        <v>0</v>
      </c>
      <c r="E38">
        <f t="shared" si="1"/>
        <v>-0.1773146</v>
      </c>
      <c r="F38">
        <f t="shared" si="2"/>
        <v>1.6899754</v>
      </c>
    </row>
    <row r="39" spans="1:6">
      <c r="A39">
        <v>1</v>
      </c>
      <c r="B39" t="s">
        <v>60</v>
      </c>
      <c r="C39">
        <v>0.722908</v>
      </c>
      <c r="D39">
        <f t="shared" si="0"/>
        <v>0</v>
      </c>
      <c r="E39">
        <f t="shared" si="1"/>
        <v>-0.1773146</v>
      </c>
      <c r="F39">
        <f t="shared" si="2"/>
        <v>0.5455934</v>
      </c>
    </row>
    <row r="40" spans="1:6">
      <c r="A40">
        <v>4</v>
      </c>
      <c r="B40" t="s">
        <v>45</v>
      </c>
      <c r="C40">
        <v>0.764563</v>
      </c>
      <c r="D40">
        <f t="shared" si="0"/>
        <v>0.109485</v>
      </c>
      <c r="E40">
        <f t="shared" si="1"/>
        <v>-0.1337309</v>
      </c>
      <c r="F40">
        <f t="shared" si="2"/>
        <v>0.7403171</v>
      </c>
    </row>
    <row r="41" spans="1:6">
      <c r="A41">
        <v>4</v>
      </c>
      <c r="B41" t="s">
        <v>45</v>
      </c>
      <c r="C41">
        <v>1.10435</v>
      </c>
      <c r="D41">
        <f t="shared" si="0"/>
        <v>0.109485</v>
      </c>
      <c r="E41">
        <f t="shared" si="1"/>
        <v>-0.1337309</v>
      </c>
      <c r="F41">
        <f t="shared" si="2"/>
        <v>1.0801041</v>
      </c>
    </row>
    <row r="42" spans="1:6">
      <c r="A42">
        <v>4</v>
      </c>
      <c r="B42" t="s">
        <v>50</v>
      </c>
      <c r="C42">
        <v>0.948851</v>
      </c>
      <c r="D42">
        <f t="shared" si="0"/>
        <v>0.109485</v>
      </c>
      <c r="E42">
        <f t="shared" si="1"/>
        <v>-0.2615549</v>
      </c>
      <c r="F42">
        <f t="shared" si="2"/>
        <v>0.7967811</v>
      </c>
    </row>
    <row r="43" spans="1:6">
      <c r="A43">
        <v>3</v>
      </c>
      <c r="B43" t="s">
        <v>45</v>
      </c>
      <c r="C43">
        <v>1.1626</v>
      </c>
      <c r="D43">
        <f t="shared" si="0"/>
        <v>0.143304</v>
      </c>
      <c r="E43">
        <f t="shared" si="1"/>
        <v>-0.1337309</v>
      </c>
      <c r="F43">
        <f t="shared" si="2"/>
        <v>1.1721731</v>
      </c>
    </row>
    <row r="44" spans="1:6">
      <c r="A44">
        <v>3</v>
      </c>
      <c r="B44" t="s">
        <v>42</v>
      </c>
      <c r="C44">
        <v>0.765598</v>
      </c>
      <c r="D44">
        <f t="shared" si="0"/>
        <v>0.143304</v>
      </c>
      <c r="E44">
        <f t="shared" si="1"/>
        <v>-0.107719</v>
      </c>
      <c r="F44">
        <f t="shared" si="2"/>
        <v>0.801183</v>
      </c>
    </row>
    <row r="45" spans="1:6">
      <c r="A45">
        <v>2</v>
      </c>
      <c r="B45" t="s">
        <v>50</v>
      </c>
      <c r="C45">
        <v>1.51726</v>
      </c>
      <c r="D45">
        <f t="shared" si="0"/>
        <v>0.063465</v>
      </c>
      <c r="E45">
        <f t="shared" si="1"/>
        <v>-0.2615549</v>
      </c>
      <c r="F45">
        <f t="shared" si="2"/>
        <v>1.3191701</v>
      </c>
    </row>
    <row r="46" spans="1:6">
      <c r="A46">
        <v>3</v>
      </c>
      <c r="B46" t="s">
        <v>34</v>
      </c>
      <c r="C46">
        <v>0.871694</v>
      </c>
      <c r="D46">
        <f t="shared" si="0"/>
        <v>0.143304</v>
      </c>
      <c r="E46">
        <f t="shared" si="1"/>
        <v>-0.1377885</v>
      </c>
      <c r="F46">
        <f t="shared" si="2"/>
        <v>0.8772095</v>
      </c>
    </row>
    <row r="47" spans="1:6">
      <c r="A47">
        <v>2</v>
      </c>
      <c r="B47" t="s">
        <v>66</v>
      </c>
      <c r="C47">
        <v>1.48721</v>
      </c>
      <c r="D47">
        <f t="shared" si="0"/>
        <v>0.063465</v>
      </c>
      <c r="E47">
        <f t="shared" si="1"/>
        <v>-0.1972414</v>
      </c>
      <c r="F47">
        <f t="shared" si="2"/>
        <v>1.3534336</v>
      </c>
    </row>
    <row r="48" spans="1:6">
      <c r="A48">
        <v>2</v>
      </c>
      <c r="B48" t="s">
        <v>45</v>
      </c>
      <c r="C48">
        <v>0.98444</v>
      </c>
      <c r="D48">
        <f t="shared" si="0"/>
        <v>0.063465</v>
      </c>
      <c r="E48">
        <f t="shared" si="1"/>
        <v>-0.1337309</v>
      </c>
      <c r="F48">
        <f t="shared" si="2"/>
        <v>0.9141741</v>
      </c>
    </row>
    <row r="49" spans="1:6">
      <c r="A49">
        <v>3</v>
      </c>
      <c r="B49" t="s">
        <v>42</v>
      </c>
      <c r="C49">
        <v>0.669496</v>
      </c>
      <c r="D49">
        <f t="shared" si="0"/>
        <v>0.143304</v>
      </c>
      <c r="E49">
        <f t="shared" si="1"/>
        <v>-0.107719</v>
      </c>
      <c r="F49">
        <f t="shared" si="2"/>
        <v>0.705081</v>
      </c>
    </row>
    <row r="50" spans="1:6">
      <c r="A50">
        <v>3</v>
      </c>
      <c r="B50" t="s">
        <v>55</v>
      </c>
      <c r="C50">
        <v>1.03895</v>
      </c>
      <c r="D50">
        <f t="shared" si="0"/>
        <v>0.143304</v>
      </c>
      <c r="E50">
        <f t="shared" si="1"/>
        <v>-0.1388043</v>
      </c>
      <c r="F50">
        <f t="shared" si="2"/>
        <v>1.0434497</v>
      </c>
    </row>
    <row r="51" spans="1:6">
      <c r="A51">
        <v>3</v>
      </c>
      <c r="B51" t="s">
        <v>34</v>
      </c>
      <c r="C51">
        <v>0.0876949</v>
      </c>
      <c r="D51">
        <f t="shared" si="0"/>
        <v>0.143304</v>
      </c>
      <c r="E51">
        <f t="shared" si="1"/>
        <v>-0.1377885</v>
      </c>
      <c r="F51">
        <f t="shared" si="2"/>
        <v>0.0932104</v>
      </c>
    </row>
    <row r="52" spans="1:6">
      <c r="A52">
        <v>2</v>
      </c>
      <c r="B52" t="s">
        <v>111</v>
      </c>
      <c r="C52">
        <v>1.16333</v>
      </c>
      <c r="D52">
        <f t="shared" si="0"/>
        <v>0.063465</v>
      </c>
      <c r="E52">
        <f t="shared" si="1"/>
        <v>-0.098619</v>
      </c>
      <c r="F52">
        <f t="shared" si="2"/>
        <v>1.128176</v>
      </c>
    </row>
    <row r="53" spans="1:6">
      <c r="A53">
        <v>4</v>
      </c>
      <c r="B53" t="s">
        <v>50</v>
      </c>
      <c r="C53">
        <v>1.01752</v>
      </c>
      <c r="D53">
        <f t="shared" si="0"/>
        <v>0.109485</v>
      </c>
      <c r="E53">
        <f t="shared" si="1"/>
        <v>-0.2615549</v>
      </c>
      <c r="F53">
        <f t="shared" si="2"/>
        <v>0.8654501</v>
      </c>
    </row>
    <row r="54" spans="1:6">
      <c r="A54">
        <v>2</v>
      </c>
      <c r="B54" t="s">
        <v>60</v>
      </c>
      <c r="C54">
        <v>0.771027</v>
      </c>
      <c r="D54">
        <f t="shared" si="0"/>
        <v>0.063465</v>
      </c>
      <c r="E54">
        <f t="shared" si="1"/>
        <v>-0.1773146</v>
      </c>
      <c r="F54">
        <f t="shared" si="2"/>
        <v>0.6571774</v>
      </c>
    </row>
    <row r="55" spans="1:6">
      <c r="A55">
        <v>4</v>
      </c>
      <c r="B55" t="s">
        <v>45</v>
      </c>
      <c r="C55">
        <v>1.071</v>
      </c>
      <c r="D55">
        <f t="shared" si="0"/>
        <v>0.109485</v>
      </c>
      <c r="E55">
        <f t="shared" si="1"/>
        <v>-0.1337309</v>
      </c>
      <c r="F55">
        <f t="shared" si="2"/>
        <v>1.0467541</v>
      </c>
    </row>
    <row r="56" spans="1:6">
      <c r="A56">
        <v>2</v>
      </c>
      <c r="B56" t="s">
        <v>42</v>
      </c>
      <c r="C56">
        <v>1.01416</v>
      </c>
      <c r="D56">
        <f t="shared" si="0"/>
        <v>0.063465</v>
      </c>
      <c r="E56">
        <f t="shared" si="1"/>
        <v>-0.107719</v>
      </c>
      <c r="F56">
        <f t="shared" si="2"/>
        <v>0.969906</v>
      </c>
    </row>
    <row r="57" spans="1:6">
      <c r="A57">
        <v>3</v>
      </c>
      <c r="B57" t="s">
        <v>38</v>
      </c>
      <c r="C57">
        <v>1.34159</v>
      </c>
      <c r="D57">
        <f t="shared" si="0"/>
        <v>0.143304</v>
      </c>
      <c r="E57">
        <f t="shared" si="1"/>
        <v>-0.1409608</v>
      </c>
      <c r="F57">
        <f t="shared" si="2"/>
        <v>1.3439332</v>
      </c>
    </row>
    <row r="58" spans="1:6">
      <c r="A58">
        <v>2</v>
      </c>
      <c r="B58" t="s">
        <v>111</v>
      </c>
      <c r="C58">
        <v>1.09524</v>
      </c>
      <c r="D58">
        <f t="shared" si="0"/>
        <v>0.063465</v>
      </c>
      <c r="E58">
        <f t="shared" si="1"/>
        <v>-0.098619</v>
      </c>
      <c r="F58">
        <f t="shared" si="2"/>
        <v>1.060086</v>
      </c>
    </row>
    <row r="59" spans="1:6">
      <c r="A59">
        <v>4</v>
      </c>
      <c r="B59" t="s">
        <v>45</v>
      </c>
      <c r="C59">
        <v>0.996275</v>
      </c>
      <c r="D59">
        <f t="shared" si="0"/>
        <v>0.109485</v>
      </c>
      <c r="E59">
        <f t="shared" si="1"/>
        <v>-0.1337309</v>
      </c>
      <c r="F59">
        <f t="shared" si="2"/>
        <v>0.9720291</v>
      </c>
    </row>
    <row r="60" spans="1:6">
      <c r="A60">
        <v>2</v>
      </c>
      <c r="B60" t="s">
        <v>66</v>
      </c>
      <c r="C60">
        <v>0.731742</v>
      </c>
      <c r="D60">
        <f t="shared" si="0"/>
        <v>0.063465</v>
      </c>
      <c r="E60">
        <f t="shared" si="1"/>
        <v>-0.1972414</v>
      </c>
      <c r="F60">
        <f t="shared" si="2"/>
        <v>0.5979656</v>
      </c>
    </row>
    <row r="61" spans="1:6">
      <c r="A61">
        <v>3</v>
      </c>
      <c r="B61" t="s">
        <v>42</v>
      </c>
      <c r="C61">
        <v>0.832886</v>
      </c>
      <c r="D61">
        <f t="shared" si="0"/>
        <v>0.143304</v>
      </c>
      <c r="E61">
        <f t="shared" si="1"/>
        <v>-0.107719</v>
      </c>
      <c r="F61">
        <f t="shared" si="2"/>
        <v>0.868471</v>
      </c>
    </row>
    <row r="62" spans="1:6">
      <c r="A62">
        <v>4</v>
      </c>
      <c r="B62" t="s">
        <v>45</v>
      </c>
      <c r="C62">
        <v>1.75541</v>
      </c>
      <c r="D62">
        <f t="shared" si="0"/>
        <v>0.109485</v>
      </c>
      <c r="E62">
        <f t="shared" si="1"/>
        <v>-0.1337309</v>
      </c>
      <c r="F62">
        <f t="shared" si="2"/>
        <v>1.7311641</v>
      </c>
    </row>
    <row r="63" spans="1:6">
      <c r="A63">
        <v>3</v>
      </c>
      <c r="B63" t="s">
        <v>42</v>
      </c>
      <c r="C63">
        <v>1.42361</v>
      </c>
      <c r="D63">
        <f t="shared" si="0"/>
        <v>0.143304</v>
      </c>
      <c r="E63">
        <f t="shared" si="1"/>
        <v>-0.107719</v>
      </c>
      <c r="F63">
        <f t="shared" si="2"/>
        <v>1.459195</v>
      </c>
    </row>
    <row r="64" spans="1:6">
      <c r="A64">
        <v>4</v>
      </c>
      <c r="B64" t="s">
        <v>42</v>
      </c>
      <c r="C64">
        <v>0.570992</v>
      </c>
      <c r="D64">
        <f t="shared" si="0"/>
        <v>0.109485</v>
      </c>
      <c r="E64">
        <f t="shared" si="1"/>
        <v>-0.107719</v>
      </c>
      <c r="F64">
        <f t="shared" si="2"/>
        <v>0.572758</v>
      </c>
    </row>
    <row r="65" spans="1:6">
      <c r="A65">
        <v>2</v>
      </c>
      <c r="B65" t="s">
        <v>66</v>
      </c>
      <c r="C65">
        <v>1.30943</v>
      </c>
      <c r="D65">
        <f t="shared" si="0"/>
        <v>0.063465</v>
      </c>
      <c r="E65">
        <f t="shared" si="1"/>
        <v>-0.1972414</v>
      </c>
      <c r="F65">
        <f t="shared" si="2"/>
        <v>1.1756536</v>
      </c>
    </row>
    <row r="66" spans="1:6">
      <c r="A66">
        <v>4</v>
      </c>
      <c r="B66" t="s">
        <v>50</v>
      </c>
      <c r="C66">
        <v>1.09906</v>
      </c>
      <c r="D66">
        <f t="shared" si="0"/>
        <v>0.109485</v>
      </c>
      <c r="E66">
        <f t="shared" si="1"/>
        <v>-0.2615549</v>
      </c>
      <c r="F66">
        <f t="shared" si="2"/>
        <v>0.9469901</v>
      </c>
    </row>
    <row r="67" spans="1:6">
      <c r="A67">
        <v>4</v>
      </c>
      <c r="B67" t="s">
        <v>55</v>
      </c>
      <c r="C67">
        <v>1.20929</v>
      </c>
      <c r="D67">
        <f t="shared" ref="D67:D130" si="4">VLOOKUP(A67,K:M,3,0)</f>
        <v>0.109485</v>
      </c>
      <c r="E67">
        <f t="shared" ref="E67:E130" si="5">VLOOKUP(B67,K:M,3,0)</f>
        <v>-0.1388043</v>
      </c>
      <c r="F67">
        <f t="shared" ref="F67:F130" si="6">C67+D67+E67</f>
        <v>1.1799707</v>
      </c>
    </row>
    <row r="68" spans="1:6">
      <c r="A68">
        <v>2</v>
      </c>
      <c r="B68" t="s">
        <v>38</v>
      </c>
      <c r="C68">
        <v>0.739715</v>
      </c>
      <c r="D68">
        <f t="shared" si="4"/>
        <v>0.063465</v>
      </c>
      <c r="E68">
        <f t="shared" si="5"/>
        <v>-0.1409608</v>
      </c>
      <c r="F68">
        <f t="shared" si="6"/>
        <v>0.6622192</v>
      </c>
    </row>
    <row r="69" spans="1:6">
      <c r="A69">
        <v>3</v>
      </c>
      <c r="B69" t="s">
        <v>42</v>
      </c>
      <c r="C69">
        <v>0.839494</v>
      </c>
      <c r="D69">
        <f t="shared" si="4"/>
        <v>0.143304</v>
      </c>
      <c r="E69">
        <f t="shared" si="5"/>
        <v>-0.107719</v>
      </c>
      <c r="F69">
        <f t="shared" si="6"/>
        <v>0.875079</v>
      </c>
    </row>
    <row r="70" spans="1:6">
      <c r="A70">
        <v>2</v>
      </c>
      <c r="B70" t="s">
        <v>45</v>
      </c>
      <c r="C70">
        <v>1.39873</v>
      </c>
      <c r="D70">
        <f t="shared" si="4"/>
        <v>0.063465</v>
      </c>
      <c r="E70">
        <f t="shared" si="5"/>
        <v>-0.1337309</v>
      </c>
      <c r="F70">
        <f t="shared" si="6"/>
        <v>1.3284641</v>
      </c>
    </row>
    <row r="71" spans="1:6">
      <c r="A71">
        <v>3</v>
      </c>
      <c r="B71" t="s">
        <v>50</v>
      </c>
      <c r="C71">
        <v>1.43165</v>
      </c>
      <c r="D71">
        <f t="shared" si="4"/>
        <v>0.143304</v>
      </c>
      <c r="E71">
        <f t="shared" si="5"/>
        <v>-0.2615549</v>
      </c>
      <c r="F71">
        <f t="shared" si="6"/>
        <v>1.3133991</v>
      </c>
    </row>
    <row r="72" spans="1:6">
      <c r="A72">
        <v>3</v>
      </c>
      <c r="B72" t="s">
        <v>50</v>
      </c>
      <c r="C72">
        <v>1.31077</v>
      </c>
      <c r="D72">
        <f t="shared" si="4"/>
        <v>0.143304</v>
      </c>
      <c r="E72">
        <f t="shared" si="5"/>
        <v>-0.2615549</v>
      </c>
      <c r="F72">
        <f t="shared" si="6"/>
        <v>1.1925191</v>
      </c>
    </row>
    <row r="73" spans="1:6">
      <c r="A73">
        <v>3</v>
      </c>
      <c r="B73" t="s">
        <v>42</v>
      </c>
      <c r="C73">
        <v>1.57752</v>
      </c>
      <c r="D73">
        <f t="shared" si="4"/>
        <v>0.143304</v>
      </c>
      <c r="E73">
        <f t="shared" si="5"/>
        <v>-0.107719</v>
      </c>
      <c r="F73">
        <f t="shared" si="6"/>
        <v>1.613105</v>
      </c>
    </row>
    <row r="74" spans="1:6">
      <c r="A74">
        <v>2</v>
      </c>
      <c r="B74" t="s">
        <v>34</v>
      </c>
      <c r="C74">
        <v>0.834928</v>
      </c>
      <c r="D74">
        <f t="shared" si="4"/>
        <v>0.063465</v>
      </c>
      <c r="E74">
        <f t="shared" si="5"/>
        <v>-0.1377885</v>
      </c>
      <c r="F74">
        <f t="shared" si="6"/>
        <v>0.7606045</v>
      </c>
    </row>
    <row r="75" spans="1:6">
      <c r="A75">
        <v>2</v>
      </c>
      <c r="B75" t="s">
        <v>60</v>
      </c>
      <c r="C75">
        <v>1.87257</v>
      </c>
      <c r="D75">
        <f t="shared" si="4"/>
        <v>0.063465</v>
      </c>
      <c r="E75">
        <f t="shared" si="5"/>
        <v>-0.1773146</v>
      </c>
      <c r="F75">
        <f t="shared" si="6"/>
        <v>1.7587204</v>
      </c>
    </row>
    <row r="76" spans="1:6">
      <c r="A76">
        <v>2</v>
      </c>
      <c r="B76" t="s">
        <v>55</v>
      </c>
      <c r="C76">
        <v>0.979523</v>
      </c>
      <c r="D76">
        <f t="shared" si="4"/>
        <v>0.063465</v>
      </c>
      <c r="E76">
        <f t="shared" si="5"/>
        <v>-0.1388043</v>
      </c>
      <c r="F76">
        <f t="shared" si="6"/>
        <v>0.9041837</v>
      </c>
    </row>
    <row r="77" spans="1:6">
      <c r="A77">
        <v>3</v>
      </c>
      <c r="B77" t="s">
        <v>60</v>
      </c>
      <c r="C77">
        <v>0.744811</v>
      </c>
      <c r="D77">
        <f t="shared" si="4"/>
        <v>0.143304</v>
      </c>
      <c r="E77">
        <f t="shared" si="5"/>
        <v>-0.1773146</v>
      </c>
      <c r="F77">
        <f t="shared" si="6"/>
        <v>0.7108004</v>
      </c>
    </row>
    <row r="78" spans="1:6">
      <c r="A78">
        <v>2</v>
      </c>
      <c r="B78" t="s">
        <v>60</v>
      </c>
      <c r="C78">
        <v>0.370395</v>
      </c>
      <c r="D78">
        <f t="shared" si="4"/>
        <v>0.063465</v>
      </c>
      <c r="E78">
        <f t="shared" si="5"/>
        <v>-0.1773146</v>
      </c>
      <c r="F78">
        <f t="shared" si="6"/>
        <v>0.2565454</v>
      </c>
    </row>
    <row r="79" spans="1:6">
      <c r="A79">
        <v>2</v>
      </c>
      <c r="B79" t="s">
        <v>66</v>
      </c>
      <c r="C79">
        <v>1.11866</v>
      </c>
      <c r="D79">
        <f t="shared" si="4"/>
        <v>0.063465</v>
      </c>
      <c r="E79">
        <f t="shared" si="5"/>
        <v>-0.1972414</v>
      </c>
      <c r="F79">
        <f t="shared" si="6"/>
        <v>0.9848836</v>
      </c>
    </row>
    <row r="80" spans="1:6">
      <c r="A80">
        <v>2</v>
      </c>
      <c r="B80" t="s">
        <v>111</v>
      </c>
      <c r="C80">
        <v>0.841852</v>
      </c>
      <c r="D80">
        <f t="shared" si="4"/>
        <v>0.063465</v>
      </c>
      <c r="E80">
        <f t="shared" si="5"/>
        <v>-0.098619</v>
      </c>
      <c r="F80">
        <f t="shared" si="6"/>
        <v>0.806698</v>
      </c>
    </row>
    <row r="81" spans="1:6">
      <c r="A81" t="s">
        <v>144</v>
      </c>
      <c r="B81" t="s">
        <v>45</v>
      </c>
      <c r="C81">
        <v>0.416988</v>
      </c>
      <c r="D81">
        <f t="shared" si="4"/>
        <v>0.136504</v>
      </c>
      <c r="E81">
        <f t="shared" si="5"/>
        <v>-0.1337309</v>
      </c>
      <c r="F81">
        <f t="shared" si="6"/>
        <v>0.4197611</v>
      </c>
    </row>
    <row r="82" spans="1:6">
      <c r="A82">
        <v>3</v>
      </c>
      <c r="B82" t="s">
        <v>66</v>
      </c>
      <c r="C82">
        <v>0.677004</v>
      </c>
      <c r="D82">
        <f t="shared" si="4"/>
        <v>0.143304</v>
      </c>
      <c r="E82">
        <f t="shared" si="5"/>
        <v>-0.1972414</v>
      </c>
      <c r="F82">
        <f t="shared" si="6"/>
        <v>0.6230666</v>
      </c>
    </row>
    <row r="83" spans="1:6">
      <c r="A83">
        <v>2</v>
      </c>
      <c r="B83" t="s">
        <v>50</v>
      </c>
      <c r="C83">
        <v>1.30842</v>
      </c>
      <c r="D83">
        <f t="shared" si="4"/>
        <v>0.063465</v>
      </c>
      <c r="E83">
        <f t="shared" si="5"/>
        <v>-0.2615549</v>
      </c>
      <c r="F83">
        <f t="shared" si="6"/>
        <v>1.1103301</v>
      </c>
    </row>
    <row r="84" spans="1:6">
      <c r="A84">
        <v>2</v>
      </c>
      <c r="B84" t="s">
        <v>66</v>
      </c>
      <c r="C84">
        <v>1.92758</v>
      </c>
      <c r="D84">
        <f t="shared" si="4"/>
        <v>0.063465</v>
      </c>
      <c r="E84">
        <f t="shared" si="5"/>
        <v>-0.1972414</v>
      </c>
      <c r="F84">
        <f t="shared" si="6"/>
        <v>1.7938036</v>
      </c>
    </row>
    <row r="85" spans="1:6">
      <c r="A85">
        <v>3</v>
      </c>
      <c r="B85" t="s">
        <v>50</v>
      </c>
      <c r="C85">
        <v>0.340905</v>
      </c>
      <c r="D85">
        <f t="shared" si="4"/>
        <v>0.143304</v>
      </c>
      <c r="E85">
        <f t="shared" si="5"/>
        <v>-0.2615549</v>
      </c>
      <c r="F85">
        <f t="shared" si="6"/>
        <v>0.2226541</v>
      </c>
    </row>
    <row r="86" spans="1:6">
      <c r="A86">
        <v>3</v>
      </c>
      <c r="B86" t="s">
        <v>38</v>
      </c>
      <c r="C86">
        <v>0.90468</v>
      </c>
      <c r="D86">
        <f t="shared" si="4"/>
        <v>0.143304</v>
      </c>
      <c r="E86">
        <f t="shared" si="5"/>
        <v>-0.1409608</v>
      </c>
      <c r="F86">
        <f t="shared" si="6"/>
        <v>0.9070232</v>
      </c>
    </row>
    <row r="87" spans="1:6">
      <c r="A87">
        <v>2</v>
      </c>
      <c r="B87" t="s">
        <v>55</v>
      </c>
      <c r="C87">
        <v>0.105479</v>
      </c>
      <c r="D87">
        <f t="shared" si="4"/>
        <v>0.063465</v>
      </c>
      <c r="E87">
        <f t="shared" si="5"/>
        <v>-0.1388043</v>
      </c>
      <c r="F87">
        <f t="shared" si="6"/>
        <v>0.0301397</v>
      </c>
    </row>
    <row r="88" spans="1:6">
      <c r="A88">
        <v>2</v>
      </c>
      <c r="B88" t="s">
        <v>42</v>
      </c>
      <c r="C88">
        <v>1.3362</v>
      </c>
      <c r="D88">
        <f t="shared" si="4"/>
        <v>0.063465</v>
      </c>
      <c r="E88">
        <f t="shared" si="5"/>
        <v>-0.107719</v>
      </c>
      <c r="F88">
        <f t="shared" si="6"/>
        <v>1.291946</v>
      </c>
    </row>
    <row r="89" spans="1:6">
      <c r="A89">
        <v>3</v>
      </c>
      <c r="B89" t="s">
        <v>45</v>
      </c>
      <c r="C89">
        <v>1.97387</v>
      </c>
      <c r="D89">
        <f t="shared" si="4"/>
        <v>0.143304</v>
      </c>
      <c r="E89">
        <f t="shared" si="5"/>
        <v>-0.1337309</v>
      </c>
      <c r="F89">
        <f t="shared" si="6"/>
        <v>1.9834431</v>
      </c>
    </row>
    <row r="90" spans="1:6">
      <c r="A90">
        <v>3</v>
      </c>
      <c r="B90" t="s">
        <v>45</v>
      </c>
      <c r="C90">
        <v>1.52661</v>
      </c>
      <c r="D90">
        <f t="shared" si="4"/>
        <v>0.143304</v>
      </c>
      <c r="E90">
        <f t="shared" si="5"/>
        <v>-0.1337309</v>
      </c>
      <c r="F90">
        <f t="shared" si="6"/>
        <v>1.5361831</v>
      </c>
    </row>
    <row r="91" spans="1:6">
      <c r="A91">
        <v>2</v>
      </c>
      <c r="B91" t="s">
        <v>38</v>
      </c>
      <c r="C91">
        <v>0.526708</v>
      </c>
      <c r="D91">
        <f t="shared" si="4"/>
        <v>0.063465</v>
      </c>
      <c r="E91">
        <f t="shared" si="5"/>
        <v>-0.1409608</v>
      </c>
      <c r="F91">
        <f t="shared" si="6"/>
        <v>0.4492122</v>
      </c>
    </row>
    <row r="92" spans="1:6">
      <c r="A92" t="s">
        <v>144</v>
      </c>
      <c r="B92" t="s">
        <v>34</v>
      </c>
      <c r="C92">
        <v>1.26459</v>
      </c>
      <c r="D92">
        <f t="shared" si="4"/>
        <v>0.136504</v>
      </c>
      <c r="E92">
        <f t="shared" si="5"/>
        <v>-0.1377885</v>
      </c>
      <c r="F92">
        <f t="shared" si="6"/>
        <v>1.2633055</v>
      </c>
    </row>
    <row r="93" spans="1:6">
      <c r="A93" t="s">
        <v>144</v>
      </c>
      <c r="B93" t="s">
        <v>45</v>
      </c>
      <c r="C93">
        <v>0.900794</v>
      </c>
      <c r="D93">
        <f t="shared" si="4"/>
        <v>0.136504</v>
      </c>
      <c r="E93">
        <f t="shared" si="5"/>
        <v>-0.1337309</v>
      </c>
      <c r="F93">
        <f t="shared" si="6"/>
        <v>0.9035671</v>
      </c>
    </row>
    <row r="94" spans="1:6">
      <c r="A94" t="s">
        <v>144</v>
      </c>
      <c r="B94" t="s">
        <v>66</v>
      </c>
      <c r="C94">
        <v>0.441706</v>
      </c>
      <c r="D94">
        <f t="shared" si="4"/>
        <v>0.136504</v>
      </c>
      <c r="E94">
        <f t="shared" si="5"/>
        <v>-0.1972414</v>
      </c>
      <c r="F94">
        <f t="shared" si="6"/>
        <v>0.3809686</v>
      </c>
    </row>
    <row r="95" spans="1:6">
      <c r="A95">
        <v>4</v>
      </c>
      <c r="B95" t="s">
        <v>60</v>
      </c>
      <c r="C95">
        <v>0.802036</v>
      </c>
      <c r="D95">
        <f t="shared" si="4"/>
        <v>0.109485</v>
      </c>
      <c r="E95">
        <f t="shared" si="5"/>
        <v>-0.1773146</v>
      </c>
      <c r="F95">
        <f t="shared" si="6"/>
        <v>0.7342064</v>
      </c>
    </row>
    <row r="96" spans="1:6">
      <c r="A96">
        <v>4</v>
      </c>
      <c r="B96" t="s">
        <v>60</v>
      </c>
      <c r="C96">
        <v>0.517106</v>
      </c>
      <c r="D96">
        <f t="shared" si="4"/>
        <v>0.109485</v>
      </c>
      <c r="E96">
        <f t="shared" si="5"/>
        <v>-0.1773146</v>
      </c>
      <c r="F96">
        <f t="shared" si="6"/>
        <v>0.4492764</v>
      </c>
    </row>
    <row r="97" spans="1:6">
      <c r="A97">
        <v>2</v>
      </c>
      <c r="B97" t="s">
        <v>34</v>
      </c>
      <c r="C97">
        <v>1.50459</v>
      </c>
      <c r="D97">
        <f t="shared" si="4"/>
        <v>0.063465</v>
      </c>
      <c r="E97">
        <f t="shared" si="5"/>
        <v>-0.1377885</v>
      </c>
      <c r="F97">
        <f t="shared" si="6"/>
        <v>1.4302665</v>
      </c>
    </row>
    <row r="98" spans="1:6">
      <c r="A98">
        <v>2</v>
      </c>
      <c r="B98" t="s">
        <v>34</v>
      </c>
      <c r="C98">
        <v>1.08678</v>
      </c>
      <c r="D98">
        <f t="shared" si="4"/>
        <v>0.063465</v>
      </c>
      <c r="E98">
        <f t="shared" si="5"/>
        <v>-0.1377885</v>
      </c>
      <c r="F98">
        <f t="shared" si="6"/>
        <v>1.0124565</v>
      </c>
    </row>
    <row r="99" spans="1:6">
      <c r="A99">
        <v>3</v>
      </c>
      <c r="B99" t="s">
        <v>60</v>
      </c>
      <c r="C99">
        <v>1.31322</v>
      </c>
      <c r="D99">
        <f t="shared" si="4"/>
        <v>0.143304</v>
      </c>
      <c r="E99">
        <f t="shared" si="5"/>
        <v>-0.1773146</v>
      </c>
      <c r="F99">
        <f t="shared" si="6"/>
        <v>1.2792094</v>
      </c>
    </row>
    <row r="100" spans="1:6">
      <c r="A100">
        <v>2</v>
      </c>
      <c r="B100" t="s">
        <v>60</v>
      </c>
      <c r="C100">
        <v>1.51169</v>
      </c>
      <c r="D100">
        <f t="shared" si="4"/>
        <v>0.063465</v>
      </c>
      <c r="E100">
        <f t="shared" si="5"/>
        <v>-0.1773146</v>
      </c>
      <c r="F100">
        <f t="shared" si="6"/>
        <v>1.3978404</v>
      </c>
    </row>
    <row r="101" spans="1:6">
      <c r="A101">
        <v>2</v>
      </c>
      <c r="B101" t="s">
        <v>42</v>
      </c>
      <c r="C101">
        <v>1.31686</v>
      </c>
      <c r="D101">
        <f t="shared" si="4"/>
        <v>0.063465</v>
      </c>
      <c r="E101">
        <f t="shared" si="5"/>
        <v>-0.107719</v>
      </c>
      <c r="F101">
        <f t="shared" si="6"/>
        <v>1.272606</v>
      </c>
    </row>
    <row r="102" spans="1:6">
      <c r="A102">
        <v>1</v>
      </c>
      <c r="B102" t="s">
        <v>50</v>
      </c>
      <c r="C102">
        <v>0.657404</v>
      </c>
      <c r="D102">
        <f t="shared" si="4"/>
        <v>0</v>
      </c>
      <c r="E102">
        <f t="shared" si="5"/>
        <v>-0.2615549</v>
      </c>
      <c r="F102">
        <f t="shared" si="6"/>
        <v>0.3958491</v>
      </c>
    </row>
    <row r="103" spans="1:6">
      <c r="A103">
        <v>2</v>
      </c>
      <c r="B103" t="s">
        <v>55</v>
      </c>
      <c r="C103">
        <v>0.984252</v>
      </c>
      <c r="D103">
        <f t="shared" si="4"/>
        <v>0.063465</v>
      </c>
      <c r="E103">
        <f t="shared" si="5"/>
        <v>-0.1388043</v>
      </c>
      <c r="F103">
        <f t="shared" si="6"/>
        <v>0.9089127</v>
      </c>
    </row>
    <row r="104" spans="1:6">
      <c r="A104">
        <v>3</v>
      </c>
      <c r="B104" t="s">
        <v>55</v>
      </c>
      <c r="C104">
        <v>1.80116</v>
      </c>
      <c r="D104">
        <f t="shared" si="4"/>
        <v>0.143304</v>
      </c>
      <c r="E104">
        <f t="shared" si="5"/>
        <v>-0.1388043</v>
      </c>
      <c r="F104">
        <f t="shared" si="6"/>
        <v>1.8056597</v>
      </c>
    </row>
    <row r="105" spans="1:6">
      <c r="A105">
        <v>3</v>
      </c>
      <c r="B105" t="s">
        <v>45</v>
      </c>
      <c r="C105">
        <v>1.25373</v>
      </c>
      <c r="D105">
        <f t="shared" si="4"/>
        <v>0.143304</v>
      </c>
      <c r="E105">
        <f t="shared" si="5"/>
        <v>-0.1337309</v>
      </c>
      <c r="F105">
        <f t="shared" si="6"/>
        <v>1.2633031</v>
      </c>
    </row>
    <row r="106" spans="1:6">
      <c r="A106">
        <v>2</v>
      </c>
      <c r="B106" t="s">
        <v>60</v>
      </c>
      <c r="C106">
        <v>0.554991</v>
      </c>
      <c r="D106">
        <f t="shared" si="4"/>
        <v>0.063465</v>
      </c>
      <c r="E106">
        <f t="shared" si="5"/>
        <v>-0.1773146</v>
      </c>
      <c r="F106">
        <f t="shared" si="6"/>
        <v>0.4411414</v>
      </c>
    </row>
    <row r="107" spans="1:6">
      <c r="A107">
        <v>2</v>
      </c>
      <c r="B107" t="s">
        <v>66</v>
      </c>
      <c r="C107">
        <v>1.18961</v>
      </c>
      <c r="D107">
        <f t="shared" si="4"/>
        <v>0.063465</v>
      </c>
      <c r="E107">
        <f t="shared" si="5"/>
        <v>-0.1972414</v>
      </c>
      <c r="F107">
        <f t="shared" si="6"/>
        <v>1.0558336</v>
      </c>
    </row>
    <row r="108" spans="1:6">
      <c r="A108">
        <v>1</v>
      </c>
      <c r="B108" t="s">
        <v>34</v>
      </c>
      <c r="C108">
        <v>1.21804</v>
      </c>
      <c r="D108">
        <f t="shared" si="4"/>
        <v>0</v>
      </c>
      <c r="E108">
        <f t="shared" si="5"/>
        <v>-0.1377885</v>
      </c>
      <c r="F108">
        <f t="shared" si="6"/>
        <v>1.0802515</v>
      </c>
    </row>
    <row r="109" spans="1:6">
      <c r="A109">
        <v>2</v>
      </c>
      <c r="B109" t="s">
        <v>34</v>
      </c>
      <c r="C109">
        <v>0.716143</v>
      </c>
      <c r="D109">
        <f t="shared" si="4"/>
        <v>0.063465</v>
      </c>
      <c r="E109">
        <f t="shared" si="5"/>
        <v>-0.1377885</v>
      </c>
      <c r="F109">
        <f t="shared" si="6"/>
        <v>0.6418195</v>
      </c>
    </row>
    <row r="110" spans="1:6">
      <c r="A110">
        <v>2</v>
      </c>
      <c r="B110" t="s">
        <v>177</v>
      </c>
      <c r="C110">
        <v>1.15395</v>
      </c>
      <c r="D110">
        <f t="shared" si="4"/>
        <v>0.063465</v>
      </c>
      <c r="E110">
        <f t="shared" si="5"/>
        <v>0</v>
      </c>
      <c r="F110">
        <f t="shared" si="6"/>
        <v>1.217415</v>
      </c>
    </row>
    <row r="111" spans="1:6">
      <c r="A111">
        <v>1</v>
      </c>
      <c r="B111" t="s">
        <v>38</v>
      </c>
      <c r="C111">
        <v>1.02465</v>
      </c>
      <c r="D111">
        <f t="shared" si="4"/>
        <v>0</v>
      </c>
      <c r="E111">
        <f t="shared" si="5"/>
        <v>-0.1409608</v>
      </c>
      <c r="F111">
        <f t="shared" si="6"/>
        <v>0.8836892</v>
      </c>
    </row>
    <row r="112" spans="1:6">
      <c r="A112">
        <v>2</v>
      </c>
      <c r="B112" t="s">
        <v>38</v>
      </c>
      <c r="C112">
        <v>1.23461</v>
      </c>
      <c r="D112">
        <f t="shared" si="4"/>
        <v>0.063465</v>
      </c>
      <c r="E112">
        <f t="shared" si="5"/>
        <v>-0.1409608</v>
      </c>
      <c r="F112">
        <f t="shared" si="6"/>
        <v>1.1571142</v>
      </c>
    </row>
    <row r="113" spans="1:6">
      <c r="A113">
        <v>2</v>
      </c>
      <c r="B113" t="s">
        <v>45</v>
      </c>
      <c r="C113">
        <v>1.31455</v>
      </c>
      <c r="D113">
        <f t="shared" si="4"/>
        <v>0.063465</v>
      </c>
      <c r="E113">
        <f t="shared" si="5"/>
        <v>-0.1337309</v>
      </c>
      <c r="F113">
        <f t="shared" si="6"/>
        <v>1.2442841</v>
      </c>
    </row>
    <row r="114" spans="1:6">
      <c r="A114">
        <v>2</v>
      </c>
      <c r="B114" t="s">
        <v>42</v>
      </c>
      <c r="C114">
        <v>1.91899</v>
      </c>
      <c r="D114">
        <f t="shared" si="4"/>
        <v>0.063465</v>
      </c>
      <c r="E114">
        <f t="shared" si="5"/>
        <v>-0.107719</v>
      </c>
      <c r="F114">
        <f t="shared" si="6"/>
        <v>1.874736</v>
      </c>
    </row>
    <row r="115" spans="1:6">
      <c r="A115">
        <v>1</v>
      </c>
      <c r="B115" t="s">
        <v>66</v>
      </c>
      <c r="C115">
        <v>1.24532</v>
      </c>
      <c r="D115">
        <f t="shared" si="4"/>
        <v>0</v>
      </c>
      <c r="E115">
        <f t="shared" si="5"/>
        <v>-0.1972414</v>
      </c>
      <c r="F115">
        <f t="shared" si="6"/>
        <v>1.0480786</v>
      </c>
    </row>
    <row r="116" spans="1:6">
      <c r="A116">
        <v>2</v>
      </c>
      <c r="B116" t="s">
        <v>45</v>
      </c>
      <c r="C116">
        <v>0.532351</v>
      </c>
      <c r="D116">
        <f t="shared" si="4"/>
        <v>0.063465</v>
      </c>
      <c r="E116">
        <f t="shared" si="5"/>
        <v>-0.1337309</v>
      </c>
      <c r="F116">
        <f t="shared" si="6"/>
        <v>0.4620851</v>
      </c>
    </row>
    <row r="117" spans="1:6">
      <c r="A117">
        <v>1</v>
      </c>
      <c r="B117" t="s">
        <v>66</v>
      </c>
      <c r="C117">
        <v>0.843568</v>
      </c>
      <c r="D117">
        <f t="shared" si="4"/>
        <v>0</v>
      </c>
      <c r="E117">
        <f t="shared" si="5"/>
        <v>-0.1972414</v>
      </c>
      <c r="F117">
        <f t="shared" si="6"/>
        <v>0.6463266</v>
      </c>
    </row>
    <row r="118" spans="1:6">
      <c r="A118">
        <v>1</v>
      </c>
      <c r="B118" t="s">
        <v>34</v>
      </c>
      <c r="C118">
        <v>1.06394</v>
      </c>
      <c r="D118">
        <f t="shared" si="4"/>
        <v>0</v>
      </c>
      <c r="E118">
        <f t="shared" si="5"/>
        <v>-0.1377885</v>
      </c>
      <c r="F118">
        <f t="shared" si="6"/>
        <v>0.9261515</v>
      </c>
    </row>
    <row r="119" spans="1:6">
      <c r="A119">
        <v>2</v>
      </c>
      <c r="B119" t="s">
        <v>34</v>
      </c>
      <c r="C119">
        <v>0.143385</v>
      </c>
      <c r="D119">
        <f t="shared" si="4"/>
        <v>0.063465</v>
      </c>
      <c r="E119">
        <f t="shared" si="5"/>
        <v>-0.1377885</v>
      </c>
      <c r="F119">
        <f t="shared" si="6"/>
        <v>0.0690615000000001</v>
      </c>
    </row>
    <row r="120" spans="1:6">
      <c r="A120">
        <v>1</v>
      </c>
      <c r="B120" t="s">
        <v>111</v>
      </c>
      <c r="C120">
        <v>0.814386</v>
      </c>
      <c r="D120">
        <f t="shared" si="4"/>
        <v>0</v>
      </c>
      <c r="E120">
        <f t="shared" si="5"/>
        <v>-0.098619</v>
      </c>
      <c r="F120">
        <f t="shared" si="6"/>
        <v>0.715767</v>
      </c>
    </row>
    <row r="121" spans="1:6">
      <c r="A121">
        <v>1</v>
      </c>
      <c r="B121" t="s">
        <v>55</v>
      </c>
      <c r="C121">
        <v>1.48102</v>
      </c>
      <c r="D121">
        <f t="shared" si="4"/>
        <v>0</v>
      </c>
      <c r="E121">
        <f t="shared" si="5"/>
        <v>-0.1388043</v>
      </c>
      <c r="F121">
        <f t="shared" si="6"/>
        <v>1.3422157</v>
      </c>
    </row>
    <row r="122" spans="1:6">
      <c r="A122">
        <v>2</v>
      </c>
      <c r="B122" t="s">
        <v>111</v>
      </c>
      <c r="C122">
        <v>1.15921</v>
      </c>
      <c r="D122">
        <f t="shared" si="4"/>
        <v>0.063465</v>
      </c>
      <c r="E122">
        <f t="shared" si="5"/>
        <v>-0.098619</v>
      </c>
      <c r="F122">
        <f t="shared" si="6"/>
        <v>1.124056</v>
      </c>
    </row>
    <row r="123" spans="1:6">
      <c r="A123">
        <v>1</v>
      </c>
      <c r="B123" t="s">
        <v>50</v>
      </c>
      <c r="C123">
        <v>1.23442</v>
      </c>
      <c r="D123">
        <f t="shared" si="4"/>
        <v>0</v>
      </c>
      <c r="E123">
        <f t="shared" si="5"/>
        <v>-0.2615549</v>
      </c>
      <c r="F123">
        <f t="shared" si="6"/>
        <v>0.9728651</v>
      </c>
    </row>
    <row r="124" spans="1:6">
      <c r="A124">
        <v>1</v>
      </c>
      <c r="B124" t="s">
        <v>60</v>
      </c>
      <c r="C124">
        <v>1.419</v>
      </c>
      <c r="D124">
        <f t="shared" si="4"/>
        <v>0</v>
      </c>
      <c r="E124">
        <f t="shared" si="5"/>
        <v>-0.1773146</v>
      </c>
      <c r="F124">
        <f t="shared" si="6"/>
        <v>1.2416854</v>
      </c>
    </row>
    <row r="125" spans="1:6">
      <c r="A125">
        <v>2</v>
      </c>
      <c r="B125" t="s">
        <v>55</v>
      </c>
      <c r="C125">
        <v>1.17345</v>
      </c>
      <c r="D125">
        <f t="shared" si="4"/>
        <v>0.063465</v>
      </c>
      <c r="E125">
        <f t="shared" si="5"/>
        <v>-0.1388043</v>
      </c>
      <c r="F125">
        <f t="shared" si="6"/>
        <v>1.0981107</v>
      </c>
    </row>
    <row r="126" spans="1:6">
      <c r="A126">
        <v>1</v>
      </c>
      <c r="B126" t="s">
        <v>66</v>
      </c>
      <c r="C126">
        <v>0.435739</v>
      </c>
      <c r="D126">
        <f t="shared" si="4"/>
        <v>0</v>
      </c>
      <c r="E126">
        <f t="shared" si="5"/>
        <v>-0.1972414</v>
      </c>
      <c r="F126">
        <f t="shared" si="6"/>
        <v>0.2384976</v>
      </c>
    </row>
    <row r="127" spans="1:6">
      <c r="A127">
        <v>1</v>
      </c>
      <c r="B127" t="s">
        <v>38</v>
      </c>
      <c r="C127">
        <v>1.23139</v>
      </c>
      <c r="D127">
        <f t="shared" si="4"/>
        <v>0</v>
      </c>
      <c r="E127">
        <f t="shared" si="5"/>
        <v>-0.1409608</v>
      </c>
      <c r="F127">
        <f t="shared" si="6"/>
        <v>1.0904292</v>
      </c>
    </row>
    <row r="128" spans="1:6">
      <c r="A128">
        <v>1</v>
      </c>
      <c r="B128" t="s">
        <v>66</v>
      </c>
      <c r="C128">
        <v>1.60817</v>
      </c>
      <c r="D128">
        <f t="shared" si="4"/>
        <v>0</v>
      </c>
      <c r="E128">
        <f t="shared" si="5"/>
        <v>-0.1972414</v>
      </c>
      <c r="F128">
        <f t="shared" si="6"/>
        <v>1.4109286</v>
      </c>
    </row>
    <row r="129" spans="1:6">
      <c r="A129">
        <v>1</v>
      </c>
      <c r="B129" t="s">
        <v>42</v>
      </c>
      <c r="C129">
        <v>0.616763</v>
      </c>
      <c r="D129">
        <f t="shared" si="4"/>
        <v>0</v>
      </c>
      <c r="E129">
        <f t="shared" si="5"/>
        <v>-0.107719</v>
      </c>
      <c r="F129">
        <f t="shared" si="6"/>
        <v>0.509044</v>
      </c>
    </row>
    <row r="130" spans="1:6">
      <c r="A130">
        <v>1</v>
      </c>
      <c r="B130" t="s">
        <v>66</v>
      </c>
      <c r="C130">
        <v>1.06221</v>
      </c>
      <c r="D130">
        <f t="shared" si="4"/>
        <v>0</v>
      </c>
      <c r="E130">
        <f t="shared" si="5"/>
        <v>-0.1972414</v>
      </c>
      <c r="F130">
        <f t="shared" si="6"/>
        <v>0.8649686</v>
      </c>
    </row>
    <row r="131" spans="1:6">
      <c r="A131">
        <v>2</v>
      </c>
      <c r="B131" t="s">
        <v>42</v>
      </c>
      <c r="C131">
        <v>1.90282</v>
      </c>
      <c r="D131">
        <f t="shared" ref="D131:D194" si="7">VLOOKUP(A131,K:M,3,0)</f>
        <v>0.063465</v>
      </c>
      <c r="E131">
        <f t="shared" ref="E131:E194" si="8">VLOOKUP(B131,K:M,3,0)</f>
        <v>-0.107719</v>
      </c>
      <c r="F131">
        <f t="shared" ref="F131:F194" si="9">C131+D131+E131</f>
        <v>1.858566</v>
      </c>
    </row>
    <row r="132" spans="1:6">
      <c r="A132">
        <v>2</v>
      </c>
      <c r="B132" t="s">
        <v>50</v>
      </c>
      <c r="C132">
        <v>0.902531</v>
      </c>
      <c r="D132">
        <f t="shared" si="7"/>
        <v>0.063465</v>
      </c>
      <c r="E132">
        <f t="shared" si="8"/>
        <v>-0.2615549</v>
      </c>
      <c r="F132">
        <f t="shared" si="9"/>
        <v>0.7044411</v>
      </c>
    </row>
    <row r="133" spans="1:6">
      <c r="A133">
        <v>1</v>
      </c>
      <c r="B133" t="s">
        <v>55</v>
      </c>
      <c r="C133">
        <v>1.12711</v>
      </c>
      <c r="D133">
        <f t="shared" si="7"/>
        <v>0</v>
      </c>
      <c r="E133">
        <f t="shared" si="8"/>
        <v>-0.1388043</v>
      </c>
      <c r="F133">
        <f t="shared" si="9"/>
        <v>0.9883057</v>
      </c>
    </row>
    <row r="134" spans="1:6">
      <c r="A134">
        <v>2</v>
      </c>
      <c r="B134" t="s">
        <v>45</v>
      </c>
      <c r="C134">
        <v>0.84093</v>
      </c>
      <c r="D134">
        <f t="shared" si="7"/>
        <v>0.063465</v>
      </c>
      <c r="E134">
        <f t="shared" si="8"/>
        <v>-0.1337309</v>
      </c>
      <c r="F134">
        <f t="shared" si="9"/>
        <v>0.7706641</v>
      </c>
    </row>
    <row r="135" spans="1:6">
      <c r="A135">
        <v>2</v>
      </c>
      <c r="B135" t="s">
        <v>42</v>
      </c>
      <c r="C135">
        <v>2.00058</v>
      </c>
      <c r="D135">
        <f t="shared" si="7"/>
        <v>0.063465</v>
      </c>
      <c r="E135">
        <f t="shared" si="8"/>
        <v>-0.107719</v>
      </c>
      <c r="F135">
        <f t="shared" si="9"/>
        <v>1.956326</v>
      </c>
    </row>
    <row r="136" spans="1:6">
      <c r="A136">
        <v>2</v>
      </c>
      <c r="B136" t="s">
        <v>50</v>
      </c>
      <c r="C136">
        <v>1.09483</v>
      </c>
      <c r="D136">
        <f t="shared" si="7"/>
        <v>0.063465</v>
      </c>
      <c r="E136">
        <f t="shared" si="8"/>
        <v>-0.2615549</v>
      </c>
      <c r="F136">
        <f t="shared" si="9"/>
        <v>0.8967401</v>
      </c>
    </row>
    <row r="137" spans="1:6">
      <c r="A137">
        <v>1</v>
      </c>
      <c r="B137" t="s">
        <v>38</v>
      </c>
      <c r="C137">
        <v>0.989696</v>
      </c>
      <c r="D137">
        <f t="shared" si="7"/>
        <v>0</v>
      </c>
      <c r="E137">
        <f t="shared" si="8"/>
        <v>-0.1409608</v>
      </c>
      <c r="F137">
        <f t="shared" si="9"/>
        <v>0.8487352</v>
      </c>
    </row>
    <row r="138" spans="1:6">
      <c r="A138">
        <v>2</v>
      </c>
      <c r="B138" t="s">
        <v>60</v>
      </c>
      <c r="C138">
        <v>1.42402</v>
      </c>
      <c r="D138">
        <f t="shared" si="7"/>
        <v>0.063465</v>
      </c>
      <c r="E138">
        <f t="shared" si="8"/>
        <v>-0.1773146</v>
      </c>
      <c r="F138">
        <f t="shared" si="9"/>
        <v>1.3101704</v>
      </c>
    </row>
    <row r="139" spans="1:6">
      <c r="A139">
        <v>2</v>
      </c>
      <c r="B139" t="s">
        <v>66</v>
      </c>
      <c r="C139">
        <v>1.20441</v>
      </c>
      <c r="D139">
        <f t="shared" si="7"/>
        <v>0.063465</v>
      </c>
      <c r="E139">
        <f t="shared" si="8"/>
        <v>-0.1972414</v>
      </c>
      <c r="F139">
        <f t="shared" si="9"/>
        <v>1.0706336</v>
      </c>
    </row>
    <row r="140" spans="1:6">
      <c r="A140">
        <v>2</v>
      </c>
      <c r="B140" t="s">
        <v>60</v>
      </c>
      <c r="C140">
        <v>1.42394</v>
      </c>
      <c r="D140">
        <f t="shared" si="7"/>
        <v>0.063465</v>
      </c>
      <c r="E140">
        <f t="shared" si="8"/>
        <v>-0.1773146</v>
      </c>
      <c r="F140">
        <f t="shared" si="9"/>
        <v>1.3100904</v>
      </c>
    </row>
    <row r="141" spans="1:6">
      <c r="A141">
        <v>1</v>
      </c>
      <c r="B141" t="s">
        <v>55</v>
      </c>
      <c r="C141">
        <v>0.959696</v>
      </c>
      <c r="D141">
        <f t="shared" si="7"/>
        <v>0</v>
      </c>
      <c r="E141">
        <f t="shared" si="8"/>
        <v>-0.1388043</v>
      </c>
      <c r="F141">
        <f t="shared" si="9"/>
        <v>0.8208917</v>
      </c>
    </row>
    <row r="142" spans="1:6">
      <c r="A142">
        <v>2</v>
      </c>
      <c r="B142" t="s">
        <v>55</v>
      </c>
      <c r="C142">
        <v>0.969588</v>
      </c>
      <c r="D142">
        <f t="shared" si="7"/>
        <v>0.063465</v>
      </c>
      <c r="E142">
        <f t="shared" si="8"/>
        <v>-0.1388043</v>
      </c>
      <c r="F142">
        <f t="shared" si="9"/>
        <v>0.8942487</v>
      </c>
    </row>
    <row r="143" spans="1:6">
      <c r="A143">
        <v>2</v>
      </c>
      <c r="B143" t="s">
        <v>50</v>
      </c>
      <c r="C143">
        <v>1.53919</v>
      </c>
      <c r="D143">
        <f t="shared" si="7"/>
        <v>0.063465</v>
      </c>
      <c r="E143">
        <f t="shared" si="8"/>
        <v>-0.2615549</v>
      </c>
      <c r="F143">
        <f t="shared" si="9"/>
        <v>1.3411001</v>
      </c>
    </row>
    <row r="144" spans="1:6">
      <c r="A144">
        <v>2</v>
      </c>
      <c r="B144" t="s">
        <v>42</v>
      </c>
      <c r="C144">
        <v>1.32423</v>
      </c>
      <c r="D144">
        <f t="shared" si="7"/>
        <v>0.063465</v>
      </c>
      <c r="E144">
        <f t="shared" si="8"/>
        <v>-0.107719</v>
      </c>
      <c r="F144">
        <f t="shared" si="9"/>
        <v>1.279976</v>
      </c>
    </row>
    <row r="145" spans="1:6">
      <c r="A145">
        <v>1</v>
      </c>
      <c r="B145" t="s">
        <v>42</v>
      </c>
      <c r="C145">
        <v>1.09585</v>
      </c>
      <c r="D145">
        <f t="shared" si="7"/>
        <v>0</v>
      </c>
      <c r="E145">
        <f t="shared" si="8"/>
        <v>-0.107719</v>
      </c>
      <c r="F145">
        <f t="shared" si="9"/>
        <v>0.988131</v>
      </c>
    </row>
    <row r="146" spans="1:6">
      <c r="A146">
        <v>2</v>
      </c>
      <c r="B146" t="s">
        <v>66</v>
      </c>
      <c r="C146">
        <v>2.84908</v>
      </c>
      <c r="D146">
        <f t="shared" si="7"/>
        <v>0.063465</v>
      </c>
      <c r="E146">
        <f t="shared" si="8"/>
        <v>-0.1972414</v>
      </c>
      <c r="F146">
        <f t="shared" si="9"/>
        <v>2.7153036</v>
      </c>
    </row>
    <row r="147" spans="1:6">
      <c r="A147">
        <v>1</v>
      </c>
      <c r="B147" t="s">
        <v>66</v>
      </c>
      <c r="C147">
        <v>0.598015</v>
      </c>
      <c r="D147">
        <f t="shared" si="7"/>
        <v>0</v>
      </c>
      <c r="E147">
        <f t="shared" si="8"/>
        <v>-0.1972414</v>
      </c>
      <c r="F147">
        <f t="shared" si="9"/>
        <v>0.4007736</v>
      </c>
    </row>
    <row r="148" spans="1:6">
      <c r="A148">
        <v>1</v>
      </c>
      <c r="B148" t="s">
        <v>45</v>
      </c>
      <c r="C148">
        <v>0.689142</v>
      </c>
      <c r="D148">
        <f t="shared" si="7"/>
        <v>0</v>
      </c>
      <c r="E148">
        <f t="shared" si="8"/>
        <v>-0.1337309</v>
      </c>
      <c r="F148">
        <f t="shared" si="9"/>
        <v>0.5554111</v>
      </c>
    </row>
    <row r="149" spans="1:6">
      <c r="A149">
        <v>1</v>
      </c>
      <c r="B149" t="s">
        <v>42</v>
      </c>
      <c r="C149">
        <v>0.897282</v>
      </c>
      <c r="D149">
        <f t="shared" si="7"/>
        <v>0</v>
      </c>
      <c r="E149">
        <f t="shared" si="8"/>
        <v>-0.107719</v>
      </c>
      <c r="F149">
        <f t="shared" si="9"/>
        <v>0.789563</v>
      </c>
    </row>
    <row r="150" spans="1:6">
      <c r="A150">
        <v>2</v>
      </c>
      <c r="B150" t="s">
        <v>45</v>
      </c>
      <c r="C150">
        <v>1.56344</v>
      </c>
      <c r="D150">
        <f t="shared" si="7"/>
        <v>0.063465</v>
      </c>
      <c r="E150">
        <f t="shared" si="8"/>
        <v>-0.1337309</v>
      </c>
      <c r="F150">
        <f t="shared" si="9"/>
        <v>1.4931741</v>
      </c>
    </row>
    <row r="151" spans="1:6">
      <c r="A151">
        <v>1</v>
      </c>
      <c r="B151" t="s">
        <v>42</v>
      </c>
      <c r="C151">
        <v>1.4964</v>
      </c>
      <c r="D151">
        <f t="shared" si="7"/>
        <v>0</v>
      </c>
      <c r="E151">
        <f t="shared" si="8"/>
        <v>-0.107719</v>
      </c>
      <c r="F151">
        <f t="shared" si="9"/>
        <v>1.388681</v>
      </c>
    </row>
    <row r="152" spans="1:6">
      <c r="A152">
        <v>3</v>
      </c>
      <c r="B152" t="s">
        <v>66</v>
      </c>
      <c r="C152">
        <v>0.94163</v>
      </c>
      <c r="D152">
        <f t="shared" si="7"/>
        <v>0.143304</v>
      </c>
      <c r="E152">
        <f t="shared" si="8"/>
        <v>-0.1972414</v>
      </c>
      <c r="F152">
        <f t="shared" si="9"/>
        <v>0.8876926</v>
      </c>
    </row>
    <row r="153" spans="1:6">
      <c r="A153">
        <v>2</v>
      </c>
      <c r="B153" t="s">
        <v>66</v>
      </c>
      <c r="C153">
        <v>2.62257</v>
      </c>
      <c r="D153">
        <f t="shared" si="7"/>
        <v>0.063465</v>
      </c>
      <c r="E153">
        <f t="shared" si="8"/>
        <v>-0.1972414</v>
      </c>
      <c r="F153">
        <f t="shared" si="9"/>
        <v>2.4887936</v>
      </c>
    </row>
    <row r="154" spans="1:6">
      <c r="A154">
        <v>3</v>
      </c>
      <c r="B154" t="s">
        <v>66</v>
      </c>
      <c r="C154">
        <v>1.55047</v>
      </c>
      <c r="D154">
        <f t="shared" si="7"/>
        <v>0.143304</v>
      </c>
      <c r="E154">
        <f t="shared" si="8"/>
        <v>-0.1972414</v>
      </c>
      <c r="F154">
        <f t="shared" si="9"/>
        <v>1.4965326</v>
      </c>
    </row>
    <row r="155" spans="1:6">
      <c r="A155">
        <v>2</v>
      </c>
      <c r="B155" t="s">
        <v>177</v>
      </c>
      <c r="C155">
        <v>1.05675</v>
      </c>
      <c r="D155">
        <f t="shared" si="7"/>
        <v>0.063465</v>
      </c>
      <c r="E155">
        <f t="shared" si="8"/>
        <v>0</v>
      </c>
      <c r="F155">
        <f t="shared" si="9"/>
        <v>1.120215</v>
      </c>
    </row>
    <row r="156" spans="1:6">
      <c r="A156">
        <v>2</v>
      </c>
      <c r="B156" t="s">
        <v>66</v>
      </c>
      <c r="C156">
        <v>0.595332</v>
      </c>
      <c r="D156">
        <f t="shared" si="7"/>
        <v>0.063465</v>
      </c>
      <c r="E156">
        <f t="shared" si="8"/>
        <v>-0.1972414</v>
      </c>
      <c r="F156">
        <f t="shared" si="9"/>
        <v>0.4615556</v>
      </c>
    </row>
    <row r="157" spans="1:6">
      <c r="A157">
        <v>2</v>
      </c>
      <c r="B157" t="s">
        <v>60</v>
      </c>
      <c r="C157">
        <v>0.439164</v>
      </c>
      <c r="D157">
        <f t="shared" si="7"/>
        <v>0.063465</v>
      </c>
      <c r="E157">
        <f t="shared" si="8"/>
        <v>-0.1773146</v>
      </c>
      <c r="F157">
        <f t="shared" si="9"/>
        <v>0.3253144</v>
      </c>
    </row>
    <row r="158" spans="1:6">
      <c r="A158">
        <v>2</v>
      </c>
      <c r="B158" t="s">
        <v>55</v>
      </c>
      <c r="C158">
        <v>1.89831</v>
      </c>
      <c r="D158">
        <f t="shared" si="7"/>
        <v>0.063465</v>
      </c>
      <c r="E158">
        <f t="shared" si="8"/>
        <v>-0.1388043</v>
      </c>
      <c r="F158">
        <f t="shared" si="9"/>
        <v>1.8229707</v>
      </c>
    </row>
    <row r="159" spans="1:6">
      <c r="A159">
        <v>2</v>
      </c>
      <c r="B159" t="s">
        <v>45</v>
      </c>
      <c r="C159">
        <v>1.28997</v>
      </c>
      <c r="D159">
        <f t="shared" si="7"/>
        <v>0.063465</v>
      </c>
      <c r="E159">
        <f t="shared" si="8"/>
        <v>-0.1337309</v>
      </c>
      <c r="F159">
        <f t="shared" si="9"/>
        <v>1.2197041</v>
      </c>
    </row>
    <row r="160" spans="1:6">
      <c r="A160">
        <v>2</v>
      </c>
      <c r="B160" t="s">
        <v>66</v>
      </c>
      <c r="C160">
        <v>0.815795</v>
      </c>
      <c r="D160">
        <f t="shared" si="7"/>
        <v>0.063465</v>
      </c>
      <c r="E160">
        <f t="shared" si="8"/>
        <v>-0.1972414</v>
      </c>
      <c r="F160">
        <f t="shared" si="9"/>
        <v>0.6820186</v>
      </c>
    </row>
    <row r="161" spans="1:6">
      <c r="A161">
        <v>2</v>
      </c>
      <c r="B161" t="s">
        <v>66</v>
      </c>
      <c r="C161">
        <v>1.2917</v>
      </c>
      <c r="D161">
        <f t="shared" si="7"/>
        <v>0.063465</v>
      </c>
      <c r="E161">
        <f t="shared" si="8"/>
        <v>-0.1972414</v>
      </c>
      <c r="F161">
        <f t="shared" si="9"/>
        <v>1.1579236</v>
      </c>
    </row>
    <row r="162" spans="1:6">
      <c r="A162">
        <v>2</v>
      </c>
      <c r="B162" t="s">
        <v>50</v>
      </c>
      <c r="C162">
        <v>0.808716</v>
      </c>
      <c r="D162">
        <f t="shared" si="7"/>
        <v>0.063465</v>
      </c>
      <c r="E162">
        <f t="shared" si="8"/>
        <v>-0.2615549</v>
      </c>
      <c r="F162">
        <f t="shared" si="9"/>
        <v>0.6106261</v>
      </c>
    </row>
    <row r="163" spans="1:6">
      <c r="A163">
        <v>2</v>
      </c>
      <c r="B163" t="s">
        <v>177</v>
      </c>
      <c r="C163">
        <v>0.74746</v>
      </c>
      <c r="D163">
        <f t="shared" si="7"/>
        <v>0.063465</v>
      </c>
      <c r="E163">
        <f t="shared" si="8"/>
        <v>0</v>
      </c>
      <c r="F163">
        <f t="shared" si="9"/>
        <v>0.810925</v>
      </c>
    </row>
    <row r="164" spans="1:6">
      <c r="A164">
        <v>1</v>
      </c>
      <c r="B164" t="s">
        <v>34</v>
      </c>
      <c r="C164">
        <v>0.919938</v>
      </c>
      <c r="D164">
        <f t="shared" si="7"/>
        <v>0</v>
      </c>
      <c r="E164">
        <f t="shared" si="8"/>
        <v>-0.1377885</v>
      </c>
      <c r="F164">
        <f t="shared" si="9"/>
        <v>0.7821495</v>
      </c>
    </row>
    <row r="165" spans="1:6">
      <c r="A165">
        <v>1</v>
      </c>
      <c r="B165" t="s">
        <v>66</v>
      </c>
      <c r="C165">
        <v>1.25774</v>
      </c>
      <c r="D165">
        <f t="shared" si="7"/>
        <v>0</v>
      </c>
      <c r="E165">
        <f t="shared" si="8"/>
        <v>-0.1972414</v>
      </c>
      <c r="F165">
        <f t="shared" si="9"/>
        <v>1.0604986</v>
      </c>
    </row>
    <row r="166" spans="1:6">
      <c r="A166">
        <v>2</v>
      </c>
      <c r="B166" t="s">
        <v>45</v>
      </c>
      <c r="C166">
        <v>1.31917</v>
      </c>
      <c r="D166">
        <f t="shared" si="7"/>
        <v>0.063465</v>
      </c>
      <c r="E166">
        <f t="shared" si="8"/>
        <v>-0.1337309</v>
      </c>
      <c r="F166">
        <f t="shared" si="9"/>
        <v>1.2489041</v>
      </c>
    </row>
    <row r="167" spans="1:6">
      <c r="A167">
        <v>1</v>
      </c>
      <c r="B167" t="s">
        <v>45</v>
      </c>
      <c r="C167">
        <v>0.909215</v>
      </c>
      <c r="D167">
        <f t="shared" si="7"/>
        <v>0</v>
      </c>
      <c r="E167">
        <f t="shared" si="8"/>
        <v>-0.1337309</v>
      </c>
      <c r="F167">
        <f t="shared" si="9"/>
        <v>0.7754841</v>
      </c>
    </row>
    <row r="168" spans="1:6">
      <c r="A168">
        <v>2</v>
      </c>
      <c r="B168" t="s">
        <v>66</v>
      </c>
      <c r="C168">
        <v>2.08977</v>
      </c>
      <c r="D168">
        <f t="shared" si="7"/>
        <v>0.063465</v>
      </c>
      <c r="E168">
        <f t="shared" si="8"/>
        <v>-0.1972414</v>
      </c>
      <c r="F168">
        <f t="shared" si="9"/>
        <v>1.9559936</v>
      </c>
    </row>
    <row r="169" spans="1:6">
      <c r="A169">
        <v>2</v>
      </c>
      <c r="B169" t="s">
        <v>45</v>
      </c>
      <c r="C169">
        <v>1.7286</v>
      </c>
      <c r="D169">
        <f t="shared" si="7"/>
        <v>0.063465</v>
      </c>
      <c r="E169">
        <f t="shared" si="8"/>
        <v>-0.1337309</v>
      </c>
      <c r="F169">
        <f t="shared" si="9"/>
        <v>1.6583341</v>
      </c>
    </row>
    <row r="170" spans="1:6">
      <c r="A170">
        <v>2</v>
      </c>
      <c r="B170" t="s">
        <v>45</v>
      </c>
      <c r="C170">
        <v>1.46102</v>
      </c>
      <c r="D170">
        <f t="shared" si="7"/>
        <v>0.063465</v>
      </c>
      <c r="E170">
        <f t="shared" si="8"/>
        <v>-0.1337309</v>
      </c>
      <c r="F170">
        <f t="shared" si="9"/>
        <v>1.3907541</v>
      </c>
    </row>
    <row r="171" spans="1:6">
      <c r="A171">
        <v>2</v>
      </c>
      <c r="B171" t="s">
        <v>55</v>
      </c>
      <c r="C171">
        <v>1.86237</v>
      </c>
      <c r="D171">
        <f t="shared" si="7"/>
        <v>0.063465</v>
      </c>
      <c r="E171">
        <f t="shared" si="8"/>
        <v>-0.1388043</v>
      </c>
      <c r="F171">
        <f t="shared" si="9"/>
        <v>1.7870307</v>
      </c>
    </row>
    <row r="172" spans="1:6">
      <c r="A172">
        <v>2</v>
      </c>
      <c r="B172" t="s">
        <v>66</v>
      </c>
      <c r="C172">
        <v>1.41411</v>
      </c>
      <c r="D172">
        <f t="shared" si="7"/>
        <v>0.063465</v>
      </c>
      <c r="E172">
        <f t="shared" si="8"/>
        <v>-0.1972414</v>
      </c>
      <c r="F172">
        <f t="shared" si="9"/>
        <v>1.2803336</v>
      </c>
    </row>
    <row r="173" spans="1:6">
      <c r="A173">
        <v>2</v>
      </c>
      <c r="B173" t="s">
        <v>45</v>
      </c>
      <c r="C173">
        <v>1.65463</v>
      </c>
      <c r="D173">
        <f t="shared" si="7"/>
        <v>0.063465</v>
      </c>
      <c r="E173">
        <f t="shared" si="8"/>
        <v>-0.1337309</v>
      </c>
      <c r="F173">
        <f t="shared" si="9"/>
        <v>1.5843641</v>
      </c>
    </row>
    <row r="174" spans="1:6">
      <c r="A174">
        <v>2</v>
      </c>
      <c r="B174" t="s">
        <v>66</v>
      </c>
      <c r="C174">
        <v>1.8482</v>
      </c>
      <c r="D174">
        <f t="shared" si="7"/>
        <v>0.063465</v>
      </c>
      <c r="E174">
        <f t="shared" si="8"/>
        <v>-0.1972414</v>
      </c>
      <c r="F174">
        <f t="shared" si="9"/>
        <v>1.7144236</v>
      </c>
    </row>
    <row r="175" spans="1:6">
      <c r="A175">
        <v>1</v>
      </c>
      <c r="B175" t="s">
        <v>45</v>
      </c>
      <c r="C175">
        <v>1.22346</v>
      </c>
      <c r="D175">
        <f t="shared" si="7"/>
        <v>0</v>
      </c>
      <c r="E175">
        <f t="shared" si="8"/>
        <v>-0.1337309</v>
      </c>
      <c r="F175">
        <f t="shared" si="9"/>
        <v>1.0897291</v>
      </c>
    </row>
    <row r="176" spans="1:6">
      <c r="A176">
        <v>1</v>
      </c>
      <c r="B176" t="s">
        <v>55</v>
      </c>
      <c r="C176">
        <v>0.237111</v>
      </c>
      <c r="D176">
        <f t="shared" si="7"/>
        <v>0</v>
      </c>
      <c r="E176">
        <f t="shared" si="8"/>
        <v>-0.1388043</v>
      </c>
      <c r="F176">
        <f t="shared" si="9"/>
        <v>0.0983067</v>
      </c>
    </row>
    <row r="177" spans="1:6">
      <c r="A177">
        <v>1</v>
      </c>
      <c r="B177" t="s">
        <v>42</v>
      </c>
      <c r="C177">
        <v>1.58174</v>
      </c>
      <c r="D177">
        <f t="shared" si="7"/>
        <v>0</v>
      </c>
      <c r="E177">
        <f t="shared" si="8"/>
        <v>-0.107719</v>
      </c>
      <c r="F177">
        <f t="shared" si="9"/>
        <v>1.474021</v>
      </c>
    </row>
    <row r="178" spans="1:6">
      <c r="A178">
        <v>2</v>
      </c>
      <c r="B178" t="s">
        <v>60</v>
      </c>
      <c r="C178">
        <v>1.43574</v>
      </c>
      <c r="D178">
        <f t="shared" si="7"/>
        <v>0.063465</v>
      </c>
      <c r="E178">
        <f t="shared" si="8"/>
        <v>-0.1773146</v>
      </c>
      <c r="F178">
        <f t="shared" si="9"/>
        <v>1.3218904</v>
      </c>
    </row>
    <row r="179" spans="1:6">
      <c r="A179">
        <v>2</v>
      </c>
      <c r="B179" t="s">
        <v>42</v>
      </c>
      <c r="C179">
        <v>0.633186</v>
      </c>
      <c r="D179">
        <f t="shared" si="7"/>
        <v>0.063465</v>
      </c>
      <c r="E179">
        <f t="shared" si="8"/>
        <v>-0.107719</v>
      </c>
      <c r="F179">
        <f t="shared" si="9"/>
        <v>0.588932</v>
      </c>
    </row>
    <row r="180" spans="1:6">
      <c r="A180">
        <v>1</v>
      </c>
      <c r="B180" t="s">
        <v>55</v>
      </c>
      <c r="C180">
        <v>0.89069</v>
      </c>
      <c r="D180">
        <f t="shared" si="7"/>
        <v>0</v>
      </c>
      <c r="E180">
        <f t="shared" si="8"/>
        <v>-0.1388043</v>
      </c>
      <c r="F180">
        <f t="shared" si="9"/>
        <v>0.7518857</v>
      </c>
    </row>
    <row r="181" spans="1:6">
      <c r="A181">
        <v>1</v>
      </c>
      <c r="B181" t="s">
        <v>42</v>
      </c>
      <c r="C181">
        <v>1.28685</v>
      </c>
      <c r="D181">
        <f t="shared" si="7"/>
        <v>0</v>
      </c>
      <c r="E181">
        <f t="shared" si="8"/>
        <v>-0.107719</v>
      </c>
      <c r="F181">
        <f t="shared" si="9"/>
        <v>1.179131</v>
      </c>
    </row>
    <row r="182" spans="1:6">
      <c r="A182">
        <v>1</v>
      </c>
      <c r="B182" t="s">
        <v>38</v>
      </c>
      <c r="C182">
        <v>1.30705</v>
      </c>
      <c r="D182">
        <f t="shared" si="7"/>
        <v>0</v>
      </c>
      <c r="E182">
        <f t="shared" si="8"/>
        <v>-0.1409608</v>
      </c>
      <c r="F182">
        <f t="shared" si="9"/>
        <v>1.1660892</v>
      </c>
    </row>
    <row r="183" spans="1:6">
      <c r="A183">
        <v>1</v>
      </c>
      <c r="B183" t="s">
        <v>177</v>
      </c>
      <c r="C183">
        <v>0.956087</v>
      </c>
      <c r="D183">
        <f t="shared" si="7"/>
        <v>0</v>
      </c>
      <c r="E183">
        <f t="shared" si="8"/>
        <v>0</v>
      </c>
      <c r="F183">
        <f t="shared" si="9"/>
        <v>0.956087</v>
      </c>
    </row>
    <row r="184" spans="1:6">
      <c r="A184">
        <v>1</v>
      </c>
      <c r="B184" t="s">
        <v>42</v>
      </c>
      <c r="C184">
        <v>0.980818</v>
      </c>
      <c r="D184">
        <f t="shared" si="7"/>
        <v>0</v>
      </c>
      <c r="E184">
        <f t="shared" si="8"/>
        <v>-0.107719</v>
      </c>
      <c r="F184">
        <f t="shared" si="9"/>
        <v>0.873099</v>
      </c>
    </row>
    <row r="185" spans="1:6">
      <c r="A185">
        <v>2</v>
      </c>
      <c r="B185" t="s">
        <v>42</v>
      </c>
      <c r="C185">
        <v>1.14254</v>
      </c>
      <c r="D185">
        <f t="shared" si="7"/>
        <v>0.063465</v>
      </c>
      <c r="E185">
        <f t="shared" si="8"/>
        <v>-0.107719</v>
      </c>
      <c r="F185">
        <f t="shared" si="9"/>
        <v>1.098286</v>
      </c>
    </row>
    <row r="186" spans="1:6">
      <c r="A186">
        <v>1</v>
      </c>
      <c r="B186" t="s">
        <v>34</v>
      </c>
      <c r="C186">
        <v>0.479101</v>
      </c>
      <c r="D186">
        <f t="shared" si="7"/>
        <v>0</v>
      </c>
      <c r="E186">
        <f t="shared" si="8"/>
        <v>-0.1377885</v>
      </c>
      <c r="F186">
        <f t="shared" si="9"/>
        <v>0.3413125</v>
      </c>
    </row>
    <row r="187" spans="1:6">
      <c r="A187">
        <v>2</v>
      </c>
      <c r="B187" t="s">
        <v>38</v>
      </c>
      <c r="C187">
        <v>0.995953</v>
      </c>
      <c r="D187">
        <f t="shared" si="7"/>
        <v>0.063465</v>
      </c>
      <c r="E187">
        <f t="shared" si="8"/>
        <v>-0.1409608</v>
      </c>
      <c r="F187">
        <f t="shared" si="9"/>
        <v>0.9184572</v>
      </c>
    </row>
    <row r="188" spans="1:6">
      <c r="A188">
        <v>2</v>
      </c>
      <c r="B188" t="s">
        <v>42</v>
      </c>
      <c r="C188">
        <v>1.02774</v>
      </c>
      <c r="D188">
        <f t="shared" si="7"/>
        <v>0.063465</v>
      </c>
      <c r="E188">
        <f t="shared" si="8"/>
        <v>-0.107719</v>
      </c>
      <c r="F188">
        <f t="shared" si="9"/>
        <v>0.983486</v>
      </c>
    </row>
    <row r="189" spans="1:6">
      <c r="A189">
        <v>1</v>
      </c>
      <c r="B189" t="s">
        <v>42</v>
      </c>
      <c r="C189">
        <v>1.03976</v>
      </c>
      <c r="D189">
        <f t="shared" si="7"/>
        <v>0</v>
      </c>
      <c r="E189">
        <f t="shared" si="8"/>
        <v>-0.107719</v>
      </c>
      <c r="F189">
        <f t="shared" si="9"/>
        <v>0.932041</v>
      </c>
    </row>
    <row r="190" spans="1:6">
      <c r="A190">
        <v>1</v>
      </c>
      <c r="B190" t="s">
        <v>45</v>
      </c>
      <c r="C190">
        <v>1.74797</v>
      </c>
      <c r="D190">
        <f t="shared" si="7"/>
        <v>0</v>
      </c>
      <c r="E190">
        <f t="shared" si="8"/>
        <v>-0.1337309</v>
      </c>
      <c r="F190">
        <f t="shared" si="9"/>
        <v>1.6142391</v>
      </c>
    </row>
    <row r="191" spans="1:6">
      <c r="A191">
        <v>1</v>
      </c>
      <c r="B191" t="s">
        <v>66</v>
      </c>
      <c r="C191">
        <v>1.48081</v>
      </c>
      <c r="D191">
        <f t="shared" si="7"/>
        <v>0</v>
      </c>
      <c r="E191">
        <f t="shared" si="8"/>
        <v>-0.1972414</v>
      </c>
      <c r="F191">
        <f t="shared" si="9"/>
        <v>1.2835686</v>
      </c>
    </row>
    <row r="192" spans="1:6">
      <c r="A192">
        <v>2</v>
      </c>
      <c r="B192" t="s">
        <v>66</v>
      </c>
      <c r="C192">
        <v>1.36517</v>
      </c>
      <c r="D192">
        <f t="shared" si="7"/>
        <v>0.063465</v>
      </c>
      <c r="E192">
        <f t="shared" si="8"/>
        <v>-0.1972414</v>
      </c>
      <c r="F192">
        <f t="shared" si="9"/>
        <v>1.2313936</v>
      </c>
    </row>
    <row r="193" spans="1:6">
      <c r="A193">
        <v>3</v>
      </c>
      <c r="B193" t="s">
        <v>50</v>
      </c>
      <c r="C193">
        <v>1.18481</v>
      </c>
      <c r="D193">
        <f t="shared" si="7"/>
        <v>0.143304</v>
      </c>
      <c r="E193">
        <f t="shared" si="8"/>
        <v>-0.2615549</v>
      </c>
      <c r="F193">
        <f t="shared" si="9"/>
        <v>1.0665591</v>
      </c>
    </row>
    <row r="194" spans="1:6">
      <c r="A194">
        <v>2</v>
      </c>
      <c r="B194" t="s">
        <v>60</v>
      </c>
      <c r="C194">
        <v>1.34072</v>
      </c>
      <c r="D194">
        <f t="shared" si="7"/>
        <v>0.063465</v>
      </c>
      <c r="E194">
        <f t="shared" si="8"/>
        <v>-0.1773146</v>
      </c>
      <c r="F194">
        <f t="shared" si="9"/>
        <v>1.2268704</v>
      </c>
    </row>
    <row r="195" spans="1:6">
      <c r="A195">
        <v>3</v>
      </c>
      <c r="B195" t="s">
        <v>50</v>
      </c>
      <c r="C195">
        <v>1.04338</v>
      </c>
      <c r="D195">
        <f t="shared" ref="D195:D258" si="10">VLOOKUP(A195,K:M,3,0)</f>
        <v>0.143304</v>
      </c>
      <c r="E195">
        <f t="shared" ref="E195:E258" si="11">VLOOKUP(B195,K:M,3,0)</f>
        <v>-0.2615549</v>
      </c>
      <c r="F195">
        <f t="shared" ref="F195:F258" si="12">C195+D195+E195</f>
        <v>0.9251291</v>
      </c>
    </row>
    <row r="196" spans="1:6">
      <c r="A196">
        <v>2</v>
      </c>
      <c r="B196" t="s">
        <v>60</v>
      </c>
      <c r="C196">
        <v>1.59093</v>
      </c>
      <c r="D196">
        <f t="shared" si="10"/>
        <v>0.063465</v>
      </c>
      <c r="E196">
        <f t="shared" si="11"/>
        <v>-0.1773146</v>
      </c>
      <c r="F196">
        <f t="shared" si="12"/>
        <v>1.4770804</v>
      </c>
    </row>
    <row r="197" spans="1:6">
      <c r="A197">
        <v>1</v>
      </c>
      <c r="B197" t="s">
        <v>55</v>
      </c>
      <c r="C197">
        <v>0.98587</v>
      </c>
      <c r="D197">
        <f t="shared" si="10"/>
        <v>0</v>
      </c>
      <c r="E197">
        <f t="shared" si="11"/>
        <v>-0.1388043</v>
      </c>
      <c r="F197">
        <f t="shared" si="12"/>
        <v>0.8470657</v>
      </c>
    </row>
    <row r="198" spans="1:6">
      <c r="A198">
        <v>2</v>
      </c>
      <c r="B198" t="s">
        <v>45</v>
      </c>
      <c r="C198">
        <v>1.50889</v>
      </c>
      <c r="D198">
        <f t="shared" si="10"/>
        <v>0.063465</v>
      </c>
      <c r="E198">
        <f t="shared" si="11"/>
        <v>-0.1337309</v>
      </c>
      <c r="F198">
        <f t="shared" si="12"/>
        <v>1.4386241</v>
      </c>
    </row>
    <row r="199" spans="1:6">
      <c r="A199">
        <v>2</v>
      </c>
      <c r="B199" t="s">
        <v>177</v>
      </c>
      <c r="C199">
        <v>1.03704</v>
      </c>
      <c r="D199">
        <f t="shared" si="10"/>
        <v>0.063465</v>
      </c>
      <c r="E199">
        <f t="shared" si="11"/>
        <v>0</v>
      </c>
      <c r="F199">
        <f t="shared" si="12"/>
        <v>1.100505</v>
      </c>
    </row>
    <row r="200" spans="1:6">
      <c r="A200">
        <v>2</v>
      </c>
      <c r="B200" t="s">
        <v>45</v>
      </c>
      <c r="C200">
        <v>0.854745</v>
      </c>
      <c r="D200">
        <f t="shared" si="10"/>
        <v>0.063465</v>
      </c>
      <c r="E200">
        <f t="shared" si="11"/>
        <v>-0.1337309</v>
      </c>
      <c r="F200">
        <f t="shared" si="12"/>
        <v>0.7844791</v>
      </c>
    </row>
    <row r="201" spans="1:6">
      <c r="A201">
        <v>1</v>
      </c>
      <c r="B201" t="s">
        <v>50</v>
      </c>
      <c r="C201">
        <v>1.3422</v>
      </c>
      <c r="D201">
        <f t="shared" si="10"/>
        <v>0</v>
      </c>
      <c r="E201">
        <f t="shared" si="11"/>
        <v>-0.2615549</v>
      </c>
      <c r="F201">
        <f t="shared" si="12"/>
        <v>1.0806451</v>
      </c>
    </row>
    <row r="202" spans="1:6">
      <c r="A202">
        <v>1</v>
      </c>
      <c r="B202" t="s">
        <v>55</v>
      </c>
      <c r="C202">
        <v>0.436289</v>
      </c>
      <c r="D202">
        <f t="shared" si="10"/>
        <v>0</v>
      </c>
      <c r="E202">
        <f t="shared" si="11"/>
        <v>-0.1388043</v>
      </c>
      <c r="F202">
        <f t="shared" si="12"/>
        <v>0.2974847</v>
      </c>
    </row>
    <row r="203" spans="1:6">
      <c r="A203">
        <v>2</v>
      </c>
      <c r="B203" t="s">
        <v>34</v>
      </c>
      <c r="C203">
        <v>1.35003</v>
      </c>
      <c r="D203">
        <f t="shared" si="10"/>
        <v>0.063465</v>
      </c>
      <c r="E203">
        <f t="shared" si="11"/>
        <v>-0.1377885</v>
      </c>
      <c r="F203">
        <f t="shared" si="12"/>
        <v>1.2757065</v>
      </c>
    </row>
    <row r="204" spans="1:6">
      <c r="A204">
        <v>3</v>
      </c>
      <c r="B204" t="s">
        <v>111</v>
      </c>
      <c r="C204">
        <v>1.32195</v>
      </c>
      <c r="D204">
        <f t="shared" si="10"/>
        <v>0.143304</v>
      </c>
      <c r="E204">
        <f t="shared" si="11"/>
        <v>-0.098619</v>
      </c>
      <c r="F204">
        <f t="shared" si="12"/>
        <v>1.366635</v>
      </c>
    </row>
    <row r="205" spans="1:6">
      <c r="A205">
        <v>2</v>
      </c>
      <c r="B205" t="s">
        <v>50</v>
      </c>
      <c r="C205">
        <v>1.37113</v>
      </c>
      <c r="D205">
        <f t="shared" si="10"/>
        <v>0.063465</v>
      </c>
      <c r="E205">
        <f t="shared" si="11"/>
        <v>-0.2615549</v>
      </c>
      <c r="F205">
        <f t="shared" si="12"/>
        <v>1.1730401</v>
      </c>
    </row>
    <row r="206" spans="1:6">
      <c r="A206">
        <v>2</v>
      </c>
      <c r="B206" t="s">
        <v>60</v>
      </c>
      <c r="C206">
        <v>0.845025</v>
      </c>
      <c r="D206">
        <f t="shared" si="10"/>
        <v>0.063465</v>
      </c>
      <c r="E206">
        <f t="shared" si="11"/>
        <v>-0.1773146</v>
      </c>
      <c r="F206">
        <f t="shared" si="12"/>
        <v>0.7311754</v>
      </c>
    </row>
    <row r="207" spans="1:6">
      <c r="A207">
        <v>2</v>
      </c>
      <c r="B207" t="s">
        <v>50</v>
      </c>
      <c r="C207">
        <v>1.2701</v>
      </c>
      <c r="D207">
        <f t="shared" si="10"/>
        <v>0.063465</v>
      </c>
      <c r="E207">
        <f t="shared" si="11"/>
        <v>-0.2615549</v>
      </c>
      <c r="F207">
        <f t="shared" si="12"/>
        <v>1.0720101</v>
      </c>
    </row>
    <row r="208" spans="1:6">
      <c r="A208">
        <v>2</v>
      </c>
      <c r="B208" t="s">
        <v>42</v>
      </c>
      <c r="C208">
        <v>2.23286</v>
      </c>
      <c r="D208">
        <f t="shared" si="10"/>
        <v>0.063465</v>
      </c>
      <c r="E208">
        <f t="shared" si="11"/>
        <v>-0.107719</v>
      </c>
      <c r="F208">
        <f t="shared" si="12"/>
        <v>2.188606</v>
      </c>
    </row>
    <row r="209" spans="1:6">
      <c r="A209">
        <v>2</v>
      </c>
      <c r="B209" t="s">
        <v>50</v>
      </c>
      <c r="C209">
        <v>0.82918</v>
      </c>
      <c r="D209">
        <f t="shared" si="10"/>
        <v>0.063465</v>
      </c>
      <c r="E209">
        <f t="shared" si="11"/>
        <v>-0.2615549</v>
      </c>
      <c r="F209">
        <f t="shared" si="12"/>
        <v>0.6310901</v>
      </c>
    </row>
    <row r="210" spans="1:6">
      <c r="A210">
        <v>2</v>
      </c>
      <c r="B210" t="s">
        <v>42</v>
      </c>
      <c r="C210">
        <v>1.87905</v>
      </c>
      <c r="D210">
        <f t="shared" si="10"/>
        <v>0.063465</v>
      </c>
      <c r="E210">
        <f t="shared" si="11"/>
        <v>-0.107719</v>
      </c>
      <c r="F210">
        <f t="shared" si="12"/>
        <v>1.834796</v>
      </c>
    </row>
    <row r="211" spans="1:6">
      <c r="A211">
        <v>3</v>
      </c>
      <c r="B211" t="s">
        <v>177</v>
      </c>
      <c r="C211">
        <v>1.4982</v>
      </c>
      <c r="D211">
        <f t="shared" si="10"/>
        <v>0.143304</v>
      </c>
      <c r="E211">
        <f t="shared" si="11"/>
        <v>0</v>
      </c>
      <c r="F211">
        <f t="shared" si="12"/>
        <v>1.641504</v>
      </c>
    </row>
    <row r="212" spans="1:6">
      <c r="A212">
        <v>1</v>
      </c>
      <c r="B212" t="s">
        <v>42</v>
      </c>
      <c r="C212">
        <v>1.55829</v>
      </c>
      <c r="D212">
        <f t="shared" si="10"/>
        <v>0</v>
      </c>
      <c r="E212">
        <f t="shared" si="11"/>
        <v>-0.107719</v>
      </c>
      <c r="F212">
        <f t="shared" si="12"/>
        <v>1.450571</v>
      </c>
    </row>
    <row r="213" spans="1:6">
      <c r="A213">
        <v>2</v>
      </c>
      <c r="B213" t="s">
        <v>45</v>
      </c>
      <c r="C213">
        <v>1.19434</v>
      </c>
      <c r="D213">
        <f t="shared" si="10"/>
        <v>0.063465</v>
      </c>
      <c r="E213">
        <f t="shared" si="11"/>
        <v>-0.1337309</v>
      </c>
      <c r="F213">
        <f t="shared" si="12"/>
        <v>1.1240741</v>
      </c>
    </row>
    <row r="214" spans="1:6">
      <c r="A214">
        <v>1</v>
      </c>
      <c r="B214" t="s">
        <v>45</v>
      </c>
      <c r="C214">
        <v>1.6336</v>
      </c>
      <c r="D214">
        <f t="shared" si="10"/>
        <v>0</v>
      </c>
      <c r="E214">
        <f t="shared" si="11"/>
        <v>-0.1337309</v>
      </c>
      <c r="F214">
        <f t="shared" si="12"/>
        <v>1.4998691</v>
      </c>
    </row>
    <row r="215" spans="1:6">
      <c r="A215">
        <v>2</v>
      </c>
      <c r="B215" t="s">
        <v>50</v>
      </c>
      <c r="C215">
        <v>1.47824</v>
      </c>
      <c r="D215">
        <f t="shared" si="10"/>
        <v>0.063465</v>
      </c>
      <c r="E215">
        <f t="shared" si="11"/>
        <v>-0.2615549</v>
      </c>
      <c r="F215">
        <f t="shared" si="12"/>
        <v>1.2801501</v>
      </c>
    </row>
    <row r="216" spans="1:6">
      <c r="A216">
        <v>2</v>
      </c>
      <c r="B216" t="s">
        <v>60</v>
      </c>
      <c r="C216">
        <v>0.383234</v>
      </c>
      <c r="D216">
        <f t="shared" si="10"/>
        <v>0.063465</v>
      </c>
      <c r="E216">
        <f t="shared" si="11"/>
        <v>-0.1773146</v>
      </c>
      <c r="F216">
        <f t="shared" si="12"/>
        <v>0.2693844</v>
      </c>
    </row>
    <row r="217" spans="1:6">
      <c r="A217">
        <v>1</v>
      </c>
      <c r="B217" t="s">
        <v>55</v>
      </c>
      <c r="C217">
        <v>0.870744</v>
      </c>
      <c r="D217">
        <f t="shared" si="10"/>
        <v>0</v>
      </c>
      <c r="E217">
        <f t="shared" si="11"/>
        <v>-0.1388043</v>
      </c>
      <c r="F217">
        <f t="shared" si="12"/>
        <v>0.7319397</v>
      </c>
    </row>
    <row r="218" spans="1:6">
      <c r="A218">
        <v>1</v>
      </c>
      <c r="B218" t="s">
        <v>50</v>
      </c>
      <c r="C218">
        <v>1.04982</v>
      </c>
      <c r="D218">
        <f t="shared" si="10"/>
        <v>0</v>
      </c>
      <c r="E218">
        <f t="shared" si="11"/>
        <v>-0.2615549</v>
      </c>
      <c r="F218">
        <f t="shared" si="12"/>
        <v>0.7882651</v>
      </c>
    </row>
    <row r="219" spans="1:6">
      <c r="A219">
        <v>2</v>
      </c>
      <c r="B219" t="s">
        <v>50</v>
      </c>
      <c r="C219">
        <v>1.06747</v>
      </c>
      <c r="D219">
        <f t="shared" si="10"/>
        <v>0.063465</v>
      </c>
      <c r="E219">
        <f t="shared" si="11"/>
        <v>-0.2615549</v>
      </c>
      <c r="F219">
        <f t="shared" si="12"/>
        <v>0.8693801</v>
      </c>
    </row>
    <row r="220" spans="1:6">
      <c r="A220">
        <v>2</v>
      </c>
      <c r="B220" t="s">
        <v>111</v>
      </c>
      <c r="C220">
        <v>1.34931</v>
      </c>
      <c r="D220">
        <f t="shared" si="10"/>
        <v>0.063465</v>
      </c>
      <c r="E220">
        <f t="shared" si="11"/>
        <v>-0.098619</v>
      </c>
      <c r="F220">
        <f t="shared" si="12"/>
        <v>1.314156</v>
      </c>
    </row>
    <row r="221" spans="1:6">
      <c r="A221">
        <v>2</v>
      </c>
      <c r="B221" t="s">
        <v>66</v>
      </c>
      <c r="C221">
        <v>1.41908</v>
      </c>
      <c r="D221">
        <f t="shared" si="10"/>
        <v>0.063465</v>
      </c>
      <c r="E221">
        <f t="shared" si="11"/>
        <v>-0.1972414</v>
      </c>
      <c r="F221">
        <f t="shared" si="12"/>
        <v>1.2853036</v>
      </c>
    </row>
    <row r="222" spans="1:6">
      <c r="A222">
        <v>3</v>
      </c>
      <c r="B222" t="s">
        <v>45</v>
      </c>
      <c r="C222">
        <v>1.94995</v>
      </c>
      <c r="D222">
        <f t="shared" si="10"/>
        <v>0.143304</v>
      </c>
      <c r="E222">
        <f t="shared" si="11"/>
        <v>-0.1337309</v>
      </c>
      <c r="F222">
        <f t="shared" si="12"/>
        <v>1.9595231</v>
      </c>
    </row>
    <row r="223" spans="1:6">
      <c r="A223">
        <v>2</v>
      </c>
      <c r="B223" t="s">
        <v>42</v>
      </c>
      <c r="C223">
        <v>2.08117</v>
      </c>
      <c r="D223">
        <f t="shared" si="10"/>
        <v>0.063465</v>
      </c>
      <c r="E223">
        <f t="shared" si="11"/>
        <v>-0.107719</v>
      </c>
      <c r="F223">
        <f t="shared" si="12"/>
        <v>2.036916</v>
      </c>
    </row>
    <row r="224" spans="1:6">
      <c r="A224">
        <v>2</v>
      </c>
      <c r="B224" t="s">
        <v>38</v>
      </c>
      <c r="C224">
        <v>1.50709</v>
      </c>
      <c r="D224">
        <f t="shared" si="10"/>
        <v>0.063465</v>
      </c>
      <c r="E224">
        <f t="shared" si="11"/>
        <v>-0.1409608</v>
      </c>
      <c r="F224">
        <f t="shared" si="12"/>
        <v>1.4295942</v>
      </c>
    </row>
    <row r="225" spans="1:6">
      <c r="A225">
        <v>2</v>
      </c>
      <c r="B225" t="s">
        <v>66</v>
      </c>
      <c r="C225">
        <v>0.877573</v>
      </c>
      <c r="D225">
        <f t="shared" si="10"/>
        <v>0.063465</v>
      </c>
      <c r="E225">
        <f t="shared" si="11"/>
        <v>-0.1972414</v>
      </c>
      <c r="F225">
        <f t="shared" si="12"/>
        <v>0.7437966</v>
      </c>
    </row>
    <row r="226" spans="1:6">
      <c r="A226">
        <v>1</v>
      </c>
      <c r="B226" t="s">
        <v>66</v>
      </c>
      <c r="C226">
        <v>0.954795</v>
      </c>
      <c r="D226">
        <f t="shared" si="10"/>
        <v>0</v>
      </c>
      <c r="E226">
        <f t="shared" si="11"/>
        <v>-0.1972414</v>
      </c>
      <c r="F226">
        <f t="shared" si="12"/>
        <v>0.7575536</v>
      </c>
    </row>
    <row r="227" spans="1:6">
      <c r="A227">
        <v>2</v>
      </c>
      <c r="B227" t="s">
        <v>66</v>
      </c>
      <c r="C227">
        <v>0.993842</v>
      </c>
      <c r="D227">
        <f t="shared" si="10"/>
        <v>0.063465</v>
      </c>
      <c r="E227">
        <f t="shared" si="11"/>
        <v>-0.1972414</v>
      </c>
      <c r="F227">
        <f t="shared" si="12"/>
        <v>0.8600656</v>
      </c>
    </row>
    <row r="228" spans="1:6">
      <c r="A228">
        <v>2</v>
      </c>
      <c r="B228" t="s">
        <v>60</v>
      </c>
      <c r="C228">
        <v>1.5573</v>
      </c>
      <c r="D228">
        <f t="shared" si="10"/>
        <v>0.063465</v>
      </c>
      <c r="E228">
        <f t="shared" si="11"/>
        <v>-0.1773146</v>
      </c>
      <c r="F228">
        <f t="shared" si="12"/>
        <v>1.4434504</v>
      </c>
    </row>
    <row r="229" spans="1:6">
      <c r="A229">
        <v>1</v>
      </c>
      <c r="B229" t="s">
        <v>50</v>
      </c>
      <c r="C229">
        <v>0.818313</v>
      </c>
      <c r="D229">
        <f t="shared" si="10"/>
        <v>0</v>
      </c>
      <c r="E229">
        <f t="shared" si="11"/>
        <v>-0.2615549</v>
      </c>
      <c r="F229">
        <f t="shared" si="12"/>
        <v>0.5567581</v>
      </c>
    </row>
    <row r="230" spans="1:6">
      <c r="A230">
        <v>1</v>
      </c>
      <c r="B230" t="s">
        <v>34</v>
      </c>
      <c r="C230">
        <v>1.01034</v>
      </c>
      <c r="D230">
        <f t="shared" si="10"/>
        <v>0</v>
      </c>
      <c r="E230">
        <f t="shared" si="11"/>
        <v>-0.1377885</v>
      </c>
      <c r="F230">
        <f t="shared" si="12"/>
        <v>0.8725515</v>
      </c>
    </row>
    <row r="231" spans="1:6">
      <c r="A231">
        <v>1</v>
      </c>
      <c r="B231" t="s">
        <v>66</v>
      </c>
      <c r="C231">
        <v>0.927532</v>
      </c>
      <c r="D231">
        <f t="shared" si="10"/>
        <v>0</v>
      </c>
      <c r="E231">
        <f t="shared" si="11"/>
        <v>-0.1972414</v>
      </c>
      <c r="F231">
        <f t="shared" si="12"/>
        <v>0.7302906</v>
      </c>
    </row>
    <row r="232" spans="1:6">
      <c r="A232">
        <v>3</v>
      </c>
      <c r="B232" t="s">
        <v>50</v>
      </c>
      <c r="C232">
        <v>1.4849</v>
      </c>
      <c r="D232">
        <f t="shared" si="10"/>
        <v>0.143304</v>
      </c>
      <c r="E232">
        <f t="shared" si="11"/>
        <v>-0.2615549</v>
      </c>
      <c r="F232">
        <f t="shared" si="12"/>
        <v>1.3666491</v>
      </c>
    </row>
    <row r="233" spans="1:6">
      <c r="A233">
        <v>2</v>
      </c>
      <c r="B233" t="s">
        <v>177</v>
      </c>
      <c r="C233">
        <v>1.24416</v>
      </c>
      <c r="D233">
        <f t="shared" si="10"/>
        <v>0.063465</v>
      </c>
      <c r="E233">
        <f t="shared" si="11"/>
        <v>0</v>
      </c>
      <c r="F233">
        <f t="shared" si="12"/>
        <v>1.307625</v>
      </c>
    </row>
    <row r="234" spans="1:6">
      <c r="A234">
        <v>2</v>
      </c>
      <c r="B234" t="s">
        <v>66</v>
      </c>
      <c r="C234">
        <v>0.63434</v>
      </c>
      <c r="D234">
        <f t="shared" si="10"/>
        <v>0.063465</v>
      </c>
      <c r="E234">
        <f t="shared" si="11"/>
        <v>-0.1972414</v>
      </c>
      <c r="F234">
        <f t="shared" si="12"/>
        <v>0.5005636</v>
      </c>
    </row>
    <row r="235" spans="1:6">
      <c r="A235">
        <v>3</v>
      </c>
      <c r="B235" t="s">
        <v>66</v>
      </c>
      <c r="C235">
        <v>1.72947</v>
      </c>
      <c r="D235">
        <f t="shared" si="10"/>
        <v>0.143304</v>
      </c>
      <c r="E235">
        <f t="shared" si="11"/>
        <v>-0.1972414</v>
      </c>
      <c r="F235">
        <f t="shared" si="12"/>
        <v>1.6755326</v>
      </c>
    </row>
    <row r="236" spans="1:6">
      <c r="A236">
        <v>3</v>
      </c>
      <c r="B236" t="s">
        <v>45</v>
      </c>
      <c r="C236">
        <v>1.27218</v>
      </c>
      <c r="D236">
        <f t="shared" si="10"/>
        <v>0.143304</v>
      </c>
      <c r="E236">
        <f t="shared" si="11"/>
        <v>-0.1337309</v>
      </c>
      <c r="F236">
        <f t="shared" si="12"/>
        <v>1.2817531</v>
      </c>
    </row>
    <row r="237" spans="1:6">
      <c r="A237">
        <v>2</v>
      </c>
      <c r="B237" t="s">
        <v>177</v>
      </c>
      <c r="C237">
        <v>0.576443</v>
      </c>
      <c r="D237">
        <f t="shared" si="10"/>
        <v>0.063465</v>
      </c>
      <c r="E237">
        <f t="shared" si="11"/>
        <v>0</v>
      </c>
      <c r="F237">
        <f t="shared" si="12"/>
        <v>0.639908</v>
      </c>
    </row>
    <row r="238" spans="1:6">
      <c r="A238">
        <v>2</v>
      </c>
      <c r="B238" t="s">
        <v>177</v>
      </c>
      <c r="C238">
        <v>1.20612</v>
      </c>
      <c r="D238">
        <f t="shared" si="10"/>
        <v>0.063465</v>
      </c>
      <c r="E238">
        <f t="shared" si="11"/>
        <v>0</v>
      </c>
      <c r="F238">
        <f t="shared" si="12"/>
        <v>1.269585</v>
      </c>
    </row>
    <row r="239" spans="1:6">
      <c r="A239">
        <v>2</v>
      </c>
      <c r="B239" t="s">
        <v>66</v>
      </c>
      <c r="C239">
        <v>1.58246</v>
      </c>
      <c r="D239">
        <f t="shared" si="10"/>
        <v>0.063465</v>
      </c>
      <c r="E239">
        <f t="shared" si="11"/>
        <v>-0.1972414</v>
      </c>
      <c r="F239">
        <f t="shared" si="12"/>
        <v>1.4486836</v>
      </c>
    </row>
    <row r="240" spans="1:6">
      <c r="A240">
        <v>2</v>
      </c>
      <c r="B240" t="s">
        <v>45</v>
      </c>
      <c r="C240">
        <v>1.00994</v>
      </c>
      <c r="D240">
        <f t="shared" si="10"/>
        <v>0.063465</v>
      </c>
      <c r="E240">
        <f t="shared" si="11"/>
        <v>-0.1337309</v>
      </c>
      <c r="F240">
        <f t="shared" si="12"/>
        <v>0.9396741</v>
      </c>
    </row>
    <row r="241" spans="1:6">
      <c r="A241">
        <v>2</v>
      </c>
      <c r="B241" t="s">
        <v>34</v>
      </c>
      <c r="C241">
        <v>1.78408</v>
      </c>
      <c r="D241">
        <f t="shared" si="10"/>
        <v>0.063465</v>
      </c>
      <c r="E241">
        <f t="shared" si="11"/>
        <v>-0.1377885</v>
      </c>
      <c r="F241">
        <f t="shared" si="12"/>
        <v>1.7097565</v>
      </c>
    </row>
    <row r="242" spans="1:6">
      <c r="A242">
        <v>2</v>
      </c>
      <c r="B242" t="s">
        <v>42</v>
      </c>
      <c r="C242">
        <v>0.89771</v>
      </c>
      <c r="D242">
        <f t="shared" si="10"/>
        <v>0.063465</v>
      </c>
      <c r="E242">
        <f t="shared" si="11"/>
        <v>-0.107719</v>
      </c>
      <c r="F242">
        <f t="shared" si="12"/>
        <v>0.853456</v>
      </c>
    </row>
    <row r="243" spans="1:6">
      <c r="A243">
        <v>2</v>
      </c>
      <c r="B243" t="s">
        <v>45</v>
      </c>
      <c r="C243">
        <v>0.507026</v>
      </c>
      <c r="D243">
        <f t="shared" si="10"/>
        <v>0.063465</v>
      </c>
      <c r="E243">
        <f t="shared" si="11"/>
        <v>-0.1337309</v>
      </c>
      <c r="F243">
        <f t="shared" si="12"/>
        <v>0.4367601</v>
      </c>
    </row>
    <row r="244" spans="1:6">
      <c r="A244">
        <v>2</v>
      </c>
      <c r="B244" t="s">
        <v>66</v>
      </c>
      <c r="C244">
        <v>0.752328</v>
      </c>
      <c r="D244">
        <f t="shared" si="10"/>
        <v>0.063465</v>
      </c>
      <c r="E244">
        <f t="shared" si="11"/>
        <v>-0.1972414</v>
      </c>
      <c r="F244">
        <f t="shared" si="12"/>
        <v>0.6185516</v>
      </c>
    </row>
    <row r="245" spans="1:6">
      <c r="A245">
        <v>2</v>
      </c>
      <c r="B245" t="s">
        <v>60</v>
      </c>
      <c r="C245">
        <v>1.12404</v>
      </c>
      <c r="D245">
        <f t="shared" si="10"/>
        <v>0.063465</v>
      </c>
      <c r="E245">
        <f t="shared" si="11"/>
        <v>-0.1773146</v>
      </c>
      <c r="F245">
        <f t="shared" si="12"/>
        <v>1.0101904</v>
      </c>
    </row>
    <row r="246" spans="1:6">
      <c r="A246">
        <v>3</v>
      </c>
      <c r="B246" t="s">
        <v>45</v>
      </c>
      <c r="C246">
        <v>0.781063</v>
      </c>
      <c r="D246">
        <f t="shared" si="10"/>
        <v>0.143304</v>
      </c>
      <c r="E246">
        <f t="shared" si="11"/>
        <v>-0.1337309</v>
      </c>
      <c r="F246">
        <f t="shared" si="12"/>
        <v>0.7906361</v>
      </c>
    </row>
    <row r="247" spans="1:6">
      <c r="A247">
        <v>2</v>
      </c>
      <c r="B247" t="s">
        <v>42</v>
      </c>
      <c r="C247">
        <v>1.27735</v>
      </c>
      <c r="D247">
        <f t="shared" si="10"/>
        <v>0.063465</v>
      </c>
      <c r="E247">
        <f t="shared" si="11"/>
        <v>-0.107719</v>
      </c>
      <c r="F247">
        <f t="shared" si="12"/>
        <v>1.233096</v>
      </c>
    </row>
    <row r="248" spans="1:6">
      <c r="A248">
        <v>2</v>
      </c>
      <c r="B248" t="s">
        <v>42</v>
      </c>
      <c r="C248">
        <v>1.12401</v>
      </c>
      <c r="D248">
        <f t="shared" si="10"/>
        <v>0.063465</v>
      </c>
      <c r="E248">
        <f t="shared" si="11"/>
        <v>-0.107719</v>
      </c>
      <c r="F248">
        <f t="shared" si="12"/>
        <v>1.079756</v>
      </c>
    </row>
    <row r="249" spans="1:6">
      <c r="A249">
        <v>2</v>
      </c>
      <c r="B249" t="s">
        <v>111</v>
      </c>
      <c r="C249">
        <v>1.0657</v>
      </c>
      <c r="D249">
        <f t="shared" si="10"/>
        <v>0.063465</v>
      </c>
      <c r="E249">
        <f t="shared" si="11"/>
        <v>-0.098619</v>
      </c>
      <c r="F249">
        <f t="shared" si="12"/>
        <v>1.030546</v>
      </c>
    </row>
    <row r="250" spans="1:6">
      <c r="A250">
        <v>1</v>
      </c>
      <c r="B250" t="s">
        <v>34</v>
      </c>
      <c r="C250">
        <v>1.1861</v>
      </c>
      <c r="D250">
        <f t="shared" si="10"/>
        <v>0</v>
      </c>
      <c r="E250">
        <f t="shared" si="11"/>
        <v>-0.1377885</v>
      </c>
      <c r="F250">
        <f t="shared" si="12"/>
        <v>1.0483115</v>
      </c>
    </row>
    <row r="251" spans="1:6">
      <c r="A251">
        <v>1</v>
      </c>
      <c r="B251" t="s">
        <v>111</v>
      </c>
      <c r="C251">
        <v>1.44207</v>
      </c>
      <c r="D251">
        <f t="shared" si="10"/>
        <v>0</v>
      </c>
      <c r="E251">
        <f t="shared" si="11"/>
        <v>-0.098619</v>
      </c>
      <c r="F251">
        <f t="shared" si="12"/>
        <v>1.343451</v>
      </c>
    </row>
    <row r="252" spans="1:6">
      <c r="A252">
        <v>1</v>
      </c>
      <c r="B252" t="s">
        <v>45</v>
      </c>
      <c r="C252">
        <v>1.36799</v>
      </c>
      <c r="D252">
        <f t="shared" si="10"/>
        <v>0</v>
      </c>
      <c r="E252">
        <f t="shared" si="11"/>
        <v>-0.1337309</v>
      </c>
      <c r="F252">
        <f t="shared" si="12"/>
        <v>1.2342591</v>
      </c>
    </row>
    <row r="253" spans="1:6">
      <c r="A253">
        <v>1</v>
      </c>
      <c r="B253" t="s">
        <v>111</v>
      </c>
      <c r="C253">
        <v>1.05379</v>
      </c>
      <c r="D253">
        <f t="shared" si="10"/>
        <v>0</v>
      </c>
      <c r="E253">
        <f t="shared" si="11"/>
        <v>-0.098619</v>
      </c>
      <c r="F253">
        <f t="shared" si="12"/>
        <v>0.955171</v>
      </c>
    </row>
    <row r="254" spans="1:6">
      <c r="A254">
        <v>1</v>
      </c>
      <c r="B254" t="s">
        <v>60</v>
      </c>
      <c r="C254">
        <v>1.94971</v>
      </c>
      <c r="D254">
        <f t="shared" si="10"/>
        <v>0</v>
      </c>
      <c r="E254">
        <f t="shared" si="11"/>
        <v>-0.1773146</v>
      </c>
      <c r="F254">
        <f t="shared" si="12"/>
        <v>1.7723954</v>
      </c>
    </row>
    <row r="255" spans="1:6">
      <c r="A255">
        <v>2</v>
      </c>
      <c r="B255" t="s">
        <v>34</v>
      </c>
      <c r="C255">
        <v>2.20121</v>
      </c>
      <c r="D255">
        <f t="shared" si="10"/>
        <v>0.063465</v>
      </c>
      <c r="E255">
        <f t="shared" si="11"/>
        <v>-0.1377885</v>
      </c>
      <c r="F255">
        <f t="shared" si="12"/>
        <v>2.1268865</v>
      </c>
    </row>
    <row r="256" spans="1:6">
      <c r="A256">
        <v>2</v>
      </c>
      <c r="B256" t="s">
        <v>66</v>
      </c>
      <c r="C256">
        <v>0.87258</v>
      </c>
      <c r="D256">
        <f t="shared" si="10"/>
        <v>0.063465</v>
      </c>
      <c r="E256">
        <f t="shared" si="11"/>
        <v>-0.1972414</v>
      </c>
      <c r="F256">
        <f t="shared" si="12"/>
        <v>0.7388036</v>
      </c>
    </row>
    <row r="257" spans="1:6">
      <c r="A257">
        <v>2</v>
      </c>
      <c r="B257" t="s">
        <v>38</v>
      </c>
      <c r="C257">
        <v>1.26623</v>
      </c>
      <c r="D257">
        <f t="shared" si="10"/>
        <v>0.063465</v>
      </c>
      <c r="E257">
        <f t="shared" si="11"/>
        <v>-0.1409608</v>
      </c>
      <c r="F257">
        <f t="shared" si="12"/>
        <v>1.1887342</v>
      </c>
    </row>
    <row r="258" spans="1:6">
      <c r="A258">
        <v>3</v>
      </c>
      <c r="B258" t="s">
        <v>50</v>
      </c>
      <c r="C258">
        <v>1.48908</v>
      </c>
      <c r="D258">
        <f t="shared" si="10"/>
        <v>0.143304</v>
      </c>
      <c r="E258">
        <f t="shared" si="11"/>
        <v>-0.2615549</v>
      </c>
      <c r="F258">
        <f t="shared" si="12"/>
        <v>1.3708291</v>
      </c>
    </row>
    <row r="259" spans="1:6">
      <c r="A259">
        <v>2</v>
      </c>
      <c r="B259" t="s">
        <v>45</v>
      </c>
      <c r="C259">
        <v>1.02304</v>
      </c>
      <c r="D259">
        <f t="shared" ref="D259:D322" si="13">VLOOKUP(A259,K:M,3,0)</f>
        <v>0.063465</v>
      </c>
      <c r="E259">
        <f t="shared" ref="E259:E322" si="14">VLOOKUP(B259,K:M,3,0)</f>
        <v>-0.1337309</v>
      </c>
      <c r="F259">
        <f t="shared" ref="F259:F322" si="15">C259+D259+E259</f>
        <v>0.9527741</v>
      </c>
    </row>
    <row r="260" spans="1:6">
      <c r="A260">
        <v>2</v>
      </c>
      <c r="B260" t="s">
        <v>34</v>
      </c>
      <c r="C260">
        <v>1.11786</v>
      </c>
      <c r="D260">
        <f t="shared" si="13"/>
        <v>0.063465</v>
      </c>
      <c r="E260">
        <f t="shared" si="14"/>
        <v>-0.1377885</v>
      </c>
      <c r="F260">
        <f t="shared" si="15"/>
        <v>1.0435365</v>
      </c>
    </row>
    <row r="261" spans="1:6">
      <c r="A261">
        <v>1</v>
      </c>
      <c r="B261" t="s">
        <v>34</v>
      </c>
      <c r="C261">
        <v>2.00726</v>
      </c>
      <c r="D261">
        <f t="shared" si="13"/>
        <v>0</v>
      </c>
      <c r="E261">
        <f t="shared" si="14"/>
        <v>-0.1377885</v>
      </c>
      <c r="F261">
        <f t="shared" si="15"/>
        <v>1.8694715</v>
      </c>
    </row>
    <row r="262" spans="1:6">
      <c r="A262">
        <v>3</v>
      </c>
      <c r="B262" t="s">
        <v>38</v>
      </c>
      <c r="C262">
        <v>0.388162</v>
      </c>
      <c r="D262">
        <f t="shared" si="13"/>
        <v>0.143304</v>
      </c>
      <c r="E262">
        <f t="shared" si="14"/>
        <v>-0.1409608</v>
      </c>
      <c r="F262">
        <f t="shared" si="15"/>
        <v>0.3905052</v>
      </c>
    </row>
    <row r="263" spans="1:6">
      <c r="A263">
        <v>2</v>
      </c>
      <c r="B263" t="s">
        <v>38</v>
      </c>
      <c r="C263">
        <v>1.25634</v>
      </c>
      <c r="D263">
        <f t="shared" si="13"/>
        <v>0.063465</v>
      </c>
      <c r="E263">
        <f t="shared" si="14"/>
        <v>-0.1409608</v>
      </c>
      <c r="F263">
        <f t="shared" si="15"/>
        <v>1.1788442</v>
      </c>
    </row>
    <row r="264" spans="1:6">
      <c r="A264">
        <v>2</v>
      </c>
      <c r="B264" t="s">
        <v>38</v>
      </c>
      <c r="C264">
        <v>0.880802</v>
      </c>
      <c r="D264">
        <f t="shared" si="13"/>
        <v>0.063465</v>
      </c>
      <c r="E264">
        <f t="shared" si="14"/>
        <v>-0.1409608</v>
      </c>
      <c r="F264">
        <f t="shared" si="15"/>
        <v>0.8033062</v>
      </c>
    </row>
    <row r="265" spans="1:6">
      <c r="A265">
        <v>1</v>
      </c>
      <c r="B265" t="s">
        <v>38</v>
      </c>
      <c r="C265">
        <v>1.2474</v>
      </c>
      <c r="D265">
        <f t="shared" si="13"/>
        <v>0</v>
      </c>
      <c r="E265">
        <f t="shared" si="14"/>
        <v>-0.1409608</v>
      </c>
      <c r="F265">
        <f t="shared" si="15"/>
        <v>1.1064392</v>
      </c>
    </row>
    <row r="266" spans="1:6">
      <c r="A266">
        <v>1</v>
      </c>
      <c r="B266" t="s">
        <v>177</v>
      </c>
      <c r="C266">
        <v>1.24546</v>
      </c>
      <c r="D266">
        <f t="shared" si="13"/>
        <v>0</v>
      </c>
      <c r="E266">
        <f t="shared" si="14"/>
        <v>0</v>
      </c>
      <c r="F266">
        <f t="shared" si="15"/>
        <v>1.24546</v>
      </c>
    </row>
    <row r="267" spans="1:6">
      <c r="A267">
        <v>1</v>
      </c>
      <c r="B267" t="s">
        <v>42</v>
      </c>
      <c r="C267">
        <v>1.15813</v>
      </c>
      <c r="D267">
        <f t="shared" si="13"/>
        <v>0</v>
      </c>
      <c r="E267">
        <f t="shared" si="14"/>
        <v>-0.107719</v>
      </c>
      <c r="F267">
        <f t="shared" si="15"/>
        <v>1.050411</v>
      </c>
    </row>
    <row r="268" spans="1:6">
      <c r="A268">
        <v>1</v>
      </c>
      <c r="B268" t="s">
        <v>55</v>
      </c>
      <c r="C268">
        <v>1.40552</v>
      </c>
      <c r="D268">
        <f t="shared" si="13"/>
        <v>0</v>
      </c>
      <c r="E268">
        <f t="shared" si="14"/>
        <v>-0.1388043</v>
      </c>
      <c r="F268">
        <f t="shared" si="15"/>
        <v>1.2667157</v>
      </c>
    </row>
    <row r="269" spans="1:6">
      <c r="A269">
        <v>1</v>
      </c>
      <c r="B269" t="s">
        <v>45</v>
      </c>
      <c r="C269">
        <v>1.72844</v>
      </c>
      <c r="D269">
        <f t="shared" si="13"/>
        <v>0</v>
      </c>
      <c r="E269">
        <f t="shared" si="14"/>
        <v>-0.1337309</v>
      </c>
      <c r="F269">
        <f t="shared" si="15"/>
        <v>1.5947091</v>
      </c>
    </row>
    <row r="270" spans="1:6">
      <c r="A270">
        <v>2</v>
      </c>
      <c r="B270" t="s">
        <v>66</v>
      </c>
      <c r="C270">
        <v>0.846335</v>
      </c>
      <c r="D270">
        <f t="shared" si="13"/>
        <v>0.063465</v>
      </c>
      <c r="E270">
        <f t="shared" si="14"/>
        <v>-0.1972414</v>
      </c>
      <c r="F270">
        <f t="shared" si="15"/>
        <v>0.7125586</v>
      </c>
    </row>
    <row r="271" spans="1:6">
      <c r="A271">
        <v>2</v>
      </c>
      <c r="B271" t="s">
        <v>45</v>
      </c>
      <c r="C271">
        <v>1.61842</v>
      </c>
      <c r="D271">
        <f t="shared" si="13"/>
        <v>0.063465</v>
      </c>
      <c r="E271">
        <f t="shared" si="14"/>
        <v>-0.1337309</v>
      </c>
      <c r="F271">
        <f t="shared" si="15"/>
        <v>1.5481541</v>
      </c>
    </row>
    <row r="272" spans="1:6">
      <c r="A272">
        <v>1</v>
      </c>
      <c r="B272" t="s">
        <v>42</v>
      </c>
      <c r="C272">
        <v>0.556296</v>
      </c>
      <c r="D272">
        <f t="shared" si="13"/>
        <v>0</v>
      </c>
      <c r="E272">
        <f t="shared" si="14"/>
        <v>-0.107719</v>
      </c>
      <c r="F272">
        <f t="shared" si="15"/>
        <v>0.448577</v>
      </c>
    </row>
    <row r="273" spans="1:6">
      <c r="A273">
        <v>1</v>
      </c>
      <c r="B273" t="s">
        <v>34</v>
      </c>
      <c r="C273">
        <v>0.613014</v>
      </c>
      <c r="D273">
        <f t="shared" si="13"/>
        <v>0</v>
      </c>
      <c r="E273">
        <f t="shared" si="14"/>
        <v>-0.1377885</v>
      </c>
      <c r="F273">
        <f t="shared" si="15"/>
        <v>0.4752255</v>
      </c>
    </row>
    <row r="274" spans="1:6">
      <c r="A274">
        <v>1</v>
      </c>
      <c r="B274" t="s">
        <v>50</v>
      </c>
      <c r="C274">
        <v>1.31541</v>
      </c>
      <c r="D274">
        <f t="shared" si="13"/>
        <v>0</v>
      </c>
      <c r="E274">
        <f t="shared" si="14"/>
        <v>-0.2615549</v>
      </c>
      <c r="F274">
        <f t="shared" si="15"/>
        <v>1.0538551</v>
      </c>
    </row>
    <row r="275" spans="1:6">
      <c r="A275">
        <v>2</v>
      </c>
      <c r="B275" t="s">
        <v>66</v>
      </c>
      <c r="C275">
        <v>1.15205</v>
      </c>
      <c r="D275">
        <f t="shared" si="13"/>
        <v>0.063465</v>
      </c>
      <c r="E275">
        <f t="shared" si="14"/>
        <v>-0.1972414</v>
      </c>
      <c r="F275">
        <f t="shared" si="15"/>
        <v>1.0182736</v>
      </c>
    </row>
    <row r="276" spans="1:6">
      <c r="A276">
        <v>2</v>
      </c>
      <c r="B276" t="s">
        <v>45</v>
      </c>
      <c r="C276">
        <v>1.44678</v>
      </c>
      <c r="D276">
        <f t="shared" si="13"/>
        <v>0.063465</v>
      </c>
      <c r="E276">
        <f t="shared" si="14"/>
        <v>-0.1337309</v>
      </c>
      <c r="F276">
        <f t="shared" si="15"/>
        <v>1.3765141</v>
      </c>
    </row>
    <row r="277" spans="1:6">
      <c r="A277">
        <v>3</v>
      </c>
      <c r="B277" t="s">
        <v>50</v>
      </c>
      <c r="C277">
        <v>0.917951</v>
      </c>
      <c r="D277">
        <f t="shared" si="13"/>
        <v>0.143304</v>
      </c>
      <c r="E277">
        <f t="shared" si="14"/>
        <v>-0.2615549</v>
      </c>
      <c r="F277">
        <f t="shared" si="15"/>
        <v>0.7997001</v>
      </c>
    </row>
    <row r="278" spans="1:6">
      <c r="A278">
        <v>1</v>
      </c>
      <c r="B278" t="s">
        <v>55</v>
      </c>
      <c r="C278">
        <v>1.13714</v>
      </c>
      <c r="D278">
        <f t="shared" si="13"/>
        <v>0</v>
      </c>
      <c r="E278">
        <f t="shared" si="14"/>
        <v>-0.1388043</v>
      </c>
      <c r="F278">
        <f t="shared" si="15"/>
        <v>0.9983357</v>
      </c>
    </row>
    <row r="279" spans="1:6">
      <c r="A279">
        <v>1</v>
      </c>
      <c r="B279" t="s">
        <v>34</v>
      </c>
      <c r="C279">
        <v>0.858146</v>
      </c>
      <c r="D279">
        <f t="shared" si="13"/>
        <v>0</v>
      </c>
      <c r="E279">
        <f t="shared" si="14"/>
        <v>-0.1377885</v>
      </c>
      <c r="F279">
        <f t="shared" si="15"/>
        <v>0.7203575</v>
      </c>
    </row>
    <row r="280" spans="1:6">
      <c r="A280">
        <v>2</v>
      </c>
      <c r="B280" t="s">
        <v>50</v>
      </c>
      <c r="C280">
        <v>0.89615</v>
      </c>
      <c r="D280">
        <f t="shared" si="13"/>
        <v>0.063465</v>
      </c>
      <c r="E280">
        <f t="shared" si="14"/>
        <v>-0.2615549</v>
      </c>
      <c r="F280">
        <f t="shared" si="15"/>
        <v>0.6980601</v>
      </c>
    </row>
    <row r="281" spans="1:6">
      <c r="A281">
        <v>1</v>
      </c>
      <c r="B281" t="s">
        <v>55</v>
      </c>
      <c r="C281">
        <v>1.42278</v>
      </c>
      <c r="D281">
        <f t="shared" si="13"/>
        <v>0</v>
      </c>
      <c r="E281">
        <f t="shared" si="14"/>
        <v>-0.1388043</v>
      </c>
      <c r="F281">
        <f t="shared" si="15"/>
        <v>1.2839757</v>
      </c>
    </row>
    <row r="282" spans="1:6">
      <c r="A282">
        <v>2</v>
      </c>
      <c r="B282" t="s">
        <v>50</v>
      </c>
      <c r="C282">
        <v>1.01915</v>
      </c>
      <c r="D282">
        <f t="shared" si="13"/>
        <v>0.063465</v>
      </c>
      <c r="E282">
        <f t="shared" si="14"/>
        <v>-0.2615549</v>
      </c>
      <c r="F282">
        <f t="shared" si="15"/>
        <v>0.8210601</v>
      </c>
    </row>
    <row r="283" spans="1:6">
      <c r="A283">
        <v>1</v>
      </c>
      <c r="B283" t="s">
        <v>60</v>
      </c>
      <c r="C283">
        <v>1.10213</v>
      </c>
      <c r="D283">
        <f t="shared" si="13"/>
        <v>0</v>
      </c>
      <c r="E283">
        <f t="shared" si="14"/>
        <v>-0.1773146</v>
      </c>
      <c r="F283">
        <f t="shared" si="15"/>
        <v>0.9248154</v>
      </c>
    </row>
    <row r="284" spans="1:6">
      <c r="A284">
        <v>1</v>
      </c>
      <c r="B284" t="s">
        <v>55</v>
      </c>
      <c r="C284">
        <v>1.22223</v>
      </c>
      <c r="D284">
        <f t="shared" si="13"/>
        <v>0</v>
      </c>
      <c r="E284">
        <f t="shared" si="14"/>
        <v>-0.1388043</v>
      </c>
      <c r="F284">
        <f t="shared" si="15"/>
        <v>1.0834257</v>
      </c>
    </row>
    <row r="285" spans="1:6">
      <c r="A285">
        <v>3</v>
      </c>
      <c r="B285" t="s">
        <v>66</v>
      </c>
      <c r="C285">
        <v>1.67962</v>
      </c>
      <c r="D285">
        <f t="shared" si="13"/>
        <v>0.143304</v>
      </c>
      <c r="E285">
        <f t="shared" si="14"/>
        <v>-0.1972414</v>
      </c>
      <c r="F285">
        <f t="shared" si="15"/>
        <v>1.6256826</v>
      </c>
    </row>
    <row r="286" spans="1:6">
      <c r="A286">
        <v>1</v>
      </c>
      <c r="B286" t="s">
        <v>34</v>
      </c>
      <c r="C286">
        <v>1.7159</v>
      </c>
      <c r="D286">
        <f t="shared" si="13"/>
        <v>0</v>
      </c>
      <c r="E286">
        <f t="shared" si="14"/>
        <v>-0.1377885</v>
      </c>
      <c r="F286">
        <f t="shared" si="15"/>
        <v>1.5781115</v>
      </c>
    </row>
    <row r="287" spans="1:6">
      <c r="A287">
        <v>1</v>
      </c>
      <c r="B287" t="s">
        <v>38</v>
      </c>
      <c r="C287">
        <v>1.44453</v>
      </c>
      <c r="D287">
        <f t="shared" si="13"/>
        <v>0</v>
      </c>
      <c r="E287">
        <f t="shared" si="14"/>
        <v>-0.1409608</v>
      </c>
      <c r="F287">
        <f t="shared" si="15"/>
        <v>1.3035692</v>
      </c>
    </row>
    <row r="288" spans="1:6">
      <c r="A288">
        <v>1</v>
      </c>
      <c r="B288" t="s">
        <v>60</v>
      </c>
      <c r="C288">
        <v>0.471026</v>
      </c>
      <c r="D288">
        <f t="shared" si="13"/>
        <v>0</v>
      </c>
      <c r="E288">
        <f t="shared" si="14"/>
        <v>-0.1773146</v>
      </c>
      <c r="F288">
        <f t="shared" si="15"/>
        <v>0.2937114</v>
      </c>
    </row>
    <row r="289" spans="1:6">
      <c r="A289">
        <v>3</v>
      </c>
      <c r="B289" t="s">
        <v>42</v>
      </c>
      <c r="C289">
        <v>2.00388</v>
      </c>
      <c r="D289">
        <f t="shared" si="13"/>
        <v>0.143304</v>
      </c>
      <c r="E289">
        <f t="shared" si="14"/>
        <v>-0.107719</v>
      </c>
      <c r="F289">
        <f t="shared" si="15"/>
        <v>2.039465</v>
      </c>
    </row>
    <row r="290" spans="1:6">
      <c r="A290">
        <v>1</v>
      </c>
      <c r="B290" t="s">
        <v>38</v>
      </c>
      <c r="C290">
        <v>0.847641</v>
      </c>
      <c r="D290">
        <f t="shared" si="13"/>
        <v>0</v>
      </c>
      <c r="E290">
        <f t="shared" si="14"/>
        <v>-0.1409608</v>
      </c>
      <c r="F290">
        <f t="shared" si="15"/>
        <v>0.7066802</v>
      </c>
    </row>
    <row r="291" spans="1:6">
      <c r="A291">
        <v>3</v>
      </c>
      <c r="B291" t="s">
        <v>177</v>
      </c>
      <c r="C291">
        <v>1.64127</v>
      </c>
      <c r="D291">
        <f t="shared" si="13"/>
        <v>0.143304</v>
      </c>
      <c r="E291">
        <f t="shared" si="14"/>
        <v>0</v>
      </c>
      <c r="F291">
        <f t="shared" si="15"/>
        <v>1.784574</v>
      </c>
    </row>
    <row r="292" spans="1:6">
      <c r="A292">
        <v>1</v>
      </c>
      <c r="B292" t="s">
        <v>60</v>
      </c>
      <c r="C292">
        <v>0.327115</v>
      </c>
      <c r="D292">
        <f t="shared" si="13"/>
        <v>0</v>
      </c>
      <c r="E292">
        <f t="shared" si="14"/>
        <v>-0.1773146</v>
      </c>
      <c r="F292">
        <f t="shared" si="15"/>
        <v>0.1498004</v>
      </c>
    </row>
    <row r="293" spans="1:6">
      <c r="A293">
        <v>3</v>
      </c>
      <c r="B293" t="s">
        <v>50</v>
      </c>
      <c r="C293">
        <v>1.59662</v>
      </c>
      <c r="D293">
        <f t="shared" si="13"/>
        <v>0.143304</v>
      </c>
      <c r="E293">
        <f t="shared" si="14"/>
        <v>-0.2615549</v>
      </c>
      <c r="F293">
        <f t="shared" si="15"/>
        <v>1.4783691</v>
      </c>
    </row>
    <row r="294" spans="1:6">
      <c r="A294">
        <v>2</v>
      </c>
      <c r="B294" t="s">
        <v>38</v>
      </c>
      <c r="C294">
        <v>1.50323</v>
      </c>
      <c r="D294">
        <f t="shared" si="13"/>
        <v>0.063465</v>
      </c>
      <c r="E294">
        <f t="shared" si="14"/>
        <v>-0.1409608</v>
      </c>
      <c r="F294">
        <f t="shared" si="15"/>
        <v>1.4257342</v>
      </c>
    </row>
    <row r="295" spans="1:6">
      <c r="A295">
        <v>1</v>
      </c>
      <c r="B295" t="s">
        <v>60</v>
      </c>
      <c r="C295">
        <v>1.50572</v>
      </c>
      <c r="D295">
        <f t="shared" si="13"/>
        <v>0</v>
      </c>
      <c r="E295">
        <f t="shared" si="14"/>
        <v>-0.1773146</v>
      </c>
      <c r="F295">
        <f t="shared" si="15"/>
        <v>1.3284054</v>
      </c>
    </row>
    <row r="296" spans="1:6">
      <c r="A296">
        <v>2</v>
      </c>
      <c r="B296" t="s">
        <v>55</v>
      </c>
      <c r="C296">
        <v>1.38724</v>
      </c>
      <c r="D296">
        <f t="shared" si="13"/>
        <v>0.063465</v>
      </c>
      <c r="E296">
        <f t="shared" si="14"/>
        <v>-0.1388043</v>
      </c>
      <c r="F296">
        <f t="shared" si="15"/>
        <v>1.3119007</v>
      </c>
    </row>
    <row r="297" spans="1:6">
      <c r="A297">
        <v>2</v>
      </c>
      <c r="B297" t="s">
        <v>50</v>
      </c>
      <c r="C297">
        <v>1.21588</v>
      </c>
      <c r="D297">
        <f t="shared" si="13"/>
        <v>0.063465</v>
      </c>
      <c r="E297">
        <f t="shared" si="14"/>
        <v>-0.2615549</v>
      </c>
      <c r="F297">
        <f t="shared" si="15"/>
        <v>1.0177901</v>
      </c>
    </row>
    <row r="298" spans="1:6">
      <c r="A298">
        <v>2</v>
      </c>
      <c r="B298" t="s">
        <v>38</v>
      </c>
      <c r="C298">
        <v>1.0575</v>
      </c>
      <c r="D298">
        <f t="shared" si="13"/>
        <v>0.063465</v>
      </c>
      <c r="E298">
        <f t="shared" si="14"/>
        <v>-0.1409608</v>
      </c>
      <c r="F298">
        <f t="shared" si="15"/>
        <v>0.9800042</v>
      </c>
    </row>
    <row r="299" spans="1:6">
      <c r="A299">
        <v>2</v>
      </c>
      <c r="B299" t="s">
        <v>42</v>
      </c>
      <c r="C299">
        <v>1.63768</v>
      </c>
      <c r="D299">
        <f t="shared" si="13"/>
        <v>0.063465</v>
      </c>
      <c r="E299">
        <f t="shared" si="14"/>
        <v>-0.107719</v>
      </c>
      <c r="F299">
        <f t="shared" si="15"/>
        <v>1.593426</v>
      </c>
    </row>
    <row r="300" spans="1:6">
      <c r="A300">
        <v>2</v>
      </c>
      <c r="B300" t="s">
        <v>66</v>
      </c>
      <c r="C300">
        <v>0.750484</v>
      </c>
      <c r="D300">
        <f t="shared" si="13"/>
        <v>0.063465</v>
      </c>
      <c r="E300">
        <f t="shared" si="14"/>
        <v>-0.1972414</v>
      </c>
      <c r="F300">
        <f t="shared" si="15"/>
        <v>0.6167076</v>
      </c>
    </row>
    <row r="301" spans="1:6">
      <c r="A301">
        <v>2</v>
      </c>
      <c r="B301" t="s">
        <v>177</v>
      </c>
      <c r="C301">
        <v>1.41345</v>
      </c>
      <c r="D301">
        <f t="shared" si="13"/>
        <v>0.063465</v>
      </c>
      <c r="E301">
        <f t="shared" si="14"/>
        <v>0</v>
      </c>
      <c r="F301">
        <f t="shared" si="15"/>
        <v>1.476915</v>
      </c>
    </row>
    <row r="302" spans="1:6">
      <c r="A302">
        <v>2</v>
      </c>
      <c r="B302" t="s">
        <v>177</v>
      </c>
      <c r="C302">
        <v>0.380903</v>
      </c>
      <c r="D302">
        <f t="shared" si="13"/>
        <v>0.063465</v>
      </c>
      <c r="E302">
        <f t="shared" si="14"/>
        <v>0</v>
      </c>
      <c r="F302">
        <f t="shared" si="15"/>
        <v>0.444368</v>
      </c>
    </row>
    <row r="303" spans="1:6">
      <c r="A303">
        <v>2</v>
      </c>
      <c r="B303" t="s">
        <v>55</v>
      </c>
      <c r="C303">
        <v>1.62945</v>
      </c>
      <c r="D303">
        <f t="shared" si="13"/>
        <v>0.063465</v>
      </c>
      <c r="E303">
        <f t="shared" si="14"/>
        <v>-0.1388043</v>
      </c>
      <c r="F303">
        <f t="shared" si="15"/>
        <v>1.5541107</v>
      </c>
    </row>
    <row r="304" spans="1:6">
      <c r="A304">
        <v>1</v>
      </c>
      <c r="B304" t="s">
        <v>34</v>
      </c>
      <c r="C304">
        <v>1.50648</v>
      </c>
      <c r="D304">
        <f t="shared" si="13"/>
        <v>0</v>
      </c>
      <c r="E304">
        <f t="shared" si="14"/>
        <v>-0.1377885</v>
      </c>
      <c r="F304">
        <f t="shared" si="15"/>
        <v>1.3686915</v>
      </c>
    </row>
    <row r="305" spans="1:6">
      <c r="A305">
        <v>2</v>
      </c>
      <c r="B305" t="s">
        <v>177</v>
      </c>
      <c r="C305">
        <v>1.68689</v>
      </c>
      <c r="D305">
        <f t="shared" si="13"/>
        <v>0.063465</v>
      </c>
      <c r="E305">
        <f t="shared" si="14"/>
        <v>0</v>
      </c>
      <c r="F305">
        <f t="shared" si="15"/>
        <v>1.750355</v>
      </c>
    </row>
    <row r="306" spans="1:6">
      <c r="A306">
        <v>2</v>
      </c>
      <c r="B306" t="s">
        <v>45</v>
      </c>
      <c r="C306">
        <v>2.10014</v>
      </c>
      <c r="D306">
        <f t="shared" si="13"/>
        <v>0.063465</v>
      </c>
      <c r="E306">
        <f t="shared" si="14"/>
        <v>-0.1337309</v>
      </c>
      <c r="F306">
        <f t="shared" si="15"/>
        <v>2.0298741</v>
      </c>
    </row>
    <row r="307" spans="1:6">
      <c r="A307">
        <v>2</v>
      </c>
      <c r="B307" t="s">
        <v>60</v>
      </c>
      <c r="C307">
        <v>0.944084</v>
      </c>
      <c r="D307">
        <f t="shared" si="13"/>
        <v>0.063465</v>
      </c>
      <c r="E307">
        <f t="shared" si="14"/>
        <v>-0.1773146</v>
      </c>
      <c r="F307">
        <f t="shared" si="15"/>
        <v>0.8302344</v>
      </c>
    </row>
    <row r="308" spans="1:6">
      <c r="A308">
        <v>2</v>
      </c>
      <c r="B308" t="s">
        <v>60</v>
      </c>
      <c r="C308">
        <v>0.862074</v>
      </c>
      <c r="D308">
        <f t="shared" si="13"/>
        <v>0.063465</v>
      </c>
      <c r="E308">
        <f t="shared" si="14"/>
        <v>-0.1773146</v>
      </c>
      <c r="F308">
        <f t="shared" si="15"/>
        <v>0.7482244</v>
      </c>
    </row>
    <row r="309" spans="1:6">
      <c r="A309">
        <v>2</v>
      </c>
      <c r="B309" t="s">
        <v>55</v>
      </c>
      <c r="C309">
        <v>0.768535</v>
      </c>
      <c r="D309">
        <f t="shared" si="13"/>
        <v>0.063465</v>
      </c>
      <c r="E309">
        <f t="shared" si="14"/>
        <v>-0.1388043</v>
      </c>
      <c r="F309">
        <f t="shared" si="15"/>
        <v>0.6931957</v>
      </c>
    </row>
    <row r="310" spans="1:6">
      <c r="A310">
        <v>2</v>
      </c>
      <c r="B310" t="s">
        <v>55</v>
      </c>
      <c r="C310">
        <v>0.981643</v>
      </c>
      <c r="D310">
        <f t="shared" si="13"/>
        <v>0.063465</v>
      </c>
      <c r="E310">
        <f t="shared" si="14"/>
        <v>-0.1388043</v>
      </c>
      <c r="F310">
        <f t="shared" si="15"/>
        <v>0.9063037</v>
      </c>
    </row>
    <row r="311" spans="1:6">
      <c r="A311">
        <v>3</v>
      </c>
      <c r="B311" t="s">
        <v>45</v>
      </c>
      <c r="C311">
        <v>1.05999</v>
      </c>
      <c r="D311">
        <f t="shared" si="13"/>
        <v>0.143304</v>
      </c>
      <c r="E311">
        <f t="shared" si="14"/>
        <v>-0.1337309</v>
      </c>
      <c r="F311">
        <f t="shared" si="15"/>
        <v>1.0695631</v>
      </c>
    </row>
    <row r="312" spans="1:6">
      <c r="A312">
        <v>3</v>
      </c>
      <c r="B312" t="s">
        <v>66</v>
      </c>
      <c r="C312">
        <v>0.543472</v>
      </c>
      <c r="D312">
        <f t="shared" si="13"/>
        <v>0.143304</v>
      </c>
      <c r="E312">
        <f t="shared" si="14"/>
        <v>-0.1972414</v>
      </c>
      <c r="F312">
        <f t="shared" si="15"/>
        <v>0.4895346</v>
      </c>
    </row>
    <row r="313" spans="1:6">
      <c r="A313">
        <v>3</v>
      </c>
      <c r="B313" t="s">
        <v>38</v>
      </c>
      <c r="C313">
        <v>1.88704</v>
      </c>
      <c r="D313">
        <f t="shared" si="13"/>
        <v>0.143304</v>
      </c>
      <c r="E313">
        <f t="shared" si="14"/>
        <v>-0.1409608</v>
      </c>
      <c r="F313">
        <f t="shared" si="15"/>
        <v>1.8893832</v>
      </c>
    </row>
    <row r="314" spans="1:6">
      <c r="A314">
        <v>3</v>
      </c>
      <c r="B314" t="s">
        <v>66</v>
      </c>
      <c r="C314">
        <v>1.97224</v>
      </c>
      <c r="D314">
        <f t="shared" si="13"/>
        <v>0.143304</v>
      </c>
      <c r="E314">
        <f t="shared" si="14"/>
        <v>-0.1972414</v>
      </c>
      <c r="F314">
        <f t="shared" si="15"/>
        <v>1.9183026</v>
      </c>
    </row>
    <row r="315" spans="1:6">
      <c r="A315">
        <v>2</v>
      </c>
      <c r="B315" t="s">
        <v>60</v>
      </c>
      <c r="C315">
        <v>1.04044</v>
      </c>
      <c r="D315">
        <f t="shared" si="13"/>
        <v>0.063465</v>
      </c>
      <c r="E315">
        <f t="shared" si="14"/>
        <v>-0.1773146</v>
      </c>
      <c r="F315">
        <f t="shared" si="15"/>
        <v>0.9265904</v>
      </c>
    </row>
    <row r="316" spans="1:6">
      <c r="A316">
        <v>2</v>
      </c>
      <c r="B316" t="s">
        <v>111</v>
      </c>
      <c r="C316">
        <v>1.19232</v>
      </c>
      <c r="D316">
        <f t="shared" si="13"/>
        <v>0.063465</v>
      </c>
      <c r="E316">
        <f t="shared" si="14"/>
        <v>-0.098619</v>
      </c>
      <c r="F316">
        <f t="shared" si="15"/>
        <v>1.157166</v>
      </c>
    </row>
    <row r="317" spans="1:6">
      <c r="A317">
        <v>2</v>
      </c>
      <c r="B317" t="s">
        <v>60</v>
      </c>
      <c r="C317">
        <v>0.805201</v>
      </c>
      <c r="D317">
        <f t="shared" si="13"/>
        <v>0.063465</v>
      </c>
      <c r="E317">
        <f t="shared" si="14"/>
        <v>-0.1773146</v>
      </c>
      <c r="F317">
        <f t="shared" si="15"/>
        <v>0.6913514</v>
      </c>
    </row>
    <row r="318" spans="1:6">
      <c r="A318">
        <v>1</v>
      </c>
      <c r="B318" t="s">
        <v>42</v>
      </c>
      <c r="C318">
        <v>1.79356</v>
      </c>
      <c r="D318">
        <f t="shared" si="13"/>
        <v>0</v>
      </c>
      <c r="E318">
        <f t="shared" si="14"/>
        <v>-0.107719</v>
      </c>
      <c r="F318">
        <f t="shared" si="15"/>
        <v>1.685841</v>
      </c>
    </row>
    <row r="319" spans="1:6">
      <c r="A319">
        <v>1</v>
      </c>
      <c r="B319" t="s">
        <v>50</v>
      </c>
      <c r="C319">
        <v>1.04957</v>
      </c>
      <c r="D319">
        <f t="shared" si="13"/>
        <v>0</v>
      </c>
      <c r="E319">
        <f t="shared" si="14"/>
        <v>-0.2615549</v>
      </c>
      <c r="F319">
        <f t="shared" si="15"/>
        <v>0.7880151</v>
      </c>
    </row>
    <row r="320" spans="1:6">
      <c r="A320">
        <v>1</v>
      </c>
      <c r="B320" t="s">
        <v>60</v>
      </c>
      <c r="C320">
        <v>0.796087</v>
      </c>
      <c r="D320">
        <f t="shared" si="13"/>
        <v>0</v>
      </c>
      <c r="E320">
        <f t="shared" si="14"/>
        <v>-0.1773146</v>
      </c>
      <c r="F320">
        <f t="shared" si="15"/>
        <v>0.6187724</v>
      </c>
    </row>
    <row r="321" spans="1:6">
      <c r="A321">
        <v>2</v>
      </c>
      <c r="B321" t="s">
        <v>42</v>
      </c>
      <c r="C321">
        <v>1.04545</v>
      </c>
      <c r="D321">
        <f t="shared" si="13"/>
        <v>0.063465</v>
      </c>
      <c r="E321">
        <f t="shared" si="14"/>
        <v>-0.107719</v>
      </c>
      <c r="F321">
        <f t="shared" si="15"/>
        <v>1.001196</v>
      </c>
    </row>
    <row r="322" spans="1:6">
      <c r="A322">
        <v>2</v>
      </c>
      <c r="B322" t="s">
        <v>177</v>
      </c>
      <c r="C322">
        <v>0.875779</v>
      </c>
      <c r="D322">
        <f t="shared" si="13"/>
        <v>0.063465</v>
      </c>
      <c r="E322">
        <f t="shared" si="14"/>
        <v>0</v>
      </c>
      <c r="F322">
        <f t="shared" si="15"/>
        <v>0.939244</v>
      </c>
    </row>
    <row r="323" spans="1:6">
      <c r="A323">
        <v>1</v>
      </c>
      <c r="B323" t="s">
        <v>55</v>
      </c>
      <c r="C323">
        <v>1.42796</v>
      </c>
      <c r="D323">
        <f t="shared" ref="D323:D386" si="16">VLOOKUP(A323,K:M,3,0)</f>
        <v>0</v>
      </c>
      <c r="E323">
        <f t="shared" ref="E323:E386" si="17">VLOOKUP(B323,K:M,3,0)</f>
        <v>-0.1388043</v>
      </c>
      <c r="F323">
        <f t="shared" ref="F323:F386" si="18">C323+D323+E323</f>
        <v>1.2891557</v>
      </c>
    </row>
    <row r="324" spans="1:6">
      <c r="A324">
        <v>2</v>
      </c>
      <c r="B324" t="s">
        <v>111</v>
      </c>
      <c r="C324">
        <v>0.661325</v>
      </c>
      <c r="D324">
        <f t="shared" si="16"/>
        <v>0.063465</v>
      </c>
      <c r="E324">
        <f t="shared" si="17"/>
        <v>-0.098619</v>
      </c>
      <c r="F324">
        <f t="shared" si="18"/>
        <v>0.626171</v>
      </c>
    </row>
    <row r="325" spans="1:6">
      <c r="A325">
        <v>2</v>
      </c>
      <c r="B325" t="s">
        <v>66</v>
      </c>
      <c r="C325">
        <v>0.995187</v>
      </c>
      <c r="D325">
        <f t="shared" si="16"/>
        <v>0.063465</v>
      </c>
      <c r="E325">
        <f t="shared" si="17"/>
        <v>-0.1972414</v>
      </c>
      <c r="F325">
        <f t="shared" si="18"/>
        <v>0.8614106</v>
      </c>
    </row>
    <row r="326" spans="1:6">
      <c r="A326">
        <v>1</v>
      </c>
      <c r="B326" t="s">
        <v>60</v>
      </c>
      <c r="C326">
        <v>1.50824</v>
      </c>
      <c r="D326">
        <f t="shared" si="16"/>
        <v>0</v>
      </c>
      <c r="E326">
        <f t="shared" si="17"/>
        <v>-0.1773146</v>
      </c>
      <c r="F326">
        <f t="shared" si="18"/>
        <v>1.3309254</v>
      </c>
    </row>
    <row r="327" spans="1:6">
      <c r="A327">
        <v>2</v>
      </c>
      <c r="B327" t="s">
        <v>398</v>
      </c>
      <c r="C327">
        <v>0.899742</v>
      </c>
      <c r="D327">
        <f t="shared" si="16"/>
        <v>0.063465</v>
      </c>
      <c r="E327">
        <f t="shared" si="17"/>
        <v>-0.1379809</v>
      </c>
      <c r="F327">
        <f t="shared" si="18"/>
        <v>0.8252261</v>
      </c>
    </row>
    <row r="328" spans="1:6">
      <c r="A328">
        <v>2</v>
      </c>
      <c r="B328" t="s">
        <v>55</v>
      </c>
      <c r="C328">
        <v>1.18402</v>
      </c>
      <c r="D328">
        <f t="shared" si="16"/>
        <v>0.063465</v>
      </c>
      <c r="E328">
        <f t="shared" si="17"/>
        <v>-0.1388043</v>
      </c>
      <c r="F328">
        <f t="shared" si="18"/>
        <v>1.1086807</v>
      </c>
    </row>
    <row r="329" spans="1:6">
      <c r="A329">
        <v>1</v>
      </c>
      <c r="B329" t="s">
        <v>34</v>
      </c>
      <c r="C329">
        <v>1.1134</v>
      </c>
      <c r="D329">
        <f t="shared" si="16"/>
        <v>0</v>
      </c>
      <c r="E329">
        <f t="shared" si="17"/>
        <v>-0.1377885</v>
      </c>
      <c r="F329">
        <f t="shared" si="18"/>
        <v>0.9756115</v>
      </c>
    </row>
    <row r="330" spans="1:6">
      <c r="A330" t="s">
        <v>144</v>
      </c>
      <c r="B330" t="s">
        <v>50</v>
      </c>
      <c r="C330">
        <v>1.0718</v>
      </c>
      <c r="D330">
        <f t="shared" si="16"/>
        <v>0.136504</v>
      </c>
      <c r="E330">
        <f t="shared" si="17"/>
        <v>-0.2615549</v>
      </c>
      <c r="F330">
        <f t="shared" si="18"/>
        <v>0.9467491</v>
      </c>
    </row>
    <row r="331" spans="1:6">
      <c r="A331" t="s">
        <v>144</v>
      </c>
      <c r="B331" t="s">
        <v>177</v>
      </c>
      <c r="C331">
        <v>0.955935</v>
      </c>
      <c r="D331">
        <f t="shared" si="16"/>
        <v>0.136504</v>
      </c>
      <c r="E331">
        <f t="shared" si="17"/>
        <v>0</v>
      </c>
      <c r="F331">
        <f t="shared" si="18"/>
        <v>1.092439</v>
      </c>
    </row>
    <row r="332" spans="1:6">
      <c r="A332" t="s">
        <v>144</v>
      </c>
      <c r="B332" t="s">
        <v>45</v>
      </c>
      <c r="C332">
        <v>0.937603</v>
      </c>
      <c r="D332">
        <f t="shared" si="16"/>
        <v>0.136504</v>
      </c>
      <c r="E332">
        <f t="shared" si="17"/>
        <v>-0.1337309</v>
      </c>
      <c r="F332">
        <f t="shared" si="18"/>
        <v>0.9403761</v>
      </c>
    </row>
    <row r="333" spans="1:6">
      <c r="A333">
        <v>1</v>
      </c>
      <c r="B333" t="s">
        <v>55</v>
      </c>
      <c r="C333">
        <v>0.554717</v>
      </c>
      <c r="D333">
        <f t="shared" si="16"/>
        <v>0</v>
      </c>
      <c r="E333">
        <f t="shared" si="17"/>
        <v>-0.1388043</v>
      </c>
      <c r="F333">
        <f t="shared" si="18"/>
        <v>0.4159127</v>
      </c>
    </row>
    <row r="334" spans="1:6">
      <c r="A334">
        <v>1</v>
      </c>
      <c r="B334" t="s">
        <v>34</v>
      </c>
      <c r="C334">
        <v>1.53995</v>
      </c>
      <c r="D334">
        <f t="shared" si="16"/>
        <v>0</v>
      </c>
      <c r="E334">
        <f t="shared" si="17"/>
        <v>-0.1377885</v>
      </c>
      <c r="F334">
        <f t="shared" si="18"/>
        <v>1.4021615</v>
      </c>
    </row>
    <row r="335" spans="1:6">
      <c r="A335">
        <v>1</v>
      </c>
      <c r="B335" t="s">
        <v>42</v>
      </c>
      <c r="C335">
        <v>1.23149</v>
      </c>
      <c r="D335">
        <f t="shared" si="16"/>
        <v>0</v>
      </c>
      <c r="E335">
        <f t="shared" si="17"/>
        <v>-0.107719</v>
      </c>
      <c r="F335">
        <f t="shared" si="18"/>
        <v>1.123771</v>
      </c>
    </row>
    <row r="336" spans="1:6">
      <c r="A336">
        <v>1</v>
      </c>
      <c r="B336" t="s">
        <v>66</v>
      </c>
      <c r="C336">
        <v>0.960896</v>
      </c>
      <c r="D336">
        <f t="shared" si="16"/>
        <v>0</v>
      </c>
      <c r="E336">
        <f t="shared" si="17"/>
        <v>-0.1972414</v>
      </c>
      <c r="F336">
        <f t="shared" si="18"/>
        <v>0.7636546</v>
      </c>
    </row>
    <row r="337" spans="1:6">
      <c r="A337">
        <v>1</v>
      </c>
      <c r="B337" t="s">
        <v>42</v>
      </c>
      <c r="C337">
        <v>1.67854</v>
      </c>
      <c r="D337">
        <f t="shared" si="16"/>
        <v>0</v>
      </c>
      <c r="E337">
        <f t="shared" si="17"/>
        <v>-0.107719</v>
      </c>
      <c r="F337">
        <f t="shared" si="18"/>
        <v>1.570821</v>
      </c>
    </row>
    <row r="338" spans="1:6">
      <c r="A338">
        <v>1</v>
      </c>
      <c r="B338" t="s">
        <v>42</v>
      </c>
      <c r="C338">
        <v>1.32498</v>
      </c>
      <c r="D338">
        <f t="shared" si="16"/>
        <v>0</v>
      </c>
      <c r="E338">
        <f t="shared" si="17"/>
        <v>-0.107719</v>
      </c>
      <c r="F338">
        <f t="shared" si="18"/>
        <v>1.217261</v>
      </c>
    </row>
    <row r="339" spans="1:6">
      <c r="A339">
        <v>1</v>
      </c>
      <c r="B339" t="s">
        <v>60</v>
      </c>
      <c r="C339">
        <v>1.94595</v>
      </c>
      <c r="D339">
        <f t="shared" si="16"/>
        <v>0</v>
      </c>
      <c r="E339">
        <f t="shared" si="17"/>
        <v>-0.1773146</v>
      </c>
      <c r="F339">
        <f t="shared" si="18"/>
        <v>1.7686354</v>
      </c>
    </row>
    <row r="340" spans="1:6">
      <c r="A340">
        <v>1</v>
      </c>
      <c r="B340" t="s">
        <v>177</v>
      </c>
      <c r="C340">
        <v>1.48863</v>
      </c>
      <c r="D340">
        <f t="shared" si="16"/>
        <v>0</v>
      </c>
      <c r="E340">
        <f t="shared" si="17"/>
        <v>0</v>
      </c>
      <c r="F340">
        <f t="shared" si="18"/>
        <v>1.48863</v>
      </c>
    </row>
    <row r="341" spans="1:6">
      <c r="A341">
        <v>1</v>
      </c>
      <c r="B341" t="s">
        <v>66</v>
      </c>
      <c r="C341">
        <v>1.64075</v>
      </c>
      <c r="D341">
        <f t="shared" si="16"/>
        <v>0</v>
      </c>
      <c r="E341">
        <f t="shared" si="17"/>
        <v>-0.1972414</v>
      </c>
      <c r="F341">
        <f t="shared" si="18"/>
        <v>1.4435086</v>
      </c>
    </row>
    <row r="342" spans="1:6">
      <c r="A342">
        <v>1</v>
      </c>
      <c r="B342" t="s">
        <v>55</v>
      </c>
      <c r="C342">
        <v>1.6358</v>
      </c>
      <c r="D342">
        <f t="shared" si="16"/>
        <v>0</v>
      </c>
      <c r="E342">
        <f t="shared" si="17"/>
        <v>-0.1388043</v>
      </c>
      <c r="F342">
        <f t="shared" si="18"/>
        <v>1.4969957</v>
      </c>
    </row>
    <row r="343" spans="1:6">
      <c r="A343">
        <v>1</v>
      </c>
      <c r="B343" t="s">
        <v>177</v>
      </c>
      <c r="C343">
        <v>1.22995</v>
      </c>
      <c r="D343">
        <f t="shared" si="16"/>
        <v>0</v>
      </c>
      <c r="E343">
        <f t="shared" si="17"/>
        <v>0</v>
      </c>
      <c r="F343">
        <f t="shared" si="18"/>
        <v>1.22995</v>
      </c>
    </row>
    <row r="344" spans="1:6">
      <c r="A344">
        <v>1</v>
      </c>
      <c r="B344" t="s">
        <v>55</v>
      </c>
      <c r="C344">
        <v>1.99923</v>
      </c>
      <c r="D344">
        <f t="shared" si="16"/>
        <v>0</v>
      </c>
      <c r="E344">
        <f t="shared" si="17"/>
        <v>-0.1388043</v>
      </c>
      <c r="F344">
        <f t="shared" si="18"/>
        <v>1.8604257</v>
      </c>
    </row>
    <row r="345" spans="1:6">
      <c r="A345">
        <v>1</v>
      </c>
      <c r="B345" t="s">
        <v>66</v>
      </c>
      <c r="C345">
        <v>1.97166</v>
      </c>
      <c r="D345">
        <f t="shared" si="16"/>
        <v>0</v>
      </c>
      <c r="E345">
        <f t="shared" si="17"/>
        <v>-0.1972414</v>
      </c>
      <c r="F345">
        <f t="shared" si="18"/>
        <v>1.7744186</v>
      </c>
    </row>
    <row r="346" spans="1:6">
      <c r="A346">
        <v>1</v>
      </c>
      <c r="B346" t="s">
        <v>177</v>
      </c>
      <c r="C346">
        <v>1.30062</v>
      </c>
      <c r="D346">
        <f t="shared" si="16"/>
        <v>0</v>
      </c>
      <c r="E346">
        <f t="shared" si="17"/>
        <v>0</v>
      </c>
      <c r="F346">
        <f t="shared" si="18"/>
        <v>1.30062</v>
      </c>
    </row>
    <row r="347" spans="1:6">
      <c r="A347">
        <v>1</v>
      </c>
      <c r="B347" t="s">
        <v>34</v>
      </c>
      <c r="C347">
        <v>1.54904</v>
      </c>
      <c r="D347">
        <f t="shared" si="16"/>
        <v>0</v>
      </c>
      <c r="E347">
        <f t="shared" si="17"/>
        <v>-0.1377885</v>
      </c>
      <c r="F347">
        <f t="shared" si="18"/>
        <v>1.4112515</v>
      </c>
    </row>
    <row r="348" spans="1:6">
      <c r="A348">
        <v>1</v>
      </c>
      <c r="B348" t="s">
        <v>66</v>
      </c>
      <c r="C348">
        <v>1.61563</v>
      </c>
      <c r="D348">
        <f t="shared" si="16"/>
        <v>0</v>
      </c>
      <c r="E348">
        <f t="shared" si="17"/>
        <v>-0.1972414</v>
      </c>
      <c r="F348">
        <f t="shared" si="18"/>
        <v>1.4183886</v>
      </c>
    </row>
    <row r="349" spans="1:6">
      <c r="A349">
        <v>1</v>
      </c>
      <c r="B349" t="s">
        <v>38</v>
      </c>
      <c r="C349">
        <v>0.803257</v>
      </c>
      <c r="D349">
        <f t="shared" si="16"/>
        <v>0</v>
      </c>
      <c r="E349">
        <f t="shared" si="17"/>
        <v>-0.1409608</v>
      </c>
      <c r="F349">
        <f t="shared" si="18"/>
        <v>0.6622962</v>
      </c>
    </row>
    <row r="350" spans="1:6">
      <c r="A350">
        <v>1</v>
      </c>
      <c r="B350" t="s">
        <v>177</v>
      </c>
      <c r="C350">
        <v>1.26008</v>
      </c>
      <c r="D350">
        <f t="shared" si="16"/>
        <v>0</v>
      </c>
      <c r="E350">
        <f t="shared" si="17"/>
        <v>0</v>
      </c>
      <c r="F350">
        <f t="shared" si="18"/>
        <v>1.26008</v>
      </c>
    </row>
    <row r="351" spans="1:6">
      <c r="A351">
        <v>1</v>
      </c>
      <c r="B351" t="s">
        <v>60</v>
      </c>
      <c r="C351">
        <v>1.81567</v>
      </c>
      <c r="D351">
        <f t="shared" si="16"/>
        <v>0</v>
      </c>
      <c r="E351">
        <f t="shared" si="17"/>
        <v>-0.1773146</v>
      </c>
      <c r="F351">
        <f t="shared" si="18"/>
        <v>1.6383554</v>
      </c>
    </row>
    <row r="352" spans="1:6">
      <c r="A352">
        <v>2</v>
      </c>
      <c r="B352" t="s">
        <v>66</v>
      </c>
      <c r="C352">
        <v>1.1473</v>
      </c>
      <c r="D352">
        <f t="shared" si="16"/>
        <v>0.063465</v>
      </c>
      <c r="E352">
        <f t="shared" si="17"/>
        <v>-0.1972414</v>
      </c>
      <c r="F352">
        <f t="shared" si="18"/>
        <v>1.0135236</v>
      </c>
    </row>
    <row r="353" spans="1:6">
      <c r="A353">
        <v>1</v>
      </c>
      <c r="B353" t="s">
        <v>55</v>
      </c>
      <c r="C353">
        <v>1.1956</v>
      </c>
      <c r="D353">
        <f t="shared" si="16"/>
        <v>0</v>
      </c>
      <c r="E353">
        <f t="shared" si="17"/>
        <v>-0.1388043</v>
      </c>
      <c r="F353">
        <f t="shared" si="18"/>
        <v>1.0567957</v>
      </c>
    </row>
    <row r="354" spans="1:6">
      <c r="A354">
        <v>1</v>
      </c>
      <c r="B354" t="s">
        <v>38</v>
      </c>
      <c r="C354">
        <v>2.47744</v>
      </c>
      <c r="D354">
        <f t="shared" si="16"/>
        <v>0</v>
      </c>
      <c r="E354">
        <f t="shared" si="17"/>
        <v>-0.1409608</v>
      </c>
      <c r="F354">
        <f t="shared" si="18"/>
        <v>2.3364792</v>
      </c>
    </row>
    <row r="355" spans="1:6">
      <c r="A355">
        <v>1</v>
      </c>
      <c r="B355" t="s">
        <v>38</v>
      </c>
      <c r="C355">
        <v>0.995514</v>
      </c>
      <c r="D355">
        <f t="shared" si="16"/>
        <v>0</v>
      </c>
      <c r="E355">
        <f t="shared" si="17"/>
        <v>-0.1409608</v>
      </c>
      <c r="F355">
        <f t="shared" si="18"/>
        <v>0.8545532</v>
      </c>
    </row>
    <row r="356" spans="1:6">
      <c r="A356">
        <v>1</v>
      </c>
      <c r="B356" t="s">
        <v>45</v>
      </c>
      <c r="C356">
        <v>1.26437</v>
      </c>
      <c r="D356">
        <f t="shared" si="16"/>
        <v>0</v>
      </c>
      <c r="E356">
        <f t="shared" si="17"/>
        <v>-0.1337309</v>
      </c>
      <c r="F356">
        <f t="shared" si="18"/>
        <v>1.1306391</v>
      </c>
    </row>
    <row r="357" spans="1:6">
      <c r="A357">
        <v>1</v>
      </c>
      <c r="B357" t="s">
        <v>66</v>
      </c>
      <c r="C357">
        <v>1.50847</v>
      </c>
      <c r="D357">
        <f t="shared" si="16"/>
        <v>0</v>
      </c>
      <c r="E357">
        <f t="shared" si="17"/>
        <v>-0.1972414</v>
      </c>
      <c r="F357">
        <f t="shared" si="18"/>
        <v>1.3112286</v>
      </c>
    </row>
    <row r="358" spans="1:6">
      <c r="A358">
        <v>1</v>
      </c>
      <c r="B358" t="s">
        <v>55</v>
      </c>
      <c r="C358">
        <v>1.22786</v>
      </c>
      <c r="D358">
        <f t="shared" si="16"/>
        <v>0</v>
      </c>
      <c r="E358">
        <f t="shared" si="17"/>
        <v>-0.1388043</v>
      </c>
      <c r="F358">
        <f t="shared" si="18"/>
        <v>1.0890557</v>
      </c>
    </row>
    <row r="359" spans="1:6">
      <c r="A359">
        <v>2</v>
      </c>
      <c r="B359" t="s">
        <v>42</v>
      </c>
      <c r="C359">
        <v>0.789113</v>
      </c>
      <c r="D359">
        <f t="shared" si="16"/>
        <v>0.063465</v>
      </c>
      <c r="E359">
        <f t="shared" si="17"/>
        <v>-0.107719</v>
      </c>
      <c r="F359">
        <f t="shared" si="18"/>
        <v>0.744859</v>
      </c>
    </row>
    <row r="360" spans="1:6">
      <c r="A360">
        <v>1</v>
      </c>
      <c r="B360" t="s">
        <v>60</v>
      </c>
      <c r="C360">
        <v>0.962937</v>
      </c>
      <c r="D360">
        <f t="shared" si="16"/>
        <v>0</v>
      </c>
      <c r="E360">
        <f t="shared" si="17"/>
        <v>-0.1773146</v>
      </c>
      <c r="F360">
        <f t="shared" si="18"/>
        <v>0.7856224</v>
      </c>
    </row>
    <row r="361" spans="1:6">
      <c r="A361">
        <v>1</v>
      </c>
      <c r="B361" t="s">
        <v>60</v>
      </c>
      <c r="C361">
        <v>1.43137</v>
      </c>
      <c r="D361">
        <f t="shared" si="16"/>
        <v>0</v>
      </c>
      <c r="E361">
        <f t="shared" si="17"/>
        <v>-0.1773146</v>
      </c>
      <c r="F361">
        <f t="shared" si="18"/>
        <v>1.2540554</v>
      </c>
    </row>
    <row r="362" spans="1:6">
      <c r="A362">
        <v>1</v>
      </c>
      <c r="B362" t="s">
        <v>55</v>
      </c>
      <c r="C362">
        <v>1.09485</v>
      </c>
      <c r="D362">
        <f t="shared" si="16"/>
        <v>0</v>
      </c>
      <c r="E362">
        <f t="shared" si="17"/>
        <v>-0.1388043</v>
      </c>
      <c r="F362">
        <f t="shared" si="18"/>
        <v>0.9560457</v>
      </c>
    </row>
    <row r="363" spans="1:6">
      <c r="A363">
        <v>1</v>
      </c>
      <c r="B363" t="s">
        <v>55</v>
      </c>
      <c r="C363">
        <v>0.88746</v>
      </c>
      <c r="D363">
        <f t="shared" si="16"/>
        <v>0</v>
      </c>
      <c r="E363">
        <f t="shared" si="17"/>
        <v>-0.1388043</v>
      </c>
      <c r="F363">
        <f t="shared" si="18"/>
        <v>0.7486557</v>
      </c>
    </row>
    <row r="364" spans="1:6">
      <c r="A364">
        <v>1</v>
      </c>
      <c r="B364" t="s">
        <v>60</v>
      </c>
      <c r="C364">
        <v>1.55584</v>
      </c>
      <c r="D364">
        <f t="shared" si="16"/>
        <v>0</v>
      </c>
      <c r="E364">
        <f t="shared" si="17"/>
        <v>-0.1773146</v>
      </c>
      <c r="F364">
        <f t="shared" si="18"/>
        <v>1.3785254</v>
      </c>
    </row>
    <row r="365" spans="1:6">
      <c r="A365">
        <v>1</v>
      </c>
      <c r="B365" t="s">
        <v>60</v>
      </c>
      <c r="C365">
        <v>1.36061</v>
      </c>
      <c r="D365">
        <f t="shared" si="16"/>
        <v>0</v>
      </c>
      <c r="E365">
        <f t="shared" si="17"/>
        <v>-0.1773146</v>
      </c>
      <c r="F365">
        <f t="shared" si="18"/>
        <v>1.1832954</v>
      </c>
    </row>
    <row r="366" spans="1:6">
      <c r="A366">
        <v>1</v>
      </c>
      <c r="B366" t="s">
        <v>42</v>
      </c>
      <c r="C366">
        <v>2.06038</v>
      </c>
      <c r="D366">
        <f t="shared" si="16"/>
        <v>0</v>
      </c>
      <c r="E366">
        <f t="shared" si="17"/>
        <v>-0.107719</v>
      </c>
      <c r="F366">
        <f t="shared" si="18"/>
        <v>1.952661</v>
      </c>
    </row>
    <row r="367" spans="1:6">
      <c r="A367">
        <v>1</v>
      </c>
      <c r="B367" t="s">
        <v>66</v>
      </c>
      <c r="C367">
        <v>1.48888</v>
      </c>
      <c r="D367">
        <f t="shared" si="16"/>
        <v>0</v>
      </c>
      <c r="E367">
        <f t="shared" si="17"/>
        <v>-0.1972414</v>
      </c>
      <c r="F367">
        <f t="shared" si="18"/>
        <v>1.2916386</v>
      </c>
    </row>
    <row r="368" spans="1:6">
      <c r="A368">
        <v>1</v>
      </c>
      <c r="B368" t="s">
        <v>55</v>
      </c>
      <c r="C368">
        <v>1.57532</v>
      </c>
      <c r="D368">
        <f t="shared" si="16"/>
        <v>0</v>
      </c>
      <c r="E368">
        <f t="shared" si="17"/>
        <v>-0.1388043</v>
      </c>
      <c r="F368">
        <f t="shared" si="18"/>
        <v>1.4365157</v>
      </c>
    </row>
    <row r="369" spans="1:6">
      <c r="A369">
        <v>1</v>
      </c>
      <c r="B369" t="s">
        <v>50</v>
      </c>
      <c r="C369">
        <v>0.941426</v>
      </c>
      <c r="D369">
        <f t="shared" si="16"/>
        <v>0</v>
      </c>
      <c r="E369">
        <f t="shared" si="17"/>
        <v>-0.2615549</v>
      </c>
      <c r="F369">
        <f t="shared" si="18"/>
        <v>0.6798711</v>
      </c>
    </row>
    <row r="370" spans="1:6">
      <c r="A370">
        <v>1</v>
      </c>
      <c r="B370" t="s">
        <v>50</v>
      </c>
      <c r="C370">
        <v>1.21704</v>
      </c>
      <c r="D370">
        <f t="shared" si="16"/>
        <v>0</v>
      </c>
      <c r="E370">
        <f t="shared" si="17"/>
        <v>-0.2615549</v>
      </c>
      <c r="F370">
        <f t="shared" si="18"/>
        <v>0.9554851</v>
      </c>
    </row>
    <row r="371" spans="1:6">
      <c r="A371">
        <v>1</v>
      </c>
      <c r="B371" t="s">
        <v>66</v>
      </c>
      <c r="C371">
        <v>1.39122</v>
      </c>
      <c r="D371">
        <f t="shared" si="16"/>
        <v>0</v>
      </c>
      <c r="E371">
        <f t="shared" si="17"/>
        <v>-0.1972414</v>
      </c>
      <c r="F371">
        <f t="shared" si="18"/>
        <v>1.1939786</v>
      </c>
    </row>
    <row r="372" spans="1:6">
      <c r="A372">
        <v>1</v>
      </c>
      <c r="B372" t="s">
        <v>34</v>
      </c>
      <c r="C372">
        <v>0.979004</v>
      </c>
      <c r="D372">
        <f t="shared" si="16"/>
        <v>0</v>
      </c>
      <c r="E372">
        <f t="shared" si="17"/>
        <v>-0.1377885</v>
      </c>
      <c r="F372">
        <f t="shared" si="18"/>
        <v>0.8412155</v>
      </c>
    </row>
    <row r="373" spans="1:6">
      <c r="A373">
        <v>1</v>
      </c>
      <c r="B373" t="s">
        <v>60</v>
      </c>
      <c r="C373">
        <v>1.53058</v>
      </c>
      <c r="D373">
        <f t="shared" si="16"/>
        <v>0</v>
      </c>
      <c r="E373">
        <f t="shared" si="17"/>
        <v>-0.1773146</v>
      </c>
      <c r="F373">
        <f t="shared" si="18"/>
        <v>1.3532654</v>
      </c>
    </row>
    <row r="374" spans="1:6">
      <c r="A374">
        <v>1</v>
      </c>
      <c r="B374" t="s">
        <v>42</v>
      </c>
      <c r="C374">
        <v>1.4658</v>
      </c>
      <c r="D374">
        <f t="shared" si="16"/>
        <v>0</v>
      </c>
      <c r="E374">
        <f t="shared" si="17"/>
        <v>-0.107719</v>
      </c>
      <c r="F374">
        <f t="shared" si="18"/>
        <v>1.358081</v>
      </c>
    </row>
    <row r="375" spans="1:6">
      <c r="A375">
        <v>1</v>
      </c>
      <c r="B375" t="s">
        <v>50</v>
      </c>
      <c r="C375">
        <v>0.68668</v>
      </c>
      <c r="D375">
        <f t="shared" si="16"/>
        <v>0</v>
      </c>
      <c r="E375">
        <f t="shared" si="17"/>
        <v>-0.2615549</v>
      </c>
      <c r="F375">
        <f t="shared" si="18"/>
        <v>0.4251251</v>
      </c>
    </row>
    <row r="376" spans="1:6">
      <c r="A376">
        <v>1</v>
      </c>
      <c r="B376" t="s">
        <v>66</v>
      </c>
      <c r="C376">
        <v>0.987888</v>
      </c>
      <c r="D376">
        <f t="shared" si="16"/>
        <v>0</v>
      </c>
      <c r="E376">
        <f t="shared" si="17"/>
        <v>-0.1972414</v>
      </c>
      <c r="F376">
        <f t="shared" si="18"/>
        <v>0.7906466</v>
      </c>
    </row>
    <row r="377" spans="1:6">
      <c r="A377">
        <v>1</v>
      </c>
      <c r="B377" t="s">
        <v>66</v>
      </c>
      <c r="C377">
        <v>1.25908</v>
      </c>
      <c r="D377">
        <f t="shared" si="16"/>
        <v>0</v>
      </c>
      <c r="E377">
        <f t="shared" si="17"/>
        <v>-0.1972414</v>
      </c>
      <c r="F377">
        <f t="shared" si="18"/>
        <v>1.0618386</v>
      </c>
    </row>
    <row r="378" spans="1:6">
      <c r="A378">
        <v>1</v>
      </c>
      <c r="B378" t="s">
        <v>50</v>
      </c>
      <c r="C378">
        <v>0.87908</v>
      </c>
      <c r="D378">
        <f t="shared" si="16"/>
        <v>0</v>
      </c>
      <c r="E378">
        <f t="shared" si="17"/>
        <v>-0.2615549</v>
      </c>
      <c r="F378">
        <f t="shared" si="18"/>
        <v>0.6175251</v>
      </c>
    </row>
    <row r="379" spans="1:6">
      <c r="A379">
        <v>1</v>
      </c>
      <c r="B379" t="s">
        <v>45</v>
      </c>
      <c r="C379">
        <v>1.27167</v>
      </c>
      <c r="D379">
        <f t="shared" si="16"/>
        <v>0</v>
      </c>
      <c r="E379">
        <f t="shared" si="17"/>
        <v>-0.1337309</v>
      </c>
      <c r="F379">
        <f t="shared" si="18"/>
        <v>1.1379391</v>
      </c>
    </row>
    <row r="380" spans="1:6">
      <c r="A380" t="s">
        <v>144</v>
      </c>
      <c r="B380" t="s">
        <v>34</v>
      </c>
      <c r="C380">
        <v>0.710559</v>
      </c>
      <c r="D380">
        <f t="shared" si="16"/>
        <v>0.136504</v>
      </c>
      <c r="E380">
        <f t="shared" si="17"/>
        <v>-0.1377885</v>
      </c>
      <c r="F380">
        <f t="shared" si="18"/>
        <v>0.7092745</v>
      </c>
    </row>
    <row r="381" spans="1:6">
      <c r="A381" t="s">
        <v>144</v>
      </c>
      <c r="B381" t="s">
        <v>42</v>
      </c>
      <c r="C381">
        <v>1.01751</v>
      </c>
      <c r="D381">
        <f t="shared" si="16"/>
        <v>0.136504</v>
      </c>
      <c r="E381">
        <f t="shared" si="17"/>
        <v>-0.107719</v>
      </c>
      <c r="F381">
        <f t="shared" si="18"/>
        <v>1.046295</v>
      </c>
    </row>
    <row r="382" spans="1:6">
      <c r="A382" t="s">
        <v>144</v>
      </c>
      <c r="B382" t="s">
        <v>50</v>
      </c>
      <c r="C382">
        <v>0.639013</v>
      </c>
      <c r="D382">
        <f t="shared" si="16"/>
        <v>0.136504</v>
      </c>
      <c r="E382">
        <f t="shared" si="17"/>
        <v>-0.2615549</v>
      </c>
      <c r="F382">
        <f t="shared" si="18"/>
        <v>0.5139621</v>
      </c>
    </row>
    <row r="383" spans="1:6">
      <c r="A383" t="s">
        <v>144</v>
      </c>
      <c r="B383" t="s">
        <v>42</v>
      </c>
      <c r="C383">
        <v>1.40521</v>
      </c>
      <c r="D383">
        <f t="shared" si="16"/>
        <v>0.136504</v>
      </c>
      <c r="E383">
        <f t="shared" si="17"/>
        <v>-0.107719</v>
      </c>
      <c r="F383">
        <f t="shared" si="18"/>
        <v>1.433995</v>
      </c>
    </row>
    <row r="384" spans="1:6">
      <c r="A384" t="s">
        <v>144</v>
      </c>
      <c r="B384" t="s">
        <v>177</v>
      </c>
      <c r="C384">
        <v>0.918726</v>
      </c>
      <c r="D384">
        <f t="shared" si="16"/>
        <v>0.136504</v>
      </c>
      <c r="E384">
        <f t="shared" si="17"/>
        <v>0</v>
      </c>
      <c r="F384">
        <f t="shared" si="18"/>
        <v>1.05523</v>
      </c>
    </row>
    <row r="385" spans="1:6">
      <c r="A385" t="s">
        <v>144</v>
      </c>
      <c r="B385" t="s">
        <v>66</v>
      </c>
      <c r="C385">
        <v>1.31523</v>
      </c>
      <c r="D385">
        <f t="shared" si="16"/>
        <v>0.136504</v>
      </c>
      <c r="E385">
        <f t="shared" si="17"/>
        <v>-0.1972414</v>
      </c>
      <c r="F385">
        <f t="shared" si="18"/>
        <v>1.2544926</v>
      </c>
    </row>
    <row r="386" spans="1:6">
      <c r="A386" t="s">
        <v>144</v>
      </c>
      <c r="B386" t="s">
        <v>60</v>
      </c>
      <c r="C386">
        <v>1.28664</v>
      </c>
      <c r="D386">
        <f t="shared" si="16"/>
        <v>0.136504</v>
      </c>
      <c r="E386">
        <f t="shared" si="17"/>
        <v>-0.1773146</v>
      </c>
      <c r="F386">
        <f t="shared" si="18"/>
        <v>1.2458294</v>
      </c>
    </row>
    <row r="387" spans="1:6">
      <c r="A387" t="s">
        <v>144</v>
      </c>
      <c r="B387" t="s">
        <v>34</v>
      </c>
      <c r="C387">
        <v>0.193437</v>
      </c>
      <c r="D387">
        <f t="shared" ref="D387:D450" si="19">VLOOKUP(A387,K:M,3,0)</f>
        <v>0.136504</v>
      </c>
      <c r="E387">
        <f t="shared" ref="E387:E450" si="20">VLOOKUP(B387,K:M,3,0)</f>
        <v>-0.1377885</v>
      </c>
      <c r="F387">
        <f t="shared" ref="F387:F450" si="21">C387+D387+E387</f>
        <v>0.1921525</v>
      </c>
    </row>
    <row r="388" spans="1:6">
      <c r="A388" t="s">
        <v>144</v>
      </c>
      <c r="B388" t="s">
        <v>42</v>
      </c>
      <c r="C388">
        <v>1.16839</v>
      </c>
      <c r="D388">
        <f t="shared" si="19"/>
        <v>0.136504</v>
      </c>
      <c r="E388">
        <f t="shared" si="20"/>
        <v>-0.107719</v>
      </c>
      <c r="F388">
        <f t="shared" si="21"/>
        <v>1.197175</v>
      </c>
    </row>
    <row r="389" spans="1:6">
      <c r="A389" t="s">
        <v>144</v>
      </c>
      <c r="B389" t="s">
        <v>111</v>
      </c>
      <c r="C389">
        <v>1.50248</v>
      </c>
      <c r="D389">
        <f t="shared" si="19"/>
        <v>0.136504</v>
      </c>
      <c r="E389">
        <f t="shared" si="20"/>
        <v>-0.098619</v>
      </c>
      <c r="F389">
        <f t="shared" si="21"/>
        <v>1.540365</v>
      </c>
    </row>
    <row r="390" spans="1:6">
      <c r="A390">
        <v>4</v>
      </c>
      <c r="B390" t="s">
        <v>55</v>
      </c>
      <c r="C390">
        <v>1.49545</v>
      </c>
      <c r="D390">
        <f t="shared" si="19"/>
        <v>0.109485</v>
      </c>
      <c r="E390">
        <f t="shared" si="20"/>
        <v>-0.1388043</v>
      </c>
      <c r="F390">
        <f t="shared" si="21"/>
        <v>1.4661307</v>
      </c>
    </row>
    <row r="391" spans="1:6">
      <c r="A391">
        <v>4</v>
      </c>
      <c r="B391" t="s">
        <v>111</v>
      </c>
      <c r="C391">
        <v>1.4811</v>
      </c>
      <c r="D391">
        <f t="shared" si="19"/>
        <v>0.109485</v>
      </c>
      <c r="E391">
        <f t="shared" si="20"/>
        <v>-0.098619</v>
      </c>
      <c r="F391">
        <f t="shared" si="21"/>
        <v>1.491966</v>
      </c>
    </row>
    <row r="392" spans="1:6">
      <c r="A392" t="s">
        <v>144</v>
      </c>
      <c r="B392" t="s">
        <v>45</v>
      </c>
      <c r="C392">
        <v>1.50146</v>
      </c>
      <c r="D392">
        <f t="shared" si="19"/>
        <v>0.136504</v>
      </c>
      <c r="E392">
        <f t="shared" si="20"/>
        <v>-0.1337309</v>
      </c>
      <c r="F392">
        <f t="shared" si="21"/>
        <v>1.5042331</v>
      </c>
    </row>
    <row r="393" spans="1:6">
      <c r="A393" t="s">
        <v>144</v>
      </c>
      <c r="B393" t="s">
        <v>177</v>
      </c>
      <c r="C393">
        <v>0.832609</v>
      </c>
      <c r="D393">
        <f t="shared" si="19"/>
        <v>0.136504</v>
      </c>
      <c r="E393">
        <f t="shared" si="20"/>
        <v>0</v>
      </c>
      <c r="F393">
        <f t="shared" si="21"/>
        <v>0.969113</v>
      </c>
    </row>
    <row r="394" spans="1:6">
      <c r="A394" t="s">
        <v>144</v>
      </c>
      <c r="B394" t="s">
        <v>177</v>
      </c>
      <c r="C394">
        <v>2.06182</v>
      </c>
      <c r="D394">
        <f t="shared" si="19"/>
        <v>0.136504</v>
      </c>
      <c r="E394">
        <f t="shared" si="20"/>
        <v>0</v>
      </c>
      <c r="F394">
        <f t="shared" si="21"/>
        <v>2.198324</v>
      </c>
    </row>
    <row r="395" spans="1:6">
      <c r="A395" t="s">
        <v>144</v>
      </c>
      <c r="B395" t="s">
        <v>45</v>
      </c>
      <c r="C395">
        <v>0.853102</v>
      </c>
      <c r="D395">
        <f t="shared" si="19"/>
        <v>0.136504</v>
      </c>
      <c r="E395">
        <f t="shared" si="20"/>
        <v>-0.1337309</v>
      </c>
      <c r="F395">
        <f t="shared" si="21"/>
        <v>0.8558751</v>
      </c>
    </row>
    <row r="396" spans="1:6">
      <c r="A396">
        <v>4</v>
      </c>
      <c r="B396" t="s">
        <v>34</v>
      </c>
      <c r="C396">
        <v>0.742033</v>
      </c>
      <c r="D396">
        <f t="shared" si="19"/>
        <v>0.109485</v>
      </c>
      <c r="E396">
        <f t="shared" si="20"/>
        <v>-0.1377885</v>
      </c>
      <c r="F396">
        <f t="shared" si="21"/>
        <v>0.7137295</v>
      </c>
    </row>
    <row r="397" spans="1:6">
      <c r="A397">
        <v>4</v>
      </c>
      <c r="B397" t="s">
        <v>398</v>
      </c>
      <c r="C397">
        <v>1.08154</v>
      </c>
      <c r="D397">
        <f t="shared" si="19"/>
        <v>0.109485</v>
      </c>
      <c r="E397">
        <f t="shared" si="20"/>
        <v>-0.1379809</v>
      </c>
      <c r="F397">
        <f t="shared" si="21"/>
        <v>1.0530441</v>
      </c>
    </row>
    <row r="398" spans="1:6">
      <c r="A398" t="s">
        <v>144</v>
      </c>
      <c r="B398" t="s">
        <v>66</v>
      </c>
      <c r="C398">
        <v>1.40696</v>
      </c>
      <c r="D398">
        <f t="shared" si="19"/>
        <v>0.136504</v>
      </c>
      <c r="E398">
        <f t="shared" si="20"/>
        <v>-0.1972414</v>
      </c>
      <c r="F398">
        <f t="shared" si="21"/>
        <v>1.3462226</v>
      </c>
    </row>
    <row r="399" spans="1:6">
      <c r="A399">
        <v>4</v>
      </c>
      <c r="B399" t="s">
        <v>66</v>
      </c>
      <c r="C399">
        <v>0.754114</v>
      </c>
      <c r="D399">
        <f t="shared" si="19"/>
        <v>0.109485</v>
      </c>
      <c r="E399">
        <f t="shared" si="20"/>
        <v>-0.1972414</v>
      </c>
      <c r="F399">
        <f t="shared" si="21"/>
        <v>0.6663576</v>
      </c>
    </row>
    <row r="400" spans="1:6">
      <c r="A400" t="s">
        <v>144</v>
      </c>
      <c r="B400" t="s">
        <v>177</v>
      </c>
      <c r="C400">
        <v>1.19106</v>
      </c>
      <c r="D400">
        <f t="shared" si="19"/>
        <v>0.136504</v>
      </c>
      <c r="E400">
        <f t="shared" si="20"/>
        <v>0</v>
      </c>
      <c r="F400">
        <f t="shared" si="21"/>
        <v>1.327564</v>
      </c>
    </row>
    <row r="401" spans="1:6">
      <c r="A401">
        <v>4</v>
      </c>
      <c r="B401" t="s">
        <v>34</v>
      </c>
      <c r="C401">
        <v>1.05729</v>
      </c>
      <c r="D401">
        <f t="shared" si="19"/>
        <v>0.109485</v>
      </c>
      <c r="E401">
        <f t="shared" si="20"/>
        <v>-0.1377885</v>
      </c>
      <c r="F401">
        <f t="shared" si="21"/>
        <v>1.0289865</v>
      </c>
    </row>
    <row r="402" spans="1:6">
      <c r="A402" t="s">
        <v>144</v>
      </c>
      <c r="B402" t="s">
        <v>66</v>
      </c>
      <c r="C402">
        <v>1.2606</v>
      </c>
      <c r="D402">
        <f t="shared" si="19"/>
        <v>0.136504</v>
      </c>
      <c r="E402">
        <f t="shared" si="20"/>
        <v>-0.1972414</v>
      </c>
      <c r="F402">
        <f t="shared" si="21"/>
        <v>1.1998626</v>
      </c>
    </row>
    <row r="403" spans="1:6">
      <c r="A403">
        <v>4</v>
      </c>
      <c r="B403" t="s">
        <v>50</v>
      </c>
      <c r="C403">
        <v>0.837509</v>
      </c>
      <c r="D403">
        <f t="shared" si="19"/>
        <v>0.109485</v>
      </c>
      <c r="E403">
        <f t="shared" si="20"/>
        <v>-0.2615549</v>
      </c>
      <c r="F403">
        <f t="shared" si="21"/>
        <v>0.6854391</v>
      </c>
    </row>
    <row r="404" spans="1:6">
      <c r="A404">
        <v>4</v>
      </c>
      <c r="B404" t="s">
        <v>55</v>
      </c>
      <c r="C404">
        <v>1.11988</v>
      </c>
      <c r="D404">
        <f t="shared" si="19"/>
        <v>0.109485</v>
      </c>
      <c r="E404">
        <f t="shared" si="20"/>
        <v>-0.1388043</v>
      </c>
      <c r="F404">
        <f t="shared" si="21"/>
        <v>1.0905607</v>
      </c>
    </row>
    <row r="405" spans="1:6">
      <c r="A405">
        <v>4</v>
      </c>
      <c r="B405" t="s">
        <v>50</v>
      </c>
      <c r="C405">
        <v>0.661225</v>
      </c>
      <c r="D405">
        <f t="shared" si="19"/>
        <v>0.109485</v>
      </c>
      <c r="E405">
        <f t="shared" si="20"/>
        <v>-0.2615549</v>
      </c>
      <c r="F405">
        <f t="shared" si="21"/>
        <v>0.5091551</v>
      </c>
    </row>
    <row r="406" spans="1:6">
      <c r="A406">
        <v>4</v>
      </c>
      <c r="B406" t="s">
        <v>42</v>
      </c>
      <c r="C406">
        <v>1.14397</v>
      </c>
      <c r="D406">
        <f t="shared" si="19"/>
        <v>0.109485</v>
      </c>
      <c r="E406">
        <f t="shared" si="20"/>
        <v>-0.107719</v>
      </c>
      <c r="F406">
        <f t="shared" si="21"/>
        <v>1.145736</v>
      </c>
    </row>
    <row r="407" spans="1:6">
      <c r="A407" t="s">
        <v>144</v>
      </c>
      <c r="B407" t="s">
        <v>55</v>
      </c>
      <c r="C407">
        <v>0.985354</v>
      </c>
      <c r="D407">
        <f t="shared" si="19"/>
        <v>0.136504</v>
      </c>
      <c r="E407">
        <f t="shared" si="20"/>
        <v>-0.1388043</v>
      </c>
      <c r="F407">
        <f t="shared" si="21"/>
        <v>0.9830537</v>
      </c>
    </row>
    <row r="408" spans="1:6">
      <c r="A408">
        <v>4</v>
      </c>
      <c r="B408" t="s">
        <v>60</v>
      </c>
      <c r="C408">
        <v>1.09279</v>
      </c>
      <c r="D408">
        <f t="shared" si="19"/>
        <v>0.109485</v>
      </c>
      <c r="E408">
        <f t="shared" si="20"/>
        <v>-0.1773146</v>
      </c>
      <c r="F408">
        <f t="shared" si="21"/>
        <v>1.0249604</v>
      </c>
    </row>
    <row r="409" spans="1:6">
      <c r="A409">
        <v>4</v>
      </c>
      <c r="B409" t="s">
        <v>60</v>
      </c>
      <c r="C409">
        <v>1.41165</v>
      </c>
      <c r="D409">
        <f t="shared" si="19"/>
        <v>0.109485</v>
      </c>
      <c r="E409">
        <f t="shared" si="20"/>
        <v>-0.1773146</v>
      </c>
      <c r="F409">
        <f t="shared" si="21"/>
        <v>1.3438204</v>
      </c>
    </row>
    <row r="410" spans="1:6">
      <c r="A410">
        <v>4</v>
      </c>
      <c r="B410" t="s">
        <v>55</v>
      </c>
      <c r="C410">
        <v>1.48424</v>
      </c>
      <c r="D410">
        <f t="shared" si="19"/>
        <v>0.109485</v>
      </c>
      <c r="E410">
        <f t="shared" si="20"/>
        <v>-0.1388043</v>
      </c>
      <c r="F410">
        <f t="shared" si="21"/>
        <v>1.4549207</v>
      </c>
    </row>
    <row r="411" spans="1:6">
      <c r="A411">
        <v>4</v>
      </c>
      <c r="B411" t="s">
        <v>66</v>
      </c>
      <c r="C411">
        <v>0.963876</v>
      </c>
      <c r="D411">
        <f t="shared" si="19"/>
        <v>0.109485</v>
      </c>
      <c r="E411">
        <f t="shared" si="20"/>
        <v>-0.1972414</v>
      </c>
      <c r="F411">
        <f t="shared" si="21"/>
        <v>0.8761196</v>
      </c>
    </row>
    <row r="412" spans="1:6">
      <c r="A412" t="s">
        <v>144</v>
      </c>
      <c r="B412" t="s">
        <v>177</v>
      </c>
      <c r="C412">
        <v>1.35189</v>
      </c>
      <c r="D412">
        <f t="shared" si="19"/>
        <v>0.136504</v>
      </c>
      <c r="E412">
        <f t="shared" si="20"/>
        <v>0</v>
      </c>
      <c r="F412">
        <f t="shared" si="21"/>
        <v>1.488394</v>
      </c>
    </row>
    <row r="413" spans="1:6">
      <c r="A413">
        <v>4</v>
      </c>
      <c r="B413" t="s">
        <v>177</v>
      </c>
      <c r="C413">
        <v>1.01586</v>
      </c>
      <c r="D413">
        <f t="shared" si="19"/>
        <v>0.109485</v>
      </c>
      <c r="E413">
        <f t="shared" si="20"/>
        <v>0</v>
      </c>
      <c r="F413">
        <f t="shared" si="21"/>
        <v>1.125345</v>
      </c>
    </row>
    <row r="414" spans="1:6">
      <c r="A414" t="s">
        <v>144</v>
      </c>
      <c r="B414" t="s">
        <v>177</v>
      </c>
      <c r="C414">
        <v>0.928569</v>
      </c>
      <c r="D414">
        <f t="shared" si="19"/>
        <v>0.136504</v>
      </c>
      <c r="E414">
        <f t="shared" si="20"/>
        <v>0</v>
      </c>
      <c r="F414">
        <f t="shared" si="21"/>
        <v>1.065073</v>
      </c>
    </row>
    <row r="415" spans="1:6">
      <c r="A415">
        <v>4</v>
      </c>
      <c r="B415" t="s">
        <v>60</v>
      </c>
      <c r="C415">
        <v>0.897324</v>
      </c>
      <c r="D415">
        <f t="shared" si="19"/>
        <v>0.109485</v>
      </c>
      <c r="E415">
        <f t="shared" si="20"/>
        <v>-0.1773146</v>
      </c>
      <c r="F415">
        <f t="shared" si="21"/>
        <v>0.8294944</v>
      </c>
    </row>
    <row r="416" spans="1:6">
      <c r="A416">
        <v>4</v>
      </c>
      <c r="B416" t="s">
        <v>45</v>
      </c>
      <c r="C416">
        <v>0.945903</v>
      </c>
      <c r="D416">
        <f t="shared" si="19"/>
        <v>0.109485</v>
      </c>
      <c r="E416">
        <f t="shared" si="20"/>
        <v>-0.1337309</v>
      </c>
      <c r="F416">
        <f t="shared" si="21"/>
        <v>0.9216571</v>
      </c>
    </row>
    <row r="417" spans="1:6">
      <c r="A417">
        <v>4</v>
      </c>
      <c r="B417" t="s">
        <v>66</v>
      </c>
      <c r="C417">
        <v>1.15987</v>
      </c>
      <c r="D417">
        <f t="shared" si="19"/>
        <v>0.109485</v>
      </c>
      <c r="E417">
        <f t="shared" si="20"/>
        <v>-0.1972414</v>
      </c>
      <c r="F417">
        <f t="shared" si="21"/>
        <v>1.0721136</v>
      </c>
    </row>
    <row r="418" spans="1:6">
      <c r="A418">
        <v>3</v>
      </c>
      <c r="B418" t="s">
        <v>38</v>
      </c>
      <c r="C418">
        <v>0.900557</v>
      </c>
      <c r="D418">
        <f t="shared" si="19"/>
        <v>0.143304</v>
      </c>
      <c r="E418">
        <f t="shared" si="20"/>
        <v>-0.1409608</v>
      </c>
      <c r="F418">
        <f t="shared" si="21"/>
        <v>0.9029002</v>
      </c>
    </row>
    <row r="419" spans="1:6">
      <c r="A419">
        <v>4</v>
      </c>
      <c r="B419" t="s">
        <v>177</v>
      </c>
      <c r="C419">
        <v>1.25161</v>
      </c>
      <c r="D419">
        <f t="shared" si="19"/>
        <v>0.109485</v>
      </c>
      <c r="E419">
        <f t="shared" si="20"/>
        <v>0</v>
      </c>
      <c r="F419">
        <f t="shared" si="21"/>
        <v>1.361095</v>
      </c>
    </row>
    <row r="420" spans="1:6">
      <c r="A420" t="s">
        <v>144</v>
      </c>
      <c r="B420" t="s">
        <v>60</v>
      </c>
      <c r="C420">
        <v>1.62091</v>
      </c>
      <c r="D420">
        <f t="shared" si="19"/>
        <v>0.136504</v>
      </c>
      <c r="E420">
        <f t="shared" si="20"/>
        <v>-0.1773146</v>
      </c>
      <c r="F420">
        <f t="shared" si="21"/>
        <v>1.5800994</v>
      </c>
    </row>
    <row r="421" spans="1:6">
      <c r="A421">
        <v>4</v>
      </c>
      <c r="B421" t="s">
        <v>45</v>
      </c>
      <c r="C421">
        <v>0.931886</v>
      </c>
      <c r="D421">
        <f t="shared" si="19"/>
        <v>0.109485</v>
      </c>
      <c r="E421">
        <f t="shared" si="20"/>
        <v>-0.1337309</v>
      </c>
      <c r="F421">
        <f t="shared" si="21"/>
        <v>0.9076401</v>
      </c>
    </row>
    <row r="422" spans="1:6">
      <c r="A422">
        <v>4</v>
      </c>
      <c r="B422" t="s">
        <v>50</v>
      </c>
      <c r="C422">
        <v>1.21343</v>
      </c>
      <c r="D422">
        <f t="shared" si="19"/>
        <v>0.109485</v>
      </c>
      <c r="E422">
        <f t="shared" si="20"/>
        <v>-0.2615549</v>
      </c>
      <c r="F422">
        <f t="shared" si="21"/>
        <v>1.0613601</v>
      </c>
    </row>
    <row r="423" spans="1:6">
      <c r="A423">
        <v>4</v>
      </c>
      <c r="B423" t="s">
        <v>50</v>
      </c>
      <c r="C423">
        <v>0.762869</v>
      </c>
      <c r="D423">
        <f t="shared" si="19"/>
        <v>0.109485</v>
      </c>
      <c r="E423">
        <f t="shared" si="20"/>
        <v>-0.2615549</v>
      </c>
      <c r="F423">
        <f t="shared" si="21"/>
        <v>0.6107991</v>
      </c>
    </row>
    <row r="424" spans="1:6">
      <c r="A424" t="s">
        <v>144</v>
      </c>
      <c r="B424" t="s">
        <v>111</v>
      </c>
      <c r="C424">
        <v>1.44421</v>
      </c>
      <c r="D424">
        <f t="shared" si="19"/>
        <v>0.136504</v>
      </c>
      <c r="E424">
        <f t="shared" si="20"/>
        <v>-0.098619</v>
      </c>
      <c r="F424">
        <f t="shared" si="21"/>
        <v>1.482095</v>
      </c>
    </row>
    <row r="425" spans="1:6">
      <c r="A425">
        <v>4</v>
      </c>
      <c r="B425" t="s">
        <v>177</v>
      </c>
      <c r="C425">
        <v>0.846602</v>
      </c>
      <c r="D425">
        <f t="shared" si="19"/>
        <v>0.109485</v>
      </c>
      <c r="E425">
        <f t="shared" si="20"/>
        <v>0</v>
      </c>
      <c r="F425">
        <f t="shared" si="21"/>
        <v>0.956087</v>
      </c>
    </row>
    <row r="426" spans="1:6">
      <c r="A426" t="s">
        <v>144</v>
      </c>
      <c r="B426" t="s">
        <v>45</v>
      </c>
      <c r="C426">
        <v>1.17497</v>
      </c>
      <c r="D426">
        <f t="shared" si="19"/>
        <v>0.136504</v>
      </c>
      <c r="E426">
        <f t="shared" si="20"/>
        <v>-0.1337309</v>
      </c>
      <c r="F426">
        <f t="shared" si="21"/>
        <v>1.1777431</v>
      </c>
    </row>
    <row r="427" spans="1:6">
      <c r="A427">
        <v>4</v>
      </c>
      <c r="B427" t="s">
        <v>50</v>
      </c>
      <c r="C427">
        <v>0.815373</v>
      </c>
      <c r="D427">
        <f t="shared" si="19"/>
        <v>0.109485</v>
      </c>
      <c r="E427">
        <f t="shared" si="20"/>
        <v>-0.2615549</v>
      </c>
      <c r="F427">
        <f t="shared" si="21"/>
        <v>0.6633031</v>
      </c>
    </row>
    <row r="428" spans="1:6">
      <c r="A428">
        <v>4</v>
      </c>
      <c r="B428" t="s">
        <v>66</v>
      </c>
      <c r="C428">
        <v>0.912859</v>
      </c>
      <c r="D428">
        <f t="shared" si="19"/>
        <v>0.109485</v>
      </c>
      <c r="E428">
        <f t="shared" si="20"/>
        <v>-0.1972414</v>
      </c>
      <c r="F428">
        <f t="shared" si="21"/>
        <v>0.8251026</v>
      </c>
    </row>
    <row r="429" spans="1:6">
      <c r="A429">
        <v>4</v>
      </c>
      <c r="B429" t="s">
        <v>50</v>
      </c>
      <c r="C429">
        <v>0.462611</v>
      </c>
      <c r="D429">
        <f t="shared" si="19"/>
        <v>0.109485</v>
      </c>
      <c r="E429">
        <f t="shared" si="20"/>
        <v>-0.2615549</v>
      </c>
      <c r="F429">
        <f t="shared" si="21"/>
        <v>0.3105411</v>
      </c>
    </row>
    <row r="430" spans="1:6">
      <c r="A430">
        <v>4</v>
      </c>
      <c r="B430" t="s">
        <v>177</v>
      </c>
      <c r="C430">
        <v>1.31877</v>
      </c>
      <c r="D430">
        <f t="shared" si="19"/>
        <v>0.109485</v>
      </c>
      <c r="E430">
        <f t="shared" si="20"/>
        <v>0</v>
      </c>
      <c r="F430">
        <f t="shared" si="21"/>
        <v>1.428255</v>
      </c>
    </row>
    <row r="431" spans="1:6">
      <c r="A431">
        <v>4</v>
      </c>
      <c r="B431" t="s">
        <v>50</v>
      </c>
      <c r="C431">
        <v>0.950129</v>
      </c>
      <c r="D431">
        <f t="shared" si="19"/>
        <v>0.109485</v>
      </c>
      <c r="E431">
        <f t="shared" si="20"/>
        <v>-0.2615549</v>
      </c>
      <c r="F431">
        <f t="shared" si="21"/>
        <v>0.7980591</v>
      </c>
    </row>
    <row r="432" spans="1:6">
      <c r="A432">
        <v>4</v>
      </c>
      <c r="B432" t="s">
        <v>177</v>
      </c>
      <c r="C432">
        <v>0.793038</v>
      </c>
      <c r="D432">
        <f t="shared" si="19"/>
        <v>0.109485</v>
      </c>
      <c r="E432">
        <f t="shared" si="20"/>
        <v>0</v>
      </c>
      <c r="F432">
        <f t="shared" si="21"/>
        <v>0.902523</v>
      </c>
    </row>
    <row r="433" spans="1:6">
      <c r="A433">
        <v>4</v>
      </c>
      <c r="B433" t="s">
        <v>38</v>
      </c>
      <c r="C433">
        <v>0.699411</v>
      </c>
      <c r="D433">
        <f t="shared" si="19"/>
        <v>0.109485</v>
      </c>
      <c r="E433">
        <f t="shared" si="20"/>
        <v>-0.1409608</v>
      </c>
      <c r="F433">
        <f t="shared" si="21"/>
        <v>0.6679352</v>
      </c>
    </row>
    <row r="434" spans="1:6">
      <c r="A434">
        <v>4</v>
      </c>
      <c r="B434" t="s">
        <v>66</v>
      </c>
      <c r="C434">
        <v>1.07212</v>
      </c>
      <c r="D434">
        <f t="shared" si="19"/>
        <v>0.109485</v>
      </c>
      <c r="E434">
        <f t="shared" si="20"/>
        <v>-0.1972414</v>
      </c>
      <c r="F434">
        <f t="shared" si="21"/>
        <v>0.9843636</v>
      </c>
    </row>
    <row r="435" spans="1:6">
      <c r="A435">
        <v>4</v>
      </c>
      <c r="B435" t="s">
        <v>177</v>
      </c>
      <c r="C435">
        <v>1.06138</v>
      </c>
      <c r="D435">
        <f t="shared" si="19"/>
        <v>0.109485</v>
      </c>
      <c r="E435">
        <f t="shared" si="20"/>
        <v>0</v>
      </c>
      <c r="F435">
        <f t="shared" si="21"/>
        <v>1.170865</v>
      </c>
    </row>
    <row r="436" spans="1:6">
      <c r="A436">
        <v>3</v>
      </c>
      <c r="B436" t="s">
        <v>34</v>
      </c>
      <c r="C436">
        <v>1.23541</v>
      </c>
      <c r="D436">
        <f t="shared" si="19"/>
        <v>0.143304</v>
      </c>
      <c r="E436">
        <f t="shared" si="20"/>
        <v>-0.1377885</v>
      </c>
      <c r="F436">
        <f t="shared" si="21"/>
        <v>1.2409255</v>
      </c>
    </row>
    <row r="437" spans="1:6">
      <c r="A437">
        <v>3</v>
      </c>
      <c r="B437" t="s">
        <v>111</v>
      </c>
      <c r="C437">
        <v>1.15177</v>
      </c>
      <c r="D437">
        <f t="shared" si="19"/>
        <v>0.143304</v>
      </c>
      <c r="E437">
        <f t="shared" si="20"/>
        <v>-0.098619</v>
      </c>
      <c r="F437">
        <f t="shared" si="21"/>
        <v>1.196455</v>
      </c>
    </row>
    <row r="438" spans="1:6">
      <c r="A438">
        <v>3</v>
      </c>
      <c r="B438" t="s">
        <v>38</v>
      </c>
      <c r="C438">
        <v>1.19319</v>
      </c>
      <c r="D438">
        <f t="shared" si="19"/>
        <v>0.143304</v>
      </c>
      <c r="E438">
        <f t="shared" si="20"/>
        <v>-0.1409608</v>
      </c>
      <c r="F438">
        <f t="shared" si="21"/>
        <v>1.1955332</v>
      </c>
    </row>
    <row r="439" spans="1:6">
      <c r="A439">
        <v>3</v>
      </c>
      <c r="B439" t="s">
        <v>42</v>
      </c>
      <c r="C439">
        <v>2.29373</v>
      </c>
      <c r="D439">
        <f t="shared" si="19"/>
        <v>0.143304</v>
      </c>
      <c r="E439">
        <f t="shared" si="20"/>
        <v>-0.107719</v>
      </c>
      <c r="F439">
        <f t="shared" si="21"/>
        <v>2.329315</v>
      </c>
    </row>
    <row r="440" spans="1:6">
      <c r="A440">
        <v>4</v>
      </c>
      <c r="B440" t="s">
        <v>42</v>
      </c>
      <c r="C440">
        <v>1.2376</v>
      </c>
      <c r="D440">
        <f t="shared" si="19"/>
        <v>0.109485</v>
      </c>
      <c r="E440">
        <f t="shared" si="20"/>
        <v>-0.107719</v>
      </c>
      <c r="F440">
        <f t="shared" si="21"/>
        <v>1.239366</v>
      </c>
    </row>
    <row r="441" spans="1:6">
      <c r="A441">
        <v>3</v>
      </c>
      <c r="B441" t="s">
        <v>38</v>
      </c>
      <c r="C441">
        <v>1.43734</v>
      </c>
      <c r="D441">
        <f t="shared" si="19"/>
        <v>0.143304</v>
      </c>
      <c r="E441">
        <f t="shared" si="20"/>
        <v>-0.1409608</v>
      </c>
      <c r="F441">
        <f t="shared" si="21"/>
        <v>1.4396832</v>
      </c>
    </row>
    <row r="442" spans="1:6">
      <c r="A442">
        <v>3</v>
      </c>
      <c r="B442" t="s">
        <v>34</v>
      </c>
      <c r="C442">
        <v>0.928268</v>
      </c>
      <c r="D442">
        <f t="shared" si="19"/>
        <v>0.143304</v>
      </c>
      <c r="E442">
        <f t="shared" si="20"/>
        <v>-0.1377885</v>
      </c>
      <c r="F442">
        <f t="shared" si="21"/>
        <v>0.9337835</v>
      </c>
    </row>
    <row r="443" spans="1:6">
      <c r="A443">
        <v>3</v>
      </c>
      <c r="B443" t="s">
        <v>177</v>
      </c>
      <c r="C443">
        <v>0.838454</v>
      </c>
      <c r="D443">
        <f t="shared" si="19"/>
        <v>0.143304</v>
      </c>
      <c r="E443">
        <f t="shared" si="20"/>
        <v>0</v>
      </c>
      <c r="F443">
        <f t="shared" si="21"/>
        <v>0.981758</v>
      </c>
    </row>
    <row r="444" spans="1:6">
      <c r="A444">
        <v>4</v>
      </c>
      <c r="B444" t="s">
        <v>66</v>
      </c>
      <c r="C444">
        <v>1.27183</v>
      </c>
      <c r="D444">
        <f t="shared" si="19"/>
        <v>0.109485</v>
      </c>
      <c r="E444">
        <f t="shared" si="20"/>
        <v>-0.1972414</v>
      </c>
      <c r="F444">
        <f t="shared" si="21"/>
        <v>1.1840736</v>
      </c>
    </row>
    <row r="445" spans="1:6">
      <c r="A445">
        <v>3</v>
      </c>
      <c r="B445" t="s">
        <v>66</v>
      </c>
      <c r="C445">
        <v>0.788695</v>
      </c>
      <c r="D445">
        <f t="shared" si="19"/>
        <v>0.143304</v>
      </c>
      <c r="E445">
        <f t="shared" si="20"/>
        <v>-0.1972414</v>
      </c>
      <c r="F445">
        <f t="shared" si="21"/>
        <v>0.7347576</v>
      </c>
    </row>
    <row r="446" spans="1:6">
      <c r="A446">
        <v>3</v>
      </c>
      <c r="B446" t="s">
        <v>60</v>
      </c>
      <c r="C446">
        <v>0.99115</v>
      </c>
      <c r="D446">
        <f t="shared" si="19"/>
        <v>0.143304</v>
      </c>
      <c r="E446">
        <f t="shared" si="20"/>
        <v>-0.1773146</v>
      </c>
      <c r="F446">
        <f t="shared" si="21"/>
        <v>0.9571394</v>
      </c>
    </row>
    <row r="447" spans="1:6">
      <c r="A447">
        <v>4</v>
      </c>
      <c r="B447" t="s">
        <v>111</v>
      </c>
      <c r="C447">
        <v>1.98647</v>
      </c>
      <c r="D447">
        <f t="shared" si="19"/>
        <v>0.109485</v>
      </c>
      <c r="E447">
        <f t="shared" si="20"/>
        <v>-0.098619</v>
      </c>
      <c r="F447">
        <f t="shared" si="21"/>
        <v>1.997336</v>
      </c>
    </row>
    <row r="448" spans="1:6">
      <c r="A448">
        <v>2</v>
      </c>
      <c r="B448" t="s">
        <v>34</v>
      </c>
      <c r="C448">
        <v>1.1204</v>
      </c>
      <c r="D448">
        <f t="shared" si="19"/>
        <v>0.063465</v>
      </c>
      <c r="E448">
        <f t="shared" si="20"/>
        <v>-0.1377885</v>
      </c>
      <c r="F448">
        <f t="shared" si="21"/>
        <v>1.0460765</v>
      </c>
    </row>
    <row r="449" spans="1:6">
      <c r="A449">
        <v>4</v>
      </c>
      <c r="B449" t="s">
        <v>111</v>
      </c>
      <c r="C449">
        <v>1.29353</v>
      </c>
      <c r="D449">
        <f t="shared" si="19"/>
        <v>0.109485</v>
      </c>
      <c r="E449">
        <f t="shared" si="20"/>
        <v>-0.098619</v>
      </c>
      <c r="F449">
        <f t="shared" si="21"/>
        <v>1.304396</v>
      </c>
    </row>
    <row r="450" spans="1:6">
      <c r="A450">
        <v>3</v>
      </c>
      <c r="B450" t="s">
        <v>45</v>
      </c>
      <c r="C450">
        <v>0.924221</v>
      </c>
      <c r="D450">
        <f t="shared" si="19"/>
        <v>0.143304</v>
      </c>
      <c r="E450">
        <f t="shared" si="20"/>
        <v>-0.1337309</v>
      </c>
      <c r="F450">
        <f t="shared" si="21"/>
        <v>0.9337941</v>
      </c>
    </row>
    <row r="451" spans="1:6">
      <c r="A451">
        <v>3</v>
      </c>
      <c r="B451" t="s">
        <v>66</v>
      </c>
      <c r="C451">
        <v>1.02478</v>
      </c>
      <c r="D451">
        <f t="shared" ref="D451:D514" si="22">VLOOKUP(A451,K:M,3,0)</f>
        <v>0.143304</v>
      </c>
      <c r="E451">
        <f t="shared" ref="E451:E514" si="23">VLOOKUP(B451,K:M,3,0)</f>
        <v>-0.1972414</v>
      </c>
      <c r="F451">
        <f t="shared" ref="F451:F514" si="24">C451+D451+E451</f>
        <v>0.9708426</v>
      </c>
    </row>
    <row r="452" spans="1:6">
      <c r="A452">
        <v>3</v>
      </c>
      <c r="B452" t="s">
        <v>66</v>
      </c>
      <c r="C452">
        <v>0.756712</v>
      </c>
      <c r="D452">
        <f t="shared" si="22"/>
        <v>0.143304</v>
      </c>
      <c r="E452">
        <f t="shared" si="23"/>
        <v>-0.1972414</v>
      </c>
      <c r="F452">
        <f t="shared" si="24"/>
        <v>0.7027746</v>
      </c>
    </row>
    <row r="453" spans="1:6">
      <c r="A453">
        <v>3</v>
      </c>
      <c r="B453" t="s">
        <v>38</v>
      </c>
      <c r="C453">
        <v>1.47392</v>
      </c>
      <c r="D453">
        <f t="shared" si="22"/>
        <v>0.143304</v>
      </c>
      <c r="E453">
        <f t="shared" si="23"/>
        <v>-0.1409608</v>
      </c>
      <c r="F453">
        <f t="shared" si="24"/>
        <v>1.4762632</v>
      </c>
    </row>
    <row r="454" spans="1:6">
      <c r="A454">
        <v>3</v>
      </c>
      <c r="B454" t="s">
        <v>111</v>
      </c>
      <c r="C454">
        <v>1.55326</v>
      </c>
      <c r="D454">
        <f t="shared" si="22"/>
        <v>0.143304</v>
      </c>
      <c r="E454">
        <f t="shared" si="23"/>
        <v>-0.098619</v>
      </c>
      <c r="F454">
        <f t="shared" si="24"/>
        <v>1.597945</v>
      </c>
    </row>
    <row r="455" spans="1:6">
      <c r="A455">
        <v>3</v>
      </c>
      <c r="B455" t="s">
        <v>42</v>
      </c>
      <c r="C455">
        <v>1.06596</v>
      </c>
      <c r="D455">
        <f t="shared" si="22"/>
        <v>0.143304</v>
      </c>
      <c r="E455">
        <f t="shared" si="23"/>
        <v>-0.107719</v>
      </c>
      <c r="F455">
        <f t="shared" si="24"/>
        <v>1.101545</v>
      </c>
    </row>
    <row r="456" spans="1:6">
      <c r="A456" t="s">
        <v>144</v>
      </c>
      <c r="B456" t="s">
        <v>50</v>
      </c>
      <c r="C456">
        <v>1.48269</v>
      </c>
      <c r="D456">
        <f t="shared" si="22"/>
        <v>0.136504</v>
      </c>
      <c r="E456">
        <f t="shared" si="23"/>
        <v>-0.2615549</v>
      </c>
      <c r="F456">
        <f t="shared" si="24"/>
        <v>1.3576391</v>
      </c>
    </row>
    <row r="457" spans="1:6">
      <c r="A457" t="s">
        <v>144</v>
      </c>
      <c r="B457" t="s">
        <v>34</v>
      </c>
      <c r="C457">
        <v>1.76341</v>
      </c>
      <c r="D457">
        <f t="shared" si="22"/>
        <v>0.136504</v>
      </c>
      <c r="E457">
        <f t="shared" si="23"/>
        <v>-0.1377885</v>
      </c>
      <c r="F457">
        <f t="shared" si="24"/>
        <v>1.7621255</v>
      </c>
    </row>
    <row r="458" spans="1:6">
      <c r="A458">
        <v>3</v>
      </c>
      <c r="B458" t="s">
        <v>55</v>
      </c>
      <c r="C458">
        <v>1.99626</v>
      </c>
      <c r="D458">
        <f t="shared" si="22"/>
        <v>0.143304</v>
      </c>
      <c r="E458">
        <f t="shared" si="23"/>
        <v>-0.1388043</v>
      </c>
      <c r="F458">
        <f t="shared" si="24"/>
        <v>2.0007597</v>
      </c>
    </row>
    <row r="459" spans="1:6">
      <c r="A459">
        <v>4</v>
      </c>
      <c r="B459" t="s">
        <v>60</v>
      </c>
      <c r="C459">
        <v>0.554528</v>
      </c>
      <c r="D459">
        <f t="shared" si="22"/>
        <v>0.109485</v>
      </c>
      <c r="E459">
        <f t="shared" si="23"/>
        <v>-0.1773146</v>
      </c>
      <c r="F459">
        <f t="shared" si="24"/>
        <v>0.4866984</v>
      </c>
    </row>
    <row r="460" spans="1:6">
      <c r="A460">
        <v>3</v>
      </c>
      <c r="B460" t="s">
        <v>66</v>
      </c>
      <c r="C460">
        <v>0.791655</v>
      </c>
      <c r="D460">
        <f t="shared" si="22"/>
        <v>0.143304</v>
      </c>
      <c r="E460">
        <f t="shared" si="23"/>
        <v>-0.1972414</v>
      </c>
      <c r="F460">
        <f t="shared" si="24"/>
        <v>0.7377176</v>
      </c>
    </row>
    <row r="461" spans="1:6">
      <c r="A461">
        <v>3</v>
      </c>
      <c r="B461" t="s">
        <v>66</v>
      </c>
      <c r="C461">
        <v>1.62121</v>
      </c>
      <c r="D461">
        <f t="shared" si="22"/>
        <v>0.143304</v>
      </c>
      <c r="E461">
        <f t="shared" si="23"/>
        <v>-0.1972414</v>
      </c>
      <c r="F461">
        <f t="shared" si="24"/>
        <v>1.5672726</v>
      </c>
    </row>
    <row r="462" spans="1:6">
      <c r="A462">
        <v>3</v>
      </c>
      <c r="B462" t="s">
        <v>66</v>
      </c>
      <c r="C462">
        <v>0.767177</v>
      </c>
      <c r="D462">
        <f t="shared" si="22"/>
        <v>0.143304</v>
      </c>
      <c r="E462">
        <f t="shared" si="23"/>
        <v>-0.1972414</v>
      </c>
      <c r="F462">
        <f t="shared" si="24"/>
        <v>0.7132396</v>
      </c>
    </row>
    <row r="463" spans="1:6">
      <c r="A463">
        <v>3</v>
      </c>
      <c r="B463" t="s">
        <v>34</v>
      </c>
      <c r="C463">
        <v>0.970254</v>
      </c>
      <c r="D463">
        <f t="shared" si="22"/>
        <v>0.143304</v>
      </c>
      <c r="E463">
        <f t="shared" si="23"/>
        <v>-0.1377885</v>
      </c>
      <c r="F463">
        <f t="shared" si="24"/>
        <v>0.9757695</v>
      </c>
    </row>
    <row r="464" spans="1:6">
      <c r="A464">
        <v>3</v>
      </c>
      <c r="B464" t="s">
        <v>66</v>
      </c>
      <c r="C464">
        <v>1.29856</v>
      </c>
      <c r="D464">
        <f t="shared" si="22"/>
        <v>0.143304</v>
      </c>
      <c r="E464">
        <f t="shared" si="23"/>
        <v>-0.1972414</v>
      </c>
      <c r="F464">
        <f t="shared" si="24"/>
        <v>1.2446226</v>
      </c>
    </row>
    <row r="465" spans="1:6">
      <c r="A465">
        <v>3</v>
      </c>
      <c r="B465" t="s">
        <v>111</v>
      </c>
      <c r="C465">
        <v>1.11826</v>
      </c>
      <c r="D465">
        <f t="shared" si="22"/>
        <v>0.143304</v>
      </c>
      <c r="E465">
        <f t="shared" si="23"/>
        <v>-0.098619</v>
      </c>
      <c r="F465">
        <f t="shared" si="24"/>
        <v>1.162945</v>
      </c>
    </row>
    <row r="466" spans="1:6">
      <c r="A466">
        <v>3</v>
      </c>
      <c r="B466" t="s">
        <v>55</v>
      </c>
      <c r="C466">
        <v>1.80934</v>
      </c>
      <c r="D466">
        <f t="shared" si="22"/>
        <v>0.143304</v>
      </c>
      <c r="E466">
        <f t="shared" si="23"/>
        <v>-0.1388043</v>
      </c>
      <c r="F466">
        <f t="shared" si="24"/>
        <v>1.8138397</v>
      </c>
    </row>
    <row r="467" spans="1:6">
      <c r="A467">
        <v>3</v>
      </c>
      <c r="B467" t="s">
        <v>42</v>
      </c>
      <c r="C467">
        <v>1.56531</v>
      </c>
      <c r="D467">
        <f t="shared" si="22"/>
        <v>0.143304</v>
      </c>
      <c r="E467">
        <f t="shared" si="23"/>
        <v>-0.107719</v>
      </c>
      <c r="F467">
        <f t="shared" si="24"/>
        <v>1.600895</v>
      </c>
    </row>
    <row r="468" spans="1:6">
      <c r="A468">
        <v>3</v>
      </c>
      <c r="B468" t="s">
        <v>66</v>
      </c>
      <c r="C468">
        <v>0.97087</v>
      </c>
      <c r="D468">
        <f t="shared" si="22"/>
        <v>0.143304</v>
      </c>
      <c r="E468">
        <f t="shared" si="23"/>
        <v>-0.1972414</v>
      </c>
      <c r="F468">
        <f t="shared" si="24"/>
        <v>0.9169326</v>
      </c>
    </row>
    <row r="469" spans="1:6">
      <c r="A469">
        <v>3</v>
      </c>
      <c r="B469" t="s">
        <v>38</v>
      </c>
      <c r="C469">
        <v>1.27794</v>
      </c>
      <c r="D469">
        <f t="shared" si="22"/>
        <v>0.143304</v>
      </c>
      <c r="E469">
        <f t="shared" si="23"/>
        <v>-0.1409608</v>
      </c>
      <c r="F469">
        <f t="shared" si="24"/>
        <v>1.2802832</v>
      </c>
    </row>
    <row r="470" spans="1:6">
      <c r="A470">
        <v>3</v>
      </c>
      <c r="B470" t="s">
        <v>34</v>
      </c>
      <c r="C470">
        <v>0.591309</v>
      </c>
      <c r="D470">
        <f t="shared" si="22"/>
        <v>0.143304</v>
      </c>
      <c r="E470">
        <f t="shared" si="23"/>
        <v>-0.1377885</v>
      </c>
      <c r="F470">
        <f t="shared" si="24"/>
        <v>0.5968245</v>
      </c>
    </row>
    <row r="471" spans="1:6">
      <c r="A471" t="s">
        <v>144</v>
      </c>
      <c r="B471" t="s">
        <v>45</v>
      </c>
      <c r="C471">
        <v>1.66962</v>
      </c>
      <c r="D471">
        <f t="shared" si="22"/>
        <v>0.136504</v>
      </c>
      <c r="E471">
        <f t="shared" si="23"/>
        <v>-0.1337309</v>
      </c>
      <c r="F471">
        <f t="shared" si="24"/>
        <v>1.6723931</v>
      </c>
    </row>
    <row r="472" spans="1:6">
      <c r="A472">
        <v>3</v>
      </c>
      <c r="B472" t="s">
        <v>55</v>
      </c>
      <c r="C472">
        <v>1.25498</v>
      </c>
      <c r="D472">
        <f t="shared" si="22"/>
        <v>0.143304</v>
      </c>
      <c r="E472">
        <f t="shared" si="23"/>
        <v>-0.1388043</v>
      </c>
      <c r="F472">
        <f t="shared" si="24"/>
        <v>1.2594797</v>
      </c>
    </row>
    <row r="473" spans="1:6">
      <c r="A473">
        <v>3</v>
      </c>
      <c r="B473" t="s">
        <v>66</v>
      </c>
      <c r="C473">
        <v>1.35259</v>
      </c>
      <c r="D473">
        <f t="shared" si="22"/>
        <v>0.143304</v>
      </c>
      <c r="E473">
        <f t="shared" si="23"/>
        <v>-0.1972414</v>
      </c>
      <c r="F473">
        <f t="shared" si="24"/>
        <v>1.2986526</v>
      </c>
    </row>
    <row r="474" spans="1:6">
      <c r="A474">
        <v>3</v>
      </c>
      <c r="B474" t="s">
        <v>55</v>
      </c>
      <c r="C474">
        <v>1.22526</v>
      </c>
      <c r="D474">
        <f t="shared" si="22"/>
        <v>0.143304</v>
      </c>
      <c r="E474">
        <f t="shared" si="23"/>
        <v>-0.1388043</v>
      </c>
      <c r="F474">
        <f t="shared" si="24"/>
        <v>1.2297597</v>
      </c>
    </row>
    <row r="475" spans="1:6">
      <c r="A475">
        <v>3</v>
      </c>
      <c r="B475" t="s">
        <v>45</v>
      </c>
      <c r="C475">
        <v>1.0049</v>
      </c>
      <c r="D475">
        <f t="shared" si="22"/>
        <v>0.143304</v>
      </c>
      <c r="E475">
        <f t="shared" si="23"/>
        <v>-0.1337309</v>
      </c>
      <c r="F475">
        <f t="shared" si="24"/>
        <v>1.0144731</v>
      </c>
    </row>
    <row r="476" spans="1:6">
      <c r="A476">
        <v>4</v>
      </c>
      <c r="B476" t="s">
        <v>111</v>
      </c>
      <c r="C476">
        <v>1.17545</v>
      </c>
      <c r="D476">
        <f t="shared" si="22"/>
        <v>0.109485</v>
      </c>
      <c r="E476">
        <f t="shared" si="23"/>
        <v>-0.098619</v>
      </c>
      <c r="F476">
        <f t="shared" si="24"/>
        <v>1.186316</v>
      </c>
    </row>
    <row r="477" spans="1:6">
      <c r="A477">
        <v>4</v>
      </c>
      <c r="B477" t="s">
        <v>111</v>
      </c>
      <c r="C477">
        <v>1.65878</v>
      </c>
      <c r="D477">
        <f t="shared" si="22"/>
        <v>0.109485</v>
      </c>
      <c r="E477">
        <f t="shared" si="23"/>
        <v>-0.098619</v>
      </c>
      <c r="F477">
        <f t="shared" si="24"/>
        <v>1.669646</v>
      </c>
    </row>
    <row r="478" spans="1:6">
      <c r="A478">
        <v>3</v>
      </c>
      <c r="B478" t="s">
        <v>55</v>
      </c>
      <c r="C478">
        <v>1.06144</v>
      </c>
      <c r="D478">
        <f t="shared" si="22"/>
        <v>0.143304</v>
      </c>
      <c r="E478">
        <f t="shared" si="23"/>
        <v>-0.1388043</v>
      </c>
      <c r="F478">
        <f t="shared" si="24"/>
        <v>1.0659397</v>
      </c>
    </row>
    <row r="479" spans="1:6">
      <c r="A479" t="s">
        <v>144</v>
      </c>
      <c r="B479" t="s">
        <v>60</v>
      </c>
      <c r="C479">
        <v>0.858664</v>
      </c>
      <c r="D479">
        <f t="shared" si="22"/>
        <v>0.136504</v>
      </c>
      <c r="E479">
        <f t="shared" si="23"/>
        <v>-0.1773146</v>
      </c>
      <c r="F479">
        <f t="shared" si="24"/>
        <v>0.8178534</v>
      </c>
    </row>
    <row r="480" spans="1:6">
      <c r="A480">
        <v>3</v>
      </c>
      <c r="B480" t="s">
        <v>50</v>
      </c>
      <c r="C480">
        <v>1.40539</v>
      </c>
      <c r="D480">
        <f t="shared" si="22"/>
        <v>0.143304</v>
      </c>
      <c r="E480">
        <f t="shared" si="23"/>
        <v>-0.2615549</v>
      </c>
      <c r="F480">
        <f t="shared" si="24"/>
        <v>1.2871391</v>
      </c>
    </row>
    <row r="481" spans="1:6">
      <c r="A481">
        <v>3</v>
      </c>
      <c r="B481" t="s">
        <v>38</v>
      </c>
      <c r="C481">
        <v>0.733285</v>
      </c>
      <c r="D481">
        <f t="shared" si="22"/>
        <v>0.143304</v>
      </c>
      <c r="E481">
        <f t="shared" si="23"/>
        <v>-0.1409608</v>
      </c>
      <c r="F481">
        <f t="shared" si="24"/>
        <v>0.7356282</v>
      </c>
    </row>
    <row r="482" spans="1:6">
      <c r="A482">
        <v>4</v>
      </c>
      <c r="B482" t="s">
        <v>55</v>
      </c>
      <c r="C482">
        <v>0.765288</v>
      </c>
      <c r="D482">
        <f t="shared" si="22"/>
        <v>0.109485</v>
      </c>
      <c r="E482">
        <f t="shared" si="23"/>
        <v>-0.1388043</v>
      </c>
      <c r="F482">
        <f t="shared" si="24"/>
        <v>0.7359687</v>
      </c>
    </row>
    <row r="483" spans="1:6">
      <c r="A483">
        <v>3</v>
      </c>
      <c r="B483" t="s">
        <v>55</v>
      </c>
      <c r="C483">
        <v>0.755547</v>
      </c>
      <c r="D483">
        <f t="shared" si="22"/>
        <v>0.143304</v>
      </c>
      <c r="E483">
        <f t="shared" si="23"/>
        <v>-0.1388043</v>
      </c>
      <c r="F483">
        <f t="shared" si="24"/>
        <v>0.7600467</v>
      </c>
    </row>
    <row r="484" spans="1:6">
      <c r="A484">
        <v>3</v>
      </c>
      <c r="B484" t="s">
        <v>111</v>
      </c>
      <c r="C484">
        <v>1.14762</v>
      </c>
      <c r="D484">
        <f t="shared" si="22"/>
        <v>0.143304</v>
      </c>
      <c r="E484">
        <f t="shared" si="23"/>
        <v>-0.098619</v>
      </c>
      <c r="F484">
        <f t="shared" si="24"/>
        <v>1.192305</v>
      </c>
    </row>
    <row r="485" spans="1:6">
      <c r="A485">
        <v>3</v>
      </c>
      <c r="B485" t="s">
        <v>50</v>
      </c>
      <c r="C485">
        <v>1.18664</v>
      </c>
      <c r="D485">
        <f t="shared" si="22"/>
        <v>0.143304</v>
      </c>
      <c r="E485">
        <f t="shared" si="23"/>
        <v>-0.2615549</v>
      </c>
      <c r="F485">
        <f t="shared" si="24"/>
        <v>1.0683891</v>
      </c>
    </row>
    <row r="486" spans="1:6">
      <c r="A486">
        <v>3</v>
      </c>
      <c r="B486" t="s">
        <v>66</v>
      </c>
      <c r="C486">
        <v>1.11441</v>
      </c>
      <c r="D486">
        <f t="shared" si="22"/>
        <v>0.143304</v>
      </c>
      <c r="E486">
        <f t="shared" si="23"/>
        <v>-0.1972414</v>
      </c>
      <c r="F486">
        <f t="shared" si="24"/>
        <v>1.0604726</v>
      </c>
    </row>
    <row r="487" spans="1:6">
      <c r="A487">
        <v>3</v>
      </c>
      <c r="B487" t="s">
        <v>177</v>
      </c>
      <c r="C487">
        <v>2.44907</v>
      </c>
      <c r="D487">
        <f t="shared" si="22"/>
        <v>0.143304</v>
      </c>
      <c r="E487">
        <f t="shared" si="23"/>
        <v>0</v>
      </c>
      <c r="F487">
        <f t="shared" si="24"/>
        <v>2.592374</v>
      </c>
    </row>
    <row r="488" spans="1:6">
      <c r="A488">
        <v>3</v>
      </c>
      <c r="B488" t="s">
        <v>38</v>
      </c>
      <c r="C488">
        <v>1.16038</v>
      </c>
      <c r="D488">
        <f t="shared" si="22"/>
        <v>0.143304</v>
      </c>
      <c r="E488">
        <f t="shared" si="23"/>
        <v>-0.1409608</v>
      </c>
      <c r="F488">
        <f t="shared" si="24"/>
        <v>1.1627232</v>
      </c>
    </row>
    <row r="489" spans="1:6">
      <c r="A489">
        <v>3</v>
      </c>
      <c r="B489" t="s">
        <v>66</v>
      </c>
      <c r="C489">
        <v>0.81316</v>
      </c>
      <c r="D489">
        <f t="shared" si="22"/>
        <v>0.143304</v>
      </c>
      <c r="E489">
        <f t="shared" si="23"/>
        <v>-0.1972414</v>
      </c>
      <c r="F489">
        <f t="shared" si="24"/>
        <v>0.7592226</v>
      </c>
    </row>
    <row r="490" spans="1:6">
      <c r="A490">
        <v>3</v>
      </c>
      <c r="B490" t="s">
        <v>50</v>
      </c>
      <c r="C490">
        <v>1.21364</v>
      </c>
      <c r="D490">
        <f t="shared" si="22"/>
        <v>0.143304</v>
      </c>
      <c r="E490">
        <f t="shared" si="23"/>
        <v>-0.2615549</v>
      </c>
      <c r="F490">
        <f t="shared" si="24"/>
        <v>1.0953891</v>
      </c>
    </row>
    <row r="491" spans="1:6">
      <c r="A491">
        <v>3</v>
      </c>
      <c r="B491" t="s">
        <v>60</v>
      </c>
      <c r="C491">
        <v>0.67654</v>
      </c>
      <c r="D491">
        <f t="shared" si="22"/>
        <v>0.143304</v>
      </c>
      <c r="E491">
        <f t="shared" si="23"/>
        <v>-0.1773146</v>
      </c>
      <c r="F491">
        <f t="shared" si="24"/>
        <v>0.6425294</v>
      </c>
    </row>
    <row r="492" spans="1:6">
      <c r="A492">
        <v>3</v>
      </c>
      <c r="B492" t="s">
        <v>177</v>
      </c>
      <c r="C492">
        <v>1.14559</v>
      </c>
      <c r="D492">
        <f t="shared" si="22"/>
        <v>0.143304</v>
      </c>
      <c r="E492">
        <f t="shared" si="23"/>
        <v>0</v>
      </c>
      <c r="F492">
        <f t="shared" si="24"/>
        <v>1.288894</v>
      </c>
    </row>
    <row r="493" spans="1:6">
      <c r="A493">
        <v>3</v>
      </c>
      <c r="B493" t="s">
        <v>42</v>
      </c>
      <c r="C493">
        <v>1.25814</v>
      </c>
      <c r="D493">
        <f t="shared" si="22"/>
        <v>0.143304</v>
      </c>
      <c r="E493">
        <f t="shared" si="23"/>
        <v>-0.107719</v>
      </c>
      <c r="F493">
        <f t="shared" si="24"/>
        <v>1.293725</v>
      </c>
    </row>
    <row r="494" spans="1:6">
      <c r="A494">
        <v>3</v>
      </c>
      <c r="B494" t="s">
        <v>50</v>
      </c>
      <c r="C494">
        <v>1.23358</v>
      </c>
      <c r="D494">
        <f t="shared" si="22"/>
        <v>0.143304</v>
      </c>
      <c r="E494">
        <f t="shared" si="23"/>
        <v>-0.2615549</v>
      </c>
      <c r="F494">
        <f t="shared" si="24"/>
        <v>1.1153291</v>
      </c>
    </row>
    <row r="495" spans="1:6">
      <c r="A495">
        <v>3</v>
      </c>
      <c r="B495" t="s">
        <v>177</v>
      </c>
      <c r="C495">
        <v>0.691608</v>
      </c>
      <c r="D495">
        <f t="shared" si="22"/>
        <v>0.143304</v>
      </c>
      <c r="E495">
        <f t="shared" si="23"/>
        <v>0</v>
      </c>
      <c r="F495">
        <f t="shared" si="24"/>
        <v>0.834912</v>
      </c>
    </row>
    <row r="496" spans="1:6">
      <c r="A496">
        <v>3</v>
      </c>
      <c r="B496" t="s">
        <v>66</v>
      </c>
      <c r="C496">
        <v>1.22295</v>
      </c>
      <c r="D496">
        <f t="shared" si="22"/>
        <v>0.143304</v>
      </c>
      <c r="E496">
        <f t="shared" si="23"/>
        <v>-0.1972414</v>
      </c>
      <c r="F496">
        <f t="shared" si="24"/>
        <v>1.1690126</v>
      </c>
    </row>
    <row r="497" spans="1:6">
      <c r="A497" t="s">
        <v>144</v>
      </c>
      <c r="B497" t="s">
        <v>50</v>
      </c>
      <c r="C497">
        <v>1.18301</v>
      </c>
      <c r="D497">
        <f t="shared" si="22"/>
        <v>0.136504</v>
      </c>
      <c r="E497">
        <f t="shared" si="23"/>
        <v>-0.2615549</v>
      </c>
      <c r="F497">
        <f t="shared" si="24"/>
        <v>1.0579591</v>
      </c>
    </row>
    <row r="498" spans="1:6">
      <c r="A498">
        <v>3</v>
      </c>
      <c r="B498" t="s">
        <v>66</v>
      </c>
      <c r="C498">
        <v>0.48096</v>
      </c>
      <c r="D498">
        <f t="shared" si="22"/>
        <v>0.143304</v>
      </c>
      <c r="E498">
        <f t="shared" si="23"/>
        <v>-0.1972414</v>
      </c>
      <c r="F498">
        <f t="shared" si="24"/>
        <v>0.4270226</v>
      </c>
    </row>
    <row r="499" spans="1:6">
      <c r="A499">
        <v>2</v>
      </c>
      <c r="B499" t="s">
        <v>38</v>
      </c>
      <c r="C499">
        <v>2.7098</v>
      </c>
      <c r="D499">
        <f t="shared" si="22"/>
        <v>0.063465</v>
      </c>
      <c r="E499">
        <f t="shared" si="23"/>
        <v>-0.1409608</v>
      </c>
      <c r="F499">
        <f t="shared" si="24"/>
        <v>2.6323042</v>
      </c>
    </row>
    <row r="500" spans="1:6">
      <c r="A500">
        <v>4</v>
      </c>
      <c r="B500" t="s">
        <v>55</v>
      </c>
      <c r="C500">
        <v>1.83376</v>
      </c>
      <c r="D500">
        <f t="shared" si="22"/>
        <v>0.109485</v>
      </c>
      <c r="E500">
        <f t="shared" si="23"/>
        <v>-0.1388043</v>
      </c>
      <c r="F500">
        <f t="shared" si="24"/>
        <v>1.8044407</v>
      </c>
    </row>
    <row r="501" spans="1:6">
      <c r="A501">
        <v>3</v>
      </c>
      <c r="B501" t="s">
        <v>45</v>
      </c>
      <c r="C501">
        <v>1.5045</v>
      </c>
      <c r="D501">
        <f t="shared" si="22"/>
        <v>0.143304</v>
      </c>
      <c r="E501">
        <f t="shared" si="23"/>
        <v>-0.1337309</v>
      </c>
      <c r="F501">
        <f t="shared" si="24"/>
        <v>1.5140731</v>
      </c>
    </row>
    <row r="502" spans="1:6">
      <c r="A502">
        <v>3</v>
      </c>
      <c r="B502" t="s">
        <v>66</v>
      </c>
      <c r="C502">
        <v>0.942686</v>
      </c>
      <c r="D502">
        <f t="shared" si="22"/>
        <v>0.143304</v>
      </c>
      <c r="E502">
        <f t="shared" si="23"/>
        <v>-0.1972414</v>
      </c>
      <c r="F502">
        <f t="shared" si="24"/>
        <v>0.8887486</v>
      </c>
    </row>
    <row r="503" spans="1:6">
      <c r="A503">
        <v>3</v>
      </c>
      <c r="B503" t="s">
        <v>66</v>
      </c>
      <c r="C503">
        <v>1.13234</v>
      </c>
      <c r="D503">
        <f t="shared" si="22"/>
        <v>0.143304</v>
      </c>
      <c r="E503">
        <f t="shared" si="23"/>
        <v>-0.1972414</v>
      </c>
      <c r="F503">
        <f t="shared" si="24"/>
        <v>1.0784026</v>
      </c>
    </row>
    <row r="504" spans="1:6">
      <c r="A504">
        <v>4</v>
      </c>
      <c r="B504" t="s">
        <v>38</v>
      </c>
      <c r="C504">
        <v>1.43923</v>
      </c>
      <c r="D504">
        <f t="shared" si="22"/>
        <v>0.109485</v>
      </c>
      <c r="E504">
        <f t="shared" si="23"/>
        <v>-0.1409608</v>
      </c>
      <c r="F504">
        <f t="shared" si="24"/>
        <v>1.4077542</v>
      </c>
    </row>
    <row r="505" spans="1:6">
      <c r="A505">
        <v>3</v>
      </c>
      <c r="B505" t="s">
        <v>45</v>
      </c>
      <c r="C505">
        <v>0.99841</v>
      </c>
      <c r="D505">
        <f t="shared" si="22"/>
        <v>0.143304</v>
      </c>
      <c r="E505">
        <f t="shared" si="23"/>
        <v>-0.1337309</v>
      </c>
      <c r="F505">
        <f t="shared" si="24"/>
        <v>1.0079831</v>
      </c>
    </row>
    <row r="506" spans="1:6">
      <c r="A506">
        <v>3</v>
      </c>
      <c r="B506" t="s">
        <v>45</v>
      </c>
      <c r="C506">
        <v>0.213303</v>
      </c>
      <c r="D506">
        <f t="shared" si="22"/>
        <v>0.143304</v>
      </c>
      <c r="E506">
        <f t="shared" si="23"/>
        <v>-0.1337309</v>
      </c>
      <c r="F506">
        <f t="shared" si="24"/>
        <v>0.2228761</v>
      </c>
    </row>
    <row r="507" spans="1:6">
      <c r="A507">
        <v>3</v>
      </c>
      <c r="B507" t="s">
        <v>50</v>
      </c>
      <c r="C507">
        <v>0.533137</v>
      </c>
      <c r="D507">
        <f t="shared" si="22"/>
        <v>0.143304</v>
      </c>
      <c r="E507">
        <f t="shared" si="23"/>
        <v>-0.2615549</v>
      </c>
      <c r="F507">
        <f t="shared" si="24"/>
        <v>0.4148861</v>
      </c>
    </row>
    <row r="508" spans="1:6">
      <c r="A508">
        <v>4</v>
      </c>
      <c r="B508" t="s">
        <v>177</v>
      </c>
      <c r="C508">
        <v>2.24862</v>
      </c>
      <c r="D508">
        <f t="shared" si="22"/>
        <v>0.109485</v>
      </c>
      <c r="E508">
        <f t="shared" si="23"/>
        <v>0</v>
      </c>
      <c r="F508">
        <f t="shared" si="24"/>
        <v>2.358105</v>
      </c>
    </row>
    <row r="509" spans="1:6">
      <c r="A509">
        <v>3</v>
      </c>
      <c r="B509" t="s">
        <v>45</v>
      </c>
      <c r="C509">
        <v>1.36513</v>
      </c>
      <c r="D509">
        <f t="shared" si="22"/>
        <v>0.143304</v>
      </c>
      <c r="E509">
        <f t="shared" si="23"/>
        <v>-0.1337309</v>
      </c>
      <c r="F509">
        <f t="shared" si="24"/>
        <v>1.3747031</v>
      </c>
    </row>
    <row r="510" spans="1:6">
      <c r="A510">
        <v>3</v>
      </c>
      <c r="B510" t="s">
        <v>50</v>
      </c>
      <c r="C510">
        <v>1.30217</v>
      </c>
      <c r="D510">
        <f t="shared" si="22"/>
        <v>0.143304</v>
      </c>
      <c r="E510">
        <f t="shared" si="23"/>
        <v>-0.2615549</v>
      </c>
      <c r="F510">
        <f t="shared" si="24"/>
        <v>1.1839191</v>
      </c>
    </row>
    <row r="511" spans="1:6">
      <c r="A511">
        <v>3</v>
      </c>
      <c r="B511" t="s">
        <v>66</v>
      </c>
      <c r="C511">
        <v>1.62825</v>
      </c>
      <c r="D511">
        <f t="shared" si="22"/>
        <v>0.143304</v>
      </c>
      <c r="E511">
        <f t="shared" si="23"/>
        <v>-0.1972414</v>
      </c>
      <c r="F511">
        <f t="shared" si="24"/>
        <v>1.5743126</v>
      </c>
    </row>
    <row r="512" spans="1:6">
      <c r="A512" t="s">
        <v>144</v>
      </c>
      <c r="B512" t="s">
        <v>45</v>
      </c>
      <c r="C512">
        <v>0.652164</v>
      </c>
      <c r="D512">
        <f t="shared" si="22"/>
        <v>0.136504</v>
      </c>
      <c r="E512">
        <f t="shared" si="23"/>
        <v>-0.1337309</v>
      </c>
      <c r="F512">
        <f t="shared" si="24"/>
        <v>0.6549371</v>
      </c>
    </row>
    <row r="513" spans="1:6">
      <c r="A513">
        <v>3</v>
      </c>
      <c r="B513" t="s">
        <v>177</v>
      </c>
      <c r="C513">
        <v>1.58916</v>
      </c>
      <c r="D513">
        <f t="shared" si="22"/>
        <v>0.143304</v>
      </c>
      <c r="E513">
        <f t="shared" si="23"/>
        <v>0</v>
      </c>
      <c r="F513">
        <f t="shared" si="24"/>
        <v>1.732464</v>
      </c>
    </row>
    <row r="514" spans="1:6">
      <c r="A514">
        <v>3</v>
      </c>
      <c r="B514" t="s">
        <v>177</v>
      </c>
      <c r="C514">
        <v>1.35136</v>
      </c>
      <c r="D514">
        <f t="shared" si="22"/>
        <v>0.143304</v>
      </c>
      <c r="E514">
        <f t="shared" si="23"/>
        <v>0</v>
      </c>
      <c r="F514">
        <f t="shared" si="24"/>
        <v>1.494664</v>
      </c>
    </row>
    <row r="515" spans="1:6">
      <c r="A515">
        <v>3</v>
      </c>
      <c r="B515" t="s">
        <v>66</v>
      </c>
      <c r="C515">
        <v>0.740106</v>
      </c>
      <c r="D515">
        <f t="shared" ref="D515:D578" si="25">VLOOKUP(A515,K:M,3,0)</f>
        <v>0.143304</v>
      </c>
      <c r="E515">
        <f t="shared" ref="E515:E578" si="26">VLOOKUP(B515,K:M,3,0)</f>
        <v>-0.1972414</v>
      </c>
      <c r="F515">
        <f t="shared" ref="F515:F578" si="27">C515+D515+E515</f>
        <v>0.6861686</v>
      </c>
    </row>
    <row r="516" spans="1:6">
      <c r="A516">
        <v>3</v>
      </c>
      <c r="B516" t="s">
        <v>45</v>
      </c>
      <c r="C516">
        <v>1.15683</v>
      </c>
      <c r="D516">
        <f t="shared" si="25"/>
        <v>0.143304</v>
      </c>
      <c r="E516">
        <f t="shared" si="26"/>
        <v>-0.1337309</v>
      </c>
      <c r="F516">
        <f t="shared" si="27"/>
        <v>1.1664031</v>
      </c>
    </row>
    <row r="517" spans="1:6">
      <c r="A517">
        <v>3</v>
      </c>
      <c r="B517" t="s">
        <v>60</v>
      </c>
      <c r="C517">
        <v>0.750804</v>
      </c>
      <c r="D517">
        <f t="shared" si="25"/>
        <v>0.143304</v>
      </c>
      <c r="E517">
        <f t="shared" si="26"/>
        <v>-0.1773146</v>
      </c>
      <c r="F517">
        <f t="shared" si="27"/>
        <v>0.7167934</v>
      </c>
    </row>
    <row r="518" spans="1:6">
      <c r="A518">
        <v>4</v>
      </c>
      <c r="B518" t="s">
        <v>38</v>
      </c>
      <c r="C518">
        <v>1.00819</v>
      </c>
      <c r="D518">
        <f t="shared" si="25"/>
        <v>0.109485</v>
      </c>
      <c r="E518">
        <f t="shared" si="26"/>
        <v>-0.1409608</v>
      </c>
      <c r="F518">
        <f t="shared" si="27"/>
        <v>0.9767142</v>
      </c>
    </row>
    <row r="519" spans="1:6">
      <c r="A519">
        <v>3</v>
      </c>
      <c r="B519" t="s">
        <v>55</v>
      </c>
      <c r="C519">
        <v>0.72206</v>
      </c>
      <c r="D519">
        <f t="shared" si="25"/>
        <v>0.143304</v>
      </c>
      <c r="E519">
        <f t="shared" si="26"/>
        <v>-0.1388043</v>
      </c>
      <c r="F519">
        <f t="shared" si="27"/>
        <v>0.7265597</v>
      </c>
    </row>
    <row r="520" spans="1:6">
      <c r="A520">
        <v>2</v>
      </c>
      <c r="B520" t="s">
        <v>34</v>
      </c>
      <c r="C520">
        <v>1.29646</v>
      </c>
      <c r="D520">
        <f t="shared" si="25"/>
        <v>0.063465</v>
      </c>
      <c r="E520">
        <f t="shared" si="26"/>
        <v>-0.1377885</v>
      </c>
      <c r="F520">
        <f t="shared" si="27"/>
        <v>1.2221365</v>
      </c>
    </row>
    <row r="521" spans="1:6">
      <c r="A521">
        <v>3</v>
      </c>
      <c r="B521" t="s">
        <v>45</v>
      </c>
      <c r="C521">
        <v>1.49382</v>
      </c>
      <c r="D521">
        <f t="shared" si="25"/>
        <v>0.143304</v>
      </c>
      <c r="E521">
        <f t="shared" si="26"/>
        <v>-0.1337309</v>
      </c>
      <c r="F521">
        <f t="shared" si="27"/>
        <v>1.5033931</v>
      </c>
    </row>
    <row r="522" spans="1:6">
      <c r="A522">
        <v>2</v>
      </c>
      <c r="B522" t="s">
        <v>34</v>
      </c>
      <c r="C522">
        <v>1.4397</v>
      </c>
      <c r="D522">
        <f t="shared" si="25"/>
        <v>0.063465</v>
      </c>
      <c r="E522">
        <f t="shared" si="26"/>
        <v>-0.1377885</v>
      </c>
      <c r="F522">
        <f t="shared" si="27"/>
        <v>1.3653765</v>
      </c>
    </row>
    <row r="523" spans="1:6">
      <c r="A523">
        <v>4</v>
      </c>
      <c r="B523" t="s">
        <v>34</v>
      </c>
      <c r="C523">
        <v>1.44799</v>
      </c>
      <c r="D523">
        <f t="shared" si="25"/>
        <v>0.109485</v>
      </c>
      <c r="E523">
        <f t="shared" si="26"/>
        <v>-0.1377885</v>
      </c>
      <c r="F523">
        <f t="shared" si="27"/>
        <v>1.4196865</v>
      </c>
    </row>
    <row r="524" spans="1:6">
      <c r="A524">
        <v>2</v>
      </c>
      <c r="B524" t="s">
        <v>66</v>
      </c>
      <c r="C524">
        <v>0.769086</v>
      </c>
      <c r="D524">
        <f t="shared" si="25"/>
        <v>0.063465</v>
      </c>
      <c r="E524">
        <f t="shared" si="26"/>
        <v>-0.1972414</v>
      </c>
      <c r="F524">
        <f t="shared" si="27"/>
        <v>0.6353096</v>
      </c>
    </row>
    <row r="525" spans="1:6">
      <c r="A525">
        <v>3</v>
      </c>
      <c r="B525" t="s">
        <v>42</v>
      </c>
      <c r="C525">
        <v>0.110192</v>
      </c>
      <c r="D525">
        <f t="shared" si="25"/>
        <v>0.143304</v>
      </c>
      <c r="E525">
        <f t="shared" si="26"/>
        <v>-0.107719</v>
      </c>
      <c r="F525">
        <f t="shared" si="27"/>
        <v>0.145777</v>
      </c>
    </row>
    <row r="526" spans="1:6">
      <c r="A526">
        <v>3</v>
      </c>
      <c r="B526" t="s">
        <v>60</v>
      </c>
      <c r="C526">
        <v>0.740438</v>
      </c>
      <c r="D526">
        <f t="shared" si="25"/>
        <v>0.143304</v>
      </c>
      <c r="E526">
        <f t="shared" si="26"/>
        <v>-0.1773146</v>
      </c>
      <c r="F526">
        <f t="shared" si="27"/>
        <v>0.7064274</v>
      </c>
    </row>
    <row r="527" spans="1:6">
      <c r="A527">
        <v>2</v>
      </c>
      <c r="B527" t="s">
        <v>111</v>
      </c>
      <c r="C527">
        <v>0.655617</v>
      </c>
      <c r="D527">
        <f t="shared" si="25"/>
        <v>0.063465</v>
      </c>
      <c r="E527">
        <f t="shared" si="26"/>
        <v>-0.098619</v>
      </c>
      <c r="F527">
        <f t="shared" si="27"/>
        <v>0.620463</v>
      </c>
    </row>
    <row r="528" spans="1:6">
      <c r="A528">
        <v>3</v>
      </c>
      <c r="B528" t="s">
        <v>45</v>
      </c>
      <c r="C528">
        <v>0.572973</v>
      </c>
      <c r="D528">
        <f t="shared" si="25"/>
        <v>0.143304</v>
      </c>
      <c r="E528">
        <f t="shared" si="26"/>
        <v>-0.1337309</v>
      </c>
      <c r="F528">
        <f t="shared" si="27"/>
        <v>0.5825461</v>
      </c>
    </row>
    <row r="529" spans="1:6">
      <c r="A529">
        <v>3</v>
      </c>
      <c r="B529" t="s">
        <v>34</v>
      </c>
      <c r="C529">
        <v>1.01824</v>
      </c>
      <c r="D529">
        <f t="shared" si="25"/>
        <v>0.143304</v>
      </c>
      <c r="E529">
        <f t="shared" si="26"/>
        <v>-0.1377885</v>
      </c>
      <c r="F529">
        <f t="shared" si="27"/>
        <v>1.0237555</v>
      </c>
    </row>
    <row r="530" spans="1:6">
      <c r="A530">
        <v>2</v>
      </c>
      <c r="B530" t="s">
        <v>60</v>
      </c>
      <c r="C530">
        <v>1.14277</v>
      </c>
      <c r="D530">
        <f t="shared" si="25"/>
        <v>0.063465</v>
      </c>
      <c r="E530">
        <f t="shared" si="26"/>
        <v>-0.1773146</v>
      </c>
      <c r="F530">
        <f t="shared" si="27"/>
        <v>1.0289204</v>
      </c>
    </row>
    <row r="531" spans="1:6">
      <c r="A531">
        <v>3</v>
      </c>
      <c r="B531" t="s">
        <v>60</v>
      </c>
      <c r="C531">
        <v>0.88715</v>
      </c>
      <c r="D531">
        <f t="shared" si="25"/>
        <v>0.143304</v>
      </c>
      <c r="E531">
        <f t="shared" si="26"/>
        <v>-0.1773146</v>
      </c>
      <c r="F531">
        <f t="shared" si="27"/>
        <v>0.8531394</v>
      </c>
    </row>
    <row r="532" spans="1:6">
      <c r="A532">
        <v>2</v>
      </c>
      <c r="B532" t="s">
        <v>34</v>
      </c>
      <c r="C532">
        <v>0.826673</v>
      </c>
      <c r="D532">
        <f t="shared" si="25"/>
        <v>0.063465</v>
      </c>
      <c r="E532">
        <f t="shared" si="26"/>
        <v>-0.1377885</v>
      </c>
      <c r="F532">
        <f t="shared" si="27"/>
        <v>0.7523495</v>
      </c>
    </row>
    <row r="533" spans="1:6">
      <c r="A533">
        <v>2</v>
      </c>
      <c r="B533" t="s">
        <v>34</v>
      </c>
      <c r="C533">
        <v>1.2526</v>
      </c>
      <c r="D533">
        <f t="shared" si="25"/>
        <v>0.063465</v>
      </c>
      <c r="E533">
        <f t="shared" si="26"/>
        <v>-0.1377885</v>
      </c>
      <c r="F533">
        <f t="shared" si="27"/>
        <v>1.1782765</v>
      </c>
    </row>
    <row r="534" spans="1:6">
      <c r="A534">
        <v>2</v>
      </c>
      <c r="B534" t="s">
        <v>34</v>
      </c>
      <c r="C534">
        <v>0.76245</v>
      </c>
      <c r="D534">
        <f t="shared" si="25"/>
        <v>0.063465</v>
      </c>
      <c r="E534">
        <f t="shared" si="26"/>
        <v>-0.1377885</v>
      </c>
      <c r="F534">
        <f t="shared" si="27"/>
        <v>0.6881265</v>
      </c>
    </row>
    <row r="535" spans="1:6">
      <c r="A535">
        <v>2</v>
      </c>
      <c r="B535" t="s">
        <v>111</v>
      </c>
      <c r="C535">
        <v>0.729278</v>
      </c>
      <c r="D535">
        <f t="shared" si="25"/>
        <v>0.063465</v>
      </c>
      <c r="E535">
        <f t="shared" si="26"/>
        <v>-0.098619</v>
      </c>
      <c r="F535">
        <f t="shared" si="27"/>
        <v>0.694124</v>
      </c>
    </row>
    <row r="536" spans="1:6">
      <c r="A536">
        <v>3</v>
      </c>
      <c r="B536" t="s">
        <v>177</v>
      </c>
      <c r="C536">
        <v>0.622478</v>
      </c>
      <c r="D536">
        <f t="shared" si="25"/>
        <v>0.143304</v>
      </c>
      <c r="E536">
        <f t="shared" si="26"/>
        <v>0</v>
      </c>
      <c r="F536">
        <f t="shared" si="27"/>
        <v>0.765782</v>
      </c>
    </row>
    <row r="537" spans="1:6">
      <c r="A537">
        <v>2</v>
      </c>
      <c r="B537" t="s">
        <v>42</v>
      </c>
      <c r="C537">
        <v>0.363336</v>
      </c>
      <c r="D537">
        <f t="shared" si="25"/>
        <v>0.063465</v>
      </c>
      <c r="E537">
        <f t="shared" si="26"/>
        <v>-0.107719</v>
      </c>
      <c r="F537">
        <f t="shared" si="27"/>
        <v>0.319082</v>
      </c>
    </row>
    <row r="538" spans="1:6">
      <c r="A538">
        <v>3</v>
      </c>
      <c r="B538" t="s">
        <v>42</v>
      </c>
      <c r="C538">
        <v>1.27355</v>
      </c>
      <c r="D538">
        <f t="shared" si="25"/>
        <v>0.143304</v>
      </c>
      <c r="E538">
        <f t="shared" si="26"/>
        <v>-0.107719</v>
      </c>
      <c r="F538">
        <f t="shared" si="27"/>
        <v>1.309135</v>
      </c>
    </row>
    <row r="539" spans="1:6">
      <c r="A539">
        <v>2</v>
      </c>
      <c r="B539" t="s">
        <v>34</v>
      </c>
      <c r="C539">
        <v>1.36492</v>
      </c>
      <c r="D539">
        <f t="shared" si="25"/>
        <v>0.063465</v>
      </c>
      <c r="E539">
        <f t="shared" si="26"/>
        <v>-0.1377885</v>
      </c>
      <c r="F539">
        <f t="shared" si="27"/>
        <v>1.2905965</v>
      </c>
    </row>
    <row r="540" spans="1:6">
      <c r="A540">
        <v>2</v>
      </c>
      <c r="B540" t="s">
        <v>45</v>
      </c>
      <c r="C540">
        <v>0.600154</v>
      </c>
      <c r="D540">
        <f t="shared" si="25"/>
        <v>0.063465</v>
      </c>
      <c r="E540">
        <f t="shared" si="26"/>
        <v>-0.1337309</v>
      </c>
      <c r="F540">
        <f t="shared" si="27"/>
        <v>0.5298881</v>
      </c>
    </row>
    <row r="541" spans="1:6">
      <c r="A541">
        <v>3</v>
      </c>
      <c r="B541" t="s">
        <v>50</v>
      </c>
      <c r="C541">
        <v>0.647073</v>
      </c>
      <c r="D541">
        <f t="shared" si="25"/>
        <v>0.143304</v>
      </c>
      <c r="E541">
        <f t="shared" si="26"/>
        <v>-0.2615549</v>
      </c>
      <c r="F541">
        <f t="shared" si="27"/>
        <v>0.5288221</v>
      </c>
    </row>
    <row r="542" spans="1:6">
      <c r="A542">
        <v>3</v>
      </c>
      <c r="B542" t="s">
        <v>66</v>
      </c>
      <c r="C542">
        <v>0.870234</v>
      </c>
      <c r="D542">
        <f t="shared" si="25"/>
        <v>0.143304</v>
      </c>
      <c r="E542">
        <f t="shared" si="26"/>
        <v>-0.1972414</v>
      </c>
      <c r="F542">
        <f t="shared" si="27"/>
        <v>0.8162966</v>
      </c>
    </row>
    <row r="543" spans="1:6">
      <c r="A543">
        <v>4</v>
      </c>
      <c r="B543" t="s">
        <v>111</v>
      </c>
      <c r="C543">
        <v>2.19406</v>
      </c>
      <c r="D543">
        <f t="shared" si="25"/>
        <v>0.109485</v>
      </c>
      <c r="E543">
        <f t="shared" si="26"/>
        <v>-0.098619</v>
      </c>
      <c r="F543">
        <f t="shared" si="27"/>
        <v>2.204926</v>
      </c>
    </row>
    <row r="544" spans="1:6">
      <c r="A544">
        <v>3</v>
      </c>
      <c r="B544" t="s">
        <v>66</v>
      </c>
      <c r="C544">
        <v>0.679047</v>
      </c>
      <c r="D544">
        <f t="shared" si="25"/>
        <v>0.143304</v>
      </c>
      <c r="E544">
        <f t="shared" si="26"/>
        <v>-0.1972414</v>
      </c>
      <c r="F544">
        <f t="shared" si="27"/>
        <v>0.6251096</v>
      </c>
    </row>
    <row r="545" spans="1:6">
      <c r="A545">
        <v>2</v>
      </c>
      <c r="B545" t="s">
        <v>66</v>
      </c>
      <c r="C545">
        <v>1.17632</v>
      </c>
      <c r="D545">
        <f t="shared" si="25"/>
        <v>0.063465</v>
      </c>
      <c r="E545">
        <f t="shared" si="26"/>
        <v>-0.1972414</v>
      </c>
      <c r="F545">
        <f t="shared" si="27"/>
        <v>1.0425436</v>
      </c>
    </row>
    <row r="546" spans="1:6">
      <c r="A546">
        <v>2</v>
      </c>
      <c r="B546" t="s">
        <v>60</v>
      </c>
      <c r="C546">
        <v>0.950271</v>
      </c>
      <c r="D546">
        <f t="shared" si="25"/>
        <v>0.063465</v>
      </c>
      <c r="E546">
        <f t="shared" si="26"/>
        <v>-0.1773146</v>
      </c>
      <c r="F546">
        <f t="shared" si="27"/>
        <v>0.8364214</v>
      </c>
    </row>
    <row r="547" spans="1:6">
      <c r="A547">
        <v>2</v>
      </c>
      <c r="B547" t="s">
        <v>111</v>
      </c>
      <c r="C547">
        <v>1.06199</v>
      </c>
      <c r="D547">
        <f t="shared" si="25"/>
        <v>0.063465</v>
      </c>
      <c r="E547">
        <f t="shared" si="26"/>
        <v>-0.098619</v>
      </c>
      <c r="F547">
        <f t="shared" si="27"/>
        <v>1.026836</v>
      </c>
    </row>
    <row r="548" spans="1:6">
      <c r="A548">
        <v>2</v>
      </c>
      <c r="B548" t="s">
        <v>42</v>
      </c>
      <c r="C548">
        <v>0.901412</v>
      </c>
      <c r="D548">
        <f t="shared" si="25"/>
        <v>0.063465</v>
      </c>
      <c r="E548">
        <f t="shared" si="26"/>
        <v>-0.107719</v>
      </c>
      <c r="F548">
        <f t="shared" si="27"/>
        <v>0.857158</v>
      </c>
    </row>
    <row r="549" spans="1:6">
      <c r="A549">
        <v>2</v>
      </c>
      <c r="B549" t="s">
        <v>60</v>
      </c>
      <c r="C549">
        <v>1.41663</v>
      </c>
      <c r="D549">
        <f t="shared" si="25"/>
        <v>0.063465</v>
      </c>
      <c r="E549">
        <f t="shared" si="26"/>
        <v>-0.1773146</v>
      </c>
      <c r="F549">
        <f t="shared" si="27"/>
        <v>1.3027804</v>
      </c>
    </row>
    <row r="550" spans="1:6">
      <c r="A550">
        <v>2</v>
      </c>
      <c r="B550" t="s">
        <v>34</v>
      </c>
      <c r="C550">
        <v>0.830371</v>
      </c>
      <c r="D550">
        <f t="shared" si="25"/>
        <v>0.063465</v>
      </c>
      <c r="E550">
        <f t="shared" si="26"/>
        <v>-0.1377885</v>
      </c>
      <c r="F550">
        <f t="shared" si="27"/>
        <v>0.7560475</v>
      </c>
    </row>
    <row r="551" spans="1:6">
      <c r="A551">
        <v>2</v>
      </c>
      <c r="B551" t="s">
        <v>50</v>
      </c>
      <c r="C551">
        <v>1.21398</v>
      </c>
      <c r="D551">
        <f t="shared" si="25"/>
        <v>0.063465</v>
      </c>
      <c r="E551">
        <f t="shared" si="26"/>
        <v>-0.2615549</v>
      </c>
      <c r="F551">
        <f t="shared" si="27"/>
        <v>1.0158901</v>
      </c>
    </row>
    <row r="552" spans="1:6">
      <c r="A552">
        <v>4</v>
      </c>
      <c r="B552" t="s">
        <v>38</v>
      </c>
      <c r="C552">
        <v>0.742826</v>
      </c>
      <c r="D552">
        <f t="shared" si="25"/>
        <v>0.109485</v>
      </c>
      <c r="E552">
        <f t="shared" si="26"/>
        <v>-0.1409608</v>
      </c>
      <c r="F552">
        <f t="shared" si="27"/>
        <v>0.7113502</v>
      </c>
    </row>
    <row r="553" spans="1:6">
      <c r="A553">
        <v>2</v>
      </c>
      <c r="B553" t="s">
        <v>38</v>
      </c>
      <c r="C553">
        <v>1.2758</v>
      </c>
      <c r="D553">
        <f t="shared" si="25"/>
        <v>0.063465</v>
      </c>
      <c r="E553">
        <f t="shared" si="26"/>
        <v>-0.1409608</v>
      </c>
      <c r="F553">
        <f t="shared" si="27"/>
        <v>1.1983042</v>
      </c>
    </row>
    <row r="554" spans="1:6">
      <c r="A554">
        <v>2</v>
      </c>
      <c r="B554" t="s">
        <v>38</v>
      </c>
      <c r="C554">
        <v>1.24398</v>
      </c>
      <c r="D554">
        <f t="shared" si="25"/>
        <v>0.063465</v>
      </c>
      <c r="E554">
        <f t="shared" si="26"/>
        <v>-0.1409608</v>
      </c>
      <c r="F554">
        <f t="shared" si="27"/>
        <v>1.1664842</v>
      </c>
    </row>
    <row r="555" spans="1:6">
      <c r="A555">
        <v>2</v>
      </c>
      <c r="B555" t="s">
        <v>111</v>
      </c>
      <c r="C555">
        <v>1.27812</v>
      </c>
      <c r="D555">
        <f t="shared" si="25"/>
        <v>0.063465</v>
      </c>
      <c r="E555">
        <f t="shared" si="26"/>
        <v>-0.098619</v>
      </c>
      <c r="F555">
        <f t="shared" si="27"/>
        <v>1.242966</v>
      </c>
    </row>
    <row r="556" spans="1:6">
      <c r="A556">
        <v>3</v>
      </c>
      <c r="B556" t="s">
        <v>50</v>
      </c>
      <c r="C556">
        <v>0.314595</v>
      </c>
      <c r="D556">
        <f t="shared" si="25"/>
        <v>0.143304</v>
      </c>
      <c r="E556">
        <f t="shared" si="26"/>
        <v>-0.2615549</v>
      </c>
      <c r="F556">
        <f t="shared" si="27"/>
        <v>0.1963441</v>
      </c>
    </row>
    <row r="557" spans="1:6">
      <c r="A557">
        <v>2</v>
      </c>
      <c r="B557" t="s">
        <v>34</v>
      </c>
      <c r="C557">
        <v>0.994134</v>
      </c>
      <c r="D557">
        <f t="shared" si="25"/>
        <v>0.063465</v>
      </c>
      <c r="E557">
        <f t="shared" si="26"/>
        <v>-0.1377885</v>
      </c>
      <c r="F557">
        <f t="shared" si="27"/>
        <v>0.9198105</v>
      </c>
    </row>
    <row r="558" spans="1:6">
      <c r="A558">
        <v>2</v>
      </c>
      <c r="B558" t="s">
        <v>34</v>
      </c>
      <c r="C558">
        <v>1.06345</v>
      </c>
      <c r="D558">
        <f t="shared" si="25"/>
        <v>0.063465</v>
      </c>
      <c r="E558">
        <f t="shared" si="26"/>
        <v>-0.1377885</v>
      </c>
      <c r="F558">
        <f t="shared" si="27"/>
        <v>0.9891265</v>
      </c>
    </row>
    <row r="559" spans="1:6">
      <c r="A559">
        <v>3</v>
      </c>
      <c r="B559" t="s">
        <v>45</v>
      </c>
      <c r="C559">
        <v>0.7649</v>
      </c>
      <c r="D559">
        <f t="shared" si="25"/>
        <v>0.143304</v>
      </c>
      <c r="E559">
        <f t="shared" si="26"/>
        <v>-0.1337309</v>
      </c>
      <c r="F559">
        <f t="shared" si="27"/>
        <v>0.7744731</v>
      </c>
    </row>
    <row r="560" spans="1:6">
      <c r="A560">
        <v>2</v>
      </c>
      <c r="B560" t="s">
        <v>111</v>
      </c>
      <c r="C560">
        <v>1.24421</v>
      </c>
      <c r="D560">
        <f t="shared" si="25"/>
        <v>0.063465</v>
      </c>
      <c r="E560">
        <f t="shared" si="26"/>
        <v>-0.098619</v>
      </c>
      <c r="F560">
        <f t="shared" si="27"/>
        <v>1.209056</v>
      </c>
    </row>
    <row r="561" spans="1:6">
      <c r="A561">
        <v>3</v>
      </c>
      <c r="B561" t="s">
        <v>45</v>
      </c>
      <c r="C561">
        <v>1.14864</v>
      </c>
      <c r="D561">
        <f t="shared" si="25"/>
        <v>0.143304</v>
      </c>
      <c r="E561">
        <f t="shared" si="26"/>
        <v>-0.1337309</v>
      </c>
      <c r="F561">
        <f t="shared" si="27"/>
        <v>1.1582131</v>
      </c>
    </row>
    <row r="562" spans="1:6">
      <c r="A562">
        <v>2</v>
      </c>
      <c r="B562" t="s">
        <v>60</v>
      </c>
      <c r="C562">
        <v>0.811429</v>
      </c>
      <c r="D562">
        <f t="shared" si="25"/>
        <v>0.063465</v>
      </c>
      <c r="E562">
        <f t="shared" si="26"/>
        <v>-0.1773146</v>
      </c>
      <c r="F562">
        <f t="shared" si="27"/>
        <v>0.6975794</v>
      </c>
    </row>
    <row r="563" spans="1:6">
      <c r="A563">
        <v>4</v>
      </c>
      <c r="B563" t="s">
        <v>38</v>
      </c>
      <c r="C563">
        <v>1.38446</v>
      </c>
      <c r="D563">
        <f t="shared" si="25"/>
        <v>0.109485</v>
      </c>
      <c r="E563">
        <f t="shared" si="26"/>
        <v>-0.1409608</v>
      </c>
      <c r="F563">
        <f t="shared" si="27"/>
        <v>1.3529842</v>
      </c>
    </row>
    <row r="564" spans="1:6">
      <c r="A564">
        <v>2</v>
      </c>
      <c r="B564" t="s">
        <v>60</v>
      </c>
      <c r="C564">
        <v>1.21472</v>
      </c>
      <c r="D564">
        <f t="shared" si="25"/>
        <v>0.063465</v>
      </c>
      <c r="E564">
        <f t="shared" si="26"/>
        <v>-0.1773146</v>
      </c>
      <c r="F564">
        <f t="shared" si="27"/>
        <v>1.1008704</v>
      </c>
    </row>
    <row r="565" spans="1:6">
      <c r="A565">
        <v>2</v>
      </c>
      <c r="B565" t="s">
        <v>66</v>
      </c>
      <c r="C565">
        <v>1.27119</v>
      </c>
      <c r="D565">
        <f t="shared" si="25"/>
        <v>0.063465</v>
      </c>
      <c r="E565">
        <f t="shared" si="26"/>
        <v>-0.1972414</v>
      </c>
      <c r="F565">
        <f t="shared" si="27"/>
        <v>1.1374136</v>
      </c>
    </row>
    <row r="566" spans="1:6">
      <c r="A566">
        <v>2</v>
      </c>
      <c r="B566" t="s">
        <v>42</v>
      </c>
      <c r="C566">
        <v>1.09455</v>
      </c>
      <c r="D566">
        <f t="shared" si="25"/>
        <v>0.063465</v>
      </c>
      <c r="E566">
        <f t="shared" si="26"/>
        <v>-0.107719</v>
      </c>
      <c r="F566">
        <f t="shared" si="27"/>
        <v>1.050296</v>
      </c>
    </row>
    <row r="567" spans="1:6">
      <c r="A567">
        <v>2</v>
      </c>
      <c r="B567" t="s">
        <v>42</v>
      </c>
      <c r="C567">
        <v>0.530913</v>
      </c>
      <c r="D567">
        <f t="shared" si="25"/>
        <v>0.063465</v>
      </c>
      <c r="E567">
        <f t="shared" si="26"/>
        <v>-0.107719</v>
      </c>
      <c r="F567">
        <f t="shared" si="27"/>
        <v>0.486659</v>
      </c>
    </row>
    <row r="568" spans="1:6">
      <c r="A568">
        <v>2</v>
      </c>
      <c r="B568" t="s">
        <v>34</v>
      </c>
      <c r="C568">
        <v>0.450478</v>
      </c>
      <c r="D568">
        <f t="shared" si="25"/>
        <v>0.063465</v>
      </c>
      <c r="E568">
        <f t="shared" si="26"/>
        <v>-0.1377885</v>
      </c>
      <c r="F568">
        <f t="shared" si="27"/>
        <v>0.3761545</v>
      </c>
    </row>
    <row r="569" spans="1:6">
      <c r="A569">
        <v>4</v>
      </c>
      <c r="B569" t="s">
        <v>38</v>
      </c>
      <c r="C569">
        <v>1.52326</v>
      </c>
      <c r="D569">
        <f t="shared" si="25"/>
        <v>0.109485</v>
      </c>
      <c r="E569">
        <f t="shared" si="26"/>
        <v>-0.1409608</v>
      </c>
      <c r="F569">
        <f t="shared" si="27"/>
        <v>1.4917842</v>
      </c>
    </row>
    <row r="570" spans="1:6">
      <c r="A570">
        <v>4</v>
      </c>
      <c r="B570" t="s">
        <v>38</v>
      </c>
      <c r="C570">
        <v>1.38006</v>
      </c>
      <c r="D570">
        <f t="shared" si="25"/>
        <v>0.109485</v>
      </c>
      <c r="E570">
        <f t="shared" si="26"/>
        <v>-0.1409608</v>
      </c>
      <c r="F570">
        <f t="shared" si="27"/>
        <v>1.3485842</v>
      </c>
    </row>
    <row r="571" spans="1:6">
      <c r="A571">
        <v>2</v>
      </c>
      <c r="B571" t="s">
        <v>34</v>
      </c>
      <c r="C571">
        <v>0.718503</v>
      </c>
      <c r="D571">
        <f t="shared" si="25"/>
        <v>0.063465</v>
      </c>
      <c r="E571">
        <f t="shared" si="26"/>
        <v>-0.1377885</v>
      </c>
      <c r="F571">
        <f t="shared" si="27"/>
        <v>0.6441795</v>
      </c>
    </row>
    <row r="572" spans="1:6">
      <c r="A572">
        <v>2</v>
      </c>
      <c r="B572" t="s">
        <v>34</v>
      </c>
      <c r="C572">
        <v>1.31597</v>
      </c>
      <c r="D572">
        <f t="shared" si="25"/>
        <v>0.063465</v>
      </c>
      <c r="E572">
        <f t="shared" si="26"/>
        <v>-0.1377885</v>
      </c>
      <c r="F572">
        <f t="shared" si="27"/>
        <v>1.2416465</v>
      </c>
    </row>
    <row r="573" spans="1:6">
      <c r="A573">
        <v>4</v>
      </c>
      <c r="B573" t="s">
        <v>177</v>
      </c>
      <c r="C573">
        <v>1.98919</v>
      </c>
      <c r="D573">
        <f t="shared" si="25"/>
        <v>0.109485</v>
      </c>
      <c r="E573">
        <f t="shared" si="26"/>
        <v>0</v>
      </c>
      <c r="F573">
        <f t="shared" si="27"/>
        <v>2.098675</v>
      </c>
    </row>
    <row r="574" spans="1:6">
      <c r="A574">
        <v>2</v>
      </c>
      <c r="B574" t="s">
        <v>66</v>
      </c>
      <c r="C574">
        <v>0.944881</v>
      </c>
      <c r="D574">
        <f t="shared" si="25"/>
        <v>0.063465</v>
      </c>
      <c r="E574">
        <f t="shared" si="26"/>
        <v>-0.1972414</v>
      </c>
      <c r="F574">
        <f t="shared" si="27"/>
        <v>0.8111046</v>
      </c>
    </row>
    <row r="575" spans="1:6">
      <c r="A575">
        <v>2</v>
      </c>
      <c r="B575" t="s">
        <v>38</v>
      </c>
      <c r="C575">
        <v>1.09381</v>
      </c>
      <c r="D575">
        <f t="shared" si="25"/>
        <v>0.063465</v>
      </c>
      <c r="E575">
        <f t="shared" si="26"/>
        <v>-0.1409608</v>
      </c>
      <c r="F575">
        <f t="shared" si="27"/>
        <v>1.0163142</v>
      </c>
    </row>
    <row r="576" spans="1:6">
      <c r="A576">
        <v>4</v>
      </c>
      <c r="B576" t="s">
        <v>42</v>
      </c>
      <c r="C576">
        <v>1.38185</v>
      </c>
      <c r="D576">
        <f t="shared" si="25"/>
        <v>0.109485</v>
      </c>
      <c r="E576">
        <f t="shared" si="26"/>
        <v>-0.107719</v>
      </c>
      <c r="F576">
        <f t="shared" si="27"/>
        <v>1.383616</v>
      </c>
    </row>
    <row r="577" spans="1:6">
      <c r="A577">
        <v>2</v>
      </c>
      <c r="B577" t="s">
        <v>50</v>
      </c>
      <c r="C577">
        <v>0.76826</v>
      </c>
      <c r="D577">
        <f t="shared" si="25"/>
        <v>0.063465</v>
      </c>
      <c r="E577">
        <f t="shared" si="26"/>
        <v>-0.2615549</v>
      </c>
      <c r="F577">
        <f t="shared" si="27"/>
        <v>0.5701701</v>
      </c>
    </row>
    <row r="578" spans="1:6">
      <c r="A578">
        <v>2</v>
      </c>
      <c r="B578" t="s">
        <v>60</v>
      </c>
      <c r="C578">
        <v>1.06129</v>
      </c>
      <c r="D578">
        <f t="shared" si="25"/>
        <v>0.063465</v>
      </c>
      <c r="E578">
        <f t="shared" si="26"/>
        <v>-0.1773146</v>
      </c>
      <c r="F578">
        <f t="shared" si="27"/>
        <v>0.9474404</v>
      </c>
    </row>
    <row r="579" spans="1:6">
      <c r="A579">
        <v>2</v>
      </c>
      <c r="B579" t="s">
        <v>42</v>
      </c>
      <c r="C579">
        <v>0.975972</v>
      </c>
      <c r="D579">
        <f t="shared" ref="D579:D642" si="28">VLOOKUP(A579,K:M,3,0)</f>
        <v>0.063465</v>
      </c>
      <c r="E579">
        <f t="shared" ref="E579:E642" si="29">VLOOKUP(B579,K:M,3,0)</f>
        <v>-0.107719</v>
      </c>
      <c r="F579">
        <f t="shared" ref="F579:F642" si="30">C579+D579+E579</f>
        <v>0.931718</v>
      </c>
    </row>
    <row r="580" spans="1:6">
      <c r="A580">
        <v>2</v>
      </c>
      <c r="B580" t="s">
        <v>45</v>
      </c>
      <c r="C580">
        <v>0.647382</v>
      </c>
      <c r="D580">
        <f t="shared" si="28"/>
        <v>0.063465</v>
      </c>
      <c r="E580">
        <f t="shared" si="29"/>
        <v>-0.1337309</v>
      </c>
      <c r="F580">
        <f t="shared" si="30"/>
        <v>0.5771161</v>
      </c>
    </row>
    <row r="581" spans="1:6">
      <c r="A581">
        <v>2</v>
      </c>
      <c r="B581" t="s">
        <v>38</v>
      </c>
      <c r="C581">
        <v>1.08678</v>
      </c>
      <c r="D581">
        <f t="shared" si="28"/>
        <v>0.063465</v>
      </c>
      <c r="E581">
        <f t="shared" si="29"/>
        <v>-0.1409608</v>
      </c>
      <c r="F581">
        <f t="shared" si="30"/>
        <v>1.0092842</v>
      </c>
    </row>
    <row r="582" spans="1:6">
      <c r="A582">
        <v>2</v>
      </c>
      <c r="B582" t="s">
        <v>38</v>
      </c>
      <c r="C582">
        <v>1.21555</v>
      </c>
      <c r="D582">
        <f t="shared" si="28"/>
        <v>0.063465</v>
      </c>
      <c r="E582">
        <f t="shared" si="29"/>
        <v>-0.1409608</v>
      </c>
      <c r="F582">
        <f t="shared" si="30"/>
        <v>1.1380542</v>
      </c>
    </row>
    <row r="583" spans="1:6">
      <c r="A583">
        <v>4</v>
      </c>
      <c r="B583" t="s">
        <v>177</v>
      </c>
      <c r="C583">
        <v>1.82763</v>
      </c>
      <c r="D583">
        <f t="shared" si="28"/>
        <v>0.109485</v>
      </c>
      <c r="E583">
        <f t="shared" si="29"/>
        <v>0</v>
      </c>
      <c r="F583">
        <f t="shared" si="30"/>
        <v>1.937115</v>
      </c>
    </row>
    <row r="584" spans="1:6">
      <c r="A584">
        <v>2</v>
      </c>
      <c r="B584" t="s">
        <v>60</v>
      </c>
      <c r="C584">
        <v>1.50223</v>
      </c>
      <c r="D584">
        <f t="shared" si="28"/>
        <v>0.063465</v>
      </c>
      <c r="E584">
        <f t="shared" si="29"/>
        <v>-0.1773146</v>
      </c>
      <c r="F584">
        <f t="shared" si="30"/>
        <v>1.3883804</v>
      </c>
    </row>
    <row r="585" spans="1:6">
      <c r="A585">
        <v>2</v>
      </c>
      <c r="B585" t="s">
        <v>66</v>
      </c>
      <c r="C585">
        <v>0.412176</v>
      </c>
      <c r="D585">
        <f t="shared" si="28"/>
        <v>0.063465</v>
      </c>
      <c r="E585">
        <f t="shared" si="29"/>
        <v>-0.1972414</v>
      </c>
      <c r="F585">
        <f t="shared" si="30"/>
        <v>0.2783996</v>
      </c>
    </row>
    <row r="586" spans="1:6">
      <c r="A586">
        <v>2</v>
      </c>
      <c r="B586" t="s">
        <v>34</v>
      </c>
      <c r="C586">
        <v>0.473097</v>
      </c>
      <c r="D586">
        <f t="shared" si="28"/>
        <v>0.063465</v>
      </c>
      <c r="E586">
        <f t="shared" si="29"/>
        <v>-0.1377885</v>
      </c>
      <c r="F586">
        <f t="shared" si="30"/>
        <v>0.3987735</v>
      </c>
    </row>
    <row r="587" spans="1:6">
      <c r="A587">
        <v>2</v>
      </c>
      <c r="B587" t="s">
        <v>34</v>
      </c>
      <c r="C587">
        <v>1.39996</v>
      </c>
      <c r="D587">
        <f t="shared" si="28"/>
        <v>0.063465</v>
      </c>
      <c r="E587">
        <f t="shared" si="29"/>
        <v>-0.1377885</v>
      </c>
      <c r="F587">
        <f t="shared" si="30"/>
        <v>1.3256365</v>
      </c>
    </row>
    <row r="588" spans="1:6">
      <c r="A588">
        <v>2</v>
      </c>
      <c r="B588" t="s">
        <v>55</v>
      </c>
      <c r="C588">
        <v>2.28846</v>
      </c>
      <c r="D588">
        <f t="shared" si="28"/>
        <v>0.063465</v>
      </c>
      <c r="E588">
        <f t="shared" si="29"/>
        <v>-0.1388043</v>
      </c>
      <c r="F588">
        <f t="shared" si="30"/>
        <v>2.2131207</v>
      </c>
    </row>
    <row r="589" spans="1:6">
      <c r="A589">
        <v>2</v>
      </c>
      <c r="B589" t="s">
        <v>177</v>
      </c>
      <c r="C589">
        <v>0.615812</v>
      </c>
      <c r="D589">
        <f t="shared" si="28"/>
        <v>0.063465</v>
      </c>
      <c r="E589">
        <f t="shared" si="29"/>
        <v>0</v>
      </c>
      <c r="F589">
        <f t="shared" si="30"/>
        <v>0.679277</v>
      </c>
    </row>
    <row r="590" spans="1:6">
      <c r="A590">
        <v>2</v>
      </c>
      <c r="B590" t="s">
        <v>45</v>
      </c>
      <c r="C590">
        <v>1.31564</v>
      </c>
      <c r="D590">
        <f t="shared" si="28"/>
        <v>0.063465</v>
      </c>
      <c r="E590">
        <f t="shared" si="29"/>
        <v>-0.1337309</v>
      </c>
      <c r="F590">
        <f t="shared" si="30"/>
        <v>1.2453741</v>
      </c>
    </row>
    <row r="591" spans="1:6">
      <c r="A591">
        <v>2</v>
      </c>
      <c r="B591" t="s">
        <v>42</v>
      </c>
      <c r="C591">
        <v>1.31475</v>
      </c>
      <c r="D591">
        <f t="shared" si="28"/>
        <v>0.063465</v>
      </c>
      <c r="E591">
        <f t="shared" si="29"/>
        <v>-0.107719</v>
      </c>
      <c r="F591">
        <f t="shared" si="30"/>
        <v>1.270496</v>
      </c>
    </row>
    <row r="592" spans="1:6">
      <c r="A592">
        <v>2</v>
      </c>
      <c r="B592" t="s">
        <v>38</v>
      </c>
      <c r="C592">
        <v>0.771153</v>
      </c>
      <c r="D592">
        <f t="shared" si="28"/>
        <v>0.063465</v>
      </c>
      <c r="E592">
        <f t="shared" si="29"/>
        <v>-0.1409608</v>
      </c>
      <c r="F592">
        <f t="shared" si="30"/>
        <v>0.6936572</v>
      </c>
    </row>
    <row r="593" spans="1:6">
      <c r="A593">
        <v>2</v>
      </c>
      <c r="B593" t="s">
        <v>55</v>
      </c>
      <c r="C593">
        <v>1.364</v>
      </c>
      <c r="D593">
        <f t="shared" si="28"/>
        <v>0.063465</v>
      </c>
      <c r="E593">
        <f t="shared" si="29"/>
        <v>-0.1388043</v>
      </c>
      <c r="F593">
        <f t="shared" si="30"/>
        <v>1.2886607</v>
      </c>
    </row>
    <row r="594" spans="1:6">
      <c r="A594">
        <v>2</v>
      </c>
      <c r="B594" t="s">
        <v>55</v>
      </c>
      <c r="C594">
        <v>0.730281</v>
      </c>
      <c r="D594">
        <f t="shared" si="28"/>
        <v>0.063465</v>
      </c>
      <c r="E594">
        <f t="shared" si="29"/>
        <v>-0.1388043</v>
      </c>
      <c r="F594">
        <f t="shared" si="30"/>
        <v>0.6549417</v>
      </c>
    </row>
    <row r="595" spans="1:6">
      <c r="A595">
        <v>1</v>
      </c>
      <c r="B595" t="s">
        <v>111</v>
      </c>
      <c r="C595">
        <v>1.15418</v>
      </c>
      <c r="D595">
        <f t="shared" si="28"/>
        <v>0</v>
      </c>
      <c r="E595">
        <f t="shared" si="29"/>
        <v>-0.098619</v>
      </c>
      <c r="F595">
        <f t="shared" si="30"/>
        <v>1.055561</v>
      </c>
    </row>
    <row r="596" spans="1:6">
      <c r="A596">
        <v>2</v>
      </c>
      <c r="B596" t="s">
        <v>45</v>
      </c>
      <c r="C596">
        <v>1.36328</v>
      </c>
      <c r="D596">
        <f t="shared" si="28"/>
        <v>0.063465</v>
      </c>
      <c r="E596">
        <f t="shared" si="29"/>
        <v>-0.1337309</v>
      </c>
      <c r="F596">
        <f t="shared" si="30"/>
        <v>1.2930141</v>
      </c>
    </row>
    <row r="597" spans="1:6">
      <c r="A597">
        <v>2</v>
      </c>
      <c r="B597" t="s">
        <v>50</v>
      </c>
      <c r="C597">
        <v>1.17427</v>
      </c>
      <c r="D597">
        <f t="shared" si="28"/>
        <v>0.063465</v>
      </c>
      <c r="E597">
        <f t="shared" si="29"/>
        <v>-0.2615549</v>
      </c>
      <c r="F597">
        <f t="shared" si="30"/>
        <v>0.9761801</v>
      </c>
    </row>
    <row r="598" spans="1:6">
      <c r="A598">
        <v>2</v>
      </c>
      <c r="B598" t="s">
        <v>42</v>
      </c>
      <c r="C598">
        <v>0.278032</v>
      </c>
      <c r="D598">
        <f t="shared" si="28"/>
        <v>0.063465</v>
      </c>
      <c r="E598">
        <f t="shared" si="29"/>
        <v>-0.107719</v>
      </c>
      <c r="F598">
        <f t="shared" si="30"/>
        <v>0.233778</v>
      </c>
    </row>
    <row r="599" spans="1:6">
      <c r="A599">
        <v>2</v>
      </c>
      <c r="B599" t="s">
        <v>60</v>
      </c>
      <c r="C599">
        <v>0.774617</v>
      </c>
      <c r="D599">
        <f t="shared" si="28"/>
        <v>0.063465</v>
      </c>
      <c r="E599">
        <f t="shared" si="29"/>
        <v>-0.1773146</v>
      </c>
      <c r="F599">
        <f t="shared" si="30"/>
        <v>0.6607674</v>
      </c>
    </row>
    <row r="600" spans="1:6">
      <c r="A600">
        <v>2</v>
      </c>
      <c r="B600" t="s">
        <v>177</v>
      </c>
      <c r="C600">
        <v>1.16029</v>
      </c>
      <c r="D600">
        <f t="shared" si="28"/>
        <v>0.063465</v>
      </c>
      <c r="E600">
        <f t="shared" si="29"/>
        <v>0</v>
      </c>
      <c r="F600">
        <f t="shared" si="30"/>
        <v>1.223755</v>
      </c>
    </row>
    <row r="601" spans="1:6">
      <c r="A601">
        <v>4</v>
      </c>
      <c r="B601" t="s">
        <v>66</v>
      </c>
      <c r="C601">
        <v>2.11575</v>
      </c>
      <c r="D601">
        <f t="shared" si="28"/>
        <v>0.109485</v>
      </c>
      <c r="E601">
        <f t="shared" si="29"/>
        <v>-0.1972414</v>
      </c>
      <c r="F601">
        <f t="shared" si="30"/>
        <v>2.0279936</v>
      </c>
    </row>
    <row r="602" spans="1:6">
      <c r="A602">
        <v>2</v>
      </c>
      <c r="B602" t="s">
        <v>55</v>
      </c>
      <c r="C602">
        <v>1.66276</v>
      </c>
      <c r="D602">
        <f t="shared" si="28"/>
        <v>0.063465</v>
      </c>
      <c r="E602">
        <f t="shared" si="29"/>
        <v>-0.1388043</v>
      </c>
      <c r="F602">
        <f t="shared" si="30"/>
        <v>1.5874207</v>
      </c>
    </row>
    <row r="603" spans="1:6">
      <c r="A603">
        <v>2</v>
      </c>
      <c r="B603" t="s">
        <v>55</v>
      </c>
      <c r="C603">
        <v>1.36375</v>
      </c>
      <c r="D603">
        <f t="shared" si="28"/>
        <v>0.063465</v>
      </c>
      <c r="E603">
        <f t="shared" si="29"/>
        <v>-0.1388043</v>
      </c>
      <c r="F603">
        <f t="shared" si="30"/>
        <v>1.2884107</v>
      </c>
    </row>
    <row r="604" spans="1:6">
      <c r="A604">
        <v>2</v>
      </c>
      <c r="B604" t="s">
        <v>66</v>
      </c>
      <c r="C604">
        <v>1.36974</v>
      </c>
      <c r="D604">
        <f t="shared" si="28"/>
        <v>0.063465</v>
      </c>
      <c r="E604">
        <f t="shared" si="29"/>
        <v>-0.1972414</v>
      </c>
      <c r="F604">
        <f t="shared" si="30"/>
        <v>1.2359636</v>
      </c>
    </row>
    <row r="605" spans="1:6">
      <c r="A605">
        <v>2</v>
      </c>
      <c r="B605" t="s">
        <v>66</v>
      </c>
      <c r="C605">
        <v>1.00614</v>
      </c>
      <c r="D605">
        <f t="shared" si="28"/>
        <v>0.063465</v>
      </c>
      <c r="E605">
        <f t="shared" si="29"/>
        <v>-0.1972414</v>
      </c>
      <c r="F605">
        <f t="shared" si="30"/>
        <v>0.8723636</v>
      </c>
    </row>
    <row r="606" spans="1:6">
      <c r="A606">
        <v>2</v>
      </c>
      <c r="B606" t="s">
        <v>111</v>
      </c>
      <c r="C606">
        <v>1.02442</v>
      </c>
      <c r="D606">
        <f t="shared" si="28"/>
        <v>0.063465</v>
      </c>
      <c r="E606">
        <f t="shared" si="29"/>
        <v>-0.098619</v>
      </c>
      <c r="F606">
        <f t="shared" si="30"/>
        <v>0.989266</v>
      </c>
    </row>
    <row r="607" spans="1:6">
      <c r="A607">
        <v>2</v>
      </c>
      <c r="B607" t="s">
        <v>55</v>
      </c>
      <c r="C607">
        <v>0.728431</v>
      </c>
      <c r="D607">
        <f t="shared" si="28"/>
        <v>0.063465</v>
      </c>
      <c r="E607">
        <f t="shared" si="29"/>
        <v>-0.1388043</v>
      </c>
      <c r="F607">
        <f t="shared" si="30"/>
        <v>0.6530917</v>
      </c>
    </row>
    <row r="608" spans="1:6">
      <c r="A608">
        <v>2</v>
      </c>
      <c r="B608" t="s">
        <v>60</v>
      </c>
      <c r="C608">
        <v>0.814416</v>
      </c>
      <c r="D608">
        <f t="shared" si="28"/>
        <v>0.063465</v>
      </c>
      <c r="E608">
        <f t="shared" si="29"/>
        <v>-0.1773146</v>
      </c>
      <c r="F608">
        <f t="shared" si="30"/>
        <v>0.7005664</v>
      </c>
    </row>
    <row r="609" spans="1:6">
      <c r="A609">
        <v>2</v>
      </c>
      <c r="B609" t="s">
        <v>34</v>
      </c>
      <c r="C609">
        <v>1.0802</v>
      </c>
      <c r="D609">
        <f t="shared" si="28"/>
        <v>0.063465</v>
      </c>
      <c r="E609">
        <f t="shared" si="29"/>
        <v>-0.1377885</v>
      </c>
      <c r="F609">
        <f t="shared" si="30"/>
        <v>1.0058765</v>
      </c>
    </row>
    <row r="610" spans="1:6">
      <c r="A610">
        <v>2</v>
      </c>
      <c r="B610" t="s">
        <v>42</v>
      </c>
      <c r="C610">
        <v>0.221375</v>
      </c>
      <c r="D610">
        <f t="shared" si="28"/>
        <v>0.063465</v>
      </c>
      <c r="E610">
        <f t="shared" si="29"/>
        <v>-0.107719</v>
      </c>
      <c r="F610">
        <f t="shared" si="30"/>
        <v>0.177121</v>
      </c>
    </row>
    <row r="611" spans="1:6">
      <c r="A611">
        <v>2</v>
      </c>
      <c r="B611" t="s">
        <v>60</v>
      </c>
      <c r="C611">
        <v>0.459577</v>
      </c>
      <c r="D611">
        <f t="shared" si="28"/>
        <v>0.063465</v>
      </c>
      <c r="E611">
        <f t="shared" si="29"/>
        <v>-0.1773146</v>
      </c>
      <c r="F611">
        <f t="shared" si="30"/>
        <v>0.3457274</v>
      </c>
    </row>
    <row r="612" spans="1:6">
      <c r="A612">
        <v>2</v>
      </c>
      <c r="B612" t="s">
        <v>55</v>
      </c>
      <c r="C612">
        <v>1.00085</v>
      </c>
      <c r="D612">
        <f t="shared" si="28"/>
        <v>0.063465</v>
      </c>
      <c r="E612">
        <f t="shared" si="29"/>
        <v>-0.1388043</v>
      </c>
      <c r="F612">
        <f t="shared" si="30"/>
        <v>0.9255107</v>
      </c>
    </row>
    <row r="613" spans="1:6">
      <c r="A613">
        <v>2</v>
      </c>
      <c r="B613" t="s">
        <v>55</v>
      </c>
      <c r="C613">
        <v>0.482623</v>
      </c>
      <c r="D613">
        <f t="shared" si="28"/>
        <v>0.063465</v>
      </c>
      <c r="E613">
        <f t="shared" si="29"/>
        <v>-0.1388043</v>
      </c>
      <c r="F613">
        <f t="shared" si="30"/>
        <v>0.4072837</v>
      </c>
    </row>
    <row r="614" spans="1:6">
      <c r="A614">
        <v>2</v>
      </c>
      <c r="B614" t="s">
        <v>50</v>
      </c>
      <c r="C614">
        <v>0.958378</v>
      </c>
      <c r="D614">
        <f t="shared" si="28"/>
        <v>0.063465</v>
      </c>
      <c r="E614">
        <f t="shared" si="29"/>
        <v>-0.2615549</v>
      </c>
      <c r="F614">
        <f t="shared" si="30"/>
        <v>0.7602881</v>
      </c>
    </row>
    <row r="615" spans="1:6">
      <c r="A615">
        <v>2</v>
      </c>
      <c r="B615" t="s">
        <v>45</v>
      </c>
      <c r="C615">
        <v>0.975637</v>
      </c>
      <c r="D615">
        <f t="shared" si="28"/>
        <v>0.063465</v>
      </c>
      <c r="E615">
        <f t="shared" si="29"/>
        <v>-0.1337309</v>
      </c>
      <c r="F615">
        <f t="shared" si="30"/>
        <v>0.9053711</v>
      </c>
    </row>
    <row r="616" spans="1:6">
      <c r="A616">
        <v>2</v>
      </c>
      <c r="B616" t="s">
        <v>60</v>
      </c>
      <c r="C616">
        <v>1.38188</v>
      </c>
      <c r="D616">
        <f t="shared" si="28"/>
        <v>0.063465</v>
      </c>
      <c r="E616">
        <f t="shared" si="29"/>
        <v>-0.1773146</v>
      </c>
      <c r="F616">
        <f t="shared" si="30"/>
        <v>1.2680304</v>
      </c>
    </row>
    <row r="617" spans="1:6">
      <c r="A617">
        <v>2</v>
      </c>
      <c r="B617" t="s">
        <v>50</v>
      </c>
      <c r="C617">
        <v>0.924735</v>
      </c>
      <c r="D617">
        <f t="shared" si="28"/>
        <v>0.063465</v>
      </c>
      <c r="E617">
        <f t="shared" si="29"/>
        <v>-0.2615549</v>
      </c>
      <c r="F617">
        <f t="shared" si="30"/>
        <v>0.7266451</v>
      </c>
    </row>
    <row r="618" spans="1:6">
      <c r="A618">
        <v>3</v>
      </c>
      <c r="B618" t="s">
        <v>111</v>
      </c>
      <c r="C618">
        <v>1.07672</v>
      </c>
      <c r="D618">
        <f t="shared" si="28"/>
        <v>0.143304</v>
      </c>
      <c r="E618">
        <f t="shared" si="29"/>
        <v>-0.098619</v>
      </c>
      <c r="F618">
        <f t="shared" si="30"/>
        <v>1.121405</v>
      </c>
    </row>
    <row r="619" spans="1:6">
      <c r="A619">
        <v>2</v>
      </c>
      <c r="B619" t="s">
        <v>45</v>
      </c>
      <c r="C619">
        <v>1.1642</v>
      </c>
      <c r="D619">
        <f t="shared" si="28"/>
        <v>0.063465</v>
      </c>
      <c r="E619">
        <f t="shared" si="29"/>
        <v>-0.1337309</v>
      </c>
      <c r="F619">
        <f t="shared" si="30"/>
        <v>1.0939341</v>
      </c>
    </row>
    <row r="620" spans="1:6">
      <c r="A620">
        <v>2</v>
      </c>
      <c r="B620" t="s">
        <v>55</v>
      </c>
      <c r="C620">
        <v>0.991423</v>
      </c>
      <c r="D620">
        <f t="shared" si="28"/>
        <v>0.063465</v>
      </c>
      <c r="E620">
        <f t="shared" si="29"/>
        <v>-0.1388043</v>
      </c>
      <c r="F620">
        <f t="shared" si="30"/>
        <v>0.9160837</v>
      </c>
    </row>
    <row r="621" spans="1:6">
      <c r="A621">
        <v>2</v>
      </c>
      <c r="B621" t="s">
        <v>34</v>
      </c>
      <c r="C621">
        <v>0.808763</v>
      </c>
      <c r="D621">
        <f t="shared" si="28"/>
        <v>0.063465</v>
      </c>
      <c r="E621">
        <f t="shared" si="29"/>
        <v>-0.1377885</v>
      </c>
      <c r="F621">
        <f t="shared" si="30"/>
        <v>0.7344395</v>
      </c>
    </row>
    <row r="622" spans="1:6">
      <c r="A622">
        <v>2</v>
      </c>
      <c r="B622" t="s">
        <v>55</v>
      </c>
      <c r="C622">
        <v>1.41784</v>
      </c>
      <c r="D622">
        <f t="shared" si="28"/>
        <v>0.063465</v>
      </c>
      <c r="E622">
        <f t="shared" si="29"/>
        <v>-0.1388043</v>
      </c>
      <c r="F622">
        <f t="shared" si="30"/>
        <v>1.3425007</v>
      </c>
    </row>
    <row r="623" spans="1:6">
      <c r="A623">
        <v>2</v>
      </c>
      <c r="B623" t="s">
        <v>66</v>
      </c>
      <c r="C623">
        <v>0.779784</v>
      </c>
      <c r="D623">
        <f t="shared" si="28"/>
        <v>0.063465</v>
      </c>
      <c r="E623">
        <f t="shared" si="29"/>
        <v>-0.1972414</v>
      </c>
      <c r="F623">
        <f t="shared" si="30"/>
        <v>0.6460076</v>
      </c>
    </row>
    <row r="624" spans="1:6">
      <c r="A624">
        <v>1</v>
      </c>
      <c r="B624" t="s">
        <v>111</v>
      </c>
      <c r="C624">
        <v>0.828725</v>
      </c>
      <c r="D624">
        <f t="shared" si="28"/>
        <v>0</v>
      </c>
      <c r="E624">
        <f t="shared" si="29"/>
        <v>-0.098619</v>
      </c>
      <c r="F624">
        <f t="shared" si="30"/>
        <v>0.730106</v>
      </c>
    </row>
    <row r="625" spans="1:6">
      <c r="A625">
        <v>2</v>
      </c>
      <c r="B625" t="s">
        <v>50</v>
      </c>
      <c r="C625">
        <v>2.14846</v>
      </c>
      <c r="D625">
        <f t="shared" si="28"/>
        <v>0.063465</v>
      </c>
      <c r="E625">
        <f t="shared" si="29"/>
        <v>-0.2615549</v>
      </c>
      <c r="F625">
        <f t="shared" si="30"/>
        <v>1.9503701</v>
      </c>
    </row>
    <row r="626" spans="1:6">
      <c r="A626">
        <v>2</v>
      </c>
      <c r="B626" t="s">
        <v>34</v>
      </c>
      <c r="C626">
        <v>1.17248</v>
      </c>
      <c r="D626">
        <f t="shared" si="28"/>
        <v>0.063465</v>
      </c>
      <c r="E626">
        <f t="shared" si="29"/>
        <v>-0.1377885</v>
      </c>
      <c r="F626">
        <f t="shared" si="30"/>
        <v>1.0981565</v>
      </c>
    </row>
    <row r="627" spans="1:6">
      <c r="A627">
        <v>2</v>
      </c>
      <c r="B627" t="s">
        <v>66</v>
      </c>
      <c r="C627">
        <v>1.42352</v>
      </c>
      <c r="D627">
        <f t="shared" si="28"/>
        <v>0.063465</v>
      </c>
      <c r="E627">
        <f t="shared" si="29"/>
        <v>-0.1972414</v>
      </c>
      <c r="F627">
        <f t="shared" si="30"/>
        <v>1.2897436</v>
      </c>
    </row>
    <row r="628" spans="1:6">
      <c r="A628">
        <v>2</v>
      </c>
      <c r="B628" t="s">
        <v>42</v>
      </c>
      <c r="C628">
        <v>1.14811</v>
      </c>
      <c r="D628">
        <f t="shared" si="28"/>
        <v>0.063465</v>
      </c>
      <c r="E628">
        <f t="shared" si="29"/>
        <v>-0.107719</v>
      </c>
      <c r="F628">
        <f t="shared" si="30"/>
        <v>1.103856</v>
      </c>
    </row>
    <row r="629" spans="1:6">
      <c r="A629">
        <v>2</v>
      </c>
      <c r="B629" t="s">
        <v>50</v>
      </c>
      <c r="C629">
        <v>1.28704</v>
      </c>
      <c r="D629">
        <f t="shared" si="28"/>
        <v>0.063465</v>
      </c>
      <c r="E629">
        <f t="shared" si="29"/>
        <v>-0.2615549</v>
      </c>
      <c r="F629">
        <f t="shared" si="30"/>
        <v>1.0889501</v>
      </c>
    </row>
    <row r="630" spans="1:6">
      <c r="A630">
        <v>3</v>
      </c>
      <c r="B630" t="s">
        <v>60</v>
      </c>
      <c r="C630">
        <v>1.33171</v>
      </c>
      <c r="D630">
        <f t="shared" si="28"/>
        <v>0.143304</v>
      </c>
      <c r="E630">
        <f t="shared" si="29"/>
        <v>-0.1773146</v>
      </c>
      <c r="F630">
        <f t="shared" si="30"/>
        <v>1.2976994</v>
      </c>
    </row>
    <row r="631" spans="1:6">
      <c r="A631">
        <v>2</v>
      </c>
      <c r="B631" t="s">
        <v>38</v>
      </c>
      <c r="C631">
        <v>1.07207</v>
      </c>
      <c r="D631">
        <f t="shared" si="28"/>
        <v>0.063465</v>
      </c>
      <c r="E631">
        <f t="shared" si="29"/>
        <v>-0.1409608</v>
      </c>
      <c r="F631">
        <f t="shared" si="30"/>
        <v>0.9945742</v>
      </c>
    </row>
    <row r="632" spans="1:6">
      <c r="A632">
        <v>2</v>
      </c>
      <c r="B632" t="s">
        <v>42</v>
      </c>
      <c r="C632">
        <v>0.620831</v>
      </c>
      <c r="D632">
        <f t="shared" si="28"/>
        <v>0.063465</v>
      </c>
      <c r="E632">
        <f t="shared" si="29"/>
        <v>-0.107719</v>
      </c>
      <c r="F632">
        <f t="shared" si="30"/>
        <v>0.576577</v>
      </c>
    </row>
    <row r="633" spans="1:6">
      <c r="A633">
        <v>2</v>
      </c>
      <c r="B633" t="s">
        <v>45</v>
      </c>
      <c r="C633">
        <v>0.695787</v>
      </c>
      <c r="D633">
        <f t="shared" si="28"/>
        <v>0.063465</v>
      </c>
      <c r="E633">
        <f t="shared" si="29"/>
        <v>-0.1337309</v>
      </c>
      <c r="F633">
        <f t="shared" si="30"/>
        <v>0.6255211</v>
      </c>
    </row>
    <row r="634" spans="1:6">
      <c r="A634">
        <v>2</v>
      </c>
      <c r="B634" t="s">
        <v>50</v>
      </c>
      <c r="C634">
        <v>1.41042</v>
      </c>
      <c r="D634">
        <f t="shared" si="28"/>
        <v>0.063465</v>
      </c>
      <c r="E634">
        <f t="shared" si="29"/>
        <v>-0.2615549</v>
      </c>
      <c r="F634">
        <f t="shared" si="30"/>
        <v>1.2123301</v>
      </c>
    </row>
    <row r="635" spans="1:6">
      <c r="A635">
        <v>4</v>
      </c>
      <c r="B635" t="s">
        <v>45</v>
      </c>
      <c r="C635">
        <v>1.40284</v>
      </c>
      <c r="D635">
        <f t="shared" si="28"/>
        <v>0.109485</v>
      </c>
      <c r="E635">
        <f t="shared" si="29"/>
        <v>-0.1337309</v>
      </c>
      <c r="F635">
        <f t="shared" si="30"/>
        <v>1.3785941</v>
      </c>
    </row>
    <row r="636" spans="1:6">
      <c r="A636">
        <v>2</v>
      </c>
      <c r="B636" t="s">
        <v>50</v>
      </c>
      <c r="C636">
        <v>0.735677</v>
      </c>
      <c r="D636">
        <f t="shared" si="28"/>
        <v>0.063465</v>
      </c>
      <c r="E636">
        <f t="shared" si="29"/>
        <v>-0.2615549</v>
      </c>
      <c r="F636">
        <f t="shared" si="30"/>
        <v>0.5375871</v>
      </c>
    </row>
    <row r="637" spans="1:6">
      <c r="A637">
        <v>3</v>
      </c>
      <c r="B637" t="s">
        <v>111</v>
      </c>
      <c r="C637">
        <v>1.85364</v>
      </c>
      <c r="D637">
        <f t="shared" si="28"/>
        <v>0.143304</v>
      </c>
      <c r="E637">
        <f t="shared" si="29"/>
        <v>-0.098619</v>
      </c>
      <c r="F637">
        <f t="shared" si="30"/>
        <v>1.898325</v>
      </c>
    </row>
    <row r="638" spans="1:6">
      <c r="A638">
        <v>2</v>
      </c>
      <c r="B638" t="s">
        <v>66</v>
      </c>
      <c r="C638">
        <v>1.03384</v>
      </c>
      <c r="D638">
        <f t="shared" si="28"/>
        <v>0.063465</v>
      </c>
      <c r="E638">
        <f t="shared" si="29"/>
        <v>-0.1972414</v>
      </c>
      <c r="F638">
        <f t="shared" si="30"/>
        <v>0.9000636</v>
      </c>
    </row>
    <row r="639" spans="1:6">
      <c r="A639">
        <v>2</v>
      </c>
      <c r="B639" t="s">
        <v>34</v>
      </c>
      <c r="C639">
        <v>3.05902</v>
      </c>
      <c r="D639">
        <f t="shared" si="28"/>
        <v>0.063465</v>
      </c>
      <c r="E639">
        <f t="shared" si="29"/>
        <v>-0.1377885</v>
      </c>
      <c r="F639">
        <f t="shared" si="30"/>
        <v>2.9846965</v>
      </c>
    </row>
    <row r="640" spans="1:6">
      <c r="A640">
        <v>2</v>
      </c>
      <c r="B640" t="s">
        <v>50</v>
      </c>
      <c r="C640">
        <v>1.20984</v>
      </c>
      <c r="D640">
        <f t="shared" si="28"/>
        <v>0.063465</v>
      </c>
      <c r="E640">
        <f t="shared" si="29"/>
        <v>-0.2615549</v>
      </c>
      <c r="F640">
        <f t="shared" si="30"/>
        <v>1.0117501</v>
      </c>
    </row>
    <row r="641" spans="1:6">
      <c r="A641">
        <v>2</v>
      </c>
      <c r="B641" t="s">
        <v>45</v>
      </c>
      <c r="C641">
        <v>0.755501</v>
      </c>
      <c r="D641">
        <f t="shared" si="28"/>
        <v>0.063465</v>
      </c>
      <c r="E641">
        <f t="shared" si="29"/>
        <v>-0.1337309</v>
      </c>
      <c r="F641">
        <f t="shared" si="30"/>
        <v>0.6852351</v>
      </c>
    </row>
    <row r="642" spans="1:6">
      <c r="A642">
        <v>2</v>
      </c>
      <c r="B642" t="s">
        <v>45</v>
      </c>
      <c r="C642">
        <v>1.89929</v>
      </c>
      <c r="D642">
        <f t="shared" si="28"/>
        <v>0.063465</v>
      </c>
      <c r="E642">
        <f t="shared" si="29"/>
        <v>-0.1337309</v>
      </c>
      <c r="F642">
        <f t="shared" si="30"/>
        <v>1.8290241</v>
      </c>
    </row>
    <row r="643" spans="1:6">
      <c r="A643">
        <v>2</v>
      </c>
      <c r="B643" t="s">
        <v>50</v>
      </c>
      <c r="C643">
        <v>0.990685</v>
      </c>
      <c r="D643">
        <f t="shared" ref="D643:D706" si="31">VLOOKUP(A643,K:M,3,0)</f>
        <v>0.063465</v>
      </c>
      <c r="E643">
        <f t="shared" ref="E643:E706" si="32">VLOOKUP(B643,K:M,3,0)</f>
        <v>-0.2615549</v>
      </c>
      <c r="F643">
        <f t="shared" ref="F643:F706" si="33">C643+D643+E643</f>
        <v>0.7925951</v>
      </c>
    </row>
    <row r="644" spans="1:6">
      <c r="A644">
        <v>2</v>
      </c>
      <c r="B644" t="s">
        <v>177</v>
      </c>
      <c r="C644">
        <v>1.00962</v>
      </c>
      <c r="D644">
        <f t="shared" si="31"/>
        <v>0.063465</v>
      </c>
      <c r="E644">
        <f t="shared" si="32"/>
        <v>0</v>
      </c>
      <c r="F644">
        <f t="shared" si="33"/>
        <v>1.073085</v>
      </c>
    </row>
    <row r="645" spans="1:6">
      <c r="A645">
        <v>2</v>
      </c>
      <c r="B645" t="s">
        <v>50</v>
      </c>
      <c r="C645">
        <v>0.81222</v>
      </c>
      <c r="D645">
        <f t="shared" si="31"/>
        <v>0.063465</v>
      </c>
      <c r="E645">
        <f t="shared" si="32"/>
        <v>-0.2615549</v>
      </c>
      <c r="F645">
        <f t="shared" si="33"/>
        <v>0.6141301</v>
      </c>
    </row>
    <row r="646" spans="1:6">
      <c r="A646">
        <v>4</v>
      </c>
      <c r="B646" t="s">
        <v>177</v>
      </c>
      <c r="C646">
        <v>1.28227</v>
      </c>
      <c r="D646">
        <f t="shared" si="31"/>
        <v>0.109485</v>
      </c>
      <c r="E646">
        <f t="shared" si="32"/>
        <v>0</v>
      </c>
      <c r="F646">
        <f t="shared" si="33"/>
        <v>1.391755</v>
      </c>
    </row>
    <row r="647" spans="1:6">
      <c r="A647">
        <v>2</v>
      </c>
      <c r="B647" t="s">
        <v>34</v>
      </c>
      <c r="C647">
        <v>1.17369</v>
      </c>
      <c r="D647">
        <f t="shared" si="31"/>
        <v>0.063465</v>
      </c>
      <c r="E647">
        <f t="shared" si="32"/>
        <v>-0.1377885</v>
      </c>
      <c r="F647">
        <f t="shared" si="33"/>
        <v>1.0993665</v>
      </c>
    </row>
    <row r="648" spans="1:6">
      <c r="A648">
        <v>2</v>
      </c>
      <c r="B648" t="s">
        <v>177</v>
      </c>
      <c r="C648">
        <v>1.52737</v>
      </c>
      <c r="D648">
        <f t="shared" si="31"/>
        <v>0.063465</v>
      </c>
      <c r="E648">
        <f t="shared" si="32"/>
        <v>0</v>
      </c>
      <c r="F648">
        <f t="shared" si="33"/>
        <v>1.590835</v>
      </c>
    </row>
    <row r="649" spans="1:6">
      <c r="A649">
        <v>4</v>
      </c>
      <c r="B649" t="s">
        <v>50</v>
      </c>
      <c r="C649">
        <v>1.53939</v>
      </c>
      <c r="D649">
        <f t="shared" si="31"/>
        <v>0.109485</v>
      </c>
      <c r="E649">
        <f t="shared" si="32"/>
        <v>-0.2615549</v>
      </c>
      <c r="F649">
        <f t="shared" si="33"/>
        <v>1.3873201</v>
      </c>
    </row>
    <row r="650" spans="1:6">
      <c r="A650">
        <v>2</v>
      </c>
      <c r="B650" t="s">
        <v>45</v>
      </c>
      <c r="C650">
        <v>0.827317</v>
      </c>
      <c r="D650">
        <f t="shared" si="31"/>
        <v>0.063465</v>
      </c>
      <c r="E650">
        <f t="shared" si="32"/>
        <v>-0.1337309</v>
      </c>
      <c r="F650">
        <f t="shared" si="33"/>
        <v>0.7570511</v>
      </c>
    </row>
    <row r="651" spans="1:6">
      <c r="A651">
        <v>2</v>
      </c>
      <c r="B651" t="s">
        <v>34</v>
      </c>
      <c r="C651">
        <v>1.2039</v>
      </c>
      <c r="D651">
        <f t="shared" si="31"/>
        <v>0.063465</v>
      </c>
      <c r="E651">
        <f t="shared" si="32"/>
        <v>-0.1377885</v>
      </c>
      <c r="F651">
        <f t="shared" si="33"/>
        <v>1.1295765</v>
      </c>
    </row>
    <row r="652" spans="1:6">
      <c r="A652">
        <v>2</v>
      </c>
      <c r="B652" t="s">
        <v>66</v>
      </c>
      <c r="C652">
        <v>0.700245</v>
      </c>
      <c r="D652">
        <f t="shared" si="31"/>
        <v>0.063465</v>
      </c>
      <c r="E652">
        <f t="shared" si="32"/>
        <v>-0.1972414</v>
      </c>
      <c r="F652">
        <f t="shared" si="33"/>
        <v>0.5664686</v>
      </c>
    </row>
    <row r="653" spans="1:6">
      <c r="A653">
        <v>2</v>
      </c>
      <c r="B653" t="s">
        <v>45</v>
      </c>
      <c r="C653">
        <v>0.672031</v>
      </c>
      <c r="D653">
        <f t="shared" si="31"/>
        <v>0.063465</v>
      </c>
      <c r="E653">
        <f t="shared" si="32"/>
        <v>-0.1337309</v>
      </c>
      <c r="F653">
        <f t="shared" si="33"/>
        <v>0.6017651</v>
      </c>
    </row>
    <row r="654" spans="1:6">
      <c r="A654">
        <v>2</v>
      </c>
      <c r="B654" t="s">
        <v>42</v>
      </c>
      <c r="C654">
        <v>1.24082</v>
      </c>
      <c r="D654">
        <f t="shared" si="31"/>
        <v>0.063465</v>
      </c>
      <c r="E654">
        <f t="shared" si="32"/>
        <v>-0.107719</v>
      </c>
      <c r="F654">
        <f t="shared" si="33"/>
        <v>1.196566</v>
      </c>
    </row>
    <row r="655" spans="1:6">
      <c r="A655">
        <v>2</v>
      </c>
      <c r="B655" t="s">
        <v>66</v>
      </c>
      <c r="C655">
        <v>0.566228</v>
      </c>
      <c r="D655">
        <f t="shared" si="31"/>
        <v>0.063465</v>
      </c>
      <c r="E655">
        <f t="shared" si="32"/>
        <v>-0.1972414</v>
      </c>
      <c r="F655">
        <f t="shared" si="33"/>
        <v>0.4324516</v>
      </c>
    </row>
    <row r="656" spans="1:6">
      <c r="A656">
        <v>4</v>
      </c>
      <c r="B656" t="s">
        <v>50</v>
      </c>
      <c r="C656">
        <v>0.72027</v>
      </c>
      <c r="D656">
        <f t="shared" si="31"/>
        <v>0.109485</v>
      </c>
      <c r="E656">
        <f t="shared" si="32"/>
        <v>-0.2615549</v>
      </c>
      <c r="F656">
        <f t="shared" si="33"/>
        <v>0.5682001</v>
      </c>
    </row>
    <row r="657" spans="1:6">
      <c r="A657">
        <v>2</v>
      </c>
      <c r="B657" t="s">
        <v>45</v>
      </c>
      <c r="C657">
        <v>0.541599</v>
      </c>
      <c r="D657">
        <f t="shared" si="31"/>
        <v>0.063465</v>
      </c>
      <c r="E657">
        <f t="shared" si="32"/>
        <v>-0.1337309</v>
      </c>
      <c r="F657">
        <f t="shared" si="33"/>
        <v>0.4713331</v>
      </c>
    </row>
    <row r="658" spans="1:6">
      <c r="A658">
        <v>2</v>
      </c>
      <c r="B658" t="s">
        <v>177</v>
      </c>
      <c r="C658">
        <v>1.14411</v>
      </c>
      <c r="D658">
        <f t="shared" si="31"/>
        <v>0.063465</v>
      </c>
      <c r="E658">
        <f t="shared" si="32"/>
        <v>0</v>
      </c>
      <c r="F658">
        <f t="shared" si="33"/>
        <v>1.207575</v>
      </c>
    </row>
    <row r="659" spans="1:6">
      <c r="A659">
        <v>2</v>
      </c>
      <c r="B659" t="s">
        <v>38</v>
      </c>
      <c r="C659">
        <v>2.21658</v>
      </c>
      <c r="D659">
        <f t="shared" si="31"/>
        <v>0.063465</v>
      </c>
      <c r="E659">
        <f t="shared" si="32"/>
        <v>-0.1409608</v>
      </c>
      <c r="F659">
        <f t="shared" si="33"/>
        <v>2.1390842</v>
      </c>
    </row>
    <row r="660" spans="1:6">
      <c r="A660">
        <v>2</v>
      </c>
      <c r="B660" t="s">
        <v>45</v>
      </c>
      <c r="C660">
        <v>0.737073</v>
      </c>
      <c r="D660">
        <f t="shared" si="31"/>
        <v>0.063465</v>
      </c>
      <c r="E660">
        <f t="shared" si="32"/>
        <v>-0.1337309</v>
      </c>
      <c r="F660">
        <f t="shared" si="33"/>
        <v>0.6668071</v>
      </c>
    </row>
    <row r="661" spans="1:6">
      <c r="A661">
        <v>2</v>
      </c>
      <c r="B661" t="s">
        <v>45</v>
      </c>
      <c r="C661">
        <v>0.376968</v>
      </c>
      <c r="D661">
        <f t="shared" si="31"/>
        <v>0.063465</v>
      </c>
      <c r="E661">
        <f t="shared" si="32"/>
        <v>-0.1337309</v>
      </c>
      <c r="F661">
        <f t="shared" si="33"/>
        <v>0.3067021</v>
      </c>
    </row>
    <row r="662" spans="1:6">
      <c r="A662">
        <v>2</v>
      </c>
      <c r="B662" t="s">
        <v>42</v>
      </c>
      <c r="C662">
        <v>0.797464</v>
      </c>
      <c r="D662">
        <f t="shared" si="31"/>
        <v>0.063465</v>
      </c>
      <c r="E662">
        <f t="shared" si="32"/>
        <v>-0.107719</v>
      </c>
      <c r="F662">
        <f t="shared" si="33"/>
        <v>0.75321</v>
      </c>
    </row>
    <row r="663" spans="1:6">
      <c r="A663">
        <v>2</v>
      </c>
      <c r="B663" t="s">
        <v>55</v>
      </c>
      <c r="C663">
        <v>1.10584</v>
      </c>
      <c r="D663">
        <f t="shared" si="31"/>
        <v>0.063465</v>
      </c>
      <c r="E663">
        <f t="shared" si="32"/>
        <v>-0.1388043</v>
      </c>
      <c r="F663">
        <f t="shared" si="33"/>
        <v>1.0305007</v>
      </c>
    </row>
    <row r="664" spans="1:6">
      <c r="A664">
        <v>2</v>
      </c>
      <c r="B664" t="s">
        <v>50</v>
      </c>
      <c r="C664">
        <v>1.84593</v>
      </c>
      <c r="D664">
        <f t="shared" si="31"/>
        <v>0.063465</v>
      </c>
      <c r="E664">
        <f t="shared" si="32"/>
        <v>-0.2615549</v>
      </c>
      <c r="F664">
        <f t="shared" si="33"/>
        <v>1.6478401</v>
      </c>
    </row>
    <row r="665" spans="1:6">
      <c r="A665">
        <v>3</v>
      </c>
      <c r="B665" t="s">
        <v>42</v>
      </c>
      <c r="C665">
        <v>1.11312</v>
      </c>
      <c r="D665">
        <f t="shared" si="31"/>
        <v>0.143304</v>
      </c>
      <c r="E665">
        <f t="shared" si="32"/>
        <v>-0.107719</v>
      </c>
      <c r="F665">
        <f t="shared" si="33"/>
        <v>1.148705</v>
      </c>
    </row>
    <row r="666" spans="1:6">
      <c r="A666">
        <v>2</v>
      </c>
      <c r="B666" t="s">
        <v>50</v>
      </c>
      <c r="C666">
        <v>1.01242</v>
      </c>
      <c r="D666">
        <f t="shared" si="31"/>
        <v>0.063465</v>
      </c>
      <c r="E666">
        <f t="shared" si="32"/>
        <v>-0.2615549</v>
      </c>
      <c r="F666">
        <f t="shared" si="33"/>
        <v>0.8143301</v>
      </c>
    </row>
    <row r="667" spans="1:6">
      <c r="A667">
        <v>2</v>
      </c>
      <c r="B667" t="s">
        <v>45</v>
      </c>
      <c r="C667">
        <v>1.04487</v>
      </c>
      <c r="D667">
        <f t="shared" si="31"/>
        <v>0.063465</v>
      </c>
      <c r="E667">
        <f t="shared" si="32"/>
        <v>-0.1337309</v>
      </c>
      <c r="F667">
        <f t="shared" si="33"/>
        <v>0.9746041</v>
      </c>
    </row>
    <row r="668" spans="1:6">
      <c r="A668">
        <v>4</v>
      </c>
      <c r="B668" t="s">
        <v>177</v>
      </c>
      <c r="C668">
        <v>0.855607</v>
      </c>
      <c r="D668">
        <f t="shared" si="31"/>
        <v>0.109485</v>
      </c>
      <c r="E668">
        <f t="shared" si="32"/>
        <v>0</v>
      </c>
      <c r="F668">
        <f t="shared" si="33"/>
        <v>0.965092</v>
      </c>
    </row>
    <row r="669" spans="1:6">
      <c r="A669">
        <v>3</v>
      </c>
      <c r="B669" t="s">
        <v>34</v>
      </c>
      <c r="C669">
        <v>1.30621</v>
      </c>
      <c r="D669">
        <f t="shared" si="31"/>
        <v>0.143304</v>
      </c>
      <c r="E669">
        <f t="shared" si="32"/>
        <v>-0.1377885</v>
      </c>
      <c r="F669">
        <f t="shared" si="33"/>
        <v>1.3117255</v>
      </c>
    </row>
    <row r="670" spans="1:6">
      <c r="A670">
        <v>3</v>
      </c>
      <c r="B670" t="s">
        <v>38</v>
      </c>
      <c r="C670">
        <v>1.78666</v>
      </c>
      <c r="D670">
        <f t="shared" si="31"/>
        <v>0.143304</v>
      </c>
      <c r="E670">
        <f t="shared" si="32"/>
        <v>-0.1409608</v>
      </c>
      <c r="F670">
        <f t="shared" si="33"/>
        <v>1.7890032</v>
      </c>
    </row>
    <row r="671" spans="1:6">
      <c r="A671">
        <v>2</v>
      </c>
      <c r="B671" t="s">
        <v>66</v>
      </c>
      <c r="C671">
        <v>0.520103</v>
      </c>
      <c r="D671">
        <f t="shared" si="31"/>
        <v>0.063465</v>
      </c>
      <c r="E671">
        <f t="shared" si="32"/>
        <v>-0.1972414</v>
      </c>
      <c r="F671">
        <f t="shared" si="33"/>
        <v>0.3863266</v>
      </c>
    </row>
    <row r="672" spans="1:6">
      <c r="A672">
        <v>2</v>
      </c>
      <c r="B672" t="s">
        <v>177</v>
      </c>
      <c r="C672">
        <v>0.855877</v>
      </c>
      <c r="D672">
        <f t="shared" si="31"/>
        <v>0.063465</v>
      </c>
      <c r="E672">
        <f t="shared" si="32"/>
        <v>0</v>
      </c>
      <c r="F672">
        <f t="shared" si="33"/>
        <v>0.919342</v>
      </c>
    </row>
    <row r="673" spans="1:6">
      <c r="A673">
        <v>2</v>
      </c>
      <c r="B673" t="s">
        <v>177</v>
      </c>
      <c r="C673">
        <v>1.173</v>
      </c>
      <c r="D673">
        <f t="shared" si="31"/>
        <v>0.063465</v>
      </c>
      <c r="E673">
        <f t="shared" si="32"/>
        <v>0</v>
      </c>
      <c r="F673">
        <f t="shared" si="33"/>
        <v>1.236465</v>
      </c>
    </row>
    <row r="674" spans="1:6">
      <c r="A674">
        <v>1</v>
      </c>
      <c r="B674" t="s">
        <v>111</v>
      </c>
      <c r="C674">
        <v>0.797899</v>
      </c>
      <c r="D674">
        <f t="shared" si="31"/>
        <v>0</v>
      </c>
      <c r="E674">
        <f t="shared" si="32"/>
        <v>-0.098619</v>
      </c>
      <c r="F674">
        <f t="shared" si="33"/>
        <v>0.69928</v>
      </c>
    </row>
    <row r="675" spans="1:6">
      <c r="A675">
        <v>3</v>
      </c>
      <c r="B675" t="s">
        <v>34</v>
      </c>
      <c r="C675">
        <v>1.73258</v>
      </c>
      <c r="D675">
        <f t="shared" si="31"/>
        <v>0.143304</v>
      </c>
      <c r="E675">
        <f t="shared" si="32"/>
        <v>-0.1377885</v>
      </c>
      <c r="F675">
        <f t="shared" si="33"/>
        <v>1.7380955</v>
      </c>
    </row>
    <row r="676" spans="1:6">
      <c r="A676">
        <v>2</v>
      </c>
      <c r="B676" t="s">
        <v>42</v>
      </c>
      <c r="C676">
        <v>0.767873</v>
      </c>
      <c r="D676">
        <f t="shared" si="31"/>
        <v>0.063465</v>
      </c>
      <c r="E676">
        <f t="shared" si="32"/>
        <v>-0.107719</v>
      </c>
      <c r="F676">
        <f t="shared" si="33"/>
        <v>0.723619</v>
      </c>
    </row>
    <row r="677" spans="1:6">
      <c r="A677">
        <v>1</v>
      </c>
      <c r="B677" t="s">
        <v>111</v>
      </c>
      <c r="C677">
        <v>1.17086</v>
      </c>
      <c r="D677">
        <f t="shared" si="31"/>
        <v>0</v>
      </c>
      <c r="E677">
        <f t="shared" si="32"/>
        <v>-0.098619</v>
      </c>
      <c r="F677">
        <f t="shared" si="33"/>
        <v>1.072241</v>
      </c>
    </row>
    <row r="678" spans="1:6">
      <c r="A678">
        <v>2</v>
      </c>
      <c r="B678" t="s">
        <v>38</v>
      </c>
      <c r="C678">
        <v>1.08793</v>
      </c>
      <c r="D678">
        <f t="shared" si="31"/>
        <v>0.063465</v>
      </c>
      <c r="E678">
        <f t="shared" si="32"/>
        <v>-0.1409608</v>
      </c>
      <c r="F678">
        <f t="shared" si="33"/>
        <v>1.0104342</v>
      </c>
    </row>
    <row r="679" spans="1:6">
      <c r="A679">
        <v>3</v>
      </c>
      <c r="B679" t="s">
        <v>111</v>
      </c>
      <c r="C679">
        <v>1.15791</v>
      </c>
      <c r="D679">
        <f t="shared" si="31"/>
        <v>0.143304</v>
      </c>
      <c r="E679">
        <f t="shared" si="32"/>
        <v>-0.098619</v>
      </c>
      <c r="F679">
        <f t="shared" si="33"/>
        <v>1.202595</v>
      </c>
    </row>
    <row r="680" spans="1:6">
      <c r="A680">
        <v>2</v>
      </c>
      <c r="B680" t="s">
        <v>45</v>
      </c>
      <c r="C680">
        <v>0.844948</v>
      </c>
      <c r="D680">
        <f t="shared" si="31"/>
        <v>0.063465</v>
      </c>
      <c r="E680">
        <f t="shared" si="32"/>
        <v>-0.1337309</v>
      </c>
      <c r="F680">
        <f t="shared" si="33"/>
        <v>0.7746821</v>
      </c>
    </row>
    <row r="681" spans="1:6">
      <c r="A681">
        <v>3</v>
      </c>
      <c r="B681" t="s">
        <v>111</v>
      </c>
      <c r="C681">
        <v>1.15131</v>
      </c>
      <c r="D681">
        <f t="shared" si="31"/>
        <v>0.143304</v>
      </c>
      <c r="E681">
        <f t="shared" si="32"/>
        <v>-0.098619</v>
      </c>
      <c r="F681">
        <f t="shared" si="33"/>
        <v>1.195995</v>
      </c>
    </row>
    <row r="682" spans="1:6">
      <c r="A682">
        <v>2</v>
      </c>
      <c r="B682" t="s">
        <v>66</v>
      </c>
      <c r="C682">
        <v>0.586811</v>
      </c>
      <c r="D682">
        <f t="shared" si="31"/>
        <v>0.063465</v>
      </c>
      <c r="E682">
        <f t="shared" si="32"/>
        <v>-0.1972414</v>
      </c>
      <c r="F682">
        <f t="shared" si="33"/>
        <v>0.4530346</v>
      </c>
    </row>
    <row r="683" spans="1:6">
      <c r="A683">
        <v>2</v>
      </c>
      <c r="B683" t="s">
        <v>177</v>
      </c>
      <c r="C683">
        <v>1.33176</v>
      </c>
      <c r="D683">
        <f t="shared" si="31"/>
        <v>0.063465</v>
      </c>
      <c r="E683">
        <f t="shared" si="32"/>
        <v>0</v>
      </c>
      <c r="F683">
        <f t="shared" si="33"/>
        <v>1.395225</v>
      </c>
    </row>
    <row r="684" spans="1:6">
      <c r="A684">
        <v>3</v>
      </c>
      <c r="B684" t="s">
        <v>34</v>
      </c>
      <c r="C684">
        <v>1.41303</v>
      </c>
      <c r="D684">
        <f t="shared" si="31"/>
        <v>0.143304</v>
      </c>
      <c r="E684">
        <f t="shared" si="32"/>
        <v>-0.1377885</v>
      </c>
      <c r="F684">
        <f t="shared" si="33"/>
        <v>1.4185455</v>
      </c>
    </row>
    <row r="685" spans="1:6">
      <c r="A685">
        <v>3</v>
      </c>
      <c r="B685" t="s">
        <v>111</v>
      </c>
      <c r="C685">
        <v>1.72435</v>
      </c>
      <c r="D685">
        <f t="shared" si="31"/>
        <v>0.143304</v>
      </c>
      <c r="E685">
        <f t="shared" si="32"/>
        <v>-0.098619</v>
      </c>
      <c r="F685">
        <f t="shared" si="33"/>
        <v>1.769035</v>
      </c>
    </row>
    <row r="686" spans="1:6">
      <c r="A686">
        <v>3</v>
      </c>
      <c r="B686" t="s">
        <v>60</v>
      </c>
      <c r="C686">
        <v>1.87444</v>
      </c>
      <c r="D686">
        <f t="shared" si="31"/>
        <v>0.143304</v>
      </c>
      <c r="E686">
        <f t="shared" si="32"/>
        <v>-0.1773146</v>
      </c>
      <c r="F686">
        <f t="shared" si="33"/>
        <v>1.8404294</v>
      </c>
    </row>
    <row r="687" spans="1:6">
      <c r="A687">
        <v>1</v>
      </c>
      <c r="B687" t="s">
        <v>111</v>
      </c>
      <c r="C687">
        <v>1.60971</v>
      </c>
      <c r="D687">
        <f t="shared" si="31"/>
        <v>0</v>
      </c>
      <c r="E687">
        <f t="shared" si="32"/>
        <v>-0.098619</v>
      </c>
      <c r="F687">
        <f t="shared" si="33"/>
        <v>1.511091</v>
      </c>
    </row>
    <row r="688" spans="1:6">
      <c r="A688">
        <v>2</v>
      </c>
      <c r="B688" t="s">
        <v>66</v>
      </c>
      <c r="C688">
        <v>0.0616178</v>
      </c>
      <c r="D688">
        <f t="shared" si="31"/>
        <v>0.063465</v>
      </c>
      <c r="E688">
        <f t="shared" si="32"/>
        <v>-0.1972414</v>
      </c>
      <c r="F688">
        <f t="shared" si="33"/>
        <v>-0.0721586</v>
      </c>
    </row>
    <row r="689" spans="1:6">
      <c r="A689">
        <v>1</v>
      </c>
      <c r="B689" t="s">
        <v>111</v>
      </c>
      <c r="C689">
        <v>1.21979</v>
      </c>
      <c r="D689">
        <f t="shared" si="31"/>
        <v>0</v>
      </c>
      <c r="E689">
        <f t="shared" si="32"/>
        <v>-0.098619</v>
      </c>
      <c r="F689">
        <f t="shared" si="33"/>
        <v>1.121171</v>
      </c>
    </row>
    <row r="690" spans="1:6">
      <c r="A690">
        <v>3</v>
      </c>
      <c r="B690" t="s">
        <v>55</v>
      </c>
      <c r="C690">
        <v>1.55819</v>
      </c>
      <c r="D690">
        <f t="shared" si="31"/>
        <v>0.143304</v>
      </c>
      <c r="E690">
        <f t="shared" si="32"/>
        <v>-0.1388043</v>
      </c>
      <c r="F690">
        <f t="shared" si="33"/>
        <v>1.5626897</v>
      </c>
    </row>
    <row r="691" spans="1:6">
      <c r="A691">
        <v>1</v>
      </c>
      <c r="B691" t="s">
        <v>60</v>
      </c>
      <c r="C691">
        <v>0.99932</v>
      </c>
      <c r="D691">
        <f t="shared" si="31"/>
        <v>0</v>
      </c>
      <c r="E691">
        <f t="shared" si="32"/>
        <v>-0.1773146</v>
      </c>
      <c r="F691">
        <f t="shared" si="33"/>
        <v>0.8220054</v>
      </c>
    </row>
    <row r="692" spans="1:6">
      <c r="A692">
        <v>1</v>
      </c>
      <c r="B692" t="s">
        <v>111</v>
      </c>
      <c r="C692">
        <v>0.709336</v>
      </c>
      <c r="D692">
        <f t="shared" si="31"/>
        <v>0</v>
      </c>
      <c r="E692">
        <f t="shared" si="32"/>
        <v>-0.098619</v>
      </c>
      <c r="F692">
        <f t="shared" si="33"/>
        <v>0.610717</v>
      </c>
    </row>
    <row r="693" spans="1:6">
      <c r="A693">
        <v>3</v>
      </c>
      <c r="B693" t="s">
        <v>34</v>
      </c>
      <c r="C693">
        <v>1.1164</v>
      </c>
      <c r="D693">
        <f t="shared" si="31"/>
        <v>0.143304</v>
      </c>
      <c r="E693">
        <f t="shared" si="32"/>
        <v>-0.1377885</v>
      </c>
      <c r="F693">
        <f t="shared" si="33"/>
        <v>1.1219155</v>
      </c>
    </row>
    <row r="694" spans="1:6">
      <c r="A694">
        <v>1</v>
      </c>
      <c r="B694" t="s">
        <v>60</v>
      </c>
      <c r="C694">
        <v>1.0085</v>
      </c>
      <c r="D694">
        <f t="shared" si="31"/>
        <v>0</v>
      </c>
      <c r="E694">
        <f t="shared" si="32"/>
        <v>-0.1773146</v>
      </c>
      <c r="F694">
        <f t="shared" si="33"/>
        <v>0.8311854</v>
      </c>
    </row>
    <row r="695" spans="1:6">
      <c r="A695">
        <v>3</v>
      </c>
      <c r="B695" t="s">
        <v>34</v>
      </c>
      <c r="C695">
        <v>1.28115</v>
      </c>
      <c r="D695">
        <f t="shared" si="31"/>
        <v>0.143304</v>
      </c>
      <c r="E695">
        <f t="shared" si="32"/>
        <v>-0.1377885</v>
      </c>
      <c r="F695">
        <f t="shared" si="33"/>
        <v>1.2866655</v>
      </c>
    </row>
    <row r="696" spans="1:6">
      <c r="A696">
        <v>1</v>
      </c>
      <c r="B696" t="s">
        <v>42</v>
      </c>
      <c r="C696">
        <v>0.711353</v>
      </c>
      <c r="D696">
        <f t="shared" si="31"/>
        <v>0</v>
      </c>
      <c r="E696">
        <f t="shared" si="32"/>
        <v>-0.107719</v>
      </c>
      <c r="F696">
        <f t="shared" si="33"/>
        <v>0.603634</v>
      </c>
    </row>
    <row r="697" spans="1:6">
      <c r="A697">
        <v>1</v>
      </c>
      <c r="B697" t="s">
        <v>34</v>
      </c>
      <c r="C697">
        <v>1.08334</v>
      </c>
      <c r="D697">
        <f t="shared" si="31"/>
        <v>0</v>
      </c>
      <c r="E697">
        <f t="shared" si="32"/>
        <v>-0.1377885</v>
      </c>
      <c r="F697">
        <f t="shared" si="33"/>
        <v>0.9455515</v>
      </c>
    </row>
    <row r="698" spans="1:6">
      <c r="A698">
        <v>3</v>
      </c>
      <c r="B698" t="s">
        <v>111</v>
      </c>
      <c r="C698">
        <v>1.31546</v>
      </c>
      <c r="D698">
        <f t="shared" si="31"/>
        <v>0.143304</v>
      </c>
      <c r="E698">
        <f t="shared" si="32"/>
        <v>-0.098619</v>
      </c>
      <c r="F698">
        <f t="shared" si="33"/>
        <v>1.360145</v>
      </c>
    </row>
    <row r="699" spans="1:6">
      <c r="A699">
        <v>3</v>
      </c>
      <c r="B699" t="s">
        <v>38</v>
      </c>
      <c r="C699">
        <v>1.32946</v>
      </c>
      <c r="D699">
        <f t="shared" si="31"/>
        <v>0.143304</v>
      </c>
      <c r="E699">
        <f t="shared" si="32"/>
        <v>-0.1409608</v>
      </c>
      <c r="F699">
        <f t="shared" si="33"/>
        <v>1.3318032</v>
      </c>
    </row>
    <row r="700" spans="1:6">
      <c r="A700">
        <v>1</v>
      </c>
      <c r="B700" t="s">
        <v>34</v>
      </c>
      <c r="C700">
        <v>1.23426</v>
      </c>
      <c r="D700">
        <f t="shared" si="31"/>
        <v>0</v>
      </c>
      <c r="E700">
        <f t="shared" si="32"/>
        <v>-0.1377885</v>
      </c>
      <c r="F700">
        <f t="shared" si="33"/>
        <v>1.0964715</v>
      </c>
    </row>
    <row r="701" spans="1:6">
      <c r="A701">
        <v>1</v>
      </c>
      <c r="B701" t="s">
        <v>34</v>
      </c>
      <c r="C701">
        <v>1.47093</v>
      </c>
      <c r="D701">
        <f t="shared" si="31"/>
        <v>0</v>
      </c>
      <c r="E701">
        <f t="shared" si="32"/>
        <v>-0.1377885</v>
      </c>
      <c r="F701">
        <f t="shared" si="33"/>
        <v>1.3331415</v>
      </c>
    </row>
    <row r="702" spans="1:6">
      <c r="A702">
        <v>1</v>
      </c>
      <c r="B702" t="s">
        <v>38</v>
      </c>
      <c r="C702">
        <v>1.09901</v>
      </c>
      <c r="D702">
        <f t="shared" si="31"/>
        <v>0</v>
      </c>
      <c r="E702">
        <f t="shared" si="32"/>
        <v>-0.1409608</v>
      </c>
      <c r="F702">
        <f t="shared" si="33"/>
        <v>0.9580492</v>
      </c>
    </row>
    <row r="703" spans="1:6">
      <c r="A703">
        <v>1</v>
      </c>
      <c r="B703" t="s">
        <v>38</v>
      </c>
      <c r="C703">
        <v>1.10523</v>
      </c>
      <c r="D703">
        <f t="shared" si="31"/>
        <v>0</v>
      </c>
      <c r="E703">
        <f t="shared" si="32"/>
        <v>-0.1409608</v>
      </c>
      <c r="F703">
        <f t="shared" si="33"/>
        <v>0.9642692</v>
      </c>
    </row>
    <row r="704" spans="1:6">
      <c r="A704">
        <v>3</v>
      </c>
      <c r="B704" t="s">
        <v>111</v>
      </c>
      <c r="C704">
        <v>1.99518</v>
      </c>
      <c r="D704">
        <f t="shared" si="31"/>
        <v>0.143304</v>
      </c>
      <c r="E704">
        <f t="shared" si="32"/>
        <v>-0.098619</v>
      </c>
      <c r="F704">
        <f t="shared" si="33"/>
        <v>2.039865</v>
      </c>
    </row>
    <row r="705" spans="1:6">
      <c r="A705">
        <v>3</v>
      </c>
      <c r="B705" t="s">
        <v>60</v>
      </c>
      <c r="C705">
        <v>1.61696</v>
      </c>
      <c r="D705">
        <f t="shared" si="31"/>
        <v>0.143304</v>
      </c>
      <c r="E705">
        <f t="shared" si="32"/>
        <v>-0.1773146</v>
      </c>
      <c r="F705">
        <f t="shared" si="33"/>
        <v>1.5829494</v>
      </c>
    </row>
    <row r="706" spans="1:6">
      <c r="A706">
        <v>1</v>
      </c>
      <c r="B706" t="s">
        <v>60</v>
      </c>
      <c r="C706">
        <v>0.93475</v>
      </c>
      <c r="D706">
        <f t="shared" si="31"/>
        <v>0</v>
      </c>
      <c r="E706">
        <f t="shared" si="32"/>
        <v>-0.1773146</v>
      </c>
      <c r="F706">
        <f t="shared" si="33"/>
        <v>0.7574354</v>
      </c>
    </row>
    <row r="707" spans="1:6">
      <c r="A707">
        <v>1</v>
      </c>
      <c r="B707" t="s">
        <v>34</v>
      </c>
      <c r="C707">
        <v>1.06278</v>
      </c>
      <c r="D707">
        <f t="shared" ref="D707:D770" si="34">VLOOKUP(A707,K:M,3,0)</f>
        <v>0</v>
      </c>
      <c r="E707">
        <f t="shared" ref="E707:E770" si="35">VLOOKUP(B707,K:M,3,0)</f>
        <v>-0.1377885</v>
      </c>
      <c r="F707">
        <f t="shared" ref="F707:F770" si="36">C707+D707+E707</f>
        <v>0.9249915</v>
      </c>
    </row>
    <row r="708" spans="1:6">
      <c r="A708">
        <v>1</v>
      </c>
      <c r="B708" t="s">
        <v>60</v>
      </c>
      <c r="C708">
        <v>0.325818</v>
      </c>
      <c r="D708">
        <f t="shared" si="34"/>
        <v>0</v>
      </c>
      <c r="E708">
        <f t="shared" si="35"/>
        <v>-0.1773146</v>
      </c>
      <c r="F708">
        <f t="shared" si="36"/>
        <v>0.1485034</v>
      </c>
    </row>
    <row r="709" spans="1:6">
      <c r="A709">
        <v>1</v>
      </c>
      <c r="B709" t="s">
        <v>60</v>
      </c>
      <c r="C709">
        <v>0.833297</v>
      </c>
      <c r="D709">
        <f t="shared" si="34"/>
        <v>0</v>
      </c>
      <c r="E709">
        <f t="shared" si="35"/>
        <v>-0.1773146</v>
      </c>
      <c r="F709">
        <f t="shared" si="36"/>
        <v>0.6559824</v>
      </c>
    </row>
    <row r="710" spans="1:6">
      <c r="A710">
        <v>3</v>
      </c>
      <c r="B710" t="s">
        <v>42</v>
      </c>
      <c r="C710">
        <v>1.65326</v>
      </c>
      <c r="D710">
        <f t="shared" si="34"/>
        <v>0.143304</v>
      </c>
      <c r="E710">
        <f t="shared" si="35"/>
        <v>-0.107719</v>
      </c>
      <c r="F710">
        <f t="shared" si="36"/>
        <v>1.688845</v>
      </c>
    </row>
    <row r="711" spans="1:6">
      <c r="A711">
        <v>1</v>
      </c>
      <c r="B711" t="s">
        <v>34</v>
      </c>
      <c r="C711">
        <v>0.945577</v>
      </c>
      <c r="D711">
        <f t="shared" si="34"/>
        <v>0</v>
      </c>
      <c r="E711">
        <f t="shared" si="35"/>
        <v>-0.1377885</v>
      </c>
      <c r="F711">
        <f t="shared" si="36"/>
        <v>0.8077885</v>
      </c>
    </row>
    <row r="712" spans="1:6">
      <c r="A712">
        <v>1</v>
      </c>
      <c r="B712" t="s">
        <v>38</v>
      </c>
      <c r="C712">
        <v>2.19537</v>
      </c>
      <c r="D712">
        <f t="shared" si="34"/>
        <v>0</v>
      </c>
      <c r="E712">
        <f t="shared" si="35"/>
        <v>-0.1409608</v>
      </c>
      <c r="F712">
        <f t="shared" si="36"/>
        <v>2.0544092</v>
      </c>
    </row>
    <row r="713" spans="1:6">
      <c r="A713">
        <v>2</v>
      </c>
      <c r="B713" t="s">
        <v>177</v>
      </c>
      <c r="C713">
        <v>1.35257</v>
      </c>
      <c r="D713">
        <f t="shared" si="34"/>
        <v>0.063465</v>
      </c>
      <c r="E713">
        <f t="shared" si="35"/>
        <v>0</v>
      </c>
      <c r="F713">
        <f t="shared" si="36"/>
        <v>1.416035</v>
      </c>
    </row>
    <row r="714" spans="1:6">
      <c r="A714">
        <v>3</v>
      </c>
      <c r="B714" t="s">
        <v>38</v>
      </c>
      <c r="C714">
        <v>1.22686</v>
      </c>
      <c r="D714">
        <f t="shared" si="34"/>
        <v>0.143304</v>
      </c>
      <c r="E714">
        <f t="shared" si="35"/>
        <v>-0.1409608</v>
      </c>
      <c r="F714">
        <f t="shared" si="36"/>
        <v>1.2292032</v>
      </c>
    </row>
    <row r="715" spans="1:6">
      <c r="A715">
        <v>1</v>
      </c>
      <c r="B715" t="s">
        <v>60</v>
      </c>
      <c r="C715">
        <v>1.0665</v>
      </c>
      <c r="D715">
        <f t="shared" si="34"/>
        <v>0</v>
      </c>
      <c r="E715">
        <f t="shared" si="35"/>
        <v>-0.1773146</v>
      </c>
      <c r="F715">
        <f t="shared" si="36"/>
        <v>0.8891854</v>
      </c>
    </row>
    <row r="716" spans="1:6">
      <c r="A716">
        <v>1</v>
      </c>
      <c r="B716" t="s">
        <v>38</v>
      </c>
      <c r="C716">
        <v>1.4138</v>
      </c>
      <c r="D716">
        <f t="shared" si="34"/>
        <v>0</v>
      </c>
      <c r="E716">
        <f t="shared" si="35"/>
        <v>-0.1409608</v>
      </c>
      <c r="F716">
        <f t="shared" si="36"/>
        <v>1.2728392</v>
      </c>
    </row>
    <row r="717" spans="1:6">
      <c r="A717">
        <v>3</v>
      </c>
      <c r="B717" t="s">
        <v>60</v>
      </c>
      <c r="C717">
        <v>1.52112</v>
      </c>
      <c r="D717">
        <f t="shared" si="34"/>
        <v>0.143304</v>
      </c>
      <c r="E717">
        <f t="shared" si="35"/>
        <v>-0.1773146</v>
      </c>
      <c r="F717">
        <f t="shared" si="36"/>
        <v>1.4871094</v>
      </c>
    </row>
    <row r="718" spans="1:6">
      <c r="A718">
        <v>1</v>
      </c>
      <c r="B718" t="s">
        <v>50</v>
      </c>
      <c r="C718">
        <v>1.44843</v>
      </c>
      <c r="D718">
        <f t="shared" si="34"/>
        <v>0</v>
      </c>
      <c r="E718">
        <f t="shared" si="35"/>
        <v>-0.2615549</v>
      </c>
      <c r="F718">
        <f t="shared" si="36"/>
        <v>1.1868751</v>
      </c>
    </row>
    <row r="719" spans="1:6">
      <c r="A719">
        <v>1</v>
      </c>
      <c r="B719" t="s">
        <v>38</v>
      </c>
      <c r="C719">
        <v>0.968665</v>
      </c>
      <c r="D719">
        <f t="shared" si="34"/>
        <v>0</v>
      </c>
      <c r="E719">
        <f t="shared" si="35"/>
        <v>-0.1409608</v>
      </c>
      <c r="F719">
        <f t="shared" si="36"/>
        <v>0.8277042</v>
      </c>
    </row>
    <row r="720" spans="1:6">
      <c r="A720">
        <v>1</v>
      </c>
      <c r="B720" t="s">
        <v>42</v>
      </c>
      <c r="C720">
        <v>1.21172</v>
      </c>
      <c r="D720">
        <f t="shared" si="34"/>
        <v>0</v>
      </c>
      <c r="E720">
        <f t="shared" si="35"/>
        <v>-0.107719</v>
      </c>
      <c r="F720">
        <f t="shared" si="36"/>
        <v>1.104001</v>
      </c>
    </row>
    <row r="721" spans="1:6">
      <c r="A721">
        <v>1</v>
      </c>
      <c r="B721" t="s">
        <v>34</v>
      </c>
      <c r="C721">
        <v>0.461112</v>
      </c>
      <c r="D721">
        <f t="shared" si="34"/>
        <v>0</v>
      </c>
      <c r="E721">
        <f t="shared" si="35"/>
        <v>-0.1377885</v>
      </c>
      <c r="F721">
        <f t="shared" si="36"/>
        <v>0.3233235</v>
      </c>
    </row>
    <row r="722" spans="1:6">
      <c r="A722">
        <v>1</v>
      </c>
      <c r="B722" t="s">
        <v>60</v>
      </c>
      <c r="C722">
        <v>0.5335</v>
      </c>
      <c r="D722">
        <f t="shared" si="34"/>
        <v>0</v>
      </c>
      <c r="E722">
        <f t="shared" si="35"/>
        <v>-0.1773146</v>
      </c>
      <c r="F722">
        <f t="shared" si="36"/>
        <v>0.3561854</v>
      </c>
    </row>
    <row r="723" spans="1:6">
      <c r="A723">
        <v>1</v>
      </c>
      <c r="B723" t="s">
        <v>38</v>
      </c>
      <c r="C723">
        <v>0.968673</v>
      </c>
      <c r="D723">
        <f t="shared" si="34"/>
        <v>0</v>
      </c>
      <c r="E723">
        <f t="shared" si="35"/>
        <v>-0.1409608</v>
      </c>
      <c r="F723">
        <f t="shared" si="36"/>
        <v>0.8277122</v>
      </c>
    </row>
    <row r="724" spans="1:6">
      <c r="A724">
        <v>3</v>
      </c>
      <c r="B724" t="s">
        <v>50</v>
      </c>
      <c r="C724">
        <v>1.23485</v>
      </c>
      <c r="D724">
        <f t="shared" si="34"/>
        <v>0.143304</v>
      </c>
      <c r="E724">
        <f t="shared" si="35"/>
        <v>-0.2615549</v>
      </c>
      <c r="F724">
        <f t="shared" si="36"/>
        <v>1.1165991</v>
      </c>
    </row>
    <row r="725" spans="1:6">
      <c r="A725">
        <v>1</v>
      </c>
      <c r="B725" t="s">
        <v>38</v>
      </c>
      <c r="C725">
        <v>1.06375</v>
      </c>
      <c r="D725">
        <f t="shared" si="34"/>
        <v>0</v>
      </c>
      <c r="E725">
        <f t="shared" si="35"/>
        <v>-0.1409608</v>
      </c>
      <c r="F725">
        <f t="shared" si="36"/>
        <v>0.9227892</v>
      </c>
    </row>
    <row r="726" spans="1:6">
      <c r="A726">
        <v>1</v>
      </c>
      <c r="B726" t="s">
        <v>60</v>
      </c>
      <c r="C726">
        <v>2.41282</v>
      </c>
      <c r="D726">
        <f t="shared" si="34"/>
        <v>0</v>
      </c>
      <c r="E726">
        <f t="shared" si="35"/>
        <v>-0.1773146</v>
      </c>
      <c r="F726">
        <f t="shared" si="36"/>
        <v>2.2355054</v>
      </c>
    </row>
    <row r="727" spans="1:6">
      <c r="A727">
        <v>1</v>
      </c>
      <c r="B727" t="s">
        <v>60</v>
      </c>
      <c r="C727">
        <v>1.13866</v>
      </c>
      <c r="D727">
        <f t="shared" si="34"/>
        <v>0</v>
      </c>
      <c r="E727">
        <f t="shared" si="35"/>
        <v>-0.1773146</v>
      </c>
      <c r="F727">
        <f t="shared" si="36"/>
        <v>0.9613454</v>
      </c>
    </row>
    <row r="728" spans="1:6">
      <c r="A728">
        <v>1</v>
      </c>
      <c r="B728" t="s">
        <v>60</v>
      </c>
      <c r="C728">
        <v>1.21633</v>
      </c>
      <c r="D728">
        <f t="shared" si="34"/>
        <v>0</v>
      </c>
      <c r="E728">
        <f t="shared" si="35"/>
        <v>-0.1773146</v>
      </c>
      <c r="F728">
        <f t="shared" si="36"/>
        <v>1.0390154</v>
      </c>
    </row>
    <row r="729" spans="1:6">
      <c r="A729">
        <v>1</v>
      </c>
      <c r="B729" t="s">
        <v>55</v>
      </c>
      <c r="C729">
        <v>1.02953</v>
      </c>
      <c r="D729">
        <f t="shared" si="34"/>
        <v>0</v>
      </c>
      <c r="E729">
        <f t="shared" si="35"/>
        <v>-0.1388043</v>
      </c>
      <c r="F729">
        <f t="shared" si="36"/>
        <v>0.8907257</v>
      </c>
    </row>
    <row r="730" spans="1:6">
      <c r="A730">
        <v>1</v>
      </c>
      <c r="B730" t="s">
        <v>50</v>
      </c>
      <c r="C730">
        <v>0.720281</v>
      </c>
      <c r="D730">
        <f t="shared" si="34"/>
        <v>0</v>
      </c>
      <c r="E730">
        <f t="shared" si="35"/>
        <v>-0.2615549</v>
      </c>
      <c r="F730">
        <f t="shared" si="36"/>
        <v>0.4587261</v>
      </c>
    </row>
    <row r="731" spans="1:6">
      <c r="A731">
        <v>3</v>
      </c>
      <c r="B731" t="s">
        <v>60</v>
      </c>
      <c r="C731">
        <v>1.57027</v>
      </c>
      <c r="D731">
        <f t="shared" si="34"/>
        <v>0.143304</v>
      </c>
      <c r="E731">
        <f t="shared" si="35"/>
        <v>-0.1773146</v>
      </c>
      <c r="F731">
        <f t="shared" si="36"/>
        <v>1.5362594</v>
      </c>
    </row>
    <row r="732" spans="1:6">
      <c r="A732">
        <v>3</v>
      </c>
      <c r="B732" t="s">
        <v>38</v>
      </c>
      <c r="C732">
        <v>0.762429</v>
      </c>
      <c r="D732">
        <f t="shared" si="34"/>
        <v>0.143304</v>
      </c>
      <c r="E732">
        <f t="shared" si="35"/>
        <v>-0.1409608</v>
      </c>
      <c r="F732">
        <f t="shared" si="36"/>
        <v>0.7647722</v>
      </c>
    </row>
    <row r="733" spans="1:6">
      <c r="A733">
        <v>3</v>
      </c>
      <c r="B733" t="s">
        <v>60</v>
      </c>
      <c r="C733">
        <v>0.368128</v>
      </c>
      <c r="D733">
        <f t="shared" si="34"/>
        <v>0.143304</v>
      </c>
      <c r="E733">
        <f t="shared" si="35"/>
        <v>-0.1773146</v>
      </c>
      <c r="F733">
        <f t="shared" si="36"/>
        <v>0.3341174</v>
      </c>
    </row>
    <row r="734" spans="1:6">
      <c r="A734">
        <v>1</v>
      </c>
      <c r="B734" t="s">
        <v>38</v>
      </c>
      <c r="C734">
        <v>1.15647</v>
      </c>
      <c r="D734">
        <f t="shared" si="34"/>
        <v>0</v>
      </c>
      <c r="E734">
        <f t="shared" si="35"/>
        <v>-0.1409608</v>
      </c>
      <c r="F734">
        <f t="shared" si="36"/>
        <v>1.0155092</v>
      </c>
    </row>
    <row r="735" spans="1:6">
      <c r="A735">
        <v>1</v>
      </c>
      <c r="B735" t="s">
        <v>60</v>
      </c>
      <c r="C735">
        <v>0.956258</v>
      </c>
      <c r="D735">
        <f t="shared" si="34"/>
        <v>0</v>
      </c>
      <c r="E735">
        <f t="shared" si="35"/>
        <v>-0.1773146</v>
      </c>
      <c r="F735">
        <f t="shared" si="36"/>
        <v>0.7789434</v>
      </c>
    </row>
    <row r="736" spans="1:6">
      <c r="A736">
        <v>1</v>
      </c>
      <c r="B736" t="s">
        <v>38</v>
      </c>
      <c r="C736">
        <v>1.1041</v>
      </c>
      <c r="D736">
        <f t="shared" si="34"/>
        <v>0</v>
      </c>
      <c r="E736">
        <f t="shared" si="35"/>
        <v>-0.1409608</v>
      </c>
      <c r="F736">
        <f t="shared" si="36"/>
        <v>0.9631392</v>
      </c>
    </row>
    <row r="737" spans="1:6">
      <c r="A737">
        <v>1</v>
      </c>
      <c r="B737" t="s">
        <v>55</v>
      </c>
      <c r="C737">
        <v>1.14839</v>
      </c>
      <c r="D737">
        <f t="shared" si="34"/>
        <v>0</v>
      </c>
      <c r="E737">
        <f t="shared" si="35"/>
        <v>-0.1388043</v>
      </c>
      <c r="F737">
        <f t="shared" si="36"/>
        <v>1.0095857</v>
      </c>
    </row>
    <row r="738" spans="1:6">
      <c r="A738">
        <v>3</v>
      </c>
      <c r="B738" t="s">
        <v>38</v>
      </c>
      <c r="C738">
        <v>1.11618</v>
      </c>
      <c r="D738">
        <f t="shared" si="34"/>
        <v>0.143304</v>
      </c>
      <c r="E738">
        <f t="shared" si="35"/>
        <v>-0.1409608</v>
      </c>
      <c r="F738">
        <f t="shared" si="36"/>
        <v>1.1185232</v>
      </c>
    </row>
    <row r="739" spans="1:6">
      <c r="A739">
        <v>1</v>
      </c>
      <c r="B739" t="s">
        <v>42</v>
      </c>
      <c r="C739">
        <v>0.710453</v>
      </c>
      <c r="D739">
        <f t="shared" si="34"/>
        <v>0</v>
      </c>
      <c r="E739">
        <f t="shared" si="35"/>
        <v>-0.107719</v>
      </c>
      <c r="F739">
        <f t="shared" si="36"/>
        <v>0.602734</v>
      </c>
    </row>
    <row r="740" spans="1:6">
      <c r="A740">
        <v>1</v>
      </c>
      <c r="B740" t="s">
        <v>66</v>
      </c>
      <c r="C740">
        <v>1.19293</v>
      </c>
      <c r="D740">
        <f t="shared" si="34"/>
        <v>0</v>
      </c>
      <c r="E740">
        <f t="shared" si="35"/>
        <v>-0.1972414</v>
      </c>
      <c r="F740">
        <f t="shared" si="36"/>
        <v>0.9956886</v>
      </c>
    </row>
    <row r="741" spans="1:6">
      <c r="A741">
        <v>1</v>
      </c>
      <c r="B741" t="s">
        <v>60</v>
      </c>
      <c r="C741">
        <v>0.804284</v>
      </c>
      <c r="D741">
        <f t="shared" si="34"/>
        <v>0</v>
      </c>
      <c r="E741">
        <f t="shared" si="35"/>
        <v>-0.1773146</v>
      </c>
      <c r="F741">
        <f t="shared" si="36"/>
        <v>0.6269694</v>
      </c>
    </row>
    <row r="742" spans="1:6">
      <c r="A742">
        <v>1</v>
      </c>
      <c r="B742" t="s">
        <v>55</v>
      </c>
      <c r="C742">
        <v>1.69891</v>
      </c>
      <c r="D742">
        <f t="shared" si="34"/>
        <v>0</v>
      </c>
      <c r="E742">
        <f t="shared" si="35"/>
        <v>-0.1388043</v>
      </c>
      <c r="F742">
        <f t="shared" si="36"/>
        <v>1.5601057</v>
      </c>
    </row>
    <row r="743" spans="1:6">
      <c r="A743">
        <v>1</v>
      </c>
      <c r="B743" t="s">
        <v>60</v>
      </c>
      <c r="C743">
        <v>0.993808</v>
      </c>
      <c r="D743">
        <f t="shared" si="34"/>
        <v>0</v>
      </c>
      <c r="E743">
        <f t="shared" si="35"/>
        <v>-0.1773146</v>
      </c>
      <c r="F743">
        <f t="shared" si="36"/>
        <v>0.8164934</v>
      </c>
    </row>
    <row r="744" spans="1:6">
      <c r="A744">
        <v>1</v>
      </c>
      <c r="B744" t="s">
        <v>60</v>
      </c>
      <c r="C744">
        <v>1.14866</v>
      </c>
      <c r="D744">
        <f t="shared" si="34"/>
        <v>0</v>
      </c>
      <c r="E744">
        <f t="shared" si="35"/>
        <v>-0.1773146</v>
      </c>
      <c r="F744">
        <f t="shared" si="36"/>
        <v>0.9713454</v>
      </c>
    </row>
    <row r="745" spans="1:6">
      <c r="A745">
        <v>1</v>
      </c>
      <c r="B745" t="s">
        <v>60</v>
      </c>
      <c r="C745">
        <v>2.66245</v>
      </c>
      <c r="D745">
        <f t="shared" si="34"/>
        <v>0</v>
      </c>
      <c r="E745">
        <f t="shared" si="35"/>
        <v>-0.1773146</v>
      </c>
      <c r="F745">
        <f t="shared" si="36"/>
        <v>2.4851354</v>
      </c>
    </row>
    <row r="746" spans="1:6">
      <c r="A746">
        <v>1</v>
      </c>
      <c r="B746" t="s">
        <v>55</v>
      </c>
      <c r="C746">
        <v>1.15759</v>
      </c>
      <c r="D746">
        <f t="shared" si="34"/>
        <v>0</v>
      </c>
      <c r="E746">
        <f t="shared" si="35"/>
        <v>-0.1388043</v>
      </c>
      <c r="F746">
        <f t="shared" si="36"/>
        <v>1.0187857</v>
      </c>
    </row>
    <row r="747" spans="1:6">
      <c r="A747">
        <v>1</v>
      </c>
      <c r="B747" t="s">
        <v>60</v>
      </c>
      <c r="C747">
        <v>1.18219</v>
      </c>
      <c r="D747">
        <f t="shared" si="34"/>
        <v>0</v>
      </c>
      <c r="E747">
        <f t="shared" si="35"/>
        <v>-0.1773146</v>
      </c>
      <c r="F747">
        <f t="shared" si="36"/>
        <v>1.0048754</v>
      </c>
    </row>
    <row r="748" spans="1:6">
      <c r="A748">
        <v>1</v>
      </c>
      <c r="B748" t="s">
        <v>55</v>
      </c>
      <c r="C748">
        <v>1.29135</v>
      </c>
      <c r="D748">
        <f t="shared" si="34"/>
        <v>0</v>
      </c>
      <c r="E748">
        <f t="shared" si="35"/>
        <v>-0.1388043</v>
      </c>
      <c r="F748">
        <f t="shared" si="36"/>
        <v>1.1525457</v>
      </c>
    </row>
    <row r="749" spans="1:6">
      <c r="A749">
        <v>1</v>
      </c>
      <c r="B749" t="s">
        <v>55</v>
      </c>
      <c r="C749">
        <v>1.41831</v>
      </c>
      <c r="D749">
        <f t="shared" si="34"/>
        <v>0</v>
      </c>
      <c r="E749">
        <f t="shared" si="35"/>
        <v>-0.1388043</v>
      </c>
      <c r="F749">
        <f t="shared" si="36"/>
        <v>1.2795057</v>
      </c>
    </row>
    <row r="750" spans="1:6">
      <c r="A750">
        <v>1</v>
      </c>
      <c r="B750" t="s">
        <v>55</v>
      </c>
      <c r="C750">
        <v>1.18861</v>
      </c>
      <c r="D750">
        <f t="shared" si="34"/>
        <v>0</v>
      </c>
      <c r="E750">
        <f t="shared" si="35"/>
        <v>-0.1388043</v>
      </c>
      <c r="F750">
        <f t="shared" si="36"/>
        <v>1.0498057</v>
      </c>
    </row>
    <row r="751" spans="1:6">
      <c r="A751">
        <v>1</v>
      </c>
      <c r="B751" t="s">
        <v>34</v>
      </c>
      <c r="C751">
        <v>1.20864</v>
      </c>
      <c r="D751">
        <f t="shared" si="34"/>
        <v>0</v>
      </c>
      <c r="E751">
        <f t="shared" si="35"/>
        <v>-0.1377885</v>
      </c>
      <c r="F751">
        <f t="shared" si="36"/>
        <v>1.0708515</v>
      </c>
    </row>
    <row r="752" spans="1:6">
      <c r="A752">
        <v>3</v>
      </c>
      <c r="B752" t="s">
        <v>60</v>
      </c>
      <c r="C752">
        <v>1.52797</v>
      </c>
      <c r="D752">
        <f t="shared" si="34"/>
        <v>0.143304</v>
      </c>
      <c r="E752">
        <f t="shared" si="35"/>
        <v>-0.1773146</v>
      </c>
      <c r="F752">
        <f t="shared" si="36"/>
        <v>1.4939594</v>
      </c>
    </row>
    <row r="753" spans="1:6">
      <c r="A753">
        <v>1</v>
      </c>
      <c r="B753" t="s">
        <v>55</v>
      </c>
      <c r="C753">
        <v>1.04718</v>
      </c>
      <c r="D753">
        <f t="shared" si="34"/>
        <v>0</v>
      </c>
      <c r="E753">
        <f t="shared" si="35"/>
        <v>-0.1388043</v>
      </c>
      <c r="F753">
        <f t="shared" si="36"/>
        <v>0.9083757</v>
      </c>
    </row>
    <row r="754" spans="1:6">
      <c r="A754">
        <v>3</v>
      </c>
      <c r="B754" t="s">
        <v>55</v>
      </c>
      <c r="C754">
        <v>0.956561</v>
      </c>
      <c r="D754">
        <f t="shared" si="34"/>
        <v>0.143304</v>
      </c>
      <c r="E754">
        <f t="shared" si="35"/>
        <v>-0.1388043</v>
      </c>
      <c r="F754">
        <f t="shared" si="36"/>
        <v>0.9610607</v>
      </c>
    </row>
    <row r="755" spans="1:6">
      <c r="A755">
        <v>1</v>
      </c>
      <c r="B755" t="s">
        <v>42</v>
      </c>
      <c r="C755">
        <v>0.565515</v>
      </c>
      <c r="D755">
        <f t="shared" si="34"/>
        <v>0</v>
      </c>
      <c r="E755">
        <f t="shared" si="35"/>
        <v>-0.107719</v>
      </c>
      <c r="F755">
        <f t="shared" si="36"/>
        <v>0.457796</v>
      </c>
    </row>
    <row r="756" spans="1:6">
      <c r="A756">
        <v>1</v>
      </c>
      <c r="B756" t="s">
        <v>111</v>
      </c>
      <c r="C756">
        <v>1.05628</v>
      </c>
      <c r="D756">
        <f t="shared" si="34"/>
        <v>0</v>
      </c>
      <c r="E756">
        <f t="shared" si="35"/>
        <v>-0.098619</v>
      </c>
      <c r="F756">
        <f t="shared" si="36"/>
        <v>0.957661</v>
      </c>
    </row>
    <row r="757" spans="1:6">
      <c r="A757">
        <v>1</v>
      </c>
      <c r="B757" t="s">
        <v>55</v>
      </c>
      <c r="C757">
        <v>1.0426</v>
      </c>
      <c r="D757">
        <f t="shared" si="34"/>
        <v>0</v>
      </c>
      <c r="E757">
        <f t="shared" si="35"/>
        <v>-0.1388043</v>
      </c>
      <c r="F757">
        <f t="shared" si="36"/>
        <v>0.9037957</v>
      </c>
    </row>
    <row r="758" spans="1:6">
      <c r="A758">
        <v>1</v>
      </c>
      <c r="B758" t="s">
        <v>42</v>
      </c>
      <c r="C758">
        <v>0.652205</v>
      </c>
      <c r="D758">
        <f t="shared" si="34"/>
        <v>0</v>
      </c>
      <c r="E758">
        <f t="shared" si="35"/>
        <v>-0.107719</v>
      </c>
      <c r="F758">
        <f t="shared" si="36"/>
        <v>0.544486</v>
      </c>
    </row>
    <row r="759" spans="1:6">
      <c r="A759">
        <v>1</v>
      </c>
      <c r="B759" t="s">
        <v>38</v>
      </c>
      <c r="C759">
        <v>0.997233</v>
      </c>
      <c r="D759">
        <f t="shared" si="34"/>
        <v>0</v>
      </c>
      <c r="E759">
        <f t="shared" si="35"/>
        <v>-0.1409608</v>
      </c>
      <c r="F759">
        <f t="shared" si="36"/>
        <v>0.8562722</v>
      </c>
    </row>
    <row r="760" spans="1:6">
      <c r="A760">
        <v>1</v>
      </c>
      <c r="B760" t="s">
        <v>66</v>
      </c>
      <c r="C760">
        <v>0.608355</v>
      </c>
      <c r="D760">
        <f t="shared" si="34"/>
        <v>0</v>
      </c>
      <c r="E760">
        <f t="shared" si="35"/>
        <v>-0.1972414</v>
      </c>
      <c r="F760">
        <f t="shared" si="36"/>
        <v>0.4111136</v>
      </c>
    </row>
    <row r="761" spans="1:6">
      <c r="A761">
        <v>1</v>
      </c>
      <c r="B761" t="s">
        <v>42</v>
      </c>
      <c r="C761">
        <v>0.412353</v>
      </c>
      <c r="D761">
        <f t="shared" si="34"/>
        <v>0</v>
      </c>
      <c r="E761">
        <f t="shared" si="35"/>
        <v>-0.107719</v>
      </c>
      <c r="F761">
        <f t="shared" si="36"/>
        <v>0.304634</v>
      </c>
    </row>
    <row r="762" spans="1:6">
      <c r="A762">
        <v>1</v>
      </c>
      <c r="B762" t="s">
        <v>55</v>
      </c>
      <c r="C762">
        <v>0.528389</v>
      </c>
      <c r="D762">
        <f t="shared" si="34"/>
        <v>0</v>
      </c>
      <c r="E762">
        <f t="shared" si="35"/>
        <v>-0.1388043</v>
      </c>
      <c r="F762">
        <f t="shared" si="36"/>
        <v>0.3895847</v>
      </c>
    </row>
    <row r="763" spans="1:6">
      <c r="A763">
        <v>3</v>
      </c>
      <c r="B763" t="s">
        <v>55</v>
      </c>
      <c r="C763">
        <v>0.972434</v>
      </c>
      <c r="D763">
        <f t="shared" si="34"/>
        <v>0.143304</v>
      </c>
      <c r="E763">
        <f t="shared" si="35"/>
        <v>-0.1388043</v>
      </c>
      <c r="F763">
        <f t="shared" si="36"/>
        <v>0.9769337</v>
      </c>
    </row>
    <row r="764" spans="1:6">
      <c r="A764">
        <v>1</v>
      </c>
      <c r="B764" t="s">
        <v>111</v>
      </c>
      <c r="C764">
        <v>0.649965</v>
      </c>
      <c r="D764">
        <f t="shared" si="34"/>
        <v>0</v>
      </c>
      <c r="E764">
        <f t="shared" si="35"/>
        <v>-0.098619</v>
      </c>
      <c r="F764">
        <f t="shared" si="36"/>
        <v>0.551346</v>
      </c>
    </row>
    <row r="765" spans="1:6">
      <c r="A765">
        <v>1</v>
      </c>
      <c r="B765" t="s">
        <v>42</v>
      </c>
      <c r="C765">
        <v>1.27807</v>
      </c>
      <c r="D765">
        <f t="shared" si="34"/>
        <v>0</v>
      </c>
      <c r="E765">
        <f t="shared" si="35"/>
        <v>-0.107719</v>
      </c>
      <c r="F765">
        <f t="shared" si="36"/>
        <v>1.170351</v>
      </c>
    </row>
    <row r="766" spans="1:6">
      <c r="A766">
        <v>1</v>
      </c>
      <c r="B766" t="s">
        <v>55</v>
      </c>
      <c r="C766">
        <v>0.81564</v>
      </c>
      <c r="D766">
        <f t="shared" si="34"/>
        <v>0</v>
      </c>
      <c r="E766">
        <f t="shared" si="35"/>
        <v>-0.1388043</v>
      </c>
      <c r="F766">
        <f t="shared" si="36"/>
        <v>0.6768357</v>
      </c>
    </row>
    <row r="767" spans="1:6">
      <c r="A767">
        <v>1</v>
      </c>
      <c r="B767" t="s">
        <v>42</v>
      </c>
      <c r="C767">
        <v>0.914048</v>
      </c>
      <c r="D767">
        <f t="shared" si="34"/>
        <v>0</v>
      </c>
      <c r="E767">
        <f t="shared" si="35"/>
        <v>-0.107719</v>
      </c>
      <c r="F767">
        <f t="shared" si="36"/>
        <v>0.806329</v>
      </c>
    </row>
    <row r="768" spans="1:6">
      <c r="A768">
        <v>2</v>
      </c>
      <c r="B768" t="s">
        <v>45</v>
      </c>
      <c r="C768">
        <v>1.28447</v>
      </c>
      <c r="D768">
        <f t="shared" si="34"/>
        <v>0.063465</v>
      </c>
      <c r="E768">
        <f t="shared" si="35"/>
        <v>-0.1337309</v>
      </c>
      <c r="F768">
        <f t="shared" si="36"/>
        <v>1.2142041</v>
      </c>
    </row>
    <row r="769" spans="1:6">
      <c r="A769">
        <v>3</v>
      </c>
      <c r="B769" t="s">
        <v>42</v>
      </c>
      <c r="C769">
        <v>1.8399</v>
      </c>
      <c r="D769">
        <f t="shared" si="34"/>
        <v>0.143304</v>
      </c>
      <c r="E769">
        <f t="shared" si="35"/>
        <v>-0.107719</v>
      </c>
      <c r="F769">
        <f t="shared" si="36"/>
        <v>1.875485</v>
      </c>
    </row>
    <row r="770" spans="1:6">
      <c r="A770">
        <v>1</v>
      </c>
      <c r="B770" t="s">
        <v>60</v>
      </c>
      <c r="C770">
        <v>0.720973</v>
      </c>
      <c r="D770">
        <f t="shared" si="34"/>
        <v>0</v>
      </c>
      <c r="E770">
        <f t="shared" si="35"/>
        <v>-0.1773146</v>
      </c>
      <c r="F770">
        <f t="shared" si="36"/>
        <v>0.5436584</v>
      </c>
    </row>
    <row r="771" spans="1:6">
      <c r="A771">
        <v>1</v>
      </c>
      <c r="B771" t="s">
        <v>42</v>
      </c>
      <c r="C771">
        <v>2.43991</v>
      </c>
      <c r="D771">
        <f t="shared" ref="D771:D834" si="37">VLOOKUP(A771,K:M,3,0)</f>
        <v>0</v>
      </c>
      <c r="E771">
        <f t="shared" ref="E771:E834" si="38">VLOOKUP(B771,K:M,3,0)</f>
        <v>-0.107719</v>
      </c>
      <c r="F771">
        <f t="shared" ref="F771:F834" si="39">C771+D771+E771</f>
        <v>2.332191</v>
      </c>
    </row>
    <row r="772" spans="1:6">
      <c r="A772">
        <v>1</v>
      </c>
      <c r="B772" t="s">
        <v>42</v>
      </c>
      <c r="C772">
        <v>1.28306</v>
      </c>
      <c r="D772">
        <f t="shared" si="37"/>
        <v>0</v>
      </c>
      <c r="E772">
        <f t="shared" si="38"/>
        <v>-0.107719</v>
      </c>
      <c r="F772">
        <f t="shared" si="39"/>
        <v>1.175341</v>
      </c>
    </row>
    <row r="773" spans="1:6">
      <c r="A773">
        <v>1</v>
      </c>
      <c r="B773" t="s">
        <v>66</v>
      </c>
      <c r="C773">
        <v>2.19291</v>
      </c>
      <c r="D773">
        <f t="shared" si="37"/>
        <v>0</v>
      </c>
      <c r="E773">
        <f t="shared" si="38"/>
        <v>-0.1972414</v>
      </c>
      <c r="F773">
        <f t="shared" si="39"/>
        <v>1.9956686</v>
      </c>
    </row>
    <row r="774" spans="1:6">
      <c r="A774">
        <v>1</v>
      </c>
      <c r="B774" t="s">
        <v>55</v>
      </c>
      <c r="C774">
        <v>1.55773</v>
      </c>
      <c r="D774">
        <f t="shared" si="37"/>
        <v>0</v>
      </c>
      <c r="E774">
        <f t="shared" si="38"/>
        <v>-0.1388043</v>
      </c>
      <c r="F774">
        <f t="shared" si="39"/>
        <v>1.4189257</v>
      </c>
    </row>
    <row r="775" spans="1:6">
      <c r="A775">
        <v>1</v>
      </c>
      <c r="B775" t="s">
        <v>42</v>
      </c>
      <c r="C775">
        <v>0.974467</v>
      </c>
      <c r="D775">
        <f t="shared" si="37"/>
        <v>0</v>
      </c>
      <c r="E775">
        <f t="shared" si="38"/>
        <v>-0.107719</v>
      </c>
      <c r="F775">
        <f t="shared" si="39"/>
        <v>0.866748</v>
      </c>
    </row>
    <row r="776" spans="1:6">
      <c r="A776">
        <v>1</v>
      </c>
      <c r="B776" t="s">
        <v>50</v>
      </c>
      <c r="C776">
        <v>0.803619</v>
      </c>
      <c r="D776">
        <f t="shared" si="37"/>
        <v>0</v>
      </c>
      <c r="E776">
        <f t="shared" si="38"/>
        <v>-0.2615549</v>
      </c>
      <c r="F776">
        <f t="shared" si="39"/>
        <v>0.5420641</v>
      </c>
    </row>
    <row r="777" spans="1:6">
      <c r="A777">
        <v>1</v>
      </c>
      <c r="B777" t="s">
        <v>42</v>
      </c>
      <c r="C777">
        <v>1.19481</v>
      </c>
      <c r="D777">
        <f t="shared" si="37"/>
        <v>0</v>
      </c>
      <c r="E777">
        <f t="shared" si="38"/>
        <v>-0.107719</v>
      </c>
      <c r="F777">
        <f t="shared" si="39"/>
        <v>1.087091</v>
      </c>
    </row>
    <row r="778" spans="1:6">
      <c r="A778">
        <v>1</v>
      </c>
      <c r="B778" t="s">
        <v>38</v>
      </c>
      <c r="C778">
        <v>1.23345</v>
      </c>
      <c r="D778">
        <f t="shared" si="37"/>
        <v>0</v>
      </c>
      <c r="E778">
        <f t="shared" si="38"/>
        <v>-0.1409608</v>
      </c>
      <c r="F778">
        <f t="shared" si="39"/>
        <v>1.0924892</v>
      </c>
    </row>
    <row r="779" spans="1:6">
      <c r="A779">
        <v>1</v>
      </c>
      <c r="B779" t="s">
        <v>42</v>
      </c>
      <c r="C779">
        <v>0.808425</v>
      </c>
      <c r="D779">
        <f t="shared" si="37"/>
        <v>0</v>
      </c>
      <c r="E779">
        <f t="shared" si="38"/>
        <v>-0.107719</v>
      </c>
      <c r="F779">
        <f t="shared" si="39"/>
        <v>0.700706</v>
      </c>
    </row>
    <row r="780" spans="1:6">
      <c r="A780">
        <v>1</v>
      </c>
      <c r="B780" t="s">
        <v>66</v>
      </c>
      <c r="C780">
        <v>1.00772</v>
      </c>
      <c r="D780">
        <f t="shared" si="37"/>
        <v>0</v>
      </c>
      <c r="E780">
        <f t="shared" si="38"/>
        <v>-0.1972414</v>
      </c>
      <c r="F780">
        <f t="shared" si="39"/>
        <v>0.8104786</v>
      </c>
    </row>
    <row r="781" spans="1:6">
      <c r="A781">
        <v>3</v>
      </c>
      <c r="B781" t="s">
        <v>50</v>
      </c>
      <c r="C781">
        <v>1.37905</v>
      </c>
      <c r="D781">
        <f t="shared" si="37"/>
        <v>0.143304</v>
      </c>
      <c r="E781">
        <f t="shared" si="38"/>
        <v>-0.2615549</v>
      </c>
      <c r="F781">
        <f t="shared" si="39"/>
        <v>1.2607991</v>
      </c>
    </row>
    <row r="782" spans="1:6">
      <c r="A782">
        <v>1</v>
      </c>
      <c r="B782" t="s">
        <v>66</v>
      </c>
      <c r="C782">
        <v>0.772002</v>
      </c>
      <c r="D782">
        <f t="shared" si="37"/>
        <v>0</v>
      </c>
      <c r="E782">
        <f t="shared" si="38"/>
        <v>-0.1972414</v>
      </c>
      <c r="F782">
        <f t="shared" si="39"/>
        <v>0.5747606</v>
      </c>
    </row>
    <row r="783" spans="1:6">
      <c r="A783">
        <v>1</v>
      </c>
      <c r="B783" t="s">
        <v>34</v>
      </c>
      <c r="C783">
        <v>1.38503</v>
      </c>
      <c r="D783">
        <f t="shared" si="37"/>
        <v>0</v>
      </c>
      <c r="E783">
        <f t="shared" si="38"/>
        <v>-0.1377885</v>
      </c>
      <c r="F783">
        <f t="shared" si="39"/>
        <v>1.2472415</v>
      </c>
    </row>
    <row r="784" spans="1:6">
      <c r="A784">
        <v>3</v>
      </c>
      <c r="B784" t="s">
        <v>177</v>
      </c>
      <c r="C784">
        <v>1.19304</v>
      </c>
      <c r="D784">
        <f t="shared" si="37"/>
        <v>0.143304</v>
      </c>
      <c r="E784">
        <f t="shared" si="38"/>
        <v>0</v>
      </c>
      <c r="F784">
        <f t="shared" si="39"/>
        <v>1.336344</v>
      </c>
    </row>
    <row r="785" spans="1:6">
      <c r="A785">
        <v>1</v>
      </c>
      <c r="B785" t="s">
        <v>50</v>
      </c>
      <c r="C785">
        <v>1.32059</v>
      </c>
      <c r="D785">
        <f t="shared" si="37"/>
        <v>0</v>
      </c>
      <c r="E785">
        <f t="shared" si="38"/>
        <v>-0.2615549</v>
      </c>
      <c r="F785">
        <f t="shared" si="39"/>
        <v>1.0590351</v>
      </c>
    </row>
    <row r="786" spans="1:6">
      <c r="A786">
        <v>3</v>
      </c>
      <c r="B786" t="s">
        <v>66</v>
      </c>
      <c r="C786">
        <v>1.19091</v>
      </c>
      <c r="D786">
        <f t="shared" si="37"/>
        <v>0.143304</v>
      </c>
      <c r="E786">
        <f t="shared" si="38"/>
        <v>-0.1972414</v>
      </c>
      <c r="F786">
        <f t="shared" si="39"/>
        <v>1.1369726</v>
      </c>
    </row>
    <row r="787" spans="1:6">
      <c r="A787">
        <v>1</v>
      </c>
      <c r="B787" t="s">
        <v>50</v>
      </c>
      <c r="C787">
        <v>0.622967</v>
      </c>
      <c r="D787">
        <f t="shared" si="37"/>
        <v>0</v>
      </c>
      <c r="E787">
        <f t="shared" si="38"/>
        <v>-0.2615549</v>
      </c>
      <c r="F787">
        <f t="shared" si="39"/>
        <v>0.3614121</v>
      </c>
    </row>
    <row r="788" spans="1:6">
      <c r="A788">
        <v>1</v>
      </c>
      <c r="B788" t="s">
        <v>38</v>
      </c>
      <c r="C788">
        <v>0.550847</v>
      </c>
      <c r="D788">
        <f t="shared" si="37"/>
        <v>0</v>
      </c>
      <c r="E788">
        <f t="shared" si="38"/>
        <v>-0.1409608</v>
      </c>
      <c r="F788">
        <f t="shared" si="39"/>
        <v>0.4098862</v>
      </c>
    </row>
    <row r="789" spans="1:6">
      <c r="A789">
        <v>1</v>
      </c>
      <c r="B789" t="s">
        <v>50</v>
      </c>
      <c r="C789">
        <v>1.0192</v>
      </c>
      <c r="D789">
        <f t="shared" si="37"/>
        <v>0</v>
      </c>
      <c r="E789">
        <f t="shared" si="38"/>
        <v>-0.2615549</v>
      </c>
      <c r="F789">
        <f t="shared" si="39"/>
        <v>0.7576451</v>
      </c>
    </row>
    <row r="790" spans="1:6">
      <c r="A790">
        <v>1</v>
      </c>
      <c r="B790" t="s">
        <v>38</v>
      </c>
      <c r="C790">
        <v>0.420626</v>
      </c>
      <c r="D790">
        <f t="shared" si="37"/>
        <v>0</v>
      </c>
      <c r="E790">
        <f t="shared" si="38"/>
        <v>-0.1409608</v>
      </c>
      <c r="F790">
        <f t="shared" si="39"/>
        <v>0.2796652</v>
      </c>
    </row>
    <row r="791" spans="1:6">
      <c r="A791">
        <v>3</v>
      </c>
      <c r="B791" t="s">
        <v>66</v>
      </c>
      <c r="C791">
        <v>0.555388</v>
      </c>
      <c r="D791">
        <f t="shared" si="37"/>
        <v>0.143304</v>
      </c>
      <c r="E791">
        <f t="shared" si="38"/>
        <v>-0.1972414</v>
      </c>
      <c r="F791">
        <f t="shared" si="39"/>
        <v>0.5014506</v>
      </c>
    </row>
    <row r="792" spans="1:6">
      <c r="A792">
        <v>1</v>
      </c>
      <c r="B792" t="s">
        <v>60</v>
      </c>
      <c r="C792">
        <v>1.24935</v>
      </c>
      <c r="D792">
        <f t="shared" si="37"/>
        <v>0</v>
      </c>
      <c r="E792">
        <f t="shared" si="38"/>
        <v>-0.1773146</v>
      </c>
      <c r="F792">
        <f t="shared" si="39"/>
        <v>1.0720354</v>
      </c>
    </row>
    <row r="793" spans="1:6">
      <c r="A793">
        <v>1</v>
      </c>
      <c r="B793" t="s">
        <v>38</v>
      </c>
      <c r="C793">
        <v>1.15891</v>
      </c>
      <c r="D793">
        <f t="shared" si="37"/>
        <v>0</v>
      </c>
      <c r="E793">
        <f t="shared" si="38"/>
        <v>-0.1409608</v>
      </c>
      <c r="F793">
        <f t="shared" si="39"/>
        <v>1.0179492</v>
      </c>
    </row>
    <row r="794" spans="1:6">
      <c r="A794">
        <v>1</v>
      </c>
      <c r="B794" t="s">
        <v>50</v>
      </c>
      <c r="C794">
        <v>0.823248</v>
      </c>
      <c r="D794">
        <f t="shared" si="37"/>
        <v>0</v>
      </c>
      <c r="E794">
        <f t="shared" si="38"/>
        <v>-0.2615549</v>
      </c>
      <c r="F794">
        <f t="shared" si="39"/>
        <v>0.5616931</v>
      </c>
    </row>
    <row r="795" spans="1:6">
      <c r="A795">
        <v>3</v>
      </c>
      <c r="B795" t="s">
        <v>34</v>
      </c>
      <c r="C795">
        <v>1.18477</v>
      </c>
      <c r="D795">
        <f t="shared" si="37"/>
        <v>0.143304</v>
      </c>
      <c r="E795">
        <f t="shared" si="38"/>
        <v>-0.1377885</v>
      </c>
      <c r="F795">
        <f t="shared" si="39"/>
        <v>1.1902855</v>
      </c>
    </row>
    <row r="796" spans="1:6">
      <c r="A796">
        <v>3</v>
      </c>
      <c r="B796" t="s">
        <v>38</v>
      </c>
      <c r="C796">
        <v>1.12625</v>
      </c>
      <c r="D796">
        <f t="shared" si="37"/>
        <v>0.143304</v>
      </c>
      <c r="E796">
        <f t="shared" si="38"/>
        <v>-0.1409608</v>
      </c>
      <c r="F796">
        <f t="shared" si="39"/>
        <v>1.1285932</v>
      </c>
    </row>
    <row r="797" spans="1:6">
      <c r="A797">
        <v>1</v>
      </c>
      <c r="B797" t="s">
        <v>38</v>
      </c>
      <c r="C797">
        <v>0.999456</v>
      </c>
      <c r="D797">
        <f t="shared" si="37"/>
        <v>0</v>
      </c>
      <c r="E797">
        <f t="shared" si="38"/>
        <v>-0.1409608</v>
      </c>
      <c r="F797">
        <f t="shared" si="39"/>
        <v>0.8584952</v>
      </c>
    </row>
    <row r="798" spans="1:6">
      <c r="A798">
        <v>1</v>
      </c>
      <c r="B798" t="s">
        <v>111</v>
      </c>
      <c r="C798">
        <v>1.13155</v>
      </c>
      <c r="D798">
        <f t="shared" si="37"/>
        <v>0</v>
      </c>
      <c r="E798">
        <f t="shared" si="38"/>
        <v>-0.098619</v>
      </c>
      <c r="F798">
        <f t="shared" si="39"/>
        <v>1.032931</v>
      </c>
    </row>
    <row r="799" spans="1:6">
      <c r="A799">
        <v>3</v>
      </c>
      <c r="B799" t="s">
        <v>111</v>
      </c>
      <c r="C799">
        <v>1.77265</v>
      </c>
      <c r="D799">
        <f t="shared" si="37"/>
        <v>0.143304</v>
      </c>
      <c r="E799">
        <f t="shared" si="38"/>
        <v>-0.098619</v>
      </c>
      <c r="F799">
        <f t="shared" si="39"/>
        <v>1.817335</v>
      </c>
    </row>
    <row r="800" spans="1:6">
      <c r="A800">
        <v>1</v>
      </c>
      <c r="B800" t="s">
        <v>55</v>
      </c>
      <c r="C800">
        <v>1.33411</v>
      </c>
      <c r="D800">
        <f t="shared" si="37"/>
        <v>0</v>
      </c>
      <c r="E800">
        <f t="shared" si="38"/>
        <v>-0.1388043</v>
      </c>
      <c r="F800">
        <f t="shared" si="39"/>
        <v>1.1953057</v>
      </c>
    </row>
    <row r="801" spans="1:6">
      <c r="A801">
        <v>1</v>
      </c>
      <c r="B801" t="s">
        <v>34</v>
      </c>
      <c r="C801">
        <v>0.788182</v>
      </c>
      <c r="D801">
        <f t="shared" si="37"/>
        <v>0</v>
      </c>
      <c r="E801">
        <f t="shared" si="38"/>
        <v>-0.1377885</v>
      </c>
      <c r="F801">
        <f t="shared" si="39"/>
        <v>0.6503935</v>
      </c>
    </row>
    <row r="802" spans="1:6">
      <c r="A802">
        <v>2</v>
      </c>
      <c r="B802" t="s">
        <v>38</v>
      </c>
      <c r="C802">
        <v>2.07743</v>
      </c>
      <c r="D802">
        <f t="shared" si="37"/>
        <v>0.063465</v>
      </c>
      <c r="E802">
        <f t="shared" si="38"/>
        <v>-0.1409608</v>
      </c>
      <c r="F802">
        <f t="shared" si="39"/>
        <v>1.9999342</v>
      </c>
    </row>
    <row r="803" spans="1:6">
      <c r="A803">
        <v>1</v>
      </c>
      <c r="B803" t="s">
        <v>60</v>
      </c>
      <c r="C803">
        <v>0.891039</v>
      </c>
      <c r="D803">
        <f t="shared" si="37"/>
        <v>0</v>
      </c>
      <c r="E803">
        <f t="shared" si="38"/>
        <v>-0.1773146</v>
      </c>
      <c r="F803">
        <f t="shared" si="39"/>
        <v>0.7137244</v>
      </c>
    </row>
    <row r="804" spans="1:6">
      <c r="A804">
        <v>3</v>
      </c>
      <c r="B804" t="s">
        <v>42</v>
      </c>
      <c r="C804">
        <v>1.51572</v>
      </c>
      <c r="D804">
        <f t="shared" si="37"/>
        <v>0.143304</v>
      </c>
      <c r="E804">
        <f t="shared" si="38"/>
        <v>-0.107719</v>
      </c>
      <c r="F804">
        <f t="shared" si="39"/>
        <v>1.551305</v>
      </c>
    </row>
    <row r="805" spans="1:6">
      <c r="A805" t="s">
        <v>144</v>
      </c>
      <c r="B805" t="s">
        <v>55</v>
      </c>
      <c r="C805">
        <v>1.08076</v>
      </c>
      <c r="D805">
        <f t="shared" si="37"/>
        <v>0.136504</v>
      </c>
      <c r="E805">
        <f t="shared" si="38"/>
        <v>-0.1388043</v>
      </c>
      <c r="F805">
        <f t="shared" si="39"/>
        <v>1.0784597</v>
      </c>
    </row>
    <row r="806" spans="1:6">
      <c r="A806" t="s">
        <v>144</v>
      </c>
      <c r="B806" t="s">
        <v>34</v>
      </c>
      <c r="C806">
        <v>1.66976</v>
      </c>
      <c r="D806">
        <f t="shared" si="37"/>
        <v>0.136504</v>
      </c>
      <c r="E806">
        <f t="shared" si="38"/>
        <v>-0.1377885</v>
      </c>
      <c r="F806">
        <f t="shared" si="39"/>
        <v>1.6684755</v>
      </c>
    </row>
    <row r="807" spans="1:6">
      <c r="A807" t="s">
        <v>144</v>
      </c>
      <c r="B807" t="s">
        <v>66</v>
      </c>
      <c r="C807">
        <v>0.45452</v>
      </c>
      <c r="D807">
        <f t="shared" si="37"/>
        <v>0.136504</v>
      </c>
      <c r="E807">
        <f t="shared" si="38"/>
        <v>-0.1972414</v>
      </c>
      <c r="F807">
        <f t="shared" si="39"/>
        <v>0.3937826</v>
      </c>
    </row>
    <row r="808" spans="1:6">
      <c r="A808" t="s">
        <v>144</v>
      </c>
      <c r="B808" t="s">
        <v>55</v>
      </c>
      <c r="C808">
        <v>0.677626</v>
      </c>
      <c r="D808">
        <f t="shared" si="37"/>
        <v>0.136504</v>
      </c>
      <c r="E808">
        <f t="shared" si="38"/>
        <v>-0.1388043</v>
      </c>
      <c r="F808">
        <f t="shared" si="39"/>
        <v>0.6753257</v>
      </c>
    </row>
    <row r="809" spans="1:6">
      <c r="A809" t="s">
        <v>144</v>
      </c>
      <c r="B809" t="s">
        <v>60</v>
      </c>
      <c r="C809">
        <v>3.23725</v>
      </c>
      <c r="D809">
        <f t="shared" si="37"/>
        <v>0.136504</v>
      </c>
      <c r="E809">
        <f t="shared" si="38"/>
        <v>-0.1773146</v>
      </c>
      <c r="F809">
        <f t="shared" si="39"/>
        <v>3.1964394</v>
      </c>
    </row>
    <row r="810" spans="1:6">
      <c r="A810" t="s">
        <v>144</v>
      </c>
      <c r="B810" t="s">
        <v>50</v>
      </c>
      <c r="C810">
        <v>3.00402</v>
      </c>
      <c r="D810">
        <f t="shared" si="37"/>
        <v>0.136504</v>
      </c>
      <c r="E810">
        <f t="shared" si="38"/>
        <v>-0.2615549</v>
      </c>
      <c r="F810">
        <f t="shared" si="39"/>
        <v>2.8789691</v>
      </c>
    </row>
    <row r="811" spans="1:6">
      <c r="A811" t="s">
        <v>144</v>
      </c>
      <c r="B811" t="s">
        <v>60</v>
      </c>
      <c r="C811">
        <v>1.20907</v>
      </c>
      <c r="D811">
        <f t="shared" si="37"/>
        <v>0.136504</v>
      </c>
      <c r="E811">
        <f t="shared" si="38"/>
        <v>-0.1773146</v>
      </c>
      <c r="F811">
        <f t="shared" si="39"/>
        <v>1.1682594</v>
      </c>
    </row>
    <row r="812" spans="1:6">
      <c r="A812" t="s">
        <v>144</v>
      </c>
      <c r="B812" t="s">
        <v>177</v>
      </c>
      <c r="C812">
        <v>2.64875</v>
      </c>
      <c r="D812">
        <f t="shared" si="37"/>
        <v>0.136504</v>
      </c>
      <c r="E812">
        <f t="shared" si="38"/>
        <v>0</v>
      </c>
      <c r="F812">
        <f t="shared" si="39"/>
        <v>2.785254</v>
      </c>
    </row>
    <row r="813" spans="1:6">
      <c r="A813" t="s">
        <v>144</v>
      </c>
      <c r="B813" t="s">
        <v>60</v>
      </c>
      <c r="C813">
        <v>1.67985</v>
      </c>
      <c r="D813">
        <f t="shared" si="37"/>
        <v>0.136504</v>
      </c>
      <c r="E813">
        <f t="shared" si="38"/>
        <v>-0.1773146</v>
      </c>
      <c r="F813">
        <f t="shared" si="39"/>
        <v>1.6390394</v>
      </c>
    </row>
    <row r="814" spans="1:6">
      <c r="A814" t="s">
        <v>144</v>
      </c>
      <c r="B814" t="s">
        <v>66</v>
      </c>
      <c r="C814">
        <v>1.16658</v>
      </c>
      <c r="D814">
        <f t="shared" si="37"/>
        <v>0.136504</v>
      </c>
      <c r="E814">
        <f t="shared" si="38"/>
        <v>-0.1972414</v>
      </c>
      <c r="F814">
        <f t="shared" si="39"/>
        <v>1.1058426</v>
      </c>
    </row>
    <row r="815" spans="1:6">
      <c r="A815">
        <v>3</v>
      </c>
      <c r="B815" t="s">
        <v>50</v>
      </c>
      <c r="C815">
        <v>1.12147</v>
      </c>
      <c r="D815">
        <f t="shared" si="37"/>
        <v>0.143304</v>
      </c>
      <c r="E815">
        <f t="shared" si="38"/>
        <v>-0.2615549</v>
      </c>
      <c r="F815">
        <f t="shared" si="39"/>
        <v>1.0032191</v>
      </c>
    </row>
    <row r="816" spans="1:6">
      <c r="A816" t="s">
        <v>144</v>
      </c>
      <c r="B816" t="s">
        <v>66</v>
      </c>
      <c r="C816">
        <v>1.00154</v>
      </c>
      <c r="D816">
        <f t="shared" si="37"/>
        <v>0.136504</v>
      </c>
      <c r="E816">
        <f t="shared" si="38"/>
        <v>-0.1972414</v>
      </c>
      <c r="F816">
        <f t="shared" si="39"/>
        <v>0.9408026</v>
      </c>
    </row>
    <row r="817" spans="1:6">
      <c r="A817" t="s">
        <v>144</v>
      </c>
      <c r="B817" t="s">
        <v>38</v>
      </c>
      <c r="C817">
        <v>2.5988</v>
      </c>
      <c r="D817">
        <f t="shared" si="37"/>
        <v>0.136504</v>
      </c>
      <c r="E817">
        <f t="shared" si="38"/>
        <v>-0.1409608</v>
      </c>
      <c r="F817">
        <f t="shared" si="39"/>
        <v>2.5943432</v>
      </c>
    </row>
    <row r="818" spans="1:6">
      <c r="A818" t="s">
        <v>144</v>
      </c>
      <c r="B818" t="s">
        <v>42</v>
      </c>
      <c r="C818">
        <v>0.847734</v>
      </c>
      <c r="D818">
        <f t="shared" si="37"/>
        <v>0.136504</v>
      </c>
      <c r="E818">
        <f t="shared" si="38"/>
        <v>-0.107719</v>
      </c>
      <c r="F818">
        <f t="shared" si="39"/>
        <v>0.876519</v>
      </c>
    </row>
    <row r="819" spans="1:6">
      <c r="A819" t="s">
        <v>144</v>
      </c>
      <c r="B819" t="s">
        <v>38</v>
      </c>
      <c r="C819">
        <v>1.21346</v>
      </c>
      <c r="D819">
        <f t="shared" si="37"/>
        <v>0.136504</v>
      </c>
      <c r="E819">
        <f t="shared" si="38"/>
        <v>-0.1409608</v>
      </c>
      <c r="F819">
        <f t="shared" si="39"/>
        <v>1.2090032</v>
      </c>
    </row>
    <row r="820" spans="1:6">
      <c r="A820" t="s">
        <v>144</v>
      </c>
      <c r="B820" t="s">
        <v>66</v>
      </c>
      <c r="C820">
        <v>0.410237</v>
      </c>
      <c r="D820">
        <f t="shared" si="37"/>
        <v>0.136504</v>
      </c>
      <c r="E820">
        <f t="shared" si="38"/>
        <v>-0.1972414</v>
      </c>
      <c r="F820">
        <f t="shared" si="39"/>
        <v>0.3494996</v>
      </c>
    </row>
    <row r="821" spans="1:6">
      <c r="A821" t="s">
        <v>144</v>
      </c>
      <c r="B821" t="s">
        <v>66</v>
      </c>
      <c r="C821">
        <v>0.994408</v>
      </c>
      <c r="D821">
        <f t="shared" si="37"/>
        <v>0.136504</v>
      </c>
      <c r="E821">
        <f t="shared" si="38"/>
        <v>-0.1972414</v>
      </c>
      <c r="F821">
        <f t="shared" si="39"/>
        <v>0.9336706</v>
      </c>
    </row>
    <row r="822" spans="1:6">
      <c r="A822" t="s">
        <v>144</v>
      </c>
      <c r="B822" t="s">
        <v>50</v>
      </c>
      <c r="C822">
        <v>0.850799</v>
      </c>
      <c r="D822">
        <f t="shared" si="37"/>
        <v>0.136504</v>
      </c>
      <c r="E822">
        <f t="shared" si="38"/>
        <v>-0.2615549</v>
      </c>
      <c r="F822">
        <f t="shared" si="39"/>
        <v>0.7257481</v>
      </c>
    </row>
    <row r="823" spans="1:6">
      <c r="A823" t="s">
        <v>144</v>
      </c>
      <c r="B823" t="s">
        <v>111</v>
      </c>
      <c r="C823">
        <v>1.88943</v>
      </c>
      <c r="D823">
        <f t="shared" si="37"/>
        <v>0.136504</v>
      </c>
      <c r="E823">
        <f t="shared" si="38"/>
        <v>-0.098619</v>
      </c>
      <c r="F823">
        <f t="shared" si="39"/>
        <v>1.927315</v>
      </c>
    </row>
    <row r="824" spans="1:6">
      <c r="A824" t="s">
        <v>144</v>
      </c>
      <c r="B824" t="s">
        <v>50</v>
      </c>
      <c r="C824">
        <v>1.10836</v>
      </c>
      <c r="D824">
        <f t="shared" si="37"/>
        <v>0.136504</v>
      </c>
      <c r="E824">
        <f t="shared" si="38"/>
        <v>-0.2615549</v>
      </c>
      <c r="F824">
        <f t="shared" si="39"/>
        <v>0.9833091</v>
      </c>
    </row>
    <row r="825" spans="1:6">
      <c r="A825" t="s">
        <v>144</v>
      </c>
      <c r="B825" t="s">
        <v>60</v>
      </c>
      <c r="C825">
        <v>1.68275</v>
      </c>
      <c r="D825">
        <f t="shared" si="37"/>
        <v>0.136504</v>
      </c>
      <c r="E825">
        <f t="shared" si="38"/>
        <v>-0.1773146</v>
      </c>
      <c r="F825">
        <f t="shared" si="39"/>
        <v>1.6419394</v>
      </c>
    </row>
    <row r="826" spans="1:6">
      <c r="A826">
        <v>4</v>
      </c>
      <c r="B826" t="s">
        <v>38</v>
      </c>
      <c r="C826">
        <v>1.12276</v>
      </c>
      <c r="D826">
        <f t="shared" si="37"/>
        <v>0.109485</v>
      </c>
      <c r="E826">
        <f t="shared" si="38"/>
        <v>-0.1409608</v>
      </c>
      <c r="F826">
        <f t="shared" si="39"/>
        <v>1.0912842</v>
      </c>
    </row>
    <row r="827" spans="1:6">
      <c r="A827" t="s">
        <v>144</v>
      </c>
      <c r="B827" t="s">
        <v>66</v>
      </c>
      <c r="C827">
        <v>0.23974</v>
      </c>
      <c r="D827">
        <f t="shared" si="37"/>
        <v>0.136504</v>
      </c>
      <c r="E827">
        <f t="shared" si="38"/>
        <v>-0.1972414</v>
      </c>
      <c r="F827">
        <f t="shared" si="39"/>
        <v>0.1790026</v>
      </c>
    </row>
    <row r="828" spans="1:6">
      <c r="A828" t="s">
        <v>144</v>
      </c>
      <c r="B828" t="s">
        <v>924</v>
      </c>
      <c r="C828">
        <v>2.73505</v>
      </c>
      <c r="D828">
        <f t="shared" si="37"/>
        <v>0.136504</v>
      </c>
      <c r="E828">
        <f t="shared" si="38"/>
        <v>-0.059074</v>
      </c>
      <c r="F828">
        <f t="shared" si="39"/>
        <v>2.81248</v>
      </c>
    </row>
    <row r="829" spans="1:6">
      <c r="A829" t="s">
        <v>144</v>
      </c>
      <c r="B829" t="s">
        <v>66</v>
      </c>
      <c r="C829">
        <v>1.11855</v>
      </c>
      <c r="D829">
        <f t="shared" si="37"/>
        <v>0.136504</v>
      </c>
      <c r="E829">
        <f t="shared" si="38"/>
        <v>-0.1972414</v>
      </c>
      <c r="F829">
        <f t="shared" si="39"/>
        <v>1.0578126</v>
      </c>
    </row>
    <row r="830" spans="1:6">
      <c r="A830" t="s">
        <v>144</v>
      </c>
      <c r="B830" t="s">
        <v>60</v>
      </c>
      <c r="C830">
        <v>0.900135</v>
      </c>
      <c r="D830">
        <f t="shared" si="37"/>
        <v>0.136504</v>
      </c>
      <c r="E830">
        <f t="shared" si="38"/>
        <v>-0.1773146</v>
      </c>
      <c r="F830">
        <f t="shared" si="39"/>
        <v>0.8593244</v>
      </c>
    </row>
    <row r="831" spans="1:6">
      <c r="A831" t="s">
        <v>144</v>
      </c>
      <c r="B831" t="s">
        <v>45</v>
      </c>
      <c r="C831">
        <v>0.57903</v>
      </c>
      <c r="D831">
        <f t="shared" si="37"/>
        <v>0.136504</v>
      </c>
      <c r="E831">
        <f t="shared" si="38"/>
        <v>-0.1337309</v>
      </c>
      <c r="F831">
        <f t="shared" si="39"/>
        <v>0.5818031</v>
      </c>
    </row>
    <row r="832" spans="1:6">
      <c r="A832" t="s">
        <v>144</v>
      </c>
      <c r="B832" t="s">
        <v>66</v>
      </c>
      <c r="C832">
        <v>2.137</v>
      </c>
      <c r="D832">
        <f t="shared" si="37"/>
        <v>0.136504</v>
      </c>
      <c r="E832">
        <f t="shared" si="38"/>
        <v>-0.1972414</v>
      </c>
      <c r="F832">
        <f t="shared" si="39"/>
        <v>2.0762626</v>
      </c>
    </row>
    <row r="833" spans="1:6">
      <c r="A833" t="s">
        <v>144</v>
      </c>
      <c r="B833" t="s">
        <v>66</v>
      </c>
      <c r="C833">
        <v>1.04518</v>
      </c>
      <c r="D833">
        <f t="shared" si="37"/>
        <v>0.136504</v>
      </c>
      <c r="E833">
        <f t="shared" si="38"/>
        <v>-0.1972414</v>
      </c>
      <c r="F833">
        <f t="shared" si="39"/>
        <v>0.9844426</v>
      </c>
    </row>
    <row r="834" spans="1:6">
      <c r="A834" t="s">
        <v>144</v>
      </c>
      <c r="B834" t="s">
        <v>398</v>
      </c>
      <c r="C834">
        <v>0.88952</v>
      </c>
      <c r="D834">
        <f t="shared" si="37"/>
        <v>0.136504</v>
      </c>
      <c r="E834">
        <f t="shared" si="38"/>
        <v>-0.1379809</v>
      </c>
      <c r="F834">
        <f t="shared" si="39"/>
        <v>0.8880431</v>
      </c>
    </row>
    <row r="835" spans="1:6">
      <c r="A835" t="s">
        <v>144</v>
      </c>
      <c r="B835" t="s">
        <v>34</v>
      </c>
      <c r="C835">
        <v>0.699522</v>
      </c>
      <c r="D835">
        <f t="shared" ref="D835:D898" si="40">VLOOKUP(A835,K:M,3,0)</f>
        <v>0.136504</v>
      </c>
      <c r="E835">
        <f t="shared" ref="E835:E898" si="41">VLOOKUP(B835,K:M,3,0)</f>
        <v>-0.1377885</v>
      </c>
      <c r="F835">
        <f t="shared" ref="F835:F898" si="42">C835+D835+E835</f>
        <v>0.6982375</v>
      </c>
    </row>
    <row r="836" spans="1:6">
      <c r="A836" t="s">
        <v>144</v>
      </c>
      <c r="B836" t="s">
        <v>55</v>
      </c>
      <c r="C836">
        <v>0.737408</v>
      </c>
      <c r="D836">
        <f t="shared" si="40"/>
        <v>0.136504</v>
      </c>
      <c r="E836">
        <f t="shared" si="41"/>
        <v>-0.1388043</v>
      </c>
      <c r="F836">
        <f t="shared" si="42"/>
        <v>0.7351077</v>
      </c>
    </row>
    <row r="837" spans="1:6">
      <c r="A837" t="s">
        <v>144</v>
      </c>
      <c r="B837" t="s">
        <v>50</v>
      </c>
      <c r="C837">
        <v>0.917716</v>
      </c>
      <c r="D837">
        <f t="shared" si="40"/>
        <v>0.136504</v>
      </c>
      <c r="E837">
        <f t="shared" si="41"/>
        <v>-0.2615549</v>
      </c>
      <c r="F837">
        <f t="shared" si="42"/>
        <v>0.7926651</v>
      </c>
    </row>
    <row r="838" spans="1:6">
      <c r="A838" t="s">
        <v>144</v>
      </c>
      <c r="B838" t="s">
        <v>55</v>
      </c>
      <c r="C838">
        <v>0.964468</v>
      </c>
      <c r="D838">
        <f t="shared" si="40"/>
        <v>0.136504</v>
      </c>
      <c r="E838">
        <f t="shared" si="41"/>
        <v>-0.1388043</v>
      </c>
      <c r="F838">
        <f t="shared" si="42"/>
        <v>0.9621677</v>
      </c>
    </row>
    <row r="839" spans="1:6">
      <c r="A839" t="s">
        <v>144</v>
      </c>
      <c r="B839" t="s">
        <v>924</v>
      </c>
      <c r="C839">
        <v>1.41858</v>
      </c>
      <c r="D839">
        <f t="shared" si="40"/>
        <v>0.136504</v>
      </c>
      <c r="E839">
        <f t="shared" si="41"/>
        <v>-0.059074</v>
      </c>
      <c r="F839">
        <f t="shared" si="42"/>
        <v>1.49601</v>
      </c>
    </row>
    <row r="840" spans="1:6">
      <c r="A840" t="s">
        <v>144</v>
      </c>
      <c r="B840" t="s">
        <v>111</v>
      </c>
      <c r="C840">
        <v>1.69193</v>
      </c>
      <c r="D840">
        <f t="shared" si="40"/>
        <v>0.136504</v>
      </c>
      <c r="E840">
        <f t="shared" si="41"/>
        <v>-0.098619</v>
      </c>
      <c r="F840">
        <f t="shared" si="42"/>
        <v>1.729815</v>
      </c>
    </row>
    <row r="841" spans="1:6">
      <c r="A841" t="s">
        <v>144</v>
      </c>
      <c r="B841" t="s">
        <v>45</v>
      </c>
      <c r="C841">
        <v>1.77565</v>
      </c>
      <c r="D841">
        <f t="shared" si="40"/>
        <v>0.136504</v>
      </c>
      <c r="E841">
        <f t="shared" si="41"/>
        <v>-0.1337309</v>
      </c>
      <c r="F841">
        <f t="shared" si="42"/>
        <v>1.7784231</v>
      </c>
    </row>
    <row r="842" spans="1:6">
      <c r="A842" t="s">
        <v>144</v>
      </c>
      <c r="B842" t="s">
        <v>177</v>
      </c>
      <c r="C842">
        <v>0.929299</v>
      </c>
      <c r="D842">
        <f t="shared" si="40"/>
        <v>0.136504</v>
      </c>
      <c r="E842">
        <f t="shared" si="41"/>
        <v>0</v>
      </c>
      <c r="F842">
        <f t="shared" si="42"/>
        <v>1.065803</v>
      </c>
    </row>
    <row r="843" spans="1:6">
      <c r="A843">
        <v>4</v>
      </c>
      <c r="B843" t="s">
        <v>398</v>
      </c>
      <c r="C843">
        <v>0.555322</v>
      </c>
      <c r="D843">
        <f t="shared" si="40"/>
        <v>0.109485</v>
      </c>
      <c r="E843">
        <f t="shared" si="41"/>
        <v>-0.1379809</v>
      </c>
      <c r="F843">
        <f t="shared" si="42"/>
        <v>0.5268261</v>
      </c>
    </row>
    <row r="844" spans="1:6">
      <c r="A844" t="s">
        <v>144</v>
      </c>
      <c r="B844" t="s">
        <v>55</v>
      </c>
      <c r="C844">
        <v>1.52742</v>
      </c>
      <c r="D844">
        <f t="shared" si="40"/>
        <v>0.136504</v>
      </c>
      <c r="E844">
        <f t="shared" si="41"/>
        <v>-0.1388043</v>
      </c>
      <c r="F844">
        <f t="shared" si="42"/>
        <v>1.5251197</v>
      </c>
    </row>
    <row r="845" spans="1:6">
      <c r="A845" t="s">
        <v>144</v>
      </c>
      <c r="B845" t="s">
        <v>42</v>
      </c>
      <c r="C845">
        <v>1.69598</v>
      </c>
      <c r="D845">
        <f t="shared" si="40"/>
        <v>0.136504</v>
      </c>
      <c r="E845">
        <f t="shared" si="41"/>
        <v>-0.107719</v>
      </c>
      <c r="F845">
        <f t="shared" si="42"/>
        <v>1.724765</v>
      </c>
    </row>
    <row r="846" spans="1:6">
      <c r="A846" t="s">
        <v>144</v>
      </c>
      <c r="B846" t="s">
        <v>60</v>
      </c>
      <c r="C846">
        <v>0.593109</v>
      </c>
      <c r="D846">
        <f t="shared" si="40"/>
        <v>0.136504</v>
      </c>
      <c r="E846">
        <f t="shared" si="41"/>
        <v>-0.1773146</v>
      </c>
      <c r="F846">
        <f t="shared" si="42"/>
        <v>0.5522984</v>
      </c>
    </row>
    <row r="847" spans="1:6">
      <c r="A847" t="s">
        <v>144</v>
      </c>
      <c r="B847" t="s">
        <v>177</v>
      </c>
      <c r="C847">
        <v>1.68847</v>
      </c>
      <c r="D847">
        <f t="shared" si="40"/>
        <v>0.136504</v>
      </c>
      <c r="E847">
        <f t="shared" si="41"/>
        <v>0</v>
      </c>
      <c r="F847">
        <f t="shared" si="42"/>
        <v>1.824974</v>
      </c>
    </row>
    <row r="848" spans="1:6">
      <c r="A848" t="s">
        <v>144</v>
      </c>
      <c r="B848" t="s">
        <v>66</v>
      </c>
      <c r="C848">
        <v>1.82624</v>
      </c>
      <c r="D848">
        <f t="shared" si="40"/>
        <v>0.136504</v>
      </c>
      <c r="E848">
        <f t="shared" si="41"/>
        <v>-0.1972414</v>
      </c>
      <c r="F848">
        <f t="shared" si="42"/>
        <v>1.7655026</v>
      </c>
    </row>
    <row r="849" spans="1:6">
      <c r="A849" t="s">
        <v>144</v>
      </c>
      <c r="B849" t="s">
        <v>42</v>
      </c>
      <c r="C849">
        <v>1.55696</v>
      </c>
      <c r="D849">
        <f t="shared" si="40"/>
        <v>0.136504</v>
      </c>
      <c r="E849">
        <f t="shared" si="41"/>
        <v>-0.107719</v>
      </c>
      <c r="F849">
        <f t="shared" si="42"/>
        <v>1.585745</v>
      </c>
    </row>
    <row r="850" spans="1:6">
      <c r="A850" t="s">
        <v>144</v>
      </c>
      <c r="B850" t="s">
        <v>42</v>
      </c>
      <c r="C850">
        <v>0.567729</v>
      </c>
      <c r="D850">
        <f t="shared" si="40"/>
        <v>0.136504</v>
      </c>
      <c r="E850">
        <f t="shared" si="41"/>
        <v>-0.107719</v>
      </c>
      <c r="F850">
        <f t="shared" si="42"/>
        <v>0.596514</v>
      </c>
    </row>
    <row r="851" spans="1:6">
      <c r="A851" t="s">
        <v>144</v>
      </c>
      <c r="B851" t="s">
        <v>42</v>
      </c>
      <c r="C851">
        <v>1.71015</v>
      </c>
      <c r="D851">
        <f t="shared" si="40"/>
        <v>0.136504</v>
      </c>
      <c r="E851">
        <f t="shared" si="41"/>
        <v>-0.107719</v>
      </c>
      <c r="F851">
        <f t="shared" si="42"/>
        <v>1.738935</v>
      </c>
    </row>
    <row r="852" spans="1:6">
      <c r="A852" t="s">
        <v>144</v>
      </c>
      <c r="B852" t="s">
        <v>66</v>
      </c>
      <c r="C852">
        <v>0.350414</v>
      </c>
      <c r="D852">
        <f t="shared" si="40"/>
        <v>0.136504</v>
      </c>
      <c r="E852">
        <f t="shared" si="41"/>
        <v>-0.1972414</v>
      </c>
      <c r="F852">
        <f t="shared" si="42"/>
        <v>0.2896766</v>
      </c>
    </row>
    <row r="853" spans="1:6">
      <c r="A853" t="s">
        <v>144</v>
      </c>
      <c r="B853" t="s">
        <v>50</v>
      </c>
      <c r="C853">
        <v>2.41909</v>
      </c>
      <c r="D853">
        <f t="shared" si="40"/>
        <v>0.136504</v>
      </c>
      <c r="E853">
        <f t="shared" si="41"/>
        <v>-0.2615549</v>
      </c>
      <c r="F853">
        <f t="shared" si="42"/>
        <v>2.2940391</v>
      </c>
    </row>
    <row r="854" spans="1:6">
      <c r="A854" t="s">
        <v>144</v>
      </c>
      <c r="B854" t="s">
        <v>55</v>
      </c>
      <c r="C854">
        <v>1.12977</v>
      </c>
      <c r="D854">
        <f t="shared" si="40"/>
        <v>0.136504</v>
      </c>
      <c r="E854">
        <f t="shared" si="41"/>
        <v>-0.1388043</v>
      </c>
      <c r="F854">
        <f t="shared" si="42"/>
        <v>1.1274697</v>
      </c>
    </row>
    <row r="855" spans="1:6">
      <c r="A855" t="s">
        <v>144</v>
      </c>
      <c r="B855" t="s">
        <v>55</v>
      </c>
      <c r="C855">
        <v>0.666698</v>
      </c>
      <c r="D855">
        <f t="shared" si="40"/>
        <v>0.136504</v>
      </c>
      <c r="E855">
        <f t="shared" si="41"/>
        <v>-0.1388043</v>
      </c>
      <c r="F855">
        <f t="shared" si="42"/>
        <v>0.6643977</v>
      </c>
    </row>
    <row r="856" spans="1:6">
      <c r="A856" t="s">
        <v>144</v>
      </c>
      <c r="B856" t="s">
        <v>50</v>
      </c>
      <c r="C856">
        <v>0.803272</v>
      </c>
      <c r="D856">
        <f t="shared" si="40"/>
        <v>0.136504</v>
      </c>
      <c r="E856">
        <f t="shared" si="41"/>
        <v>-0.2615549</v>
      </c>
      <c r="F856">
        <f t="shared" si="42"/>
        <v>0.6782211</v>
      </c>
    </row>
    <row r="857" spans="1:6">
      <c r="A857" t="s">
        <v>144</v>
      </c>
      <c r="B857" t="s">
        <v>66</v>
      </c>
      <c r="C857">
        <v>1.25336</v>
      </c>
      <c r="D857">
        <f t="shared" si="40"/>
        <v>0.136504</v>
      </c>
      <c r="E857">
        <f t="shared" si="41"/>
        <v>-0.1972414</v>
      </c>
      <c r="F857">
        <f t="shared" si="42"/>
        <v>1.1926226</v>
      </c>
    </row>
    <row r="858" spans="1:6">
      <c r="A858">
        <v>4</v>
      </c>
      <c r="B858" t="s">
        <v>34</v>
      </c>
      <c r="C858">
        <v>1.17851</v>
      </c>
      <c r="D858">
        <f t="shared" si="40"/>
        <v>0.109485</v>
      </c>
      <c r="E858">
        <f t="shared" si="41"/>
        <v>-0.1377885</v>
      </c>
      <c r="F858">
        <f t="shared" si="42"/>
        <v>1.1502065</v>
      </c>
    </row>
    <row r="859" spans="1:6">
      <c r="A859">
        <v>4</v>
      </c>
      <c r="B859" t="s">
        <v>38</v>
      </c>
      <c r="C859">
        <v>0.844637</v>
      </c>
      <c r="D859">
        <f t="shared" si="40"/>
        <v>0.109485</v>
      </c>
      <c r="E859">
        <f t="shared" si="41"/>
        <v>-0.1409608</v>
      </c>
      <c r="F859">
        <f t="shared" si="42"/>
        <v>0.8131612</v>
      </c>
    </row>
    <row r="860" spans="1:6">
      <c r="A860" t="s">
        <v>144</v>
      </c>
      <c r="B860" t="s">
        <v>55</v>
      </c>
      <c r="C860">
        <v>1.25039</v>
      </c>
      <c r="D860">
        <f t="shared" si="40"/>
        <v>0.136504</v>
      </c>
      <c r="E860">
        <f t="shared" si="41"/>
        <v>-0.1388043</v>
      </c>
      <c r="F860">
        <f t="shared" si="42"/>
        <v>1.2480897</v>
      </c>
    </row>
    <row r="861" spans="1:6">
      <c r="A861" t="s">
        <v>144</v>
      </c>
      <c r="B861" t="s">
        <v>42</v>
      </c>
      <c r="C861">
        <v>0.903673</v>
      </c>
      <c r="D861">
        <f t="shared" si="40"/>
        <v>0.136504</v>
      </c>
      <c r="E861">
        <f t="shared" si="41"/>
        <v>-0.107719</v>
      </c>
      <c r="F861">
        <f t="shared" si="42"/>
        <v>0.932458</v>
      </c>
    </row>
    <row r="862" spans="1:6">
      <c r="A862" t="s">
        <v>144</v>
      </c>
      <c r="B862" t="s">
        <v>177</v>
      </c>
      <c r="C862">
        <v>1.01604</v>
      </c>
      <c r="D862">
        <f t="shared" si="40"/>
        <v>0.136504</v>
      </c>
      <c r="E862">
        <f t="shared" si="41"/>
        <v>0</v>
      </c>
      <c r="F862">
        <f t="shared" si="42"/>
        <v>1.152544</v>
      </c>
    </row>
    <row r="863" spans="1:6">
      <c r="A863">
        <v>4</v>
      </c>
      <c r="B863" t="s">
        <v>66</v>
      </c>
      <c r="C863">
        <v>2.68296</v>
      </c>
      <c r="D863">
        <f t="shared" si="40"/>
        <v>0.109485</v>
      </c>
      <c r="E863">
        <f t="shared" si="41"/>
        <v>-0.1972414</v>
      </c>
      <c r="F863">
        <f t="shared" si="42"/>
        <v>2.5952036</v>
      </c>
    </row>
    <row r="864" spans="1:6">
      <c r="A864" t="s">
        <v>144</v>
      </c>
      <c r="B864" t="s">
        <v>34</v>
      </c>
      <c r="C864">
        <v>0.903347</v>
      </c>
      <c r="D864">
        <f t="shared" si="40"/>
        <v>0.136504</v>
      </c>
      <c r="E864">
        <f t="shared" si="41"/>
        <v>-0.1377885</v>
      </c>
      <c r="F864">
        <f t="shared" si="42"/>
        <v>0.9020625</v>
      </c>
    </row>
    <row r="865" spans="1:6">
      <c r="A865">
        <v>4</v>
      </c>
      <c r="B865" t="s">
        <v>66</v>
      </c>
      <c r="C865">
        <v>1.94701</v>
      </c>
      <c r="D865">
        <f t="shared" si="40"/>
        <v>0.109485</v>
      </c>
      <c r="E865">
        <f t="shared" si="41"/>
        <v>-0.1972414</v>
      </c>
      <c r="F865">
        <f t="shared" si="42"/>
        <v>1.8592536</v>
      </c>
    </row>
    <row r="866" spans="1:6">
      <c r="A866">
        <v>4</v>
      </c>
      <c r="B866" t="s">
        <v>55</v>
      </c>
      <c r="C866">
        <v>1.33109</v>
      </c>
      <c r="D866">
        <f t="shared" si="40"/>
        <v>0.109485</v>
      </c>
      <c r="E866">
        <f t="shared" si="41"/>
        <v>-0.1388043</v>
      </c>
      <c r="F866">
        <f t="shared" si="42"/>
        <v>1.3017707</v>
      </c>
    </row>
    <row r="867" spans="1:6">
      <c r="A867" t="s">
        <v>144</v>
      </c>
      <c r="B867" t="s">
        <v>42</v>
      </c>
      <c r="C867">
        <v>0.414963</v>
      </c>
      <c r="D867">
        <f t="shared" si="40"/>
        <v>0.136504</v>
      </c>
      <c r="E867">
        <f t="shared" si="41"/>
        <v>-0.107719</v>
      </c>
      <c r="F867">
        <f t="shared" si="42"/>
        <v>0.443748</v>
      </c>
    </row>
    <row r="868" spans="1:6">
      <c r="A868">
        <v>4</v>
      </c>
      <c r="B868" t="s">
        <v>50</v>
      </c>
      <c r="C868">
        <v>0.871728</v>
      </c>
      <c r="D868">
        <f t="shared" si="40"/>
        <v>0.109485</v>
      </c>
      <c r="E868">
        <f t="shared" si="41"/>
        <v>-0.2615549</v>
      </c>
      <c r="F868">
        <f t="shared" si="42"/>
        <v>0.7196581</v>
      </c>
    </row>
    <row r="869" spans="1:6">
      <c r="A869" t="s">
        <v>144</v>
      </c>
      <c r="B869" t="s">
        <v>177</v>
      </c>
      <c r="C869">
        <v>1.84143</v>
      </c>
      <c r="D869">
        <f t="shared" si="40"/>
        <v>0.136504</v>
      </c>
      <c r="E869">
        <f t="shared" si="41"/>
        <v>0</v>
      </c>
      <c r="F869">
        <f t="shared" si="42"/>
        <v>1.977934</v>
      </c>
    </row>
    <row r="870" spans="1:6">
      <c r="A870">
        <v>4</v>
      </c>
      <c r="B870" t="s">
        <v>177</v>
      </c>
      <c r="C870">
        <v>2.68574</v>
      </c>
      <c r="D870">
        <f t="shared" si="40"/>
        <v>0.109485</v>
      </c>
      <c r="E870">
        <f t="shared" si="41"/>
        <v>0</v>
      </c>
      <c r="F870">
        <f t="shared" si="42"/>
        <v>2.795225</v>
      </c>
    </row>
    <row r="871" spans="1:6">
      <c r="A871" t="s">
        <v>144</v>
      </c>
      <c r="B871" t="s">
        <v>55</v>
      </c>
      <c r="C871">
        <v>1.04864</v>
      </c>
      <c r="D871">
        <f t="shared" si="40"/>
        <v>0.136504</v>
      </c>
      <c r="E871">
        <f t="shared" si="41"/>
        <v>-0.1388043</v>
      </c>
      <c r="F871">
        <f t="shared" si="42"/>
        <v>1.0463397</v>
      </c>
    </row>
    <row r="872" spans="1:6">
      <c r="A872" t="s">
        <v>144</v>
      </c>
      <c r="B872" t="s">
        <v>60</v>
      </c>
      <c r="C872">
        <v>1.6081</v>
      </c>
      <c r="D872">
        <f t="shared" si="40"/>
        <v>0.136504</v>
      </c>
      <c r="E872">
        <f t="shared" si="41"/>
        <v>-0.1773146</v>
      </c>
      <c r="F872">
        <f t="shared" si="42"/>
        <v>1.5672894</v>
      </c>
    </row>
    <row r="873" spans="1:6">
      <c r="A873">
        <v>4</v>
      </c>
      <c r="B873" t="s">
        <v>60</v>
      </c>
      <c r="C873">
        <v>1.22564</v>
      </c>
      <c r="D873">
        <f t="shared" si="40"/>
        <v>0.109485</v>
      </c>
      <c r="E873">
        <f t="shared" si="41"/>
        <v>-0.1773146</v>
      </c>
      <c r="F873">
        <f t="shared" si="42"/>
        <v>1.1578104</v>
      </c>
    </row>
    <row r="874" spans="1:6">
      <c r="A874">
        <v>4</v>
      </c>
      <c r="B874" t="s">
        <v>45</v>
      </c>
      <c r="C874">
        <v>0.984416</v>
      </c>
      <c r="D874">
        <f t="shared" si="40"/>
        <v>0.109485</v>
      </c>
      <c r="E874">
        <f t="shared" si="41"/>
        <v>-0.1337309</v>
      </c>
      <c r="F874">
        <f t="shared" si="42"/>
        <v>0.9601701</v>
      </c>
    </row>
    <row r="875" spans="1:6">
      <c r="A875">
        <v>4</v>
      </c>
      <c r="B875" t="s">
        <v>55</v>
      </c>
      <c r="C875">
        <v>0.699664</v>
      </c>
      <c r="D875">
        <f t="shared" si="40"/>
        <v>0.109485</v>
      </c>
      <c r="E875">
        <f t="shared" si="41"/>
        <v>-0.1388043</v>
      </c>
      <c r="F875">
        <f t="shared" si="42"/>
        <v>0.6703447</v>
      </c>
    </row>
    <row r="876" spans="1:6">
      <c r="A876">
        <v>4</v>
      </c>
      <c r="B876" t="s">
        <v>50</v>
      </c>
      <c r="C876">
        <v>1.93583</v>
      </c>
      <c r="D876">
        <f t="shared" si="40"/>
        <v>0.109485</v>
      </c>
      <c r="E876">
        <f t="shared" si="41"/>
        <v>-0.2615549</v>
      </c>
      <c r="F876">
        <f t="shared" si="42"/>
        <v>1.7837601</v>
      </c>
    </row>
    <row r="877" spans="1:6">
      <c r="A877">
        <v>3</v>
      </c>
      <c r="B877" t="s">
        <v>60</v>
      </c>
      <c r="C877">
        <v>1.29233</v>
      </c>
      <c r="D877">
        <f t="shared" si="40"/>
        <v>0.143304</v>
      </c>
      <c r="E877">
        <f t="shared" si="41"/>
        <v>-0.1773146</v>
      </c>
      <c r="F877">
        <f t="shared" si="42"/>
        <v>1.2583194</v>
      </c>
    </row>
    <row r="878" spans="1:6">
      <c r="A878" t="s">
        <v>144</v>
      </c>
      <c r="B878" t="s">
        <v>45</v>
      </c>
      <c r="C878">
        <v>0.773034</v>
      </c>
      <c r="D878">
        <f t="shared" si="40"/>
        <v>0.136504</v>
      </c>
      <c r="E878">
        <f t="shared" si="41"/>
        <v>-0.1337309</v>
      </c>
      <c r="F878">
        <f t="shared" si="42"/>
        <v>0.7758071</v>
      </c>
    </row>
    <row r="879" spans="1:6">
      <c r="A879" t="s">
        <v>144</v>
      </c>
      <c r="B879" t="s">
        <v>55</v>
      </c>
      <c r="C879">
        <v>0.581116</v>
      </c>
      <c r="D879">
        <f t="shared" si="40"/>
        <v>0.136504</v>
      </c>
      <c r="E879">
        <f t="shared" si="41"/>
        <v>-0.1388043</v>
      </c>
      <c r="F879">
        <f t="shared" si="42"/>
        <v>0.5788157</v>
      </c>
    </row>
    <row r="880" spans="1:6">
      <c r="A880">
        <v>4</v>
      </c>
      <c r="B880" t="s">
        <v>924</v>
      </c>
      <c r="C880">
        <v>1.70023</v>
      </c>
      <c r="D880">
        <f t="shared" si="40"/>
        <v>0.109485</v>
      </c>
      <c r="E880">
        <f t="shared" si="41"/>
        <v>-0.059074</v>
      </c>
      <c r="F880">
        <f t="shared" si="42"/>
        <v>1.750641</v>
      </c>
    </row>
    <row r="881" spans="1:6">
      <c r="A881">
        <v>4</v>
      </c>
      <c r="B881" t="s">
        <v>38</v>
      </c>
      <c r="C881">
        <v>1.19172</v>
      </c>
      <c r="D881">
        <f t="shared" si="40"/>
        <v>0.109485</v>
      </c>
      <c r="E881">
        <f t="shared" si="41"/>
        <v>-0.1409608</v>
      </c>
      <c r="F881">
        <f t="shared" si="42"/>
        <v>1.1602442</v>
      </c>
    </row>
    <row r="882" spans="1:6">
      <c r="A882">
        <v>3</v>
      </c>
      <c r="B882" t="s">
        <v>66</v>
      </c>
      <c r="C882">
        <v>1.82672</v>
      </c>
      <c r="D882">
        <f t="shared" si="40"/>
        <v>0.143304</v>
      </c>
      <c r="E882">
        <f t="shared" si="41"/>
        <v>-0.1972414</v>
      </c>
      <c r="F882">
        <f t="shared" si="42"/>
        <v>1.7727826</v>
      </c>
    </row>
    <row r="883" spans="1:6">
      <c r="A883">
        <v>4</v>
      </c>
      <c r="B883" t="s">
        <v>66</v>
      </c>
      <c r="C883">
        <v>1.47145</v>
      </c>
      <c r="D883">
        <f t="shared" si="40"/>
        <v>0.109485</v>
      </c>
      <c r="E883">
        <f t="shared" si="41"/>
        <v>-0.1972414</v>
      </c>
      <c r="F883">
        <f t="shared" si="42"/>
        <v>1.3836936</v>
      </c>
    </row>
    <row r="884" spans="1:6">
      <c r="A884" t="s">
        <v>144</v>
      </c>
      <c r="B884" t="s">
        <v>177</v>
      </c>
      <c r="C884">
        <v>0.898346</v>
      </c>
      <c r="D884">
        <f t="shared" si="40"/>
        <v>0.136504</v>
      </c>
      <c r="E884">
        <f t="shared" si="41"/>
        <v>0</v>
      </c>
      <c r="F884">
        <f t="shared" si="42"/>
        <v>1.03485</v>
      </c>
    </row>
    <row r="885" spans="1:6">
      <c r="A885" t="s">
        <v>144</v>
      </c>
      <c r="B885" t="s">
        <v>177</v>
      </c>
      <c r="C885">
        <v>0.749148</v>
      </c>
      <c r="D885">
        <f t="shared" si="40"/>
        <v>0.136504</v>
      </c>
      <c r="E885">
        <f t="shared" si="41"/>
        <v>0</v>
      </c>
      <c r="F885">
        <f t="shared" si="42"/>
        <v>0.885652</v>
      </c>
    </row>
    <row r="886" spans="1:6">
      <c r="A886">
        <v>3</v>
      </c>
      <c r="B886" t="s">
        <v>34</v>
      </c>
      <c r="C886">
        <v>0.486705</v>
      </c>
      <c r="D886">
        <f t="shared" si="40"/>
        <v>0.143304</v>
      </c>
      <c r="E886">
        <f t="shared" si="41"/>
        <v>-0.1377885</v>
      </c>
      <c r="F886">
        <f t="shared" si="42"/>
        <v>0.4922205</v>
      </c>
    </row>
    <row r="887" spans="1:6">
      <c r="A887" t="s">
        <v>144</v>
      </c>
      <c r="B887" t="s">
        <v>66</v>
      </c>
      <c r="C887">
        <v>0.890744</v>
      </c>
      <c r="D887">
        <f t="shared" si="40"/>
        <v>0.136504</v>
      </c>
      <c r="E887">
        <f t="shared" si="41"/>
        <v>-0.1972414</v>
      </c>
      <c r="F887">
        <f t="shared" si="42"/>
        <v>0.8300066</v>
      </c>
    </row>
    <row r="888" spans="1:6">
      <c r="A888">
        <v>4</v>
      </c>
      <c r="B888" t="s">
        <v>38</v>
      </c>
      <c r="C888">
        <v>1.01212</v>
      </c>
      <c r="D888">
        <f t="shared" si="40"/>
        <v>0.109485</v>
      </c>
      <c r="E888">
        <f t="shared" si="41"/>
        <v>-0.1409608</v>
      </c>
      <c r="F888">
        <f t="shared" si="42"/>
        <v>0.9806442</v>
      </c>
    </row>
    <row r="889" spans="1:6">
      <c r="A889" t="s">
        <v>144</v>
      </c>
      <c r="B889" t="s">
        <v>45</v>
      </c>
      <c r="C889">
        <v>0.365841</v>
      </c>
      <c r="D889">
        <f t="shared" si="40"/>
        <v>0.136504</v>
      </c>
      <c r="E889">
        <f t="shared" si="41"/>
        <v>-0.1337309</v>
      </c>
      <c r="F889">
        <f t="shared" si="42"/>
        <v>0.3686141</v>
      </c>
    </row>
    <row r="890" spans="1:6">
      <c r="A890" t="s">
        <v>144</v>
      </c>
      <c r="B890" t="s">
        <v>50</v>
      </c>
      <c r="C890">
        <v>0.467246</v>
      </c>
      <c r="D890">
        <f t="shared" si="40"/>
        <v>0.136504</v>
      </c>
      <c r="E890">
        <f t="shared" si="41"/>
        <v>-0.2615549</v>
      </c>
      <c r="F890">
        <f t="shared" si="42"/>
        <v>0.3421951</v>
      </c>
    </row>
    <row r="891" spans="1:6">
      <c r="A891">
        <v>4</v>
      </c>
      <c r="B891" t="s">
        <v>398</v>
      </c>
      <c r="C891">
        <v>0.956427</v>
      </c>
      <c r="D891">
        <f t="shared" si="40"/>
        <v>0.109485</v>
      </c>
      <c r="E891">
        <f t="shared" si="41"/>
        <v>-0.1379809</v>
      </c>
      <c r="F891">
        <f t="shared" si="42"/>
        <v>0.9279311</v>
      </c>
    </row>
    <row r="892" spans="1:6">
      <c r="A892">
        <v>4</v>
      </c>
      <c r="B892" t="s">
        <v>55</v>
      </c>
      <c r="C892">
        <v>0.638179</v>
      </c>
      <c r="D892">
        <f t="shared" si="40"/>
        <v>0.109485</v>
      </c>
      <c r="E892">
        <f t="shared" si="41"/>
        <v>-0.1388043</v>
      </c>
      <c r="F892">
        <f t="shared" si="42"/>
        <v>0.6088597</v>
      </c>
    </row>
    <row r="893" spans="1:6">
      <c r="A893">
        <v>3</v>
      </c>
      <c r="B893" t="s">
        <v>60</v>
      </c>
      <c r="C893">
        <v>0.923535</v>
      </c>
      <c r="D893">
        <f t="shared" si="40"/>
        <v>0.143304</v>
      </c>
      <c r="E893">
        <f t="shared" si="41"/>
        <v>-0.1773146</v>
      </c>
      <c r="F893">
        <f t="shared" si="42"/>
        <v>0.8895244</v>
      </c>
    </row>
    <row r="894" spans="1:6">
      <c r="A894">
        <v>4</v>
      </c>
      <c r="B894" t="s">
        <v>34</v>
      </c>
      <c r="C894">
        <v>1.51299</v>
      </c>
      <c r="D894">
        <f t="shared" si="40"/>
        <v>0.109485</v>
      </c>
      <c r="E894">
        <f t="shared" si="41"/>
        <v>-0.1377885</v>
      </c>
      <c r="F894">
        <f t="shared" si="42"/>
        <v>1.4846865</v>
      </c>
    </row>
    <row r="895" spans="1:6">
      <c r="A895">
        <v>4</v>
      </c>
      <c r="B895" t="s">
        <v>45</v>
      </c>
      <c r="C895">
        <v>0.88077</v>
      </c>
      <c r="D895">
        <f t="shared" si="40"/>
        <v>0.109485</v>
      </c>
      <c r="E895">
        <f t="shared" si="41"/>
        <v>-0.1337309</v>
      </c>
      <c r="F895">
        <f t="shared" si="42"/>
        <v>0.8565241</v>
      </c>
    </row>
    <row r="896" spans="1:6">
      <c r="A896" t="s">
        <v>144</v>
      </c>
      <c r="B896" t="s">
        <v>177</v>
      </c>
      <c r="C896">
        <v>1.49568</v>
      </c>
      <c r="D896">
        <f t="shared" si="40"/>
        <v>0.136504</v>
      </c>
      <c r="E896">
        <f t="shared" si="41"/>
        <v>0</v>
      </c>
      <c r="F896">
        <f t="shared" si="42"/>
        <v>1.632184</v>
      </c>
    </row>
    <row r="897" spans="1:6">
      <c r="A897">
        <v>3</v>
      </c>
      <c r="B897" t="s">
        <v>55</v>
      </c>
      <c r="C897">
        <v>1.14383</v>
      </c>
      <c r="D897">
        <f t="shared" si="40"/>
        <v>0.143304</v>
      </c>
      <c r="E897">
        <f t="shared" si="41"/>
        <v>-0.1388043</v>
      </c>
      <c r="F897">
        <f t="shared" si="42"/>
        <v>1.1483297</v>
      </c>
    </row>
    <row r="898" spans="1:6">
      <c r="A898">
        <v>4</v>
      </c>
      <c r="B898" t="s">
        <v>45</v>
      </c>
      <c r="C898">
        <v>3.15339</v>
      </c>
      <c r="D898">
        <f t="shared" si="40"/>
        <v>0.109485</v>
      </c>
      <c r="E898">
        <f t="shared" si="41"/>
        <v>-0.1337309</v>
      </c>
      <c r="F898">
        <f t="shared" si="42"/>
        <v>3.1291441</v>
      </c>
    </row>
    <row r="899" spans="1:6">
      <c r="A899">
        <v>4</v>
      </c>
      <c r="B899" t="s">
        <v>38</v>
      </c>
      <c r="C899">
        <v>1.33118</v>
      </c>
      <c r="D899">
        <f t="shared" ref="D899:D962" si="43">VLOOKUP(A899,K:M,3,0)</f>
        <v>0.109485</v>
      </c>
      <c r="E899">
        <f t="shared" ref="E899:E962" si="44">VLOOKUP(B899,K:M,3,0)</f>
        <v>-0.1409608</v>
      </c>
      <c r="F899">
        <f t="shared" ref="F899:F962" si="45">C899+D899+E899</f>
        <v>1.2997042</v>
      </c>
    </row>
    <row r="900" spans="1:6">
      <c r="A900">
        <v>4</v>
      </c>
      <c r="B900" t="s">
        <v>38</v>
      </c>
      <c r="C900">
        <v>0.492467</v>
      </c>
      <c r="D900">
        <f t="shared" si="43"/>
        <v>0.109485</v>
      </c>
      <c r="E900">
        <f t="shared" si="44"/>
        <v>-0.1409608</v>
      </c>
      <c r="F900">
        <f t="shared" si="45"/>
        <v>0.4609912</v>
      </c>
    </row>
    <row r="901" spans="1:6">
      <c r="A901" t="s">
        <v>144</v>
      </c>
      <c r="B901" t="s">
        <v>38</v>
      </c>
      <c r="C901">
        <v>1.54802</v>
      </c>
      <c r="D901">
        <f t="shared" si="43"/>
        <v>0.136504</v>
      </c>
      <c r="E901">
        <f t="shared" si="44"/>
        <v>-0.1409608</v>
      </c>
      <c r="F901">
        <f t="shared" si="45"/>
        <v>1.5435632</v>
      </c>
    </row>
    <row r="902" spans="1:6">
      <c r="A902">
        <v>4</v>
      </c>
      <c r="B902" t="s">
        <v>924</v>
      </c>
      <c r="C902">
        <v>1.28275</v>
      </c>
      <c r="D902">
        <f t="shared" si="43"/>
        <v>0.109485</v>
      </c>
      <c r="E902">
        <f t="shared" si="44"/>
        <v>-0.059074</v>
      </c>
      <c r="F902">
        <f t="shared" si="45"/>
        <v>1.333161</v>
      </c>
    </row>
    <row r="903" spans="1:6">
      <c r="A903">
        <v>4</v>
      </c>
      <c r="B903" t="s">
        <v>398</v>
      </c>
      <c r="C903">
        <v>2.53514</v>
      </c>
      <c r="D903">
        <f t="shared" si="43"/>
        <v>0.109485</v>
      </c>
      <c r="E903">
        <f t="shared" si="44"/>
        <v>-0.1379809</v>
      </c>
      <c r="F903">
        <f t="shared" si="45"/>
        <v>2.5066441</v>
      </c>
    </row>
    <row r="904" spans="1:6">
      <c r="A904" t="s">
        <v>144</v>
      </c>
      <c r="B904" t="s">
        <v>177</v>
      </c>
      <c r="C904">
        <v>0.5267</v>
      </c>
      <c r="D904">
        <f t="shared" si="43"/>
        <v>0.136504</v>
      </c>
      <c r="E904">
        <f t="shared" si="44"/>
        <v>0</v>
      </c>
      <c r="F904">
        <f t="shared" si="45"/>
        <v>0.663204</v>
      </c>
    </row>
    <row r="905" spans="1:6">
      <c r="A905">
        <v>4</v>
      </c>
      <c r="B905" t="s">
        <v>66</v>
      </c>
      <c r="C905">
        <v>1.05316</v>
      </c>
      <c r="D905">
        <f t="shared" si="43"/>
        <v>0.109485</v>
      </c>
      <c r="E905">
        <f t="shared" si="44"/>
        <v>-0.1972414</v>
      </c>
      <c r="F905">
        <f t="shared" si="45"/>
        <v>0.9654036</v>
      </c>
    </row>
    <row r="906" spans="1:6">
      <c r="A906" t="s">
        <v>144</v>
      </c>
      <c r="B906" t="s">
        <v>45</v>
      </c>
      <c r="C906">
        <v>1.54644</v>
      </c>
      <c r="D906">
        <f t="shared" si="43"/>
        <v>0.136504</v>
      </c>
      <c r="E906">
        <f t="shared" si="44"/>
        <v>-0.1337309</v>
      </c>
      <c r="F906">
        <f t="shared" si="45"/>
        <v>1.5492131</v>
      </c>
    </row>
    <row r="907" spans="1:6">
      <c r="A907">
        <v>4</v>
      </c>
      <c r="B907" t="s">
        <v>38</v>
      </c>
      <c r="C907">
        <v>0.719271</v>
      </c>
      <c r="D907">
        <f t="shared" si="43"/>
        <v>0.109485</v>
      </c>
      <c r="E907">
        <f t="shared" si="44"/>
        <v>-0.1409608</v>
      </c>
      <c r="F907">
        <f t="shared" si="45"/>
        <v>0.6877952</v>
      </c>
    </row>
    <row r="908" spans="1:6">
      <c r="A908">
        <v>4</v>
      </c>
      <c r="B908" t="s">
        <v>50</v>
      </c>
      <c r="C908">
        <v>1.80735</v>
      </c>
      <c r="D908">
        <f t="shared" si="43"/>
        <v>0.109485</v>
      </c>
      <c r="E908">
        <f t="shared" si="44"/>
        <v>-0.2615549</v>
      </c>
      <c r="F908">
        <f t="shared" si="45"/>
        <v>1.6552801</v>
      </c>
    </row>
    <row r="909" spans="1:6">
      <c r="A909">
        <v>4</v>
      </c>
      <c r="B909" t="s">
        <v>38</v>
      </c>
      <c r="C909">
        <v>1.47223</v>
      </c>
      <c r="D909">
        <f t="shared" si="43"/>
        <v>0.109485</v>
      </c>
      <c r="E909">
        <f t="shared" si="44"/>
        <v>-0.1409608</v>
      </c>
      <c r="F909">
        <f t="shared" si="45"/>
        <v>1.4407542</v>
      </c>
    </row>
    <row r="910" spans="1:6">
      <c r="A910">
        <v>4</v>
      </c>
      <c r="B910" t="s">
        <v>924</v>
      </c>
      <c r="C910">
        <v>0.700809</v>
      </c>
      <c r="D910">
        <f t="shared" si="43"/>
        <v>0.109485</v>
      </c>
      <c r="E910">
        <f t="shared" si="44"/>
        <v>-0.059074</v>
      </c>
      <c r="F910">
        <f t="shared" si="45"/>
        <v>0.75122</v>
      </c>
    </row>
    <row r="911" spans="1:6">
      <c r="A911">
        <v>4</v>
      </c>
      <c r="B911" t="s">
        <v>42</v>
      </c>
      <c r="C911">
        <v>0.863128</v>
      </c>
      <c r="D911">
        <f t="shared" si="43"/>
        <v>0.109485</v>
      </c>
      <c r="E911">
        <f t="shared" si="44"/>
        <v>-0.107719</v>
      </c>
      <c r="F911">
        <f t="shared" si="45"/>
        <v>0.864894</v>
      </c>
    </row>
    <row r="912" spans="1:6">
      <c r="A912">
        <v>3</v>
      </c>
      <c r="B912" t="s">
        <v>111</v>
      </c>
      <c r="C912">
        <v>1.39122</v>
      </c>
      <c r="D912">
        <f t="shared" si="43"/>
        <v>0.143304</v>
      </c>
      <c r="E912">
        <f t="shared" si="44"/>
        <v>-0.098619</v>
      </c>
      <c r="F912">
        <f t="shared" si="45"/>
        <v>1.435905</v>
      </c>
    </row>
    <row r="913" spans="1:6">
      <c r="A913">
        <v>4</v>
      </c>
      <c r="B913" t="s">
        <v>45</v>
      </c>
      <c r="C913">
        <v>1.06004</v>
      </c>
      <c r="D913">
        <f t="shared" si="43"/>
        <v>0.109485</v>
      </c>
      <c r="E913">
        <f t="shared" si="44"/>
        <v>-0.1337309</v>
      </c>
      <c r="F913">
        <f t="shared" si="45"/>
        <v>1.0357941</v>
      </c>
    </row>
    <row r="914" spans="1:6">
      <c r="A914">
        <v>4</v>
      </c>
      <c r="B914" t="s">
        <v>55</v>
      </c>
      <c r="C914">
        <v>1.8224</v>
      </c>
      <c r="D914">
        <f t="shared" si="43"/>
        <v>0.109485</v>
      </c>
      <c r="E914">
        <f t="shared" si="44"/>
        <v>-0.1388043</v>
      </c>
      <c r="F914">
        <f t="shared" si="45"/>
        <v>1.7930807</v>
      </c>
    </row>
    <row r="915" spans="1:6">
      <c r="A915">
        <v>4</v>
      </c>
      <c r="B915" t="s">
        <v>66</v>
      </c>
      <c r="C915">
        <v>0.241806</v>
      </c>
      <c r="D915">
        <f t="shared" si="43"/>
        <v>0.109485</v>
      </c>
      <c r="E915">
        <f t="shared" si="44"/>
        <v>-0.1972414</v>
      </c>
      <c r="F915">
        <f t="shared" si="45"/>
        <v>0.1540496</v>
      </c>
    </row>
    <row r="916" spans="1:6">
      <c r="A916">
        <v>4</v>
      </c>
      <c r="B916" t="s">
        <v>45</v>
      </c>
      <c r="C916">
        <v>1.58704</v>
      </c>
      <c r="D916">
        <f t="shared" si="43"/>
        <v>0.109485</v>
      </c>
      <c r="E916">
        <f t="shared" si="44"/>
        <v>-0.1337309</v>
      </c>
      <c r="F916">
        <f t="shared" si="45"/>
        <v>1.5627941</v>
      </c>
    </row>
    <row r="917" spans="1:6">
      <c r="A917">
        <v>4</v>
      </c>
      <c r="B917" t="s">
        <v>42</v>
      </c>
      <c r="C917">
        <v>1.45104</v>
      </c>
      <c r="D917">
        <f t="shared" si="43"/>
        <v>0.109485</v>
      </c>
      <c r="E917">
        <f t="shared" si="44"/>
        <v>-0.107719</v>
      </c>
      <c r="F917">
        <f t="shared" si="45"/>
        <v>1.452806</v>
      </c>
    </row>
    <row r="918" spans="1:6">
      <c r="A918">
        <v>4</v>
      </c>
      <c r="B918" t="s">
        <v>50</v>
      </c>
      <c r="C918">
        <v>0.559589</v>
      </c>
      <c r="D918">
        <f t="shared" si="43"/>
        <v>0.109485</v>
      </c>
      <c r="E918">
        <f t="shared" si="44"/>
        <v>-0.2615549</v>
      </c>
      <c r="F918">
        <f t="shared" si="45"/>
        <v>0.4075191</v>
      </c>
    </row>
    <row r="919" spans="1:6">
      <c r="A919">
        <v>4</v>
      </c>
      <c r="B919" t="s">
        <v>111</v>
      </c>
      <c r="C919">
        <v>1.98521</v>
      </c>
      <c r="D919">
        <f t="shared" si="43"/>
        <v>0.109485</v>
      </c>
      <c r="E919">
        <f t="shared" si="44"/>
        <v>-0.098619</v>
      </c>
      <c r="F919">
        <f t="shared" si="45"/>
        <v>1.996076</v>
      </c>
    </row>
    <row r="920" spans="1:6">
      <c r="A920">
        <v>3</v>
      </c>
      <c r="B920" t="s">
        <v>45</v>
      </c>
      <c r="C920">
        <v>2.69659</v>
      </c>
      <c r="D920">
        <f t="shared" si="43"/>
        <v>0.143304</v>
      </c>
      <c r="E920">
        <f t="shared" si="44"/>
        <v>-0.1337309</v>
      </c>
      <c r="F920">
        <f t="shared" si="45"/>
        <v>2.7061631</v>
      </c>
    </row>
    <row r="921" spans="1:6">
      <c r="A921">
        <v>4</v>
      </c>
      <c r="B921" t="s">
        <v>38</v>
      </c>
      <c r="C921">
        <v>1.02031</v>
      </c>
      <c r="D921">
        <f t="shared" si="43"/>
        <v>0.109485</v>
      </c>
      <c r="E921">
        <f t="shared" si="44"/>
        <v>-0.1409608</v>
      </c>
      <c r="F921">
        <f t="shared" si="45"/>
        <v>0.9888342</v>
      </c>
    </row>
    <row r="922" spans="1:6">
      <c r="A922">
        <v>4</v>
      </c>
      <c r="B922" t="s">
        <v>60</v>
      </c>
      <c r="C922">
        <v>0.719409</v>
      </c>
      <c r="D922">
        <f t="shared" si="43"/>
        <v>0.109485</v>
      </c>
      <c r="E922">
        <f t="shared" si="44"/>
        <v>-0.1773146</v>
      </c>
      <c r="F922">
        <f t="shared" si="45"/>
        <v>0.6515794</v>
      </c>
    </row>
    <row r="923" spans="1:6">
      <c r="A923">
        <v>4</v>
      </c>
      <c r="B923" t="s">
        <v>55</v>
      </c>
      <c r="C923">
        <v>1.23811</v>
      </c>
      <c r="D923">
        <f t="shared" si="43"/>
        <v>0.109485</v>
      </c>
      <c r="E923">
        <f t="shared" si="44"/>
        <v>-0.1388043</v>
      </c>
      <c r="F923">
        <f t="shared" si="45"/>
        <v>1.2087907</v>
      </c>
    </row>
    <row r="924" spans="1:6">
      <c r="A924">
        <v>4</v>
      </c>
      <c r="B924" t="s">
        <v>38</v>
      </c>
      <c r="C924">
        <v>1.56823</v>
      </c>
      <c r="D924">
        <f t="shared" si="43"/>
        <v>0.109485</v>
      </c>
      <c r="E924">
        <f t="shared" si="44"/>
        <v>-0.1409608</v>
      </c>
      <c r="F924">
        <f t="shared" si="45"/>
        <v>1.5367542</v>
      </c>
    </row>
    <row r="925" spans="1:6">
      <c r="A925">
        <v>4</v>
      </c>
      <c r="B925" t="s">
        <v>42</v>
      </c>
      <c r="C925">
        <v>1.33179</v>
      </c>
      <c r="D925">
        <f t="shared" si="43"/>
        <v>0.109485</v>
      </c>
      <c r="E925">
        <f t="shared" si="44"/>
        <v>-0.107719</v>
      </c>
      <c r="F925">
        <f t="shared" si="45"/>
        <v>1.333556</v>
      </c>
    </row>
    <row r="926" spans="1:6">
      <c r="A926">
        <v>4</v>
      </c>
      <c r="B926" t="s">
        <v>60</v>
      </c>
      <c r="C926">
        <v>0.79826</v>
      </c>
      <c r="D926">
        <f t="shared" si="43"/>
        <v>0.109485</v>
      </c>
      <c r="E926">
        <f t="shared" si="44"/>
        <v>-0.1773146</v>
      </c>
      <c r="F926">
        <f t="shared" si="45"/>
        <v>0.7304304</v>
      </c>
    </row>
    <row r="927" spans="1:6">
      <c r="A927">
        <v>3</v>
      </c>
      <c r="B927" t="s">
        <v>924</v>
      </c>
      <c r="C927">
        <v>1.81302</v>
      </c>
      <c r="D927">
        <f t="shared" si="43"/>
        <v>0.143304</v>
      </c>
      <c r="E927">
        <f t="shared" si="44"/>
        <v>-0.059074</v>
      </c>
      <c r="F927">
        <f t="shared" si="45"/>
        <v>1.89725</v>
      </c>
    </row>
    <row r="928" spans="1:6">
      <c r="A928">
        <v>4</v>
      </c>
      <c r="B928" t="s">
        <v>66</v>
      </c>
      <c r="C928">
        <v>0.357661</v>
      </c>
      <c r="D928">
        <f t="shared" si="43"/>
        <v>0.109485</v>
      </c>
      <c r="E928">
        <f t="shared" si="44"/>
        <v>-0.1972414</v>
      </c>
      <c r="F928">
        <f t="shared" si="45"/>
        <v>0.2699046</v>
      </c>
    </row>
    <row r="929" spans="1:6">
      <c r="A929">
        <v>4</v>
      </c>
      <c r="B929" t="s">
        <v>42</v>
      </c>
      <c r="C929">
        <v>1.54637</v>
      </c>
      <c r="D929">
        <f t="shared" si="43"/>
        <v>0.109485</v>
      </c>
      <c r="E929">
        <f t="shared" si="44"/>
        <v>-0.107719</v>
      </c>
      <c r="F929">
        <f t="shared" si="45"/>
        <v>1.548136</v>
      </c>
    </row>
    <row r="930" spans="1:6">
      <c r="A930">
        <v>4</v>
      </c>
      <c r="B930" t="s">
        <v>177</v>
      </c>
      <c r="C930">
        <v>0.985711</v>
      </c>
      <c r="D930">
        <f t="shared" si="43"/>
        <v>0.109485</v>
      </c>
      <c r="E930">
        <f t="shared" si="44"/>
        <v>0</v>
      </c>
      <c r="F930">
        <f t="shared" si="45"/>
        <v>1.095196</v>
      </c>
    </row>
    <row r="931" spans="1:6">
      <c r="A931">
        <v>4</v>
      </c>
      <c r="B931" t="s">
        <v>66</v>
      </c>
      <c r="C931">
        <v>2.30035</v>
      </c>
      <c r="D931">
        <f t="shared" si="43"/>
        <v>0.109485</v>
      </c>
      <c r="E931">
        <f t="shared" si="44"/>
        <v>-0.1972414</v>
      </c>
      <c r="F931">
        <f t="shared" si="45"/>
        <v>2.2125936</v>
      </c>
    </row>
    <row r="932" spans="1:6">
      <c r="A932">
        <v>4</v>
      </c>
      <c r="B932" t="s">
        <v>42</v>
      </c>
      <c r="C932">
        <v>0.827501</v>
      </c>
      <c r="D932">
        <f t="shared" si="43"/>
        <v>0.109485</v>
      </c>
      <c r="E932">
        <f t="shared" si="44"/>
        <v>-0.107719</v>
      </c>
      <c r="F932">
        <f t="shared" si="45"/>
        <v>0.829267</v>
      </c>
    </row>
    <row r="933" spans="1:6">
      <c r="A933">
        <v>4</v>
      </c>
      <c r="B933" t="s">
        <v>50</v>
      </c>
      <c r="C933">
        <v>0.733262</v>
      </c>
      <c r="D933">
        <f t="shared" si="43"/>
        <v>0.109485</v>
      </c>
      <c r="E933">
        <f t="shared" si="44"/>
        <v>-0.2615549</v>
      </c>
      <c r="F933">
        <f t="shared" si="45"/>
        <v>0.5811921</v>
      </c>
    </row>
    <row r="934" spans="1:6">
      <c r="A934">
        <v>4</v>
      </c>
      <c r="B934" t="s">
        <v>55</v>
      </c>
      <c r="C934">
        <v>0.51664</v>
      </c>
      <c r="D934">
        <f t="shared" si="43"/>
        <v>0.109485</v>
      </c>
      <c r="E934">
        <f t="shared" si="44"/>
        <v>-0.1388043</v>
      </c>
      <c r="F934">
        <f t="shared" si="45"/>
        <v>0.4873207</v>
      </c>
    </row>
    <row r="935" spans="1:6">
      <c r="A935">
        <v>4</v>
      </c>
      <c r="B935" t="s">
        <v>60</v>
      </c>
      <c r="C935">
        <v>0.61974</v>
      </c>
      <c r="D935">
        <f t="shared" si="43"/>
        <v>0.109485</v>
      </c>
      <c r="E935">
        <f t="shared" si="44"/>
        <v>-0.1773146</v>
      </c>
      <c r="F935">
        <f t="shared" si="45"/>
        <v>0.5519104</v>
      </c>
    </row>
    <row r="936" spans="1:6">
      <c r="A936" t="s">
        <v>144</v>
      </c>
      <c r="B936" t="s">
        <v>55</v>
      </c>
      <c r="C936">
        <v>0.648846</v>
      </c>
      <c r="D936">
        <f t="shared" si="43"/>
        <v>0.136504</v>
      </c>
      <c r="E936">
        <f t="shared" si="44"/>
        <v>-0.1388043</v>
      </c>
      <c r="F936">
        <f t="shared" si="45"/>
        <v>0.6465457</v>
      </c>
    </row>
    <row r="937" spans="1:6">
      <c r="A937">
        <v>4</v>
      </c>
      <c r="B937" t="s">
        <v>50</v>
      </c>
      <c r="C937">
        <v>0.880304</v>
      </c>
      <c r="D937">
        <f t="shared" si="43"/>
        <v>0.109485</v>
      </c>
      <c r="E937">
        <f t="shared" si="44"/>
        <v>-0.2615549</v>
      </c>
      <c r="F937">
        <f t="shared" si="45"/>
        <v>0.7282341</v>
      </c>
    </row>
    <row r="938" spans="1:6">
      <c r="A938">
        <v>4</v>
      </c>
      <c r="B938" t="s">
        <v>42</v>
      </c>
      <c r="C938">
        <v>2.58569</v>
      </c>
      <c r="D938">
        <f t="shared" si="43"/>
        <v>0.109485</v>
      </c>
      <c r="E938">
        <f t="shared" si="44"/>
        <v>-0.107719</v>
      </c>
      <c r="F938">
        <f t="shared" si="45"/>
        <v>2.587456</v>
      </c>
    </row>
    <row r="939" spans="1:6">
      <c r="A939">
        <v>3</v>
      </c>
      <c r="B939" t="s">
        <v>50</v>
      </c>
      <c r="C939">
        <v>2.29772</v>
      </c>
      <c r="D939">
        <f t="shared" si="43"/>
        <v>0.143304</v>
      </c>
      <c r="E939">
        <f t="shared" si="44"/>
        <v>-0.2615549</v>
      </c>
      <c r="F939">
        <f t="shared" si="45"/>
        <v>2.1794691</v>
      </c>
    </row>
    <row r="940" spans="1:6">
      <c r="A940">
        <v>4</v>
      </c>
      <c r="B940" t="s">
        <v>111</v>
      </c>
      <c r="C940">
        <v>0.446858</v>
      </c>
      <c r="D940">
        <f t="shared" si="43"/>
        <v>0.109485</v>
      </c>
      <c r="E940">
        <f t="shared" si="44"/>
        <v>-0.098619</v>
      </c>
      <c r="F940">
        <f t="shared" si="45"/>
        <v>0.457724</v>
      </c>
    </row>
    <row r="941" spans="1:6">
      <c r="A941">
        <v>4</v>
      </c>
      <c r="B941" t="s">
        <v>55</v>
      </c>
      <c r="C941">
        <v>0.169555</v>
      </c>
      <c r="D941">
        <f t="shared" si="43"/>
        <v>0.109485</v>
      </c>
      <c r="E941">
        <f t="shared" si="44"/>
        <v>-0.1388043</v>
      </c>
      <c r="F941">
        <f t="shared" si="45"/>
        <v>0.1402357</v>
      </c>
    </row>
    <row r="942" spans="1:6">
      <c r="A942">
        <v>3</v>
      </c>
      <c r="B942" t="s">
        <v>55</v>
      </c>
      <c r="C942">
        <v>2.88781</v>
      </c>
      <c r="D942">
        <f t="shared" si="43"/>
        <v>0.143304</v>
      </c>
      <c r="E942">
        <f t="shared" si="44"/>
        <v>-0.1388043</v>
      </c>
      <c r="F942">
        <f t="shared" si="45"/>
        <v>2.8923097</v>
      </c>
    </row>
    <row r="943" spans="1:6">
      <c r="A943">
        <v>3</v>
      </c>
      <c r="B943" t="s">
        <v>42</v>
      </c>
      <c r="C943">
        <v>0.678941</v>
      </c>
      <c r="D943">
        <f t="shared" si="43"/>
        <v>0.143304</v>
      </c>
      <c r="E943">
        <f t="shared" si="44"/>
        <v>-0.107719</v>
      </c>
      <c r="F943">
        <f t="shared" si="45"/>
        <v>0.714526</v>
      </c>
    </row>
    <row r="944" spans="1:6">
      <c r="A944">
        <v>4</v>
      </c>
      <c r="B944" t="s">
        <v>55</v>
      </c>
      <c r="C944">
        <v>1.02021</v>
      </c>
      <c r="D944">
        <f t="shared" si="43"/>
        <v>0.109485</v>
      </c>
      <c r="E944">
        <f t="shared" si="44"/>
        <v>-0.1388043</v>
      </c>
      <c r="F944">
        <f t="shared" si="45"/>
        <v>0.9908907</v>
      </c>
    </row>
    <row r="945" spans="1:6">
      <c r="A945">
        <v>4</v>
      </c>
      <c r="B945" t="s">
        <v>42</v>
      </c>
      <c r="C945">
        <v>0.935847</v>
      </c>
      <c r="D945">
        <f t="shared" si="43"/>
        <v>0.109485</v>
      </c>
      <c r="E945">
        <f t="shared" si="44"/>
        <v>-0.107719</v>
      </c>
      <c r="F945">
        <f t="shared" si="45"/>
        <v>0.937613</v>
      </c>
    </row>
    <row r="946" spans="1:6">
      <c r="A946">
        <v>3</v>
      </c>
      <c r="B946" t="s">
        <v>50</v>
      </c>
      <c r="C946">
        <v>1.88334</v>
      </c>
      <c r="D946">
        <f t="shared" si="43"/>
        <v>0.143304</v>
      </c>
      <c r="E946">
        <f t="shared" si="44"/>
        <v>-0.2615549</v>
      </c>
      <c r="F946">
        <f t="shared" si="45"/>
        <v>1.7650891</v>
      </c>
    </row>
    <row r="947" spans="1:6">
      <c r="A947">
        <v>4</v>
      </c>
      <c r="B947" t="s">
        <v>66</v>
      </c>
      <c r="C947">
        <v>0.107765</v>
      </c>
      <c r="D947">
        <f t="shared" si="43"/>
        <v>0.109485</v>
      </c>
      <c r="E947">
        <f t="shared" si="44"/>
        <v>-0.1972414</v>
      </c>
      <c r="F947">
        <f t="shared" si="45"/>
        <v>0.0200086</v>
      </c>
    </row>
    <row r="948" spans="1:6">
      <c r="A948">
        <v>3</v>
      </c>
      <c r="B948" t="s">
        <v>398</v>
      </c>
      <c r="C948">
        <v>1.01586</v>
      </c>
      <c r="D948">
        <f t="shared" si="43"/>
        <v>0.143304</v>
      </c>
      <c r="E948">
        <f t="shared" si="44"/>
        <v>-0.1379809</v>
      </c>
      <c r="F948">
        <f t="shared" si="45"/>
        <v>1.0211831</v>
      </c>
    </row>
    <row r="949" spans="1:6">
      <c r="A949">
        <v>4</v>
      </c>
      <c r="B949" t="s">
        <v>177</v>
      </c>
      <c r="C949">
        <v>2.11609</v>
      </c>
      <c r="D949">
        <f t="shared" si="43"/>
        <v>0.109485</v>
      </c>
      <c r="E949">
        <f t="shared" si="44"/>
        <v>0</v>
      </c>
      <c r="F949">
        <f t="shared" si="45"/>
        <v>2.225575</v>
      </c>
    </row>
    <row r="950" spans="1:6">
      <c r="A950">
        <v>4</v>
      </c>
      <c r="B950" t="s">
        <v>45</v>
      </c>
      <c r="C950">
        <v>0.911415</v>
      </c>
      <c r="D950">
        <f t="shared" si="43"/>
        <v>0.109485</v>
      </c>
      <c r="E950">
        <f t="shared" si="44"/>
        <v>-0.1337309</v>
      </c>
      <c r="F950">
        <f t="shared" si="45"/>
        <v>0.8871691</v>
      </c>
    </row>
    <row r="951" spans="1:6">
      <c r="A951">
        <v>4</v>
      </c>
      <c r="B951" t="s">
        <v>50</v>
      </c>
      <c r="C951">
        <v>0.55758</v>
      </c>
      <c r="D951">
        <f t="shared" si="43"/>
        <v>0.109485</v>
      </c>
      <c r="E951">
        <f t="shared" si="44"/>
        <v>-0.2615549</v>
      </c>
      <c r="F951">
        <f t="shared" si="45"/>
        <v>0.4055101</v>
      </c>
    </row>
    <row r="952" spans="1:6">
      <c r="A952">
        <v>3</v>
      </c>
      <c r="B952" t="s">
        <v>38</v>
      </c>
      <c r="C952">
        <v>2.4848</v>
      </c>
      <c r="D952">
        <f t="shared" si="43"/>
        <v>0.143304</v>
      </c>
      <c r="E952">
        <f t="shared" si="44"/>
        <v>-0.1409608</v>
      </c>
      <c r="F952">
        <f t="shared" si="45"/>
        <v>2.4871432</v>
      </c>
    </row>
    <row r="953" spans="1:6">
      <c r="A953">
        <v>4</v>
      </c>
      <c r="B953" t="s">
        <v>45</v>
      </c>
      <c r="C953">
        <v>0.943944</v>
      </c>
      <c r="D953">
        <f t="shared" si="43"/>
        <v>0.109485</v>
      </c>
      <c r="E953">
        <f t="shared" si="44"/>
        <v>-0.1337309</v>
      </c>
      <c r="F953">
        <f t="shared" si="45"/>
        <v>0.9196981</v>
      </c>
    </row>
    <row r="954" spans="1:6">
      <c r="A954">
        <v>3</v>
      </c>
      <c r="B954" t="s">
        <v>55</v>
      </c>
      <c r="C954">
        <v>0.633557</v>
      </c>
      <c r="D954">
        <f t="shared" si="43"/>
        <v>0.143304</v>
      </c>
      <c r="E954">
        <f t="shared" si="44"/>
        <v>-0.1388043</v>
      </c>
      <c r="F954">
        <f t="shared" si="45"/>
        <v>0.6380567</v>
      </c>
    </row>
    <row r="955" spans="1:6">
      <c r="A955">
        <v>4</v>
      </c>
      <c r="B955" t="s">
        <v>42</v>
      </c>
      <c r="C955">
        <v>1.66431</v>
      </c>
      <c r="D955">
        <f t="shared" si="43"/>
        <v>0.109485</v>
      </c>
      <c r="E955">
        <f t="shared" si="44"/>
        <v>-0.107719</v>
      </c>
      <c r="F955">
        <f t="shared" si="45"/>
        <v>1.666076</v>
      </c>
    </row>
    <row r="956" spans="1:6">
      <c r="A956">
        <v>3</v>
      </c>
      <c r="B956" t="s">
        <v>50</v>
      </c>
      <c r="C956">
        <v>2.07841</v>
      </c>
      <c r="D956">
        <f t="shared" si="43"/>
        <v>0.143304</v>
      </c>
      <c r="E956">
        <f t="shared" si="44"/>
        <v>-0.2615549</v>
      </c>
      <c r="F956">
        <f t="shared" si="45"/>
        <v>1.9601591</v>
      </c>
    </row>
    <row r="957" spans="1:6">
      <c r="A957">
        <v>4</v>
      </c>
      <c r="B957" t="s">
        <v>42</v>
      </c>
      <c r="C957">
        <v>0.48769</v>
      </c>
      <c r="D957">
        <f t="shared" si="43"/>
        <v>0.109485</v>
      </c>
      <c r="E957">
        <f t="shared" si="44"/>
        <v>-0.107719</v>
      </c>
      <c r="F957">
        <f t="shared" si="45"/>
        <v>0.489456</v>
      </c>
    </row>
    <row r="958" spans="1:6">
      <c r="A958">
        <v>3</v>
      </c>
      <c r="B958" t="s">
        <v>60</v>
      </c>
      <c r="C958">
        <v>2.04172</v>
      </c>
      <c r="D958">
        <f t="shared" si="43"/>
        <v>0.143304</v>
      </c>
      <c r="E958">
        <f t="shared" si="44"/>
        <v>-0.1773146</v>
      </c>
      <c r="F958">
        <f t="shared" si="45"/>
        <v>2.0077094</v>
      </c>
    </row>
    <row r="959" spans="1:6">
      <c r="A959">
        <v>3</v>
      </c>
      <c r="B959" t="s">
        <v>38</v>
      </c>
      <c r="C959">
        <v>1.18989</v>
      </c>
      <c r="D959">
        <f t="shared" si="43"/>
        <v>0.143304</v>
      </c>
      <c r="E959">
        <f t="shared" si="44"/>
        <v>-0.1409608</v>
      </c>
      <c r="F959">
        <f t="shared" si="45"/>
        <v>1.1922332</v>
      </c>
    </row>
    <row r="960" spans="1:6">
      <c r="A960">
        <v>4</v>
      </c>
      <c r="B960" t="s">
        <v>66</v>
      </c>
      <c r="C960">
        <v>2.06193</v>
      </c>
      <c r="D960">
        <f t="shared" si="43"/>
        <v>0.109485</v>
      </c>
      <c r="E960">
        <f t="shared" si="44"/>
        <v>-0.1972414</v>
      </c>
      <c r="F960">
        <f t="shared" si="45"/>
        <v>1.9741736</v>
      </c>
    </row>
    <row r="961" spans="1:6">
      <c r="A961">
        <v>3</v>
      </c>
      <c r="B961" t="s">
        <v>924</v>
      </c>
      <c r="C961">
        <v>0.666839</v>
      </c>
      <c r="D961">
        <f t="shared" si="43"/>
        <v>0.143304</v>
      </c>
      <c r="E961">
        <f t="shared" si="44"/>
        <v>-0.059074</v>
      </c>
      <c r="F961">
        <f t="shared" si="45"/>
        <v>0.751069</v>
      </c>
    </row>
    <row r="962" spans="1:6">
      <c r="A962">
        <v>4</v>
      </c>
      <c r="B962" t="s">
        <v>42</v>
      </c>
      <c r="C962">
        <v>0.485127</v>
      </c>
      <c r="D962">
        <f t="shared" si="43"/>
        <v>0.109485</v>
      </c>
      <c r="E962">
        <f t="shared" si="44"/>
        <v>-0.107719</v>
      </c>
      <c r="F962">
        <f t="shared" si="45"/>
        <v>0.486893</v>
      </c>
    </row>
    <row r="963" spans="1:6">
      <c r="A963">
        <v>3</v>
      </c>
      <c r="B963" t="s">
        <v>34</v>
      </c>
      <c r="C963">
        <v>2.20954</v>
      </c>
      <c r="D963">
        <f t="shared" ref="D963:D1026" si="46">VLOOKUP(A963,K:M,3,0)</f>
        <v>0.143304</v>
      </c>
      <c r="E963">
        <f t="shared" ref="E963:E1026" si="47">VLOOKUP(B963,K:M,3,0)</f>
        <v>-0.1377885</v>
      </c>
      <c r="F963">
        <f t="shared" ref="F963:F1026" si="48">C963+D963+E963</f>
        <v>2.2150555</v>
      </c>
    </row>
    <row r="964" spans="1:6">
      <c r="A964">
        <v>3</v>
      </c>
      <c r="B964" t="s">
        <v>34</v>
      </c>
      <c r="C964">
        <v>0.998019</v>
      </c>
      <c r="D964">
        <f t="shared" si="46"/>
        <v>0.143304</v>
      </c>
      <c r="E964">
        <f t="shared" si="47"/>
        <v>-0.1377885</v>
      </c>
      <c r="F964">
        <f t="shared" si="48"/>
        <v>1.0035345</v>
      </c>
    </row>
    <row r="965" spans="1:6">
      <c r="A965">
        <v>4</v>
      </c>
      <c r="B965" t="s">
        <v>66</v>
      </c>
      <c r="C965">
        <v>0.730263</v>
      </c>
      <c r="D965">
        <f t="shared" si="46"/>
        <v>0.109485</v>
      </c>
      <c r="E965">
        <f t="shared" si="47"/>
        <v>-0.1972414</v>
      </c>
      <c r="F965">
        <f t="shared" si="48"/>
        <v>0.6425066</v>
      </c>
    </row>
    <row r="966" spans="1:6">
      <c r="A966">
        <v>4</v>
      </c>
      <c r="B966" t="s">
        <v>45</v>
      </c>
      <c r="C966">
        <v>0.528194</v>
      </c>
      <c r="D966">
        <f t="shared" si="46"/>
        <v>0.109485</v>
      </c>
      <c r="E966">
        <f t="shared" si="47"/>
        <v>-0.1337309</v>
      </c>
      <c r="F966">
        <f t="shared" si="48"/>
        <v>0.5039481</v>
      </c>
    </row>
    <row r="967" spans="1:6">
      <c r="A967">
        <v>3</v>
      </c>
      <c r="B967" t="s">
        <v>38</v>
      </c>
      <c r="C967">
        <v>1.11501</v>
      </c>
      <c r="D967">
        <f t="shared" si="46"/>
        <v>0.143304</v>
      </c>
      <c r="E967">
        <f t="shared" si="47"/>
        <v>-0.1409608</v>
      </c>
      <c r="F967">
        <f t="shared" si="48"/>
        <v>1.1173532</v>
      </c>
    </row>
    <row r="968" spans="1:6">
      <c r="A968">
        <v>4</v>
      </c>
      <c r="B968" t="s">
        <v>42</v>
      </c>
      <c r="C968">
        <v>1.26825</v>
      </c>
      <c r="D968">
        <f t="shared" si="46"/>
        <v>0.109485</v>
      </c>
      <c r="E968">
        <f t="shared" si="47"/>
        <v>-0.107719</v>
      </c>
      <c r="F968">
        <f t="shared" si="48"/>
        <v>1.270016</v>
      </c>
    </row>
    <row r="969" spans="1:6">
      <c r="A969">
        <v>4</v>
      </c>
      <c r="B969" t="s">
        <v>38</v>
      </c>
      <c r="C969">
        <v>1.94583</v>
      </c>
      <c r="D969">
        <f t="shared" si="46"/>
        <v>0.109485</v>
      </c>
      <c r="E969">
        <f t="shared" si="47"/>
        <v>-0.1409608</v>
      </c>
      <c r="F969">
        <f t="shared" si="48"/>
        <v>1.9143542</v>
      </c>
    </row>
    <row r="970" spans="1:6">
      <c r="A970">
        <v>3</v>
      </c>
      <c r="B970" t="s">
        <v>924</v>
      </c>
      <c r="C970">
        <v>0.593355</v>
      </c>
      <c r="D970">
        <f t="shared" si="46"/>
        <v>0.143304</v>
      </c>
      <c r="E970">
        <f t="shared" si="47"/>
        <v>-0.059074</v>
      </c>
      <c r="F970">
        <f t="shared" si="48"/>
        <v>0.677585</v>
      </c>
    </row>
    <row r="971" spans="1:6">
      <c r="A971">
        <v>4</v>
      </c>
      <c r="B971" t="s">
        <v>45</v>
      </c>
      <c r="C971">
        <v>0.397554</v>
      </c>
      <c r="D971">
        <f t="shared" si="46"/>
        <v>0.109485</v>
      </c>
      <c r="E971">
        <f t="shared" si="47"/>
        <v>-0.1337309</v>
      </c>
      <c r="F971">
        <f t="shared" si="48"/>
        <v>0.3733081</v>
      </c>
    </row>
    <row r="972" spans="1:6">
      <c r="A972">
        <v>4</v>
      </c>
      <c r="B972" t="s">
        <v>45</v>
      </c>
      <c r="C972">
        <v>0.751326</v>
      </c>
      <c r="D972">
        <f t="shared" si="46"/>
        <v>0.109485</v>
      </c>
      <c r="E972">
        <f t="shared" si="47"/>
        <v>-0.1337309</v>
      </c>
      <c r="F972">
        <f t="shared" si="48"/>
        <v>0.7270801</v>
      </c>
    </row>
    <row r="973" spans="1:6">
      <c r="A973">
        <v>3</v>
      </c>
      <c r="B973" t="s">
        <v>60</v>
      </c>
      <c r="C973">
        <v>2.08613</v>
      </c>
      <c r="D973">
        <f t="shared" si="46"/>
        <v>0.143304</v>
      </c>
      <c r="E973">
        <f t="shared" si="47"/>
        <v>-0.1773146</v>
      </c>
      <c r="F973">
        <f t="shared" si="48"/>
        <v>2.0521194</v>
      </c>
    </row>
    <row r="974" spans="1:6">
      <c r="A974">
        <v>3</v>
      </c>
      <c r="B974" t="s">
        <v>60</v>
      </c>
      <c r="C974">
        <v>1.73272</v>
      </c>
      <c r="D974">
        <f t="shared" si="46"/>
        <v>0.143304</v>
      </c>
      <c r="E974">
        <f t="shared" si="47"/>
        <v>-0.1773146</v>
      </c>
      <c r="F974">
        <f t="shared" si="48"/>
        <v>1.6987094</v>
      </c>
    </row>
    <row r="975" spans="1:6">
      <c r="A975">
        <v>4</v>
      </c>
      <c r="B975" t="s">
        <v>66</v>
      </c>
      <c r="C975">
        <v>1.18205</v>
      </c>
      <c r="D975">
        <f t="shared" si="46"/>
        <v>0.109485</v>
      </c>
      <c r="E975">
        <f t="shared" si="47"/>
        <v>-0.1972414</v>
      </c>
      <c r="F975">
        <f t="shared" si="48"/>
        <v>1.0942936</v>
      </c>
    </row>
    <row r="976" spans="1:6">
      <c r="A976">
        <v>3</v>
      </c>
      <c r="B976" t="s">
        <v>111</v>
      </c>
      <c r="C976">
        <v>2.33343</v>
      </c>
      <c r="D976">
        <f t="shared" si="46"/>
        <v>0.143304</v>
      </c>
      <c r="E976">
        <f t="shared" si="47"/>
        <v>-0.098619</v>
      </c>
      <c r="F976">
        <f t="shared" si="48"/>
        <v>2.378115</v>
      </c>
    </row>
    <row r="977" spans="1:6">
      <c r="A977">
        <v>4</v>
      </c>
      <c r="B977" t="s">
        <v>55</v>
      </c>
      <c r="C977">
        <v>1.11517</v>
      </c>
      <c r="D977">
        <f t="shared" si="46"/>
        <v>0.109485</v>
      </c>
      <c r="E977">
        <f t="shared" si="47"/>
        <v>-0.1388043</v>
      </c>
      <c r="F977">
        <f t="shared" si="48"/>
        <v>1.0858507</v>
      </c>
    </row>
    <row r="978" spans="1:6">
      <c r="A978">
        <v>3</v>
      </c>
      <c r="B978" t="s">
        <v>55</v>
      </c>
      <c r="C978">
        <v>0.929145</v>
      </c>
      <c r="D978">
        <f t="shared" si="46"/>
        <v>0.143304</v>
      </c>
      <c r="E978">
        <f t="shared" si="47"/>
        <v>-0.1388043</v>
      </c>
      <c r="F978">
        <f t="shared" si="48"/>
        <v>0.9336447</v>
      </c>
    </row>
    <row r="979" spans="1:6">
      <c r="A979">
        <v>4</v>
      </c>
      <c r="B979" t="s">
        <v>42</v>
      </c>
      <c r="C979">
        <v>0.743996</v>
      </c>
      <c r="D979">
        <f t="shared" si="46"/>
        <v>0.109485</v>
      </c>
      <c r="E979">
        <f t="shared" si="47"/>
        <v>-0.107719</v>
      </c>
      <c r="F979">
        <f t="shared" si="48"/>
        <v>0.745762</v>
      </c>
    </row>
    <row r="980" spans="1:6">
      <c r="A980">
        <v>3</v>
      </c>
      <c r="B980" t="s">
        <v>398</v>
      </c>
      <c r="C980">
        <v>2.48202</v>
      </c>
      <c r="D980">
        <f t="shared" si="46"/>
        <v>0.143304</v>
      </c>
      <c r="E980">
        <f t="shared" si="47"/>
        <v>-0.1379809</v>
      </c>
      <c r="F980">
        <f t="shared" si="48"/>
        <v>2.4873431</v>
      </c>
    </row>
    <row r="981" spans="1:6">
      <c r="A981">
        <v>3</v>
      </c>
      <c r="B981" t="s">
        <v>55</v>
      </c>
      <c r="C981">
        <v>0.560011</v>
      </c>
      <c r="D981">
        <f t="shared" si="46"/>
        <v>0.143304</v>
      </c>
      <c r="E981">
        <f t="shared" si="47"/>
        <v>-0.1388043</v>
      </c>
      <c r="F981">
        <f t="shared" si="48"/>
        <v>0.5645107</v>
      </c>
    </row>
    <row r="982" spans="1:6">
      <c r="A982">
        <v>3</v>
      </c>
      <c r="B982" t="s">
        <v>55</v>
      </c>
      <c r="C982">
        <v>3.05332</v>
      </c>
      <c r="D982">
        <f t="shared" si="46"/>
        <v>0.143304</v>
      </c>
      <c r="E982">
        <f t="shared" si="47"/>
        <v>-0.1388043</v>
      </c>
      <c r="F982">
        <f t="shared" si="48"/>
        <v>3.0578197</v>
      </c>
    </row>
    <row r="983" spans="1:6">
      <c r="A983">
        <v>3</v>
      </c>
      <c r="B983" t="s">
        <v>924</v>
      </c>
      <c r="C983">
        <v>1.33486</v>
      </c>
      <c r="D983">
        <f t="shared" si="46"/>
        <v>0.143304</v>
      </c>
      <c r="E983">
        <f t="shared" si="47"/>
        <v>-0.059074</v>
      </c>
      <c r="F983">
        <f t="shared" si="48"/>
        <v>1.41909</v>
      </c>
    </row>
    <row r="984" spans="1:6">
      <c r="A984">
        <v>3</v>
      </c>
      <c r="B984" t="s">
        <v>66</v>
      </c>
      <c r="C984">
        <v>0.585987</v>
      </c>
      <c r="D984">
        <f t="shared" si="46"/>
        <v>0.143304</v>
      </c>
      <c r="E984">
        <f t="shared" si="47"/>
        <v>-0.1972414</v>
      </c>
      <c r="F984">
        <f t="shared" si="48"/>
        <v>0.5320496</v>
      </c>
    </row>
    <row r="985" spans="1:6">
      <c r="A985">
        <v>4</v>
      </c>
      <c r="B985" t="s">
        <v>177</v>
      </c>
      <c r="C985">
        <v>1.13219</v>
      </c>
      <c r="D985">
        <f t="shared" si="46"/>
        <v>0.109485</v>
      </c>
      <c r="E985">
        <f t="shared" si="47"/>
        <v>0</v>
      </c>
      <c r="F985">
        <f t="shared" si="48"/>
        <v>1.241675</v>
      </c>
    </row>
    <row r="986" spans="1:6">
      <c r="A986">
        <v>4</v>
      </c>
      <c r="B986" t="s">
        <v>111</v>
      </c>
      <c r="C986">
        <v>1.11256</v>
      </c>
      <c r="D986">
        <f t="shared" si="46"/>
        <v>0.109485</v>
      </c>
      <c r="E986">
        <f t="shared" si="47"/>
        <v>-0.098619</v>
      </c>
      <c r="F986">
        <f t="shared" si="48"/>
        <v>1.123426</v>
      </c>
    </row>
    <row r="987" spans="1:6">
      <c r="A987">
        <v>4</v>
      </c>
      <c r="B987" t="s">
        <v>66</v>
      </c>
      <c r="C987">
        <v>1.05081</v>
      </c>
      <c r="D987">
        <f t="shared" si="46"/>
        <v>0.109485</v>
      </c>
      <c r="E987">
        <f t="shared" si="47"/>
        <v>-0.1972414</v>
      </c>
      <c r="F987">
        <f t="shared" si="48"/>
        <v>0.9630536</v>
      </c>
    </row>
    <row r="988" spans="1:6">
      <c r="A988">
        <v>4</v>
      </c>
      <c r="B988" t="s">
        <v>177</v>
      </c>
      <c r="C988">
        <v>1.8978</v>
      </c>
      <c r="D988">
        <f t="shared" si="46"/>
        <v>0.109485</v>
      </c>
      <c r="E988">
        <f t="shared" si="47"/>
        <v>0</v>
      </c>
      <c r="F988">
        <f t="shared" si="48"/>
        <v>2.007285</v>
      </c>
    </row>
    <row r="989" spans="1:6">
      <c r="A989">
        <v>4</v>
      </c>
      <c r="B989" t="s">
        <v>66</v>
      </c>
      <c r="C989">
        <v>0.696143</v>
      </c>
      <c r="D989">
        <f t="shared" si="46"/>
        <v>0.109485</v>
      </c>
      <c r="E989">
        <f t="shared" si="47"/>
        <v>-0.1972414</v>
      </c>
      <c r="F989">
        <f t="shared" si="48"/>
        <v>0.6083866</v>
      </c>
    </row>
    <row r="990" spans="1:6">
      <c r="A990">
        <v>3</v>
      </c>
      <c r="B990" t="s">
        <v>34</v>
      </c>
      <c r="C990">
        <v>2.05001</v>
      </c>
      <c r="D990">
        <f t="shared" si="46"/>
        <v>0.143304</v>
      </c>
      <c r="E990">
        <f t="shared" si="47"/>
        <v>-0.1377885</v>
      </c>
      <c r="F990">
        <f t="shared" si="48"/>
        <v>2.0555255</v>
      </c>
    </row>
    <row r="991" spans="1:6">
      <c r="A991">
        <v>3</v>
      </c>
      <c r="B991" t="s">
        <v>34</v>
      </c>
      <c r="C991">
        <v>0.748036</v>
      </c>
      <c r="D991">
        <f t="shared" si="46"/>
        <v>0.143304</v>
      </c>
      <c r="E991">
        <f t="shared" si="47"/>
        <v>-0.1377885</v>
      </c>
      <c r="F991">
        <f t="shared" si="48"/>
        <v>0.7535515</v>
      </c>
    </row>
    <row r="992" spans="1:6">
      <c r="A992">
        <v>4</v>
      </c>
      <c r="B992" t="s">
        <v>60</v>
      </c>
      <c r="C992">
        <v>0.365502</v>
      </c>
      <c r="D992">
        <f t="shared" si="46"/>
        <v>0.109485</v>
      </c>
      <c r="E992">
        <f t="shared" si="47"/>
        <v>-0.1773146</v>
      </c>
      <c r="F992">
        <f t="shared" si="48"/>
        <v>0.2976724</v>
      </c>
    </row>
    <row r="993" spans="1:6">
      <c r="A993">
        <v>3</v>
      </c>
      <c r="B993" t="s">
        <v>60</v>
      </c>
      <c r="C993">
        <v>0.941901</v>
      </c>
      <c r="D993">
        <f t="shared" si="46"/>
        <v>0.143304</v>
      </c>
      <c r="E993">
        <f t="shared" si="47"/>
        <v>-0.1773146</v>
      </c>
      <c r="F993">
        <f t="shared" si="48"/>
        <v>0.9078904</v>
      </c>
    </row>
    <row r="994" spans="1:6">
      <c r="A994">
        <v>4</v>
      </c>
      <c r="B994" t="s">
        <v>177</v>
      </c>
      <c r="C994">
        <v>2.63745</v>
      </c>
      <c r="D994">
        <f t="shared" si="46"/>
        <v>0.109485</v>
      </c>
      <c r="E994">
        <f t="shared" si="47"/>
        <v>0</v>
      </c>
      <c r="F994">
        <f t="shared" si="48"/>
        <v>2.746935</v>
      </c>
    </row>
    <row r="995" spans="1:6">
      <c r="A995">
        <v>4</v>
      </c>
      <c r="B995" t="s">
        <v>42</v>
      </c>
      <c r="C995">
        <v>0.117853</v>
      </c>
      <c r="D995">
        <f t="shared" si="46"/>
        <v>0.109485</v>
      </c>
      <c r="E995">
        <f t="shared" si="47"/>
        <v>-0.107719</v>
      </c>
      <c r="F995">
        <f t="shared" si="48"/>
        <v>0.119619</v>
      </c>
    </row>
    <row r="996" spans="1:6">
      <c r="A996">
        <v>3</v>
      </c>
      <c r="B996" t="s">
        <v>38</v>
      </c>
      <c r="C996">
        <v>0.860975</v>
      </c>
      <c r="D996">
        <f t="shared" si="46"/>
        <v>0.143304</v>
      </c>
      <c r="E996">
        <f t="shared" si="47"/>
        <v>-0.1409608</v>
      </c>
      <c r="F996">
        <f t="shared" si="48"/>
        <v>0.8633182</v>
      </c>
    </row>
    <row r="997" spans="1:6">
      <c r="A997">
        <v>4</v>
      </c>
      <c r="B997" t="s">
        <v>42</v>
      </c>
      <c r="C997">
        <v>0.249173</v>
      </c>
      <c r="D997">
        <f t="shared" si="46"/>
        <v>0.109485</v>
      </c>
      <c r="E997">
        <f t="shared" si="47"/>
        <v>-0.107719</v>
      </c>
      <c r="F997">
        <f t="shared" si="48"/>
        <v>0.250939</v>
      </c>
    </row>
    <row r="998" spans="1:6">
      <c r="A998">
        <v>3</v>
      </c>
      <c r="B998" t="s">
        <v>50</v>
      </c>
      <c r="C998">
        <v>0.643233</v>
      </c>
      <c r="D998">
        <f t="shared" si="46"/>
        <v>0.143304</v>
      </c>
      <c r="E998">
        <f t="shared" si="47"/>
        <v>-0.2615549</v>
      </c>
      <c r="F998">
        <f t="shared" si="48"/>
        <v>0.5249821</v>
      </c>
    </row>
    <row r="999" spans="1:6">
      <c r="A999">
        <v>3</v>
      </c>
      <c r="B999" t="s">
        <v>60</v>
      </c>
      <c r="C999">
        <v>1.02377</v>
      </c>
      <c r="D999">
        <f t="shared" si="46"/>
        <v>0.143304</v>
      </c>
      <c r="E999">
        <f t="shared" si="47"/>
        <v>-0.1773146</v>
      </c>
      <c r="F999">
        <f t="shared" si="48"/>
        <v>0.9897594</v>
      </c>
    </row>
    <row r="1000" spans="1:6">
      <c r="A1000">
        <v>3</v>
      </c>
      <c r="B1000" t="s">
        <v>42</v>
      </c>
      <c r="C1000">
        <v>2.15126</v>
      </c>
      <c r="D1000">
        <f t="shared" si="46"/>
        <v>0.143304</v>
      </c>
      <c r="E1000">
        <f t="shared" si="47"/>
        <v>-0.107719</v>
      </c>
      <c r="F1000">
        <f t="shared" si="48"/>
        <v>2.186845</v>
      </c>
    </row>
    <row r="1001" spans="1:6">
      <c r="A1001">
        <v>4</v>
      </c>
      <c r="B1001" t="s">
        <v>66</v>
      </c>
      <c r="C1001">
        <v>0.806066</v>
      </c>
      <c r="D1001">
        <f t="shared" si="46"/>
        <v>0.109485</v>
      </c>
      <c r="E1001">
        <f t="shared" si="47"/>
        <v>-0.1972414</v>
      </c>
      <c r="F1001">
        <f t="shared" si="48"/>
        <v>0.7183096</v>
      </c>
    </row>
    <row r="1002" spans="1:6">
      <c r="A1002">
        <v>3</v>
      </c>
      <c r="B1002" t="s">
        <v>60</v>
      </c>
      <c r="C1002">
        <v>0.99236</v>
      </c>
      <c r="D1002">
        <f t="shared" si="46"/>
        <v>0.143304</v>
      </c>
      <c r="E1002">
        <f t="shared" si="47"/>
        <v>-0.1773146</v>
      </c>
      <c r="F1002">
        <f t="shared" si="48"/>
        <v>0.9583494</v>
      </c>
    </row>
    <row r="1003" spans="1:6">
      <c r="A1003">
        <v>4</v>
      </c>
      <c r="B1003" t="s">
        <v>50</v>
      </c>
      <c r="C1003">
        <v>0.980142</v>
      </c>
      <c r="D1003">
        <f t="shared" si="46"/>
        <v>0.109485</v>
      </c>
      <c r="E1003">
        <f t="shared" si="47"/>
        <v>-0.2615549</v>
      </c>
      <c r="F1003">
        <f t="shared" si="48"/>
        <v>0.8280721</v>
      </c>
    </row>
    <row r="1004" spans="1:6">
      <c r="A1004">
        <v>4</v>
      </c>
      <c r="B1004" t="s">
        <v>177</v>
      </c>
      <c r="C1004">
        <v>0.758055</v>
      </c>
      <c r="D1004">
        <f t="shared" si="46"/>
        <v>0.109485</v>
      </c>
      <c r="E1004">
        <f t="shared" si="47"/>
        <v>0</v>
      </c>
      <c r="F1004">
        <f t="shared" si="48"/>
        <v>0.86754</v>
      </c>
    </row>
    <row r="1005" spans="1:6">
      <c r="A1005">
        <v>4</v>
      </c>
      <c r="B1005" t="s">
        <v>177</v>
      </c>
      <c r="C1005">
        <v>1.45727</v>
      </c>
      <c r="D1005">
        <f t="shared" si="46"/>
        <v>0.109485</v>
      </c>
      <c r="E1005">
        <f t="shared" si="47"/>
        <v>0</v>
      </c>
      <c r="F1005">
        <f t="shared" si="48"/>
        <v>1.566755</v>
      </c>
    </row>
    <row r="1006" spans="1:6">
      <c r="A1006">
        <v>3</v>
      </c>
      <c r="B1006" t="s">
        <v>34</v>
      </c>
      <c r="C1006">
        <v>1.46589</v>
      </c>
      <c r="D1006">
        <f t="shared" si="46"/>
        <v>0.143304</v>
      </c>
      <c r="E1006">
        <f t="shared" si="47"/>
        <v>-0.1377885</v>
      </c>
      <c r="F1006">
        <f t="shared" si="48"/>
        <v>1.4714055</v>
      </c>
    </row>
    <row r="1007" spans="1:6">
      <c r="A1007">
        <v>3</v>
      </c>
      <c r="B1007" t="s">
        <v>177</v>
      </c>
      <c r="C1007">
        <v>1.56768</v>
      </c>
      <c r="D1007">
        <f t="shared" si="46"/>
        <v>0.143304</v>
      </c>
      <c r="E1007">
        <f t="shared" si="47"/>
        <v>0</v>
      </c>
      <c r="F1007">
        <f t="shared" si="48"/>
        <v>1.710984</v>
      </c>
    </row>
    <row r="1008" spans="1:6">
      <c r="A1008">
        <v>3</v>
      </c>
      <c r="B1008" t="s">
        <v>924</v>
      </c>
      <c r="C1008">
        <v>1.77094</v>
      </c>
      <c r="D1008">
        <f t="shared" si="46"/>
        <v>0.143304</v>
      </c>
      <c r="E1008">
        <f t="shared" si="47"/>
        <v>-0.059074</v>
      </c>
      <c r="F1008">
        <f t="shared" si="48"/>
        <v>1.85517</v>
      </c>
    </row>
    <row r="1009" spans="1:6">
      <c r="A1009">
        <v>4</v>
      </c>
      <c r="B1009" t="s">
        <v>66</v>
      </c>
      <c r="C1009">
        <v>0.643174</v>
      </c>
      <c r="D1009">
        <f t="shared" si="46"/>
        <v>0.109485</v>
      </c>
      <c r="E1009">
        <f t="shared" si="47"/>
        <v>-0.1972414</v>
      </c>
      <c r="F1009">
        <f t="shared" si="48"/>
        <v>0.5554176</v>
      </c>
    </row>
    <row r="1010" spans="1:6">
      <c r="A1010">
        <v>3</v>
      </c>
      <c r="B1010" t="s">
        <v>111</v>
      </c>
      <c r="C1010">
        <v>1.88288</v>
      </c>
      <c r="D1010">
        <f t="shared" si="46"/>
        <v>0.143304</v>
      </c>
      <c r="E1010">
        <f t="shared" si="47"/>
        <v>-0.098619</v>
      </c>
      <c r="F1010">
        <f t="shared" si="48"/>
        <v>1.927565</v>
      </c>
    </row>
    <row r="1011" spans="1:6">
      <c r="A1011">
        <v>3</v>
      </c>
      <c r="B1011" t="s">
        <v>42</v>
      </c>
      <c r="C1011">
        <v>1.01579</v>
      </c>
      <c r="D1011">
        <f t="shared" si="46"/>
        <v>0.143304</v>
      </c>
      <c r="E1011">
        <f t="shared" si="47"/>
        <v>-0.107719</v>
      </c>
      <c r="F1011">
        <f t="shared" si="48"/>
        <v>1.051375</v>
      </c>
    </row>
    <row r="1012" spans="1:6">
      <c r="A1012">
        <v>4</v>
      </c>
      <c r="B1012" t="s">
        <v>55</v>
      </c>
      <c r="C1012">
        <v>1.27039</v>
      </c>
      <c r="D1012">
        <f t="shared" si="46"/>
        <v>0.109485</v>
      </c>
      <c r="E1012">
        <f t="shared" si="47"/>
        <v>-0.1388043</v>
      </c>
      <c r="F1012">
        <f t="shared" si="48"/>
        <v>1.2410707</v>
      </c>
    </row>
    <row r="1013" spans="1:6">
      <c r="A1013">
        <v>4</v>
      </c>
      <c r="B1013" t="s">
        <v>45</v>
      </c>
      <c r="C1013">
        <v>1.37918</v>
      </c>
      <c r="D1013">
        <f t="shared" si="46"/>
        <v>0.109485</v>
      </c>
      <c r="E1013">
        <f t="shared" si="47"/>
        <v>-0.1337309</v>
      </c>
      <c r="F1013">
        <f t="shared" si="48"/>
        <v>1.3549341</v>
      </c>
    </row>
    <row r="1014" spans="1:6">
      <c r="A1014">
        <v>3</v>
      </c>
      <c r="B1014" t="s">
        <v>38</v>
      </c>
      <c r="C1014">
        <v>0.839018</v>
      </c>
      <c r="D1014">
        <f t="shared" si="46"/>
        <v>0.143304</v>
      </c>
      <c r="E1014">
        <f t="shared" si="47"/>
        <v>-0.1409608</v>
      </c>
      <c r="F1014">
        <f t="shared" si="48"/>
        <v>0.8413612</v>
      </c>
    </row>
    <row r="1015" spans="1:6">
      <c r="A1015">
        <v>3</v>
      </c>
      <c r="B1015" t="s">
        <v>111</v>
      </c>
      <c r="C1015">
        <v>1.467</v>
      </c>
      <c r="D1015">
        <f t="shared" si="46"/>
        <v>0.143304</v>
      </c>
      <c r="E1015">
        <f t="shared" si="47"/>
        <v>-0.098619</v>
      </c>
      <c r="F1015">
        <f t="shared" si="48"/>
        <v>1.511685</v>
      </c>
    </row>
    <row r="1016" spans="1:6">
      <c r="A1016">
        <v>4</v>
      </c>
      <c r="B1016" t="s">
        <v>38</v>
      </c>
      <c r="C1016">
        <v>0.925778</v>
      </c>
      <c r="D1016">
        <f t="shared" si="46"/>
        <v>0.109485</v>
      </c>
      <c r="E1016">
        <f t="shared" si="47"/>
        <v>-0.1409608</v>
      </c>
      <c r="F1016">
        <f t="shared" si="48"/>
        <v>0.8943022</v>
      </c>
    </row>
    <row r="1017" spans="1:6">
      <c r="A1017">
        <v>3</v>
      </c>
      <c r="B1017" t="s">
        <v>60</v>
      </c>
      <c r="C1017">
        <v>2.22521</v>
      </c>
      <c r="D1017">
        <f t="shared" si="46"/>
        <v>0.143304</v>
      </c>
      <c r="E1017">
        <f t="shared" si="47"/>
        <v>-0.1773146</v>
      </c>
      <c r="F1017">
        <f t="shared" si="48"/>
        <v>2.1911994</v>
      </c>
    </row>
    <row r="1018" spans="1:6">
      <c r="A1018">
        <v>3</v>
      </c>
      <c r="B1018" t="s">
        <v>50</v>
      </c>
      <c r="C1018">
        <v>2.044</v>
      </c>
      <c r="D1018">
        <f t="shared" si="46"/>
        <v>0.143304</v>
      </c>
      <c r="E1018">
        <f t="shared" si="47"/>
        <v>-0.2615549</v>
      </c>
      <c r="F1018">
        <f t="shared" si="48"/>
        <v>1.9257491</v>
      </c>
    </row>
    <row r="1019" spans="1:6">
      <c r="A1019">
        <v>4</v>
      </c>
      <c r="B1019" t="s">
        <v>34</v>
      </c>
      <c r="C1019">
        <v>1.36759</v>
      </c>
      <c r="D1019">
        <f t="shared" si="46"/>
        <v>0.109485</v>
      </c>
      <c r="E1019">
        <f t="shared" si="47"/>
        <v>-0.1377885</v>
      </c>
      <c r="F1019">
        <f t="shared" si="48"/>
        <v>1.3392865</v>
      </c>
    </row>
    <row r="1020" spans="1:6">
      <c r="A1020">
        <v>3</v>
      </c>
      <c r="B1020" t="s">
        <v>55</v>
      </c>
      <c r="C1020">
        <v>1.71537</v>
      </c>
      <c r="D1020">
        <f t="shared" si="46"/>
        <v>0.143304</v>
      </c>
      <c r="E1020">
        <f t="shared" si="47"/>
        <v>-0.1388043</v>
      </c>
      <c r="F1020">
        <f t="shared" si="48"/>
        <v>1.7198697</v>
      </c>
    </row>
    <row r="1021" spans="1:6">
      <c r="A1021">
        <v>3</v>
      </c>
      <c r="B1021" t="s">
        <v>111</v>
      </c>
      <c r="C1021">
        <v>0.18503</v>
      </c>
      <c r="D1021">
        <f t="shared" si="46"/>
        <v>0.143304</v>
      </c>
      <c r="E1021">
        <f t="shared" si="47"/>
        <v>-0.098619</v>
      </c>
      <c r="F1021">
        <f t="shared" si="48"/>
        <v>0.229715</v>
      </c>
    </row>
    <row r="1022" spans="1:6">
      <c r="A1022">
        <v>4</v>
      </c>
      <c r="B1022" t="s">
        <v>60</v>
      </c>
      <c r="C1022">
        <v>1.44483</v>
      </c>
      <c r="D1022">
        <f t="shared" si="46"/>
        <v>0.109485</v>
      </c>
      <c r="E1022">
        <f t="shared" si="47"/>
        <v>-0.1773146</v>
      </c>
      <c r="F1022">
        <f t="shared" si="48"/>
        <v>1.3770004</v>
      </c>
    </row>
    <row r="1023" spans="1:6">
      <c r="A1023">
        <v>3</v>
      </c>
      <c r="B1023" t="s">
        <v>60</v>
      </c>
      <c r="C1023">
        <v>1.65991</v>
      </c>
      <c r="D1023">
        <f t="shared" si="46"/>
        <v>0.143304</v>
      </c>
      <c r="E1023">
        <f t="shared" si="47"/>
        <v>-0.1773146</v>
      </c>
      <c r="F1023">
        <f t="shared" si="48"/>
        <v>1.6258994</v>
      </c>
    </row>
    <row r="1024" spans="1:6">
      <c r="A1024">
        <v>3</v>
      </c>
      <c r="B1024" t="s">
        <v>111</v>
      </c>
      <c r="C1024">
        <v>0.659221</v>
      </c>
      <c r="D1024">
        <f t="shared" si="46"/>
        <v>0.143304</v>
      </c>
      <c r="E1024">
        <f t="shared" si="47"/>
        <v>-0.098619</v>
      </c>
      <c r="F1024">
        <f t="shared" si="48"/>
        <v>0.703906</v>
      </c>
    </row>
    <row r="1025" spans="1:6">
      <c r="A1025">
        <v>4</v>
      </c>
      <c r="B1025" t="s">
        <v>177</v>
      </c>
      <c r="C1025">
        <v>0.915271</v>
      </c>
      <c r="D1025">
        <f t="shared" si="46"/>
        <v>0.109485</v>
      </c>
      <c r="E1025">
        <f t="shared" si="47"/>
        <v>0</v>
      </c>
      <c r="F1025">
        <f t="shared" si="48"/>
        <v>1.024756</v>
      </c>
    </row>
    <row r="1026" spans="1:6">
      <c r="A1026">
        <v>3</v>
      </c>
      <c r="B1026" t="s">
        <v>60</v>
      </c>
      <c r="C1026">
        <v>0.91443</v>
      </c>
      <c r="D1026">
        <f t="shared" si="46"/>
        <v>0.143304</v>
      </c>
      <c r="E1026">
        <f t="shared" si="47"/>
        <v>-0.1773146</v>
      </c>
      <c r="F1026">
        <f t="shared" si="48"/>
        <v>0.8804194</v>
      </c>
    </row>
    <row r="1027" spans="1:6">
      <c r="A1027">
        <v>4</v>
      </c>
      <c r="B1027" t="s">
        <v>38</v>
      </c>
      <c r="C1027">
        <v>1.10481</v>
      </c>
      <c r="D1027">
        <f t="shared" ref="D1027:D1090" si="49">VLOOKUP(A1027,K:M,3,0)</f>
        <v>0.109485</v>
      </c>
      <c r="E1027">
        <f t="shared" ref="E1027:E1090" si="50">VLOOKUP(B1027,K:M,3,0)</f>
        <v>-0.1409608</v>
      </c>
      <c r="F1027">
        <f t="shared" ref="F1027:F1090" si="51">C1027+D1027+E1027</f>
        <v>1.0733342</v>
      </c>
    </row>
    <row r="1028" spans="1:6">
      <c r="A1028">
        <v>3</v>
      </c>
      <c r="B1028" t="s">
        <v>55</v>
      </c>
      <c r="C1028">
        <v>1.04082</v>
      </c>
      <c r="D1028">
        <f t="shared" si="49"/>
        <v>0.143304</v>
      </c>
      <c r="E1028">
        <f t="shared" si="50"/>
        <v>-0.1388043</v>
      </c>
      <c r="F1028">
        <f t="shared" si="51"/>
        <v>1.0453197</v>
      </c>
    </row>
    <row r="1029" spans="1:6">
      <c r="A1029">
        <v>4</v>
      </c>
      <c r="B1029" t="s">
        <v>55</v>
      </c>
      <c r="C1029">
        <v>1.10433</v>
      </c>
      <c r="D1029">
        <f t="shared" si="49"/>
        <v>0.109485</v>
      </c>
      <c r="E1029">
        <f t="shared" si="50"/>
        <v>-0.1388043</v>
      </c>
      <c r="F1029">
        <f t="shared" si="51"/>
        <v>1.0750107</v>
      </c>
    </row>
    <row r="1030" spans="1:6">
      <c r="A1030">
        <v>3</v>
      </c>
      <c r="B1030" t="s">
        <v>60</v>
      </c>
      <c r="C1030">
        <v>1.64258</v>
      </c>
      <c r="D1030">
        <f t="shared" si="49"/>
        <v>0.143304</v>
      </c>
      <c r="E1030">
        <f t="shared" si="50"/>
        <v>-0.1773146</v>
      </c>
      <c r="F1030">
        <f t="shared" si="51"/>
        <v>1.6085694</v>
      </c>
    </row>
    <row r="1031" spans="1:6">
      <c r="A1031">
        <v>3</v>
      </c>
      <c r="B1031" t="s">
        <v>924</v>
      </c>
      <c r="C1031">
        <v>0.206462</v>
      </c>
      <c r="D1031">
        <f t="shared" si="49"/>
        <v>0.143304</v>
      </c>
      <c r="E1031">
        <f t="shared" si="50"/>
        <v>-0.059074</v>
      </c>
      <c r="F1031">
        <f t="shared" si="51"/>
        <v>0.290692</v>
      </c>
    </row>
    <row r="1032" spans="1:6">
      <c r="A1032">
        <v>3</v>
      </c>
      <c r="B1032" t="s">
        <v>66</v>
      </c>
      <c r="C1032">
        <v>2.87622</v>
      </c>
      <c r="D1032">
        <f t="shared" si="49"/>
        <v>0.143304</v>
      </c>
      <c r="E1032">
        <f t="shared" si="50"/>
        <v>-0.1972414</v>
      </c>
      <c r="F1032">
        <f t="shared" si="51"/>
        <v>2.8222826</v>
      </c>
    </row>
    <row r="1033" spans="1:6">
      <c r="A1033">
        <v>3</v>
      </c>
      <c r="B1033" t="s">
        <v>111</v>
      </c>
      <c r="C1033">
        <v>3.04637</v>
      </c>
      <c r="D1033">
        <f t="shared" si="49"/>
        <v>0.143304</v>
      </c>
      <c r="E1033">
        <f t="shared" si="50"/>
        <v>-0.098619</v>
      </c>
      <c r="F1033">
        <f t="shared" si="51"/>
        <v>3.091055</v>
      </c>
    </row>
    <row r="1034" spans="1:6">
      <c r="A1034">
        <v>3</v>
      </c>
      <c r="B1034" t="s">
        <v>60</v>
      </c>
      <c r="C1034">
        <v>0.775484</v>
      </c>
      <c r="D1034">
        <f t="shared" si="49"/>
        <v>0.143304</v>
      </c>
      <c r="E1034">
        <f t="shared" si="50"/>
        <v>-0.1773146</v>
      </c>
      <c r="F1034">
        <f t="shared" si="51"/>
        <v>0.7414734</v>
      </c>
    </row>
    <row r="1035" spans="1:6">
      <c r="A1035">
        <v>3</v>
      </c>
      <c r="B1035" t="s">
        <v>45</v>
      </c>
      <c r="C1035">
        <v>1.87945</v>
      </c>
      <c r="D1035">
        <f t="shared" si="49"/>
        <v>0.143304</v>
      </c>
      <c r="E1035">
        <f t="shared" si="50"/>
        <v>-0.1337309</v>
      </c>
      <c r="F1035">
        <f t="shared" si="51"/>
        <v>1.8890231</v>
      </c>
    </row>
    <row r="1036" spans="1:6">
      <c r="A1036">
        <v>3</v>
      </c>
      <c r="B1036" t="s">
        <v>924</v>
      </c>
      <c r="C1036">
        <v>0.62076</v>
      </c>
      <c r="D1036">
        <f t="shared" si="49"/>
        <v>0.143304</v>
      </c>
      <c r="E1036">
        <f t="shared" si="50"/>
        <v>-0.059074</v>
      </c>
      <c r="F1036">
        <f t="shared" si="51"/>
        <v>0.70499</v>
      </c>
    </row>
    <row r="1037" spans="1:6">
      <c r="A1037">
        <v>2</v>
      </c>
      <c r="B1037" t="s">
        <v>398</v>
      </c>
      <c r="C1037">
        <v>1.88794</v>
      </c>
      <c r="D1037">
        <f t="shared" si="49"/>
        <v>0.063465</v>
      </c>
      <c r="E1037">
        <f t="shared" si="50"/>
        <v>-0.1379809</v>
      </c>
      <c r="F1037">
        <f t="shared" si="51"/>
        <v>1.8134241</v>
      </c>
    </row>
    <row r="1038" spans="1:6">
      <c r="A1038">
        <v>3</v>
      </c>
      <c r="B1038" t="s">
        <v>34</v>
      </c>
      <c r="C1038">
        <v>0.788312</v>
      </c>
      <c r="D1038">
        <f t="shared" si="49"/>
        <v>0.143304</v>
      </c>
      <c r="E1038">
        <f t="shared" si="50"/>
        <v>-0.1377885</v>
      </c>
      <c r="F1038">
        <f t="shared" si="51"/>
        <v>0.7938275</v>
      </c>
    </row>
    <row r="1039" spans="1:6">
      <c r="A1039">
        <v>3</v>
      </c>
      <c r="B1039" t="s">
        <v>60</v>
      </c>
      <c r="C1039">
        <v>0.33559</v>
      </c>
      <c r="D1039">
        <f t="shared" si="49"/>
        <v>0.143304</v>
      </c>
      <c r="E1039">
        <f t="shared" si="50"/>
        <v>-0.1773146</v>
      </c>
      <c r="F1039">
        <f t="shared" si="51"/>
        <v>0.3015794</v>
      </c>
    </row>
    <row r="1040" spans="1:6">
      <c r="A1040">
        <v>3</v>
      </c>
      <c r="B1040" t="s">
        <v>38</v>
      </c>
      <c r="C1040">
        <v>1.62364</v>
      </c>
      <c r="D1040">
        <f t="shared" si="49"/>
        <v>0.143304</v>
      </c>
      <c r="E1040">
        <f t="shared" si="50"/>
        <v>-0.1409608</v>
      </c>
      <c r="F1040">
        <f t="shared" si="51"/>
        <v>1.6259832</v>
      </c>
    </row>
    <row r="1041" spans="1:6">
      <c r="A1041">
        <v>3</v>
      </c>
      <c r="B1041" t="s">
        <v>398</v>
      </c>
      <c r="C1041">
        <v>0.864953</v>
      </c>
      <c r="D1041">
        <f t="shared" si="49"/>
        <v>0.143304</v>
      </c>
      <c r="E1041">
        <f t="shared" si="50"/>
        <v>-0.1379809</v>
      </c>
      <c r="F1041">
        <f t="shared" si="51"/>
        <v>0.8702761</v>
      </c>
    </row>
    <row r="1042" spans="1:6">
      <c r="A1042">
        <v>4</v>
      </c>
      <c r="B1042" t="s">
        <v>42</v>
      </c>
      <c r="C1042">
        <v>0.649322</v>
      </c>
      <c r="D1042">
        <f t="shared" si="49"/>
        <v>0.109485</v>
      </c>
      <c r="E1042">
        <f t="shared" si="50"/>
        <v>-0.107719</v>
      </c>
      <c r="F1042">
        <f t="shared" si="51"/>
        <v>0.651088</v>
      </c>
    </row>
    <row r="1043" spans="1:6">
      <c r="A1043">
        <v>3</v>
      </c>
      <c r="B1043" t="s">
        <v>66</v>
      </c>
      <c r="C1043">
        <v>1.57174</v>
      </c>
      <c r="D1043">
        <f t="shared" si="49"/>
        <v>0.143304</v>
      </c>
      <c r="E1043">
        <f t="shared" si="50"/>
        <v>-0.1972414</v>
      </c>
      <c r="F1043">
        <f t="shared" si="51"/>
        <v>1.5178026</v>
      </c>
    </row>
    <row r="1044" spans="1:6">
      <c r="A1044">
        <v>3</v>
      </c>
      <c r="B1044" t="s">
        <v>111</v>
      </c>
      <c r="C1044">
        <v>0.869664</v>
      </c>
      <c r="D1044">
        <f t="shared" si="49"/>
        <v>0.143304</v>
      </c>
      <c r="E1044">
        <f t="shared" si="50"/>
        <v>-0.098619</v>
      </c>
      <c r="F1044">
        <f t="shared" si="51"/>
        <v>0.914349</v>
      </c>
    </row>
    <row r="1045" spans="1:6">
      <c r="A1045">
        <v>3</v>
      </c>
      <c r="B1045" t="s">
        <v>55</v>
      </c>
      <c r="C1045">
        <v>2.01684</v>
      </c>
      <c r="D1045">
        <f t="shared" si="49"/>
        <v>0.143304</v>
      </c>
      <c r="E1045">
        <f t="shared" si="50"/>
        <v>-0.1388043</v>
      </c>
      <c r="F1045">
        <f t="shared" si="51"/>
        <v>2.0213397</v>
      </c>
    </row>
    <row r="1046" spans="1:6">
      <c r="A1046">
        <v>3</v>
      </c>
      <c r="B1046" t="s">
        <v>398</v>
      </c>
      <c r="C1046">
        <v>1.56347</v>
      </c>
      <c r="D1046">
        <f t="shared" si="49"/>
        <v>0.143304</v>
      </c>
      <c r="E1046">
        <f t="shared" si="50"/>
        <v>-0.1379809</v>
      </c>
      <c r="F1046">
        <f t="shared" si="51"/>
        <v>1.5687931</v>
      </c>
    </row>
    <row r="1047" spans="1:6">
      <c r="A1047">
        <v>3</v>
      </c>
      <c r="B1047" t="s">
        <v>66</v>
      </c>
      <c r="C1047">
        <v>2.34276</v>
      </c>
      <c r="D1047">
        <f t="shared" si="49"/>
        <v>0.143304</v>
      </c>
      <c r="E1047">
        <f t="shared" si="50"/>
        <v>-0.1972414</v>
      </c>
      <c r="F1047">
        <f t="shared" si="51"/>
        <v>2.2888226</v>
      </c>
    </row>
    <row r="1048" spans="1:6">
      <c r="A1048">
        <v>4</v>
      </c>
      <c r="B1048" t="s">
        <v>38</v>
      </c>
      <c r="C1048">
        <v>1.17067</v>
      </c>
      <c r="D1048">
        <f t="shared" si="49"/>
        <v>0.109485</v>
      </c>
      <c r="E1048">
        <f t="shared" si="50"/>
        <v>-0.1409608</v>
      </c>
      <c r="F1048">
        <f t="shared" si="51"/>
        <v>1.1391942</v>
      </c>
    </row>
    <row r="1049" spans="1:6">
      <c r="A1049">
        <v>4</v>
      </c>
      <c r="B1049" t="s">
        <v>50</v>
      </c>
      <c r="C1049">
        <v>0.918309</v>
      </c>
      <c r="D1049">
        <f t="shared" si="49"/>
        <v>0.109485</v>
      </c>
      <c r="E1049">
        <f t="shared" si="50"/>
        <v>-0.2615549</v>
      </c>
      <c r="F1049">
        <f t="shared" si="51"/>
        <v>0.7662391</v>
      </c>
    </row>
    <row r="1050" spans="1:6">
      <c r="A1050">
        <v>3</v>
      </c>
      <c r="B1050" t="s">
        <v>55</v>
      </c>
      <c r="C1050">
        <v>0.947888</v>
      </c>
      <c r="D1050">
        <f t="shared" si="49"/>
        <v>0.143304</v>
      </c>
      <c r="E1050">
        <f t="shared" si="50"/>
        <v>-0.1388043</v>
      </c>
      <c r="F1050">
        <f t="shared" si="51"/>
        <v>0.9523877</v>
      </c>
    </row>
    <row r="1051" spans="1:6">
      <c r="A1051">
        <v>3</v>
      </c>
      <c r="B1051" t="s">
        <v>60</v>
      </c>
      <c r="C1051">
        <v>2.87849</v>
      </c>
      <c r="D1051">
        <f t="shared" si="49"/>
        <v>0.143304</v>
      </c>
      <c r="E1051">
        <f t="shared" si="50"/>
        <v>-0.1773146</v>
      </c>
      <c r="F1051">
        <f t="shared" si="51"/>
        <v>2.8444794</v>
      </c>
    </row>
    <row r="1052" spans="1:6">
      <c r="A1052">
        <v>3</v>
      </c>
      <c r="B1052" t="s">
        <v>55</v>
      </c>
      <c r="C1052">
        <v>1.52134</v>
      </c>
      <c r="D1052">
        <f t="shared" si="49"/>
        <v>0.143304</v>
      </c>
      <c r="E1052">
        <f t="shared" si="50"/>
        <v>-0.1388043</v>
      </c>
      <c r="F1052">
        <f t="shared" si="51"/>
        <v>1.5258397</v>
      </c>
    </row>
    <row r="1053" spans="1:6">
      <c r="A1053">
        <v>3</v>
      </c>
      <c r="B1053" t="s">
        <v>34</v>
      </c>
      <c r="C1053">
        <v>0.570662</v>
      </c>
      <c r="D1053">
        <f t="shared" si="49"/>
        <v>0.143304</v>
      </c>
      <c r="E1053">
        <f t="shared" si="50"/>
        <v>-0.1377885</v>
      </c>
      <c r="F1053">
        <f t="shared" si="51"/>
        <v>0.5761775</v>
      </c>
    </row>
    <row r="1054" spans="1:6">
      <c r="A1054">
        <v>3</v>
      </c>
      <c r="B1054" t="s">
        <v>66</v>
      </c>
      <c r="C1054">
        <v>0.396601</v>
      </c>
      <c r="D1054">
        <f t="shared" si="49"/>
        <v>0.143304</v>
      </c>
      <c r="E1054">
        <f t="shared" si="50"/>
        <v>-0.1972414</v>
      </c>
      <c r="F1054">
        <f t="shared" si="51"/>
        <v>0.3426636</v>
      </c>
    </row>
    <row r="1055" spans="1:6">
      <c r="A1055">
        <v>2</v>
      </c>
      <c r="B1055" t="s">
        <v>66</v>
      </c>
      <c r="C1055">
        <v>0.299439</v>
      </c>
      <c r="D1055">
        <f t="shared" si="49"/>
        <v>0.063465</v>
      </c>
      <c r="E1055">
        <f t="shared" si="50"/>
        <v>-0.1972414</v>
      </c>
      <c r="F1055">
        <f t="shared" si="51"/>
        <v>0.1656626</v>
      </c>
    </row>
    <row r="1056" spans="1:6">
      <c r="A1056">
        <v>3</v>
      </c>
      <c r="B1056" t="s">
        <v>34</v>
      </c>
      <c r="C1056">
        <v>1.27785</v>
      </c>
      <c r="D1056">
        <f t="shared" si="49"/>
        <v>0.143304</v>
      </c>
      <c r="E1056">
        <f t="shared" si="50"/>
        <v>-0.1377885</v>
      </c>
      <c r="F1056">
        <f t="shared" si="51"/>
        <v>1.2833655</v>
      </c>
    </row>
    <row r="1057" spans="1:6">
      <c r="A1057">
        <v>3</v>
      </c>
      <c r="B1057" t="s">
        <v>66</v>
      </c>
      <c r="C1057">
        <v>2.26775</v>
      </c>
      <c r="D1057">
        <f t="shared" si="49"/>
        <v>0.143304</v>
      </c>
      <c r="E1057">
        <f t="shared" si="50"/>
        <v>-0.1972414</v>
      </c>
      <c r="F1057">
        <f t="shared" si="51"/>
        <v>2.2138126</v>
      </c>
    </row>
    <row r="1058" spans="1:6">
      <c r="A1058">
        <v>3</v>
      </c>
      <c r="B1058" t="s">
        <v>45</v>
      </c>
      <c r="C1058">
        <v>0.448319</v>
      </c>
      <c r="D1058">
        <f t="shared" si="49"/>
        <v>0.143304</v>
      </c>
      <c r="E1058">
        <f t="shared" si="50"/>
        <v>-0.1337309</v>
      </c>
      <c r="F1058">
        <f t="shared" si="51"/>
        <v>0.4578921</v>
      </c>
    </row>
    <row r="1059" spans="1:6">
      <c r="A1059">
        <v>4</v>
      </c>
      <c r="B1059" t="s">
        <v>55</v>
      </c>
      <c r="C1059">
        <v>1.78755</v>
      </c>
      <c r="D1059">
        <f t="shared" si="49"/>
        <v>0.109485</v>
      </c>
      <c r="E1059">
        <f t="shared" si="50"/>
        <v>-0.1388043</v>
      </c>
      <c r="F1059">
        <f t="shared" si="51"/>
        <v>1.7582307</v>
      </c>
    </row>
    <row r="1060" spans="1:6">
      <c r="A1060">
        <v>3</v>
      </c>
      <c r="B1060" t="s">
        <v>55</v>
      </c>
      <c r="C1060">
        <v>0.153649</v>
      </c>
      <c r="D1060">
        <f t="shared" si="49"/>
        <v>0.143304</v>
      </c>
      <c r="E1060">
        <f t="shared" si="50"/>
        <v>-0.1388043</v>
      </c>
      <c r="F1060">
        <f t="shared" si="51"/>
        <v>0.1581487</v>
      </c>
    </row>
    <row r="1061" spans="1:6">
      <c r="A1061">
        <v>2</v>
      </c>
      <c r="B1061" t="s">
        <v>38</v>
      </c>
      <c r="C1061">
        <v>0.877064</v>
      </c>
      <c r="D1061">
        <f t="shared" si="49"/>
        <v>0.063465</v>
      </c>
      <c r="E1061">
        <f t="shared" si="50"/>
        <v>-0.1409608</v>
      </c>
      <c r="F1061">
        <f t="shared" si="51"/>
        <v>0.7995682</v>
      </c>
    </row>
    <row r="1062" spans="1:6">
      <c r="A1062">
        <v>3</v>
      </c>
      <c r="B1062" t="s">
        <v>111</v>
      </c>
      <c r="C1062">
        <v>0.62756</v>
      </c>
      <c r="D1062">
        <f t="shared" si="49"/>
        <v>0.143304</v>
      </c>
      <c r="E1062">
        <f t="shared" si="50"/>
        <v>-0.098619</v>
      </c>
      <c r="F1062">
        <f t="shared" si="51"/>
        <v>0.672245</v>
      </c>
    </row>
    <row r="1063" spans="1:6">
      <c r="A1063">
        <v>3</v>
      </c>
      <c r="B1063" t="s">
        <v>45</v>
      </c>
      <c r="C1063">
        <v>1.02193</v>
      </c>
      <c r="D1063">
        <f t="shared" si="49"/>
        <v>0.143304</v>
      </c>
      <c r="E1063">
        <f t="shared" si="50"/>
        <v>-0.1337309</v>
      </c>
      <c r="F1063">
        <f t="shared" si="51"/>
        <v>1.0315031</v>
      </c>
    </row>
    <row r="1064" spans="1:6">
      <c r="A1064">
        <v>3</v>
      </c>
      <c r="B1064" t="s">
        <v>66</v>
      </c>
      <c r="C1064">
        <v>0.322108</v>
      </c>
      <c r="D1064">
        <f t="shared" si="49"/>
        <v>0.143304</v>
      </c>
      <c r="E1064">
        <f t="shared" si="50"/>
        <v>-0.1972414</v>
      </c>
      <c r="F1064">
        <f t="shared" si="51"/>
        <v>0.2681706</v>
      </c>
    </row>
    <row r="1065" spans="1:6">
      <c r="A1065">
        <v>3</v>
      </c>
      <c r="B1065" t="s">
        <v>66</v>
      </c>
      <c r="C1065">
        <v>1.85421</v>
      </c>
      <c r="D1065">
        <f t="shared" si="49"/>
        <v>0.143304</v>
      </c>
      <c r="E1065">
        <f t="shared" si="50"/>
        <v>-0.1972414</v>
      </c>
      <c r="F1065">
        <f t="shared" si="51"/>
        <v>1.8002726</v>
      </c>
    </row>
    <row r="1066" spans="1:6">
      <c r="A1066">
        <v>3</v>
      </c>
      <c r="B1066" t="s">
        <v>60</v>
      </c>
      <c r="C1066">
        <v>2.17036</v>
      </c>
      <c r="D1066">
        <f t="shared" si="49"/>
        <v>0.143304</v>
      </c>
      <c r="E1066">
        <f t="shared" si="50"/>
        <v>-0.1773146</v>
      </c>
      <c r="F1066">
        <f t="shared" si="51"/>
        <v>2.1363494</v>
      </c>
    </row>
    <row r="1067" spans="1:6">
      <c r="A1067">
        <v>3</v>
      </c>
      <c r="B1067" t="s">
        <v>42</v>
      </c>
      <c r="C1067">
        <v>0.705805</v>
      </c>
      <c r="D1067">
        <f t="shared" si="49"/>
        <v>0.143304</v>
      </c>
      <c r="E1067">
        <f t="shared" si="50"/>
        <v>-0.107719</v>
      </c>
      <c r="F1067">
        <f t="shared" si="51"/>
        <v>0.74139</v>
      </c>
    </row>
    <row r="1068" spans="1:6">
      <c r="A1068">
        <v>3</v>
      </c>
      <c r="B1068" t="s">
        <v>60</v>
      </c>
      <c r="C1068">
        <v>0.949092</v>
      </c>
      <c r="D1068">
        <f t="shared" si="49"/>
        <v>0.143304</v>
      </c>
      <c r="E1068">
        <f t="shared" si="50"/>
        <v>-0.1773146</v>
      </c>
      <c r="F1068">
        <f t="shared" si="51"/>
        <v>0.9150814</v>
      </c>
    </row>
    <row r="1069" spans="1:6">
      <c r="A1069">
        <v>3</v>
      </c>
      <c r="B1069" t="s">
        <v>50</v>
      </c>
      <c r="C1069">
        <v>1.36996</v>
      </c>
      <c r="D1069">
        <f t="shared" si="49"/>
        <v>0.143304</v>
      </c>
      <c r="E1069">
        <f t="shared" si="50"/>
        <v>-0.2615549</v>
      </c>
      <c r="F1069">
        <f t="shared" si="51"/>
        <v>1.2517091</v>
      </c>
    </row>
    <row r="1070" spans="1:6">
      <c r="A1070">
        <v>3</v>
      </c>
      <c r="B1070" t="s">
        <v>66</v>
      </c>
      <c r="C1070">
        <v>0.605103</v>
      </c>
      <c r="D1070">
        <f t="shared" si="49"/>
        <v>0.143304</v>
      </c>
      <c r="E1070">
        <f t="shared" si="50"/>
        <v>-0.1972414</v>
      </c>
      <c r="F1070">
        <f t="shared" si="51"/>
        <v>0.5511656</v>
      </c>
    </row>
    <row r="1071" spans="1:6">
      <c r="A1071">
        <v>3</v>
      </c>
      <c r="B1071" t="s">
        <v>42</v>
      </c>
      <c r="C1071">
        <v>0.989201</v>
      </c>
      <c r="D1071">
        <f t="shared" si="49"/>
        <v>0.143304</v>
      </c>
      <c r="E1071">
        <f t="shared" si="50"/>
        <v>-0.107719</v>
      </c>
      <c r="F1071">
        <f t="shared" si="51"/>
        <v>1.024786</v>
      </c>
    </row>
    <row r="1072" spans="1:6">
      <c r="A1072">
        <v>2</v>
      </c>
      <c r="B1072" t="s">
        <v>924</v>
      </c>
      <c r="C1072">
        <v>1.38047</v>
      </c>
      <c r="D1072">
        <f t="shared" si="49"/>
        <v>0.063465</v>
      </c>
      <c r="E1072">
        <f t="shared" si="50"/>
        <v>-0.059074</v>
      </c>
      <c r="F1072">
        <f t="shared" si="51"/>
        <v>1.384861</v>
      </c>
    </row>
    <row r="1073" spans="1:6">
      <c r="A1073">
        <v>3</v>
      </c>
      <c r="B1073" t="s">
        <v>34</v>
      </c>
      <c r="C1073">
        <v>0.969324</v>
      </c>
      <c r="D1073">
        <f t="shared" si="49"/>
        <v>0.143304</v>
      </c>
      <c r="E1073">
        <f t="shared" si="50"/>
        <v>-0.1377885</v>
      </c>
      <c r="F1073">
        <f t="shared" si="51"/>
        <v>0.9748395</v>
      </c>
    </row>
    <row r="1074" spans="1:6">
      <c r="A1074">
        <v>3</v>
      </c>
      <c r="B1074" t="s">
        <v>60</v>
      </c>
      <c r="C1074">
        <v>1.2913</v>
      </c>
      <c r="D1074">
        <f t="shared" si="49"/>
        <v>0.143304</v>
      </c>
      <c r="E1074">
        <f t="shared" si="50"/>
        <v>-0.1773146</v>
      </c>
      <c r="F1074">
        <f t="shared" si="51"/>
        <v>1.2572894</v>
      </c>
    </row>
    <row r="1075" spans="1:6">
      <c r="A1075">
        <v>3</v>
      </c>
      <c r="B1075" t="s">
        <v>45</v>
      </c>
      <c r="C1075">
        <v>1.7368</v>
      </c>
      <c r="D1075">
        <f t="shared" si="49"/>
        <v>0.143304</v>
      </c>
      <c r="E1075">
        <f t="shared" si="50"/>
        <v>-0.1337309</v>
      </c>
      <c r="F1075">
        <f t="shared" si="51"/>
        <v>1.7463731</v>
      </c>
    </row>
    <row r="1076" spans="1:6">
      <c r="A1076">
        <v>4</v>
      </c>
      <c r="B1076" t="s">
        <v>50</v>
      </c>
      <c r="C1076">
        <v>0.679425</v>
      </c>
      <c r="D1076">
        <f t="shared" si="49"/>
        <v>0.109485</v>
      </c>
      <c r="E1076">
        <f t="shared" si="50"/>
        <v>-0.2615549</v>
      </c>
      <c r="F1076">
        <f t="shared" si="51"/>
        <v>0.5273551</v>
      </c>
    </row>
    <row r="1077" spans="1:6">
      <c r="A1077">
        <v>3</v>
      </c>
      <c r="B1077" t="s">
        <v>177</v>
      </c>
      <c r="C1077">
        <v>0.767002</v>
      </c>
      <c r="D1077">
        <f t="shared" si="49"/>
        <v>0.143304</v>
      </c>
      <c r="E1077">
        <f t="shared" si="50"/>
        <v>0</v>
      </c>
      <c r="F1077">
        <f t="shared" si="51"/>
        <v>0.910306</v>
      </c>
    </row>
    <row r="1078" spans="1:6">
      <c r="A1078">
        <v>3</v>
      </c>
      <c r="B1078" t="s">
        <v>38</v>
      </c>
      <c r="C1078">
        <v>1.11017</v>
      </c>
      <c r="D1078">
        <f t="shared" si="49"/>
        <v>0.143304</v>
      </c>
      <c r="E1078">
        <f t="shared" si="50"/>
        <v>-0.1409608</v>
      </c>
      <c r="F1078">
        <f t="shared" si="51"/>
        <v>1.1125132</v>
      </c>
    </row>
    <row r="1079" spans="1:6">
      <c r="A1079">
        <v>2</v>
      </c>
      <c r="B1079" t="s">
        <v>924</v>
      </c>
      <c r="C1079">
        <v>1.52954</v>
      </c>
      <c r="D1079">
        <f t="shared" si="49"/>
        <v>0.063465</v>
      </c>
      <c r="E1079">
        <f t="shared" si="50"/>
        <v>-0.059074</v>
      </c>
      <c r="F1079">
        <f t="shared" si="51"/>
        <v>1.533931</v>
      </c>
    </row>
    <row r="1080" spans="1:6">
      <c r="A1080">
        <v>4</v>
      </c>
      <c r="B1080" t="s">
        <v>42</v>
      </c>
      <c r="C1080">
        <v>1.45863</v>
      </c>
      <c r="D1080">
        <f t="shared" si="49"/>
        <v>0.109485</v>
      </c>
      <c r="E1080">
        <f t="shared" si="50"/>
        <v>-0.107719</v>
      </c>
      <c r="F1080">
        <f t="shared" si="51"/>
        <v>1.460396</v>
      </c>
    </row>
    <row r="1081" spans="1:6">
      <c r="A1081">
        <v>3</v>
      </c>
      <c r="B1081" t="s">
        <v>38</v>
      </c>
      <c r="C1081">
        <v>1.18854</v>
      </c>
      <c r="D1081">
        <f t="shared" si="49"/>
        <v>0.143304</v>
      </c>
      <c r="E1081">
        <f t="shared" si="50"/>
        <v>-0.1409608</v>
      </c>
      <c r="F1081">
        <f t="shared" si="51"/>
        <v>1.1908832</v>
      </c>
    </row>
    <row r="1082" spans="1:6">
      <c r="A1082">
        <v>2</v>
      </c>
      <c r="B1082" t="s">
        <v>66</v>
      </c>
      <c r="C1082">
        <v>2.05993</v>
      </c>
      <c r="D1082">
        <f t="shared" si="49"/>
        <v>0.063465</v>
      </c>
      <c r="E1082">
        <f t="shared" si="50"/>
        <v>-0.1972414</v>
      </c>
      <c r="F1082">
        <f t="shared" si="51"/>
        <v>1.9261536</v>
      </c>
    </row>
    <row r="1083" spans="1:6">
      <c r="A1083">
        <v>3</v>
      </c>
      <c r="B1083" t="s">
        <v>42</v>
      </c>
      <c r="C1083">
        <v>1.19139</v>
      </c>
      <c r="D1083">
        <f t="shared" si="49"/>
        <v>0.143304</v>
      </c>
      <c r="E1083">
        <f t="shared" si="50"/>
        <v>-0.107719</v>
      </c>
      <c r="F1083">
        <f t="shared" si="51"/>
        <v>1.226975</v>
      </c>
    </row>
    <row r="1084" spans="1:6">
      <c r="A1084">
        <v>3</v>
      </c>
      <c r="B1084" t="s">
        <v>45</v>
      </c>
      <c r="C1084">
        <v>1.67275</v>
      </c>
      <c r="D1084">
        <f t="shared" si="49"/>
        <v>0.143304</v>
      </c>
      <c r="E1084">
        <f t="shared" si="50"/>
        <v>-0.1337309</v>
      </c>
      <c r="F1084">
        <f t="shared" si="51"/>
        <v>1.6823231</v>
      </c>
    </row>
    <row r="1085" spans="1:6">
      <c r="A1085">
        <v>3</v>
      </c>
      <c r="B1085" t="s">
        <v>177</v>
      </c>
      <c r="C1085">
        <v>1.05464</v>
      </c>
      <c r="D1085">
        <f t="shared" si="49"/>
        <v>0.143304</v>
      </c>
      <c r="E1085">
        <f t="shared" si="50"/>
        <v>0</v>
      </c>
      <c r="F1085">
        <f t="shared" si="51"/>
        <v>1.197944</v>
      </c>
    </row>
    <row r="1086" spans="1:6">
      <c r="A1086">
        <v>3</v>
      </c>
      <c r="B1086" t="s">
        <v>34</v>
      </c>
      <c r="C1086">
        <v>2.23536</v>
      </c>
      <c r="D1086">
        <f t="shared" si="49"/>
        <v>0.143304</v>
      </c>
      <c r="E1086">
        <f t="shared" si="50"/>
        <v>-0.1377885</v>
      </c>
      <c r="F1086">
        <f t="shared" si="51"/>
        <v>2.2408755</v>
      </c>
    </row>
    <row r="1087" spans="1:6">
      <c r="A1087">
        <v>3</v>
      </c>
      <c r="B1087" t="s">
        <v>66</v>
      </c>
      <c r="C1087">
        <v>2.29095</v>
      </c>
      <c r="D1087">
        <f t="shared" si="49"/>
        <v>0.143304</v>
      </c>
      <c r="E1087">
        <f t="shared" si="50"/>
        <v>-0.1972414</v>
      </c>
      <c r="F1087">
        <f t="shared" si="51"/>
        <v>2.2370126</v>
      </c>
    </row>
    <row r="1088" spans="1:6">
      <c r="A1088">
        <v>3</v>
      </c>
      <c r="B1088" t="s">
        <v>55</v>
      </c>
      <c r="C1088">
        <v>0.748373</v>
      </c>
      <c r="D1088">
        <f t="shared" si="49"/>
        <v>0.143304</v>
      </c>
      <c r="E1088">
        <f t="shared" si="50"/>
        <v>-0.1388043</v>
      </c>
      <c r="F1088">
        <f t="shared" si="51"/>
        <v>0.7528727</v>
      </c>
    </row>
    <row r="1089" spans="1:6">
      <c r="A1089">
        <v>3</v>
      </c>
      <c r="B1089" t="s">
        <v>60</v>
      </c>
      <c r="C1089">
        <v>1.12776</v>
      </c>
      <c r="D1089">
        <f t="shared" si="49"/>
        <v>0.143304</v>
      </c>
      <c r="E1089">
        <f t="shared" si="50"/>
        <v>-0.1773146</v>
      </c>
      <c r="F1089">
        <f t="shared" si="51"/>
        <v>1.0937494</v>
      </c>
    </row>
    <row r="1090" spans="1:6">
      <c r="A1090">
        <v>3</v>
      </c>
      <c r="B1090" t="s">
        <v>111</v>
      </c>
      <c r="C1090">
        <v>1.26646</v>
      </c>
      <c r="D1090">
        <f t="shared" si="49"/>
        <v>0.143304</v>
      </c>
      <c r="E1090">
        <f t="shared" si="50"/>
        <v>-0.098619</v>
      </c>
      <c r="F1090">
        <f t="shared" si="51"/>
        <v>1.311145</v>
      </c>
    </row>
    <row r="1091" spans="1:6">
      <c r="A1091">
        <v>3</v>
      </c>
      <c r="B1091" t="s">
        <v>60</v>
      </c>
      <c r="C1091">
        <v>0.902484</v>
      </c>
      <c r="D1091">
        <f t="shared" ref="D1091:D1154" si="52">VLOOKUP(A1091,K:M,3,0)</f>
        <v>0.143304</v>
      </c>
      <c r="E1091">
        <f t="shared" ref="E1091:E1154" si="53">VLOOKUP(B1091,K:M,3,0)</f>
        <v>-0.1773146</v>
      </c>
      <c r="F1091">
        <f t="shared" ref="F1091:F1154" si="54">C1091+D1091+E1091</f>
        <v>0.8684734</v>
      </c>
    </row>
    <row r="1092" spans="1:6">
      <c r="A1092">
        <v>3</v>
      </c>
      <c r="B1092" t="s">
        <v>55</v>
      </c>
      <c r="C1092">
        <v>0.648164</v>
      </c>
      <c r="D1092">
        <f t="shared" si="52"/>
        <v>0.143304</v>
      </c>
      <c r="E1092">
        <f t="shared" si="53"/>
        <v>-0.1388043</v>
      </c>
      <c r="F1092">
        <f t="shared" si="54"/>
        <v>0.6526637</v>
      </c>
    </row>
    <row r="1093" spans="1:6">
      <c r="A1093">
        <v>3</v>
      </c>
      <c r="B1093" t="s">
        <v>177</v>
      </c>
      <c r="C1093">
        <v>2.25107</v>
      </c>
      <c r="D1093">
        <f t="shared" si="52"/>
        <v>0.143304</v>
      </c>
      <c r="E1093">
        <f t="shared" si="53"/>
        <v>0</v>
      </c>
      <c r="F1093">
        <f t="shared" si="54"/>
        <v>2.394374</v>
      </c>
    </row>
    <row r="1094" spans="1:6">
      <c r="A1094">
        <v>3</v>
      </c>
      <c r="B1094" t="s">
        <v>66</v>
      </c>
      <c r="C1094">
        <v>0.862776</v>
      </c>
      <c r="D1094">
        <f t="shared" si="52"/>
        <v>0.143304</v>
      </c>
      <c r="E1094">
        <f t="shared" si="53"/>
        <v>-0.1972414</v>
      </c>
      <c r="F1094">
        <f t="shared" si="54"/>
        <v>0.8088386</v>
      </c>
    </row>
    <row r="1095" spans="1:6">
      <c r="A1095">
        <v>2</v>
      </c>
      <c r="B1095" t="s">
        <v>60</v>
      </c>
      <c r="C1095">
        <v>1.86356</v>
      </c>
      <c r="D1095">
        <f t="shared" si="52"/>
        <v>0.063465</v>
      </c>
      <c r="E1095">
        <f t="shared" si="53"/>
        <v>-0.1773146</v>
      </c>
      <c r="F1095">
        <f t="shared" si="54"/>
        <v>1.7497104</v>
      </c>
    </row>
    <row r="1096" spans="1:6">
      <c r="A1096">
        <v>2</v>
      </c>
      <c r="B1096" t="s">
        <v>111</v>
      </c>
      <c r="C1096">
        <v>0.891171</v>
      </c>
      <c r="D1096">
        <f t="shared" si="52"/>
        <v>0.063465</v>
      </c>
      <c r="E1096">
        <f t="shared" si="53"/>
        <v>-0.098619</v>
      </c>
      <c r="F1096">
        <f t="shared" si="54"/>
        <v>0.856017</v>
      </c>
    </row>
    <row r="1097" spans="1:6">
      <c r="A1097">
        <v>2</v>
      </c>
      <c r="B1097" t="s">
        <v>177</v>
      </c>
      <c r="C1097">
        <v>1.75438</v>
      </c>
      <c r="D1097">
        <f t="shared" si="52"/>
        <v>0.063465</v>
      </c>
      <c r="E1097">
        <f t="shared" si="53"/>
        <v>0</v>
      </c>
      <c r="F1097">
        <f t="shared" si="54"/>
        <v>1.817845</v>
      </c>
    </row>
    <row r="1098" spans="1:6">
      <c r="A1098">
        <v>3</v>
      </c>
      <c r="B1098" t="s">
        <v>66</v>
      </c>
      <c r="C1098">
        <v>0.542994</v>
      </c>
      <c r="D1098">
        <f t="shared" si="52"/>
        <v>0.143304</v>
      </c>
      <c r="E1098">
        <f t="shared" si="53"/>
        <v>-0.1972414</v>
      </c>
      <c r="F1098">
        <f t="shared" si="54"/>
        <v>0.4890566</v>
      </c>
    </row>
    <row r="1099" spans="1:6">
      <c r="A1099">
        <v>3</v>
      </c>
      <c r="B1099" t="s">
        <v>177</v>
      </c>
      <c r="C1099">
        <v>1.49345</v>
      </c>
      <c r="D1099">
        <f t="shared" si="52"/>
        <v>0.143304</v>
      </c>
      <c r="E1099">
        <f t="shared" si="53"/>
        <v>0</v>
      </c>
      <c r="F1099">
        <f t="shared" si="54"/>
        <v>1.636754</v>
      </c>
    </row>
    <row r="1100" spans="1:6">
      <c r="A1100">
        <v>3</v>
      </c>
      <c r="B1100" t="s">
        <v>45</v>
      </c>
      <c r="C1100">
        <v>0.608419</v>
      </c>
      <c r="D1100">
        <f t="shared" si="52"/>
        <v>0.143304</v>
      </c>
      <c r="E1100">
        <f t="shared" si="53"/>
        <v>-0.1337309</v>
      </c>
      <c r="F1100">
        <f t="shared" si="54"/>
        <v>0.6179921</v>
      </c>
    </row>
    <row r="1101" spans="1:6">
      <c r="A1101">
        <v>3</v>
      </c>
      <c r="B1101" t="s">
        <v>50</v>
      </c>
      <c r="C1101">
        <v>1.193</v>
      </c>
      <c r="D1101">
        <f t="shared" si="52"/>
        <v>0.143304</v>
      </c>
      <c r="E1101">
        <f t="shared" si="53"/>
        <v>-0.2615549</v>
      </c>
      <c r="F1101">
        <f t="shared" si="54"/>
        <v>1.0747491</v>
      </c>
    </row>
    <row r="1102" spans="1:6">
      <c r="A1102">
        <v>2</v>
      </c>
      <c r="B1102" t="s">
        <v>398</v>
      </c>
      <c r="C1102">
        <v>1.55574</v>
      </c>
      <c r="D1102">
        <f t="shared" si="52"/>
        <v>0.063465</v>
      </c>
      <c r="E1102">
        <f t="shared" si="53"/>
        <v>-0.1379809</v>
      </c>
      <c r="F1102">
        <f t="shared" si="54"/>
        <v>1.4812241</v>
      </c>
    </row>
    <row r="1103" spans="1:6">
      <c r="A1103">
        <v>2</v>
      </c>
      <c r="B1103" t="s">
        <v>924</v>
      </c>
      <c r="C1103">
        <v>0.409905</v>
      </c>
      <c r="D1103">
        <f t="shared" si="52"/>
        <v>0.063465</v>
      </c>
      <c r="E1103">
        <f t="shared" si="53"/>
        <v>-0.059074</v>
      </c>
      <c r="F1103">
        <f t="shared" si="54"/>
        <v>0.414296</v>
      </c>
    </row>
    <row r="1104" spans="1:6">
      <c r="A1104">
        <v>3</v>
      </c>
      <c r="B1104" t="s">
        <v>38</v>
      </c>
      <c r="C1104">
        <v>0.776217</v>
      </c>
      <c r="D1104">
        <f t="shared" si="52"/>
        <v>0.143304</v>
      </c>
      <c r="E1104">
        <f t="shared" si="53"/>
        <v>-0.1409608</v>
      </c>
      <c r="F1104">
        <f t="shared" si="54"/>
        <v>0.7785602</v>
      </c>
    </row>
    <row r="1105" spans="1:6">
      <c r="A1105">
        <v>2</v>
      </c>
      <c r="B1105" t="s">
        <v>111</v>
      </c>
      <c r="C1105">
        <v>1.41006</v>
      </c>
      <c r="D1105">
        <f t="shared" si="52"/>
        <v>0.063465</v>
      </c>
      <c r="E1105">
        <f t="shared" si="53"/>
        <v>-0.098619</v>
      </c>
      <c r="F1105">
        <f t="shared" si="54"/>
        <v>1.374906</v>
      </c>
    </row>
    <row r="1106" spans="1:6">
      <c r="A1106">
        <v>2</v>
      </c>
      <c r="B1106" t="s">
        <v>34</v>
      </c>
      <c r="C1106">
        <v>1.15299</v>
      </c>
      <c r="D1106">
        <f t="shared" si="52"/>
        <v>0.063465</v>
      </c>
      <c r="E1106">
        <f t="shared" si="53"/>
        <v>-0.1377885</v>
      </c>
      <c r="F1106">
        <f t="shared" si="54"/>
        <v>1.0786665</v>
      </c>
    </row>
    <row r="1107" spans="1:6">
      <c r="A1107">
        <v>3</v>
      </c>
      <c r="B1107" t="s">
        <v>50</v>
      </c>
      <c r="C1107">
        <v>0.596505</v>
      </c>
      <c r="D1107">
        <f t="shared" si="52"/>
        <v>0.143304</v>
      </c>
      <c r="E1107">
        <f t="shared" si="53"/>
        <v>-0.2615549</v>
      </c>
      <c r="F1107">
        <f t="shared" si="54"/>
        <v>0.4782541</v>
      </c>
    </row>
    <row r="1108" spans="1:6">
      <c r="A1108">
        <v>3</v>
      </c>
      <c r="B1108" t="s">
        <v>177</v>
      </c>
      <c r="C1108">
        <v>0.904976</v>
      </c>
      <c r="D1108">
        <f t="shared" si="52"/>
        <v>0.143304</v>
      </c>
      <c r="E1108">
        <f t="shared" si="53"/>
        <v>0</v>
      </c>
      <c r="F1108">
        <f t="shared" si="54"/>
        <v>1.04828</v>
      </c>
    </row>
    <row r="1109" spans="1:6">
      <c r="A1109">
        <v>3</v>
      </c>
      <c r="B1109" t="s">
        <v>60</v>
      </c>
      <c r="C1109">
        <v>0.46562</v>
      </c>
      <c r="D1109">
        <f t="shared" si="52"/>
        <v>0.143304</v>
      </c>
      <c r="E1109">
        <f t="shared" si="53"/>
        <v>-0.1773146</v>
      </c>
      <c r="F1109">
        <f t="shared" si="54"/>
        <v>0.4316094</v>
      </c>
    </row>
    <row r="1110" spans="1:6">
      <c r="A1110">
        <v>3</v>
      </c>
      <c r="B1110" t="s">
        <v>50</v>
      </c>
      <c r="C1110">
        <v>1.40714</v>
      </c>
      <c r="D1110">
        <f t="shared" si="52"/>
        <v>0.143304</v>
      </c>
      <c r="E1110">
        <f t="shared" si="53"/>
        <v>-0.2615549</v>
      </c>
      <c r="F1110">
        <f t="shared" si="54"/>
        <v>1.2888891</v>
      </c>
    </row>
    <row r="1111" spans="1:6">
      <c r="A1111">
        <v>3</v>
      </c>
      <c r="B1111" t="s">
        <v>45</v>
      </c>
      <c r="C1111">
        <v>2.53094</v>
      </c>
      <c r="D1111">
        <f t="shared" si="52"/>
        <v>0.143304</v>
      </c>
      <c r="E1111">
        <f t="shared" si="53"/>
        <v>-0.1337309</v>
      </c>
      <c r="F1111">
        <f t="shared" si="54"/>
        <v>2.5405131</v>
      </c>
    </row>
    <row r="1112" spans="1:6">
      <c r="A1112">
        <v>2</v>
      </c>
      <c r="B1112" t="s">
        <v>34</v>
      </c>
      <c r="C1112">
        <v>1.72175</v>
      </c>
      <c r="D1112">
        <f t="shared" si="52"/>
        <v>0.063465</v>
      </c>
      <c r="E1112">
        <f t="shared" si="53"/>
        <v>-0.1377885</v>
      </c>
      <c r="F1112">
        <f t="shared" si="54"/>
        <v>1.6474265</v>
      </c>
    </row>
    <row r="1113" spans="1:6">
      <c r="A1113">
        <v>3</v>
      </c>
      <c r="B1113" t="s">
        <v>34</v>
      </c>
      <c r="C1113">
        <v>0.488229</v>
      </c>
      <c r="D1113">
        <f t="shared" si="52"/>
        <v>0.143304</v>
      </c>
      <c r="E1113">
        <f t="shared" si="53"/>
        <v>-0.1377885</v>
      </c>
      <c r="F1113">
        <f t="shared" si="54"/>
        <v>0.4937445</v>
      </c>
    </row>
    <row r="1114" spans="1:6">
      <c r="A1114">
        <v>3</v>
      </c>
      <c r="B1114" t="s">
        <v>45</v>
      </c>
      <c r="C1114">
        <v>0.253504</v>
      </c>
      <c r="D1114">
        <f t="shared" si="52"/>
        <v>0.143304</v>
      </c>
      <c r="E1114">
        <f t="shared" si="53"/>
        <v>-0.1337309</v>
      </c>
      <c r="F1114">
        <f t="shared" si="54"/>
        <v>0.2630771</v>
      </c>
    </row>
    <row r="1115" spans="1:6">
      <c r="A1115">
        <v>3</v>
      </c>
      <c r="B1115" t="s">
        <v>55</v>
      </c>
      <c r="C1115">
        <v>1.87671</v>
      </c>
      <c r="D1115">
        <f t="shared" si="52"/>
        <v>0.143304</v>
      </c>
      <c r="E1115">
        <f t="shared" si="53"/>
        <v>-0.1388043</v>
      </c>
      <c r="F1115">
        <f t="shared" si="54"/>
        <v>1.8812097</v>
      </c>
    </row>
    <row r="1116" spans="1:6">
      <c r="A1116">
        <v>3</v>
      </c>
      <c r="B1116" t="s">
        <v>55</v>
      </c>
      <c r="C1116">
        <v>1.05685</v>
      </c>
      <c r="D1116">
        <f t="shared" si="52"/>
        <v>0.143304</v>
      </c>
      <c r="E1116">
        <f t="shared" si="53"/>
        <v>-0.1388043</v>
      </c>
      <c r="F1116">
        <f t="shared" si="54"/>
        <v>1.0613497</v>
      </c>
    </row>
    <row r="1117" spans="1:6">
      <c r="A1117">
        <v>3</v>
      </c>
      <c r="B1117" t="s">
        <v>55</v>
      </c>
      <c r="C1117">
        <v>1.05478</v>
      </c>
      <c r="D1117">
        <f t="shared" si="52"/>
        <v>0.143304</v>
      </c>
      <c r="E1117">
        <f t="shared" si="53"/>
        <v>-0.1388043</v>
      </c>
      <c r="F1117">
        <f t="shared" si="54"/>
        <v>1.0592797</v>
      </c>
    </row>
    <row r="1118" spans="1:6">
      <c r="A1118">
        <v>3</v>
      </c>
      <c r="B1118" t="s">
        <v>177</v>
      </c>
      <c r="C1118">
        <v>0.956087</v>
      </c>
      <c r="D1118">
        <f t="shared" si="52"/>
        <v>0.143304</v>
      </c>
      <c r="E1118">
        <f t="shared" si="53"/>
        <v>0</v>
      </c>
      <c r="F1118">
        <f t="shared" si="54"/>
        <v>1.099391</v>
      </c>
    </row>
    <row r="1119" spans="1:6">
      <c r="A1119">
        <v>2</v>
      </c>
      <c r="B1119" t="s">
        <v>60</v>
      </c>
      <c r="C1119">
        <v>1.194</v>
      </c>
      <c r="D1119">
        <f t="shared" si="52"/>
        <v>0.063465</v>
      </c>
      <c r="E1119">
        <f t="shared" si="53"/>
        <v>-0.1773146</v>
      </c>
      <c r="F1119">
        <f t="shared" si="54"/>
        <v>1.0801504</v>
      </c>
    </row>
    <row r="1120" spans="1:6">
      <c r="A1120">
        <v>2</v>
      </c>
      <c r="B1120" t="s">
        <v>38</v>
      </c>
      <c r="C1120">
        <v>0.464228</v>
      </c>
      <c r="D1120">
        <f t="shared" si="52"/>
        <v>0.063465</v>
      </c>
      <c r="E1120">
        <f t="shared" si="53"/>
        <v>-0.1409608</v>
      </c>
      <c r="F1120">
        <f t="shared" si="54"/>
        <v>0.3867322</v>
      </c>
    </row>
    <row r="1121" spans="1:6">
      <c r="A1121">
        <v>3</v>
      </c>
      <c r="B1121" t="s">
        <v>45</v>
      </c>
      <c r="C1121">
        <v>1.39155</v>
      </c>
      <c r="D1121">
        <f t="shared" si="52"/>
        <v>0.143304</v>
      </c>
      <c r="E1121">
        <f t="shared" si="53"/>
        <v>-0.1337309</v>
      </c>
      <c r="F1121">
        <f t="shared" si="54"/>
        <v>1.4011231</v>
      </c>
    </row>
    <row r="1122" spans="1:6">
      <c r="A1122">
        <v>2</v>
      </c>
      <c r="B1122" t="s">
        <v>111</v>
      </c>
      <c r="C1122">
        <v>1.30324</v>
      </c>
      <c r="D1122">
        <f t="shared" si="52"/>
        <v>0.063465</v>
      </c>
      <c r="E1122">
        <f t="shared" si="53"/>
        <v>-0.098619</v>
      </c>
      <c r="F1122">
        <f t="shared" si="54"/>
        <v>1.268086</v>
      </c>
    </row>
    <row r="1123" spans="1:6">
      <c r="A1123">
        <v>2</v>
      </c>
      <c r="B1123" t="s">
        <v>111</v>
      </c>
      <c r="C1123">
        <v>1.02242</v>
      </c>
      <c r="D1123">
        <f t="shared" si="52"/>
        <v>0.063465</v>
      </c>
      <c r="E1123">
        <f t="shared" si="53"/>
        <v>-0.098619</v>
      </c>
      <c r="F1123">
        <f t="shared" si="54"/>
        <v>0.987266</v>
      </c>
    </row>
    <row r="1124" spans="1:6">
      <c r="A1124">
        <v>3</v>
      </c>
      <c r="B1124" t="s">
        <v>45</v>
      </c>
      <c r="C1124">
        <v>0.539627</v>
      </c>
      <c r="D1124">
        <f t="shared" si="52"/>
        <v>0.143304</v>
      </c>
      <c r="E1124">
        <f t="shared" si="53"/>
        <v>-0.1337309</v>
      </c>
      <c r="F1124">
        <f t="shared" si="54"/>
        <v>0.5492001</v>
      </c>
    </row>
    <row r="1125" spans="1:6">
      <c r="A1125">
        <v>3</v>
      </c>
      <c r="B1125" t="s">
        <v>177</v>
      </c>
      <c r="C1125">
        <v>0.990659</v>
      </c>
      <c r="D1125">
        <f t="shared" si="52"/>
        <v>0.143304</v>
      </c>
      <c r="E1125">
        <f t="shared" si="53"/>
        <v>0</v>
      </c>
      <c r="F1125">
        <f t="shared" si="54"/>
        <v>1.133963</v>
      </c>
    </row>
    <row r="1126" spans="1:6">
      <c r="A1126">
        <v>2</v>
      </c>
      <c r="B1126" t="s">
        <v>177</v>
      </c>
      <c r="C1126">
        <v>1.21434</v>
      </c>
      <c r="D1126">
        <f t="shared" si="52"/>
        <v>0.063465</v>
      </c>
      <c r="E1126">
        <f t="shared" si="53"/>
        <v>0</v>
      </c>
      <c r="F1126">
        <f t="shared" si="54"/>
        <v>1.277805</v>
      </c>
    </row>
    <row r="1127" spans="1:6">
      <c r="A1127">
        <v>1</v>
      </c>
      <c r="B1127" t="s">
        <v>60</v>
      </c>
      <c r="C1127">
        <v>1.12475</v>
      </c>
      <c r="D1127">
        <f t="shared" si="52"/>
        <v>0</v>
      </c>
      <c r="E1127">
        <f t="shared" si="53"/>
        <v>-0.1773146</v>
      </c>
      <c r="F1127">
        <f t="shared" si="54"/>
        <v>0.9474354</v>
      </c>
    </row>
    <row r="1128" spans="1:6">
      <c r="A1128">
        <v>3</v>
      </c>
      <c r="B1128" t="s">
        <v>177</v>
      </c>
      <c r="C1128">
        <v>1.61796</v>
      </c>
      <c r="D1128">
        <f t="shared" si="52"/>
        <v>0.143304</v>
      </c>
      <c r="E1128">
        <f t="shared" si="53"/>
        <v>0</v>
      </c>
      <c r="F1128">
        <f t="shared" si="54"/>
        <v>1.761264</v>
      </c>
    </row>
    <row r="1129" spans="1:6">
      <c r="A1129">
        <v>4</v>
      </c>
      <c r="B1129" t="s">
        <v>924</v>
      </c>
      <c r="C1129">
        <v>2.97877</v>
      </c>
      <c r="D1129">
        <f t="shared" si="52"/>
        <v>0.109485</v>
      </c>
      <c r="E1129">
        <f t="shared" si="53"/>
        <v>-0.059074</v>
      </c>
      <c r="F1129">
        <f t="shared" si="54"/>
        <v>3.029181</v>
      </c>
    </row>
    <row r="1130" spans="1:6">
      <c r="A1130">
        <v>4</v>
      </c>
      <c r="B1130" t="s">
        <v>55</v>
      </c>
      <c r="C1130">
        <v>2.98711</v>
      </c>
      <c r="D1130">
        <f t="shared" si="52"/>
        <v>0.109485</v>
      </c>
      <c r="E1130">
        <f t="shared" si="53"/>
        <v>-0.1388043</v>
      </c>
      <c r="F1130">
        <f t="shared" si="54"/>
        <v>2.9577907</v>
      </c>
    </row>
    <row r="1131" spans="1:6">
      <c r="A1131">
        <v>4</v>
      </c>
      <c r="B1131" t="s">
        <v>34</v>
      </c>
      <c r="C1131">
        <v>0.982017</v>
      </c>
      <c r="D1131">
        <f t="shared" si="52"/>
        <v>0.109485</v>
      </c>
      <c r="E1131">
        <f t="shared" si="53"/>
        <v>-0.1377885</v>
      </c>
      <c r="F1131">
        <f t="shared" si="54"/>
        <v>0.9537135</v>
      </c>
    </row>
    <row r="1132" spans="1:6">
      <c r="A1132">
        <v>4</v>
      </c>
      <c r="B1132" t="s">
        <v>38</v>
      </c>
      <c r="C1132">
        <v>0.392895</v>
      </c>
      <c r="D1132">
        <f t="shared" si="52"/>
        <v>0.109485</v>
      </c>
      <c r="E1132">
        <f t="shared" si="53"/>
        <v>-0.1409608</v>
      </c>
      <c r="F1132">
        <f t="shared" si="54"/>
        <v>0.3614192</v>
      </c>
    </row>
    <row r="1133" spans="1:6">
      <c r="A1133">
        <v>4</v>
      </c>
      <c r="B1133" t="s">
        <v>398</v>
      </c>
      <c r="C1133">
        <v>0.990904</v>
      </c>
      <c r="D1133">
        <f t="shared" si="52"/>
        <v>0.109485</v>
      </c>
      <c r="E1133">
        <f t="shared" si="53"/>
        <v>-0.1379809</v>
      </c>
      <c r="F1133">
        <f t="shared" si="54"/>
        <v>0.9624081</v>
      </c>
    </row>
    <row r="1134" spans="1:6">
      <c r="A1134">
        <v>4</v>
      </c>
      <c r="B1134" t="s">
        <v>50</v>
      </c>
      <c r="C1134">
        <v>1.77562</v>
      </c>
      <c r="D1134">
        <f t="shared" si="52"/>
        <v>0.109485</v>
      </c>
      <c r="E1134">
        <f t="shared" si="53"/>
        <v>-0.2615549</v>
      </c>
      <c r="F1134">
        <f t="shared" si="54"/>
        <v>1.6235501</v>
      </c>
    </row>
    <row r="1135" spans="1:6">
      <c r="A1135">
        <v>4</v>
      </c>
      <c r="B1135" t="s">
        <v>42</v>
      </c>
      <c r="C1135">
        <v>0.781614</v>
      </c>
      <c r="D1135">
        <f t="shared" si="52"/>
        <v>0.109485</v>
      </c>
      <c r="E1135">
        <f t="shared" si="53"/>
        <v>-0.107719</v>
      </c>
      <c r="F1135">
        <f t="shared" si="54"/>
        <v>0.78338</v>
      </c>
    </row>
    <row r="1136" spans="1:6">
      <c r="A1136">
        <v>4</v>
      </c>
      <c r="B1136" t="s">
        <v>66</v>
      </c>
      <c r="C1136">
        <v>1.20667</v>
      </c>
      <c r="D1136">
        <f t="shared" si="52"/>
        <v>0.109485</v>
      </c>
      <c r="E1136">
        <f t="shared" si="53"/>
        <v>-0.1972414</v>
      </c>
      <c r="F1136">
        <f t="shared" si="54"/>
        <v>1.1189136</v>
      </c>
    </row>
    <row r="1137" spans="1:6">
      <c r="A1137">
        <v>4</v>
      </c>
      <c r="B1137" t="s">
        <v>924</v>
      </c>
      <c r="C1137">
        <v>1.66826</v>
      </c>
      <c r="D1137">
        <f t="shared" si="52"/>
        <v>0.109485</v>
      </c>
      <c r="E1137">
        <f t="shared" si="53"/>
        <v>-0.059074</v>
      </c>
      <c r="F1137">
        <f t="shared" si="54"/>
        <v>1.718671</v>
      </c>
    </row>
    <row r="1138" spans="1:6">
      <c r="A1138">
        <v>4</v>
      </c>
      <c r="B1138" t="s">
        <v>398</v>
      </c>
      <c r="C1138">
        <v>2.26715</v>
      </c>
      <c r="D1138">
        <f t="shared" si="52"/>
        <v>0.109485</v>
      </c>
      <c r="E1138">
        <f t="shared" si="53"/>
        <v>-0.1379809</v>
      </c>
      <c r="F1138">
        <f t="shared" si="54"/>
        <v>2.2386541</v>
      </c>
    </row>
    <row r="1139" spans="1:6">
      <c r="A1139" t="s">
        <v>144</v>
      </c>
      <c r="B1139" t="s">
        <v>45</v>
      </c>
      <c r="C1139">
        <v>0.695003</v>
      </c>
      <c r="D1139">
        <f t="shared" si="52"/>
        <v>0.136504</v>
      </c>
      <c r="E1139">
        <f t="shared" si="53"/>
        <v>-0.1337309</v>
      </c>
      <c r="F1139">
        <f t="shared" si="54"/>
        <v>0.6977761</v>
      </c>
    </row>
    <row r="1140" spans="1:6">
      <c r="A1140" t="s">
        <v>144</v>
      </c>
      <c r="B1140" t="s">
        <v>50</v>
      </c>
      <c r="C1140">
        <v>1.2217</v>
      </c>
      <c r="D1140">
        <f t="shared" si="52"/>
        <v>0.136504</v>
      </c>
      <c r="E1140">
        <f t="shared" si="53"/>
        <v>-0.2615549</v>
      </c>
      <c r="F1140">
        <f t="shared" si="54"/>
        <v>1.0966491</v>
      </c>
    </row>
    <row r="1141" spans="1:6">
      <c r="A1141">
        <v>4</v>
      </c>
      <c r="B1141" t="s">
        <v>60</v>
      </c>
      <c r="C1141">
        <v>0.985149</v>
      </c>
      <c r="D1141">
        <f t="shared" si="52"/>
        <v>0.109485</v>
      </c>
      <c r="E1141">
        <f t="shared" si="53"/>
        <v>-0.1773146</v>
      </c>
      <c r="F1141">
        <f t="shared" si="54"/>
        <v>0.9173194</v>
      </c>
    </row>
    <row r="1142" spans="1:6">
      <c r="A1142" t="s">
        <v>144</v>
      </c>
      <c r="B1142" t="s">
        <v>177</v>
      </c>
      <c r="C1142">
        <v>1.49487</v>
      </c>
      <c r="D1142">
        <f t="shared" si="52"/>
        <v>0.136504</v>
      </c>
      <c r="E1142">
        <f t="shared" si="53"/>
        <v>0</v>
      </c>
      <c r="F1142">
        <f t="shared" si="54"/>
        <v>1.631374</v>
      </c>
    </row>
    <row r="1143" spans="1:6">
      <c r="A1143" t="s">
        <v>144</v>
      </c>
      <c r="B1143" t="s">
        <v>34</v>
      </c>
      <c r="C1143">
        <v>1.80549</v>
      </c>
      <c r="D1143">
        <f t="shared" si="52"/>
        <v>0.136504</v>
      </c>
      <c r="E1143">
        <f t="shared" si="53"/>
        <v>-0.1377885</v>
      </c>
      <c r="F1143">
        <f t="shared" si="54"/>
        <v>1.8042055</v>
      </c>
    </row>
    <row r="1144" spans="1:6">
      <c r="A1144">
        <v>3</v>
      </c>
      <c r="B1144" t="s">
        <v>55</v>
      </c>
      <c r="C1144">
        <v>1.05889</v>
      </c>
      <c r="D1144">
        <f t="shared" si="52"/>
        <v>0.143304</v>
      </c>
      <c r="E1144">
        <f t="shared" si="53"/>
        <v>-0.1388043</v>
      </c>
      <c r="F1144">
        <f t="shared" si="54"/>
        <v>1.0633897</v>
      </c>
    </row>
    <row r="1145" spans="1:6">
      <c r="A1145">
        <v>4</v>
      </c>
      <c r="B1145" t="s">
        <v>60</v>
      </c>
      <c r="C1145">
        <v>0.741271</v>
      </c>
      <c r="D1145">
        <f t="shared" si="52"/>
        <v>0.109485</v>
      </c>
      <c r="E1145">
        <f t="shared" si="53"/>
        <v>-0.1773146</v>
      </c>
      <c r="F1145">
        <f t="shared" si="54"/>
        <v>0.6734414</v>
      </c>
    </row>
    <row r="1146" spans="1:6">
      <c r="A1146">
        <v>4</v>
      </c>
      <c r="B1146" t="s">
        <v>924</v>
      </c>
      <c r="C1146">
        <v>1.5803</v>
      </c>
      <c r="D1146">
        <f t="shared" si="52"/>
        <v>0.109485</v>
      </c>
      <c r="E1146">
        <f t="shared" si="53"/>
        <v>-0.059074</v>
      </c>
      <c r="F1146">
        <f t="shared" si="54"/>
        <v>1.630711</v>
      </c>
    </row>
    <row r="1147" spans="1:6">
      <c r="A1147">
        <v>4</v>
      </c>
      <c r="B1147" t="s">
        <v>66</v>
      </c>
      <c r="C1147">
        <v>0.971642</v>
      </c>
      <c r="D1147">
        <f t="shared" si="52"/>
        <v>0.109485</v>
      </c>
      <c r="E1147">
        <f t="shared" si="53"/>
        <v>-0.1972414</v>
      </c>
      <c r="F1147">
        <f t="shared" si="54"/>
        <v>0.8838856</v>
      </c>
    </row>
    <row r="1148" spans="1:6">
      <c r="A1148">
        <v>4</v>
      </c>
      <c r="B1148" t="s">
        <v>38</v>
      </c>
      <c r="C1148">
        <v>0.819375</v>
      </c>
      <c r="D1148">
        <f t="shared" si="52"/>
        <v>0.109485</v>
      </c>
      <c r="E1148">
        <f t="shared" si="53"/>
        <v>-0.1409608</v>
      </c>
      <c r="F1148">
        <f t="shared" si="54"/>
        <v>0.7878992</v>
      </c>
    </row>
    <row r="1149" spans="1:6">
      <c r="A1149">
        <v>4</v>
      </c>
      <c r="B1149" t="s">
        <v>34</v>
      </c>
      <c r="C1149">
        <v>1.48176</v>
      </c>
      <c r="D1149">
        <f t="shared" si="52"/>
        <v>0.109485</v>
      </c>
      <c r="E1149">
        <f t="shared" si="53"/>
        <v>-0.1377885</v>
      </c>
      <c r="F1149">
        <f t="shared" si="54"/>
        <v>1.4534565</v>
      </c>
    </row>
    <row r="1150" spans="1:6">
      <c r="A1150">
        <v>4</v>
      </c>
      <c r="B1150" t="s">
        <v>55</v>
      </c>
      <c r="C1150">
        <v>1.15619</v>
      </c>
      <c r="D1150">
        <f t="shared" si="52"/>
        <v>0.109485</v>
      </c>
      <c r="E1150">
        <f t="shared" si="53"/>
        <v>-0.1388043</v>
      </c>
      <c r="F1150">
        <f t="shared" si="54"/>
        <v>1.1268707</v>
      </c>
    </row>
    <row r="1151" spans="1:6">
      <c r="A1151">
        <v>4</v>
      </c>
      <c r="B1151" t="s">
        <v>45</v>
      </c>
      <c r="C1151">
        <v>1.3041</v>
      </c>
      <c r="D1151">
        <f t="shared" si="52"/>
        <v>0.109485</v>
      </c>
      <c r="E1151">
        <f t="shared" si="53"/>
        <v>-0.1337309</v>
      </c>
      <c r="F1151">
        <f t="shared" si="54"/>
        <v>1.2798541</v>
      </c>
    </row>
    <row r="1152" spans="1:6">
      <c r="A1152">
        <v>3</v>
      </c>
      <c r="B1152" t="s">
        <v>177</v>
      </c>
      <c r="C1152">
        <v>1.8061</v>
      </c>
      <c r="D1152">
        <f t="shared" si="52"/>
        <v>0.143304</v>
      </c>
      <c r="E1152">
        <f t="shared" si="53"/>
        <v>0</v>
      </c>
      <c r="F1152">
        <f t="shared" si="54"/>
        <v>1.949404</v>
      </c>
    </row>
    <row r="1153" spans="1:6">
      <c r="A1153">
        <v>3</v>
      </c>
      <c r="B1153" t="s">
        <v>924</v>
      </c>
      <c r="C1153">
        <v>2.0331</v>
      </c>
      <c r="D1153">
        <f t="shared" si="52"/>
        <v>0.143304</v>
      </c>
      <c r="E1153">
        <f t="shared" si="53"/>
        <v>-0.059074</v>
      </c>
      <c r="F1153">
        <f t="shared" si="54"/>
        <v>2.11733</v>
      </c>
    </row>
    <row r="1154" spans="1:6">
      <c r="A1154">
        <v>3</v>
      </c>
      <c r="B1154" t="s">
        <v>924</v>
      </c>
      <c r="C1154">
        <v>1.15922</v>
      </c>
      <c r="D1154">
        <f t="shared" si="52"/>
        <v>0.143304</v>
      </c>
      <c r="E1154">
        <f t="shared" si="53"/>
        <v>-0.059074</v>
      </c>
      <c r="F1154">
        <f t="shared" si="54"/>
        <v>1.24345</v>
      </c>
    </row>
    <row r="1155" spans="1:6">
      <c r="A1155">
        <v>4</v>
      </c>
      <c r="B1155" t="s">
        <v>38</v>
      </c>
      <c r="C1155">
        <v>2.21216</v>
      </c>
      <c r="D1155">
        <f t="shared" ref="D1155:D1218" si="55">VLOOKUP(A1155,K:M,3,0)</f>
        <v>0.109485</v>
      </c>
      <c r="E1155">
        <f t="shared" ref="E1155:E1218" si="56">VLOOKUP(B1155,K:M,3,0)</f>
        <v>-0.1409608</v>
      </c>
      <c r="F1155">
        <f t="shared" ref="F1155:F1218" si="57">C1155+D1155+E1155</f>
        <v>2.1806842</v>
      </c>
    </row>
    <row r="1156" spans="1:6">
      <c r="A1156">
        <v>4</v>
      </c>
      <c r="B1156" t="s">
        <v>45</v>
      </c>
      <c r="C1156">
        <v>2.73388</v>
      </c>
      <c r="D1156">
        <f t="shared" si="55"/>
        <v>0.109485</v>
      </c>
      <c r="E1156">
        <f t="shared" si="56"/>
        <v>-0.1337309</v>
      </c>
      <c r="F1156">
        <f t="shared" si="57"/>
        <v>2.7096341</v>
      </c>
    </row>
    <row r="1157" spans="1:6">
      <c r="A1157">
        <v>3</v>
      </c>
      <c r="B1157" t="s">
        <v>38</v>
      </c>
      <c r="C1157">
        <v>0.969438</v>
      </c>
      <c r="D1157">
        <f t="shared" si="55"/>
        <v>0.143304</v>
      </c>
      <c r="E1157">
        <f t="shared" si="56"/>
        <v>-0.1409608</v>
      </c>
      <c r="F1157">
        <f t="shared" si="57"/>
        <v>0.9717812</v>
      </c>
    </row>
    <row r="1158" spans="1:6">
      <c r="A1158">
        <v>4</v>
      </c>
      <c r="B1158" t="s">
        <v>50</v>
      </c>
      <c r="C1158">
        <v>1.32879</v>
      </c>
      <c r="D1158">
        <f t="shared" si="55"/>
        <v>0.109485</v>
      </c>
      <c r="E1158">
        <f t="shared" si="56"/>
        <v>-0.2615549</v>
      </c>
      <c r="F1158">
        <f t="shared" si="57"/>
        <v>1.1767201</v>
      </c>
    </row>
    <row r="1159" spans="1:6">
      <c r="A1159">
        <v>3</v>
      </c>
      <c r="B1159" t="s">
        <v>398</v>
      </c>
      <c r="C1159">
        <v>1.54525</v>
      </c>
      <c r="D1159">
        <f t="shared" si="55"/>
        <v>0.143304</v>
      </c>
      <c r="E1159">
        <f t="shared" si="56"/>
        <v>-0.1379809</v>
      </c>
      <c r="F1159">
        <f t="shared" si="57"/>
        <v>1.5505731</v>
      </c>
    </row>
    <row r="1160" spans="1:6">
      <c r="A1160">
        <v>4</v>
      </c>
      <c r="B1160" t="s">
        <v>60</v>
      </c>
      <c r="C1160">
        <v>2.28956</v>
      </c>
      <c r="D1160">
        <f t="shared" si="55"/>
        <v>0.109485</v>
      </c>
      <c r="E1160">
        <f t="shared" si="56"/>
        <v>-0.1773146</v>
      </c>
      <c r="F1160">
        <f t="shared" si="57"/>
        <v>2.2217304</v>
      </c>
    </row>
    <row r="1161" spans="1:6">
      <c r="A1161">
        <v>4</v>
      </c>
      <c r="B1161" t="s">
        <v>177</v>
      </c>
      <c r="C1161">
        <v>1.71212</v>
      </c>
      <c r="D1161">
        <f t="shared" si="55"/>
        <v>0.109485</v>
      </c>
      <c r="E1161">
        <f t="shared" si="56"/>
        <v>0</v>
      </c>
      <c r="F1161">
        <f t="shared" si="57"/>
        <v>1.821605</v>
      </c>
    </row>
    <row r="1162" spans="1:6">
      <c r="A1162">
        <v>4</v>
      </c>
      <c r="B1162" t="s">
        <v>60</v>
      </c>
      <c r="C1162">
        <v>1.29895</v>
      </c>
      <c r="D1162">
        <f t="shared" si="55"/>
        <v>0.109485</v>
      </c>
      <c r="E1162">
        <f t="shared" si="56"/>
        <v>-0.1773146</v>
      </c>
      <c r="F1162">
        <f t="shared" si="57"/>
        <v>1.2311204</v>
      </c>
    </row>
    <row r="1163" spans="1:6">
      <c r="A1163">
        <v>4</v>
      </c>
      <c r="B1163" t="s">
        <v>45</v>
      </c>
      <c r="C1163">
        <v>1.28035</v>
      </c>
      <c r="D1163">
        <f t="shared" si="55"/>
        <v>0.109485</v>
      </c>
      <c r="E1163">
        <f t="shared" si="56"/>
        <v>-0.1337309</v>
      </c>
      <c r="F1163">
        <f t="shared" si="57"/>
        <v>1.2561041</v>
      </c>
    </row>
    <row r="1164" spans="1:6">
      <c r="A1164">
        <v>3</v>
      </c>
      <c r="B1164" t="s">
        <v>60</v>
      </c>
      <c r="C1164">
        <v>1.00638</v>
      </c>
      <c r="D1164">
        <f t="shared" si="55"/>
        <v>0.143304</v>
      </c>
      <c r="E1164">
        <f t="shared" si="56"/>
        <v>-0.1773146</v>
      </c>
      <c r="F1164">
        <f t="shared" si="57"/>
        <v>0.9723694</v>
      </c>
    </row>
    <row r="1165" spans="1:6">
      <c r="A1165">
        <v>3</v>
      </c>
      <c r="B1165" t="s">
        <v>60</v>
      </c>
      <c r="C1165">
        <v>0.730774</v>
      </c>
      <c r="D1165">
        <f t="shared" si="55"/>
        <v>0.143304</v>
      </c>
      <c r="E1165">
        <f t="shared" si="56"/>
        <v>-0.1773146</v>
      </c>
      <c r="F1165">
        <f t="shared" si="57"/>
        <v>0.6967634</v>
      </c>
    </row>
    <row r="1166" spans="1:6">
      <c r="A1166">
        <v>3</v>
      </c>
      <c r="B1166" t="s">
        <v>45</v>
      </c>
      <c r="C1166">
        <v>0.936743</v>
      </c>
      <c r="D1166">
        <f t="shared" si="55"/>
        <v>0.143304</v>
      </c>
      <c r="E1166">
        <f t="shared" si="56"/>
        <v>-0.1337309</v>
      </c>
      <c r="F1166">
        <f t="shared" si="57"/>
        <v>0.9463161</v>
      </c>
    </row>
    <row r="1167" spans="1:6">
      <c r="A1167">
        <v>3</v>
      </c>
      <c r="B1167" t="s">
        <v>111</v>
      </c>
      <c r="C1167">
        <v>1.08909</v>
      </c>
      <c r="D1167">
        <f t="shared" si="55"/>
        <v>0.143304</v>
      </c>
      <c r="E1167">
        <f t="shared" si="56"/>
        <v>-0.098619</v>
      </c>
      <c r="F1167">
        <f t="shared" si="57"/>
        <v>1.133775</v>
      </c>
    </row>
    <row r="1168" spans="1:6">
      <c r="A1168">
        <v>3</v>
      </c>
      <c r="B1168" t="s">
        <v>34</v>
      </c>
      <c r="C1168">
        <v>1.81742</v>
      </c>
      <c r="D1168">
        <f t="shared" si="55"/>
        <v>0.143304</v>
      </c>
      <c r="E1168">
        <f t="shared" si="56"/>
        <v>-0.1377885</v>
      </c>
      <c r="F1168">
        <f t="shared" si="57"/>
        <v>1.8229355</v>
      </c>
    </row>
    <row r="1169" spans="1:6">
      <c r="A1169">
        <v>3</v>
      </c>
      <c r="B1169" t="s">
        <v>60</v>
      </c>
      <c r="C1169">
        <v>1.87046</v>
      </c>
      <c r="D1169">
        <f t="shared" si="55"/>
        <v>0.143304</v>
      </c>
      <c r="E1169">
        <f t="shared" si="56"/>
        <v>-0.1773146</v>
      </c>
      <c r="F1169">
        <f t="shared" si="57"/>
        <v>1.8364494</v>
      </c>
    </row>
    <row r="1170" spans="1:6">
      <c r="A1170">
        <v>3</v>
      </c>
      <c r="B1170" t="s">
        <v>398</v>
      </c>
      <c r="C1170">
        <v>2.36716</v>
      </c>
      <c r="D1170">
        <f t="shared" si="55"/>
        <v>0.143304</v>
      </c>
      <c r="E1170">
        <f t="shared" si="56"/>
        <v>-0.1379809</v>
      </c>
      <c r="F1170">
        <f t="shared" si="57"/>
        <v>2.3724831</v>
      </c>
    </row>
    <row r="1171" spans="1:6">
      <c r="A1171">
        <v>3</v>
      </c>
      <c r="B1171" t="s">
        <v>111</v>
      </c>
      <c r="C1171">
        <v>2.10301</v>
      </c>
      <c r="D1171">
        <f t="shared" si="55"/>
        <v>0.143304</v>
      </c>
      <c r="E1171">
        <f t="shared" si="56"/>
        <v>-0.098619</v>
      </c>
      <c r="F1171">
        <f t="shared" si="57"/>
        <v>2.147695</v>
      </c>
    </row>
    <row r="1172" spans="1:6">
      <c r="A1172">
        <v>3</v>
      </c>
      <c r="B1172" t="s">
        <v>111</v>
      </c>
      <c r="C1172">
        <v>2.95641</v>
      </c>
      <c r="D1172">
        <f t="shared" si="55"/>
        <v>0.143304</v>
      </c>
      <c r="E1172">
        <f t="shared" si="56"/>
        <v>-0.098619</v>
      </c>
      <c r="F1172">
        <f t="shared" si="57"/>
        <v>3.001095</v>
      </c>
    </row>
    <row r="1173" spans="1:6">
      <c r="A1173">
        <v>3</v>
      </c>
      <c r="B1173" t="s">
        <v>398</v>
      </c>
      <c r="C1173">
        <v>1.53639</v>
      </c>
      <c r="D1173">
        <f t="shared" si="55"/>
        <v>0.143304</v>
      </c>
      <c r="E1173">
        <f t="shared" si="56"/>
        <v>-0.1379809</v>
      </c>
      <c r="F1173">
        <f t="shared" si="57"/>
        <v>1.5417131</v>
      </c>
    </row>
    <row r="1174" spans="1:6">
      <c r="A1174">
        <v>3</v>
      </c>
      <c r="B1174" t="s">
        <v>66</v>
      </c>
      <c r="C1174">
        <v>1.33635</v>
      </c>
      <c r="D1174">
        <f t="shared" si="55"/>
        <v>0.143304</v>
      </c>
      <c r="E1174">
        <f t="shared" si="56"/>
        <v>-0.1972414</v>
      </c>
      <c r="F1174">
        <f t="shared" si="57"/>
        <v>1.2824126</v>
      </c>
    </row>
    <row r="1175" spans="1:6">
      <c r="A1175">
        <v>3</v>
      </c>
      <c r="B1175" t="s">
        <v>38</v>
      </c>
      <c r="C1175">
        <v>0.412864</v>
      </c>
      <c r="D1175">
        <f t="shared" si="55"/>
        <v>0.143304</v>
      </c>
      <c r="E1175">
        <f t="shared" si="56"/>
        <v>-0.1409608</v>
      </c>
      <c r="F1175">
        <f t="shared" si="57"/>
        <v>0.4152072</v>
      </c>
    </row>
    <row r="1176" spans="1:6">
      <c r="A1176">
        <v>3</v>
      </c>
      <c r="B1176" t="s">
        <v>38</v>
      </c>
      <c r="C1176">
        <v>0.7477</v>
      </c>
      <c r="D1176">
        <f t="shared" si="55"/>
        <v>0.143304</v>
      </c>
      <c r="E1176">
        <f t="shared" si="56"/>
        <v>-0.1409608</v>
      </c>
      <c r="F1176">
        <f t="shared" si="57"/>
        <v>0.7500432</v>
      </c>
    </row>
    <row r="1177" spans="1:6">
      <c r="A1177">
        <v>3</v>
      </c>
      <c r="B1177" t="s">
        <v>55</v>
      </c>
      <c r="C1177">
        <v>1.18162</v>
      </c>
      <c r="D1177">
        <f t="shared" si="55"/>
        <v>0.143304</v>
      </c>
      <c r="E1177">
        <f t="shared" si="56"/>
        <v>-0.1388043</v>
      </c>
      <c r="F1177">
        <f t="shared" si="57"/>
        <v>1.1861197</v>
      </c>
    </row>
    <row r="1178" spans="1:6">
      <c r="A1178">
        <v>3</v>
      </c>
      <c r="B1178" t="s">
        <v>42</v>
      </c>
      <c r="C1178">
        <v>2.91452</v>
      </c>
      <c r="D1178">
        <f t="shared" si="55"/>
        <v>0.143304</v>
      </c>
      <c r="E1178">
        <f t="shared" si="56"/>
        <v>-0.107719</v>
      </c>
      <c r="F1178">
        <f t="shared" si="57"/>
        <v>2.950105</v>
      </c>
    </row>
    <row r="1179" spans="1:6">
      <c r="A1179">
        <v>3</v>
      </c>
      <c r="B1179" t="s">
        <v>60</v>
      </c>
      <c r="C1179">
        <v>1.21968</v>
      </c>
      <c r="D1179">
        <f t="shared" si="55"/>
        <v>0.143304</v>
      </c>
      <c r="E1179">
        <f t="shared" si="56"/>
        <v>-0.1773146</v>
      </c>
      <c r="F1179">
        <f t="shared" si="57"/>
        <v>1.1856694</v>
      </c>
    </row>
    <row r="1180" spans="1:6">
      <c r="A1180">
        <v>3</v>
      </c>
      <c r="B1180" t="s">
        <v>66</v>
      </c>
      <c r="C1180">
        <v>1.06758</v>
      </c>
      <c r="D1180">
        <f t="shared" si="55"/>
        <v>0.143304</v>
      </c>
      <c r="E1180">
        <f t="shared" si="56"/>
        <v>-0.1972414</v>
      </c>
      <c r="F1180">
        <f t="shared" si="57"/>
        <v>1.0136426</v>
      </c>
    </row>
    <row r="1181" spans="1:6">
      <c r="A1181">
        <v>3</v>
      </c>
      <c r="B1181" t="s">
        <v>55</v>
      </c>
      <c r="C1181">
        <v>1.43008</v>
      </c>
      <c r="D1181">
        <f t="shared" si="55"/>
        <v>0.143304</v>
      </c>
      <c r="E1181">
        <f t="shared" si="56"/>
        <v>-0.1388043</v>
      </c>
      <c r="F1181">
        <f t="shared" si="57"/>
        <v>1.4345797</v>
      </c>
    </row>
    <row r="1182" spans="1:6">
      <c r="A1182">
        <v>3</v>
      </c>
      <c r="B1182" t="s">
        <v>66</v>
      </c>
      <c r="C1182">
        <v>1.24414</v>
      </c>
      <c r="D1182">
        <f t="shared" si="55"/>
        <v>0.143304</v>
      </c>
      <c r="E1182">
        <f t="shared" si="56"/>
        <v>-0.1972414</v>
      </c>
      <c r="F1182">
        <f t="shared" si="57"/>
        <v>1.1902026</v>
      </c>
    </row>
    <row r="1183" spans="1:6">
      <c r="A1183">
        <v>3</v>
      </c>
      <c r="B1183" t="s">
        <v>50</v>
      </c>
      <c r="C1183">
        <v>0.814353</v>
      </c>
      <c r="D1183">
        <f t="shared" si="55"/>
        <v>0.143304</v>
      </c>
      <c r="E1183">
        <f t="shared" si="56"/>
        <v>-0.2615549</v>
      </c>
      <c r="F1183">
        <f t="shared" si="57"/>
        <v>0.6961021</v>
      </c>
    </row>
    <row r="1184" spans="1:6">
      <c r="A1184">
        <v>3</v>
      </c>
      <c r="B1184" t="s">
        <v>42</v>
      </c>
      <c r="C1184">
        <v>2.08584</v>
      </c>
      <c r="D1184">
        <f t="shared" si="55"/>
        <v>0.143304</v>
      </c>
      <c r="E1184">
        <f t="shared" si="56"/>
        <v>-0.107719</v>
      </c>
      <c r="F1184">
        <f t="shared" si="57"/>
        <v>2.121425</v>
      </c>
    </row>
    <row r="1185" spans="1:6">
      <c r="A1185">
        <v>3</v>
      </c>
      <c r="B1185" t="s">
        <v>398</v>
      </c>
      <c r="C1185">
        <v>1.67072</v>
      </c>
      <c r="D1185">
        <f t="shared" si="55"/>
        <v>0.143304</v>
      </c>
      <c r="E1185">
        <f t="shared" si="56"/>
        <v>-0.1379809</v>
      </c>
      <c r="F1185">
        <f t="shared" si="57"/>
        <v>1.6760431</v>
      </c>
    </row>
    <row r="1186" spans="1:6">
      <c r="A1186">
        <v>3</v>
      </c>
      <c r="B1186" t="s">
        <v>177</v>
      </c>
      <c r="C1186">
        <v>1.18227</v>
      </c>
      <c r="D1186">
        <f t="shared" si="55"/>
        <v>0.143304</v>
      </c>
      <c r="E1186">
        <f t="shared" si="56"/>
        <v>0</v>
      </c>
      <c r="F1186">
        <f t="shared" si="57"/>
        <v>1.325574</v>
      </c>
    </row>
    <row r="1187" spans="1:6">
      <c r="A1187">
        <v>3</v>
      </c>
      <c r="B1187" t="s">
        <v>38</v>
      </c>
      <c r="C1187">
        <v>1.09634</v>
      </c>
      <c r="D1187">
        <f t="shared" si="55"/>
        <v>0.143304</v>
      </c>
      <c r="E1187">
        <f t="shared" si="56"/>
        <v>-0.1409608</v>
      </c>
      <c r="F1187">
        <f t="shared" si="57"/>
        <v>1.0986832</v>
      </c>
    </row>
    <row r="1188" spans="1:6">
      <c r="A1188">
        <v>3</v>
      </c>
      <c r="B1188" t="s">
        <v>177</v>
      </c>
      <c r="C1188">
        <v>2.72902</v>
      </c>
      <c r="D1188">
        <f t="shared" si="55"/>
        <v>0.143304</v>
      </c>
      <c r="E1188">
        <f t="shared" si="56"/>
        <v>0</v>
      </c>
      <c r="F1188">
        <f t="shared" si="57"/>
        <v>2.872324</v>
      </c>
    </row>
    <row r="1189" spans="1:6">
      <c r="A1189">
        <v>3</v>
      </c>
      <c r="B1189" t="s">
        <v>177</v>
      </c>
      <c r="C1189">
        <v>1.88129</v>
      </c>
      <c r="D1189">
        <f t="shared" si="55"/>
        <v>0.143304</v>
      </c>
      <c r="E1189">
        <f t="shared" si="56"/>
        <v>0</v>
      </c>
      <c r="F1189">
        <f t="shared" si="57"/>
        <v>2.024594</v>
      </c>
    </row>
    <row r="1190" spans="1:6">
      <c r="A1190">
        <v>3</v>
      </c>
      <c r="B1190" t="s">
        <v>50</v>
      </c>
      <c r="C1190">
        <v>0.631557</v>
      </c>
      <c r="D1190">
        <f t="shared" si="55"/>
        <v>0.143304</v>
      </c>
      <c r="E1190">
        <f t="shared" si="56"/>
        <v>-0.2615549</v>
      </c>
      <c r="F1190">
        <f t="shared" si="57"/>
        <v>0.5133061</v>
      </c>
    </row>
    <row r="1191" spans="1:6">
      <c r="A1191">
        <v>3</v>
      </c>
      <c r="B1191" t="s">
        <v>50</v>
      </c>
      <c r="C1191">
        <v>1.01287</v>
      </c>
      <c r="D1191">
        <f t="shared" si="55"/>
        <v>0.143304</v>
      </c>
      <c r="E1191">
        <f t="shared" si="56"/>
        <v>-0.2615549</v>
      </c>
      <c r="F1191">
        <f t="shared" si="57"/>
        <v>0.8946191</v>
      </c>
    </row>
    <row r="1192" spans="1:6">
      <c r="A1192">
        <v>3</v>
      </c>
      <c r="B1192" t="s">
        <v>177</v>
      </c>
      <c r="C1192">
        <v>1.86172</v>
      </c>
      <c r="D1192">
        <f t="shared" si="55"/>
        <v>0.143304</v>
      </c>
      <c r="E1192">
        <f t="shared" si="56"/>
        <v>0</v>
      </c>
      <c r="F1192">
        <f t="shared" si="57"/>
        <v>2.005024</v>
      </c>
    </row>
    <row r="1193" spans="1:6">
      <c r="A1193">
        <v>3</v>
      </c>
      <c r="B1193" t="s">
        <v>66</v>
      </c>
      <c r="C1193">
        <v>1.36328</v>
      </c>
      <c r="D1193">
        <f t="shared" si="55"/>
        <v>0.143304</v>
      </c>
      <c r="E1193">
        <f t="shared" si="56"/>
        <v>-0.1972414</v>
      </c>
      <c r="F1193">
        <f t="shared" si="57"/>
        <v>1.3093426</v>
      </c>
    </row>
    <row r="1194" spans="1:6">
      <c r="A1194">
        <v>3</v>
      </c>
      <c r="B1194" t="s">
        <v>50</v>
      </c>
      <c r="C1194">
        <v>1.36388</v>
      </c>
      <c r="D1194">
        <f t="shared" si="55"/>
        <v>0.143304</v>
      </c>
      <c r="E1194">
        <f t="shared" si="56"/>
        <v>-0.2615549</v>
      </c>
      <c r="F1194">
        <f t="shared" si="57"/>
        <v>1.2456291</v>
      </c>
    </row>
    <row r="1195" spans="1:6">
      <c r="A1195">
        <v>3</v>
      </c>
      <c r="B1195" t="s">
        <v>66</v>
      </c>
      <c r="C1195">
        <v>0.68522</v>
      </c>
      <c r="D1195">
        <f t="shared" si="55"/>
        <v>0.143304</v>
      </c>
      <c r="E1195">
        <f t="shared" si="56"/>
        <v>-0.1972414</v>
      </c>
      <c r="F1195">
        <f t="shared" si="57"/>
        <v>0.6312826</v>
      </c>
    </row>
    <row r="1196" spans="1:6">
      <c r="A1196">
        <v>3</v>
      </c>
      <c r="B1196" t="s">
        <v>66</v>
      </c>
      <c r="C1196">
        <v>0.626489</v>
      </c>
      <c r="D1196">
        <f t="shared" si="55"/>
        <v>0.143304</v>
      </c>
      <c r="E1196">
        <f t="shared" si="56"/>
        <v>-0.1972414</v>
      </c>
      <c r="F1196">
        <f t="shared" si="57"/>
        <v>0.5725516</v>
      </c>
    </row>
    <row r="1197" spans="1:6">
      <c r="A1197">
        <v>3</v>
      </c>
      <c r="B1197" t="s">
        <v>50</v>
      </c>
      <c r="C1197">
        <v>1.12486</v>
      </c>
      <c r="D1197">
        <f t="shared" si="55"/>
        <v>0.143304</v>
      </c>
      <c r="E1197">
        <f t="shared" si="56"/>
        <v>-0.2615549</v>
      </c>
      <c r="F1197">
        <f t="shared" si="57"/>
        <v>1.0066091</v>
      </c>
    </row>
    <row r="1198" spans="1:6">
      <c r="A1198">
        <v>3</v>
      </c>
      <c r="B1198" t="s">
        <v>50</v>
      </c>
      <c r="C1198">
        <v>0.632642</v>
      </c>
      <c r="D1198">
        <f t="shared" si="55"/>
        <v>0.143304</v>
      </c>
      <c r="E1198">
        <f t="shared" si="56"/>
        <v>-0.2615549</v>
      </c>
      <c r="F1198">
        <f t="shared" si="57"/>
        <v>0.5143911</v>
      </c>
    </row>
    <row r="1199" spans="1:6">
      <c r="A1199">
        <v>2</v>
      </c>
      <c r="B1199" t="s">
        <v>111</v>
      </c>
      <c r="C1199">
        <v>1.55822</v>
      </c>
      <c r="D1199">
        <f t="shared" si="55"/>
        <v>0.063465</v>
      </c>
      <c r="E1199">
        <f t="shared" si="56"/>
        <v>-0.098619</v>
      </c>
      <c r="F1199">
        <f t="shared" si="57"/>
        <v>1.523066</v>
      </c>
    </row>
    <row r="1200" spans="1:6">
      <c r="A1200">
        <v>2</v>
      </c>
      <c r="B1200" t="s">
        <v>38</v>
      </c>
      <c r="C1200">
        <v>1.58104</v>
      </c>
      <c r="D1200">
        <f t="shared" si="55"/>
        <v>0.063465</v>
      </c>
      <c r="E1200">
        <f t="shared" si="56"/>
        <v>-0.1409608</v>
      </c>
      <c r="F1200">
        <f t="shared" si="57"/>
        <v>1.5035442</v>
      </c>
    </row>
    <row r="1201" spans="1:6">
      <c r="A1201">
        <v>3</v>
      </c>
      <c r="B1201" t="s">
        <v>45</v>
      </c>
      <c r="C1201">
        <v>2.18022</v>
      </c>
      <c r="D1201">
        <f t="shared" si="55"/>
        <v>0.143304</v>
      </c>
      <c r="E1201">
        <f t="shared" si="56"/>
        <v>-0.1337309</v>
      </c>
      <c r="F1201">
        <f t="shared" si="57"/>
        <v>2.1897931</v>
      </c>
    </row>
    <row r="1202" spans="1:6">
      <c r="A1202">
        <v>3</v>
      </c>
      <c r="B1202" t="s">
        <v>50</v>
      </c>
      <c r="C1202">
        <v>1.50224</v>
      </c>
      <c r="D1202">
        <f t="shared" si="55"/>
        <v>0.143304</v>
      </c>
      <c r="E1202">
        <f t="shared" si="56"/>
        <v>-0.2615549</v>
      </c>
      <c r="F1202">
        <f t="shared" si="57"/>
        <v>1.3839891</v>
      </c>
    </row>
    <row r="1203" spans="1:6">
      <c r="A1203">
        <v>2</v>
      </c>
      <c r="B1203" t="s">
        <v>398</v>
      </c>
      <c r="C1203">
        <v>1.33784</v>
      </c>
      <c r="D1203">
        <f t="shared" si="55"/>
        <v>0.063465</v>
      </c>
      <c r="E1203">
        <f t="shared" si="56"/>
        <v>-0.1379809</v>
      </c>
      <c r="F1203">
        <f t="shared" si="57"/>
        <v>1.2633241</v>
      </c>
    </row>
    <row r="1204" spans="1:6">
      <c r="A1204">
        <v>3</v>
      </c>
      <c r="B1204" t="s">
        <v>50</v>
      </c>
      <c r="C1204">
        <v>1.4753</v>
      </c>
      <c r="D1204">
        <f t="shared" si="55"/>
        <v>0.143304</v>
      </c>
      <c r="E1204">
        <f t="shared" si="56"/>
        <v>-0.2615549</v>
      </c>
      <c r="F1204">
        <f t="shared" si="57"/>
        <v>1.3570491</v>
      </c>
    </row>
    <row r="1205" spans="1:6">
      <c r="A1205">
        <v>3</v>
      </c>
      <c r="B1205" t="s">
        <v>66</v>
      </c>
      <c r="C1205">
        <v>1.01643</v>
      </c>
      <c r="D1205">
        <f t="shared" si="55"/>
        <v>0.143304</v>
      </c>
      <c r="E1205">
        <f t="shared" si="56"/>
        <v>-0.1972414</v>
      </c>
      <c r="F1205">
        <f t="shared" si="57"/>
        <v>0.9624926</v>
      </c>
    </row>
    <row r="1206" spans="1:6">
      <c r="A1206">
        <v>2</v>
      </c>
      <c r="B1206" t="s">
        <v>55</v>
      </c>
      <c r="C1206">
        <v>0.468885</v>
      </c>
      <c r="D1206">
        <f t="shared" si="55"/>
        <v>0.063465</v>
      </c>
      <c r="E1206">
        <f t="shared" si="56"/>
        <v>-0.1388043</v>
      </c>
      <c r="F1206">
        <f t="shared" si="57"/>
        <v>0.3935457</v>
      </c>
    </row>
    <row r="1207" spans="1:6">
      <c r="A1207">
        <v>2</v>
      </c>
      <c r="B1207" t="s">
        <v>111</v>
      </c>
      <c r="C1207">
        <v>2.65355</v>
      </c>
      <c r="D1207">
        <f t="shared" si="55"/>
        <v>0.063465</v>
      </c>
      <c r="E1207">
        <f t="shared" si="56"/>
        <v>-0.098619</v>
      </c>
      <c r="F1207">
        <f t="shared" si="57"/>
        <v>2.618396</v>
      </c>
    </row>
    <row r="1208" spans="1:6">
      <c r="A1208">
        <v>3</v>
      </c>
      <c r="B1208" t="s">
        <v>177</v>
      </c>
      <c r="C1208">
        <v>1.84063</v>
      </c>
      <c r="D1208">
        <f t="shared" si="55"/>
        <v>0.143304</v>
      </c>
      <c r="E1208">
        <f t="shared" si="56"/>
        <v>0</v>
      </c>
      <c r="F1208">
        <f t="shared" si="57"/>
        <v>1.983934</v>
      </c>
    </row>
    <row r="1209" spans="1:6">
      <c r="A1209">
        <v>3</v>
      </c>
      <c r="B1209" t="s">
        <v>50</v>
      </c>
      <c r="C1209">
        <v>1.22557</v>
      </c>
      <c r="D1209">
        <f t="shared" si="55"/>
        <v>0.143304</v>
      </c>
      <c r="E1209">
        <f t="shared" si="56"/>
        <v>-0.2615549</v>
      </c>
      <c r="F1209">
        <f t="shared" si="57"/>
        <v>1.1073191</v>
      </c>
    </row>
    <row r="1210" spans="1:6">
      <c r="A1210">
        <v>3</v>
      </c>
      <c r="B1210" t="s">
        <v>111</v>
      </c>
      <c r="C1210">
        <v>2.31192</v>
      </c>
      <c r="D1210">
        <f t="shared" si="55"/>
        <v>0.143304</v>
      </c>
      <c r="E1210">
        <f t="shared" si="56"/>
        <v>-0.098619</v>
      </c>
      <c r="F1210">
        <f t="shared" si="57"/>
        <v>2.356605</v>
      </c>
    </row>
    <row r="1211" spans="1:6">
      <c r="A1211">
        <v>2</v>
      </c>
      <c r="B1211" t="s">
        <v>398</v>
      </c>
      <c r="C1211">
        <v>1.34426</v>
      </c>
      <c r="D1211">
        <f t="shared" si="55"/>
        <v>0.063465</v>
      </c>
      <c r="E1211">
        <f t="shared" si="56"/>
        <v>-0.1379809</v>
      </c>
      <c r="F1211">
        <f t="shared" si="57"/>
        <v>1.2697441</v>
      </c>
    </row>
    <row r="1212" spans="1:6">
      <c r="A1212">
        <v>2</v>
      </c>
      <c r="B1212" t="s">
        <v>398</v>
      </c>
      <c r="C1212">
        <v>0.973208</v>
      </c>
      <c r="D1212">
        <f t="shared" si="55"/>
        <v>0.063465</v>
      </c>
      <c r="E1212">
        <f t="shared" si="56"/>
        <v>-0.1379809</v>
      </c>
      <c r="F1212">
        <f t="shared" si="57"/>
        <v>0.8986921</v>
      </c>
    </row>
    <row r="1213" spans="1:6">
      <c r="A1213">
        <v>3</v>
      </c>
      <c r="B1213" t="s">
        <v>50</v>
      </c>
      <c r="C1213">
        <v>0.852523</v>
      </c>
      <c r="D1213">
        <f t="shared" si="55"/>
        <v>0.143304</v>
      </c>
      <c r="E1213">
        <f t="shared" si="56"/>
        <v>-0.2615549</v>
      </c>
      <c r="F1213">
        <f t="shared" si="57"/>
        <v>0.7342721</v>
      </c>
    </row>
    <row r="1214" spans="1:6">
      <c r="A1214">
        <v>2</v>
      </c>
      <c r="B1214" t="s">
        <v>924</v>
      </c>
      <c r="C1214">
        <v>2.00485</v>
      </c>
      <c r="D1214">
        <f t="shared" si="55"/>
        <v>0.063465</v>
      </c>
      <c r="E1214">
        <f t="shared" si="56"/>
        <v>-0.059074</v>
      </c>
      <c r="F1214">
        <f t="shared" si="57"/>
        <v>2.009241</v>
      </c>
    </row>
    <row r="1215" spans="1:6">
      <c r="A1215">
        <v>3</v>
      </c>
      <c r="B1215" t="s">
        <v>60</v>
      </c>
      <c r="C1215">
        <v>1.59181</v>
      </c>
      <c r="D1215">
        <f t="shared" si="55"/>
        <v>0.143304</v>
      </c>
      <c r="E1215">
        <f t="shared" si="56"/>
        <v>-0.1773146</v>
      </c>
      <c r="F1215">
        <f t="shared" si="57"/>
        <v>1.5577994</v>
      </c>
    </row>
    <row r="1216" spans="1:6">
      <c r="A1216">
        <v>2</v>
      </c>
      <c r="B1216" t="s">
        <v>111</v>
      </c>
      <c r="C1216">
        <v>1.30113</v>
      </c>
      <c r="D1216">
        <f t="shared" si="55"/>
        <v>0.063465</v>
      </c>
      <c r="E1216">
        <f t="shared" si="56"/>
        <v>-0.098619</v>
      </c>
      <c r="F1216">
        <f t="shared" si="57"/>
        <v>1.265976</v>
      </c>
    </row>
    <row r="1217" spans="1:6">
      <c r="A1217">
        <v>3</v>
      </c>
      <c r="B1217" t="s">
        <v>60</v>
      </c>
      <c r="C1217">
        <v>2.11095</v>
      </c>
      <c r="D1217">
        <f t="shared" si="55"/>
        <v>0.143304</v>
      </c>
      <c r="E1217">
        <f t="shared" si="56"/>
        <v>-0.1773146</v>
      </c>
      <c r="F1217">
        <f t="shared" si="57"/>
        <v>2.0769394</v>
      </c>
    </row>
    <row r="1218" spans="1:6">
      <c r="A1218">
        <v>2</v>
      </c>
      <c r="B1218" t="s">
        <v>42</v>
      </c>
      <c r="C1218">
        <v>2.02132</v>
      </c>
      <c r="D1218">
        <f t="shared" si="55"/>
        <v>0.063465</v>
      </c>
      <c r="E1218">
        <f t="shared" si="56"/>
        <v>-0.107719</v>
      </c>
      <c r="F1218">
        <f t="shared" si="57"/>
        <v>1.977066</v>
      </c>
    </row>
    <row r="1219" spans="1:6">
      <c r="A1219">
        <v>3</v>
      </c>
      <c r="B1219" t="s">
        <v>177</v>
      </c>
      <c r="C1219">
        <v>2.83803</v>
      </c>
      <c r="D1219">
        <f t="shared" ref="D1219:D1282" si="58">VLOOKUP(A1219,K:M,3,0)</f>
        <v>0.143304</v>
      </c>
      <c r="E1219">
        <f t="shared" ref="E1219:E1282" si="59">VLOOKUP(B1219,K:M,3,0)</f>
        <v>0</v>
      </c>
      <c r="F1219">
        <f t="shared" ref="F1219:F1282" si="60">C1219+D1219+E1219</f>
        <v>2.981334</v>
      </c>
    </row>
    <row r="1220" spans="1:6">
      <c r="A1220">
        <v>2</v>
      </c>
      <c r="B1220" t="s">
        <v>66</v>
      </c>
      <c r="C1220">
        <v>1.46792</v>
      </c>
      <c r="D1220">
        <f t="shared" si="58"/>
        <v>0.063465</v>
      </c>
      <c r="E1220">
        <f t="shared" si="59"/>
        <v>-0.1972414</v>
      </c>
      <c r="F1220">
        <f t="shared" si="60"/>
        <v>1.3341436</v>
      </c>
    </row>
    <row r="1221" spans="1:6">
      <c r="A1221">
        <v>2</v>
      </c>
      <c r="B1221" t="s">
        <v>34</v>
      </c>
      <c r="C1221">
        <v>0.998678</v>
      </c>
      <c r="D1221">
        <f t="shared" si="58"/>
        <v>0.063465</v>
      </c>
      <c r="E1221">
        <f t="shared" si="59"/>
        <v>-0.1377885</v>
      </c>
      <c r="F1221">
        <f t="shared" si="60"/>
        <v>0.9243545</v>
      </c>
    </row>
    <row r="1222" spans="1:6">
      <c r="A1222">
        <v>2</v>
      </c>
      <c r="B1222" t="s">
        <v>398</v>
      </c>
      <c r="C1222">
        <v>1.11476</v>
      </c>
      <c r="D1222">
        <f t="shared" si="58"/>
        <v>0.063465</v>
      </c>
      <c r="E1222">
        <f t="shared" si="59"/>
        <v>-0.1379809</v>
      </c>
      <c r="F1222">
        <f t="shared" si="60"/>
        <v>1.0402441</v>
      </c>
    </row>
    <row r="1223" spans="1:6">
      <c r="A1223">
        <v>2</v>
      </c>
      <c r="B1223" t="s">
        <v>398</v>
      </c>
      <c r="C1223">
        <v>1.18173</v>
      </c>
      <c r="D1223">
        <f t="shared" si="58"/>
        <v>0.063465</v>
      </c>
      <c r="E1223">
        <f t="shared" si="59"/>
        <v>-0.1379809</v>
      </c>
      <c r="F1223">
        <f t="shared" si="60"/>
        <v>1.1072141</v>
      </c>
    </row>
    <row r="1224" spans="1:6">
      <c r="A1224">
        <v>3</v>
      </c>
      <c r="B1224" t="s">
        <v>60</v>
      </c>
      <c r="C1224">
        <v>1.39187</v>
      </c>
      <c r="D1224">
        <f t="shared" si="58"/>
        <v>0.143304</v>
      </c>
      <c r="E1224">
        <f t="shared" si="59"/>
        <v>-0.1773146</v>
      </c>
      <c r="F1224">
        <f t="shared" si="60"/>
        <v>1.3578594</v>
      </c>
    </row>
    <row r="1225" spans="1:6">
      <c r="A1225">
        <v>3</v>
      </c>
      <c r="B1225" t="s">
        <v>177</v>
      </c>
      <c r="C1225">
        <v>2.30921</v>
      </c>
      <c r="D1225">
        <f t="shared" si="58"/>
        <v>0.143304</v>
      </c>
      <c r="E1225">
        <f t="shared" si="59"/>
        <v>0</v>
      </c>
      <c r="F1225">
        <f t="shared" si="60"/>
        <v>2.452514</v>
      </c>
    </row>
    <row r="1226" spans="1:6">
      <c r="A1226">
        <v>2</v>
      </c>
      <c r="B1226" t="s">
        <v>34</v>
      </c>
      <c r="C1226">
        <v>2.4528</v>
      </c>
      <c r="D1226">
        <f t="shared" si="58"/>
        <v>0.063465</v>
      </c>
      <c r="E1226">
        <f t="shared" si="59"/>
        <v>-0.1377885</v>
      </c>
      <c r="F1226">
        <f t="shared" si="60"/>
        <v>2.3784765</v>
      </c>
    </row>
    <row r="1227" spans="1:6">
      <c r="A1227">
        <v>2</v>
      </c>
      <c r="B1227" t="s">
        <v>111</v>
      </c>
      <c r="C1227">
        <v>1.1381</v>
      </c>
      <c r="D1227">
        <f t="shared" si="58"/>
        <v>0.063465</v>
      </c>
      <c r="E1227">
        <f t="shared" si="59"/>
        <v>-0.098619</v>
      </c>
      <c r="F1227">
        <f t="shared" si="60"/>
        <v>1.102946</v>
      </c>
    </row>
    <row r="1228" spans="1:6">
      <c r="A1228">
        <v>2</v>
      </c>
      <c r="B1228" t="s">
        <v>398</v>
      </c>
      <c r="C1228">
        <v>2.01066</v>
      </c>
      <c r="D1228">
        <f t="shared" si="58"/>
        <v>0.063465</v>
      </c>
      <c r="E1228">
        <f t="shared" si="59"/>
        <v>-0.1379809</v>
      </c>
      <c r="F1228">
        <f t="shared" si="60"/>
        <v>1.9361441</v>
      </c>
    </row>
    <row r="1229" spans="1:6">
      <c r="A1229">
        <v>2</v>
      </c>
      <c r="B1229" t="s">
        <v>38</v>
      </c>
      <c r="C1229">
        <v>1.10582</v>
      </c>
      <c r="D1229">
        <f t="shared" si="58"/>
        <v>0.063465</v>
      </c>
      <c r="E1229">
        <f t="shared" si="59"/>
        <v>-0.1409608</v>
      </c>
      <c r="F1229">
        <f t="shared" si="60"/>
        <v>1.0283242</v>
      </c>
    </row>
    <row r="1230" spans="1:6">
      <c r="A1230">
        <v>2</v>
      </c>
      <c r="B1230" t="s">
        <v>50</v>
      </c>
      <c r="C1230">
        <v>1.30418</v>
      </c>
      <c r="D1230">
        <f t="shared" si="58"/>
        <v>0.063465</v>
      </c>
      <c r="E1230">
        <f t="shared" si="59"/>
        <v>-0.2615549</v>
      </c>
      <c r="F1230">
        <f t="shared" si="60"/>
        <v>1.1060901</v>
      </c>
    </row>
    <row r="1231" spans="1:6">
      <c r="A1231">
        <v>2</v>
      </c>
      <c r="B1231" t="s">
        <v>55</v>
      </c>
      <c r="C1231">
        <v>2.37759</v>
      </c>
      <c r="D1231">
        <f t="shared" si="58"/>
        <v>0.063465</v>
      </c>
      <c r="E1231">
        <f t="shared" si="59"/>
        <v>-0.1388043</v>
      </c>
      <c r="F1231">
        <f t="shared" si="60"/>
        <v>2.3022507</v>
      </c>
    </row>
    <row r="1232" spans="1:6">
      <c r="A1232">
        <v>2</v>
      </c>
      <c r="B1232" t="s">
        <v>66</v>
      </c>
      <c r="C1232">
        <v>1.22063</v>
      </c>
      <c r="D1232">
        <f t="shared" si="58"/>
        <v>0.063465</v>
      </c>
      <c r="E1232">
        <f t="shared" si="59"/>
        <v>-0.1972414</v>
      </c>
      <c r="F1232">
        <f t="shared" si="60"/>
        <v>1.0868536</v>
      </c>
    </row>
    <row r="1233" spans="1:6">
      <c r="A1233">
        <v>2</v>
      </c>
      <c r="B1233" t="s">
        <v>55</v>
      </c>
      <c r="C1233">
        <v>2.73131</v>
      </c>
      <c r="D1233">
        <f t="shared" si="58"/>
        <v>0.063465</v>
      </c>
      <c r="E1233">
        <f t="shared" si="59"/>
        <v>-0.1388043</v>
      </c>
      <c r="F1233">
        <f t="shared" si="60"/>
        <v>2.6559707</v>
      </c>
    </row>
    <row r="1234" spans="1:6">
      <c r="A1234">
        <v>2</v>
      </c>
      <c r="B1234" t="s">
        <v>55</v>
      </c>
      <c r="C1234">
        <v>2.59993</v>
      </c>
      <c r="D1234">
        <f t="shared" si="58"/>
        <v>0.063465</v>
      </c>
      <c r="E1234">
        <f t="shared" si="59"/>
        <v>-0.1388043</v>
      </c>
      <c r="F1234">
        <f t="shared" si="60"/>
        <v>2.5245907</v>
      </c>
    </row>
    <row r="1235" spans="1:6">
      <c r="A1235">
        <v>2</v>
      </c>
      <c r="B1235" t="s">
        <v>45</v>
      </c>
      <c r="C1235">
        <v>1.04124</v>
      </c>
      <c r="D1235">
        <f t="shared" si="58"/>
        <v>0.063465</v>
      </c>
      <c r="E1235">
        <f t="shared" si="59"/>
        <v>-0.1337309</v>
      </c>
      <c r="F1235">
        <f t="shared" si="60"/>
        <v>0.9709741</v>
      </c>
    </row>
    <row r="1236" spans="1:6">
      <c r="A1236">
        <v>2</v>
      </c>
      <c r="B1236" t="s">
        <v>924</v>
      </c>
      <c r="C1236">
        <v>1.46967</v>
      </c>
      <c r="D1236">
        <f t="shared" si="58"/>
        <v>0.063465</v>
      </c>
      <c r="E1236">
        <f t="shared" si="59"/>
        <v>-0.059074</v>
      </c>
      <c r="F1236">
        <f t="shared" si="60"/>
        <v>1.474061</v>
      </c>
    </row>
    <row r="1237" spans="1:6">
      <c r="A1237">
        <v>2</v>
      </c>
      <c r="B1237" t="s">
        <v>42</v>
      </c>
      <c r="C1237">
        <v>1.08577</v>
      </c>
      <c r="D1237">
        <f t="shared" si="58"/>
        <v>0.063465</v>
      </c>
      <c r="E1237">
        <f t="shared" si="59"/>
        <v>-0.107719</v>
      </c>
      <c r="F1237">
        <f t="shared" si="60"/>
        <v>1.041516</v>
      </c>
    </row>
    <row r="1238" spans="1:6">
      <c r="A1238">
        <v>2</v>
      </c>
      <c r="B1238" t="s">
        <v>66</v>
      </c>
      <c r="C1238">
        <v>1.17368</v>
      </c>
      <c r="D1238">
        <f t="shared" si="58"/>
        <v>0.063465</v>
      </c>
      <c r="E1238">
        <f t="shared" si="59"/>
        <v>-0.1972414</v>
      </c>
      <c r="F1238">
        <f t="shared" si="60"/>
        <v>1.0399036</v>
      </c>
    </row>
    <row r="1239" spans="1:6">
      <c r="A1239">
        <v>2</v>
      </c>
      <c r="B1239" t="s">
        <v>66</v>
      </c>
      <c r="C1239">
        <v>0.667906</v>
      </c>
      <c r="D1239">
        <f t="shared" si="58"/>
        <v>0.063465</v>
      </c>
      <c r="E1239">
        <f t="shared" si="59"/>
        <v>-0.1972414</v>
      </c>
      <c r="F1239">
        <f t="shared" si="60"/>
        <v>0.5341296</v>
      </c>
    </row>
    <row r="1240" spans="1:6">
      <c r="A1240">
        <v>2</v>
      </c>
      <c r="B1240" t="s">
        <v>50</v>
      </c>
      <c r="C1240">
        <v>1.35492</v>
      </c>
      <c r="D1240">
        <f t="shared" si="58"/>
        <v>0.063465</v>
      </c>
      <c r="E1240">
        <f t="shared" si="59"/>
        <v>-0.2615549</v>
      </c>
      <c r="F1240">
        <f t="shared" si="60"/>
        <v>1.1568301</v>
      </c>
    </row>
    <row r="1241" spans="1:6">
      <c r="A1241">
        <v>2</v>
      </c>
      <c r="B1241" t="s">
        <v>177</v>
      </c>
      <c r="C1241">
        <v>2.59389</v>
      </c>
      <c r="D1241">
        <f t="shared" si="58"/>
        <v>0.063465</v>
      </c>
      <c r="E1241">
        <f t="shared" si="59"/>
        <v>0</v>
      </c>
      <c r="F1241">
        <f t="shared" si="60"/>
        <v>2.657355</v>
      </c>
    </row>
    <row r="1242" spans="1:6">
      <c r="A1242">
        <v>2</v>
      </c>
      <c r="B1242" t="s">
        <v>50</v>
      </c>
      <c r="C1242">
        <v>1.42445</v>
      </c>
      <c r="D1242">
        <f t="shared" si="58"/>
        <v>0.063465</v>
      </c>
      <c r="E1242">
        <f t="shared" si="59"/>
        <v>-0.2615549</v>
      </c>
      <c r="F1242">
        <f t="shared" si="60"/>
        <v>1.2263601</v>
      </c>
    </row>
    <row r="1243" spans="1:6">
      <c r="A1243">
        <v>2</v>
      </c>
      <c r="B1243" t="s">
        <v>42</v>
      </c>
      <c r="C1243">
        <v>2.35378</v>
      </c>
      <c r="D1243">
        <f t="shared" si="58"/>
        <v>0.063465</v>
      </c>
      <c r="E1243">
        <f t="shared" si="59"/>
        <v>-0.107719</v>
      </c>
      <c r="F1243">
        <f t="shared" si="60"/>
        <v>2.309526</v>
      </c>
    </row>
    <row r="1244" spans="1:6">
      <c r="A1244">
        <v>2</v>
      </c>
      <c r="B1244" t="s">
        <v>42</v>
      </c>
      <c r="C1244">
        <v>0.758511</v>
      </c>
      <c r="D1244">
        <f t="shared" si="58"/>
        <v>0.063465</v>
      </c>
      <c r="E1244">
        <f t="shared" si="59"/>
        <v>-0.107719</v>
      </c>
      <c r="F1244">
        <f t="shared" si="60"/>
        <v>0.714257</v>
      </c>
    </row>
    <row r="1245" spans="1:6">
      <c r="A1245">
        <v>2</v>
      </c>
      <c r="B1245" t="s">
        <v>42</v>
      </c>
      <c r="C1245">
        <v>1.01361</v>
      </c>
      <c r="D1245">
        <f t="shared" si="58"/>
        <v>0.063465</v>
      </c>
      <c r="E1245">
        <f t="shared" si="59"/>
        <v>-0.107719</v>
      </c>
      <c r="F1245">
        <f t="shared" si="60"/>
        <v>0.969356</v>
      </c>
    </row>
    <row r="1246" spans="1:6">
      <c r="A1246">
        <v>2</v>
      </c>
      <c r="B1246" t="s">
        <v>111</v>
      </c>
      <c r="C1246">
        <v>2.47197</v>
      </c>
      <c r="D1246">
        <f t="shared" si="58"/>
        <v>0.063465</v>
      </c>
      <c r="E1246">
        <f t="shared" si="59"/>
        <v>-0.098619</v>
      </c>
      <c r="F1246">
        <f t="shared" si="60"/>
        <v>2.436816</v>
      </c>
    </row>
    <row r="1247" spans="1:6">
      <c r="A1247">
        <v>2</v>
      </c>
      <c r="B1247" t="s">
        <v>34</v>
      </c>
      <c r="C1247">
        <v>2.79455</v>
      </c>
      <c r="D1247">
        <f t="shared" si="58"/>
        <v>0.063465</v>
      </c>
      <c r="E1247">
        <f t="shared" si="59"/>
        <v>-0.1377885</v>
      </c>
      <c r="F1247">
        <f t="shared" si="60"/>
        <v>2.7202265</v>
      </c>
    </row>
    <row r="1248" spans="1:6">
      <c r="A1248">
        <v>2</v>
      </c>
      <c r="B1248" t="s">
        <v>34</v>
      </c>
      <c r="C1248">
        <v>1.51427</v>
      </c>
      <c r="D1248">
        <f t="shared" si="58"/>
        <v>0.063465</v>
      </c>
      <c r="E1248">
        <f t="shared" si="59"/>
        <v>-0.1377885</v>
      </c>
      <c r="F1248">
        <f t="shared" si="60"/>
        <v>1.4399465</v>
      </c>
    </row>
    <row r="1249" spans="1:6">
      <c r="A1249">
        <v>2</v>
      </c>
      <c r="B1249" t="s">
        <v>66</v>
      </c>
      <c r="C1249">
        <v>1.40476</v>
      </c>
      <c r="D1249">
        <f t="shared" si="58"/>
        <v>0.063465</v>
      </c>
      <c r="E1249">
        <f t="shared" si="59"/>
        <v>-0.1972414</v>
      </c>
      <c r="F1249">
        <f t="shared" si="60"/>
        <v>1.2709836</v>
      </c>
    </row>
    <row r="1250" spans="1:6">
      <c r="A1250">
        <v>2</v>
      </c>
      <c r="B1250" t="s">
        <v>45</v>
      </c>
      <c r="C1250">
        <v>1.0569</v>
      </c>
      <c r="D1250">
        <f t="shared" si="58"/>
        <v>0.063465</v>
      </c>
      <c r="E1250">
        <f t="shared" si="59"/>
        <v>-0.1337309</v>
      </c>
      <c r="F1250">
        <f t="shared" si="60"/>
        <v>0.9866341</v>
      </c>
    </row>
    <row r="1251" spans="1:6">
      <c r="A1251">
        <v>2</v>
      </c>
      <c r="B1251" t="s">
        <v>66</v>
      </c>
      <c r="C1251">
        <v>0.763966</v>
      </c>
      <c r="D1251">
        <f t="shared" si="58"/>
        <v>0.063465</v>
      </c>
      <c r="E1251">
        <f t="shared" si="59"/>
        <v>-0.1972414</v>
      </c>
      <c r="F1251">
        <f t="shared" si="60"/>
        <v>0.6301896</v>
      </c>
    </row>
    <row r="1252" spans="1:6">
      <c r="A1252">
        <v>2</v>
      </c>
      <c r="B1252" t="s">
        <v>50</v>
      </c>
      <c r="C1252">
        <v>1.0518</v>
      </c>
      <c r="D1252">
        <f t="shared" si="58"/>
        <v>0.063465</v>
      </c>
      <c r="E1252">
        <f t="shared" si="59"/>
        <v>-0.2615549</v>
      </c>
      <c r="F1252">
        <f t="shared" si="60"/>
        <v>0.8537101</v>
      </c>
    </row>
    <row r="1253" spans="1:6">
      <c r="A1253">
        <v>2</v>
      </c>
      <c r="B1253" t="s">
        <v>398</v>
      </c>
      <c r="C1253">
        <v>1.77744</v>
      </c>
      <c r="D1253">
        <f t="shared" si="58"/>
        <v>0.063465</v>
      </c>
      <c r="E1253">
        <f t="shared" si="59"/>
        <v>-0.1379809</v>
      </c>
      <c r="F1253">
        <f t="shared" si="60"/>
        <v>1.7029241</v>
      </c>
    </row>
    <row r="1254" spans="1:6">
      <c r="A1254">
        <v>2</v>
      </c>
      <c r="B1254" t="s">
        <v>50</v>
      </c>
      <c r="C1254">
        <v>1.43768</v>
      </c>
      <c r="D1254">
        <f t="shared" si="58"/>
        <v>0.063465</v>
      </c>
      <c r="E1254">
        <f t="shared" si="59"/>
        <v>-0.2615549</v>
      </c>
      <c r="F1254">
        <f t="shared" si="60"/>
        <v>1.2395901</v>
      </c>
    </row>
    <row r="1255" spans="1:6">
      <c r="A1255">
        <v>2</v>
      </c>
      <c r="B1255" t="s">
        <v>50</v>
      </c>
      <c r="C1255">
        <v>1.97756</v>
      </c>
      <c r="D1255">
        <f t="shared" si="58"/>
        <v>0.063465</v>
      </c>
      <c r="E1255">
        <f t="shared" si="59"/>
        <v>-0.2615549</v>
      </c>
      <c r="F1255">
        <f t="shared" si="60"/>
        <v>1.7794701</v>
      </c>
    </row>
    <row r="1256" spans="1:6">
      <c r="A1256">
        <v>2</v>
      </c>
      <c r="B1256" t="s">
        <v>42</v>
      </c>
      <c r="C1256">
        <v>1.16845</v>
      </c>
      <c r="D1256">
        <f t="shared" si="58"/>
        <v>0.063465</v>
      </c>
      <c r="E1256">
        <f t="shared" si="59"/>
        <v>-0.107719</v>
      </c>
      <c r="F1256">
        <f t="shared" si="60"/>
        <v>1.124196</v>
      </c>
    </row>
    <row r="1257" spans="1:6">
      <c r="A1257">
        <v>2</v>
      </c>
      <c r="B1257" t="s">
        <v>42</v>
      </c>
      <c r="C1257">
        <v>2.36037</v>
      </c>
      <c r="D1257">
        <f t="shared" si="58"/>
        <v>0.063465</v>
      </c>
      <c r="E1257">
        <f t="shared" si="59"/>
        <v>-0.107719</v>
      </c>
      <c r="F1257">
        <f t="shared" si="60"/>
        <v>2.316116</v>
      </c>
    </row>
    <row r="1258" spans="1:6">
      <c r="A1258">
        <v>2</v>
      </c>
      <c r="B1258" t="s">
        <v>50</v>
      </c>
      <c r="C1258">
        <v>1.20055</v>
      </c>
      <c r="D1258">
        <f t="shared" si="58"/>
        <v>0.063465</v>
      </c>
      <c r="E1258">
        <f t="shared" si="59"/>
        <v>-0.2615549</v>
      </c>
      <c r="F1258">
        <f t="shared" si="60"/>
        <v>1.0024601</v>
      </c>
    </row>
    <row r="1259" spans="1:6">
      <c r="A1259">
        <v>2</v>
      </c>
      <c r="B1259" t="s">
        <v>66</v>
      </c>
      <c r="C1259">
        <v>1.26535</v>
      </c>
      <c r="D1259">
        <f t="shared" si="58"/>
        <v>0.063465</v>
      </c>
      <c r="E1259">
        <f t="shared" si="59"/>
        <v>-0.1972414</v>
      </c>
      <c r="F1259">
        <f t="shared" si="60"/>
        <v>1.1315736</v>
      </c>
    </row>
    <row r="1260" spans="1:6">
      <c r="A1260">
        <v>2</v>
      </c>
      <c r="B1260" t="s">
        <v>66</v>
      </c>
      <c r="C1260">
        <v>2.25927</v>
      </c>
      <c r="D1260">
        <f t="shared" si="58"/>
        <v>0.063465</v>
      </c>
      <c r="E1260">
        <f t="shared" si="59"/>
        <v>-0.1972414</v>
      </c>
      <c r="F1260">
        <f t="shared" si="60"/>
        <v>2.1254936</v>
      </c>
    </row>
    <row r="1261" spans="1:6">
      <c r="A1261">
        <v>2</v>
      </c>
      <c r="B1261" t="s">
        <v>66</v>
      </c>
      <c r="C1261">
        <v>1.12296</v>
      </c>
      <c r="D1261">
        <f t="shared" si="58"/>
        <v>0.063465</v>
      </c>
      <c r="E1261">
        <f t="shared" si="59"/>
        <v>-0.1972414</v>
      </c>
      <c r="F1261">
        <f t="shared" si="60"/>
        <v>0.9891836</v>
      </c>
    </row>
    <row r="1262" spans="1:6">
      <c r="A1262">
        <v>2</v>
      </c>
      <c r="B1262" t="s">
        <v>66</v>
      </c>
      <c r="C1262">
        <v>1.46989</v>
      </c>
      <c r="D1262">
        <f t="shared" si="58"/>
        <v>0.063465</v>
      </c>
      <c r="E1262">
        <f t="shared" si="59"/>
        <v>-0.1972414</v>
      </c>
      <c r="F1262">
        <f t="shared" si="60"/>
        <v>1.3361136</v>
      </c>
    </row>
    <row r="1263" spans="1:6">
      <c r="A1263">
        <v>2</v>
      </c>
      <c r="B1263" t="s">
        <v>50</v>
      </c>
      <c r="C1263">
        <v>0.411695</v>
      </c>
      <c r="D1263">
        <f t="shared" si="58"/>
        <v>0.063465</v>
      </c>
      <c r="E1263">
        <f t="shared" si="59"/>
        <v>-0.2615549</v>
      </c>
      <c r="F1263">
        <f t="shared" si="60"/>
        <v>0.2136051</v>
      </c>
    </row>
    <row r="1264" spans="1:6">
      <c r="A1264">
        <v>2</v>
      </c>
      <c r="B1264" t="s">
        <v>398</v>
      </c>
      <c r="C1264">
        <v>1.99209</v>
      </c>
      <c r="D1264">
        <f t="shared" si="58"/>
        <v>0.063465</v>
      </c>
      <c r="E1264">
        <f t="shared" si="59"/>
        <v>-0.1379809</v>
      </c>
      <c r="F1264">
        <f t="shared" si="60"/>
        <v>1.9175741</v>
      </c>
    </row>
    <row r="1265" spans="1:6">
      <c r="A1265">
        <v>2</v>
      </c>
      <c r="B1265" t="s">
        <v>111</v>
      </c>
      <c r="C1265">
        <v>2.28141</v>
      </c>
      <c r="D1265">
        <f t="shared" si="58"/>
        <v>0.063465</v>
      </c>
      <c r="E1265">
        <f t="shared" si="59"/>
        <v>-0.098619</v>
      </c>
      <c r="F1265">
        <f t="shared" si="60"/>
        <v>2.246256</v>
      </c>
    </row>
    <row r="1266" spans="1:6">
      <c r="A1266">
        <v>2</v>
      </c>
      <c r="B1266" t="s">
        <v>38</v>
      </c>
      <c r="C1266">
        <v>2.40336</v>
      </c>
      <c r="D1266">
        <f t="shared" si="58"/>
        <v>0.063465</v>
      </c>
      <c r="E1266">
        <f t="shared" si="59"/>
        <v>-0.1409608</v>
      </c>
      <c r="F1266">
        <f t="shared" si="60"/>
        <v>2.3258642</v>
      </c>
    </row>
    <row r="1267" spans="1:6">
      <c r="A1267">
        <v>2</v>
      </c>
      <c r="B1267" t="s">
        <v>50</v>
      </c>
      <c r="C1267">
        <v>1.1152</v>
      </c>
      <c r="D1267">
        <f t="shared" si="58"/>
        <v>0.063465</v>
      </c>
      <c r="E1267">
        <f t="shared" si="59"/>
        <v>-0.2615549</v>
      </c>
      <c r="F1267">
        <f t="shared" si="60"/>
        <v>0.9171101</v>
      </c>
    </row>
    <row r="1268" spans="1:6">
      <c r="A1268">
        <v>2</v>
      </c>
      <c r="B1268" t="s">
        <v>66</v>
      </c>
      <c r="C1268">
        <v>1.03231</v>
      </c>
      <c r="D1268">
        <f t="shared" si="58"/>
        <v>0.063465</v>
      </c>
      <c r="E1268">
        <f t="shared" si="59"/>
        <v>-0.1972414</v>
      </c>
      <c r="F1268">
        <f t="shared" si="60"/>
        <v>0.8985336</v>
      </c>
    </row>
    <row r="1269" spans="1:6">
      <c r="A1269">
        <v>2</v>
      </c>
      <c r="B1269" t="s">
        <v>50</v>
      </c>
      <c r="C1269">
        <v>1.46565</v>
      </c>
      <c r="D1269">
        <f t="shared" si="58"/>
        <v>0.063465</v>
      </c>
      <c r="E1269">
        <f t="shared" si="59"/>
        <v>-0.2615549</v>
      </c>
      <c r="F1269">
        <f t="shared" si="60"/>
        <v>1.2675601</v>
      </c>
    </row>
    <row r="1270" spans="1:6">
      <c r="A1270">
        <v>2</v>
      </c>
      <c r="B1270" t="s">
        <v>50</v>
      </c>
      <c r="C1270">
        <v>1.02026</v>
      </c>
      <c r="D1270">
        <f t="shared" si="58"/>
        <v>0.063465</v>
      </c>
      <c r="E1270">
        <f t="shared" si="59"/>
        <v>-0.2615549</v>
      </c>
      <c r="F1270">
        <f t="shared" si="60"/>
        <v>0.8221701</v>
      </c>
    </row>
    <row r="1271" spans="1:6">
      <c r="A1271">
        <v>2</v>
      </c>
      <c r="B1271" t="s">
        <v>50</v>
      </c>
      <c r="C1271">
        <v>0.63452</v>
      </c>
      <c r="D1271">
        <f t="shared" si="58"/>
        <v>0.063465</v>
      </c>
      <c r="E1271">
        <f t="shared" si="59"/>
        <v>-0.2615549</v>
      </c>
      <c r="F1271">
        <f t="shared" si="60"/>
        <v>0.4364301</v>
      </c>
    </row>
    <row r="1272" spans="1:6">
      <c r="A1272">
        <v>2</v>
      </c>
      <c r="B1272" t="s">
        <v>45</v>
      </c>
      <c r="C1272">
        <v>1.73048</v>
      </c>
      <c r="D1272">
        <f t="shared" si="58"/>
        <v>0.063465</v>
      </c>
      <c r="E1272">
        <f t="shared" si="59"/>
        <v>-0.1337309</v>
      </c>
      <c r="F1272">
        <f t="shared" si="60"/>
        <v>1.6602141</v>
      </c>
    </row>
    <row r="1273" spans="1:6">
      <c r="A1273">
        <v>2</v>
      </c>
      <c r="B1273" t="s">
        <v>66</v>
      </c>
      <c r="C1273">
        <v>1.76064</v>
      </c>
      <c r="D1273">
        <f t="shared" si="58"/>
        <v>0.063465</v>
      </c>
      <c r="E1273">
        <f t="shared" si="59"/>
        <v>-0.1972414</v>
      </c>
      <c r="F1273">
        <f t="shared" si="60"/>
        <v>1.6268636</v>
      </c>
    </row>
    <row r="1274" spans="1:6">
      <c r="A1274">
        <v>2</v>
      </c>
      <c r="B1274" t="s">
        <v>66</v>
      </c>
      <c r="C1274">
        <v>0.973672</v>
      </c>
      <c r="D1274">
        <f t="shared" si="58"/>
        <v>0.063465</v>
      </c>
      <c r="E1274">
        <f t="shared" si="59"/>
        <v>-0.1972414</v>
      </c>
      <c r="F1274">
        <f t="shared" si="60"/>
        <v>0.8398956</v>
      </c>
    </row>
    <row r="1275" spans="1:6">
      <c r="A1275">
        <v>2</v>
      </c>
      <c r="B1275" t="s">
        <v>111</v>
      </c>
      <c r="C1275">
        <v>2.27435</v>
      </c>
      <c r="D1275">
        <f t="shared" si="58"/>
        <v>0.063465</v>
      </c>
      <c r="E1275">
        <f t="shared" si="59"/>
        <v>-0.098619</v>
      </c>
      <c r="F1275">
        <f t="shared" si="60"/>
        <v>2.239196</v>
      </c>
    </row>
    <row r="1276" spans="1:6">
      <c r="A1276">
        <v>2</v>
      </c>
      <c r="B1276" t="s">
        <v>66</v>
      </c>
      <c r="C1276">
        <v>1.45598</v>
      </c>
      <c r="D1276">
        <f t="shared" si="58"/>
        <v>0.063465</v>
      </c>
      <c r="E1276">
        <f t="shared" si="59"/>
        <v>-0.1972414</v>
      </c>
      <c r="F1276">
        <f t="shared" si="60"/>
        <v>1.3222036</v>
      </c>
    </row>
    <row r="1277" spans="1:6">
      <c r="A1277">
        <v>2</v>
      </c>
      <c r="B1277" t="s">
        <v>50</v>
      </c>
      <c r="C1277">
        <v>1.17448</v>
      </c>
      <c r="D1277">
        <f t="shared" si="58"/>
        <v>0.063465</v>
      </c>
      <c r="E1277">
        <f t="shared" si="59"/>
        <v>-0.2615549</v>
      </c>
      <c r="F1277">
        <f t="shared" si="60"/>
        <v>0.9763901</v>
      </c>
    </row>
    <row r="1278" spans="1:6">
      <c r="A1278">
        <v>2</v>
      </c>
      <c r="B1278" t="s">
        <v>50</v>
      </c>
      <c r="C1278">
        <v>0.771977</v>
      </c>
      <c r="D1278">
        <f t="shared" si="58"/>
        <v>0.063465</v>
      </c>
      <c r="E1278">
        <f t="shared" si="59"/>
        <v>-0.2615549</v>
      </c>
      <c r="F1278">
        <f t="shared" si="60"/>
        <v>0.5738871</v>
      </c>
    </row>
    <row r="1279" spans="1:6">
      <c r="A1279">
        <v>2</v>
      </c>
      <c r="B1279" t="s">
        <v>66</v>
      </c>
      <c r="C1279">
        <v>1.31241</v>
      </c>
      <c r="D1279">
        <f t="shared" si="58"/>
        <v>0.063465</v>
      </c>
      <c r="E1279">
        <f t="shared" si="59"/>
        <v>-0.1972414</v>
      </c>
      <c r="F1279">
        <f t="shared" si="60"/>
        <v>1.1786336</v>
      </c>
    </row>
    <row r="1280" spans="1:6">
      <c r="A1280">
        <v>2</v>
      </c>
      <c r="B1280" t="s">
        <v>66</v>
      </c>
      <c r="C1280">
        <v>0.722817</v>
      </c>
      <c r="D1280">
        <f t="shared" si="58"/>
        <v>0.063465</v>
      </c>
      <c r="E1280">
        <f t="shared" si="59"/>
        <v>-0.1972414</v>
      </c>
      <c r="F1280">
        <f t="shared" si="60"/>
        <v>0.5890406</v>
      </c>
    </row>
    <row r="1281" spans="1:6">
      <c r="A1281">
        <v>2</v>
      </c>
      <c r="B1281" t="s">
        <v>38</v>
      </c>
      <c r="C1281">
        <v>1.99684</v>
      </c>
      <c r="D1281">
        <f t="shared" si="58"/>
        <v>0.063465</v>
      </c>
      <c r="E1281">
        <f t="shared" si="59"/>
        <v>-0.1409608</v>
      </c>
      <c r="F1281">
        <f t="shared" si="60"/>
        <v>1.9193442</v>
      </c>
    </row>
    <row r="1282" spans="1:6">
      <c r="A1282">
        <v>2</v>
      </c>
      <c r="B1282" t="s">
        <v>66</v>
      </c>
      <c r="C1282">
        <v>0.882203</v>
      </c>
      <c r="D1282">
        <f t="shared" si="58"/>
        <v>0.063465</v>
      </c>
      <c r="E1282">
        <f t="shared" si="59"/>
        <v>-0.1972414</v>
      </c>
      <c r="F1282">
        <f t="shared" si="60"/>
        <v>0.7484266</v>
      </c>
    </row>
    <row r="1283" spans="1:6">
      <c r="A1283">
        <v>2</v>
      </c>
      <c r="B1283" t="s">
        <v>50</v>
      </c>
      <c r="C1283">
        <v>1.81667</v>
      </c>
      <c r="D1283">
        <f t="shared" ref="D1283:D1346" si="61">VLOOKUP(A1283,K:M,3,0)</f>
        <v>0.063465</v>
      </c>
      <c r="E1283">
        <f t="shared" ref="E1283:E1346" si="62">VLOOKUP(B1283,K:M,3,0)</f>
        <v>-0.2615549</v>
      </c>
      <c r="F1283">
        <f t="shared" ref="F1283:F1346" si="63">C1283+D1283+E1283</f>
        <v>1.6185801</v>
      </c>
    </row>
    <row r="1284" spans="1:6">
      <c r="A1284">
        <v>2</v>
      </c>
      <c r="B1284" t="s">
        <v>177</v>
      </c>
      <c r="C1284">
        <v>2.58499</v>
      </c>
      <c r="D1284">
        <f t="shared" si="61"/>
        <v>0.063465</v>
      </c>
      <c r="E1284">
        <f t="shared" si="62"/>
        <v>0</v>
      </c>
      <c r="F1284">
        <f t="shared" si="63"/>
        <v>2.648455</v>
      </c>
    </row>
    <row r="1285" spans="1:6">
      <c r="A1285">
        <v>2</v>
      </c>
      <c r="B1285" t="s">
        <v>50</v>
      </c>
      <c r="C1285">
        <v>1.09088</v>
      </c>
      <c r="D1285">
        <f t="shared" si="61"/>
        <v>0.063465</v>
      </c>
      <c r="E1285">
        <f t="shared" si="62"/>
        <v>-0.2615549</v>
      </c>
      <c r="F1285">
        <f t="shared" si="63"/>
        <v>0.8927901</v>
      </c>
    </row>
    <row r="1286" spans="1:6">
      <c r="A1286">
        <v>2</v>
      </c>
      <c r="B1286" t="s">
        <v>66</v>
      </c>
      <c r="C1286">
        <v>1.36748</v>
      </c>
      <c r="D1286">
        <f t="shared" si="61"/>
        <v>0.063465</v>
      </c>
      <c r="E1286">
        <f t="shared" si="62"/>
        <v>-0.1972414</v>
      </c>
      <c r="F1286">
        <f t="shared" si="63"/>
        <v>1.2337036</v>
      </c>
    </row>
    <row r="1287" spans="1:6">
      <c r="A1287">
        <v>2</v>
      </c>
      <c r="B1287" t="s">
        <v>50</v>
      </c>
      <c r="C1287">
        <v>0.725635</v>
      </c>
      <c r="D1287">
        <f t="shared" si="61"/>
        <v>0.063465</v>
      </c>
      <c r="E1287">
        <f t="shared" si="62"/>
        <v>-0.2615549</v>
      </c>
      <c r="F1287">
        <f t="shared" si="63"/>
        <v>0.5275451</v>
      </c>
    </row>
    <row r="1288" spans="1:6">
      <c r="A1288">
        <v>2</v>
      </c>
      <c r="B1288" t="s">
        <v>34</v>
      </c>
      <c r="C1288">
        <v>2.31618</v>
      </c>
      <c r="D1288">
        <f t="shared" si="61"/>
        <v>0.063465</v>
      </c>
      <c r="E1288">
        <f t="shared" si="62"/>
        <v>-0.1377885</v>
      </c>
      <c r="F1288">
        <f t="shared" si="63"/>
        <v>2.2418565</v>
      </c>
    </row>
    <row r="1289" spans="1:6">
      <c r="A1289">
        <v>2</v>
      </c>
      <c r="B1289" t="s">
        <v>42</v>
      </c>
      <c r="C1289">
        <v>1.5519</v>
      </c>
      <c r="D1289">
        <f t="shared" si="61"/>
        <v>0.063465</v>
      </c>
      <c r="E1289">
        <f t="shared" si="62"/>
        <v>-0.107719</v>
      </c>
      <c r="F1289">
        <f t="shared" si="63"/>
        <v>1.507646</v>
      </c>
    </row>
    <row r="1290" spans="1:6">
      <c r="A1290">
        <v>2</v>
      </c>
      <c r="B1290" t="s">
        <v>50</v>
      </c>
      <c r="C1290">
        <v>1.1554</v>
      </c>
      <c r="D1290">
        <f t="shared" si="61"/>
        <v>0.063465</v>
      </c>
      <c r="E1290">
        <f t="shared" si="62"/>
        <v>-0.2615549</v>
      </c>
      <c r="F1290">
        <f t="shared" si="63"/>
        <v>0.9573101</v>
      </c>
    </row>
    <row r="1291" spans="1:6">
      <c r="A1291">
        <v>2</v>
      </c>
      <c r="B1291" t="s">
        <v>66</v>
      </c>
      <c r="C1291">
        <v>0.851011</v>
      </c>
      <c r="D1291">
        <f t="shared" si="61"/>
        <v>0.063465</v>
      </c>
      <c r="E1291">
        <f t="shared" si="62"/>
        <v>-0.1972414</v>
      </c>
      <c r="F1291">
        <f t="shared" si="63"/>
        <v>0.7172346</v>
      </c>
    </row>
    <row r="1292" spans="1:6">
      <c r="A1292">
        <v>2</v>
      </c>
      <c r="B1292" t="s">
        <v>50</v>
      </c>
      <c r="C1292">
        <v>1.10041</v>
      </c>
      <c r="D1292">
        <f t="shared" si="61"/>
        <v>0.063465</v>
      </c>
      <c r="E1292">
        <f t="shared" si="62"/>
        <v>-0.2615549</v>
      </c>
      <c r="F1292">
        <f t="shared" si="63"/>
        <v>0.9023201</v>
      </c>
    </row>
    <row r="1293" spans="1:6">
      <c r="A1293">
        <v>2</v>
      </c>
      <c r="B1293" t="s">
        <v>66</v>
      </c>
      <c r="C1293">
        <v>0.927179</v>
      </c>
      <c r="D1293">
        <f t="shared" si="61"/>
        <v>0.063465</v>
      </c>
      <c r="E1293">
        <f t="shared" si="62"/>
        <v>-0.1972414</v>
      </c>
      <c r="F1293">
        <f t="shared" si="63"/>
        <v>0.7934026</v>
      </c>
    </row>
    <row r="1294" spans="1:6">
      <c r="A1294">
        <v>2</v>
      </c>
      <c r="B1294" t="s">
        <v>50</v>
      </c>
      <c r="C1294">
        <v>1.15577</v>
      </c>
      <c r="D1294">
        <f t="shared" si="61"/>
        <v>0.063465</v>
      </c>
      <c r="E1294">
        <f t="shared" si="62"/>
        <v>-0.2615549</v>
      </c>
      <c r="F1294">
        <f t="shared" si="63"/>
        <v>0.9576801</v>
      </c>
    </row>
    <row r="1295" spans="1:6">
      <c r="A1295">
        <v>2</v>
      </c>
      <c r="B1295" t="s">
        <v>60</v>
      </c>
      <c r="C1295">
        <v>2.961</v>
      </c>
      <c r="D1295">
        <f t="shared" si="61"/>
        <v>0.063465</v>
      </c>
      <c r="E1295">
        <f t="shared" si="62"/>
        <v>-0.1773146</v>
      </c>
      <c r="F1295">
        <f t="shared" si="63"/>
        <v>2.8471504</v>
      </c>
    </row>
    <row r="1296" spans="1:6">
      <c r="A1296">
        <v>2</v>
      </c>
      <c r="B1296" t="s">
        <v>66</v>
      </c>
      <c r="C1296">
        <v>1.53361</v>
      </c>
      <c r="D1296">
        <f t="shared" si="61"/>
        <v>0.063465</v>
      </c>
      <c r="E1296">
        <f t="shared" si="62"/>
        <v>-0.1972414</v>
      </c>
      <c r="F1296">
        <f t="shared" si="63"/>
        <v>1.3998336</v>
      </c>
    </row>
    <row r="1297" spans="1:6">
      <c r="A1297">
        <v>2</v>
      </c>
      <c r="B1297" t="s">
        <v>398</v>
      </c>
      <c r="C1297">
        <v>2.01656</v>
      </c>
      <c r="D1297">
        <f t="shared" si="61"/>
        <v>0.063465</v>
      </c>
      <c r="E1297">
        <f t="shared" si="62"/>
        <v>-0.1379809</v>
      </c>
      <c r="F1297">
        <f t="shared" si="63"/>
        <v>1.9420441</v>
      </c>
    </row>
    <row r="1298" spans="1:6">
      <c r="A1298">
        <v>2</v>
      </c>
      <c r="B1298" t="s">
        <v>177</v>
      </c>
      <c r="C1298">
        <v>1.33176</v>
      </c>
      <c r="D1298">
        <f t="shared" si="61"/>
        <v>0.063465</v>
      </c>
      <c r="E1298">
        <f t="shared" si="62"/>
        <v>0</v>
      </c>
      <c r="F1298">
        <f t="shared" si="63"/>
        <v>1.395225</v>
      </c>
    </row>
    <row r="1299" spans="1:6">
      <c r="A1299">
        <v>2</v>
      </c>
      <c r="B1299" t="s">
        <v>34</v>
      </c>
      <c r="C1299">
        <v>1.6617</v>
      </c>
      <c r="D1299">
        <f t="shared" si="61"/>
        <v>0.063465</v>
      </c>
      <c r="E1299">
        <f t="shared" si="62"/>
        <v>-0.1377885</v>
      </c>
      <c r="F1299">
        <f t="shared" si="63"/>
        <v>1.5873765</v>
      </c>
    </row>
    <row r="1300" spans="1:6">
      <c r="A1300">
        <v>2</v>
      </c>
      <c r="B1300" t="s">
        <v>50</v>
      </c>
      <c r="C1300">
        <v>1.16066</v>
      </c>
      <c r="D1300">
        <f t="shared" si="61"/>
        <v>0.063465</v>
      </c>
      <c r="E1300">
        <f t="shared" si="62"/>
        <v>-0.2615549</v>
      </c>
      <c r="F1300">
        <f t="shared" si="63"/>
        <v>0.9625701</v>
      </c>
    </row>
    <row r="1301" spans="1:6">
      <c r="A1301">
        <v>2</v>
      </c>
      <c r="B1301" t="s">
        <v>50</v>
      </c>
      <c r="C1301">
        <v>1.06657</v>
      </c>
      <c r="D1301">
        <f t="shared" si="61"/>
        <v>0.063465</v>
      </c>
      <c r="E1301">
        <f t="shared" si="62"/>
        <v>-0.2615549</v>
      </c>
      <c r="F1301">
        <f t="shared" si="63"/>
        <v>0.8684801</v>
      </c>
    </row>
    <row r="1302" spans="1:6">
      <c r="A1302">
        <v>2</v>
      </c>
      <c r="B1302" t="s">
        <v>111</v>
      </c>
      <c r="C1302">
        <v>1.73809</v>
      </c>
      <c r="D1302">
        <f t="shared" si="61"/>
        <v>0.063465</v>
      </c>
      <c r="E1302">
        <f t="shared" si="62"/>
        <v>-0.098619</v>
      </c>
      <c r="F1302">
        <f t="shared" si="63"/>
        <v>1.702936</v>
      </c>
    </row>
    <row r="1303" spans="1:6">
      <c r="A1303">
        <v>2</v>
      </c>
      <c r="B1303" t="s">
        <v>50</v>
      </c>
      <c r="C1303">
        <v>0.875026</v>
      </c>
      <c r="D1303">
        <f t="shared" si="61"/>
        <v>0.063465</v>
      </c>
      <c r="E1303">
        <f t="shared" si="62"/>
        <v>-0.2615549</v>
      </c>
      <c r="F1303">
        <f t="shared" si="63"/>
        <v>0.6769361</v>
      </c>
    </row>
    <row r="1304" spans="1:6">
      <c r="A1304">
        <v>2</v>
      </c>
      <c r="B1304" t="s">
        <v>50</v>
      </c>
      <c r="C1304">
        <v>0.943107</v>
      </c>
      <c r="D1304">
        <f t="shared" si="61"/>
        <v>0.063465</v>
      </c>
      <c r="E1304">
        <f t="shared" si="62"/>
        <v>-0.2615549</v>
      </c>
      <c r="F1304">
        <f t="shared" si="63"/>
        <v>0.7450171</v>
      </c>
    </row>
    <row r="1305" spans="1:6">
      <c r="A1305">
        <v>2</v>
      </c>
      <c r="B1305" t="s">
        <v>34</v>
      </c>
      <c r="C1305">
        <v>1.76088</v>
      </c>
      <c r="D1305">
        <f t="shared" si="61"/>
        <v>0.063465</v>
      </c>
      <c r="E1305">
        <f t="shared" si="62"/>
        <v>-0.1377885</v>
      </c>
      <c r="F1305">
        <f t="shared" si="63"/>
        <v>1.6865565</v>
      </c>
    </row>
    <row r="1306" spans="1:6">
      <c r="A1306">
        <v>2</v>
      </c>
      <c r="B1306" t="s">
        <v>34</v>
      </c>
      <c r="C1306">
        <v>1.76873</v>
      </c>
      <c r="D1306">
        <f t="shared" si="61"/>
        <v>0.063465</v>
      </c>
      <c r="E1306">
        <f t="shared" si="62"/>
        <v>-0.1377885</v>
      </c>
      <c r="F1306">
        <f t="shared" si="63"/>
        <v>1.6944065</v>
      </c>
    </row>
    <row r="1307" spans="1:6">
      <c r="A1307">
        <v>2</v>
      </c>
      <c r="B1307" t="s">
        <v>50</v>
      </c>
      <c r="C1307">
        <v>1.26926</v>
      </c>
      <c r="D1307">
        <f t="shared" si="61"/>
        <v>0.063465</v>
      </c>
      <c r="E1307">
        <f t="shared" si="62"/>
        <v>-0.2615549</v>
      </c>
      <c r="F1307">
        <f t="shared" si="63"/>
        <v>1.0711701</v>
      </c>
    </row>
    <row r="1308" spans="1:6">
      <c r="A1308">
        <v>2</v>
      </c>
      <c r="B1308" t="s">
        <v>50</v>
      </c>
      <c r="C1308">
        <v>1.74662</v>
      </c>
      <c r="D1308">
        <f t="shared" si="61"/>
        <v>0.063465</v>
      </c>
      <c r="E1308">
        <f t="shared" si="62"/>
        <v>-0.2615549</v>
      </c>
      <c r="F1308">
        <f t="shared" si="63"/>
        <v>1.5485301</v>
      </c>
    </row>
    <row r="1309" spans="1:6">
      <c r="A1309">
        <v>2</v>
      </c>
      <c r="B1309" t="s">
        <v>50</v>
      </c>
      <c r="C1309">
        <v>1.51856</v>
      </c>
      <c r="D1309">
        <f t="shared" si="61"/>
        <v>0.063465</v>
      </c>
      <c r="E1309">
        <f t="shared" si="62"/>
        <v>-0.2615549</v>
      </c>
      <c r="F1309">
        <f t="shared" si="63"/>
        <v>1.3204701</v>
      </c>
    </row>
    <row r="1310" spans="1:6">
      <c r="A1310">
        <v>2</v>
      </c>
      <c r="B1310" t="s">
        <v>66</v>
      </c>
      <c r="C1310">
        <v>0.748417</v>
      </c>
      <c r="D1310">
        <f t="shared" si="61"/>
        <v>0.063465</v>
      </c>
      <c r="E1310">
        <f t="shared" si="62"/>
        <v>-0.1972414</v>
      </c>
      <c r="F1310">
        <f t="shared" si="63"/>
        <v>0.6146406</v>
      </c>
    </row>
    <row r="1311" spans="1:6">
      <c r="A1311">
        <v>2</v>
      </c>
      <c r="B1311" t="s">
        <v>34</v>
      </c>
      <c r="C1311">
        <v>1.67405</v>
      </c>
      <c r="D1311">
        <f t="shared" si="61"/>
        <v>0.063465</v>
      </c>
      <c r="E1311">
        <f t="shared" si="62"/>
        <v>-0.1377885</v>
      </c>
      <c r="F1311">
        <f t="shared" si="63"/>
        <v>1.5997265</v>
      </c>
    </row>
    <row r="1312" spans="1:6">
      <c r="A1312">
        <v>2</v>
      </c>
      <c r="B1312" t="s">
        <v>50</v>
      </c>
      <c r="C1312">
        <v>0.872254</v>
      </c>
      <c r="D1312">
        <f t="shared" si="61"/>
        <v>0.063465</v>
      </c>
      <c r="E1312">
        <f t="shared" si="62"/>
        <v>-0.2615549</v>
      </c>
      <c r="F1312">
        <f t="shared" si="63"/>
        <v>0.6741641</v>
      </c>
    </row>
    <row r="1313" spans="1:6">
      <c r="A1313">
        <v>2</v>
      </c>
      <c r="B1313" t="s">
        <v>34</v>
      </c>
      <c r="C1313">
        <v>1.82001</v>
      </c>
      <c r="D1313">
        <f t="shared" si="61"/>
        <v>0.063465</v>
      </c>
      <c r="E1313">
        <f t="shared" si="62"/>
        <v>-0.1377885</v>
      </c>
      <c r="F1313">
        <f t="shared" si="63"/>
        <v>1.7456865</v>
      </c>
    </row>
    <row r="1314" spans="1:6">
      <c r="A1314">
        <v>2</v>
      </c>
      <c r="B1314" t="s">
        <v>38</v>
      </c>
      <c r="C1314">
        <v>1.99356</v>
      </c>
      <c r="D1314">
        <f t="shared" si="61"/>
        <v>0.063465</v>
      </c>
      <c r="E1314">
        <f t="shared" si="62"/>
        <v>-0.1409608</v>
      </c>
      <c r="F1314">
        <f t="shared" si="63"/>
        <v>1.9160642</v>
      </c>
    </row>
    <row r="1315" spans="1:6">
      <c r="A1315">
        <v>2</v>
      </c>
      <c r="B1315" t="s">
        <v>45</v>
      </c>
      <c r="C1315">
        <v>0.778115</v>
      </c>
      <c r="D1315">
        <f t="shared" si="61"/>
        <v>0.063465</v>
      </c>
      <c r="E1315">
        <f t="shared" si="62"/>
        <v>-0.1337309</v>
      </c>
      <c r="F1315">
        <f t="shared" si="63"/>
        <v>0.7078491</v>
      </c>
    </row>
    <row r="1316" spans="1:6">
      <c r="A1316">
        <v>2</v>
      </c>
      <c r="B1316" t="s">
        <v>111</v>
      </c>
      <c r="C1316">
        <v>2.10494</v>
      </c>
      <c r="D1316">
        <f t="shared" si="61"/>
        <v>0.063465</v>
      </c>
      <c r="E1316">
        <f t="shared" si="62"/>
        <v>-0.098619</v>
      </c>
      <c r="F1316">
        <f t="shared" si="63"/>
        <v>2.069786</v>
      </c>
    </row>
    <row r="1317" spans="1:6">
      <c r="A1317">
        <v>2</v>
      </c>
      <c r="B1317" t="s">
        <v>50</v>
      </c>
      <c r="C1317">
        <v>1.34247</v>
      </c>
      <c r="D1317">
        <f t="shared" si="61"/>
        <v>0.063465</v>
      </c>
      <c r="E1317">
        <f t="shared" si="62"/>
        <v>-0.2615549</v>
      </c>
      <c r="F1317">
        <f t="shared" si="63"/>
        <v>1.1443801</v>
      </c>
    </row>
    <row r="1318" spans="1:6">
      <c r="A1318">
        <v>2</v>
      </c>
      <c r="B1318" t="s">
        <v>34</v>
      </c>
      <c r="C1318">
        <v>2.07348</v>
      </c>
      <c r="D1318">
        <f t="shared" si="61"/>
        <v>0.063465</v>
      </c>
      <c r="E1318">
        <f t="shared" si="62"/>
        <v>-0.1377885</v>
      </c>
      <c r="F1318">
        <f t="shared" si="63"/>
        <v>1.9991565</v>
      </c>
    </row>
    <row r="1319" spans="1:6">
      <c r="A1319">
        <v>2</v>
      </c>
      <c r="B1319" t="s">
        <v>50</v>
      </c>
      <c r="C1319">
        <v>1.31715</v>
      </c>
      <c r="D1319">
        <f t="shared" si="61"/>
        <v>0.063465</v>
      </c>
      <c r="E1319">
        <f t="shared" si="62"/>
        <v>-0.2615549</v>
      </c>
      <c r="F1319">
        <f t="shared" si="63"/>
        <v>1.1190601</v>
      </c>
    </row>
    <row r="1320" spans="1:6">
      <c r="A1320">
        <v>2</v>
      </c>
      <c r="B1320" t="s">
        <v>50</v>
      </c>
      <c r="C1320">
        <v>0.798501</v>
      </c>
      <c r="D1320">
        <f t="shared" si="61"/>
        <v>0.063465</v>
      </c>
      <c r="E1320">
        <f t="shared" si="62"/>
        <v>-0.2615549</v>
      </c>
      <c r="F1320">
        <f t="shared" si="63"/>
        <v>0.6004111</v>
      </c>
    </row>
    <row r="1321" spans="1:6">
      <c r="A1321">
        <v>2</v>
      </c>
      <c r="B1321" t="s">
        <v>50</v>
      </c>
      <c r="C1321">
        <v>0.791366</v>
      </c>
      <c r="D1321">
        <f t="shared" si="61"/>
        <v>0.063465</v>
      </c>
      <c r="E1321">
        <f t="shared" si="62"/>
        <v>-0.2615549</v>
      </c>
      <c r="F1321">
        <f t="shared" si="63"/>
        <v>0.5932761</v>
      </c>
    </row>
    <row r="1322" spans="1:6">
      <c r="A1322">
        <v>2</v>
      </c>
      <c r="B1322" t="s">
        <v>50</v>
      </c>
      <c r="C1322">
        <v>0.143082</v>
      </c>
      <c r="D1322">
        <f t="shared" si="61"/>
        <v>0.063465</v>
      </c>
      <c r="E1322">
        <f t="shared" si="62"/>
        <v>-0.2615549</v>
      </c>
      <c r="F1322">
        <f t="shared" si="63"/>
        <v>-0.0550079</v>
      </c>
    </row>
    <row r="1323" spans="1:6">
      <c r="A1323">
        <v>2</v>
      </c>
      <c r="B1323" t="s">
        <v>45</v>
      </c>
      <c r="C1323">
        <v>1.13043</v>
      </c>
      <c r="D1323">
        <f t="shared" si="61"/>
        <v>0.063465</v>
      </c>
      <c r="E1323">
        <f t="shared" si="62"/>
        <v>-0.1337309</v>
      </c>
      <c r="F1323">
        <f t="shared" si="63"/>
        <v>1.0601641</v>
      </c>
    </row>
    <row r="1324" spans="1:6">
      <c r="A1324">
        <v>2</v>
      </c>
      <c r="B1324" t="s">
        <v>111</v>
      </c>
      <c r="C1324">
        <v>1.592</v>
      </c>
      <c r="D1324">
        <f t="shared" si="61"/>
        <v>0.063465</v>
      </c>
      <c r="E1324">
        <f t="shared" si="62"/>
        <v>-0.098619</v>
      </c>
      <c r="F1324">
        <f t="shared" si="63"/>
        <v>1.556846</v>
      </c>
    </row>
    <row r="1325" spans="1:6">
      <c r="A1325">
        <v>2</v>
      </c>
      <c r="B1325" t="s">
        <v>50</v>
      </c>
      <c r="C1325">
        <v>1.09895</v>
      </c>
      <c r="D1325">
        <f t="shared" si="61"/>
        <v>0.063465</v>
      </c>
      <c r="E1325">
        <f t="shared" si="62"/>
        <v>-0.2615549</v>
      </c>
      <c r="F1325">
        <f t="shared" si="63"/>
        <v>0.9008601</v>
      </c>
    </row>
    <row r="1326" spans="1:6">
      <c r="A1326">
        <v>2</v>
      </c>
      <c r="B1326" t="s">
        <v>177</v>
      </c>
      <c r="C1326">
        <v>0.756787</v>
      </c>
      <c r="D1326">
        <f t="shared" si="61"/>
        <v>0.063465</v>
      </c>
      <c r="E1326">
        <f t="shared" si="62"/>
        <v>0</v>
      </c>
      <c r="F1326">
        <f t="shared" si="63"/>
        <v>0.820252</v>
      </c>
    </row>
    <row r="1327" spans="1:6">
      <c r="A1327">
        <v>2</v>
      </c>
      <c r="B1327" t="s">
        <v>50</v>
      </c>
      <c r="C1327">
        <v>0.992475</v>
      </c>
      <c r="D1327">
        <f t="shared" si="61"/>
        <v>0.063465</v>
      </c>
      <c r="E1327">
        <f t="shared" si="62"/>
        <v>-0.2615549</v>
      </c>
      <c r="F1327">
        <f t="shared" si="63"/>
        <v>0.7943851</v>
      </c>
    </row>
    <row r="1328" spans="1:6">
      <c r="A1328">
        <v>2</v>
      </c>
      <c r="B1328" t="s">
        <v>177</v>
      </c>
      <c r="C1328">
        <v>2.28818</v>
      </c>
      <c r="D1328">
        <f t="shared" si="61"/>
        <v>0.063465</v>
      </c>
      <c r="E1328">
        <f t="shared" si="62"/>
        <v>0</v>
      </c>
      <c r="F1328">
        <f t="shared" si="63"/>
        <v>2.351645</v>
      </c>
    </row>
    <row r="1329" spans="1:6">
      <c r="A1329">
        <v>2</v>
      </c>
      <c r="B1329" t="s">
        <v>177</v>
      </c>
      <c r="C1329">
        <v>2.45404</v>
      </c>
      <c r="D1329">
        <f t="shared" si="61"/>
        <v>0.063465</v>
      </c>
      <c r="E1329">
        <f t="shared" si="62"/>
        <v>0</v>
      </c>
      <c r="F1329">
        <f t="shared" si="63"/>
        <v>2.517505</v>
      </c>
    </row>
    <row r="1330" spans="1:6">
      <c r="A1330">
        <v>2</v>
      </c>
      <c r="B1330" t="s">
        <v>34</v>
      </c>
      <c r="C1330">
        <v>1.85604</v>
      </c>
      <c r="D1330">
        <f t="shared" si="61"/>
        <v>0.063465</v>
      </c>
      <c r="E1330">
        <f t="shared" si="62"/>
        <v>-0.1377885</v>
      </c>
      <c r="F1330">
        <f t="shared" si="63"/>
        <v>1.7817165</v>
      </c>
    </row>
    <row r="1331" spans="1:6">
      <c r="A1331">
        <v>1</v>
      </c>
      <c r="B1331" t="s">
        <v>398</v>
      </c>
      <c r="C1331">
        <v>1.33667</v>
      </c>
      <c r="D1331">
        <f t="shared" si="61"/>
        <v>0</v>
      </c>
      <c r="E1331">
        <f t="shared" si="62"/>
        <v>-0.1379809</v>
      </c>
      <c r="F1331">
        <f t="shared" si="63"/>
        <v>1.1986891</v>
      </c>
    </row>
    <row r="1332" spans="1:6">
      <c r="A1332">
        <v>2</v>
      </c>
      <c r="B1332" t="s">
        <v>177</v>
      </c>
      <c r="C1332">
        <v>1.57951</v>
      </c>
      <c r="D1332">
        <f t="shared" si="61"/>
        <v>0.063465</v>
      </c>
      <c r="E1332">
        <f t="shared" si="62"/>
        <v>0</v>
      </c>
      <c r="F1332">
        <f t="shared" si="63"/>
        <v>1.642975</v>
      </c>
    </row>
    <row r="1333" spans="1:6">
      <c r="A1333">
        <v>2</v>
      </c>
      <c r="B1333" t="s">
        <v>111</v>
      </c>
      <c r="C1333">
        <v>2.09952</v>
      </c>
      <c r="D1333">
        <f t="shared" si="61"/>
        <v>0.063465</v>
      </c>
      <c r="E1333">
        <f t="shared" si="62"/>
        <v>-0.098619</v>
      </c>
      <c r="F1333">
        <f t="shared" si="63"/>
        <v>2.064366</v>
      </c>
    </row>
    <row r="1334" spans="1:6">
      <c r="A1334">
        <v>2</v>
      </c>
      <c r="B1334" t="s">
        <v>45</v>
      </c>
      <c r="C1334">
        <v>1.65042</v>
      </c>
      <c r="D1334">
        <f t="shared" si="61"/>
        <v>0.063465</v>
      </c>
      <c r="E1334">
        <f t="shared" si="62"/>
        <v>-0.1337309</v>
      </c>
      <c r="F1334">
        <f t="shared" si="63"/>
        <v>1.5801541</v>
      </c>
    </row>
    <row r="1335" spans="1:6">
      <c r="A1335">
        <v>2</v>
      </c>
      <c r="B1335" t="s">
        <v>38</v>
      </c>
      <c r="C1335">
        <v>1.96662</v>
      </c>
      <c r="D1335">
        <f t="shared" si="61"/>
        <v>0.063465</v>
      </c>
      <c r="E1335">
        <f t="shared" si="62"/>
        <v>-0.1409608</v>
      </c>
      <c r="F1335">
        <f t="shared" si="63"/>
        <v>1.8891242</v>
      </c>
    </row>
    <row r="1336" spans="1:6">
      <c r="A1336">
        <v>2</v>
      </c>
      <c r="B1336" t="s">
        <v>177</v>
      </c>
      <c r="C1336">
        <v>1.23447</v>
      </c>
      <c r="D1336">
        <f t="shared" si="61"/>
        <v>0.063465</v>
      </c>
      <c r="E1336">
        <f t="shared" si="62"/>
        <v>0</v>
      </c>
      <c r="F1336">
        <f t="shared" si="63"/>
        <v>1.297935</v>
      </c>
    </row>
    <row r="1337" spans="1:6">
      <c r="A1337">
        <v>2</v>
      </c>
      <c r="B1337" t="s">
        <v>45</v>
      </c>
      <c r="C1337">
        <v>2.37608</v>
      </c>
      <c r="D1337">
        <f t="shared" si="61"/>
        <v>0.063465</v>
      </c>
      <c r="E1337">
        <f t="shared" si="62"/>
        <v>-0.1337309</v>
      </c>
      <c r="F1337">
        <f t="shared" si="63"/>
        <v>2.3058141</v>
      </c>
    </row>
    <row r="1338" spans="1:6">
      <c r="A1338">
        <v>2</v>
      </c>
      <c r="B1338" t="s">
        <v>38</v>
      </c>
      <c r="C1338">
        <v>2.04291</v>
      </c>
      <c r="D1338">
        <f t="shared" si="61"/>
        <v>0.063465</v>
      </c>
      <c r="E1338">
        <f t="shared" si="62"/>
        <v>-0.1409608</v>
      </c>
      <c r="F1338">
        <f t="shared" si="63"/>
        <v>1.9654142</v>
      </c>
    </row>
    <row r="1339" spans="1:6">
      <c r="A1339">
        <v>2</v>
      </c>
      <c r="B1339" t="s">
        <v>177</v>
      </c>
      <c r="C1339">
        <v>2.40516</v>
      </c>
      <c r="D1339">
        <f t="shared" si="61"/>
        <v>0.063465</v>
      </c>
      <c r="E1339">
        <f t="shared" si="62"/>
        <v>0</v>
      </c>
      <c r="F1339">
        <f t="shared" si="63"/>
        <v>2.468625</v>
      </c>
    </row>
    <row r="1340" spans="1:6">
      <c r="A1340">
        <v>1</v>
      </c>
      <c r="B1340" t="s">
        <v>55</v>
      </c>
      <c r="C1340">
        <v>2.17691</v>
      </c>
      <c r="D1340">
        <f t="shared" si="61"/>
        <v>0</v>
      </c>
      <c r="E1340">
        <f t="shared" si="62"/>
        <v>-0.1388043</v>
      </c>
      <c r="F1340">
        <f t="shared" si="63"/>
        <v>2.0381057</v>
      </c>
    </row>
    <row r="1341" spans="1:6">
      <c r="A1341">
        <v>1</v>
      </c>
      <c r="B1341" t="s">
        <v>111</v>
      </c>
      <c r="C1341">
        <v>1.22191</v>
      </c>
      <c r="D1341">
        <f t="shared" si="61"/>
        <v>0</v>
      </c>
      <c r="E1341">
        <f t="shared" si="62"/>
        <v>-0.098619</v>
      </c>
      <c r="F1341">
        <f t="shared" si="63"/>
        <v>1.123291</v>
      </c>
    </row>
    <row r="1342" spans="1:6">
      <c r="A1342">
        <v>2</v>
      </c>
      <c r="B1342" t="s">
        <v>38</v>
      </c>
      <c r="C1342">
        <v>2.2336</v>
      </c>
      <c r="D1342">
        <f t="shared" si="61"/>
        <v>0.063465</v>
      </c>
      <c r="E1342">
        <f t="shared" si="62"/>
        <v>-0.1409608</v>
      </c>
      <c r="F1342">
        <f t="shared" si="63"/>
        <v>2.1561042</v>
      </c>
    </row>
    <row r="1343" spans="1:6">
      <c r="A1343">
        <v>1</v>
      </c>
      <c r="B1343" t="s">
        <v>50</v>
      </c>
      <c r="C1343">
        <v>0.627592</v>
      </c>
      <c r="D1343">
        <f t="shared" si="61"/>
        <v>0</v>
      </c>
      <c r="E1343">
        <f t="shared" si="62"/>
        <v>-0.2615549</v>
      </c>
      <c r="F1343">
        <f t="shared" si="63"/>
        <v>0.3660371</v>
      </c>
    </row>
    <row r="1344" spans="1:6">
      <c r="A1344">
        <v>2</v>
      </c>
      <c r="B1344" t="s">
        <v>177</v>
      </c>
      <c r="C1344">
        <v>1.51055</v>
      </c>
      <c r="D1344">
        <f t="shared" si="61"/>
        <v>0.063465</v>
      </c>
      <c r="E1344">
        <f t="shared" si="62"/>
        <v>0</v>
      </c>
      <c r="F1344">
        <f t="shared" si="63"/>
        <v>1.574015</v>
      </c>
    </row>
    <row r="1345" spans="1:6">
      <c r="A1345">
        <v>1</v>
      </c>
      <c r="B1345" t="s">
        <v>398</v>
      </c>
      <c r="C1345">
        <v>0.163961</v>
      </c>
      <c r="D1345">
        <f t="shared" si="61"/>
        <v>0</v>
      </c>
      <c r="E1345">
        <f t="shared" si="62"/>
        <v>-0.1379809</v>
      </c>
      <c r="F1345">
        <f t="shared" si="63"/>
        <v>0.0259801</v>
      </c>
    </row>
    <row r="1346" spans="1:6">
      <c r="A1346">
        <v>1</v>
      </c>
      <c r="B1346" t="s">
        <v>111</v>
      </c>
      <c r="C1346">
        <v>1.19061</v>
      </c>
      <c r="D1346">
        <f t="shared" si="61"/>
        <v>0</v>
      </c>
      <c r="E1346">
        <f t="shared" si="62"/>
        <v>-0.098619</v>
      </c>
      <c r="F1346">
        <f t="shared" si="63"/>
        <v>1.091991</v>
      </c>
    </row>
    <row r="1347" spans="1:6">
      <c r="A1347">
        <v>1</v>
      </c>
      <c r="B1347" t="s">
        <v>398</v>
      </c>
      <c r="C1347">
        <v>1.81599</v>
      </c>
      <c r="D1347">
        <f>VLOOKUP(A1347,K:M,3,0)</f>
        <v>0</v>
      </c>
      <c r="E1347">
        <f>VLOOKUP(B1347,K:M,3,0)</f>
        <v>-0.1379809</v>
      </c>
      <c r="F1347">
        <f>C1347+D1347+E1347</f>
        <v>1.6780091</v>
      </c>
    </row>
    <row r="1348" spans="1:6">
      <c r="A1348">
        <v>2</v>
      </c>
      <c r="B1348" t="s">
        <v>177</v>
      </c>
      <c r="C1348">
        <v>1.51026</v>
      </c>
      <c r="D1348">
        <f>VLOOKUP(A1348,K:M,3,0)</f>
        <v>0.063465</v>
      </c>
      <c r="E1348">
        <f>VLOOKUP(B1348,K:M,3,0)</f>
        <v>0</v>
      </c>
      <c r="F1348">
        <f>C1348+D1348+E1348</f>
        <v>1.573725</v>
      </c>
    </row>
    <row r="1349" spans="1:6">
      <c r="A1349">
        <v>2</v>
      </c>
      <c r="B1349" t="s">
        <v>177</v>
      </c>
      <c r="C1349">
        <v>1.35469</v>
      </c>
      <c r="D1349">
        <f>VLOOKUP(A1349,K:M,3,0)</f>
        <v>0.063465</v>
      </c>
      <c r="E1349">
        <f>VLOOKUP(B1349,K:M,3,0)</f>
        <v>0</v>
      </c>
      <c r="F1349">
        <f>C1349+D1349+E1349</f>
        <v>1.418155</v>
      </c>
    </row>
    <row r="1350" spans="1:6">
      <c r="A1350">
        <v>2</v>
      </c>
      <c r="B1350" t="s">
        <v>177</v>
      </c>
      <c r="C1350">
        <v>1.28886</v>
      </c>
      <c r="D1350">
        <f>VLOOKUP(A1350,K:M,3,0)</f>
        <v>0.063465</v>
      </c>
      <c r="E1350">
        <f>VLOOKUP(B1350,K:M,3,0)</f>
        <v>0</v>
      </c>
      <c r="F1350">
        <f>C1350+D1350+E1350</f>
        <v>1.352325</v>
      </c>
    </row>
    <row r="1351" spans="1:6">
      <c r="A1351">
        <v>1</v>
      </c>
      <c r="B1351" t="s">
        <v>111</v>
      </c>
      <c r="C1351">
        <v>0.526016</v>
      </c>
      <c r="D1351">
        <f>VLOOKUP(A1351,K:M,3,0)</f>
        <v>0</v>
      </c>
      <c r="E1351">
        <f>VLOOKUP(B1351,K:M,3,0)</f>
        <v>-0.098619</v>
      </c>
      <c r="F1351">
        <f>C1351+D1351+E1351</f>
        <v>0.427397</v>
      </c>
    </row>
    <row r="1352" spans="1:6">
      <c r="A1352">
        <v>1</v>
      </c>
      <c r="B1352" t="s">
        <v>924</v>
      </c>
      <c r="C1352">
        <v>1.13875</v>
      </c>
      <c r="D1352">
        <f>VLOOKUP(A1352,K:M,3,0)</f>
        <v>0</v>
      </c>
      <c r="E1352">
        <f>VLOOKUP(B1352,K:M,3,0)</f>
        <v>-0.059074</v>
      </c>
      <c r="F1352">
        <f>C1352+D1352+E1352</f>
        <v>1.079676</v>
      </c>
    </row>
    <row r="1353" spans="1:6">
      <c r="A1353">
        <v>1</v>
      </c>
      <c r="B1353" t="s">
        <v>924</v>
      </c>
      <c r="C1353">
        <v>1.61606</v>
      </c>
      <c r="D1353">
        <f>VLOOKUP(A1353,K:M,3,0)</f>
        <v>0</v>
      </c>
      <c r="E1353">
        <f>VLOOKUP(B1353,K:M,3,0)</f>
        <v>-0.059074</v>
      </c>
      <c r="F1353">
        <f>C1353+D1353+E1353</f>
        <v>1.556986</v>
      </c>
    </row>
    <row r="1354" spans="1:6">
      <c r="A1354">
        <v>1</v>
      </c>
      <c r="B1354" t="s">
        <v>111</v>
      </c>
      <c r="C1354">
        <v>0.84958</v>
      </c>
      <c r="D1354">
        <f>VLOOKUP(A1354,K:M,3,0)</f>
        <v>0</v>
      </c>
      <c r="E1354">
        <f>VLOOKUP(B1354,K:M,3,0)</f>
        <v>-0.098619</v>
      </c>
      <c r="F1354">
        <f>C1354+D1354+E1354</f>
        <v>0.750961</v>
      </c>
    </row>
    <row r="1355" spans="1:6">
      <c r="A1355">
        <v>1</v>
      </c>
      <c r="B1355" t="s">
        <v>42</v>
      </c>
      <c r="C1355">
        <v>1.3887</v>
      </c>
      <c r="D1355">
        <f>VLOOKUP(A1355,K:M,3,0)</f>
        <v>0</v>
      </c>
      <c r="E1355">
        <f>VLOOKUP(B1355,K:M,3,0)</f>
        <v>-0.107719</v>
      </c>
      <c r="F1355">
        <f>C1355+D1355+E1355</f>
        <v>1.280981</v>
      </c>
    </row>
    <row r="1356" spans="1:6">
      <c r="A1356">
        <v>2</v>
      </c>
      <c r="B1356" t="s">
        <v>60</v>
      </c>
      <c r="C1356">
        <v>2.60668</v>
      </c>
      <c r="D1356">
        <f>VLOOKUP(A1356,K:M,3,0)</f>
        <v>0.063465</v>
      </c>
      <c r="E1356">
        <f>VLOOKUP(B1356,K:M,3,0)</f>
        <v>-0.1773146</v>
      </c>
      <c r="F1356">
        <f>C1356+D1356+E1356</f>
        <v>2.4928304</v>
      </c>
    </row>
    <row r="1357" spans="1:6">
      <c r="A1357">
        <v>1</v>
      </c>
      <c r="B1357" t="s">
        <v>42</v>
      </c>
      <c r="C1357">
        <v>2.08921</v>
      </c>
      <c r="D1357">
        <f>VLOOKUP(A1357,K:M,3,0)</f>
        <v>0</v>
      </c>
      <c r="E1357">
        <f>VLOOKUP(B1357,K:M,3,0)</f>
        <v>-0.107719</v>
      </c>
      <c r="F1357">
        <f>C1357+D1357+E1357</f>
        <v>1.981491</v>
      </c>
    </row>
    <row r="1358" spans="1:6">
      <c r="A1358">
        <v>1</v>
      </c>
      <c r="B1358" t="s">
        <v>34</v>
      </c>
      <c r="C1358">
        <v>2.59825</v>
      </c>
      <c r="D1358">
        <f>VLOOKUP(A1358,K:M,3,0)</f>
        <v>0</v>
      </c>
      <c r="E1358">
        <f>VLOOKUP(B1358,K:M,3,0)</f>
        <v>-0.1377885</v>
      </c>
      <c r="F1358">
        <f>C1358+D1358+E1358</f>
        <v>2.4604615</v>
      </c>
    </row>
    <row r="1359" spans="1:6">
      <c r="A1359">
        <v>1</v>
      </c>
      <c r="B1359" t="s">
        <v>55</v>
      </c>
      <c r="C1359">
        <v>1.02577</v>
      </c>
      <c r="D1359">
        <f>VLOOKUP(A1359,K:M,3,0)</f>
        <v>0</v>
      </c>
      <c r="E1359">
        <f>VLOOKUP(B1359,K:M,3,0)</f>
        <v>-0.1388043</v>
      </c>
      <c r="F1359">
        <f>C1359+D1359+E1359</f>
        <v>0.8869657</v>
      </c>
    </row>
    <row r="1360" spans="1:6">
      <c r="A1360">
        <v>1</v>
      </c>
      <c r="B1360" t="s">
        <v>398</v>
      </c>
      <c r="C1360">
        <v>1.51188</v>
      </c>
      <c r="D1360">
        <f>VLOOKUP(A1360,K:M,3,0)</f>
        <v>0</v>
      </c>
      <c r="E1360">
        <f>VLOOKUP(B1360,K:M,3,0)</f>
        <v>-0.1379809</v>
      </c>
      <c r="F1360">
        <f>C1360+D1360+E1360</f>
        <v>1.3738991</v>
      </c>
    </row>
    <row r="1361" spans="1:6">
      <c r="A1361">
        <v>1</v>
      </c>
      <c r="B1361" t="s">
        <v>111</v>
      </c>
      <c r="C1361">
        <v>1.13864</v>
      </c>
      <c r="D1361">
        <f>VLOOKUP(A1361,K:M,3,0)</f>
        <v>0</v>
      </c>
      <c r="E1361">
        <f>VLOOKUP(B1361,K:M,3,0)</f>
        <v>-0.098619</v>
      </c>
      <c r="F1361">
        <f>C1361+D1361+E1361</f>
        <v>1.040021</v>
      </c>
    </row>
    <row r="1362" spans="1:6">
      <c r="A1362">
        <v>1</v>
      </c>
      <c r="B1362" t="s">
        <v>60</v>
      </c>
      <c r="C1362">
        <v>0.99138</v>
      </c>
      <c r="D1362">
        <f>VLOOKUP(A1362,K:M,3,0)</f>
        <v>0</v>
      </c>
      <c r="E1362">
        <f>VLOOKUP(B1362,K:M,3,0)</f>
        <v>-0.1773146</v>
      </c>
      <c r="F1362">
        <f>C1362+D1362+E1362</f>
        <v>0.8140654</v>
      </c>
    </row>
    <row r="1363" spans="1:6">
      <c r="A1363">
        <v>1</v>
      </c>
      <c r="B1363" t="s">
        <v>111</v>
      </c>
      <c r="C1363">
        <v>1.16922</v>
      </c>
      <c r="D1363">
        <f>VLOOKUP(A1363,K:M,3,0)</f>
        <v>0</v>
      </c>
      <c r="E1363">
        <f>VLOOKUP(B1363,K:M,3,0)</f>
        <v>-0.098619</v>
      </c>
      <c r="F1363">
        <f>C1363+D1363+E1363</f>
        <v>1.070601</v>
      </c>
    </row>
    <row r="1364" spans="1:6">
      <c r="A1364">
        <v>1</v>
      </c>
      <c r="B1364" t="s">
        <v>111</v>
      </c>
      <c r="C1364">
        <v>2.43687</v>
      </c>
      <c r="D1364">
        <f>VLOOKUP(A1364,K:M,3,0)</f>
        <v>0</v>
      </c>
      <c r="E1364">
        <f>VLOOKUP(B1364,K:M,3,0)</f>
        <v>-0.098619</v>
      </c>
      <c r="F1364">
        <f>C1364+D1364+E1364</f>
        <v>2.338251</v>
      </c>
    </row>
  </sheetData>
  <pageMargins left="0.75" right="0.75" top="1" bottom="1" header="0.5" footer="0.5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364"/>
  <sheetViews>
    <sheetView topLeftCell="A1325" workbookViewId="0">
      <selection activeCell="F2" sqref="F2:F1364"/>
    </sheetView>
  </sheetViews>
  <sheetFormatPr defaultColWidth="8.72727272727273" defaultRowHeight="14"/>
  <cols>
    <col min="4" max="4" width="11.7272727272727"/>
    <col min="5" max="6" width="12.8181818181818"/>
    <col min="12" max="12" width="11.6363636363636" customWidth="1"/>
    <col min="13" max="13" width="14.3636363636364" customWidth="1"/>
  </cols>
  <sheetData>
    <row r="1" spans="1:14">
      <c r="A1" t="s">
        <v>1</v>
      </c>
      <c r="B1" t="s">
        <v>2</v>
      </c>
      <c r="C1" t="s">
        <v>24</v>
      </c>
      <c r="D1" t="s">
        <v>1465</v>
      </c>
      <c r="E1" t="s">
        <v>1466</v>
      </c>
      <c r="F1" t="s">
        <v>1467</v>
      </c>
      <c r="K1" t="s">
        <v>1468</v>
      </c>
      <c r="L1" t="s">
        <v>1469</v>
      </c>
      <c r="N1" t="s">
        <v>1470</v>
      </c>
    </row>
    <row r="2" spans="1:14">
      <c r="A2">
        <v>3</v>
      </c>
      <c r="B2" t="s">
        <v>34</v>
      </c>
      <c r="C2">
        <v>0.0969804</v>
      </c>
      <c r="D2">
        <f>VLOOKUP(A2,K:M,3,0)</f>
        <v>0.01177053</v>
      </c>
      <c r="E2">
        <f>VLOOKUP(B2,K:M,3,0)</f>
        <v>0.00173201</v>
      </c>
      <c r="F2">
        <f>C2+D2+E2</f>
        <v>0.11048294</v>
      </c>
      <c r="K2" t="s">
        <v>1471</v>
      </c>
      <c r="L2">
        <v>0.0998506</v>
      </c>
      <c r="N2">
        <v>0.00404052</v>
      </c>
    </row>
    <row r="3" spans="1:14">
      <c r="A3">
        <v>3</v>
      </c>
      <c r="B3" t="s">
        <v>38</v>
      </c>
      <c r="C3">
        <v>0.0947379</v>
      </c>
      <c r="D3">
        <f t="shared" ref="D3:D66" si="0">VLOOKUP(A3,K:M,3,0)</f>
        <v>0.01177053</v>
      </c>
      <c r="E3">
        <f t="shared" ref="E3:E66" si="1">VLOOKUP(B3,K:M,3,0)</f>
        <v>0.00098295</v>
      </c>
      <c r="F3">
        <f t="shared" ref="F3:F66" si="2">C3+D3+E3</f>
        <v>0.10749138</v>
      </c>
      <c r="K3" s="1">
        <v>1</v>
      </c>
      <c r="L3">
        <v>0.00876617</v>
      </c>
      <c r="M3">
        <f>L3-0.00876617</f>
        <v>0</v>
      </c>
      <c r="N3">
        <v>0.00377833</v>
      </c>
    </row>
    <row r="4" spans="1:14">
      <c r="A4">
        <v>2</v>
      </c>
      <c r="B4" t="s">
        <v>42</v>
      </c>
      <c r="C4">
        <v>0.113928</v>
      </c>
      <c r="D4">
        <f t="shared" si="0"/>
        <v>0.00918183</v>
      </c>
      <c r="E4">
        <f t="shared" si="1"/>
        <v>0.0022971</v>
      </c>
      <c r="F4">
        <f t="shared" si="2"/>
        <v>0.12540693</v>
      </c>
      <c r="K4" s="1">
        <v>2</v>
      </c>
      <c r="L4">
        <v>0.017948</v>
      </c>
      <c r="M4">
        <f>L4-0.00876617</f>
        <v>0.00918183</v>
      </c>
      <c r="N4">
        <v>0.00289171</v>
      </c>
    </row>
    <row r="5" spans="1:14">
      <c r="A5">
        <v>2</v>
      </c>
      <c r="B5" t="s">
        <v>45</v>
      </c>
      <c r="C5">
        <v>0.0647791</v>
      </c>
      <c r="D5">
        <f t="shared" si="0"/>
        <v>0.00918183</v>
      </c>
      <c r="E5">
        <f t="shared" si="1"/>
        <v>0.00169724</v>
      </c>
      <c r="F5">
        <f t="shared" si="2"/>
        <v>0.07565817</v>
      </c>
      <c r="K5" s="1">
        <v>3</v>
      </c>
      <c r="L5">
        <v>0.0205367</v>
      </c>
      <c r="M5">
        <f>L5-0.00876617</f>
        <v>0.01177053</v>
      </c>
      <c r="N5">
        <v>0.00277081</v>
      </c>
    </row>
    <row r="6" spans="1:14">
      <c r="A6">
        <v>1</v>
      </c>
      <c r="B6" t="s">
        <v>38</v>
      </c>
      <c r="C6">
        <v>0.0765446</v>
      </c>
      <c r="D6">
        <f t="shared" si="0"/>
        <v>0</v>
      </c>
      <c r="E6">
        <f t="shared" si="1"/>
        <v>0.00098295</v>
      </c>
      <c r="F6">
        <f t="shared" si="2"/>
        <v>0.07752755</v>
      </c>
      <c r="K6" s="1">
        <v>4</v>
      </c>
      <c r="L6">
        <v>0.0213379</v>
      </c>
      <c r="M6">
        <f>L6-0.00876617</f>
        <v>0.01257173</v>
      </c>
      <c r="N6">
        <v>0.00356203</v>
      </c>
    </row>
    <row r="7" spans="1:14">
      <c r="A7">
        <v>2</v>
      </c>
      <c r="B7" t="s">
        <v>50</v>
      </c>
      <c r="C7">
        <v>0.156226</v>
      </c>
      <c r="D7">
        <f t="shared" si="0"/>
        <v>0.00918183</v>
      </c>
      <c r="E7">
        <f t="shared" si="1"/>
        <v>-0.00081299</v>
      </c>
      <c r="F7">
        <f t="shared" si="2"/>
        <v>0.16459484</v>
      </c>
      <c r="K7" s="1" t="s">
        <v>144</v>
      </c>
      <c r="L7">
        <v>0.0312618</v>
      </c>
      <c r="M7">
        <f>L7-0.00876617</f>
        <v>0.02249563</v>
      </c>
      <c r="N7">
        <v>0.00477368</v>
      </c>
    </row>
    <row r="8" spans="1:14">
      <c r="A8">
        <v>1</v>
      </c>
      <c r="B8" t="s">
        <v>45</v>
      </c>
      <c r="C8">
        <v>0.144854</v>
      </c>
      <c r="D8">
        <f t="shared" si="0"/>
        <v>0</v>
      </c>
      <c r="E8">
        <f t="shared" si="1"/>
        <v>0.00169724</v>
      </c>
      <c r="F8">
        <f t="shared" si="2"/>
        <v>0.14655124</v>
      </c>
      <c r="K8" s="1" t="s">
        <v>177</v>
      </c>
      <c r="L8">
        <v>0.00617916</v>
      </c>
      <c r="M8">
        <f>L8-0.00617916</f>
        <v>0</v>
      </c>
      <c r="N8">
        <v>0.00473327</v>
      </c>
    </row>
    <row r="9" spans="1:14">
      <c r="A9">
        <v>1</v>
      </c>
      <c r="B9" t="s">
        <v>55</v>
      </c>
      <c r="C9">
        <v>0.130367</v>
      </c>
      <c r="D9">
        <f t="shared" si="0"/>
        <v>0</v>
      </c>
      <c r="E9">
        <f t="shared" si="1"/>
        <v>-0.00130305</v>
      </c>
      <c r="F9">
        <f t="shared" si="2"/>
        <v>0.12906395</v>
      </c>
      <c r="K9" s="1" t="s">
        <v>45</v>
      </c>
      <c r="L9">
        <v>0.0078764</v>
      </c>
      <c r="M9">
        <f t="shared" ref="M9:M19" si="3">L9-0.00617916</f>
        <v>0.00169724</v>
      </c>
      <c r="N9">
        <v>0.00424966</v>
      </c>
    </row>
    <row r="10" spans="1:14">
      <c r="A10">
        <v>1</v>
      </c>
      <c r="B10" t="s">
        <v>45</v>
      </c>
      <c r="C10">
        <v>0.109113</v>
      </c>
      <c r="D10">
        <f t="shared" si="0"/>
        <v>0</v>
      </c>
      <c r="E10">
        <f t="shared" si="1"/>
        <v>0.00169724</v>
      </c>
      <c r="F10">
        <f t="shared" si="2"/>
        <v>0.11081024</v>
      </c>
      <c r="K10" s="1" t="s">
        <v>50</v>
      </c>
      <c r="L10">
        <v>0.00536617</v>
      </c>
      <c r="M10">
        <f t="shared" si="3"/>
        <v>-0.00081299</v>
      </c>
      <c r="N10">
        <v>0.0038283</v>
      </c>
    </row>
    <row r="11" spans="1:14">
      <c r="A11">
        <v>1</v>
      </c>
      <c r="B11" t="s">
        <v>60</v>
      </c>
      <c r="C11">
        <v>0.147151</v>
      </c>
      <c r="D11">
        <f t="shared" si="0"/>
        <v>0</v>
      </c>
      <c r="E11">
        <f t="shared" si="1"/>
        <v>0.00530404</v>
      </c>
      <c r="F11">
        <f t="shared" si="2"/>
        <v>0.15245504</v>
      </c>
      <c r="K11" s="1" t="s">
        <v>66</v>
      </c>
      <c r="L11">
        <v>0.00312093</v>
      </c>
      <c r="M11">
        <f t="shared" si="3"/>
        <v>-0.00305823</v>
      </c>
      <c r="N11">
        <v>0.00365231</v>
      </c>
    </row>
    <row r="12" spans="1:14">
      <c r="A12">
        <v>1</v>
      </c>
      <c r="B12" t="s">
        <v>60</v>
      </c>
      <c r="C12">
        <v>0.0519639</v>
      </c>
      <c r="D12">
        <f t="shared" si="0"/>
        <v>0</v>
      </c>
      <c r="E12">
        <f t="shared" si="1"/>
        <v>0.00530404</v>
      </c>
      <c r="F12">
        <f t="shared" si="2"/>
        <v>0.05726794</v>
      </c>
      <c r="K12" s="1" t="s">
        <v>42</v>
      </c>
      <c r="L12">
        <v>0.00847626</v>
      </c>
      <c r="M12">
        <f t="shared" si="3"/>
        <v>0.0022971</v>
      </c>
      <c r="N12">
        <v>0.00422602</v>
      </c>
    </row>
    <row r="13" spans="1:14">
      <c r="A13">
        <v>1</v>
      </c>
      <c r="B13" t="s">
        <v>45</v>
      </c>
      <c r="C13">
        <v>0.127749</v>
      </c>
      <c r="D13">
        <f t="shared" si="0"/>
        <v>0</v>
      </c>
      <c r="E13">
        <f t="shared" si="1"/>
        <v>0.00169724</v>
      </c>
      <c r="F13">
        <f t="shared" si="2"/>
        <v>0.12944624</v>
      </c>
      <c r="K13" s="1" t="s">
        <v>55</v>
      </c>
      <c r="L13">
        <v>0.00487611</v>
      </c>
      <c r="M13">
        <f t="shared" si="3"/>
        <v>-0.00130305</v>
      </c>
      <c r="N13">
        <v>0.00424604</v>
      </c>
    </row>
    <row r="14" spans="1:14">
      <c r="A14">
        <v>1</v>
      </c>
      <c r="B14" t="s">
        <v>38</v>
      </c>
      <c r="C14">
        <v>0.142136</v>
      </c>
      <c r="D14">
        <f t="shared" si="0"/>
        <v>0</v>
      </c>
      <c r="E14">
        <f t="shared" si="1"/>
        <v>0.00098295</v>
      </c>
      <c r="F14">
        <f t="shared" si="2"/>
        <v>0.14311895</v>
      </c>
      <c r="K14" s="1" t="s">
        <v>60</v>
      </c>
      <c r="L14">
        <v>0.0114832</v>
      </c>
      <c r="M14">
        <f t="shared" si="3"/>
        <v>0.00530404</v>
      </c>
      <c r="N14">
        <v>0.00405498</v>
      </c>
    </row>
    <row r="15" spans="1:14">
      <c r="A15">
        <v>1</v>
      </c>
      <c r="B15" t="s">
        <v>66</v>
      </c>
      <c r="C15">
        <v>0.0657631</v>
      </c>
      <c r="D15">
        <f t="shared" si="0"/>
        <v>0</v>
      </c>
      <c r="E15">
        <f t="shared" si="1"/>
        <v>-0.00305823</v>
      </c>
      <c r="F15">
        <f t="shared" si="2"/>
        <v>0.06270487</v>
      </c>
      <c r="K15" s="1" t="s">
        <v>38</v>
      </c>
      <c r="L15">
        <v>0.00716211</v>
      </c>
      <c r="M15">
        <f t="shared" si="3"/>
        <v>0.00098295</v>
      </c>
      <c r="N15">
        <v>0.00455783</v>
      </c>
    </row>
    <row r="16" spans="1:14">
      <c r="A16">
        <v>1</v>
      </c>
      <c r="B16" t="s">
        <v>42</v>
      </c>
      <c r="C16">
        <v>0.141214</v>
      </c>
      <c r="D16">
        <f t="shared" si="0"/>
        <v>0</v>
      </c>
      <c r="E16">
        <f t="shared" si="1"/>
        <v>0.0022971</v>
      </c>
      <c r="F16">
        <f t="shared" si="2"/>
        <v>0.1435111</v>
      </c>
      <c r="K16" s="1" t="s">
        <v>34</v>
      </c>
      <c r="L16">
        <v>0.00791117</v>
      </c>
      <c r="M16">
        <f t="shared" si="3"/>
        <v>0.00173201</v>
      </c>
      <c r="N16">
        <v>0.00454037</v>
      </c>
    </row>
    <row r="17" spans="1:14">
      <c r="A17">
        <v>1</v>
      </c>
      <c r="B17" t="s">
        <v>45</v>
      </c>
      <c r="C17">
        <v>0.0707879</v>
      </c>
      <c r="D17">
        <f t="shared" si="0"/>
        <v>0</v>
      </c>
      <c r="E17">
        <f t="shared" si="1"/>
        <v>0.00169724</v>
      </c>
      <c r="F17">
        <f t="shared" si="2"/>
        <v>0.07248514</v>
      </c>
      <c r="K17" s="1" t="s">
        <v>111</v>
      </c>
      <c r="L17">
        <v>0.00725733</v>
      </c>
      <c r="M17">
        <f t="shared" si="3"/>
        <v>0.00107817</v>
      </c>
      <c r="N17">
        <v>0.00512111</v>
      </c>
    </row>
    <row r="18" spans="1:14">
      <c r="A18">
        <v>1</v>
      </c>
      <c r="B18" t="s">
        <v>50</v>
      </c>
      <c r="C18">
        <v>0.206193</v>
      </c>
      <c r="D18">
        <f t="shared" si="0"/>
        <v>0</v>
      </c>
      <c r="E18">
        <f t="shared" si="1"/>
        <v>-0.00081299</v>
      </c>
      <c r="F18">
        <f t="shared" si="2"/>
        <v>0.20538001</v>
      </c>
      <c r="K18" s="1" t="s">
        <v>398</v>
      </c>
      <c r="L18">
        <v>-0.00121916</v>
      </c>
      <c r="M18">
        <f t="shared" si="3"/>
        <v>-0.00739832</v>
      </c>
      <c r="N18">
        <v>0.0082507</v>
      </c>
    </row>
    <row r="19" spans="1:14">
      <c r="A19">
        <v>1</v>
      </c>
      <c r="B19" t="s">
        <v>45</v>
      </c>
      <c r="C19">
        <v>0.101341</v>
      </c>
      <c r="D19">
        <f t="shared" si="0"/>
        <v>0</v>
      </c>
      <c r="E19">
        <f t="shared" si="1"/>
        <v>0.00169724</v>
      </c>
      <c r="F19">
        <f t="shared" si="2"/>
        <v>0.10303824</v>
      </c>
      <c r="K19" s="1" t="s">
        <v>924</v>
      </c>
      <c r="L19">
        <v>0.0313609</v>
      </c>
      <c r="M19">
        <f t="shared" si="3"/>
        <v>0.02518174</v>
      </c>
      <c r="N19">
        <v>0.00938944</v>
      </c>
    </row>
    <row r="20" spans="1:6">
      <c r="A20">
        <v>1</v>
      </c>
      <c r="B20" t="s">
        <v>34</v>
      </c>
      <c r="C20">
        <v>0.0684033</v>
      </c>
      <c r="D20">
        <f t="shared" si="0"/>
        <v>0</v>
      </c>
      <c r="E20">
        <f t="shared" si="1"/>
        <v>0.00173201</v>
      </c>
      <c r="F20">
        <f t="shared" si="2"/>
        <v>0.07013531</v>
      </c>
    </row>
    <row r="21" spans="1:6">
      <c r="A21">
        <v>1</v>
      </c>
      <c r="B21" t="s">
        <v>38</v>
      </c>
      <c r="C21">
        <v>0.110656</v>
      </c>
      <c r="D21">
        <f t="shared" si="0"/>
        <v>0</v>
      </c>
      <c r="E21">
        <f t="shared" si="1"/>
        <v>0.00098295</v>
      </c>
      <c r="F21">
        <f t="shared" si="2"/>
        <v>0.11163895</v>
      </c>
    </row>
    <row r="22" spans="1:6">
      <c r="A22">
        <v>1</v>
      </c>
      <c r="B22" t="s">
        <v>34</v>
      </c>
      <c r="C22">
        <v>0.162044</v>
      </c>
      <c r="D22">
        <f t="shared" si="0"/>
        <v>0</v>
      </c>
      <c r="E22">
        <f t="shared" si="1"/>
        <v>0.00173201</v>
      </c>
      <c r="F22">
        <f t="shared" si="2"/>
        <v>0.16377601</v>
      </c>
    </row>
    <row r="23" spans="1:6">
      <c r="A23">
        <v>1</v>
      </c>
      <c r="B23" t="s">
        <v>50</v>
      </c>
      <c r="C23">
        <v>0.102403</v>
      </c>
      <c r="D23">
        <f t="shared" si="0"/>
        <v>0</v>
      </c>
      <c r="E23">
        <f t="shared" si="1"/>
        <v>-0.00081299</v>
      </c>
      <c r="F23">
        <f t="shared" si="2"/>
        <v>0.10159001</v>
      </c>
    </row>
    <row r="24" spans="1:6">
      <c r="A24">
        <v>1</v>
      </c>
      <c r="B24" t="s">
        <v>45</v>
      </c>
      <c r="C24">
        <v>0.0733088</v>
      </c>
      <c r="D24">
        <f t="shared" si="0"/>
        <v>0</v>
      </c>
      <c r="E24">
        <f t="shared" si="1"/>
        <v>0.00169724</v>
      </c>
      <c r="F24">
        <f t="shared" si="2"/>
        <v>0.07500604</v>
      </c>
    </row>
    <row r="25" spans="1:6">
      <c r="A25">
        <v>1</v>
      </c>
      <c r="B25" t="s">
        <v>60</v>
      </c>
      <c r="C25">
        <v>0.0600739</v>
      </c>
      <c r="D25">
        <f t="shared" si="0"/>
        <v>0</v>
      </c>
      <c r="E25">
        <f t="shared" si="1"/>
        <v>0.00530404</v>
      </c>
      <c r="F25">
        <f t="shared" si="2"/>
        <v>0.06537794</v>
      </c>
    </row>
    <row r="26" spans="1:6">
      <c r="A26">
        <v>1</v>
      </c>
      <c r="B26" t="s">
        <v>66</v>
      </c>
      <c r="C26">
        <v>0.131604</v>
      </c>
      <c r="D26">
        <f t="shared" si="0"/>
        <v>0</v>
      </c>
      <c r="E26">
        <f t="shared" si="1"/>
        <v>-0.00305823</v>
      </c>
      <c r="F26">
        <f t="shared" si="2"/>
        <v>0.12854577</v>
      </c>
    </row>
    <row r="27" spans="1:6">
      <c r="A27">
        <v>1</v>
      </c>
      <c r="B27" t="s">
        <v>60</v>
      </c>
      <c r="C27">
        <v>0.107461</v>
      </c>
      <c r="D27">
        <f t="shared" si="0"/>
        <v>0</v>
      </c>
      <c r="E27">
        <f t="shared" si="1"/>
        <v>0.00530404</v>
      </c>
      <c r="F27">
        <f t="shared" si="2"/>
        <v>0.11276504</v>
      </c>
    </row>
    <row r="28" spans="1:6">
      <c r="A28">
        <v>1</v>
      </c>
      <c r="B28" t="s">
        <v>55</v>
      </c>
      <c r="C28">
        <v>0.114324</v>
      </c>
      <c r="D28">
        <f t="shared" si="0"/>
        <v>0</v>
      </c>
      <c r="E28">
        <f t="shared" si="1"/>
        <v>-0.00130305</v>
      </c>
      <c r="F28">
        <f t="shared" si="2"/>
        <v>0.11302095</v>
      </c>
    </row>
    <row r="29" spans="1:6">
      <c r="A29">
        <v>1</v>
      </c>
      <c r="B29" t="s">
        <v>55</v>
      </c>
      <c r="C29">
        <v>0.0817969</v>
      </c>
      <c r="D29">
        <f t="shared" si="0"/>
        <v>0</v>
      </c>
      <c r="E29">
        <f t="shared" si="1"/>
        <v>-0.00130305</v>
      </c>
      <c r="F29">
        <f t="shared" si="2"/>
        <v>0.08049385</v>
      </c>
    </row>
    <row r="30" spans="1:6">
      <c r="A30">
        <v>1</v>
      </c>
      <c r="B30" t="s">
        <v>34</v>
      </c>
      <c r="C30">
        <v>0.071762</v>
      </c>
      <c r="D30">
        <f t="shared" si="0"/>
        <v>0</v>
      </c>
      <c r="E30">
        <f t="shared" si="1"/>
        <v>0.00173201</v>
      </c>
      <c r="F30">
        <f t="shared" si="2"/>
        <v>0.07349401</v>
      </c>
    </row>
    <row r="31" spans="1:6">
      <c r="A31">
        <v>1</v>
      </c>
      <c r="B31" t="s">
        <v>45</v>
      </c>
      <c r="C31">
        <v>0.116573</v>
      </c>
      <c r="D31">
        <f t="shared" si="0"/>
        <v>0</v>
      </c>
      <c r="E31">
        <f t="shared" si="1"/>
        <v>0.00169724</v>
      </c>
      <c r="F31">
        <f t="shared" si="2"/>
        <v>0.11827024</v>
      </c>
    </row>
    <row r="32" spans="1:6">
      <c r="A32">
        <v>1</v>
      </c>
      <c r="B32" t="s">
        <v>45</v>
      </c>
      <c r="C32">
        <v>0.0744206</v>
      </c>
      <c r="D32">
        <f t="shared" si="0"/>
        <v>0</v>
      </c>
      <c r="E32">
        <f t="shared" si="1"/>
        <v>0.00169724</v>
      </c>
      <c r="F32">
        <f t="shared" si="2"/>
        <v>0.07611784</v>
      </c>
    </row>
    <row r="33" spans="1:6">
      <c r="A33">
        <v>1</v>
      </c>
      <c r="B33" t="s">
        <v>66</v>
      </c>
      <c r="C33">
        <v>0.0939132</v>
      </c>
      <c r="D33">
        <f t="shared" si="0"/>
        <v>0</v>
      </c>
      <c r="E33">
        <f t="shared" si="1"/>
        <v>-0.00305823</v>
      </c>
      <c r="F33">
        <f t="shared" si="2"/>
        <v>0.09085497</v>
      </c>
    </row>
    <row r="34" spans="1:6">
      <c r="A34">
        <v>1</v>
      </c>
      <c r="B34" t="s">
        <v>42</v>
      </c>
      <c r="C34">
        <v>0.0927787</v>
      </c>
      <c r="D34">
        <f t="shared" si="0"/>
        <v>0</v>
      </c>
      <c r="E34">
        <f t="shared" si="1"/>
        <v>0.0022971</v>
      </c>
      <c r="F34">
        <f t="shared" si="2"/>
        <v>0.0950758</v>
      </c>
    </row>
    <row r="35" spans="1:6">
      <c r="A35">
        <v>1</v>
      </c>
      <c r="B35" t="s">
        <v>42</v>
      </c>
      <c r="C35">
        <v>0.0970663</v>
      </c>
      <c r="D35">
        <f t="shared" si="0"/>
        <v>0</v>
      </c>
      <c r="E35">
        <f t="shared" si="1"/>
        <v>0.0022971</v>
      </c>
      <c r="F35">
        <f t="shared" si="2"/>
        <v>0.0993634</v>
      </c>
    </row>
    <row r="36" spans="1:6">
      <c r="A36">
        <v>1</v>
      </c>
      <c r="B36" t="s">
        <v>55</v>
      </c>
      <c r="C36">
        <v>0.0850628</v>
      </c>
      <c r="D36">
        <f t="shared" si="0"/>
        <v>0</v>
      </c>
      <c r="E36">
        <f t="shared" si="1"/>
        <v>-0.00130305</v>
      </c>
      <c r="F36">
        <f t="shared" si="2"/>
        <v>0.08375975</v>
      </c>
    </row>
    <row r="37" spans="1:6">
      <c r="A37">
        <v>1</v>
      </c>
      <c r="B37" t="s">
        <v>50</v>
      </c>
      <c r="C37">
        <v>0.125709</v>
      </c>
      <c r="D37">
        <f t="shared" si="0"/>
        <v>0</v>
      </c>
      <c r="E37">
        <f t="shared" si="1"/>
        <v>-0.00081299</v>
      </c>
      <c r="F37">
        <f t="shared" si="2"/>
        <v>0.12489601</v>
      </c>
    </row>
    <row r="38" spans="1:6">
      <c r="A38">
        <v>1</v>
      </c>
      <c r="B38" t="s">
        <v>60</v>
      </c>
      <c r="C38">
        <v>0.116404</v>
      </c>
      <c r="D38">
        <f t="shared" si="0"/>
        <v>0</v>
      </c>
      <c r="E38">
        <f t="shared" si="1"/>
        <v>0.00530404</v>
      </c>
      <c r="F38">
        <f t="shared" si="2"/>
        <v>0.12170804</v>
      </c>
    </row>
    <row r="39" spans="1:6">
      <c r="A39">
        <v>1</v>
      </c>
      <c r="B39" t="s">
        <v>60</v>
      </c>
      <c r="C39">
        <v>0.0617207</v>
      </c>
      <c r="D39">
        <f t="shared" si="0"/>
        <v>0</v>
      </c>
      <c r="E39">
        <f t="shared" si="1"/>
        <v>0.00530404</v>
      </c>
      <c r="F39">
        <f t="shared" si="2"/>
        <v>0.06702474</v>
      </c>
    </row>
    <row r="40" spans="1:6">
      <c r="A40">
        <v>4</v>
      </c>
      <c r="B40" t="s">
        <v>45</v>
      </c>
      <c r="C40">
        <v>0.10062</v>
      </c>
      <c r="D40">
        <f t="shared" si="0"/>
        <v>0.01257173</v>
      </c>
      <c r="E40">
        <f t="shared" si="1"/>
        <v>0.00169724</v>
      </c>
      <c r="F40">
        <f t="shared" si="2"/>
        <v>0.11488897</v>
      </c>
    </row>
    <row r="41" spans="1:6">
      <c r="A41">
        <v>4</v>
      </c>
      <c r="B41" t="s">
        <v>45</v>
      </c>
      <c r="C41">
        <v>0.0873263</v>
      </c>
      <c r="D41">
        <f t="shared" si="0"/>
        <v>0.01257173</v>
      </c>
      <c r="E41">
        <f t="shared" si="1"/>
        <v>0.00169724</v>
      </c>
      <c r="F41">
        <f t="shared" si="2"/>
        <v>0.10159527</v>
      </c>
    </row>
    <row r="42" spans="1:6">
      <c r="A42">
        <v>4</v>
      </c>
      <c r="B42" t="s">
        <v>50</v>
      </c>
      <c r="C42">
        <v>0.109007</v>
      </c>
      <c r="D42">
        <f t="shared" si="0"/>
        <v>0.01257173</v>
      </c>
      <c r="E42">
        <f t="shared" si="1"/>
        <v>-0.00081299</v>
      </c>
      <c r="F42">
        <f t="shared" si="2"/>
        <v>0.12076574</v>
      </c>
    </row>
    <row r="43" spans="1:6">
      <c r="A43">
        <v>3</v>
      </c>
      <c r="B43" t="s">
        <v>45</v>
      </c>
      <c r="C43">
        <v>0.204915</v>
      </c>
      <c r="D43">
        <f t="shared" si="0"/>
        <v>0.01177053</v>
      </c>
      <c r="E43">
        <f t="shared" si="1"/>
        <v>0.00169724</v>
      </c>
      <c r="F43">
        <f t="shared" si="2"/>
        <v>0.21838277</v>
      </c>
    </row>
    <row r="44" spans="1:6">
      <c r="A44">
        <v>3</v>
      </c>
      <c r="B44" t="s">
        <v>42</v>
      </c>
      <c r="C44">
        <v>0.0730977</v>
      </c>
      <c r="D44">
        <f t="shared" si="0"/>
        <v>0.01177053</v>
      </c>
      <c r="E44">
        <f t="shared" si="1"/>
        <v>0.0022971</v>
      </c>
      <c r="F44">
        <f t="shared" si="2"/>
        <v>0.08716533</v>
      </c>
    </row>
    <row r="45" spans="1:6">
      <c r="A45">
        <v>2</v>
      </c>
      <c r="B45" t="s">
        <v>50</v>
      </c>
      <c r="C45">
        <v>0.0472304</v>
      </c>
      <c r="D45">
        <f t="shared" si="0"/>
        <v>0.00918183</v>
      </c>
      <c r="E45">
        <f t="shared" si="1"/>
        <v>-0.00081299</v>
      </c>
      <c r="F45">
        <f t="shared" si="2"/>
        <v>0.05559924</v>
      </c>
    </row>
    <row r="46" spans="1:6">
      <c r="A46">
        <v>3</v>
      </c>
      <c r="B46" t="s">
        <v>34</v>
      </c>
      <c r="C46">
        <v>0.043251</v>
      </c>
      <c r="D46">
        <f t="shared" si="0"/>
        <v>0.01177053</v>
      </c>
      <c r="E46">
        <f t="shared" si="1"/>
        <v>0.00173201</v>
      </c>
      <c r="F46">
        <f t="shared" si="2"/>
        <v>0.05675354</v>
      </c>
    </row>
    <row r="47" spans="1:6">
      <c r="A47">
        <v>2</v>
      </c>
      <c r="B47" t="s">
        <v>66</v>
      </c>
      <c r="C47">
        <v>0.127837</v>
      </c>
      <c r="D47">
        <f t="shared" si="0"/>
        <v>0.00918183</v>
      </c>
      <c r="E47">
        <f t="shared" si="1"/>
        <v>-0.00305823</v>
      </c>
      <c r="F47">
        <f t="shared" si="2"/>
        <v>0.1339606</v>
      </c>
    </row>
    <row r="48" spans="1:6">
      <c r="A48">
        <v>2</v>
      </c>
      <c r="B48" t="s">
        <v>45</v>
      </c>
      <c r="C48">
        <v>0.0604168</v>
      </c>
      <c r="D48">
        <f t="shared" si="0"/>
        <v>0.00918183</v>
      </c>
      <c r="E48">
        <f t="shared" si="1"/>
        <v>0.00169724</v>
      </c>
      <c r="F48">
        <f t="shared" si="2"/>
        <v>0.07129587</v>
      </c>
    </row>
    <row r="49" spans="1:6">
      <c r="A49">
        <v>3</v>
      </c>
      <c r="B49" t="s">
        <v>42</v>
      </c>
      <c r="C49">
        <v>0.0776339</v>
      </c>
      <c r="D49">
        <f t="shared" si="0"/>
        <v>0.01177053</v>
      </c>
      <c r="E49">
        <f t="shared" si="1"/>
        <v>0.0022971</v>
      </c>
      <c r="F49">
        <f t="shared" si="2"/>
        <v>0.09170153</v>
      </c>
    </row>
    <row r="50" spans="1:6">
      <c r="A50">
        <v>3</v>
      </c>
      <c r="B50" t="s">
        <v>55</v>
      </c>
      <c r="C50">
        <v>0.152266</v>
      </c>
      <c r="D50">
        <f t="shared" si="0"/>
        <v>0.01177053</v>
      </c>
      <c r="E50">
        <f t="shared" si="1"/>
        <v>-0.00130305</v>
      </c>
      <c r="F50">
        <f t="shared" si="2"/>
        <v>0.16273348</v>
      </c>
    </row>
    <row r="51" spans="1:6">
      <c r="A51">
        <v>3</v>
      </c>
      <c r="B51" t="s">
        <v>34</v>
      </c>
      <c r="C51">
        <v>0.0475842</v>
      </c>
      <c r="D51">
        <f t="shared" si="0"/>
        <v>0.01177053</v>
      </c>
      <c r="E51">
        <f t="shared" si="1"/>
        <v>0.00173201</v>
      </c>
      <c r="F51">
        <f t="shared" si="2"/>
        <v>0.06108674</v>
      </c>
    </row>
    <row r="52" spans="1:6">
      <c r="A52">
        <v>2</v>
      </c>
      <c r="B52" t="s">
        <v>111</v>
      </c>
      <c r="C52">
        <v>0.0836774</v>
      </c>
      <c r="D52">
        <f t="shared" si="0"/>
        <v>0.00918183</v>
      </c>
      <c r="E52">
        <f t="shared" si="1"/>
        <v>0.00107817</v>
      </c>
      <c r="F52">
        <f t="shared" si="2"/>
        <v>0.0939374</v>
      </c>
    </row>
    <row r="53" spans="1:6">
      <c r="A53">
        <v>4</v>
      </c>
      <c r="B53" t="s">
        <v>50</v>
      </c>
      <c r="C53">
        <v>0.107937</v>
      </c>
      <c r="D53">
        <f t="shared" si="0"/>
        <v>0.01257173</v>
      </c>
      <c r="E53">
        <f t="shared" si="1"/>
        <v>-0.00081299</v>
      </c>
      <c r="F53">
        <f t="shared" si="2"/>
        <v>0.11969574</v>
      </c>
    </row>
    <row r="54" spans="1:6">
      <c r="A54">
        <v>2</v>
      </c>
      <c r="B54" t="s">
        <v>60</v>
      </c>
      <c r="C54">
        <v>0.119403</v>
      </c>
      <c r="D54">
        <f t="shared" si="0"/>
        <v>0.00918183</v>
      </c>
      <c r="E54">
        <f t="shared" si="1"/>
        <v>0.00530404</v>
      </c>
      <c r="F54">
        <f t="shared" si="2"/>
        <v>0.13388887</v>
      </c>
    </row>
    <row r="55" spans="1:6">
      <c r="A55">
        <v>4</v>
      </c>
      <c r="B55" t="s">
        <v>45</v>
      </c>
      <c r="C55">
        <v>0.156158</v>
      </c>
      <c r="D55">
        <f t="shared" si="0"/>
        <v>0.01257173</v>
      </c>
      <c r="E55">
        <f t="shared" si="1"/>
        <v>0.00169724</v>
      </c>
      <c r="F55">
        <f t="shared" si="2"/>
        <v>0.17042697</v>
      </c>
    </row>
    <row r="56" spans="1:6">
      <c r="A56">
        <v>2</v>
      </c>
      <c r="B56" t="s">
        <v>42</v>
      </c>
      <c r="C56">
        <v>0.138983</v>
      </c>
      <c r="D56">
        <f t="shared" si="0"/>
        <v>0.00918183</v>
      </c>
      <c r="E56">
        <f t="shared" si="1"/>
        <v>0.0022971</v>
      </c>
      <c r="F56">
        <f t="shared" si="2"/>
        <v>0.15046193</v>
      </c>
    </row>
    <row r="57" spans="1:6">
      <c r="A57">
        <v>3</v>
      </c>
      <c r="B57" t="s">
        <v>38</v>
      </c>
      <c r="C57">
        <v>0.0566545</v>
      </c>
      <c r="D57">
        <f t="shared" si="0"/>
        <v>0.01177053</v>
      </c>
      <c r="E57">
        <f t="shared" si="1"/>
        <v>0.00098295</v>
      </c>
      <c r="F57">
        <f t="shared" si="2"/>
        <v>0.06940798</v>
      </c>
    </row>
    <row r="58" spans="1:6">
      <c r="A58">
        <v>2</v>
      </c>
      <c r="B58" t="s">
        <v>111</v>
      </c>
      <c r="C58">
        <v>0.0768573</v>
      </c>
      <c r="D58">
        <f t="shared" si="0"/>
        <v>0.00918183</v>
      </c>
      <c r="E58">
        <f t="shared" si="1"/>
        <v>0.00107817</v>
      </c>
      <c r="F58">
        <f t="shared" si="2"/>
        <v>0.0871173</v>
      </c>
    </row>
    <row r="59" spans="1:6">
      <c r="A59">
        <v>4</v>
      </c>
      <c r="B59" t="s">
        <v>45</v>
      </c>
      <c r="C59">
        <v>0.0743191</v>
      </c>
      <c r="D59">
        <f t="shared" si="0"/>
        <v>0.01257173</v>
      </c>
      <c r="E59">
        <f t="shared" si="1"/>
        <v>0.00169724</v>
      </c>
      <c r="F59">
        <f t="shared" si="2"/>
        <v>0.08858807</v>
      </c>
    </row>
    <row r="60" spans="1:6">
      <c r="A60">
        <v>2</v>
      </c>
      <c r="B60" t="s">
        <v>66</v>
      </c>
      <c r="C60">
        <v>0.0317551</v>
      </c>
      <c r="D60">
        <f t="shared" si="0"/>
        <v>0.00918183</v>
      </c>
      <c r="E60">
        <f t="shared" si="1"/>
        <v>-0.00305823</v>
      </c>
      <c r="F60">
        <f t="shared" si="2"/>
        <v>0.0378787</v>
      </c>
    </row>
    <row r="61" spans="1:6">
      <c r="A61">
        <v>3</v>
      </c>
      <c r="B61" t="s">
        <v>42</v>
      </c>
      <c r="C61">
        <v>0.0170923</v>
      </c>
      <c r="D61">
        <f t="shared" si="0"/>
        <v>0.01177053</v>
      </c>
      <c r="E61">
        <f t="shared" si="1"/>
        <v>0.0022971</v>
      </c>
      <c r="F61">
        <f t="shared" si="2"/>
        <v>0.03115993</v>
      </c>
    </row>
    <row r="62" spans="1:6">
      <c r="A62">
        <v>4</v>
      </c>
      <c r="B62" t="s">
        <v>45</v>
      </c>
      <c r="C62">
        <v>0.0978846</v>
      </c>
      <c r="D62">
        <f t="shared" si="0"/>
        <v>0.01257173</v>
      </c>
      <c r="E62">
        <f t="shared" si="1"/>
        <v>0.00169724</v>
      </c>
      <c r="F62">
        <f t="shared" si="2"/>
        <v>0.11215357</v>
      </c>
    </row>
    <row r="63" spans="1:6">
      <c r="A63">
        <v>3</v>
      </c>
      <c r="B63" t="s">
        <v>42</v>
      </c>
      <c r="C63">
        <v>0.117293</v>
      </c>
      <c r="D63">
        <f t="shared" si="0"/>
        <v>0.01177053</v>
      </c>
      <c r="E63">
        <f t="shared" si="1"/>
        <v>0.0022971</v>
      </c>
      <c r="F63">
        <f t="shared" si="2"/>
        <v>0.13136063</v>
      </c>
    </row>
    <row r="64" spans="1:6">
      <c r="A64">
        <v>4</v>
      </c>
      <c r="B64" t="s">
        <v>42</v>
      </c>
      <c r="C64">
        <v>0.0309912</v>
      </c>
      <c r="D64">
        <f t="shared" si="0"/>
        <v>0.01257173</v>
      </c>
      <c r="E64">
        <f t="shared" si="1"/>
        <v>0.0022971</v>
      </c>
      <c r="F64">
        <f t="shared" si="2"/>
        <v>0.04586003</v>
      </c>
    </row>
    <row r="65" spans="1:6">
      <c r="A65">
        <v>2</v>
      </c>
      <c r="B65" t="s">
        <v>66</v>
      </c>
      <c r="C65">
        <v>0.126285</v>
      </c>
      <c r="D65">
        <f t="shared" si="0"/>
        <v>0.00918183</v>
      </c>
      <c r="E65">
        <f t="shared" si="1"/>
        <v>-0.00305823</v>
      </c>
      <c r="F65">
        <f t="shared" si="2"/>
        <v>0.1324086</v>
      </c>
    </row>
    <row r="66" spans="1:6">
      <c r="A66">
        <v>4</v>
      </c>
      <c r="B66" t="s">
        <v>50</v>
      </c>
      <c r="C66">
        <v>0.0865762</v>
      </c>
      <c r="D66">
        <f t="shared" si="0"/>
        <v>0.01257173</v>
      </c>
      <c r="E66">
        <f t="shared" si="1"/>
        <v>-0.00081299</v>
      </c>
      <c r="F66">
        <f t="shared" si="2"/>
        <v>0.09833494</v>
      </c>
    </row>
    <row r="67" spans="1:6">
      <c r="A67">
        <v>4</v>
      </c>
      <c r="B67" t="s">
        <v>55</v>
      </c>
      <c r="C67">
        <v>0.0736044</v>
      </c>
      <c r="D67">
        <f t="shared" ref="D67:D130" si="4">VLOOKUP(A67,K:M,3,0)</f>
        <v>0.01257173</v>
      </c>
      <c r="E67">
        <f t="shared" ref="E67:E130" si="5">VLOOKUP(B67,K:M,3,0)</f>
        <v>-0.00130305</v>
      </c>
      <c r="F67">
        <f t="shared" ref="F67:F130" si="6">C67+D67+E67</f>
        <v>0.08487308</v>
      </c>
    </row>
    <row r="68" spans="1:6">
      <c r="A68">
        <v>2</v>
      </c>
      <c r="B68" t="s">
        <v>38</v>
      </c>
      <c r="C68">
        <v>0.123879</v>
      </c>
      <c r="D68">
        <f t="shared" si="4"/>
        <v>0.00918183</v>
      </c>
      <c r="E68">
        <f t="shared" si="5"/>
        <v>0.00098295</v>
      </c>
      <c r="F68">
        <f t="shared" si="6"/>
        <v>0.13404378</v>
      </c>
    </row>
    <row r="69" spans="1:6">
      <c r="A69">
        <v>3</v>
      </c>
      <c r="B69" t="s">
        <v>42</v>
      </c>
      <c r="C69">
        <v>0.0957745</v>
      </c>
      <c r="D69">
        <f t="shared" si="4"/>
        <v>0.01177053</v>
      </c>
      <c r="E69">
        <f t="shared" si="5"/>
        <v>0.0022971</v>
      </c>
      <c r="F69">
        <f t="shared" si="6"/>
        <v>0.10984213</v>
      </c>
    </row>
    <row r="70" spans="1:6">
      <c r="A70">
        <v>2</v>
      </c>
      <c r="B70" t="s">
        <v>45</v>
      </c>
      <c r="C70">
        <v>0.162475</v>
      </c>
      <c r="D70">
        <f t="shared" si="4"/>
        <v>0.00918183</v>
      </c>
      <c r="E70">
        <f t="shared" si="5"/>
        <v>0.00169724</v>
      </c>
      <c r="F70">
        <f t="shared" si="6"/>
        <v>0.17335407</v>
      </c>
    </row>
    <row r="71" spans="1:6">
      <c r="A71">
        <v>3</v>
      </c>
      <c r="B71" t="s">
        <v>50</v>
      </c>
      <c r="C71">
        <v>0.144176</v>
      </c>
      <c r="D71">
        <f t="shared" si="4"/>
        <v>0.01177053</v>
      </c>
      <c r="E71">
        <f t="shared" si="5"/>
        <v>-0.00081299</v>
      </c>
      <c r="F71">
        <f t="shared" si="6"/>
        <v>0.15513354</v>
      </c>
    </row>
    <row r="72" spans="1:6">
      <c r="A72">
        <v>3</v>
      </c>
      <c r="B72" t="s">
        <v>50</v>
      </c>
      <c r="C72">
        <v>0.024493</v>
      </c>
      <c r="D72">
        <f t="shared" si="4"/>
        <v>0.01177053</v>
      </c>
      <c r="E72">
        <f t="shared" si="5"/>
        <v>-0.00081299</v>
      </c>
      <c r="F72">
        <f t="shared" si="6"/>
        <v>0.03545054</v>
      </c>
    </row>
    <row r="73" spans="1:6">
      <c r="A73">
        <v>3</v>
      </c>
      <c r="B73" t="s">
        <v>42</v>
      </c>
      <c r="C73">
        <v>0.168179</v>
      </c>
      <c r="D73">
        <f t="shared" si="4"/>
        <v>0.01177053</v>
      </c>
      <c r="E73">
        <f t="shared" si="5"/>
        <v>0.0022971</v>
      </c>
      <c r="F73">
        <f t="shared" si="6"/>
        <v>0.18224663</v>
      </c>
    </row>
    <row r="74" spans="1:6">
      <c r="A74">
        <v>2</v>
      </c>
      <c r="B74" t="s">
        <v>34</v>
      </c>
      <c r="C74">
        <v>0.0401169</v>
      </c>
      <c r="D74">
        <f t="shared" si="4"/>
        <v>0.00918183</v>
      </c>
      <c r="E74">
        <f t="shared" si="5"/>
        <v>0.00173201</v>
      </c>
      <c r="F74">
        <f t="shared" si="6"/>
        <v>0.05103074</v>
      </c>
    </row>
    <row r="75" spans="1:6">
      <c r="A75">
        <v>2</v>
      </c>
      <c r="B75" t="s">
        <v>60</v>
      </c>
      <c r="C75">
        <v>0.134784</v>
      </c>
      <c r="D75">
        <f t="shared" si="4"/>
        <v>0.00918183</v>
      </c>
      <c r="E75">
        <f t="shared" si="5"/>
        <v>0.00530404</v>
      </c>
      <c r="F75">
        <f t="shared" si="6"/>
        <v>0.14926987</v>
      </c>
    </row>
    <row r="76" spans="1:6">
      <c r="A76">
        <v>2</v>
      </c>
      <c r="B76" t="s">
        <v>55</v>
      </c>
      <c r="C76">
        <v>0.0998799</v>
      </c>
      <c r="D76">
        <f t="shared" si="4"/>
        <v>0.00918183</v>
      </c>
      <c r="E76">
        <f t="shared" si="5"/>
        <v>-0.00130305</v>
      </c>
      <c r="F76">
        <f t="shared" si="6"/>
        <v>0.10775868</v>
      </c>
    </row>
    <row r="77" spans="1:6">
      <c r="A77">
        <v>3</v>
      </c>
      <c r="B77" t="s">
        <v>60</v>
      </c>
      <c r="C77">
        <v>0.0549155</v>
      </c>
      <c r="D77">
        <f t="shared" si="4"/>
        <v>0.01177053</v>
      </c>
      <c r="E77">
        <f t="shared" si="5"/>
        <v>0.00530404</v>
      </c>
      <c r="F77">
        <f t="shared" si="6"/>
        <v>0.07199007</v>
      </c>
    </row>
    <row r="78" spans="1:6">
      <c r="A78">
        <v>2</v>
      </c>
      <c r="B78" t="s">
        <v>60</v>
      </c>
      <c r="C78">
        <v>0.0348883</v>
      </c>
      <c r="D78">
        <f t="shared" si="4"/>
        <v>0.00918183</v>
      </c>
      <c r="E78">
        <f t="shared" si="5"/>
        <v>0.00530404</v>
      </c>
      <c r="F78">
        <f t="shared" si="6"/>
        <v>0.04937417</v>
      </c>
    </row>
    <row r="79" spans="1:6">
      <c r="A79">
        <v>2</v>
      </c>
      <c r="B79" t="s">
        <v>66</v>
      </c>
      <c r="C79">
        <v>0.142915</v>
      </c>
      <c r="D79">
        <f t="shared" si="4"/>
        <v>0.00918183</v>
      </c>
      <c r="E79">
        <f t="shared" si="5"/>
        <v>-0.00305823</v>
      </c>
      <c r="F79">
        <f t="shared" si="6"/>
        <v>0.1490386</v>
      </c>
    </row>
    <row r="80" spans="1:6">
      <c r="A80">
        <v>2</v>
      </c>
      <c r="B80" t="s">
        <v>111</v>
      </c>
      <c r="C80">
        <v>0.0670958</v>
      </c>
      <c r="D80">
        <f t="shared" si="4"/>
        <v>0.00918183</v>
      </c>
      <c r="E80">
        <f t="shared" si="5"/>
        <v>0.00107817</v>
      </c>
      <c r="F80">
        <f t="shared" si="6"/>
        <v>0.0773558</v>
      </c>
    </row>
    <row r="81" spans="1:6">
      <c r="A81" t="s">
        <v>144</v>
      </c>
      <c r="B81" t="s">
        <v>45</v>
      </c>
      <c r="C81">
        <v>0.0553671</v>
      </c>
      <c r="D81">
        <f t="shared" si="4"/>
        <v>0.02249563</v>
      </c>
      <c r="E81">
        <f t="shared" si="5"/>
        <v>0.00169724</v>
      </c>
      <c r="F81">
        <f t="shared" si="6"/>
        <v>0.07955997</v>
      </c>
    </row>
    <row r="82" spans="1:6">
      <c r="A82">
        <v>3</v>
      </c>
      <c r="B82" t="s">
        <v>66</v>
      </c>
      <c r="C82">
        <v>0.0692601</v>
      </c>
      <c r="D82">
        <f t="shared" si="4"/>
        <v>0.01177053</v>
      </c>
      <c r="E82">
        <f t="shared" si="5"/>
        <v>-0.00305823</v>
      </c>
      <c r="F82">
        <f t="shared" si="6"/>
        <v>0.0779724</v>
      </c>
    </row>
    <row r="83" spans="1:6">
      <c r="A83">
        <v>2</v>
      </c>
      <c r="B83" t="s">
        <v>50</v>
      </c>
      <c r="C83">
        <v>0.11539</v>
      </c>
      <c r="D83">
        <f t="shared" si="4"/>
        <v>0.00918183</v>
      </c>
      <c r="E83">
        <f t="shared" si="5"/>
        <v>-0.00081299</v>
      </c>
      <c r="F83">
        <f t="shared" si="6"/>
        <v>0.12375884</v>
      </c>
    </row>
    <row r="84" spans="1:6">
      <c r="A84">
        <v>2</v>
      </c>
      <c r="B84" t="s">
        <v>66</v>
      </c>
      <c r="C84">
        <v>0.171275</v>
      </c>
      <c r="D84">
        <f t="shared" si="4"/>
        <v>0.00918183</v>
      </c>
      <c r="E84">
        <f t="shared" si="5"/>
        <v>-0.00305823</v>
      </c>
      <c r="F84">
        <f t="shared" si="6"/>
        <v>0.1773986</v>
      </c>
    </row>
    <row r="85" spans="1:6">
      <c r="A85">
        <v>3</v>
      </c>
      <c r="B85" t="s">
        <v>50</v>
      </c>
      <c r="C85">
        <v>0.00108506</v>
      </c>
      <c r="D85">
        <f t="shared" si="4"/>
        <v>0.01177053</v>
      </c>
      <c r="E85">
        <f t="shared" si="5"/>
        <v>-0.00081299</v>
      </c>
      <c r="F85">
        <f t="shared" si="6"/>
        <v>0.0120426</v>
      </c>
    </row>
    <row r="86" spans="1:6">
      <c r="A86">
        <v>3</v>
      </c>
      <c r="B86" t="s">
        <v>38</v>
      </c>
      <c r="C86">
        <v>0.0645867</v>
      </c>
      <c r="D86">
        <f t="shared" si="4"/>
        <v>0.01177053</v>
      </c>
      <c r="E86">
        <f t="shared" si="5"/>
        <v>0.00098295</v>
      </c>
      <c r="F86">
        <f t="shared" si="6"/>
        <v>0.07734018</v>
      </c>
    </row>
    <row r="87" spans="1:6">
      <c r="A87">
        <v>2</v>
      </c>
      <c r="B87" t="s">
        <v>55</v>
      </c>
      <c r="C87">
        <v>0.0791569</v>
      </c>
      <c r="D87">
        <f t="shared" si="4"/>
        <v>0.00918183</v>
      </c>
      <c r="E87">
        <f t="shared" si="5"/>
        <v>-0.00130305</v>
      </c>
      <c r="F87">
        <f t="shared" si="6"/>
        <v>0.08703568</v>
      </c>
    </row>
    <row r="88" spans="1:6">
      <c r="A88">
        <v>2</v>
      </c>
      <c r="B88" t="s">
        <v>42</v>
      </c>
      <c r="C88">
        <v>0.102866</v>
      </c>
      <c r="D88">
        <f t="shared" si="4"/>
        <v>0.00918183</v>
      </c>
      <c r="E88">
        <f t="shared" si="5"/>
        <v>0.0022971</v>
      </c>
      <c r="F88">
        <f t="shared" si="6"/>
        <v>0.11434493</v>
      </c>
    </row>
    <row r="89" spans="1:6">
      <c r="A89">
        <v>3</v>
      </c>
      <c r="B89" t="s">
        <v>45</v>
      </c>
      <c r="C89">
        <v>0.0711868</v>
      </c>
      <c r="D89">
        <f t="shared" si="4"/>
        <v>0.01177053</v>
      </c>
      <c r="E89">
        <f t="shared" si="5"/>
        <v>0.00169724</v>
      </c>
      <c r="F89">
        <f t="shared" si="6"/>
        <v>0.08465457</v>
      </c>
    </row>
    <row r="90" spans="1:6">
      <c r="A90">
        <v>3</v>
      </c>
      <c r="B90" t="s">
        <v>45</v>
      </c>
      <c r="C90">
        <v>0.0564763</v>
      </c>
      <c r="D90">
        <f t="shared" si="4"/>
        <v>0.01177053</v>
      </c>
      <c r="E90">
        <f t="shared" si="5"/>
        <v>0.00169724</v>
      </c>
      <c r="F90">
        <f t="shared" si="6"/>
        <v>0.06994407</v>
      </c>
    </row>
    <row r="91" spans="1:6">
      <c r="A91">
        <v>2</v>
      </c>
      <c r="B91" t="s">
        <v>38</v>
      </c>
      <c r="C91">
        <v>0.0387228</v>
      </c>
      <c r="D91">
        <f t="shared" si="4"/>
        <v>0.00918183</v>
      </c>
      <c r="E91">
        <f t="shared" si="5"/>
        <v>0.00098295</v>
      </c>
      <c r="F91">
        <f t="shared" si="6"/>
        <v>0.04888758</v>
      </c>
    </row>
    <row r="92" spans="1:6">
      <c r="A92" t="s">
        <v>144</v>
      </c>
      <c r="B92" t="s">
        <v>34</v>
      </c>
      <c r="C92">
        <v>0.122685</v>
      </c>
      <c r="D92">
        <f t="shared" si="4"/>
        <v>0.02249563</v>
      </c>
      <c r="E92">
        <f t="shared" si="5"/>
        <v>0.00173201</v>
      </c>
      <c r="F92">
        <f t="shared" si="6"/>
        <v>0.14691264</v>
      </c>
    </row>
    <row r="93" spans="1:6">
      <c r="A93" t="s">
        <v>144</v>
      </c>
      <c r="B93" t="s">
        <v>45</v>
      </c>
      <c r="C93">
        <v>0.00142194</v>
      </c>
      <c r="D93">
        <f t="shared" si="4"/>
        <v>0.02249563</v>
      </c>
      <c r="E93">
        <f t="shared" si="5"/>
        <v>0.00169724</v>
      </c>
      <c r="F93">
        <f t="shared" si="6"/>
        <v>0.02561481</v>
      </c>
    </row>
    <row r="94" spans="1:6">
      <c r="A94" t="s">
        <v>144</v>
      </c>
      <c r="B94" t="s">
        <v>66</v>
      </c>
      <c r="C94">
        <v>0.0734827</v>
      </c>
      <c r="D94">
        <f t="shared" si="4"/>
        <v>0.02249563</v>
      </c>
      <c r="E94">
        <f t="shared" si="5"/>
        <v>-0.00305823</v>
      </c>
      <c r="F94">
        <f t="shared" si="6"/>
        <v>0.0929201</v>
      </c>
    </row>
    <row r="95" spans="1:6">
      <c r="A95">
        <v>4</v>
      </c>
      <c r="B95" t="s">
        <v>60</v>
      </c>
      <c r="C95">
        <v>0.0675374</v>
      </c>
      <c r="D95">
        <f t="shared" si="4"/>
        <v>0.01257173</v>
      </c>
      <c r="E95">
        <f t="shared" si="5"/>
        <v>0.00530404</v>
      </c>
      <c r="F95">
        <f t="shared" si="6"/>
        <v>0.08541317</v>
      </c>
    </row>
    <row r="96" spans="1:6">
      <c r="A96">
        <v>4</v>
      </c>
      <c r="B96" t="s">
        <v>60</v>
      </c>
      <c r="C96">
        <v>0.0537865</v>
      </c>
      <c r="D96">
        <f t="shared" si="4"/>
        <v>0.01257173</v>
      </c>
      <c r="E96">
        <f t="shared" si="5"/>
        <v>0.00530404</v>
      </c>
      <c r="F96">
        <f t="shared" si="6"/>
        <v>0.07166227</v>
      </c>
    </row>
    <row r="97" spans="1:6">
      <c r="A97">
        <v>2</v>
      </c>
      <c r="B97" t="s">
        <v>34</v>
      </c>
      <c r="C97">
        <v>0.0149173</v>
      </c>
      <c r="D97">
        <f t="shared" si="4"/>
        <v>0.00918183</v>
      </c>
      <c r="E97">
        <f t="shared" si="5"/>
        <v>0.00173201</v>
      </c>
      <c r="F97">
        <f t="shared" si="6"/>
        <v>0.02583114</v>
      </c>
    </row>
    <row r="98" spans="1:6">
      <c r="A98">
        <v>2</v>
      </c>
      <c r="B98" t="s">
        <v>34</v>
      </c>
      <c r="C98">
        <v>0.106603</v>
      </c>
      <c r="D98">
        <f t="shared" si="4"/>
        <v>0.00918183</v>
      </c>
      <c r="E98">
        <f t="shared" si="5"/>
        <v>0.00173201</v>
      </c>
      <c r="F98">
        <f t="shared" si="6"/>
        <v>0.11751684</v>
      </c>
    </row>
    <row r="99" spans="1:6">
      <c r="A99">
        <v>3</v>
      </c>
      <c r="B99" t="s">
        <v>60</v>
      </c>
      <c r="C99">
        <v>0.129878</v>
      </c>
      <c r="D99">
        <f t="shared" si="4"/>
        <v>0.01177053</v>
      </c>
      <c r="E99">
        <f t="shared" si="5"/>
        <v>0.00530404</v>
      </c>
      <c r="F99">
        <f t="shared" si="6"/>
        <v>0.14695257</v>
      </c>
    </row>
    <row r="100" spans="1:6">
      <c r="A100">
        <v>2</v>
      </c>
      <c r="B100" t="s">
        <v>60</v>
      </c>
      <c r="C100">
        <v>0.0256239</v>
      </c>
      <c r="D100">
        <f t="shared" si="4"/>
        <v>0.00918183</v>
      </c>
      <c r="E100">
        <f t="shared" si="5"/>
        <v>0.00530404</v>
      </c>
      <c r="F100">
        <f t="shared" si="6"/>
        <v>0.04010977</v>
      </c>
    </row>
    <row r="101" spans="1:6">
      <c r="A101">
        <v>2</v>
      </c>
      <c r="B101" t="s">
        <v>42</v>
      </c>
      <c r="C101">
        <v>0.0347649</v>
      </c>
      <c r="D101">
        <f t="shared" si="4"/>
        <v>0.00918183</v>
      </c>
      <c r="E101">
        <f t="shared" si="5"/>
        <v>0.0022971</v>
      </c>
      <c r="F101">
        <f t="shared" si="6"/>
        <v>0.04624383</v>
      </c>
    </row>
    <row r="102" spans="1:6">
      <c r="A102">
        <v>1</v>
      </c>
      <c r="B102" t="s">
        <v>50</v>
      </c>
      <c r="C102">
        <v>0.0238374</v>
      </c>
      <c r="D102">
        <f t="shared" si="4"/>
        <v>0</v>
      </c>
      <c r="E102">
        <f t="shared" si="5"/>
        <v>-0.00081299</v>
      </c>
      <c r="F102">
        <f t="shared" si="6"/>
        <v>0.02302441</v>
      </c>
    </row>
    <row r="103" spans="1:6">
      <c r="A103">
        <v>2</v>
      </c>
      <c r="B103" t="s">
        <v>55</v>
      </c>
      <c r="C103">
        <v>0.125636</v>
      </c>
      <c r="D103">
        <f t="shared" si="4"/>
        <v>0.00918183</v>
      </c>
      <c r="E103">
        <f t="shared" si="5"/>
        <v>-0.00130305</v>
      </c>
      <c r="F103">
        <f t="shared" si="6"/>
        <v>0.13351478</v>
      </c>
    </row>
    <row r="104" spans="1:6">
      <c r="A104">
        <v>3</v>
      </c>
      <c r="B104" t="s">
        <v>55</v>
      </c>
      <c r="C104">
        <v>0.148924</v>
      </c>
      <c r="D104">
        <f t="shared" si="4"/>
        <v>0.01177053</v>
      </c>
      <c r="E104">
        <f t="shared" si="5"/>
        <v>-0.00130305</v>
      </c>
      <c r="F104">
        <f t="shared" si="6"/>
        <v>0.15939148</v>
      </c>
    </row>
    <row r="105" spans="1:6">
      <c r="A105">
        <v>3</v>
      </c>
      <c r="B105" t="s">
        <v>45</v>
      </c>
      <c r="C105">
        <v>0.0861369</v>
      </c>
      <c r="D105">
        <f t="shared" si="4"/>
        <v>0.01177053</v>
      </c>
      <c r="E105">
        <f t="shared" si="5"/>
        <v>0.00169724</v>
      </c>
      <c r="F105">
        <f t="shared" si="6"/>
        <v>0.09960467</v>
      </c>
    </row>
    <row r="106" spans="1:6">
      <c r="A106">
        <v>2</v>
      </c>
      <c r="B106" t="s">
        <v>60</v>
      </c>
      <c r="C106">
        <v>0.0528947</v>
      </c>
      <c r="D106">
        <f t="shared" si="4"/>
        <v>0.00918183</v>
      </c>
      <c r="E106">
        <f t="shared" si="5"/>
        <v>0.00530404</v>
      </c>
      <c r="F106">
        <f t="shared" si="6"/>
        <v>0.06738057</v>
      </c>
    </row>
    <row r="107" spans="1:6">
      <c r="A107">
        <v>2</v>
      </c>
      <c r="B107" t="s">
        <v>66</v>
      </c>
      <c r="C107">
        <v>0.0934198</v>
      </c>
      <c r="D107">
        <f t="shared" si="4"/>
        <v>0.00918183</v>
      </c>
      <c r="E107">
        <f t="shared" si="5"/>
        <v>-0.00305823</v>
      </c>
      <c r="F107">
        <f t="shared" si="6"/>
        <v>0.0995434</v>
      </c>
    </row>
    <row r="108" spans="1:6">
      <c r="A108">
        <v>1</v>
      </c>
      <c r="B108" t="s">
        <v>34</v>
      </c>
      <c r="C108">
        <v>0.155578</v>
      </c>
      <c r="D108">
        <f t="shared" si="4"/>
        <v>0</v>
      </c>
      <c r="E108">
        <f t="shared" si="5"/>
        <v>0.00173201</v>
      </c>
      <c r="F108">
        <f t="shared" si="6"/>
        <v>0.15731001</v>
      </c>
    </row>
    <row r="109" spans="1:6">
      <c r="A109">
        <v>2</v>
      </c>
      <c r="B109" t="s">
        <v>34</v>
      </c>
      <c r="C109">
        <v>0.0550671</v>
      </c>
      <c r="D109">
        <f t="shared" si="4"/>
        <v>0.00918183</v>
      </c>
      <c r="E109">
        <f t="shared" si="5"/>
        <v>0.00173201</v>
      </c>
      <c r="F109">
        <f t="shared" si="6"/>
        <v>0.06598094</v>
      </c>
    </row>
    <row r="110" spans="1:6">
      <c r="A110">
        <v>2</v>
      </c>
      <c r="B110" t="s">
        <v>177</v>
      </c>
      <c r="C110">
        <v>0.026465</v>
      </c>
      <c r="D110">
        <f t="shared" si="4"/>
        <v>0.00918183</v>
      </c>
      <c r="E110">
        <f t="shared" si="5"/>
        <v>0</v>
      </c>
      <c r="F110">
        <f t="shared" si="6"/>
        <v>0.03564683</v>
      </c>
    </row>
    <row r="111" spans="1:6">
      <c r="A111">
        <v>1</v>
      </c>
      <c r="B111" t="s">
        <v>38</v>
      </c>
      <c r="C111">
        <v>0.188595</v>
      </c>
      <c r="D111">
        <f t="shared" si="4"/>
        <v>0</v>
      </c>
      <c r="E111">
        <f t="shared" si="5"/>
        <v>0.00098295</v>
      </c>
      <c r="F111">
        <f t="shared" si="6"/>
        <v>0.18957795</v>
      </c>
    </row>
    <row r="112" spans="1:6">
      <c r="A112">
        <v>2</v>
      </c>
      <c r="B112" t="s">
        <v>38</v>
      </c>
      <c r="C112">
        <v>0.0792566</v>
      </c>
      <c r="D112">
        <f t="shared" si="4"/>
        <v>0.00918183</v>
      </c>
      <c r="E112">
        <f t="shared" si="5"/>
        <v>0.00098295</v>
      </c>
      <c r="F112">
        <f t="shared" si="6"/>
        <v>0.08942138</v>
      </c>
    </row>
    <row r="113" spans="1:6">
      <c r="A113">
        <v>2</v>
      </c>
      <c r="B113" t="s">
        <v>45</v>
      </c>
      <c r="C113">
        <v>0.112823</v>
      </c>
      <c r="D113">
        <f t="shared" si="4"/>
        <v>0.00918183</v>
      </c>
      <c r="E113">
        <f t="shared" si="5"/>
        <v>0.00169724</v>
      </c>
      <c r="F113">
        <f t="shared" si="6"/>
        <v>0.12370207</v>
      </c>
    </row>
    <row r="114" spans="1:6">
      <c r="A114">
        <v>2</v>
      </c>
      <c r="B114" t="s">
        <v>42</v>
      </c>
      <c r="C114">
        <v>0.242661</v>
      </c>
      <c r="D114">
        <f t="shared" si="4"/>
        <v>0.00918183</v>
      </c>
      <c r="E114">
        <f t="shared" si="5"/>
        <v>0.0022971</v>
      </c>
      <c r="F114">
        <f t="shared" si="6"/>
        <v>0.25413993</v>
      </c>
    </row>
    <row r="115" spans="1:6">
      <c r="A115">
        <v>1</v>
      </c>
      <c r="B115" t="s">
        <v>66</v>
      </c>
      <c r="C115">
        <v>0.105304</v>
      </c>
      <c r="D115">
        <f t="shared" si="4"/>
        <v>0</v>
      </c>
      <c r="E115">
        <f t="shared" si="5"/>
        <v>-0.00305823</v>
      </c>
      <c r="F115">
        <f t="shared" si="6"/>
        <v>0.10224577</v>
      </c>
    </row>
    <row r="116" spans="1:6">
      <c r="A116">
        <v>2</v>
      </c>
      <c r="B116" t="s">
        <v>45</v>
      </c>
      <c r="C116">
        <v>0.0417927</v>
      </c>
      <c r="D116">
        <f t="shared" si="4"/>
        <v>0.00918183</v>
      </c>
      <c r="E116">
        <f t="shared" si="5"/>
        <v>0.00169724</v>
      </c>
      <c r="F116">
        <f t="shared" si="6"/>
        <v>0.05267177</v>
      </c>
    </row>
    <row r="117" spans="1:6">
      <c r="A117">
        <v>1</v>
      </c>
      <c r="B117" t="s">
        <v>66</v>
      </c>
      <c r="C117">
        <v>0.13198</v>
      </c>
      <c r="D117">
        <f t="shared" si="4"/>
        <v>0</v>
      </c>
      <c r="E117">
        <f t="shared" si="5"/>
        <v>-0.00305823</v>
      </c>
      <c r="F117">
        <f t="shared" si="6"/>
        <v>0.12892177</v>
      </c>
    </row>
    <row r="118" spans="1:6">
      <c r="A118">
        <v>1</v>
      </c>
      <c r="B118" t="s">
        <v>34</v>
      </c>
      <c r="C118">
        <v>0.12244</v>
      </c>
      <c r="D118">
        <f t="shared" si="4"/>
        <v>0</v>
      </c>
      <c r="E118">
        <f t="shared" si="5"/>
        <v>0.00173201</v>
      </c>
      <c r="F118">
        <f t="shared" si="6"/>
        <v>0.12417201</v>
      </c>
    </row>
    <row r="119" spans="1:6">
      <c r="A119">
        <v>2</v>
      </c>
      <c r="B119" t="s">
        <v>34</v>
      </c>
      <c r="C119">
        <v>0.0880713</v>
      </c>
      <c r="D119">
        <f t="shared" si="4"/>
        <v>0.00918183</v>
      </c>
      <c r="E119">
        <f t="shared" si="5"/>
        <v>0.00173201</v>
      </c>
      <c r="F119">
        <f t="shared" si="6"/>
        <v>0.09898514</v>
      </c>
    </row>
    <row r="120" spans="1:6">
      <c r="A120">
        <v>1</v>
      </c>
      <c r="B120" t="s">
        <v>111</v>
      </c>
      <c r="C120">
        <v>0.0164573</v>
      </c>
      <c r="D120">
        <f t="shared" si="4"/>
        <v>0</v>
      </c>
      <c r="E120">
        <f t="shared" si="5"/>
        <v>0.00107817</v>
      </c>
      <c r="F120">
        <f t="shared" si="6"/>
        <v>0.01753547</v>
      </c>
    </row>
    <row r="121" spans="1:6">
      <c r="A121">
        <v>1</v>
      </c>
      <c r="B121" t="s">
        <v>55</v>
      </c>
      <c r="C121">
        <v>0.13993</v>
      </c>
      <c r="D121">
        <f t="shared" si="4"/>
        <v>0</v>
      </c>
      <c r="E121">
        <f t="shared" si="5"/>
        <v>-0.00130305</v>
      </c>
      <c r="F121">
        <f t="shared" si="6"/>
        <v>0.13862695</v>
      </c>
    </row>
    <row r="122" spans="1:6">
      <c r="A122">
        <v>2</v>
      </c>
      <c r="B122" t="s">
        <v>111</v>
      </c>
      <c r="C122">
        <v>0.100179</v>
      </c>
      <c r="D122">
        <f t="shared" si="4"/>
        <v>0.00918183</v>
      </c>
      <c r="E122">
        <f t="shared" si="5"/>
        <v>0.00107817</v>
      </c>
      <c r="F122">
        <f t="shared" si="6"/>
        <v>0.110439</v>
      </c>
    </row>
    <row r="123" spans="1:6">
      <c r="A123">
        <v>1</v>
      </c>
      <c r="B123" t="s">
        <v>50</v>
      </c>
      <c r="C123">
        <v>0.0825264</v>
      </c>
      <c r="D123">
        <f t="shared" si="4"/>
        <v>0</v>
      </c>
      <c r="E123">
        <f t="shared" si="5"/>
        <v>-0.00081299</v>
      </c>
      <c r="F123">
        <f t="shared" si="6"/>
        <v>0.08171341</v>
      </c>
    </row>
    <row r="124" spans="1:6">
      <c r="A124">
        <v>1</v>
      </c>
      <c r="B124" t="s">
        <v>60</v>
      </c>
      <c r="C124">
        <v>0.173056</v>
      </c>
      <c r="D124">
        <f t="shared" si="4"/>
        <v>0</v>
      </c>
      <c r="E124">
        <f t="shared" si="5"/>
        <v>0.00530404</v>
      </c>
      <c r="F124">
        <f t="shared" si="6"/>
        <v>0.17836004</v>
      </c>
    </row>
    <row r="125" spans="1:6">
      <c r="A125">
        <v>2</v>
      </c>
      <c r="B125" t="s">
        <v>55</v>
      </c>
      <c r="C125">
        <v>0.022329</v>
      </c>
      <c r="D125">
        <f t="shared" si="4"/>
        <v>0.00918183</v>
      </c>
      <c r="E125">
        <f t="shared" si="5"/>
        <v>-0.00130305</v>
      </c>
      <c r="F125">
        <f t="shared" si="6"/>
        <v>0.03020778</v>
      </c>
    </row>
    <row r="126" spans="1:6">
      <c r="A126">
        <v>1</v>
      </c>
      <c r="B126" t="s">
        <v>66</v>
      </c>
      <c r="C126">
        <v>0.0199823</v>
      </c>
      <c r="D126">
        <f t="shared" si="4"/>
        <v>0</v>
      </c>
      <c r="E126">
        <f t="shared" si="5"/>
        <v>-0.00305823</v>
      </c>
      <c r="F126">
        <f t="shared" si="6"/>
        <v>0.01692407</v>
      </c>
    </row>
    <row r="127" spans="1:6">
      <c r="A127">
        <v>1</v>
      </c>
      <c r="B127" t="s">
        <v>38</v>
      </c>
      <c r="C127">
        <v>0.172039</v>
      </c>
      <c r="D127">
        <f t="shared" si="4"/>
        <v>0</v>
      </c>
      <c r="E127">
        <f t="shared" si="5"/>
        <v>0.00098295</v>
      </c>
      <c r="F127">
        <f t="shared" si="6"/>
        <v>0.17302195</v>
      </c>
    </row>
    <row r="128" spans="1:6">
      <c r="A128">
        <v>1</v>
      </c>
      <c r="B128" t="s">
        <v>66</v>
      </c>
      <c r="C128">
        <v>0.00964952</v>
      </c>
      <c r="D128">
        <f t="shared" si="4"/>
        <v>0</v>
      </c>
      <c r="E128">
        <f t="shared" si="5"/>
        <v>-0.00305823</v>
      </c>
      <c r="F128">
        <f t="shared" si="6"/>
        <v>0.00659129</v>
      </c>
    </row>
    <row r="129" spans="1:6">
      <c r="A129">
        <v>1</v>
      </c>
      <c r="B129" t="s">
        <v>42</v>
      </c>
      <c r="C129">
        <v>0.0245731</v>
      </c>
      <c r="D129">
        <f t="shared" si="4"/>
        <v>0</v>
      </c>
      <c r="E129">
        <f t="shared" si="5"/>
        <v>0.0022971</v>
      </c>
      <c r="F129">
        <f t="shared" si="6"/>
        <v>0.0268702</v>
      </c>
    </row>
    <row r="130" spans="1:6">
      <c r="A130">
        <v>1</v>
      </c>
      <c r="B130" t="s">
        <v>66</v>
      </c>
      <c r="C130">
        <v>0.0641572</v>
      </c>
      <c r="D130">
        <f t="shared" si="4"/>
        <v>0</v>
      </c>
      <c r="E130">
        <f t="shared" si="5"/>
        <v>-0.00305823</v>
      </c>
      <c r="F130">
        <f t="shared" si="6"/>
        <v>0.06109897</v>
      </c>
    </row>
    <row r="131" spans="1:6">
      <c r="A131">
        <v>2</v>
      </c>
      <c r="B131" t="s">
        <v>42</v>
      </c>
      <c r="C131">
        <v>0.219514</v>
      </c>
      <c r="D131">
        <f t="shared" ref="D131:D194" si="7">VLOOKUP(A131,K:M,3,0)</f>
        <v>0.00918183</v>
      </c>
      <c r="E131">
        <f t="shared" ref="E131:E194" si="8">VLOOKUP(B131,K:M,3,0)</f>
        <v>0.0022971</v>
      </c>
      <c r="F131">
        <f t="shared" ref="F131:F194" si="9">C131+D131+E131</f>
        <v>0.23099293</v>
      </c>
    </row>
    <row r="132" spans="1:6">
      <c r="A132">
        <v>2</v>
      </c>
      <c r="B132" t="s">
        <v>50</v>
      </c>
      <c r="C132">
        <v>0.104257</v>
      </c>
      <c r="D132">
        <f t="shared" si="7"/>
        <v>0.00918183</v>
      </c>
      <c r="E132">
        <f t="shared" si="8"/>
        <v>-0.00081299</v>
      </c>
      <c r="F132">
        <f t="shared" si="9"/>
        <v>0.11262584</v>
      </c>
    </row>
    <row r="133" spans="1:6">
      <c r="A133">
        <v>1</v>
      </c>
      <c r="B133" t="s">
        <v>55</v>
      </c>
      <c r="C133">
        <v>0.0374485</v>
      </c>
      <c r="D133">
        <f t="shared" si="7"/>
        <v>0</v>
      </c>
      <c r="E133">
        <f t="shared" si="8"/>
        <v>-0.00130305</v>
      </c>
      <c r="F133">
        <f t="shared" si="9"/>
        <v>0.03614545</v>
      </c>
    </row>
    <row r="134" spans="1:6">
      <c r="A134">
        <v>2</v>
      </c>
      <c r="B134" t="s">
        <v>45</v>
      </c>
      <c r="C134">
        <v>0.0546906</v>
      </c>
      <c r="D134">
        <f t="shared" si="7"/>
        <v>0.00918183</v>
      </c>
      <c r="E134">
        <f t="shared" si="8"/>
        <v>0.00169724</v>
      </c>
      <c r="F134">
        <f t="shared" si="9"/>
        <v>0.06556967</v>
      </c>
    </row>
    <row r="135" spans="1:6">
      <c r="A135">
        <v>2</v>
      </c>
      <c r="B135" t="s">
        <v>42</v>
      </c>
      <c r="C135">
        <v>0.144539</v>
      </c>
      <c r="D135">
        <f t="shared" si="7"/>
        <v>0.00918183</v>
      </c>
      <c r="E135">
        <f t="shared" si="8"/>
        <v>0.0022971</v>
      </c>
      <c r="F135">
        <f t="shared" si="9"/>
        <v>0.15601793</v>
      </c>
    </row>
    <row r="136" spans="1:6">
      <c r="A136">
        <v>2</v>
      </c>
      <c r="B136" t="s">
        <v>50</v>
      </c>
      <c r="C136">
        <v>0.050241</v>
      </c>
      <c r="D136">
        <f t="shared" si="7"/>
        <v>0.00918183</v>
      </c>
      <c r="E136">
        <f t="shared" si="8"/>
        <v>-0.00081299</v>
      </c>
      <c r="F136">
        <f t="shared" si="9"/>
        <v>0.05860984</v>
      </c>
    </row>
    <row r="137" spans="1:6">
      <c r="A137">
        <v>1</v>
      </c>
      <c r="B137" t="s">
        <v>38</v>
      </c>
      <c r="C137">
        <v>0.0101483</v>
      </c>
      <c r="D137">
        <f t="shared" si="7"/>
        <v>0</v>
      </c>
      <c r="E137">
        <f t="shared" si="8"/>
        <v>0.00098295</v>
      </c>
      <c r="F137">
        <f t="shared" si="9"/>
        <v>0.01113125</v>
      </c>
    </row>
    <row r="138" spans="1:6">
      <c r="A138">
        <v>2</v>
      </c>
      <c r="B138" t="s">
        <v>60</v>
      </c>
      <c r="C138">
        <v>0.122639</v>
      </c>
      <c r="D138">
        <f t="shared" si="7"/>
        <v>0.00918183</v>
      </c>
      <c r="E138">
        <f t="shared" si="8"/>
        <v>0.00530404</v>
      </c>
      <c r="F138">
        <f t="shared" si="9"/>
        <v>0.13712487</v>
      </c>
    </row>
    <row r="139" spans="1:6">
      <c r="A139">
        <v>2</v>
      </c>
      <c r="B139" t="s">
        <v>66</v>
      </c>
      <c r="C139">
        <v>0.057806</v>
      </c>
      <c r="D139">
        <f t="shared" si="7"/>
        <v>0.00918183</v>
      </c>
      <c r="E139">
        <f t="shared" si="8"/>
        <v>-0.00305823</v>
      </c>
      <c r="F139">
        <f t="shared" si="9"/>
        <v>0.0639296</v>
      </c>
    </row>
    <row r="140" spans="1:6">
      <c r="A140">
        <v>2</v>
      </c>
      <c r="B140" t="s">
        <v>60</v>
      </c>
      <c r="C140">
        <v>0.169276</v>
      </c>
      <c r="D140">
        <f t="shared" si="7"/>
        <v>0.00918183</v>
      </c>
      <c r="E140">
        <f t="shared" si="8"/>
        <v>0.00530404</v>
      </c>
      <c r="F140">
        <f t="shared" si="9"/>
        <v>0.18376187</v>
      </c>
    </row>
    <row r="141" spans="1:6">
      <c r="A141">
        <v>1</v>
      </c>
      <c r="B141" t="s">
        <v>55</v>
      </c>
      <c r="C141">
        <v>0.116159</v>
      </c>
      <c r="D141">
        <f t="shared" si="7"/>
        <v>0</v>
      </c>
      <c r="E141">
        <f t="shared" si="8"/>
        <v>-0.00130305</v>
      </c>
      <c r="F141">
        <f t="shared" si="9"/>
        <v>0.11485595</v>
      </c>
    </row>
    <row r="142" spans="1:6">
      <c r="A142">
        <v>2</v>
      </c>
      <c r="B142" t="s">
        <v>55</v>
      </c>
      <c r="C142">
        <v>0.170442</v>
      </c>
      <c r="D142">
        <f t="shared" si="7"/>
        <v>0.00918183</v>
      </c>
      <c r="E142">
        <f t="shared" si="8"/>
        <v>-0.00130305</v>
      </c>
      <c r="F142">
        <f t="shared" si="9"/>
        <v>0.17832078</v>
      </c>
    </row>
    <row r="143" spans="1:6">
      <c r="A143">
        <v>2</v>
      </c>
      <c r="B143" t="s">
        <v>50</v>
      </c>
      <c r="C143">
        <v>0.137529</v>
      </c>
      <c r="D143">
        <f t="shared" si="7"/>
        <v>0.00918183</v>
      </c>
      <c r="E143">
        <f t="shared" si="8"/>
        <v>-0.00081299</v>
      </c>
      <c r="F143">
        <f t="shared" si="9"/>
        <v>0.14589784</v>
      </c>
    </row>
    <row r="144" spans="1:6">
      <c r="A144">
        <v>2</v>
      </c>
      <c r="B144" t="s">
        <v>42</v>
      </c>
      <c r="C144">
        <v>0.0958071</v>
      </c>
      <c r="D144">
        <f t="shared" si="7"/>
        <v>0.00918183</v>
      </c>
      <c r="E144">
        <f t="shared" si="8"/>
        <v>0.0022971</v>
      </c>
      <c r="F144">
        <f t="shared" si="9"/>
        <v>0.10728603</v>
      </c>
    </row>
    <row r="145" spans="1:6">
      <c r="A145">
        <v>1</v>
      </c>
      <c r="B145" t="s">
        <v>42</v>
      </c>
      <c r="C145">
        <v>0.0950173</v>
      </c>
      <c r="D145">
        <f t="shared" si="7"/>
        <v>0</v>
      </c>
      <c r="E145">
        <f t="shared" si="8"/>
        <v>0.0022971</v>
      </c>
      <c r="F145">
        <f t="shared" si="9"/>
        <v>0.0973144</v>
      </c>
    </row>
    <row r="146" spans="1:6">
      <c r="A146">
        <v>2</v>
      </c>
      <c r="B146" t="s">
        <v>66</v>
      </c>
      <c r="C146">
        <v>0.0820779</v>
      </c>
      <c r="D146">
        <f t="shared" si="7"/>
        <v>0.00918183</v>
      </c>
      <c r="E146">
        <f t="shared" si="8"/>
        <v>-0.00305823</v>
      </c>
      <c r="F146">
        <f t="shared" si="9"/>
        <v>0.0882015</v>
      </c>
    </row>
    <row r="147" spans="1:6">
      <c r="A147">
        <v>1</v>
      </c>
      <c r="B147" t="s">
        <v>66</v>
      </c>
      <c r="C147">
        <v>0.0351703</v>
      </c>
      <c r="D147">
        <f t="shared" si="7"/>
        <v>0</v>
      </c>
      <c r="E147">
        <f t="shared" si="8"/>
        <v>-0.00305823</v>
      </c>
      <c r="F147">
        <f t="shared" si="9"/>
        <v>0.03211207</v>
      </c>
    </row>
    <row r="148" spans="1:6">
      <c r="A148">
        <v>1</v>
      </c>
      <c r="B148" t="s">
        <v>45</v>
      </c>
      <c r="C148">
        <v>0.0753987</v>
      </c>
      <c r="D148">
        <f t="shared" si="7"/>
        <v>0</v>
      </c>
      <c r="E148">
        <f t="shared" si="8"/>
        <v>0.00169724</v>
      </c>
      <c r="F148">
        <f t="shared" si="9"/>
        <v>0.07709594</v>
      </c>
    </row>
    <row r="149" spans="1:6">
      <c r="A149">
        <v>1</v>
      </c>
      <c r="B149" t="s">
        <v>42</v>
      </c>
      <c r="C149">
        <v>0.0761127</v>
      </c>
      <c r="D149">
        <f t="shared" si="7"/>
        <v>0</v>
      </c>
      <c r="E149">
        <f t="shared" si="8"/>
        <v>0.0022971</v>
      </c>
      <c r="F149">
        <f t="shared" si="9"/>
        <v>0.0784098</v>
      </c>
    </row>
    <row r="150" spans="1:6">
      <c r="A150">
        <v>2</v>
      </c>
      <c r="B150" t="s">
        <v>45</v>
      </c>
      <c r="C150">
        <v>0.142902</v>
      </c>
      <c r="D150">
        <f t="shared" si="7"/>
        <v>0.00918183</v>
      </c>
      <c r="E150">
        <f t="shared" si="8"/>
        <v>0.00169724</v>
      </c>
      <c r="F150">
        <f t="shared" si="9"/>
        <v>0.15378107</v>
      </c>
    </row>
    <row r="151" spans="1:6">
      <c r="A151">
        <v>1</v>
      </c>
      <c r="B151" t="s">
        <v>42</v>
      </c>
      <c r="C151">
        <v>0.0973617</v>
      </c>
      <c r="D151">
        <f t="shared" si="7"/>
        <v>0</v>
      </c>
      <c r="E151">
        <f t="shared" si="8"/>
        <v>0.0022971</v>
      </c>
      <c r="F151">
        <f t="shared" si="9"/>
        <v>0.0996588</v>
      </c>
    </row>
    <row r="152" spans="1:6">
      <c r="A152">
        <v>3</v>
      </c>
      <c r="B152" t="s">
        <v>66</v>
      </c>
      <c r="C152">
        <v>0.0464474</v>
      </c>
      <c r="D152">
        <f t="shared" si="7"/>
        <v>0.01177053</v>
      </c>
      <c r="E152">
        <f t="shared" si="8"/>
        <v>-0.00305823</v>
      </c>
      <c r="F152">
        <f t="shared" si="9"/>
        <v>0.0551597</v>
      </c>
    </row>
    <row r="153" spans="1:6">
      <c r="A153">
        <v>2</v>
      </c>
      <c r="B153" t="s">
        <v>66</v>
      </c>
      <c r="C153">
        <v>0.252318</v>
      </c>
      <c r="D153">
        <f t="shared" si="7"/>
        <v>0.00918183</v>
      </c>
      <c r="E153">
        <f t="shared" si="8"/>
        <v>-0.00305823</v>
      </c>
      <c r="F153">
        <f t="shared" si="9"/>
        <v>0.2584416</v>
      </c>
    </row>
    <row r="154" spans="1:6">
      <c r="A154">
        <v>3</v>
      </c>
      <c r="B154" t="s">
        <v>66</v>
      </c>
      <c r="C154">
        <v>0.151299</v>
      </c>
      <c r="D154">
        <f t="shared" si="7"/>
        <v>0.01177053</v>
      </c>
      <c r="E154">
        <f t="shared" si="8"/>
        <v>-0.00305823</v>
      </c>
      <c r="F154">
        <f t="shared" si="9"/>
        <v>0.1600113</v>
      </c>
    </row>
    <row r="155" spans="1:6">
      <c r="A155">
        <v>2</v>
      </c>
      <c r="B155" t="s">
        <v>177</v>
      </c>
      <c r="C155">
        <v>0.153624</v>
      </c>
      <c r="D155">
        <f t="shared" si="7"/>
        <v>0.00918183</v>
      </c>
      <c r="E155">
        <f t="shared" si="8"/>
        <v>0</v>
      </c>
      <c r="F155">
        <f t="shared" si="9"/>
        <v>0.16280583</v>
      </c>
    </row>
    <row r="156" spans="1:6">
      <c r="A156">
        <v>2</v>
      </c>
      <c r="B156" t="s">
        <v>66</v>
      </c>
      <c r="C156">
        <v>0.0830999</v>
      </c>
      <c r="D156">
        <f t="shared" si="7"/>
        <v>0.00918183</v>
      </c>
      <c r="E156">
        <f t="shared" si="8"/>
        <v>-0.00305823</v>
      </c>
      <c r="F156">
        <f t="shared" si="9"/>
        <v>0.0892235</v>
      </c>
    </row>
    <row r="157" spans="1:6">
      <c r="A157">
        <v>2</v>
      </c>
      <c r="B157" t="s">
        <v>60</v>
      </c>
      <c r="C157">
        <v>0.000669836</v>
      </c>
      <c r="D157">
        <f t="shared" si="7"/>
        <v>0.00918183</v>
      </c>
      <c r="E157">
        <f t="shared" si="8"/>
        <v>0.00530404</v>
      </c>
      <c r="F157">
        <f t="shared" si="9"/>
        <v>0.015155706</v>
      </c>
    </row>
    <row r="158" spans="1:6">
      <c r="A158">
        <v>2</v>
      </c>
      <c r="B158" t="s">
        <v>55</v>
      </c>
      <c r="C158">
        <v>0.18438</v>
      </c>
      <c r="D158">
        <f t="shared" si="7"/>
        <v>0.00918183</v>
      </c>
      <c r="E158">
        <f t="shared" si="8"/>
        <v>-0.00130305</v>
      </c>
      <c r="F158">
        <f t="shared" si="9"/>
        <v>0.19225878</v>
      </c>
    </row>
    <row r="159" spans="1:6">
      <c r="A159">
        <v>2</v>
      </c>
      <c r="B159" t="s">
        <v>45</v>
      </c>
      <c r="C159">
        <v>0.0726394</v>
      </c>
      <c r="D159">
        <f t="shared" si="7"/>
        <v>0.00918183</v>
      </c>
      <c r="E159">
        <f t="shared" si="8"/>
        <v>0.00169724</v>
      </c>
      <c r="F159">
        <f t="shared" si="9"/>
        <v>0.08351847</v>
      </c>
    </row>
    <row r="160" spans="1:6">
      <c r="A160">
        <v>2</v>
      </c>
      <c r="B160" t="s">
        <v>66</v>
      </c>
      <c r="C160">
        <v>0.0122368</v>
      </c>
      <c r="D160">
        <f t="shared" si="7"/>
        <v>0.00918183</v>
      </c>
      <c r="E160">
        <f t="shared" si="8"/>
        <v>-0.00305823</v>
      </c>
      <c r="F160">
        <f t="shared" si="9"/>
        <v>0.0183604</v>
      </c>
    </row>
    <row r="161" spans="1:6">
      <c r="A161">
        <v>2</v>
      </c>
      <c r="B161" t="s">
        <v>66</v>
      </c>
      <c r="C161">
        <v>0.105635</v>
      </c>
      <c r="D161">
        <f t="shared" si="7"/>
        <v>0.00918183</v>
      </c>
      <c r="E161">
        <f t="shared" si="8"/>
        <v>-0.00305823</v>
      </c>
      <c r="F161">
        <f t="shared" si="9"/>
        <v>0.1117586</v>
      </c>
    </row>
    <row r="162" spans="1:6">
      <c r="A162">
        <v>2</v>
      </c>
      <c r="B162" t="s">
        <v>50</v>
      </c>
      <c r="C162">
        <v>0.0046737</v>
      </c>
      <c r="D162">
        <f t="shared" si="7"/>
        <v>0.00918183</v>
      </c>
      <c r="E162">
        <f t="shared" si="8"/>
        <v>-0.00081299</v>
      </c>
      <c r="F162">
        <f t="shared" si="9"/>
        <v>0.01304254</v>
      </c>
    </row>
    <row r="163" spans="1:6">
      <c r="A163">
        <v>2</v>
      </c>
      <c r="B163" t="s">
        <v>177</v>
      </c>
      <c r="C163">
        <v>0.0646069</v>
      </c>
      <c r="D163">
        <f t="shared" si="7"/>
        <v>0.00918183</v>
      </c>
      <c r="E163">
        <f t="shared" si="8"/>
        <v>0</v>
      </c>
      <c r="F163">
        <f t="shared" si="9"/>
        <v>0.07378873</v>
      </c>
    </row>
    <row r="164" spans="1:6">
      <c r="A164">
        <v>1</v>
      </c>
      <c r="B164" t="s">
        <v>34</v>
      </c>
      <c r="C164">
        <v>0.0917293</v>
      </c>
      <c r="D164">
        <f t="shared" si="7"/>
        <v>0</v>
      </c>
      <c r="E164">
        <f t="shared" si="8"/>
        <v>0.00173201</v>
      </c>
      <c r="F164">
        <f t="shared" si="9"/>
        <v>0.09346131</v>
      </c>
    </row>
    <row r="165" spans="1:6">
      <c r="A165">
        <v>1</v>
      </c>
      <c r="B165" t="s">
        <v>66</v>
      </c>
      <c r="C165">
        <v>0.106315</v>
      </c>
      <c r="D165">
        <f t="shared" si="7"/>
        <v>0</v>
      </c>
      <c r="E165">
        <f t="shared" si="8"/>
        <v>-0.00305823</v>
      </c>
      <c r="F165">
        <f t="shared" si="9"/>
        <v>0.10325677</v>
      </c>
    </row>
    <row r="166" spans="1:6">
      <c r="A166">
        <v>2</v>
      </c>
      <c r="B166" t="s">
        <v>45</v>
      </c>
      <c r="C166">
        <v>0.146269</v>
      </c>
      <c r="D166">
        <f t="shared" si="7"/>
        <v>0.00918183</v>
      </c>
      <c r="E166">
        <f t="shared" si="8"/>
        <v>0.00169724</v>
      </c>
      <c r="F166">
        <f t="shared" si="9"/>
        <v>0.15714807</v>
      </c>
    </row>
    <row r="167" spans="1:6">
      <c r="A167">
        <v>1</v>
      </c>
      <c r="B167" t="s">
        <v>45</v>
      </c>
      <c r="C167">
        <v>0.0710988</v>
      </c>
      <c r="D167">
        <f t="shared" si="7"/>
        <v>0</v>
      </c>
      <c r="E167">
        <f t="shared" si="8"/>
        <v>0.00169724</v>
      </c>
      <c r="F167">
        <f t="shared" si="9"/>
        <v>0.07279604</v>
      </c>
    </row>
    <row r="168" spans="1:6">
      <c r="A168">
        <v>2</v>
      </c>
      <c r="B168" t="s">
        <v>66</v>
      </c>
      <c r="C168">
        <v>0.18713</v>
      </c>
      <c r="D168">
        <f t="shared" si="7"/>
        <v>0.00918183</v>
      </c>
      <c r="E168">
        <f t="shared" si="8"/>
        <v>-0.00305823</v>
      </c>
      <c r="F168">
        <f t="shared" si="9"/>
        <v>0.1932536</v>
      </c>
    </row>
    <row r="169" spans="1:6">
      <c r="A169">
        <v>2</v>
      </c>
      <c r="B169" t="s">
        <v>45</v>
      </c>
      <c r="C169">
        <v>0.127716</v>
      </c>
      <c r="D169">
        <f t="shared" si="7"/>
        <v>0.00918183</v>
      </c>
      <c r="E169">
        <f t="shared" si="8"/>
        <v>0.00169724</v>
      </c>
      <c r="F169">
        <f t="shared" si="9"/>
        <v>0.13859507</v>
      </c>
    </row>
    <row r="170" spans="1:6">
      <c r="A170">
        <v>2</v>
      </c>
      <c r="B170" t="s">
        <v>45</v>
      </c>
      <c r="C170">
        <v>0.140755</v>
      </c>
      <c r="D170">
        <f t="shared" si="7"/>
        <v>0.00918183</v>
      </c>
      <c r="E170">
        <f t="shared" si="8"/>
        <v>0.00169724</v>
      </c>
      <c r="F170">
        <f t="shared" si="9"/>
        <v>0.15163407</v>
      </c>
    </row>
    <row r="171" spans="1:6">
      <c r="A171">
        <v>2</v>
      </c>
      <c r="B171" t="s">
        <v>55</v>
      </c>
      <c r="C171">
        <v>0.132436</v>
      </c>
      <c r="D171">
        <f t="shared" si="7"/>
        <v>0.00918183</v>
      </c>
      <c r="E171">
        <f t="shared" si="8"/>
        <v>-0.00130305</v>
      </c>
      <c r="F171">
        <f t="shared" si="9"/>
        <v>0.14031478</v>
      </c>
    </row>
    <row r="172" spans="1:6">
      <c r="A172">
        <v>2</v>
      </c>
      <c r="B172" t="s">
        <v>66</v>
      </c>
      <c r="C172">
        <v>0.118372</v>
      </c>
      <c r="D172">
        <f t="shared" si="7"/>
        <v>0.00918183</v>
      </c>
      <c r="E172">
        <f t="shared" si="8"/>
        <v>-0.00305823</v>
      </c>
      <c r="F172">
        <f t="shared" si="9"/>
        <v>0.1244956</v>
      </c>
    </row>
    <row r="173" spans="1:6">
      <c r="A173">
        <v>2</v>
      </c>
      <c r="B173" t="s">
        <v>45</v>
      </c>
      <c r="C173">
        <v>0.171953</v>
      </c>
      <c r="D173">
        <f t="shared" si="7"/>
        <v>0.00918183</v>
      </c>
      <c r="E173">
        <f t="shared" si="8"/>
        <v>0.00169724</v>
      </c>
      <c r="F173">
        <f t="shared" si="9"/>
        <v>0.18283207</v>
      </c>
    </row>
    <row r="174" spans="1:6">
      <c r="A174">
        <v>2</v>
      </c>
      <c r="B174" t="s">
        <v>66</v>
      </c>
      <c r="C174">
        <v>0.132913</v>
      </c>
      <c r="D174">
        <f t="shared" si="7"/>
        <v>0.00918183</v>
      </c>
      <c r="E174">
        <f t="shared" si="8"/>
        <v>-0.00305823</v>
      </c>
      <c r="F174">
        <f t="shared" si="9"/>
        <v>0.1390366</v>
      </c>
    </row>
    <row r="175" spans="1:6">
      <c r="A175">
        <v>1</v>
      </c>
      <c r="B175" t="s">
        <v>45</v>
      </c>
      <c r="C175">
        <v>0.141565</v>
      </c>
      <c r="D175">
        <f t="shared" si="7"/>
        <v>0</v>
      </c>
      <c r="E175">
        <f t="shared" si="8"/>
        <v>0.00169724</v>
      </c>
      <c r="F175">
        <f t="shared" si="9"/>
        <v>0.14326224</v>
      </c>
    </row>
    <row r="176" spans="1:6">
      <c r="A176">
        <v>1</v>
      </c>
      <c r="B176" t="s">
        <v>55</v>
      </c>
      <c r="C176">
        <v>0.0289543</v>
      </c>
      <c r="D176">
        <f t="shared" si="7"/>
        <v>0</v>
      </c>
      <c r="E176">
        <f t="shared" si="8"/>
        <v>-0.00130305</v>
      </c>
      <c r="F176">
        <f t="shared" si="9"/>
        <v>0.02765125</v>
      </c>
    </row>
    <row r="177" spans="1:6">
      <c r="A177">
        <v>1</v>
      </c>
      <c r="B177" t="s">
        <v>42</v>
      </c>
      <c r="C177">
        <v>0.103278</v>
      </c>
      <c r="D177">
        <f t="shared" si="7"/>
        <v>0</v>
      </c>
      <c r="E177">
        <f t="shared" si="8"/>
        <v>0.0022971</v>
      </c>
      <c r="F177">
        <f t="shared" si="9"/>
        <v>0.1055751</v>
      </c>
    </row>
    <row r="178" spans="1:6">
      <c r="A178">
        <v>2</v>
      </c>
      <c r="B178" t="s">
        <v>60</v>
      </c>
      <c r="C178">
        <v>0.175717</v>
      </c>
      <c r="D178">
        <f t="shared" si="7"/>
        <v>0.00918183</v>
      </c>
      <c r="E178">
        <f t="shared" si="8"/>
        <v>0.00530404</v>
      </c>
      <c r="F178">
        <f t="shared" si="9"/>
        <v>0.19020287</v>
      </c>
    </row>
    <row r="179" spans="1:6">
      <c r="A179">
        <v>2</v>
      </c>
      <c r="B179" t="s">
        <v>42</v>
      </c>
      <c r="C179">
        <v>0.0418415</v>
      </c>
      <c r="D179">
        <f t="shared" si="7"/>
        <v>0.00918183</v>
      </c>
      <c r="E179">
        <f t="shared" si="8"/>
        <v>0.0022971</v>
      </c>
      <c r="F179">
        <f t="shared" si="9"/>
        <v>0.05332043</v>
      </c>
    </row>
    <row r="180" spans="1:6">
      <c r="A180">
        <v>1</v>
      </c>
      <c r="B180" t="s">
        <v>55</v>
      </c>
      <c r="C180">
        <v>0.0203681</v>
      </c>
      <c r="D180">
        <f t="shared" si="7"/>
        <v>0</v>
      </c>
      <c r="E180">
        <f t="shared" si="8"/>
        <v>-0.00130305</v>
      </c>
      <c r="F180">
        <f t="shared" si="9"/>
        <v>0.01906505</v>
      </c>
    </row>
    <row r="181" spans="1:6">
      <c r="A181">
        <v>1</v>
      </c>
      <c r="B181" t="s">
        <v>42</v>
      </c>
      <c r="C181">
        <v>0.0161031</v>
      </c>
      <c r="D181">
        <f t="shared" si="7"/>
        <v>0</v>
      </c>
      <c r="E181">
        <f t="shared" si="8"/>
        <v>0.0022971</v>
      </c>
      <c r="F181">
        <f t="shared" si="9"/>
        <v>0.0184002</v>
      </c>
    </row>
    <row r="182" spans="1:6">
      <c r="A182">
        <v>1</v>
      </c>
      <c r="B182" t="s">
        <v>38</v>
      </c>
      <c r="C182">
        <v>0.17077</v>
      </c>
      <c r="D182">
        <f t="shared" si="7"/>
        <v>0</v>
      </c>
      <c r="E182">
        <f t="shared" si="8"/>
        <v>0.00098295</v>
      </c>
      <c r="F182">
        <f t="shared" si="9"/>
        <v>0.17175295</v>
      </c>
    </row>
    <row r="183" spans="1:6">
      <c r="A183">
        <v>1</v>
      </c>
      <c r="B183" t="s">
        <v>177</v>
      </c>
      <c r="C183">
        <v>0.113261</v>
      </c>
      <c r="D183">
        <f t="shared" si="7"/>
        <v>0</v>
      </c>
      <c r="E183">
        <f t="shared" si="8"/>
        <v>0</v>
      </c>
      <c r="F183">
        <f t="shared" si="9"/>
        <v>0.113261</v>
      </c>
    </row>
    <row r="184" spans="1:6">
      <c r="A184">
        <v>1</v>
      </c>
      <c r="B184" t="s">
        <v>42</v>
      </c>
      <c r="C184">
        <v>0.0513371</v>
      </c>
      <c r="D184">
        <f t="shared" si="7"/>
        <v>0</v>
      </c>
      <c r="E184">
        <f t="shared" si="8"/>
        <v>0.0022971</v>
      </c>
      <c r="F184">
        <f t="shared" si="9"/>
        <v>0.0536342</v>
      </c>
    </row>
    <row r="185" spans="1:6">
      <c r="A185">
        <v>2</v>
      </c>
      <c r="B185" t="s">
        <v>42</v>
      </c>
      <c r="C185">
        <v>0.052943</v>
      </c>
      <c r="D185">
        <f t="shared" si="7"/>
        <v>0.00918183</v>
      </c>
      <c r="E185">
        <f t="shared" si="8"/>
        <v>0.0022971</v>
      </c>
      <c r="F185">
        <f t="shared" si="9"/>
        <v>0.06442193</v>
      </c>
    </row>
    <row r="186" spans="1:6">
      <c r="A186">
        <v>1</v>
      </c>
      <c r="B186" t="s">
        <v>34</v>
      </c>
      <c r="C186">
        <v>0.0482468</v>
      </c>
      <c r="D186">
        <f t="shared" si="7"/>
        <v>0</v>
      </c>
      <c r="E186">
        <f t="shared" si="8"/>
        <v>0.00173201</v>
      </c>
      <c r="F186">
        <f t="shared" si="9"/>
        <v>0.04997881</v>
      </c>
    </row>
    <row r="187" spans="1:6">
      <c r="A187">
        <v>2</v>
      </c>
      <c r="B187" t="s">
        <v>38</v>
      </c>
      <c r="C187">
        <v>0.0385928</v>
      </c>
      <c r="D187">
        <f t="shared" si="7"/>
        <v>0.00918183</v>
      </c>
      <c r="E187">
        <f t="shared" si="8"/>
        <v>0.00098295</v>
      </c>
      <c r="F187">
        <f t="shared" si="9"/>
        <v>0.04875758</v>
      </c>
    </row>
    <row r="188" spans="1:6">
      <c r="A188">
        <v>2</v>
      </c>
      <c r="B188" t="s">
        <v>42</v>
      </c>
      <c r="C188">
        <v>0.112825</v>
      </c>
      <c r="D188">
        <f t="shared" si="7"/>
        <v>0.00918183</v>
      </c>
      <c r="E188">
        <f t="shared" si="8"/>
        <v>0.0022971</v>
      </c>
      <c r="F188">
        <f t="shared" si="9"/>
        <v>0.12430393</v>
      </c>
    </row>
    <row r="189" spans="1:6">
      <c r="A189">
        <v>1</v>
      </c>
      <c r="B189" t="s">
        <v>42</v>
      </c>
      <c r="C189">
        <v>0.0927951</v>
      </c>
      <c r="D189">
        <f t="shared" si="7"/>
        <v>0</v>
      </c>
      <c r="E189">
        <f t="shared" si="8"/>
        <v>0.0022971</v>
      </c>
      <c r="F189">
        <f t="shared" si="9"/>
        <v>0.0950922</v>
      </c>
    </row>
    <row r="190" spans="1:6">
      <c r="A190">
        <v>1</v>
      </c>
      <c r="B190" t="s">
        <v>45</v>
      </c>
      <c r="C190">
        <v>0.162502</v>
      </c>
      <c r="D190">
        <f t="shared" si="7"/>
        <v>0</v>
      </c>
      <c r="E190">
        <f t="shared" si="8"/>
        <v>0.00169724</v>
      </c>
      <c r="F190">
        <f t="shared" si="9"/>
        <v>0.16419924</v>
      </c>
    </row>
    <row r="191" spans="1:6">
      <c r="A191">
        <v>1</v>
      </c>
      <c r="B191" t="s">
        <v>66</v>
      </c>
      <c r="C191">
        <v>0.164245</v>
      </c>
      <c r="D191">
        <f t="shared" si="7"/>
        <v>0</v>
      </c>
      <c r="E191">
        <f t="shared" si="8"/>
        <v>-0.00305823</v>
      </c>
      <c r="F191">
        <f t="shared" si="9"/>
        <v>0.16118677</v>
      </c>
    </row>
    <row r="192" spans="1:6">
      <c r="A192">
        <v>2</v>
      </c>
      <c r="B192" t="s">
        <v>66</v>
      </c>
      <c r="C192">
        <v>0.203088</v>
      </c>
      <c r="D192">
        <f t="shared" si="7"/>
        <v>0.00918183</v>
      </c>
      <c r="E192">
        <f t="shared" si="8"/>
        <v>-0.00305823</v>
      </c>
      <c r="F192">
        <f t="shared" si="9"/>
        <v>0.2092116</v>
      </c>
    </row>
    <row r="193" spans="1:6">
      <c r="A193">
        <v>3</v>
      </c>
      <c r="B193" t="s">
        <v>50</v>
      </c>
      <c r="C193">
        <v>0.0335388</v>
      </c>
      <c r="D193">
        <f t="shared" si="7"/>
        <v>0.01177053</v>
      </c>
      <c r="E193">
        <f t="shared" si="8"/>
        <v>-0.00081299</v>
      </c>
      <c r="F193">
        <f t="shared" si="9"/>
        <v>0.04449634</v>
      </c>
    </row>
    <row r="194" spans="1:6">
      <c r="A194">
        <v>2</v>
      </c>
      <c r="B194" t="s">
        <v>60</v>
      </c>
      <c r="C194">
        <v>0.0771824</v>
      </c>
      <c r="D194">
        <f t="shared" si="7"/>
        <v>0.00918183</v>
      </c>
      <c r="E194">
        <f t="shared" si="8"/>
        <v>0.00530404</v>
      </c>
      <c r="F194">
        <f t="shared" si="9"/>
        <v>0.09166827</v>
      </c>
    </row>
    <row r="195" spans="1:6">
      <c r="A195">
        <v>3</v>
      </c>
      <c r="B195" t="s">
        <v>50</v>
      </c>
      <c r="C195">
        <v>0.129694</v>
      </c>
      <c r="D195">
        <f t="shared" ref="D195:D258" si="10">VLOOKUP(A195,K:M,3,0)</f>
        <v>0.01177053</v>
      </c>
      <c r="E195">
        <f t="shared" ref="E195:E258" si="11">VLOOKUP(B195,K:M,3,0)</f>
        <v>-0.00081299</v>
      </c>
      <c r="F195">
        <f t="shared" ref="F195:F258" si="12">C195+D195+E195</f>
        <v>0.14065154</v>
      </c>
    </row>
    <row r="196" spans="1:6">
      <c r="A196">
        <v>2</v>
      </c>
      <c r="B196" t="s">
        <v>60</v>
      </c>
      <c r="C196">
        <v>0.0848024</v>
      </c>
      <c r="D196">
        <f t="shared" si="10"/>
        <v>0.00918183</v>
      </c>
      <c r="E196">
        <f t="shared" si="11"/>
        <v>0.00530404</v>
      </c>
      <c r="F196">
        <f t="shared" si="12"/>
        <v>0.09928827</v>
      </c>
    </row>
    <row r="197" spans="1:6">
      <c r="A197">
        <v>1</v>
      </c>
      <c r="B197" t="s">
        <v>55</v>
      </c>
      <c r="C197">
        <v>0.0830736</v>
      </c>
      <c r="D197">
        <f t="shared" si="10"/>
        <v>0</v>
      </c>
      <c r="E197">
        <f t="shared" si="11"/>
        <v>-0.00130305</v>
      </c>
      <c r="F197">
        <f t="shared" si="12"/>
        <v>0.08177055</v>
      </c>
    </row>
    <row r="198" spans="1:6">
      <c r="A198">
        <v>2</v>
      </c>
      <c r="B198" t="s">
        <v>45</v>
      </c>
      <c r="C198">
        <v>0.0767011</v>
      </c>
      <c r="D198">
        <f t="shared" si="10"/>
        <v>0.00918183</v>
      </c>
      <c r="E198">
        <f t="shared" si="11"/>
        <v>0.00169724</v>
      </c>
      <c r="F198">
        <f t="shared" si="12"/>
        <v>0.08758017</v>
      </c>
    </row>
    <row r="199" spans="1:6">
      <c r="A199">
        <v>2</v>
      </c>
      <c r="B199" t="s">
        <v>177</v>
      </c>
      <c r="C199">
        <v>0.0859335</v>
      </c>
      <c r="D199">
        <f t="shared" si="10"/>
        <v>0.00918183</v>
      </c>
      <c r="E199">
        <f t="shared" si="11"/>
        <v>0</v>
      </c>
      <c r="F199">
        <f t="shared" si="12"/>
        <v>0.09511533</v>
      </c>
    </row>
    <row r="200" spans="1:6">
      <c r="A200">
        <v>2</v>
      </c>
      <c r="B200" t="s">
        <v>45</v>
      </c>
      <c r="C200">
        <v>0.106143</v>
      </c>
      <c r="D200">
        <f t="shared" si="10"/>
        <v>0.00918183</v>
      </c>
      <c r="E200">
        <f t="shared" si="11"/>
        <v>0.00169724</v>
      </c>
      <c r="F200">
        <f t="shared" si="12"/>
        <v>0.11702207</v>
      </c>
    </row>
    <row r="201" spans="1:6">
      <c r="A201">
        <v>1</v>
      </c>
      <c r="B201" t="s">
        <v>50</v>
      </c>
      <c r="C201">
        <v>0.0750534</v>
      </c>
      <c r="D201">
        <f t="shared" si="10"/>
        <v>0</v>
      </c>
      <c r="E201">
        <f t="shared" si="11"/>
        <v>-0.00081299</v>
      </c>
      <c r="F201">
        <f t="shared" si="12"/>
        <v>0.07424041</v>
      </c>
    </row>
    <row r="202" spans="1:6">
      <c r="A202">
        <v>1</v>
      </c>
      <c r="B202" t="s">
        <v>55</v>
      </c>
      <c r="C202">
        <v>0.0597775</v>
      </c>
      <c r="D202">
        <f t="shared" si="10"/>
        <v>0</v>
      </c>
      <c r="E202">
        <f t="shared" si="11"/>
        <v>-0.00130305</v>
      </c>
      <c r="F202">
        <f t="shared" si="12"/>
        <v>0.05847445</v>
      </c>
    </row>
    <row r="203" spans="1:6">
      <c r="A203">
        <v>2</v>
      </c>
      <c r="B203" t="s">
        <v>34</v>
      </c>
      <c r="C203">
        <v>0.120667</v>
      </c>
      <c r="D203">
        <f t="shared" si="10"/>
        <v>0.00918183</v>
      </c>
      <c r="E203">
        <f t="shared" si="11"/>
        <v>0.00173201</v>
      </c>
      <c r="F203">
        <f t="shared" si="12"/>
        <v>0.13158084</v>
      </c>
    </row>
    <row r="204" spans="1:6">
      <c r="A204">
        <v>3</v>
      </c>
      <c r="B204" t="s">
        <v>111</v>
      </c>
      <c r="C204">
        <v>0.0633705</v>
      </c>
      <c r="D204">
        <f t="shared" si="10"/>
        <v>0.01177053</v>
      </c>
      <c r="E204">
        <f t="shared" si="11"/>
        <v>0.00107817</v>
      </c>
      <c r="F204">
        <f t="shared" si="12"/>
        <v>0.0762192</v>
      </c>
    </row>
    <row r="205" spans="1:6">
      <c r="A205">
        <v>2</v>
      </c>
      <c r="B205" t="s">
        <v>50</v>
      </c>
      <c r="C205">
        <v>0.138236</v>
      </c>
      <c r="D205">
        <f t="shared" si="10"/>
        <v>0.00918183</v>
      </c>
      <c r="E205">
        <f t="shared" si="11"/>
        <v>-0.00081299</v>
      </c>
      <c r="F205">
        <f t="shared" si="12"/>
        <v>0.14660484</v>
      </c>
    </row>
    <row r="206" spans="1:6">
      <c r="A206">
        <v>2</v>
      </c>
      <c r="B206" t="s">
        <v>60</v>
      </c>
      <c r="C206">
        <v>0.0987429</v>
      </c>
      <c r="D206">
        <f t="shared" si="10"/>
        <v>0.00918183</v>
      </c>
      <c r="E206">
        <f t="shared" si="11"/>
        <v>0.00530404</v>
      </c>
      <c r="F206">
        <f t="shared" si="12"/>
        <v>0.11322877</v>
      </c>
    </row>
    <row r="207" spans="1:6">
      <c r="A207">
        <v>2</v>
      </c>
      <c r="B207" t="s">
        <v>50</v>
      </c>
      <c r="C207">
        <v>0.141337</v>
      </c>
      <c r="D207">
        <f t="shared" si="10"/>
        <v>0.00918183</v>
      </c>
      <c r="E207">
        <f t="shared" si="11"/>
        <v>-0.00081299</v>
      </c>
      <c r="F207">
        <f t="shared" si="12"/>
        <v>0.14970584</v>
      </c>
    </row>
    <row r="208" spans="1:6">
      <c r="A208">
        <v>2</v>
      </c>
      <c r="B208" t="s">
        <v>42</v>
      </c>
      <c r="C208">
        <v>0.191836</v>
      </c>
      <c r="D208">
        <f t="shared" si="10"/>
        <v>0.00918183</v>
      </c>
      <c r="E208">
        <f t="shared" si="11"/>
        <v>0.0022971</v>
      </c>
      <c r="F208">
        <f t="shared" si="12"/>
        <v>0.20331493</v>
      </c>
    </row>
    <row r="209" spans="1:6">
      <c r="A209">
        <v>2</v>
      </c>
      <c r="B209" t="s">
        <v>50</v>
      </c>
      <c r="C209">
        <v>0.016921</v>
      </c>
      <c r="D209">
        <f t="shared" si="10"/>
        <v>0.00918183</v>
      </c>
      <c r="E209">
        <f t="shared" si="11"/>
        <v>-0.00081299</v>
      </c>
      <c r="F209">
        <f t="shared" si="12"/>
        <v>0.02528984</v>
      </c>
    </row>
    <row r="210" spans="1:6">
      <c r="A210">
        <v>2</v>
      </c>
      <c r="B210" t="s">
        <v>42</v>
      </c>
      <c r="C210">
        <v>0.149772</v>
      </c>
      <c r="D210">
        <f t="shared" si="10"/>
        <v>0.00918183</v>
      </c>
      <c r="E210">
        <f t="shared" si="11"/>
        <v>0.0022971</v>
      </c>
      <c r="F210">
        <f t="shared" si="12"/>
        <v>0.16125093</v>
      </c>
    </row>
    <row r="211" spans="1:6">
      <c r="A211">
        <v>3</v>
      </c>
      <c r="B211" t="s">
        <v>177</v>
      </c>
      <c r="C211">
        <v>0.10402</v>
      </c>
      <c r="D211">
        <f t="shared" si="10"/>
        <v>0.01177053</v>
      </c>
      <c r="E211">
        <f t="shared" si="11"/>
        <v>0</v>
      </c>
      <c r="F211">
        <f t="shared" si="12"/>
        <v>0.11579053</v>
      </c>
    </row>
    <row r="212" spans="1:6">
      <c r="A212">
        <v>1</v>
      </c>
      <c r="B212" t="s">
        <v>42</v>
      </c>
      <c r="C212">
        <v>0.0930134</v>
      </c>
      <c r="D212">
        <f t="shared" si="10"/>
        <v>0</v>
      </c>
      <c r="E212">
        <f t="shared" si="11"/>
        <v>0.0022971</v>
      </c>
      <c r="F212">
        <f t="shared" si="12"/>
        <v>0.0953105</v>
      </c>
    </row>
    <row r="213" spans="1:6">
      <c r="A213">
        <v>2</v>
      </c>
      <c r="B213" t="s">
        <v>45</v>
      </c>
      <c r="C213">
        <v>0.128237</v>
      </c>
      <c r="D213">
        <f t="shared" si="10"/>
        <v>0.00918183</v>
      </c>
      <c r="E213">
        <f t="shared" si="11"/>
        <v>0.00169724</v>
      </c>
      <c r="F213">
        <f t="shared" si="12"/>
        <v>0.13911607</v>
      </c>
    </row>
    <row r="214" spans="1:6">
      <c r="A214">
        <v>1</v>
      </c>
      <c r="B214" t="s">
        <v>45</v>
      </c>
      <c r="C214">
        <v>0.231156</v>
      </c>
      <c r="D214">
        <f t="shared" si="10"/>
        <v>0</v>
      </c>
      <c r="E214">
        <f t="shared" si="11"/>
        <v>0.00169724</v>
      </c>
      <c r="F214">
        <f t="shared" si="12"/>
        <v>0.23285324</v>
      </c>
    </row>
    <row r="215" spans="1:6">
      <c r="A215">
        <v>2</v>
      </c>
      <c r="B215" t="s">
        <v>50</v>
      </c>
      <c r="C215">
        <v>0.0959602</v>
      </c>
      <c r="D215">
        <f t="shared" si="10"/>
        <v>0.00918183</v>
      </c>
      <c r="E215">
        <f t="shared" si="11"/>
        <v>-0.00081299</v>
      </c>
      <c r="F215">
        <f t="shared" si="12"/>
        <v>0.10432904</v>
      </c>
    </row>
    <row r="216" spans="1:6">
      <c r="A216">
        <v>2</v>
      </c>
      <c r="B216" t="s">
        <v>60</v>
      </c>
      <c r="C216">
        <v>0.0702556</v>
      </c>
      <c r="D216">
        <f t="shared" si="10"/>
        <v>0.00918183</v>
      </c>
      <c r="E216">
        <f t="shared" si="11"/>
        <v>0.00530404</v>
      </c>
      <c r="F216">
        <f t="shared" si="12"/>
        <v>0.08474147</v>
      </c>
    </row>
    <row r="217" spans="1:6">
      <c r="A217">
        <v>1</v>
      </c>
      <c r="B217" t="s">
        <v>55</v>
      </c>
      <c r="C217">
        <v>0.0272315</v>
      </c>
      <c r="D217">
        <f t="shared" si="10"/>
        <v>0</v>
      </c>
      <c r="E217">
        <f t="shared" si="11"/>
        <v>-0.00130305</v>
      </c>
      <c r="F217">
        <f t="shared" si="12"/>
        <v>0.02592845</v>
      </c>
    </row>
    <row r="218" spans="1:6">
      <c r="A218">
        <v>1</v>
      </c>
      <c r="B218" t="s">
        <v>50</v>
      </c>
      <c r="C218">
        <v>0.0114981</v>
      </c>
      <c r="D218">
        <f t="shared" si="10"/>
        <v>0</v>
      </c>
      <c r="E218">
        <f t="shared" si="11"/>
        <v>-0.00081299</v>
      </c>
      <c r="F218">
        <f t="shared" si="12"/>
        <v>0.01068511</v>
      </c>
    </row>
    <row r="219" spans="1:6">
      <c r="A219">
        <v>2</v>
      </c>
      <c r="B219" t="s">
        <v>50</v>
      </c>
      <c r="C219">
        <v>0.103712</v>
      </c>
      <c r="D219">
        <f t="shared" si="10"/>
        <v>0.00918183</v>
      </c>
      <c r="E219">
        <f t="shared" si="11"/>
        <v>-0.00081299</v>
      </c>
      <c r="F219">
        <f t="shared" si="12"/>
        <v>0.11208084</v>
      </c>
    </row>
    <row r="220" spans="1:6">
      <c r="A220">
        <v>2</v>
      </c>
      <c r="B220" t="s">
        <v>111</v>
      </c>
      <c r="C220">
        <v>0.0849161</v>
      </c>
      <c r="D220">
        <f t="shared" si="10"/>
        <v>0.00918183</v>
      </c>
      <c r="E220">
        <f t="shared" si="11"/>
        <v>0.00107817</v>
      </c>
      <c r="F220">
        <f t="shared" si="12"/>
        <v>0.0951761</v>
      </c>
    </row>
    <row r="221" spans="1:6">
      <c r="A221">
        <v>2</v>
      </c>
      <c r="B221" t="s">
        <v>66</v>
      </c>
      <c r="C221">
        <v>0.0643653</v>
      </c>
      <c r="D221">
        <f t="shared" si="10"/>
        <v>0.00918183</v>
      </c>
      <c r="E221">
        <f t="shared" si="11"/>
        <v>-0.00305823</v>
      </c>
      <c r="F221">
        <f t="shared" si="12"/>
        <v>0.0704889</v>
      </c>
    </row>
    <row r="222" spans="1:6">
      <c r="A222">
        <v>3</v>
      </c>
      <c r="B222" t="s">
        <v>45</v>
      </c>
      <c r="C222">
        <v>0.203072</v>
      </c>
      <c r="D222">
        <f t="shared" si="10"/>
        <v>0.01177053</v>
      </c>
      <c r="E222">
        <f t="shared" si="11"/>
        <v>0.00169724</v>
      </c>
      <c r="F222">
        <f t="shared" si="12"/>
        <v>0.21653977</v>
      </c>
    </row>
    <row r="223" spans="1:6">
      <c r="A223">
        <v>2</v>
      </c>
      <c r="B223" t="s">
        <v>42</v>
      </c>
      <c r="C223">
        <v>0.18098</v>
      </c>
      <c r="D223">
        <f t="shared" si="10"/>
        <v>0.00918183</v>
      </c>
      <c r="E223">
        <f t="shared" si="11"/>
        <v>0.0022971</v>
      </c>
      <c r="F223">
        <f t="shared" si="12"/>
        <v>0.19245893</v>
      </c>
    </row>
    <row r="224" spans="1:6">
      <c r="A224">
        <v>2</v>
      </c>
      <c r="B224" t="s">
        <v>38</v>
      </c>
      <c r="C224">
        <v>0.0399969</v>
      </c>
      <c r="D224">
        <f t="shared" si="10"/>
        <v>0.00918183</v>
      </c>
      <c r="E224">
        <f t="shared" si="11"/>
        <v>0.00098295</v>
      </c>
      <c r="F224">
        <f t="shared" si="12"/>
        <v>0.05016168</v>
      </c>
    </row>
    <row r="225" spans="1:6">
      <c r="A225">
        <v>2</v>
      </c>
      <c r="B225" t="s">
        <v>66</v>
      </c>
      <c r="C225">
        <v>0.0600076</v>
      </c>
      <c r="D225">
        <f t="shared" si="10"/>
        <v>0.00918183</v>
      </c>
      <c r="E225">
        <f t="shared" si="11"/>
        <v>-0.00305823</v>
      </c>
      <c r="F225">
        <f t="shared" si="12"/>
        <v>0.0661312</v>
      </c>
    </row>
    <row r="226" spans="1:6">
      <c r="A226">
        <v>1</v>
      </c>
      <c r="B226" t="s">
        <v>66</v>
      </c>
      <c r="C226">
        <v>0.0431851</v>
      </c>
      <c r="D226">
        <f t="shared" si="10"/>
        <v>0</v>
      </c>
      <c r="E226">
        <f t="shared" si="11"/>
        <v>-0.00305823</v>
      </c>
      <c r="F226">
        <f t="shared" si="12"/>
        <v>0.04012687</v>
      </c>
    </row>
    <row r="227" spans="1:6">
      <c r="A227">
        <v>2</v>
      </c>
      <c r="B227" t="s">
        <v>66</v>
      </c>
      <c r="C227">
        <v>0.103569</v>
      </c>
      <c r="D227">
        <f t="shared" si="10"/>
        <v>0.00918183</v>
      </c>
      <c r="E227">
        <f t="shared" si="11"/>
        <v>-0.00305823</v>
      </c>
      <c r="F227">
        <f t="shared" si="12"/>
        <v>0.1096926</v>
      </c>
    </row>
    <row r="228" spans="1:6">
      <c r="A228">
        <v>2</v>
      </c>
      <c r="B228" t="s">
        <v>60</v>
      </c>
      <c r="C228">
        <v>0.195379</v>
      </c>
      <c r="D228">
        <f t="shared" si="10"/>
        <v>0.00918183</v>
      </c>
      <c r="E228">
        <f t="shared" si="11"/>
        <v>0.00530404</v>
      </c>
      <c r="F228">
        <f t="shared" si="12"/>
        <v>0.20986487</v>
      </c>
    </row>
    <row r="229" spans="1:6">
      <c r="A229">
        <v>1</v>
      </c>
      <c r="B229" t="s">
        <v>50</v>
      </c>
      <c r="C229">
        <v>0.0501069</v>
      </c>
      <c r="D229">
        <f t="shared" si="10"/>
        <v>0</v>
      </c>
      <c r="E229">
        <f t="shared" si="11"/>
        <v>-0.00081299</v>
      </c>
      <c r="F229">
        <f t="shared" si="12"/>
        <v>0.04929391</v>
      </c>
    </row>
    <row r="230" spans="1:6">
      <c r="A230">
        <v>1</v>
      </c>
      <c r="B230" t="s">
        <v>34</v>
      </c>
      <c r="C230">
        <v>0.123447</v>
      </c>
      <c r="D230">
        <f t="shared" si="10"/>
        <v>0</v>
      </c>
      <c r="E230">
        <f t="shared" si="11"/>
        <v>0.00173201</v>
      </c>
      <c r="F230">
        <f t="shared" si="12"/>
        <v>0.12517901</v>
      </c>
    </row>
    <row r="231" spans="1:6">
      <c r="A231">
        <v>1</v>
      </c>
      <c r="B231" t="s">
        <v>66</v>
      </c>
      <c r="C231">
        <v>0.142149</v>
      </c>
      <c r="D231">
        <f t="shared" si="10"/>
        <v>0</v>
      </c>
      <c r="E231">
        <f t="shared" si="11"/>
        <v>-0.00305823</v>
      </c>
      <c r="F231">
        <f t="shared" si="12"/>
        <v>0.13909077</v>
      </c>
    </row>
    <row r="232" spans="1:6">
      <c r="A232">
        <v>3</v>
      </c>
      <c r="B232" t="s">
        <v>50</v>
      </c>
      <c r="C232">
        <v>0.114232</v>
      </c>
      <c r="D232">
        <f t="shared" si="10"/>
        <v>0.01177053</v>
      </c>
      <c r="E232">
        <f t="shared" si="11"/>
        <v>-0.00081299</v>
      </c>
      <c r="F232">
        <f t="shared" si="12"/>
        <v>0.12518954</v>
      </c>
    </row>
    <row r="233" spans="1:6">
      <c r="A233">
        <v>2</v>
      </c>
      <c r="B233" t="s">
        <v>177</v>
      </c>
      <c r="C233">
        <v>0.0423166</v>
      </c>
      <c r="D233">
        <f t="shared" si="10"/>
        <v>0.00918183</v>
      </c>
      <c r="E233">
        <f t="shared" si="11"/>
        <v>0</v>
      </c>
      <c r="F233">
        <f t="shared" si="12"/>
        <v>0.05149843</v>
      </c>
    </row>
    <row r="234" spans="1:6">
      <c r="A234">
        <v>2</v>
      </c>
      <c r="B234" t="s">
        <v>66</v>
      </c>
      <c r="C234">
        <v>0.0165143</v>
      </c>
      <c r="D234">
        <f t="shared" si="10"/>
        <v>0.00918183</v>
      </c>
      <c r="E234">
        <f t="shared" si="11"/>
        <v>-0.00305823</v>
      </c>
      <c r="F234">
        <f t="shared" si="12"/>
        <v>0.0226379</v>
      </c>
    </row>
    <row r="235" spans="1:6">
      <c r="A235">
        <v>3</v>
      </c>
      <c r="B235" t="s">
        <v>66</v>
      </c>
      <c r="C235">
        <v>0.13569</v>
      </c>
      <c r="D235">
        <f t="shared" si="10"/>
        <v>0.01177053</v>
      </c>
      <c r="E235">
        <f t="shared" si="11"/>
        <v>-0.00305823</v>
      </c>
      <c r="F235">
        <f t="shared" si="12"/>
        <v>0.1444023</v>
      </c>
    </row>
    <row r="236" spans="1:6">
      <c r="A236">
        <v>3</v>
      </c>
      <c r="B236" t="s">
        <v>45</v>
      </c>
      <c r="C236">
        <v>0.115459</v>
      </c>
      <c r="D236">
        <f t="shared" si="10"/>
        <v>0.01177053</v>
      </c>
      <c r="E236">
        <f t="shared" si="11"/>
        <v>0.00169724</v>
      </c>
      <c r="F236">
        <f t="shared" si="12"/>
        <v>0.12892677</v>
      </c>
    </row>
    <row r="237" spans="1:6">
      <c r="A237">
        <v>2</v>
      </c>
      <c r="B237" t="s">
        <v>177</v>
      </c>
      <c r="C237">
        <v>0.0413681</v>
      </c>
      <c r="D237">
        <f t="shared" si="10"/>
        <v>0.00918183</v>
      </c>
      <c r="E237">
        <f t="shared" si="11"/>
        <v>0</v>
      </c>
      <c r="F237">
        <f t="shared" si="12"/>
        <v>0.05054993</v>
      </c>
    </row>
    <row r="238" spans="1:6">
      <c r="A238">
        <v>2</v>
      </c>
      <c r="B238" t="s">
        <v>177</v>
      </c>
      <c r="C238">
        <v>0.000467417</v>
      </c>
      <c r="D238">
        <f t="shared" si="10"/>
        <v>0.00918183</v>
      </c>
      <c r="E238">
        <f t="shared" si="11"/>
        <v>0</v>
      </c>
      <c r="F238">
        <f t="shared" si="12"/>
        <v>0.009649247</v>
      </c>
    </row>
    <row r="239" spans="1:6">
      <c r="A239">
        <v>2</v>
      </c>
      <c r="B239" t="s">
        <v>66</v>
      </c>
      <c r="C239">
        <v>0.205657</v>
      </c>
      <c r="D239">
        <f t="shared" si="10"/>
        <v>0.00918183</v>
      </c>
      <c r="E239">
        <f t="shared" si="11"/>
        <v>-0.00305823</v>
      </c>
      <c r="F239">
        <f t="shared" si="12"/>
        <v>0.2117806</v>
      </c>
    </row>
    <row r="240" spans="1:6">
      <c r="A240">
        <v>2</v>
      </c>
      <c r="B240" t="s">
        <v>45</v>
      </c>
      <c r="C240">
        <v>0.0766366</v>
      </c>
      <c r="D240">
        <f t="shared" si="10"/>
        <v>0.00918183</v>
      </c>
      <c r="E240">
        <f t="shared" si="11"/>
        <v>0.00169724</v>
      </c>
      <c r="F240">
        <f t="shared" si="12"/>
        <v>0.08751567</v>
      </c>
    </row>
    <row r="241" spans="1:6">
      <c r="A241">
        <v>2</v>
      </c>
      <c r="B241" t="s">
        <v>34</v>
      </c>
      <c r="C241">
        <v>0.150623</v>
      </c>
      <c r="D241">
        <f t="shared" si="10"/>
        <v>0.00918183</v>
      </c>
      <c r="E241">
        <f t="shared" si="11"/>
        <v>0.00173201</v>
      </c>
      <c r="F241">
        <f t="shared" si="12"/>
        <v>0.16153684</v>
      </c>
    </row>
    <row r="242" spans="1:6">
      <c r="A242">
        <v>2</v>
      </c>
      <c r="B242" t="s">
        <v>42</v>
      </c>
      <c r="C242">
        <v>0.089177</v>
      </c>
      <c r="D242">
        <f t="shared" si="10"/>
        <v>0.00918183</v>
      </c>
      <c r="E242">
        <f t="shared" si="11"/>
        <v>0.0022971</v>
      </c>
      <c r="F242">
        <f t="shared" si="12"/>
        <v>0.10065593</v>
      </c>
    </row>
    <row r="243" spans="1:6">
      <c r="A243">
        <v>2</v>
      </c>
      <c r="B243" t="s">
        <v>45</v>
      </c>
      <c r="C243">
        <v>0.0123844</v>
      </c>
      <c r="D243">
        <f t="shared" si="10"/>
        <v>0.00918183</v>
      </c>
      <c r="E243">
        <f t="shared" si="11"/>
        <v>0.00169724</v>
      </c>
      <c r="F243">
        <f t="shared" si="12"/>
        <v>0.02326347</v>
      </c>
    </row>
    <row r="244" spans="1:6">
      <c r="A244">
        <v>2</v>
      </c>
      <c r="B244" t="s">
        <v>66</v>
      </c>
      <c r="C244">
        <v>0.132869</v>
      </c>
      <c r="D244">
        <f t="shared" si="10"/>
        <v>0.00918183</v>
      </c>
      <c r="E244">
        <f t="shared" si="11"/>
        <v>-0.00305823</v>
      </c>
      <c r="F244">
        <f t="shared" si="12"/>
        <v>0.1389926</v>
      </c>
    </row>
    <row r="245" spans="1:6">
      <c r="A245">
        <v>2</v>
      </c>
      <c r="B245" t="s">
        <v>60</v>
      </c>
      <c r="C245">
        <v>0.105369</v>
      </c>
      <c r="D245">
        <f t="shared" si="10"/>
        <v>0.00918183</v>
      </c>
      <c r="E245">
        <f t="shared" si="11"/>
        <v>0.00530404</v>
      </c>
      <c r="F245">
        <f t="shared" si="12"/>
        <v>0.11985487</v>
      </c>
    </row>
    <row r="246" spans="1:6">
      <c r="A246">
        <v>3</v>
      </c>
      <c r="B246" t="s">
        <v>45</v>
      </c>
      <c r="C246">
        <v>0.0564477</v>
      </c>
      <c r="D246">
        <f t="shared" si="10"/>
        <v>0.01177053</v>
      </c>
      <c r="E246">
        <f t="shared" si="11"/>
        <v>0.00169724</v>
      </c>
      <c r="F246">
        <f t="shared" si="12"/>
        <v>0.06991547</v>
      </c>
    </row>
    <row r="247" spans="1:6">
      <c r="A247">
        <v>2</v>
      </c>
      <c r="B247" t="s">
        <v>42</v>
      </c>
      <c r="C247">
        <v>0.0846386</v>
      </c>
      <c r="D247">
        <f t="shared" si="10"/>
        <v>0.00918183</v>
      </c>
      <c r="E247">
        <f t="shared" si="11"/>
        <v>0.0022971</v>
      </c>
      <c r="F247">
        <f t="shared" si="12"/>
        <v>0.09611753</v>
      </c>
    </row>
    <row r="248" spans="1:6">
      <c r="A248">
        <v>2</v>
      </c>
      <c r="B248" t="s">
        <v>42</v>
      </c>
      <c r="C248">
        <v>0.0872805</v>
      </c>
      <c r="D248">
        <f t="shared" si="10"/>
        <v>0.00918183</v>
      </c>
      <c r="E248">
        <f t="shared" si="11"/>
        <v>0.0022971</v>
      </c>
      <c r="F248">
        <f t="shared" si="12"/>
        <v>0.09875943</v>
      </c>
    </row>
    <row r="249" spans="1:6">
      <c r="A249">
        <v>2</v>
      </c>
      <c r="B249" t="s">
        <v>111</v>
      </c>
      <c r="C249">
        <v>0.148224</v>
      </c>
      <c r="D249">
        <f t="shared" si="10"/>
        <v>0.00918183</v>
      </c>
      <c r="E249">
        <f t="shared" si="11"/>
        <v>0.00107817</v>
      </c>
      <c r="F249">
        <f t="shared" si="12"/>
        <v>0.158484</v>
      </c>
    </row>
    <row r="250" spans="1:6">
      <c r="A250">
        <v>1</v>
      </c>
      <c r="B250" t="s">
        <v>34</v>
      </c>
      <c r="C250">
        <v>0.0268524</v>
      </c>
      <c r="D250">
        <f t="shared" si="10"/>
        <v>0</v>
      </c>
      <c r="E250">
        <f t="shared" si="11"/>
        <v>0.00173201</v>
      </c>
      <c r="F250">
        <f t="shared" si="12"/>
        <v>0.02858441</v>
      </c>
    </row>
    <row r="251" spans="1:6">
      <c r="A251">
        <v>1</v>
      </c>
      <c r="B251" t="s">
        <v>111</v>
      </c>
      <c r="C251">
        <v>0.0798503</v>
      </c>
      <c r="D251">
        <f t="shared" si="10"/>
        <v>0</v>
      </c>
      <c r="E251">
        <f t="shared" si="11"/>
        <v>0.00107817</v>
      </c>
      <c r="F251">
        <f t="shared" si="12"/>
        <v>0.08092847</v>
      </c>
    </row>
    <row r="252" spans="1:6">
      <c r="A252">
        <v>1</v>
      </c>
      <c r="B252" t="s">
        <v>45</v>
      </c>
      <c r="C252">
        <v>0.156011</v>
      </c>
      <c r="D252">
        <f t="shared" si="10"/>
        <v>0</v>
      </c>
      <c r="E252">
        <f t="shared" si="11"/>
        <v>0.00169724</v>
      </c>
      <c r="F252">
        <f t="shared" si="12"/>
        <v>0.15770824</v>
      </c>
    </row>
    <row r="253" spans="1:6">
      <c r="A253">
        <v>1</v>
      </c>
      <c r="B253" t="s">
        <v>111</v>
      </c>
      <c r="C253">
        <v>0.0904332</v>
      </c>
      <c r="D253">
        <f t="shared" si="10"/>
        <v>0</v>
      </c>
      <c r="E253">
        <f t="shared" si="11"/>
        <v>0.00107817</v>
      </c>
      <c r="F253">
        <f t="shared" si="12"/>
        <v>0.09151137</v>
      </c>
    </row>
    <row r="254" spans="1:6">
      <c r="A254">
        <v>1</v>
      </c>
      <c r="B254" t="s">
        <v>60</v>
      </c>
      <c r="C254">
        <v>0.276517</v>
      </c>
      <c r="D254">
        <f t="shared" si="10"/>
        <v>0</v>
      </c>
      <c r="E254">
        <f t="shared" si="11"/>
        <v>0.00530404</v>
      </c>
      <c r="F254">
        <f t="shared" si="12"/>
        <v>0.28182104</v>
      </c>
    </row>
    <row r="255" spans="1:6">
      <c r="A255">
        <v>2</v>
      </c>
      <c r="B255" t="s">
        <v>34</v>
      </c>
      <c r="C255">
        <v>0.1877</v>
      </c>
      <c r="D255">
        <f t="shared" si="10"/>
        <v>0.00918183</v>
      </c>
      <c r="E255">
        <f t="shared" si="11"/>
        <v>0.00173201</v>
      </c>
      <c r="F255">
        <f t="shared" si="12"/>
        <v>0.19861384</v>
      </c>
    </row>
    <row r="256" spans="1:6">
      <c r="A256">
        <v>2</v>
      </c>
      <c r="B256" t="s">
        <v>66</v>
      </c>
      <c r="C256">
        <v>0.0638699</v>
      </c>
      <c r="D256">
        <f t="shared" si="10"/>
        <v>0.00918183</v>
      </c>
      <c r="E256">
        <f t="shared" si="11"/>
        <v>-0.00305823</v>
      </c>
      <c r="F256">
        <f t="shared" si="12"/>
        <v>0.0699935</v>
      </c>
    </row>
    <row r="257" spans="1:6">
      <c r="A257">
        <v>2</v>
      </c>
      <c r="B257" t="s">
        <v>38</v>
      </c>
      <c r="C257">
        <v>0.19145</v>
      </c>
      <c r="D257">
        <f t="shared" si="10"/>
        <v>0.00918183</v>
      </c>
      <c r="E257">
        <f t="shared" si="11"/>
        <v>0.00098295</v>
      </c>
      <c r="F257">
        <f t="shared" si="12"/>
        <v>0.20161478</v>
      </c>
    </row>
    <row r="258" spans="1:6">
      <c r="A258">
        <v>3</v>
      </c>
      <c r="B258" t="s">
        <v>50</v>
      </c>
      <c r="C258">
        <v>0.103163</v>
      </c>
      <c r="D258">
        <f t="shared" si="10"/>
        <v>0.01177053</v>
      </c>
      <c r="E258">
        <f t="shared" si="11"/>
        <v>-0.00081299</v>
      </c>
      <c r="F258">
        <f t="shared" si="12"/>
        <v>0.11412054</v>
      </c>
    </row>
    <row r="259" spans="1:6">
      <c r="A259">
        <v>2</v>
      </c>
      <c r="B259" t="s">
        <v>45</v>
      </c>
      <c r="C259">
        <v>0.0795396</v>
      </c>
      <c r="D259">
        <f t="shared" ref="D259:D322" si="13">VLOOKUP(A259,K:M,3,0)</f>
        <v>0.00918183</v>
      </c>
      <c r="E259">
        <f t="shared" ref="E259:E322" si="14">VLOOKUP(B259,K:M,3,0)</f>
        <v>0.00169724</v>
      </c>
      <c r="F259">
        <f t="shared" ref="F259:F322" si="15">C259+D259+E259</f>
        <v>0.09041867</v>
      </c>
    </row>
    <row r="260" spans="1:6">
      <c r="A260">
        <v>2</v>
      </c>
      <c r="B260" t="s">
        <v>34</v>
      </c>
      <c r="C260">
        <v>0.0169437</v>
      </c>
      <c r="D260">
        <f t="shared" si="13"/>
        <v>0.00918183</v>
      </c>
      <c r="E260">
        <f t="shared" si="14"/>
        <v>0.00173201</v>
      </c>
      <c r="F260">
        <f t="shared" si="15"/>
        <v>0.02785754</v>
      </c>
    </row>
    <row r="261" spans="1:6">
      <c r="A261">
        <v>1</v>
      </c>
      <c r="B261" t="s">
        <v>34</v>
      </c>
      <c r="C261">
        <v>0.21805</v>
      </c>
      <c r="D261">
        <f t="shared" si="13"/>
        <v>0</v>
      </c>
      <c r="E261">
        <f t="shared" si="14"/>
        <v>0.00173201</v>
      </c>
      <c r="F261">
        <f t="shared" si="15"/>
        <v>0.21978201</v>
      </c>
    </row>
    <row r="262" spans="1:6">
      <c r="A262">
        <v>3</v>
      </c>
      <c r="B262" t="s">
        <v>38</v>
      </c>
      <c r="C262">
        <v>0.123132</v>
      </c>
      <c r="D262">
        <f t="shared" si="13"/>
        <v>0.01177053</v>
      </c>
      <c r="E262">
        <f t="shared" si="14"/>
        <v>0.00098295</v>
      </c>
      <c r="F262">
        <f t="shared" si="15"/>
        <v>0.13588548</v>
      </c>
    </row>
    <row r="263" spans="1:6">
      <c r="A263">
        <v>2</v>
      </c>
      <c r="B263" t="s">
        <v>38</v>
      </c>
      <c r="C263">
        <v>0.115599</v>
      </c>
      <c r="D263">
        <f t="shared" si="13"/>
        <v>0.00918183</v>
      </c>
      <c r="E263">
        <f t="shared" si="14"/>
        <v>0.00098295</v>
      </c>
      <c r="F263">
        <f t="shared" si="15"/>
        <v>0.12576378</v>
      </c>
    </row>
    <row r="264" spans="1:6">
      <c r="A264">
        <v>2</v>
      </c>
      <c r="B264" t="s">
        <v>38</v>
      </c>
      <c r="C264">
        <v>0.0741916</v>
      </c>
      <c r="D264">
        <f t="shared" si="13"/>
        <v>0.00918183</v>
      </c>
      <c r="E264">
        <f t="shared" si="14"/>
        <v>0.00098295</v>
      </c>
      <c r="F264">
        <f t="shared" si="15"/>
        <v>0.08435638</v>
      </c>
    </row>
    <row r="265" spans="1:6">
      <c r="A265">
        <v>1</v>
      </c>
      <c r="B265" t="s">
        <v>38</v>
      </c>
      <c r="C265">
        <v>0.0194103</v>
      </c>
      <c r="D265">
        <f t="shared" si="13"/>
        <v>0</v>
      </c>
      <c r="E265">
        <f t="shared" si="14"/>
        <v>0.00098295</v>
      </c>
      <c r="F265">
        <f t="shared" si="15"/>
        <v>0.02039325</v>
      </c>
    </row>
    <row r="266" spans="1:6">
      <c r="A266">
        <v>1</v>
      </c>
      <c r="B266" t="s">
        <v>177</v>
      </c>
      <c r="C266">
        <v>0.0453436</v>
      </c>
      <c r="D266">
        <f t="shared" si="13"/>
        <v>0</v>
      </c>
      <c r="E266">
        <f t="shared" si="14"/>
        <v>0</v>
      </c>
      <c r="F266">
        <f t="shared" si="15"/>
        <v>0.0453436</v>
      </c>
    </row>
    <row r="267" spans="1:6">
      <c r="A267">
        <v>1</v>
      </c>
      <c r="B267" t="s">
        <v>42</v>
      </c>
      <c r="C267">
        <v>0.106005</v>
      </c>
      <c r="D267">
        <f t="shared" si="13"/>
        <v>0</v>
      </c>
      <c r="E267">
        <f t="shared" si="14"/>
        <v>0.0022971</v>
      </c>
      <c r="F267">
        <f t="shared" si="15"/>
        <v>0.1083021</v>
      </c>
    </row>
    <row r="268" spans="1:6">
      <c r="A268">
        <v>1</v>
      </c>
      <c r="B268" t="s">
        <v>55</v>
      </c>
      <c r="C268">
        <v>0.0212643</v>
      </c>
      <c r="D268">
        <f t="shared" si="13"/>
        <v>0</v>
      </c>
      <c r="E268">
        <f t="shared" si="14"/>
        <v>-0.00130305</v>
      </c>
      <c r="F268">
        <f t="shared" si="15"/>
        <v>0.01996125</v>
      </c>
    </row>
    <row r="269" spans="1:6">
      <c r="A269">
        <v>1</v>
      </c>
      <c r="B269" t="s">
        <v>45</v>
      </c>
      <c r="C269">
        <v>0.164249</v>
      </c>
      <c r="D269">
        <f t="shared" si="13"/>
        <v>0</v>
      </c>
      <c r="E269">
        <f t="shared" si="14"/>
        <v>0.00169724</v>
      </c>
      <c r="F269">
        <f t="shared" si="15"/>
        <v>0.16594624</v>
      </c>
    </row>
    <row r="270" spans="1:6">
      <c r="A270">
        <v>2</v>
      </c>
      <c r="B270" t="s">
        <v>66</v>
      </c>
      <c r="C270">
        <v>0.0745541</v>
      </c>
      <c r="D270">
        <f t="shared" si="13"/>
        <v>0.00918183</v>
      </c>
      <c r="E270">
        <f t="shared" si="14"/>
        <v>-0.00305823</v>
      </c>
      <c r="F270">
        <f t="shared" si="15"/>
        <v>0.0806777</v>
      </c>
    </row>
    <row r="271" spans="1:6">
      <c r="A271">
        <v>2</v>
      </c>
      <c r="B271" t="s">
        <v>45</v>
      </c>
      <c r="C271">
        <v>0.101354</v>
      </c>
      <c r="D271">
        <f t="shared" si="13"/>
        <v>0.00918183</v>
      </c>
      <c r="E271">
        <f t="shared" si="14"/>
        <v>0.00169724</v>
      </c>
      <c r="F271">
        <f t="shared" si="15"/>
        <v>0.11223307</v>
      </c>
    </row>
    <row r="272" spans="1:6">
      <c r="A272">
        <v>1</v>
      </c>
      <c r="B272" t="s">
        <v>42</v>
      </c>
      <c r="C272">
        <v>0.0241691</v>
      </c>
      <c r="D272">
        <f t="shared" si="13"/>
        <v>0</v>
      </c>
      <c r="E272">
        <f t="shared" si="14"/>
        <v>0.0022971</v>
      </c>
      <c r="F272">
        <f t="shared" si="15"/>
        <v>0.0264662</v>
      </c>
    </row>
    <row r="273" spans="1:6">
      <c r="A273">
        <v>1</v>
      </c>
      <c r="B273" t="s">
        <v>34</v>
      </c>
      <c r="C273">
        <v>0.0863068</v>
      </c>
      <c r="D273">
        <f t="shared" si="13"/>
        <v>0</v>
      </c>
      <c r="E273">
        <f t="shared" si="14"/>
        <v>0.00173201</v>
      </c>
      <c r="F273">
        <f t="shared" si="15"/>
        <v>0.08803881</v>
      </c>
    </row>
    <row r="274" spans="1:6">
      <c r="A274">
        <v>1</v>
      </c>
      <c r="B274" t="s">
        <v>50</v>
      </c>
      <c r="C274">
        <v>0.107141</v>
      </c>
      <c r="D274">
        <f t="shared" si="13"/>
        <v>0</v>
      </c>
      <c r="E274">
        <f t="shared" si="14"/>
        <v>-0.00081299</v>
      </c>
      <c r="F274">
        <f t="shared" si="15"/>
        <v>0.10632801</v>
      </c>
    </row>
    <row r="275" spans="1:6">
      <c r="A275">
        <v>2</v>
      </c>
      <c r="B275" t="s">
        <v>66</v>
      </c>
      <c r="C275">
        <v>0.066357</v>
      </c>
      <c r="D275">
        <f t="shared" si="13"/>
        <v>0.00918183</v>
      </c>
      <c r="E275">
        <f t="shared" si="14"/>
        <v>-0.00305823</v>
      </c>
      <c r="F275">
        <f t="shared" si="15"/>
        <v>0.0724806</v>
      </c>
    </row>
    <row r="276" spans="1:6">
      <c r="A276">
        <v>2</v>
      </c>
      <c r="B276" t="s">
        <v>45</v>
      </c>
      <c r="C276">
        <v>0.0822869</v>
      </c>
      <c r="D276">
        <f t="shared" si="13"/>
        <v>0.00918183</v>
      </c>
      <c r="E276">
        <f t="shared" si="14"/>
        <v>0.00169724</v>
      </c>
      <c r="F276">
        <f t="shared" si="15"/>
        <v>0.09316597</v>
      </c>
    </row>
    <row r="277" spans="1:6">
      <c r="A277">
        <v>3</v>
      </c>
      <c r="B277" t="s">
        <v>50</v>
      </c>
      <c r="C277">
        <v>0.0707015</v>
      </c>
      <c r="D277">
        <f t="shared" si="13"/>
        <v>0.01177053</v>
      </c>
      <c r="E277">
        <f t="shared" si="14"/>
        <v>-0.00081299</v>
      </c>
      <c r="F277">
        <f t="shared" si="15"/>
        <v>0.08165904</v>
      </c>
    </row>
    <row r="278" spans="1:6">
      <c r="A278">
        <v>1</v>
      </c>
      <c r="B278" t="s">
        <v>55</v>
      </c>
      <c r="C278">
        <v>0.125341</v>
      </c>
      <c r="D278">
        <f t="shared" si="13"/>
        <v>0</v>
      </c>
      <c r="E278">
        <f t="shared" si="14"/>
        <v>-0.00130305</v>
      </c>
      <c r="F278">
        <f t="shared" si="15"/>
        <v>0.12403795</v>
      </c>
    </row>
    <row r="279" spans="1:6">
      <c r="A279">
        <v>1</v>
      </c>
      <c r="B279" t="s">
        <v>34</v>
      </c>
      <c r="C279">
        <v>0.0942852</v>
      </c>
      <c r="D279">
        <f t="shared" si="13"/>
        <v>0</v>
      </c>
      <c r="E279">
        <f t="shared" si="14"/>
        <v>0.00173201</v>
      </c>
      <c r="F279">
        <f t="shared" si="15"/>
        <v>0.09601721</v>
      </c>
    </row>
    <row r="280" spans="1:6">
      <c r="A280">
        <v>2</v>
      </c>
      <c r="B280" t="s">
        <v>50</v>
      </c>
      <c r="C280">
        <v>0.0435998</v>
      </c>
      <c r="D280">
        <f t="shared" si="13"/>
        <v>0.00918183</v>
      </c>
      <c r="E280">
        <f t="shared" si="14"/>
        <v>-0.00081299</v>
      </c>
      <c r="F280">
        <f t="shared" si="15"/>
        <v>0.05196864</v>
      </c>
    </row>
    <row r="281" spans="1:6">
      <c r="A281">
        <v>1</v>
      </c>
      <c r="B281" t="s">
        <v>55</v>
      </c>
      <c r="C281">
        <v>0.097713</v>
      </c>
      <c r="D281">
        <f t="shared" si="13"/>
        <v>0</v>
      </c>
      <c r="E281">
        <f t="shared" si="14"/>
        <v>-0.00130305</v>
      </c>
      <c r="F281">
        <f t="shared" si="15"/>
        <v>0.09640995</v>
      </c>
    </row>
    <row r="282" spans="1:6">
      <c r="A282">
        <v>2</v>
      </c>
      <c r="B282" t="s">
        <v>50</v>
      </c>
      <c r="C282">
        <v>0.0653517</v>
      </c>
      <c r="D282">
        <f t="shared" si="13"/>
        <v>0.00918183</v>
      </c>
      <c r="E282">
        <f t="shared" si="14"/>
        <v>-0.00081299</v>
      </c>
      <c r="F282">
        <f t="shared" si="15"/>
        <v>0.07372054</v>
      </c>
    </row>
    <row r="283" spans="1:6">
      <c r="A283">
        <v>1</v>
      </c>
      <c r="B283" t="s">
        <v>60</v>
      </c>
      <c r="C283">
        <v>0.110586</v>
      </c>
      <c r="D283">
        <f t="shared" si="13"/>
        <v>0</v>
      </c>
      <c r="E283">
        <f t="shared" si="14"/>
        <v>0.00530404</v>
      </c>
      <c r="F283">
        <f t="shared" si="15"/>
        <v>0.11589004</v>
      </c>
    </row>
    <row r="284" spans="1:6">
      <c r="A284">
        <v>1</v>
      </c>
      <c r="B284" t="s">
        <v>55</v>
      </c>
      <c r="C284">
        <v>0.0952267</v>
      </c>
      <c r="D284">
        <f t="shared" si="13"/>
        <v>0</v>
      </c>
      <c r="E284">
        <f t="shared" si="14"/>
        <v>-0.00130305</v>
      </c>
      <c r="F284">
        <f t="shared" si="15"/>
        <v>0.09392365</v>
      </c>
    </row>
    <row r="285" spans="1:6">
      <c r="A285">
        <v>3</v>
      </c>
      <c r="B285" t="s">
        <v>66</v>
      </c>
      <c r="C285">
        <v>0.21675</v>
      </c>
      <c r="D285">
        <f t="shared" si="13"/>
        <v>0.01177053</v>
      </c>
      <c r="E285">
        <f t="shared" si="14"/>
        <v>-0.00305823</v>
      </c>
      <c r="F285">
        <f t="shared" si="15"/>
        <v>0.2254623</v>
      </c>
    </row>
    <row r="286" spans="1:6">
      <c r="A286">
        <v>1</v>
      </c>
      <c r="B286" t="s">
        <v>34</v>
      </c>
      <c r="C286">
        <v>0.053716</v>
      </c>
      <c r="D286">
        <f t="shared" si="13"/>
        <v>0</v>
      </c>
      <c r="E286">
        <f t="shared" si="14"/>
        <v>0.00173201</v>
      </c>
      <c r="F286">
        <f t="shared" si="15"/>
        <v>0.05544801</v>
      </c>
    </row>
    <row r="287" spans="1:6">
      <c r="A287">
        <v>1</v>
      </c>
      <c r="B287" t="s">
        <v>38</v>
      </c>
      <c r="C287">
        <v>0.118432</v>
      </c>
      <c r="D287">
        <f t="shared" si="13"/>
        <v>0</v>
      </c>
      <c r="E287">
        <f t="shared" si="14"/>
        <v>0.00098295</v>
      </c>
      <c r="F287">
        <f t="shared" si="15"/>
        <v>0.11941495</v>
      </c>
    </row>
    <row r="288" spans="1:6">
      <c r="A288">
        <v>1</v>
      </c>
      <c r="B288" t="s">
        <v>60</v>
      </c>
      <c r="C288">
        <v>0.0803135</v>
      </c>
      <c r="D288">
        <f t="shared" si="13"/>
        <v>0</v>
      </c>
      <c r="E288">
        <f t="shared" si="14"/>
        <v>0.00530404</v>
      </c>
      <c r="F288">
        <f t="shared" si="15"/>
        <v>0.08561754</v>
      </c>
    </row>
    <row r="289" spans="1:6">
      <c r="A289">
        <v>3</v>
      </c>
      <c r="B289" t="s">
        <v>42</v>
      </c>
      <c r="C289">
        <v>0.124597</v>
      </c>
      <c r="D289">
        <f t="shared" si="13"/>
        <v>0.01177053</v>
      </c>
      <c r="E289">
        <f t="shared" si="14"/>
        <v>0.0022971</v>
      </c>
      <c r="F289">
        <f t="shared" si="15"/>
        <v>0.13866463</v>
      </c>
    </row>
    <row r="290" spans="1:6">
      <c r="A290">
        <v>1</v>
      </c>
      <c r="B290" t="s">
        <v>38</v>
      </c>
      <c r="C290">
        <v>0.0666612</v>
      </c>
      <c r="D290">
        <f t="shared" si="13"/>
        <v>0</v>
      </c>
      <c r="E290">
        <f t="shared" si="14"/>
        <v>0.00098295</v>
      </c>
      <c r="F290">
        <f t="shared" si="15"/>
        <v>0.06764415</v>
      </c>
    </row>
    <row r="291" spans="1:6">
      <c r="A291">
        <v>3</v>
      </c>
      <c r="B291" t="s">
        <v>177</v>
      </c>
      <c r="C291">
        <v>0.0935288</v>
      </c>
      <c r="D291">
        <f t="shared" si="13"/>
        <v>0.01177053</v>
      </c>
      <c r="E291">
        <f t="shared" si="14"/>
        <v>0</v>
      </c>
      <c r="F291">
        <f t="shared" si="15"/>
        <v>0.10529933</v>
      </c>
    </row>
    <row r="292" spans="1:6">
      <c r="A292">
        <v>1</v>
      </c>
      <c r="B292" t="s">
        <v>60</v>
      </c>
      <c r="C292">
        <v>0.0204743</v>
      </c>
      <c r="D292">
        <f t="shared" si="13"/>
        <v>0</v>
      </c>
      <c r="E292">
        <f t="shared" si="14"/>
        <v>0.00530404</v>
      </c>
      <c r="F292">
        <f t="shared" si="15"/>
        <v>0.02577834</v>
      </c>
    </row>
    <row r="293" spans="1:6">
      <c r="A293">
        <v>3</v>
      </c>
      <c r="B293" t="s">
        <v>50</v>
      </c>
      <c r="C293">
        <v>0.107431</v>
      </c>
      <c r="D293">
        <f t="shared" si="13"/>
        <v>0.01177053</v>
      </c>
      <c r="E293">
        <f t="shared" si="14"/>
        <v>-0.00081299</v>
      </c>
      <c r="F293">
        <f t="shared" si="15"/>
        <v>0.11838854</v>
      </c>
    </row>
    <row r="294" spans="1:6">
      <c r="A294">
        <v>2</v>
      </c>
      <c r="B294" t="s">
        <v>38</v>
      </c>
      <c r="C294">
        <v>0.201957</v>
      </c>
      <c r="D294">
        <f t="shared" si="13"/>
        <v>0.00918183</v>
      </c>
      <c r="E294">
        <f t="shared" si="14"/>
        <v>0.00098295</v>
      </c>
      <c r="F294">
        <f t="shared" si="15"/>
        <v>0.21212178</v>
      </c>
    </row>
    <row r="295" spans="1:6">
      <c r="A295">
        <v>1</v>
      </c>
      <c r="B295" t="s">
        <v>60</v>
      </c>
      <c r="C295">
        <v>0.102647</v>
      </c>
      <c r="D295">
        <f t="shared" si="13"/>
        <v>0</v>
      </c>
      <c r="E295">
        <f t="shared" si="14"/>
        <v>0.00530404</v>
      </c>
      <c r="F295">
        <f t="shared" si="15"/>
        <v>0.10795104</v>
      </c>
    </row>
    <row r="296" spans="1:6">
      <c r="A296">
        <v>2</v>
      </c>
      <c r="B296" t="s">
        <v>55</v>
      </c>
      <c r="C296">
        <v>0.14126</v>
      </c>
      <c r="D296">
        <f t="shared" si="13"/>
        <v>0.00918183</v>
      </c>
      <c r="E296">
        <f t="shared" si="14"/>
        <v>-0.00130305</v>
      </c>
      <c r="F296">
        <f t="shared" si="15"/>
        <v>0.14913878</v>
      </c>
    </row>
    <row r="297" spans="1:6">
      <c r="A297">
        <v>2</v>
      </c>
      <c r="B297" t="s">
        <v>50</v>
      </c>
      <c r="C297">
        <v>0.0112894</v>
      </c>
      <c r="D297">
        <f t="shared" si="13"/>
        <v>0.00918183</v>
      </c>
      <c r="E297">
        <f t="shared" si="14"/>
        <v>-0.00081299</v>
      </c>
      <c r="F297">
        <f t="shared" si="15"/>
        <v>0.01965824</v>
      </c>
    </row>
    <row r="298" spans="1:6">
      <c r="A298">
        <v>2</v>
      </c>
      <c r="B298" t="s">
        <v>38</v>
      </c>
      <c r="C298">
        <v>0.102604</v>
      </c>
      <c r="D298">
        <f t="shared" si="13"/>
        <v>0.00918183</v>
      </c>
      <c r="E298">
        <f t="shared" si="14"/>
        <v>0.00098295</v>
      </c>
      <c r="F298">
        <f t="shared" si="15"/>
        <v>0.11276878</v>
      </c>
    </row>
    <row r="299" spans="1:6">
      <c r="A299">
        <v>2</v>
      </c>
      <c r="B299" t="s">
        <v>42</v>
      </c>
      <c r="C299">
        <v>0.147916</v>
      </c>
      <c r="D299">
        <f t="shared" si="13"/>
        <v>0.00918183</v>
      </c>
      <c r="E299">
        <f t="shared" si="14"/>
        <v>0.0022971</v>
      </c>
      <c r="F299">
        <f t="shared" si="15"/>
        <v>0.15939493</v>
      </c>
    </row>
    <row r="300" spans="1:6">
      <c r="A300">
        <v>2</v>
      </c>
      <c r="B300" t="s">
        <v>66</v>
      </c>
      <c r="C300">
        <v>0.0442961</v>
      </c>
      <c r="D300">
        <f t="shared" si="13"/>
        <v>0.00918183</v>
      </c>
      <c r="E300">
        <f t="shared" si="14"/>
        <v>-0.00305823</v>
      </c>
      <c r="F300">
        <f t="shared" si="15"/>
        <v>0.0504197</v>
      </c>
    </row>
    <row r="301" spans="1:6">
      <c r="A301">
        <v>2</v>
      </c>
      <c r="B301" t="s">
        <v>177</v>
      </c>
      <c r="C301">
        <v>0.0888645</v>
      </c>
      <c r="D301">
        <f t="shared" si="13"/>
        <v>0.00918183</v>
      </c>
      <c r="E301">
        <f t="shared" si="14"/>
        <v>0</v>
      </c>
      <c r="F301">
        <f t="shared" si="15"/>
        <v>0.09804633</v>
      </c>
    </row>
    <row r="302" spans="1:6">
      <c r="A302">
        <v>2</v>
      </c>
      <c r="B302" t="s">
        <v>177</v>
      </c>
      <c r="C302">
        <v>0.0226009</v>
      </c>
      <c r="D302">
        <f t="shared" si="13"/>
        <v>0.00918183</v>
      </c>
      <c r="E302">
        <f t="shared" si="14"/>
        <v>0</v>
      </c>
      <c r="F302">
        <f t="shared" si="15"/>
        <v>0.03178273</v>
      </c>
    </row>
    <row r="303" spans="1:6">
      <c r="A303">
        <v>2</v>
      </c>
      <c r="B303" t="s">
        <v>55</v>
      </c>
      <c r="C303">
        <v>0.133549</v>
      </c>
      <c r="D303">
        <f t="shared" si="13"/>
        <v>0.00918183</v>
      </c>
      <c r="E303">
        <f t="shared" si="14"/>
        <v>-0.00130305</v>
      </c>
      <c r="F303">
        <f t="shared" si="15"/>
        <v>0.14142778</v>
      </c>
    </row>
    <row r="304" spans="1:6">
      <c r="A304">
        <v>1</v>
      </c>
      <c r="B304" t="s">
        <v>34</v>
      </c>
      <c r="C304">
        <v>0.15004</v>
      </c>
      <c r="D304">
        <f t="shared" si="13"/>
        <v>0</v>
      </c>
      <c r="E304">
        <f t="shared" si="14"/>
        <v>0.00173201</v>
      </c>
      <c r="F304">
        <f t="shared" si="15"/>
        <v>0.15177201</v>
      </c>
    </row>
    <row r="305" spans="1:6">
      <c r="A305">
        <v>2</v>
      </c>
      <c r="B305" t="s">
        <v>177</v>
      </c>
      <c r="C305">
        <v>0.0847252</v>
      </c>
      <c r="D305">
        <f t="shared" si="13"/>
        <v>0.00918183</v>
      </c>
      <c r="E305">
        <f t="shared" si="14"/>
        <v>0</v>
      </c>
      <c r="F305">
        <f t="shared" si="15"/>
        <v>0.09390703</v>
      </c>
    </row>
    <row r="306" spans="1:6">
      <c r="A306">
        <v>2</v>
      </c>
      <c r="B306" t="s">
        <v>45</v>
      </c>
      <c r="C306">
        <v>0.141285</v>
      </c>
      <c r="D306">
        <f t="shared" si="13"/>
        <v>0.00918183</v>
      </c>
      <c r="E306">
        <f t="shared" si="14"/>
        <v>0.00169724</v>
      </c>
      <c r="F306">
        <f t="shared" si="15"/>
        <v>0.15216407</v>
      </c>
    </row>
    <row r="307" spans="1:6">
      <c r="A307">
        <v>2</v>
      </c>
      <c r="B307" t="s">
        <v>60</v>
      </c>
      <c r="C307">
        <v>0.0767166</v>
      </c>
      <c r="D307">
        <f t="shared" si="13"/>
        <v>0.00918183</v>
      </c>
      <c r="E307">
        <f t="shared" si="14"/>
        <v>0.00530404</v>
      </c>
      <c r="F307">
        <f t="shared" si="15"/>
        <v>0.09120247</v>
      </c>
    </row>
    <row r="308" spans="1:6">
      <c r="A308">
        <v>2</v>
      </c>
      <c r="B308" t="s">
        <v>60</v>
      </c>
      <c r="C308">
        <v>0.0615425</v>
      </c>
      <c r="D308">
        <f t="shared" si="13"/>
        <v>0.00918183</v>
      </c>
      <c r="E308">
        <f t="shared" si="14"/>
        <v>0.00530404</v>
      </c>
      <c r="F308">
        <f t="shared" si="15"/>
        <v>0.07602837</v>
      </c>
    </row>
    <row r="309" spans="1:6">
      <c r="A309">
        <v>2</v>
      </c>
      <c r="B309" t="s">
        <v>55</v>
      </c>
      <c r="C309">
        <v>0.0893672</v>
      </c>
      <c r="D309">
        <f t="shared" si="13"/>
        <v>0.00918183</v>
      </c>
      <c r="E309">
        <f t="shared" si="14"/>
        <v>-0.00130305</v>
      </c>
      <c r="F309">
        <f t="shared" si="15"/>
        <v>0.09724598</v>
      </c>
    </row>
    <row r="310" spans="1:6">
      <c r="A310">
        <v>2</v>
      </c>
      <c r="B310" t="s">
        <v>55</v>
      </c>
      <c r="C310">
        <v>0.10747</v>
      </c>
      <c r="D310">
        <f t="shared" si="13"/>
        <v>0.00918183</v>
      </c>
      <c r="E310">
        <f t="shared" si="14"/>
        <v>-0.00130305</v>
      </c>
      <c r="F310">
        <f t="shared" si="15"/>
        <v>0.11534878</v>
      </c>
    </row>
    <row r="311" spans="1:6">
      <c r="A311">
        <v>3</v>
      </c>
      <c r="B311" t="s">
        <v>45</v>
      </c>
      <c r="C311">
        <v>0.0201604</v>
      </c>
      <c r="D311">
        <f t="shared" si="13"/>
        <v>0.01177053</v>
      </c>
      <c r="E311">
        <f t="shared" si="14"/>
        <v>0.00169724</v>
      </c>
      <c r="F311">
        <f t="shared" si="15"/>
        <v>0.03362817</v>
      </c>
    </row>
    <row r="312" spans="1:6">
      <c r="A312">
        <v>3</v>
      </c>
      <c r="B312" t="s">
        <v>66</v>
      </c>
      <c r="C312">
        <v>0.0500526</v>
      </c>
      <c r="D312">
        <f t="shared" si="13"/>
        <v>0.01177053</v>
      </c>
      <c r="E312">
        <f t="shared" si="14"/>
        <v>-0.00305823</v>
      </c>
      <c r="F312">
        <f t="shared" si="15"/>
        <v>0.0587649</v>
      </c>
    </row>
    <row r="313" spans="1:6">
      <c r="A313">
        <v>3</v>
      </c>
      <c r="B313" t="s">
        <v>38</v>
      </c>
      <c r="C313">
        <v>0.199894</v>
      </c>
      <c r="D313">
        <f t="shared" si="13"/>
        <v>0.01177053</v>
      </c>
      <c r="E313">
        <f t="shared" si="14"/>
        <v>0.00098295</v>
      </c>
      <c r="F313">
        <f t="shared" si="15"/>
        <v>0.21264748</v>
      </c>
    </row>
    <row r="314" spans="1:6">
      <c r="A314">
        <v>3</v>
      </c>
      <c r="B314" t="s">
        <v>66</v>
      </c>
      <c r="C314">
        <v>0.158618</v>
      </c>
      <c r="D314">
        <f t="shared" si="13"/>
        <v>0.01177053</v>
      </c>
      <c r="E314">
        <f t="shared" si="14"/>
        <v>-0.00305823</v>
      </c>
      <c r="F314">
        <f t="shared" si="15"/>
        <v>0.1673303</v>
      </c>
    </row>
    <row r="315" spans="1:6">
      <c r="A315">
        <v>2</v>
      </c>
      <c r="B315" t="s">
        <v>60</v>
      </c>
      <c r="C315">
        <v>0.0508746</v>
      </c>
      <c r="D315">
        <f t="shared" si="13"/>
        <v>0.00918183</v>
      </c>
      <c r="E315">
        <f t="shared" si="14"/>
        <v>0.00530404</v>
      </c>
      <c r="F315">
        <f t="shared" si="15"/>
        <v>0.06536047</v>
      </c>
    </row>
    <row r="316" spans="1:6">
      <c r="A316">
        <v>2</v>
      </c>
      <c r="B316" t="s">
        <v>111</v>
      </c>
      <c r="C316">
        <v>0.137447</v>
      </c>
      <c r="D316">
        <f t="shared" si="13"/>
        <v>0.00918183</v>
      </c>
      <c r="E316">
        <f t="shared" si="14"/>
        <v>0.00107817</v>
      </c>
      <c r="F316">
        <f t="shared" si="15"/>
        <v>0.147707</v>
      </c>
    </row>
    <row r="317" spans="1:6">
      <c r="A317">
        <v>2</v>
      </c>
      <c r="B317" t="s">
        <v>60</v>
      </c>
      <c r="C317">
        <v>0.0175891</v>
      </c>
      <c r="D317">
        <f t="shared" si="13"/>
        <v>0.00918183</v>
      </c>
      <c r="E317">
        <f t="shared" si="14"/>
        <v>0.00530404</v>
      </c>
      <c r="F317">
        <f t="shared" si="15"/>
        <v>0.03207497</v>
      </c>
    </row>
    <row r="318" spans="1:6">
      <c r="A318">
        <v>1</v>
      </c>
      <c r="B318" t="s">
        <v>42</v>
      </c>
      <c r="C318">
        <v>0.136852</v>
      </c>
      <c r="D318">
        <f t="shared" si="13"/>
        <v>0</v>
      </c>
      <c r="E318">
        <f t="shared" si="14"/>
        <v>0.0022971</v>
      </c>
      <c r="F318">
        <f t="shared" si="15"/>
        <v>0.1391491</v>
      </c>
    </row>
    <row r="319" spans="1:6">
      <c r="A319">
        <v>1</v>
      </c>
      <c r="B319" t="s">
        <v>50</v>
      </c>
      <c r="C319">
        <v>0.0431868</v>
      </c>
      <c r="D319">
        <f t="shared" si="13"/>
        <v>0</v>
      </c>
      <c r="E319">
        <f t="shared" si="14"/>
        <v>-0.00081299</v>
      </c>
      <c r="F319">
        <f t="shared" si="15"/>
        <v>0.04237381</v>
      </c>
    </row>
    <row r="320" spans="1:6">
      <c r="A320">
        <v>1</v>
      </c>
      <c r="B320" t="s">
        <v>60</v>
      </c>
      <c r="C320">
        <v>0.134503</v>
      </c>
      <c r="D320">
        <f t="shared" si="13"/>
        <v>0</v>
      </c>
      <c r="E320">
        <f t="shared" si="14"/>
        <v>0.00530404</v>
      </c>
      <c r="F320">
        <f t="shared" si="15"/>
        <v>0.13980704</v>
      </c>
    </row>
    <row r="321" spans="1:6">
      <c r="A321">
        <v>2</v>
      </c>
      <c r="B321" t="s">
        <v>42</v>
      </c>
      <c r="C321">
        <v>0.117574</v>
      </c>
      <c r="D321">
        <f t="shared" si="13"/>
        <v>0.00918183</v>
      </c>
      <c r="E321">
        <f t="shared" si="14"/>
        <v>0.0022971</v>
      </c>
      <c r="F321">
        <f t="shared" si="15"/>
        <v>0.12905293</v>
      </c>
    </row>
    <row r="322" spans="1:6">
      <c r="A322">
        <v>2</v>
      </c>
      <c r="B322" t="s">
        <v>177</v>
      </c>
      <c r="C322">
        <v>0.0286105</v>
      </c>
      <c r="D322">
        <f t="shared" si="13"/>
        <v>0.00918183</v>
      </c>
      <c r="E322">
        <f t="shared" si="14"/>
        <v>0</v>
      </c>
      <c r="F322">
        <f t="shared" si="15"/>
        <v>0.03779233</v>
      </c>
    </row>
    <row r="323" spans="1:6">
      <c r="A323">
        <v>1</v>
      </c>
      <c r="B323" t="s">
        <v>55</v>
      </c>
      <c r="C323">
        <v>0.0220287</v>
      </c>
      <c r="D323">
        <f t="shared" ref="D323:D386" si="16">VLOOKUP(A323,K:M,3,0)</f>
        <v>0</v>
      </c>
      <c r="E323">
        <f t="shared" ref="E323:E386" si="17">VLOOKUP(B323,K:M,3,0)</f>
        <v>-0.00130305</v>
      </c>
      <c r="F323">
        <f t="shared" ref="F323:F386" si="18">C323+D323+E323</f>
        <v>0.02072565</v>
      </c>
    </row>
    <row r="324" spans="1:6">
      <c r="A324">
        <v>2</v>
      </c>
      <c r="B324" t="s">
        <v>111</v>
      </c>
      <c r="C324">
        <v>0.112526</v>
      </c>
      <c r="D324">
        <f t="shared" si="16"/>
        <v>0.00918183</v>
      </c>
      <c r="E324">
        <f t="shared" si="17"/>
        <v>0.00107817</v>
      </c>
      <c r="F324">
        <f t="shared" si="18"/>
        <v>0.122786</v>
      </c>
    </row>
    <row r="325" spans="1:6">
      <c r="A325">
        <v>2</v>
      </c>
      <c r="B325" t="s">
        <v>66</v>
      </c>
      <c r="C325">
        <v>0.0723148</v>
      </c>
      <c r="D325">
        <f t="shared" si="16"/>
        <v>0.00918183</v>
      </c>
      <c r="E325">
        <f t="shared" si="17"/>
        <v>-0.00305823</v>
      </c>
      <c r="F325">
        <f t="shared" si="18"/>
        <v>0.0784384</v>
      </c>
    </row>
    <row r="326" spans="1:6">
      <c r="A326">
        <v>1</v>
      </c>
      <c r="B326" t="s">
        <v>60</v>
      </c>
      <c r="C326">
        <v>0.113361</v>
      </c>
      <c r="D326">
        <f t="shared" si="16"/>
        <v>0</v>
      </c>
      <c r="E326">
        <f t="shared" si="17"/>
        <v>0.00530404</v>
      </c>
      <c r="F326">
        <f t="shared" si="18"/>
        <v>0.11866504</v>
      </c>
    </row>
    <row r="327" spans="1:6">
      <c r="A327">
        <v>2</v>
      </c>
      <c r="B327" t="s">
        <v>398</v>
      </c>
      <c r="C327">
        <v>0.151957</v>
      </c>
      <c r="D327">
        <f t="shared" si="16"/>
        <v>0.00918183</v>
      </c>
      <c r="E327">
        <f t="shared" si="17"/>
        <v>-0.00739832</v>
      </c>
      <c r="F327">
        <f t="shared" si="18"/>
        <v>0.15374051</v>
      </c>
    </row>
    <row r="328" spans="1:6">
      <c r="A328">
        <v>2</v>
      </c>
      <c r="B328" t="s">
        <v>55</v>
      </c>
      <c r="C328">
        <v>0.117387</v>
      </c>
      <c r="D328">
        <f t="shared" si="16"/>
        <v>0.00918183</v>
      </c>
      <c r="E328">
        <f t="shared" si="17"/>
        <v>-0.00130305</v>
      </c>
      <c r="F328">
        <f t="shared" si="18"/>
        <v>0.12526578</v>
      </c>
    </row>
    <row r="329" spans="1:6">
      <c r="A329">
        <v>1</v>
      </c>
      <c r="B329" t="s">
        <v>34</v>
      </c>
      <c r="C329">
        <v>0.0503481</v>
      </c>
      <c r="D329">
        <f t="shared" si="16"/>
        <v>0</v>
      </c>
      <c r="E329">
        <f t="shared" si="17"/>
        <v>0.00173201</v>
      </c>
      <c r="F329">
        <f t="shared" si="18"/>
        <v>0.05208011</v>
      </c>
    </row>
    <row r="330" spans="1:6">
      <c r="A330" t="s">
        <v>144</v>
      </c>
      <c r="B330" t="s">
        <v>50</v>
      </c>
      <c r="C330">
        <v>0.118868</v>
      </c>
      <c r="D330">
        <f t="shared" si="16"/>
        <v>0.02249563</v>
      </c>
      <c r="E330">
        <f t="shared" si="17"/>
        <v>-0.00081299</v>
      </c>
      <c r="F330">
        <f t="shared" si="18"/>
        <v>0.14055064</v>
      </c>
    </row>
    <row r="331" spans="1:6">
      <c r="A331" t="s">
        <v>144</v>
      </c>
      <c r="B331" t="s">
        <v>177</v>
      </c>
      <c r="C331">
        <v>0.0664346</v>
      </c>
      <c r="D331">
        <f t="shared" si="16"/>
        <v>0.02249563</v>
      </c>
      <c r="E331">
        <f t="shared" si="17"/>
        <v>0</v>
      </c>
      <c r="F331">
        <f t="shared" si="18"/>
        <v>0.08893023</v>
      </c>
    </row>
    <row r="332" spans="1:6">
      <c r="A332" t="s">
        <v>144</v>
      </c>
      <c r="B332" t="s">
        <v>45</v>
      </c>
      <c r="C332">
        <v>0.0987111</v>
      </c>
      <c r="D332">
        <f t="shared" si="16"/>
        <v>0.02249563</v>
      </c>
      <c r="E332">
        <f t="shared" si="17"/>
        <v>0.00169724</v>
      </c>
      <c r="F332">
        <f t="shared" si="18"/>
        <v>0.12290397</v>
      </c>
    </row>
    <row r="333" spans="1:6">
      <c r="A333">
        <v>1</v>
      </c>
      <c r="B333" t="s">
        <v>55</v>
      </c>
      <c r="C333">
        <v>0.0573507</v>
      </c>
      <c r="D333">
        <f t="shared" si="16"/>
        <v>0</v>
      </c>
      <c r="E333">
        <f t="shared" si="17"/>
        <v>-0.00130305</v>
      </c>
      <c r="F333">
        <f t="shared" si="18"/>
        <v>0.05604765</v>
      </c>
    </row>
    <row r="334" spans="1:6">
      <c r="A334">
        <v>1</v>
      </c>
      <c r="B334" t="s">
        <v>34</v>
      </c>
      <c r="C334">
        <v>0.0658151</v>
      </c>
      <c r="D334">
        <f t="shared" si="16"/>
        <v>0</v>
      </c>
      <c r="E334">
        <f t="shared" si="17"/>
        <v>0.00173201</v>
      </c>
      <c r="F334">
        <f t="shared" si="18"/>
        <v>0.06754711</v>
      </c>
    </row>
    <row r="335" spans="1:6">
      <c r="A335">
        <v>1</v>
      </c>
      <c r="B335" t="s">
        <v>42</v>
      </c>
      <c r="C335">
        <v>0.0550978</v>
      </c>
      <c r="D335">
        <f t="shared" si="16"/>
        <v>0</v>
      </c>
      <c r="E335">
        <f t="shared" si="17"/>
        <v>0.0022971</v>
      </c>
      <c r="F335">
        <f t="shared" si="18"/>
        <v>0.0573949</v>
      </c>
    </row>
    <row r="336" spans="1:6">
      <c r="A336">
        <v>1</v>
      </c>
      <c r="B336" t="s">
        <v>66</v>
      </c>
      <c r="C336">
        <v>0.10283</v>
      </c>
      <c r="D336">
        <f t="shared" si="16"/>
        <v>0</v>
      </c>
      <c r="E336">
        <f t="shared" si="17"/>
        <v>-0.00305823</v>
      </c>
      <c r="F336">
        <f t="shared" si="18"/>
        <v>0.09977177</v>
      </c>
    </row>
    <row r="337" spans="1:6">
      <c r="A337">
        <v>1</v>
      </c>
      <c r="B337" t="s">
        <v>42</v>
      </c>
      <c r="C337">
        <v>0.152178</v>
      </c>
      <c r="D337">
        <f t="shared" si="16"/>
        <v>0</v>
      </c>
      <c r="E337">
        <f t="shared" si="17"/>
        <v>0.0022971</v>
      </c>
      <c r="F337">
        <f t="shared" si="18"/>
        <v>0.1544751</v>
      </c>
    </row>
    <row r="338" spans="1:6">
      <c r="A338">
        <v>1</v>
      </c>
      <c r="B338" t="s">
        <v>42</v>
      </c>
      <c r="C338">
        <v>0.0482085</v>
      </c>
      <c r="D338">
        <f t="shared" si="16"/>
        <v>0</v>
      </c>
      <c r="E338">
        <f t="shared" si="17"/>
        <v>0.0022971</v>
      </c>
      <c r="F338">
        <f t="shared" si="18"/>
        <v>0.0505056</v>
      </c>
    </row>
    <row r="339" spans="1:6">
      <c r="A339">
        <v>1</v>
      </c>
      <c r="B339" t="s">
        <v>60</v>
      </c>
      <c r="C339">
        <v>0.172941</v>
      </c>
      <c r="D339">
        <f t="shared" si="16"/>
        <v>0</v>
      </c>
      <c r="E339">
        <f t="shared" si="17"/>
        <v>0.00530404</v>
      </c>
      <c r="F339">
        <f t="shared" si="18"/>
        <v>0.17824504</v>
      </c>
    </row>
    <row r="340" spans="1:6">
      <c r="A340">
        <v>1</v>
      </c>
      <c r="B340" t="s">
        <v>177</v>
      </c>
      <c r="C340">
        <v>0.125576</v>
      </c>
      <c r="D340">
        <f t="shared" si="16"/>
        <v>0</v>
      </c>
      <c r="E340">
        <f t="shared" si="17"/>
        <v>0</v>
      </c>
      <c r="F340">
        <f t="shared" si="18"/>
        <v>0.125576</v>
      </c>
    </row>
    <row r="341" spans="1:6">
      <c r="A341">
        <v>1</v>
      </c>
      <c r="B341" t="s">
        <v>66</v>
      </c>
      <c r="C341">
        <v>0.142086</v>
      </c>
      <c r="D341">
        <f t="shared" si="16"/>
        <v>0</v>
      </c>
      <c r="E341">
        <f t="shared" si="17"/>
        <v>-0.00305823</v>
      </c>
      <c r="F341">
        <f t="shared" si="18"/>
        <v>0.13902777</v>
      </c>
    </row>
    <row r="342" spans="1:6">
      <c r="A342">
        <v>1</v>
      </c>
      <c r="B342" t="s">
        <v>55</v>
      </c>
      <c r="C342">
        <v>0.0509444</v>
      </c>
      <c r="D342">
        <f t="shared" si="16"/>
        <v>0</v>
      </c>
      <c r="E342">
        <f t="shared" si="17"/>
        <v>-0.00130305</v>
      </c>
      <c r="F342">
        <f t="shared" si="18"/>
        <v>0.04964135</v>
      </c>
    </row>
    <row r="343" spans="1:6">
      <c r="A343">
        <v>1</v>
      </c>
      <c r="B343" t="s">
        <v>177</v>
      </c>
      <c r="C343">
        <v>0.116913</v>
      </c>
      <c r="D343">
        <f t="shared" si="16"/>
        <v>0</v>
      </c>
      <c r="E343">
        <f t="shared" si="17"/>
        <v>0</v>
      </c>
      <c r="F343">
        <f t="shared" si="18"/>
        <v>0.116913</v>
      </c>
    </row>
    <row r="344" spans="1:6">
      <c r="A344">
        <v>1</v>
      </c>
      <c r="B344" t="s">
        <v>55</v>
      </c>
      <c r="C344">
        <v>0.185745</v>
      </c>
      <c r="D344">
        <f t="shared" si="16"/>
        <v>0</v>
      </c>
      <c r="E344">
        <f t="shared" si="17"/>
        <v>-0.00130305</v>
      </c>
      <c r="F344">
        <f t="shared" si="18"/>
        <v>0.18444195</v>
      </c>
    </row>
    <row r="345" spans="1:6">
      <c r="A345">
        <v>1</v>
      </c>
      <c r="B345" t="s">
        <v>66</v>
      </c>
      <c r="C345">
        <v>0.212038</v>
      </c>
      <c r="D345">
        <f t="shared" si="16"/>
        <v>0</v>
      </c>
      <c r="E345">
        <f t="shared" si="17"/>
        <v>-0.00305823</v>
      </c>
      <c r="F345">
        <f t="shared" si="18"/>
        <v>0.20897977</v>
      </c>
    </row>
    <row r="346" spans="1:6">
      <c r="A346">
        <v>1</v>
      </c>
      <c r="B346" t="s">
        <v>177</v>
      </c>
      <c r="C346">
        <v>0.19453</v>
      </c>
      <c r="D346">
        <f t="shared" si="16"/>
        <v>0</v>
      </c>
      <c r="E346">
        <f t="shared" si="17"/>
        <v>0</v>
      </c>
      <c r="F346">
        <f t="shared" si="18"/>
        <v>0.19453</v>
      </c>
    </row>
    <row r="347" spans="1:6">
      <c r="A347">
        <v>1</v>
      </c>
      <c r="B347" t="s">
        <v>34</v>
      </c>
      <c r="C347">
        <v>0.133739</v>
      </c>
      <c r="D347">
        <f t="shared" si="16"/>
        <v>0</v>
      </c>
      <c r="E347">
        <f t="shared" si="17"/>
        <v>0.00173201</v>
      </c>
      <c r="F347">
        <f t="shared" si="18"/>
        <v>0.13547101</v>
      </c>
    </row>
    <row r="348" spans="1:6">
      <c r="A348">
        <v>1</v>
      </c>
      <c r="B348" t="s">
        <v>66</v>
      </c>
      <c r="C348">
        <v>0.244583</v>
      </c>
      <c r="D348">
        <f t="shared" si="16"/>
        <v>0</v>
      </c>
      <c r="E348">
        <f t="shared" si="17"/>
        <v>-0.00305823</v>
      </c>
      <c r="F348">
        <f t="shared" si="18"/>
        <v>0.24152477</v>
      </c>
    </row>
    <row r="349" spans="1:6">
      <c r="A349">
        <v>1</v>
      </c>
      <c r="B349" t="s">
        <v>38</v>
      </c>
      <c r="C349">
        <v>0.137145</v>
      </c>
      <c r="D349">
        <f t="shared" si="16"/>
        <v>0</v>
      </c>
      <c r="E349">
        <f t="shared" si="17"/>
        <v>0.00098295</v>
      </c>
      <c r="F349">
        <f t="shared" si="18"/>
        <v>0.13812795</v>
      </c>
    </row>
    <row r="350" spans="1:6">
      <c r="A350">
        <v>1</v>
      </c>
      <c r="B350" t="s">
        <v>177</v>
      </c>
      <c r="C350">
        <v>0.0897268</v>
      </c>
      <c r="D350">
        <f t="shared" si="16"/>
        <v>0</v>
      </c>
      <c r="E350">
        <f t="shared" si="17"/>
        <v>0</v>
      </c>
      <c r="F350">
        <f t="shared" si="18"/>
        <v>0.0897268</v>
      </c>
    </row>
    <row r="351" spans="1:6">
      <c r="A351">
        <v>1</v>
      </c>
      <c r="B351" t="s">
        <v>60</v>
      </c>
      <c r="C351">
        <v>0.266979</v>
      </c>
      <c r="D351">
        <f t="shared" si="16"/>
        <v>0</v>
      </c>
      <c r="E351">
        <f t="shared" si="17"/>
        <v>0.00530404</v>
      </c>
      <c r="F351">
        <f t="shared" si="18"/>
        <v>0.27228304</v>
      </c>
    </row>
    <row r="352" spans="1:6">
      <c r="A352">
        <v>2</v>
      </c>
      <c r="B352" t="s">
        <v>66</v>
      </c>
      <c r="C352">
        <v>0.168116</v>
      </c>
      <c r="D352">
        <f t="shared" si="16"/>
        <v>0.00918183</v>
      </c>
      <c r="E352">
        <f t="shared" si="17"/>
        <v>-0.00305823</v>
      </c>
      <c r="F352">
        <f t="shared" si="18"/>
        <v>0.1742396</v>
      </c>
    </row>
    <row r="353" spans="1:6">
      <c r="A353">
        <v>1</v>
      </c>
      <c r="B353" t="s">
        <v>55</v>
      </c>
      <c r="C353">
        <v>0.0698872</v>
      </c>
      <c r="D353">
        <f t="shared" si="16"/>
        <v>0</v>
      </c>
      <c r="E353">
        <f t="shared" si="17"/>
        <v>-0.00130305</v>
      </c>
      <c r="F353">
        <f t="shared" si="18"/>
        <v>0.06858415</v>
      </c>
    </row>
    <row r="354" spans="1:6">
      <c r="A354">
        <v>1</v>
      </c>
      <c r="B354" t="s">
        <v>38</v>
      </c>
      <c r="C354">
        <v>0.162686</v>
      </c>
      <c r="D354">
        <f t="shared" si="16"/>
        <v>0</v>
      </c>
      <c r="E354">
        <f t="shared" si="17"/>
        <v>0.00098295</v>
      </c>
      <c r="F354">
        <f t="shared" si="18"/>
        <v>0.16366895</v>
      </c>
    </row>
    <row r="355" spans="1:6">
      <c r="A355">
        <v>1</v>
      </c>
      <c r="B355" t="s">
        <v>38</v>
      </c>
      <c r="C355">
        <v>0.0634568</v>
      </c>
      <c r="D355">
        <f t="shared" si="16"/>
        <v>0</v>
      </c>
      <c r="E355">
        <f t="shared" si="17"/>
        <v>0.00098295</v>
      </c>
      <c r="F355">
        <f t="shared" si="18"/>
        <v>0.06443975</v>
      </c>
    </row>
    <row r="356" spans="1:6">
      <c r="A356">
        <v>1</v>
      </c>
      <c r="B356" t="s">
        <v>45</v>
      </c>
      <c r="C356">
        <v>0.156009</v>
      </c>
      <c r="D356">
        <f t="shared" si="16"/>
        <v>0</v>
      </c>
      <c r="E356">
        <f t="shared" si="17"/>
        <v>0.00169724</v>
      </c>
      <c r="F356">
        <f t="shared" si="18"/>
        <v>0.15770624</v>
      </c>
    </row>
    <row r="357" spans="1:6">
      <c r="A357">
        <v>1</v>
      </c>
      <c r="B357" t="s">
        <v>66</v>
      </c>
      <c r="C357">
        <v>0.147509</v>
      </c>
      <c r="D357">
        <f t="shared" si="16"/>
        <v>0</v>
      </c>
      <c r="E357">
        <f t="shared" si="17"/>
        <v>-0.00305823</v>
      </c>
      <c r="F357">
        <f t="shared" si="18"/>
        <v>0.14445077</v>
      </c>
    </row>
    <row r="358" spans="1:6">
      <c r="A358">
        <v>1</v>
      </c>
      <c r="B358" t="s">
        <v>55</v>
      </c>
      <c r="C358">
        <v>0.0769554</v>
      </c>
      <c r="D358">
        <f t="shared" si="16"/>
        <v>0</v>
      </c>
      <c r="E358">
        <f t="shared" si="17"/>
        <v>-0.00130305</v>
      </c>
      <c r="F358">
        <f t="shared" si="18"/>
        <v>0.07565235</v>
      </c>
    </row>
    <row r="359" spans="1:6">
      <c r="A359">
        <v>2</v>
      </c>
      <c r="B359" t="s">
        <v>42</v>
      </c>
      <c r="C359">
        <v>0.158603</v>
      </c>
      <c r="D359">
        <f t="shared" si="16"/>
        <v>0.00918183</v>
      </c>
      <c r="E359">
        <f t="shared" si="17"/>
        <v>0.0022971</v>
      </c>
      <c r="F359">
        <f t="shared" si="18"/>
        <v>0.17008193</v>
      </c>
    </row>
    <row r="360" spans="1:6">
      <c r="A360">
        <v>1</v>
      </c>
      <c r="B360" t="s">
        <v>60</v>
      </c>
      <c r="C360">
        <v>0.042735</v>
      </c>
      <c r="D360">
        <f t="shared" si="16"/>
        <v>0</v>
      </c>
      <c r="E360">
        <f t="shared" si="17"/>
        <v>0.00530404</v>
      </c>
      <c r="F360">
        <f t="shared" si="18"/>
        <v>0.04803904</v>
      </c>
    </row>
    <row r="361" spans="1:6">
      <c r="A361">
        <v>1</v>
      </c>
      <c r="B361" t="s">
        <v>60</v>
      </c>
      <c r="C361">
        <v>0.0815205</v>
      </c>
      <c r="D361">
        <f t="shared" si="16"/>
        <v>0</v>
      </c>
      <c r="E361">
        <f t="shared" si="17"/>
        <v>0.00530404</v>
      </c>
      <c r="F361">
        <f t="shared" si="18"/>
        <v>0.08682454</v>
      </c>
    </row>
    <row r="362" spans="1:6">
      <c r="A362">
        <v>1</v>
      </c>
      <c r="B362" t="s">
        <v>55</v>
      </c>
      <c r="C362">
        <v>0.142537</v>
      </c>
      <c r="D362">
        <f t="shared" si="16"/>
        <v>0</v>
      </c>
      <c r="E362">
        <f t="shared" si="17"/>
        <v>-0.00130305</v>
      </c>
      <c r="F362">
        <f t="shared" si="18"/>
        <v>0.14123395</v>
      </c>
    </row>
    <row r="363" spans="1:6">
      <c r="A363">
        <v>1</v>
      </c>
      <c r="B363" t="s">
        <v>55</v>
      </c>
      <c r="C363">
        <v>0.0647994</v>
      </c>
      <c r="D363">
        <f t="shared" si="16"/>
        <v>0</v>
      </c>
      <c r="E363">
        <f t="shared" si="17"/>
        <v>-0.00130305</v>
      </c>
      <c r="F363">
        <f t="shared" si="18"/>
        <v>0.06349635</v>
      </c>
    </row>
    <row r="364" spans="1:6">
      <c r="A364">
        <v>1</v>
      </c>
      <c r="B364" t="s">
        <v>60</v>
      </c>
      <c r="C364">
        <v>0.0771167</v>
      </c>
      <c r="D364">
        <f t="shared" si="16"/>
        <v>0</v>
      </c>
      <c r="E364">
        <f t="shared" si="17"/>
        <v>0.00530404</v>
      </c>
      <c r="F364">
        <f t="shared" si="18"/>
        <v>0.08242074</v>
      </c>
    </row>
    <row r="365" spans="1:6">
      <c r="A365">
        <v>1</v>
      </c>
      <c r="B365" t="s">
        <v>60</v>
      </c>
      <c r="C365">
        <v>0.0910639</v>
      </c>
      <c r="D365">
        <f t="shared" si="16"/>
        <v>0</v>
      </c>
      <c r="E365">
        <f t="shared" si="17"/>
        <v>0.00530404</v>
      </c>
      <c r="F365">
        <f t="shared" si="18"/>
        <v>0.09636794</v>
      </c>
    </row>
    <row r="366" spans="1:6">
      <c r="A366">
        <v>1</v>
      </c>
      <c r="B366" t="s">
        <v>42</v>
      </c>
      <c r="C366">
        <v>0.133722</v>
      </c>
      <c r="D366">
        <f t="shared" si="16"/>
        <v>0</v>
      </c>
      <c r="E366">
        <f t="shared" si="17"/>
        <v>0.0022971</v>
      </c>
      <c r="F366">
        <f t="shared" si="18"/>
        <v>0.1360191</v>
      </c>
    </row>
    <row r="367" spans="1:6">
      <c r="A367">
        <v>1</v>
      </c>
      <c r="B367" t="s">
        <v>66</v>
      </c>
      <c r="C367">
        <v>0.146442</v>
      </c>
      <c r="D367">
        <f t="shared" si="16"/>
        <v>0</v>
      </c>
      <c r="E367">
        <f t="shared" si="17"/>
        <v>-0.00305823</v>
      </c>
      <c r="F367">
        <f t="shared" si="18"/>
        <v>0.14338377</v>
      </c>
    </row>
    <row r="368" spans="1:6">
      <c r="A368">
        <v>1</v>
      </c>
      <c r="B368" t="s">
        <v>55</v>
      </c>
      <c r="C368">
        <v>0.110638</v>
      </c>
      <c r="D368">
        <f t="shared" si="16"/>
        <v>0</v>
      </c>
      <c r="E368">
        <f t="shared" si="17"/>
        <v>-0.00130305</v>
      </c>
      <c r="F368">
        <f t="shared" si="18"/>
        <v>0.10933495</v>
      </c>
    </row>
    <row r="369" spans="1:6">
      <c r="A369">
        <v>1</v>
      </c>
      <c r="B369" t="s">
        <v>50</v>
      </c>
      <c r="C369">
        <v>0.137646</v>
      </c>
      <c r="D369">
        <f t="shared" si="16"/>
        <v>0</v>
      </c>
      <c r="E369">
        <f t="shared" si="17"/>
        <v>-0.00081299</v>
      </c>
      <c r="F369">
        <f t="shared" si="18"/>
        <v>0.13683301</v>
      </c>
    </row>
    <row r="370" spans="1:6">
      <c r="A370">
        <v>1</v>
      </c>
      <c r="B370" t="s">
        <v>50</v>
      </c>
      <c r="C370">
        <v>0.125483</v>
      </c>
      <c r="D370">
        <f t="shared" si="16"/>
        <v>0</v>
      </c>
      <c r="E370">
        <f t="shared" si="17"/>
        <v>-0.00081299</v>
      </c>
      <c r="F370">
        <f t="shared" si="18"/>
        <v>0.12467001</v>
      </c>
    </row>
    <row r="371" spans="1:6">
      <c r="A371">
        <v>1</v>
      </c>
      <c r="B371" t="s">
        <v>66</v>
      </c>
      <c r="C371">
        <v>0.157639</v>
      </c>
      <c r="D371">
        <f t="shared" si="16"/>
        <v>0</v>
      </c>
      <c r="E371">
        <f t="shared" si="17"/>
        <v>-0.00305823</v>
      </c>
      <c r="F371">
        <f t="shared" si="18"/>
        <v>0.15458077</v>
      </c>
    </row>
    <row r="372" spans="1:6">
      <c r="A372">
        <v>1</v>
      </c>
      <c r="B372" t="s">
        <v>34</v>
      </c>
      <c r="C372">
        <v>0.131849</v>
      </c>
      <c r="D372">
        <f t="shared" si="16"/>
        <v>0</v>
      </c>
      <c r="E372">
        <f t="shared" si="17"/>
        <v>0.00173201</v>
      </c>
      <c r="F372">
        <f t="shared" si="18"/>
        <v>0.13358101</v>
      </c>
    </row>
    <row r="373" spans="1:6">
      <c r="A373">
        <v>1</v>
      </c>
      <c r="B373" t="s">
        <v>60</v>
      </c>
      <c r="C373">
        <v>0.135475</v>
      </c>
      <c r="D373">
        <f t="shared" si="16"/>
        <v>0</v>
      </c>
      <c r="E373">
        <f t="shared" si="17"/>
        <v>0.00530404</v>
      </c>
      <c r="F373">
        <f t="shared" si="18"/>
        <v>0.14077904</v>
      </c>
    </row>
    <row r="374" spans="1:6">
      <c r="A374">
        <v>1</v>
      </c>
      <c r="B374" t="s">
        <v>42</v>
      </c>
      <c r="C374">
        <v>0.12785</v>
      </c>
      <c r="D374">
        <f t="shared" si="16"/>
        <v>0</v>
      </c>
      <c r="E374">
        <f t="shared" si="17"/>
        <v>0.0022971</v>
      </c>
      <c r="F374">
        <f t="shared" si="18"/>
        <v>0.1301471</v>
      </c>
    </row>
    <row r="375" spans="1:6">
      <c r="A375">
        <v>1</v>
      </c>
      <c r="B375" t="s">
        <v>50</v>
      </c>
      <c r="C375">
        <v>0.0292273</v>
      </c>
      <c r="D375">
        <f t="shared" si="16"/>
        <v>0</v>
      </c>
      <c r="E375">
        <f t="shared" si="17"/>
        <v>-0.00081299</v>
      </c>
      <c r="F375">
        <f t="shared" si="18"/>
        <v>0.02841431</v>
      </c>
    </row>
    <row r="376" spans="1:6">
      <c r="A376">
        <v>1</v>
      </c>
      <c r="B376" t="s">
        <v>66</v>
      </c>
      <c r="C376">
        <v>0.108178</v>
      </c>
      <c r="D376">
        <f t="shared" si="16"/>
        <v>0</v>
      </c>
      <c r="E376">
        <f t="shared" si="17"/>
        <v>-0.00305823</v>
      </c>
      <c r="F376">
        <f t="shared" si="18"/>
        <v>0.10511977</v>
      </c>
    </row>
    <row r="377" spans="1:6">
      <c r="A377">
        <v>1</v>
      </c>
      <c r="B377" t="s">
        <v>66</v>
      </c>
      <c r="C377">
        <v>0.124456</v>
      </c>
      <c r="D377">
        <f t="shared" si="16"/>
        <v>0</v>
      </c>
      <c r="E377">
        <f t="shared" si="17"/>
        <v>-0.00305823</v>
      </c>
      <c r="F377">
        <f t="shared" si="18"/>
        <v>0.12139777</v>
      </c>
    </row>
    <row r="378" spans="1:6">
      <c r="A378">
        <v>1</v>
      </c>
      <c r="B378" t="s">
        <v>50</v>
      </c>
      <c r="C378">
        <v>0.102863</v>
      </c>
      <c r="D378">
        <f t="shared" si="16"/>
        <v>0</v>
      </c>
      <c r="E378">
        <f t="shared" si="17"/>
        <v>-0.00081299</v>
      </c>
      <c r="F378">
        <f t="shared" si="18"/>
        <v>0.10205001</v>
      </c>
    </row>
    <row r="379" spans="1:6">
      <c r="A379">
        <v>1</v>
      </c>
      <c r="B379" t="s">
        <v>45</v>
      </c>
      <c r="C379">
        <v>0.0671886</v>
      </c>
      <c r="D379">
        <f t="shared" si="16"/>
        <v>0</v>
      </c>
      <c r="E379">
        <f t="shared" si="17"/>
        <v>0.00169724</v>
      </c>
      <c r="F379">
        <f t="shared" si="18"/>
        <v>0.06888584</v>
      </c>
    </row>
    <row r="380" spans="1:6">
      <c r="A380" t="s">
        <v>144</v>
      </c>
      <c r="B380" t="s">
        <v>34</v>
      </c>
      <c r="C380">
        <v>0.0411024</v>
      </c>
      <c r="D380">
        <f t="shared" si="16"/>
        <v>0.02249563</v>
      </c>
      <c r="E380">
        <f t="shared" si="17"/>
        <v>0.00173201</v>
      </c>
      <c r="F380">
        <f t="shared" si="18"/>
        <v>0.06533004</v>
      </c>
    </row>
    <row r="381" spans="1:6">
      <c r="A381" t="s">
        <v>144</v>
      </c>
      <c r="B381" t="s">
        <v>42</v>
      </c>
      <c r="C381">
        <v>0.0285574</v>
      </c>
      <c r="D381">
        <f t="shared" si="16"/>
        <v>0.02249563</v>
      </c>
      <c r="E381">
        <f t="shared" si="17"/>
        <v>0.0022971</v>
      </c>
      <c r="F381">
        <f t="shared" si="18"/>
        <v>0.05335013</v>
      </c>
    </row>
    <row r="382" spans="1:6">
      <c r="A382" t="s">
        <v>144</v>
      </c>
      <c r="B382" t="s">
        <v>50</v>
      </c>
      <c r="C382">
        <v>0.107158</v>
      </c>
      <c r="D382">
        <f t="shared" si="16"/>
        <v>0.02249563</v>
      </c>
      <c r="E382">
        <f t="shared" si="17"/>
        <v>-0.00081299</v>
      </c>
      <c r="F382">
        <f t="shared" si="18"/>
        <v>0.12884064</v>
      </c>
    </row>
    <row r="383" spans="1:6">
      <c r="A383" t="s">
        <v>144</v>
      </c>
      <c r="B383" t="s">
        <v>42</v>
      </c>
      <c r="C383">
        <v>0.0378807</v>
      </c>
      <c r="D383">
        <f t="shared" si="16"/>
        <v>0.02249563</v>
      </c>
      <c r="E383">
        <f t="shared" si="17"/>
        <v>0.0022971</v>
      </c>
      <c r="F383">
        <f t="shared" si="18"/>
        <v>0.06267343</v>
      </c>
    </row>
    <row r="384" spans="1:6">
      <c r="A384" t="s">
        <v>144</v>
      </c>
      <c r="B384" t="s">
        <v>177</v>
      </c>
      <c r="C384">
        <v>0.0718992</v>
      </c>
      <c r="D384">
        <f t="shared" si="16"/>
        <v>0.02249563</v>
      </c>
      <c r="E384">
        <f t="shared" si="17"/>
        <v>0</v>
      </c>
      <c r="F384">
        <f t="shared" si="18"/>
        <v>0.09439483</v>
      </c>
    </row>
    <row r="385" spans="1:6">
      <c r="A385" t="s">
        <v>144</v>
      </c>
      <c r="B385" t="s">
        <v>66</v>
      </c>
      <c r="C385">
        <v>0.163355</v>
      </c>
      <c r="D385">
        <f t="shared" si="16"/>
        <v>0.02249563</v>
      </c>
      <c r="E385">
        <f t="shared" si="17"/>
        <v>-0.00305823</v>
      </c>
      <c r="F385">
        <f t="shared" si="18"/>
        <v>0.1827924</v>
      </c>
    </row>
    <row r="386" spans="1:6">
      <c r="A386" t="s">
        <v>144</v>
      </c>
      <c r="B386" t="s">
        <v>60</v>
      </c>
      <c r="C386">
        <v>0.0651273</v>
      </c>
      <c r="D386">
        <f t="shared" si="16"/>
        <v>0.02249563</v>
      </c>
      <c r="E386">
        <f t="shared" si="17"/>
        <v>0.00530404</v>
      </c>
      <c r="F386">
        <f t="shared" si="18"/>
        <v>0.09292697</v>
      </c>
    </row>
    <row r="387" spans="1:6">
      <c r="A387" t="s">
        <v>144</v>
      </c>
      <c r="B387" t="s">
        <v>34</v>
      </c>
      <c r="C387">
        <v>0.0707494</v>
      </c>
      <c r="D387">
        <f t="shared" ref="D387:D450" si="19">VLOOKUP(A387,K:M,3,0)</f>
        <v>0.02249563</v>
      </c>
      <c r="E387">
        <f t="shared" ref="E387:E450" si="20">VLOOKUP(B387,K:M,3,0)</f>
        <v>0.00173201</v>
      </c>
      <c r="F387">
        <f t="shared" ref="F387:F450" si="21">C387+D387+E387</f>
        <v>0.09497704</v>
      </c>
    </row>
    <row r="388" spans="1:6">
      <c r="A388" t="s">
        <v>144</v>
      </c>
      <c r="B388" t="s">
        <v>42</v>
      </c>
      <c r="C388">
        <v>0.0743816</v>
      </c>
      <c r="D388">
        <f t="shared" si="19"/>
        <v>0.02249563</v>
      </c>
      <c r="E388">
        <f t="shared" si="20"/>
        <v>0.0022971</v>
      </c>
      <c r="F388">
        <f t="shared" si="21"/>
        <v>0.09917433</v>
      </c>
    </row>
    <row r="389" spans="1:6">
      <c r="A389" t="s">
        <v>144</v>
      </c>
      <c r="B389" t="s">
        <v>111</v>
      </c>
      <c r="C389">
        <v>0.134579</v>
      </c>
      <c r="D389">
        <f t="shared" si="19"/>
        <v>0.02249563</v>
      </c>
      <c r="E389">
        <f t="shared" si="20"/>
        <v>0.00107817</v>
      </c>
      <c r="F389">
        <f t="shared" si="21"/>
        <v>0.1581528</v>
      </c>
    </row>
    <row r="390" spans="1:6">
      <c r="A390">
        <v>4</v>
      </c>
      <c r="B390" t="s">
        <v>55</v>
      </c>
      <c r="C390">
        <v>0.0593796</v>
      </c>
      <c r="D390">
        <f t="shared" si="19"/>
        <v>0.01257173</v>
      </c>
      <c r="E390">
        <f t="shared" si="20"/>
        <v>-0.00130305</v>
      </c>
      <c r="F390">
        <f t="shared" si="21"/>
        <v>0.07064828</v>
      </c>
    </row>
    <row r="391" spans="1:6">
      <c r="A391">
        <v>4</v>
      </c>
      <c r="B391" t="s">
        <v>111</v>
      </c>
      <c r="C391">
        <v>0.0485785</v>
      </c>
      <c r="D391">
        <f t="shared" si="19"/>
        <v>0.01257173</v>
      </c>
      <c r="E391">
        <f t="shared" si="20"/>
        <v>0.00107817</v>
      </c>
      <c r="F391">
        <f t="shared" si="21"/>
        <v>0.0622284</v>
      </c>
    </row>
    <row r="392" spans="1:6">
      <c r="A392" t="s">
        <v>144</v>
      </c>
      <c r="B392" t="s">
        <v>45</v>
      </c>
      <c r="C392">
        <v>0.0706239</v>
      </c>
      <c r="D392">
        <f t="shared" si="19"/>
        <v>0.02249563</v>
      </c>
      <c r="E392">
        <f t="shared" si="20"/>
        <v>0.00169724</v>
      </c>
      <c r="F392">
        <f t="shared" si="21"/>
        <v>0.09481677</v>
      </c>
    </row>
    <row r="393" spans="1:6">
      <c r="A393" t="s">
        <v>144</v>
      </c>
      <c r="B393" t="s">
        <v>177</v>
      </c>
      <c r="C393">
        <v>0.0268809</v>
      </c>
      <c r="D393">
        <f t="shared" si="19"/>
        <v>0.02249563</v>
      </c>
      <c r="E393">
        <f t="shared" si="20"/>
        <v>0</v>
      </c>
      <c r="F393">
        <f t="shared" si="21"/>
        <v>0.04937653</v>
      </c>
    </row>
    <row r="394" spans="1:6">
      <c r="A394" t="s">
        <v>144</v>
      </c>
      <c r="B394" t="s">
        <v>177</v>
      </c>
      <c r="C394">
        <v>0.216383</v>
      </c>
      <c r="D394">
        <f t="shared" si="19"/>
        <v>0.02249563</v>
      </c>
      <c r="E394">
        <f t="shared" si="20"/>
        <v>0</v>
      </c>
      <c r="F394">
        <f t="shared" si="21"/>
        <v>0.23887863</v>
      </c>
    </row>
    <row r="395" spans="1:6">
      <c r="A395" t="s">
        <v>144</v>
      </c>
      <c r="B395" t="s">
        <v>45</v>
      </c>
      <c r="C395">
        <v>0.0129896</v>
      </c>
      <c r="D395">
        <f t="shared" si="19"/>
        <v>0.02249563</v>
      </c>
      <c r="E395">
        <f t="shared" si="20"/>
        <v>0.00169724</v>
      </c>
      <c r="F395">
        <f t="shared" si="21"/>
        <v>0.03718247</v>
      </c>
    </row>
    <row r="396" spans="1:6">
      <c r="A396">
        <v>4</v>
      </c>
      <c r="B396" t="s">
        <v>34</v>
      </c>
      <c r="C396">
        <v>0.0613873</v>
      </c>
      <c r="D396">
        <f t="shared" si="19"/>
        <v>0.01257173</v>
      </c>
      <c r="E396">
        <f t="shared" si="20"/>
        <v>0.00173201</v>
      </c>
      <c r="F396">
        <f t="shared" si="21"/>
        <v>0.07569104</v>
      </c>
    </row>
    <row r="397" spans="1:6">
      <c r="A397">
        <v>4</v>
      </c>
      <c r="B397" t="s">
        <v>398</v>
      </c>
      <c r="C397">
        <v>0.00242326</v>
      </c>
      <c r="D397">
        <f t="shared" si="19"/>
        <v>0.01257173</v>
      </c>
      <c r="E397">
        <f t="shared" si="20"/>
        <v>-0.00739832</v>
      </c>
      <c r="F397">
        <f t="shared" si="21"/>
        <v>0.00759667</v>
      </c>
    </row>
    <row r="398" spans="1:6">
      <c r="A398" t="s">
        <v>144</v>
      </c>
      <c r="B398" t="s">
        <v>66</v>
      </c>
      <c r="C398">
        <v>0.0882274</v>
      </c>
      <c r="D398">
        <f t="shared" si="19"/>
        <v>0.02249563</v>
      </c>
      <c r="E398">
        <f t="shared" si="20"/>
        <v>-0.00305823</v>
      </c>
      <c r="F398">
        <f t="shared" si="21"/>
        <v>0.1076648</v>
      </c>
    </row>
    <row r="399" spans="1:6">
      <c r="A399">
        <v>4</v>
      </c>
      <c r="B399" t="s">
        <v>66</v>
      </c>
      <c r="C399">
        <v>0.0803836</v>
      </c>
      <c r="D399">
        <f t="shared" si="19"/>
        <v>0.01257173</v>
      </c>
      <c r="E399">
        <f t="shared" si="20"/>
        <v>-0.00305823</v>
      </c>
      <c r="F399">
        <f t="shared" si="21"/>
        <v>0.0898971</v>
      </c>
    </row>
    <row r="400" spans="1:6">
      <c r="A400" t="s">
        <v>144</v>
      </c>
      <c r="B400" t="s">
        <v>177</v>
      </c>
      <c r="C400">
        <v>0.0641001</v>
      </c>
      <c r="D400">
        <f t="shared" si="19"/>
        <v>0.02249563</v>
      </c>
      <c r="E400">
        <f t="shared" si="20"/>
        <v>0</v>
      </c>
      <c r="F400">
        <f t="shared" si="21"/>
        <v>0.08659573</v>
      </c>
    </row>
    <row r="401" spans="1:6">
      <c r="A401">
        <v>4</v>
      </c>
      <c r="B401" t="s">
        <v>34</v>
      </c>
      <c r="C401">
        <v>0.0448485</v>
      </c>
      <c r="D401">
        <f t="shared" si="19"/>
        <v>0.01257173</v>
      </c>
      <c r="E401">
        <f t="shared" si="20"/>
        <v>0.00173201</v>
      </c>
      <c r="F401">
        <f t="shared" si="21"/>
        <v>0.05915224</v>
      </c>
    </row>
    <row r="402" spans="1:6">
      <c r="A402" t="s">
        <v>144</v>
      </c>
      <c r="B402" t="s">
        <v>66</v>
      </c>
      <c r="C402">
        <v>0.170583</v>
      </c>
      <c r="D402">
        <f t="shared" si="19"/>
        <v>0.02249563</v>
      </c>
      <c r="E402">
        <f t="shared" si="20"/>
        <v>-0.00305823</v>
      </c>
      <c r="F402">
        <f t="shared" si="21"/>
        <v>0.1900204</v>
      </c>
    </row>
    <row r="403" spans="1:6">
      <c r="A403">
        <v>4</v>
      </c>
      <c r="B403" t="s">
        <v>50</v>
      </c>
      <c r="C403">
        <v>0.0977037</v>
      </c>
      <c r="D403">
        <f t="shared" si="19"/>
        <v>0.01257173</v>
      </c>
      <c r="E403">
        <f t="shared" si="20"/>
        <v>-0.00081299</v>
      </c>
      <c r="F403">
        <f t="shared" si="21"/>
        <v>0.10946244</v>
      </c>
    </row>
    <row r="404" spans="1:6">
      <c r="A404">
        <v>4</v>
      </c>
      <c r="B404" t="s">
        <v>55</v>
      </c>
      <c r="C404">
        <v>0.0384792</v>
      </c>
      <c r="D404">
        <f t="shared" si="19"/>
        <v>0.01257173</v>
      </c>
      <c r="E404">
        <f t="shared" si="20"/>
        <v>-0.00130305</v>
      </c>
      <c r="F404">
        <f t="shared" si="21"/>
        <v>0.04974788</v>
      </c>
    </row>
    <row r="405" spans="1:6">
      <c r="A405">
        <v>4</v>
      </c>
      <c r="B405" t="s">
        <v>50</v>
      </c>
      <c r="C405">
        <v>0.0374293</v>
      </c>
      <c r="D405">
        <f t="shared" si="19"/>
        <v>0.01257173</v>
      </c>
      <c r="E405">
        <f t="shared" si="20"/>
        <v>-0.00081299</v>
      </c>
      <c r="F405">
        <f t="shared" si="21"/>
        <v>0.04918804</v>
      </c>
    </row>
    <row r="406" spans="1:6">
      <c r="A406">
        <v>4</v>
      </c>
      <c r="B406" t="s">
        <v>42</v>
      </c>
      <c r="C406">
        <v>0.0847711</v>
      </c>
      <c r="D406">
        <f t="shared" si="19"/>
        <v>0.01257173</v>
      </c>
      <c r="E406">
        <f t="shared" si="20"/>
        <v>0.0022971</v>
      </c>
      <c r="F406">
        <f t="shared" si="21"/>
        <v>0.09963993</v>
      </c>
    </row>
    <row r="407" spans="1:6">
      <c r="A407" t="s">
        <v>144</v>
      </c>
      <c r="B407" t="s">
        <v>55</v>
      </c>
      <c r="C407">
        <v>0.109976</v>
      </c>
      <c r="D407">
        <f t="shared" si="19"/>
        <v>0.02249563</v>
      </c>
      <c r="E407">
        <f t="shared" si="20"/>
        <v>-0.00130305</v>
      </c>
      <c r="F407">
        <f t="shared" si="21"/>
        <v>0.13116858</v>
      </c>
    </row>
    <row r="408" spans="1:6">
      <c r="A408">
        <v>4</v>
      </c>
      <c r="B408" t="s">
        <v>60</v>
      </c>
      <c r="C408">
        <v>0.0888021</v>
      </c>
      <c r="D408">
        <f t="shared" si="19"/>
        <v>0.01257173</v>
      </c>
      <c r="E408">
        <f t="shared" si="20"/>
        <v>0.00530404</v>
      </c>
      <c r="F408">
        <f t="shared" si="21"/>
        <v>0.10667787</v>
      </c>
    </row>
    <row r="409" spans="1:6">
      <c r="A409">
        <v>4</v>
      </c>
      <c r="B409" t="s">
        <v>60</v>
      </c>
      <c r="C409">
        <v>0.0430224</v>
      </c>
      <c r="D409">
        <f t="shared" si="19"/>
        <v>0.01257173</v>
      </c>
      <c r="E409">
        <f t="shared" si="20"/>
        <v>0.00530404</v>
      </c>
      <c r="F409">
        <f t="shared" si="21"/>
        <v>0.06089817</v>
      </c>
    </row>
    <row r="410" spans="1:6">
      <c r="A410">
        <v>4</v>
      </c>
      <c r="B410" t="s">
        <v>55</v>
      </c>
      <c r="C410">
        <v>0.0653678</v>
      </c>
      <c r="D410">
        <f t="shared" si="19"/>
        <v>0.01257173</v>
      </c>
      <c r="E410">
        <f t="shared" si="20"/>
        <v>-0.00130305</v>
      </c>
      <c r="F410">
        <f t="shared" si="21"/>
        <v>0.07663648</v>
      </c>
    </row>
    <row r="411" spans="1:6">
      <c r="A411">
        <v>4</v>
      </c>
      <c r="B411" t="s">
        <v>66</v>
      </c>
      <c r="C411">
        <v>0.0821001</v>
      </c>
      <c r="D411">
        <f t="shared" si="19"/>
        <v>0.01257173</v>
      </c>
      <c r="E411">
        <f t="shared" si="20"/>
        <v>-0.00305823</v>
      </c>
      <c r="F411">
        <f t="shared" si="21"/>
        <v>0.0916136</v>
      </c>
    </row>
    <row r="412" spans="1:6">
      <c r="A412" t="s">
        <v>144</v>
      </c>
      <c r="B412" t="s">
        <v>177</v>
      </c>
      <c r="C412">
        <v>0.1511</v>
      </c>
      <c r="D412">
        <f t="shared" si="19"/>
        <v>0.02249563</v>
      </c>
      <c r="E412">
        <f t="shared" si="20"/>
        <v>0</v>
      </c>
      <c r="F412">
        <f t="shared" si="21"/>
        <v>0.17359563</v>
      </c>
    </row>
    <row r="413" spans="1:6">
      <c r="A413">
        <v>4</v>
      </c>
      <c r="B413" t="s">
        <v>177</v>
      </c>
      <c r="C413">
        <v>0.0726364</v>
      </c>
      <c r="D413">
        <f t="shared" si="19"/>
        <v>0.01257173</v>
      </c>
      <c r="E413">
        <f t="shared" si="20"/>
        <v>0</v>
      </c>
      <c r="F413">
        <f t="shared" si="21"/>
        <v>0.08520813</v>
      </c>
    </row>
    <row r="414" spans="1:6">
      <c r="A414" t="s">
        <v>144</v>
      </c>
      <c r="B414" t="s">
        <v>177</v>
      </c>
      <c r="C414">
        <v>0.0791812</v>
      </c>
      <c r="D414">
        <f t="shared" si="19"/>
        <v>0.02249563</v>
      </c>
      <c r="E414">
        <f t="shared" si="20"/>
        <v>0</v>
      </c>
      <c r="F414">
        <f t="shared" si="21"/>
        <v>0.10167683</v>
      </c>
    </row>
    <row r="415" spans="1:6">
      <c r="A415">
        <v>4</v>
      </c>
      <c r="B415" t="s">
        <v>60</v>
      </c>
      <c r="C415">
        <v>0.0778346</v>
      </c>
      <c r="D415">
        <f t="shared" si="19"/>
        <v>0.01257173</v>
      </c>
      <c r="E415">
        <f t="shared" si="20"/>
        <v>0.00530404</v>
      </c>
      <c r="F415">
        <f t="shared" si="21"/>
        <v>0.09571037</v>
      </c>
    </row>
    <row r="416" spans="1:6">
      <c r="A416">
        <v>4</v>
      </c>
      <c r="B416" t="s">
        <v>45</v>
      </c>
      <c r="C416">
        <v>0.0468555</v>
      </c>
      <c r="D416">
        <f t="shared" si="19"/>
        <v>0.01257173</v>
      </c>
      <c r="E416">
        <f t="shared" si="20"/>
        <v>0.00169724</v>
      </c>
      <c r="F416">
        <f t="shared" si="21"/>
        <v>0.06112447</v>
      </c>
    </row>
    <row r="417" spans="1:6">
      <c r="A417">
        <v>4</v>
      </c>
      <c r="B417" t="s">
        <v>66</v>
      </c>
      <c r="C417">
        <v>0.0864011</v>
      </c>
      <c r="D417">
        <f t="shared" si="19"/>
        <v>0.01257173</v>
      </c>
      <c r="E417">
        <f t="shared" si="20"/>
        <v>-0.00305823</v>
      </c>
      <c r="F417">
        <f t="shared" si="21"/>
        <v>0.0959146</v>
      </c>
    </row>
    <row r="418" spans="1:6">
      <c r="A418">
        <v>3</v>
      </c>
      <c r="B418" t="s">
        <v>38</v>
      </c>
      <c r="C418">
        <v>0.0920833</v>
      </c>
      <c r="D418">
        <f t="shared" si="19"/>
        <v>0.01177053</v>
      </c>
      <c r="E418">
        <f t="shared" si="20"/>
        <v>0.00098295</v>
      </c>
      <c r="F418">
        <f t="shared" si="21"/>
        <v>0.10483678</v>
      </c>
    </row>
    <row r="419" spans="1:6">
      <c r="A419">
        <v>4</v>
      </c>
      <c r="B419" t="s">
        <v>177</v>
      </c>
      <c r="C419">
        <v>0.0506015</v>
      </c>
      <c r="D419">
        <f t="shared" si="19"/>
        <v>0.01257173</v>
      </c>
      <c r="E419">
        <f t="shared" si="20"/>
        <v>0</v>
      </c>
      <c r="F419">
        <f t="shared" si="21"/>
        <v>0.06317323</v>
      </c>
    </row>
    <row r="420" spans="1:6">
      <c r="A420" t="s">
        <v>144</v>
      </c>
      <c r="B420" t="s">
        <v>60</v>
      </c>
      <c r="C420">
        <v>0.137456</v>
      </c>
      <c r="D420">
        <f t="shared" si="19"/>
        <v>0.02249563</v>
      </c>
      <c r="E420">
        <f t="shared" si="20"/>
        <v>0.00530404</v>
      </c>
      <c r="F420">
        <f t="shared" si="21"/>
        <v>0.16525567</v>
      </c>
    </row>
    <row r="421" spans="1:6">
      <c r="A421">
        <v>4</v>
      </c>
      <c r="B421" t="s">
        <v>45</v>
      </c>
      <c r="C421">
        <v>0.0597</v>
      </c>
      <c r="D421">
        <f t="shared" si="19"/>
        <v>0.01257173</v>
      </c>
      <c r="E421">
        <f t="shared" si="20"/>
        <v>0.00169724</v>
      </c>
      <c r="F421">
        <f t="shared" si="21"/>
        <v>0.07396897</v>
      </c>
    </row>
    <row r="422" spans="1:6">
      <c r="A422">
        <v>4</v>
      </c>
      <c r="B422" t="s">
        <v>50</v>
      </c>
      <c r="C422">
        <v>0.0148202</v>
      </c>
      <c r="D422">
        <f t="shared" si="19"/>
        <v>0.01257173</v>
      </c>
      <c r="E422">
        <f t="shared" si="20"/>
        <v>-0.00081299</v>
      </c>
      <c r="F422">
        <f t="shared" si="21"/>
        <v>0.02657894</v>
      </c>
    </row>
    <row r="423" spans="1:6">
      <c r="A423">
        <v>4</v>
      </c>
      <c r="B423" t="s">
        <v>50</v>
      </c>
      <c r="C423">
        <v>0.027303</v>
      </c>
      <c r="D423">
        <f t="shared" si="19"/>
        <v>0.01257173</v>
      </c>
      <c r="E423">
        <f t="shared" si="20"/>
        <v>-0.00081299</v>
      </c>
      <c r="F423">
        <f t="shared" si="21"/>
        <v>0.03906174</v>
      </c>
    </row>
    <row r="424" spans="1:6">
      <c r="A424" t="s">
        <v>144</v>
      </c>
      <c r="B424" t="s">
        <v>111</v>
      </c>
      <c r="C424">
        <v>0.0700807</v>
      </c>
      <c r="D424">
        <f t="shared" si="19"/>
        <v>0.02249563</v>
      </c>
      <c r="E424">
        <f t="shared" si="20"/>
        <v>0.00107817</v>
      </c>
      <c r="F424">
        <f t="shared" si="21"/>
        <v>0.0936545</v>
      </c>
    </row>
    <row r="425" spans="1:6">
      <c r="A425">
        <v>4</v>
      </c>
      <c r="B425" t="s">
        <v>177</v>
      </c>
      <c r="C425">
        <v>0.0942394</v>
      </c>
      <c r="D425">
        <f t="shared" si="19"/>
        <v>0.01257173</v>
      </c>
      <c r="E425">
        <f t="shared" si="20"/>
        <v>0</v>
      </c>
      <c r="F425">
        <f t="shared" si="21"/>
        <v>0.10681113</v>
      </c>
    </row>
    <row r="426" spans="1:6">
      <c r="A426" t="s">
        <v>144</v>
      </c>
      <c r="B426" t="s">
        <v>45</v>
      </c>
      <c r="C426">
        <v>0.160047</v>
      </c>
      <c r="D426">
        <f t="shared" si="19"/>
        <v>0.02249563</v>
      </c>
      <c r="E426">
        <f t="shared" si="20"/>
        <v>0.00169724</v>
      </c>
      <c r="F426">
        <f t="shared" si="21"/>
        <v>0.18423987</v>
      </c>
    </row>
    <row r="427" spans="1:6">
      <c r="A427">
        <v>4</v>
      </c>
      <c r="B427" t="s">
        <v>50</v>
      </c>
      <c r="C427">
        <v>0.124904</v>
      </c>
      <c r="D427">
        <f t="shared" si="19"/>
        <v>0.01257173</v>
      </c>
      <c r="E427">
        <f t="shared" si="20"/>
        <v>-0.00081299</v>
      </c>
      <c r="F427">
        <f t="shared" si="21"/>
        <v>0.13666274</v>
      </c>
    </row>
    <row r="428" spans="1:6">
      <c r="A428">
        <v>4</v>
      </c>
      <c r="B428" t="s">
        <v>66</v>
      </c>
      <c r="C428">
        <v>0.0530942</v>
      </c>
      <c r="D428">
        <f t="shared" si="19"/>
        <v>0.01257173</v>
      </c>
      <c r="E428">
        <f t="shared" si="20"/>
        <v>-0.00305823</v>
      </c>
      <c r="F428">
        <f t="shared" si="21"/>
        <v>0.0626077</v>
      </c>
    </row>
    <row r="429" spans="1:6">
      <c r="A429">
        <v>4</v>
      </c>
      <c r="B429" t="s">
        <v>50</v>
      </c>
      <c r="C429">
        <v>0.038015</v>
      </c>
      <c r="D429">
        <f t="shared" si="19"/>
        <v>0.01257173</v>
      </c>
      <c r="E429">
        <f t="shared" si="20"/>
        <v>-0.00081299</v>
      </c>
      <c r="F429">
        <f t="shared" si="21"/>
        <v>0.04977374</v>
      </c>
    </row>
    <row r="430" spans="1:6">
      <c r="A430">
        <v>4</v>
      </c>
      <c r="B430" t="s">
        <v>177</v>
      </c>
      <c r="C430">
        <v>0.0846813</v>
      </c>
      <c r="D430">
        <f t="shared" si="19"/>
        <v>0.01257173</v>
      </c>
      <c r="E430">
        <f t="shared" si="20"/>
        <v>0</v>
      </c>
      <c r="F430">
        <f t="shared" si="21"/>
        <v>0.09725303</v>
      </c>
    </row>
    <row r="431" spans="1:6">
      <c r="A431">
        <v>4</v>
      </c>
      <c r="B431" t="s">
        <v>50</v>
      </c>
      <c r="C431">
        <v>0.0850825</v>
      </c>
      <c r="D431">
        <f t="shared" si="19"/>
        <v>0.01257173</v>
      </c>
      <c r="E431">
        <f t="shared" si="20"/>
        <v>-0.00081299</v>
      </c>
      <c r="F431">
        <f t="shared" si="21"/>
        <v>0.09684124</v>
      </c>
    </row>
    <row r="432" spans="1:6">
      <c r="A432">
        <v>4</v>
      </c>
      <c r="B432" t="s">
        <v>177</v>
      </c>
      <c r="C432">
        <v>0.0923518</v>
      </c>
      <c r="D432">
        <f t="shared" si="19"/>
        <v>0.01257173</v>
      </c>
      <c r="E432">
        <f t="shared" si="20"/>
        <v>0</v>
      </c>
      <c r="F432">
        <f t="shared" si="21"/>
        <v>0.10492353</v>
      </c>
    </row>
    <row r="433" spans="1:6">
      <c r="A433">
        <v>4</v>
      </c>
      <c r="B433" t="s">
        <v>38</v>
      </c>
      <c r="C433">
        <v>0.0303104</v>
      </c>
      <c r="D433">
        <f t="shared" si="19"/>
        <v>0.01257173</v>
      </c>
      <c r="E433">
        <f t="shared" si="20"/>
        <v>0.00098295</v>
      </c>
      <c r="F433">
        <f t="shared" si="21"/>
        <v>0.04386508</v>
      </c>
    </row>
    <row r="434" spans="1:6">
      <c r="A434">
        <v>4</v>
      </c>
      <c r="B434" t="s">
        <v>66</v>
      </c>
      <c r="C434">
        <v>0.0761861</v>
      </c>
      <c r="D434">
        <f t="shared" si="19"/>
        <v>0.01257173</v>
      </c>
      <c r="E434">
        <f t="shared" si="20"/>
        <v>-0.00305823</v>
      </c>
      <c r="F434">
        <f t="shared" si="21"/>
        <v>0.0856996</v>
      </c>
    </row>
    <row r="435" spans="1:6">
      <c r="A435">
        <v>4</v>
      </c>
      <c r="B435" t="s">
        <v>177</v>
      </c>
      <c r="C435">
        <v>0.0969674</v>
      </c>
      <c r="D435">
        <f t="shared" si="19"/>
        <v>0.01257173</v>
      </c>
      <c r="E435">
        <f t="shared" si="20"/>
        <v>0</v>
      </c>
      <c r="F435">
        <f t="shared" si="21"/>
        <v>0.10953913</v>
      </c>
    </row>
    <row r="436" spans="1:6">
      <c r="A436">
        <v>3</v>
      </c>
      <c r="B436" t="s">
        <v>34</v>
      </c>
      <c r="C436">
        <v>0.136226</v>
      </c>
      <c r="D436">
        <f t="shared" si="19"/>
        <v>0.01177053</v>
      </c>
      <c r="E436">
        <f t="shared" si="20"/>
        <v>0.00173201</v>
      </c>
      <c r="F436">
        <f t="shared" si="21"/>
        <v>0.14972854</v>
      </c>
    </row>
    <row r="437" spans="1:6">
      <c r="A437">
        <v>3</v>
      </c>
      <c r="B437" t="s">
        <v>111</v>
      </c>
      <c r="C437">
        <v>0.119013</v>
      </c>
      <c r="D437">
        <f t="shared" si="19"/>
        <v>0.01177053</v>
      </c>
      <c r="E437">
        <f t="shared" si="20"/>
        <v>0.00107817</v>
      </c>
      <c r="F437">
        <f t="shared" si="21"/>
        <v>0.1318617</v>
      </c>
    </row>
    <row r="438" spans="1:6">
      <c r="A438">
        <v>3</v>
      </c>
      <c r="B438" t="s">
        <v>38</v>
      </c>
      <c r="C438">
        <v>0.00357694</v>
      </c>
      <c r="D438">
        <f t="shared" si="19"/>
        <v>0.01177053</v>
      </c>
      <c r="E438">
        <f t="shared" si="20"/>
        <v>0.00098295</v>
      </c>
      <c r="F438">
        <f t="shared" si="21"/>
        <v>0.01633042</v>
      </c>
    </row>
    <row r="439" spans="1:6">
      <c r="A439">
        <v>3</v>
      </c>
      <c r="B439" t="s">
        <v>42</v>
      </c>
      <c r="C439">
        <v>0.177135</v>
      </c>
      <c r="D439">
        <f t="shared" si="19"/>
        <v>0.01177053</v>
      </c>
      <c r="E439">
        <f t="shared" si="20"/>
        <v>0.0022971</v>
      </c>
      <c r="F439">
        <f t="shared" si="21"/>
        <v>0.19120263</v>
      </c>
    </row>
    <row r="440" spans="1:6">
      <c r="A440">
        <v>4</v>
      </c>
      <c r="B440" t="s">
        <v>42</v>
      </c>
      <c r="C440">
        <v>0.157038</v>
      </c>
      <c r="D440">
        <f t="shared" si="19"/>
        <v>0.01257173</v>
      </c>
      <c r="E440">
        <f t="shared" si="20"/>
        <v>0.0022971</v>
      </c>
      <c r="F440">
        <f t="shared" si="21"/>
        <v>0.17190683</v>
      </c>
    </row>
    <row r="441" spans="1:6">
      <c r="A441">
        <v>3</v>
      </c>
      <c r="B441" t="s">
        <v>38</v>
      </c>
      <c r="C441">
        <v>0.102424</v>
      </c>
      <c r="D441">
        <f t="shared" si="19"/>
        <v>0.01177053</v>
      </c>
      <c r="E441">
        <f t="shared" si="20"/>
        <v>0.00098295</v>
      </c>
      <c r="F441">
        <f t="shared" si="21"/>
        <v>0.11517748</v>
      </c>
    </row>
    <row r="442" spans="1:6">
      <c r="A442">
        <v>3</v>
      </c>
      <c r="B442" t="s">
        <v>34</v>
      </c>
      <c r="C442">
        <v>0.0401102</v>
      </c>
      <c r="D442">
        <f t="shared" si="19"/>
        <v>0.01177053</v>
      </c>
      <c r="E442">
        <f t="shared" si="20"/>
        <v>0.00173201</v>
      </c>
      <c r="F442">
        <f t="shared" si="21"/>
        <v>0.05361274</v>
      </c>
    </row>
    <row r="443" spans="1:6">
      <c r="A443">
        <v>3</v>
      </c>
      <c r="B443" t="s">
        <v>177</v>
      </c>
      <c r="C443">
        <v>0.0715339</v>
      </c>
      <c r="D443">
        <f t="shared" si="19"/>
        <v>0.01177053</v>
      </c>
      <c r="E443">
        <f t="shared" si="20"/>
        <v>0</v>
      </c>
      <c r="F443">
        <f t="shared" si="21"/>
        <v>0.08330443</v>
      </c>
    </row>
    <row r="444" spans="1:6">
      <c r="A444">
        <v>4</v>
      </c>
      <c r="B444" t="s">
        <v>66</v>
      </c>
      <c r="C444">
        <v>0.126148</v>
      </c>
      <c r="D444">
        <f t="shared" si="19"/>
        <v>0.01257173</v>
      </c>
      <c r="E444">
        <f t="shared" si="20"/>
        <v>-0.00305823</v>
      </c>
      <c r="F444">
        <f t="shared" si="21"/>
        <v>0.1356615</v>
      </c>
    </row>
    <row r="445" spans="1:6">
      <c r="A445">
        <v>3</v>
      </c>
      <c r="B445" t="s">
        <v>66</v>
      </c>
      <c r="C445">
        <v>0.0963452</v>
      </c>
      <c r="D445">
        <f t="shared" si="19"/>
        <v>0.01177053</v>
      </c>
      <c r="E445">
        <f t="shared" si="20"/>
        <v>-0.00305823</v>
      </c>
      <c r="F445">
        <f t="shared" si="21"/>
        <v>0.1050575</v>
      </c>
    </row>
    <row r="446" spans="1:6">
      <c r="A446">
        <v>3</v>
      </c>
      <c r="B446" t="s">
        <v>60</v>
      </c>
      <c r="C446">
        <v>0.0477085</v>
      </c>
      <c r="D446">
        <f t="shared" si="19"/>
        <v>0.01177053</v>
      </c>
      <c r="E446">
        <f t="shared" si="20"/>
        <v>0.00530404</v>
      </c>
      <c r="F446">
        <f t="shared" si="21"/>
        <v>0.06478307</v>
      </c>
    </row>
    <row r="447" spans="1:6">
      <c r="A447">
        <v>4</v>
      </c>
      <c r="B447" t="s">
        <v>111</v>
      </c>
      <c r="C447">
        <v>0.218342</v>
      </c>
      <c r="D447">
        <f t="shared" si="19"/>
        <v>0.01257173</v>
      </c>
      <c r="E447">
        <f t="shared" si="20"/>
        <v>0.00107817</v>
      </c>
      <c r="F447">
        <f t="shared" si="21"/>
        <v>0.2319919</v>
      </c>
    </row>
    <row r="448" spans="1:6">
      <c r="A448">
        <v>2</v>
      </c>
      <c r="B448" t="s">
        <v>34</v>
      </c>
      <c r="C448">
        <v>0.112519</v>
      </c>
      <c r="D448">
        <f t="shared" si="19"/>
        <v>0.00918183</v>
      </c>
      <c r="E448">
        <f t="shared" si="20"/>
        <v>0.00173201</v>
      </c>
      <c r="F448">
        <f t="shared" si="21"/>
        <v>0.12343284</v>
      </c>
    </row>
    <row r="449" spans="1:6">
      <c r="A449">
        <v>4</v>
      </c>
      <c r="B449" t="s">
        <v>111</v>
      </c>
      <c r="C449">
        <v>0.225322</v>
      </c>
      <c r="D449">
        <f t="shared" si="19"/>
        <v>0.01257173</v>
      </c>
      <c r="E449">
        <f t="shared" si="20"/>
        <v>0.00107817</v>
      </c>
      <c r="F449">
        <f t="shared" si="21"/>
        <v>0.2389719</v>
      </c>
    </row>
    <row r="450" spans="1:6">
      <c r="A450">
        <v>3</v>
      </c>
      <c r="B450" t="s">
        <v>45</v>
      </c>
      <c r="C450">
        <v>0.108289</v>
      </c>
      <c r="D450">
        <f t="shared" si="19"/>
        <v>0.01177053</v>
      </c>
      <c r="E450">
        <f t="shared" si="20"/>
        <v>0.00169724</v>
      </c>
      <c r="F450">
        <f t="shared" si="21"/>
        <v>0.12175677</v>
      </c>
    </row>
    <row r="451" spans="1:6">
      <c r="A451">
        <v>3</v>
      </c>
      <c r="B451" t="s">
        <v>66</v>
      </c>
      <c r="C451">
        <v>0.0690224</v>
      </c>
      <c r="D451">
        <f t="shared" ref="D451:D514" si="22">VLOOKUP(A451,K:M,3,0)</f>
        <v>0.01177053</v>
      </c>
      <c r="E451">
        <f t="shared" ref="E451:E514" si="23">VLOOKUP(B451,K:M,3,0)</f>
        <v>-0.00305823</v>
      </c>
      <c r="F451">
        <f t="shared" ref="F451:F514" si="24">C451+D451+E451</f>
        <v>0.0777347</v>
      </c>
    </row>
    <row r="452" spans="1:6">
      <c r="A452">
        <v>3</v>
      </c>
      <c r="B452" t="s">
        <v>66</v>
      </c>
      <c r="C452">
        <v>0.034541</v>
      </c>
      <c r="D452">
        <f t="shared" si="22"/>
        <v>0.01177053</v>
      </c>
      <c r="E452">
        <f t="shared" si="23"/>
        <v>-0.00305823</v>
      </c>
      <c r="F452">
        <f t="shared" si="24"/>
        <v>0.0432533</v>
      </c>
    </row>
    <row r="453" spans="1:6">
      <c r="A453">
        <v>3</v>
      </c>
      <c r="B453" t="s">
        <v>38</v>
      </c>
      <c r="C453">
        <v>0.0898258</v>
      </c>
      <c r="D453">
        <f t="shared" si="22"/>
        <v>0.01177053</v>
      </c>
      <c r="E453">
        <f t="shared" si="23"/>
        <v>0.00098295</v>
      </c>
      <c r="F453">
        <f t="shared" si="24"/>
        <v>0.10257928</v>
      </c>
    </row>
    <row r="454" spans="1:6">
      <c r="A454">
        <v>3</v>
      </c>
      <c r="B454" t="s">
        <v>111</v>
      </c>
      <c r="C454">
        <v>0.100865</v>
      </c>
      <c r="D454">
        <f t="shared" si="22"/>
        <v>0.01177053</v>
      </c>
      <c r="E454">
        <f t="shared" si="23"/>
        <v>0.00107817</v>
      </c>
      <c r="F454">
        <f t="shared" si="24"/>
        <v>0.1137137</v>
      </c>
    </row>
    <row r="455" spans="1:6">
      <c r="A455">
        <v>3</v>
      </c>
      <c r="B455" t="s">
        <v>42</v>
      </c>
      <c r="C455">
        <v>0.142254</v>
      </c>
      <c r="D455">
        <f t="shared" si="22"/>
        <v>0.01177053</v>
      </c>
      <c r="E455">
        <f t="shared" si="23"/>
        <v>0.0022971</v>
      </c>
      <c r="F455">
        <f t="shared" si="24"/>
        <v>0.15632163</v>
      </c>
    </row>
    <row r="456" spans="1:6">
      <c r="A456" t="s">
        <v>144</v>
      </c>
      <c r="B456" t="s">
        <v>50</v>
      </c>
      <c r="C456">
        <v>0.109335</v>
      </c>
      <c r="D456">
        <f t="shared" si="22"/>
        <v>0.02249563</v>
      </c>
      <c r="E456">
        <f t="shared" si="23"/>
        <v>-0.00081299</v>
      </c>
      <c r="F456">
        <f t="shared" si="24"/>
        <v>0.13101764</v>
      </c>
    </row>
    <row r="457" spans="1:6">
      <c r="A457" t="s">
        <v>144</v>
      </c>
      <c r="B457" t="s">
        <v>34</v>
      </c>
      <c r="C457">
        <v>0.134774</v>
      </c>
      <c r="D457">
        <f t="shared" si="22"/>
        <v>0.02249563</v>
      </c>
      <c r="E457">
        <f t="shared" si="23"/>
        <v>0.00173201</v>
      </c>
      <c r="F457">
        <f t="shared" si="24"/>
        <v>0.15900164</v>
      </c>
    </row>
    <row r="458" spans="1:6">
      <c r="A458">
        <v>3</v>
      </c>
      <c r="B458" t="s">
        <v>55</v>
      </c>
      <c r="C458">
        <v>0.197184</v>
      </c>
      <c r="D458">
        <f t="shared" si="22"/>
        <v>0.01177053</v>
      </c>
      <c r="E458">
        <f t="shared" si="23"/>
        <v>-0.00130305</v>
      </c>
      <c r="F458">
        <f t="shared" si="24"/>
        <v>0.20765148</v>
      </c>
    </row>
    <row r="459" spans="1:6">
      <c r="A459">
        <v>4</v>
      </c>
      <c r="B459" t="s">
        <v>60</v>
      </c>
      <c r="C459">
        <v>0.0689608</v>
      </c>
      <c r="D459">
        <f t="shared" si="22"/>
        <v>0.01257173</v>
      </c>
      <c r="E459">
        <f t="shared" si="23"/>
        <v>0.00530404</v>
      </c>
      <c r="F459">
        <f t="shared" si="24"/>
        <v>0.08683657</v>
      </c>
    </row>
    <row r="460" spans="1:6">
      <c r="A460">
        <v>3</v>
      </c>
      <c r="B460" t="s">
        <v>66</v>
      </c>
      <c r="C460">
        <v>0.0204253</v>
      </c>
      <c r="D460">
        <f t="shared" si="22"/>
        <v>0.01177053</v>
      </c>
      <c r="E460">
        <f t="shared" si="23"/>
        <v>-0.00305823</v>
      </c>
      <c r="F460">
        <f t="shared" si="24"/>
        <v>0.0291376</v>
      </c>
    </row>
    <row r="461" spans="1:6">
      <c r="A461">
        <v>3</v>
      </c>
      <c r="B461" t="s">
        <v>66</v>
      </c>
      <c r="C461">
        <v>0.00139253</v>
      </c>
      <c r="D461">
        <f t="shared" si="22"/>
        <v>0.01177053</v>
      </c>
      <c r="E461">
        <f t="shared" si="23"/>
        <v>-0.00305823</v>
      </c>
      <c r="F461">
        <f t="shared" si="24"/>
        <v>0.01010483</v>
      </c>
    </row>
    <row r="462" spans="1:6">
      <c r="A462">
        <v>3</v>
      </c>
      <c r="B462" t="s">
        <v>66</v>
      </c>
      <c r="C462">
        <v>0.0253276</v>
      </c>
      <c r="D462">
        <f t="shared" si="22"/>
        <v>0.01177053</v>
      </c>
      <c r="E462">
        <f t="shared" si="23"/>
        <v>-0.00305823</v>
      </c>
      <c r="F462">
        <f t="shared" si="24"/>
        <v>0.0340399</v>
      </c>
    </row>
    <row r="463" spans="1:6">
      <c r="A463">
        <v>3</v>
      </c>
      <c r="B463" t="s">
        <v>34</v>
      </c>
      <c r="C463">
        <v>0.00643348</v>
      </c>
      <c r="D463">
        <f t="shared" si="22"/>
        <v>0.01177053</v>
      </c>
      <c r="E463">
        <f t="shared" si="23"/>
        <v>0.00173201</v>
      </c>
      <c r="F463">
        <f t="shared" si="24"/>
        <v>0.01993602</v>
      </c>
    </row>
    <row r="464" spans="1:6">
      <c r="A464">
        <v>3</v>
      </c>
      <c r="B464" t="s">
        <v>66</v>
      </c>
      <c r="C464">
        <v>0.0918839</v>
      </c>
      <c r="D464">
        <f t="shared" si="22"/>
        <v>0.01177053</v>
      </c>
      <c r="E464">
        <f t="shared" si="23"/>
        <v>-0.00305823</v>
      </c>
      <c r="F464">
        <f t="shared" si="24"/>
        <v>0.1005962</v>
      </c>
    </row>
    <row r="465" spans="1:6">
      <c r="A465">
        <v>3</v>
      </c>
      <c r="B465" t="s">
        <v>111</v>
      </c>
      <c r="C465">
        <v>0.00964685</v>
      </c>
      <c r="D465">
        <f t="shared" si="22"/>
        <v>0.01177053</v>
      </c>
      <c r="E465">
        <f t="shared" si="23"/>
        <v>0.00107817</v>
      </c>
      <c r="F465">
        <f t="shared" si="24"/>
        <v>0.02249555</v>
      </c>
    </row>
    <row r="466" spans="1:6">
      <c r="A466">
        <v>3</v>
      </c>
      <c r="B466" t="s">
        <v>55</v>
      </c>
      <c r="C466">
        <v>0.0956675</v>
      </c>
      <c r="D466">
        <f t="shared" si="22"/>
        <v>0.01177053</v>
      </c>
      <c r="E466">
        <f t="shared" si="23"/>
        <v>-0.00130305</v>
      </c>
      <c r="F466">
        <f t="shared" si="24"/>
        <v>0.10613498</v>
      </c>
    </row>
    <row r="467" spans="1:6">
      <c r="A467">
        <v>3</v>
      </c>
      <c r="B467" t="s">
        <v>42</v>
      </c>
      <c r="C467">
        <v>0.0817962</v>
      </c>
      <c r="D467">
        <f t="shared" si="22"/>
        <v>0.01177053</v>
      </c>
      <c r="E467">
        <f t="shared" si="23"/>
        <v>0.0022971</v>
      </c>
      <c r="F467">
        <f t="shared" si="24"/>
        <v>0.09586383</v>
      </c>
    </row>
    <row r="468" spans="1:6">
      <c r="A468">
        <v>3</v>
      </c>
      <c r="B468" t="s">
        <v>66</v>
      </c>
      <c r="C468">
        <v>0.00984606</v>
      </c>
      <c r="D468">
        <f t="shared" si="22"/>
        <v>0.01177053</v>
      </c>
      <c r="E468">
        <f t="shared" si="23"/>
        <v>-0.00305823</v>
      </c>
      <c r="F468">
        <f t="shared" si="24"/>
        <v>0.01855836</v>
      </c>
    </row>
    <row r="469" spans="1:6">
      <c r="A469">
        <v>3</v>
      </c>
      <c r="B469" t="s">
        <v>38</v>
      </c>
      <c r="C469">
        <v>0.0459183</v>
      </c>
      <c r="D469">
        <f t="shared" si="22"/>
        <v>0.01177053</v>
      </c>
      <c r="E469">
        <f t="shared" si="23"/>
        <v>0.00098295</v>
      </c>
      <c r="F469">
        <f t="shared" si="24"/>
        <v>0.05867178</v>
      </c>
    </row>
    <row r="470" spans="1:6">
      <c r="A470">
        <v>3</v>
      </c>
      <c r="B470" t="s">
        <v>34</v>
      </c>
      <c r="C470">
        <v>0.0817962</v>
      </c>
      <c r="D470">
        <f t="shared" si="22"/>
        <v>0.01177053</v>
      </c>
      <c r="E470">
        <f t="shared" si="23"/>
        <v>0.00173201</v>
      </c>
      <c r="F470">
        <f t="shared" si="24"/>
        <v>0.09529874</v>
      </c>
    </row>
    <row r="471" spans="1:6">
      <c r="A471" t="s">
        <v>144</v>
      </c>
      <c r="B471" t="s">
        <v>45</v>
      </c>
      <c r="C471">
        <v>0.143072</v>
      </c>
      <c r="D471">
        <f t="shared" si="22"/>
        <v>0.02249563</v>
      </c>
      <c r="E471">
        <f t="shared" si="23"/>
        <v>0.00169724</v>
      </c>
      <c r="F471">
        <f t="shared" si="24"/>
        <v>0.16726487</v>
      </c>
    </row>
    <row r="472" spans="1:6">
      <c r="A472">
        <v>3</v>
      </c>
      <c r="B472" t="s">
        <v>55</v>
      </c>
      <c r="C472">
        <v>0.096479</v>
      </c>
      <c r="D472">
        <f t="shared" si="22"/>
        <v>0.01177053</v>
      </c>
      <c r="E472">
        <f t="shared" si="23"/>
        <v>-0.00130305</v>
      </c>
      <c r="F472">
        <f t="shared" si="24"/>
        <v>0.10694648</v>
      </c>
    </row>
    <row r="473" spans="1:6">
      <c r="A473">
        <v>3</v>
      </c>
      <c r="B473" t="s">
        <v>66</v>
      </c>
      <c r="C473">
        <v>0.0746925</v>
      </c>
      <c r="D473">
        <f t="shared" si="22"/>
        <v>0.01177053</v>
      </c>
      <c r="E473">
        <f t="shared" si="23"/>
        <v>-0.00305823</v>
      </c>
      <c r="F473">
        <f t="shared" si="24"/>
        <v>0.0834048</v>
      </c>
    </row>
    <row r="474" spans="1:6">
      <c r="A474">
        <v>3</v>
      </c>
      <c r="B474" t="s">
        <v>55</v>
      </c>
      <c r="C474">
        <v>0.126576</v>
      </c>
      <c r="D474">
        <f t="shared" si="22"/>
        <v>0.01177053</v>
      </c>
      <c r="E474">
        <f t="shared" si="23"/>
        <v>-0.00130305</v>
      </c>
      <c r="F474">
        <f t="shared" si="24"/>
        <v>0.13704348</v>
      </c>
    </row>
    <row r="475" spans="1:6">
      <c r="A475">
        <v>3</v>
      </c>
      <c r="B475" t="s">
        <v>45</v>
      </c>
      <c r="C475">
        <v>0.0632559</v>
      </c>
      <c r="D475">
        <f t="shared" si="22"/>
        <v>0.01177053</v>
      </c>
      <c r="E475">
        <f t="shared" si="23"/>
        <v>0.00169724</v>
      </c>
      <c r="F475">
        <f t="shared" si="24"/>
        <v>0.07672367</v>
      </c>
    </row>
    <row r="476" spans="1:6">
      <c r="A476">
        <v>4</v>
      </c>
      <c r="B476" t="s">
        <v>111</v>
      </c>
      <c r="C476">
        <v>0.0601402</v>
      </c>
      <c r="D476">
        <f t="shared" si="22"/>
        <v>0.01257173</v>
      </c>
      <c r="E476">
        <f t="shared" si="23"/>
        <v>0.00107817</v>
      </c>
      <c r="F476">
        <f t="shared" si="24"/>
        <v>0.0737901</v>
      </c>
    </row>
    <row r="477" spans="1:6">
      <c r="A477">
        <v>4</v>
      </c>
      <c r="B477" t="s">
        <v>111</v>
      </c>
      <c r="C477">
        <v>0.165389</v>
      </c>
      <c r="D477">
        <f t="shared" si="22"/>
        <v>0.01257173</v>
      </c>
      <c r="E477">
        <f t="shared" si="23"/>
        <v>0.00107817</v>
      </c>
      <c r="F477">
        <f t="shared" si="24"/>
        <v>0.1790389</v>
      </c>
    </row>
    <row r="478" spans="1:6">
      <c r="A478">
        <v>3</v>
      </c>
      <c r="B478" t="s">
        <v>55</v>
      </c>
      <c r="C478">
        <v>0.0781826</v>
      </c>
      <c r="D478">
        <f t="shared" si="22"/>
        <v>0.01177053</v>
      </c>
      <c r="E478">
        <f t="shared" si="23"/>
        <v>-0.00130305</v>
      </c>
      <c r="F478">
        <f t="shared" si="24"/>
        <v>0.08865008</v>
      </c>
    </row>
    <row r="479" spans="1:6">
      <c r="A479" t="s">
        <v>144</v>
      </c>
      <c r="B479" t="s">
        <v>60</v>
      </c>
      <c r="C479">
        <v>0.018587</v>
      </c>
      <c r="D479">
        <f t="shared" si="22"/>
        <v>0.02249563</v>
      </c>
      <c r="E479">
        <f t="shared" si="23"/>
        <v>0.00530404</v>
      </c>
      <c r="F479">
        <f t="shared" si="24"/>
        <v>0.04638667</v>
      </c>
    </row>
    <row r="480" spans="1:6">
      <c r="A480">
        <v>3</v>
      </c>
      <c r="B480" t="s">
        <v>50</v>
      </c>
      <c r="C480">
        <v>0.0745595</v>
      </c>
      <c r="D480">
        <f t="shared" si="22"/>
        <v>0.01177053</v>
      </c>
      <c r="E480">
        <f t="shared" si="23"/>
        <v>-0.00081299</v>
      </c>
      <c r="F480">
        <f t="shared" si="24"/>
        <v>0.08551704</v>
      </c>
    </row>
    <row r="481" spans="1:6">
      <c r="A481">
        <v>3</v>
      </c>
      <c r="B481" t="s">
        <v>38</v>
      </c>
      <c r="C481">
        <v>0.0835441</v>
      </c>
      <c r="D481">
        <f t="shared" si="22"/>
        <v>0.01177053</v>
      </c>
      <c r="E481">
        <f t="shared" si="23"/>
        <v>0.00098295</v>
      </c>
      <c r="F481">
        <f t="shared" si="24"/>
        <v>0.09629758</v>
      </c>
    </row>
    <row r="482" spans="1:6">
      <c r="A482">
        <v>4</v>
      </c>
      <c r="B482" t="s">
        <v>55</v>
      </c>
      <c r="C482">
        <v>0.097687</v>
      </c>
      <c r="D482">
        <f t="shared" si="22"/>
        <v>0.01257173</v>
      </c>
      <c r="E482">
        <f t="shared" si="23"/>
        <v>-0.00130305</v>
      </c>
      <c r="F482">
        <f t="shared" si="24"/>
        <v>0.10895568</v>
      </c>
    </row>
    <row r="483" spans="1:6">
      <c r="A483">
        <v>3</v>
      </c>
      <c r="B483" t="s">
        <v>55</v>
      </c>
      <c r="C483">
        <v>0.00785365</v>
      </c>
      <c r="D483">
        <f t="shared" si="22"/>
        <v>0.01177053</v>
      </c>
      <c r="E483">
        <f t="shared" si="23"/>
        <v>-0.00130305</v>
      </c>
      <c r="F483">
        <f t="shared" si="24"/>
        <v>0.01832113</v>
      </c>
    </row>
    <row r="484" spans="1:6">
      <c r="A484">
        <v>3</v>
      </c>
      <c r="B484" t="s">
        <v>111</v>
      </c>
      <c r="C484">
        <v>0.0301148</v>
      </c>
      <c r="D484">
        <f t="shared" si="22"/>
        <v>0.01177053</v>
      </c>
      <c r="E484">
        <f t="shared" si="23"/>
        <v>0.00107817</v>
      </c>
      <c r="F484">
        <f t="shared" si="24"/>
        <v>0.0429635</v>
      </c>
    </row>
    <row r="485" spans="1:6">
      <c r="A485">
        <v>3</v>
      </c>
      <c r="B485" t="s">
        <v>50</v>
      </c>
      <c r="C485">
        <v>0.096744</v>
      </c>
      <c r="D485">
        <f t="shared" si="22"/>
        <v>0.01177053</v>
      </c>
      <c r="E485">
        <f t="shared" si="23"/>
        <v>-0.00081299</v>
      </c>
      <c r="F485">
        <f t="shared" si="24"/>
        <v>0.10770154</v>
      </c>
    </row>
    <row r="486" spans="1:6">
      <c r="A486">
        <v>3</v>
      </c>
      <c r="B486" t="s">
        <v>66</v>
      </c>
      <c r="C486">
        <v>0.0361858</v>
      </c>
      <c r="D486">
        <f t="shared" si="22"/>
        <v>0.01177053</v>
      </c>
      <c r="E486">
        <f t="shared" si="23"/>
        <v>-0.00305823</v>
      </c>
      <c r="F486">
        <f t="shared" si="24"/>
        <v>0.0448981</v>
      </c>
    </row>
    <row r="487" spans="1:6">
      <c r="A487">
        <v>3</v>
      </c>
      <c r="B487" t="s">
        <v>177</v>
      </c>
      <c r="C487">
        <v>0.190305</v>
      </c>
      <c r="D487">
        <f t="shared" si="22"/>
        <v>0.01177053</v>
      </c>
      <c r="E487">
        <f t="shared" si="23"/>
        <v>0</v>
      </c>
      <c r="F487">
        <f t="shared" si="24"/>
        <v>0.20207553</v>
      </c>
    </row>
    <row r="488" spans="1:6">
      <c r="A488">
        <v>3</v>
      </c>
      <c r="B488" t="s">
        <v>38</v>
      </c>
      <c r="C488">
        <v>0.0684511</v>
      </c>
      <c r="D488">
        <f t="shared" si="22"/>
        <v>0.01177053</v>
      </c>
      <c r="E488">
        <f t="shared" si="23"/>
        <v>0.00098295</v>
      </c>
      <c r="F488">
        <f t="shared" si="24"/>
        <v>0.08120458</v>
      </c>
    </row>
    <row r="489" spans="1:6">
      <c r="A489">
        <v>3</v>
      </c>
      <c r="B489" t="s">
        <v>66</v>
      </c>
      <c r="C489">
        <v>0.0374873</v>
      </c>
      <c r="D489">
        <f t="shared" si="22"/>
        <v>0.01177053</v>
      </c>
      <c r="E489">
        <f t="shared" si="23"/>
        <v>-0.00305823</v>
      </c>
      <c r="F489">
        <f t="shared" si="24"/>
        <v>0.0461996</v>
      </c>
    </row>
    <row r="490" spans="1:6">
      <c r="A490">
        <v>3</v>
      </c>
      <c r="B490" t="s">
        <v>50</v>
      </c>
      <c r="C490">
        <v>0.0596119</v>
      </c>
      <c r="D490">
        <f t="shared" si="22"/>
        <v>0.01177053</v>
      </c>
      <c r="E490">
        <f t="shared" si="23"/>
        <v>-0.00081299</v>
      </c>
      <c r="F490">
        <f t="shared" si="24"/>
        <v>0.07056944</v>
      </c>
    </row>
    <row r="491" spans="1:6">
      <c r="A491">
        <v>3</v>
      </c>
      <c r="B491" t="s">
        <v>60</v>
      </c>
      <c r="C491">
        <v>0.0764705</v>
      </c>
      <c r="D491">
        <f t="shared" si="22"/>
        <v>0.01177053</v>
      </c>
      <c r="E491">
        <f t="shared" si="23"/>
        <v>0.00530404</v>
      </c>
      <c r="F491">
        <f t="shared" si="24"/>
        <v>0.09354507</v>
      </c>
    </row>
    <row r="492" spans="1:6">
      <c r="A492">
        <v>3</v>
      </c>
      <c r="B492" t="s">
        <v>177</v>
      </c>
      <c r="C492">
        <v>0.0710774</v>
      </c>
      <c r="D492">
        <f t="shared" si="22"/>
        <v>0.01177053</v>
      </c>
      <c r="E492">
        <f t="shared" si="23"/>
        <v>0</v>
      </c>
      <c r="F492">
        <f t="shared" si="24"/>
        <v>0.08284793</v>
      </c>
    </row>
    <row r="493" spans="1:6">
      <c r="A493">
        <v>3</v>
      </c>
      <c r="B493" t="s">
        <v>42</v>
      </c>
      <c r="C493">
        <v>0.102482</v>
      </c>
      <c r="D493">
        <f t="shared" si="22"/>
        <v>0.01177053</v>
      </c>
      <c r="E493">
        <f t="shared" si="23"/>
        <v>0.0022971</v>
      </c>
      <c r="F493">
        <f t="shared" si="24"/>
        <v>0.11654963</v>
      </c>
    </row>
    <row r="494" spans="1:6">
      <c r="A494">
        <v>3</v>
      </c>
      <c r="B494" t="s">
        <v>50</v>
      </c>
      <c r="C494">
        <v>0.0279605</v>
      </c>
      <c r="D494">
        <f t="shared" si="22"/>
        <v>0.01177053</v>
      </c>
      <c r="E494">
        <f t="shared" si="23"/>
        <v>-0.00081299</v>
      </c>
      <c r="F494">
        <f t="shared" si="24"/>
        <v>0.03891804</v>
      </c>
    </row>
    <row r="495" spans="1:6">
      <c r="A495">
        <v>3</v>
      </c>
      <c r="B495" t="s">
        <v>177</v>
      </c>
      <c r="C495">
        <v>0.0390732</v>
      </c>
      <c r="D495">
        <f t="shared" si="22"/>
        <v>0.01177053</v>
      </c>
      <c r="E495">
        <f t="shared" si="23"/>
        <v>0</v>
      </c>
      <c r="F495">
        <f t="shared" si="24"/>
        <v>0.05084373</v>
      </c>
    </row>
    <row r="496" spans="1:6">
      <c r="A496">
        <v>3</v>
      </c>
      <c r="B496" t="s">
        <v>66</v>
      </c>
      <c r="C496">
        <v>0.0201874</v>
      </c>
      <c r="D496">
        <f t="shared" si="22"/>
        <v>0.01177053</v>
      </c>
      <c r="E496">
        <f t="shared" si="23"/>
        <v>-0.00305823</v>
      </c>
      <c r="F496">
        <f t="shared" si="24"/>
        <v>0.0288997</v>
      </c>
    </row>
    <row r="497" spans="1:6">
      <c r="A497" t="s">
        <v>144</v>
      </c>
      <c r="B497" t="s">
        <v>50</v>
      </c>
      <c r="C497">
        <v>0.193161</v>
      </c>
      <c r="D497">
        <f t="shared" si="22"/>
        <v>0.02249563</v>
      </c>
      <c r="E497">
        <f t="shared" si="23"/>
        <v>-0.00081299</v>
      </c>
      <c r="F497">
        <f t="shared" si="24"/>
        <v>0.21484364</v>
      </c>
    </row>
    <row r="498" spans="1:6">
      <c r="A498">
        <v>3</v>
      </c>
      <c r="B498" t="s">
        <v>66</v>
      </c>
      <c r="C498">
        <v>0.0369129</v>
      </c>
      <c r="D498">
        <f t="shared" si="22"/>
        <v>0.01177053</v>
      </c>
      <c r="E498">
        <f t="shared" si="23"/>
        <v>-0.00305823</v>
      </c>
      <c r="F498">
        <f t="shared" si="24"/>
        <v>0.0456252</v>
      </c>
    </row>
    <row r="499" spans="1:6">
      <c r="A499">
        <v>2</v>
      </c>
      <c r="B499" t="s">
        <v>38</v>
      </c>
      <c r="C499">
        <v>0.161399</v>
      </c>
      <c r="D499">
        <f t="shared" si="22"/>
        <v>0.00918183</v>
      </c>
      <c r="E499">
        <f t="shared" si="23"/>
        <v>0.00098295</v>
      </c>
      <c r="F499">
        <f t="shared" si="24"/>
        <v>0.17156378</v>
      </c>
    </row>
    <row r="500" spans="1:6">
      <c r="A500">
        <v>4</v>
      </c>
      <c r="B500" t="s">
        <v>55</v>
      </c>
      <c r="C500">
        <v>0.107613</v>
      </c>
      <c r="D500">
        <f t="shared" si="22"/>
        <v>0.01257173</v>
      </c>
      <c r="E500">
        <f t="shared" si="23"/>
        <v>-0.00130305</v>
      </c>
      <c r="F500">
        <f t="shared" si="24"/>
        <v>0.11888168</v>
      </c>
    </row>
    <row r="501" spans="1:6">
      <c r="A501">
        <v>3</v>
      </c>
      <c r="B501" t="s">
        <v>45</v>
      </c>
      <c r="C501">
        <v>0.136866</v>
      </c>
      <c r="D501">
        <f t="shared" si="22"/>
        <v>0.01177053</v>
      </c>
      <c r="E501">
        <f t="shared" si="23"/>
        <v>0.00169724</v>
      </c>
      <c r="F501">
        <f t="shared" si="24"/>
        <v>0.15033377</v>
      </c>
    </row>
    <row r="502" spans="1:6">
      <c r="A502">
        <v>3</v>
      </c>
      <c r="B502" t="s">
        <v>66</v>
      </c>
      <c r="C502">
        <v>0.0706786</v>
      </c>
      <c r="D502">
        <f t="shared" si="22"/>
        <v>0.01177053</v>
      </c>
      <c r="E502">
        <f t="shared" si="23"/>
        <v>-0.00305823</v>
      </c>
      <c r="F502">
        <f t="shared" si="24"/>
        <v>0.0793909</v>
      </c>
    </row>
    <row r="503" spans="1:6">
      <c r="A503">
        <v>3</v>
      </c>
      <c r="B503" t="s">
        <v>66</v>
      </c>
      <c r="C503">
        <v>0.0597425</v>
      </c>
      <c r="D503">
        <f t="shared" si="22"/>
        <v>0.01177053</v>
      </c>
      <c r="E503">
        <f t="shared" si="23"/>
        <v>-0.00305823</v>
      </c>
      <c r="F503">
        <f t="shared" si="24"/>
        <v>0.0684548</v>
      </c>
    </row>
    <row r="504" spans="1:6">
      <c r="A504">
        <v>4</v>
      </c>
      <c r="B504" t="s">
        <v>38</v>
      </c>
      <c r="C504">
        <v>0.171981</v>
      </c>
      <c r="D504">
        <f t="shared" si="22"/>
        <v>0.01257173</v>
      </c>
      <c r="E504">
        <f t="shared" si="23"/>
        <v>0.00098295</v>
      </c>
      <c r="F504">
        <f t="shared" si="24"/>
        <v>0.18553568</v>
      </c>
    </row>
    <row r="505" spans="1:6">
      <c r="A505">
        <v>3</v>
      </c>
      <c r="B505" t="s">
        <v>45</v>
      </c>
      <c r="C505">
        <v>0.0932127</v>
      </c>
      <c r="D505">
        <f t="shared" si="22"/>
        <v>0.01177053</v>
      </c>
      <c r="E505">
        <f t="shared" si="23"/>
        <v>0.00169724</v>
      </c>
      <c r="F505">
        <f t="shared" si="24"/>
        <v>0.10668047</v>
      </c>
    </row>
    <row r="506" spans="1:6">
      <c r="A506">
        <v>3</v>
      </c>
      <c r="B506" t="s">
        <v>45</v>
      </c>
      <c r="C506">
        <v>0.00881927</v>
      </c>
      <c r="D506">
        <f t="shared" si="22"/>
        <v>0.01177053</v>
      </c>
      <c r="E506">
        <f t="shared" si="23"/>
        <v>0.00169724</v>
      </c>
      <c r="F506">
        <f t="shared" si="24"/>
        <v>0.02228704</v>
      </c>
    </row>
    <row r="507" spans="1:6">
      <c r="A507">
        <v>3</v>
      </c>
      <c r="B507" t="s">
        <v>50</v>
      </c>
      <c r="C507">
        <v>0.0509513</v>
      </c>
      <c r="D507">
        <f t="shared" si="22"/>
        <v>0.01177053</v>
      </c>
      <c r="E507">
        <f t="shared" si="23"/>
        <v>-0.00081299</v>
      </c>
      <c r="F507">
        <f t="shared" si="24"/>
        <v>0.06190884</v>
      </c>
    </row>
    <row r="508" spans="1:6">
      <c r="A508">
        <v>4</v>
      </c>
      <c r="B508" t="s">
        <v>177</v>
      </c>
      <c r="C508">
        <v>0.212148</v>
      </c>
      <c r="D508">
        <f t="shared" si="22"/>
        <v>0.01257173</v>
      </c>
      <c r="E508">
        <f t="shared" si="23"/>
        <v>0</v>
      </c>
      <c r="F508">
        <f t="shared" si="24"/>
        <v>0.22471973</v>
      </c>
    </row>
    <row r="509" spans="1:6">
      <c r="A509">
        <v>3</v>
      </c>
      <c r="B509" t="s">
        <v>45</v>
      </c>
      <c r="C509">
        <v>0.0947187</v>
      </c>
      <c r="D509">
        <f t="shared" si="22"/>
        <v>0.01177053</v>
      </c>
      <c r="E509">
        <f t="shared" si="23"/>
        <v>0.00169724</v>
      </c>
      <c r="F509">
        <f t="shared" si="24"/>
        <v>0.10818647</v>
      </c>
    </row>
    <row r="510" spans="1:6">
      <c r="A510">
        <v>3</v>
      </c>
      <c r="B510" t="s">
        <v>50</v>
      </c>
      <c r="C510">
        <v>0.100504</v>
      </c>
      <c r="D510">
        <f t="shared" si="22"/>
        <v>0.01177053</v>
      </c>
      <c r="E510">
        <f t="shared" si="23"/>
        <v>-0.00081299</v>
      </c>
      <c r="F510">
        <f t="shared" si="24"/>
        <v>0.11146154</v>
      </c>
    </row>
    <row r="511" spans="1:6">
      <c r="A511">
        <v>3</v>
      </c>
      <c r="B511" t="s">
        <v>66</v>
      </c>
      <c r="C511">
        <v>0.0923139</v>
      </c>
      <c r="D511">
        <f t="shared" si="22"/>
        <v>0.01177053</v>
      </c>
      <c r="E511">
        <f t="shared" si="23"/>
        <v>-0.00305823</v>
      </c>
      <c r="F511">
        <f t="shared" si="24"/>
        <v>0.1010262</v>
      </c>
    </row>
    <row r="512" spans="1:6">
      <c r="A512" t="s">
        <v>144</v>
      </c>
      <c r="B512" t="s">
        <v>45</v>
      </c>
      <c r="C512">
        <v>0.0632624</v>
      </c>
      <c r="D512">
        <f t="shared" si="22"/>
        <v>0.02249563</v>
      </c>
      <c r="E512">
        <f t="shared" si="23"/>
        <v>0.00169724</v>
      </c>
      <c r="F512">
        <f t="shared" si="24"/>
        <v>0.08745527</v>
      </c>
    </row>
    <row r="513" spans="1:6">
      <c r="A513">
        <v>3</v>
      </c>
      <c r="B513" t="s">
        <v>177</v>
      </c>
      <c r="C513">
        <v>0.118425</v>
      </c>
      <c r="D513">
        <f t="shared" si="22"/>
        <v>0.01177053</v>
      </c>
      <c r="E513">
        <f t="shared" si="23"/>
        <v>0</v>
      </c>
      <c r="F513">
        <f t="shared" si="24"/>
        <v>0.13019553</v>
      </c>
    </row>
    <row r="514" spans="1:6">
      <c r="A514">
        <v>3</v>
      </c>
      <c r="B514" t="s">
        <v>177</v>
      </c>
      <c r="C514">
        <v>0.129728</v>
      </c>
      <c r="D514">
        <f t="shared" si="22"/>
        <v>0.01177053</v>
      </c>
      <c r="E514">
        <f t="shared" si="23"/>
        <v>0</v>
      </c>
      <c r="F514">
        <f t="shared" si="24"/>
        <v>0.14149853</v>
      </c>
    </row>
    <row r="515" spans="1:6">
      <c r="A515">
        <v>3</v>
      </c>
      <c r="B515" t="s">
        <v>66</v>
      </c>
      <c r="C515">
        <v>0.0745949</v>
      </c>
      <c r="D515">
        <f t="shared" ref="D515:D578" si="25">VLOOKUP(A515,K:M,3,0)</f>
        <v>0.01177053</v>
      </c>
      <c r="E515">
        <f t="shared" ref="E515:E578" si="26">VLOOKUP(B515,K:M,3,0)</f>
        <v>-0.00305823</v>
      </c>
      <c r="F515">
        <f t="shared" ref="F515:F578" si="27">C515+D515+E515</f>
        <v>0.0833072</v>
      </c>
    </row>
    <row r="516" spans="1:6">
      <c r="A516">
        <v>3</v>
      </c>
      <c r="B516" t="s">
        <v>45</v>
      </c>
      <c r="C516">
        <v>0.0732685</v>
      </c>
      <c r="D516">
        <f t="shared" si="25"/>
        <v>0.01177053</v>
      </c>
      <c r="E516">
        <f t="shared" si="26"/>
        <v>0.00169724</v>
      </c>
      <c r="F516">
        <f t="shared" si="27"/>
        <v>0.08673627</v>
      </c>
    </row>
    <row r="517" spans="1:6">
      <c r="A517">
        <v>3</v>
      </c>
      <c r="B517" t="s">
        <v>60</v>
      </c>
      <c r="C517">
        <v>0.0349301</v>
      </c>
      <c r="D517">
        <f t="shared" si="25"/>
        <v>0.01177053</v>
      </c>
      <c r="E517">
        <f t="shared" si="26"/>
        <v>0.00530404</v>
      </c>
      <c r="F517">
        <f t="shared" si="27"/>
        <v>0.05200467</v>
      </c>
    </row>
    <row r="518" spans="1:6">
      <c r="A518">
        <v>4</v>
      </c>
      <c r="B518" t="s">
        <v>38</v>
      </c>
      <c r="C518">
        <v>0.00768856</v>
      </c>
      <c r="D518">
        <f t="shared" si="25"/>
        <v>0.01257173</v>
      </c>
      <c r="E518">
        <f t="shared" si="26"/>
        <v>0.00098295</v>
      </c>
      <c r="F518">
        <f t="shared" si="27"/>
        <v>0.02124324</v>
      </c>
    </row>
    <row r="519" spans="1:6">
      <c r="A519">
        <v>3</v>
      </c>
      <c r="B519" t="s">
        <v>55</v>
      </c>
      <c r="C519">
        <v>0.085271</v>
      </c>
      <c r="D519">
        <f t="shared" si="25"/>
        <v>0.01177053</v>
      </c>
      <c r="E519">
        <f t="shared" si="26"/>
        <v>-0.00130305</v>
      </c>
      <c r="F519">
        <f t="shared" si="27"/>
        <v>0.09573848</v>
      </c>
    </row>
    <row r="520" spans="1:6">
      <c r="A520">
        <v>2</v>
      </c>
      <c r="B520" t="s">
        <v>34</v>
      </c>
      <c r="C520">
        <v>0.100302</v>
      </c>
      <c r="D520">
        <f t="shared" si="25"/>
        <v>0.00918183</v>
      </c>
      <c r="E520">
        <f t="shared" si="26"/>
        <v>0.00173201</v>
      </c>
      <c r="F520">
        <f t="shared" si="27"/>
        <v>0.11121584</v>
      </c>
    </row>
    <row r="521" spans="1:6">
      <c r="A521">
        <v>3</v>
      </c>
      <c r="B521" t="s">
        <v>45</v>
      </c>
      <c r="C521">
        <v>0.11297</v>
      </c>
      <c r="D521">
        <f t="shared" si="25"/>
        <v>0.01177053</v>
      </c>
      <c r="E521">
        <f t="shared" si="26"/>
        <v>0.00169724</v>
      </c>
      <c r="F521">
        <f t="shared" si="27"/>
        <v>0.12643777</v>
      </c>
    </row>
    <row r="522" spans="1:6">
      <c r="A522">
        <v>2</v>
      </c>
      <c r="B522" t="s">
        <v>34</v>
      </c>
      <c r="C522">
        <v>0.0756706</v>
      </c>
      <c r="D522">
        <f t="shared" si="25"/>
        <v>0.00918183</v>
      </c>
      <c r="E522">
        <f t="shared" si="26"/>
        <v>0.00173201</v>
      </c>
      <c r="F522">
        <f t="shared" si="27"/>
        <v>0.08658444</v>
      </c>
    </row>
    <row r="523" spans="1:6">
      <c r="A523">
        <v>4</v>
      </c>
      <c r="B523" t="s">
        <v>34</v>
      </c>
      <c r="C523">
        <v>0.205659</v>
      </c>
      <c r="D523">
        <f t="shared" si="25"/>
        <v>0.01257173</v>
      </c>
      <c r="E523">
        <f t="shared" si="26"/>
        <v>0.00173201</v>
      </c>
      <c r="F523">
        <f t="shared" si="27"/>
        <v>0.21996274</v>
      </c>
    </row>
    <row r="524" spans="1:6">
      <c r="A524">
        <v>2</v>
      </c>
      <c r="B524" t="s">
        <v>66</v>
      </c>
      <c r="C524">
        <v>0.0486754</v>
      </c>
      <c r="D524">
        <f t="shared" si="25"/>
        <v>0.00918183</v>
      </c>
      <c r="E524">
        <f t="shared" si="26"/>
        <v>-0.00305823</v>
      </c>
      <c r="F524">
        <f t="shared" si="27"/>
        <v>0.054799</v>
      </c>
    </row>
    <row r="525" spans="1:6">
      <c r="A525">
        <v>3</v>
      </c>
      <c r="B525" t="s">
        <v>42</v>
      </c>
      <c r="C525">
        <v>0.0470005</v>
      </c>
      <c r="D525">
        <f t="shared" si="25"/>
        <v>0.01177053</v>
      </c>
      <c r="E525">
        <f t="shared" si="26"/>
        <v>0.0022971</v>
      </c>
      <c r="F525">
        <f t="shared" si="27"/>
        <v>0.06106813</v>
      </c>
    </row>
    <row r="526" spans="1:6">
      <c r="A526">
        <v>3</v>
      </c>
      <c r="B526" t="s">
        <v>60</v>
      </c>
      <c r="C526">
        <v>0.120419</v>
      </c>
      <c r="D526">
        <f t="shared" si="25"/>
        <v>0.01177053</v>
      </c>
      <c r="E526">
        <f t="shared" si="26"/>
        <v>0.00530404</v>
      </c>
      <c r="F526">
        <f t="shared" si="27"/>
        <v>0.13749357</v>
      </c>
    </row>
    <row r="527" spans="1:6">
      <c r="A527">
        <v>2</v>
      </c>
      <c r="B527" t="s">
        <v>111</v>
      </c>
      <c r="C527">
        <v>0.0825312</v>
      </c>
      <c r="D527">
        <f t="shared" si="25"/>
        <v>0.00918183</v>
      </c>
      <c r="E527">
        <f t="shared" si="26"/>
        <v>0.00107817</v>
      </c>
      <c r="F527">
        <f t="shared" si="27"/>
        <v>0.0927912</v>
      </c>
    </row>
    <row r="528" spans="1:6">
      <c r="A528">
        <v>3</v>
      </c>
      <c r="B528" t="s">
        <v>45</v>
      </c>
      <c r="C528">
        <v>0.059083</v>
      </c>
      <c r="D528">
        <f t="shared" si="25"/>
        <v>0.01177053</v>
      </c>
      <c r="E528">
        <f t="shared" si="26"/>
        <v>0.00169724</v>
      </c>
      <c r="F528">
        <f t="shared" si="27"/>
        <v>0.07255077</v>
      </c>
    </row>
    <row r="529" spans="1:6">
      <c r="A529">
        <v>3</v>
      </c>
      <c r="B529" t="s">
        <v>34</v>
      </c>
      <c r="C529">
        <v>0.141152</v>
      </c>
      <c r="D529">
        <f t="shared" si="25"/>
        <v>0.01177053</v>
      </c>
      <c r="E529">
        <f t="shared" si="26"/>
        <v>0.00173201</v>
      </c>
      <c r="F529">
        <f t="shared" si="27"/>
        <v>0.15465454</v>
      </c>
    </row>
    <row r="530" spans="1:6">
      <c r="A530">
        <v>2</v>
      </c>
      <c r="B530" t="s">
        <v>60</v>
      </c>
      <c r="C530">
        <v>0.095127</v>
      </c>
      <c r="D530">
        <f t="shared" si="25"/>
        <v>0.00918183</v>
      </c>
      <c r="E530">
        <f t="shared" si="26"/>
        <v>0.00530404</v>
      </c>
      <c r="F530">
        <f t="shared" si="27"/>
        <v>0.10961287</v>
      </c>
    </row>
    <row r="531" spans="1:6">
      <c r="A531">
        <v>3</v>
      </c>
      <c r="B531" t="s">
        <v>60</v>
      </c>
      <c r="C531">
        <v>0.139303</v>
      </c>
      <c r="D531">
        <f t="shared" si="25"/>
        <v>0.01177053</v>
      </c>
      <c r="E531">
        <f t="shared" si="26"/>
        <v>0.00530404</v>
      </c>
      <c r="F531">
        <f t="shared" si="27"/>
        <v>0.15637757</v>
      </c>
    </row>
    <row r="532" spans="1:6">
      <c r="A532">
        <v>2</v>
      </c>
      <c r="B532" t="s">
        <v>34</v>
      </c>
      <c r="C532">
        <v>0.0829776</v>
      </c>
      <c r="D532">
        <f t="shared" si="25"/>
        <v>0.00918183</v>
      </c>
      <c r="E532">
        <f t="shared" si="26"/>
        <v>0.00173201</v>
      </c>
      <c r="F532">
        <f t="shared" si="27"/>
        <v>0.09389144</v>
      </c>
    </row>
    <row r="533" spans="1:6">
      <c r="A533">
        <v>2</v>
      </c>
      <c r="B533" t="s">
        <v>34</v>
      </c>
      <c r="C533">
        <v>0.0824615</v>
      </c>
      <c r="D533">
        <f t="shared" si="25"/>
        <v>0.00918183</v>
      </c>
      <c r="E533">
        <f t="shared" si="26"/>
        <v>0.00173201</v>
      </c>
      <c r="F533">
        <f t="shared" si="27"/>
        <v>0.09337534</v>
      </c>
    </row>
    <row r="534" spans="1:6">
      <c r="A534">
        <v>2</v>
      </c>
      <c r="B534" t="s">
        <v>34</v>
      </c>
      <c r="C534">
        <v>0.0195174</v>
      </c>
      <c r="D534">
        <f t="shared" si="25"/>
        <v>0.00918183</v>
      </c>
      <c r="E534">
        <f t="shared" si="26"/>
        <v>0.00173201</v>
      </c>
      <c r="F534">
        <f t="shared" si="27"/>
        <v>0.03043124</v>
      </c>
    </row>
    <row r="535" spans="1:6">
      <c r="A535">
        <v>2</v>
      </c>
      <c r="B535" t="s">
        <v>111</v>
      </c>
      <c r="C535">
        <v>0.0203487</v>
      </c>
      <c r="D535">
        <f t="shared" si="25"/>
        <v>0.00918183</v>
      </c>
      <c r="E535">
        <f t="shared" si="26"/>
        <v>0.00107817</v>
      </c>
      <c r="F535">
        <f t="shared" si="27"/>
        <v>0.0306087</v>
      </c>
    </row>
    <row r="536" spans="1:6">
      <c r="A536">
        <v>3</v>
      </c>
      <c r="B536" t="s">
        <v>177</v>
      </c>
      <c r="C536">
        <v>0.0460343</v>
      </c>
      <c r="D536">
        <f t="shared" si="25"/>
        <v>0.01177053</v>
      </c>
      <c r="E536">
        <f t="shared" si="26"/>
        <v>0</v>
      </c>
      <c r="F536">
        <f t="shared" si="27"/>
        <v>0.05780483</v>
      </c>
    </row>
    <row r="537" spans="1:6">
      <c r="A537">
        <v>2</v>
      </c>
      <c r="B537" t="s">
        <v>42</v>
      </c>
      <c r="C537">
        <v>0.014161</v>
      </c>
      <c r="D537">
        <f t="shared" si="25"/>
        <v>0.00918183</v>
      </c>
      <c r="E537">
        <f t="shared" si="26"/>
        <v>0.0022971</v>
      </c>
      <c r="F537">
        <f t="shared" si="27"/>
        <v>0.02563993</v>
      </c>
    </row>
    <row r="538" spans="1:6">
      <c r="A538">
        <v>3</v>
      </c>
      <c r="B538" t="s">
        <v>42</v>
      </c>
      <c r="C538">
        <v>0.0678995</v>
      </c>
      <c r="D538">
        <f t="shared" si="25"/>
        <v>0.01177053</v>
      </c>
      <c r="E538">
        <f t="shared" si="26"/>
        <v>0.0022971</v>
      </c>
      <c r="F538">
        <f t="shared" si="27"/>
        <v>0.08196713</v>
      </c>
    </row>
    <row r="539" spans="1:6">
      <c r="A539">
        <v>2</v>
      </c>
      <c r="B539" t="s">
        <v>34</v>
      </c>
      <c r="C539">
        <v>0.0364711</v>
      </c>
      <c r="D539">
        <f t="shared" si="25"/>
        <v>0.00918183</v>
      </c>
      <c r="E539">
        <f t="shared" si="26"/>
        <v>0.00173201</v>
      </c>
      <c r="F539">
        <f t="shared" si="27"/>
        <v>0.04738494</v>
      </c>
    </row>
    <row r="540" spans="1:6">
      <c r="A540">
        <v>2</v>
      </c>
      <c r="B540" t="s">
        <v>45</v>
      </c>
      <c r="C540">
        <v>0.0874671</v>
      </c>
      <c r="D540">
        <f t="shared" si="25"/>
        <v>0.00918183</v>
      </c>
      <c r="E540">
        <f t="shared" si="26"/>
        <v>0.00169724</v>
      </c>
      <c r="F540">
        <f t="shared" si="27"/>
        <v>0.09834617</v>
      </c>
    </row>
    <row r="541" spans="1:6">
      <c r="A541">
        <v>3</v>
      </c>
      <c r="B541" t="s">
        <v>50</v>
      </c>
      <c r="C541">
        <v>0.0439613</v>
      </c>
      <c r="D541">
        <f t="shared" si="25"/>
        <v>0.01177053</v>
      </c>
      <c r="E541">
        <f t="shared" si="26"/>
        <v>-0.00081299</v>
      </c>
      <c r="F541">
        <f t="shared" si="27"/>
        <v>0.05491884</v>
      </c>
    </row>
    <row r="542" spans="1:6">
      <c r="A542">
        <v>3</v>
      </c>
      <c r="B542" t="s">
        <v>66</v>
      </c>
      <c r="C542">
        <v>0.14693</v>
      </c>
      <c r="D542">
        <f t="shared" si="25"/>
        <v>0.01177053</v>
      </c>
      <c r="E542">
        <f t="shared" si="26"/>
        <v>-0.00305823</v>
      </c>
      <c r="F542">
        <f t="shared" si="27"/>
        <v>0.1556423</v>
      </c>
    </row>
    <row r="543" spans="1:6">
      <c r="A543">
        <v>4</v>
      </c>
      <c r="B543" t="s">
        <v>111</v>
      </c>
      <c r="C543">
        <v>0.178812</v>
      </c>
      <c r="D543">
        <f t="shared" si="25"/>
        <v>0.01257173</v>
      </c>
      <c r="E543">
        <f t="shared" si="26"/>
        <v>0.00107817</v>
      </c>
      <c r="F543">
        <f t="shared" si="27"/>
        <v>0.1924619</v>
      </c>
    </row>
    <row r="544" spans="1:6">
      <c r="A544">
        <v>3</v>
      </c>
      <c r="B544" t="s">
        <v>66</v>
      </c>
      <c r="C544">
        <v>0.0642126</v>
      </c>
      <c r="D544">
        <f t="shared" si="25"/>
        <v>0.01177053</v>
      </c>
      <c r="E544">
        <f t="shared" si="26"/>
        <v>-0.00305823</v>
      </c>
      <c r="F544">
        <f t="shared" si="27"/>
        <v>0.0729249</v>
      </c>
    </row>
    <row r="545" spans="1:6">
      <c r="A545">
        <v>2</v>
      </c>
      <c r="B545" t="s">
        <v>66</v>
      </c>
      <c r="C545">
        <v>0.0218916</v>
      </c>
      <c r="D545">
        <f t="shared" si="25"/>
        <v>0.00918183</v>
      </c>
      <c r="E545">
        <f t="shared" si="26"/>
        <v>-0.00305823</v>
      </c>
      <c r="F545">
        <f t="shared" si="27"/>
        <v>0.0280152</v>
      </c>
    </row>
    <row r="546" spans="1:6">
      <c r="A546">
        <v>2</v>
      </c>
      <c r="B546" t="s">
        <v>60</v>
      </c>
      <c r="C546">
        <v>0.105993</v>
      </c>
      <c r="D546">
        <f t="shared" si="25"/>
        <v>0.00918183</v>
      </c>
      <c r="E546">
        <f t="shared" si="26"/>
        <v>0.00530404</v>
      </c>
      <c r="F546">
        <f t="shared" si="27"/>
        <v>0.12047887</v>
      </c>
    </row>
    <row r="547" spans="1:6">
      <c r="A547">
        <v>2</v>
      </c>
      <c r="B547" t="s">
        <v>111</v>
      </c>
      <c r="C547">
        <v>0.028024</v>
      </c>
      <c r="D547">
        <f t="shared" si="25"/>
        <v>0.00918183</v>
      </c>
      <c r="E547">
        <f t="shared" si="26"/>
        <v>0.00107817</v>
      </c>
      <c r="F547">
        <f t="shared" si="27"/>
        <v>0.038284</v>
      </c>
    </row>
    <row r="548" spans="1:6">
      <c r="A548">
        <v>2</v>
      </c>
      <c r="B548" t="s">
        <v>42</v>
      </c>
      <c r="C548">
        <v>0.0273348</v>
      </c>
      <c r="D548">
        <f t="shared" si="25"/>
        <v>0.00918183</v>
      </c>
      <c r="E548">
        <f t="shared" si="26"/>
        <v>0.0022971</v>
      </c>
      <c r="F548">
        <f t="shared" si="27"/>
        <v>0.03881373</v>
      </c>
    </row>
    <row r="549" spans="1:6">
      <c r="A549">
        <v>2</v>
      </c>
      <c r="B549" t="s">
        <v>60</v>
      </c>
      <c r="C549">
        <v>0.0812777</v>
      </c>
      <c r="D549">
        <f t="shared" si="25"/>
        <v>0.00918183</v>
      </c>
      <c r="E549">
        <f t="shared" si="26"/>
        <v>0.00530404</v>
      </c>
      <c r="F549">
        <f t="shared" si="27"/>
        <v>0.09576357</v>
      </c>
    </row>
    <row r="550" spans="1:6">
      <c r="A550">
        <v>2</v>
      </c>
      <c r="B550" t="s">
        <v>34</v>
      </c>
      <c r="C550">
        <v>0.0227356</v>
      </c>
      <c r="D550">
        <f t="shared" si="25"/>
        <v>0.00918183</v>
      </c>
      <c r="E550">
        <f t="shared" si="26"/>
        <v>0.00173201</v>
      </c>
      <c r="F550">
        <f t="shared" si="27"/>
        <v>0.03364944</v>
      </c>
    </row>
    <row r="551" spans="1:6">
      <c r="A551">
        <v>2</v>
      </c>
      <c r="B551" t="s">
        <v>50</v>
      </c>
      <c r="C551">
        <v>0.135538</v>
      </c>
      <c r="D551">
        <f t="shared" si="25"/>
        <v>0.00918183</v>
      </c>
      <c r="E551">
        <f t="shared" si="26"/>
        <v>-0.00081299</v>
      </c>
      <c r="F551">
        <f t="shared" si="27"/>
        <v>0.14390684</v>
      </c>
    </row>
    <row r="552" spans="1:6">
      <c r="A552">
        <v>4</v>
      </c>
      <c r="B552" t="s">
        <v>38</v>
      </c>
      <c r="C552">
        <v>0.137232</v>
      </c>
      <c r="D552">
        <f t="shared" si="25"/>
        <v>0.01257173</v>
      </c>
      <c r="E552">
        <f t="shared" si="26"/>
        <v>0.00098295</v>
      </c>
      <c r="F552">
        <f t="shared" si="27"/>
        <v>0.15078668</v>
      </c>
    </row>
    <row r="553" spans="1:6">
      <c r="A553">
        <v>2</v>
      </c>
      <c r="B553" t="s">
        <v>38</v>
      </c>
      <c r="C553">
        <v>0.0862396</v>
      </c>
      <c r="D553">
        <f t="shared" si="25"/>
        <v>0.00918183</v>
      </c>
      <c r="E553">
        <f t="shared" si="26"/>
        <v>0.00098295</v>
      </c>
      <c r="F553">
        <f t="shared" si="27"/>
        <v>0.09640438</v>
      </c>
    </row>
    <row r="554" spans="1:6">
      <c r="A554">
        <v>2</v>
      </c>
      <c r="B554" t="s">
        <v>38</v>
      </c>
      <c r="C554">
        <v>0.083115</v>
      </c>
      <c r="D554">
        <f t="shared" si="25"/>
        <v>0.00918183</v>
      </c>
      <c r="E554">
        <f t="shared" si="26"/>
        <v>0.00098295</v>
      </c>
      <c r="F554">
        <f t="shared" si="27"/>
        <v>0.09327978</v>
      </c>
    </row>
    <row r="555" spans="1:6">
      <c r="A555">
        <v>2</v>
      </c>
      <c r="B555" t="s">
        <v>111</v>
      </c>
      <c r="C555">
        <v>0.0498609</v>
      </c>
      <c r="D555">
        <f t="shared" si="25"/>
        <v>0.00918183</v>
      </c>
      <c r="E555">
        <f t="shared" si="26"/>
        <v>0.00107817</v>
      </c>
      <c r="F555">
        <f t="shared" si="27"/>
        <v>0.0601209</v>
      </c>
    </row>
    <row r="556" spans="1:6">
      <c r="A556">
        <v>3</v>
      </c>
      <c r="B556" t="s">
        <v>50</v>
      </c>
      <c r="C556">
        <v>0.0120879</v>
      </c>
      <c r="D556">
        <f t="shared" si="25"/>
        <v>0.01177053</v>
      </c>
      <c r="E556">
        <f t="shared" si="26"/>
        <v>-0.00081299</v>
      </c>
      <c r="F556">
        <f t="shared" si="27"/>
        <v>0.02304544</v>
      </c>
    </row>
    <row r="557" spans="1:6">
      <c r="A557">
        <v>2</v>
      </c>
      <c r="B557" t="s">
        <v>34</v>
      </c>
      <c r="C557">
        <v>0.0875443</v>
      </c>
      <c r="D557">
        <f t="shared" si="25"/>
        <v>0.00918183</v>
      </c>
      <c r="E557">
        <f t="shared" si="26"/>
        <v>0.00173201</v>
      </c>
      <c r="F557">
        <f t="shared" si="27"/>
        <v>0.09845814</v>
      </c>
    </row>
    <row r="558" spans="1:6">
      <c r="A558">
        <v>2</v>
      </c>
      <c r="B558" t="s">
        <v>34</v>
      </c>
      <c r="C558">
        <v>0.0856651</v>
      </c>
      <c r="D558">
        <f t="shared" si="25"/>
        <v>0.00918183</v>
      </c>
      <c r="E558">
        <f t="shared" si="26"/>
        <v>0.00173201</v>
      </c>
      <c r="F558">
        <f t="shared" si="27"/>
        <v>0.09657894</v>
      </c>
    </row>
    <row r="559" spans="1:6">
      <c r="A559">
        <v>3</v>
      </c>
      <c r="B559" t="s">
        <v>45</v>
      </c>
      <c r="C559">
        <v>0.0773988</v>
      </c>
      <c r="D559">
        <f t="shared" si="25"/>
        <v>0.01177053</v>
      </c>
      <c r="E559">
        <f t="shared" si="26"/>
        <v>0.00169724</v>
      </c>
      <c r="F559">
        <f t="shared" si="27"/>
        <v>0.09086657</v>
      </c>
    </row>
    <row r="560" spans="1:6">
      <c r="A560">
        <v>2</v>
      </c>
      <c r="B560" t="s">
        <v>111</v>
      </c>
      <c r="C560">
        <v>0.0601541</v>
      </c>
      <c r="D560">
        <f t="shared" si="25"/>
        <v>0.00918183</v>
      </c>
      <c r="E560">
        <f t="shared" si="26"/>
        <v>0.00107817</v>
      </c>
      <c r="F560">
        <f t="shared" si="27"/>
        <v>0.0704141</v>
      </c>
    </row>
    <row r="561" spans="1:6">
      <c r="A561">
        <v>3</v>
      </c>
      <c r="B561" t="s">
        <v>45</v>
      </c>
      <c r="C561">
        <v>0.200576</v>
      </c>
      <c r="D561">
        <f t="shared" si="25"/>
        <v>0.01177053</v>
      </c>
      <c r="E561">
        <f t="shared" si="26"/>
        <v>0.00169724</v>
      </c>
      <c r="F561">
        <f t="shared" si="27"/>
        <v>0.21404377</v>
      </c>
    </row>
    <row r="562" spans="1:6">
      <c r="A562">
        <v>2</v>
      </c>
      <c r="B562" t="s">
        <v>60</v>
      </c>
      <c r="C562">
        <v>0.0805346</v>
      </c>
      <c r="D562">
        <f t="shared" si="25"/>
        <v>0.00918183</v>
      </c>
      <c r="E562">
        <f t="shared" si="26"/>
        <v>0.00530404</v>
      </c>
      <c r="F562">
        <f t="shared" si="27"/>
        <v>0.09502047</v>
      </c>
    </row>
    <row r="563" spans="1:6">
      <c r="A563">
        <v>4</v>
      </c>
      <c r="B563" t="s">
        <v>38</v>
      </c>
      <c r="C563">
        <v>0.106091</v>
      </c>
      <c r="D563">
        <f t="shared" si="25"/>
        <v>0.01257173</v>
      </c>
      <c r="E563">
        <f t="shared" si="26"/>
        <v>0.00098295</v>
      </c>
      <c r="F563">
        <f t="shared" si="27"/>
        <v>0.11964568</v>
      </c>
    </row>
    <row r="564" spans="1:6">
      <c r="A564">
        <v>2</v>
      </c>
      <c r="B564" t="s">
        <v>60</v>
      </c>
      <c r="C564">
        <v>0.109109</v>
      </c>
      <c r="D564">
        <f t="shared" si="25"/>
        <v>0.00918183</v>
      </c>
      <c r="E564">
        <f t="shared" si="26"/>
        <v>0.00530404</v>
      </c>
      <c r="F564">
        <f t="shared" si="27"/>
        <v>0.12359487</v>
      </c>
    </row>
    <row r="565" spans="1:6">
      <c r="A565">
        <v>2</v>
      </c>
      <c r="B565" t="s">
        <v>66</v>
      </c>
      <c r="C565">
        <v>0.0500907</v>
      </c>
      <c r="D565">
        <f t="shared" si="25"/>
        <v>0.00918183</v>
      </c>
      <c r="E565">
        <f t="shared" si="26"/>
        <v>-0.00305823</v>
      </c>
      <c r="F565">
        <f t="shared" si="27"/>
        <v>0.0562143</v>
      </c>
    </row>
    <row r="566" spans="1:6">
      <c r="A566">
        <v>2</v>
      </c>
      <c r="B566" t="s">
        <v>42</v>
      </c>
      <c r="C566">
        <v>0.0449612</v>
      </c>
      <c r="D566">
        <f t="shared" si="25"/>
        <v>0.00918183</v>
      </c>
      <c r="E566">
        <f t="shared" si="26"/>
        <v>0.0022971</v>
      </c>
      <c r="F566">
        <f t="shared" si="27"/>
        <v>0.05644013</v>
      </c>
    </row>
    <row r="567" spans="1:6">
      <c r="A567">
        <v>2</v>
      </c>
      <c r="B567" t="s">
        <v>42</v>
      </c>
      <c r="C567">
        <v>0.024035</v>
      </c>
      <c r="D567">
        <f t="shared" si="25"/>
        <v>0.00918183</v>
      </c>
      <c r="E567">
        <f t="shared" si="26"/>
        <v>0.0022971</v>
      </c>
      <c r="F567">
        <f t="shared" si="27"/>
        <v>0.03551393</v>
      </c>
    </row>
    <row r="568" spans="1:6">
      <c r="A568">
        <v>2</v>
      </c>
      <c r="B568" t="s">
        <v>34</v>
      </c>
      <c r="C568">
        <v>0.105979</v>
      </c>
      <c r="D568">
        <f t="shared" si="25"/>
        <v>0.00918183</v>
      </c>
      <c r="E568">
        <f t="shared" si="26"/>
        <v>0.00173201</v>
      </c>
      <c r="F568">
        <f t="shared" si="27"/>
        <v>0.11689284</v>
      </c>
    </row>
    <row r="569" spans="1:6">
      <c r="A569">
        <v>4</v>
      </c>
      <c r="B569" t="s">
        <v>38</v>
      </c>
      <c r="C569">
        <v>0.180617</v>
      </c>
      <c r="D569">
        <f t="shared" si="25"/>
        <v>0.01257173</v>
      </c>
      <c r="E569">
        <f t="shared" si="26"/>
        <v>0.00098295</v>
      </c>
      <c r="F569">
        <f t="shared" si="27"/>
        <v>0.19417168</v>
      </c>
    </row>
    <row r="570" spans="1:6">
      <c r="A570">
        <v>4</v>
      </c>
      <c r="B570" t="s">
        <v>38</v>
      </c>
      <c r="C570">
        <v>0.106534</v>
      </c>
      <c r="D570">
        <f t="shared" si="25"/>
        <v>0.01257173</v>
      </c>
      <c r="E570">
        <f t="shared" si="26"/>
        <v>0.00098295</v>
      </c>
      <c r="F570">
        <f t="shared" si="27"/>
        <v>0.12008868</v>
      </c>
    </row>
    <row r="571" spans="1:6">
      <c r="A571">
        <v>2</v>
      </c>
      <c r="B571" t="s">
        <v>34</v>
      </c>
      <c r="C571">
        <v>0.0427546</v>
      </c>
      <c r="D571">
        <f t="shared" si="25"/>
        <v>0.00918183</v>
      </c>
      <c r="E571">
        <f t="shared" si="26"/>
        <v>0.00173201</v>
      </c>
      <c r="F571">
        <f t="shared" si="27"/>
        <v>0.05366844</v>
      </c>
    </row>
    <row r="572" spans="1:6">
      <c r="A572">
        <v>2</v>
      </c>
      <c r="B572" t="s">
        <v>34</v>
      </c>
      <c r="C572">
        <v>0.0664439</v>
      </c>
      <c r="D572">
        <f t="shared" si="25"/>
        <v>0.00918183</v>
      </c>
      <c r="E572">
        <f t="shared" si="26"/>
        <v>0.00173201</v>
      </c>
      <c r="F572">
        <f t="shared" si="27"/>
        <v>0.07735774</v>
      </c>
    </row>
    <row r="573" spans="1:6">
      <c r="A573">
        <v>4</v>
      </c>
      <c r="B573" t="s">
        <v>177</v>
      </c>
      <c r="C573">
        <v>0.206231</v>
      </c>
      <c r="D573">
        <f t="shared" si="25"/>
        <v>0.01257173</v>
      </c>
      <c r="E573">
        <f t="shared" si="26"/>
        <v>0</v>
      </c>
      <c r="F573">
        <f t="shared" si="27"/>
        <v>0.21880273</v>
      </c>
    </row>
    <row r="574" spans="1:6">
      <c r="A574">
        <v>2</v>
      </c>
      <c r="B574" t="s">
        <v>66</v>
      </c>
      <c r="C574">
        <v>0.0373104</v>
      </c>
      <c r="D574">
        <f t="shared" si="25"/>
        <v>0.00918183</v>
      </c>
      <c r="E574">
        <f t="shared" si="26"/>
        <v>-0.00305823</v>
      </c>
      <c r="F574">
        <f t="shared" si="27"/>
        <v>0.043434</v>
      </c>
    </row>
    <row r="575" spans="1:6">
      <c r="A575">
        <v>2</v>
      </c>
      <c r="B575" t="s">
        <v>38</v>
      </c>
      <c r="C575">
        <v>0.0327622</v>
      </c>
      <c r="D575">
        <f t="shared" si="25"/>
        <v>0.00918183</v>
      </c>
      <c r="E575">
        <f t="shared" si="26"/>
        <v>0.00098295</v>
      </c>
      <c r="F575">
        <f t="shared" si="27"/>
        <v>0.04292698</v>
      </c>
    </row>
    <row r="576" spans="1:6">
      <c r="A576">
        <v>4</v>
      </c>
      <c r="B576" t="s">
        <v>42</v>
      </c>
      <c r="C576">
        <v>0.153161</v>
      </c>
      <c r="D576">
        <f t="shared" si="25"/>
        <v>0.01257173</v>
      </c>
      <c r="E576">
        <f t="shared" si="26"/>
        <v>0.0022971</v>
      </c>
      <c r="F576">
        <f t="shared" si="27"/>
        <v>0.16802983</v>
      </c>
    </row>
    <row r="577" spans="1:6">
      <c r="A577">
        <v>2</v>
      </c>
      <c r="B577" t="s">
        <v>50</v>
      </c>
      <c r="C577">
        <v>0.0322081</v>
      </c>
      <c r="D577">
        <f t="shared" si="25"/>
        <v>0.00918183</v>
      </c>
      <c r="E577">
        <f t="shared" si="26"/>
        <v>-0.00081299</v>
      </c>
      <c r="F577">
        <f t="shared" si="27"/>
        <v>0.04057694</v>
      </c>
    </row>
    <row r="578" spans="1:6">
      <c r="A578">
        <v>2</v>
      </c>
      <c r="B578" t="s">
        <v>60</v>
      </c>
      <c r="C578">
        <v>0.0782338</v>
      </c>
      <c r="D578">
        <f t="shared" si="25"/>
        <v>0.00918183</v>
      </c>
      <c r="E578">
        <f t="shared" si="26"/>
        <v>0.00530404</v>
      </c>
      <c r="F578">
        <f t="shared" si="27"/>
        <v>0.09271967</v>
      </c>
    </row>
    <row r="579" spans="1:6">
      <c r="A579">
        <v>2</v>
      </c>
      <c r="B579" t="s">
        <v>42</v>
      </c>
      <c r="C579">
        <v>0.0693646</v>
      </c>
      <c r="D579">
        <f t="shared" ref="D579:D642" si="28">VLOOKUP(A579,K:M,3,0)</f>
        <v>0.00918183</v>
      </c>
      <c r="E579">
        <f t="shared" ref="E579:E642" si="29">VLOOKUP(B579,K:M,3,0)</f>
        <v>0.0022971</v>
      </c>
      <c r="F579">
        <f t="shared" ref="F579:F642" si="30">C579+D579+E579</f>
        <v>0.08084353</v>
      </c>
    </row>
    <row r="580" spans="1:6">
      <c r="A580">
        <v>2</v>
      </c>
      <c r="B580" t="s">
        <v>45</v>
      </c>
      <c r="C580">
        <v>0.075539</v>
      </c>
      <c r="D580">
        <f t="shared" si="28"/>
        <v>0.00918183</v>
      </c>
      <c r="E580">
        <f t="shared" si="29"/>
        <v>0.00169724</v>
      </c>
      <c r="F580">
        <f t="shared" si="30"/>
        <v>0.08641807</v>
      </c>
    </row>
    <row r="581" spans="1:6">
      <c r="A581">
        <v>2</v>
      </c>
      <c r="B581" t="s">
        <v>38</v>
      </c>
      <c r="C581">
        <v>0.0595497</v>
      </c>
      <c r="D581">
        <f t="shared" si="28"/>
        <v>0.00918183</v>
      </c>
      <c r="E581">
        <f t="shared" si="29"/>
        <v>0.00098295</v>
      </c>
      <c r="F581">
        <f t="shared" si="30"/>
        <v>0.06971448</v>
      </c>
    </row>
    <row r="582" spans="1:6">
      <c r="A582">
        <v>2</v>
      </c>
      <c r="B582" t="s">
        <v>38</v>
      </c>
      <c r="C582">
        <v>0.0872288</v>
      </c>
      <c r="D582">
        <f t="shared" si="28"/>
        <v>0.00918183</v>
      </c>
      <c r="E582">
        <f t="shared" si="29"/>
        <v>0.00098295</v>
      </c>
      <c r="F582">
        <f t="shared" si="30"/>
        <v>0.09739358</v>
      </c>
    </row>
    <row r="583" spans="1:6">
      <c r="A583">
        <v>4</v>
      </c>
      <c r="B583" t="s">
        <v>177</v>
      </c>
      <c r="C583">
        <v>0.142451</v>
      </c>
      <c r="D583">
        <f t="shared" si="28"/>
        <v>0.01257173</v>
      </c>
      <c r="E583">
        <f t="shared" si="29"/>
        <v>0</v>
      </c>
      <c r="F583">
        <f t="shared" si="30"/>
        <v>0.15502273</v>
      </c>
    </row>
    <row r="584" spans="1:6">
      <c r="A584">
        <v>2</v>
      </c>
      <c r="B584" t="s">
        <v>60</v>
      </c>
      <c r="C584">
        <v>0.102047</v>
      </c>
      <c r="D584">
        <f t="shared" si="28"/>
        <v>0.00918183</v>
      </c>
      <c r="E584">
        <f t="shared" si="29"/>
        <v>0.00530404</v>
      </c>
      <c r="F584">
        <f t="shared" si="30"/>
        <v>0.11653287</v>
      </c>
    </row>
    <row r="585" spans="1:6">
      <c r="A585">
        <v>2</v>
      </c>
      <c r="B585" t="s">
        <v>66</v>
      </c>
      <c r="C585">
        <v>0.0374931</v>
      </c>
      <c r="D585">
        <f t="shared" si="28"/>
        <v>0.00918183</v>
      </c>
      <c r="E585">
        <f t="shared" si="29"/>
        <v>-0.00305823</v>
      </c>
      <c r="F585">
        <f t="shared" si="30"/>
        <v>0.0436167</v>
      </c>
    </row>
    <row r="586" spans="1:6">
      <c r="A586">
        <v>2</v>
      </c>
      <c r="B586" t="s">
        <v>34</v>
      </c>
      <c r="C586">
        <v>0.107819</v>
      </c>
      <c r="D586">
        <f t="shared" si="28"/>
        <v>0.00918183</v>
      </c>
      <c r="E586">
        <f t="shared" si="29"/>
        <v>0.00173201</v>
      </c>
      <c r="F586">
        <f t="shared" si="30"/>
        <v>0.11873284</v>
      </c>
    </row>
    <row r="587" spans="1:6">
      <c r="A587">
        <v>2</v>
      </c>
      <c r="B587" t="s">
        <v>34</v>
      </c>
      <c r="C587">
        <v>0.0889427</v>
      </c>
      <c r="D587">
        <f t="shared" si="28"/>
        <v>0.00918183</v>
      </c>
      <c r="E587">
        <f t="shared" si="29"/>
        <v>0.00173201</v>
      </c>
      <c r="F587">
        <f t="shared" si="30"/>
        <v>0.09985654</v>
      </c>
    </row>
    <row r="588" spans="1:6">
      <c r="A588">
        <v>2</v>
      </c>
      <c r="B588" t="s">
        <v>55</v>
      </c>
      <c r="C588">
        <v>0.110002</v>
      </c>
      <c r="D588">
        <f t="shared" si="28"/>
        <v>0.00918183</v>
      </c>
      <c r="E588">
        <f t="shared" si="29"/>
        <v>-0.00130305</v>
      </c>
      <c r="F588">
        <f t="shared" si="30"/>
        <v>0.11788078</v>
      </c>
    </row>
    <row r="589" spans="1:6">
      <c r="A589">
        <v>2</v>
      </c>
      <c r="B589" t="s">
        <v>177</v>
      </c>
      <c r="C589">
        <v>0.000703089</v>
      </c>
      <c r="D589">
        <f t="shared" si="28"/>
        <v>0.00918183</v>
      </c>
      <c r="E589">
        <f t="shared" si="29"/>
        <v>0</v>
      </c>
      <c r="F589">
        <f t="shared" si="30"/>
        <v>0.009884919</v>
      </c>
    </row>
    <row r="590" spans="1:6">
      <c r="A590">
        <v>2</v>
      </c>
      <c r="B590" t="s">
        <v>45</v>
      </c>
      <c r="C590">
        <v>0.0857473</v>
      </c>
      <c r="D590">
        <f t="shared" si="28"/>
        <v>0.00918183</v>
      </c>
      <c r="E590">
        <f t="shared" si="29"/>
        <v>0.00169724</v>
      </c>
      <c r="F590">
        <f t="shared" si="30"/>
        <v>0.09662637</v>
      </c>
    </row>
    <row r="591" spans="1:6">
      <c r="A591">
        <v>2</v>
      </c>
      <c r="B591" t="s">
        <v>42</v>
      </c>
      <c r="C591">
        <v>0.0362435</v>
      </c>
      <c r="D591">
        <f t="shared" si="28"/>
        <v>0.00918183</v>
      </c>
      <c r="E591">
        <f t="shared" si="29"/>
        <v>0.0022971</v>
      </c>
      <c r="F591">
        <f t="shared" si="30"/>
        <v>0.04772243</v>
      </c>
    </row>
    <row r="592" spans="1:6">
      <c r="A592">
        <v>2</v>
      </c>
      <c r="B592" t="s">
        <v>38</v>
      </c>
      <c r="C592">
        <v>0.0808989</v>
      </c>
      <c r="D592">
        <f t="shared" si="28"/>
        <v>0.00918183</v>
      </c>
      <c r="E592">
        <f t="shared" si="29"/>
        <v>0.00098295</v>
      </c>
      <c r="F592">
        <f t="shared" si="30"/>
        <v>0.09106368</v>
      </c>
    </row>
    <row r="593" spans="1:6">
      <c r="A593">
        <v>2</v>
      </c>
      <c r="B593" t="s">
        <v>55</v>
      </c>
      <c r="C593">
        <v>0.156559</v>
      </c>
      <c r="D593">
        <f t="shared" si="28"/>
        <v>0.00918183</v>
      </c>
      <c r="E593">
        <f t="shared" si="29"/>
        <v>-0.00130305</v>
      </c>
      <c r="F593">
        <f t="shared" si="30"/>
        <v>0.16443778</v>
      </c>
    </row>
    <row r="594" spans="1:6">
      <c r="A594">
        <v>2</v>
      </c>
      <c r="B594" t="s">
        <v>55</v>
      </c>
      <c r="C594">
        <v>0.0632158</v>
      </c>
      <c r="D594">
        <f t="shared" si="28"/>
        <v>0.00918183</v>
      </c>
      <c r="E594">
        <f t="shared" si="29"/>
        <v>-0.00130305</v>
      </c>
      <c r="F594">
        <f t="shared" si="30"/>
        <v>0.07109458</v>
      </c>
    </row>
    <row r="595" spans="1:6">
      <c r="A595">
        <v>1</v>
      </c>
      <c r="B595" t="s">
        <v>111</v>
      </c>
      <c r="C595">
        <v>0.111469</v>
      </c>
      <c r="D595">
        <f t="shared" si="28"/>
        <v>0</v>
      </c>
      <c r="E595">
        <f t="shared" si="29"/>
        <v>0.00107817</v>
      </c>
      <c r="F595">
        <f t="shared" si="30"/>
        <v>0.11254717</v>
      </c>
    </row>
    <row r="596" spans="1:6">
      <c r="A596">
        <v>2</v>
      </c>
      <c r="B596" t="s">
        <v>45</v>
      </c>
      <c r="C596">
        <v>0.0541359</v>
      </c>
      <c r="D596">
        <f t="shared" si="28"/>
        <v>0.00918183</v>
      </c>
      <c r="E596">
        <f t="shared" si="29"/>
        <v>0.00169724</v>
      </c>
      <c r="F596">
        <f t="shared" si="30"/>
        <v>0.06501497</v>
      </c>
    </row>
    <row r="597" spans="1:6">
      <c r="A597">
        <v>2</v>
      </c>
      <c r="B597" t="s">
        <v>50</v>
      </c>
      <c r="C597">
        <v>0.116459</v>
      </c>
      <c r="D597">
        <f t="shared" si="28"/>
        <v>0.00918183</v>
      </c>
      <c r="E597">
        <f t="shared" si="29"/>
        <v>-0.00081299</v>
      </c>
      <c r="F597">
        <f t="shared" si="30"/>
        <v>0.12482784</v>
      </c>
    </row>
    <row r="598" spans="1:6">
      <c r="A598">
        <v>2</v>
      </c>
      <c r="B598" t="s">
        <v>42</v>
      </c>
      <c r="C598">
        <v>0.0558415</v>
      </c>
      <c r="D598">
        <f t="shared" si="28"/>
        <v>0.00918183</v>
      </c>
      <c r="E598">
        <f t="shared" si="29"/>
        <v>0.0022971</v>
      </c>
      <c r="F598">
        <f t="shared" si="30"/>
        <v>0.06732043</v>
      </c>
    </row>
    <row r="599" spans="1:6">
      <c r="A599">
        <v>2</v>
      </c>
      <c r="B599" t="s">
        <v>60</v>
      </c>
      <c r="C599">
        <v>0.0344439</v>
      </c>
      <c r="D599">
        <f t="shared" si="28"/>
        <v>0.00918183</v>
      </c>
      <c r="E599">
        <f t="shared" si="29"/>
        <v>0.00530404</v>
      </c>
      <c r="F599">
        <f t="shared" si="30"/>
        <v>0.04892977</v>
      </c>
    </row>
    <row r="600" spans="1:6">
      <c r="A600">
        <v>2</v>
      </c>
      <c r="B600" t="s">
        <v>177</v>
      </c>
      <c r="C600">
        <v>0.0723572</v>
      </c>
      <c r="D600">
        <f t="shared" si="28"/>
        <v>0.00918183</v>
      </c>
      <c r="E600">
        <f t="shared" si="29"/>
        <v>0</v>
      </c>
      <c r="F600">
        <f t="shared" si="30"/>
        <v>0.08153903</v>
      </c>
    </row>
    <row r="601" spans="1:6">
      <c r="A601">
        <v>4</v>
      </c>
      <c r="B601" t="s">
        <v>66</v>
      </c>
      <c r="C601">
        <v>0.119329</v>
      </c>
      <c r="D601">
        <f t="shared" si="28"/>
        <v>0.01257173</v>
      </c>
      <c r="E601">
        <f t="shared" si="29"/>
        <v>-0.00305823</v>
      </c>
      <c r="F601">
        <f t="shared" si="30"/>
        <v>0.1288425</v>
      </c>
    </row>
    <row r="602" spans="1:6">
      <c r="A602">
        <v>2</v>
      </c>
      <c r="B602" t="s">
        <v>55</v>
      </c>
      <c r="C602">
        <v>0.10671</v>
      </c>
      <c r="D602">
        <f t="shared" si="28"/>
        <v>0.00918183</v>
      </c>
      <c r="E602">
        <f t="shared" si="29"/>
        <v>-0.00130305</v>
      </c>
      <c r="F602">
        <f t="shared" si="30"/>
        <v>0.11458878</v>
      </c>
    </row>
    <row r="603" spans="1:6">
      <c r="A603">
        <v>2</v>
      </c>
      <c r="B603" t="s">
        <v>55</v>
      </c>
      <c r="C603">
        <v>0.0118776</v>
      </c>
      <c r="D603">
        <f t="shared" si="28"/>
        <v>0.00918183</v>
      </c>
      <c r="E603">
        <f t="shared" si="29"/>
        <v>-0.00130305</v>
      </c>
      <c r="F603">
        <f t="shared" si="30"/>
        <v>0.01975638</v>
      </c>
    </row>
    <row r="604" spans="1:6">
      <c r="A604">
        <v>2</v>
      </c>
      <c r="B604" t="s">
        <v>66</v>
      </c>
      <c r="C604">
        <v>0.06529</v>
      </c>
      <c r="D604">
        <f t="shared" si="28"/>
        <v>0.00918183</v>
      </c>
      <c r="E604">
        <f t="shared" si="29"/>
        <v>-0.00305823</v>
      </c>
      <c r="F604">
        <f t="shared" si="30"/>
        <v>0.0714136</v>
      </c>
    </row>
    <row r="605" spans="1:6">
      <c r="A605">
        <v>2</v>
      </c>
      <c r="B605" t="s">
        <v>66</v>
      </c>
      <c r="C605">
        <v>0.0318164</v>
      </c>
      <c r="D605">
        <f t="shared" si="28"/>
        <v>0.00918183</v>
      </c>
      <c r="E605">
        <f t="shared" si="29"/>
        <v>-0.00305823</v>
      </c>
      <c r="F605">
        <f t="shared" si="30"/>
        <v>0.03794</v>
      </c>
    </row>
    <row r="606" spans="1:6">
      <c r="A606">
        <v>2</v>
      </c>
      <c r="B606" t="s">
        <v>111</v>
      </c>
      <c r="C606">
        <v>0.0970453</v>
      </c>
      <c r="D606">
        <f t="shared" si="28"/>
        <v>0.00918183</v>
      </c>
      <c r="E606">
        <f t="shared" si="29"/>
        <v>0.00107817</v>
      </c>
      <c r="F606">
        <f t="shared" si="30"/>
        <v>0.1073053</v>
      </c>
    </row>
    <row r="607" spans="1:6">
      <c r="A607">
        <v>2</v>
      </c>
      <c r="B607" t="s">
        <v>55</v>
      </c>
      <c r="C607">
        <v>0.0560832</v>
      </c>
      <c r="D607">
        <f t="shared" si="28"/>
        <v>0.00918183</v>
      </c>
      <c r="E607">
        <f t="shared" si="29"/>
        <v>-0.00130305</v>
      </c>
      <c r="F607">
        <f t="shared" si="30"/>
        <v>0.06396198</v>
      </c>
    </row>
    <row r="608" spans="1:6">
      <c r="A608">
        <v>2</v>
      </c>
      <c r="B608" t="s">
        <v>60</v>
      </c>
      <c r="C608">
        <v>0.0541671</v>
      </c>
      <c r="D608">
        <f t="shared" si="28"/>
        <v>0.00918183</v>
      </c>
      <c r="E608">
        <f t="shared" si="29"/>
        <v>0.00530404</v>
      </c>
      <c r="F608">
        <f t="shared" si="30"/>
        <v>0.06865297</v>
      </c>
    </row>
    <row r="609" spans="1:6">
      <c r="A609">
        <v>2</v>
      </c>
      <c r="B609" t="s">
        <v>34</v>
      </c>
      <c r="C609">
        <v>0.0496018</v>
      </c>
      <c r="D609">
        <f t="shared" si="28"/>
        <v>0.00918183</v>
      </c>
      <c r="E609">
        <f t="shared" si="29"/>
        <v>0.00173201</v>
      </c>
      <c r="F609">
        <f t="shared" si="30"/>
        <v>0.06051564</v>
      </c>
    </row>
    <row r="610" spans="1:6">
      <c r="A610">
        <v>2</v>
      </c>
      <c r="B610" t="s">
        <v>42</v>
      </c>
      <c r="C610">
        <v>0.0776854</v>
      </c>
      <c r="D610">
        <f t="shared" si="28"/>
        <v>0.00918183</v>
      </c>
      <c r="E610">
        <f t="shared" si="29"/>
        <v>0.0022971</v>
      </c>
      <c r="F610">
        <f t="shared" si="30"/>
        <v>0.08916433</v>
      </c>
    </row>
    <row r="611" spans="1:6">
      <c r="A611">
        <v>2</v>
      </c>
      <c r="B611" t="s">
        <v>60</v>
      </c>
      <c r="C611">
        <v>0.0833552</v>
      </c>
      <c r="D611">
        <f t="shared" si="28"/>
        <v>0.00918183</v>
      </c>
      <c r="E611">
        <f t="shared" si="29"/>
        <v>0.00530404</v>
      </c>
      <c r="F611">
        <f t="shared" si="30"/>
        <v>0.09784107</v>
      </c>
    </row>
    <row r="612" spans="1:6">
      <c r="A612">
        <v>2</v>
      </c>
      <c r="B612" t="s">
        <v>55</v>
      </c>
      <c r="C612">
        <v>0.0604021</v>
      </c>
      <c r="D612">
        <f t="shared" si="28"/>
        <v>0.00918183</v>
      </c>
      <c r="E612">
        <f t="shared" si="29"/>
        <v>-0.00130305</v>
      </c>
      <c r="F612">
        <f t="shared" si="30"/>
        <v>0.06828088</v>
      </c>
    </row>
    <row r="613" spans="1:6">
      <c r="A613">
        <v>2</v>
      </c>
      <c r="B613" t="s">
        <v>55</v>
      </c>
      <c r="C613">
        <v>0.017496</v>
      </c>
      <c r="D613">
        <f t="shared" si="28"/>
        <v>0.00918183</v>
      </c>
      <c r="E613">
        <f t="shared" si="29"/>
        <v>-0.00130305</v>
      </c>
      <c r="F613">
        <f t="shared" si="30"/>
        <v>0.02537478</v>
      </c>
    </row>
    <row r="614" spans="1:6">
      <c r="A614">
        <v>2</v>
      </c>
      <c r="B614" t="s">
        <v>50</v>
      </c>
      <c r="C614">
        <v>0.0712335</v>
      </c>
      <c r="D614">
        <f t="shared" si="28"/>
        <v>0.00918183</v>
      </c>
      <c r="E614">
        <f t="shared" si="29"/>
        <v>-0.00081299</v>
      </c>
      <c r="F614">
        <f t="shared" si="30"/>
        <v>0.07960234</v>
      </c>
    </row>
    <row r="615" spans="1:6">
      <c r="A615">
        <v>2</v>
      </c>
      <c r="B615" t="s">
        <v>45</v>
      </c>
      <c r="C615">
        <v>0.14565</v>
      </c>
      <c r="D615">
        <f t="shared" si="28"/>
        <v>0.00918183</v>
      </c>
      <c r="E615">
        <f t="shared" si="29"/>
        <v>0.00169724</v>
      </c>
      <c r="F615">
        <f t="shared" si="30"/>
        <v>0.15652907</v>
      </c>
    </row>
    <row r="616" spans="1:6">
      <c r="A616">
        <v>2</v>
      </c>
      <c r="B616" t="s">
        <v>60</v>
      </c>
      <c r="C616">
        <v>0.191447</v>
      </c>
      <c r="D616">
        <f t="shared" si="28"/>
        <v>0.00918183</v>
      </c>
      <c r="E616">
        <f t="shared" si="29"/>
        <v>0.00530404</v>
      </c>
      <c r="F616">
        <f t="shared" si="30"/>
        <v>0.20593287</v>
      </c>
    </row>
    <row r="617" spans="1:6">
      <c r="A617">
        <v>2</v>
      </c>
      <c r="B617" t="s">
        <v>50</v>
      </c>
      <c r="C617">
        <v>0.0208164</v>
      </c>
      <c r="D617">
        <f t="shared" si="28"/>
        <v>0.00918183</v>
      </c>
      <c r="E617">
        <f t="shared" si="29"/>
        <v>-0.00081299</v>
      </c>
      <c r="F617">
        <f t="shared" si="30"/>
        <v>0.02918524</v>
      </c>
    </row>
    <row r="618" spans="1:6">
      <c r="A618">
        <v>3</v>
      </c>
      <c r="B618" t="s">
        <v>111</v>
      </c>
      <c r="C618">
        <v>0.0408474</v>
      </c>
      <c r="D618">
        <f t="shared" si="28"/>
        <v>0.01177053</v>
      </c>
      <c r="E618">
        <f t="shared" si="29"/>
        <v>0.00107817</v>
      </c>
      <c r="F618">
        <f t="shared" si="30"/>
        <v>0.0536961</v>
      </c>
    </row>
    <row r="619" spans="1:6">
      <c r="A619">
        <v>2</v>
      </c>
      <c r="B619" t="s">
        <v>45</v>
      </c>
      <c r="C619">
        <v>0.052401</v>
      </c>
      <c r="D619">
        <f t="shared" si="28"/>
        <v>0.00918183</v>
      </c>
      <c r="E619">
        <f t="shared" si="29"/>
        <v>0.00169724</v>
      </c>
      <c r="F619">
        <f t="shared" si="30"/>
        <v>0.06328007</v>
      </c>
    </row>
    <row r="620" spans="1:6">
      <c r="A620">
        <v>2</v>
      </c>
      <c r="B620" t="s">
        <v>55</v>
      </c>
      <c r="C620">
        <v>0.0800605</v>
      </c>
      <c r="D620">
        <f t="shared" si="28"/>
        <v>0.00918183</v>
      </c>
      <c r="E620">
        <f t="shared" si="29"/>
        <v>-0.00130305</v>
      </c>
      <c r="F620">
        <f t="shared" si="30"/>
        <v>0.08793928</v>
      </c>
    </row>
    <row r="621" spans="1:6">
      <c r="A621">
        <v>2</v>
      </c>
      <c r="B621" t="s">
        <v>34</v>
      </c>
      <c r="C621">
        <v>0.024177</v>
      </c>
      <c r="D621">
        <f t="shared" si="28"/>
        <v>0.00918183</v>
      </c>
      <c r="E621">
        <f t="shared" si="29"/>
        <v>0.00173201</v>
      </c>
      <c r="F621">
        <f t="shared" si="30"/>
        <v>0.03509084</v>
      </c>
    </row>
    <row r="622" spans="1:6">
      <c r="A622">
        <v>2</v>
      </c>
      <c r="B622" t="s">
        <v>55</v>
      </c>
      <c r="C622">
        <v>0.0974439</v>
      </c>
      <c r="D622">
        <f t="shared" si="28"/>
        <v>0.00918183</v>
      </c>
      <c r="E622">
        <f t="shared" si="29"/>
        <v>-0.00130305</v>
      </c>
      <c r="F622">
        <f t="shared" si="30"/>
        <v>0.10532268</v>
      </c>
    </row>
    <row r="623" spans="1:6">
      <c r="A623">
        <v>2</v>
      </c>
      <c r="B623" t="s">
        <v>66</v>
      </c>
      <c r="C623">
        <v>0.0355348</v>
      </c>
      <c r="D623">
        <f t="shared" si="28"/>
        <v>0.00918183</v>
      </c>
      <c r="E623">
        <f t="shared" si="29"/>
        <v>-0.00305823</v>
      </c>
      <c r="F623">
        <f t="shared" si="30"/>
        <v>0.0416584</v>
      </c>
    </row>
    <row r="624" spans="1:6">
      <c r="A624">
        <v>1</v>
      </c>
      <c r="B624" t="s">
        <v>111</v>
      </c>
      <c r="C624">
        <v>0.128311</v>
      </c>
      <c r="D624">
        <f t="shared" si="28"/>
        <v>0</v>
      </c>
      <c r="E624">
        <f t="shared" si="29"/>
        <v>0.00107817</v>
      </c>
      <c r="F624">
        <f t="shared" si="30"/>
        <v>0.12938917</v>
      </c>
    </row>
    <row r="625" spans="1:6">
      <c r="A625">
        <v>2</v>
      </c>
      <c r="B625" t="s">
        <v>50</v>
      </c>
      <c r="C625">
        <v>0.193849</v>
      </c>
      <c r="D625">
        <f t="shared" si="28"/>
        <v>0.00918183</v>
      </c>
      <c r="E625">
        <f t="shared" si="29"/>
        <v>-0.00081299</v>
      </c>
      <c r="F625">
        <f t="shared" si="30"/>
        <v>0.20221784</v>
      </c>
    </row>
    <row r="626" spans="1:6">
      <c r="A626">
        <v>2</v>
      </c>
      <c r="B626" t="s">
        <v>34</v>
      </c>
      <c r="C626">
        <v>0.192938</v>
      </c>
      <c r="D626">
        <f t="shared" si="28"/>
        <v>0.00918183</v>
      </c>
      <c r="E626">
        <f t="shared" si="29"/>
        <v>0.00173201</v>
      </c>
      <c r="F626">
        <f t="shared" si="30"/>
        <v>0.20385184</v>
      </c>
    </row>
    <row r="627" spans="1:6">
      <c r="A627">
        <v>2</v>
      </c>
      <c r="B627" t="s">
        <v>66</v>
      </c>
      <c r="C627">
        <v>0.0977291</v>
      </c>
      <c r="D627">
        <f t="shared" si="28"/>
        <v>0.00918183</v>
      </c>
      <c r="E627">
        <f t="shared" si="29"/>
        <v>-0.00305823</v>
      </c>
      <c r="F627">
        <f t="shared" si="30"/>
        <v>0.1038527</v>
      </c>
    </row>
    <row r="628" spans="1:6">
      <c r="A628">
        <v>2</v>
      </c>
      <c r="B628" t="s">
        <v>42</v>
      </c>
      <c r="C628">
        <v>0.135211</v>
      </c>
      <c r="D628">
        <f t="shared" si="28"/>
        <v>0.00918183</v>
      </c>
      <c r="E628">
        <f t="shared" si="29"/>
        <v>0.0022971</v>
      </c>
      <c r="F628">
        <f t="shared" si="30"/>
        <v>0.14668993</v>
      </c>
    </row>
    <row r="629" spans="1:6">
      <c r="A629">
        <v>2</v>
      </c>
      <c r="B629" t="s">
        <v>50</v>
      </c>
      <c r="C629">
        <v>0.0690561</v>
      </c>
      <c r="D629">
        <f t="shared" si="28"/>
        <v>0.00918183</v>
      </c>
      <c r="E629">
        <f t="shared" si="29"/>
        <v>-0.00081299</v>
      </c>
      <c r="F629">
        <f t="shared" si="30"/>
        <v>0.07742494</v>
      </c>
    </row>
    <row r="630" spans="1:6">
      <c r="A630">
        <v>3</v>
      </c>
      <c r="B630" t="s">
        <v>60</v>
      </c>
      <c r="C630">
        <v>0.16048</v>
      </c>
      <c r="D630">
        <f t="shared" si="28"/>
        <v>0.01177053</v>
      </c>
      <c r="E630">
        <f t="shared" si="29"/>
        <v>0.00530404</v>
      </c>
      <c r="F630">
        <f t="shared" si="30"/>
        <v>0.17755457</v>
      </c>
    </row>
    <row r="631" spans="1:6">
      <c r="A631">
        <v>2</v>
      </c>
      <c r="B631" t="s">
        <v>38</v>
      </c>
      <c r="C631">
        <v>0.165434</v>
      </c>
      <c r="D631">
        <f t="shared" si="28"/>
        <v>0.00918183</v>
      </c>
      <c r="E631">
        <f t="shared" si="29"/>
        <v>0.00098295</v>
      </c>
      <c r="F631">
        <f t="shared" si="30"/>
        <v>0.17559878</v>
      </c>
    </row>
    <row r="632" spans="1:6">
      <c r="A632">
        <v>2</v>
      </c>
      <c r="B632" t="s">
        <v>42</v>
      </c>
      <c r="C632">
        <v>0.0341494</v>
      </c>
      <c r="D632">
        <f t="shared" si="28"/>
        <v>0.00918183</v>
      </c>
      <c r="E632">
        <f t="shared" si="29"/>
        <v>0.0022971</v>
      </c>
      <c r="F632">
        <f t="shared" si="30"/>
        <v>0.04562833</v>
      </c>
    </row>
    <row r="633" spans="1:6">
      <c r="A633">
        <v>2</v>
      </c>
      <c r="B633" t="s">
        <v>45</v>
      </c>
      <c r="C633">
        <v>0.000335023</v>
      </c>
      <c r="D633">
        <f t="shared" si="28"/>
        <v>0.00918183</v>
      </c>
      <c r="E633">
        <f t="shared" si="29"/>
        <v>0.00169724</v>
      </c>
      <c r="F633">
        <f t="shared" si="30"/>
        <v>0.011214093</v>
      </c>
    </row>
    <row r="634" spans="1:6">
      <c r="A634">
        <v>2</v>
      </c>
      <c r="B634" t="s">
        <v>50</v>
      </c>
      <c r="C634">
        <v>0.0950635</v>
      </c>
      <c r="D634">
        <f t="shared" si="28"/>
        <v>0.00918183</v>
      </c>
      <c r="E634">
        <f t="shared" si="29"/>
        <v>-0.00081299</v>
      </c>
      <c r="F634">
        <f t="shared" si="30"/>
        <v>0.10343234</v>
      </c>
    </row>
    <row r="635" spans="1:6">
      <c r="A635">
        <v>4</v>
      </c>
      <c r="B635" t="s">
        <v>45</v>
      </c>
      <c r="C635">
        <v>0.109456</v>
      </c>
      <c r="D635">
        <f t="shared" si="28"/>
        <v>0.01257173</v>
      </c>
      <c r="E635">
        <f t="shared" si="29"/>
        <v>0.00169724</v>
      </c>
      <c r="F635">
        <f t="shared" si="30"/>
        <v>0.12372497</v>
      </c>
    </row>
    <row r="636" spans="1:6">
      <c r="A636">
        <v>2</v>
      </c>
      <c r="B636" t="s">
        <v>50</v>
      </c>
      <c r="C636">
        <v>0.0363544</v>
      </c>
      <c r="D636">
        <f t="shared" si="28"/>
        <v>0.00918183</v>
      </c>
      <c r="E636">
        <f t="shared" si="29"/>
        <v>-0.00081299</v>
      </c>
      <c r="F636">
        <f t="shared" si="30"/>
        <v>0.04472324</v>
      </c>
    </row>
    <row r="637" spans="1:6">
      <c r="A637">
        <v>3</v>
      </c>
      <c r="B637" t="s">
        <v>111</v>
      </c>
      <c r="C637">
        <v>0.126311</v>
      </c>
      <c r="D637">
        <f t="shared" si="28"/>
        <v>0.01177053</v>
      </c>
      <c r="E637">
        <f t="shared" si="29"/>
        <v>0.00107817</v>
      </c>
      <c r="F637">
        <f t="shared" si="30"/>
        <v>0.1391597</v>
      </c>
    </row>
    <row r="638" spans="1:6">
      <c r="A638">
        <v>2</v>
      </c>
      <c r="B638" t="s">
        <v>66</v>
      </c>
      <c r="C638">
        <v>0.0543933</v>
      </c>
      <c r="D638">
        <f t="shared" si="28"/>
        <v>0.00918183</v>
      </c>
      <c r="E638">
        <f t="shared" si="29"/>
        <v>-0.00305823</v>
      </c>
      <c r="F638">
        <f t="shared" si="30"/>
        <v>0.0605169</v>
      </c>
    </row>
    <row r="639" spans="1:6">
      <c r="A639">
        <v>2</v>
      </c>
      <c r="B639" t="s">
        <v>34</v>
      </c>
      <c r="C639">
        <v>0.396396</v>
      </c>
      <c r="D639">
        <f t="shared" si="28"/>
        <v>0.00918183</v>
      </c>
      <c r="E639">
        <f t="shared" si="29"/>
        <v>0.00173201</v>
      </c>
      <c r="F639">
        <f t="shared" si="30"/>
        <v>0.40730984</v>
      </c>
    </row>
    <row r="640" spans="1:6">
      <c r="A640">
        <v>2</v>
      </c>
      <c r="B640" t="s">
        <v>50</v>
      </c>
      <c r="C640">
        <v>0.0982406</v>
      </c>
      <c r="D640">
        <f t="shared" si="28"/>
        <v>0.00918183</v>
      </c>
      <c r="E640">
        <f t="shared" si="29"/>
        <v>-0.00081299</v>
      </c>
      <c r="F640">
        <f t="shared" si="30"/>
        <v>0.10660944</v>
      </c>
    </row>
    <row r="641" spans="1:6">
      <c r="A641">
        <v>2</v>
      </c>
      <c r="B641" t="s">
        <v>45</v>
      </c>
      <c r="C641">
        <v>0.0172585</v>
      </c>
      <c r="D641">
        <f t="shared" si="28"/>
        <v>0.00918183</v>
      </c>
      <c r="E641">
        <f t="shared" si="29"/>
        <v>0.00169724</v>
      </c>
      <c r="F641">
        <f t="shared" si="30"/>
        <v>0.02813757</v>
      </c>
    </row>
    <row r="642" spans="1:6">
      <c r="A642">
        <v>2</v>
      </c>
      <c r="B642" t="s">
        <v>45</v>
      </c>
      <c r="C642">
        <v>0.0734709</v>
      </c>
      <c r="D642">
        <f t="shared" si="28"/>
        <v>0.00918183</v>
      </c>
      <c r="E642">
        <f t="shared" si="29"/>
        <v>0.00169724</v>
      </c>
      <c r="F642">
        <f t="shared" si="30"/>
        <v>0.08434997</v>
      </c>
    </row>
    <row r="643" spans="1:6">
      <c r="A643">
        <v>2</v>
      </c>
      <c r="B643" t="s">
        <v>50</v>
      </c>
      <c r="C643">
        <v>0.0564252</v>
      </c>
      <c r="D643">
        <f t="shared" ref="D643:D706" si="31">VLOOKUP(A643,K:M,3,0)</f>
        <v>0.00918183</v>
      </c>
      <c r="E643">
        <f t="shared" ref="E643:E706" si="32">VLOOKUP(B643,K:M,3,0)</f>
        <v>-0.00081299</v>
      </c>
      <c r="F643">
        <f t="shared" ref="F643:F706" si="33">C643+D643+E643</f>
        <v>0.06479404</v>
      </c>
    </row>
    <row r="644" spans="1:6">
      <c r="A644">
        <v>2</v>
      </c>
      <c r="B644" t="s">
        <v>177</v>
      </c>
      <c r="C644">
        <v>0.0961108</v>
      </c>
      <c r="D644">
        <f t="shared" si="31"/>
        <v>0.00918183</v>
      </c>
      <c r="E644">
        <f t="shared" si="32"/>
        <v>0</v>
      </c>
      <c r="F644">
        <f t="shared" si="33"/>
        <v>0.10529263</v>
      </c>
    </row>
    <row r="645" spans="1:6">
      <c r="A645">
        <v>2</v>
      </c>
      <c r="B645" t="s">
        <v>50</v>
      </c>
      <c r="C645">
        <v>0.1115</v>
      </c>
      <c r="D645">
        <f t="shared" si="31"/>
        <v>0.00918183</v>
      </c>
      <c r="E645">
        <f t="shared" si="32"/>
        <v>-0.00081299</v>
      </c>
      <c r="F645">
        <f t="shared" si="33"/>
        <v>0.11986884</v>
      </c>
    </row>
    <row r="646" spans="1:6">
      <c r="A646">
        <v>4</v>
      </c>
      <c r="B646" t="s">
        <v>177</v>
      </c>
      <c r="C646">
        <v>0.15541</v>
      </c>
      <c r="D646">
        <f t="shared" si="31"/>
        <v>0.01257173</v>
      </c>
      <c r="E646">
        <f t="shared" si="32"/>
        <v>0</v>
      </c>
      <c r="F646">
        <f t="shared" si="33"/>
        <v>0.16798173</v>
      </c>
    </row>
    <row r="647" spans="1:6">
      <c r="A647">
        <v>2</v>
      </c>
      <c r="B647" t="s">
        <v>34</v>
      </c>
      <c r="C647">
        <v>0.113108</v>
      </c>
      <c r="D647">
        <f t="shared" si="31"/>
        <v>0.00918183</v>
      </c>
      <c r="E647">
        <f t="shared" si="32"/>
        <v>0.00173201</v>
      </c>
      <c r="F647">
        <f t="shared" si="33"/>
        <v>0.12402184</v>
      </c>
    </row>
    <row r="648" spans="1:6">
      <c r="A648">
        <v>2</v>
      </c>
      <c r="B648" t="s">
        <v>177</v>
      </c>
      <c r="C648">
        <v>0.111453</v>
      </c>
      <c r="D648">
        <f t="shared" si="31"/>
        <v>0.00918183</v>
      </c>
      <c r="E648">
        <f t="shared" si="32"/>
        <v>0</v>
      </c>
      <c r="F648">
        <f t="shared" si="33"/>
        <v>0.12063483</v>
      </c>
    </row>
    <row r="649" spans="1:6">
      <c r="A649">
        <v>4</v>
      </c>
      <c r="B649" t="s">
        <v>50</v>
      </c>
      <c r="C649">
        <v>0.133396</v>
      </c>
      <c r="D649">
        <f t="shared" si="31"/>
        <v>0.01257173</v>
      </c>
      <c r="E649">
        <f t="shared" si="32"/>
        <v>-0.00081299</v>
      </c>
      <c r="F649">
        <f t="shared" si="33"/>
        <v>0.14515474</v>
      </c>
    </row>
    <row r="650" spans="1:6">
      <c r="A650">
        <v>2</v>
      </c>
      <c r="B650" t="s">
        <v>45</v>
      </c>
      <c r="C650">
        <v>0.0626693</v>
      </c>
      <c r="D650">
        <f t="shared" si="31"/>
        <v>0.00918183</v>
      </c>
      <c r="E650">
        <f t="shared" si="32"/>
        <v>0.00169724</v>
      </c>
      <c r="F650">
        <f t="shared" si="33"/>
        <v>0.07354837</v>
      </c>
    </row>
    <row r="651" spans="1:6">
      <c r="A651">
        <v>2</v>
      </c>
      <c r="B651" t="s">
        <v>34</v>
      </c>
      <c r="C651">
        <v>0.0980148</v>
      </c>
      <c r="D651">
        <f t="shared" si="31"/>
        <v>0.00918183</v>
      </c>
      <c r="E651">
        <f t="shared" si="32"/>
        <v>0.00173201</v>
      </c>
      <c r="F651">
        <f t="shared" si="33"/>
        <v>0.10892864</v>
      </c>
    </row>
    <row r="652" spans="1:6">
      <c r="A652">
        <v>2</v>
      </c>
      <c r="B652" t="s">
        <v>66</v>
      </c>
      <c r="C652">
        <v>0.10359</v>
      </c>
      <c r="D652">
        <f t="shared" si="31"/>
        <v>0.00918183</v>
      </c>
      <c r="E652">
        <f t="shared" si="32"/>
        <v>-0.00305823</v>
      </c>
      <c r="F652">
        <f t="shared" si="33"/>
        <v>0.1097136</v>
      </c>
    </row>
    <row r="653" spans="1:6">
      <c r="A653">
        <v>2</v>
      </c>
      <c r="B653" t="s">
        <v>45</v>
      </c>
      <c r="C653">
        <v>0.0734506</v>
      </c>
      <c r="D653">
        <f t="shared" si="31"/>
        <v>0.00918183</v>
      </c>
      <c r="E653">
        <f t="shared" si="32"/>
        <v>0.00169724</v>
      </c>
      <c r="F653">
        <f t="shared" si="33"/>
        <v>0.08432967</v>
      </c>
    </row>
    <row r="654" spans="1:6">
      <c r="A654">
        <v>2</v>
      </c>
      <c r="B654" t="s">
        <v>42</v>
      </c>
      <c r="C654">
        <v>0.166172</v>
      </c>
      <c r="D654">
        <f t="shared" si="31"/>
        <v>0.00918183</v>
      </c>
      <c r="E654">
        <f t="shared" si="32"/>
        <v>0.0022971</v>
      </c>
      <c r="F654">
        <f t="shared" si="33"/>
        <v>0.17765093</v>
      </c>
    </row>
    <row r="655" spans="1:6">
      <c r="A655">
        <v>2</v>
      </c>
      <c r="B655" t="s">
        <v>66</v>
      </c>
      <c r="C655">
        <v>0.0126361</v>
      </c>
      <c r="D655">
        <f t="shared" si="31"/>
        <v>0.00918183</v>
      </c>
      <c r="E655">
        <f t="shared" si="32"/>
        <v>-0.00305823</v>
      </c>
      <c r="F655">
        <f t="shared" si="33"/>
        <v>0.0187597</v>
      </c>
    </row>
    <row r="656" spans="1:6">
      <c r="A656">
        <v>4</v>
      </c>
      <c r="B656" t="s">
        <v>50</v>
      </c>
      <c r="C656">
        <v>0.113032</v>
      </c>
      <c r="D656">
        <f t="shared" si="31"/>
        <v>0.01257173</v>
      </c>
      <c r="E656">
        <f t="shared" si="32"/>
        <v>-0.00081299</v>
      </c>
      <c r="F656">
        <f t="shared" si="33"/>
        <v>0.12479074</v>
      </c>
    </row>
    <row r="657" spans="1:6">
      <c r="A657">
        <v>2</v>
      </c>
      <c r="B657" t="s">
        <v>45</v>
      </c>
      <c r="C657">
        <v>0.036984</v>
      </c>
      <c r="D657">
        <f t="shared" si="31"/>
        <v>0.00918183</v>
      </c>
      <c r="E657">
        <f t="shared" si="32"/>
        <v>0.00169724</v>
      </c>
      <c r="F657">
        <f t="shared" si="33"/>
        <v>0.04786307</v>
      </c>
    </row>
    <row r="658" spans="1:6">
      <c r="A658">
        <v>2</v>
      </c>
      <c r="B658" t="s">
        <v>177</v>
      </c>
      <c r="C658">
        <v>0.0479302</v>
      </c>
      <c r="D658">
        <f t="shared" si="31"/>
        <v>0.00918183</v>
      </c>
      <c r="E658">
        <f t="shared" si="32"/>
        <v>0</v>
      </c>
      <c r="F658">
        <f t="shared" si="33"/>
        <v>0.05711203</v>
      </c>
    </row>
    <row r="659" spans="1:6">
      <c r="A659">
        <v>2</v>
      </c>
      <c r="B659" t="s">
        <v>38</v>
      </c>
      <c r="C659">
        <v>0.143532</v>
      </c>
      <c r="D659">
        <f t="shared" si="31"/>
        <v>0.00918183</v>
      </c>
      <c r="E659">
        <f t="shared" si="32"/>
        <v>0.00098295</v>
      </c>
      <c r="F659">
        <f t="shared" si="33"/>
        <v>0.15369678</v>
      </c>
    </row>
    <row r="660" spans="1:6">
      <c r="A660">
        <v>2</v>
      </c>
      <c r="B660" t="s">
        <v>45</v>
      </c>
      <c r="C660">
        <v>0.0277447</v>
      </c>
      <c r="D660">
        <f t="shared" si="31"/>
        <v>0.00918183</v>
      </c>
      <c r="E660">
        <f t="shared" si="32"/>
        <v>0.00169724</v>
      </c>
      <c r="F660">
        <f t="shared" si="33"/>
        <v>0.03862377</v>
      </c>
    </row>
    <row r="661" spans="1:6">
      <c r="A661">
        <v>2</v>
      </c>
      <c r="B661" t="s">
        <v>45</v>
      </c>
      <c r="C661">
        <v>0.0643773</v>
      </c>
      <c r="D661">
        <f t="shared" si="31"/>
        <v>0.00918183</v>
      </c>
      <c r="E661">
        <f t="shared" si="32"/>
        <v>0.00169724</v>
      </c>
      <c r="F661">
        <f t="shared" si="33"/>
        <v>0.07525637</v>
      </c>
    </row>
    <row r="662" spans="1:6">
      <c r="A662">
        <v>2</v>
      </c>
      <c r="B662" t="s">
        <v>42</v>
      </c>
      <c r="C662">
        <v>0.00884396</v>
      </c>
      <c r="D662">
        <f t="shared" si="31"/>
        <v>0.00918183</v>
      </c>
      <c r="E662">
        <f t="shared" si="32"/>
        <v>0.0022971</v>
      </c>
      <c r="F662">
        <f t="shared" si="33"/>
        <v>0.02032289</v>
      </c>
    </row>
    <row r="663" spans="1:6">
      <c r="A663">
        <v>2</v>
      </c>
      <c r="B663" t="s">
        <v>55</v>
      </c>
      <c r="C663">
        <v>0.116689</v>
      </c>
      <c r="D663">
        <f t="shared" si="31"/>
        <v>0.00918183</v>
      </c>
      <c r="E663">
        <f t="shared" si="32"/>
        <v>-0.00130305</v>
      </c>
      <c r="F663">
        <f t="shared" si="33"/>
        <v>0.12456778</v>
      </c>
    </row>
    <row r="664" spans="1:6">
      <c r="A664">
        <v>2</v>
      </c>
      <c r="B664" t="s">
        <v>50</v>
      </c>
      <c r="C664">
        <v>0.189433</v>
      </c>
      <c r="D664">
        <f t="shared" si="31"/>
        <v>0.00918183</v>
      </c>
      <c r="E664">
        <f t="shared" si="32"/>
        <v>-0.00081299</v>
      </c>
      <c r="F664">
        <f t="shared" si="33"/>
        <v>0.19780184</v>
      </c>
    </row>
    <row r="665" spans="1:6">
      <c r="A665">
        <v>3</v>
      </c>
      <c r="B665" t="s">
        <v>42</v>
      </c>
      <c r="C665">
        <v>0.126585</v>
      </c>
      <c r="D665">
        <f t="shared" si="31"/>
        <v>0.01177053</v>
      </c>
      <c r="E665">
        <f t="shared" si="32"/>
        <v>0.0022971</v>
      </c>
      <c r="F665">
        <f t="shared" si="33"/>
        <v>0.14065263</v>
      </c>
    </row>
    <row r="666" spans="1:6">
      <c r="A666">
        <v>2</v>
      </c>
      <c r="B666" t="s">
        <v>50</v>
      </c>
      <c r="C666">
        <v>0.107346</v>
      </c>
      <c r="D666">
        <f t="shared" si="31"/>
        <v>0.00918183</v>
      </c>
      <c r="E666">
        <f t="shared" si="32"/>
        <v>-0.00081299</v>
      </c>
      <c r="F666">
        <f t="shared" si="33"/>
        <v>0.11571484</v>
      </c>
    </row>
    <row r="667" spans="1:6">
      <c r="A667">
        <v>2</v>
      </c>
      <c r="B667" t="s">
        <v>45</v>
      </c>
      <c r="C667">
        <v>0.0808581</v>
      </c>
      <c r="D667">
        <f t="shared" si="31"/>
        <v>0.00918183</v>
      </c>
      <c r="E667">
        <f t="shared" si="32"/>
        <v>0.00169724</v>
      </c>
      <c r="F667">
        <f t="shared" si="33"/>
        <v>0.09173717</v>
      </c>
    </row>
    <row r="668" spans="1:6">
      <c r="A668">
        <v>4</v>
      </c>
      <c r="B668" t="s">
        <v>177</v>
      </c>
      <c r="C668">
        <v>0.0699477</v>
      </c>
      <c r="D668">
        <f t="shared" si="31"/>
        <v>0.01257173</v>
      </c>
      <c r="E668">
        <f t="shared" si="32"/>
        <v>0</v>
      </c>
      <c r="F668">
        <f t="shared" si="33"/>
        <v>0.08251943</v>
      </c>
    </row>
    <row r="669" spans="1:6">
      <c r="A669">
        <v>3</v>
      </c>
      <c r="B669" t="s">
        <v>34</v>
      </c>
      <c r="C669">
        <v>0.0977131</v>
      </c>
      <c r="D669">
        <f t="shared" si="31"/>
        <v>0.01177053</v>
      </c>
      <c r="E669">
        <f t="shared" si="32"/>
        <v>0.00173201</v>
      </c>
      <c r="F669">
        <f t="shared" si="33"/>
        <v>0.11121564</v>
      </c>
    </row>
    <row r="670" spans="1:6">
      <c r="A670">
        <v>3</v>
      </c>
      <c r="B670" t="s">
        <v>38</v>
      </c>
      <c r="C670">
        <v>0.175268</v>
      </c>
      <c r="D670">
        <f t="shared" si="31"/>
        <v>0.01177053</v>
      </c>
      <c r="E670">
        <f t="shared" si="32"/>
        <v>0.00098295</v>
      </c>
      <c r="F670">
        <f t="shared" si="33"/>
        <v>0.18802148</v>
      </c>
    </row>
    <row r="671" spans="1:6">
      <c r="A671">
        <v>2</v>
      </c>
      <c r="B671" t="s">
        <v>66</v>
      </c>
      <c r="C671">
        <v>0.0184245</v>
      </c>
      <c r="D671">
        <f t="shared" si="31"/>
        <v>0.00918183</v>
      </c>
      <c r="E671">
        <f t="shared" si="32"/>
        <v>-0.00305823</v>
      </c>
      <c r="F671">
        <f t="shared" si="33"/>
        <v>0.0245481</v>
      </c>
    </row>
    <row r="672" spans="1:6">
      <c r="A672">
        <v>2</v>
      </c>
      <c r="B672" t="s">
        <v>177</v>
      </c>
      <c r="C672">
        <v>0.0155732</v>
      </c>
      <c r="D672">
        <f t="shared" si="31"/>
        <v>0.00918183</v>
      </c>
      <c r="E672">
        <f t="shared" si="32"/>
        <v>0</v>
      </c>
      <c r="F672">
        <f t="shared" si="33"/>
        <v>0.02475503</v>
      </c>
    </row>
    <row r="673" spans="1:6">
      <c r="A673">
        <v>2</v>
      </c>
      <c r="B673" t="s">
        <v>177</v>
      </c>
      <c r="C673">
        <v>0.101493</v>
      </c>
      <c r="D673">
        <f t="shared" si="31"/>
        <v>0.00918183</v>
      </c>
      <c r="E673">
        <f t="shared" si="32"/>
        <v>0</v>
      </c>
      <c r="F673">
        <f t="shared" si="33"/>
        <v>0.11067483</v>
      </c>
    </row>
    <row r="674" spans="1:6">
      <c r="A674">
        <v>1</v>
      </c>
      <c r="B674" t="s">
        <v>111</v>
      </c>
      <c r="C674">
        <v>0.0614582</v>
      </c>
      <c r="D674">
        <f t="shared" si="31"/>
        <v>0</v>
      </c>
      <c r="E674">
        <f t="shared" si="32"/>
        <v>0.00107817</v>
      </c>
      <c r="F674">
        <f t="shared" si="33"/>
        <v>0.06253637</v>
      </c>
    </row>
    <row r="675" spans="1:6">
      <c r="A675">
        <v>3</v>
      </c>
      <c r="B675" t="s">
        <v>34</v>
      </c>
      <c r="C675">
        <v>0.241385</v>
      </c>
      <c r="D675">
        <f t="shared" si="31"/>
        <v>0.01177053</v>
      </c>
      <c r="E675">
        <f t="shared" si="32"/>
        <v>0.00173201</v>
      </c>
      <c r="F675">
        <f t="shared" si="33"/>
        <v>0.25488754</v>
      </c>
    </row>
    <row r="676" spans="1:6">
      <c r="A676">
        <v>2</v>
      </c>
      <c r="B676" t="s">
        <v>42</v>
      </c>
      <c r="C676">
        <v>0.116174</v>
      </c>
      <c r="D676">
        <f t="shared" si="31"/>
        <v>0.00918183</v>
      </c>
      <c r="E676">
        <f t="shared" si="32"/>
        <v>0.0022971</v>
      </c>
      <c r="F676">
        <f t="shared" si="33"/>
        <v>0.12765293</v>
      </c>
    </row>
    <row r="677" spans="1:6">
      <c r="A677">
        <v>1</v>
      </c>
      <c r="B677" t="s">
        <v>111</v>
      </c>
      <c r="C677">
        <v>0.0592646</v>
      </c>
      <c r="D677">
        <f t="shared" si="31"/>
        <v>0</v>
      </c>
      <c r="E677">
        <f t="shared" si="32"/>
        <v>0.00107817</v>
      </c>
      <c r="F677">
        <f t="shared" si="33"/>
        <v>0.06034277</v>
      </c>
    </row>
    <row r="678" spans="1:6">
      <c r="A678">
        <v>2</v>
      </c>
      <c r="B678" t="s">
        <v>38</v>
      </c>
      <c r="C678">
        <v>0.0359751</v>
      </c>
      <c r="D678">
        <f t="shared" si="31"/>
        <v>0.00918183</v>
      </c>
      <c r="E678">
        <f t="shared" si="32"/>
        <v>0.00098295</v>
      </c>
      <c r="F678">
        <f t="shared" si="33"/>
        <v>0.04613988</v>
      </c>
    </row>
    <row r="679" spans="1:6">
      <c r="A679">
        <v>3</v>
      </c>
      <c r="B679" t="s">
        <v>111</v>
      </c>
      <c r="C679">
        <v>0.0806163</v>
      </c>
      <c r="D679">
        <f t="shared" si="31"/>
        <v>0.01177053</v>
      </c>
      <c r="E679">
        <f t="shared" si="32"/>
        <v>0.00107817</v>
      </c>
      <c r="F679">
        <f t="shared" si="33"/>
        <v>0.093465</v>
      </c>
    </row>
    <row r="680" spans="1:6">
      <c r="A680">
        <v>2</v>
      </c>
      <c r="B680" t="s">
        <v>45</v>
      </c>
      <c r="C680">
        <v>0.0523888</v>
      </c>
      <c r="D680">
        <f t="shared" si="31"/>
        <v>0.00918183</v>
      </c>
      <c r="E680">
        <f t="shared" si="32"/>
        <v>0.00169724</v>
      </c>
      <c r="F680">
        <f t="shared" si="33"/>
        <v>0.06326787</v>
      </c>
    </row>
    <row r="681" spans="1:6">
      <c r="A681">
        <v>3</v>
      </c>
      <c r="B681" t="s">
        <v>111</v>
      </c>
      <c r="C681">
        <v>0.0685696</v>
      </c>
      <c r="D681">
        <f t="shared" si="31"/>
        <v>0.01177053</v>
      </c>
      <c r="E681">
        <f t="shared" si="32"/>
        <v>0.00107817</v>
      </c>
      <c r="F681">
        <f t="shared" si="33"/>
        <v>0.0814183</v>
      </c>
    </row>
    <row r="682" spans="1:6">
      <c r="A682">
        <v>2</v>
      </c>
      <c r="B682" t="s">
        <v>66</v>
      </c>
      <c r="C682">
        <v>0.0468813</v>
      </c>
      <c r="D682">
        <f t="shared" si="31"/>
        <v>0.00918183</v>
      </c>
      <c r="E682">
        <f t="shared" si="32"/>
        <v>-0.00305823</v>
      </c>
      <c r="F682">
        <f t="shared" si="33"/>
        <v>0.0530049</v>
      </c>
    </row>
    <row r="683" spans="1:6">
      <c r="A683">
        <v>2</v>
      </c>
      <c r="B683" t="s">
        <v>177</v>
      </c>
      <c r="C683">
        <v>0.131963</v>
      </c>
      <c r="D683">
        <f t="shared" si="31"/>
        <v>0.00918183</v>
      </c>
      <c r="E683">
        <f t="shared" si="32"/>
        <v>0</v>
      </c>
      <c r="F683">
        <f t="shared" si="33"/>
        <v>0.14114483</v>
      </c>
    </row>
    <row r="684" spans="1:6">
      <c r="A684">
        <v>3</v>
      </c>
      <c r="B684" t="s">
        <v>34</v>
      </c>
      <c r="C684">
        <v>0.0252859</v>
      </c>
      <c r="D684">
        <f t="shared" si="31"/>
        <v>0.01177053</v>
      </c>
      <c r="E684">
        <f t="shared" si="32"/>
        <v>0.00173201</v>
      </c>
      <c r="F684">
        <f t="shared" si="33"/>
        <v>0.03878844</v>
      </c>
    </row>
    <row r="685" spans="1:6">
      <c r="A685">
        <v>3</v>
      </c>
      <c r="B685" t="s">
        <v>111</v>
      </c>
      <c r="C685">
        <v>0.0120547</v>
      </c>
      <c r="D685">
        <f t="shared" si="31"/>
        <v>0.01177053</v>
      </c>
      <c r="E685">
        <f t="shared" si="32"/>
        <v>0.00107817</v>
      </c>
      <c r="F685">
        <f t="shared" si="33"/>
        <v>0.0249034</v>
      </c>
    </row>
    <row r="686" spans="1:6">
      <c r="A686">
        <v>3</v>
      </c>
      <c r="B686" t="s">
        <v>60</v>
      </c>
      <c r="C686">
        <v>0.194509</v>
      </c>
      <c r="D686">
        <f t="shared" si="31"/>
        <v>0.01177053</v>
      </c>
      <c r="E686">
        <f t="shared" si="32"/>
        <v>0.00530404</v>
      </c>
      <c r="F686">
        <f t="shared" si="33"/>
        <v>0.21158357</v>
      </c>
    </row>
    <row r="687" spans="1:6">
      <c r="A687">
        <v>1</v>
      </c>
      <c r="B687" t="s">
        <v>111</v>
      </c>
      <c r="C687">
        <v>0.108516</v>
      </c>
      <c r="D687">
        <f t="shared" si="31"/>
        <v>0</v>
      </c>
      <c r="E687">
        <f t="shared" si="32"/>
        <v>0.00107817</v>
      </c>
      <c r="F687">
        <f t="shared" si="33"/>
        <v>0.10959417</v>
      </c>
    </row>
    <row r="688" spans="1:6">
      <c r="A688">
        <v>2</v>
      </c>
      <c r="B688" t="s">
        <v>66</v>
      </c>
      <c r="C688">
        <v>0.0568612</v>
      </c>
      <c r="D688">
        <f t="shared" si="31"/>
        <v>0.00918183</v>
      </c>
      <c r="E688">
        <f t="shared" si="32"/>
        <v>-0.00305823</v>
      </c>
      <c r="F688">
        <f t="shared" si="33"/>
        <v>0.0629848</v>
      </c>
    </row>
    <row r="689" spans="1:6">
      <c r="A689">
        <v>1</v>
      </c>
      <c r="B689" t="s">
        <v>111</v>
      </c>
      <c r="C689">
        <v>0.0789244</v>
      </c>
      <c r="D689">
        <f t="shared" si="31"/>
        <v>0</v>
      </c>
      <c r="E689">
        <f t="shared" si="32"/>
        <v>0.00107817</v>
      </c>
      <c r="F689">
        <f t="shared" si="33"/>
        <v>0.08000257</v>
      </c>
    </row>
    <row r="690" spans="1:6">
      <c r="A690">
        <v>3</v>
      </c>
      <c r="B690" t="s">
        <v>55</v>
      </c>
      <c r="C690">
        <v>0.0779406</v>
      </c>
      <c r="D690">
        <f t="shared" si="31"/>
        <v>0.01177053</v>
      </c>
      <c r="E690">
        <f t="shared" si="32"/>
        <v>-0.00130305</v>
      </c>
      <c r="F690">
        <f t="shared" si="33"/>
        <v>0.08840808</v>
      </c>
    </row>
    <row r="691" spans="1:6">
      <c r="A691">
        <v>1</v>
      </c>
      <c r="B691" t="s">
        <v>60</v>
      </c>
      <c r="C691">
        <v>0.0940198</v>
      </c>
      <c r="D691">
        <f t="shared" si="31"/>
        <v>0</v>
      </c>
      <c r="E691">
        <f t="shared" si="32"/>
        <v>0.00530404</v>
      </c>
      <c r="F691">
        <f t="shared" si="33"/>
        <v>0.09932384</v>
      </c>
    </row>
    <row r="692" spans="1:6">
      <c r="A692">
        <v>1</v>
      </c>
      <c r="B692" t="s">
        <v>111</v>
      </c>
      <c r="C692">
        <v>0.0719438</v>
      </c>
      <c r="D692">
        <f t="shared" si="31"/>
        <v>0</v>
      </c>
      <c r="E692">
        <f t="shared" si="32"/>
        <v>0.00107817</v>
      </c>
      <c r="F692">
        <f t="shared" si="33"/>
        <v>0.07302197</v>
      </c>
    </row>
    <row r="693" spans="1:6">
      <c r="A693">
        <v>3</v>
      </c>
      <c r="B693" t="s">
        <v>34</v>
      </c>
      <c r="C693">
        <v>0.0557103</v>
      </c>
      <c r="D693">
        <f t="shared" si="31"/>
        <v>0.01177053</v>
      </c>
      <c r="E693">
        <f t="shared" si="32"/>
        <v>0.00173201</v>
      </c>
      <c r="F693">
        <f t="shared" si="33"/>
        <v>0.06921284</v>
      </c>
    </row>
    <row r="694" spans="1:6">
      <c r="A694">
        <v>1</v>
      </c>
      <c r="B694" t="s">
        <v>60</v>
      </c>
      <c r="C694">
        <v>0.0694699</v>
      </c>
      <c r="D694">
        <f t="shared" si="31"/>
        <v>0</v>
      </c>
      <c r="E694">
        <f t="shared" si="32"/>
        <v>0.00530404</v>
      </c>
      <c r="F694">
        <f t="shared" si="33"/>
        <v>0.07477394</v>
      </c>
    </row>
    <row r="695" spans="1:6">
      <c r="A695">
        <v>3</v>
      </c>
      <c r="B695" t="s">
        <v>34</v>
      </c>
      <c r="C695">
        <v>0.12849</v>
      </c>
      <c r="D695">
        <f t="shared" si="31"/>
        <v>0.01177053</v>
      </c>
      <c r="E695">
        <f t="shared" si="32"/>
        <v>0.00173201</v>
      </c>
      <c r="F695">
        <f t="shared" si="33"/>
        <v>0.14199254</v>
      </c>
    </row>
    <row r="696" spans="1:6">
      <c r="A696">
        <v>1</v>
      </c>
      <c r="B696" t="s">
        <v>42</v>
      </c>
      <c r="C696">
        <v>0.050634</v>
      </c>
      <c r="D696">
        <f t="shared" si="31"/>
        <v>0</v>
      </c>
      <c r="E696">
        <f t="shared" si="32"/>
        <v>0.0022971</v>
      </c>
      <c r="F696">
        <f t="shared" si="33"/>
        <v>0.0529311</v>
      </c>
    </row>
    <row r="697" spans="1:6">
      <c r="A697">
        <v>1</v>
      </c>
      <c r="B697" t="s">
        <v>34</v>
      </c>
      <c r="C697">
        <v>0.0276346</v>
      </c>
      <c r="D697">
        <f t="shared" si="31"/>
        <v>0</v>
      </c>
      <c r="E697">
        <f t="shared" si="32"/>
        <v>0.00173201</v>
      </c>
      <c r="F697">
        <f t="shared" si="33"/>
        <v>0.02936661</v>
      </c>
    </row>
    <row r="698" spans="1:6">
      <c r="A698">
        <v>3</v>
      </c>
      <c r="B698" t="s">
        <v>111</v>
      </c>
      <c r="C698">
        <v>0.132331</v>
      </c>
      <c r="D698">
        <f t="shared" si="31"/>
        <v>0.01177053</v>
      </c>
      <c r="E698">
        <f t="shared" si="32"/>
        <v>0.00107817</v>
      </c>
      <c r="F698">
        <f t="shared" si="33"/>
        <v>0.1451797</v>
      </c>
    </row>
    <row r="699" spans="1:6">
      <c r="A699">
        <v>3</v>
      </c>
      <c r="B699" t="s">
        <v>38</v>
      </c>
      <c r="C699">
        <v>0.13893</v>
      </c>
      <c r="D699">
        <f t="shared" si="31"/>
        <v>0.01177053</v>
      </c>
      <c r="E699">
        <f t="shared" si="32"/>
        <v>0.00098295</v>
      </c>
      <c r="F699">
        <f t="shared" si="33"/>
        <v>0.15168348</v>
      </c>
    </row>
    <row r="700" spans="1:6">
      <c r="A700">
        <v>1</v>
      </c>
      <c r="B700" t="s">
        <v>34</v>
      </c>
      <c r="C700">
        <v>0.0385169</v>
      </c>
      <c r="D700">
        <f t="shared" si="31"/>
        <v>0</v>
      </c>
      <c r="E700">
        <f t="shared" si="32"/>
        <v>0.00173201</v>
      </c>
      <c r="F700">
        <f t="shared" si="33"/>
        <v>0.04024891</v>
      </c>
    </row>
    <row r="701" spans="1:6">
      <c r="A701">
        <v>1</v>
      </c>
      <c r="B701" t="s">
        <v>34</v>
      </c>
      <c r="C701">
        <v>0.0814834</v>
      </c>
      <c r="D701">
        <f t="shared" si="31"/>
        <v>0</v>
      </c>
      <c r="E701">
        <f t="shared" si="32"/>
        <v>0.00173201</v>
      </c>
      <c r="F701">
        <f t="shared" si="33"/>
        <v>0.08321541</v>
      </c>
    </row>
    <row r="702" spans="1:6">
      <c r="A702">
        <v>1</v>
      </c>
      <c r="B702" t="s">
        <v>38</v>
      </c>
      <c r="C702">
        <v>0.0321857</v>
      </c>
      <c r="D702">
        <f t="shared" si="31"/>
        <v>0</v>
      </c>
      <c r="E702">
        <f t="shared" si="32"/>
        <v>0.00098295</v>
      </c>
      <c r="F702">
        <f t="shared" si="33"/>
        <v>0.03316865</v>
      </c>
    </row>
    <row r="703" spans="1:6">
      <c r="A703">
        <v>1</v>
      </c>
      <c r="B703" t="s">
        <v>38</v>
      </c>
      <c r="C703">
        <v>0.0937677</v>
      </c>
      <c r="D703">
        <f t="shared" si="31"/>
        <v>0</v>
      </c>
      <c r="E703">
        <f t="shared" si="32"/>
        <v>0.00098295</v>
      </c>
      <c r="F703">
        <f t="shared" si="33"/>
        <v>0.09475065</v>
      </c>
    </row>
    <row r="704" spans="1:6">
      <c r="A704">
        <v>3</v>
      </c>
      <c r="B704" t="s">
        <v>111</v>
      </c>
      <c r="C704">
        <v>0.213416</v>
      </c>
      <c r="D704">
        <f t="shared" si="31"/>
        <v>0.01177053</v>
      </c>
      <c r="E704">
        <f t="shared" si="32"/>
        <v>0.00107817</v>
      </c>
      <c r="F704">
        <f t="shared" si="33"/>
        <v>0.2262647</v>
      </c>
    </row>
    <row r="705" spans="1:6">
      <c r="A705">
        <v>3</v>
      </c>
      <c r="B705" t="s">
        <v>60</v>
      </c>
      <c r="C705">
        <v>0.131555</v>
      </c>
      <c r="D705">
        <f t="shared" si="31"/>
        <v>0.01177053</v>
      </c>
      <c r="E705">
        <f t="shared" si="32"/>
        <v>0.00530404</v>
      </c>
      <c r="F705">
        <f t="shared" si="33"/>
        <v>0.14862957</v>
      </c>
    </row>
    <row r="706" spans="1:6">
      <c r="A706">
        <v>1</v>
      </c>
      <c r="B706" t="s">
        <v>60</v>
      </c>
      <c r="C706">
        <v>0.0138439</v>
      </c>
      <c r="D706">
        <f t="shared" si="31"/>
        <v>0</v>
      </c>
      <c r="E706">
        <f t="shared" si="32"/>
        <v>0.00530404</v>
      </c>
      <c r="F706">
        <f t="shared" si="33"/>
        <v>0.01914794</v>
      </c>
    </row>
    <row r="707" spans="1:6">
      <c r="A707">
        <v>1</v>
      </c>
      <c r="B707" t="s">
        <v>34</v>
      </c>
      <c r="C707">
        <v>0.0348496</v>
      </c>
      <c r="D707">
        <f t="shared" ref="D707:D770" si="34">VLOOKUP(A707,K:M,3,0)</f>
        <v>0</v>
      </c>
      <c r="E707">
        <f t="shared" ref="E707:E770" si="35">VLOOKUP(B707,K:M,3,0)</f>
        <v>0.00173201</v>
      </c>
      <c r="F707">
        <f t="shared" ref="F707:F770" si="36">C707+D707+E707</f>
        <v>0.03658161</v>
      </c>
    </row>
    <row r="708" spans="1:6">
      <c r="A708">
        <v>1</v>
      </c>
      <c r="B708" t="s">
        <v>60</v>
      </c>
      <c r="C708">
        <v>0.0328156</v>
      </c>
      <c r="D708">
        <f t="shared" si="34"/>
        <v>0</v>
      </c>
      <c r="E708">
        <f t="shared" si="35"/>
        <v>0.00530404</v>
      </c>
      <c r="F708">
        <f t="shared" si="36"/>
        <v>0.03811964</v>
      </c>
    </row>
    <row r="709" spans="1:6">
      <c r="A709">
        <v>1</v>
      </c>
      <c r="B709" t="s">
        <v>60</v>
      </c>
      <c r="C709">
        <v>0.0563128</v>
      </c>
      <c r="D709">
        <f t="shared" si="34"/>
        <v>0</v>
      </c>
      <c r="E709">
        <f t="shared" si="35"/>
        <v>0.00530404</v>
      </c>
      <c r="F709">
        <f t="shared" si="36"/>
        <v>0.06161684</v>
      </c>
    </row>
    <row r="710" spans="1:6">
      <c r="A710">
        <v>3</v>
      </c>
      <c r="B710" t="s">
        <v>42</v>
      </c>
      <c r="C710">
        <v>0.199469</v>
      </c>
      <c r="D710">
        <f t="shared" si="34"/>
        <v>0.01177053</v>
      </c>
      <c r="E710">
        <f t="shared" si="35"/>
        <v>0.0022971</v>
      </c>
      <c r="F710">
        <f t="shared" si="36"/>
        <v>0.21353663</v>
      </c>
    </row>
    <row r="711" spans="1:6">
      <c r="A711">
        <v>1</v>
      </c>
      <c r="B711" t="s">
        <v>34</v>
      </c>
      <c r="C711">
        <v>0.0823088</v>
      </c>
      <c r="D711">
        <f t="shared" si="34"/>
        <v>0</v>
      </c>
      <c r="E711">
        <f t="shared" si="35"/>
        <v>0.00173201</v>
      </c>
      <c r="F711">
        <f t="shared" si="36"/>
        <v>0.08404081</v>
      </c>
    </row>
    <row r="712" spans="1:6">
      <c r="A712">
        <v>1</v>
      </c>
      <c r="B712" t="s">
        <v>38</v>
      </c>
      <c r="C712">
        <v>0.117042</v>
      </c>
      <c r="D712">
        <f t="shared" si="34"/>
        <v>0</v>
      </c>
      <c r="E712">
        <f t="shared" si="35"/>
        <v>0.00098295</v>
      </c>
      <c r="F712">
        <f t="shared" si="36"/>
        <v>0.11802495</v>
      </c>
    </row>
    <row r="713" spans="1:6">
      <c r="A713">
        <v>2</v>
      </c>
      <c r="B713" t="s">
        <v>177</v>
      </c>
      <c r="C713">
        <v>0.107112</v>
      </c>
      <c r="D713">
        <f t="shared" si="34"/>
        <v>0.00918183</v>
      </c>
      <c r="E713">
        <f t="shared" si="35"/>
        <v>0</v>
      </c>
      <c r="F713">
        <f t="shared" si="36"/>
        <v>0.11629383</v>
      </c>
    </row>
    <row r="714" spans="1:6">
      <c r="A714">
        <v>3</v>
      </c>
      <c r="B714" t="s">
        <v>38</v>
      </c>
      <c r="C714">
        <v>0.124465</v>
      </c>
      <c r="D714">
        <f t="shared" si="34"/>
        <v>0.01177053</v>
      </c>
      <c r="E714">
        <f t="shared" si="35"/>
        <v>0.00098295</v>
      </c>
      <c r="F714">
        <f t="shared" si="36"/>
        <v>0.13721848</v>
      </c>
    </row>
    <row r="715" spans="1:6">
      <c r="A715">
        <v>1</v>
      </c>
      <c r="B715" t="s">
        <v>60</v>
      </c>
      <c r="C715">
        <v>0.11881</v>
      </c>
      <c r="D715">
        <f t="shared" si="34"/>
        <v>0</v>
      </c>
      <c r="E715">
        <f t="shared" si="35"/>
        <v>0.00530404</v>
      </c>
      <c r="F715">
        <f t="shared" si="36"/>
        <v>0.12411404</v>
      </c>
    </row>
    <row r="716" spans="1:6">
      <c r="A716">
        <v>1</v>
      </c>
      <c r="B716" t="s">
        <v>38</v>
      </c>
      <c r="C716">
        <v>0.0689079</v>
      </c>
      <c r="D716">
        <f t="shared" si="34"/>
        <v>0</v>
      </c>
      <c r="E716">
        <f t="shared" si="35"/>
        <v>0.00098295</v>
      </c>
      <c r="F716">
        <f t="shared" si="36"/>
        <v>0.06989085</v>
      </c>
    </row>
    <row r="717" spans="1:6">
      <c r="A717">
        <v>3</v>
      </c>
      <c r="B717" t="s">
        <v>60</v>
      </c>
      <c r="C717">
        <v>0.10654</v>
      </c>
      <c r="D717">
        <f t="shared" si="34"/>
        <v>0.01177053</v>
      </c>
      <c r="E717">
        <f t="shared" si="35"/>
        <v>0.00530404</v>
      </c>
      <c r="F717">
        <f t="shared" si="36"/>
        <v>0.12361457</v>
      </c>
    </row>
    <row r="718" spans="1:6">
      <c r="A718">
        <v>1</v>
      </c>
      <c r="B718" t="s">
        <v>50</v>
      </c>
      <c r="C718">
        <v>0.0808662</v>
      </c>
      <c r="D718">
        <f t="shared" si="34"/>
        <v>0</v>
      </c>
      <c r="E718">
        <f t="shared" si="35"/>
        <v>-0.00081299</v>
      </c>
      <c r="F718">
        <f t="shared" si="36"/>
        <v>0.08005321</v>
      </c>
    </row>
    <row r="719" spans="1:6">
      <c r="A719">
        <v>1</v>
      </c>
      <c r="B719" t="s">
        <v>38</v>
      </c>
      <c r="C719">
        <v>0.00843199</v>
      </c>
      <c r="D719">
        <f t="shared" si="34"/>
        <v>0</v>
      </c>
      <c r="E719">
        <f t="shared" si="35"/>
        <v>0.00098295</v>
      </c>
      <c r="F719">
        <f t="shared" si="36"/>
        <v>0.00941494</v>
      </c>
    </row>
    <row r="720" spans="1:6">
      <c r="A720">
        <v>1</v>
      </c>
      <c r="B720" t="s">
        <v>42</v>
      </c>
      <c r="C720">
        <v>0.0609397</v>
      </c>
      <c r="D720">
        <f t="shared" si="34"/>
        <v>0</v>
      </c>
      <c r="E720">
        <f t="shared" si="35"/>
        <v>0.0022971</v>
      </c>
      <c r="F720">
        <f t="shared" si="36"/>
        <v>0.0632368</v>
      </c>
    </row>
    <row r="721" spans="1:6">
      <c r="A721">
        <v>1</v>
      </c>
      <c r="B721" t="s">
        <v>34</v>
      </c>
      <c r="C721">
        <v>0.00896175</v>
      </c>
      <c r="D721">
        <f t="shared" si="34"/>
        <v>0</v>
      </c>
      <c r="E721">
        <f t="shared" si="35"/>
        <v>0.00173201</v>
      </c>
      <c r="F721">
        <f t="shared" si="36"/>
        <v>0.01069376</v>
      </c>
    </row>
    <row r="722" spans="1:6">
      <c r="A722">
        <v>1</v>
      </c>
      <c r="B722" t="s">
        <v>60</v>
      </c>
      <c r="C722">
        <v>0.0162656</v>
      </c>
      <c r="D722">
        <f t="shared" si="34"/>
        <v>0</v>
      </c>
      <c r="E722">
        <f t="shared" si="35"/>
        <v>0.00530404</v>
      </c>
      <c r="F722">
        <f t="shared" si="36"/>
        <v>0.02156964</v>
      </c>
    </row>
    <row r="723" spans="1:6">
      <c r="A723">
        <v>1</v>
      </c>
      <c r="B723" t="s">
        <v>38</v>
      </c>
      <c r="C723">
        <v>0.00143771</v>
      </c>
      <c r="D723">
        <f t="shared" si="34"/>
        <v>0</v>
      </c>
      <c r="E723">
        <f t="shared" si="35"/>
        <v>0.00098295</v>
      </c>
      <c r="F723">
        <f t="shared" si="36"/>
        <v>0.00242066</v>
      </c>
    </row>
    <row r="724" spans="1:6">
      <c r="A724">
        <v>3</v>
      </c>
      <c r="B724" t="s">
        <v>50</v>
      </c>
      <c r="C724">
        <v>0.0803153</v>
      </c>
      <c r="D724">
        <f t="shared" si="34"/>
        <v>0.01177053</v>
      </c>
      <c r="E724">
        <f t="shared" si="35"/>
        <v>-0.00081299</v>
      </c>
      <c r="F724">
        <f t="shared" si="36"/>
        <v>0.09127284</v>
      </c>
    </row>
    <row r="725" spans="1:6">
      <c r="A725">
        <v>1</v>
      </c>
      <c r="B725" t="s">
        <v>38</v>
      </c>
      <c r="C725">
        <v>0.0679895</v>
      </c>
      <c r="D725">
        <f t="shared" si="34"/>
        <v>0</v>
      </c>
      <c r="E725">
        <f t="shared" si="35"/>
        <v>0.00098295</v>
      </c>
      <c r="F725">
        <f t="shared" si="36"/>
        <v>0.06897245</v>
      </c>
    </row>
    <row r="726" spans="1:6">
      <c r="A726">
        <v>1</v>
      </c>
      <c r="B726" t="s">
        <v>60</v>
      </c>
      <c r="C726">
        <v>0.201301</v>
      </c>
      <c r="D726">
        <f t="shared" si="34"/>
        <v>0</v>
      </c>
      <c r="E726">
        <f t="shared" si="35"/>
        <v>0.00530404</v>
      </c>
      <c r="F726">
        <f t="shared" si="36"/>
        <v>0.20660504</v>
      </c>
    </row>
    <row r="727" spans="1:6">
      <c r="A727">
        <v>1</v>
      </c>
      <c r="B727" t="s">
        <v>60</v>
      </c>
      <c r="C727">
        <v>0.0336122</v>
      </c>
      <c r="D727">
        <f t="shared" si="34"/>
        <v>0</v>
      </c>
      <c r="E727">
        <f t="shared" si="35"/>
        <v>0.00530404</v>
      </c>
      <c r="F727">
        <f t="shared" si="36"/>
        <v>0.03891624</v>
      </c>
    </row>
    <row r="728" spans="1:6">
      <c r="A728">
        <v>1</v>
      </c>
      <c r="B728" t="s">
        <v>60</v>
      </c>
      <c r="C728">
        <v>0.073443</v>
      </c>
      <c r="D728">
        <f t="shared" si="34"/>
        <v>0</v>
      </c>
      <c r="E728">
        <f t="shared" si="35"/>
        <v>0.00530404</v>
      </c>
      <c r="F728">
        <f t="shared" si="36"/>
        <v>0.07874704</v>
      </c>
    </row>
    <row r="729" spans="1:6">
      <c r="A729">
        <v>1</v>
      </c>
      <c r="B729" t="s">
        <v>55</v>
      </c>
      <c r="C729">
        <v>0.106445</v>
      </c>
      <c r="D729">
        <f t="shared" si="34"/>
        <v>0</v>
      </c>
      <c r="E729">
        <f t="shared" si="35"/>
        <v>-0.00130305</v>
      </c>
      <c r="F729">
        <f t="shared" si="36"/>
        <v>0.10514195</v>
      </c>
    </row>
    <row r="730" spans="1:6">
      <c r="A730">
        <v>1</v>
      </c>
      <c r="B730" t="s">
        <v>50</v>
      </c>
      <c r="C730">
        <v>0.131009</v>
      </c>
      <c r="D730">
        <f t="shared" si="34"/>
        <v>0</v>
      </c>
      <c r="E730">
        <f t="shared" si="35"/>
        <v>-0.00081299</v>
      </c>
      <c r="F730">
        <f t="shared" si="36"/>
        <v>0.13019601</v>
      </c>
    </row>
    <row r="731" spans="1:6">
      <c r="A731">
        <v>3</v>
      </c>
      <c r="B731" t="s">
        <v>60</v>
      </c>
      <c r="C731">
        <v>0.184254</v>
      </c>
      <c r="D731">
        <f t="shared" si="34"/>
        <v>0.01177053</v>
      </c>
      <c r="E731">
        <f t="shared" si="35"/>
        <v>0.00530404</v>
      </c>
      <c r="F731">
        <f t="shared" si="36"/>
        <v>0.20132857</v>
      </c>
    </row>
    <row r="732" spans="1:6">
      <c r="A732">
        <v>3</v>
      </c>
      <c r="B732" t="s">
        <v>38</v>
      </c>
      <c r="C732">
        <v>0.0276229</v>
      </c>
      <c r="D732">
        <f t="shared" si="34"/>
        <v>0.01177053</v>
      </c>
      <c r="E732">
        <f t="shared" si="35"/>
        <v>0.00098295</v>
      </c>
      <c r="F732">
        <f t="shared" si="36"/>
        <v>0.04037638</v>
      </c>
    </row>
    <row r="733" spans="1:6">
      <c r="A733">
        <v>3</v>
      </c>
      <c r="B733" t="s">
        <v>60</v>
      </c>
      <c r="C733">
        <v>0.00922729</v>
      </c>
      <c r="D733">
        <f t="shared" si="34"/>
        <v>0.01177053</v>
      </c>
      <c r="E733">
        <f t="shared" si="35"/>
        <v>0.00530404</v>
      </c>
      <c r="F733">
        <f t="shared" si="36"/>
        <v>0.02630186</v>
      </c>
    </row>
    <row r="734" spans="1:6">
      <c r="A734">
        <v>1</v>
      </c>
      <c r="B734" t="s">
        <v>38</v>
      </c>
      <c r="C734">
        <v>0.0338041</v>
      </c>
      <c r="D734">
        <f t="shared" si="34"/>
        <v>0</v>
      </c>
      <c r="E734">
        <f t="shared" si="35"/>
        <v>0.00098295</v>
      </c>
      <c r="F734">
        <f t="shared" si="36"/>
        <v>0.03478705</v>
      </c>
    </row>
    <row r="735" spans="1:6">
      <c r="A735">
        <v>1</v>
      </c>
      <c r="B735" t="s">
        <v>60</v>
      </c>
      <c r="C735">
        <v>0.0614399</v>
      </c>
      <c r="D735">
        <f t="shared" si="34"/>
        <v>0</v>
      </c>
      <c r="E735">
        <f t="shared" si="35"/>
        <v>0.00530404</v>
      </c>
      <c r="F735">
        <f t="shared" si="36"/>
        <v>0.06674394</v>
      </c>
    </row>
    <row r="736" spans="1:6">
      <c r="A736">
        <v>1</v>
      </c>
      <c r="B736" t="s">
        <v>38</v>
      </c>
      <c r="C736">
        <v>0.0719638</v>
      </c>
      <c r="D736">
        <f t="shared" si="34"/>
        <v>0</v>
      </c>
      <c r="E736">
        <f t="shared" si="35"/>
        <v>0.00098295</v>
      </c>
      <c r="F736">
        <f t="shared" si="36"/>
        <v>0.07294675</v>
      </c>
    </row>
    <row r="737" spans="1:6">
      <c r="A737">
        <v>1</v>
      </c>
      <c r="B737" t="s">
        <v>55</v>
      </c>
      <c r="C737">
        <v>0.0625092</v>
      </c>
      <c r="D737">
        <f t="shared" si="34"/>
        <v>0</v>
      </c>
      <c r="E737">
        <f t="shared" si="35"/>
        <v>-0.00130305</v>
      </c>
      <c r="F737">
        <f t="shared" si="36"/>
        <v>0.06120615</v>
      </c>
    </row>
    <row r="738" spans="1:6">
      <c r="A738">
        <v>3</v>
      </c>
      <c r="B738" t="s">
        <v>38</v>
      </c>
      <c r="C738">
        <v>0.107654</v>
      </c>
      <c r="D738">
        <f t="shared" si="34"/>
        <v>0.01177053</v>
      </c>
      <c r="E738">
        <f t="shared" si="35"/>
        <v>0.00098295</v>
      </c>
      <c r="F738">
        <f t="shared" si="36"/>
        <v>0.12040748</v>
      </c>
    </row>
    <row r="739" spans="1:6">
      <c r="A739">
        <v>1</v>
      </c>
      <c r="B739" t="s">
        <v>42</v>
      </c>
      <c r="C739">
        <v>0.0902071</v>
      </c>
      <c r="D739">
        <f t="shared" si="34"/>
        <v>0</v>
      </c>
      <c r="E739">
        <f t="shared" si="35"/>
        <v>0.0022971</v>
      </c>
      <c r="F739">
        <f t="shared" si="36"/>
        <v>0.0925042</v>
      </c>
    </row>
    <row r="740" spans="1:6">
      <c r="A740">
        <v>1</v>
      </c>
      <c r="B740" t="s">
        <v>66</v>
      </c>
      <c r="C740">
        <v>0.0787746</v>
      </c>
      <c r="D740">
        <f t="shared" si="34"/>
        <v>0</v>
      </c>
      <c r="E740">
        <f t="shared" si="35"/>
        <v>-0.00305823</v>
      </c>
      <c r="F740">
        <f t="shared" si="36"/>
        <v>0.07571637</v>
      </c>
    </row>
    <row r="741" spans="1:6">
      <c r="A741">
        <v>1</v>
      </c>
      <c r="B741" t="s">
        <v>60</v>
      </c>
      <c r="C741">
        <v>0.0759207</v>
      </c>
      <c r="D741">
        <f t="shared" si="34"/>
        <v>0</v>
      </c>
      <c r="E741">
        <f t="shared" si="35"/>
        <v>0.00530404</v>
      </c>
      <c r="F741">
        <f t="shared" si="36"/>
        <v>0.08122474</v>
      </c>
    </row>
    <row r="742" spans="1:6">
      <c r="A742">
        <v>1</v>
      </c>
      <c r="B742" t="s">
        <v>55</v>
      </c>
      <c r="C742">
        <v>0.118919</v>
      </c>
      <c r="D742">
        <f t="shared" si="34"/>
        <v>0</v>
      </c>
      <c r="E742">
        <f t="shared" si="35"/>
        <v>-0.00130305</v>
      </c>
      <c r="F742">
        <f t="shared" si="36"/>
        <v>0.11761595</v>
      </c>
    </row>
    <row r="743" spans="1:6">
      <c r="A743">
        <v>1</v>
      </c>
      <c r="B743" t="s">
        <v>60</v>
      </c>
      <c r="C743">
        <v>0.0536094</v>
      </c>
      <c r="D743">
        <f t="shared" si="34"/>
        <v>0</v>
      </c>
      <c r="E743">
        <f t="shared" si="35"/>
        <v>0.00530404</v>
      </c>
      <c r="F743">
        <f t="shared" si="36"/>
        <v>0.05891344</v>
      </c>
    </row>
    <row r="744" spans="1:6">
      <c r="A744">
        <v>1</v>
      </c>
      <c r="B744" t="s">
        <v>60</v>
      </c>
      <c r="C744">
        <v>0.044004</v>
      </c>
      <c r="D744">
        <f t="shared" si="34"/>
        <v>0</v>
      </c>
      <c r="E744">
        <f t="shared" si="35"/>
        <v>0.00530404</v>
      </c>
      <c r="F744">
        <f t="shared" si="36"/>
        <v>0.04930804</v>
      </c>
    </row>
    <row r="745" spans="1:6">
      <c r="A745">
        <v>1</v>
      </c>
      <c r="B745" t="s">
        <v>60</v>
      </c>
      <c r="C745">
        <v>0.21896</v>
      </c>
      <c r="D745">
        <f t="shared" si="34"/>
        <v>0</v>
      </c>
      <c r="E745">
        <f t="shared" si="35"/>
        <v>0.00530404</v>
      </c>
      <c r="F745">
        <f t="shared" si="36"/>
        <v>0.22426404</v>
      </c>
    </row>
    <row r="746" spans="1:6">
      <c r="A746">
        <v>1</v>
      </c>
      <c r="B746" t="s">
        <v>55</v>
      </c>
      <c r="C746">
        <v>0.0805465</v>
      </c>
      <c r="D746">
        <f t="shared" si="34"/>
        <v>0</v>
      </c>
      <c r="E746">
        <f t="shared" si="35"/>
        <v>-0.00130305</v>
      </c>
      <c r="F746">
        <f t="shared" si="36"/>
        <v>0.07924345</v>
      </c>
    </row>
    <row r="747" spans="1:6">
      <c r="A747">
        <v>1</v>
      </c>
      <c r="B747" t="s">
        <v>60</v>
      </c>
      <c r="C747">
        <v>0.0164991</v>
      </c>
      <c r="D747">
        <f t="shared" si="34"/>
        <v>0</v>
      </c>
      <c r="E747">
        <f t="shared" si="35"/>
        <v>0.00530404</v>
      </c>
      <c r="F747">
        <f t="shared" si="36"/>
        <v>0.02180314</v>
      </c>
    </row>
    <row r="748" spans="1:6">
      <c r="A748">
        <v>1</v>
      </c>
      <c r="B748" t="s">
        <v>55</v>
      </c>
      <c r="C748">
        <v>0.0260359</v>
      </c>
      <c r="D748">
        <f t="shared" si="34"/>
        <v>0</v>
      </c>
      <c r="E748">
        <f t="shared" si="35"/>
        <v>-0.00130305</v>
      </c>
      <c r="F748">
        <f t="shared" si="36"/>
        <v>0.02473285</v>
      </c>
    </row>
    <row r="749" spans="1:6">
      <c r="A749">
        <v>1</v>
      </c>
      <c r="B749" t="s">
        <v>55</v>
      </c>
      <c r="C749">
        <v>0.0991441</v>
      </c>
      <c r="D749">
        <f t="shared" si="34"/>
        <v>0</v>
      </c>
      <c r="E749">
        <f t="shared" si="35"/>
        <v>-0.00130305</v>
      </c>
      <c r="F749">
        <f t="shared" si="36"/>
        <v>0.09784105</v>
      </c>
    </row>
    <row r="750" spans="1:6">
      <c r="A750">
        <v>1</v>
      </c>
      <c r="B750" t="s">
        <v>55</v>
      </c>
      <c r="C750">
        <v>0.0945218</v>
      </c>
      <c r="D750">
        <f t="shared" si="34"/>
        <v>0</v>
      </c>
      <c r="E750">
        <f t="shared" si="35"/>
        <v>-0.00130305</v>
      </c>
      <c r="F750">
        <f t="shared" si="36"/>
        <v>0.09321875</v>
      </c>
    </row>
    <row r="751" spans="1:6">
      <c r="A751">
        <v>1</v>
      </c>
      <c r="B751" t="s">
        <v>34</v>
      </c>
      <c r="C751">
        <v>0.0779035</v>
      </c>
      <c r="D751">
        <f t="shared" si="34"/>
        <v>0</v>
      </c>
      <c r="E751">
        <f t="shared" si="35"/>
        <v>0.00173201</v>
      </c>
      <c r="F751">
        <f t="shared" si="36"/>
        <v>0.07963551</v>
      </c>
    </row>
    <row r="752" spans="1:6">
      <c r="A752">
        <v>3</v>
      </c>
      <c r="B752" t="s">
        <v>60</v>
      </c>
      <c r="C752">
        <v>0.158929</v>
      </c>
      <c r="D752">
        <f t="shared" si="34"/>
        <v>0.01177053</v>
      </c>
      <c r="E752">
        <f t="shared" si="35"/>
        <v>0.00530404</v>
      </c>
      <c r="F752">
        <f t="shared" si="36"/>
        <v>0.17600357</v>
      </c>
    </row>
    <row r="753" spans="1:6">
      <c r="A753">
        <v>1</v>
      </c>
      <c r="B753" t="s">
        <v>55</v>
      </c>
      <c r="C753">
        <v>0.0767201</v>
      </c>
      <c r="D753">
        <f t="shared" si="34"/>
        <v>0</v>
      </c>
      <c r="E753">
        <f t="shared" si="35"/>
        <v>-0.00130305</v>
      </c>
      <c r="F753">
        <f t="shared" si="36"/>
        <v>0.07541705</v>
      </c>
    </row>
    <row r="754" spans="1:6">
      <c r="A754">
        <v>3</v>
      </c>
      <c r="B754" t="s">
        <v>55</v>
      </c>
      <c r="C754">
        <v>0.0681714</v>
      </c>
      <c r="D754">
        <f t="shared" si="34"/>
        <v>0.01177053</v>
      </c>
      <c r="E754">
        <f t="shared" si="35"/>
        <v>-0.00130305</v>
      </c>
      <c r="F754">
        <f t="shared" si="36"/>
        <v>0.07863888</v>
      </c>
    </row>
    <row r="755" spans="1:6">
      <c r="A755">
        <v>1</v>
      </c>
      <c r="B755" t="s">
        <v>42</v>
      </c>
      <c r="C755">
        <v>0.0209598</v>
      </c>
      <c r="D755">
        <f t="shared" si="34"/>
        <v>0</v>
      </c>
      <c r="E755">
        <f t="shared" si="35"/>
        <v>0.0022971</v>
      </c>
      <c r="F755">
        <f t="shared" si="36"/>
        <v>0.0232569</v>
      </c>
    </row>
    <row r="756" spans="1:6">
      <c r="A756">
        <v>1</v>
      </c>
      <c r="B756" t="s">
        <v>111</v>
      </c>
      <c r="C756">
        <v>0.0553743</v>
      </c>
      <c r="D756">
        <f t="shared" si="34"/>
        <v>0</v>
      </c>
      <c r="E756">
        <f t="shared" si="35"/>
        <v>0.00107817</v>
      </c>
      <c r="F756">
        <f t="shared" si="36"/>
        <v>0.05645247</v>
      </c>
    </row>
    <row r="757" spans="1:6">
      <c r="A757">
        <v>1</v>
      </c>
      <c r="B757" t="s">
        <v>55</v>
      </c>
      <c r="C757">
        <v>0.0506874</v>
      </c>
      <c r="D757">
        <f t="shared" si="34"/>
        <v>0</v>
      </c>
      <c r="E757">
        <f t="shared" si="35"/>
        <v>-0.00130305</v>
      </c>
      <c r="F757">
        <f t="shared" si="36"/>
        <v>0.04938435</v>
      </c>
    </row>
    <row r="758" spans="1:6">
      <c r="A758">
        <v>1</v>
      </c>
      <c r="B758" t="s">
        <v>42</v>
      </c>
      <c r="C758">
        <v>0.0123641</v>
      </c>
      <c r="D758">
        <f t="shared" si="34"/>
        <v>0</v>
      </c>
      <c r="E758">
        <f t="shared" si="35"/>
        <v>0.0022971</v>
      </c>
      <c r="F758">
        <f t="shared" si="36"/>
        <v>0.0146612</v>
      </c>
    </row>
    <row r="759" spans="1:6">
      <c r="A759">
        <v>1</v>
      </c>
      <c r="B759" t="s">
        <v>38</v>
      </c>
      <c r="C759">
        <v>0.106531</v>
      </c>
      <c r="D759">
        <f t="shared" si="34"/>
        <v>0</v>
      </c>
      <c r="E759">
        <f t="shared" si="35"/>
        <v>0.00098295</v>
      </c>
      <c r="F759">
        <f t="shared" si="36"/>
        <v>0.10751395</v>
      </c>
    </row>
    <row r="760" spans="1:6">
      <c r="A760">
        <v>1</v>
      </c>
      <c r="B760" t="s">
        <v>66</v>
      </c>
      <c r="C760">
        <v>0.0905111</v>
      </c>
      <c r="D760">
        <f t="shared" si="34"/>
        <v>0</v>
      </c>
      <c r="E760">
        <f t="shared" si="35"/>
        <v>-0.00305823</v>
      </c>
      <c r="F760">
        <f t="shared" si="36"/>
        <v>0.08745287</v>
      </c>
    </row>
    <row r="761" spans="1:6">
      <c r="A761">
        <v>1</v>
      </c>
      <c r="B761" t="s">
        <v>42</v>
      </c>
      <c r="C761">
        <v>0.0116711</v>
      </c>
      <c r="D761">
        <f t="shared" si="34"/>
        <v>0</v>
      </c>
      <c r="E761">
        <f t="shared" si="35"/>
        <v>0.0022971</v>
      </c>
      <c r="F761">
        <f t="shared" si="36"/>
        <v>0.0139682</v>
      </c>
    </row>
    <row r="762" spans="1:6">
      <c r="A762">
        <v>1</v>
      </c>
      <c r="B762" t="s">
        <v>55</v>
      </c>
      <c r="C762">
        <v>0.00985774</v>
      </c>
      <c r="D762">
        <f t="shared" si="34"/>
        <v>0</v>
      </c>
      <c r="E762">
        <f t="shared" si="35"/>
        <v>-0.00130305</v>
      </c>
      <c r="F762">
        <f t="shared" si="36"/>
        <v>0.00855469</v>
      </c>
    </row>
    <row r="763" spans="1:6">
      <c r="A763">
        <v>3</v>
      </c>
      <c r="B763" t="s">
        <v>55</v>
      </c>
      <c r="C763">
        <v>0.154699</v>
      </c>
      <c r="D763">
        <f t="shared" si="34"/>
        <v>0.01177053</v>
      </c>
      <c r="E763">
        <f t="shared" si="35"/>
        <v>-0.00130305</v>
      </c>
      <c r="F763">
        <f t="shared" si="36"/>
        <v>0.16516648</v>
      </c>
    </row>
    <row r="764" spans="1:6">
      <c r="A764">
        <v>1</v>
      </c>
      <c r="B764" t="s">
        <v>111</v>
      </c>
      <c r="C764">
        <v>0.0864769</v>
      </c>
      <c r="D764">
        <f t="shared" si="34"/>
        <v>0</v>
      </c>
      <c r="E764">
        <f t="shared" si="35"/>
        <v>0.00107817</v>
      </c>
      <c r="F764">
        <f t="shared" si="36"/>
        <v>0.08755507</v>
      </c>
    </row>
    <row r="765" spans="1:6">
      <c r="A765">
        <v>1</v>
      </c>
      <c r="B765" t="s">
        <v>42</v>
      </c>
      <c r="C765">
        <v>0.0757891</v>
      </c>
      <c r="D765">
        <f t="shared" si="34"/>
        <v>0</v>
      </c>
      <c r="E765">
        <f t="shared" si="35"/>
        <v>0.0022971</v>
      </c>
      <c r="F765">
        <f t="shared" si="36"/>
        <v>0.0780862</v>
      </c>
    </row>
    <row r="766" spans="1:6">
      <c r="A766">
        <v>1</v>
      </c>
      <c r="B766" t="s">
        <v>55</v>
      </c>
      <c r="C766">
        <v>0.0919667</v>
      </c>
      <c r="D766">
        <f t="shared" si="34"/>
        <v>0</v>
      </c>
      <c r="E766">
        <f t="shared" si="35"/>
        <v>-0.00130305</v>
      </c>
      <c r="F766">
        <f t="shared" si="36"/>
        <v>0.09066365</v>
      </c>
    </row>
    <row r="767" spans="1:6">
      <c r="A767">
        <v>1</v>
      </c>
      <c r="B767" t="s">
        <v>42</v>
      </c>
      <c r="C767">
        <v>0.0086857</v>
      </c>
      <c r="D767">
        <f t="shared" si="34"/>
        <v>0</v>
      </c>
      <c r="E767">
        <f t="shared" si="35"/>
        <v>0.0022971</v>
      </c>
      <c r="F767">
        <f t="shared" si="36"/>
        <v>0.0109828</v>
      </c>
    </row>
    <row r="768" spans="1:6">
      <c r="A768">
        <v>2</v>
      </c>
      <c r="B768" t="s">
        <v>45</v>
      </c>
      <c r="C768">
        <v>0.186497</v>
      </c>
      <c r="D768">
        <f t="shared" si="34"/>
        <v>0.00918183</v>
      </c>
      <c r="E768">
        <f t="shared" si="35"/>
        <v>0.00169724</v>
      </c>
      <c r="F768">
        <f t="shared" si="36"/>
        <v>0.19737607</v>
      </c>
    </row>
    <row r="769" spans="1:6">
      <c r="A769">
        <v>3</v>
      </c>
      <c r="B769" t="s">
        <v>42</v>
      </c>
      <c r="C769">
        <v>0.0789051</v>
      </c>
      <c r="D769">
        <f t="shared" si="34"/>
        <v>0.01177053</v>
      </c>
      <c r="E769">
        <f t="shared" si="35"/>
        <v>0.0022971</v>
      </c>
      <c r="F769">
        <f t="shared" si="36"/>
        <v>0.09297273</v>
      </c>
    </row>
    <row r="770" spans="1:6">
      <c r="A770">
        <v>1</v>
      </c>
      <c r="B770" t="s">
        <v>60</v>
      </c>
      <c r="C770">
        <v>0.0143036</v>
      </c>
      <c r="D770">
        <f t="shared" si="34"/>
        <v>0</v>
      </c>
      <c r="E770">
        <f t="shared" si="35"/>
        <v>0.00530404</v>
      </c>
      <c r="F770">
        <f t="shared" si="36"/>
        <v>0.01960764</v>
      </c>
    </row>
    <row r="771" spans="1:6">
      <c r="A771">
        <v>1</v>
      </c>
      <c r="B771" t="s">
        <v>42</v>
      </c>
      <c r="C771">
        <v>0.209306</v>
      </c>
      <c r="D771">
        <f t="shared" ref="D771:D834" si="37">VLOOKUP(A771,K:M,3,0)</f>
        <v>0</v>
      </c>
      <c r="E771">
        <f t="shared" ref="E771:E834" si="38">VLOOKUP(B771,K:M,3,0)</f>
        <v>0.0022971</v>
      </c>
      <c r="F771">
        <f t="shared" ref="F771:F834" si="39">C771+D771+E771</f>
        <v>0.2116031</v>
      </c>
    </row>
    <row r="772" spans="1:6">
      <c r="A772">
        <v>1</v>
      </c>
      <c r="B772" t="s">
        <v>42</v>
      </c>
      <c r="C772">
        <v>0.0773359</v>
      </c>
      <c r="D772">
        <f t="shared" si="37"/>
        <v>0</v>
      </c>
      <c r="E772">
        <f t="shared" si="38"/>
        <v>0.0022971</v>
      </c>
      <c r="F772">
        <f t="shared" si="39"/>
        <v>0.079633</v>
      </c>
    </row>
    <row r="773" spans="1:6">
      <c r="A773">
        <v>1</v>
      </c>
      <c r="B773" t="s">
        <v>66</v>
      </c>
      <c r="C773">
        <v>0.112017</v>
      </c>
      <c r="D773">
        <f t="shared" si="37"/>
        <v>0</v>
      </c>
      <c r="E773">
        <f t="shared" si="38"/>
        <v>-0.00305823</v>
      </c>
      <c r="F773">
        <f t="shared" si="39"/>
        <v>0.10895877</v>
      </c>
    </row>
    <row r="774" spans="1:6">
      <c r="A774">
        <v>1</v>
      </c>
      <c r="B774" t="s">
        <v>55</v>
      </c>
      <c r="C774">
        <v>0.0864586</v>
      </c>
      <c r="D774">
        <f t="shared" si="37"/>
        <v>0</v>
      </c>
      <c r="E774">
        <f t="shared" si="38"/>
        <v>-0.00130305</v>
      </c>
      <c r="F774">
        <f t="shared" si="39"/>
        <v>0.08515555</v>
      </c>
    </row>
    <row r="775" spans="1:6">
      <c r="A775">
        <v>1</v>
      </c>
      <c r="B775" t="s">
        <v>42</v>
      </c>
      <c r="C775">
        <v>0.0919088</v>
      </c>
      <c r="D775">
        <f t="shared" si="37"/>
        <v>0</v>
      </c>
      <c r="E775">
        <f t="shared" si="38"/>
        <v>0.0022971</v>
      </c>
      <c r="F775">
        <f t="shared" si="39"/>
        <v>0.0942059</v>
      </c>
    </row>
    <row r="776" spans="1:6">
      <c r="A776">
        <v>1</v>
      </c>
      <c r="B776" t="s">
        <v>50</v>
      </c>
      <c r="C776">
        <v>0.0439913</v>
      </c>
      <c r="D776">
        <f t="shared" si="37"/>
        <v>0</v>
      </c>
      <c r="E776">
        <f t="shared" si="38"/>
        <v>-0.00081299</v>
      </c>
      <c r="F776">
        <f t="shared" si="39"/>
        <v>0.04317831</v>
      </c>
    </row>
    <row r="777" spans="1:6">
      <c r="A777">
        <v>1</v>
      </c>
      <c r="B777" t="s">
        <v>42</v>
      </c>
      <c r="C777">
        <v>0.0351708</v>
      </c>
      <c r="D777">
        <f t="shared" si="37"/>
        <v>0</v>
      </c>
      <c r="E777">
        <f t="shared" si="38"/>
        <v>0.0022971</v>
      </c>
      <c r="F777">
        <f t="shared" si="39"/>
        <v>0.0374679</v>
      </c>
    </row>
    <row r="778" spans="1:6">
      <c r="A778">
        <v>1</v>
      </c>
      <c r="B778" t="s">
        <v>38</v>
      </c>
      <c r="C778">
        <v>0.108058</v>
      </c>
      <c r="D778">
        <f t="shared" si="37"/>
        <v>0</v>
      </c>
      <c r="E778">
        <f t="shared" si="38"/>
        <v>0.00098295</v>
      </c>
      <c r="F778">
        <f t="shared" si="39"/>
        <v>0.10904095</v>
      </c>
    </row>
    <row r="779" spans="1:6">
      <c r="A779">
        <v>1</v>
      </c>
      <c r="B779" t="s">
        <v>42</v>
      </c>
      <c r="C779">
        <v>0.0653164</v>
      </c>
      <c r="D779">
        <f t="shared" si="37"/>
        <v>0</v>
      </c>
      <c r="E779">
        <f t="shared" si="38"/>
        <v>0.0022971</v>
      </c>
      <c r="F779">
        <f t="shared" si="39"/>
        <v>0.0676135</v>
      </c>
    </row>
    <row r="780" spans="1:6">
      <c r="A780">
        <v>1</v>
      </c>
      <c r="B780" t="s">
        <v>66</v>
      </c>
      <c r="C780">
        <v>0.0493145</v>
      </c>
      <c r="D780">
        <f t="shared" si="37"/>
        <v>0</v>
      </c>
      <c r="E780">
        <f t="shared" si="38"/>
        <v>-0.00305823</v>
      </c>
      <c r="F780">
        <f t="shared" si="39"/>
        <v>0.04625627</v>
      </c>
    </row>
    <row r="781" spans="1:6">
      <c r="A781">
        <v>3</v>
      </c>
      <c r="B781" t="s">
        <v>50</v>
      </c>
      <c r="C781">
        <v>0.127828</v>
      </c>
      <c r="D781">
        <f t="shared" si="37"/>
        <v>0.01177053</v>
      </c>
      <c r="E781">
        <f t="shared" si="38"/>
        <v>-0.00081299</v>
      </c>
      <c r="F781">
        <f t="shared" si="39"/>
        <v>0.13878554</v>
      </c>
    </row>
    <row r="782" spans="1:6">
      <c r="A782">
        <v>1</v>
      </c>
      <c r="B782" t="s">
        <v>66</v>
      </c>
      <c r="C782">
        <v>0.0637002</v>
      </c>
      <c r="D782">
        <f t="shared" si="37"/>
        <v>0</v>
      </c>
      <c r="E782">
        <f t="shared" si="38"/>
        <v>-0.00305823</v>
      </c>
      <c r="F782">
        <f t="shared" si="39"/>
        <v>0.06064197</v>
      </c>
    </row>
    <row r="783" spans="1:6">
      <c r="A783">
        <v>1</v>
      </c>
      <c r="B783" t="s">
        <v>34</v>
      </c>
      <c r="C783">
        <v>0.052047</v>
      </c>
      <c r="D783">
        <f t="shared" si="37"/>
        <v>0</v>
      </c>
      <c r="E783">
        <f t="shared" si="38"/>
        <v>0.00173201</v>
      </c>
      <c r="F783">
        <f t="shared" si="39"/>
        <v>0.05377901</v>
      </c>
    </row>
    <row r="784" spans="1:6">
      <c r="A784">
        <v>3</v>
      </c>
      <c r="B784" t="s">
        <v>177</v>
      </c>
      <c r="C784">
        <v>0.209176</v>
      </c>
      <c r="D784">
        <f t="shared" si="37"/>
        <v>0.01177053</v>
      </c>
      <c r="E784">
        <f t="shared" si="38"/>
        <v>0</v>
      </c>
      <c r="F784">
        <f t="shared" si="39"/>
        <v>0.22094653</v>
      </c>
    </row>
    <row r="785" spans="1:6">
      <c r="A785">
        <v>1</v>
      </c>
      <c r="B785" t="s">
        <v>50</v>
      </c>
      <c r="C785">
        <v>0.068192</v>
      </c>
      <c r="D785">
        <f t="shared" si="37"/>
        <v>0</v>
      </c>
      <c r="E785">
        <f t="shared" si="38"/>
        <v>-0.00081299</v>
      </c>
      <c r="F785">
        <f t="shared" si="39"/>
        <v>0.06737901</v>
      </c>
    </row>
    <row r="786" spans="1:6">
      <c r="A786">
        <v>3</v>
      </c>
      <c r="B786" t="s">
        <v>66</v>
      </c>
      <c r="C786">
        <v>0.14251</v>
      </c>
      <c r="D786">
        <f t="shared" si="37"/>
        <v>0.01177053</v>
      </c>
      <c r="E786">
        <f t="shared" si="38"/>
        <v>-0.00305823</v>
      </c>
      <c r="F786">
        <f t="shared" si="39"/>
        <v>0.1512223</v>
      </c>
    </row>
    <row r="787" spans="1:6">
      <c r="A787">
        <v>1</v>
      </c>
      <c r="B787" t="s">
        <v>50</v>
      </c>
      <c r="C787">
        <v>0.0358696</v>
      </c>
      <c r="D787">
        <f t="shared" si="37"/>
        <v>0</v>
      </c>
      <c r="E787">
        <f t="shared" si="38"/>
        <v>-0.00081299</v>
      </c>
      <c r="F787">
        <f t="shared" si="39"/>
        <v>0.03505661</v>
      </c>
    </row>
    <row r="788" spans="1:6">
      <c r="A788">
        <v>1</v>
      </c>
      <c r="B788" t="s">
        <v>38</v>
      </c>
      <c r="C788">
        <v>0.0641277</v>
      </c>
      <c r="D788">
        <f t="shared" si="37"/>
        <v>0</v>
      </c>
      <c r="E788">
        <f t="shared" si="38"/>
        <v>0.00098295</v>
      </c>
      <c r="F788">
        <f t="shared" si="39"/>
        <v>0.06511065</v>
      </c>
    </row>
    <row r="789" spans="1:6">
      <c r="A789">
        <v>1</v>
      </c>
      <c r="B789" t="s">
        <v>50</v>
      </c>
      <c r="C789">
        <v>0.0660465</v>
      </c>
      <c r="D789">
        <f t="shared" si="37"/>
        <v>0</v>
      </c>
      <c r="E789">
        <f t="shared" si="38"/>
        <v>-0.00081299</v>
      </c>
      <c r="F789">
        <f t="shared" si="39"/>
        <v>0.06523351</v>
      </c>
    </row>
    <row r="790" spans="1:6">
      <c r="A790">
        <v>1</v>
      </c>
      <c r="B790" t="s">
        <v>38</v>
      </c>
      <c r="C790">
        <v>0.038208</v>
      </c>
      <c r="D790">
        <f t="shared" si="37"/>
        <v>0</v>
      </c>
      <c r="E790">
        <f t="shared" si="38"/>
        <v>0.00098295</v>
      </c>
      <c r="F790">
        <f t="shared" si="39"/>
        <v>0.03919095</v>
      </c>
    </row>
    <row r="791" spans="1:6">
      <c r="A791">
        <v>3</v>
      </c>
      <c r="B791" t="s">
        <v>66</v>
      </c>
      <c r="C791">
        <v>0.132471</v>
      </c>
      <c r="D791">
        <f t="shared" si="37"/>
        <v>0.01177053</v>
      </c>
      <c r="E791">
        <f t="shared" si="38"/>
        <v>-0.00305823</v>
      </c>
      <c r="F791">
        <f t="shared" si="39"/>
        <v>0.1411833</v>
      </c>
    </row>
    <row r="792" spans="1:6">
      <c r="A792">
        <v>1</v>
      </c>
      <c r="B792" t="s">
        <v>60</v>
      </c>
      <c r="C792">
        <v>0.141927</v>
      </c>
      <c r="D792">
        <f t="shared" si="37"/>
        <v>0</v>
      </c>
      <c r="E792">
        <f t="shared" si="38"/>
        <v>0.00530404</v>
      </c>
      <c r="F792">
        <f t="shared" si="39"/>
        <v>0.14723104</v>
      </c>
    </row>
    <row r="793" spans="1:6">
      <c r="A793">
        <v>1</v>
      </c>
      <c r="B793" t="s">
        <v>38</v>
      </c>
      <c r="C793">
        <v>0.167326</v>
      </c>
      <c r="D793">
        <f t="shared" si="37"/>
        <v>0</v>
      </c>
      <c r="E793">
        <f t="shared" si="38"/>
        <v>0.00098295</v>
      </c>
      <c r="F793">
        <f t="shared" si="39"/>
        <v>0.16830895</v>
      </c>
    </row>
    <row r="794" spans="1:6">
      <c r="A794">
        <v>1</v>
      </c>
      <c r="B794" t="s">
        <v>50</v>
      </c>
      <c r="C794">
        <v>0.0139237</v>
      </c>
      <c r="D794">
        <f t="shared" si="37"/>
        <v>0</v>
      </c>
      <c r="E794">
        <f t="shared" si="38"/>
        <v>-0.00081299</v>
      </c>
      <c r="F794">
        <f t="shared" si="39"/>
        <v>0.01311071</v>
      </c>
    </row>
    <row r="795" spans="1:6">
      <c r="A795">
        <v>3</v>
      </c>
      <c r="B795" t="s">
        <v>34</v>
      </c>
      <c r="C795">
        <v>0.0878774</v>
      </c>
      <c r="D795">
        <f t="shared" si="37"/>
        <v>0.01177053</v>
      </c>
      <c r="E795">
        <f t="shared" si="38"/>
        <v>0.00173201</v>
      </c>
      <c r="F795">
        <f t="shared" si="39"/>
        <v>0.10137994</v>
      </c>
    </row>
    <row r="796" spans="1:6">
      <c r="A796">
        <v>3</v>
      </c>
      <c r="B796" t="s">
        <v>38</v>
      </c>
      <c r="C796">
        <v>0.144613</v>
      </c>
      <c r="D796">
        <f t="shared" si="37"/>
        <v>0.01177053</v>
      </c>
      <c r="E796">
        <f t="shared" si="38"/>
        <v>0.00098295</v>
      </c>
      <c r="F796">
        <f t="shared" si="39"/>
        <v>0.15736648</v>
      </c>
    </row>
    <row r="797" spans="1:6">
      <c r="A797">
        <v>1</v>
      </c>
      <c r="B797" t="s">
        <v>38</v>
      </c>
      <c r="C797">
        <v>0.0547314</v>
      </c>
      <c r="D797">
        <f t="shared" si="37"/>
        <v>0</v>
      </c>
      <c r="E797">
        <f t="shared" si="38"/>
        <v>0.00098295</v>
      </c>
      <c r="F797">
        <f t="shared" si="39"/>
        <v>0.05571435</v>
      </c>
    </row>
    <row r="798" spans="1:6">
      <c r="A798">
        <v>1</v>
      </c>
      <c r="B798" t="s">
        <v>111</v>
      </c>
      <c r="C798">
        <v>0.0917871</v>
      </c>
      <c r="D798">
        <f t="shared" si="37"/>
        <v>0</v>
      </c>
      <c r="E798">
        <f t="shared" si="38"/>
        <v>0.00107817</v>
      </c>
      <c r="F798">
        <f t="shared" si="39"/>
        <v>0.09286527</v>
      </c>
    </row>
    <row r="799" spans="1:6">
      <c r="A799">
        <v>3</v>
      </c>
      <c r="B799" t="s">
        <v>111</v>
      </c>
      <c r="C799">
        <v>0.208579</v>
      </c>
      <c r="D799">
        <f t="shared" si="37"/>
        <v>0.01177053</v>
      </c>
      <c r="E799">
        <f t="shared" si="38"/>
        <v>0.00107817</v>
      </c>
      <c r="F799">
        <f t="shared" si="39"/>
        <v>0.2214277</v>
      </c>
    </row>
    <row r="800" spans="1:6">
      <c r="A800">
        <v>1</v>
      </c>
      <c r="B800" t="s">
        <v>55</v>
      </c>
      <c r="C800">
        <v>0.113571</v>
      </c>
      <c r="D800">
        <f t="shared" si="37"/>
        <v>0</v>
      </c>
      <c r="E800">
        <f t="shared" si="38"/>
        <v>-0.00130305</v>
      </c>
      <c r="F800">
        <f t="shared" si="39"/>
        <v>0.11226795</v>
      </c>
    </row>
    <row r="801" spans="1:6">
      <c r="A801">
        <v>1</v>
      </c>
      <c r="B801" t="s">
        <v>34</v>
      </c>
      <c r="C801">
        <v>0.102691</v>
      </c>
      <c r="D801">
        <f t="shared" si="37"/>
        <v>0</v>
      </c>
      <c r="E801">
        <f t="shared" si="38"/>
        <v>0.00173201</v>
      </c>
      <c r="F801">
        <f t="shared" si="39"/>
        <v>0.10442301</v>
      </c>
    </row>
    <row r="802" spans="1:6">
      <c r="A802">
        <v>2</v>
      </c>
      <c r="B802" t="s">
        <v>38</v>
      </c>
      <c r="C802">
        <v>0.214542</v>
      </c>
      <c r="D802">
        <f t="shared" si="37"/>
        <v>0.00918183</v>
      </c>
      <c r="E802">
        <f t="shared" si="38"/>
        <v>0.00098295</v>
      </c>
      <c r="F802">
        <f t="shared" si="39"/>
        <v>0.22470678</v>
      </c>
    </row>
    <row r="803" spans="1:6">
      <c r="A803">
        <v>1</v>
      </c>
      <c r="B803" t="s">
        <v>60</v>
      </c>
      <c r="C803">
        <v>0.0541135</v>
      </c>
      <c r="D803">
        <f t="shared" si="37"/>
        <v>0</v>
      </c>
      <c r="E803">
        <f t="shared" si="38"/>
        <v>0.00530404</v>
      </c>
      <c r="F803">
        <f t="shared" si="39"/>
        <v>0.05941754</v>
      </c>
    </row>
    <row r="804" spans="1:6">
      <c r="A804">
        <v>3</v>
      </c>
      <c r="B804" t="s">
        <v>42</v>
      </c>
      <c r="C804">
        <v>0.219773</v>
      </c>
      <c r="D804">
        <f t="shared" si="37"/>
        <v>0.01177053</v>
      </c>
      <c r="E804">
        <f t="shared" si="38"/>
        <v>0.0022971</v>
      </c>
      <c r="F804">
        <f t="shared" si="39"/>
        <v>0.23384063</v>
      </c>
    </row>
    <row r="805" spans="1:6">
      <c r="A805" t="s">
        <v>144</v>
      </c>
      <c r="B805" t="s">
        <v>55</v>
      </c>
      <c r="C805">
        <v>0.0994155</v>
      </c>
      <c r="D805">
        <f t="shared" si="37"/>
        <v>0.02249563</v>
      </c>
      <c r="E805">
        <f t="shared" si="38"/>
        <v>-0.00130305</v>
      </c>
      <c r="F805">
        <f t="shared" si="39"/>
        <v>0.12060808</v>
      </c>
    </row>
    <row r="806" spans="1:6">
      <c r="A806" t="s">
        <v>144</v>
      </c>
      <c r="B806" t="s">
        <v>34</v>
      </c>
      <c r="C806">
        <v>0.12521</v>
      </c>
      <c r="D806">
        <f t="shared" si="37"/>
        <v>0.02249563</v>
      </c>
      <c r="E806">
        <f t="shared" si="38"/>
        <v>0.00173201</v>
      </c>
      <c r="F806">
        <f t="shared" si="39"/>
        <v>0.14943764</v>
      </c>
    </row>
    <row r="807" spans="1:6">
      <c r="A807" t="s">
        <v>144</v>
      </c>
      <c r="B807" t="s">
        <v>66</v>
      </c>
      <c r="C807">
        <v>0.10437</v>
      </c>
      <c r="D807">
        <f t="shared" si="37"/>
        <v>0.02249563</v>
      </c>
      <c r="E807">
        <f t="shared" si="38"/>
        <v>-0.00305823</v>
      </c>
      <c r="F807">
        <f t="shared" si="39"/>
        <v>0.1238074</v>
      </c>
    </row>
    <row r="808" spans="1:6">
      <c r="A808" t="s">
        <v>144</v>
      </c>
      <c r="B808" t="s">
        <v>55</v>
      </c>
      <c r="C808">
        <v>0.114115</v>
      </c>
      <c r="D808">
        <f t="shared" si="37"/>
        <v>0.02249563</v>
      </c>
      <c r="E808">
        <f t="shared" si="38"/>
        <v>-0.00130305</v>
      </c>
      <c r="F808">
        <f t="shared" si="39"/>
        <v>0.13530758</v>
      </c>
    </row>
    <row r="809" spans="1:6">
      <c r="A809" t="s">
        <v>144</v>
      </c>
      <c r="B809" t="s">
        <v>60</v>
      </c>
      <c r="C809">
        <v>0.386797</v>
      </c>
      <c r="D809">
        <f t="shared" si="37"/>
        <v>0.02249563</v>
      </c>
      <c r="E809">
        <f t="shared" si="38"/>
        <v>0.00530404</v>
      </c>
      <c r="F809">
        <f t="shared" si="39"/>
        <v>0.41459667</v>
      </c>
    </row>
    <row r="810" spans="1:6">
      <c r="A810" t="s">
        <v>144</v>
      </c>
      <c r="B810" t="s">
        <v>50</v>
      </c>
      <c r="C810">
        <v>0.311254</v>
      </c>
      <c r="D810">
        <f t="shared" si="37"/>
        <v>0.02249563</v>
      </c>
      <c r="E810">
        <f t="shared" si="38"/>
        <v>-0.00081299</v>
      </c>
      <c r="F810">
        <f t="shared" si="39"/>
        <v>0.33293664</v>
      </c>
    </row>
    <row r="811" spans="1:6">
      <c r="A811" t="s">
        <v>144</v>
      </c>
      <c r="B811" t="s">
        <v>60</v>
      </c>
      <c r="C811">
        <v>0.0340939</v>
      </c>
      <c r="D811">
        <f t="shared" si="37"/>
        <v>0.02249563</v>
      </c>
      <c r="E811">
        <f t="shared" si="38"/>
        <v>0.00530404</v>
      </c>
      <c r="F811">
        <f t="shared" si="39"/>
        <v>0.06189357</v>
      </c>
    </row>
    <row r="812" spans="1:6">
      <c r="A812" t="s">
        <v>144</v>
      </c>
      <c r="B812" t="s">
        <v>177</v>
      </c>
      <c r="C812">
        <v>0.203047</v>
      </c>
      <c r="D812">
        <f t="shared" si="37"/>
        <v>0.02249563</v>
      </c>
      <c r="E812">
        <f t="shared" si="38"/>
        <v>0</v>
      </c>
      <c r="F812">
        <f t="shared" si="39"/>
        <v>0.22554263</v>
      </c>
    </row>
    <row r="813" spans="1:6">
      <c r="A813" t="s">
        <v>144</v>
      </c>
      <c r="B813" t="s">
        <v>60</v>
      </c>
      <c r="C813">
        <v>0.171028</v>
      </c>
      <c r="D813">
        <f t="shared" si="37"/>
        <v>0.02249563</v>
      </c>
      <c r="E813">
        <f t="shared" si="38"/>
        <v>0.00530404</v>
      </c>
      <c r="F813">
        <f t="shared" si="39"/>
        <v>0.19882767</v>
      </c>
    </row>
    <row r="814" spans="1:6">
      <c r="A814" t="s">
        <v>144</v>
      </c>
      <c r="B814" t="s">
        <v>66</v>
      </c>
      <c r="C814">
        <v>0.137008</v>
      </c>
      <c r="D814">
        <f t="shared" si="37"/>
        <v>0.02249563</v>
      </c>
      <c r="E814">
        <f t="shared" si="38"/>
        <v>-0.00305823</v>
      </c>
      <c r="F814">
        <f t="shared" si="39"/>
        <v>0.1564454</v>
      </c>
    </row>
    <row r="815" spans="1:6">
      <c r="A815">
        <v>3</v>
      </c>
      <c r="B815" t="s">
        <v>50</v>
      </c>
      <c r="C815">
        <v>0.122655</v>
      </c>
      <c r="D815">
        <f t="shared" si="37"/>
        <v>0.01177053</v>
      </c>
      <c r="E815">
        <f t="shared" si="38"/>
        <v>-0.00081299</v>
      </c>
      <c r="F815">
        <f t="shared" si="39"/>
        <v>0.13361254</v>
      </c>
    </row>
    <row r="816" spans="1:6">
      <c r="A816" t="s">
        <v>144</v>
      </c>
      <c r="B816" t="s">
        <v>66</v>
      </c>
      <c r="C816">
        <v>0.0817648</v>
      </c>
      <c r="D816">
        <f t="shared" si="37"/>
        <v>0.02249563</v>
      </c>
      <c r="E816">
        <f t="shared" si="38"/>
        <v>-0.00305823</v>
      </c>
      <c r="F816">
        <f t="shared" si="39"/>
        <v>0.1012022</v>
      </c>
    </row>
    <row r="817" spans="1:6">
      <c r="A817" t="s">
        <v>144</v>
      </c>
      <c r="B817" t="s">
        <v>38</v>
      </c>
      <c r="C817">
        <v>0.296989</v>
      </c>
      <c r="D817">
        <f t="shared" si="37"/>
        <v>0.02249563</v>
      </c>
      <c r="E817">
        <f t="shared" si="38"/>
        <v>0.00098295</v>
      </c>
      <c r="F817">
        <f t="shared" si="39"/>
        <v>0.32046758</v>
      </c>
    </row>
    <row r="818" spans="1:6">
      <c r="A818" t="s">
        <v>144</v>
      </c>
      <c r="B818" t="s">
        <v>42</v>
      </c>
      <c r="C818">
        <v>0.125837</v>
      </c>
      <c r="D818">
        <f t="shared" si="37"/>
        <v>0.02249563</v>
      </c>
      <c r="E818">
        <f t="shared" si="38"/>
        <v>0.0022971</v>
      </c>
      <c r="F818">
        <f t="shared" si="39"/>
        <v>0.15062973</v>
      </c>
    </row>
    <row r="819" spans="1:6">
      <c r="A819" t="s">
        <v>144</v>
      </c>
      <c r="B819" t="s">
        <v>38</v>
      </c>
      <c r="C819">
        <v>0.104147</v>
      </c>
      <c r="D819">
        <f t="shared" si="37"/>
        <v>0.02249563</v>
      </c>
      <c r="E819">
        <f t="shared" si="38"/>
        <v>0.00098295</v>
      </c>
      <c r="F819">
        <f t="shared" si="39"/>
        <v>0.12762558</v>
      </c>
    </row>
    <row r="820" spans="1:6">
      <c r="A820" t="s">
        <v>144</v>
      </c>
      <c r="B820" t="s">
        <v>66</v>
      </c>
      <c r="C820">
        <v>0.0631168</v>
      </c>
      <c r="D820">
        <f t="shared" si="37"/>
        <v>0.02249563</v>
      </c>
      <c r="E820">
        <f t="shared" si="38"/>
        <v>-0.00305823</v>
      </c>
      <c r="F820">
        <f t="shared" si="39"/>
        <v>0.0825542</v>
      </c>
    </row>
    <row r="821" spans="1:6">
      <c r="A821" t="s">
        <v>144</v>
      </c>
      <c r="B821" t="s">
        <v>66</v>
      </c>
      <c r="C821">
        <v>0.196389</v>
      </c>
      <c r="D821">
        <f t="shared" si="37"/>
        <v>0.02249563</v>
      </c>
      <c r="E821">
        <f t="shared" si="38"/>
        <v>-0.00305823</v>
      </c>
      <c r="F821">
        <f t="shared" si="39"/>
        <v>0.2158264</v>
      </c>
    </row>
    <row r="822" spans="1:6">
      <c r="A822" t="s">
        <v>144</v>
      </c>
      <c r="B822" t="s">
        <v>50</v>
      </c>
      <c r="C822">
        <v>0.115002</v>
      </c>
      <c r="D822">
        <f t="shared" si="37"/>
        <v>0.02249563</v>
      </c>
      <c r="E822">
        <f t="shared" si="38"/>
        <v>-0.00081299</v>
      </c>
      <c r="F822">
        <f t="shared" si="39"/>
        <v>0.13668464</v>
      </c>
    </row>
    <row r="823" spans="1:6">
      <c r="A823" t="s">
        <v>144</v>
      </c>
      <c r="B823" t="s">
        <v>111</v>
      </c>
      <c r="C823">
        <v>0.193229</v>
      </c>
      <c r="D823">
        <f t="shared" si="37"/>
        <v>0.02249563</v>
      </c>
      <c r="E823">
        <f t="shared" si="38"/>
        <v>0.00107817</v>
      </c>
      <c r="F823">
        <f t="shared" si="39"/>
        <v>0.2168028</v>
      </c>
    </row>
    <row r="824" spans="1:6">
      <c r="A824" t="s">
        <v>144</v>
      </c>
      <c r="B824" t="s">
        <v>50</v>
      </c>
      <c r="C824">
        <v>0.139005</v>
      </c>
      <c r="D824">
        <f t="shared" si="37"/>
        <v>0.02249563</v>
      </c>
      <c r="E824">
        <f t="shared" si="38"/>
        <v>-0.00081299</v>
      </c>
      <c r="F824">
        <f t="shared" si="39"/>
        <v>0.16068764</v>
      </c>
    </row>
    <row r="825" spans="1:6">
      <c r="A825" t="s">
        <v>144</v>
      </c>
      <c r="B825" t="s">
        <v>60</v>
      </c>
      <c r="C825">
        <v>0.0906881</v>
      </c>
      <c r="D825">
        <f t="shared" si="37"/>
        <v>0.02249563</v>
      </c>
      <c r="E825">
        <f t="shared" si="38"/>
        <v>0.00530404</v>
      </c>
      <c r="F825">
        <f t="shared" si="39"/>
        <v>0.11848777</v>
      </c>
    </row>
    <row r="826" spans="1:6">
      <c r="A826">
        <v>4</v>
      </c>
      <c r="B826" t="s">
        <v>38</v>
      </c>
      <c r="C826">
        <v>0.129429</v>
      </c>
      <c r="D826">
        <f t="shared" si="37"/>
        <v>0.01257173</v>
      </c>
      <c r="E826">
        <f t="shared" si="38"/>
        <v>0.00098295</v>
      </c>
      <c r="F826">
        <f t="shared" si="39"/>
        <v>0.14298368</v>
      </c>
    </row>
    <row r="827" spans="1:6">
      <c r="A827" t="s">
        <v>144</v>
      </c>
      <c r="B827" t="s">
        <v>66</v>
      </c>
      <c r="C827">
        <v>0.0853254</v>
      </c>
      <c r="D827">
        <f t="shared" si="37"/>
        <v>0.02249563</v>
      </c>
      <c r="E827">
        <f t="shared" si="38"/>
        <v>-0.00305823</v>
      </c>
      <c r="F827">
        <f t="shared" si="39"/>
        <v>0.1047628</v>
      </c>
    </row>
    <row r="828" spans="1:6">
      <c r="A828" t="s">
        <v>144</v>
      </c>
      <c r="B828" t="s">
        <v>924</v>
      </c>
      <c r="C828">
        <v>0.26539</v>
      </c>
      <c r="D828">
        <f t="shared" si="37"/>
        <v>0.02249563</v>
      </c>
      <c r="E828">
        <f t="shared" si="38"/>
        <v>0.02518174</v>
      </c>
      <c r="F828">
        <f t="shared" si="39"/>
        <v>0.31306737</v>
      </c>
    </row>
    <row r="829" spans="1:6">
      <c r="A829" t="s">
        <v>144</v>
      </c>
      <c r="B829" t="s">
        <v>66</v>
      </c>
      <c r="C829">
        <v>0.102528</v>
      </c>
      <c r="D829">
        <f t="shared" si="37"/>
        <v>0.02249563</v>
      </c>
      <c r="E829">
        <f t="shared" si="38"/>
        <v>-0.00305823</v>
      </c>
      <c r="F829">
        <f t="shared" si="39"/>
        <v>0.1219654</v>
      </c>
    </row>
    <row r="830" spans="1:6">
      <c r="A830" t="s">
        <v>144</v>
      </c>
      <c r="B830" t="s">
        <v>60</v>
      </c>
      <c r="C830">
        <v>0.179089</v>
      </c>
      <c r="D830">
        <f t="shared" si="37"/>
        <v>0.02249563</v>
      </c>
      <c r="E830">
        <f t="shared" si="38"/>
        <v>0.00530404</v>
      </c>
      <c r="F830">
        <f t="shared" si="39"/>
        <v>0.20688867</v>
      </c>
    </row>
    <row r="831" spans="1:6">
      <c r="A831" t="s">
        <v>144</v>
      </c>
      <c r="B831" t="s">
        <v>45</v>
      </c>
      <c r="C831">
        <v>0.0915814</v>
      </c>
      <c r="D831">
        <f t="shared" si="37"/>
        <v>0.02249563</v>
      </c>
      <c r="E831">
        <f t="shared" si="38"/>
        <v>0.00169724</v>
      </c>
      <c r="F831">
        <f t="shared" si="39"/>
        <v>0.11577427</v>
      </c>
    </row>
    <row r="832" spans="1:6">
      <c r="A832" t="s">
        <v>144</v>
      </c>
      <c r="B832" t="s">
        <v>66</v>
      </c>
      <c r="C832">
        <v>0.248065</v>
      </c>
      <c r="D832">
        <f t="shared" si="37"/>
        <v>0.02249563</v>
      </c>
      <c r="E832">
        <f t="shared" si="38"/>
        <v>-0.00305823</v>
      </c>
      <c r="F832">
        <f t="shared" si="39"/>
        <v>0.2675024</v>
      </c>
    </row>
    <row r="833" spans="1:6">
      <c r="A833" t="s">
        <v>144</v>
      </c>
      <c r="B833" t="s">
        <v>66</v>
      </c>
      <c r="C833">
        <v>0.0975692</v>
      </c>
      <c r="D833">
        <f t="shared" si="37"/>
        <v>0.02249563</v>
      </c>
      <c r="E833">
        <f t="shared" si="38"/>
        <v>-0.00305823</v>
      </c>
      <c r="F833">
        <f t="shared" si="39"/>
        <v>0.1170066</v>
      </c>
    </row>
    <row r="834" spans="1:6">
      <c r="A834" t="s">
        <v>144</v>
      </c>
      <c r="B834" t="s">
        <v>398</v>
      </c>
      <c r="C834">
        <v>0.119825</v>
      </c>
      <c r="D834">
        <f t="shared" si="37"/>
        <v>0.02249563</v>
      </c>
      <c r="E834">
        <f t="shared" si="38"/>
        <v>-0.00739832</v>
      </c>
      <c r="F834">
        <f t="shared" si="39"/>
        <v>0.13492231</v>
      </c>
    </row>
    <row r="835" spans="1:6">
      <c r="A835" t="s">
        <v>144</v>
      </c>
      <c r="B835" t="s">
        <v>34</v>
      </c>
      <c r="C835">
        <v>0.132574</v>
      </c>
      <c r="D835">
        <f t="shared" ref="D835:D898" si="40">VLOOKUP(A835,K:M,3,0)</f>
        <v>0.02249563</v>
      </c>
      <c r="E835">
        <f t="shared" ref="E835:E898" si="41">VLOOKUP(B835,K:M,3,0)</f>
        <v>0.00173201</v>
      </c>
      <c r="F835">
        <f t="shared" ref="F835:F898" si="42">C835+D835+E835</f>
        <v>0.15680164</v>
      </c>
    </row>
    <row r="836" spans="1:6">
      <c r="A836" t="s">
        <v>144</v>
      </c>
      <c r="B836" t="s">
        <v>55</v>
      </c>
      <c r="C836">
        <v>0.0752753</v>
      </c>
      <c r="D836">
        <f t="shared" si="40"/>
        <v>0.02249563</v>
      </c>
      <c r="E836">
        <f t="shared" si="41"/>
        <v>-0.00130305</v>
      </c>
      <c r="F836">
        <f t="shared" si="42"/>
        <v>0.09646788</v>
      </c>
    </row>
    <row r="837" spans="1:6">
      <c r="A837" t="s">
        <v>144</v>
      </c>
      <c r="B837" t="s">
        <v>50</v>
      </c>
      <c r="C837">
        <v>0.205982</v>
      </c>
      <c r="D837">
        <f t="shared" si="40"/>
        <v>0.02249563</v>
      </c>
      <c r="E837">
        <f t="shared" si="41"/>
        <v>-0.00081299</v>
      </c>
      <c r="F837">
        <f t="shared" si="42"/>
        <v>0.22766464</v>
      </c>
    </row>
    <row r="838" spans="1:6">
      <c r="A838" t="s">
        <v>144</v>
      </c>
      <c r="B838" t="s">
        <v>55</v>
      </c>
      <c r="C838">
        <v>0.0451479</v>
      </c>
      <c r="D838">
        <f t="shared" si="40"/>
        <v>0.02249563</v>
      </c>
      <c r="E838">
        <f t="shared" si="41"/>
        <v>-0.00130305</v>
      </c>
      <c r="F838">
        <f t="shared" si="42"/>
        <v>0.06634048</v>
      </c>
    </row>
    <row r="839" spans="1:6">
      <c r="A839" t="s">
        <v>144</v>
      </c>
      <c r="B839" t="s">
        <v>924</v>
      </c>
      <c r="C839">
        <v>0.135124</v>
      </c>
      <c r="D839">
        <f t="shared" si="40"/>
        <v>0.02249563</v>
      </c>
      <c r="E839">
        <f t="shared" si="41"/>
        <v>0.02518174</v>
      </c>
      <c r="F839">
        <f t="shared" si="42"/>
        <v>0.18280137</v>
      </c>
    </row>
    <row r="840" spans="1:6">
      <c r="A840" t="s">
        <v>144</v>
      </c>
      <c r="B840" t="s">
        <v>111</v>
      </c>
      <c r="C840">
        <v>0.153224</v>
      </c>
      <c r="D840">
        <f t="shared" si="40"/>
        <v>0.02249563</v>
      </c>
      <c r="E840">
        <f t="shared" si="41"/>
        <v>0.00107817</v>
      </c>
      <c r="F840">
        <f t="shared" si="42"/>
        <v>0.1767978</v>
      </c>
    </row>
    <row r="841" spans="1:6">
      <c r="A841" t="s">
        <v>144</v>
      </c>
      <c r="B841" t="s">
        <v>45</v>
      </c>
      <c r="C841">
        <v>0.168796</v>
      </c>
      <c r="D841">
        <f t="shared" si="40"/>
        <v>0.02249563</v>
      </c>
      <c r="E841">
        <f t="shared" si="41"/>
        <v>0.00169724</v>
      </c>
      <c r="F841">
        <f t="shared" si="42"/>
        <v>0.19298887</v>
      </c>
    </row>
    <row r="842" spans="1:6">
      <c r="A842" t="s">
        <v>144</v>
      </c>
      <c r="B842" t="s">
        <v>177</v>
      </c>
      <c r="C842">
        <v>0.144179</v>
      </c>
      <c r="D842">
        <f t="shared" si="40"/>
        <v>0.02249563</v>
      </c>
      <c r="E842">
        <f t="shared" si="41"/>
        <v>0</v>
      </c>
      <c r="F842">
        <f t="shared" si="42"/>
        <v>0.16667463</v>
      </c>
    </row>
    <row r="843" spans="1:6">
      <c r="A843">
        <v>4</v>
      </c>
      <c r="B843" t="s">
        <v>398</v>
      </c>
      <c r="C843">
        <v>0.00187426</v>
      </c>
      <c r="D843">
        <f t="shared" si="40"/>
        <v>0.01257173</v>
      </c>
      <c r="E843">
        <f t="shared" si="41"/>
        <v>-0.00739832</v>
      </c>
      <c r="F843">
        <f t="shared" si="42"/>
        <v>0.00704767</v>
      </c>
    </row>
    <row r="844" spans="1:6">
      <c r="A844" t="s">
        <v>144</v>
      </c>
      <c r="B844" t="s">
        <v>55</v>
      </c>
      <c r="C844">
        <v>0.092251</v>
      </c>
      <c r="D844">
        <f t="shared" si="40"/>
        <v>0.02249563</v>
      </c>
      <c r="E844">
        <f t="shared" si="41"/>
        <v>-0.00130305</v>
      </c>
      <c r="F844">
        <f t="shared" si="42"/>
        <v>0.11344358</v>
      </c>
    </row>
    <row r="845" spans="1:6">
      <c r="A845" t="s">
        <v>144</v>
      </c>
      <c r="B845" t="s">
        <v>42</v>
      </c>
      <c r="C845">
        <v>0.153899</v>
      </c>
      <c r="D845">
        <f t="shared" si="40"/>
        <v>0.02249563</v>
      </c>
      <c r="E845">
        <f t="shared" si="41"/>
        <v>0.0022971</v>
      </c>
      <c r="F845">
        <f t="shared" si="42"/>
        <v>0.17869173</v>
      </c>
    </row>
    <row r="846" spans="1:6">
      <c r="A846" t="s">
        <v>144</v>
      </c>
      <c r="B846" t="s">
        <v>60</v>
      </c>
      <c r="C846">
        <v>0.12788</v>
      </c>
      <c r="D846">
        <f t="shared" si="40"/>
        <v>0.02249563</v>
      </c>
      <c r="E846">
        <f t="shared" si="41"/>
        <v>0.00530404</v>
      </c>
      <c r="F846">
        <f t="shared" si="42"/>
        <v>0.15567967</v>
      </c>
    </row>
    <row r="847" spans="1:6">
      <c r="A847" t="s">
        <v>144</v>
      </c>
      <c r="B847" t="s">
        <v>177</v>
      </c>
      <c r="C847">
        <v>0.106664</v>
      </c>
      <c r="D847">
        <f t="shared" si="40"/>
        <v>0.02249563</v>
      </c>
      <c r="E847">
        <f t="shared" si="41"/>
        <v>0</v>
      </c>
      <c r="F847">
        <f t="shared" si="42"/>
        <v>0.12915963</v>
      </c>
    </row>
    <row r="848" spans="1:6">
      <c r="A848" t="s">
        <v>144</v>
      </c>
      <c r="B848" t="s">
        <v>66</v>
      </c>
      <c r="C848">
        <v>0.186363</v>
      </c>
      <c r="D848">
        <f t="shared" si="40"/>
        <v>0.02249563</v>
      </c>
      <c r="E848">
        <f t="shared" si="41"/>
        <v>-0.00305823</v>
      </c>
      <c r="F848">
        <f t="shared" si="42"/>
        <v>0.2058004</v>
      </c>
    </row>
    <row r="849" spans="1:6">
      <c r="A849" t="s">
        <v>144</v>
      </c>
      <c r="B849" t="s">
        <v>42</v>
      </c>
      <c r="C849">
        <v>0.120575</v>
      </c>
      <c r="D849">
        <f t="shared" si="40"/>
        <v>0.02249563</v>
      </c>
      <c r="E849">
        <f t="shared" si="41"/>
        <v>0.0022971</v>
      </c>
      <c r="F849">
        <f t="shared" si="42"/>
        <v>0.14536773</v>
      </c>
    </row>
    <row r="850" spans="1:6">
      <c r="A850" t="s">
        <v>144</v>
      </c>
      <c r="B850" t="s">
        <v>42</v>
      </c>
      <c r="C850">
        <v>0.0656709</v>
      </c>
      <c r="D850">
        <f t="shared" si="40"/>
        <v>0.02249563</v>
      </c>
      <c r="E850">
        <f t="shared" si="41"/>
        <v>0.0022971</v>
      </c>
      <c r="F850">
        <f t="shared" si="42"/>
        <v>0.09046363</v>
      </c>
    </row>
    <row r="851" spans="1:6">
      <c r="A851" t="s">
        <v>144</v>
      </c>
      <c r="B851" t="s">
        <v>42</v>
      </c>
      <c r="C851">
        <v>0.167389</v>
      </c>
      <c r="D851">
        <f t="shared" si="40"/>
        <v>0.02249563</v>
      </c>
      <c r="E851">
        <f t="shared" si="41"/>
        <v>0.0022971</v>
      </c>
      <c r="F851">
        <f t="shared" si="42"/>
        <v>0.19218173</v>
      </c>
    </row>
    <row r="852" spans="1:6">
      <c r="A852" t="s">
        <v>144</v>
      </c>
      <c r="B852" t="s">
        <v>66</v>
      </c>
      <c r="C852">
        <v>0.0343509</v>
      </c>
      <c r="D852">
        <f t="shared" si="40"/>
        <v>0.02249563</v>
      </c>
      <c r="E852">
        <f t="shared" si="41"/>
        <v>-0.00305823</v>
      </c>
      <c r="F852">
        <f t="shared" si="42"/>
        <v>0.0537883</v>
      </c>
    </row>
    <row r="853" spans="1:6">
      <c r="A853" t="s">
        <v>144</v>
      </c>
      <c r="B853" t="s">
        <v>50</v>
      </c>
      <c r="C853">
        <v>0.162089</v>
      </c>
      <c r="D853">
        <f t="shared" si="40"/>
        <v>0.02249563</v>
      </c>
      <c r="E853">
        <f t="shared" si="41"/>
        <v>-0.00081299</v>
      </c>
      <c r="F853">
        <f t="shared" si="42"/>
        <v>0.18377164</v>
      </c>
    </row>
    <row r="854" spans="1:6">
      <c r="A854" t="s">
        <v>144</v>
      </c>
      <c r="B854" t="s">
        <v>55</v>
      </c>
      <c r="C854">
        <v>0.110869</v>
      </c>
      <c r="D854">
        <f t="shared" si="40"/>
        <v>0.02249563</v>
      </c>
      <c r="E854">
        <f t="shared" si="41"/>
        <v>-0.00130305</v>
      </c>
      <c r="F854">
        <f t="shared" si="42"/>
        <v>0.13206158</v>
      </c>
    </row>
    <row r="855" spans="1:6">
      <c r="A855" t="s">
        <v>144</v>
      </c>
      <c r="B855" t="s">
        <v>55</v>
      </c>
      <c r="C855">
        <v>0.0766524</v>
      </c>
      <c r="D855">
        <f t="shared" si="40"/>
        <v>0.02249563</v>
      </c>
      <c r="E855">
        <f t="shared" si="41"/>
        <v>-0.00130305</v>
      </c>
      <c r="F855">
        <f t="shared" si="42"/>
        <v>0.09784498</v>
      </c>
    </row>
    <row r="856" spans="1:6">
      <c r="A856" t="s">
        <v>144</v>
      </c>
      <c r="B856" t="s">
        <v>50</v>
      </c>
      <c r="C856">
        <v>0.0741865</v>
      </c>
      <c r="D856">
        <f t="shared" si="40"/>
        <v>0.02249563</v>
      </c>
      <c r="E856">
        <f t="shared" si="41"/>
        <v>-0.00081299</v>
      </c>
      <c r="F856">
        <f t="shared" si="42"/>
        <v>0.09586914</v>
      </c>
    </row>
    <row r="857" spans="1:6">
      <c r="A857" t="s">
        <v>144</v>
      </c>
      <c r="B857" t="s">
        <v>66</v>
      </c>
      <c r="C857">
        <v>0.097185</v>
      </c>
      <c r="D857">
        <f t="shared" si="40"/>
        <v>0.02249563</v>
      </c>
      <c r="E857">
        <f t="shared" si="41"/>
        <v>-0.00305823</v>
      </c>
      <c r="F857">
        <f t="shared" si="42"/>
        <v>0.1166224</v>
      </c>
    </row>
    <row r="858" spans="1:6">
      <c r="A858">
        <v>4</v>
      </c>
      <c r="B858" t="s">
        <v>34</v>
      </c>
      <c r="C858">
        <v>0.12024</v>
      </c>
      <c r="D858">
        <f t="shared" si="40"/>
        <v>0.01257173</v>
      </c>
      <c r="E858">
        <f t="shared" si="41"/>
        <v>0.00173201</v>
      </c>
      <c r="F858">
        <f t="shared" si="42"/>
        <v>0.13454374</v>
      </c>
    </row>
    <row r="859" spans="1:6">
      <c r="A859">
        <v>4</v>
      </c>
      <c r="B859" t="s">
        <v>38</v>
      </c>
      <c r="C859">
        <v>0.173223</v>
      </c>
      <c r="D859">
        <f t="shared" si="40"/>
        <v>0.01257173</v>
      </c>
      <c r="E859">
        <f t="shared" si="41"/>
        <v>0.00098295</v>
      </c>
      <c r="F859">
        <f t="shared" si="42"/>
        <v>0.18677768</v>
      </c>
    </row>
    <row r="860" spans="1:6">
      <c r="A860" t="s">
        <v>144</v>
      </c>
      <c r="B860" t="s">
        <v>55</v>
      </c>
      <c r="C860">
        <v>0.131116</v>
      </c>
      <c r="D860">
        <f t="shared" si="40"/>
        <v>0.02249563</v>
      </c>
      <c r="E860">
        <f t="shared" si="41"/>
        <v>-0.00130305</v>
      </c>
      <c r="F860">
        <f t="shared" si="42"/>
        <v>0.15230858</v>
      </c>
    </row>
    <row r="861" spans="1:6">
      <c r="A861" t="s">
        <v>144</v>
      </c>
      <c r="B861" t="s">
        <v>42</v>
      </c>
      <c r="C861">
        <v>0.0780974</v>
      </c>
      <c r="D861">
        <f t="shared" si="40"/>
        <v>0.02249563</v>
      </c>
      <c r="E861">
        <f t="shared" si="41"/>
        <v>0.0022971</v>
      </c>
      <c r="F861">
        <f t="shared" si="42"/>
        <v>0.10289013</v>
      </c>
    </row>
    <row r="862" spans="1:6">
      <c r="A862" t="s">
        <v>144</v>
      </c>
      <c r="B862" t="s">
        <v>177</v>
      </c>
      <c r="C862">
        <v>0.0777931</v>
      </c>
      <c r="D862">
        <f t="shared" si="40"/>
        <v>0.02249563</v>
      </c>
      <c r="E862">
        <f t="shared" si="41"/>
        <v>0</v>
      </c>
      <c r="F862">
        <f t="shared" si="42"/>
        <v>0.10028873</v>
      </c>
    </row>
    <row r="863" spans="1:6">
      <c r="A863">
        <v>4</v>
      </c>
      <c r="B863" t="s">
        <v>66</v>
      </c>
      <c r="C863">
        <v>0.207192</v>
      </c>
      <c r="D863">
        <f t="shared" si="40"/>
        <v>0.01257173</v>
      </c>
      <c r="E863">
        <f t="shared" si="41"/>
        <v>-0.00305823</v>
      </c>
      <c r="F863">
        <f t="shared" si="42"/>
        <v>0.2167055</v>
      </c>
    </row>
    <row r="864" spans="1:6">
      <c r="A864" t="s">
        <v>144</v>
      </c>
      <c r="B864" t="s">
        <v>34</v>
      </c>
      <c r="C864">
        <v>0.121175</v>
      </c>
      <c r="D864">
        <f t="shared" si="40"/>
        <v>0.02249563</v>
      </c>
      <c r="E864">
        <f t="shared" si="41"/>
        <v>0.00173201</v>
      </c>
      <c r="F864">
        <f t="shared" si="42"/>
        <v>0.14540264</v>
      </c>
    </row>
    <row r="865" spans="1:6">
      <c r="A865">
        <v>4</v>
      </c>
      <c r="B865" t="s">
        <v>66</v>
      </c>
      <c r="C865">
        <v>0.228081</v>
      </c>
      <c r="D865">
        <f t="shared" si="40"/>
        <v>0.01257173</v>
      </c>
      <c r="E865">
        <f t="shared" si="41"/>
        <v>-0.00305823</v>
      </c>
      <c r="F865">
        <f t="shared" si="42"/>
        <v>0.2375945</v>
      </c>
    </row>
    <row r="866" spans="1:6">
      <c r="A866">
        <v>4</v>
      </c>
      <c r="B866" t="s">
        <v>55</v>
      </c>
      <c r="C866">
        <v>0.0967281</v>
      </c>
      <c r="D866">
        <f t="shared" si="40"/>
        <v>0.01257173</v>
      </c>
      <c r="E866">
        <f t="shared" si="41"/>
        <v>-0.00130305</v>
      </c>
      <c r="F866">
        <f t="shared" si="42"/>
        <v>0.10799678</v>
      </c>
    </row>
    <row r="867" spans="1:6">
      <c r="A867" t="s">
        <v>144</v>
      </c>
      <c r="B867" t="s">
        <v>42</v>
      </c>
      <c r="C867">
        <v>0.106991</v>
      </c>
      <c r="D867">
        <f t="shared" si="40"/>
        <v>0.02249563</v>
      </c>
      <c r="E867">
        <f t="shared" si="41"/>
        <v>0.0022971</v>
      </c>
      <c r="F867">
        <f t="shared" si="42"/>
        <v>0.13178373</v>
      </c>
    </row>
    <row r="868" spans="1:6">
      <c r="A868">
        <v>4</v>
      </c>
      <c r="B868" t="s">
        <v>50</v>
      </c>
      <c r="C868">
        <v>0.10894</v>
      </c>
      <c r="D868">
        <f t="shared" si="40"/>
        <v>0.01257173</v>
      </c>
      <c r="E868">
        <f t="shared" si="41"/>
        <v>-0.00081299</v>
      </c>
      <c r="F868">
        <f t="shared" si="42"/>
        <v>0.12069874</v>
      </c>
    </row>
    <row r="869" spans="1:6">
      <c r="A869" t="s">
        <v>144</v>
      </c>
      <c r="B869" t="s">
        <v>177</v>
      </c>
      <c r="C869">
        <v>0.180444</v>
      </c>
      <c r="D869">
        <f t="shared" si="40"/>
        <v>0.02249563</v>
      </c>
      <c r="E869">
        <f t="shared" si="41"/>
        <v>0</v>
      </c>
      <c r="F869">
        <f t="shared" si="42"/>
        <v>0.20293963</v>
      </c>
    </row>
    <row r="870" spans="1:6">
      <c r="A870">
        <v>4</v>
      </c>
      <c r="B870" t="s">
        <v>177</v>
      </c>
      <c r="C870">
        <v>0.210146</v>
      </c>
      <c r="D870">
        <f t="shared" si="40"/>
        <v>0.01257173</v>
      </c>
      <c r="E870">
        <f t="shared" si="41"/>
        <v>0</v>
      </c>
      <c r="F870">
        <f t="shared" si="42"/>
        <v>0.22271773</v>
      </c>
    </row>
    <row r="871" spans="1:6">
      <c r="A871" t="s">
        <v>144</v>
      </c>
      <c r="B871" t="s">
        <v>55</v>
      </c>
      <c r="C871">
        <v>0.168203</v>
      </c>
      <c r="D871">
        <f t="shared" si="40"/>
        <v>0.02249563</v>
      </c>
      <c r="E871">
        <f t="shared" si="41"/>
        <v>-0.00130305</v>
      </c>
      <c r="F871">
        <f t="shared" si="42"/>
        <v>0.18939558</v>
      </c>
    </row>
    <row r="872" spans="1:6">
      <c r="A872" t="s">
        <v>144</v>
      </c>
      <c r="B872" t="s">
        <v>60</v>
      </c>
      <c r="C872">
        <v>0.124647</v>
      </c>
      <c r="D872">
        <f t="shared" si="40"/>
        <v>0.02249563</v>
      </c>
      <c r="E872">
        <f t="shared" si="41"/>
        <v>0.00530404</v>
      </c>
      <c r="F872">
        <f t="shared" si="42"/>
        <v>0.15244667</v>
      </c>
    </row>
    <row r="873" spans="1:6">
      <c r="A873">
        <v>4</v>
      </c>
      <c r="B873" t="s">
        <v>60</v>
      </c>
      <c r="C873">
        <v>0.125265</v>
      </c>
      <c r="D873">
        <f t="shared" si="40"/>
        <v>0.01257173</v>
      </c>
      <c r="E873">
        <f t="shared" si="41"/>
        <v>0.00530404</v>
      </c>
      <c r="F873">
        <f t="shared" si="42"/>
        <v>0.14314077</v>
      </c>
    </row>
    <row r="874" spans="1:6">
      <c r="A874">
        <v>4</v>
      </c>
      <c r="B874" t="s">
        <v>45</v>
      </c>
      <c r="C874">
        <v>0.13762</v>
      </c>
      <c r="D874">
        <f t="shared" si="40"/>
        <v>0.01257173</v>
      </c>
      <c r="E874">
        <f t="shared" si="41"/>
        <v>0.00169724</v>
      </c>
      <c r="F874">
        <f t="shared" si="42"/>
        <v>0.15188897</v>
      </c>
    </row>
    <row r="875" spans="1:6">
      <c r="A875">
        <v>4</v>
      </c>
      <c r="B875" t="s">
        <v>55</v>
      </c>
      <c r="C875">
        <v>0.0568983</v>
      </c>
      <c r="D875">
        <f t="shared" si="40"/>
        <v>0.01257173</v>
      </c>
      <c r="E875">
        <f t="shared" si="41"/>
        <v>-0.00130305</v>
      </c>
      <c r="F875">
        <f t="shared" si="42"/>
        <v>0.06816698</v>
      </c>
    </row>
    <row r="876" spans="1:6">
      <c r="A876">
        <v>4</v>
      </c>
      <c r="B876" t="s">
        <v>50</v>
      </c>
      <c r="C876">
        <v>0.133286</v>
      </c>
      <c r="D876">
        <f t="shared" si="40"/>
        <v>0.01257173</v>
      </c>
      <c r="E876">
        <f t="shared" si="41"/>
        <v>-0.00081299</v>
      </c>
      <c r="F876">
        <f t="shared" si="42"/>
        <v>0.14504474</v>
      </c>
    </row>
    <row r="877" spans="1:6">
      <c r="A877">
        <v>3</v>
      </c>
      <c r="B877" t="s">
        <v>60</v>
      </c>
      <c r="C877">
        <v>0.11656</v>
      </c>
      <c r="D877">
        <f t="shared" si="40"/>
        <v>0.01177053</v>
      </c>
      <c r="E877">
        <f t="shared" si="41"/>
        <v>0.00530404</v>
      </c>
      <c r="F877">
        <f t="shared" si="42"/>
        <v>0.13363457</v>
      </c>
    </row>
    <row r="878" spans="1:6">
      <c r="A878" t="s">
        <v>144</v>
      </c>
      <c r="B878" t="s">
        <v>45</v>
      </c>
      <c r="C878">
        <v>0.142603</v>
      </c>
      <c r="D878">
        <f t="shared" si="40"/>
        <v>0.02249563</v>
      </c>
      <c r="E878">
        <f t="shared" si="41"/>
        <v>0.00169724</v>
      </c>
      <c r="F878">
        <f t="shared" si="42"/>
        <v>0.16679587</v>
      </c>
    </row>
    <row r="879" spans="1:6">
      <c r="A879" t="s">
        <v>144</v>
      </c>
      <c r="B879" t="s">
        <v>55</v>
      </c>
      <c r="C879">
        <v>0.159082</v>
      </c>
      <c r="D879">
        <f t="shared" si="40"/>
        <v>0.02249563</v>
      </c>
      <c r="E879">
        <f t="shared" si="41"/>
        <v>-0.00130305</v>
      </c>
      <c r="F879">
        <f t="shared" si="42"/>
        <v>0.18027458</v>
      </c>
    </row>
    <row r="880" spans="1:6">
      <c r="A880">
        <v>4</v>
      </c>
      <c r="B880" t="s">
        <v>924</v>
      </c>
      <c r="C880">
        <v>0.169913</v>
      </c>
      <c r="D880">
        <f t="shared" si="40"/>
        <v>0.01257173</v>
      </c>
      <c r="E880">
        <f t="shared" si="41"/>
        <v>0.02518174</v>
      </c>
      <c r="F880">
        <f t="shared" si="42"/>
        <v>0.20766647</v>
      </c>
    </row>
    <row r="881" spans="1:6">
      <c r="A881">
        <v>4</v>
      </c>
      <c r="B881" t="s">
        <v>38</v>
      </c>
      <c r="C881">
        <v>0.146026</v>
      </c>
      <c r="D881">
        <f t="shared" si="40"/>
        <v>0.01257173</v>
      </c>
      <c r="E881">
        <f t="shared" si="41"/>
        <v>0.00098295</v>
      </c>
      <c r="F881">
        <f t="shared" si="42"/>
        <v>0.15958068</v>
      </c>
    </row>
    <row r="882" spans="1:6">
      <c r="A882">
        <v>3</v>
      </c>
      <c r="B882" t="s">
        <v>66</v>
      </c>
      <c r="C882">
        <v>0.15136</v>
      </c>
      <c r="D882">
        <f t="shared" si="40"/>
        <v>0.01177053</v>
      </c>
      <c r="E882">
        <f t="shared" si="41"/>
        <v>-0.00305823</v>
      </c>
      <c r="F882">
        <f t="shared" si="42"/>
        <v>0.1600723</v>
      </c>
    </row>
    <row r="883" spans="1:6">
      <c r="A883">
        <v>4</v>
      </c>
      <c r="B883" t="s">
        <v>66</v>
      </c>
      <c r="C883">
        <v>0.0964177</v>
      </c>
      <c r="D883">
        <f t="shared" si="40"/>
        <v>0.01257173</v>
      </c>
      <c r="E883">
        <f t="shared" si="41"/>
        <v>-0.00305823</v>
      </c>
      <c r="F883">
        <f t="shared" si="42"/>
        <v>0.1059312</v>
      </c>
    </row>
    <row r="884" spans="1:6">
      <c r="A884" t="s">
        <v>144</v>
      </c>
      <c r="B884" t="s">
        <v>177</v>
      </c>
      <c r="C884">
        <v>0.0748464</v>
      </c>
      <c r="D884">
        <f t="shared" si="40"/>
        <v>0.02249563</v>
      </c>
      <c r="E884">
        <f t="shared" si="41"/>
        <v>0</v>
      </c>
      <c r="F884">
        <f t="shared" si="42"/>
        <v>0.09734203</v>
      </c>
    </row>
    <row r="885" spans="1:6">
      <c r="A885" t="s">
        <v>144</v>
      </c>
      <c r="B885" t="s">
        <v>177</v>
      </c>
      <c r="C885">
        <v>0.0845373</v>
      </c>
      <c r="D885">
        <f t="shared" si="40"/>
        <v>0.02249563</v>
      </c>
      <c r="E885">
        <f t="shared" si="41"/>
        <v>0</v>
      </c>
      <c r="F885">
        <f t="shared" si="42"/>
        <v>0.10703293</v>
      </c>
    </row>
    <row r="886" spans="1:6">
      <c r="A886">
        <v>3</v>
      </c>
      <c r="B886" t="s">
        <v>34</v>
      </c>
      <c r="C886">
        <v>0.0932177</v>
      </c>
      <c r="D886">
        <f t="shared" si="40"/>
        <v>0.01177053</v>
      </c>
      <c r="E886">
        <f t="shared" si="41"/>
        <v>0.00173201</v>
      </c>
      <c r="F886">
        <f t="shared" si="42"/>
        <v>0.10672024</v>
      </c>
    </row>
    <row r="887" spans="1:6">
      <c r="A887" t="s">
        <v>144</v>
      </c>
      <c r="B887" t="s">
        <v>66</v>
      </c>
      <c r="C887">
        <v>0.117125</v>
      </c>
      <c r="D887">
        <f t="shared" si="40"/>
        <v>0.02249563</v>
      </c>
      <c r="E887">
        <f t="shared" si="41"/>
        <v>-0.00305823</v>
      </c>
      <c r="F887">
        <f t="shared" si="42"/>
        <v>0.1365624</v>
      </c>
    </row>
    <row r="888" spans="1:6">
      <c r="A888">
        <v>4</v>
      </c>
      <c r="B888" t="s">
        <v>38</v>
      </c>
      <c r="C888">
        <v>0.0922593</v>
      </c>
      <c r="D888">
        <f t="shared" si="40"/>
        <v>0.01257173</v>
      </c>
      <c r="E888">
        <f t="shared" si="41"/>
        <v>0.00098295</v>
      </c>
      <c r="F888">
        <f t="shared" si="42"/>
        <v>0.10581398</v>
      </c>
    </row>
    <row r="889" spans="1:6">
      <c r="A889" t="s">
        <v>144</v>
      </c>
      <c r="B889" t="s">
        <v>45</v>
      </c>
      <c r="C889">
        <v>0.0825815</v>
      </c>
      <c r="D889">
        <f t="shared" si="40"/>
        <v>0.02249563</v>
      </c>
      <c r="E889">
        <f t="shared" si="41"/>
        <v>0.00169724</v>
      </c>
      <c r="F889">
        <f t="shared" si="42"/>
        <v>0.10677437</v>
      </c>
    </row>
    <row r="890" spans="1:6">
      <c r="A890" t="s">
        <v>144</v>
      </c>
      <c r="B890" t="s">
        <v>50</v>
      </c>
      <c r="C890">
        <v>0.0757954</v>
      </c>
      <c r="D890">
        <f t="shared" si="40"/>
        <v>0.02249563</v>
      </c>
      <c r="E890">
        <f t="shared" si="41"/>
        <v>-0.00081299</v>
      </c>
      <c r="F890">
        <f t="shared" si="42"/>
        <v>0.09747804</v>
      </c>
    </row>
    <row r="891" spans="1:6">
      <c r="A891">
        <v>4</v>
      </c>
      <c r="B891" t="s">
        <v>398</v>
      </c>
      <c r="C891">
        <v>0.0801583</v>
      </c>
      <c r="D891">
        <f t="shared" si="40"/>
        <v>0.01257173</v>
      </c>
      <c r="E891">
        <f t="shared" si="41"/>
        <v>-0.00739832</v>
      </c>
      <c r="F891">
        <f t="shared" si="42"/>
        <v>0.08533171</v>
      </c>
    </row>
    <row r="892" spans="1:6">
      <c r="A892">
        <v>4</v>
      </c>
      <c r="B892" t="s">
        <v>55</v>
      </c>
      <c r="C892">
        <v>0.076648</v>
      </c>
      <c r="D892">
        <f t="shared" si="40"/>
        <v>0.01257173</v>
      </c>
      <c r="E892">
        <f t="shared" si="41"/>
        <v>-0.00130305</v>
      </c>
      <c r="F892">
        <f t="shared" si="42"/>
        <v>0.08791668</v>
      </c>
    </row>
    <row r="893" spans="1:6">
      <c r="A893">
        <v>3</v>
      </c>
      <c r="B893" t="s">
        <v>60</v>
      </c>
      <c r="C893">
        <v>0.101649</v>
      </c>
      <c r="D893">
        <f t="shared" si="40"/>
        <v>0.01177053</v>
      </c>
      <c r="E893">
        <f t="shared" si="41"/>
        <v>0.00530404</v>
      </c>
      <c r="F893">
        <f t="shared" si="42"/>
        <v>0.11872357</v>
      </c>
    </row>
    <row r="894" spans="1:6">
      <c r="A894">
        <v>4</v>
      </c>
      <c r="B894" t="s">
        <v>34</v>
      </c>
      <c r="C894">
        <v>0.0527363</v>
      </c>
      <c r="D894">
        <f t="shared" si="40"/>
        <v>0.01257173</v>
      </c>
      <c r="E894">
        <f t="shared" si="41"/>
        <v>0.00173201</v>
      </c>
      <c r="F894">
        <f t="shared" si="42"/>
        <v>0.06704004</v>
      </c>
    </row>
    <row r="895" spans="1:6">
      <c r="A895">
        <v>4</v>
      </c>
      <c r="B895" t="s">
        <v>45</v>
      </c>
      <c r="C895">
        <v>0.0765464</v>
      </c>
      <c r="D895">
        <f t="shared" si="40"/>
        <v>0.01257173</v>
      </c>
      <c r="E895">
        <f t="shared" si="41"/>
        <v>0.00169724</v>
      </c>
      <c r="F895">
        <f t="shared" si="42"/>
        <v>0.09081537</v>
      </c>
    </row>
    <row r="896" spans="1:6">
      <c r="A896" t="s">
        <v>144</v>
      </c>
      <c r="B896" t="s">
        <v>177</v>
      </c>
      <c r="C896">
        <v>0.149052</v>
      </c>
      <c r="D896">
        <f t="shared" si="40"/>
        <v>0.02249563</v>
      </c>
      <c r="E896">
        <f t="shared" si="41"/>
        <v>0</v>
      </c>
      <c r="F896">
        <f t="shared" si="42"/>
        <v>0.17154763</v>
      </c>
    </row>
    <row r="897" spans="1:6">
      <c r="A897">
        <v>3</v>
      </c>
      <c r="B897" t="s">
        <v>55</v>
      </c>
      <c r="C897">
        <v>0.123773</v>
      </c>
      <c r="D897">
        <f t="shared" si="40"/>
        <v>0.01177053</v>
      </c>
      <c r="E897">
        <f t="shared" si="41"/>
        <v>-0.00130305</v>
      </c>
      <c r="F897">
        <f t="shared" si="42"/>
        <v>0.13424048</v>
      </c>
    </row>
    <row r="898" spans="1:6">
      <c r="A898">
        <v>4</v>
      </c>
      <c r="B898" t="s">
        <v>45</v>
      </c>
      <c r="C898">
        <v>0.22127</v>
      </c>
      <c r="D898">
        <f t="shared" si="40"/>
        <v>0.01257173</v>
      </c>
      <c r="E898">
        <f t="shared" si="41"/>
        <v>0.00169724</v>
      </c>
      <c r="F898">
        <f t="shared" si="42"/>
        <v>0.23553897</v>
      </c>
    </row>
    <row r="899" spans="1:6">
      <c r="A899">
        <v>4</v>
      </c>
      <c r="B899" t="s">
        <v>38</v>
      </c>
      <c r="C899">
        <v>0.0996901</v>
      </c>
      <c r="D899">
        <f t="shared" ref="D899:D962" si="43">VLOOKUP(A899,K:M,3,0)</f>
        <v>0.01257173</v>
      </c>
      <c r="E899">
        <f t="shared" ref="E899:E962" si="44">VLOOKUP(B899,K:M,3,0)</f>
        <v>0.00098295</v>
      </c>
      <c r="F899">
        <f t="shared" ref="F899:F962" si="45">C899+D899+E899</f>
        <v>0.11324478</v>
      </c>
    </row>
    <row r="900" spans="1:6">
      <c r="A900">
        <v>4</v>
      </c>
      <c r="B900" t="s">
        <v>38</v>
      </c>
      <c r="C900">
        <v>0.107968</v>
      </c>
      <c r="D900">
        <f t="shared" si="43"/>
        <v>0.01257173</v>
      </c>
      <c r="E900">
        <f t="shared" si="44"/>
        <v>0.00098295</v>
      </c>
      <c r="F900">
        <f t="shared" si="45"/>
        <v>0.12152268</v>
      </c>
    </row>
    <row r="901" spans="1:6">
      <c r="A901" t="s">
        <v>144</v>
      </c>
      <c r="B901" t="s">
        <v>38</v>
      </c>
      <c r="C901">
        <v>0.184939</v>
      </c>
      <c r="D901">
        <f t="shared" si="43"/>
        <v>0.02249563</v>
      </c>
      <c r="E901">
        <f t="shared" si="44"/>
        <v>0.00098295</v>
      </c>
      <c r="F901">
        <f t="shared" si="45"/>
        <v>0.20841758</v>
      </c>
    </row>
    <row r="902" spans="1:6">
      <c r="A902">
        <v>4</v>
      </c>
      <c r="B902" t="s">
        <v>924</v>
      </c>
      <c r="C902">
        <v>0.0889204</v>
      </c>
      <c r="D902">
        <f t="shared" si="43"/>
        <v>0.01257173</v>
      </c>
      <c r="E902">
        <f t="shared" si="44"/>
        <v>0.02518174</v>
      </c>
      <c r="F902">
        <f t="shared" si="45"/>
        <v>0.12667387</v>
      </c>
    </row>
    <row r="903" spans="1:6">
      <c r="A903">
        <v>4</v>
      </c>
      <c r="B903" t="s">
        <v>398</v>
      </c>
      <c r="C903">
        <v>0.165416</v>
      </c>
      <c r="D903">
        <f t="shared" si="43"/>
        <v>0.01257173</v>
      </c>
      <c r="E903">
        <f t="shared" si="44"/>
        <v>-0.00739832</v>
      </c>
      <c r="F903">
        <f t="shared" si="45"/>
        <v>0.17058941</v>
      </c>
    </row>
    <row r="904" spans="1:6">
      <c r="A904" t="s">
        <v>144</v>
      </c>
      <c r="B904" t="s">
        <v>177</v>
      </c>
      <c r="C904">
        <v>0.0361411</v>
      </c>
      <c r="D904">
        <f t="shared" si="43"/>
        <v>0.02249563</v>
      </c>
      <c r="E904">
        <f t="shared" si="44"/>
        <v>0</v>
      </c>
      <c r="F904">
        <f t="shared" si="45"/>
        <v>0.05863673</v>
      </c>
    </row>
    <row r="905" spans="1:6">
      <c r="A905">
        <v>4</v>
      </c>
      <c r="B905" t="s">
        <v>66</v>
      </c>
      <c r="C905">
        <v>0.0674538</v>
      </c>
      <c r="D905">
        <f t="shared" si="43"/>
        <v>0.01257173</v>
      </c>
      <c r="E905">
        <f t="shared" si="44"/>
        <v>-0.00305823</v>
      </c>
      <c r="F905">
        <f t="shared" si="45"/>
        <v>0.0769673</v>
      </c>
    </row>
    <row r="906" spans="1:6">
      <c r="A906" t="s">
        <v>144</v>
      </c>
      <c r="B906" t="s">
        <v>45</v>
      </c>
      <c r="C906">
        <v>0.240286</v>
      </c>
      <c r="D906">
        <f t="shared" si="43"/>
        <v>0.02249563</v>
      </c>
      <c r="E906">
        <f t="shared" si="44"/>
        <v>0.00169724</v>
      </c>
      <c r="F906">
        <f t="shared" si="45"/>
        <v>0.26447887</v>
      </c>
    </row>
    <row r="907" spans="1:6">
      <c r="A907">
        <v>4</v>
      </c>
      <c r="B907" t="s">
        <v>38</v>
      </c>
      <c r="C907">
        <v>0.14234</v>
      </c>
      <c r="D907">
        <f t="shared" si="43"/>
        <v>0.01257173</v>
      </c>
      <c r="E907">
        <f t="shared" si="44"/>
        <v>0.00098295</v>
      </c>
      <c r="F907">
        <f t="shared" si="45"/>
        <v>0.15589468</v>
      </c>
    </row>
    <row r="908" spans="1:6">
      <c r="A908">
        <v>4</v>
      </c>
      <c r="B908" t="s">
        <v>50</v>
      </c>
      <c r="C908">
        <v>0.144453</v>
      </c>
      <c r="D908">
        <f t="shared" si="43"/>
        <v>0.01257173</v>
      </c>
      <c r="E908">
        <f t="shared" si="44"/>
        <v>-0.00081299</v>
      </c>
      <c r="F908">
        <f t="shared" si="45"/>
        <v>0.15621174</v>
      </c>
    </row>
    <row r="909" spans="1:6">
      <c r="A909">
        <v>4</v>
      </c>
      <c r="B909" t="s">
        <v>38</v>
      </c>
      <c r="C909">
        <v>0.0751</v>
      </c>
      <c r="D909">
        <f t="shared" si="43"/>
        <v>0.01257173</v>
      </c>
      <c r="E909">
        <f t="shared" si="44"/>
        <v>0.00098295</v>
      </c>
      <c r="F909">
        <f t="shared" si="45"/>
        <v>0.08865468</v>
      </c>
    </row>
    <row r="910" spans="1:6">
      <c r="A910">
        <v>4</v>
      </c>
      <c r="B910" t="s">
        <v>924</v>
      </c>
      <c r="C910">
        <v>0.110045</v>
      </c>
      <c r="D910">
        <f t="shared" si="43"/>
        <v>0.01257173</v>
      </c>
      <c r="E910">
        <f t="shared" si="44"/>
        <v>0.02518174</v>
      </c>
      <c r="F910">
        <f t="shared" si="45"/>
        <v>0.14779847</v>
      </c>
    </row>
    <row r="911" spans="1:6">
      <c r="A911">
        <v>4</v>
      </c>
      <c r="B911" t="s">
        <v>42</v>
      </c>
      <c r="C911">
        <v>0.0872323</v>
      </c>
      <c r="D911">
        <f t="shared" si="43"/>
        <v>0.01257173</v>
      </c>
      <c r="E911">
        <f t="shared" si="44"/>
        <v>0.0022971</v>
      </c>
      <c r="F911">
        <f t="shared" si="45"/>
        <v>0.10210113</v>
      </c>
    </row>
    <row r="912" spans="1:6">
      <c r="A912">
        <v>3</v>
      </c>
      <c r="B912" t="s">
        <v>111</v>
      </c>
      <c r="C912">
        <v>0.109731</v>
      </c>
      <c r="D912">
        <f t="shared" si="43"/>
        <v>0.01177053</v>
      </c>
      <c r="E912">
        <f t="shared" si="44"/>
        <v>0.00107817</v>
      </c>
      <c r="F912">
        <f t="shared" si="45"/>
        <v>0.1225797</v>
      </c>
    </row>
    <row r="913" spans="1:6">
      <c r="A913">
        <v>4</v>
      </c>
      <c r="B913" t="s">
        <v>45</v>
      </c>
      <c r="C913">
        <v>0.119988</v>
      </c>
      <c r="D913">
        <f t="shared" si="43"/>
        <v>0.01257173</v>
      </c>
      <c r="E913">
        <f t="shared" si="44"/>
        <v>0.00169724</v>
      </c>
      <c r="F913">
        <f t="shared" si="45"/>
        <v>0.13425697</v>
      </c>
    </row>
    <row r="914" spans="1:6">
      <c r="A914">
        <v>4</v>
      </c>
      <c r="B914" t="s">
        <v>55</v>
      </c>
      <c r="C914">
        <v>0.161797</v>
      </c>
      <c r="D914">
        <f t="shared" si="43"/>
        <v>0.01257173</v>
      </c>
      <c r="E914">
        <f t="shared" si="44"/>
        <v>-0.00130305</v>
      </c>
      <c r="F914">
        <f t="shared" si="45"/>
        <v>0.17306568</v>
      </c>
    </row>
    <row r="915" spans="1:6">
      <c r="A915">
        <v>4</v>
      </c>
      <c r="B915" t="s">
        <v>66</v>
      </c>
      <c r="C915">
        <v>0.0364011</v>
      </c>
      <c r="D915">
        <f t="shared" si="43"/>
        <v>0.01257173</v>
      </c>
      <c r="E915">
        <f t="shared" si="44"/>
        <v>-0.00305823</v>
      </c>
      <c r="F915">
        <f t="shared" si="45"/>
        <v>0.0459146</v>
      </c>
    </row>
    <row r="916" spans="1:6">
      <c r="A916">
        <v>4</v>
      </c>
      <c r="B916" t="s">
        <v>45</v>
      </c>
      <c r="C916">
        <v>0.164758</v>
      </c>
      <c r="D916">
        <f t="shared" si="43"/>
        <v>0.01257173</v>
      </c>
      <c r="E916">
        <f t="shared" si="44"/>
        <v>0.00169724</v>
      </c>
      <c r="F916">
        <f t="shared" si="45"/>
        <v>0.17902697</v>
      </c>
    </row>
    <row r="917" spans="1:6">
      <c r="A917">
        <v>4</v>
      </c>
      <c r="B917" t="s">
        <v>42</v>
      </c>
      <c r="C917">
        <v>0.0816337</v>
      </c>
      <c r="D917">
        <f t="shared" si="43"/>
        <v>0.01257173</v>
      </c>
      <c r="E917">
        <f t="shared" si="44"/>
        <v>0.0022971</v>
      </c>
      <c r="F917">
        <f t="shared" si="45"/>
        <v>0.09650253</v>
      </c>
    </row>
    <row r="918" spans="1:6">
      <c r="A918">
        <v>4</v>
      </c>
      <c r="B918" t="s">
        <v>50</v>
      </c>
      <c r="C918">
        <v>0.088057</v>
      </c>
      <c r="D918">
        <f t="shared" si="43"/>
        <v>0.01257173</v>
      </c>
      <c r="E918">
        <f t="shared" si="44"/>
        <v>-0.00081299</v>
      </c>
      <c r="F918">
        <f t="shared" si="45"/>
        <v>0.09981574</v>
      </c>
    </row>
    <row r="919" spans="1:6">
      <c r="A919">
        <v>4</v>
      </c>
      <c r="B919" t="s">
        <v>111</v>
      </c>
      <c r="C919">
        <v>0.13803</v>
      </c>
      <c r="D919">
        <f t="shared" si="43"/>
        <v>0.01257173</v>
      </c>
      <c r="E919">
        <f t="shared" si="44"/>
        <v>0.00107817</v>
      </c>
      <c r="F919">
        <f t="shared" si="45"/>
        <v>0.1516799</v>
      </c>
    </row>
    <row r="920" spans="1:6">
      <c r="A920">
        <v>3</v>
      </c>
      <c r="B920" t="s">
        <v>45</v>
      </c>
      <c r="C920">
        <v>0.0851028</v>
      </c>
      <c r="D920">
        <f t="shared" si="43"/>
        <v>0.01177053</v>
      </c>
      <c r="E920">
        <f t="shared" si="44"/>
        <v>0.00169724</v>
      </c>
      <c r="F920">
        <f t="shared" si="45"/>
        <v>0.09857057</v>
      </c>
    </row>
    <row r="921" spans="1:6">
      <c r="A921">
        <v>4</v>
      </c>
      <c r="B921" t="s">
        <v>38</v>
      </c>
      <c r="C921">
        <v>0.145403</v>
      </c>
      <c r="D921">
        <f t="shared" si="43"/>
        <v>0.01257173</v>
      </c>
      <c r="E921">
        <f t="shared" si="44"/>
        <v>0.00098295</v>
      </c>
      <c r="F921">
        <f t="shared" si="45"/>
        <v>0.15895768</v>
      </c>
    </row>
    <row r="922" spans="1:6">
      <c r="A922">
        <v>4</v>
      </c>
      <c r="B922" t="s">
        <v>60</v>
      </c>
      <c r="C922">
        <v>0.108514</v>
      </c>
      <c r="D922">
        <f t="shared" si="43"/>
        <v>0.01257173</v>
      </c>
      <c r="E922">
        <f t="shared" si="44"/>
        <v>0.00530404</v>
      </c>
      <c r="F922">
        <f t="shared" si="45"/>
        <v>0.12638977</v>
      </c>
    </row>
    <row r="923" spans="1:6">
      <c r="A923">
        <v>4</v>
      </c>
      <c r="B923" t="s">
        <v>55</v>
      </c>
      <c r="C923">
        <v>0.137</v>
      </c>
      <c r="D923">
        <f t="shared" si="43"/>
        <v>0.01257173</v>
      </c>
      <c r="E923">
        <f t="shared" si="44"/>
        <v>-0.00130305</v>
      </c>
      <c r="F923">
        <f t="shared" si="45"/>
        <v>0.14826868</v>
      </c>
    </row>
    <row r="924" spans="1:6">
      <c r="A924">
        <v>4</v>
      </c>
      <c r="B924" t="s">
        <v>38</v>
      </c>
      <c r="C924">
        <v>0.136349</v>
      </c>
      <c r="D924">
        <f t="shared" si="43"/>
        <v>0.01257173</v>
      </c>
      <c r="E924">
        <f t="shared" si="44"/>
        <v>0.00098295</v>
      </c>
      <c r="F924">
        <f t="shared" si="45"/>
        <v>0.14990368</v>
      </c>
    </row>
    <row r="925" spans="1:6">
      <c r="A925">
        <v>4</v>
      </c>
      <c r="B925" t="s">
        <v>42</v>
      </c>
      <c r="C925">
        <v>0.169201</v>
      </c>
      <c r="D925">
        <f t="shared" si="43"/>
        <v>0.01257173</v>
      </c>
      <c r="E925">
        <f t="shared" si="44"/>
        <v>0.0022971</v>
      </c>
      <c r="F925">
        <f t="shared" si="45"/>
        <v>0.18406983</v>
      </c>
    </row>
    <row r="926" spans="1:6">
      <c r="A926">
        <v>4</v>
      </c>
      <c r="B926" t="s">
        <v>60</v>
      </c>
      <c r="C926">
        <v>0.137226</v>
      </c>
      <c r="D926">
        <f t="shared" si="43"/>
        <v>0.01257173</v>
      </c>
      <c r="E926">
        <f t="shared" si="44"/>
        <v>0.00530404</v>
      </c>
      <c r="F926">
        <f t="shared" si="45"/>
        <v>0.15510177</v>
      </c>
    </row>
    <row r="927" spans="1:6">
      <c r="A927">
        <v>3</v>
      </c>
      <c r="B927" t="s">
        <v>924</v>
      </c>
      <c r="C927">
        <v>0.132809</v>
      </c>
      <c r="D927">
        <f t="shared" si="43"/>
        <v>0.01177053</v>
      </c>
      <c r="E927">
        <f t="shared" si="44"/>
        <v>0.02518174</v>
      </c>
      <c r="F927">
        <f t="shared" si="45"/>
        <v>0.16976127</v>
      </c>
    </row>
    <row r="928" spans="1:6">
      <c r="A928">
        <v>4</v>
      </c>
      <c r="B928" t="s">
        <v>66</v>
      </c>
      <c r="C928">
        <v>0.086743</v>
      </c>
      <c r="D928">
        <f t="shared" si="43"/>
        <v>0.01257173</v>
      </c>
      <c r="E928">
        <f t="shared" si="44"/>
        <v>-0.00305823</v>
      </c>
      <c r="F928">
        <f t="shared" si="45"/>
        <v>0.0962565</v>
      </c>
    </row>
    <row r="929" spans="1:6">
      <c r="A929">
        <v>4</v>
      </c>
      <c r="B929" t="s">
        <v>42</v>
      </c>
      <c r="C929">
        <v>0.111083</v>
      </c>
      <c r="D929">
        <f t="shared" si="43"/>
        <v>0.01257173</v>
      </c>
      <c r="E929">
        <f t="shared" si="44"/>
        <v>0.0022971</v>
      </c>
      <c r="F929">
        <f t="shared" si="45"/>
        <v>0.12595183</v>
      </c>
    </row>
    <row r="930" spans="1:6">
      <c r="A930">
        <v>4</v>
      </c>
      <c r="B930" t="s">
        <v>177</v>
      </c>
      <c r="C930">
        <v>0.1011</v>
      </c>
      <c r="D930">
        <f t="shared" si="43"/>
        <v>0.01257173</v>
      </c>
      <c r="E930">
        <f t="shared" si="44"/>
        <v>0</v>
      </c>
      <c r="F930">
        <f t="shared" si="45"/>
        <v>0.11367173</v>
      </c>
    </row>
    <row r="931" spans="1:6">
      <c r="A931">
        <v>4</v>
      </c>
      <c r="B931" t="s">
        <v>66</v>
      </c>
      <c r="C931">
        <v>0.165789</v>
      </c>
      <c r="D931">
        <f t="shared" si="43"/>
        <v>0.01257173</v>
      </c>
      <c r="E931">
        <f t="shared" si="44"/>
        <v>-0.00305823</v>
      </c>
      <c r="F931">
        <f t="shared" si="45"/>
        <v>0.1753025</v>
      </c>
    </row>
    <row r="932" spans="1:6">
      <c r="A932">
        <v>4</v>
      </c>
      <c r="B932" t="s">
        <v>42</v>
      </c>
      <c r="C932">
        <v>0.0730337</v>
      </c>
      <c r="D932">
        <f t="shared" si="43"/>
        <v>0.01257173</v>
      </c>
      <c r="E932">
        <f t="shared" si="44"/>
        <v>0.0022971</v>
      </c>
      <c r="F932">
        <f t="shared" si="45"/>
        <v>0.08790253</v>
      </c>
    </row>
    <row r="933" spans="1:6">
      <c r="A933">
        <v>4</v>
      </c>
      <c r="B933" t="s">
        <v>50</v>
      </c>
      <c r="C933">
        <v>0.106511</v>
      </c>
      <c r="D933">
        <f t="shared" si="43"/>
        <v>0.01257173</v>
      </c>
      <c r="E933">
        <f t="shared" si="44"/>
        <v>-0.00081299</v>
      </c>
      <c r="F933">
        <f t="shared" si="45"/>
        <v>0.11826974</v>
      </c>
    </row>
    <row r="934" spans="1:6">
      <c r="A934">
        <v>4</v>
      </c>
      <c r="B934" t="s">
        <v>55</v>
      </c>
      <c r="C934">
        <v>0.100571</v>
      </c>
      <c r="D934">
        <f t="shared" si="43"/>
        <v>0.01257173</v>
      </c>
      <c r="E934">
        <f t="shared" si="44"/>
        <v>-0.00130305</v>
      </c>
      <c r="F934">
        <f t="shared" si="45"/>
        <v>0.11183968</v>
      </c>
    </row>
    <row r="935" spans="1:6">
      <c r="A935">
        <v>4</v>
      </c>
      <c r="B935" t="s">
        <v>60</v>
      </c>
      <c r="C935">
        <v>0.105696</v>
      </c>
      <c r="D935">
        <f t="shared" si="43"/>
        <v>0.01257173</v>
      </c>
      <c r="E935">
        <f t="shared" si="44"/>
        <v>0.00530404</v>
      </c>
      <c r="F935">
        <f t="shared" si="45"/>
        <v>0.12357177</v>
      </c>
    </row>
    <row r="936" spans="1:6">
      <c r="A936" t="s">
        <v>144</v>
      </c>
      <c r="B936" t="s">
        <v>55</v>
      </c>
      <c r="C936">
        <v>0.0802295</v>
      </c>
      <c r="D936">
        <f t="shared" si="43"/>
        <v>0.02249563</v>
      </c>
      <c r="E936">
        <f t="shared" si="44"/>
        <v>-0.00130305</v>
      </c>
      <c r="F936">
        <f t="shared" si="45"/>
        <v>0.10142208</v>
      </c>
    </row>
    <row r="937" spans="1:6">
      <c r="A937">
        <v>4</v>
      </c>
      <c r="B937" t="s">
        <v>50</v>
      </c>
      <c r="C937">
        <v>0.0664671</v>
      </c>
      <c r="D937">
        <f t="shared" si="43"/>
        <v>0.01257173</v>
      </c>
      <c r="E937">
        <f t="shared" si="44"/>
        <v>-0.00081299</v>
      </c>
      <c r="F937">
        <f t="shared" si="45"/>
        <v>0.07822584</v>
      </c>
    </row>
    <row r="938" spans="1:6">
      <c r="A938">
        <v>4</v>
      </c>
      <c r="B938" t="s">
        <v>42</v>
      </c>
      <c r="C938">
        <v>0.229346</v>
      </c>
      <c r="D938">
        <f t="shared" si="43"/>
        <v>0.01257173</v>
      </c>
      <c r="E938">
        <f t="shared" si="44"/>
        <v>0.0022971</v>
      </c>
      <c r="F938">
        <f t="shared" si="45"/>
        <v>0.24421483</v>
      </c>
    </row>
    <row r="939" spans="1:6">
      <c r="A939">
        <v>3</v>
      </c>
      <c r="B939" t="s">
        <v>50</v>
      </c>
      <c r="C939">
        <v>0.129554</v>
      </c>
      <c r="D939">
        <f t="shared" si="43"/>
        <v>0.01177053</v>
      </c>
      <c r="E939">
        <f t="shared" si="44"/>
        <v>-0.00081299</v>
      </c>
      <c r="F939">
        <f t="shared" si="45"/>
        <v>0.14051154</v>
      </c>
    </row>
    <row r="940" spans="1:6">
      <c r="A940">
        <v>4</v>
      </c>
      <c r="B940" t="s">
        <v>111</v>
      </c>
      <c r="C940">
        <v>0.0459557</v>
      </c>
      <c r="D940">
        <f t="shared" si="43"/>
        <v>0.01257173</v>
      </c>
      <c r="E940">
        <f t="shared" si="44"/>
        <v>0.00107817</v>
      </c>
      <c r="F940">
        <f t="shared" si="45"/>
        <v>0.0596056</v>
      </c>
    </row>
    <row r="941" spans="1:6">
      <c r="A941">
        <v>4</v>
      </c>
      <c r="B941" t="s">
        <v>55</v>
      </c>
      <c r="C941">
        <v>0.0574132</v>
      </c>
      <c r="D941">
        <f t="shared" si="43"/>
        <v>0.01257173</v>
      </c>
      <c r="E941">
        <f t="shared" si="44"/>
        <v>-0.00130305</v>
      </c>
      <c r="F941">
        <f t="shared" si="45"/>
        <v>0.06868188</v>
      </c>
    </row>
    <row r="942" spans="1:6">
      <c r="A942">
        <v>3</v>
      </c>
      <c r="B942" t="s">
        <v>55</v>
      </c>
      <c r="C942">
        <v>0.25128</v>
      </c>
      <c r="D942">
        <f t="shared" si="43"/>
        <v>0.01177053</v>
      </c>
      <c r="E942">
        <f t="shared" si="44"/>
        <v>-0.00130305</v>
      </c>
      <c r="F942">
        <f t="shared" si="45"/>
        <v>0.26174748</v>
      </c>
    </row>
    <row r="943" spans="1:6">
      <c r="A943">
        <v>3</v>
      </c>
      <c r="B943" t="s">
        <v>42</v>
      </c>
      <c r="C943">
        <v>0.0837494</v>
      </c>
      <c r="D943">
        <f t="shared" si="43"/>
        <v>0.01177053</v>
      </c>
      <c r="E943">
        <f t="shared" si="44"/>
        <v>0.0022971</v>
      </c>
      <c r="F943">
        <f t="shared" si="45"/>
        <v>0.09781703</v>
      </c>
    </row>
    <row r="944" spans="1:6">
      <c r="A944">
        <v>4</v>
      </c>
      <c r="B944" t="s">
        <v>55</v>
      </c>
      <c r="C944">
        <v>0.0833016</v>
      </c>
      <c r="D944">
        <f t="shared" si="43"/>
        <v>0.01257173</v>
      </c>
      <c r="E944">
        <f t="shared" si="44"/>
        <v>-0.00130305</v>
      </c>
      <c r="F944">
        <f t="shared" si="45"/>
        <v>0.09457028</v>
      </c>
    </row>
    <row r="945" spans="1:6">
      <c r="A945">
        <v>4</v>
      </c>
      <c r="B945" t="s">
        <v>42</v>
      </c>
      <c r="C945">
        <v>0.121741</v>
      </c>
      <c r="D945">
        <f t="shared" si="43"/>
        <v>0.01257173</v>
      </c>
      <c r="E945">
        <f t="shared" si="44"/>
        <v>0.0022971</v>
      </c>
      <c r="F945">
        <f t="shared" si="45"/>
        <v>0.13660983</v>
      </c>
    </row>
    <row r="946" spans="1:6">
      <c r="A946">
        <v>3</v>
      </c>
      <c r="B946" t="s">
        <v>50</v>
      </c>
      <c r="C946">
        <v>0.0976896</v>
      </c>
      <c r="D946">
        <f t="shared" si="43"/>
        <v>0.01177053</v>
      </c>
      <c r="E946">
        <f t="shared" si="44"/>
        <v>-0.00081299</v>
      </c>
      <c r="F946">
        <f t="shared" si="45"/>
        <v>0.10864714</v>
      </c>
    </row>
    <row r="947" spans="1:6">
      <c r="A947">
        <v>4</v>
      </c>
      <c r="B947" t="s">
        <v>66</v>
      </c>
      <c r="C947">
        <v>0.0485632</v>
      </c>
      <c r="D947">
        <f t="shared" si="43"/>
        <v>0.01257173</v>
      </c>
      <c r="E947">
        <f t="shared" si="44"/>
        <v>-0.00305823</v>
      </c>
      <c r="F947">
        <f t="shared" si="45"/>
        <v>0.0580767</v>
      </c>
    </row>
    <row r="948" spans="1:6">
      <c r="A948">
        <v>3</v>
      </c>
      <c r="B948" t="s">
        <v>398</v>
      </c>
      <c r="C948">
        <v>0.0929469</v>
      </c>
      <c r="D948">
        <f t="shared" si="43"/>
        <v>0.01177053</v>
      </c>
      <c r="E948">
        <f t="shared" si="44"/>
        <v>-0.00739832</v>
      </c>
      <c r="F948">
        <f t="shared" si="45"/>
        <v>0.09731911</v>
      </c>
    </row>
    <row r="949" spans="1:6">
      <c r="A949">
        <v>4</v>
      </c>
      <c r="B949" t="s">
        <v>177</v>
      </c>
      <c r="C949">
        <v>0.112438</v>
      </c>
      <c r="D949">
        <f t="shared" si="43"/>
        <v>0.01257173</v>
      </c>
      <c r="E949">
        <f t="shared" si="44"/>
        <v>0</v>
      </c>
      <c r="F949">
        <f t="shared" si="45"/>
        <v>0.12500973</v>
      </c>
    </row>
    <row r="950" spans="1:6">
      <c r="A950">
        <v>4</v>
      </c>
      <c r="B950" t="s">
        <v>45</v>
      </c>
      <c r="C950">
        <v>0.0184965</v>
      </c>
      <c r="D950">
        <f t="shared" si="43"/>
        <v>0.01257173</v>
      </c>
      <c r="E950">
        <f t="shared" si="44"/>
        <v>0.00169724</v>
      </c>
      <c r="F950">
        <f t="shared" si="45"/>
        <v>0.03276547</v>
      </c>
    </row>
    <row r="951" spans="1:6">
      <c r="A951">
        <v>4</v>
      </c>
      <c r="B951" t="s">
        <v>50</v>
      </c>
      <c r="C951">
        <v>0.0810954</v>
      </c>
      <c r="D951">
        <f t="shared" si="43"/>
        <v>0.01257173</v>
      </c>
      <c r="E951">
        <f t="shared" si="44"/>
        <v>-0.00081299</v>
      </c>
      <c r="F951">
        <f t="shared" si="45"/>
        <v>0.09285414</v>
      </c>
    </row>
    <row r="952" spans="1:6">
      <c r="A952">
        <v>3</v>
      </c>
      <c r="B952" t="s">
        <v>38</v>
      </c>
      <c r="C952">
        <v>0.114367</v>
      </c>
      <c r="D952">
        <f t="shared" si="43"/>
        <v>0.01177053</v>
      </c>
      <c r="E952">
        <f t="shared" si="44"/>
        <v>0.00098295</v>
      </c>
      <c r="F952">
        <f t="shared" si="45"/>
        <v>0.12712048</v>
      </c>
    </row>
    <row r="953" spans="1:6">
      <c r="A953">
        <v>4</v>
      </c>
      <c r="B953" t="s">
        <v>45</v>
      </c>
      <c r="C953">
        <v>0.0827506</v>
      </c>
      <c r="D953">
        <f t="shared" si="43"/>
        <v>0.01257173</v>
      </c>
      <c r="E953">
        <f t="shared" si="44"/>
        <v>0.00169724</v>
      </c>
      <c r="F953">
        <f t="shared" si="45"/>
        <v>0.09701957</v>
      </c>
    </row>
    <row r="954" spans="1:6">
      <c r="A954">
        <v>3</v>
      </c>
      <c r="B954" t="s">
        <v>55</v>
      </c>
      <c r="C954">
        <v>0.0972197</v>
      </c>
      <c r="D954">
        <f t="shared" si="43"/>
        <v>0.01177053</v>
      </c>
      <c r="E954">
        <f t="shared" si="44"/>
        <v>-0.00130305</v>
      </c>
      <c r="F954">
        <f t="shared" si="45"/>
        <v>0.10768718</v>
      </c>
    </row>
    <row r="955" spans="1:6">
      <c r="A955">
        <v>4</v>
      </c>
      <c r="B955" t="s">
        <v>42</v>
      </c>
      <c r="C955">
        <v>0.194356</v>
      </c>
      <c r="D955">
        <f t="shared" si="43"/>
        <v>0.01257173</v>
      </c>
      <c r="E955">
        <f t="shared" si="44"/>
        <v>0.0022971</v>
      </c>
      <c r="F955">
        <f t="shared" si="45"/>
        <v>0.20922483</v>
      </c>
    </row>
    <row r="956" spans="1:6">
      <c r="A956">
        <v>3</v>
      </c>
      <c r="B956" t="s">
        <v>50</v>
      </c>
      <c r="C956">
        <v>0.117283</v>
      </c>
      <c r="D956">
        <f t="shared" si="43"/>
        <v>0.01177053</v>
      </c>
      <c r="E956">
        <f t="shared" si="44"/>
        <v>-0.00081299</v>
      </c>
      <c r="F956">
        <f t="shared" si="45"/>
        <v>0.12824054</v>
      </c>
    </row>
    <row r="957" spans="1:6">
      <c r="A957">
        <v>4</v>
      </c>
      <c r="B957" t="s">
        <v>42</v>
      </c>
      <c r="C957">
        <v>0.0547944</v>
      </c>
      <c r="D957">
        <f t="shared" si="43"/>
        <v>0.01257173</v>
      </c>
      <c r="E957">
        <f t="shared" si="44"/>
        <v>0.0022971</v>
      </c>
      <c r="F957">
        <f t="shared" si="45"/>
        <v>0.06966323</v>
      </c>
    </row>
    <row r="958" spans="1:6">
      <c r="A958">
        <v>3</v>
      </c>
      <c r="B958" t="s">
        <v>60</v>
      </c>
      <c r="C958">
        <v>0.157524</v>
      </c>
      <c r="D958">
        <f t="shared" si="43"/>
        <v>0.01177053</v>
      </c>
      <c r="E958">
        <f t="shared" si="44"/>
        <v>0.00530404</v>
      </c>
      <c r="F958">
        <f t="shared" si="45"/>
        <v>0.17459857</v>
      </c>
    </row>
    <row r="959" spans="1:6">
      <c r="A959">
        <v>3</v>
      </c>
      <c r="B959" t="s">
        <v>38</v>
      </c>
      <c r="C959">
        <v>0.135977</v>
      </c>
      <c r="D959">
        <f t="shared" si="43"/>
        <v>0.01177053</v>
      </c>
      <c r="E959">
        <f t="shared" si="44"/>
        <v>0.00098295</v>
      </c>
      <c r="F959">
        <f t="shared" si="45"/>
        <v>0.14873048</v>
      </c>
    </row>
    <row r="960" spans="1:6">
      <c r="A960">
        <v>4</v>
      </c>
      <c r="B960" t="s">
        <v>66</v>
      </c>
      <c r="C960">
        <v>0.126457</v>
      </c>
      <c r="D960">
        <f t="shared" si="43"/>
        <v>0.01257173</v>
      </c>
      <c r="E960">
        <f t="shared" si="44"/>
        <v>-0.00305823</v>
      </c>
      <c r="F960">
        <f t="shared" si="45"/>
        <v>0.1359705</v>
      </c>
    </row>
    <row r="961" spans="1:6">
      <c r="A961">
        <v>3</v>
      </c>
      <c r="B961" t="s">
        <v>924</v>
      </c>
      <c r="C961">
        <v>0.140825</v>
      </c>
      <c r="D961">
        <f t="shared" si="43"/>
        <v>0.01177053</v>
      </c>
      <c r="E961">
        <f t="shared" si="44"/>
        <v>0.02518174</v>
      </c>
      <c r="F961">
        <f t="shared" si="45"/>
        <v>0.17777727</v>
      </c>
    </row>
    <row r="962" spans="1:6">
      <c r="A962">
        <v>4</v>
      </c>
      <c r="B962" t="s">
        <v>42</v>
      </c>
      <c r="C962">
        <v>0.0644002</v>
      </c>
      <c r="D962">
        <f t="shared" si="43"/>
        <v>0.01257173</v>
      </c>
      <c r="E962">
        <f t="shared" si="44"/>
        <v>0.0022971</v>
      </c>
      <c r="F962">
        <f t="shared" si="45"/>
        <v>0.07926903</v>
      </c>
    </row>
    <row r="963" spans="1:6">
      <c r="A963">
        <v>3</v>
      </c>
      <c r="B963" t="s">
        <v>34</v>
      </c>
      <c r="C963">
        <v>0.134309</v>
      </c>
      <c r="D963">
        <f t="shared" ref="D963:D1026" si="46">VLOOKUP(A963,K:M,3,0)</f>
        <v>0.01177053</v>
      </c>
      <c r="E963">
        <f t="shared" ref="E963:E1026" si="47">VLOOKUP(B963,K:M,3,0)</f>
        <v>0.00173201</v>
      </c>
      <c r="F963">
        <f t="shared" ref="F963:F1026" si="48">C963+D963+E963</f>
        <v>0.14781154</v>
      </c>
    </row>
    <row r="964" spans="1:6">
      <c r="A964">
        <v>3</v>
      </c>
      <c r="B964" t="s">
        <v>34</v>
      </c>
      <c r="C964">
        <v>0.139379</v>
      </c>
      <c r="D964">
        <f t="shared" si="46"/>
        <v>0.01177053</v>
      </c>
      <c r="E964">
        <f t="shared" si="47"/>
        <v>0.00173201</v>
      </c>
      <c r="F964">
        <f t="shared" si="48"/>
        <v>0.15288154</v>
      </c>
    </row>
    <row r="965" spans="1:6">
      <c r="A965">
        <v>4</v>
      </c>
      <c r="B965" t="s">
        <v>66</v>
      </c>
      <c r="C965">
        <v>0.0883753</v>
      </c>
      <c r="D965">
        <f t="shared" si="46"/>
        <v>0.01257173</v>
      </c>
      <c r="E965">
        <f t="shared" si="47"/>
        <v>-0.00305823</v>
      </c>
      <c r="F965">
        <f t="shared" si="48"/>
        <v>0.0978888</v>
      </c>
    </row>
    <row r="966" spans="1:6">
      <c r="A966">
        <v>4</v>
      </c>
      <c r="B966" t="s">
        <v>45</v>
      </c>
      <c r="C966">
        <v>0.0797711</v>
      </c>
      <c r="D966">
        <f t="shared" si="46"/>
        <v>0.01257173</v>
      </c>
      <c r="E966">
        <f t="shared" si="47"/>
        <v>0.00169724</v>
      </c>
      <c r="F966">
        <f t="shared" si="48"/>
        <v>0.09404007</v>
      </c>
    </row>
    <row r="967" spans="1:6">
      <c r="A967">
        <v>3</v>
      </c>
      <c r="B967" t="s">
        <v>38</v>
      </c>
      <c r="C967">
        <v>0.100399</v>
      </c>
      <c r="D967">
        <f t="shared" si="46"/>
        <v>0.01177053</v>
      </c>
      <c r="E967">
        <f t="shared" si="47"/>
        <v>0.00098295</v>
      </c>
      <c r="F967">
        <f t="shared" si="48"/>
        <v>0.11315248</v>
      </c>
    </row>
    <row r="968" spans="1:6">
      <c r="A968">
        <v>4</v>
      </c>
      <c r="B968" t="s">
        <v>42</v>
      </c>
      <c r="C968">
        <v>0.149952</v>
      </c>
      <c r="D968">
        <f t="shared" si="46"/>
        <v>0.01257173</v>
      </c>
      <c r="E968">
        <f t="shared" si="47"/>
        <v>0.0022971</v>
      </c>
      <c r="F968">
        <f t="shared" si="48"/>
        <v>0.16482083</v>
      </c>
    </row>
    <row r="969" spans="1:6">
      <c r="A969">
        <v>4</v>
      </c>
      <c r="B969" t="s">
        <v>38</v>
      </c>
      <c r="C969">
        <v>0.206924</v>
      </c>
      <c r="D969">
        <f t="shared" si="46"/>
        <v>0.01257173</v>
      </c>
      <c r="E969">
        <f t="shared" si="47"/>
        <v>0.00098295</v>
      </c>
      <c r="F969">
        <f t="shared" si="48"/>
        <v>0.22047868</v>
      </c>
    </row>
    <row r="970" spans="1:6">
      <c r="A970">
        <v>3</v>
      </c>
      <c r="B970" t="s">
        <v>924</v>
      </c>
      <c r="C970">
        <v>0.0820161</v>
      </c>
      <c r="D970">
        <f t="shared" si="46"/>
        <v>0.01177053</v>
      </c>
      <c r="E970">
        <f t="shared" si="47"/>
        <v>0.02518174</v>
      </c>
      <c r="F970">
        <f t="shared" si="48"/>
        <v>0.11896837</v>
      </c>
    </row>
    <row r="971" spans="1:6">
      <c r="A971">
        <v>4</v>
      </c>
      <c r="B971" t="s">
        <v>45</v>
      </c>
      <c r="C971">
        <v>0.0651495</v>
      </c>
      <c r="D971">
        <f t="shared" si="46"/>
        <v>0.01257173</v>
      </c>
      <c r="E971">
        <f t="shared" si="47"/>
        <v>0.00169724</v>
      </c>
      <c r="F971">
        <f t="shared" si="48"/>
        <v>0.07941847</v>
      </c>
    </row>
    <row r="972" spans="1:6">
      <c r="A972">
        <v>4</v>
      </c>
      <c r="B972" t="s">
        <v>45</v>
      </c>
      <c r="C972">
        <v>0.0982409</v>
      </c>
      <c r="D972">
        <f t="shared" si="46"/>
        <v>0.01257173</v>
      </c>
      <c r="E972">
        <f t="shared" si="47"/>
        <v>0.00169724</v>
      </c>
      <c r="F972">
        <f t="shared" si="48"/>
        <v>0.11250987</v>
      </c>
    </row>
    <row r="973" spans="1:6">
      <c r="A973">
        <v>3</v>
      </c>
      <c r="B973" t="s">
        <v>60</v>
      </c>
      <c r="C973">
        <v>0.196973</v>
      </c>
      <c r="D973">
        <f t="shared" si="46"/>
        <v>0.01177053</v>
      </c>
      <c r="E973">
        <f t="shared" si="47"/>
        <v>0.00530404</v>
      </c>
      <c r="F973">
        <f t="shared" si="48"/>
        <v>0.21404757</v>
      </c>
    </row>
    <row r="974" spans="1:6">
      <c r="A974">
        <v>3</v>
      </c>
      <c r="B974" t="s">
        <v>60</v>
      </c>
      <c r="C974">
        <v>0.154658</v>
      </c>
      <c r="D974">
        <f t="shared" si="46"/>
        <v>0.01177053</v>
      </c>
      <c r="E974">
        <f t="shared" si="47"/>
        <v>0.00530404</v>
      </c>
      <c r="F974">
        <f t="shared" si="48"/>
        <v>0.17173257</v>
      </c>
    </row>
    <row r="975" spans="1:6">
      <c r="A975">
        <v>4</v>
      </c>
      <c r="B975" t="s">
        <v>66</v>
      </c>
      <c r="C975">
        <v>0.0672879</v>
      </c>
      <c r="D975">
        <f t="shared" si="46"/>
        <v>0.01257173</v>
      </c>
      <c r="E975">
        <f t="shared" si="47"/>
        <v>-0.00305823</v>
      </c>
      <c r="F975">
        <f t="shared" si="48"/>
        <v>0.0768014</v>
      </c>
    </row>
    <row r="976" spans="1:6">
      <c r="A976">
        <v>3</v>
      </c>
      <c r="B976" t="s">
        <v>111</v>
      </c>
      <c r="C976">
        <v>0.17934</v>
      </c>
      <c r="D976">
        <f t="shared" si="46"/>
        <v>0.01177053</v>
      </c>
      <c r="E976">
        <f t="shared" si="47"/>
        <v>0.00107817</v>
      </c>
      <c r="F976">
        <f t="shared" si="48"/>
        <v>0.1921887</v>
      </c>
    </row>
    <row r="977" spans="1:6">
      <c r="A977">
        <v>4</v>
      </c>
      <c r="B977" t="s">
        <v>55</v>
      </c>
      <c r="C977">
        <v>0.136042</v>
      </c>
      <c r="D977">
        <f t="shared" si="46"/>
        <v>0.01257173</v>
      </c>
      <c r="E977">
        <f t="shared" si="47"/>
        <v>-0.00130305</v>
      </c>
      <c r="F977">
        <f t="shared" si="48"/>
        <v>0.14731068</v>
      </c>
    </row>
    <row r="978" spans="1:6">
      <c r="A978">
        <v>3</v>
      </c>
      <c r="B978" t="s">
        <v>55</v>
      </c>
      <c r="C978">
        <v>0.0911026</v>
      </c>
      <c r="D978">
        <f t="shared" si="46"/>
        <v>0.01177053</v>
      </c>
      <c r="E978">
        <f t="shared" si="47"/>
        <v>-0.00130305</v>
      </c>
      <c r="F978">
        <f t="shared" si="48"/>
        <v>0.10157008</v>
      </c>
    </row>
    <row r="979" spans="1:6">
      <c r="A979">
        <v>4</v>
      </c>
      <c r="B979" t="s">
        <v>42</v>
      </c>
      <c r="C979">
        <v>0.0634735</v>
      </c>
      <c r="D979">
        <f t="shared" si="46"/>
        <v>0.01257173</v>
      </c>
      <c r="E979">
        <f t="shared" si="47"/>
        <v>0.0022971</v>
      </c>
      <c r="F979">
        <f t="shared" si="48"/>
        <v>0.07834233</v>
      </c>
    </row>
    <row r="980" spans="1:6">
      <c r="A980">
        <v>3</v>
      </c>
      <c r="B980" t="s">
        <v>398</v>
      </c>
      <c r="C980">
        <v>0.245638</v>
      </c>
      <c r="D980">
        <f t="shared" si="46"/>
        <v>0.01177053</v>
      </c>
      <c r="E980">
        <f t="shared" si="47"/>
        <v>-0.00739832</v>
      </c>
      <c r="F980">
        <f t="shared" si="48"/>
        <v>0.25001021</v>
      </c>
    </row>
    <row r="981" spans="1:6">
      <c r="A981">
        <v>3</v>
      </c>
      <c r="B981" t="s">
        <v>55</v>
      </c>
      <c r="C981">
        <v>0.0691341</v>
      </c>
      <c r="D981">
        <f t="shared" si="46"/>
        <v>0.01177053</v>
      </c>
      <c r="E981">
        <f t="shared" si="47"/>
        <v>-0.00130305</v>
      </c>
      <c r="F981">
        <f t="shared" si="48"/>
        <v>0.07960158</v>
      </c>
    </row>
    <row r="982" spans="1:6">
      <c r="A982">
        <v>3</v>
      </c>
      <c r="B982" t="s">
        <v>55</v>
      </c>
      <c r="C982">
        <v>0.173886</v>
      </c>
      <c r="D982">
        <f t="shared" si="46"/>
        <v>0.01177053</v>
      </c>
      <c r="E982">
        <f t="shared" si="47"/>
        <v>-0.00130305</v>
      </c>
      <c r="F982">
        <f t="shared" si="48"/>
        <v>0.18435348</v>
      </c>
    </row>
    <row r="983" spans="1:6">
      <c r="A983">
        <v>3</v>
      </c>
      <c r="B983" t="s">
        <v>924</v>
      </c>
      <c r="C983">
        <v>0.0994259</v>
      </c>
      <c r="D983">
        <f t="shared" si="46"/>
        <v>0.01177053</v>
      </c>
      <c r="E983">
        <f t="shared" si="47"/>
        <v>0.02518174</v>
      </c>
      <c r="F983">
        <f t="shared" si="48"/>
        <v>0.13637817</v>
      </c>
    </row>
    <row r="984" spans="1:6">
      <c r="A984">
        <v>3</v>
      </c>
      <c r="B984" t="s">
        <v>66</v>
      </c>
      <c r="C984">
        <v>0.0340117</v>
      </c>
      <c r="D984">
        <f t="shared" si="46"/>
        <v>0.01177053</v>
      </c>
      <c r="E984">
        <f t="shared" si="47"/>
        <v>-0.00305823</v>
      </c>
      <c r="F984">
        <f t="shared" si="48"/>
        <v>0.042724</v>
      </c>
    </row>
    <row r="985" spans="1:6">
      <c r="A985">
        <v>4</v>
      </c>
      <c r="B985" t="s">
        <v>177</v>
      </c>
      <c r="C985">
        <v>0.0959178</v>
      </c>
      <c r="D985">
        <f t="shared" si="46"/>
        <v>0.01257173</v>
      </c>
      <c r="E985">
        <f t="shared" si="47"/>
        <v>0</v>
      </c>
      <c r="F985">
        <f t="shared" si="48"/>
        <v>0.10848953</v>
      </c>
    </row>
    <row r="986" spans="1:6">
      <c r="A986">
        <v>4</v>
      </c>
      <c r="B986" t="s">
        <v>111</v>
      </c>
      <c r="C986">
        <v>0.0433686</v>
      </c>
      <c r="D986">
        <f t="shared" si="46"/>
        <v>0.01257173</v>
      </c>
      <c r="E986">
        <f t="shared" si="47"/>
        <v>0.00107817</v>
      </c>
      <c r="F986">
        <f t="shared" si="48"/>
        <v>0.0570185</v>
      </c>
    </row>
    <row r="987" spans="1:6">
      <c r="A987">
        <v>4</v>
      </c>
      <c r="B987" t="s">
        <v>66</v>
      </c>
      <c r="C987">
        <v>0.110412</v>
      </c>
      <c r="D987">
        <f t="shared" si="46"/>
        <v>0.01257173</v>
      </c>
      <c r="E987">
        <f t="shared" si="47"/>
        <v>-0.00305823</v>
      </c>
      <c r="F987">
        <f t="shared" si="48"/>
        <v>0.1199255</v>
      </c>
    </row>
    <row r="988" spans="1:6">
      <c r="A988">
        <v>4</v>
      </c>
      <c r="B988" t="s">
        <v>177</v>
      </c>
      <c r="C988">
        <v>0.110584</v>
      </c>
      <c r="D988">
        <f t="shared" si="46"/>
        <v>0.01257173</v>
      </c>
      <c r="E988">
        <f t="shared" si="47"/>
        <v>0</v>
      </c>
      <c r="F988">
        <f t="shared" si="48"/>
        <v>0.12315573</v>
      </c>
    </row>
    <row r="989" spans="1:6">
      <c r="A989">
        <v>4</v>
      </c>
      <c r="B989" t="s">
        <v>66</v>
      </c>
      <c r="C989">
        <v>0.0778441</v>
      </c>
      <c r="D989">
        <f t="shared" si="46"/>
        <v>0.01257173</v>
      </c>
      <c r="E989">
        <f t="shared" si="47"/>
        <v>-0.00305823</v>
      </c>
      <c r="F989">
        <f t="shared" si="48"/>
        <v>0.0873576</v>
      </c>
    </row>
    <row r="990" spans="1:6">
      <c r="A990">
        <v>3</v>
      </c>
      <c r="B990" t="s">
        <v>34</v>
      </c>
      <c r="C990">
        <v>0.148891</v>
      </c>
      <c r="D990">
        <f t="shared" si="46"/>
        <v>0.01177053</v>
      </c>
      <c r="E990">
        <f t="shared" si="47"/>
        <v>0.00173201</v>
      </c>
      <c r="F990">
        <f t="shared" si="48"/>
        <v>0.16239354</v>
      </c>
    </row>
    <row r="991" spans="1:6">
      <c r="A991">
        <v>3</v>
      </c>
      <c r="B991" t="s">
        <v>34</v>
      </c>
      <c r="C991">
        <v>0.0772389</v>
      </c>
      <c r="D991">
        <f t="shared" si="46"/>
        <v>0.01177053</v>
      </c>
      <c r="E991">
        <f t="shared" si="47"/>
        <v>0.00173201</v>
      </c>
      <c r="F991">
        <f t="shared" si="48"/>
        <v>0.09074144</v>
      </c>
    </row>
    <row r="992" spans="1:6">
      <c r="A992">
        <v>4</v>
      </c>
      <c r="B992" t="s">
        <v>60</v>
      </c>
      <c r="C992">
        <v>0.0799629</v>
      </c>
      <c r="D992">
        <f t="shared" si="46"/>
        <v>0.01257173</v>
      </c>
      <c r="E992">
        <f t="shared" si="47"/>
        <v>0.00530404</v>
      </c>
      <c r="F992">
        <f t="shared" si="48"/>
        <v>0.09783867</v>
      </c>
    </row>
    <row r="993" spans="1:6">
      <c r="A993">
        <v>3</v>
      </c>
      <c r="B993" t="s">
        <v>60</v>
      </c>
      <c r="C993">
        <v>0.163495</v>
      </c>
      <c r="D993">
        <f t="shared" si="46"/>
        <v>0.01177053</v>
      </c>
      <c r="E993">
        <f t="shared" si="47"/>
        <v>0.00530404</v>
      </c>
      <c r="F993">
        <f t="shared" si="48"/>
        <v>0.18056957</v>
      </c>
    </row>
    <row r="994" spans="1:6">
      <c r="A994">
        <v>4</v>
      </c>
      <c r="B994" t="s">
        <v>177</v>
      </c>
      <c r="C994">
        <v>0.0799061</v>
      </c>
      <c r="D994">
        <f t="shared" si="46"/>
        <v>0.01257173</v>
      </c>
      <c r="E994">
        <f t="shared" si="47"/>
        <v>0</v>
      </c>
      <c r="F994">
        <f t="shared" si="48"/>
        <v>0.09247783</v>
      </c>
    </row>
    <row r="995" spans="1:6">
      <c r="A995">
        <v>4</v>
      </c>
      <c r="B995" t="s">
        <v>42</v>
      </c>
      <c r="C995">
        <v>0.0670383</v>
      </c>
      <c r="D995">
        <f t="shared" si="46"/>
        <v>0.01257173</v>
      </c>
      <c r="E995">
        <f t="shared" si="47"/>
        <v>0.0022971</v>
      </c>
      <c r="F995">
        <f t="shared" si="48"/>
        <v>0.08190713</v>
      </c>
    </row>
    <row r="996" spans="1:6">
      <c r="A996">
        <v>3</v>
      </c>
      <c r="B996" t="s">
        <v>38</v>
      </c>
      <c r="C996">
        <v>0.0839182</v>
      </c>
      <c r="D996">
        <f t="shared" si="46"/>
        <v>0.01177053</v>
      </c>
      <c r="E996">
        <f t="shared" si="47"/>
        <v>0.00098295</v>
      </c>
      <c r="F996">
        <f t="shared" si="48"/>
        <v>0.09667168</v>
      </c>
    </row>
    <row r="997" spans="1:6">
      <c r="A997">
        <v>4</v>
      </c>
      <c r="B997" t="s">
        <v>42</v>
      </c>
      <c r="C997">
        <v>0.0591225</v>
      </c>
      <c r="D997">
        <f t="shared" si="46"/>
        <v>0.01257173</v>
      </c>
      <c r="E997">
        <f t="shared" si="47"/>
        <v>0.0022971</v>
      </c>
      <c r="F997">
        <f t="shared" si="48"/>
        <v>0.07399133</v>
      </c>
    </row>
    <row r="998" spans="1:6">
      <c r="A998">
        <v>3</v>
      </c>
      <c r="B998" t="s">
        <v>50</v>
      </c>
      <c r="C998">
        <v>0.0435985</v>
      </c>
      <c r="D998">
        <f t="shared" si="46"/>
        <v>0.01177053</v>
      </c>
      <c r="E998">
        <f t="shared" si="47"/>
        <v>-0.00081299</v>
      </c>
      <c r="F998">
        <f t="shared" si="48"/>
        <v>0.05455604</v>
      </c>
    </row>
    <row r="999" spans="1:6">
      <c r="A999">
        <v>3</v>
      </c>
      <c r="B999" t="s">
        <v>60</v>
      </c>
      <c r="C999">
        <v>0.0639865</v>
      </c>
      <c r="D999">
        <f t="shared" si="46"/>
        <v>0.01177053</v>
      </c>
      <c r="E999">
        <f t="shared" si="47"/>
        <v>0.00530404</v>
      </c>
      <c r="F999">
        <f t="shared" si="48"/>
        <v>0.08106107</v>
      </c>
    </row>
    <row r="1000" spans="1:6">
      <c r="A1000">
        <v>3</v>
      </c>
      <c r="B1000" t="s">
        <v>42</v>
      </c>
      <c r="C1000">
        <v>0.118759</v>
      </c>
      <c r="D1000">
        <f t="shared" si="46"/>
        <v>0.01177053</v>
      </c>
      <c r="E1000">
        <f t="shared" si="47"/>
        <v>0.0022971</v>
      </c>
      <c r="F1000">
        <f t="shared" si="48"/>
        <v>0.13282663</v>
      </c>
    </row>
    <row r="1001" spans="1:6">
      <c r="A1001">
        <v>4</v>
      </c>
      <c r="B1001" t="s">
        <v>66</v>
      </c>
      <c r="C1001">
        <v>0.0953085</v>
      </c>
      <c r="D1001">
        <f t="shared" si="46"/>
        <v>0.01257173</v>
      </c>
      <c r="E1001">
        <f t="shared" si="47"/>
        <v>-0.00305823</v>
      </c>
      <c r="F1001">
        <f t="shared" si="48"/>
        <v>0.104822</v>
      </c>
    </row>
    <row r="1002" spans="1:6">
      <c r="A1002">
        <v>3</v>
      </c>
      <c r="B1002" t="s">
        <v>60</v>
      </c>
      <c r="C1002">
        <v>0.13967</v>
      </c>
      <c r="D1002">
        <f t="shared" si="46"/>
        <v>0.01177053</v>
      </c>
      <c r="E1002">
        <f t="shared" si="47"/>
        <v>0.00530404</v>
      </c>
      <c r="F1002">
        <f t="shared" si="48"/>
        <v>0.15674457</v>
      </c>
    </row>
    <row r="1003" spans="1:6">
      <c r="A1003">
        <v>4</v>
      </c>
      <c r="B1003" t="s">
        <v>50</v>
      </c>
      <c r="C1003">
        <v>0.111711</v>
      </c>
      <c r="D1003">
        <f t="shared" si="46"/>
        <v>0.01257173</v>
      </c>
      <c r="E1003">
        <f t="shared" si="47"/>
        <v>-0.00081299</v>
      </c>
      <c r="F1003">
        <f t="shared" si="48"/>
        <v>0.12346974</v>
      </c>
    </row>
    <row r="1004" spans="1:6">
      <c r="A1004">
        <v>4</v>
      </c>
      <c r="B1004" t="s">
        <v>177</v>
      </c>
      <c r="C1004">
        <v>0.103865</v>
      </c>
      <c r="D1004">
        <f t="shared" si="46"/>
        <v>0.01257173</v>
      </c>
      <c r="E1004">
        <f t="shared" si="47"/>
        <v>0</v>
      </c>
      <c r="F1004">
        <f t="shared" si="48"/>
        <v>0.11643673</v>
      </c>
    </row>
    <row r="1005" spans="1:6">
      <c r="A1005">
        <v>4</v>
      </c>
      <c r="B1005" t="s">
        <v>177</v>
      </c>
      <c r="C1005">
        <v>0.0997925</v>
      </c>
      <c r="D1005">
        <f t="shared" si="46"/>
        <v>0.01257173</v>
      </c>
      <c r="E1005">
        <f t="shared" si="47"/>
        <v>0</v>
      </c>
      <c r="F1005">
        <f t="shared" si="48"/>
        <v>0.11236423</v>
      </c>
    </row>
    <row r="1006" spans="1:6">
      <c r="A1006">
        <v>3</v>
      </c>
      <c r="B1006" t="s">
        <v>34</v>
      </c>
      <c r="C1006">
        <v>0.149972</v>
      </c>
      <c r="D1006">
        <f t="shared" si="46"/>
        <v>0.01177053</v>
      </c>
      <c r="E1006">
        <f t="shared" si="47"/>
        <v>0.00173201</v>
      </c>
      <c r="F1006">
        <f t="shared" si="48"/>
        <v>0.16347454</v>
      </c>
    </row>
    <row r="1007" spans="1:6">
      <c r="A1007">
        <v>3</v>
      </c>
      <c r="B1007" t="s">
        <v>177</v>
      </c>
      <c r="C1007">
        <v>0.0941031</v>
      </c>
      <c r="D1007">
        <f t="shared" si="46"/>
        <v>0.01177053</v>
      </c>
      <c r="E1007">
        <f t="shared" si="47"/>
        <v>0</v>
      </c>
      <c r="F1007">
        <f t="shared" si="48"/>
        <v>0.10587363</v>
      </c>
    </row>
    <row r="1008" spans="1:6">
      <c r="A1008">
        <v>3</v>
      </c>
      <c r="B1008" t="s">
        <v>924</v>
      </c>
      <c r="C1008">
        <v>0.127878</v>
      </c>
      <c r="D1008">
        <f t="shared" si="46"/>
        <v>0.01177053</v>
      </c>
      <c r="E1008">
        <f t="shared" si="47"/>
        <v>0.02518174</v>
      </c>
      <c r="F1008">
        <f t="shared" si="48"/>
        <v>0.16483027</v>
      </c>
    </row>
    <row r="1009" spans="1:6">
      <c r="A1009">
        <v>4</v>
      </c>
      <c r="B1009" t="s">
        <v>66</v>
      </c>
      <c r="C1009">
        <v>0.0761669</v>
      </c>
      <c r="D1009">
        <f t="shared" si="46"/>
        <v>0.01257173</v>
      </c>
      <c r="E1009">
        <f t="shared" si="47"/>
        <v>-0.00305823</v>
      </c>
      <c r="F1009">
        <f t="shared" si="48"/>
        <v>0.0856804</v>
      </c>
    </row>
    <row r="1010" spans="1:6">
      <c r="A1010">
        <v>3</v>
      </c>
      <c r="B1010" t="s">
        <v>111</v>
      </c>
      <c r="C1010">
        <v>0.0839136</v>
      </c>
      <c r="D1010">
        <f t="shared" si="46"/>
        <v>0.01177053</v>
      </c>
      <c r="E1010">
        <f t="shared" si="47"/>
        <v>0.00107817</v>
      </c>
      <c r="F1010">
        <f t="shared" si="48"/>
        <v>0.0967623</v>
      </c>
    </row>
    <row r="1011" spans="1:6">
      <c r="A1011">
        <v>3</v>
      </c>
      <c r="B1011" t="s">
        <v>42</v>
      </c>
      <c r="C1011">
        <v>0.15713</v>
      </c>
      <c r="D1011">
        <f t="shared" si="46"/>
        <v>0.01177053</v>
      </c>
      <c r="E1011">
        <f t="shared" si="47"/>
        <v>0.0022971</v>
      </c>
      <c r="F1011">
        <f t="shared" si="48"/>
        <v>0.17119763</v>
      </c>
    </row>
    <row r="1012" spans="1:6">
      <c r="A1012">
        <v>4</v>
      </c>
      <c r="B1012" t="s">
        <v>55</v>
      </c>
      <c r="C1012">
        <v>0.138447</v>
      </c>
      <c r="D1012">
        <f t="shared" si="46"/>
        <v>0.01257173</v>
      </c>
      <c r="E1012">
        <f t="shared" si="47"/>
        <v>-0.00130305</v>
      </c>
      <c r="F1012">
        <f t="shared" si="48"/>
        <v>0.14971568</v>
      </c>
    </row>
    <row r="1013" spans="1:6">
      <c r="A1013">
        <v>4</v>
      </c>
      <c r="B1013" t="s">
        <v>45</v>
      </c>
      <c r="C1013">
        <v>0.185414</v>
      </c>
      <c r="D1013">
        <f t="shared" si="46"/>
        <v>0.01257173</v>
      </c>
      <c r="E1013">
        <f t="shared" si="47"/>
        <v>0.00169724</v>
      </c>
      <c r="F1013">
        <f t="shared" si="48"/>
        <v>0.19968297</v>
      </c>
    </row>
    <row r="1014" spans="1:6">
      <c r="A1014">
        <v>3</v>
      </c>
      <c r="B1014" t="s">
        <v>38</v>
      </c>
      <c r="C1014">
        <v>0.0959924</v>
      </c>
      <c r="D1014">
        <f t="shared" si="46"/>
        <v>0.01177053</v>
      </c>
      <c r="E1014">
        <f t="shared" si="47"/>
        <v>0.00098295</v>
      </c>
      <c r="F1014">
        <f t="shared" si="48"/>
        <v>0.10874588</v>
      </c>
    </row>
    <row r="1015" spans="1:6">
      <c r="A1015">
        <v>3</v>
      </c>
      <c r="B1015" t="s">
        <v>111</v>
      </c>
      <c r="C1015">
        <v>0.15162</v>
      </c>
      <c r="D1015">
        <f t="shared" si="46"/>
        <v>0.01177053</v>
      </c>
      <c r="E1015">
        <f t="shared" si="47"/>
        <v>0.00107817</v>
      </c>
      <c r="F1015">
        <f t="shared" si="48"/>
        <v>0.1644687</v>
      </c>
    </row>
    <row r="1016" spans="1:6">
      <c r="A1016">
        <v>4</v>
      </c>
      <c r="B1016" t="s">
        <v>38</v>
      </c>
      <c r="C1016">
        <v>0.0244555</v>
      </c>
      <c r="D1016">
        <f t="shared" si="46"/>
        <v>0.01257173</v>
      </c>
      <c r="E1016">
        <f t="shared" si="47"/>
        <v>0.00098295</v>
      </c>
      <c r="F1016">
        <f t="shared" si="48"/>
        <v>0.03801018</v>
      </c>
    </row>
    <row r="1017" spans="1:6">
      <c r="A1017">
        <v>3</v>
      </c>
      <c r="B1017" t="s">
        <v>60</v>
      </c>
      <c r="C1017">
        <v>0.176865</v>
      </c>
      <c r="D1017">
        <f t="shared" si="46"/>
        <v>0.01177053</v>
      </c>
      <c r="E1017">
        <f t="shared" si="47"/>
        <v>0.00530404</v>
      </c>
      <c r="F1017">
        <f t="shared" si="48"/>
        <v>0.19393957</v>
      </c>
    </row>
    <row r="1018" spans="1:6">
      <c r="A1018">
        <v>3</v>
      </c>
      <c r="B1018" t="s">
        <v>50</v>
      </c>
      <c r="C1018">
        <v>0.15595</v>
      </c>
      <c r="D1018">
        <f t="shared" si="46"/>
        <v>0.01177053</v>
      </c>
      <c r="E1018">
        <f t="shared" si="47"/>
        <v>-0.00081299</v>
      </c>
      <c r="F1018">
        <f t="shared" si="48"/>
        <v>0.16690754</v>
      </c>
    </row>
    <row r="1019" spans="1:6">
      <c r="A1019">
        <v>4</v>
      </c>
      <c r="B1019" t="s">
        <v>34</v>
      </c>
      <c r="C1019">
        <v>0.238537</v>
      </c>
      <c r="D1019">
        <f t="shared" si="46"/>
        <v>0.01257173</v>
      </c>
      <c r="E1019">
        <f t="shared" si="47"/>
        <v>0.00173201</v>
      </c>
      <c r="F1019">
        <f t="shared" si="48"/>
        <v>0.25284074</v>
      </c>
    </row>
    <row r="1020" spans="1:6">
      <c r="A1020">
        <v>3</v>
      </c>
      <c r="B1020" t="s">
        <v>55</v>
      </c>
      <c r="C1020">
        <v>0.137441</v>
      </c>
      <c r="D1020">
        <f t="shared" si="46"/>
        <v>0.01177053</v>
      </c>
      <c r="E1020">
        <f t="shared" si="47"/>
        <v>-0.00130305</v>
      </c>
      <c r="F1020">
        <f t="shared" si="48"/>
        <v>0.14790848</v>
      </c>
    </row>
    <row r="1021" spans="1:6">
      <c r="A1021">
        <v>3</v>
      </c>
      <c r="B1021" t="s">
        <v>111</v>
      </c>
      <c r="C1021">
        <v>0.066497</v>
      </c>
      <c r="D1021">
        <f t="shared" si="46"/>
        <v>0.01177053</v>
      </c>
      <c r="E1021">
        <f t="shared" si="47"/>
        <v>0.00107817</v>
      </c>
      <c r="F1021">
        <f t="shared" si="48"/>
        <v>0.0793457</v>
      </c>
    </row>
    <row r="1022" spans="1:6">
      <c r="A1022">
        <v>4</v>
      </c>
      <c r="B1022" t="s">
        <v>60</v>
      </c>
      <c r="C1022">
        <v>0.16277</v>
      </c>
      <c r="D1022">
        <f t="shared" si="46"/>
        <v>0.01257173</v>
      </c>
      <c r="E1022">
        <f t="shared" si="47"/>
        <v>0.00530404</v>
      </c>
      <c r="F1022">
        <f t="shared" si="48"/>
        <v>0.18064577</v>
      </c>
    </row>
    <row r="1023" spans="1:6">
      <c r="A1023">
        <v>3</v>
      </c>
      <c r="B1023" t="s">
        <v>60</v>
      </c>
      <c r="C1023">
        <v>0.139576</v>
      </c>
      <c r="D1023">
        <f t="shared" si="46"/>
        <v>0.01177053</v>
      </c>
      <c r="E1023">
        <f t="shared" si="47"/>
        <v>0.00530404</v>
      </c>
      <c r="F1023">
        <f t="shared" si="48"/>
        <v>0.15665057</v>
      </c>
    </row>
    <row r="1024" spans="1:6">
      <c r="A1024">
        <v>3</v>
      </c>
      <c r="B1024" t="s">
        <v>111</v>
      </c>
      <c r="C1024">
        <v>0.102633</v>
      </c>
      <c r="D1024">
        <f t="shared" si="46"/>
        <v>0.01177053</v>
      </c>
      <c r="E1024">
        <f t="shared" si="47"/>
        <v>0.00107817</v>
      </c>
      <c r="F1024">
        <f t="shared" si="48"/>
        <v>0.1154817</v>
      </c>
    </row>
    <row r="1025" spans="1:6">
      <c r="A1025">
        <v>4</v>
      </c>
      <c r="B1025" t="s">
        <v>177</v>
      </c>
      <c r="C1025">
        <v>0.0605331</v>
      </c>
      <c r="D1025">
        <f t="shared" si="46"/>
        <v>0.01257173</v>
      </c>
      <c r="E1025">
        <f t="shared" si="47"/>
        <v>0</v>
      </c>
      <c r="F1025">
        <f t="shared" si="48"/>
        <v>0.07310483</v>
      </c>
    </row>
    <row r="1026" spans="1:6">
      <c r="A1026">
        <v>3</v>
      </c>
      <c r="B1026" t="s">
        <v>60</v>
      </c>
      <c r="C1026">
        <v>0.157116</v>
      </c>
      <c r="D1026">
        <f t="shared" si="46"/>
        <v>0.01177053</v>
      </c>
      <c r="E1026">
        <f t="shared" si="47"/>
        <v>0.00530404</v>
      </c>
      <c r="F1026">
        <f t="shared" si="48"/>
        <v>0.17419057</v>
      </c>
    </row>
    <row r="1027" spans="1:6">
      <c r="A1027">
        <v>4</v>
      </c>
      <c r="B1027" t="s">
        <v>38</v>
      </c>
      <c r="C1027">
        <v>0.169585</v>
      </c>
      <c r="D1027">
        <f t="shared" ref="D1027:D1090" si="49">VLOOKUP(A1027,K:M,3,0)</f>
        <v>0.01257173</v>
      </c>
      <c r="E1027">
        <f t="shared" ref="E1027:E1090" si="50">VLOOKUP(B1027,K:M,3,0)</f>
        <v>0.00098295</v>
      </c>
      <c r="F1027">
        <f t="shared" ref="F1027:F1090" si="51">C1027+D1027+E1027</f>
        <v>0.18313968</v>
      </c>
    </row>
    <row r="1028" spans="1:6">
      <c r="A1028">
        <v>3</v>
      </c>
      <c r="B1028" t="s">
        <v>55</v>
      </c>
      <c r="C1028">
        <v>0.0473052</v>
      </c>
      <c r="D1028">
        <f t="shared" si="49"/>
        <v>0.01177053</v>
      </c>
      <c r="E1028">
        <f t="shared" si="50"/>
        <v>-0.00130305</v>
      </c>
      <c r="F1028">
        <f t="shared" si="51"/>
        <v>0.05777268</v>
      </c>
    </row>
    <row r="1029" spans="1:6">
      <c r="A1029">
        <v>4</v>
      </c>
      <c r="B1029" t="s">
        <v>55</v>
      </c>
      <c r="C1029">
        <v>0.173084</v>
      </c>
      <c r="D1029">
        <f t="shared" si="49"/>
        <v>0.01257173</v>
      </c>
      <c r="E1029">
        <f t="shared" si="50"/>
        <v>-0.00130305</v>
      </c>
      <c r="F1029">
        <f t="shared" si="51"/>
        <v>0.18435268</v>
      </c>
    </row>
    <row r="1030" spans="1:6">
      <c r="A1030">
        <v>3</v>
      </c>
      <c r="B1030" t="s">
        <v>60</v>
      </c>
      <c r="C1030">
        <v>0.170912</v>
      </c>
      <c r="D1030">
        <f t="shared" si="49"/>
        <v>0.01177053</v>
      </c>
      <c r="E1030">
        <f t="shared" si="50"/>
        <v>0.00530404</v>
      </c>
      <c r="F1030">
        <f t="shared" si="51"/>
        <v>0.18798657</v>
      </c>
    </row>
    <row r="1031" spans="1:6">
      <c r="A1031">
        <v>3</v>
      </c>
      <c r="B1031" t="s">
        <v>924</v>
      </c>
      <c r="C1031">
        <v>0.0750172</v>
      </c>
      <c r="D1031">
        <f t="shared" si="49"/>
        <v>0.01177053</v>
      </c>
      <c r="E1031">
        <f t="shared" si="50"/>
        <v>0.02518174</v>
      </c>
      <c r="F1031">
        <f t="shared" si="51"/>
        <v>0.11196947</v>
      </c>
    </row>
    <row r="1032" spans="1:6">
      <c r="A1032">
        <v>3</v>
      </c>
      <c r="B1032" t="s">
        <v>66</v>
      </c>
      <c r="C1032">
        <v>0.215877</v>
      </c>
      <c r="D1032">
        <f t="shared" si="49"/>
        <v>0.01177053</v>
      </c>
      <c r="E1032">
        <f t="shared" si="50"/>
        <v>-0.00305823</v>
      </c>
      <c r="F1032">
        <f t="shared" si="51"/>
        <v>0.2245893</v>
      </c>
    </row>
    <row r="1033" spans="1:6">
      <c r="A1033">
        <v>3</v>
      </c>
      <c r="B1033" t="s">
        <v>111</v>
      </c>
      <c r="C1033">
        <v>0.347479</v>
      </c>
      <c r="D1033">
        <f t="shared" si="49"/>
        <v>0.01177053</v>
      </c>
      <c r="E1033">
        <f t="shared" si="50"/>
        <v>0.00107817</v>
      </c>
      <c r="F1033">
        <f t="shared" si="51"/>
        <v>0.3603277</v>
      </c>
    </row>
    <row r="1034" spans="1:6">
      <c r="A1034">
        <v>3</v>
      </c>
      <c r="B1034" t="s">
        <v>60</v>
      </c>
      <c r="C1034">
        <v>0.132257</v>
      </c>
      <c r="D1034">
        <f t="shared" si="49"/>
        <v>0.01177053</v>
      </c>
      <c r="E1034">
        <f t="shared" si="50"/>
        <v>0.00530404</v>
      </c>
      <c r="F1034">
        <f t="shared" si="51"/>
        <v>0.14933157</v>
      </c>
    </row>
    <row r="1035" spans="1:6">
      <c r="A1035">
        <v>3</v>
      </c>
      <c r="B1035" t="s">
        <v>45</v>
      </c>
      <c r="C1035">
        <v>0.16325</v>
      </c>
      <c r="D1035">
        <f t="shared" si="49"/>
        <v>0.01177053</v>
      </c>
      <c r="E1035">
        <f t="shared" si="50"/>
        <v>0.00169724</v>
      </c>
      <c r="F1035">
        <f t="shared" si="51"/>
        <v>0.17671777</v>
      </c>
    </row>
    <row r="1036" spans="1:6">
      <c r="A1036">
        <v>3</v>
      </c>
      <c r="B1036" t="s">
        <v>924</v>
      </c>
      <c r="C1036">
        <v>0.0736978</v>
      </c>
      <c r="D1036">
        <f t="shared" si="49"/>
        <v>0.01177053</v>
      </c>
      <c r="E1036">
        <f t="shared" si="50"/>
        <v>0.02518174</v>
      </c>
      <c r="F1036">
        <f t="shared" si="51"/>
        <v>0.11065007</v>
      </c>
    </row>
    <row r="1037" spans="1:6">
      <c r="A1037">
        <v>2</v>
      </c>
      <c r="B1037" t="s">
        <v>398</v>
      </c>
      <c r="C1037">
        <v>0.132569</v>
      </c>
      <c r="D1037">
        <f t="shared" si="49"/>
        <v>0.00918183</v>
      </c>
      <c r="E1037">
        <f t="shared" si="50"/>
        <v>-0.00739832</v>
      </c>
      <c r="F1037">
        <f t="shared" si="51"/>
        <v>0.13435251</v>
      </c>
    </row>
    <row r="1038" spans="1:6">
      <c r="A1038">
        <v>3</v>
      </c>
      <c r="B1038" t="s">
        <v>34</v>
      </c>
      <c r="C1038">
        <v>0.0596303</v>
      </c>
      <c r="D1038">
        <f t="shared" si="49"/>
        <v>0.01177053</v>
      </c>
      <c r="E1038">
        <f t="shared" si="50"/>
        <v>0.00173201</v>
      </c>
      <c r="F1038">
        <f t="shared" si="51"/>
        <v>0.07313284</v>
      </c>
    </row>
    <row r="1039" spans="1:6">
      <c r="A1039">
        <v>3</v>
      </c>
      <c r="B1039" t="s">
        <v>60</v>
      </c>
      <c r="C1039">
        <v>0.0720762</v>
      </c>
      <c r="D1039">
        <f t="shared" si="49"/>
        <v>0.01177053</v>
      </c>
      <c r="E1039">
        <f t="shared" si="50"/>
        <v>0.00530404</v>
      </c>
      <c r="F1039">
        <f t="shared" si="51"/>
        <v>0.08915077</v>
      </c>
    </row>
    <row r="1040" spans="1:6">
      <c r="A1040">
        <v>3</v>
      </c>
      <c r="B1040" t="s">
        <v>38</v>
      </c>
      <c r="C1040">
        <v>0.215547</v>
      </c>
      <c r="D1040">
        <f t="shared" si="49"/>
        <v>0.01177053</v>
      </c>
      <c r="E1040">
        <f t="shared" si="50"/>
        <v>0.00098295</v>
      </c>
      <c r="F1040">
        <f t="shared" si="51"/>
        <v>0.22830048</v>
      </c>
    </row>
    <row r="1041" spans="1:6">
      <c r="A1041">
        <v>3</v>
      </c>
      <c r="B1041" t="s">
        <v>398</v>
      </c>
      <c r="C1041">
        <v>0.119194</v>
      </c>
      <c r="D1041">
        <f t="shared" si="49"/>
        <v>0.01177053</v>
      </c>
      <c r="E1041">
        <f t="shared" si="50"/>
        <v>-0.00739832</v>
      </c>
      <c r="F1041">
        <f t="shared" si="51"/>
        <v>0.12356621</v>
      </c>
    </row>
    <row r="1042" spans="1:6">
      <c r="A1042">
        <v>4</v>
      </c>
      <c r="B1042" t="s">
        <v>42</v>
      </c>
      <c r="C1042">
        <v>0.128575</v>
      </c>
      <c r="D1042">
        <f t="shared" si="49"/>
        <v>0.01257173</v>
      </c>
      <c r="E1042">
        <f t="shared" si="50"/>
        <v>0.0022971</v>
      </c>
      <c r="F1042">
        <f t="shared" si="51"/>
        <v>0.14344383</v>
      </c>
    </row>
    <row r="1043" spans="1:6">
      <c r="A1043">
        <v>3</v>
      </c>
      <c r="B1043" t="s">
        <v>66</v>
      </c>
      <c r="C1043">
        <v>0.135168</v>
      </c>
      <c r="D1043">
        <f t="shared" si="49"/>
        <v>0.01177053</v>
      </c>
      <c r="E1043">
        <f t="shared" si="50"/>
        <v>-0.00305823</v>
      </c>
      <c r="F1043">
        <f t="shared" si="51"/>
        <v>0.1438803</v>
      </c>
    </row>
    <row r="1044" spans="1:6">
      <c r="A1044">
        <v>3</v>
      </c>
      <c r="B1044" t="s">
        <v>111</v>
      </c>
      <c r="C1044">
        <v>0.0382854</v>
      </c>
      <c r="D1044">
        <f t="shared" si="49"/>
        <v>0.01177053</v>
      </c>
      <c r="E1044">
        <f t="shared" si="50"/>
        <v>0.00107817</v>
      </c>
      <c r="F1044">
        <f t="shared" si="51"/>
        <v>0.0511341</v>
      </c>
    </row>
    <row r="1045" spans="1:6">
      <c r="A1045">
        <v>3</v>
      </c>
      <c r="B1045" t="s">
        <v>55</v>
      </c>
      <c r="C1045">
        <v>0.189795</v>
      </c>
      <c r="D1045">
        <f t="shared" si="49"/>
        <v>0.01177053</v>
      </c>
      <c r="E1045">
        <f t="shared" si="50"/>
        <v>-0.00130305</v>
      </c>
      <c r="F1045">
        <f t="shared" si="51"/>
        <v>0.20026248</v>
      </c>
    </row>
    <row r="1046" spans="1:6">
      <c r="A1046">
        <v>3</v>
      </c>
      <c r="B1046" t="s">
        <v>398</v>
      </c>
      <c r="C1046">
        <v>0.178905</v>
      </c>
      <c r="D1046">
        <f t="shared" si="49"/>
        <v>0.01177053</v>
      </c>
      <c r="E1046">
        <f t="shared" si="50"/>
        <v>-0.00739832</v>
      </c>
      <c r="F1046">
        <f t="shared" si="51"/>
        <v>0.18327721</v>
      </c>
    </row>
    <row r="1047" spans="1:6">
      <c r="A1047">
        <v>3</v>
      </c>
      <c r="B1047" t="s">
        <v>66</v>
      </c>
      <c r="C1047">
        <v>0.186123</v>
      </c>
      <c r="D1047">
        <f t="shared" si="49"/>
        <v>0.01177053</v>
      </c>
      <c r="E1047">
        <f t="shared" si="50"/>
        <v>-0.00305823</v>
      </c>
      <c r="F1047">
        <f t="shared" si="51"/>
        <v>0.1948353</v>
      </c>
    </row>
    <row r="1048" spans="1:6">
      <c r="A1048">
        <v>4</v>
      </c>
      <c r="B1048" t="s">
        <v>38</v>
      </c>
      <c r="C1048">
        <v>0.104427</v>
      </c>
      <c r="D1048">
        <f t="shared" si="49"/>
        <v>0.01257173</v>
      </c>
      <c r="E1048">
        <f t="shared" si="50"/>
        <v>0.00098295</v>
      </c>
      <c r="F1048">
        <f t="shared" si="51"/>
        <v>0.11798168</v>
      </c>
    </row>
    <row r="1049" spans="1:6">
      <c r="A1049">
        <v>4</v>
      </c>
      <c r="B1049" t="s">
        <v>50</v>
      </c>
      <c r="C1049">
        <v>0.167987</v>
      </c>
      <c r="D1049">
        <f t="shared" si="49"/>
        <v>0.01257173</v>
      </c>
      <c r="E1049">
        <f t="shared" si="50"/>
        <v>-0.00081299</v>
      </c>
      <c r="F1049">
        <f t="shared" si="51"/>
        <v>0.17974574</v>
      </c>
    </row>
    <row r="1050" spans="1:6">
      <c r="A1050">
        <v>3</v>
      </c>
      <c r="B1050" t="s">
        <v>55</v>
      </c>
      <c r="C1050">
        <v>0.0688781</v>
      </c>
      <c r="D1050">
        <f t="shared" si="49"/>
        <v>0.01177053</v>
      </c>
      <c r="E1050">
        <f t="shared" si="50"/>
        <v>-0.00130305</v>
      </c>
      <c r="F1050">
        <f t="shared" si="51"/>
        <v>0.07934558</v>
      </c>
    </row>
    <row r="1051" spans="1:6">
      <c r="A1051">
        <v>3</v>
      </c>
      <c r="B1051" t="s">
        <v>60</v>
      </c>
      <c r="C1051">
        <v>0.326831</v>
      </c>
      <c r="D1051">
        <f t="shared" si="49"/>
        <v>0.01177053</v>
      </c>
      <c r="E1051">
        <f t="shared" si="50"/>
        <v>0.00530404</v>
      </c>
      <c r="F1051">
        <f t="shared" si="51"/>
        <v>0.34390557</v>
      </c>
    </row>
    <row r="1052" spans="1:6">
      <c r="A1052">
        <v>3</v>
      </c>
      <c r="B1052" t="s">
        <v>55</v>
      </c>
      <c r="C1052">
        <v>0.107539</v>
      </c>
      <c r="D1052">
        <f t="shared" si="49"/>
        <v>0.01177053</v>
      </c>
      <c r="E1052">
        <f t="shared" si="50"/>
        <v>-0.00130305</v>
      </c>
      <c r="F1052">
        <f t="shared" si="51"/>
        <v>0.11800648</v>
      </c>
    </row>
    <row r="1053" spans="1:6">
      <c r="A1053">
        <v>3</v>
      </c>
      <c r="B1053" t="s">
        <v>34</v>
      </c>
      <c r="C1053">
        <v>0.0880912</v>
      </c>
      <c r="D1053">
        <f t="shared" si="49"/>
        <v>0.01177053</v>
      </c>
      <c r="E1053">
        <f t="shared" si="50"/>
        <v>0.00173201</v>
      </c>
      <c r="F1053">
        <f t="shared" si="51"/>
        <v>0.10159374</v>
      </c>
    </row>
    <row r="1054" spans="1:6">
      <c r="A1054">
        <v>3</v>
      </c>
      <c r="B1054" t="s">
        <v>66</v>
      </c>
      <c r="C1054">
        <v>0.0716307</v>
      </c>
      <c r="D1054">
        <f t="shared" si="49"/>
        <v>0.01177053</v>
      </c>
      <c r="E1054">
        <f t="shared" si="50"/>
        <v>-0.00305823</v>
      </c>
      <c r="F1054">
        <f t="shared" si="51"/>
        <v>0.080343</v>
      </c>
    </row>
    <row r="1055" spans="1:6">
      <c r="A1055">
        <v>2</v>
      </c>
      <c r="B1055" t="s">
        <v>66</v>
      </c>
      <c r="C1055">
        <v>0.0571787</v>
      </c>
      <c r="D1055">
        <f t="shared" si="49"/>
        <v>0.00918183</v>
      </c>
      <c r="E1055">
        <f t="shared" si="50"/>
        <v>-0.00305823</v>
      </c>
      <c r="F1055">
        <f t="shared" si="51"/>
        <v>0.0633023</v>
      </c>
    </row>
    <row r="1056" spans="1:6">
      <c r="A1056">
        <v>3</v>
      </c>
      <c r="B1056" t="s">
        <v>34</v>
      </c>
      <c r="C1056">
        <v>0.132853</v>
      </c>
      <c r="D1056">
        <f t="shared" si="49"/>
        <v>0.01177053</v>
      </c>
      <c r="E1056">
        <f t="shared" si="50"/>
        <v>0.00173201</v>
      </c>
      <c r="F1056">
        <f t="shared" si="51"/>
        <v>0.14635554</v>
      </c>
    </row>
    <row r="1057" spans="1:6">
      <c r="A1057">
        <v>3</v>
      </c>
      <c r="B1057" t="s">
        <v>66</v>
      </c>
      <c r="C1057">
        <v>0.167262</v>
      </c>
      <c r="D1057">
        <f t="shared" si="49"/>
        <v>0.01177053</v>
      </c>
      <c r="E1057">
        <f t="shared" si="50"/>
        <v>-0.00305823</v>
      </c>
      <c r="F1057">
        <f t="shared" si="51"/>
        <v>0.1759743</v>
      </c>
    </row>
    <row r="1058" spans="1:6">
      <c r="A1058">
        <v>3</v>
      </c>
      <c r="B1058" t="s">
        <v>45</v>
      </c>
      <c r="C1058">
        <v>0.106947</v>
      </c>
      <c r="D1058">
        <f t="shared" si="49"/>
        <v>0.01177053</v>
      </c>
      <c r="E1058">
        <f t="shared" si="50"/>
        <v>0.00169724</v>
      </c>
      <c r="F1058">
        <f t="shared" si="51"/>
        <v>0.12041477</v>
      </c>
    </row>
    <row r="1059" spans="1:6">
      <c r="A1059">
        <v>4</v>
      </c>
      <c r="B1059" t="s">
        <v>55</v>
      </c>
      <c r="C1059">
        <v>0.211771</v>
      </c>
      <c r="D1059">
        <f t="shared" si="49"/>
        <v>0.01257173</v>
      </c>
      <c r="E1059">
        <f t="shared" si="50"/>
        <v>-0.00130305</v>
      </c>
      <c r="F1059">
        <f t="shared" si="51"/>
        <v>0.22303968</v>
      </c>
    </row>
    <row r="1060" spans="1:6">
      <c r="A1060">
        <v>3</v>
      </c>
      <c r="B1060" t="s">
        <v>55</v>
      </c>
      <c r="C1060">
        <v>0.157314</v>
      </c>
      <c r="D1060">
        <f t="shared" si="49"/>
        <v>0.01177053</v>
      </c>
      <c r="E1060">
        <f t="shared" si="50"/>
        <v>-0.00130305</v>
      </c>
      <c r="F1060">
        <f t="shared" si="51"/>
        <v>0.16778148</v>
      </c>
    </row>
    <row r="1061" spans="1:6">
      <c r="A1061">
        <v>2</v>
      </c>
      <c r="B1061" t="s">
        <v>38</v>
      </c>
      <c r="C1061">
        <v>0.0624697</v>
      </c>
      <c r="D1061">
        <f t="shared" si="49"/>
        <v>0.00918183</v>
      </c>
      <c r="E1061">
        <f t="shared" si="50"/>
        <v>0.00098295</v>
      </c>
      <c r="F1061">
        <f t="shared" si="51"/>
        <v>0.07263448</v>
      </c>
    </row>
    <row r="1062" spans="1:6">
      <c r="A1062">
        <v>3</v>
      </c>
      <c r="B1062" t="s">
        <v>111</v>
      </c>
      <c r="C1062">
        <v>0.139512</v>
      </c>
      <c r="D1062">
        <f t="shared" si="49"/>
        <v>0.01177053</v>
      </c>
      <c r="E1062">
        <f t="shared" si="50"/>
        <v>0.00107817</v>
      </c>
      <c r="F1062">
        <f t="shared" si="51"/>
        <v>0.1523607</v>
      </c>
    </row>
    <row r="1063" spans="1:6">
      <c r="A1063">
        <v>3</v>
      </c>
      <c r="B1063" t="s">
        <v>45</v>
      </c>
      <c r="C1063">
        <v>0.0858256</v>
      </c>
      <c r="D1063">
        <f t="shared" si="49"/>
        <v>0.01177053</v>
      </c>
      <c r="E1063">
        <f t="shared" si="50"/>
        <v>0.00169724</v>
      </c>
      <c r="F1063">
        <f t="shared" si="51"/>
        <v>0.09929337</v>
      </c>
    </row>
    <row r="1064" spans="1:6">
      <c r="A1064">
        <v>3</v>
      </c>
      <c r="B1064" t="s">
        <v>66</v>
      </c>
      <c r="C1064">
        <v>0.0250089</v>
      </c>
      <c r="D1064">
        <f t="shared" si="49"/>
        <v>0.01177053</v>
      </c>
      <c r="E1064">
        <f t="shared" si="50"/>
        <v>-0.00305823</v>
      </c>
      <c r="F1064">
        <f t="shared" si="51"/>
        <v>0.0337212</v>
      </c>
    </row>
    <row r="1065" spans="1:6">
      <c r="A1065">
        <v>3</v>
      </c>
      <c r="B1065" t="s">
        <v>66</v>
      </c>
      <c r="C1065">
        <v>0.0818808</v>
      </c>
      <c r="D1065">
        <f t="shared" si="49"/>
        <v>0.01177053</v>
      </c>
      <c r="E1065">
        <f t="shared" si="50"/>
        <v>-0.00305823</v>
      </c>
      <c r="F1065">
        <f t="shared" si="51"/>
        <v>0.0905931</v>
      </c>
    </row>
    <row r="1066" spans="1:6">
      <c r="A1066">
        <v>3</v>
      </c>
      <c r="B1066" t="s">
        <v>60</v>
      </c>
      <c r="C1066">
        <v>0.224096</v>
      </c>
      <c r="D1066">
        <f t="shared" si="49"/>
        <v>0.01177053</v>
      </c>
      <c r="E1066">
        <f t="shared" si="50"/>
        <v>0.00530404</v>
      </c>
      <c r="F1066">
        <f t="shared" si="51"/>
        <v>0.24117057</v>
      </c>
    </row>
    <row r="1067" spans="1:6">
      <c r="A1067">
        <v>3</v>
      </c>
      <c r="B1067" t="s">
        <v>42</v>
      </c>
      <c r="C1067">
        <v>0.039458</v>
      </c>
      <c r="D1067">
        <f t="shared" si="49"/>
        <v>0.01177053</v>
      </c>
      <c r="E1067">
        <f t="shared" si="50"/>
        <v>0.0022971</v>
      </c>
      <c r="F1067">
        <f t="shared" si="51"/>
        <v>0.05352563</v>
      </c>
    </row>
    <row r="1068" spans="1:6">
      <c r="A1068">
        <v>3</v>
      </c>
      <c r="B1068" t="s">
        <v>60</v>
      </c>
      <c r="C1068">
        <v>0.0863989</v>
      </c>
      <c r="D1068">
        <f t="shared" si="49"/>
        <v>0.01177053</v>
      </c>
      <c r="E1068">
        <f t="shared" si="50"/>
        <v>0.00530404</v>
      </c>
      <c r="F1068">
        <f t="shared" si="51"/>
        <v>0.10347347</v>
      </c>
    </row>
    <row r="1069" spans="1:6">
      <c r="A1069">
        <v>3</v>
      </c>
      <c r="B1069" t="s">
        <v>50</v>
      </c>
      <c r="C1069">
        <v>0.143691</v>
      </c>
      <c r="D1069">
        <f t="shared" si="49"/>
        <v>0.01177053</v>
      </c>
      <c r="E1069">
        <f t="shared" si="50"/>
        <v>-0.00081299</v>
      </c>
      <c r="F1069">
        <f t="shared" si="51"/>
        <v>0.15464854</v>
      </c>
    </row>
    <row r="1070" spans="1:6">
      <c r="A1070">
        <v>3</v>
      </c>
      <c r="B1070" t="s">
        <v>66</v>
      </c>
      <c r="C1070">
        <v>0.0558123</v>
      </c>
      <c r="D1070">
        <f t="shared" si="49"/>
        <v>0.01177053</v>
      </c>
      <c r="E1070">
        <f t="shared" si="50"/>
        <v>-0.00305823</v>
      </c>
      <c r="F1070">
        <f t="shared" si="51"/>
        <v>0.0645246</v>
      </c>
    </row>
    <row r="1071" spans="1:6">
      <c r="A1071">
        <v>3</v>
      </c>
      <c r="B1071" t="s">
        <v>42</v>
      </c>
      <c r="C1071">
        <v>0.124112</v>
      </c>
      <c r="D1071">
        <f t="shared" si="49"/>
        <v>0.01177053</v>
      </c>
      <c r="E1071">
        <f t="shared" si="50"/>
        <v>0.0022971</v>
      </c>
      <c r="F1071">
        <f t="shared" si="51"/>
        <v>0.13817963</v>
      </c>
    </row>
    <row r="1072" spans="1:6">
      <c r="A1072">
        <v>2</v>
      </c>
      <c r="B1072" t="s">
        <v>924</v>
      </c>
      <c r="C1072">
        <v>0.0519732</v>
      </c>
      <c r="D1072">
        <f t="shared" si="49"/>
        <v>0.00918183</v>
      </c>
      <c r="E1072">
        <f t="shared" si="50"/>
        <v>0.02518174</v>
      </c>
      <c r="F1072">
        <f t="shared" si="51"/>
        <v>0.08633677</v>
      </c>
    </row>
    <row r="1073" spans="1:6">
      <c r="A1073">
        <v>3</v>
      </c>
      <c r="B1073" t="s">
        <v>34</v>
      </c>
      <c r="C1073">
        <v>0.119607</v>
      </c>
      <c r="D1073">
        <f t="shared" si="49"/>
        <v>0.01177053</v>
      </c>
      <c r="E1073">
        <f t="shared" si="50"/>
        <v>0.00173201</v>
      </c>
      <c r="F1073">
        <f t="shared" si="51"/>
        <v>0.13310954</v>
      </c>
    </row>
    <row r="1074" spans="1:6">
      <c r="A1074">
        <v>3</v>
      </c>
      <c r="B1074" t="s">
        <v>60</v>
      </c>
      <c r="C1074">
        <v>0.129737</v>
      </c>
      <c r="D1074">
        <f t="shared" si="49"/>
        <v>0.01177053</v>
      </c>
      <c r="E1074">
        <f t="shared" si="50"/>
        <v>0.00530404</v>
      </c>
      <c r="F1074">
        <f t="shared" si="51"/>
        <v>0.14681157</v>
      </c>
    </row>
    <row r="1075" spans="1:6">
      <c r="A1075">
        <v>3</v>
      </c>
      <c r="B1075" t="s">
        <v>45</v>
      </c>
      <c r="C1075">
        <v>0.149617</v>
      </c>
      <c r="D1075">
        <f t="shared" si="49"/>
        <v>0.01177053</v>
      </c>
      <c r="E1075">
        <f t="shared" si="50"/>
        <v>0.00169724</v>
      </c>
      <c r="F1075">
        <f t="shared" si="51"/>
        <v>0.16308477</v>
      </c>
    </row>
    <row r="1076" spans="1:6">
      <c r="A1076">
        <v>4</v>
      </c>
      <c r="B1076" t="s">
        <v>50</v>
      </c>
      <c r="C1076">
        <v>0.0866257</v>
      </c>
      <c r="D1076">
        <f t="shared" si="49"/>
        <v>0.01257173</v>
      </c>
      <c r="E1076">
        <f t="shared" si="50"/>
        <v>-0.00081299</v>
      </c>
      <c r="F1076">
        <f t="shared" si="51"/>
        <v>0.09838444</v>
      </c>
    </row>
    <row r="1077" spans="1:6">
      <c r="A1077">
        <v>3</v>
      </c>
      <c r="B1077" t="s">
        <v>177</v>
      </c>
      <c r="C1077">
        <v>0.0731164</v>
      </c>
      <c r="D1077">
        <f t="shared" si="49"/>
        <v>0.01177053</v>
      </c>
      <c r="E1077">
        <f t="shared" si="50"/>
        <v>0</v>
      </c>
      <c r="F1077">
        <f t="shared" si="51"/>
        <v>0.08488693</v>
      </c>
    </row>
    <row r="1078" spans="1:6">
      <c r="A1078">
        <v>3</v>
      </c>
      <c r="B1078" t="s">
        <v>38</v>
      </c>
      <c r="C1078">
        <v>0.16328</v>
      </c>
      <c r="D1078">
        <f t="shared" si="49"/>
        <v>0.01177053</v>
      </c>
      <c r="E1078">
        <f t="shared" si="50"/>
        <v>0.00098295</v>
      </c>
      <c r="F1078">
        <f t="shared" si="51"/>
        <v>0.17603348</v>
      </c>
    </row>
    <row r="1079" spans="1:6">
      <c r="A1079">
        <v>2</v>
      </c>
      <c r="B1079" t="s">
        <v>924</v>
      </c>
      <c r="C1079">
        <v>0.145463</v>
      </c>
      <c r="D1079">
        <f t="shared" si="49"/>
        <v>0.00918183</v>
      </c>
      <c r="E1079">
        <f t="shared" si="50"/>
        <v>0.02518174</v>
      </c>
      <c r="F1079">
        <f t="shared" si="51"/>
        <v>0.17982657</v>
      </c>
    </row>
    <row r="1080" spans="1:6">
      <c r="A1080">
        <v>4</v>
      </c>
      <c r="B1080" t="s">
        <v>42</v>
      </c>
      <c r="C1080">
        <v>0.180986</v>
      </c>
      <c r="D1080">
        <f t="shared" si="49"/>
        <v>0.01257173</v>
      </c>
      <c r="E1080">
        <f t="shared" si="50"/>
        <v>0.0022971</v>
      </c>
      <c r="F1080">
        <f t="shared" si="51"/>
        <v>0.19585483</v>
      </c>
    </row>
    <row r="1081" spans="1:6">
      <c r="A1081">
        <v>3</v>
      </c>
      <c r="B1081" t="s">
        <v>38</v>
      </c>
      <c r="C1081">
        <v>0.0658736</v>
      </c>
      <c r="D1081">
        <f t="shared" si="49"/>
        <v>0.01177053</v>
      </c>
      <c r="E1081">
        <f t="shared" si="50"/>
        <v>0.00098295</v>
      </c>
      <c r="F1081">
        <f t="shared" si="51"/>
        <v>0.07862708</v>
      </c>
    </row>
    <row r="1082" spans="1:6">
      <c r="A1082">
        <v>2</v>
      </c>
      <c r="B1082" t="s">
        <v>66</v>
      </c>
      <c r="C1082">
        <v>0.145194</v>
      </c>
      <c r="D1082">
        <f t="shared" si="49"/>
        <v>0.00918183</v>
      </c>
      <c r="E1082">
        <f t="shared" si="50"/>
        <v>-0.00305823</v>
      </c>
      <c r="F1082">
        <f t="shared" si="51"/>
        <v>0.1513176</v>
      </c>
    </row>
    <row r="1083" spans="1:6">
      <c r="A1083">
        <v>3</v>
      </c>
      <c r="B1083" t="s">
        <v>42</v>
      </c>
      <c r="C1083">
        <v>0.119054</v>
      </c>
      <c r="D1083">
        <f t="shared" si="49"/>
        <v>0.01177053</v>
      </c>
      <c r="E1083">
        <f t="shared" si="50"/>
        <v>0.0022971</v>
      </c>
      <c r="F1083">
        <f t="shared" si="51"/>
        <v>0.13312163</v>
      </c>
    </row>
    <row r="1084" spans="1:6">
      <c r="A1084">
        <v>3</v>
      </c>
      <c r="B1084" t="s">
        <v>45</v>
      </c>
      <c r="C1084">
        <v>0.0905628</v>
      </c>
      <c r="D1084">
        <f t="shared" si="49"/>
        <v>0.01177053</v>
      </c>
      <c r="E1084">
        <f t="shared" si="50"/>
        <v>0.00169724</v>
      </c>
      <c r="F1084">
        <f t="shared" si="51"/>
        <v>0.10403057</v>
      </c>
    </row>
    <row r="1085" spans="1:6">
      <c r="A1085">
        <v>3</v>
      </c>
      <c r="B1085" t="s">
        <v>177</v>
      </c>
      <c r="C1085">
        <v>0.137082</v>
      </c>
      <c r="D1085">
        <f t="shared" si="49"/>
        <v>0.01177053</v>
      </c>
      <c r="E1085">
        <f t="shared" si="50"/>
        <v>0</v>
      </c>
      <c r="F1085">
        <f t="shared" si="51"/>
        <v>0.14885253</v>
      </c>
    </row>
    <row r="1086" spans="1:6">
      <c r="A1086">
        <v>3</v>
      </c>
      <c r="B1086" t="s">
        <v>34</v>
      </c>
      <c r="C1086">
        <v>0.214757</v>
      </c>
      <c r="D1086">
        <f t="shared" si="49"/>
        <v>0.01177053</v>
      </c>
      <c r="E1086">
        <f t="shared" si="50"/>
        <v>0.00173201</v>
      </c>
      <c r="F1086">
        <f t="shared" si="51"/>
        <v>0.22825954</v>
      </c>
    </row>
    <row r="1087" spans="1:6">
      <c r="A1087">
        <v>3</v>
      </c>
      <c r="B1087" t="s">
        <v>66</v>
      </c>
      <c r="C1087">
        <v>0.144997</v>
      </c>
      <c r="D1087">
        <f t="shared" si="49"/>
        <v>0.01177053</v>
      </c>
      <c r="E1087">
        <f t="shared" si="50"/>
        <v>-0.00305823</v>
      </c>
      <c r="F1087">
        <f t="shared" si="51"/>
        <v>0.1537093</v>
      </c>
    </row>
    <row r="1088" spans="1:6">
      <c r="A1088">
        <v>3</v>
      </c>
      <c r="B1088" t="s">
        <v>55</v>
      </c>
      <c r="C1088">
        <v>0.0525881</v>
      </c>
      <c r="D1088">
        <f t="shared" si="49"/>
        <v>0.01177053</v>
      </c>
      <c r="E1088">
        <f t="shared" si="50"/>
        <v>-0.00130305</v>
      </c>
      <c r="F1088">
        <f t="shared" si="51"/>
        <v>0.06305558</v>
      </c>
    </row>
    <row r="1089" spans="1:6">
      <c r="A1089">
        <v>3</v>
      </c>
      <c r="B1089" t="s">
        <v>60</v>
      </c>
      <c r="C1089">
        <v>0.134955</v>
      </c>
      <c r="D1089">
        <f t="shared" si="49"/>
        <v>0.01177053</v>
      </c>
      <c r="E1089">
        <f t="shared" si="50"/>
        <v>0.00530404</v>
      </c>
      <c r="F1089">
        <f t="shared" si="51"/>
        <v>0.15202957</v>
      </c>
    </row>
    <row r="1090" spans="1:6">
      <c r="A1090">
        <v>3</v>
      </c>
      <c r="B1090" t="s">
        <v>111</v>
      </c>
      <c r="C1090">
        <v>0.174408</v>
      </c>
      <c r="D1090">
        <f t="shared" si="49"/>
        <v>0.01177053</v>
      </c>
      <c r="E1090">
        <f t="shared" si="50"/>
        <v>0.00107817</v>
      </c>
      <c r="F1090">
        <f t="shared" si="51"/>
        <v>0.1872567</v>
      </c>
    </row>
    <row r="1091" spans="1:6">
      <c r="A1091">
        <v>3</v>
      </c>
      <c r="B1091" t="s">
        <v>60</v>
      </c>
      <c r="C1091">
        <v>0.0623597</v>
      </c>
      <c r="D1091">
        <f t="shared" ref="D1091:D1154" si="52">VLOOKUP(A1091,K:M,3,0)</f>
        <v>0.01177053</v>
      </c>
      <c r="E1091">
        <f t="shared" ref="E1091:E1154" si="53">VLOOKUP(B1091,K:M,3,0)</f>
        <v>0.00530404</v>
      </c>
      <c r="F1091">
        <f t="shared" ref="F1091:F1154" si="54">C1091+D1091+E1091</f>
        <v>0.07943427</v>
      </c>
    </row>
    <row r="1092" spans="1:6">
      <c r="A1092">
        <v>3</v>
      </c>
      <c r="B1092" t="s">
        <v>55</v>
      </c>
      <c r="C1092">
        <v>0.12022</v>
      </c>
      <c r="D1092">
        <f t="shared" si="52"/>
        <v>0.01177053</v>
      </c>
      <c r="E1092">
        <f t="shared" si="53"/>
        <v>-0.00130305</v>
      </c>
      <c r="F1092">
        <f t="shared" si="54"/>
        <v>0.13068748</v>
      </c>
    </row>
    <row r="1093" spans="1:6">
      <c r="A1093">
        <v>3</v>
      </c>
      <c r="B1093" t="s">
        <v>177</v>
      </c>
      <c r="C1093">
        <v>0.114924</v>
      </c>
      <c r="D1093">
        <f t="shared" si="52"/>
        <v>0.01177053</v>
      </c>
      <c r="E1093">
        <f t="shared" si="53"/>
        <v>0</v>
      </c>
      <c r="F1093">
        <f t="shared" si="54"/>
        <v>0.12669453</v>
      </c>
    </row>
    <row r="1094" spans="1:6">
      <c r="A1094">
        <v>3</v>
      </c>
      <c r="B1094" t="s">
        <v>66</v>
      </c>
      <c r="C1094">
        <v>0.128847</v>
      </c>
      <c r="D1094">
        <f t="shared" si="52"/>
        <v>0.01177053</v>
      </c>
      <c r="E1094">
        <f t="shared" si="53"/>
        <v>-0.00305823</v>
      </c>
      <c r="F1094">
        <f t="shared" si="54"/>
        <v>0.1375593</v>
      </c>
    </row>
    <row r="1095" spans="1:6">
      <c r="A1095">
        <v>2</v>
      </c>
      <c r="B1095" t="s">
        <v>60</v>
      </c>
      <c r="C1095">
        <v>0.0877376</v>
      </c>
      <c r="D1095">
        <f t="shared" si="52"/>
        <v>0.00918183</v>
      </c>
      <c r="E1095">
        <f t="shared" si="53"/>
        <v>0.00530404</v>
      </c>
      <c r="F1095">
        <f t="shared" si="54"/>
        <v>0.10222347</v>
      </c>
    </row>
    <row r="1096" spans="1:6">
      <c r="A1096">
        <v>2</v>
      </c>
      <c r="B1096" t="s">
        <v>111</v>
      </c>
      <c r="C1096">
        <v>0.0809009</v>
      </c>
      <c r="D1096">
        <f t="shared" si="52"/>
        <v>0.00918183</v>
      </c>
      <c r="E1096">
        <f t="shared" si="53"/>
        <v>0.00107817</v>
      </c>
      <c r="F1096">
        <f t="shared" si="54"/>
        <v>0.0911609</v>
      </c>
    </row>
    <row r="1097" spans="1:6">
      <c r="A1097">
        <v>2</v>
      </c>
      <c r="B1097" t="s">
        <v>177</v>
      </c>
      <c r="C1097">
        <v>0.071271</v>
      </c>
      <c r="D1097">
        <f t="shared" si="52"/>
        <v>0.00918183</v>
      </c>
      <c r="E1097">
        <f t="shared" si="53"/>
        <v>0</v>
      </c>
      <c r="F1097">
        <f t="shared" si="54"/>
        <v>0.08045283</v>
      </c>
    </row>
    <row r="1098" spans="1:6">
      <c r="A1098">
        <v>3</v>
      </c>
      <c r="B1098" t="s">
        <v>66</v>
      </c>
      <c r="C1098">
        <v>0.0360178</v>
      </c>
      <c r="D1098">
        <f t="shared" si="52"/>
        <v>0.01177053</v>
      </c>
      <c r="E1098">
        <f t="shared" si="53"/>
        <v>-0.00305823</v>
      </c>
      <c r="F1098">
        <f t="shared" si="54"/>
        <v>0.0447301</v>
      </c>
    </row>
    <row r="1099" spans="1:6">
      <c r="A1099">
        <v>3</v>
      </c>
      <c r="B1099" t="s">
        <v>177</v>
      </c>
      <c r="C1099">
        <v>0.138479</v>
      </c>
      <c r="D1099">
        <f t="shared" si="52"/>
        <v>0.01177053</v>
      </c>
      <c r="E1099">
        <f t="shared" si="53"/>
        <v>0</v>
      </c>
      <c r="F1099">
        <f t="shared" si="54"/>
        <v>0.15024953</v>
      </c>
    </row>
    <row r="1100" spans="1:6">
      <c r="A1100">
        <v>3</v>
      </c>
      <c r="B1100" t="s">
        <v>45</v>
      </c>
      <c r="C1100">
        <v>0.00998753</v>
      </c>
      <c r="D1100">
        <f t="shared" si="52"/>
        <v>0.01177053</v>
      </c>
      <c r="E1100">
        <f t="shared" si="53"/>
        <v>0.00169724</v>
      </c>
      <c r="F1100">
        <f t="shared" si="54"/>
        <v>0.0234553</v>
      </c>
    </row>
    <row r="1101" spans="1:6">
      <c r="A1101">
        <v>3</v>
      </c>
      <c r="B1101" t="s">
        <v>50</v>
      </c>
      <c r="C1101">
        <v>0.155684</v>
      </c>
      <c r="D1101">
        <f t="shared" si="52"/>
        <v>0.01177053</v>
      </c>
      <c r="E1101">
        <f t="shared" si="53"/>
        <v>-0.00081299</v>
      </c>
      <c r="F1101">
        <f t="shared" si="54"/>
        <v>0.16664154</v>
      </c>
    </row>
    <row r="1102" spans="1:6">
      <c r="A1102">
        <v>2</v>
      </c>
      <c r="B1102" t="s">
        <v>398</v>
      </c>
      <c r="C1102">
        <v>0.179834</v>
      </c>
      <c r="D1102">
        <f t="shared" si="52"/>
        <v>0.00918183</v>
      </c>
      <c r="E1102">
        <f t="shared" si="53"/>
        <v>-0.00739832</v>
      </c>
      <c r="F1102">
        <f t="shared" si="54"/>
        <v>0.18161751</v>
      </c>
    </row>
    <row r="1103" spans="1:6">
      <c r="A1103">
        <v>2</v>
      </c>
      <c r="B1103" t="s">
        <v>924</v>
      </c>
      <c r="C1103">
        <v>0.0909489</v>
      </c>
      <c r="D1103">
        <f t="shared" si="52"/>
        <v>0.00918183</v>
      </c>
      <c r="E1103">
        <f t="shared" si="53"/>
        <v>0.02518174</v>
      </c>
      <c r="F1103">
        <f t="shared" si="54"/>
        <v>0.12531247</v>
      </c>
    </row>
    <row r="1104" spans="1:6">
      <c r="A1104">
        <v>3</v>
      </c>
      <c r="B1104" t="s">
        <v>38</v>
      </c>
      <c r="C1104">
        <v>0.16088</v>
      </c>
      <c r="D1104">
        <f t="shared" si="52"/>
        <v>0.01177053</v>
      </c>
      <c r="E1104">
        <f t="shared" si="53"/>
        <v>0.00098295</v>
      </c>
      <c r="F1104">
        <f t="shared" si="54"/>
        <v>0.17363348</v>
      </c>
    </row>
    <row r="1105" spans="1:6">
      <c r="A1105">
        <v>2</v>
      </c>
      <c r="B1105" t="s">
        <v>111</v>
      </c>
      <c r="C1105">
        <v>0.0399332</v>
      </c>
      <c r="D1105">
        <f t="shared" si="52"/>
        <v>0.00918183</v>
      </c>
      <c r="E1105">
        <f t="shared" si="53"/>
        <v>0.00107817</v>
      </c>
      <c r="F1105">
        <f t="shared" si="54"/>
        <v>0.0501932</v>
      </c>
    </row>
    <row r="1106" spans="1:6">
      <c r="A1106">
        <v>2</v>
      </c>
      <c r="B1106" t="s">
        <v>34</v>
      </c>
      <c r="C1106">
        <v>0.15135</v>
      </c>
      <c r="D1106">
        <f t="shared" si="52"/>
        <v>0.00918183</v>
      </c>
      <c r="E1106">
        <f t="shared" si="53"/>
        <v>0.00173201</v>
      </c>
      <c r="F1106">
        <f t="shared" si="54"/>
        <v>0.16226384</v>
      </c>
    </row>
    <row r="1107" spans="1:6">
      <c r="A1107">
        <v>3</v>
      </c>
      <c r="B1107" t="s">
        <v>50</v>
      </c>
      <c r="C1107">
        <v>0.118313</v>
      </c>
      <c r="D1107">
        <f t="shared" si="52"/>
        <v>0.01177053</v>
      </c>
      <c r="E1107">
        <f t="shared" si="53"/>
        <v>-0.00081299</v>
      </c>
      <c r="F1107">
        <f t="shared" si="54"/>
        <v>0.12927054</v>
      </c>
    </row>
    <row r="1108" spans="1:6">
      <c r="A1108">
        <v>3</v>
      </c>
      <c r="B1108" t="s">
        <v>177</v>
      </c>
      <c r="C1108">
        <v>0.11851</v>
      </c>
      <c r="D1108">
        <f t="shared" si="52"/>
        <v>0.01177053</v>
      </c>
      <c r="E1108">
        <f t="shared" si="53"/>
        <v>0</v>
      </c>
      <c r="F1108">
        <f t="shared" si="54"/>
        <v>0.13028053</v>
      </c>
    </row>
    <row r="1109" spans="1:6">
      <c r="A1109">
        <v>3</v>
      </c>
      <c r="B1109" t="s">
        <v>60</v>
      </c>
      <c r="C1109">
        <v>0.104316</v>
      </c>
      <c r="D1109">
        <f t="shared" si="52"/>
        <v>0.01177053</v>
      </c>
      <c r="E1109">
        <f t="shared" si="53"/>
        <v>0.00530404</v>
      </c>
      <c r="F1109">
        <f t="shared" si="54"/>
        <v>0.12139057</v>
      </c>
    </row>
    <row r="1110" spans="1:6">
      <c r="A1110">
        <v>3</v>
      </c>
      <c r="B1110" t="s">
        <v>50</v>
      </c>
      <c r="C1110">
        <v>0.184245</v>
      </c>
      <c r="D1110">
        <f t="shared" si="52"/>
        <v>0.01177053</v>
      </c>
      <c r="E1110">
        <f t="shared" si="53"/>
        <v>-0.00081299</v>
      </c>
      <c r="F1110">
        <f t="shared" si="54"/>
        <v>0.19520254</v>
      </c>
    </row>
    <row r="1111" spans="1:6">
      <c r="A1111">
        <v>3</v>
      </c>
      <c r="B1111" t="s">
        <v>45</v>
      </c>
      <c r="C1111">
        <v>0.186246</v>
      </c>
      <c r="D1111">
        <f t="shared" si="52"/>
        <v>0.01177053</v>
      </c>
      <c r="E1111">
        <f t="shared" si="53"/>
        <v>0.00169724</v>
      </c>
      <c r="F1111">
        <f t="shared" si="54"/>
        <v>0.19971377</v>
      </c>
    </row>
    <row r="1112" spans="1:6">
      <c r="A1112">
        <v>2</v>
      </c>
      <c r="B1112" t="s">
        <v>34</v>
      </c>
      <c r="C1112">
        <v>0.11069</v>
      </c>
      <c r="D1112">
        <f t="shared" si="52"/>
        <v>0.00918183</v>
      </c>
      <c r="E1112">
        <f t="shared" si="53"/>
        <v>0.00173201</v>
      </c>
      <c r="F1112">
        <f t="shared" si="54"/>
        <v>0.12160384</v>
      </c>
    </row>
    <row r="1113" spans="1:6">
      <c r="A1113">
        <v>3</v>
      </c>
      <c r="B1113" t="s">
        <v>34</v>
      </c>
      <c r="C1113">
        <v>0.094532</v>
      </c>
      <c r="D1113">
        <f t="shared" si="52"/>
        <v>0.01177053</v>
      </c>
      <c r="E1113">
        <f t="shared" si="53"/>
        <v>0.00173201</v>
      </c>
      <c r="F1113">
        <f t="shared" si="54"/>
        <v>0.10803454</v>
      </c>
    </row>
    <row r="1114" spans="1:6">
      <c r="A1114">
        <v>3</v>
      </c>
      <c r="B1114" t="s">
        <v>45</v>
      </c>
      <c r="C1114">
        <v>0.0574726</v>
      </c>
      <c r="D1114">
        <f t="shared" si="52"/>
        <v>0.01177053</v>
      </c>
      <c r="E1114">
        <f t="shared" si="53"/>
        <v>0.00169724</v>
      </c>
      <c r="F1114">
        <f t="shared" si="54"/>
        <v>0.07094037</v>
      </c>
    </row>
    <row r="1115" spans="1:6">
      <c r="A1115">
        <v>3</v>
      </c>
      <c r="B1115" t="s">
        <v>55</v>
      </c>
      <c r="C1115">
        <v>0.164658</v>
      </c>
      <c r="D1115">
        <f t="shared" si="52"/>
        <v>0.01177053</v>
      </c>
      <c r="E1115">
        <f t="shared" si="53"/>
        <v>-0.00130305</v>
      </c>
      <c r="F1115">
        <f t="shared" si="54"/>
        <v>0.17512548</v>
      </c>
    </row>
    <row r="1116" spans="1:6">
      <c r="A1116">
        <v>3</v>
      </c>
      <c r="B1116" t="s">
        <v>55</v>
      </c>
      <c r="C1116">
        <v>0.168003</v>
      </c>
      <c r="D1116">
        <f t="shared" si="52"/>
        <v>0.01177053</v>
      </c>
      <c r="E1116">
        <f t="shared" si="53"/>
        <v>-0.00130305</v>
      </c>
      <c r="F1116">
        <f t="shared" si="54"/>
        <v>0.17847048</v>
      </c>
    </row>
    <row r="1117" spans="1:6">
      <c r="A1117">
        <v>3</v>
      </c>
      <c r="B1117" t="s">
        <v>55</v>
      </c>
      <c r="C1117">
        <v>0.122874</v>
      </c>
      <c r="D1117">
        <f t="shared" si="52"/>
        <v>0.01177053</v>
      </c>
      <c r="E1117">
        <f t="shared" si="53"/>
        <v>-0.00130305</v>
      </c>
      <c r="F1117">
        <f t="shared" si="54"/>
        <v>0.13334148</v>
      </c>
    </row>
    <row r="1118" spans="1:6">
      <c r="A1118">
        <v>3</v>
      </c>
      <c r="B1118" t="s">
        <v>177</v>
      </c>
      <c r="C1118">
        <v>0.113261</v>
      </c>
      <c r="D1118">
        <f t="shared" si="52"/>
        <v>0.01177053</v>
      </c>
      <c r="E1118">
        <f t="shared" si="53"/>
        <v>0</v>
      </c>
      <c r="F1118">
        <f t="shared" si="54"/>
        <v>0.12503153</v>
      </c>
    </row>
    <row r="1119" spans="1:6">
      <c r="A1119">
        <v>2</v>
      </c>
      <c r="B1119" t="s">
        <v>60</v>
      </c>
      <c r="C1119">
        <v>0.0614362</v>
      </c>
      <c r="D1119">
        <f t="shared" si="52"/>
        <v>0.00918183</v>
      </c>
      <c r="E1119">
        <f t="shared" si="53"/>
        <v>0.00530404</v>
      </c>
      <c r="F1119">
        <f t="shared" si="54"/>
        <v>0.07592207</v>
      </c>
    </row>
    <row r="1120" spans="1:6">
      <c r="A1120">
        <v>2</v>
      </c>
      <c r="B1120" t="s">
        <v>38</v>
      </c>
      <c r="C1120">
        <v>0.0680191</v>
      </c>
      <c r="D1120">
        <f t="shared" si="52"/>
        <v>0.00918183</v>
      </c>
      <c r="E1120">
        <f t="shared" si="53"/>
        <v>0.00098295</v>
      </c>
      <c r="F1120">
        <f t="shared" si="54"/>
        <v>0.07818388</v>
      </c>
    </row>
    <row r="1121" spans="1:6">
      <c r="A1121">
        <v>3</v>
      </c>
      <c r="B1121" t="s">
        <v>45</v>
      </c>
      <c r="C1121">
        <v>0.156387</v>
      </c>
      <c r="D1121">
        <f t="shared" si="52"/>
        <v>0.01177053</v>
      </c>
      <c r="E1121">
        <f t="shared" si="53"/>
        <v>0.00169724</v>
      </c>
      <c r="F1121">
        <f t="shared" si="54"/>
        <v>0.16985477</v>
      </c>
    </row>
    <row r="1122" spans="1:6">
      <c r="A1122">
        <v>2</v>
      </c>
      <c r="B1122" t="s">
        <v>111</v>
      </c>
      <c r="C1122">
        <v>0.0546466</v>
      </c>
      <c r="D1122">
        <f t="shared" si="52"/>
        <v>0.00918183</v>
      </c>
      <c r="E1122">
        <f t="shared" si="53"/>
        <v>0.00107817</v>
      </c>
      <c r="F1122">
        <f t="shared" si="54"/>
        <v>0.0649066</v>
      </c>
    </row>
    <row r="1123" spans="1:6">
      <c r="A1123">
        <v>2</v>
      </c>
      <c r="B1123" t="s">
        <v>111</v>
      </c>
      <c r="C1123">
        <v>0.0735951</v>
      </c>
      <c r="D1123">
        <f t="shared" si="52"/>
        <v>0.00918183</v>
      </c>
      <c r="E1123">
        <f t="shared" si="53"/>
        <v>0.00107817</v>
      </c>
      <c r="F1123">
        <f t="shared" si="54"/>
        <v>0.0838551</v>
      </c>
    </row>
    <row r="1124" spans="1:6">
      <c r="A1124">
        <v>3</v>
      </c>
      <c r="B1124" t="s">
        <v>45</v>
      </c>
      <c r="C1124">
        <v>0.00501023</v>
      </c>
      <c r="D1124">
        <f t="shared" si="52"/>
        <v>0.01177053</v>
      </c>
      <c r="E1124">
        <f t="shared" si="53"/>
        <v>0.00169724</v>
      </c>
      <c r="F1124">
        <f t="shared" si="54"/>
        <v>0.018478</v>
      </c>
    </row>
    <row r="1125" spans="1:6">
      <c r="A1125">
        <v>3</v>
      </c>
      <c r="B1125" t="s">
        <v>177</v>
      </c>
      <c r="C1125">
        <v>0.12891</v>
      </c>
      <c r="D1125">
        <f t="shared" si="52"/>
        <v>0.01177053</v>
      </c>
      <c r="E1125">
        <f t="shared" si="53"/>
        <v>0</v>
      </c>
      <c r="F1125">
        <f t="shared" si="54"/>
        <v>0.14068053</v>
      </c>
    </row>
    <row r="1126" spans="1:6">
      <c r="A1126">
        <v>2</v>
      </c>
      <c r="B1126" t="s">
        <v>177</v>
      </c>
      <c r="C1126">
        <v>0.0170893</v>
      </c>
      <c r="D1126">
        <f t="shared" si="52"/>
        <v>0.00918183</v>
      </c>
      <c r="E1126">
        <f t="shared" si="53"/>
        <v>0</v>
      </c>
      <c r="F1126">
        <f t="shared" si="54"/>
        <v>0.02627113</v>
      </c>
    </row>
    <row r="1127" spans="1:6">
      <c r="A1127">
        <v>1</v>
      </c>
      <c r="B1127" t="s">
        <v>60</v>
      </c>
      <c r="C1127">
        <v>0.0947778</v>
      </c>
      <c r="D1127">
        <f t="shared" si="52"/>
        <v>0</v>
      </c>
      <c r="E1127">
        <f t="shared" si="53"/>
        <v>0.00530404</v>
      </c>
      <c r="F1127">
        <f t="shared" si="54"/>
        <v>0.10008184</v>
      </c>
    </row>
    <row r="1128" spans="1:6">
      <c r="A1128">
        <v>3</v>
      </c>
      <c r="B1128" t="s">
        <v>177</v>
      </c>
      <c r="C1128">
        <v>0.220031</v>
      </c>
      <c r="D1128">
        <f t="shared" si="52"/>
        <v>0.01177053</v>
      </c>
      <c r="E1128">
        <f t="shared" si="53"/>
        <v>0</v>
      </c>
      <c r="F1128">
        <f t="shared" si="54"/>
        <v>0.23180153</v>
      </c>
    </row>
    <row r="1129" spans="1:6">
      <c r="A1129">
        <v>4</v>
      </c>
      <c r="B1129" t="s">
        <v>924</v>
      </c>
      <c r="C1129">
        <v>0.304524</v>
      </c>
      <c r="D1129">
        <f t="shared" si="52"/>
        <v>0.01257173</v>
      </c>
      <c r="E1129">
        <f t="shared" si="53"/>
        <v>0.02518174</v>
      </c>
      <c r="F1129">
        <f t="shared" si="54"/>
        <v>0.34227747</v>
      </c>
    </row>
    <row r="1130" spans="1:6">
      <c r="A1130">
        <v>4</v>
      </c>
      <c r="B1130" t="s">
        <v>55</v>
      </c>
      <c r="C1130">
        <v>0.211914</v>
      </c>
      <c r="D1130">
        <f t="shared" si="52"/>
        <v>0.01257173</v>
      </c>
      <c r="E1130">
        <f t="shared" si="53"/>
        <v>-0.00130305</v>
      </c>
      <c r="F1130">
        <f t="shared" si="54"/>
        <v>0.22318268</v>
      </c>
    </row>
    <row r="1131" spans="1:6">
      <c r="A1131">
        <v>4</v>
      </c>
      <c r="B1131" t="s">
        <v>34</v>
      </c>
      <c r="C1131">
        <v>0.131531</v>
      </c>
      <c r="D1131">
        <f t="shared" si="52"/>
        <v>0.01257173</v>
      </c>
      <c r="E1131">
        <f t="shared" si="53"/>
        <v>0.00173201</v>
      </c>
      <c r="F1131">
        <f t="shared" si="54"/>
        <v>0.14583474</v>
      </c>
    </row>
    <row r="1132" spans="1:6">
      <c r="A1132">
        <v>4</v>
      </c>
      <c r="B1132" t="s">
        <v>38</v>
      </c>
      <c r="C1132">
        <v>0.0655806</v>
      </c>
      <c r="D1132">
        <f t="shared" si="52"/>
        <v>0.01257173</v>
      </c>
      <c r="E1132">
        <f t="shared" si="53"/>
        <v>0.00098295</v>
      </c>
      <c r="F1132">
        <f t="shared" si="54"/>
        <v>0.07913528</v>
      </c>
    </row>
    <row r="1133" spans="1:6">
      <c r="A1133">
        <v>4</v>
      </c>
      <c r="B1133" t="s">
        <v>398</v>
      </c>
      <c r="C1133">
        <v>0.103371</v>
      </c>
      <c r="D1133">
        <f t="shared" si="52"/>
        <v>0.01257173</v>
      </c>
      <c r="E1133">
        <f t="shared" si="53"/>
        <v>-0.00739832</v>
      </c>
      <c r="F1133">
        <f t="shared" si="54"/>
        <v>0.10854441</v>
      </c>
    </row>
    <row r="1134" spans="1:6">
      <c r="A1134">
        <v>4</v>
      </c>
      <c r="B1134" t="s">
        <v>50</v>
      </c>
      <c r="C1134">
        <v>0.204855</v>
      </c>
      <c r="D1134">
        <f t="shared" si="52"/>
        <v>0.01257173</v>
      </c>
      <c r="E1134">
        <f t="shared" si="53"/>
        <v>-0.00081299</v>
      </c>
      <c r="F1134">
        <f t="shared" si="54"/>
        <v>0.21661374</v>
      </c>
    </row>
    <row r="1135" spans="1:6">
      <c r="A1135">
        <v>4</v>
      </c>
      <c r="B1135" t="s">
        <v>42</v>
      </c>
      <c r="C1135">
        <v>0.148118</v>
      </c>
      <c r="D1135">
        <f t="shared" si="52"/>
        <v>0.01257173</v>
      </c>
      <c r="E1135">
        <f t="shared" si="53"/>
        <v>0.0022971</v>
      </c>
      <c r="F1135">
        <f t="shared" si="54"/>
        <v>0.16298683</v>
      </c>
    </row>
    <row r="1136" spans="1:6">
      <c r="A1136">
        <v>4</v>
      </c>
      <c r="B1136" t="s">
        <v>66</v>
      </c>
      <c r="C1136">
        <v>0.17825</v>
      </c>
      <c r="D1136">
        <f t="shared" si="52"/>
        <v>0.01257173</v>
      </c>
      <c r="E1136">
        <f t="shared" si="53"/>
        <v>-0.00305823</v>
      </c>
      <c r="F1136">
        <f t="shared" si="54"/>
        <v>0.1877635</v>
      </c>
    </row>
    <row r="1137" spans="1:6">
      <c r="A1137">
        <v>4</v>
      </c>
      <c r="B1137" t="s">
        <v>924</v>
      </c>
      <c r="C1137">
        <v>0.217948</v>
      </c>
      <c r="D1137">
        <f t="shared" si="52"/>
        <v>0.01257173</v>
      </c>
      <c r="E1137">
        <f t="shared" si="53"/>
        <v>0.02518174</v>
      </c>
      <c r="F1137">
        <f t="shared" si="54"/>
        <v>0.25570147</v>
      </c>
    </row>
    <row r="1138" spans="1:6">
      <c r="A1138">
        <v>4</v>
      </c>
      <c r="B1138" t="s">
        <v>398</v>
      </c>
      <c r="C1138">
        <v>0.172939</v>
      </c>
      <c r="D1138">
        <f t="shared" si="52"/>
        <v>0.01257173</v>
      </c>
      <c r="E1138">
        <f t="shared" si="53"/>
        <v>-0.00739832</v>
      </c>
      <c r="F1138">
        <f t="shared" si="54"/>
        <v>0.17811241</v>
      </c>
    </row>
    <row r="1139" spans="1:6">
      <c r="A1139" t="s">
        <v>144</v>
      </c>
      <c r="B1139" t="s">
        <v>45</v>
      </c>
      <c r="C1139">
        <v>0.0432757</v>
      </c>
      <c r="D1139">
        <f t="shared" si="52"/>
        <v>0.02249563</v>
      </c>
      <c r="E1139">
        <f t="shared" si="53"/>
        <v>0.00169724</v>
      </c>
      <c r="F1139">
        <f t="shared" si="54"/>
        <v>0.06746857</v>
      </c>
    </row>
    <row r="1140" spans="1:6">
      <c r="A1140" t="s">
        <v>144</v>
      </c>
      <c r="B1140" t="s">
        <v>50</v>
      </c>
      <c r="C1140">
        <v>0.160688</v>
      </c>
      <c r="D1140">
        <f t="shared" si="52"/>
        <v>0.02249563</v>
      </c>
      <c r="E1140">
        <f t="shared" si="53"/>
        <v>-0.00081299</v>
      </c>
      <c r="F1140">
        <f t="shared" si="54"/>
        <v>0.18237064</v>
      </c>
    </row>
    <row r="1141" spans="1:6">
      <c r="A1141">
        <v>4</v>
      </c>
      <c r="B1141" t="s">
        <v>60</v>
      </c>
      <c r="C1141">
        <v>0.184598</v>
      </c>
      <c r="D1141">
        <f t="shared" si="52"/>
        <v>0.01257173</v>
      </c>
      <c r="E1141">
        <f t="shared" si="53"/>
        <v>0.00530404</v>
      </c>
      <c r="F1141">
        <f t="shared" si="54"/>
        <v>0.20247377</v>
      </c>
    </row>
    <row r="1142" spans="1:6">
      <c r="A1142" t="s">
        <v>144</v>
      </c>
      <c r="B1142" t="s">
        <v>177</v>
      </c>
      <c r="C1142">
        <v>0.219277</v>
      </c>
      <c r="D1142">
        <f t="shared" si="52"/>
        <v>0.02249563</v>
      </c>
      <c r="E1142">
        <f t="shared" si="53"/>
        <v>0</v>
      </c>
      <c r="F1142">
        <f t="shared" si="54"/>
        <v>0.24177263</v>
      </c>
    </row>
    <row r="1143" spans="1:6">
      <c r="A1143" t="s">
        <v>144</v>
      </c>
      <c r="B1143" t="s">
        <v>34</v>
      </c>
      <c r="C1143">
        <v>0.068438</v>
      </c>
      <c r="D1143">
        <f t="shared" si="52"/>
        <v>0.02249563</v>
      </c>
      <c r="E1143">
        <f t="shared" si="53"/>
        <v>0.00173201</v>
      </c>
      <c r="F1143">
        <f t="shared" si="54"/>
        <v>0.09266564</v>
      </c>
    </row>
    <row r="1144" spans="1:6">
      <c r="A1144">
        <v>3</v>
      </c>
      <c r="B1144" t="s">
        <v>55</v>
      </c>
      <c r="C1144">
        <v>0.173697</v>
      </c>
      <c r="D1144">
        <f t="shared" si="52"/>
        <v>0.01177053</v>
      </c>
      <c r="E1144">
        <f t="shared" si="53"/>
        <v>-0.00130305</v>
      </c>
      <c r="F1144">
        <f t="shared" si="54"/>
        <v>0.18416448</v>
      </c>
    </row>
    <row r="1145" spans="1:6">
      <c r="A1145">
        <v>4</v>
      </c>
      <c r="B1145" t="s">
        <v>60</v>
      </c>
      <c r="C1145">
        <v>0.13208</v>
      </c>
      <c r="D1145">
        <f t="shared" si="52"/>
        <v>0.01257173</v>
      </c>
      <c r="E1145">
        <f t="shared" si="53"/>
        <v>0.00530404</v>
      </c>
      <c r="F1145">
        <f t="shared" si="54"/>
        <v>0.14995577</v>
      </c>
    </row>
    <row r="1146" spans="1:6">
      <c r="A1146">
        <v>4</v>
      </c>
      <c r="B1146" t="s">
        <v>924</v>
      </c>
      <c r="C1146">
        <v>0.17863</v>
      </c>
      <c r="D1146">
        <f t="shared" si="52"/>
        <v>0.01257173</v>
      </c>
      <c r="E1146">
        <f t="shared" si="53"/>
        <v>0.02518174</v>
      </c>
      <c r="F1146">
        <f t="shared" si="54"/>
        <v>0.21638347</v>
      </c>
    </row>
    <row r="1147" spans="1:6">
      <c r="A1147">
        <v>4</v>
      </c>
      <c r="B1147" t="s">
        <v>66</v>
      </c>
      <c r="C1147">
        <v>0.144114</v>
      </c>
      <c r="D1147">
        <f t="shared" si="52"/>
        <v>0.01257173</v>
      </c>
      <c r="E1147">
        <f t="shared" si="53"/>
        <v>-0.00305823</v>
      </c>
      <c r="F1147">
        <f t="shared" si="54"/>
        <v>0.1536275</v>
      </c>
    </row>
    <row r="1148" spans="1:6">
      <c r="A1148">
        <v>4</v>
      </c>
      <c r="B1148" t="s">
        <v>38</v>
      </c>
      <c r="C1148">
        <v>0.119126</v>
      </c>
      <c r="D1148">
        <f t="shared" si="52"/>
        <v>0.01257173</v>
      </c>
      <c r="E1148">
        <f t="shared" si="53"/>
        <v>0.00098295</v>
      </c>
      <c r="F1148">
        <f t="shared" si="54"/>
        <v>0.13268068</v>
      </c>
    </row>
    <row r="1149" spans="1:6">
      <c r="A1149">
        <v>4</v>
      </c>
      <c r="B1149" t="s">
        <v>34</v>
      </c>
      <c r="C1149">
        <v>0.23129</v>
      </c>
      <c r="D1149">
        <f t="shared" si="52"/>
        <v>0.01257173</v>
      </c>
      <c r="E1149">
        <f t="shared" si="53"/>
        <v>0.00173201</v>
      </c>
      <c r="F1149">
        <f t="shared" si="54"/>
        <v>0.24559374</v>
      </c>
    </row>
    <row r="1150" spans="1:6">
      <c r="A1150">
        <v>4</v>
      </c>
      <c r="B1150" t="s">
        <v>55</v>
      </c>
      <c r="C1150">
        <v>0.188669</v>
      </c>
      <c r="D1150">
        <f t="shared" si="52"/>
        <v>0.01257173</v>
      </c>
      <c r="E1150">
        <f t="shared" si="53"/>
        <v>-0.00130305</v>
      </c>
      <c r="F1150">
        <f t="shared" si="54"/>
        <v>0.19993768</v>
      </c>
    </row>
    <row r="1151" spans="1:6">
      <c r="A1151">
        <v>4</v>
      </c>
      <c r="B1151" t="s">
        <v>45</v>
      </c>
      <c r="C1151">
        <v>0.15212</v>
      </c>
      <c r="D1151">
        <f t="shared" si="52"/>
        <v>0.01257173</v>
      </c>
      <c r="E1151">
        <f t="shared" si="53"/>
        <v>0.00169724</v>
      </c>
      <c r="F1151">
        <f t="shared" si="54"/>
        <v>0.16638897</v>
      </c>
    </row>
    <row r="1152" spans="1:6">
      <c r="A1152">
        <v>3</v>
      </c>
      <c r="B1152" t="s">
        <v>177</v>
      </c>
      <c r="C1152">
        <v>0.233557</v>
      </c>
      <c r="D1152">
        <f t="shared" si="52"/>
        <v>0.01177053</v>
      </c>
      <c r="E1152">
        <f t="shared" si="53"/>
        <v>0</v>
      </c>
      <c r="F1152">
        <f t="shared" si="54"/>
        <v>0.24532753</v>
      </c>
    </row>
    <row r="1153" spans="1:6">
      <c r="A1153">
        <v>3</v>
      </c>
      <c r="B1153" t="s">
        <v>924</v>
      </c>
      <c r="C1153">
        <v>0.197567</v>
      </c>
      <c r="D1153">
        <f t="shared" si="52"/>
        <v>0.01177053</v>
      </c>
      <c r="E1153">
        <f t="shared" si="53"/>
        <v>0.02518174</v>
      </c>
      <c r="F1153">
        <f t="shared" si="54"/>
        <v>0.23451927</v>
      </c>
    </row>
    <row r="1154" spans="1:6">
      <c r="A1154">
        <v>3</v>
      </c>
      <c r="B1154" t="s">
        <v>924</v>
      </c>
      <c r="C1154">
        <v>0.181444</v>
      </c>
      <c r="D1154">
        <f t="shared" si="52"/>
        <v>0.01177053</v>
      </c>
      <c r="E1154">
        <f t="shared" si="53"/>
        <v>0.02518174</v>
      </c>
      <c r="F1154">
        <f t="shared" si="54"/>
        <v>0.21839627</v>
      </c>
    </row>
    <row r="1155" spans="1:6">
      <c r="A1155">
        <v>4</v>
      </c>
      <c r="B1155" t="s">
        <v>38</v>
      </c>
      <c r="C1155">
        <v>0.187153</v>
      </c>
      <c r="D1155">
        <f t="shared" ref="D1155:D1218" si="55">VLOOKUP(A1155,K:M,3,0)</f>
        <v>0.01257173</v>
      </c>
      <c r="E1155">
        <f t="shared" ref="E1155:E1218" si="56">VLOOKUP(B1155,K:M,3,0)</f>
        <v>0.00098295</v>
      </c>
      <c r="F1155">
        <f t="shared" ref="F1155:F1218" si="57">C1155+D1155+E1155</f>
        <v>0.20070768</v>
      </c>
    </row>
    <row r="1156" spans="1:6">
      <c r="A1156">
        <v>4</v>
      </c>
      <c r="B1156" t="s">
        <v>45</v>
      </c>
      <c r="C1156">
        <v>0.197806</v>
      </c>
      <c r="D1156">
        <f t="shared" si="55"/>
        <v>0.01257173</v>
      </c>
      <c r="E1156">
        <f t="shared" si="56"/>
        <v>0.00169724</v>
      </c>
      <c r="F1156">
        <f t="shared" si="57"/>
        <v>0.21207497</v>
      </c>
    </row>
    <row r="1157" spans="1:6">
      <c r="A1157">
        <v>3</v>
      </c>
      <c r="B1157" t="s">
        <v>38</v>
      </c>
      <c r="C1157">
        <v>0.15509</v>
      </c>
      <c r="D1157">
        <f t="shared" si="55"/>
        <v>0.01177053</v>
      </c>
      <c r="E1157">
        <f t="shared" si="56"/>
        <v>0.00098295</v>
      </c>
      <c r="F1157">
        <f t="shared" si="57"/>
        <v>0.16784348</v>
      </c>
    </row>
    <row r="1158" spans="1:6">
      <c r="A1158">
        <v>4</v>
      </c>
      <c r="B1158" t="s">
        <v>50</v>
      </c>
      <c r="C1158">
        <v>0.159967</v>
      </c>
      <c r="D1158">
        <f t="shared" si="55"/>
        <v>0.01257173</v>
      </c>
      <c r="E1158">
        <f t="shared" si="56"/>
        <v>-0.00081299</v>
      </c>
      <c r="F1158">
        <f t="shared" si="57"/>
        <v>0.17172574</v>
      </c>
    </row>
    <row r="1159" spans="1:6">
      <c r="A1159">
        <v>3</v>
      </c>
      <c r="B1159" t="s">
        <v>398</v>
      </c>
      <c r="C1159">
        <v>0.151828</v>
      </c>
      <c r="D1159">
        <f t="shared" si="55"/>
        <v>0.01177053</v>
      </c>
      <c r="E1159">
        <f t="shared" si="56"/>
        <v>-0.00739832</v>
      </c>
      <c r="F1159">
        <f t="shared" si="57"/>
        <v>0.15620021</v>
      </c>
    </row>
    <row r="1160" spans="1:6">
      <c r="A1160">
        <v>4</v>
      </c>
      <c r="B1160" t="s">
        <v>60</v>
      </c>
      <c r="C1160">
        <v>0.233873</v>
      </c>
      <c r="D1160">
        <f t="shared" si="55"/>
        <v>0.01257173</v>
      </c>
      <c r="E1160">
        <f t="shared" si="56"/>
        <v>0.00530404</v>
      </c>
      <c r="F1160">
        <f t="shared" si="57"/>
        <v>0.25174877</v>
      </c>
    </row>
    <row r="1161" spans="1:6">
      <c r="A1161">
        <v>4</v>
      </c>
      <c r="B1161" t="s">
        <v>177</v>
      </c>
      <c r="C1161">
        <v>0.0866649</v>
      </c>
      <c r="D1161">
        <f t="shared" si="55"/>
        <v>0.01257173</v>
      </c>
      <c r="E1161">
        <f t="shared" si="56"/>
        <v>0</v>
      </c>
      <c r="F1161">
        <f t="shared" si="57"/>
        <v>0.09923663</v>
      </c>
    </row>
    <row r="1162" spans="1:6">
      <c r="A1162">
        <v>4</v>
      </c>
      <c r="B1162" t="s">
        <v>60</v>
      </c>
      <c r="C1162">
        <v>0.221399</v>
      </c>
      <c r="D1162">
        <f t="shared" si="55"/>
        <v>0.01257173</v>
      </c>
      <c r="E1162">
        <f t="shared" si="56"/>
        <v>0.00530404</v>
      </c>
      <c r="F1162">
        <f t="shared" si="57"/>
        <v>0.23927477</v>
      </c>
    </row>
    <row r="1163" spans="1:6">
      <c r="A1163">
        <v>4</v>
      </c>
      <c r="B1163" t="s">
        <v>45</v>
      </c>
      <c r="C1163">
        <v>0.205832</v>
      </c>
      <c r="D1163">
        <f t="shared" si="55"/>
        <v>0.01257173</v>
      </c>
      <c r="E1163">
        <f t="shared" si="56"/>
        <v>0.00169724</v>
      </c>
      <c r="F1163">
        <f t="shared" si="57"/>
        <v>0.22010097</v>
      </c>
    </row>
    <row r="1164" spans="1:6">
      <c r="A1164">
        <v>3</v>
      </c>
      <c r="B1164" t="s">
        <v>60</v>
      </c>
      <c r="C1164">
        <v>0.189296</v>
      </c>
      <c r="D1164">
        <f t="shared" si="55"/>
        <v>0.01177053</v>
      </c>
      <c r="E1164">
        <f t="shared" si="56"/>
        <v>0.00530404</v>
      </c>
      <c r="F1164">
        <f t="shared" si="57"/>
        <v>0.20637057</v>
      </c>
    </row>
    <row r="1165" spans="1:6">
      <c r="A1165">
        <v>3</v>
      </c>
      <c r="B1165" t="s">
        <v>60</v>
      </c>
      <c r="C1165">
        <v>0.112766</v>
      </c>
      <c r="D1165">
        <f t="shared" si="55"/>
        <v>0.01177053</v>
      </c>
      <c r="E1165">
        <f t="shared" si="56"/>
        <v>0.00530404</v>
      </c>
      <c r="F1165">
        <f t="shared" si="57"/>
        <v>0.12984057</v>
      </c>
    </row>
    <row r="1166" spans="1:6">
      <c r="A1166">
        <v>3</v>
      </c>
      <c r="B1166" t="s">
        <v>45</v>
      </c>
      <c r="C1166">
        <v>0.152253</v>
      </c>
      <c r="D1166">
        <f t="shared" si="55"/>
        <v>0.01177053</v>
      </c>
      <c r="E1166">
        <f t="shared" si="56"/>
        <v>0.00169724</v>
      </c>
      <c r="F1166">
        <f t="shared" si="57"/>
        <v>0.16572077</v>
      </c>
    </row>
    <row r="1167" spans="1:6">
      <c r="A1167">
        <v>3</v>
      </c>
      <c r="B1167" t="s">
        <v>111</v>
      </c>
      <c r="C1167">
        <v>0.14023</v>
      </c>
      <c r="D1167">
        <f t="shared" si="55"/>
        <v>0.01177053</v>
      </c>
      <c r="E1167">
        <f t="shared" si="56"/>
        <v>0.00107817</v>
      </c>
      <c r="F1167">
        <f t="shared" si="57"/>
        <v>0.1530787</v>
      </c>
    </row>
    <row r="1168" spans="1:6">
      <c r="A1168">
        <v>3</v>
      </c>
      <c r="B1168" t="s">
        <v>34</v>
      </c>
      <c r="C1168">
        <v>0.148736</v>
      </c>
      <c r="D1168">
        <f t="shared" si="55"/>
        <v>0.01177053</v>
      </c>
      <c r="E1168">
        <f t="shared" si="56"/>
        <v>0.00173201</v>
      </c>
      <c r="F1168">
        <f t="shared" si="57"/>
        <v>0.16223854</v>
      </c>
    </row>
    <row r="1169" spans="1:6">
      <c r="A1169">
        <v>3</v>
      </c>
      <c r="B1169" t="s">
        <v>60</v>
      </c>
      <c r="C1169">
        <v>0.0885872</v>
      </c>
      <c r="D1169">
        <f t="shared" si="55"/>
        <v>0.01177053</v>
      </c>
      <c r="E1169">
        <f t="shared" si="56"/>
        <v>0.00530404</v>
      </c>
      <c r="F1169">
        <f t="shared" si="57"/>
        <v>0.10566177</v>
      </c>
    </row>
    <row r="1170" spans="1:6">
      <c r="A1170">
        <v>3</v>
      </c>
      <c r="B1170" t="s">
        <v>398</v>
      </c>
      <c r="C1170">
        <v>0.143706</v>
      </c>
      <c r="D1170">
        <f t="shared" si="55"/>
        <v>0.01177053</v>
      </c>
      <c r="E1170">
        <f t="shared" si="56"/>
        <v>-0.00739832</v>
      </c>
      <c r="F1170">
        <f t="shared" si="57"/>
        <v>0.14807821</v>
      </c>
    </row>
    <row r="1171" spans="1:6">
      <c r="A1171">
        <v>3</v>
      </c>
      <c r="B1171" t="s">
        <v>111</v>
      </c>
      <c r="C1171">
        <v>0.103297</v>
      </c>
      <c r="D1171">
        <f t="shared" si="55"/>
        <v>0.01177053</v>
      </c>
      <c r="E1171">
        <f t="shared" si="56"/>
        <v>0.00107817</v>
      </c>
      <c r="F1171">
        <f t="shared" si="57"/>
        <v>0.1161457</v>
      </c>
    </row>
    <row r="1172" spans="1:6">
      <c r="A1172">
        <v>3</v>
      </c>
      <c r="B1172" t="s">
        <v>111</v>
      </c>
      <c r="C1172">
        <v>0.147691</v>
      </c>
      <c r="D1172">
        <f t="shared" si="55"/>
        <v>0.01177053</v>
      </c>
      <c r="E1172">
        <f t="shared" si="56"/>
        <v>0.00107817</v>
      </c>
      <c r="F1172">
        <f t="shared" si="57"/>
        <v>0.1605397</v>
      </c>
    </row>
    <row r="1173" spans="1:6">
      <c r="A1173">
        <v>3</v>
      </c>
      <c r="B1173" t="s">
        <v>398</v>
      </c>
      <c r="C1173">
        <v>0.0947023</v>
      </c>
      <c r="D1173">
        <f t="shared" si="55"/>
        <v>0.01177053</v>
      </c>
      <c r="E1173">
        <f t="shared" si="56"/>
        <v>-0.00739832</v>
      </c>
      <c r="F1173">
        <f t="shared" si="57"/>
        <v>0.09907451</v>
      </c>
    </row>
    <row r="1174" spans="1:6">
      <c r="A1174">
        <v>3</v>
      </c>
      <c r="B1174" t="s">
        <v>66</v>
      </c>
      <c r="C1174">
        <v>0.146247</v>
      </c>
      <c r="D1174">
        <f t="shared" si="55"/>
        <v>0.01177053</v>
      </c>
      <c r="E1174">
        <f t="shared" si="56"/>
        <v>-0.00305823</v>
      </c>
      <c r="F1174">
        <f t="shared" si="57"/>
        <v>0.1549593</v>
      </c>
    </row>
    <row r="1175" spans="1:6">
      <c r="A1175">
        <v>3</v>
      </c>
      <c r="B1175" t="s">
        <v>38</v>
      </c>
      <c r="C1175">
        <v>0.0391645</v>
      </c>
      <c r="D1175">
        <f t="shared" si="55"/>
        <v>0.01177053</v>
      </c>
      <c r="E1175">
        <f t="shared" si="56"/>
        <v>0.00098295</v>
      </c>
      <c r="F1175">
        <f t="shared" si="57"/>
        <v>0.05191798</v>
      </c>
    </row>
    <row r="1176" spans="1:6">
      <c r="A1176">
        <v>3</v>
      </c>
      <c r="B1176" t="s">
        <v>38</v>
      </c>
      <c r="C1176">
        <v>0.137863</v>
      </c>
      <c r="D1176">
        <f t="shared" si="55"/>
        <v>0.01177053</v>
      </c>
      <c r="E1176">
        <f t="shared" si="56"/>
        <v>0.00098295</v>
      </c>
      <c r="F1176">
        <f t="shared" si="57"/>
        <v>0.15061648</v>
      </c>
    </row>
    <row r="1177" spans="1:6">
      <c r="A1177">
        <v>3</v>
      </c>
      <c r="B1177" t="s">
        <v>55</v>
      </c>
      <c r="C1177">
        <v>0.177388</v>
      </c>
      <c r="D1177">
        <f t="shared" si="55"/>
        <v>0.01177053</v>
      </c>
      <c r="E1177">
        <f t="shared" si="56"/>
        <v>-0.00130305</v>
      </c>
      <c r="F1177">
        <f t="shared" si="57"/>
        <v>0.18785548</v>
      </c>
    </row>
    <row r="1178" spans="1:6">
      <c r="A1178">
        <v>3</v>
      </c>
      <c r="B1178" t="s">
        <v>42</v>
      </c>
      <c r="C1178">
        <v>0.262209</v>
      </c>
      <c r="D1178">
        <f t="shared" si="55"/>
        <v>0.01177053</v>
      </c>
      <c r="E1178">
        <f t="shared" si="56"/>
        <v>0.0022971</v>
      </c>
      <c r="F1178">
        <f t="shared" si="57"/>
        <v>0.27627663</v>
      </c>
    </row>
    <row r="1179" spans="1:6">
      <c r="A1179">
        <v>3</v>
      </c>
      <c r="B1179" t="s">
        <v>60</v>
      </c>
      <c r="C1179">
        <v>0.192132</v>
      </c>
      <c r="D1179">
        <f t="shared" si="55"/>
        <v>0.01177053</v>
      </c>
      <c r="E1179">
        <f t="shared" si="56"/>
        <v>0.00530404</v>
      </c>
      <c r="F1179">
        <f t="shared" si="57"/>
        <v>0.20920657</v>
      </c>
    </row>
    <row r="1180" spans="1:6">
      <c r="A1180">
        <v>3</v>
      </c>
      <c r="B1180" t="s">
        <v>66</v>
      </c>
      <c r="C1180">
        <v>0.132971</v>
      </c>
      <c r="D1180">
        <f t="shared" si="55"/>
        <v>0.01177053</v>
      </c>
      <c r="E1180">
        <f t="shared" si="56"/>
        <v>-0.00305823</v>
      </c>
      <c r="F1180">
        <f t="shared" si="57"/>
        <v>0.1416833</v>
      </c>
    </row>
    <row r="1181" spans="1:6">
      <c r="A1181">
        <v>3</v>
      </c>
      <c r="B1181" t="s">
        <v>55</v>
      </c>
      <c r="C1181">
        <v>0.133569</v>
      </c>
      <c r="D1181">
        <f t="shared" si="55"/>
        <v>0.01177053</v>
      </c>
      <c r="E1181">
        <f t="shared" si="56"/>
        <v>-0.00130305</v>
      </c>
      <c r="F1181">
        <f t="shared" si="57"/>
        <v>0.14403648</v>
      </c>
    </row>
    <row r="1182" spans="1:6">
      <c r="A1182">
        <v>3</v>
      </c>
      <c r="B1182" t="s">
        <v>66</v>
      </c>
      <c r="C1182">
        <v>0.179848</v>
      </c>
      <c r="D1182">
        <f t="shared" si="55"/>
        <v>0.01177053</v>
      </c>
      <c r="E1182">
        <f t="shared" si="56"/>
        <v>-0.00305823</v>
      </c>
      <c r="F1182">
        <f t="shared" si="57"/>
        <v>0.1885603</v>
      </c>
    </row>
    <row r="1183" spans="1:6">
      <c r="A1183">
        <v>3</v>
      </c>
      <c r="B1183" t="s">
        <v>50</v>
      </c>
      <c r="C1183">
        <v>0.169831</v>
      </c>
      <c r="D1183">
        <f t="shared" si="55"/>
        <v>0.01177053</v>
      </c>
      <c r="E1183">
        <f t="shared" si="56"/>
        <v>-0.00081299</v>
      </c>
      <c r="F1183">
        <f t="shared" si="57"/>
        <v>0.18078854</v>
      </c>
    </row>
    <row r="1184" spans="1:6">
      <c r="A1184">
        <v>3</v>
      </c>
      <c r="B1184" t="s">
        <v>42</v>
      </c>
      <c r="C1184">
        <v>0.125047</v>
      </c>
      <c r="D1184">
        <f t="shared" si="55"/>
        <v>0.01177053</v>
      </c>
      <c r="E1184">
        <f t="shared" si="56"/>
        <v>0.0022971</v>
      </c>
      <c r="F1184">
        <f t="shared" si="57"/>
        <v>0.13911463</v>
      </c>
    </row>
    <row r="1185" spans="1:6">
      <c r="A1185">
        <v>3</v>
      </c>
      <c r="B1185" t="s">
        <v>398</v>
      </c>
      <c r="C1185">
        <v>0.233317</v>
      </c>
      <c r="D1185">
        <f t="shared" si="55"/>
        <v>0.01177053</v>
      </c>
      <c r="E1185">
        <f t="shared" si="56"/>
        <v>-0.00739832</v>
      </c>
      <c r="F1185">
        <f t="shared" si="57"/>
        <v>0.23768921</v>
      </c>
    </row>
    <row r="1186" spans="1:6">
      <c r="A1186">
        <v>3</v>
      </c>
      <c r="B1186" t="s">
        <v>177</v>
      </c>
      <c r="C1186">
        <v>0.105243</v>
      </c>
      <c r="D1186">
        <f t="shared" si="55"/>
        <v>0.01177053</v>
      </c>
      <c r="E1186">
        <f t="shared" si="56"/>
        <v>0</v>
      </c>
      <c r="F1186">
        <f t="shared" si="57"/>
        <v>0.11701353</v>
      </c>
    </row>
    <row r="1187" spans="1:6">
      <c r="A1187">
        <v>3</v>
      </c>
      <c r="B1187" t="s">
        <v>38</v>
      </c>
      <c r="C1187">
        <v>0.153298</v>
      </c>
      <c r="D1187">
        <f t="shared" si="55"/>
        <v>0.01177053</v>
      </c>
      <c r="E1187">
        <f t="shared" si="56"/>
        <v>0.00098295</v>
      </c>
      <c r="F1187">
        <f t="shared" si="57"/>
        <v>0.16605148</v>
      </c>
    </row>
    <row r="1188" spans="1:6">
      <c r="A1188">
        <v>3</v>
      </c>
      <c r="B1188" t="s">
        <v>177</v>
      </c>
      <c r="C1188">
        <v>0.256707</v>
      </c>
      <c r="D1188">
        <f t="shared" si="55"/>
        <v>0.01177053</v>
      </c>
      <c r="E1188">
        <f t="shared" si="56"/>
        <v>0</v>
      </c>
      <c r="F1188">
        <f t="shared" si="57"/>
        <v>0.26847753</v>
      </c>
    </row>
    <row r="1189" spans="1:6">
      <c r="A1189">
        <v>3</v>
      </c>
      <c r="B1189" t="s">
        <v>177</v>
      </c>
      <c r="C1189">
        <v>0.0945039</v>
      </c>
      <c r="D1189">
        <f t="shared" si="55"/>
        <v>0.01177053</v>
      </c>
      <c r="E1189">
        <f t="shared" si="56"/>
        <v>0</v>
      </c>
      <c r="F1189">
        <f t="shared" si="57"/>
        <v>0.10627443</v>
      </c>
    </row>
    <row r="1190" spans="1:6">
      <c r="A1190">
        <v>3</v>
      </c>
      <c r="B1190" t="s">
        <v>50</v>
      </c>
      <c r="C1190">
        <v>0.0458089</v>
      </c>
      <c r="D1190">
        <f t="shared" si="55"/>
        <v>0.01177053</v>
      </c>
      <c r="E1190">
        <f t="shared" si="56"/>
        <v>-0.00081299</v>
      </c>
      <c r="F1190">
        <f t="shared" si="57"/>
        <v>0.05676644</v>
      </c>
    </row>
    <row r="1191" spans="1:6">
      <c r="A1191">
        <v>3</v>
      </c>
      <c r="B1191" t="s">
        <v>50</v>
      </c>
      <c r="C1191">
        <v>0.147355</v>
      </c>
      <c r="D1191">
        <f t="shared" si="55"/>
        <v>0.01177053</v>
      </c>
      <c r="E1191">
        <f t="shared" si="56"/>
        <v>-0.00081299</v>
      </c>
      <c r="F1191">
        <f t="shared" si="57"/>
        <v>0.15831254</v>
      </c>
    </row>
    <row r="1192" spans="1:6">
      <c r="A1192">
        <v>3</v>
      </c>
      <c r="B1192" t="s">
        <v>177</v>
      </c>
      <c r="C1192">
        <v>0.198707</v>
      </c>
      <c r="D1192">
        <f t="shared" si="55"/>
        <v>0.01177053</v>
      </c>
      <c r="E1192">
        <f t="shared" si="56"/>
        <v>0</v>
      </c>
      <c r="F1192">
        <f t="shared" si="57"/>
        <v>0.21047753</v>
      </c>
    </row>
    <row r="1193" spans="1:6">
      <c r="A1193">
        <v>3</v>
      </c>
      <c r="B1193" t="s">
        <v>66</v>
      </c>
      <c r="C1193">
        <v>0.174981</v>
      </c>
      <c r="D1193">
        <f t="shared" si="55"/>
        <v>0.01177053</v>
      </c>
      <c r="E1193">
        <f t="shared" si="56"/>
        <v>-0.00305823</v>
      </c>
      <c r="F1193">
        <f t="shared" si="57"/>
        <v>0.1836933</v>
      </c>
    </row>
    <row r="1194" spans="1:6">
      <c r="A1194">
        <v>3</v>
      </c>
      <c r="B1194" t="s">
        <v>50</v>
      </c>
      <c r="C1194">
        <v>0.151768</v>
      </c>
      <c r="D1194">
        <f t="shared" si="55"/>
        <v>0.01177053</v>
      </c>
      <c r="E1194">
        <f t="shared" si="56"/>
        <v>-0.00081299</v>
      </c>
      <c r="F1194">
        <f t="shared" si="57"/>
        <v>0.16272554</v>
      </c>
    </row>
    <row r="1195" spans="1:6">
      <c r="A1195">
        <v>3</v>
      </c>
      <c r="B1195" t="s">
        <v>66</v>
      </c>
      <c r="C1195">
        <v>0.0366124</v>
      </c>
      <c r="D1195">
        <f t="shared" si="55"/>
        <v>0.01177053</v>
      </c>
      <c r="E1195">
        <f t="shared" si="56"/>
        <v>-0.00305823</v>
      </c>
      <c r="F1195">
        <f t="shared" si="57"/>
        <v>0.0453247</v>
      </c>
    </row>
    <row r="1196" spans="1:6">
      <c r="A1196">
        <v>3</v>
      </c>
      <c r="B1196" t="s">
        <v>66</v>
      </c>
      <c r="C1196">
        <v>0.149823</v>
      </c>
      <c r="D1196">
        <f t="shared" si="55"/>
        <v>0.01177053</v>
      </c>
      <c r="E1196">
        <f t="shared" si="56"/>
        <v>-0.00305823</v>
      </c>
      <c r="F1196">
        <f t="shared" si="57"/>
        <v>0.1585353</v>
      </c>
    </row>
    <row r="1197" spans="1:6">
      <c r="A1197">
        <v>3</v>
      </c>
      <c r="B1197" t="s">
        <v>50</v>
      </c>
      <c r="C1197">
        <v>0.0913997</v>
      </c>
      <c r="D1197">
        <f t="shared" si="55"/>
        <v>0.01177053</v>
      </c>
      <c r="E1197">
        <f t="shared" si="56"/>
        <v>-0.00081299</v>
      </c>
      <c r="F1197">
        <f t="shared" si="57"/>
        <v>0.10235724</v>
      </c>
    </row>
    <row r="1198" spans="1:6">
      <c r="A1198">
        <v>3</v>
      </c>
      <c r="B1198" t="s">
        <v>50</v>
      </c>
      <c r="C1198">
        <v>0.134706</v>
      </c>
      <c r="D1198">
        <f t="shared" si="55"/>
        <v>0.01177053</v>
      </c>
      <c r="E1198">
        <f t="shared" si="56"/>
        <v>-0.00081299</v>
      </c>
      <c r="F1198">
        <f t="shared" si="57"/>
        <v>0.14566354</v>
      </c>
    </row>
    <row r="1199" spans="1:6">
      <c r="A1199">
        <v>2</v>
      </c>
      <c r="B1199" t="s">
        <v>111</v>
      </c>
      <c r="C1199">
        <v>0.128493</v>
      </c>
      <c r="D1199">
        <f t="shared" si="55"/>
        <v>0.00918183</v>
      </c>
      <c r="E1199">
        <f t="shared" si="56"/>
        <v>0.00107817</v>
      </c>
      <c r="F1199">
        <f t="shared" si="57"/>
        <v>0.138753</v>
      </c>
    </row>
    <row r="1200" spans="1:6">
      <c r="A1200">
        <v>2</v>
      </c>
      <c r="B1200" t="s">
        <v>38</v>
      </c>
      <c r="C1200">
        <v>0.168445</v>
      </c>
      <c r="D1200">
        <f t="shared" si="55"/>
        <v>0.00918183</v>
      </c>
      <c r="E1200">
        <f t="shared" si="56"/>
        <v>0.00098295</v>
      </c>
      <c r="F1200">
        <f t="shared" si="57"/>
        <v>0.17860978</v>
      </c>
    </row>
    <row r="1201" spans="1:6">
      <c r="A1201">
        <v>3</v>
      </c>
      <c r="B1201" t="s">
        <v>45</v>
      </c>
      <c r="C1201">
        <v>0.148512</v>
      </c>
      <c r="D1201">
        <f t="shared" si="55"/>
        <v>0.01177053</v>
      </c>
      <c r="E1201">
        <f t="shared" si="56"/>
        <v>0.00169724</v>
      </c>
      <c r="F1201">
        <f t="shared" si="57"/>
        <v>0.16197977</v>
      </c>
    </row>
    <row r="1202" spans="1:6">
      <c r="A1202">
        <v>3</v>
      </c>
      <c r="B1202" t="s">
        <v>50</v>
      </c>
      <c r="C1202">
        <v>0.207279</v>
      </c>
      <c r="D1202">
        <f t="shared" si="55"/>
        <v>0.01177053</v>
      </c>
      <c r="E1202">
        <f t="shared" si="56"/>
        <v>-0.00081299</v>
      </c>
      <c r="F1202">
        <f t="shared" si="57"/>
        <v>0.21823654</v>
      </c>
    </row>
    <row r="1203" spans="1:6">
      <c r="A1203">
        <v>2</v>
      </c>
      <c r="B1203" t="s">
        <v>398</v>
      </c>
      <c r="C1203">
        <v>0.121482</v>
      </c>
      <c r="D1203">
        <f t="shared" si="55"/>
        <v>0.00918183</v>
      </c>
      <c r="E1203">
        <f t="shared" si="56"/>
        <v>-0.00739832</v>
      </c>
      <c r="F1203">
        <f t="shared" si="57"/>
        <v>0.12326551</v>
      </c>
    </row>
    <row r="1204" spans="1:6">
      <c r="A1204">
        <v>3</v>
      </c>
      <c r="B1204" t="s">
        <v>50</v>
      </c>
      <c r="C1204">
        <v>0.206028</v>
      </c>
      <c r="D1204">
        <f t="shared" si="55"/>
        <v>0.01177053</v>
      </c>
      <c r="E1204">
        <f t="shared" si="56"/>
        <v>-0.00081299</v>
      </c>
      <c r="F1204">
        <f t="shared" si="57"/>
        <v>0.21698554</v>
      </c>
    </row>
    <row r="1205" spans="1:6">
      <c r="A1205">
        <v>3</v>
      </c>
      <c r="B1205" t="s">
        <v>66</v>
      </c>
      <c r="C1205">
        <v>0.169072</v>
      </c>
      <c r="D1205">
        <f t="shared" si="55"/>
        <v>0.01177053</v>
      </c>
      <c r="E1205">
        <f t="shared" si="56"/>
        <v>-0.00305823</v>
      </c>
      <c r="F1205">
        <f t="shared" si="57"/>
        <v>0.1777843</v>
      </c>
    </row>
    <row r="1206" spans="1:6">
      <c r="A1206">
        <v>2</v>
      </c>
      <c r="B1206" t="s">
        <v>55</v>
      </c>
      <c r="C1206">
        <v>0.0822833</v>
      </c>
      <c r="D1206">
        <f t="shared" si="55"/>
        <v>0.00918183</v>
      </c>
      <c r="E1206">
        <f t="shared" si="56"/>
        <v>-0.00130305</v>
      </c>
      <c r="F1206">
        <f t="shared" si="57"/>
        <v>0.09016208</v>
      </c>
    </row>
    <row r="1207" spans="1:6">
      <c r="A1207">
        <v>2</v>
      </c>
      <c r="B1207" t="s">
        <v>111</v>
      </c>
      <c r="C1207">
        <v>0.215138</v>
      </c>
      <c r="D1207">
        <f t="shared" si="55"/>
        <v>0.00918183</v>
      </c>
      <c r="E1207">
        <f t="shared" si="56"/>
        <v>0.00107817</v>
      </c>
      <c r="F1207">
        <f t="shared" si="57"/>
        <v>0.225398</v>
      </c>
    </row>
    <row r="1208" spans="1:6">
      <c r="A1208">
        <v>3</v>
      </c>
      <c r="B1208" t="s">
        <v>177</v>
      </c>
      <c r="C1208">
        <v>0.225555</v>
      </c>
      <c r="D1208">
        <f t="shared" si="55"/>
        <v>0.01177053</v>
      </c>
      <c r="E1208">
        <f t="shared" si="56"/>
        <v>0</v>
      </c>
      <c r="F1208">
        <f t="shared" si="57"/>
        <v>0.23732553</v>
      </c>
    </row>
    <row r="1209" spans="1:6">
      <c r="A1209">
        <v>3</v>
      </c>
      <c r="B1209" t="s">
        <v>50</v>
      </c>
      <c r="C1209">
        <v>0.214087</v>
      </c>
      <c r="D1209">
        <f t="shared" si="55"/>
        <v>0.01177053</v>
      </c>
      <c r="E1209">
        <f t="shared" si="56"/>
        <v>-0.00081299</v>
      </c>
      <c r="F1209">
        <f t="shared" si="57"/>
        <v>0.22504454</v>
      </c>
    </row>
    <row r="1210" spans="1:6">
      <c r="A1210">
        <v>3</v>
      </c>
      <c r="B1210" t="s">
        <v>111</v>
      </c>
      <c r="C1210">
        <v>0.212449</v>
      </c>
      <c r="D1210">
        <f t="shared" si="55"/>
        <v>0.01177053</v>
      </c>
      <c r="E1210">
        <f t="shared" si="56"/>
        <v>0.00107817</v>
      </c>
      <c r="F1210">
        <f t="shared" si="57"/>
        <v>0.2252977</v>
      </c>
    </row>
    <row r="1211" spans="1:6">
      <c r="A1211">
        <v>2</v>
      </c>
      <c r="B1211" t="s">
        <v>398</v>
      </c>
      <c r="C1211">
        <v>0.132102</v>
      </c>
      <c r="D1211">
        <f t="shared" si="55"/>
        <v>0.00918183</v>
      </c>
      <c r="E1211">
        <f t="shared" si="56"/>
        <v>-0.00739832</v>
      </c>
      <c r="F1211">
        <f t="shared" si="57"/>
        <v>0.13388551</v>
      </c>
    </row>
    <row r="1212" spans="1:6">
      <c r="A1212">
        <v>2</v>
      </c>
      <c r="B1212" t="s">
        <v>398</v>
      </c>
      <c r="C1212">
        <v>0.0950375</v>
      </c>
      <c r="D1212">
        <f t="shared" si="55"/>
        <v>0.00918183</v>
      </c>
      <c r="E1212">
        <f t="shared" si="56"/>
        <v>-0.00739832</v>
      </c>
      <c r="F1212">
        <f t="shared" si="57"/>
        <v>0.09682101</v>
      </c>
    </row>
    <row r="1213" spans="1:6">
      <c r="A1213">
        <v>3</v>
      </c>
      <c r="B1213" t="s">
        <v>50</v>
      </c>
      <c r="C1213">
        <v>0.0929321</v>
      </c>
      <c r="D1213">
        <f t="shared" si="55"/>
        <v>0.01177053</v>
      </c>
      <c r="E1213">
        <f t="shared" si="56"/>
        <v>-0.00081299</v>
      </c>
      <c r="F1213">
        <f t="shared" si="57"/>
        <v>0.10388964</v>
      </c>
    </row>
    <row r="1214" spans="1:6">
      <c r="A1214">
        <v>2</v>
      </c>
      <c r="B1214" t="s">
        <v>924</v>
      </c>
      <c r="C1214">
        <v>0.242128</v>
      </c>
      <c r="D1214">
        <f t="shared" si="55"/>
        <v>0.00918183</v>
      </c>
      <c r="E1214">
        <f t="shared" si="56"/>
        <v>0.02518174</v>
      </c>
      <c r="F1214">
        <f t="shared" si="57"/>
        <v>0.27649157</v>
      </c>
    </row>
    <row r="1215" spans="1:6">
      <c r="A1215">
        <v>3</v>
      </c>
      <c r="B1215" t="s">
        <v>60</v>
      </c>
      <c r="C1215">
        <v>0.122618</v>
      </c>
      <c r="D1215">
        <f t="shared" si="55"/>
        <v>0.01177053</v>
      </c>
      <c r="E1215">
        <f t="shared" si="56"/>
        <v>0.00530404</v>
      </c>
      <c r="F1215">
        <f t="shared" si="57"/>
        <v>0.13969257</v>
      </c>
    </row>
    <row r="1216" spans="1:6">
      <c r="A1216">
        <v>2</v>
      </c>
      <c r="B1216" t="s">
        <v>111</v>
      </c>
      <c r="C1216">
        <v>0.147085</v>
      </c>
      <c r="D1216">
        <f t="shared" si="55"/>
        <v>0.00918183</v>
      </c>
      <c r="E1216">
        <f t="shared" si="56"/>
        <v>0.00107817</v>
      </c>
      <c r="F1216">
        <f t="shared" si="57"/>
        <v>0.157345</v>
      </c>
    </row>
    <row r="1217" spans="1:6">
      <c r="A1217">
        <v>3</v>
      </c>
      <c r="B1217" t="s">
        <v>60</v>
      </c>
      <c r="C1217">
        <v>0.204888</v>
      </c>
      <c r="D1217">
        <f t="shared" si="55"/>
        <v>0.01177053</v>
      </c>
      <c r="E1217">
        <f t="shared" si="56"/>
        <v>0.00530404</v>
      </c>
      <c r="F1217">
        <f t="shared" si="57"/>
        <v>0.22196257</v>
      </c>
    </row>
    <row r="1218" spans="1:6">
      <c r="A1218">
        <v>2</v>
      </c>
      <c r="B1218" t="s">
        <v>42</v>
      </c>
      <c r="C1218">
        <v>0.115267</v>
      </c>
      <c r="D1218">
        <f t="shared" si="55"/>
        <v>0.00918183</v>
      </c>
      <c r="E1218">
        <f t="shared" si="56"/>
        <v>0.0022971</v>
      </c>
      <c r="F1218">
        <f t="shared" si="57"/>
        <v>0.12674593</v>
      </c>
    </row>
    <row r="1219" spans="1:6">
      <c r="A1219">
        <v>3</v>
      </c>
      <c r="B1219" t="s">
        <v>177</v>
      </c>
      <c r="C1219">
        <v>0.185873</v>
      </c>
      <c r="D1219">
        <f t="shared" ref="D1219:D1282" si="58">VLOOKUP(A1219,K:M,3,0)</f>
        <v>0.01177053</v>
      </c>
      <c r="E1219">
        <f t="shared" ref="E1219:E1282" si="59">VLOOKUP(B1219,K:M,3,0)</f>
        <v>0</v>
      </c>
      <c r="F1219">
        <f t="shared" ref="F1219:F1282" si="60">C1219+D1219+E1219</f>
        <v>0.19764353</v>
      </c>
    </row>
    <row r="1220" spans="1:6">
      <c r="A1220">
        <v>2</v>
      </c>
      <c r="B1220" t="s">
        <v>66</v>
      </c>
      <c r="C1220">
        <v>0.222769</v>
      </c>
      <c r="D1220">
        <f t="shared" si="58"/>
        <v>0.00918183</v>
      </c>
      <c r="E1220">
        <f t="shared" si="59"/>
        <v>-0.00305823</v>
      </c>
      <c r="F1220">
        <f t="shared" si="60"/>
        <v>0.2288926</v>
      </c>
    </row>
    <row r="1221" spans="1:6">
      <c r="A1221">
        <v>2</v>
      </c>
      <c r="B1221" t="s">
        <v>34</v>
      </c>
      <c r="C1221">
        <v>0.181638</v>
      </c>
      <c r="D1221">
        <f t="shared" si="58"/>
        <v>0.00918183</v>
      </c>
      <c r="E1221">
        <f t="shared" si="59"/>
        <v>0.00173201</v>
      </c>
      <c r="F1221">
        <f t="shared" si="60"/>
        <v>0.19255184</v>
      </c>
    </row>
    <row r="1222" spans="1:6">
      <c r="A1222">
        <v>2</v>
      </c>
      <c r="B1222" t="s">
        <v>398</v>
      </c>
      <c r="C1222">
        <v>0.14045</v>
      </c>
      <c r="D1222">
        <f t="shared" si="58"/>
        <v>0.00918183</v>
      </c>
      <c r="E1222">
        <f t="shared" si="59"/>
        <v>-0.00739832</v>
      </c>
      <c r="F1222">
        <f t="shared" si="60"/>
        <v>0.14223351</v>
      </c>
    </row>
    <row r="1223" spans="1:6">
      <c r="A1223">
        <v>2</v>
      </c>
      <c r="B1223" t="s">
        <v>398</v>
      </c>
      <c r="C1223">
        <v>0.149458</v>
      </c>
      <c r="D1223">
        <f t="shared" si="58"/>
        <v>0.00918183</v>
      </c>
      <c r="E1223">
        <f t="shared" si="59"/>
        <v>-0.00739832</v>
      </c>
      <c r="F1223">
        <f t="shared" si="60"/>
        <v>0.15124151</v>
      </c>
    </row>
    <row r="1224" spans="1:6">
      <c r="A1224">
        <v>3</v>
      </c>
      <c r="B1224" t="s">
        <v>60</v>
      </c>
      <c r="C1224">
        <v>0.173716</v>
      </c>
      <c r="D1224">
        <f t="shared" si="58"/>
        <v>0.01177053</v>
      </c>
      <c r="E1224">
        <f t="shared" si="59"/>
        <v>0.00530404</v>
      </c>
      <c r="F1224">
        <f t="shared" si="60"/>
        <v>0.19079057</v>
      </c>
    </row>
    <row r="1225" spans="1:6">
      <c r="A1225">
        <v>3</v>
      </c>
      <c r="B1225" t="s">
        <v>177</v>
      </c>
      <c r="C1225">
        <v>0.17014</v>
      </c>
      <c r="D1225">
        <f t="shared" si="58"/>
        <v>0.01177053</v>
      </c>
      <c r="E1225">
        <f t="shared" si="59"/>
        <v>0</v>
      </c>
      <c r="F1225">
        <f t="shared" si="60"/>
        <v>0.18191053</v>
      </c>
    </row>
    <row r="1226" spans="1:6">
      <c r="A1226">
        <v>2</v>
      </c>
      <c r="B1226" t="s">
        <v>34</v>
      </c>
      <c r="C1226">
        <v>0.237485</v>
      </c>
      <c r="D1226">
        <f t="shared" si="58"/>
        <v>0.00918183</v>
      </c>
      <c r="E1226">
        <f t="shared" si="59"/>
        <v>0.00173201</v>
      </c>
      <c r="F1226">
        <f t="shared" si="60"/>
        <v>0.24839884</v>
      </c>
    </row>
    <row r="1227" spans="1:6">
      <c r="A1227">
        <v>2</v>
      </c>
      <c r="B1227" t="s">
        <v>111</v>
      </c>
      <c r="C1227">
        <v>0.137904</v>
      </c>
      <c r="D1227">
        <f t="shared" si="58"/>
        <v>0.00918183</v>
      </c>
      <c r="E1227">
        <f t="shared" si="59"/>
        <v>0.00107817</v>
      </c>
      <c r="F1227">
        <f t="shared" si="60"/>
        <v>0.148164</v>
      </c>
    </row>
    <row r="1228" spans="1:6">
      <c r="A1228">
        <v>2</v>
      </c>
      <c r="B1228" t="s">
        <v>398</v>
      </c>
      <c r="C1228">
        <v>0.185031</v>
      </c>
      <c r="D1228">
        <f t="shared" si="58"/>
        <v>0.00918183</v>
      </c>
      <c r="E1228">
        <f t="shared" si="59"/>
        <v>-0.00739832</v>
      </c>
      <c r="F1228">
        <f t="shared" si="60"/>
        <v>0.18681451</v>
      </c>
    </row>
    <row r="1229" spans="1:6">
      <c r="A1229">
        <v>2</v>
      </c>
      <c r="B1229" t="s">
        <v>38</v>
      </c>
      <c r="C1229">
        <v>0.106057</v>
      </c>
      <c r="D1229">
        <f t="shared" si="58"/>
        <v>0.00918183</v>
      </c>
      <c r="E1229">
        <f t="shared" si="59"/>
        <v>0.00098295</v>
      </c>
      <c r="F1229">
        <f t="shared" si="60"/>
        <v>0.11622178</v>
      </c>
    </row>
    <row r="1230" spans="1:6">
      <c r="A1230">
        <v>2</v>
      </c>
      <c r="B1230" t="s">
        <v>50</v>
      </c>
      <c r="C1230">
        <v>0.172269</v>
      </c>
      <c r="D1230">
        <f t="shared" si="58"/>
        <v>0.00918183</v>
      </c>
      <c r="E1230">
        <f t="shared" si="59"/>
        <v>-0.00081299</v>
      </c>
      <c r="F1230">
        <f t="shared" si="60"/>
        <v>0.18063784</v>
      </c>
    </row>
    <row r="1231" spans="1:6">
      <c r="A1231">
        <v>2</v>
      </c>
      <c r="B1231" t="s">
        <v>55</v>
      </c>
      <c r="C1231">
        <v>0.260319</v>
      </c>
      <c r="D1231">
        <f t="shared" si="58"/>
        <v>0.00918183</v>
      </c>
      <c r="E1231">
        <f t="shared" si="59"/>
        <v>-0.00130305</v>
      </c>
      <c r="F1231">
        <f t="shared" si="60"/>
        <v>0.26819778</v>
      </c>
    </row>
    <row r="1232" spans="1:6">
      <c r="A1232">
        <v>2</v>
      </c>
      <c r="B1232" t="s">
        <v>66</v>
      </c>
      <c r="C1232">
        <v>0.180146</v>
      </c>
      <c r="D1232">
        <f t="shared" si="58"/>
        <v>0.00918183</v>
      </c>
      <c r="E1232">
        <f t="shared" si="59"/>
        <v>-0.00305823</v>
      </c>
      <c r="F1232">
        <f t="shared" si="60"/>
        <v>0.1862696</v>
      </c>
    </row>
    <row r="1233" spans="1:6">
      <c r="A1233">
        <v>2</v>
      </c>
      <c r="B1233" t="s">
        <v>55</v>
      </c>
      <c r="C1233">
        <v>0.243421</v>
      </c>
      <c r="D1233">
        <f t="shared" si="58"/>
        <v>0.00918183</v>
      </c>
      <c r="E1233">
        <f t="shared" si="59"/>
        <v>-0.00130305</v>
      </c>
      <c r="F1233">
        <f t="shared" si="60"/>
        <v>0.25129978</v>
      </c>
    </row>
    <row r="1234" spans="1:6">
      <c r="A1234">
        <v>2</v>
      </c>
      <c r="B1234" t="s">
        <v>55</v>
      </c>
      <c r="C1234">
        <v>0.139276</v>
      </c>
      <c r="D1234">
        <f t="shared" si="58"/>
        <v>0.00918183</v>
      </c>
      <c r="E1234">
        <f t="shared" si="59"/>
        <v>-0.00130305</v>
      </c>
      <c r="F1234">
        <f t="shared" si="60"/>
        <v>0.14715478</v>
      </c>
    </row>
    <row r="1235" spans="1:6">
      <c r="A1235">
        <v>2</v>
      </c>
      <c r="B1235" t="s">
        <v>45</v>
      </c>
      <c r="C1235">
        <v>0.181204</v>
      </c>
      <c r="D1235">
        <f t="shared" si="58"/>
        <v>0.00918183</v>
      </c>
      <c r="E1235">
        <f t="shared" si="59"/>
        <v>0.00169724</v>
      </c>
      <c r="F1235">
        <f t="shared" si="60"/>
        <v>0.19208307</v>
      </c>
    </row>
    <row r="1236" spans="1:6">
      <c r="A1236">
        <v>2</v>
      </c>
      <c r="B1236" t="s">
        <v>924</v>
      </c>
      <c r="C1236">
        <v>0.154619</v>
      </c>
      <c r="D1236">
        <f t="shared" si="58"/>
        <v>0.00918183</v>
      </c>
      <c r="E1236">
        <f t="shared" si="59"/>
        <v>0.02518174</v>
      </c>
      <c r="F1236">
        <f t="shared" si="60"/>
        <v>0.18898257</v>
      </c>
    </row>
    <row r="1237" spans="1:6">
      <c r="A1237">
        <v>2</v>
      </c>
      <c r="B1237" t="s">
        <v>42</v>
      </c>
      <c r="C1237">
        <v>0.173974</v>
      </c>
      <c r="D1237">
        <f t="shared" si="58"/>
        <v>0.00918183</v>
      </c>
      <c r="E1237">
        <f t="shared" si="59"/>
        <v>0.0022971</v>
      </c>
      <c r="F1237">
        <f t="shared" si="60"/>
        <v>0.18545293</v>
      </c>
    </row>
    <row r="1238" spans="1:6">
      <c r="A1238">
        <v>2</v>
      </c>
      <c r="B1238" t="s">
        <v>66</v>
      </c>
      <c r="C1238">
        <v>0.184681</v>
      </c>
      <c r="D1238">
        <f t="shared" si="58"/>
        <v>0.00918183</v>
      </c>
      <c r="E1238">
        <f t="shared" si="59"/>
        <v>-0.00305823</v>
      </c>
      <c r="F1238">
        <f t="shared" si="60"/>
        <v>0.1908046</v>
      </c>
    </row>
    <row r="1239" spans="1:6">
      <c r="A1239">
        <v>2</v>
      </c>
      <c r="B1239" t="s">
        <v>66</v>
      </c>
      <c r="C1239">
        <v>0.106906</v>
      </c>
      <c r="D1239">
        <f t="shared" si="58"/>
        <v>0.00918183</v>
      </c>
      <c r="E1239">
        <f t="shared" si="59"/>
        <v>-0.00305823</v>
      </c>
      <c r="F1239">
        <f t="shared" si="60"/>
        <v>0.1130296</v>
      </c>
    </row>
    <row r="1240" spans="1:6">
      <c r="A1240">
        <v>2</v>
      </c>
      <c r="B1240" t="s">
        <v>50</v>
      </c>
      <c r="C1240">
        <v>0.159235</v>
      </c>
      <c r="D1240">
        <f t="shared" si="58"/>
        <v>0.00918183</v>
      </c>
      <c r="E1240">
        <f t="shared" si="59"/>
        <v>-0.00081299</v>
      </c>
      <c r="F1240">
        <f t="shared" si="60"/>
        <v>0.16760384</v>
      </c>
    </row>
    <row r="1241" spans="1:6">
      <c r="A1241">
        <v>2</v>
      </c>
      <c r="B1241" t="s">
        <v>177</v>
      </c>
      <c r="C1241">
        <v>0.27816</v>
      </c>
      <c r="D1241">
        <f t="shared" si="58"/>
        <v>0.00918183</v>
      </c>
      <c r="E1241">
        <f t="shared" si="59"/>
        <v>0</v>
      </c>
      <c r="F1241">
        <f t="shared" si="60"/>
        <v>0.28734183</v>
      </c>
    </row>
    <row r="1242" spans="1:6">
      <c r="A1242">
        <v>2</v>
      </c>
      <c r="B1242" t="s">
        <v>50</v>
      </c>
      <c r="C1242">
        <v>0.204203</v>
      </c>
      <c r="D1242">
        <f t="shared" si="58"/>
        <v>0.00918183</v>
      </c>
      <c r="E1242">
        <f t="shared" si="59"/>
        <v>-0.00081299</v>
      </c>
      <c r="F1242">
        <f t="shared" si="60"/>
        <v>0.21257184</v>
      </c>
    </row>
    <row r="1243" spans="1:6">
      <c r="A1243">
        <v>2</v>
      </c>
      <c r="B1243" t="s">
        <v>42</v>
      </c>
      <c r="C1243">
        <v>0.194154</v>
      </c>
      <c r="D1243">
        <f t="shared" si="58"/>
        <v>0.00918183</v>
      </c>
      <c r="E1243">
        <f t="shared" si="59"/>
        <v>0.0022971</v>
      </c>
      <c r="F1243">
        <f t="shared" si="60"/>
        <v>0.20563293</v>
      </c>
    </row>
    <row r="1244" spans="1:6">
      <c r="A1244">
        <v>2</v>
      </c>
      <c r="B1244" t="s">
        <v>42</v>
      </c>
      <c r="C1244">
        <v>0.0899644</v>
      </c>
      <c r="D1244">
        <f t="shared" si="58"/>
        <v>0.00918183</v>
      </c>
      <c r="E1244">
        <f t="shared" si="59"/>
        <v>0.0022971</v>
      </c>
      <c r="F1244">
        <f t="shared" si="60"/>
        <v>0.10144333</v>
      </c>
    </row>
    <row r="1245" spans="1:6">
      <c r="A1245">
        <v>2</v>
      </c>
      <c r="B1245" t="s">
        <v>42</v>
      </c>
      <c r="C1245">
        <v>0.139251</v>
      </c>
      <c r="D1245">
        <f t="shared" si="58"/>
        <v>0.00918183</v>
      </c>
      <c r="E1245">
        <f t="shared" si="59"/>
        <v>0.0022971</v>
      </c>
      <c r="F1245">
        <f t="shared" si="60"/>
        <v>0.15072993</v>
      </c>
    </row>
    <row r="1246" spans="1:6">
      <c r="A1246">
        <v>2</v>
      </c>
      <c r="B1246" t="s">
        <v>111</v>
      </c>
      <c r="C1246">
        <v>0.276913</v>
      </c>
      <c r="D1246">
        <f t="shared" si="58"/>
        <v>0.00918183</v>
      </c>
      <c r="E1246">
        <f t="shared" si="59"/>
        <v>0.00107817</v>
      </c>
      <c r="F1246">
        <f t="shared" si="60"/>
        <v>0.287173</v>
      </c>
    </row>
    <row r="1247" spans="1:6">
      <c r="A1247">
        <v>2</v>
      </c>
      <c r="B1247" t="s">
        <v>34</v>
      </c>
      <c r="C1247">
        <v>0.195705</v>
      </c>
      <c r="D1247">
        <f t="shared" si="58"/>
        <v>0.00918183</v>
      </c>
      <c r="E1247">
        <f t="shared" si="59"/>
        <v>0.00173201</v>
      </c>
      <c r="F1247">
        <f t="shared" si="60"/>
        <v>0.20661884</v>
      </c>
    </row>
    <row r="1248" spans="1:6">
      <c r="A1248">
        <v>2</v>
      </c>
      <c r="B1248" t="s">
        <v>34</v>
      </c>
      <c r="C1248">
        <v>0.161146</v>
      </c>
      <c r="D1248">
        <f t="shared" si="58"/>
        <v>0.00918183</v>
      </c>
      <c r="E1248">
        <f t="shared" si="59"/>
        <v>0.00173201</v>
      </c>
      <c r="F1248">
        <f t="shared" si="60"/>
        <v>0.17205984</v>
      </c>
    </row>
    <row r="1249" spans="1:6">
      <c r="A1249">
        <v>2</v>
      </c>
      <c r="B1249" t="s">
        <v>66</v>
      </c>
      <c r="C1249">
        <v>0.167545</v>
      </c>
      <c r="D1249">
        <f t="shared" si="58"/>
        <v>0.00918183</v>
      </c>
      <c r="E1249">
        <f t="shared" si="59"/>
        <v>-0.00305823</v>
      </c>
      <c r="F1249">
        <f t="shared" si="60"/>
        <v>0.1736686</v>
      </c>
    </row>
    <row r="1250" spans="1:6">
      <c r="A1250">
        <v>2</v>
      </c>
      <c r="B1250" t="s">
        <v>45</v>
      </c>
      <c r="C1250">
        <v>0.17309</v>
      </c>
      <c r="D1250">
        <f t="shared" si="58"/>
        <v>0.00918183</v>
      </c>
      <c r="E1250">
        <f t="shared" si="59"/>
        <v>0.00169724</v>
      </c>
      <c r="F1250">
        <f t="shared" si="60"/>
        <v>0.18396907</v>
      </c>
    </row>
    <row r="1251" spans="1:6">
      <c r="A1251">
        <v>2</v>
      </c>
      <c r="B1251" t="s">
        <v>66</v>
      </c>
      <c r="C1251">
        <v>0.130756</v>
      </c>
      <c r="D1251">
        <f t="shared" si="58"/>
        <v>0.00918183</v>
      </c>
      <c r="E1251">
        <f t="shared" si="59"/>
        <v>-0.00305823</v>
      </c>
      <c r="F1251">
        <f t="shared" si="60"/>
        <v>0.1368796</v>
      </c>
    </row>
    <row r="1252" spans="1:6">
      <c r="A1252">
        <v>2</v>
      </c>
      <c r="B1252" t="s">
        <v>50</v>
      </c>
      <c r="C1252">
        <v>0.149449</v>
      </c>
      <c r="D1252">
        <f t="shared" si="58"/>
        <v>0.00918183</v>
      </c>
      <c r="E1252">
        <f t="shared" si="59"/>
        <v>-0.00081299</v>
      </c>
      <c r="F1252">
        <f t="shared" si="60"/>
        <v>0.15781784</v>
      </c>
    </row>
    <row r="1253" spans="1:6">
      <c r="A1253">
        <v>2</v>
      </c>
      <c r="B1253" t="s">
        <v>398</v>
      </c>
      <c r="C1253">
        <v>0.0955893</v>
      </c>
      <c r="D1253">
        <f t="shared" si="58"/>
        <v>0.00918183</v>
      </c>
      <c r="E1253">
        <f t="shared" si="59"/>
        <v>-0.00739832</v>
      </c>
      <c r="F1253">
        <f t="shared" si="60"/>
        <v>0.09737281</v>
      </c>
    </row>
    <row r="1254" spans="1:6">
      <c r="A1254">
        <v>2</v>
      </c>
      <c r="B1254" t="s">
        <v>50</v>
      </c>
      <c r="C1254">
        <v>0.204041</v>
      </c>
      <c r="D1254">
        <f t="shared" si="58"/>
        <v>0.00918183</v>
      </c>
      <c r="E1254">
        <f t="shared" si="59"/>
        <v>-0.00081299</v>
      </c>
      <c r="F1254">
        <f t="shared" si="60"/>
        <v>0.21240984</v>
      </c>
    </row>
    <row r="1255" spans="1:6">
      <c r="A1255">
        <v>2</v>
      </c>
      <c r="B1255" t="s">
        <v>50</v>
      </c>
      <c r="C1255">
        <v>0.19497</v>
      </c>
      <c r="D1255">
        <f t="shared" si="58"/>
        <v>0.00918183</v>
      </c>
      <c r="E1255">
        <f t="shared" si="59"/>
        <v>-0.00081299</v>
      </c>
      <c r="F1255">
        <f t="shared" si="60"/>
        <v>0.20333884</v>
      </c>
    </row>
    <row r="1256" spans="1:6">
      <c r="A1256">
        <v>2</v>
      </c>
      <c r="B1256" t="s">
        <v>42</v>
      </c>
      <c r="C1256">
        <v>0.158316</v>
      </c>
      <c r="D1256">
        <f t="shared" si="58"/>
        <v>0.00918183</v>
      </c>
      <c r="E1256">
        <f t="shared" si="59"/>
        <v>0.0022971</v>
      </c>
      <c r="F1256">
        <f t="shared" si="60"/>
        <v>0.16979493</v>
      </c>
    </row>
    <row r="1257" spans="1:6">
      <c r="A1257">
        <v>2</v>
      </c>
      <c r="B1257" t="s">
        <v>42</v>
      </c>
      <c r="C1257">
        <v>0.179726</v>
      </c>
      <c r="D1257">
        <f t="shared" si="58"/>
        <v>0.00918183</v>
      </c>
      <c r="E1257">
        <f t="shared" si="59"/>
        <v>0.0022971</v>
      </c>
      <c r="F1257">
        <f t="shared" si="60"/>
        <v>0.19120493</v>
      </c>
    </row>
    <row r="1258" spans="1:6">
      <c r="A1258">
        <v>2</v>
      </c>
      <c r="B1258" t="s">
        <v>50</v>
      </c>
      <c r="C1258">
        <v>0.169971</v>
      </c>
      <c r="D1258">
        <f t="shared" si="58"/>
        <v>0.00918183</v>
      </c>
      <c r="E1258">
        <f t="shared" si="59"/>
        <v>-0.00081299</v>
      </c>
      <c r="F1258">
        <f t="shared" si="60"/>
        <v>0.17833984</v>
      </c>
    </row>
    <row r="1259" spans="1:6">
      <c r="A1259">
        <v>2</v>
      </c>
      <c r="B1259" t="s">
        <v>66</v>
      </c>
      <c r="C1259">
        <v>0.190167</v>
      </c>
      <c r="D1259">
        <f t="shared" si="58"/>
        <v>0.00918183</v>
      </c>
      <c r="E1259">
        <f t="shared" si="59"/>
        <v>-0.00305823</v>
      </c>
      <c r="F1259">
        <f t="shared" si="60"/>
        <v>0.1962906</v>
      </c>
    </row>
    <row r="1260" spans="1:6">
      <c r="A1260">
        <v>2</v>
      </c>
      <c r="B1260" t="s">
        <v>66</v>
      </c>
      <c r="C1260">
        <v>0.290792</v>
      </c>
      <c r="D1260">
        <f t="shared" si="58"/>
        <v>0.00918183</v>
      </c>
      <c r="E1260">
        <f t="shared" si="59"/>
        <v>-0.00305823</v>
      </c>
      <c r="F1260">
        <f t="shared" si="60"/>
        <v>0.2969156</v>
      </c>
    </row>
    <row r="1261" spans="1:6">
      <c r="A1261">
        <v>2</v>
      </c>
      <c r="B1261" t="s">
        <v>66</v>
      </c>
      <c r="C1261">
        <v>0.232424</v>
      </c>
      <c r="D1261">
        <f t="shared" si="58"/>
        <v>0.00918183</v>
      </c>
      <c r="E1261">
        <f t="shared" si="59"/>
        <v>-0.00305823</v>
      </c>
      <c r="F1261">
        <f t="shared" si="60"/>
        <v>0.2385476</v>
      </c>
    </row>
    <row r="1262" spans="1:6">
      <c r="A1262">
        <v>2</v>
      </c>
      <c r="B1262" t="s">
        <v>66</v>
      </c>
      <c r="C1262">
        <v>0.232603</v>
      </c>
      <c r="D1262">
        <f t="shared" si="58"/>
        <v>0.00918183</v>
      </c>
      <c r="E1262">
        <f t="shared" si="59"/>
        <v>-0.00305823</v>
      </c>
      <c r="F1262">
        <f t="shared" si="60"/>
        <v>0.2387266</v>
      </c>
    </row>
    <row r="1263" spans="1:6">
      <c r="A1263">
        <v>2</v>
      </c>
      <c r="B1263" t="s">
        <v>50</v>
      </c>
      <c r="C1263">
        <v>0.102303</v>
      </c>
      <c r="D1263">
        <f t="shared" si="58"/>
        <v>0.00918183</v>
      </c>
      <c r="E1263">
        <f t="shared" si="59"/>
        <v>-0.00081299</v>
      </c>
      <c r="F1263">
        <f t="shared" si="60"/>
        <v>0.11067184</v>
      </c>
    </row>
    <row r="1264" spans="1:6">
      <c r="A1264">
        <v>2</v>
      </c>
      <c r="B1264" t="s">
        <v>398</v>
      </c>
      <c r="C1264">
        <v>0.185779</v>
      </c>
      <c r="D1264">
        <f t="shared" si="58"/>
        <v>0.00918183</v>
      </c>
      <c r="E1264">
        <f t="shared" si="59"/>
        <v>-0.00739832</v>
      </c>
      <c r="F1264">
        <f t="shared" si="60"/>
        <v>0.18756251</v>
      </c>
    </row>
    <row r="1265" spans="1:6">
      <c r="A1265">
        <v>2</v>
      </c>
      <c r="B1265" t="s">
        <v>111</v>
      </c>
      <c r="C1265">
        <v>0.118428</v>
      </c>
      <c r="D1265">
        <f t="shared" si="58"/>
        <v>0.00918183</v>
      </c>
      <c r="E1265">
        <f t="shared" si="59"/>
        <v>0.00107817</v>
      </c>
      <c r="F1265">
        <f t="shared" si="60"/>
        <v>0.128688</v>
      </c>
    </row>
    <row r="1266" spans="1:6">
      <c r="A1266">
        <v>2</v>
      </c>
      <c r="B1266" t="s">
        <v>38</v>
      </c>
      <c r="C1266">
        <v>0.178283</v>
      </c>
      <c r="D1266">
        <f t="shared" si="58"/>
        <v>0.00918183</v>
      </c>
      <c r="E1266">
        <f t="shared" si="59"/>
        <v>0.00098295</v>
      </c>
      <c r="F1266">
        <f t="shared" si="60"/>
        <v>0.18844778</v>
      </c>
    </row>
    <row r="1267" spans="1:6">
      <c r="A1267">
        <v>2</v>
      </c>
      <c r="B1267" t="s">
        <v>50</v>
      </c>
      <c r="C1267">
        <v>0.192994</v>
      </c>
      <c r="D1267">
        <f t="shared" si="58"/>
        <v>0.00918183</v>
      </c>
      <c r="E1267">
        <f t="shared" si="59"/>
        <v>-0.00081299</v>
      </c>
      <c r="F1267">
        <f t="shared" si="60"/>
        <v>0.20136284</v>
      </c>
    </row>
    <row r="1268" spans="1:6">
      <c r="A1268">
        <v>2</v>
      </c>
      <c r="B1268" t="s">
        <v>66</v>
      </c>
      <c r="C1268">
        <v>0.187065</v>
      </c>
      <c r="D1268">
        <f t="shared" si="58"/>
        <v>0.00918183</v>
      </c>
      <c r="E1268">
        <f t="shared" si="59"/>
        <v>-0.00305823</v>
      </c>
      <c r="F1268">
        <f t="shared" si="60"/>
        <v>0.1931886</v>
      </c>
    </row>
    <row r="1269" spans="1:6">
      <c r="A1269">
        <v>2</v>
      </c>
      <c r="B1269" t="s">
        <v>50</v>
      </c>
      <c r="C1269">
        <v>0.174082</v>
      </c>
      <c r="D1269">
        <f t="shared" si="58"/>
        <v>0.00918183</v>
      </c>
      <c r="E1269">
        <f t="shared" si="59"/>
        <v>-0.00081299</v>
      </c>
      <c r="F1269">
        <f t="shared" si="60"/>
        <v>0.18245084</v>
      </c>
    </row>
    <row r="1270" spans="1:6">
      <c r="A1270">
        <v>2</v>
      </c>
      <c r="B1270" t="s">
        <v>50</v>
      </c>
      <c r="C1270">
        <v>0.223163</v>
      </c>
      <c r="D1270">
        <f t="shared" si="58"/>
        <v>0.00918183</v>
      </c>
      <c r="E1270">
        <f t="shared" si="59"/>
        <v>-0.00081299</v>
      </c>
      <c r="F1270">
        <f t="shared" si="60"/>
        <v>0.23153184</v>
      </c>
    </row>
    <row r="1271" spans="1:6">
      <c r="A1271">
        <v>2</v>
      </c>
      <c r="B1271" t="s">
        <v>50</v>
      </c>
      <c r="C1271">
        <v>0.147267</v>
      </c>
      <c r="D1271">
        <f t="shared" si="58"/>
        <v>0.00918183</v>
      </c>
      <c r="E1271">
        <f t="shared" si="59"/>
        <v>-0.00081299</v>
      </c>
      <c r="F1271">
        <f t="shared" si="60"/>
        <v>0.15563584</v>
      </c>
    </row>
    <row r="1272" spans="1:6">
      <c r="A1272">
        <v>2</v>
      </c>
      <c r="B1272" t="s">
        <v>45</v>
      </c>
      <c r="C1272">
        <v>0.209127</v>
      </c>
      <c r="D1272">
        <f t="shared" si="58"/>
        <v>0.00918183</v>
      </c>
      <c r="E1272">
        <f t="shared" si="59"/>
        <v>0.00169724</v>
      </c>
      <c r="F1272">
        <f t="shared" si="60"/>
        <v>0.22000607</v>
      </c>
    </row>
    <row r="1273" spans="1:6">
      <c r="A1273">
        <v>2</v>
      </c>
      <c r="B1273" t="s">
        <v>66</v>
      </c>
      <c r="C1273">
        <v>0.129183</v>
      </c>
      <c r="D1273">
        <f t="shared" si="58"/>
        <v>0.00918183</v>
      </c>
      <c r="E1273">
        <f t="shared" si="59"/>
        <v>-0.00305823</v>
      </c>
      <c r="F1273">
        <f t="shared" si="60"/>
        <v>0.1353066</v>
      </c>
    </row>
    <row r="1274" spans="1:6">
      <c r="A1274">
        <v>2</v>
      </c>
      <c r="B1274" t="s">
        <v>66</v>
      </c>
      <c r="C1274">
        <v>0.148351</v>
      </c>
      <c r="D1274">
        <f t="shared" si="58"/>
        <v>0.00918183</v>
      </c>
      <c r="E1274">
        <f t="shared" si="59"/>
        <v>-0.00305823</v>
      </c>
      <c r="F1274">
        <f t="shared" si="60"/>
        <v>0.1544746</v>
      </c>
    </row>
    <row r="1275" spans="1:6">
      <c r="A1275">
        <v>2</v>
      </c>
      <c r="B1275" t="s">
        <v>111</v>
      </c>
      <c r="C1275">
        <v>0.235118</v>
      </c>
      <c r="D1275">
        <f t="shared" si="58"/>
        <v>0.00918183</v>
      </c>
      <c r="E1275">
        <f t="shared" si="59"/>
        <v>0.00107817</v>
      </c>
      <c r="F1275">
        <f t="shared" si="60"/>
        <v>0.245378</v>
      </c>
    </row>
    <row r="1276" spans="1:6">
      <c r="A1276">
        <v>2</v>
      </c>
      <c r="B1276" t="s">
        <v>66</v>
      </c>
      <c r="C1276">
        <v>0.0789069</v>
      </c>
      <c r="D1276">
        <f t="shared" si="58"/>
        <v>0.00918183</v>
      </c>
      <c r="E1276">
        <f t="shared" si="59"/>
        <v>-0.00305823</v>
      </c>
      <c r="F1276">
        <f t="shared" si="60"/>
        <v>0.0850305</v>
      </c>
    </row>
    <row r="1277" spans="1:6">
      <c r="A1277">
        <v>2</v>
      </c>
      <c r="B1277" t="s">
        <v>50</v>
      </c>
      <c r="C1277">
        <v>0.13535</v>
      </c>
      <c r="D1277">
        <f t="shared" si="58"/>
        <v>0.00918183</v>
      </c>
      <c r="E1277">
        <f t="shared" si="59"/>
        <v>-0.00081299</v>
      </c>
      <c r="F1277">
        <f t="shared" si="60"/>
        <v>0.14371884</v>
      </c>
    </row>
    <row r="1278" spans="1:6">
      <c r="A1278">
        <v>2</v>
      </c>
      <c r="B1278" t="s">
        <v>50</v>
      </c>
      <c r="C1278">
        <v>0.150436</v>
      </c>
      <c r="D1278">
        <f t="shared" si="58"/>
        <v>0.00918183</v>
      </c>
      <c r="E1278">
        <f t="shared" si="59"/>
        <v>-0.00081299</v>
      </c>
      <c r="F1278">
        <f t="shared" si="60"/>
        <v>0.15880484</v>
      </c>
    </row>
    <row r="1279" spans="1:6">
      <c r="A1279">
        <v>2</v>
      </c>
      <c r="B1279" t="s">
        <v>66</v>
      </c>
      <c r="C1279">
        <v>0.195259</v>
      </c>
      <c r="D1279">
        <f t="shared" si="58"/>
        <v>0.00918183</v>
      </c>
      <c r="E1279">
        <f t="shared" si="59"/>
        <v>-0.00305823</v>
      </c>
      <c r="F1279">
        <f t="shared" si="60"/>
        <v>0.2013826</v>
      </c>
    </row>
    <row r="1280" spans="1:6">
      <c r="A1280">
        <v>2</v>
      </c>
      <c r="B1280" t="s">
        <v>66</v>
      </c>
      <c r="C1280">
        <v>0.132668</v>
      </c>
      <c r="D1280">
        <f t="shared" si="58"/>
        <v>0.00918183</v>
      </c>
      <c r="E1280">
        <f t="shared" si="59"/>
        <v>-0.00305823</v>
      </c>
      <c r="F1280">
        <f t="shared" si="60"/>
        <v>0.1387916</v>
      </c>
    </row>
    <row r="1281" spans="1:6">
      <c r="A1281">
        <v>2</v>
      </c>
      <c r="B1281" t="s">
        <v>38</v>
      </c>
      <c r="C1281">
        <v>0.224617</v>
      </c>
      <c r="D1281">
        <f t="shared" si="58"/>
        <v>0.00918183</v>
      </c>
      <c r="E1281">
        <f t="shared" si="59"/>
        <v>0.00098295</v>
      </c>
      <c r="F1281">
        <f t="shared" si="60"/>
        <v>0.23478178</v>
      </c>
    </row>
    <row r="1282" spans="1:6">
      <c r="A1282">
        <v>2</v>
      </c>
      <c r="B1282" t="s">
        <v>66</v>
      </c>
      <c r="C1282">
        <v>0.142405</v>
      </c>
      <c r="D1282">
        <f t="shared" si="58"/>
        <v>0.00918183</v>
      </c>
      <c r="E1282">
        <f t="shared" si="59"/>
        <v>-0.00305823</v>
      </c>
      <c r="F1282">
        <f t="shared" si="60"/>
        <v>0.1485286</v>
      </c>
    </row>
    <row r="1283" spans="1:6">
      <c r="A1283">
        <v>2</v>
      </c>
      <c r="B1283" t="s">
        <v>50</v>
      </c>
      <c r="C1283">
        <v>0.158613</v>
      </c>
      <c r="D1283">
        <f t="shared" ref="D1283:D1346" si="61">VLOOKUP(A1283,K:M,3,0)</f>
        <v>0.00918183</v>
      </c>
      <c r="E1283">
        <f t="shared" ref="E1283:E1346" si="62">VLOOKUP(B1283,K:M,3,0)</f>
        <v>-0.00081299</v>
      </c>
      <c r="F1283">
        <f t="shared" ref="F1283:F1346" si="63">C1283+D1283+E1283</f>
        <v>0.16698184</v>
      </c>
    </row>
    <row r="1284" spans="1:6">
      <c r="A1284">
        <v>2</v>
      </c>
      <c r="B1284" t="s">
        <v>177</v>
      </c>
      <c r="C1284">
        <v>0.217653</v>
      </c>
      <c r="D1284">
        <f t="shared" si="61"/>
        <v>0.00918183</v>
      </c>
      <c r="E1284">
        <f t="shared" si="62"/>
        <v>0</v>
      </c>
      <c r="F1284">
        <f t="shared" si="63"/>
        <v>0.22683483</v>
      </c>
    </row>
    <row r="1285" spans="1:6">
      <c r="A1285">
        <v>2</v>
      </c>
      <c r="B1285" t="s">
        <v>50</v>
      </c>
      <c r="C1285">
        <v>0.171085</v>
      </c>
      <c r="D1285">
        <f t="shared" si="61"/>
        <v>0.00918183</v>
      </c>
      <c r="E1285">
        <f t="shared" si="62"/>
        <v>-0.00081299</v>
      </c>
      <c r="F1285">
        <f t="shared" si="63"/>
        <v>0.17945384</v>
      </c>
    </row>
    <row r="1286" spans="1:6">
      <c r="A1286">
        <v>2</v>
      </c>
      <c r="B1286" t="s">
        <v>66</v>
      </c>
      <c r="C1286">
        <v>0.103077</v>
      </c>
      <c r="D1286">
        <f t="shared" si="61"/>
        <v>0.00918183</v>
      </c>
      <c r="E1286">
        <f t="shared" si="62"/>
        <v>-0.00305823</v>
      </c>
      <c r="F1286">
        <f t="shared" si="63"/>
        <v>0.1092006</v>
      </c>
    </row>
    <row r="1287" spans="1:6">
      <c r="A1287">
        <v>2</v>
      </c>
      <c r="B1287" t="s">
        <v>50</v>
      </c>
      <c r="C1287">
        <v>0.157861</v>
      </c>
      <c r="D1287">
        <f t="shared" si="61"/>
        <v>0.00918183</v>
      </c>
      <c r="E1287">
        <f t="shared" si="62"/>
        <v>-0.00081299</v>
      </c>
      <c r="F1287">
        <f t="shared" si="63"/>
        <v>0.16622984</v>
      </c>
    </row>
    <row r="1288" spans="1:6">
      <c r="A1288">
        <v>2</v>
      </c>
      <c r="B1288" t="s">
        <v>34</v>
      </c>
      <c r="C1288">
        <v>0.213534</v>
      </c>
      <c r="D1288">
        <f t="shared" si="61"/>
        <v>0.00918183</v>
      </c>
      <c r="E1288">
        <f t="shared" si="62"/>
        <v>0.00173201</v>
      </c>
      <c r="F1288">
        <f t="shared" si="63"/>
        <v>0.22444784</v>
      </c>
    </row>
    <row r="1289" spans="1:6">
      <c r="A1289">
        <v>2</v>
      </c>
      <c r="B1289" t="s">
        <v>42</v>
      </c>
      <c r="C1289">
        <v>0.194157</v>
      </c>
      <c r="D1289">
        <f t="shared" si="61"/>
        <v>0.00918183</v>
      </c>
      <c r="E1289">
        <f t="shared" si="62"/>
        <v>0.0022971</v>
      </c>
      <c r="F1289">
        <f t="shared" si="63"/>
        <v>0.20563593</v>
      </c>
    </row>
    <row r="1290" spans="1:6">
      <c r="A1290">
        <v>2</v>
      </c>
      <c r="B1290" t="s">
        <v>50</v>
      </c>
      <c r="C1290">
        <v>0.21371</v>
      </c>
      <c r="D1290">
        <f t="shared" si="61"/>
        <v>0.00918183</v>
      </c>
      <c r="E1290">
        <f t="shared" si="62"/>
        <v>-0.00081299</v>
      </c>
      <c r="F1290">
        <f t="shared" si="63"/>
        <v>0.22207884</v>
      </c>
    </row>
    <row r="1291" spans="1:6">
      <c r="A1291">
        <v>2</v>
      </c>
      <c r="B1291" t="s">
        <v>66</v>
      </c>
      <c r="C1291">
        <v>0.0969332</v>
      </c>
      <c r="D1291">
        <f t="shared" si="61"/>
        <v>0.00918183</v>
      </c>
      <c r="E1291">
        <f t="shared" si="62"/>
        <v>-0.00305823</v>
      </c>
      <c r="F1291">
        <f t="shared" si="63"/>
        <v>0.1030568</v>
      </c>
    </row>
    <row r="1292" spans="1:6">
      <c r="A1292">
        <v>2</v>
      </c>
      <c r="B1292" t="s">
        <v>50</v>
      </c>
      <c r="C1292">
        <v>0.196465</v>
      </c>
      <c r="D1292">
        <f t="shared" si="61"/>
        <v>0.00918183</v>
      </c>
      <c r="E1292">
        <f t="shared" si="62"/>
        <v>-0.00081299</v>
      </c>
      <c r="F1292">
        <f t="shared" si="63"/>
        <v>0.20483384</v>
      </c>
    </row>
    <row r="1293" spans="1:6">
      <c r="A1293">
        <v>2</v>
      </c>
      <c r="B1293" t="s">
        <v>66</v>
      </c>
      <c r="C1293">
        <v>0.131043</v>
      </c>
      <c r="D1293">
        <f t="shared" si="61"/>
        <v>0.00918183</v>
      </c>
      <c r="E1293">
        <f t="shared" si="62"/>
        <v>-0.00305823</v>
      </c>
      <c r="F1293">
        <f t="shared" si="63"/>
        <v>0.1371666</v>
      </c>
    </row>
    <row r="1294" spans="1:6">
      <c r="A1294">
        <v>2</v>
      </c>
      <c r="B1294" t="s">
        <v>50</v>
      </c>
      <c r="C1294">
        <v>0.231206</v>
      </c>
      <c r="D1294">
        <f t="shared" si="61"/>
        <v>0.00918183</v>
      </c>
      <c r="E1294">
        <f t="shared" si="62"/>
        <v>-0.00081299</v>
      </c>
      <c r="F1294">
        <f t="shared" si="63"/>
        <v>0.23957484</v>
      </c>
    </row>
    <row r="1295" spans="1:6">
      <c r="A1295">
        <v>2</v>
      </c>
      <c r="B1295" t="s">
        <v>60</v>
      </c>
      <c r="C1295">
        <v>0.269903</v>
      </c>
      <c r="D1295">
        <f t="shared" si="61"/>
        <v>0.00918183</v>
      </c>
      <c r="E1295">
        <f t="shared" si="62"/>
        <v>0.00530404</v>
      </c>
      <c r="F1295">
        <f t="shared" si="63"/>
        <v>0.28438887</v>
      </c>
    </row>
    <row r="1296" spans="1:6">
      <c r="A1296">
        <v>2</v>
      </c>
      <c r="B1296" t="s">
        <v>66</v>
      </c>
      <c r="C1296">
        <v>0.259206</v>
      </c>
      <c r="D1296">
        <f t="shared" si="61"/>
        <v>0.00918183</v>
      </c>
      <c r="E1296">
        <f t="shared" si="62"/>
        <v>-0.00305823</v>
      </c>
      <c r="F1296">
        <f t="shared" si="63"/>
        <v>0.2653296</v>
      </c>
    </row>
    <row r="1297" spans="1:6">
      <c r="A1297">
        <v>2</v>
      </c>
      <c r="B1297" t="s">
        <v>398</v>
      </c>
      <c r="C1297">
        <v>0.21176</v>
      </c>
      <c r="D1297">
        <f t="shared" si="61"/>
        <v>0.00918183</v>
      </c>
      <c r="E1297">
        <f t="shared" si="62"/>
        <v>-0.00739832</v>
      </c>
      <c r="F1297">
        <f t="shared" si="63"/>
        <v>0.21354351</v>
      </c>
    </row>
    <row r="1298" spans="1:6">
      <c r="A1298">
        <v>2</v>
      </c>
      <c r="B1298" t="s">
        <v>177</v>
      </c>
      <c r="C1298">
        <v>0.182025</v>
      </c>
      <c r="D1298">
        <f t="shared" si="61"/>
        <v>0.00918183</v>
      </c>
      <c r="E1298">
        <f t="shared" si="62"/>
        <v>0</v>
      </c>
      <c r="F1298">
        <f t="shared" si="63"/>
        <v>0.19120683</v>
      </c>
    </row>
    <row r="1299" spans="1:6">
      <c r="A1299">
        <v>2</v>
      </c>
      <c r="B1299" t="s">
        <v>34</v>
      </c>
      <c r="C1299">
        <v>0.190359</v>
      </c>
      <c r="D1299">
        <f t="shared" si="61"/>
        <v>0.00918183</v>
      </c>
      <c r="E1299">
        <f t="shared" si="62"/>
        <v>0.00173201</v>
      </c>
      <c r="F1299">
        <f t="shared" si="63"/>
        <v>0.20127284</v>
      </c>
    </row>
    <row r="1300" spans="1:6">
      <c r="A1300">
        <v>2</v>
      </c>
      <c r="B1300" t="s">
        <v>50</v>
      </c>
      <c r="C1300">
        <v>0.153298</v>
      </c>
      <c r="D1300">
        <f t="shared" si="61"/>
        <v>0.00918183</v>
      </c>
      <c r="E1300">
        <f t="shared" si="62"/>
        <v>-0.00081299</v>
      </c>
      <c r="F1300">
        <f t="shared" si="63"/>
        <v>0.16166684</v>
      </c>
    </row>
    <row r="1301" spans="1:6">
      <c r="A1301">
        <v>2</v>
      </c>
      <c r="B1301" t="s">
        <v>50</v>
      </c>
      <c r="C1301">
        <v>0.146824</v>
      </c>
      <c r="D1301">
        <f t="shared" si="61"/>
        <v>0.00918183</v>
      </c>
      <c r="E1301">
        <f t="shared" si="62"/>
        <v>-0.00081299</v>
      </c>
      <c r="F1301">
        <f t="shared" si="63"/>
        <v>0.15519284</v>
      </c>
    </row>
    <row r="1302" spans="1:6">
      <c r="A1302">
        <v>2</v>
      </c>
      <c r="B1302" t="s">
        <v>111</v>
      </c>
      <c r="C1302">
        <v>0.1936</v>
      </c>
      <c r="D1302">
        <f t="shared" si="61"/>
        <v>0.00918183</v>
      </c>
      <c r="E1302">
        <f t="shared" si="62"/>
        <v>0.00107817</v>
      </c>
      <c r="F1302">
        <f t="shared" si="63"/>
        <v>0.20386</v>
      </c>
    </row>
    <row r="1303" spans="1:6">
      <c r="A1303">
        <v>2</v>
      </c>
      <c r="B1303" t="s">
        <v>50</v>
      </c>
      <c r="C1303">
        <v>0.0967628</v>
      </c>
      <c r="D1303">
        <f t="shared" si="61"/>
        <v>0.00918183</v>
      </c>
      <c r="E1303">
        <f t="shared" si="62"/>
        <v>-0.00081299</v>
      </c>
      <c r="F1303">
        <f t="shared" si="63"/>
        <v>0.10513164</v>
      </c>
    </row>
    <row r="1304" spans="1:6">
      <c r="A1304">
        <v>2</v>
      </c>
      <c r="B1304" t="s">
        <v>50</v>
      </c>
      <c r="C1304">
        <v>0.18427</v>
      </c>
      <c r="D1304">
        <f t="shared" si="61"/>
        <v>0.00918183</v>
      </c>
      <c r="E1304">
        <f t="shared" si="62"/>
        <v>-0.00081299</v>
      </c>
      <c r="F1304">
        <f t="shared" si="63"/>
        <v>0.19263884</v>
      </c>
    </row>
    <row r="1305" spans="1:6">
      <c r="A1305">
        <v>2</v>
      </c>
      <c r="B1305" t="s">
        <v>34</v>
      </c>
      <c r="C1305">
        <v>0.190395</v>
      </c>
      <c r="D1305">
        <f t="shared" si="61"/>
        <v>0.00918183</v>
      </c>
      <c r="E1305">
        <f t="shared" si="62"/>
        <v>0.00173201</v>
      </c>
      <c r="F1305">
        <f t="shared" si="63"/>
        <v>0.20130884</v>
      </c>
    </row>
    <row r="1306" spans="1:6">
      <c r="A1306">
        <v>2</v>
      </c>
      <c r="B1306" t="s">
        <v>34</v>
      </c>
      <c r="C1306">
        <v>0.150539</v>
      </c>
      <c r="D1306">
        <f t="shared" si="61"/>
        <v>0.00918183</v>
      </c>
      <c r="E1306">
        <f t="shared" si="62"/>
        <v>0.00173201</v>
      </c>
      <c r="F1306">
        <f t="shared" si="63"/>
        <v>0.16145284</v>
      </c>
    </row>
    <row r="1307" spans="1:6">
      <c r="A1307">
        <v>2</v>
      </c>
      <c r="B1307" t="s">
        <v>50</v>
      </c>
      <c r="C1307">
        <v>0.105987</v>
      </c>
      <c r="D1307">
        <f t="shared" si="61"/>
        <v>0.00918183</v>
      </c>
      <c r="E1307">
        <f t="shared" si="62"/>
        <v>-0.00081299</v>
      </c>
      <c r="F1307">
        <f t="shared" si="63"/>
        <v>0.11435584</v>
      </c>
    </row>
    <row r="1308" spans="1:6">
      <c r="A1308">
        <v>2</v>
      </c>
      <c r="B1308" t="s">
        <v>50</v>
      </c>
      <c r="C1308">
        <v>0.204426</v>
      </c>
      <c r="D1308">
        <f t="shared" si="61"/>
        <v>0.00918183</v>
      </c>
      <c r="E1308">
        <f t="shared" si="62"/>
        <v>-0.00081299</v>
      </c>
      <c r="F1308">
        <f t="shared" si="63"/>
        <v>0.21279484</v>
      </c>
    </row>
    <row r="1309" spans="1:6">
      <c r="A1309">
        <v>2</v>
      </c>
      <c r="B1309" t="s">
        <v>50</v>
      </c>
      <c r="C1309">
        <v>0.206235</v>
      </c>
      <c r="D1309">
        <f t="shared" si="61"/>
        <v>0.00918183</v>
      </c>
      <c r="E1309">
        <f t="shared" si="62"/>
        <v>-0.00081299</v>
      </c>
      <c r="F1309">
        <f t="shared" si="63"/>
        <v>0.21460384</v>
      </c>
    </row>
    <row r="1310" spans="1:6">
      <c r="A1310">
        <v>2</v>
      </c>
      <c r="B1310" t="s">
        <v>66</v>
      </c>
      <c r="C1310">
        <v>0.0956595</v>
      </c>
      <c r="D1310">
        <f t="shared" si="61"/>
        <v>0.00918183</v>
      </c>
      <c r="E1310">
        <f t="shared" si="62"/>
        <v>-0.00305823</v>
      </c>
      <c r="F1310">
        <f t="shared" si="63"/>
        <v>0.1017831</v>
      </c>
    </row>
    <row r="1311" spans="1:6">
      <c r="A1311">
        <v>2</v>
      </c>
      <c r="B1311" t="s">
        <v>34</v>
      </c>
      <c r="C1311">
        <v>0.117856</v>
      </c>
      <c r="D1311">
        <f t="shared" si="61"/>
        <v>0.00918183</v>
      </c>
      <c r="E1311">
        <f t="shared" si="62"/>
        <v>0.00173201</v>
      </c>
      <c r="F1311">
        <f t="shared" si="63"/>
        <v>0.12876984</v>
      </c>
    </row>
    <row r="1312" spans="1:6">
      <c r="A1312">
        <v>2</v>
      </c>
      <c r="B1312" t="s">
        <v>50</v>
      </c>
      <c r="C1312">
        <v>0.130892</v>
      </c>
      <c r="D1312">
        <f t="shared" si="61"/>
        <v>0.00918183</v>
      </c>
      <c r="E1312">
        <f t="shared" si="62"/>
        <v>-0.00081299</v>
      </c>
      <c r="F1312">
        <f t="shared" si="63"/>
        <v>0.13926084</v>
      </c>
    </row>
    <row r="1313" spans="1:6">
      <c r="A1313">
        <v>2</v>
      </c>
      <c r="B1313" t="s">
        <v>34</v>
      </c>
      <c r="C1313">
        <v>0.178435</v>
      </c>
      <c r="D1313">
        <f t="shared" si="61"/>
        <v>0.00918183</v>
      </c>
      <c r="E1313">
        <f t="shared" si="62"/>
        <v>0.00173201</v>
      </c>
      <c r="F1313">
        <f t="shared" si="63"/>
        <v>0.18934884</v>
      </c>
    </row>
    <row r="1314" spans="1:6">
      <c r="A1314">
        <v>2</v>
      </c>
      <c r="B1314" t="s">
        <v>38</v>
      </c>
      <c r="C1314">
        <v>0.165219</v>
      </c>
      <c r="D1314">
        <f t="shared" si="61"/>
        <v>0.00918183</v>
      </c>
      <c r="E1314">
        <f t="shared" si="62"/>
        <v>0.00098295</v>
      </c>
      <c r="F1314">
        <f t="shared" si="63"/>
        <v>0.17538378</v>
      </c>
    </row>
    <row r="1315" spans="1:6">
      <c r="A1315">
        <v>2</v>
      </c>
      <c r="B1315" t="s">
        <v>45</v>
      </c>
      <c r="C1315">
        <v>0.0855951</v>
      </c>
      <c r="D1315">
        <f t="shared" si="61"/>
        <v>0.00918183</v>
      </c>
      <c r="E1315">
        <f t="shared" si="62"/>
        <v>0.00169724</v>
      </c>
      <c r="F1315">
        <f t="shared" si="63"/>
        <v>0.09647417</v>
      </c>
    </row>
    <row r="1316" spans="1:6">
      <c r="A1316">
        <v>2</v>
      </c>
      <c r="B1316" t="s">
        <v>111</v>
      </c>
      <c r="C1316">
        <v>0.262441</v>
      </c>
      <c r="D1316">
        <f t="shared" si="61"/>
        <v>0.00918183</v>
      </c>
      <c r="E1316">
        <f t="shared" si="62"/>
        <v>0.00107817</v>
      </c>
      <c r="F1316">
        <f t="shared" si="63"/>
        <v>0.272701</v>
      </c>
    </row>
    <row r="1317" spans="1:6">
      <c r="A1317">
        <v>2</v>
      </c>
      <c r="B1317" t="s">
        <v>50</v>
      </c>
      <c r="C1317">
        <v>0.11658</v>
      </c>
      <c r="D1317">
        <f t="shared" si="61"/>
        <v>0.00918183</v>
      </c>
      <c r="E1317">
        <f t="shared" si="62"/>
        <v>-0.00081299</v>
      </c>
      <c r="F1317">
        <f t="shared" si="63"/>
        <v>0.12494884</v>
      </c>
    </row>
    <row r="1318" spans="1:6">
      <c r="A1318">
        <v>2</v>
      </c>
      <c r="B1318" t="s">
        <v>34</v>
      </c>
      <c r="C1318">
        <v>0.20046</v>
      </c>
      <c r="D1318">
        <f t="shared" si="61"/>
        <v>0.00918183</v>
      </c>
      <c r="E1318">
        <f t="shared" si="62"/>
        <v>0.00173201</v>
      </c>
      <c r="F1318">
        <f t="shared" si="63"/>
        <v>0.21137384</v>
      </c>
    </row>
    <row r="1319" spans="1:6">
      <c r="A1319">
        <v>2</v>
      </c>
      <c r="B1319" t="s">
        <v>50</v>
      </c>
      <c r="C1319">
        <v>0.133365</v>
      </c>
      <c r="D1319">
        <f t="shared" si="61"/>
        <v>0.00918183</v>
      </c>
      <c r="E1319">
        <f t="shared" si="62"/>
        <v>-0.00081299</v>
      </c>
      <c r="F1319">
        <f t="shared" si="63"/>
        <v>0.14173384</v>
      </c>
    </row>
    <row r="1320" spans="1:6">
      <c r="A1320">
        <v>2</v>
      </c>
      <c r="B1320" t="s">
        <v>50</v>
      </c>
      <c r="C1320">
        <v>0.177216</v>
      </c>
      <c r="D1320">
        <f t="shared" si="61"/>
        <v>0.00918183</v>
      </c>
      <c r="E1320">
        <f t="shared" si="62"/>
        <v>-0.00081299</v>
      </c>
      <c r="F1320">
        <f t="shared" si="63"/>
        <v>0.18558484</v>
      </c>
    </row>
    <row r="1321" spans="1:6">
      <c r="A1321">
        <v>2</v>
      </c>
      <c r="B1321" t="s">
        <v>50</v>
      </c>
      <c r="C1321">
        <v>0.131463</v>
      </c>
      <c r="D1321">
        <f t="shared" si="61"/>
        <v>0.00918183</v>
      </c>
      <c r="E1321">
        <f t="shared" si="62"/>
        <v>-0.00081299</v>
      </c>
      <c r="F1321">
        <f t="shared" si="63"/>
        <v>0.13983184</v>
      </c>
    </row>
    <row r="1322" spans="1:6">
      <c r="A1322">
        <v>2</v>
      </c>
      <c r="B1322" t="s">
        <v>50</v>
      </c>
      <c r="C1322">
        <v>0.074442</v>
      </c>
      <c r="D1322">
        <f t="shared" si="61"/>
        <v>0.00918183</v>
      </c>
      <c r="E1322">
        <f t="shared" si="62"/>
        <v>-0.00081299</v>
      </c>
      <c r="F1322">
        <f t="shared" si="63"/>
        <v>0.08281084</v>
      </c>
    </row>
    <row r="1323" spans="1:6">
      <c r="A1323">
        <v>2</v>
      </c>
      <c r="B1323" t="s">
        <v>45</v>
      </c>
      <c r="C1323">
        <v>0.161648</v>
      </c>
      <c r="D1323">
        <f t="shared" si="61"/>
        <v>0.00918183</v>
      </c>
      <c r="E1323">
        <f t="shared" si="62"/>
        <v>0.00169724</v>
      </c>
      <c r="F1323">
        <f t="shared" si="63"/>
        <v>0.17252707</v>
      </c>
    </row>
    <row r="1324" spans="1:6">
      <c r="A1324">
        <v>2</v>
      </c>
      <c r="B1324" t="s">
        <v>111</v>
      </c>
      <c r="C1324">
        <v>0.19001</v>
      </c>
      <c r="D1324">
        <f t="shared" si="61"/>
        <v>0.00918183</v>
      </c>
      <c r="E1324">
        <f t="shared" si="62"/>
        <v>0.00107817</v>
      </c>
      <c r="F1324">
        <f t="shared" si="63"/>
        <v>0.20027</v>
      </c>
    </row>
    <row r="1325" spans="1:6">
      <c r="A1325">
        <v>2</v>
      </c>
      <c r="B1325" t="s">
        <v>50</v>
      </c>
      <c r="C1325">
        <v>0.259052</v>
      </c>
      <c r="D1325">
        <f t="shared" si="61"/>
        <v>0.00918183</v>
      </c>
      <c r="E1325">
        <f t="shared" si="62"/>
        <v>-0.00081299</v>
      </c>
      <c r="F1325">
        <f t="shared" si="63"/>
        <v>0.26742084</v>
      </c>
    </row>
    <row r="1326" spans="1:6">
      <c r="A1326">
        <v>2</v>
      </c>
      <c r="B1326" t="s">
        <v>177</v>
      </c>
      <c r="C1326">
        <v>0.126967</v>
      </c>
      <c r="D1326">
        <f t="shared" si="61"/>
        <v>0.00918183</v>
      </c>
      <c r="E1326">
        <f t="shared" si="62"/>
        <v>0</v>
      </c>
      <c r="F1326">
        <f t="shared" si="63"/>
        <v>0.13614883</v>
      </c>
    </row>
    <row r="1327" spans="1:6">
      <c r="A1327">
        <v>2</v>
      </c>
      <c r="B1327" t="s">
        <v>50</v>
      </c>
      <c r="C1327">
        <v>0.243462</v>
      </c>
      <c r="D1327">
        <f t="shared" si="61"/>
        <v>0.00918183</v>
      </c>
      <c r="E1327">
        <f t="shared" si="62"/>
        <v>-0.00081299</v>
      </c>
      <c r="F1327">
        <f t="shared" si="63"/>
        <v>0.25183084</v>
      </c>
    </row>
    <row r="1328" spans="1:6">
      <c r="A1328">
        <v>2</v>
      </c>
      <c r="B1328" t="s">
        <v>177</v>
      </c>
      <c r="C1328">
        <v>0.172691</v>
      </c>
      <c r="D1328">
        <f t="shared" si="61"/>
        <v>0.00918183</v>
      </c>
      <c r="E1328">
        <f t="shared" si="62"/>
        <v>0</v>
      </c>
      <c r="F1328">
        <f t="shared" si="63"/>
        <v>0.18187283</v>
      </c>
    </row>
    <row r="1329" spans="1:6">
      <c r="A1329">
        <v>2</v>
      </c>
      <c r="B1329" t="s">
        <v>177</v>
      </c>
      <c r="C1329">
        <v>0.132655</v>
      </c>
      <c r="D1329">
        <f t="shared" si="61"/>
        <v>0.00918183</v>
      </c>
      <c r="E1329">
        <f t="shared" si="62"/>
        <v>0</v>
      </c>
      <c r="F1329">
        <f t="shared" si="63"/>
        <v>0.14183683</v>
      </c>
    </row>
    <row r="1330" spans="1:6">
      <c r="A1330">
        <v>2</v>
      </c>
      <c r="B1330" t="s">
        <v>34</v>
      </c>
      <c r="C1330">
        <v>0.12618</v>
      </c>
      <c r="D1330">
        <f t="shared" si="61"/>
        <v>0.00918183</v>
      </c>
      <c r="E1330">
        <f t="shared" si="62"/>
        <v>0.00173201</v>
      </c>
      <c r="F1330">
        <f t="shared" si="63"/>
        <v>0.13709384</v>
      </c>
    </row>
    <row r="1331" spans="1:6">
      <c r="A1331">
        <v>1</v>
      </c>
      <c r="B1331" t="s">
        <v>398</v>
      </c>
      <c r="C1331">
        <v>0.161476</v>
      </c>
      <c r="D1331">
        <f t="shared" si="61"/>
        <v>0</v>
      </c>
      <c r="E1331">
        <f t="shared" si="62"/>
        <v>-0.00739832</v>
      </c>
      <c r="F1331">
        <f t="shared" si="63"/>
        <v>0.15407768</v>
      </c>
    </row>
    <row r="1332" spans="1:6">
      <c r="A1332">
        <v>2</v>
      </c>
      <c r="B1332" t="s">
        <v>177</v>
      </c>
      <c r="C1332">
        <v>0.077381</v>
      </c>
      <c r="D1332">
        <f t="shared" si="61"/>
        <v>0.00918183</v>
      </c>
      <c r="E1332">
        <f t="shared" si="62"/>
        <v>0</v>
      </c>
      <c r="F1332">
        <f t="shared" si="63"/>
        <v>0.08656283</v>
      </c>
    </row>
    <row r="1333" spans="1:6">
      <c r="A1333">
        <v>2</v>
      </c>
      <c r="B1333" t="s">
        <v>111</v>
      </c>
      <c r="C1333">
        <v>0.163231</v>
      </c>
      <c r="D1333">
        <f t="shared" si="61"/>
        <v>0.00918183</v>
      </c>
      <c r="E1333">
        <f t="shared" si="62"/>
        <v>0.00107817</v>
      </c>
      <c r="F1333">
        <f t="shared" si="63"/>
        <v>0.173491</v>
      </c>
    </row>
    <row r="1334" spans="1:6">
      <c r="A1334">
        <v>2</v>
      </c>
      <c r="B1334" t="s">
        <v>45</v>
      </c>
      <c r="C1334">
        <v>0.259049</v>
      </c>
      <c r="D1334">
        <f t="shared" si="61"/>
        <v>0.00918183</v>
      </c>
      <c r="E1334">
        <f t="shared" si="62"/>
        <v>0.00169724</v>
      </c>
      <c r="F1334">
        <f t="shared" si="63"/>
        <v>0.26992807</v>
      </c>
    </row>
    <row r="1335" spans="1:6">
      <c r="A1335">
        <v>2</v>
      </c>
      <c r="B1335" t="s">
        <v>38</v>
      </c>
      <c r="C1335">
        <v>0.163302</v>
      </c>
      <c r="D1335">
        <f t="shared" si="61"/>
        <v>0.00918183</v>
      </c>
      <c r="E1335">
        <f t="shared" si="62"/>
        <v>0.00098295</v>
      </c>
      <c r="F1335">
        <f t="shared" si="63"/>
        <v>0.17346678</v>
      </c>
    </row>
    <row r="1336" spans="1:6">
      <c r="A1336">
        <v>2</v>
      </c>
      <c r="B1336" t="s">
        <v>177</v>
      </c>
      <c r="C1336">
        <v>0.172077</v>
      </c>
      <c r="D1336">
        <f t="shared" si="61"/>
        <v>0.00918183</v>
      </c>
      <c r="E1336">
        <f t="shared" si="62"/>
        <v>0</v>
      </c>
      <c r="F1336">
        <f t="shared" si="63"/>
        <v>0.18125883</v>
      </c>
    </row>
    <row r="1337" spans="1:6">
      <c r="A1337">
        <v>2</v>
      </c>
      <c r="B1337" t="s">
        <v>45</v>
      </c>
      <c r="C1337">
        <v>0.193488</v>
      </c>
      <c r="D1337">
        <f t="shared" si="61"/>
        <v>0.00918183</v>
      </c>
      <c r="E1337">
        <f t="shared" si="62"/>
        <v>0.00169724</v>
      </c>
      <c r="F1337">
        <f t="shared" si="63"/>
        <v>0.20436707</v>
      </c>
    </row>
    <row r="1338" spans="1:6">
      <c r="A1338">
        <v>2</v>
      </c>
      <c r="B1338" t="s">
        <v>38</v>
      </c>
      <c r="C1338">
        <v>0.159727</v>
      </c>
      <c r="D1338">
        <f t="shared" si="61"/>
        <v>0.00918183</v>
      </c>
      <c r="E1338">
        <f t="shared" si="62"/>
        <v>0.00098295</v>
      </c>
      <c r="F1338">
        <f t="shared" si="63"/>
        <v>0.16989178</v>
      </c>
    </row>
    <row r="1339" spans="1:6">
      <c r="A1339">
        <v>2</v>
      </c>
      <c r="B1339" t="s">
        <v>177</v>
      </c>
      <c r="C1339">
        <v>0.0965749</v>
      </c>
      <c r="D1339">
        <f t="shared" si="61"/>
        <v>0.00918183</v>
      </c>
      <c r="E1339">
        <f t="shared" si="62"/>
        <v>0</v>
      </c>
      <c r="F1339">
        <f t="shared" si="63"/>
        <v>0.10575673</v>
      </c>
    </row>
    <row r="1340" spans="1:6">
      <c r="A1340">
        <v>1</v>
      </c>
      <c r="B1340" t="s">
        <v>55</v>
      </c>
      <c r="C1340">
        <v>0.193544</v>
      </c>
      <c r="D1340">
        <f t="shared" si="61"/>
        <v>0</v>
      </c>
      <c r="E1340">
        <f t="shared" si="62"/>
        <v>-0.00130305</v>
      </c>
      <c r="F1340">
        <f t="shared" si="63"/>
        <v>0.19224095</v>
      </c>
    </row>
    <row r="1341" spans="1:6">
      <c r="A1341">
        <v>1</v>
      </c>
      <c r="B1341" t="s">
        <v>111</v>
      </c>
      <c r="C1341">
        <v>0.146282</v>
      </c>
      <c r="D1341">
        <f t="shared" si="61"/>
        <v>0</v>
      </c>
      <c r="E1341">
        <f t="shared" si="62"/>
        <v>0.00107817</v>
      </c>
      <c r="F1341">
        <f t="shared" si="63"/>
        <v>0.14736017</v>
      </c>
    </row>
    <row r="1342" spans="1:6">
      <c r="A1342">
        <v>2</v>
      </c>
      <c r="B1342" t="s">
        <v>38</v>
      </c>
      <c r="C1342">
        <v>0.186101</v>
      </c>
      <c r="D1342">
        <f t="shared" si="61"/>
        <v>0.00918183</v>
      </c>
      <c r="E1342">
        <f t="shared" si="62"/>
        <v>0.00098295</v>
      </c>
      <c r="F1342">
        <f t="shared" si="63"/>
        <v>0.19626578</v>
      </c>
    </row>
    <row r="1343" spans="1:6">
      <c r="A1343">
        <v>1</v>
      </c>
      <c r="B1343" t="s">
        <v>50</v>
      </c>
      <c r="C1343">
        <v>0.0968256</v>
      </c>
      <c r="D1343">
        <f t="shared" si="61"/>
        <v>0</v>
      </c>
      <c r="E1343">
        <f t="shared" si="62"/>
        <v>-0.00081299</v>
      </c>
      <c r="F1343">
        <f t="shared" si="63"/>
        <v>0.09601261</v>
      </c>
    </row>
    <row r="1344" spans="1:6">
      <c r="A1344">
        <v>2</v>
      </c>
      <c r="B1344" t="s">
        <v>177</v>
      </c>
      <c r="C1344">
        <v>0.114973</v>
      </c>
      <c r="D1344">
        <f t="shared" si="61"/>
        <v>0.00918183</v>
      </c>
      <c r="E1344">
        <f t="shared" si="62"/>
        <v>0</v>
      </c>
      <c r="F1344">
        <f t="shared" si="63"/>
        <v>0.12415483</v>
      </c>
    </row>
    <row r="1345" spans="1:6">
      <c r="A1345">
        <v>1</v>
      </c>
      <c r="B1345" t="s">
        <v>398</v>
      </c>
      <c r="C1345">
        <v>0.0626796</v>
      </c>
      <c r="D1345">
        <f t="shared" si="61"/>
        <v>0</v>
      </c>
      <c r="E1345">
        <f t="shared" si="62"/>
        <v>-0.00739832</v>
      </c>
      <c r="F1345">
        <f t="shared" si="63"/>
        <v>0.05528128</v>
      </c>
    </row>
    <row r="1346" spans="1:6">
      <c r="A1346">
        <v>1</v>
      </c>
      <c r="B1346" t="s">
        <v>111</v>
      </c>
      <c r="C1346">
        <v>0.130056</v>
      </c>
      <c r="D1346">
        <f t="shared" si="61"/>
        <v>0</v>
      </c>
      <c r="E1346">
        <f t="shared" si="62"/>
        <v>0.00107817</v>
      </c>
      <c r="F1346">
        <f t="shared" si="63"/>
        <v>0.13113417</v>
      </c>
    </row>
    <row r="1347" spans="1:6">
      <c r="A1347">
        <v>1</v>
      </c>
      <c r="B1347" t="s">
        <v>398</v>
      </c>
      <c r="C1347">
        <v>0.201675</v>
      </c>
      <c r="D1347">
        <f>VLOOKUP(A1347,K:M,3,0)</f>
        <v>0</v>
      </c>
      <c r="E1347">
        <f>VLOOKUP(B1347,K:M,3,0)</f>
        <v>-0.00739832</v>
      </c>
      <c r="F1347">
        <f>C1347+D1347+E1347</f>
        <v>0.19427668</v>
      </c>
    </row>
    <row r="1348" spans="1:6">
      <c r="A1348">
        <v>2</v>
      </c>
      <c r="B1348" t="s">
        <v>177</v>
      </c>
      <c r="C1348">
        <v>0.269224</v>
      </c>
      <c r="D1348">
        <f>VLOOKUP(A1348,K:M,3,0)</f>
        <v>0.00918183</v>
      </c>
      <c r="E1348">
        <f>VLOOKUP(B1348,K:M,3,0)</f>
        <v>0</v>
      </c>
      <c r="F1348">
        <f>C1348+D1348+E1348</f>
        <v>0.27840583</v>
      </c>
    </row>
    <row r="1349" spans="1:6">
      <c r="A1349">
        <v>2</v>
      </c>
      <c r="B1349" t="s">
        <v>177</v>
      </c>
      <c r="C1349">
        <v>0.129174</v>
      </c>
      <c r="D1349">
        <f>VLOOKUP(A1349,K:M,3,0)</f>
        <v>0.00918183</v>
      </c>
      <c r="E1349">
        <f>VLOOKUP(B1349,K:M,3,0)</f>
        <v>0</v>
      </c>
      <c r="F1349">
        <f>C1349+D1349+E1349</f>
        <v>0.13835583</v>
      </c>
    </row>
    <row r="1350" spans="1:6">
      <c r="A1350">
        <v>2</v>
      </c>
      <c r="B1350" t="s">
        <v>177</v>
      </c>
      <c r="C1350">
        <v>0.128406</v>
      </c>
      <c r="D1350">
        <f>VLOOKUP(A1350,K:M,3,0)</f>
        <v>0.00918183</v>
      </c>
      <c r="E1350">
        <f>VLOOKUP(B1350,K:M,3,0)</f>
        <v>0</v>
      </c>
      <c r="F1350">
        <f>C1350+D1350+E1350</f>
        <v>0.13758783</v>
      </c>
    </row>
    <row r="1351" spans="1:6">
      <c r="A1351">
        <v>1</v>
      </c>
      <c r="B1351" t="s">
        <v>111</v>
      </c>
      <c r="C1351">
        <v>0.119221</v>
      </c>
      <c r="D1351">
        <f>VLOOKUP(A1351,K:M,3,0)</f>
        <v>0</v>
      </c>
      <c r="E1351">
        <f>VLOOKUP(B1351,K:M,3,0)</f>
        <v>0.00107817</v>
      </c>
      <c r="F1351">
        <f>C1351+D1351+E1351</f>
        <v>0.12029917</v>
      </c>
    </row>
    <row r="1352" spans="1:6">
      <c r="A1352">
        <v>1</v>
      </c>
      <c r="B1352" t="s">
        <v>924</v>
      </c>
      <c r="C1352">
        <v>0.242383</v>
      </c>
      <c r="D1352">
        <f>VLOOKUP(A1352,K:M,3,0)</f>
        <v>0</v>
      </c>
      <c r="E1352">
        <f>VLOOKUP(B1352,K:M,3,0)</f>
        <v>0.02518174</v>
      </c>
      <c r="F1352">
        <f>C1352+D1352+E1352</f>
        <v>0.26756474</v>
      </c>
    </row>
    <row r="1353" spans="1:6">
      <c r="A1353">
        <v>1</v>
      </c>
      <c r="B1353" t="s">
        <v>924</v>
      </c>
      <c r="C1353">
        <v>0.170939</v>
      </c>
      <c r="D1353">
        <f>VLOOKUP(A1353,K:M,3,0)</f>
        <v>0</v>
      </c>
      <c r="E1353">
        <f>VLOOKUP(B1353,K:M,3,0)</f>
        <v>0.02518174</v>
      </c>
      <c r="F1353">
        <f>C1353+D1353+E1353</f>
        <v>0.19612074</v>
      </c>
    </row>
    <row r="1354" spans="1:6">
      <c r="A1354">
        <v>1</v>
      </c>
      <c r="B1354" t="s">
        <v>111</v>
      </c>
      <c r="C1354">
        <v>0.14799</v>
      </c>
      <c r="D1354">
        <f>VLOOKUP(A1354,K:M,3,0)</f>
        <v>0</v>
      </c>
      <c r="E1354">
        <f>VLOOKUP(B1354,K:M,3,0)</f>
        <v>0.00107817</v>
      </c>
      <c r="F1354">
        <f>C1354+D1354+E1354</f>
        <v>0.14906817</v>
      </c>
    </row>
    <row r="1355" spans="1:6">
      <c r="A1355">
        <v>1</v>
      </c>
      <c r="B1355" t="s">
        <v>42</v>
      </c>
      <c r="C1355">
        <v>0.177439</v>
      </c>
      <c r="D1355">
        <f>VLOOKUP(A1355,K:M,3,0)</f>
        <v>0</v>
      </c>
      <c r="E1355">
        <f>VLOOKUP(B1355,K:M,3,0)</f>
        <v>0.0022971</v>
      </c>
      <c r="F1355">
        <f>C1355+D1355+E1355</f>
        <v>0.1797361</v>
      </c>
    </row>
    <row r="1356" spans="1:6">
      <c r="A1356">
        <v>2</v>
      </c>
      <c r="B1356" t="s">
        <v>60</v>
      </c>
      <c r="C1356">
        <v>0.301513</v>
      </c>
      <c r="D1356">
        <f>VLOOKUP(A1356,K:M,3,0)</f>
        <v>0.00918183</v>
      </c>
      <c r="E1356">
        <f>VLOOKUP(B1356,K:M,3,0)</f>
        <v>0.00530404</v>
      </c>
      <c r="F1356">
        <f>C1356+D1356+E1356</f>
        <v>0.31599887</v>
      </c>
    </row>
    <row r="1357" spans="1:6">
      <c r="A1357">
        <v>1</v>
      </c>
      <c r="B1357" t="s">
        <v>42</v>
      </c>
      <c r="C1357">
        <v>0.208296</v>
      </c>
      <c r="D1357">
        <f>VLOOKUP(A1357,K:M,3,0)</f>
        <v>0</v>
      </c>
      <c r="E1357">
        <f>VLOOKUP(B1357,K:M,3,0)</f>
        <v>0.0022971</v>
      </c>
      <c r="F1357">
        <f>C1357+D1357+E1357</f>
        <v>0.2105931</v>
      </c>
    </row>
    <row r="1358" spans="1:6">
      <c r="A1358">
        <v>1</v>
      </c>
      <c r="B1358" t="s">
        <v>34</v>
      </c>
      <c r="C1358">
        <v>0.164379</v>
      </c>
      <c r="D1358">
        <f>VLOOKUP(A1358,K:M,3,0)</f>
        <v>0</v>
      </c>
      <c r="E1358">
        <f>VLOOKUP(B1358,K:M,3,0)</f>
        <v>0.00173201</v>
      </c>
      <c r="F1358">
        <f>C1358+D1358+E1358</f>
        <v>0.16611101</v>
      </c>
    </row>
    <row r="1359" spans="1:6">
      <c r="A1359">
        <v>1</v>
      </c>
      <c r="B1359" t="s">
        <v>55</v>
      </c>
      <c r="C1359">
        <v>0.1016</v>
      </c>
      <c r="D1359">
        <f>VLOOKUP(A1359,K:M,3,0)</f>
        <v>0</v>
      </c>
      <c r="E1359">
        <f>VLOOKUP(B1359,K:M,3,0)</f>
        <v>-0.00130305</v>
      </c>
      <c r="F1359">
        <f>C1359+D1359+E1359</f>
        <v>0.10029695</v>
      </c>
    </row>
    <row r="1360" spans="1:6">
      <c r="A1360">
        <v>1</v>
      </c>
      <c r="B1360" t="s">
        <v>398</v>
      </c>
      <c r="C1360">
        <v>0.23951</v>
      </c>
      <c r="D1360">
        <f>VLOOKUP(A1360,K:M,3,0)</f>
        <v>0</v>
      </c>
      <c r="E1360">
        <f>VLOOKUP(B1360,K:M,3,0)</f>
        <v>-0.00739832</v>
      </c>
      <c r="F1360">
        <f>C1360+D1360+E1360</f>
        <v>0.23211168</v>
      </c>
    </row>
    <row r="1361" spans="1:6">
      <c r="A1361">
        <v>1</v>
      </c>
      <c r="B1361" t="s">
        <v>111</v>
      </c>
      <c r="C1361">
        <v>0.166176</v>
      </c>
      <c r="D1361">
        <f>VLOOKUP(A1361,K:M,3,0)</f>
        <v>0</v>
      </c>
      <c r="E1361">
        <f>VLOOKUP(B1361,K:M,3,0)</f>
        <v>0.00107817</v>
      </c>
      <c r="F1361">
        <f>C1361+D1361+E1361</f>
        <v>0.16725417</v>
      </c>
    </row>
    <row r="1362" spans="1:6">
      <c r="A1362">
        <v>1</v>
      </c>
      <c r="B1362" t="s">
        <v>60</v>
      </c>
      <c r="C1362">
        <v>0.0768126</v>
      </c>
      <c r="D1362">
        <f>VLOOKUP(A1362,K:M,3,0)</f>
        <v>0</v>
      </c>
      <c r="E1362">
        <f>VLOOKUP(B1362,K:M,3,0)</f>
        <v>0.00530404</v>
      </c>
      <c r="F1362">
        <f>C1362+D1362+E1362</f>
        <v>0.08211664</v>
      </c>
    </row>
    <row r="1363" spans="1:6">
      <c r="A1363">
        <v>1</v>
      </c>
      <c r="B1363" t="s">
        <v>111</v>
      </c>
      <c r="C1363">
        <v>0.150743</v>
      </c>
      <c r="D1363">
        <f>VLOOKUP(A1363,K:M,3,0)</f>
        <v>0</v>
      </c>
      <c r="E1363">
        <f>VLOOKUP(B1363,K:M,3,0)</f>
        <v>0.00107817</v>
      </c>
      <c r="F1363">
        <f>C1363+D1363+E1363</f>
        <v>0.15182117</v>
      </c>
    </row>
    <row r="1364" spans="1:6">
      <c r="A1364">
        <v>1</v>
      </c>
      <c r="B1364" t="s">
        <v>111</v>
      </c>
      <c r="C1364">
        <v>0.194278</v>
      </c>
      <c r="D1364">
        <f>VLOOKUP(A1364,K:M,3,0)</f>
        <v>0</v>
      </c>
      <c r="E1364">
        <f>VLOOKUP(B1364,K:M,3,0)</f>
        <v>0.00107817</v>
      </c>
      <c r="F1364">
        <f>C1364+D1364+E1364</f>
        <v>0.19535617</v>
      </c>
    </row>
  </sheetData>
  <pageMargins left="0.75" right="0.75" top="1" bottom="1" header="0.5" footer="0.5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364"/>
  <sheetViews>
    <sheetView topLeftCell="A1325" workbookViewId="0">
      <selection activeCell="F2" sqref="F2:F1364"/>
    </sheetView>
  </sheetViews>
  <sheetFormatPr defaultColWidth="8.72727272727273" defaultRowHeight="14"/>
  <cols>
    <col min="4" max="4" width="12.5454545454545" customWidth="1"/>
    <col min="5" max="5" width="10.8181818181818" customWidth="1"/>
    <col min="6" max="6" width="10.6363636363636" customWidth="1"/>
    <col min="13" max="13" width="9.54545454545454"/>
  </cols>
  <sheetData>
    <row r="1" spans="1:14">
      <c r="A1" t="s">
        <v>1</v>
      </c>
      <c r="B1" t="s">
        <v>2</v>
      </c>
      <c r="C1" t="s">
        <v>25</v>
      </c>
      <c r="D1" t="s">
        <v>1465</v>
      </c>
      <c r="E1" t="s">
        <v>1466</v>
      </c>
      <c r="F1" t="s">
        <v>1467</v>
      </c>
      <c r="K1" t="s">
        <v>1468</v>
      </c>
      <c r="L1" t="s">
        <v>1469</v>
      </c>
      <c r="N1" t="s">
        <v>1470</v>
      </c>
    </row>
    <row r="2" spans="1:14">
      <c r="A2">
        <v>3</v>
      </c>
      <c r="B2" t="s">
        <v>34</v>
      </c>
      <c r="C2">
        <v>33.3655</v>
      </c>
      <c r="D2">
        <f>VLOOKUP(A2,K:M,3,0)</f>
        <v>1.82741</v>
      </c>
      <c r="E2">
        <f>VLOOKUP(B2,K:M,3,0)</f>
        <v>-3.2121</v>
      </c>
      <c r="F2">
        <f>C2+D2+E2</f>
        <v>31.98081</v>
      </c>
      <c r="K2" t="s">
        <v>1471</v>
      </c>
      <c r="L2">
        <v>31.6159</v>
      </c>
      <c r="N2">
        <v>0.809926</v>
      </c>
    </row>
    <row r="3" spans="1:14">
      <c r="A3">
        <v>3</v>
      </c>
      <c r="B3" t="s">
        <v>38</v>
      </c>
      <c r="C3">
        <v>43.1306</v>
      </c>
      <c r="D3">
        <f t="shared" ref="D3:D66" si="0">VLOOKUP(A3,K:M,3,0)</f>
        <v>1.82741</v>
      </c>
      <c r="E3">
        <f t="shared" ref="E3:E66" si="1">VLOOKUP(B3,K:M,3,0)</f>
        <v>-1.81868</v>
      </c>
      <c r="F3">
        <f t="shared" ref="F3:F66" si="2">C3+D3+E3</f>
        <v>43.13933</v>
      </c>
      <c r="K3" s="1">
        <v>1</v>
      </c>
      <c r="L3">
        <v>5.24812</v>
      </c>
      <c r="M3">
        <f>L3-5.24812</f>
        <v>0</v>
      </c>
      <c r="N3">
        <v>0.632217</v>
      </c>
    </row>
    <row r="4" spans="1:14">
      <c r="A4">
        <v>2</v>
      </c>
      <c r="B4" t="s">
        <v>42</v>
      </c>
      <c r="C4">
        <v>25.5979</v>
      </c>
      <c r="D4">
        <f t="shared" si="0"/>
        <v>0.56287</v>
      </c>
      <c r="E4">
        <f t="shared" si="1"/>
        <v>-2.06962</v>
      </c>
      <c r="F4">
        <f t="shared" si="2"/>
        <v>24.09115</v>
      </c>
      <c r="K4" s="1">
        <v>2</v>
      </c>
      <c r="L4">
        <v>5.81099</v>
      </c>
      <c r="M4">
        <f>L4-5.24812</f>
        <v>0.56287</v>
      </c>
      <c r="N4">
        <v>0.482272</v>
      </c>
    </row>
    <row r="5" spans="1:14">
      <c r="A5">
        <v>2</v>
      </c>
      <c r="B5" t="s">
        <v>45</v>
      </c>
      <c r="C5">
        <v>24.3215</v>
      </c>
      <c r="D5">
        <f t="shared" si="0"/>
        <v>0.56287</v>
      </c>
      <c r="E5">
        <f t="shared" si="1"/>
        <v>-1.61654</v>
      </c>
      <c r="F5">
        <f t="shared" si="2"/>
        <v>23.26783</v>
      </c>
      <c r="K5" s="1">
        <v>3</v>
      </c>
      <c r="L5">
        <v>7.07553</v>
      </c>
      <c r="M5">
        <f>L5-5.24812</f>
        <v>1.82741</v>
      </c>
      <c r="N5">
        <v>0.460968</v>
      </c>
    </row>
    <row r="6" spans="1:14">
      <c r="A6">
        <v>1</v>
      </c>
      <c r="B6" t="s">
        <v>38</v>
      </c>
      <c r="C6">
        <v>21.1411</v>
      </c>
      <c r="D6">
        <f t="shared" si="0"/>
        <v>0</v>
      </c>
      <c r="E6">
        <f t="shared" si="1"/>
        <v>-1.81868</v>
      </c>
      <c r="F6">
        <f t="shared" si="2"/>
        <v>19.32242</v>
      </c>
      <c r="K6" s="1">
        <v>4</v>
      </c>
      <c r="L6">
        <v>5.65723</v>
      </c>
      <c r="M6">
        <f>L6-5.24812</f>
        <v>0.40911</v>
      </c>
      <c r="N6">
        <v>0.590386</v>
      </c>
    </row>
    <row r="7" spans="1:14">
      <c r="A7">
        <v>2</v>
      </c>
      <c r="B7" t="s">
        <v>50</v>
      </c>
      <c r="C7">
        <v>67.5408</v>
      </c>
      <c r="D7">
        <f t="shared" si="0"/>
        <v>0.56287</v>
      </c>
      <c r="E7">
        <f t="shared" si="1"/>
        <v>-2.26235</v>
      </c>
      <c r="F7">
        <f t="shared" si="2"/>
        <v>65.84132</v>
      </c>
      <c r="K7" s="1" t="s">
        <v>144</v>
      </c>
      <c r="L7">
        <v>7.82399</v>
      </c>
      <c r="M7">
        <f>L7-5.24812</f>
        <v>2.57587</v>
      </c>
      <c r="N7">
        <v>0.791138</v>
      </c>
    </row>
    <row r="8" spans="1:14">
      <c r="A8">
        <v>1</v>
      </c>
      <c r="B8" t="s">
        <v>45</v>
      </c>
      <c r="C8">
        <v>19.0224</v>
      </c>
      <c r="D8">
        <f t="shared" si="0"/>
        <v>0</v>
      </c>
      <c r="E8">
        <f t="shared" si="1"/>
        <v>-1.61654</v>
      </c>
      <c r="F8">
        <f t="shared" si="2"/>
        <v>17.40586</v>
      </c>
      <c r="K8" s="1" t="s">
        <v>177</v>
      </c>
      <c r="L8">
        <v>4.58623</v>
      </c>
      <c r="M8">
        <f>L8-4.58623</f>
        <v>0</v>
      </c>
      <c r="N8">
        <v>0.759167</v>
      </c>
    </row>
    <row r="9" spans="1:14">
      <c r="A9">
        <v>1</v>
      </c>
      <c r="B9" t="s">
        <v>55</v>
      </c>
      <c r="C9">
        <v>27.1067</v>
      </c>
      <c r="D9">
        <f t="shared" si="0"/>
        <v>0</v>
      </c>
      <c r="E9">
        <f t="shared" si="1"/>
        <v>-2.61071</v>
      </c>
      <c r="F9">
        <f t="shared" si="2"/>
        <v>24.49599</v>
      </c>
      <c r="K9" s="1" t="s">
        <v>45</v>
      </c>
      <c r="L9">
        <v>2.96969</v>
      </c>
      <c r="M9">
        <f t="shared" ref="M9:M19" si="3">L9-4.58623</f>
        <v>-1.61654</v>
      </c>
      <c r="N9">
        <v>0.680531</v>
      </c>
    </row>
    <row r="10" spans="1:14">
      <c r="A10">
        <v>1</v>
      </c>
      <c r="B10" t="s">
        <v>45</v>
      </c>
      <c r="C10">
        <v>45.9533</v>
      </c>
      <c r="D10">
        <f t="shared" si="0"/>
        <v>0</v>
      </c>
      <c r="E10">
        <f t="shared" si="1"/>
        <v>-1.61654</v>
      </c>
      <c r="F10">
        <f t="shared" si="2"/>
        <v>44.33676</v>
      </c>
      <c r="K10" s="1" t="s">
        <v>50</v>
      </c>
      <c r="L10">
        <v>2.32388</v>
      </c>
      <c r="M10">
        <f t="shared" si="3"/>
        <v>-2.26235</v>
      </c>
      <c r="N10">
        <v>0.615028</v>
      </c>
    </row>
    <row r="11" spans="1:14">
      <c r="A11">
        <v>1</v>
      </c>
      <c r="B11" t="s">
        <v>60</v>
      </c>
      <c r="C11">
        <v>45.4986</v>
      </c>
      <c r="D11">
        <f t="shared" si="0"/>
        <v>0</v>
      </c>
      <c r="E11">
        <f t="shared" si="1"/>
        <v>-1.38358</v>
      </c>
      <c r="F11">
        <f t="shared" si="2"/>
        <v>44.11502</v>
      </c>
      <c r="K11" s="1" t="s">
        <v>66</v>
      </c>
      <c r="L11">
        <v>1.07305</v>
      </c>
      <c r="M11">
        <f t="shared" si="3"/>
        <v>-3.51318</v>
      </c>
      <c r="N11">
        <v>0.586028</v>
      </c>
    </row>
    <row r="12" spans="1:14">
      <c r="A12">
        <v>1</v>
      </c>
      <c r="B12" t="s">
        <v>60</v>
      </c>
      <c r="C12">
        <v>39.4497</v>
      </c>
      <c r="D12">
        <f t="shared" si="0"/>
        <v>0</v>
      </c>
      <c r="E12">
        <f t="shared" si="1"/>
        <v>-1.38358</v>
      </c>
      <c r="F12">
        <f t="shared" si="2"/>
        <v>38.06612</v>
      </c>
      <c r="K12" s="1" t="s">
        <v>42</v>
      </c>
      <c r="L12">
        <v>2.51661</v>
      </c>
      <c r="M12">
        <f t="shared" si="3"/>
        <v>-2.06962</v>
      </c>
      <c r="N12">
        <v>0.678408</v>
      </c>
    </row>
    <row r="13" spans="1:14">
      <c r="A13">
        <v>1</v>
      </c>
      <c r="B13" t="s">
        <v>45</v>
      </c>
      <c r="C13">
        <v>23.8061</v>
      </c>
      <c r="D13">
        <f t="shared" si="0"/>
        <v>0</v>
      </c>
      <c r="E13">
        <f t="shared" si="1"/>
        <v>-1.61654</v>
      </c>
      <c r="F13">
        <f t="shared" si="2"/>
        <v>22.18956</v>
      </c>
      <c r="K13" s="1" t="s">
        <v>55</v>
      </c>
      <c r="L13">
        <v>1.97552</v>
      </c>
      <c r="M13">
        <f t="shared" si="3"/>
        <v>-2.61071</v>
      </c>
      <c r="N13">
        <v>0.682662</v>
      </c>
    </row>
    <row r="14" spans="1:14">
      <c r="A14">
        <v>1</v>
      </c>
      <c r="B14" t="s">
        <v>38</v>
      </c>
      <c r="C14">
        <v>34.9031</v>
      </c>
      <c r="D14">
        <f t="shared" si="0"/>
        <v>0</v>
      </c>
      <c r="E14">
        <f t="shared" si="1"/>
        <v>-1.81868</v>
      </c>
      <c r="F14">
        <f t="shared" si="2"/>
        <v>33.08442</v>
      </c>
      <c r="K14" s="1" t="s">
        <v>60</v>
      </c>
      <c r="L14">
        <v>3.20265</v>
      </c>
      <c r="M14">
        <f t="shared" si="3"/>
        <v>-1.38358</v>
      </c>
      <c r="N14">
        <v>0.650082</v>
      </c>
    </row>
    <row r="15" spans="1:14">
      <c r="A15">
        <v>1</v>
      </c>
      <c r="B15" t="s">
        <v>66</v>
      </c>
      <c r="C15">
        <v>31.1475</v>
      </c>
      <c r="D15">
        <f t="shared" si="0"/>
        <v>0</v>
      </c>
      <c r="E15">
        <f t="shared" si="1"/>
        <v>-3.51318</v>
      </c>
      <c r="F15">
        <f t="shared" si="2"/>
        <v>27.63432</v>
      </c>
      <c r="K15" s="1" t="s">
        <v>38</v>
      </c>
      <c r="L15">
        <v>2.76755</v>
      </c>
      <c r="M15">
        <f t="shared" si="3"/>
        <v>-1.81868</v>
      </c>
      <c r="N15">
        <v>0.730943</v>
      </c>
    </row>
    <row r="16" spans="1:14">
      <c r="A16">
        <v>1</v>
      </c>
      <c r="B16" t="s">
        <v>42</v>
      </c>
      <c r="C16">
        <v>52.5378</v>
      </c>
      <c r="D16">
        <f t="shared" si="0"/>
        <v>0</v>
      </c>
      <c r="E16">
        <f t="shared" si="1"/>
        <v>-2.06962</v>
      </c>
      <c r="F16">
        <f t="shared" si="2"/>
        <v>50.46818</v>
      </c>
      <c r="K16" s="1" t="s">
        <v>34</v>
      </c>
      <c r="L16">
        <v>1.37413</v>
      </c>
      <c r="M16">
        <f t="shared" si="3"/>
        <v>-3.2121</v>
      </c>
      <c r="N16">
        <v>0.729091</v>
      </c>
    </row>
    <row r="17" spans="1:14">
      <c r="A17">
        <v>1</v>
      </c>
      <c r="B17" t="s">
        <v>45</v>
      </c>
      <c r="C17">
        <v>32.5004</v>
      </c>
      <c r="D17">
        <f t="shared" si="0"/>
        <v>0</v>
      </c>
      <c r="E17">
        <f t="shared" si="1"/>
        <v>-1.61654</v>
      </c>
      <c r="F17">
        <f t="shared" si="2"/>
        <v>30.88386</v>
      </c>
      <c r="K17" s="1" t="s">
        <v>111</v>
      </c>
      <c r="L17">
        <v>2.1564</v>
      </c>
      <c r="M17">
        <f t="shared" si="3"/>
        <v>-2.42983</v>
      </c>
      <c r="N17">
        <v>0.821566</v>
      </c>
    </row>
    <row r="18" spans="1:14">
      <c r="A18">
        <v>1</v>
      </c>
      <c r="B18" t="s">
        <v>50</v>
      </c>
      <c r="C18">
        <v>39.6457</v>
      </c>
      <c r="D18">
        <f t="shared" si="0"/>
        <v>0</v>
      </c>
      <c r="E18">
        <f t="shared" si="1"/>
        <v>-2.26235</v>
      </c>
      <c r="F18">
        <f t="shared" si="2"/>
        <v>37.38335</v>
      </c>
      <c r="K18" s="1" t="s">
        <v>398</v>
      </c>
      <c r="L18">
        <v>1.59742</v>
      </c>
      <c r="M18">
        <f t="shared" si="3"/>
        <v>-2.98881</v>
      </c>
      <c r="N18">
        <v>1.32498</v>
      </c>
    </row>
    <row r="19" spans="1:14">
      <c r="A19">
        <v>1</v>
      </c>
      <c r="B19" t="s">
        <v>45</v>
      </c>
      <c r="C19">
        <v>30.2899</v>
      </c>
      <c r="D19">
        <f t="shared" si="0"/>
        <v>0</v>
      </c>
      <c r="E19">
        <f t="shared" si="1"/>
        <v>-1.61654</v>
      </c>
      <c r="F19">
        <f t="shared" si="2"/>
        <v>28.67336</v>
      </c>
      <c r="K19" s="1" t="s">
        <v>924</v>
      </c>
      <c r="L19">
        <v>5.07272</v>
      </c>
      <c r="M19">
        <f t="shared" si="3"/>
        <v>0.486490000000001</v>
      </c>
      <c r="N19">
        <v>1.51356</v>
      </c>
    </row>
    <row r="20" spans="1:6">
      <c r="A20">
        <v>1</v>
      </c>
      <c r="B20" t="s">
        <v>34</v>
      </c>
      <c r="C20">
        <v>45.747</v>
      </c>
      <c r="D20">
        <f t="shared" si="0"/>
        <v>0</v>
      </c>
      <c r="E20">
        <f t="shared" si="1"/>
        <v>-3.2121</v>
      </c>
      <c r="F20">
        <f t="shared" si="2"/>
        <v>42.5349</v>
      </c>
    </row>
    <row r="21" spans="1:6">
      <c r="A21">
        <v>1</v>
      </c>
      <c r="B21" t="s">
        <v>38</v>
      </c>
      <c r="C21">
        <v>38.4759</v>
      </c>
      <c r="D21">
        <f t="shared" si="0"/>
        <v>0</v>
      </c>
      <c r="E21">
        <f t="shared" si="1"/>
        <v>-1.81868</v>
      </c>
      <c r="F21">
        <f t="shared" si="2"/>
        <v>36.65722</v>
      </c>
    </row>
    <row r="22" spans="1:6">
      <c r="A22">
        <v>1</v>
      </c>
      <c r="B22" t="s">
        <v>34</v>
      </c>
      <c r="C22">
        <v>39.0525</v>
      </c>
      <c r="D22">
        <f t="shared" si="0"/>
        <v>0</v>
      </c>
      <c r="E22">
        <f t="shared" si="1"/>
        <v>-3.2121</v>
      </c>
      <c r="F22">
        <f t="shared" si="2"/>
        <v>35.8404</v>
      </c>
    </row>
    <row r="23" spans="1:6">
      <c r="A23">
        <v>1</v>
      </c>
      <c r="B23" t="s">
        <v>50</v>
      </c>
      <c r="C23">
        <v>44.7467</v>
      </c>
      <c r="D23">
        <f t="shared" si="0"/>
        <v>0</v>
      </c>
      <c r="E23">
        <f t="shared" si="1"/>
        <v>-2.26235</v>
      </c>
      <c r="F23">
        <f t="shared" si="2"/>
        <v>42.48435</v>
      </c>
    </row>
    <row r="24" spans="1:6">
      <c r="A24">
        <v>1</v>
      </c>
      <c r="B24" t="s">
        <v>45</v>
      </c>
      <c r="C24">
        <v>72.4352</v>
      </c>
      <c r="D24">
        <f t="shared" si="0"/>
        <v>0</v>
      </c>
      <c r="E24">
        <f t="shared" si="1"/>
        <v>-1.61654</v>
      </c>
      <c r="F24">
        <f t="shared" si="2"/>
        <v>70.81866</v>
      </c>
    </row>
    <row r="25" spans="1:6">
      <c r="A25">
        <v>1</v>
      </c>
      <c r="B25" t="s">
        <v>60</v>
      </c>
      <c r="C25">
        <v>48.1422</v>
      </c>
      <c r="D25">
        <f t="shared" si="0"/>
        <v>0</v>
      </c>
      <c r="E25">
        <f t="shared" si="1"/>
        <v>-1.38358</v>
      </c>
      <c r="F25">
        <f t="shared" si="2"/>
        <v>46.75862</v>
      </c>
    </row>
    <row r="26" spans="1:6">
      <c r="A26">
        <v>1</v>
      </c>
      <c r="B26" t="s">
        <v>66</v>
      </c>
      <c r="C26">
        <v>24.527</v>
      </c>
      <c r="D26">
        <f t="shared" si="0"/>
        <v>0</v>
      </c>
      <c r="E26">
        <f t="shared" si="1"/>
        <v>-3.51318</v>
      </c>
      <c r="F26">
        <f t="shared" si="2"/>
        <v>21.01382</v>
      </c>
    </row>
    <row r="27" spans="1:6">
      <c r="A27">
        <v>1</v>
      </c>
      <c r="B27" t="s">
        <v>60</v>
      </c>
      <c r="C27">
        <v>30.1126</v>
      </c>
      <c r="D27">
        <f t="shared" si="0"/>
        <v>0</v>
      </c>
      <c r="E27">
        <f t="shared" si="1"/>
        <v>-1.38358</v>
      </c>
      <c r="F27">
        <f t="shared" si="2"/>
        <v>28.72902</v>
      </c>
    </row>
    <row r="28" spans="1:6">
      <c r="A28">
        <v>1</v>
      </c>
      <c r="B28" t="s">
        <v>55</v>
      </c>
      <c r="C28">
        <v>50.2258</v>
      </c>
      <c r="D28">
        <f t="shared" si="0"/>
        <v>0</v>
      </c>
      <c r="E28">
        <f t="shared" si="1"/>
        <v>-2.61071</v>
      </c>
      <c r="F28">
        <f t="shared" si="2"/>
        <v>47.61509</v>
      </c>
    </row>
    <row r="29" spans="1:6">
      <c r="A29">
        <v>1</v>
      </c>
      <c r="B29" t="s">
        <v>55</v>
      </c>
      <c r="C29">
        <v>37.0975</v>
      </c>
      <c r="D29">
        <f t="shared" si="0"/>
        <v>0</v>
      </c>
      <c r="E29">
        <f t="shared" si="1"/>
        <v>-2.61071</v>
      </c>
      <c r="F29">
        <f t="shared" si="2"/>
        <v>34.48679</v>
      </c>
    </row>
    <row r="30" spans="1:6">
      <c r="A30">
        <v>1</v>
      </c>
      <c r="B30" t="s">
        <v>34</v>
      </c>
      <c r="C30">
        <v>31.2123</v>
      </c>
      <c r="D30">
        <f t="shared" si="0"/>
        <v>0</v>
      </c>
      <c r="E30">
        <f t="shared" si="1"/>
        <v>-3.2121</v>
      </c>
      <c r="F30">
        <f t="shared" si="2"/>
        <v>28.0002</v>
      </c>
    </row>
    <row r="31" spans="1:6">
      <c r="A31">
        <v>1</v>
      </c>
      <c r="B31" t="s">
        <v>45</v>
      </c>
      <c r="C31">
        <v>59.0107</v>
      </c>
      <c r="D31">
        <f t="shared" si="0"/>
        <v>0</v>
      </c>
      <c r="E31">
        <f t="shared" si="1"/>
        <v>-1.61654</v>
      </c>
      <c r="F31">
        <f t="shared" si="2"/>
        <v>57.39416</v>
      </c>
    </row>
    <row r="32" spans="1:6">
      <c r="A32">
        <v>1</v>
      </c>
      <c r="B32" t="s">
        <v>45</v>
      </c>
      <c r="C32">
        <v>43.3684</v>
      </c>
      <c r="D32">
        <f t="shared" si="0"/>
        <v>0</v>
      </c>
      <c r="E32">
        <f t="shared" si="1"/>
        <v>-1.61654</v>
      </c>
      <c r="F32">
        <f t="shared" si="2"/>
        <v>41.75186</v>
      </c>
    </row>
    <row r="33" spans="1:6">
      <c r="A33">
        <v>1</v>
      </c>
      <c r="B33" t="s">
        <v>66</v>
      </c>
      <c r="C33">
        <v>35.7765</v>
      </c>
      <c r="D33">
        <f t="shared" si="0"/>
        <v>0</v>
      </c>
      <c r="E33">
        <f t="shared" si="1"/>
        <v>-3.51318</v>
      </c>
      <c r="F33">
        <f t="shared" si="2"/>
        <v>32.26332</v>
      </c>
    </row>
    <row r="34" spans="1:6">
      <c r="A34">
        <v>1</v>
      </c>
      <c r="B34" t="s">
        <v>42</v>
      </c>
      <c r="C34">
        <v>46.3397</v>
      </c>
      <c r="D34">
        <f t="shared" si="0"/>
        <v>0</v>
      </c>
      <c r="E34">
        <f t="shared" si="1"/>
        <v>-2.06962</v>
      </c>
      <c r="F34">
        <f t="shared" si="2"/>
        <v>44.27008</v>
      </c>
    </row>
    <row r="35" spans="1:6">
      <c r="A35">
        <v>1</v>
      </c>
      <c r="B35" t="s">
        <v>42</v>
      </c>
      <c r="C35">
        <v>46.5159</v>
      </c>
      <c r="D35">
        <f t="shared" si="0"/>
        <v>0</v>
      </c>
      <c r="E35">
        <f t="shared" si="1"/>
        <v>-2.06962</v>
      </c>
      <c r="F35">
        <f t="shared" si="2"/>
        <v>44.44628</v>
      </c>
    </row>
    <row r="36" spans="1:6">
      <c r="A36">
        <v>1</v>
      </c>
      <c r="B36" t="s">
        <v>55</v>
      </c>
      <c r="C36">
        <v>32.7543</v>
      </c>
      <c r="D36">
        <f t="shared" si="0"/>
        <v>0</v>
      </c>
      <c r="E36">
        <f t="shared" si="1"/>
        <v>-2.61071</v>
      </c>
      <c r="F36">
        <f t="shared" si="2"/>
        <v>30.14359</v>
      </c>
    </row>
    <row r="37" spans="1:6">
      <c r="A37">
        <v>1</v>
      </c>
      <c r="B37" t="s">
        <v>50</v>
      </c>
      <c r="C37">
        <v>51.3748</v>
      </c>
      <c r="D37">
        <f t="shared" si="0"/>
        <v>0</v>
      </c>
      <c r="E37">
        <f t="shared" si="1"/>
        <v>-2.26235</v>
      </c>
      <c r="F37">
        <f t="shared" si="2"/>
        <v>49.11245</v>
      </c>
    </row>
    <row r="38" spans="1:6">
      <c r="A38">
        <v>1</v>
      </c>
      <c r="B38" t="s">
        <v>60</v>
      </c>
      <c r="C38">
        <v>50.5279</v>
      </c>
      <c r="D38">
        <f t="shared" si="0"/>
        <v>0</v>
      </c>
      <c r="E38">
        <f t="shared" si="1"/>
        <v>-1.38358</v>
      </c>
      <c r="F38">
        <f t="shared" si="2"/>
        <v>49.14432</v>
      </c>
    </row>
    <row r="39" spans="1:6">
      <c r="A39">
        <v>1</v>
      </c>
      <c r="B39" t="s">
        <v>60</v>
      </c>
      <c r="C39">
        <v>14.9165</v>
      </c>
      <c r="D39">
        <f t="shared" si="0"/>
        <v>0</v>
      </c>
      <c r="E39">
        <f t="shared" si="1"/>
        <v>-1.38358</v>
      </c>
      <c r="F39">
        <f t="shared" si="2"/>
        <v>13.53292</v>
      </c>
    </row>
    <row r="40" spans="1:6">
      <c r="A40">
        <v>4</v>
      </c>
      <c r="B40" t="s">
        <v>45</v>
      </c>
      <c r="C40">
        <v>41.795</v>
      </c>
      <c r="D40">
        <f t="shared" si="0"/>
        <v>0.40911</v>
      </c>
      <c r="E40">
        <f t="shared" si="1"/>
        <v>-1.61654</v>
      </c>
      <c r="F40">
        <f t="shared" si="2"/>
        <v>40.58757</v>
      </c>
    </row>
    <row r="41" spans="1:6">
      <c r="A41">
        <v>4</v>
      </c>
      <c r="B41" t="s">
        <v>45</v>
      </c>
      <c r="C41">
        <v>54.5116</v>
      </c>
      <c r="D41">
        <f t="shared" si="0"/>
        <v>0.40911</v>
      </c>
      <c r="E41">
        <f t="shared" si="1"/>
        <v>-1.61654</v>
      </c>
      <c r="F41">
        <f t="shared" si="2"/>
        <v>53.30417</v>
      </c>
    </row>
    <row r="42" spans="1:6">
      <c r="A42">
        <v>4</v>
      </c>
      <c r="B42" t="s">
        <v>50</v>
      </c>
      <c r="C42">
        <v>33.4222</v>
      </c>
      <c r="D42">
        <f t="shared" si="0"/>
        <v>0.40911</v>
      </c>
      <c r="E42">
        <f t="shared" si="1"/>
        <v>-2.26235</v>
      </c>
      <c r="F42">
        <f t="shared" si="2"/>
        <v>31.56896</v>
      </c>
    </row>
    <row r="43" spans="1:6">
      <c r="A43">
        <v>3</v>
      </c>
      <c r="B43" t="s">
        <v>45</v>
      </c>
      <c r="C43">
        <v>52.64</v>
      </c>
      <c r="D43">
        <f t="shared" si="0"/>
        <v>1.82741</v>
      </c>
      <c r="E43">
        <f t="shared" si="1"/>
        <v>-1.61654</v>
      </c>
      <c r="F43">
        <f t="shared" si="2"/>
        <v>52.85087</v>
      </c>
    </row>
    <row r="44" spans="1:6">
      <c r="A44">
        <v>3</v>
      </c>
      <c r="B44" t="s">
        <v>42</v>
      </c>
      <c r="C44">
        <v>16.5907</v>
      </c>
      <c r="D44">
        <f t="shared" si="0"/>
        <v>1.82741</v>
      </c>
      <c r="E44">
        <f t="shared" si="1"/>
        <v>-2.06962</v>
      </c>
      <c r="F44">
        <f t="shared" si="2"/>
        <v>16.34849</v>
      </c>
    </row>
    <row r="45" spans="1:6">
      <c r="A45">
        <v>2</v>
      </c>
      <c r="B45" t="s">
        <v>50</v>
      </c>
      <c r="C45">
        <v>24.9501</v>
      </c>
      <c r="D45">
        <f t="shared" si="0"/>
        <v>0.56287</v>
      </c>
      <c r="E45">
        <f t="shared" si="1"/>
        <v>-2.26235</v>
      </c>
      <c r="F45">
        <f t="shared" si="2"/>
        <v>23.25062</v>
      </c>
    </row>
    <row r="46" spans="1:6">
      <c r="A46">
        <v>3</v>
      </c>
      <c r="B46" t="s">
        <v>34</v>
      </c>
      <c r="C46">
        <v>12.2089</v>
      </c>
      <c r="D46">
        <f t="shared" si="0"/>
        <v>1.82741</v>
      </c>
      <c r="E46">
        <f t="shared" si="1"/>
        <v>-3.2121</v>
      </c>
      <c r="F46">
        <f t="shared" si="2"/>
        <v>10.82421</v>
      </c>
    </row>
    <row r="47" spans="1:6">
      <c r="A47">
        <v>2</v>
      </c>
      <c r="B47" t="s">
        <v>66</v>
      </c>
      <c r="C47">
        <v>27.6375</v>
      </c>
      <c r="D47">
        <f t="shared" si="0"/>
        <v>0.56287</v>
      </c>
      <c r="E47">
        <f t="shared" si="1"/>
        <v>-3.51318</v>
      </c>
      <c r="F47">
        <f t="shared" si="2"/>
        <v>24.68719</v>
      </c>
    </row>
    <row r="48" spans="1:6">
      <c r="A48">
        <v>2</v>
      </c>
      <c r="B48" t="s">
        <v>45</v>
      </c>
      <c r="C48">
        <v>23.7366</v>
      </c>
      <c r="D48">
        <f t="shared" si="0"/>
        <v>0.56287</v>
      </c>
      <c r="E48">
        <f t="shared" si="1"/>
        <v>-1.61654</v>
      </c>
      <c r="F48">
        <f t="shared" si="2"/>
        <v>22.68293</v>
      </c>
    </row>
    <row r="49" spans="1:6">
      <c r="A49">
        <v>3</v>
      </c>
      <c r="B49" t="s">
        <v>42</v>
      </c>
      <c r="C49">
        <v>37.1891</v>
      </c>
      <c r="D49">
        <f t="shared" si="0"/>
        <v>1.82741</v>
      </c>
      <c r="E49">
        <f t="shared" si="1"/>
        <v>-2.06962</v>
      </c>
      <c r="F49">
        <f t="shared" si="2"/>
        <v>36.94689</v>
      </c>
    </row>
    <row r="50" spans="1:6">
      <c r="A50">
        <v>3</v>
      </c>
      <c r="B50" t="s">
        <v>55</v>
      </c>
      <c r="C50">
        <v>33.9234</v>
      </c>
      <c r="D50">
        <f t="shared" si="0"/>
        <v>1.82741</v>
      </c>
      <c r="E50">
        <f t="shared" si="1"/>
        <v>-2.61071</v>
      </c>
      <c r="F50">
        <f t="shared" si="2"/>
        <v>33.1401</v>
      </c>
    </row>
    <row r="51" spans="1:6">
      <c r="A51">
        <v>3</v>
      </c>
      <c r="B51" t="s">
        <v>34</v>
      </c>
      <c r="C51">
        <v>45.8006</v>
      </c>
      <c r="D51">
        <f t="shared" si="0"/>
        <v>1.82741</v>
      </c>
      <c r="E51">
        <f t="shared" si="1"/>
        <v>-3.2121</v>
      </c>
      <c r="F51">
        <f t="shared" si="2"/>
        <v>44.41591</v>
      </c>
    </row>
    <row r="52" spans="1:6">
      <c r="A52">
        <v>2</v>
      </c>
      <c r="B52" t="s">
        <v>111</v>
      </c>
      <c r="C52">
        <v>32.8495</v>
      </c>
      <c r="D52">
        <f t="shared" si="0"/>
        <v>0.56287</v>
      </c>
      <c r="E52">
        <f t="shared" si="1"/>
        <v>-2.42983</v>
      </c>
      <c r="F52">
        <f t="shared" si="2"/>
        <v>30.98254</v>
      </c>
    </row>
    <row r="53" spans="1:6">
      <c r="A53">
        <v>4</v>
      </c>
      <c r="B53" t="s">
        <v>50</v>
      </c>
      <c r="C53">
        <v>47.4822</v>
      </c>
      <c r="D53">
        <f t="shared" si="0"/>
        <v>0.40911</v>
      </c>
      <c r="E53">
        <f t="shared" si="1"/>
        <v>-2.26235</v>
      </c>
      <c r="F53">
        <f t="shared" si="2"/>
        <v>45.62896</v>
      </c>
    </row>
    <row r="54" spans="1:6">
      <c r="A54">
        <v>2</v>
      </c>
      <c r="B54" t="s">
        <v>60</v>
      </c>
      <c r="C54">
        <v>30.5685</v>
      </c>
      <c r="D54">
        <f t="shared" si="0"/>
        <v>0.56287</v>
      </c>
      <c r="E54">
        <f t="shared" si="1"/>
        <v>-1.38358</v>
      </c>
      <c r="F54">
        <f t="shared" si="2"/>
        <v>29.74779</v>
      </c>
    </row>
    <row r="55" spans="1:6">
      <c r="A55">
        <v>4</v>
      </c>
      <c r="B55" t="s">
        <v>45</v>
      </c>
      <c r="C55">
        <v>45.7416</v>
      </c>
      <c r="D55">
        <f t="shared" si="0"/>
        <v>0.40911</v>
      </c>
      <c r="E55">
        <f t="shared" si="1"/>
        <v>-1.61654</v>
      </c>
      <c r="F55">
        <f t="shared" si="2"/>
        <v>44.53417</v>
      </c>
    </row>
    <row r="56" spans="1:6">
      <c r="A56">
        <v>2</v>
      </c>
      <c r="B56" t="s">
        <v>42</v>
      </c>
      <c r="C56">
        <v>37.3325</v>
      </c>
      <c r="D56">
        <f t="shared" si="0"/>
        <v>0.56287</v>
      </c>
      <c r="E56">
        <f t="shared" si="1"/>
        <v>-2.06962</v>
      </c>
      <c r="F56">
        <f t="shared" si="2"/>
        <v>35.82575</v>
      </c>
    </row>
    <row r="57" spans="1:6">
      <c r="A57">
        <v>3</v>
      </c>
      <c r="B57" t="s">
        <v>38</v>
      </c>
      <c r="C57">
        <v>29.0103</v>
      </c>
      <c r="D57">
        <f t="shared" si="0"/>
        <v>1.82741</v>
      </c>
      <c r="E57">
        <f t="shared" si="1"/>
        <v>-1.81868</v>
      </c>
      <c r="F57">
        <f t="shared" si="2"/>
        <v>29.01903</v>
      </c>
    </row>
    <row r="58" spans="1:6">
      <c r="A58">
        <v>2</v>
      </c>
      <c r="B58" t="s">
        <v>111</v>
      </c>
      <c r="C58">
        <v>28.7282</v>
      </c>
      <c r="D58">
        <f t="shared" si="0"/>
        <v>0.56287</v>
      </c>
      <c r="E58">
        <f t="shared" si="1"/>
        <v>-2.42983</v>
      </c>
      <c r="F58">
        <f t="shared" si="2"/>
        <v>26.86124</v>
      </c>
    </row>
    <row r="59" spans="1:6">
      <c r="A59">
        <v>4</v>
      </c>
      <c r="B59" t="s">
        <v>45</v>
      </c>
      <c r="C59">
        <v>8.80362</v>
      </c>
      <c r="D59">
        <f t="shared" si="0"/>
        <v>0.40911</v>
      </c>
      <c r="E59">
        <f t="shared" si="1"/>
        <v>-1.61654</v>
      </c>
      <c r="F59">
        <f t="shared" si="2"/>
        <v>7.59619</v>
      </c>
    </row>
    <row r="60" spans="1:6">
      <c r="A60">
        <v>2</v>
      </c>
      <c r="B60" t="s">
        <v>66</v>
      </c>
      <c r="C60">
        <v>61.6787</v>
      </c>
      <c r="D60">
        <f t="shared" si="0"/>
        <v>0.56287</v>
      </c>
      <c r="E60">
        <f t="shared" si="1"/>
        <v>-3.51318</v>
      </c>
      <c r="F60">
        <f t="shared" si="2"/>
        <v>58.72839</v>
      </c>
    </row>
    <row r="61" spans="1:6">
      <c r="A61">
        <v>3</v>
      </c>
      <c r="B61" t="s">
        <v>42</v>
      </c>
      <c r="C61">
        <v>23.6056</v>
      </c>
      <c r="D61">
        <f t="shared" si="0"/>
        <v>1.82741</v>
      </c>
      <c r="E61">
        <f t="shared" si="1"/>
        <v>-2.06962</v>
      </c>
      <c r="F61">
        <f t="shared" si="2"/>
        <v>23.36339</v>
      </c>
    </row>
    <row r="62" spans="1:6">
      <c r="A62">
        <v>4</v>
      </c>
      <c r="B62" t="s">
        <v>45</v>
      </c>
      <c r="C62">
        <v>27.9546</v>
      </c>
      <c r="D62">
        <f t="shared" si="0"/>
        <v>0.40911</v>
      </c>
      <c r="E62">
        <f t="shared" si="1"/>
        <v>-1.61654</v>
      </c>
      <c r="F62">
        <f t="shared" si="2"/>
        <v>26.74717</v>
      </c>
    </row>
    <row r="63" spans="1:6">
      <c r="A63">
        <v>3</v>
      </c>
      <c r="B63" t="s">
        <v>42</v>
      </c>
      <c r="C63">
        <v>42.4442</v>
      </c>
      <c r="D63">
        <f t="shared" si="0"/>
        <v>1.82741</v>
      </c>
      <c r="E63">
        <f t="shared" si="1"/>
        <v>-2.06962</v>
      </c>
      <c r="F63">
        <f t="shared" si="2"/>
        <v>42.20199</v>
      </c>
    </row>
    <row r="64" spans="1:6">
      <c r="A64">
        <v>4</v>
      </c>
      <c r="B64" t="s">
        <v>42</v>
      </c>
      <c r="C64">
        <v>15.1314</v>
      </c>
      <c r="D64">
        <f t="shared" si="0"/>
        <v>0.40911</v>
      </c>
      <c r="E64">
        <f t="shared" si="1"/>
        <v>-2.06962</v>
      </c>
      <c r="F64">
        <f t="shared" si="2"/>
        <v>13.47089</v>
      </c>
    </row>
    <row r="65" spans="1:6">
      <c r="A65">
        <v>2</v>
      </c>
      <c r="B65" t="s">
        <v>66</v>
      </c>
      <c r="C65">
        <v>76.1689</v>
      </c>
      <c r="D65">
        <f t="shared" si="0"/>
        <v>0.56287</v>
      </c>
      <c r="E65">
        <f t="shared" si="1"/>
        <v>-3.51318</v>
      </c>
      <c r="F65">
        <f t="shared" si="2"/>
        <v>73.21859</v>
      </c>
    </row>
    <row r="66" spans="1:6">
      <c r="A66">
        <v>4</v>
      </c>
      <c r="B66" t="s">
        <v>50</v>
      </c>
      <c r="C66">
        <v>22.985</v>
      </c>
      <c r="D66">
        <f t="shared" si="0"/>
        <v>0.40911</v>
      </c>
      <c r="E66">
        <f t="shared" si="1"/>
        <v>-2.26235</v>
      </c>
      <c r="F66">
        <f t="shared" si="2"/>
        <v>21.13176</v>
      </c>
    </row>
    <row r="67" spans="1:6">
      <c r="A67">
        <v>4</v>
      </c>
      <c r="B67" t="s">
        <v>55</v>
      </c>
      <c r="C67">
        <v>20.5622</v>
      </c>
      <c r="D67">
        <f t="shared" ref="D67:D130" si="4">VLOOKUP(A67,K:M,3,0)</f>
        <v>0.40911</v>
      </c>
      <c r="E67">
        <f t="shared" ref="E67:E130" si="5">VLOOKUP(B67,K:M,3,0)</f>
        <v>-2.61071</v>
      </c>
      <c r="F67">
        <f t="shared" ref="F67:F130" si="6">C67+D67+E67</f>
        <v>18.3606</v>
      </c>
    </row>
    <row r="68" spans="1:6">
      <c r="A68">
        <v>2</v>
      </c>
      <c r="B68" t="s">
        <v>38</v>
      </c>
      <c r="C68">
        <v>42.378</v>
      </c>
      <c r="D68">
        <f t="shared" si="4"/>
        <v>0.56287</v>
      </c>
      <c r="E68">
        <f t="shared" si="5"/>
        <v>-1.81868</v>
      </c>
      <c r="F68">
        <f t="shared" si="6"/>
        <v>41.12219</v>
      </c>
    </row>
    <row r="69" spans="1:6">
      <c r="A69">
        <v>3</v>
      </c>
      <c r="B69" t="s">
        <v>42</v>
      </c>
      <c r="C69">
        <v>56.9795</v>
      </c>
      <c r="D69">
        <f t="shared" si="4"/>
        <v>1.82741</v>
      </c>
      <c r="E69">
        <f t="shared" si="5"/>
        <v>-2.06962</v>
      </c>
      <c r="F69">
        <f t="shared" si="6"/>
        <v>56.73729</v>
      </c>
    </row>
    <row r="70" spans="1:6">
      <c r="A70">
        <v>2</v>
      </c>
      <c r="B70" t="s">
        <v>45</v>
      </c>
      <c r="C70">
        <v>44.1613</v>
      </c>
      <c r="D70">
        <f t="shared" si="4"/>
        <v>0.56287</v>
      </c>
      <c r="E70">
        <f t="shared" si="5"/>
        <v>-1.61654</v>
      </c>
      <c r="F70">
        <f t="shared" si="6"/>
        <v>43.10763</v>
      </c>
    </row>
    <row r="71" spans="1:6">
      <c r="A71">
        <v>3</v>
      </c>
      <c r="B71" t="s">
        <v>50</v>
      </c>
      <c r="C71">
        <v>40.8639</v>
      </c>
      <c r="D71">
        <f t="shared" si="4"/>
        <v>1.82741</v>
      </c>
      <c r="E71">
        <f t="shared" si="5"/>
        <v>-2.26235</v>
      </c>
      <c r="F71">
        <f t="shared" si="6"/>
        <v>40.42896</v>
      </c>
    </row>
    <row r="72" spans="1:6">
      <c r="A72">
        <v>3</v>
      </c>
      <c r="B72" t="s">
        <v>50</v>
      </c>
      <c r="C72">
        <v>22.6742</v>
      </c>
      <c r="D72">
        <f t="shared" si="4"/>
        <v>1.82741</v>
      </c>
      <c r="E72">
        <f t="shared" si="5"/>
        <v>-2.26235</v>
      </c>
      <c r="F72">
        <f t="shared" si="6"/>
        <v>22.23926</v>
      </c>
    </row>
    <row r="73" spans="1:6">
      <c r="A73">
        <v>3</v>
      </c>
      <c r="B73" t="s">
        <v>42</v>
      </c>
      <c r="C73">
        <v>29.5883</v>
      </c>
      <c r="D73">
        <f t="shared" si="4"/>
        <v>1.82741</v>
      </c>
      <c r="E73">
        <f t="shared" si="5"/>
        <v>-2.06962</v>
      </c>
      <c r="F73">
        <f t="shared" si="6"/>
        <v>29.34609</v>
      </c>
    </row>
    <row r="74" spans="1:6">
      <c r="A74">
        <v>2</v>
      </c>
      <c r="B74" t="s">
        <v>34</v>
      </c>
      <c r="C74">
        <v>42.3313</v>
      </c>
      <c r="D74">
        <f t="shared" si="4"/>
        <v>0.56287</v>
      </c>
      <c r="E74">
        <f t="shared" si="5"/>
        <v>-3.2121</v>
      </c>
      <c r="F74">
        <f t="shared" si="6"/>
        <v>39.68207</v>
      </c>
    </row>
    <row r="75" spans="1:6">
      <c r="A75">
        <v>2</v>
      </c>
      <c r="B75" t="s">
        <v>60</v>
      </c>
      <c r="C75">
        <v>61.5931</v>
      </c>
      <c r="D75">
        <f t="shared" si="4"/>
        <v>0.56287</v>
      </c>
      <c r="E75">
        <f t="shared" si="5"/>
        <v>-1.38358</v>
      </c>
      <c r="F75">
        <f t="shared" si="6"/>
        <v>60.77239</v>
      </c>
    </row>
    <row r="76" spans="1:6">
      <c r="A76">
        <v>2</v>
      </c>
      <c r="B76" t="s">
        <v>55</v>
      </c>
      <c r="C76">
        <v>35.9767</v>
      </c>
      <c r="D76">
        <f t="shared" si="4"/>
        <v>0.56287</v>
      </c>
      <c r="E76">
        <f t="shared" si="5"/>
        <v>-2.61071</v>
      </c>
      <c r="F76">
        <f t="shared" si="6"/>
        <v>33.92886</v>
      </c>
    </row>
    <row r="77" spans="1:6">
      <c r="A77">
        <v>3</v>
      </c>
      <c r="B77" t="s">
        <v>60</v>
      </c>
      <c r="C77">
        <v>22.2225</v>
      </c>
      <c r="D77">
        <f t="shared" si="4"/>
        <v>1.82741</v>
      </c>
      <c r="E77">
        <f t="shared" si="5"/>
        <v>-1.38358</v>
      </c>
      <c r="F77">
        <f t="shared" si="6"/>
        <v>22.66633</v>
      </c>
    </row>
    <row r="78" spans="1:6">
      <c r="A78">
        <v>2</v>
      </c>
      <c r="B78" t="s">
        <v>60</v>
      </c>
      <c r="C78">
        <v>40.6234</v>
      </c>
      <c r="D78">
        <f t="shared" si="4"/>
        <v>0.56287</v>
      </c>
      <c r="E78">
        <f t="shared" si="5"/>
        <v>-1.38358</v>
      </c>
      <c r="F78">
        <f t="shared" si="6"/>
        <v>39.80269</v>
      </c>
    </row>
    <row r="79" spans="1:6">
      <c r="A79">
        <v>2</v>
      </c>
      <c r="B79" t="s">
        <v>66</v>
      </c>
      <c r="C79">
        <v>29.7205</v>
      </c>
      <c r="D79">
        <f t="shared" si="4"/>
        <v>0.56287</v>
      </c>
      <c r="E79">
        <f t="shared" si="5"/>
        <v>-3.51318</v>
      </c>
      <c r="F79">
        <f t="shared" si="6"/>
        <v>26.77019</v>
      </c>
    </row>
    <row r="80" spans="1:6">
      <c r="A80">
        <v>2</v>
      </c>
      <c r="B80" t="s">
        <v>111</v>
      </c>
      <c r="C80">
        <v>32.4167</v>
      </c>
      <c r="D80">
        <f t="shared" si="4"/>
        <v>0.56287</v>
      </c>
      <c r="E80">
        <f t="shared" si="5"/>
        <v>-2.42983</v>
      </c>
      <c r="F80">
        <f t="shared" si="6"/>
        <v>30.54974</v>
      </c>
    </row>
    <row r="81" spans="1:6">
      <c r="A81" t="s">
        <v>144</v>
      </c>
      <c r="B81" t="s">
        <v>45</v>
      </c>
      <c r="C81">
        <v>27.8753</v>
      </c>
      <c r="D81">
        <f t="shared" si="4"/>
        <v>2.57587</v>
      </c>
      <c r="E81">
        <f t="shared" si="5"/>
        <v>-1.61654</v>
      </c>
      <c r="F81">
        <f t="shared" si="6"/>
        <v>28.83463</v>
      </c>
    </row>
    <row r="82" spans="1:6">
      <c r="A82">
        <v>3</v>
      </c>
      <c r="B82" t="s">
        <v>66</v>
      </c>
      <c r="C82">
        <v>43.0777</v>
      </c>
      <c r="D82">
        <f t="shared" si="4"/>
        <v>1.82741</v>
      </c>
      <c r="E82">
        <f t="shared" si="5"/>
        <v>-3.51318</v>
      </c>
      <c r="F82">
        <f t="shared" si="6"/>
        <v>41.39193</v>
      </c>
    </row>
    <row r="83" spans="1:6">
      <c r="A83">
        <v>2</v>
      </c>
      <c r="B83" t="s">
        <v>50</v>
      </c>
      <c r="C83">
        <v>43.5339</v>
      </c>
      <c r="D83">
        <f t="shared" si="4"/>
        <v>0.56287</v>
      </c>
      <c r="E83">
        <f t="shared" si="5"/>
        <v>-2.26235</v>
      </c>
      <c r="F83">
        <f t="shared" si="6"/>
        <v>41.83442</v>
      </c>
    </row>
    <row r="84" spans="1:6">
      <c r="A84">
        <v>2</v>
      </c>
      <c r="B84" t="s">
        <v>66</v>
      </c>
      <c r="C84">
        <v>25.3144</v>
      </c>
      <c r="D84">
        <f t="shared" si="4"/>
        <v>0.56287</v>
      </c>
      <c r="E84">
        <f t="shared" si="5"/>
        <v>-3.51318</v>
      </c>
      <c r="F84">
        <f t="shared" si="6"/>
        <v>22.36409</v>
      </c>
    </row>
    <row r="85" spans="1:6">
      <c r="A85">
        <v>3</v>
      </c>
      <c r="B85" t="s">
        <v>50</v>
      </c>
      <c r="C85">
        <v>33.4337</v>
      </c>
      <c r="D85">
        <f t="shared" si="4"/>
        <v>1.82741</v>
      </c>
      <c r="E85">
        <f t="shared" si="5"/>
        <v>-2.26235</v>
      </c>
      <c r="F85">
        <f t="shared" si="6"/>
        <v>32.99876</v>
      </c>
    </row>
    <row r="86" spans="1:6">
      <c r="A86">
        <v>3</v>
      </c>
      <c r="B86" t="s">
        <v>38</v>
      </c>
      <c r="C86">
        <v>34.671</v>
      </c>
      <c r="D86">
        <f t="shared" si="4"/>
        <v>1.82741</v>
      </c>
      <c r="E86">
        <f t="shared" si="5"/>
        <v>-1.81868</v>
      </c>
      <c r="F86">
        <f t="shared" si="6"/>
        <v>34.67973</v>
      </c>
    </row>
    <row r="87" spans="1:6">
      <c r="A87">
        <v>2</v>
      </c>
      <c r="B87" t="s">
        <v>55</v>
      </c>
      <c r="C87">
        <v>34.4037</v>
      </c>
      <c r="D87">
        <f t="shared" si="4"/>
        <v>0.56287</v>
      </c>
      <c r="E87">
        <f t="shared" si="5"/>
        <v>-2.61071</v>
      </c>
      <c r="F87">
        <f t="shared" si="6"/>
        <v>32.35586</v>
      </c>
    </row>
    <row r="88" spans="1:6">
      <c r="A88">
        <v>2</v>
      </c>
      <c r="B88" t="s">
        <v>42</v>
      </c>
      <c r="C88">
        <v>42.1609</v>
      </c>
      <c r="D88">
        <f t="shared" si="4"/>
        <v>0.56287</v>
      </c>
      <c r="E88">
        <f t="shared" si="5"/>
        <v>-2.06962</v>
      </c>
      <c r="F88">
        <f t="shared" si="6"/>
        <v>40.65415</v>
      </c>
    </row>
    <row r="89" spans="1:6">
      <c r="A89">
        <v>3</v>
      </c>
      <c r="B89" t="s">
        <v>45</v>
      </c>
      <c r="C89">
        <v>36.4494</v>
      </c>
      <c r="D89">
        <f t="shared" si="4"/>
        <v>1.82741</v>
      </c>
      <c r="E89">
        <f t="shared" si="5"/>
        <v>-1.61654</v>
      </c>
      <c r="F89">
        <f t="shared" si="6"/>
        <v>36.66027</v>
      </c>
    </row>
    <row r="90" spans="1:6">
      <c r="A90">
        <v>3</v>
      </c>
      <c r="B90" t="s">
        <v>45</v>
      </c>
      <c r="C90">
        <v>31.2742</v>
      </c>
      <c r="D90">
        <f t="shared" si="4"/>
        <v>1.82741</v>
      </c>
      <c r="E90">
        <f t="shared" si="5"/>
        <v>-1.61654</v>
      </c>
      <c r="F90">
        <f t="shared" si="6"/>
        <v>31.48507</v>
      </c>
    </row>
    <row r="91" spans="1:6">
      <c r="A91">
        <v>2</v>
      </c>
      <c r="B91" t="s">
        <v>38</v>
      </c>
      <c r="C91">
        <v>32.3319</v>
      </c>
      <c r="D91">
        <f t="shared" si="4"/>
        <v>0.56287</v>
      </c>
      <c r="E91">
        <f t="shared" si="5"/>
        <v>-1.81868</v>
      </c>
      <c r="F91">
        <f t="shared" si="6"/>
        <v>31.07609</v>
      </c>
    </row>
    <row r="92" spans="1:6">
      <c r="A92" t="s">
        <v>144</v>
      </c>
      <c r="B92" t="s">
        <v>34</v>
      </c>
      <c r="C92">
        <v>23.1916</v>
      </c>
      <c r="D92">
        <f t="shared" si="4"/>
        <v>2.57587</v>
      </c>
      <c r="E92">
        <f t="shared" si="5"/>
        <v>-3.2121</v>
      </c>
      <c r="F92">
        <f t="shared" si="6"/>
        <v>22.55537</v>
      </c>
    </row>
    <row r="93" spans="1:6">
      <c r="A93" t="s">
        <v>144</v>
      </c>
      <c r="B93" t="s">
        <v>45</v>
      </c>
      <c r="C93">
        <v>26.6849</v>
      </c>
      <c r="D93">
        <f t="shared" si="4"/>
        <v>2.57587</v>
      </c>
      <c r="E93">
        <f t="shared" si="5"/>
        <v>-1.61654</v>
      </c>
      <c r="F93">
        <f t="shared" si="6"/>
        <v>27.64423</v>
      </c>
    </row>
    <row r="94" spans="1:6">
      <c r="A94" t="s">
        <v>144</v>
      </c>
      <c r="B94" t="s">
        <v>66</v>
      </c>
      <c r="C94">
        <v>29.4282</v>
      </c>
      <c r="D94">
        <f t="shared" si="4"/>
        <v>2.57587</v>
      </c>
      <c r="E94">
        <f t="shared" si="5"/>
        <v>-3.51318</v>
      </c>
      <c r="F94">
        <f t="shared" si="6"/>
        <v>28.49089</v>
      </c>
    </row>
    <row r="95" spans="1:6">
      <c r="A95">
        <v>4</v>
      </c>
      <c r="B95" t="s">
        <v>60</v>
      </c>
      <c r="C95">
        <v>25.1404</v>
      </c>
      <c r="D95">
        <f t="shared" si="4"/>
        <v>0.40911</v>
      </c>
      <c r="E95">
        <f t="shared" si="5"/>
        <v>-1.38358</v>
      </c>
      <c r="F95">
        <f t="shared" si="6"/>
        <v>24.16593</v>
      </c>
    </row>
    <row r="96" spans="1:6">
      <c r="A96">
        <v>4</v>
      </c>
      <c r="B96" t="s">
        <v>60</v>
      </c>
      <c r="C96">
        <v>21.5759</v>
      </c>
      <c r="D96">
        <f t="shared" si="4"/>
        <v>0.40911</v>
      </c>
      <c r="E96">
        <f t="shared" si="5"/>
        <v>-1.38358</v>
      </c>
      <c r="F96">
        <f t="shared" si="6"/>
        <v>20.60143</v>
      </c>
    </row>
    <row r="97" spans="1:6">
      <c r="A97">
        <v>2</v>
      </c>
      <c r="B97" t="s">
        <v>34</v>
      </c>
      <c r="C97">
        <v>31.5465</v>
      </c>
      <c r="D97">
        <f t="shared" si="4"/>
        <v>0.56287</v>
      </c>
      <c r="E97">
        <f t="shared" si="5"/>
        <v>-3.2121</v>
      </c>
      <c r="F97">
        <f t="shared" si="6"/>
        <v>28.89727</v>
      </c>
    </row>
    <row r="98" spans="1:6">
      <c r="A98">
        <v>2</v>
      </c>
      <c r="B98" t="s">
        <v>34</v>
      </c>
      <c r="C98">
        <v>15.7801</v>
      </c>
      <c r="D98">
        <f t="shared" si="4"/>
        <v>0.56287</v>
      </c>
      <c r="E98">
        <f t="shared" si="5"/>
        <v>-3.2121</v>
      </c>
      <c r="F98">
        <f t="shared" si="6"/>
        <v>13.13087</v>
      </c>
    </row>
    <row r="99" spans="1:6">
      <c r="A99">
        <v>3</v>
      </c>
      <c r="B99" t="s">
        <v>60</v>
      </c>
      <c r="C99">
        <v>49.2281</v>
      </c>
      <c r="D99">
        <f t="shared" si="4"/>
        <v>1.82741</v>
      </c>
      <c r="E99">
        <f t="shared" si="5"/>
        <v>-1.38358</v>
      </c>
      <c r="F99">
        <f t="shared" si="6"/>
        <v>49.67193</v>
      </c>
    </row>
    <row r="100" spans="1:6">
      <c r="A100">
        <v>2</v>
      </c>
      <c r="B100" t="s">
        <v>60</v>
      </c>
      <c r="C100">
        <v>31.5315</v>
      </c>
      <c r="D100">
        <f t="shared" si="4"/>
        <v>0.56287</v>
      </c>
      <c r="E100">
        <f t="shared" si="5"/>
        <v>-1.38358</v>
      </c>
      <c r="F100">
        <f t="shared" si="6"/>
        <v>30.71079</v>
      </c>
    </row>
    <row r="101" spans="1:6">
      <c r="A101">
        <v>2</v>
      </c>
      <c r="B101" t="s">
        <v>42</v>
      </c>
      <c r="C101">
        <v>25.3662</v>
      </c>
      <c r="D101">
        <f t="shared" si="4"/>
        <v>0.56287</v>
      </c>
      <c r="E101">
        <f t="shared" si="5"/>
        <v>-2.06962</v>
      </c>
      <c r="F101">
        <f t="shared" si="6"/>
        <v>23.85945</v>
      </c>
    </row>
    <row r="102" spans="1:6">
      <c r="A102">
        <v>1</v>
      </c>
      <c r="B102" t="s">
        <v>50</v>
      </c>
      <c r="C102">
        <v>19.9481</v>
      </c>
      <c r="D102">
        <f t="shared" si="4"/>
        <v>0</v>
      </c>
      <c r="E102">
        <f t="shared" si="5"/>
        <v>-2.26235</v>
      </c>
      <c r="F102">
        <f t="shared" si="6"/>
        <v>17.68575</v>
      </c>
    </row>
    <row r="103" spans="1:6">
      <c r="A103">
        <v>2</v>
      </c>
      <c r="B103" t="s">
        <v>55</v>
      </c>
      <c r="C103">
        <v>56.6831</v>
      </c>
      <c r="D103">
        <f t="shared" si="4"/>
        <v>0.56287</v>
      </c>
      <c r="E103">
        <f t="shared" si="5"/>
        <v>-2.61071</v>
      </c>
      <c r="F103">
        <f t="shared" si="6"/>
        <v>54.63526</v>
      </c>
    </row>
    <row r="104" spans="1:6">
      <c r="A104">
        <v>3</v>
      </c>
      <c r="B104" t="s">
        <v>55</v>
      </c>
      <c r="C104">
        <v>48.1771</v>
      </c>
      <c r="D104">
        <f t="shared" si="4"/>
        <v>1.82741</v>
      </c>
      <c r="E104">
        <f t="shared" si="5"/>
        <v>-2.61071</v>
      </c>
      <c r="F104">
        <f t="shared" si="6"/>
        <v>47.3938</v>
      </c>
    </row>
    <row r="105" spans="1:6">
      <c r="A105">
        <v>3</v>
      </c>
      <c r="B105" t="s">
        <v>45</v>
      </c>
      <c r="C105">
        <v>27.284</v>
      </c>
      <c r="D105">
        <f t="shared" si="4"/>
        <v>1.82741</v>
      </c>
      <c r="E105">
        <f t="shared" si="5"/>
        <v>-1.61654</v>
      </c>
      <c r="F105">
        <f t="shared" si="6"/>
        <v>27.49487</v>
      </c>
    </row>
    <row r="106" spans="1:6">
      <c r="A106">
        <v>2</v>
      </c>
      <c r="B106" t="s">
        <v>60</v>
      </c>
      <c r="C106">
        <v>40.3347</v>
      </c>
      <c r="D106">
        <f t="shared" si="4"/>
        <v>0.56287</v>
      </c>
      <c r="E106">
        <f t="shared" si="5"/>
        <v>-1.38358</v>
      </c>
      <c r="F106">
        <f t="shared" si="6"/>
        <v>39.51399</v>
      </c>
    </row>
    <row r="107" spans="1:6">
      <c r="A107">
        <v>2</v>
      </c>
      <c r="B107" t="s">
        <v>66</v>
      </c>
      <c r="C107">
        <v>23.8025</v>
      </c>
      <c r="D107">
        <f t="shared" si="4"/>
        <v>0.56287</v>
      </c>
      <c r="E107">
        <f t="shared" si="5"/>
        <v>-3.51318</v>
      </c>
      <c r="F107">
        <f t="shared" si="6"/>
        <v>20.85219</v>
      </c>
    </row>
    <row r="108" spans="1:6">
      <c r="A108">
        <v>1</v>
      </c>
      <c r="B108" t="s">
        <v>34</v>
      </c>
      <c r="C108">
        <v>32.0657</v>
      </c>
      <c r="D108">
        <f t="shared" si="4"/>
        <v>0</v>
      </c>
      <c r="E108">
        <f t="shared" si="5"/>
        <v>-3.2121</v>
      </c>
      <c r="F108">
        <f t="shared" si="6"/>
        <v>28.8536</v>
      </c>
    </row>
    <row r="109" spans="1:6">
      <c r="A109">
        <v>2</v>
      </c>
      <c r="B109" t="s">
        <v>34</v>
      </c>
      <c r="C109">
        <v>51.2208</v>
      </c>
      <c r="D109">
        <f t="shared" si="4"/>
        <v>0.56287</v>
      </c>
      <c r="E109">
        <f t="shared" si="5"/>
        <v>-3.2121</v>
      </c>
      <c r="F109">
        <f t="shared" si="6"/>
        <v>48.57157</v>
      </c>
    </row>
    <row r="110" spans="1:6">
      <c r="A110">
        <v>2</v>
      </c>
      <c r="B110" t="s">
        <v>177</v>
      </c>
      <c r="C110">
        <v>34.4917</v>
      </c>
      <c r="D110">
        <f t="shared" si="4"/>
        <v>0.56287</v>
      </c>
      <c r="E110">
        <f t="shared" si="5"/>
        <v>0</v>
      </c>
      <c r="F110">
        <f t="shared" si="6"/>
        <v>35.05457</v>
      </c>
    </row>
    <row r="111" spans="1:6">
      <c r="A111">
        <v>1</v>
      </c>
      <c r="B111" t="s">
        <v>38</v>
      </c>
      <c r="C111">
        <v>45.4401</v>
      </c>
      <c r="D111">
        <f t="shared" si="4"/>
        <v>0</v>
      </c>
      <c r="E111">
        <f t="shared" si="5"/>
        <v>-1.81868</v>
      </c>
      <c r="F111">
        <f t="shared" si="6"/>
        <v>43.62142</v>
      </c>
    </row>
    <row r="112" spans="1:6">
      <c r="A112">
        <v>2</v>
      </c>
      <c r="B112" t="s">
        <v>38</v>
      </c>
      <c r="C112">
        <v>29.3555</v>
      </c>
      <c r="D112">
        <f t="shared" si="4"/>
        <v>0.56287</v>
      </c>
      <c r="E112">
        <f t="shared" si="5"/>
        <v>-1.81868</v>
      </c>
      <c r="F112">
        <f t="shared" si="6"/>
        <v>28.09969</v>
      </c>
    </row>
    <row r="113" spans="1:6">
      <c r="A113">
        <v>2</v>
      </c>
      <c r="B113" t="s">
        <v>45</v>
      </c>
      <c r="C113">
        <v>65.0901</v>
      </c>
      <c r="D113">
        <f t="shared" si="4"/>
        <v>0.56287</v>
      </c>
      <c r="E113">
        <f t="shared" si="5"/>
        <v>-1.61654</v>
      </c>
      <c r="F113">
        <f t="shared" si="6"/>
        <v>64.03643</v>
      </c>
    </row>
    <row r="114" spans="1:6">
      <c r="A114">
        <v>2</v>
      </c>
      <c r="B114" t="s">
        <v>42</v>
      </c>
      <c r="C114">
        <v>40.7298</v>
      </c>
      <c r="D114">
        <f t="shared" si="4"/>
        <v>0.56287</v>
      </c>
      <c r="E114">
        <f t="shared" si="5"/>
        <v>-2.06962</v>
      </c>
      <c r="F114">
        <f t="shared" si="6"/>
        <v>39.22305</v>
      </c>
    </row>
    <row r="115" spans="1:6">
      <c r="A115">
        <v>1</v>
      </c>
      <c r="B115" t="s">
        <v>66</v>
      </c>
      <c r="C115">
        <v>38.4634</v>
      </c>
      <c r="D115">
        <f t="shared" si="4"/>
        <v>0</v>
      </c>
      <c r="E115">
        <f t="shared" si="5"/>
        <v>-3.51318</v>
      </c>
      <c r="F115">
        <f t="shared" si="6"/>
        <v>34.95022</v>
      </c>
    </row>
    <row r="116" spans="1:6">
      <c r="A116">
        <v>2</v>
      </c>
      <c r="B116" t="s">
        <v>45</v>
      </c>
      <c r="C116">
        <v>37.1485</v>
      </c>
      <c r="D116">
        <f t="shared" si="4"/>
        <v>0.56287</v>
      </c>
      <c r="E116">
        <f t="shared" si="5"/>
        <v>-1.61654</v>
      </c>
      <c r="F116">
        <f t="shared" si="6"/>
        <v>36.09483</v>
      </c>
    </row>
    <row r="117" spans="1:6">
      <c r="A117">
        <v>1</v>
      </c>
      <c r="B117" t="s">
        <v>66</v>
      </c>
      <c r="C117">
        <v>49.0623</v>
      </c>
      <c r="D117">
        <f t="shared" si="4"/>
        <v>0</v>
      </c>
      <c r="E117">
        <f t="shared" si="5"/>
        <v>-3.51318</v>
      </c>
      <c r="F117">
        <f t="shared" si="6"/>
        <v>45.54912</v>
      </c>
    </row>
    <row r="118" spans="1:6">
      <c r="A118">
        <v>1</v>
      </c>
      <c r="B118" t="s">
        <v>34</v>
      </c>
      <c r="C118">
        <v>56.8928</v>
      </c>
      <c r="D118">
        <f t="shared" si="4"/>
        <v>0</v>
      </c>
      <c r="E118">
        <f t="shared" si="5"/>
        <v>-3.2121</v>
      </c>
      <c r="F118">
        <f t="shared" si="6"/>
        <v>53.6807</v>
      </c>
    </row>
    <row r="119" spans="1:6">
      <c r="A119">
        <v>2</v>
      </c>
      <c r="B119" t="s">
        <v>34</v>
      </c>
      <c r="C119">
        <v>31.4688</v>
      </c>
      <c r="D119">
        <f t="shared" si="4"/>
        <v>0.56287</v>
      </c>
      <c r="E119">
        <f t="shared" si="5"/>
        <v>-3.2121</v>
      </c>
      <c r="F119">
        <f t="shared" si="6"/>
        <v>28.81957</v>
      </c>
    </row>
    <row r="120" spans="1:6">
      <c r="A120">
        <v>1</v>
      </c>
      <c r="B120" t="s">
        <v>111</v>
      </c>
      <c r="C120">
        <v>13.1307</v>
      </c>
      <c r="D120">
        <f t="shared" si="4"/>
        <v>0</v>
      </c>
      <c r="E120">
        <f t="shared" si="5"/>
        <v>-2.42983</v>
      </c>
      <c r="F120">
        <f t="shared" si="6"/>
        <v>10.70087</v>
      </c>
    </row>
    <row r="121" spans="1:6">
      <c r="A121">
        <v>1</v>
      </c>
      <c r="B121" t="s">
        <v>55</v>
      </c>
      <c r="C121">
        <v>75.6364</v>
      </c>
      <c r="D121">
        <f t="shared" si="4"/>
        <v>0</v>
      </c>
      <c r="E121">
        <f t="shared" si="5"/>
        <v>-2.61071</v>
      </c>
      <c r="F121">
        <f t="shared" si="6"/>
        <v>73.02569</v>
      </c>
    </row>
    <row r="122" spans="1:6">
      <c r="A122">
        <v>2</v>
      </c>
      <c r="B122" t="s">
        <v>111</v>
      </c>
      <c r="C122">
        <v>40.2992</v>
      </c>
      <c r="D122">
        <f t="shared" si="4"/>
        <v>0.56287</v>
      </c>
      <c r="E122">
        <f t="shared" si="5"/>
        <v>-2.42983</v>
      </c>
      <c r="F122">
        <f t="shared" si="6"/>
        <v>38.43224</v>
      </c>
    </row>
    <row r="123" spans="1:6">
      <c r="A123">
        <v>1</v>
      </c>
      <c r="B123" t="s">
        <v>50</v>
      </c>
      <c r="C123">
        <v>15.2357</v>
      </c>
      <c r="D123">
        <f t="shared" si="4"/>
        <v>0</v>
      </c>
      <c r="E123">
        <f t="shared" si="5"/>
        <v>-2.26235</v>
      </c>
      <c r="F123">
        <f t="shared" si="6"/>
        <v>12.97335</v>
      </c>
    </row>
    <row r="124" spans="1:6">
      <c r="A124">
        <v>1</v>
      </c>
      <c r="B124" t="s">
        <v>60</v>
      </c>
      <c r="C124">
        <v>28.2676</v>
      </c>
      <c r="D124">
        <f t="shared" si="4"/>
        <v>0</v>
      </c>
      <c r="E124">
        <f t="shared" si="5"/>
        <v>-1.38358</v>
      </c>
      <c r="F124">
        <f t="shared" si="6"/>
        <v>26.88402</v>
      </c>
    </row>
    <row r="125" spans="1:6">
      <c r="A125">
        <v>2</v>
      </c>
      <c r="B125" t="s">
        <v>55</v>
      </c>
      <c r="C125">
        <v>23.6428</v>
      </c>
      <c r="D125">
        <f t="shared" si="4"/>
        <v>0.56287</v>
      </c>
      <c r="E125">
        <f t="shared" si="5"/>
        <v>-2.61071</v>
      </c>
      <c r="F125">
        <f t="shared" si="6"/>
        <v>21.59496</v>
      </c>
    </row>
    <row r="126" spans="1:6">
      <c r="A126">
        <v>1</v>
      </c>
      <c r="B126" t="s">
        <v>66</v>
      </c>
      <c r="C126">
        <v>18.6698</v>
      </c>
      <c r="D126">
        <f t="shared" si="4"/>
        <v>0</v>
      </c>
      <c r="E126">
        <f t="shared" si="5"/>
        <v>-3.51318</v>
      </c>
      <c r="F126">
        <f t="shared" si="6"/>
        <v>15.15662</v>
      </c>
    </row>
    <row r="127" spans="1:6">
      <c r="A127">
        <v>1</v>
      </c>
      <c r="B127" t="s">
        <v>38</v>
      </c>
      <c r="C127">
        <v>35.3634</v>
      </c>
      <c r="D127">
        <f t="shared" si="4"/>
        <v>0</v>
      </c>
      <c r="E127">
        <f t="shared" si="5"/>
        <v>-1.81868</v>
      </c>
      <c r="F127">
        <f t="shared" si="6"/>
        <v>33.54472</v>
      </c>
    </row>
    <row r="128" spans="1:6">
      <c r="A128">
        <v>1</v>
      </c>
      <c r="B128" t="s">
        <v>66</v>
      </c>
      <c r="C128">
        <v>24.8995</v>
      </c>
      <c r="D128">
        <f t="shared" si="4"/>
        <v>0</v>
      </c>
      <c r="E128">
        <f t="shared" si="5"/>
        <v>-3.51318</v>
      </c>
      <c r="F128">
        <f t="shared" si="6"/>
        <v>21.38632</v>
      </c>
    </row>
    <row r="129" spans="1:6">
      <c r="A129">
        <v>1</v>
      </c>
      <c r="B129" t="s">
        <v>42</v>
      </c>
      <c r="C129">
        <v>30.1993</v>
      </c>
      <c r="D129">
        <f t="shared" si="4"/>
        <v>0</v>
      </c>
      <c r="E129">
        <f t="shared" si="5"/>
        <v>-2.06962</v>
      </c>
      <c r="F129">
        <f t="shared" si="6"/>
        <v>28.12968</v>
      </c>
    </row>
    <row r="130" spans="1:6">
      <c r="A130">
        <v>1</v>
      </c>
      <c r="B130" t="s">
        <v>66</v>
      </c>
      <c r="C130">
        <v>34.6879</v>
      </c>
      <c r="D130">
        <f t="shared" si="4"/>
        <v>0</v>
      </c>
      <c r="E130">
        <f t="shared" si="5"/>
        <v>-3.51318</v>
      </c>
      <c r="F130">
        <f t="shared" si="6"/>
        <v>31.17472</v>
      </c>
    </row>
    <row r="131" spans="1:6">
      <c r="A131">
        <v>2</v>
      </c>
      <c r="B131" t="s">
        <v>42</v>
      </c>
      <c r="C131">
        <v>41.6026</v>
      </c>
      <c r="D131">
        <f t="shared" ref="D131:D194" si="7">VLOOKUP(A131,K:M,3,0)</f>
        <v>0.56287</v>
      </c>
      <c r="E131">
        <f t="shared" ref="E131:E194" si="8">VLOOKUP(B131,K:M,3,0)</f>
        <v>-2.06962</v>
      </c>
      <c r="F131">
        <f t="shared" ref="F131:F194" si="9">C131+D131+E131</f>
        <v>40.09585</v>
      </c>
    </row>
    <row r="132" spans="1:6">
      <c r="A132">
        <v>2</v>
      </c>
      <c r="B132" t="s">
        <v>50</v>
      </c>
      <c r="C132">
        <v>29.0104</v>
      </c>
      <c r="D132">
        <f t="shared" si="7"/>
        <v>0.56287</v>
      </c>
      <c r="E132">
        <f t="shared" si="8"/>
        <v>-2.26235</v>
      </c>
      <c r="F132">
        <f t="shared" si="9"/>
        <v>27.31092</v>
      </c>
    </row>
    <row r="133" spans="1:6">
      <c r="A133">
        <v>1</v>
      </c>
      <c r="B133" t="s">
        <v>55</v>
      </c>
      <c r="C133">
        <v>20.5208</v>
      </c>
      <c r="D133">
        <f t="shared" si="7"/>
        <v>0</v>
      </c>
      <c r="E133">
        <f t="shared" si="8"/>
        <v>-2.61071</v>
      </c>
      <c r="F133">
        <f t="shared" si="9"/>
        <v>17.91009</v>
      </c>
    </row>
    <row r="134" spans="1:6">
      <c r="A134">
        <v>2</v>
      </c>
      <c r="B134" t="s">
        <v>45</v>
      </c>
      <c r="C134">
        <v>30.3713</v>
      </c>
      <c r="D134">
        <f t="shared" si="7"/>
        <v>0.56287</v>
      </c>
      <c r="E134">
        <f t="shared" si="8"/>
        <v>-1.61654</v>
      </c>
      <c r="F134">
        <f t="shared" si="9"/>
        <v>29.31763</v>
      </c>
    </row>
    <row r="135" spans="1:6">
      <c r="A135">
        <v>2</v>
      </c>
      <c r="B135" t="s">
        <v>42</v>
      </c>
      <c r="C135">
        <v>39.838</v>
      </c>
      <c r="D135">
        <f t="shared" si="7"/>
        <v>0.56287</v>
      </c>
      <c r="E135">
        <f t="shared" si="8"/>
        <v>-2.06962</v>
      </c>
      <c r="F135">
        <f t="shared" si="9"/>
        <v>38.33125</v>
      </c>
    </row>
    <row r="136" spans="1:6">
      <c r="A136">
        <v>2</v>
      </c>
      <c r="B136" t="s">
        <v>50</v>
      </c>
      <c r="C136">
        <v>31.0899</v>
      </c>
      <c r="D136">
        <f t="shared" si="7"/>
        <v>0.56287</v>
      </c>
      <c r="E136">
        <f t="shared" si="8"/>
        <v>-2.26235</v>
      </c>
      <c r="F136">
        <f t="shared" si="9"/>
        <v>29.39042</v>
      </c>
    </row>
    <row r="137" spans="1:6">
      <c r="A137">
        <v>1</v>
      </c>
      <c r="B137" t="s">
        <v>38</v>
      </c>
      <c r="C137">
        <v>12.9098</v>
      </c>
      <c r="D137">
        <f t="shared" si="7"/>
        <v>0</v>
      </c>
      <c r="E137">
        <f t="shared" si="8"/>
        <v>-1.81868</v>
      </c>
      <c r="F137">
        <f t="shared" si="9"/>
        <v>11.09112</v>
      </c>
    </row>
    <row r="138" spans="1:6">
      <c r="A138">
        <v>2</v>
      </c>
      <c r="B138" t="s">
        <v>60</v>
      </c>
      <c r="C138">
        <v>59.759</v>
      </c>
      <c r="D138">
        <f t="shared" si="7"/>
        <v>0.56287</v>
      </c>
      <c r="E138">
        <f t="shared" si="8"/>
        <v>-1.38358</v>
      </c>
      <c r="F138">
        <f t="shared" si="9"/>
        <v>58.93829</v>
      </c>
    </row>
    <row r="139" spans="1:6">
      <c r="A139">
        <v>2</v>
      </c>
      <c r="B139" t="s">
        <v>66</v>
      </c>
      <c r="C139">
        <v>18.7747</v>
      </c>
      <c r="D139">
        <f t="shared" si="7"/>
        <v>0.56287</v>
      </c>
      <c r="E139">
        <f t="shared" si="8"/>
        <v>-3.51318</v>
      </c>
      <c r="F139">
        <f t="shared" si="9"/>
        <v>15.82439</v>
      </c>
    </row>
    <row r="140" spans="1:6">
      <c r="A140">
        <v>2</v>
      </c>
      <c r="B140" t="s">
        <v>60</v>
      </c>
      <c r="C140">
        <v>54.3641</v>
      </c>
      <c r="D140">
        <f t="shared" si="7"/>
        <v>0.56287</v>
      </c>
      <c r="E140">
        <f t="shared" si="8"/>
        <v>-1.38358</v>
      </c>
      <c r="F140">
        <f t="shared" si="9"/>
        <v>53.54339</v>
      </c>
    </row>
    <row r="141" spans="1:6">
      <c r="A141">
        <v>1</v>
      </c>
      <c r="B141" t="s">
        <v>55</v>
      </c>
      <c r="C141">
        <v>20.9364</v>
      </c>
      <c r="D141">
        <f t="shared" si="7"/>
        <v>0</v>
      </c>
      <c r="E141">
        <f t="shared" si="8"/>
        <v>-2.61071</v>
      </c>
      <c r="F141">
        <f t="shared" si="9"/>
        <v>18.32569</v>
      </c>
    </row>
    <row r="142" spans="1:6">
      <c r="A142">
        <v>2</v>
      </c>
      <c r="B142" t="s">
        <v>55</v>
      </c>
      <c r="C142">
        <v>61.3103</v>
      </c>
      <c r="D142">
        <f t="shared" si="7"/>
        <v>0.56287</v>
      </c>
      <c r="E142">
        <f t="shared" si="8"/>
        <v>-2.61071</v>
      </c>
      <c r="F142">
        <f t="shared" si="9"/>
        <v>59.26246</v>
      </c>
    </row>
    <row r="143" spans="1:6">
      <c r="A143">
        <v>2</v>
      </c>
      <c r="B143" t="s">
        <v>50</v>
      </c>
      <c r="C143">
        <v>39.1262</v>
      </c>
      <c r="D143">
        <f t="shared" si="7"/>
        <v>0.56287</v>
      </c>
      <c r="E143">
        <f t="shared" si="8"/>
        <v>-2.26235</v>
      </c>
      <c r="F143">
        <f t="shared" si="9"/>
        <v>37.42672</v>
      </c>
    </row>
    <row r="144" spans="1:6">
      <c r="A144">
        <v>2</v>
      </c>
      <c r="B144" t="s">
        <v>42</v>
      </c>
      <c r="C144">
        <v>20.0572</v>
      </c>
      <c r="D144">
        <f t="shared" si="7"/>
        <v>0.56287</v>
      </c>
      <c r="E144">
        <f t="shared" si="8"/>
        <v>-2.06962</v>
      </c>
      <c r="F144">
        <f t="shared" si="9"/>
        <v>18.55045</v>
      </c>
    </row>
    <row r="145" spans="1:6">
      <c r="A145">
        <v>1</v>
      </c>
      <c r="B145" t="s">
        <v>42</v>
      </c>
      <c r="C145">
        <v>44.5968</v>
      </c>
      <c r="D145">
        <f t="shared" si="7"/>
        <v>0</v>
      </c>
      <c r="E145">
        <f t="shared" si="8"/>
        <v>-2.06962</v>
      </c>
      <c r="F145">
        <f t="shared" si="9"/>
        <v>42.52718</v>
      </c>
    </row>
    <row r="146" spans="1:6">
      <c r="A146">
        <v>2</v>
      </c>
      <c r="B146" t="s">
        <v>66</v>
      </c>
      <c r="C146">
        <v>28.6309</v>
      </c>
      <c r="D146">
        <f t="shared" si="7"/>
        <v>0.56287</v>
      </c>
      <c r="E146">
        <f t="shared" si="8"/>
        <v>-3.51318</v>
      </c>
      <c r="F146">
        <f t="shared" si="9"/>
        <v>25.68059</v>
      </c>
    </row>
    <row r="147" spans="1:6">
      <c r="A147">
        <v>1</v>
      </c>
      <c r="B147" t="s">
        <v>66</v>
      </c>
      <c r="C147">
        <v>31.9817</v>
      </c>
      <c r="D147">
        <f t="shared" si="7"/>
        <v>0</v>
      </c>
      <c r="E147">
        <f t="shared" si="8"/>
        <v>-3.51318</v>
      </c>
      <c r="F147">
        <f t="shared" si="9"/>
        <v>28.46852</v>
      </c>
    </row>
    <row r="148" spans="1:6">
      <c r="A148">
        <v>1</v>
      </c>
      <c r="B148" t="s">
        <v>45</v>
      </c>
      <c r="C148">
        <v>31.2753</v>
      </c>
      <c r="D148">
        <f t="shared" si="7"/>
        <v>0</v>
      </c>
      <c r="E148">
        <f t="shared" si="8"/>
        <v>-1.61654</v>
      </c>
      <c r="F148">
        <f t="shared" si="9"/>
        <v>29.65876</v>
      </c>
    </row>
    <row r="149" spans="1:6">
      <c r="A149">
        <v>1</v>
      </c>
      <c r="B149" t="s">
        <v>42</v>
      </c>
      <c r="C149">
        <v>28.3294</v>
      </c>
      <c r="D149">
        <f t="shared" si="7"/>
        <v>0</v>
      </c>
      <c r="E149">
        <f t="shared" si="8"/>
        <v>-2.06962</v>
      </c>
      <c r="F149">
        <f t="shared" si="9"/>
        <v>26.25978</v>
      </c>
    </row>
    <row r="150" spans="1:6">
      <c r="A150">
        <v>2</v>
      </c>
      <c r="B150" t="s">
        <v>45</v>
      </c>
      <c r="C150">
        <v>42.0479</v>
      </c>
      <c r="D150">
        <f t="shared" si="7"/>
        <v>0.56287</v>
      </c>
      <c r="E150">
        <f t="shared" si="8"/>
        <v>-1.61654</v>
      </c>
      <c r="F150">
        <f t="shared" si="9"/>
        <v>40.99423</v>
      </c>
    </row>
    <row r="151" spans="1:6">
      <c r="A151">
        <v>1</v>
      </c>
      <c r="B151" t="s">
        <v>42</v>
      </c>
      <c r="C151">
        <v>42.7898</v>
      </c>
      <c r="D151">
        <f t="shared" si="7"/>
        <v>0</v>
      </c>
      <c r="E151">
        <f t="shared" si="8"/>
        <v>-2.06962</v>
      </c>
      <c r="F151">
        <f t="shared" si="9"/>
        <v>40.72018</v>
      </c>
    </row>
    <row r="152" spans="1:6">
      <c r="A152">
        <v>3</v>
      </c>
      <c r="B152" t="s">
        <v>66</v>
      </c>
      <c r="C152">
        <v>36.7144</v>
      </c>
      <c r="D152">
        <f t="shared" si="7"/>
        <v>1.82741</v>
      </c>
      <c r="E152">
        <f t="shared" si="8"/>
        <v>-3.51318</v>
      </c>
      <c r="F152">
        <f t="shared" si="9"/>
        <v>35.02863</v>
      </c>
    </row>
    <row r="153" spans="1:6">
      <c r="A153">
        <v>2</v>
      </c>
      <c r="B153" t="s">
        <v>66</v>
      </c>
      <c r="C153">
        <v>62.1943</v>
      </c>
      <c r="D153">
        <f t="shared" si="7"/>
        <v>0.56287</v>
      </c>
      <c r="E153">
        <f t="shared" si="8"/>
        <v>-3.51318</v>
      </c>
      <c r="F153">
        <f t="shared" si="9"/>
        <v>59.24399</v>
      </c>
    </row>
    <row r="154" spans="1:6">
      <c r="A154">
        <v>3</v>
      </c>
      <c r="B154" t="s">
        <v>66</v>
      </c>
      <c r="C154">
        <v>49.958</v>
      </c>
      <c r="D154">
        <f t="shared" si="7"/>
        <v>1.82741</v>
      </c>
      <c r="E154">
        <f t="shared" si="8"/>
        <v>-3.51318</v>
      </c>
      <c r="F154">
        <f t="shared" si="9"/>
        <v>48.27223</v>
      </c>
    </row>
    <row r="155" spans="1:6">
      <c r="A155">
        <v>2</v>
      </c>
      <c r="B155" t="s">
        <v>177</v>
      </c>
      <c r="C155">
        <v>32.0359</v>
      </c>
      <c r="D155">
        <f t="shared" si="7"/>
        <v>0.56287</v>
      </c>
      <c r="E155">
        <f t="shared" si="8"/>
        <v>0</v>
      </c>
      <c r="F155">
        <f t="shared" si="9"/>
        <v>32.59877</v>
      </c>
    </row>
    <row r="156" spans="1:6">
      <c r="A156">
        <v>2</v>
      </c>
      <c r="B156" t="s">
        <v>66</v>
      </c>
      <c r="C156">
        <v>20.0167</v>
      </c>
      <c r="D156">
        <f t="shared" si="7"/>
        <v>0.56287</v>
      </c>
      <c r="E156">
        <f t="shared" si="8"/>
        <v>-3.51318</v>
      </c>
      <c r="F156">
        <f t="shared" si="9"/>
        <v>17.06639</v>
      </c>
    </row>
    <row r="157" spans="1:6">
      <c r="A157">
        <v>2</v>
      </c>
      <c r="B157" t="s">
        <v>60</v>
      </c>
      <c r="C157">
        <v>33.0145</v>
      </c>
      <c r="D157">
        <f t="shared" si="7"/>
        <v>0.56287</v>
      </c>
      <c r="E157">
        <f t="shared" si="8"/>
        <v>-1.38358</v>
      </c>
      <c r="F157">
        <f t="shared" si="9"/>
        <v>32.19379</v>
      </c>
    </row>
    <row r="158" spans="1:6">
      <c r="A158">
        <v>2</v>
      </c>
      <c r="B158" t="s">
        <v>55</v>
      </c>
      <c r="C158">
        <v>25.0076</v>
      </c>
      <c r="D158">
        <f t="shared" si="7"/>
        <v>0.56287</v>
      </c>
      <c r="E158">
        <f t="shared" si="8"/>
        <v>-2.61071</v>
      </c>
      <c r="F158">
        <f t="shared" si="9"/>
        <v>22.95976</v>
      </c>
    </row>
    <row r="159" spans="1:6">
      <c r="A159">
        <v>2</v>
      </c>
      <c r="B159" t="s">
        <v>45</v>
      </c>
      <c r="C159">
        <v>28.5045</v>
      </c>
      <c r="D159">
        <f t="shared" si="7"/>
        <v>0.56287</v>
      </c>
      <c r="E159">
        <f t="shared" si="8"/>
        <v>-1.61654</v>
      </c>
      <c r="F159">
        <f t="shared" si="9"/>
        <v>27.45083</v>
      </c>
    </row>
    <row r="160" spans="1:6">
      <c r="A160">
        <v>2</v>
      </c>
      <c r="B160" t="s">
        <v>66</v>
      </c>
      <c r="C160">
        <v>21.9792</v>
      </c>
      <c r="D160">
        <f t="shared" si="7"/>
        <v>0.56287</v>
      </c>
      <c r="E160">
        <f t="shared" si="8"/>
        <v>-3.51318</v>
      </c>
      <c r="F160">
        <f t="shared" si="9"/>
        <v>19.02889</v>
      </c>
    </row>
    <row r="161" spans="1:6">
      <c r="A161">
        <v>2</v>
      </c>
      <c r="B161" t="s">
        <v>66</v>
      </c>
      <c r="C161">
        <v>34.9216</v>
      </c>
      <c r="D161">
        <f t="shared" si="7"/>
        <v>0.56287</v>
      </c>
      <c r="E161">
        <f t="shared" si="8"/>
        <v>-3.51318</v>
      </c>
      <c r="F161">
        <f t="shared" si="9"/>
        <v>31.97129</v>
      </c>
    </row>
    <row r="162" spans="1:6">
      <c r="A162">
        <v>2</v>
      </c>
      <c r="B162" t="s">
        <v>50</v>
      </c>
      <c r="C162">
        <v>16.5762</v>
      </c>
      <c r="D162">
        <f t="shared" si="7"/>
        <v>0.56287</v>
      </c>
      <c r="E162">
        <f t="shared" si="8"/>
        <v>-2.26235</v>
      </c>
      <c r="F162">
        <f t="shared" si="9"/>
        <v>14.87672</v>
      </c>
    </row>
    <row r="163" spans="1:6">
      <c r="A163">
        <v>2</v>
      </c>
      <c r="B163" t="s">
        <v>177</v>
      </c>
      <c r="C163">
        <v>51.58</v>
      </c>
      <c r="D163">
        <f t="shared" si="7"/>
        <v>0.56287</v>
      </c>
      <c r="E163">
        <f t="shared" si="8"/>
        <v>0</v>
      </c>
      <c r="F163">
        <f t="shared" si="9"/>
        <v>52.14287</v>
      </c>
    </row>
    <row r="164" spans="1:6">
      <c r="A164">
        <v>1</v>
      </c>
      <c r="B164" t="s">
        <v>34</v>
      </c>
      <c r="C164">
        <v>16.3851</v>
      </c>
      <c r="D164">
        <f t="shared" si="7"/>
        <v>0</v>
      </c>
      <c r="E164">
        <f t="shared" si="8"/>
        <v>-3.2121</v>
      </c>
      <c r="F164">
        <f t="shared" si="9"/>
        <v>13.173</v>
      </c>
    </row>
    <row r="165" spans="1:6">
      <c r="A165">
        <v>1</v>
      </c>
      <c r="B165" t="s">
        <v>66</v>
      </c>
      <c r="C165">
        <v>30.0649</v>
      </c>
      <c r="D165">
        <f t="shared" si="7"/>
        <v>0</v>
      </c>
      <c r="E165">
        <f t="shared" si="8"/>
        <v>-3.51318</v>
      </c>
      <c r="F165">
        <f t="shared" si="9"/>
        <v>26.55172</v>
      </c>
    </row>
    <row r="166" spans="1:6">
      <c r="A166">
        <v>2</v>
      </c>
      <c r="B166" t="s">
        <v>45</v>
      </c>
      <c r="C166">
        <v>45.5074</v>
      </c>
      <c r="D166">
        <f t="shared" si="7"/>
        <v>0.56287</v>
      </c>
      <c r="E166">
        <f t="shared" si="8"/>
        <v>-1.61654</v>
      </c>
      <c r="F166">
        <f t="shared" si="9"/>
        <v>44.45373</v>
      </c>
    </row>
    <row r="167" spans="1:6">
      <c r="A167">
        <v>1</v>
      </c>
      <c r="B167" t="s">
        <v>45</v>
      </c>
      <c r="C167">
        <v>20.4851</v>
      </c>
      <c r="D167">
        <f t="shared" si="7"/>
        <v>0</v>
      </c>
      <c r="E167">
        <f t="shared" si="8"/>
        <v>-1.61654</v>
      </c>
      <c r="F167">
        <f t="shared" si="9"/>
        <v>18.86856</v>
      </c>
    </row>
    <row r="168" spans="1:6">
      <c r="A168">
        <v>2</v>
      </c>
      <c r="B168" t="s">
        <v>66</v>
      </c>
      <c r="C168">
        <v>43.4743</v>
      </c>
      <c r="D168">
        <f t="shared" si="7"/>
        <v>0.56287</v>
      </c>
      <c r="E168">
        <f t="shared" si="8"/>
        <v>-3.51318</v>
      </c>
      <c r="F168">
        <f t="shared" si="9"/>
        <v>40.52399</v>
      </c>
    </row>
    <row r="169" spans="1:6">
      <c r="A169">
        <v>2</v>
      </c>
      <c r="B169" t="s">
        <v>45</v>
      </c>
      <c r="C169">
        <v>53.3142</v>
      </c>
      <c r="D169">
        <f t="shared" si="7"/>
        <v>0.56287</v>
      </c>
      <c r="E169">
        <f t="shared" si="8"/>
        <v>-1.61654</v>
      </c>
      <c r="F169">
        <f t="shared" si="9"/>
        <v>52.26053</v>
      </c>
    </row>
    <row r="170" spans="1:6">
      <c r="A170">
        <v>2</v>
      </c>
      <c r="B170" t="s">
        <v>45</v>
      </c>
      <c r="C170">
        <v>42.1999</v>
      </c>
      <c r="D170">
        <f t="shared" si="7"/>
        <v>0.56287</v>
      </c>
      <c r="E170">
        <f t="shared" si="8"/>
        <v>-1.61654</v>
      </c>
      <c r="F170">
        <f t="shared" si="9"/>
        <v>41.14623</v>
      </c>
    </row>
    <row r="171" spans="1:6">
      <c r="A171">
        <v>2</v>
      </c>
      <c r="B171" t="s">
        <v>55</v>
      </c>
      <c r="C171">
        <v>57.9415</v>
      </c>
      <c r="D171">
        <f t="shared" si="7"/>
        <v>0.56287</v>
      </c>
      <c r="E171">
        <f t="shared" si="8"/>
        <v>-2.61071</v>
      </c>
      <c r="F171">
        <f t="shared" si="9"/>
        <v>55.89366</v>
      </c>
    </row>
    <row r="172" spans="1:6">
      <c r="A172">
        <v>2</v>
      </c>
      <c r="B172" t="s">
        <v>66</v>
      </c>
      <c r="C172">
        <v>60.7668</v>
      </c>
      <c r="D172">
        <f t="shared" si="7"/>
        <v>0.56287</v>
      </c>
      <c r="E172">
        <f t="shared" si="8"/>
        <v>-3.51318</v>
      </c>
      <c r="F172">
        <f t="shared" si="9"/>
        <v>57.81649</v>
      </c>
    </row>
    <row r="173" spans="1:6">
      <c r="A173">
        <v>2</v>
      </c>
      <c r="B173" t="s">
        <v>45</v>
      </c>
      <c r="C173">
        <v>61.1655</v>
      </c>
      <c r="D173">
        <f t="shared" si="7"/>
        <v>0.56287</v>
      </c>
      <c r="E173">
        <f t="shared" si="8"/>
        <v>-1.61654</v>
      </c>
      <c r="F173">
        <f t="shared" si="9"/>
        <v>60.11183</v>
      </c>
    </row>
    <row r="174" spans="1:6">
      <c r="A174">
        <v>2</v>
      </c>
      <c r="B174" t="s">
        <v>66</v>
      </c>
      <c r="C174">
        <v>69.6868</v>
      </c>
      <c r="D174">
        <f t="shared" si="7"/>
        <v>0.56287</v>
      </c>
      <c r="E174">
        <f t="shared" si="8"/>
        <v>-3.51318</v>
      </c>
      <c r="F174">
        <f t="shared" si="9"/>
        <v>66.73649</v>
      </c>
    </row>
    <row r="175" spans="1:6">
      <c r="A175">
        <v>1</v>
      </c>
      <c r="B175" t="s">
        <v>45</v>
      </c>
      <c r="C175">
        <v>34.0345</v>
      </c>
      <c r="D175">
        <f t="shared" si="7"/>
        <v>0</v>
      </c>
      <c r="E175">
        <f t="shared" si="8"/>
        <v>-1.61654</v>
      </c>
      <c r="F175">
        <f t="shared" si="9"/>
        <v>32.41796</v>
      </c>
    </row>
    <row r="176" spans="1:6">
      <c r="A176">
        <v>1</v>
      </c>
      <c r="B176" t="s">
        <v>55</v>
      </c>
      <c r="C176">
        <v>37.1331</v>
      </c>
      <c r="D176">
        <f t="shared" si="7"/>
        <v>0</v>
      </c>
      <c r="E176">
        <f t="shared" si="8"/>
        <v>-2.61071</v>
      </c>
      <c r="F176">
        <f t="shared" si="9"/>
        <v>34.52239</v>
      </c>
    </row>
    <row r="177" spans="1:6">
      <c r="A177">
        <v>1</v>
      </c>
      <c r="B177" t="s">
        <v>42</v>
      </c>
      <c r="C177">
        <v>34.4004</v>
      </c>
      <c r="D177">
        <f t="shared" si="7"/>
        <v>0</v>
      </c>
      <c r="E177">
        <f t="shared" si="8"/>
        <v>-2.06962</v>
      </c>
      <c r="F177">
        <f t="shared" si="9"/>
        <v>32.33078</v>
      </c>
    </row>
    <row r="178" spans="1:6">
      <c r="A178">
        <v>2</v>
      </c>
      <c r="B178" t="s">
        <v>60</v>
      </c>
      <c r="C178">
        <v>47.7426</v>
      </c>
      <c r="D178">
        <f t="shared" si="7"/>
        <v>0.56287</v>
      </c>
      <c r="E178">
        <f t="shared" si="8"/>
        <v>-1.38358</v>
      </c>
      <c r="F178">
        <f t="shared" si="9"/>
        <v>46.92189</v>
      </c>
    </row>
    <row r="179" spans="1:6">
      <c r="A179">
        <v>2</v>
      </c>
      <c r="B179" t="s">
        <v>42</v>
      </c>
      <c r="C179">
        <v>15.1396</v>
      </c>
      <c r="D179">
        <f t="shared" si="7"/>
        <v>0.56287</v>
      </c>
      <c r="E179">
        <f t="shared" si="8"/>
        <v>-2.06962</v>
      </c>
      <c r="F179">
        <f t="shared" si="9"/>
        <v>13.63285</v>
      </c>
    </row>
    <row r="180" spans="1:6">
      <c r="A180">
        <v>1</v>
      </c>
      <c r="B180" t="s">
        <v>55</v>
      </c>
      <c r="C180">
        <v>35.0667</v>
      </c>
      <c r="D180">
        <f t="shared" si="7"/>
        <v>0</v>
      </c>
      <c r="E180">
        <f t="shared" si="8"/>
        <v>-2.61071</v>
      </c>
      <c r="F180">
        <f t="shared" si="9"/>
        <v>32.45599</v>
      </c>
    </row>
    <row r="181" spans="1:6">
      <c r="A181">
        <v>1</v>
      </c>
      <c r="B181" t="s">
        <v>42</v>
      </c>
      <c r="C181">
        <v>19.8281</v>
      </c>
      <c r="D181">
        <f t="shared" si="7"/>
        <v>0</v>
      </c>
      <c r="E181">
        <f t="shared" si="8"/>
        <v>-2.06962</v>
      </c>
      <c r="F181">
        <f t="shared" si="9"/>
        <v>17.75848</v>
      </c>
    </row>
    <row r="182" spans="1:6">
      <c r="A182">
        <v>1</v>
      </c>
      <c r="B182" t="s">
        <v>38</v>
      </c>
      <c r="C182">
        <v>22.9039</v>
      </c>
      <c r="D182">
        <f t="shared" si="7"/>
        <v>0</v>
      </c>
      <c r="E182">
        <f t="shared" si="8"/>
        <v>-1.81868</v>
      </c>
      <c r="F182">
        <f t="shared" si="9"/>
        <v>21.08522</v>
      </c>
    </row>
    <row r="183" spans="1:6">
      <c r="A183">
        <v>1</v>
      </c>
      <c r="B183" t="s">
        <v>177</v>
      </c>
      <c r="C183">
        <v>39.8012</v>
      </c>
      <c r="D183">
        <f t="shared" si="7"/>
        <v>0</v>
      </c>
      <c r="E183">
        <f t="shared" si="8"/>
        <v>0</v>
      </c>
      <c r="F183">
        <f t="shared" si="9"/>
        <v>39.8012</v>
      </c>
    </row>
    <row r="184" spans="1:6">
      <c r="A184">
        <v>1</v>
      </c>
      <c r="B184" t="s">
        <v>42</v>
      </c>
      <c r="C184">
        <v>43.717</v>
      </c>
      <c r="D184">
        <f t="shared" si="7"/>
        <v>0</v>
      </c>
      <c r="E184">
        <f t="shared" si="8"/>
        <v>-2.06962</v>
      </c>
      <c r="F184">
        <f t="shared" si="9"/>
        <v>41.64738</v>
      </c>
    </row>
    <row r="185" spans="1:6">
      <c r="A185">
        <v>2</v>
      </c>
      <c r="B185" t="s">
        <v>42</v>
      </c>
      <c r="C185">
        <v>50.1344</v>
      </c>
      <c r="D185">
        <f t="shared" si="7"/>
        <v>0.56287</v>
      </c>
      <c r="E185">
        <f t="shared" si="8"/>
        <v>-2.06962</v>
      </c>
      <c r="F185">
        <f t="shared" si="9"/>
        <v>48.62765</v>
      </c>
    </row>
    <row r="186" spans="1:6">
      <c r="A186">
        <v>1</v>
      </c>
      <c r="B186" t="s">
        <v>34</v>
      </c>
      <c r="C186">
        <v>30.3896</v>
      </c>
      <c r="D186">
        <f t="shared" si="7"/>
        <v>0</v>
      </c>
      <c r="E186">
        <f t="shared" si="8"/>
        <v>-3.2121</v>
      </c>
      <c r="F186">
        <f t="shared" si="9"/>
        <v>27.1775</v>
      </c>
    </row>
    <row r="187" spans="1:6">
      <c r="A187">
        <v>2</v>
      </c>
      <c r="B187" t="s">
        <v>38</v>
      </c>
      <c r="C187">
        <v>41.4299</v>
      </c>
      <c r="D187">
        <f t="shared" si="7"/>
        <v>0.56287</v>
      </c>
      <c r="E187">
        <f t="shared" si="8"/>
        <v>-1.81868</v>
      </c>
      <c r="F187">
        <f t="shared" si="9"/>
        <v>40.17409</v>
      </c>
    </row>
    <row r="188" spans="1:6">
      <c r="A188">
        <v>2</v>
      </c>
      <c r="B188" t="s">
        <v>42</v>
      </c>
      <c r="C188">
        <v>46.1161</v>
      </c>
      <c r="D188">
        <f t="shared" si="7"/>
        <v>0.56287</v>
      </c>
      <c r="E188">
        <f t="shared" si="8"/>
        <v>-2.06962</v>
      </c>
      <c r="F188">
        <f t="shared" si="9"/>
        <v>44.60935</v>
      </c>
    </row>
    <row r="189" spans="1:6">
      <c r="A189">
        <v>1</v>
      </c>
      <c r="B189" t="s">
        <v>42</v>
      </c>
      <c r="C189">
        <v>65.3644</v>
      </c>
      <c r="D189">
        <f t="shared" si="7"/>
        <v>0</v>
      </c>
      <c r="E189">
        <f t="shared" si="8"/>
        <v>-2.06962</v>
      </c>
      <c r="F189">
        <f t="shared" si="9"/>
        <v>63.29478</v>
      </c>
    </row>
    <row r="190" spans="1:6">
      <c r="A190">
        <v>1</v>
      </c>
      <c r="B190" t="s">
        <v>45</v>
      </c>
      <c r="C190">
        <v>25.4496</v>
      </c>
      <c r="D190">
        <f t="shared" si="7"/>
        <v>0</v>
      </c>
      <c r="E190">
        <f t="shared" si="8"/>
        <v>-1.61654</v>
      </c>
      <c r="F190">
        <f t="shared" si="9"/>
        <v>23.83306</v>
      </c>
    </row>
    <row r="191" spans="1:6">
      <c r="A191">
        <v>1</v>
      </c>
      <c r="B191" t="s">
        <v>66</v>
      </c>
      <c r="C191">
        <v>55.1831</v>
      </c>
      <c r="D191">
        <f t="shared" si="7"/>
        <v>0</v>
      </c>
      <c r="E191">
        <f t="shared" si="8"/>
        <v>-3.51318</v>
      </c>
      <c r="F191">
        <f t="shared" si="9"/>
        <v>51.66992</v>
      </c>
    </row>
    <row r="192" spans="1:6">
      <c r="A192">
        <v>2</v>
      </c>
      <c r="B192" t="s">
        <v>66</v>
      </c>
      <c r="C192">
        <v>42.2141</v>
      </c>
      <c r="D192">
        <f t="shared" si="7"/>
        <v>0.56287</v>
      </c>
      <c r="E192">
        <f t="shared" si="8"/>
        <v>-3.51318</v>
      </c>
      <c r="F192">
        <f t="shared" si="9"/>
        <v>39.26379</v>
      </c>
    </row>
    <row r="193" spans="1:6">
      <c r="A193">
        <v>3</v>
      </c>
      <c r="B193" t="s">
        <v>50</v>
      </c>
      <c r="C193">
        <v>28.3473</v>
      </c>
      <c r="D193">
        <f t="shared" si="7"/>
        <v>1.82741</v>
      </c>
      <c r="E193">
        <f t="shared" si="8"/>
        <v>-2.26235</v>
      </c>
      <c r="F193">
        <f t="shared" si="9"/>
        <v>27.91236</v>
      </c>
    </row>
    <row r="194" spans="1:6">
      <c r="A194">
        <v>2</v>
      </c>
      <c r="B194" t="s">
        <v>60</v>
      </c>
      <c r="C194">
        <v>40.9351</v>
      </c>
      <c r="D194">
        <f t="shared" si="7"/>
        <v>0.56287</v>
      </c>
      <c r="E194">
        <f t="shared" si="8"/>
        <v>-1.38358</v>
      </c>
      <c r="F194">
        <f t="shared" si="9"/>
        <v>40.11439</v>
      </c>
    </row>
    <row r="195" spans="1:6">
      <c r="A195">
        <v>3</v>
      </c>
      <c r="B195" t="s">
        <v>50</v>
      </c>
      <c r="C195">
        <v>39.5314</v>
      </c>
      <c r="D195">
        <f t="shared" ref="D195:D258" si="10">VLOOKUP(A195,K:M,3,0)</f>
        <v>1.82741</v>
      </c>
      <c r="E195">
        <f t="shared" ref="E195:E258" si="11">VLOOKUP(B195,K:M,3,0)</f>
        <v>-2.26235</v>
      </c>
      <c r="F195">
        <f t="shared" ref="F195:F258" si="12">C195+D195+E195</f>
        <v>39.09646</v>
      </c>
    </row>
    <row r="196" spans="1:6">
      <c r="A196">
        <v>2</v>
      </c>
      <c r="B196" t="s">
        <v>60</v>
      </c>
      <c r="C196">
        <v>26.1039</v>
      </c>
      <c r="D196">
        <f t="shared" si="10"/>
        <v>0.56287</v>
      </c>
      <c r="E196">
        <f t="shared" si="11"/>
        <v>-1.38358</v>
      </c>
      <c r="F196">
        <f t="shared" si="12"/>
        <v>25.28319</v>
      </c>
    </row>
    <row r="197" spans="1:6">
      <c r="A197">
        <v>1</v>
      </c>
      <c r="B197" t="s">
        <v>55</v>
      </c>
      <c r="C197">
        <v>34.9618</v>
      </c>
      <c r="D197">
        <f t="shared" si="10"/>
        <v>0</v>
      </c>
      <c r="E197">
        <f t="shared" si="11"/>
        <v>-2.61071</v>
      </c>
      <c r="F197">
        <f t="shared" si="12"/>
        <v>32.35109</v>
      </c>
    </row>
    <row r="198" spans="1:6">
      <c r="A198">
        <v>2</v>
      </c>
      <c r="B198" t="s">
        <v>45</v>
      </c>
      <c r="C198">
        <v>25.3016</v>
      </c>
      <c r="D198">
        <f t="shared" si="10"/>
        <v>0.56287</v>
      </c>
      <c r="E198">
        <f t="shared" si="11"/>
        <v>-1.61654</v>
      </c>
      <c r="F198">
        <f t="shared" si="12"/>
        <v>24.24793</v>
      </c>
    </row>
    <row r="199" spans="1:6">
      <c r="A199">
        <v>2</v>
      </c>
      <c r="B199" t="s">
        <v>177</v>
      </c>
      <c r="C199">
        <v>46.3771</v>
      </c>
      <c r="D199">
        <f t="shared" si="10"/>
        <v>0.56287</v>
      </c>
      <c r="E199">
        <f t="shared" si="11"/>
        <v>0</v>
      </c>
      <c r="F199">
        <f t="shared" si="12"/>
        <v>46.93997</v>
      </c>
    </row>
    <row r="200" spans="1:6">
      <c r="A200">
        <v>2</v>
      </c>
      <c r="B200" t="s">
        <v>45</v>
      </c>
      <c r="C200">
        <v>36.9729</v>
      </c>
      <c r="D200">
        <f t="shared" si="10"/>
        <v>0.56287</v>
      </c>
      <c r="E200">
        <f t="shared" si="11"/>
        <v>-1.61654</v>
      </c>
      <c r="F200">
        <f t="shared" si="12"/>
        <v>35.91923</v>
      </c>
    </row>
    <row r="201" spans="1:6">
      <c r="A201">
        <v>1</v>
      </c>
      <c r="B201" t="s">
        <v>50</v>
      </c>
      <c r="C201">
        <v>57.1643</v>
      </c>
      <c r="D201">
        <f t="shared" si="10"/>
        <v>0</v>
      </c>
      <c r="E201">
        <f t="shared" si="11"/>
        <v>-2.26235</v>
      </c>
      <c r="F201">
        <f t="shared" si="12"/>
        <v>54.90195</v>
      </c>
    </row>
    <row r="202" spans="1:6">
      <c r="A202">
        <v>1</v>
      </c>
      <c r="B202" t="s">
        <v>55</v>
      </c>
      <c r="C202">
        <v>36.4804</v>
      </c>
      <c r="D202">
        <f t="shared" si="10"/>
        <v>0</v>
      </c>
      <c r="E202">
        <f t="shared" si="11"/>
        <v>-2.61071</v>
      </c>
      <c r="F202">
        <f t="shared" si="12"/>
        <v>33.86969</v>
      </c>
    </row>
    <row r="203" spans="1:6">
      <c r="A203">
        <v>2</v>
      </c>
      <c r="B203" t="s">
        <v>34</v>
      </c>
      <c r="C203">
        <v>41.2534</v>
      </c>
      <c r="D203">
        <f t="shared" si="10"/>
        <v>0.56287</v>
      </c>
      <c r="E203">
        <f t="shared" si="11"/>
        <v>-3.2121</v>
      </c>
      <c r="F203">
        <f t="shared" si="12"/>
        <v>38.60417</v>
      </c>
    </row>
    <row r="204" spans="1:6">
      <c r="A204">
        <v>3</v>
      </c>
      <c r="B204" t="s">
        <v>111</v>
      </c>
      <c r="C204">
        <v>39.3912</v>
      </c>
      <c r="D204">
        <f t="shared" si="10"/>
        <v>1.82741</v>
      </c>
      <c r="E204">
        <f t="shared" si="11"/>
        <v>-2.42983</v>
      </c>
      <c r="F204">
        <f t="shared" si="12"/>
        <v>38.78878</v>
      </c>
    </row>
    <row r="205" spans="1:6">
      <c r="A205">
        <v>2</v>
      </c>
      <c r="B205" t="s">
        <v>50</v>
      </c>
      <c r="C205">
        <v>46.9712</v>
      </c>
      <c r="D205">
        <f t="shared" si="10"/>
        <v>0.56287</v>
      </c>
      <c r="E205">
        <f t="shared" si="11"/>
        <v>-2.26235</v>
      </c>
      <c r="F205">
        <f t="shared" si="12"/>
        <v>45.27172</v>
      </c>
    </row>
    <row r="206" spans="1:6">
      <c r="A206">
        <v>2</v>
      </c>
      <c r="B206" t="s">
        <v>60</v>
      </c>
      <c r="C206">
        <v>51.8409</v>
      </c>
      <c r="D206">
        <f t="shared" si="10"/>
        <v>0.56287</v>
      </c>
      <c r="E206">
        <f t="shared" si="11"/>
        <v>-1.38358</v>
      </c>
      <c r="F206">
        <f t="shared" si="12"/>
        <v>51.02019</v>
      </c>
    </row>
    <row r="207" spans="1:6">
      <c r="A207">
        <v>2</v>
      </c>
      <c r="B207" t="s">
        <v>50</v>
      </c>
      <c r="C207">
        <v>53.3604</v>
      </c>
      <c r="D207">
        <f t="shared" si="10"/>
        <v>0.56287</v>
      </c>
      <c r="E207">
        <f t="shared" si="11"/>
        <v>-2.26235</v>
      </c>
      <c r="F207">
        <f t="shared" si="12"/>
        <v>51.66092</v>
      </c>
    </row>
    <row r="208" spans="1:6">
      <c r="A208">
        <v>2</v>
      </c>
      <c r="B208" t="s">
        <v>42</v>
      </c>
      <c r="C208">
        <v>40.4561</v>
      </c>
      <c r="D208">
        <f t="shared" si="10"/>
        <v>0.56287</v>
      </c>
      <c r="E208">
        <f t="shared" si="11"/>
        <v>-2.06962</v>
      </c>
      <c r="F208">
        <f t="shared" si="12"/>
        <v>38.94935</v>
      </c>
    </row>
    <row r="209" spans="1:6">
      <c r="A209">
        <v>2</v>
      </c>
      <c r="B209" t="s">
        <v>50</v>
      </c>
      <c r="C209">
        <v>29.4678</v>
      </c>
      <c r="D209">
        <f t="shared" si="10"/>
        <v>0.56287</v>
      </c>
      <c r="E209">
        <f t="shared" si="11"/>
        <v>-2.26235</v>
      </c>
      <c r="F209">
        <f t="shared" si="12"/>
        <v>27.76832</v>
      </c>
    </row>
    <row r="210" spans="1:6">
      <c r="A210">
        <v>2</v>
      </c>
      <c r="B210" t="s">
        <v>42</v>
      </c>
      <c r="C210">
        <v>53.2054</v>
      </c>
      <c r="D210">
        <f t="shared" si="10"/>
        <v>0.56287</v>
      </c>
      <c r="E210">
        <f t="shared" si="11"/>
        <v>-2.06962</v>
      </c>
      <c r="F210">
        <f t="shared" si="12"/>
        <v>51.69865</v>
      </c>
    </row>
    <row r="211" spans="1:6">
      <c r="A211">
        <v>3</v>
      </c>
      <c r="B211" t="s">
        <v>177</v>
      </c>
      <c r="C211">
        <v>30.2079</v>
      </c>
      <c r="D211">
        <f t="shared" si="10"/>
        <v>1.82741</v>
      </c>
      <c r="E211">
        <f t="shared" si="11"/>
        <v>0</v>
      </c>
      <c r="F211">
        <f t="shared" si="12"/>
        <v>32.03531</v>
      </c>
    </row>
    <row r="212" spans="1:6">
      <c r="A212">
        <v>1</v>
      </c>
      <c r="B212" t="s">
        <v>42</v>
      </c>
      <c r="C212">
        <v>31.6871</v>
      </c>
      <c r="D212">
        <f t="shared" si="10"/>
        <v>0</v>
      </c>
      <c r="E212">
        <f t="shared" si="11"/>
        <v>-2.06962</v>
      </c>
      <c r="F212">
        <f t="shared" si="12"/>
        <v>29.61748</v>
      </c>
    </row>
    <row r="213" spans="1:6">
      <c r="A213">
        <v>2</v>
      </c>
      <c r="B213" t="s">
        <v>45</v>
      </c>
      <c r="C213">
        <v>50.7694</v>
      </c>
      <c r="D213">
        <f t="shared" si="10"/>
        <v>0.56287</v>
      </c>
      <c r="E213">
        <f t="shared" si="11"/>
        <v>-1.61654</v>
      </c>
      <c r="F213">
        <f t="shared" si="12"/>
        <v>49.71573</v>
      </c>
    </row>
    <row r="214" spans="1:6">
      <c r="A214">
        <v>1</v>
      </c>
      <c r="B214" t="s">
        <v>45</v>
      </c>
      <c r="C214">
        <v>32.1969</v>
      </c>
      <c r="D214">
        <f t="shared" si="10"/>
        <v>0</v>
      </c>
      <c r="E214">
        <f t="shared" si="11"/>
        <v>-1.61654</v>
      </c>
      <c r="F214">
        <f t="shared" si="12"/>
        <v>30.58036</v>
      </c>
    </row>
    <row r="215" spans="1:6">
      <c r="A215">
        <v>2</v>
      </c>
      <c r="B215" t="s">
        <v>50</v>
      </c>
      <c r="C215">
        <v>30.4694</v>
      </c>
      <c r="D215">
        <f t="shared" si="10"/>
        <v>0.56287</v>
      </c>
      <c r="E215">
        <f t="shared" si="11"/>
        <v>-2.26235</v>
      </c>
      <c r="F215">
        <f t="shared" si="12"/>
        <v>28.76992</v>
      </c>
    </row>
    <row r="216" spans="1:6">
      <c r="A216">
        <v>2</v>
      </c>
      <c r="B216" t="s">
        <v>60</v>
      </c>
      <c r="C216">
        <v>16.6908</v>
      </c>
      <c r="D216">
        <f t="shared" si="10"/>
        <v>0.56287</v>
      </c>
      <c r="E216">
        <f t="shared" si="11"/>
        <v>-1.38358</v>
      </c>
      <c r="F216">
        <f t="shared" si="12"/>
        <v>15.87009</v>
      </c>
    </row>
    <row r="217" spans="1:6">
      <c r="A217">
        <v>1</v>
      </c>
      <c r="B217" t="s">
        <v>55</v>
      </c>
      <c r="C217">
        <v>29.922</v>
      </c>
      <c r="D217">
        <f t="shared" si="10"/>
        <v>0</v>
      </c>
      <c r="E217">
        <f t="shared" si="11"/>
        <v>-2.61071</v>
      </c>
      <c r="F217">
        <f t="shared" si="12"/>
        <v>27.31129</v>
      </c>
    </row>
    <row r="218" spans="1:6">
      <c r="A218">
        <v>1</v>
      </c>
      <c r="B218" t="s">
        <v>50</v>
      </c>
      <c r="C218">
        <v>23.2134</v>
      </c>
      <c r="D218">
        <f t="shared" si="10"/>
        <v>0</v>
      </c>
      <c r="E218">
        <f t="shared" si="11"/>
        <v>-2.26235</v>
      </c>
      <c r="F218">
        <f t="shared" si="12"/>
        <v>20.95105</v>
      </c>
    </row>
    <row r="219" spans="1:6">
      <c r="A219">
        <v>2</v>
      </c>
      <c r="B219" t="s">
        <v>50</v>
      </c>
      <c r="C219">
        <v>45.3648</v>
      </c>
      <c r="D219">
        <f t="shared" si="10"/>
        <v>0.56287</v>
      </c>
      <c r="E219">
        <f t="shared" si="11"/>
        <v>-2.26235</v>
      </c>
      <c r="F219">
        <f t="shared" si="12"/>
        <v>43.66532</v>
      </c>
    </row>
    <row r="220" spans="1:6">
      <c r="A220">
        <v>2</v>
      </c>
      <c r="B220" t="s">
        <v>111</v>
      </c>
      <c r="C220">
        <v>19.1754</v>
      </c>
      <c r="D220">
        <f t="shared" si="10"/>
        <v>0.56287</v>
      </c>
      <c r="E220">
        <f t="shared" si="11"/>
        <v>-2.42983</v>
      </c>
      <c r="F220">
        <f t="shared" si="12"/>
        <v>17.30844</v>
      </c>
    </row>
    <row r="221" spans="1:6">
      <c r="A221">
        <v>2</v>
      </c>
      <c r="B221" t="s">
        <v>66</v>
      </c>
      <c r="C221">
        <v>24.5332</v>
      </c>
      <c r="D221">
        <f t="shared" si="10"/>
        <v>0.56287</v>
      </c>
      <c r="E221">
        <f t="shared" si="11"/>
        <v>-3.51318</v>
      </c>
      <c r="F221">
        <f t="shared" si="12"/>
        <v>21.58289</v>
      </c>
    </row>
    <row r="222" spans="1:6">
      <c r="A222">
        <v>3</v>
      </c>
      <c r="B222" t="s">
        <v>45</v>
      </c>
      <c r="C222">
        <v>36.33</v>
      </c>
      <c r="D222">
        <f t="shared" si="10"/>
        <v>1.82741</v>
      </c>
      <c r="E222">
        <f t="shared" si="11"/>
        <v>-1.61654</v>
      </c>
      <c r="F222">
        <f t="shared" si="12"/>
        <v>36.54087</v>
      </c>
    </row>
    <row r="223" spans="1:6">
      <c r="A223">
        <v>2</v>
      </c>
      <c r="B223" t="s">
        <v>42</v>
      </c>
      <c r="C223">
        <v>42.4123</v>
      </c>
      <c r="D223">
        <f t="shared" si="10"/>
        <v>0.56287</v>
      </c>
      <c r="E223">
        <f t="shared" si="11"/>
        <v>-2.06962</v>
      </c>
      <c r="F223">
        <f t="shared" si="12"/>
        <v>40.90555</v>
      </c>
    </row>
    <row r="224" spans="1:6">
      <c r="A224">
        <v>2</v>
      </c>
      <c r="B224" t="s">
        <v>38</v>
      </c>
      <c r="C224">
        <v>28.9022</v>
      </c>
      <c r="D224">
        <f t="shared" si="10"/>
        <v>0.56287</v>
      </c>
      <c r="E224">
        <f t="shared" si="11"/>
        <v>-1.81868</v>
      </c>
      <c r="F224">
        <f t="shared" si="12"/>
        <v>27.64639</v>
      </c>
    </row>
    <row r="225" spans="1:6">
      <c r="A225">
        <v>2</v>
      </c>
      <c r="B225" t="s">
        <v>66</v>
      </c>
      <c r="C225">
        <v>15.8939</v>
      </c>
      <c r="D225">
        <f t="shared" si="10"/>
        <v>0.56287</v>
      </c>
      <c r="E225">
        <f t="shared" si="11"/>
        <v>-3.51318</v>
      </c>
      <c r="F225">
        <f t="shared" si="12"/>
        <v>12.94359</v>
      </c>
    </row>
    <row r="226" spans="1:6">
      <c r="A226">
        <v>1</v>
      </c>
      <c r="B226" t="s">
        <v>66</v>
      </c>
      <c r="C226">
        <v>22.286</v>
      </c>
      <c r="D226">
        <f t="shared" si="10"/>
        <v>0</v>
      </c>
      <c r="E226">
        <f t="shared" si="11"/>
        <v>-3.51318</v>
      </c>
      <c r="F226">
        <f t="shared" si="12"/>
        <v>18.77282</v>
      </c>
    </row>
    <row r="227" spans="1:6">
      <c r="A227">
        <v>2</v>
      </c>
      <c r="B227" t="s">
        <v>66</v>
      </c>
      <c r="C227">
        <v>27.7965</v>
      </c>
      <c r="D227">
        <f t="shared" si="10"/>
        <v>0.56287</v>
      </c>
      <c r="E227">
        <f t="shared" si="11"/>
        <v>-3.51318</v>
      </c>
      <c r="F227">
        <f t="shared" si="12"/>
        <v>24.84619</v>
      </c>
    </row>
    <row r="228" spans="1:6">
      <c r="A228">
        <v>2</v>
      </c>
      <c r="B228" t="s">
        <v>60</v>
      </c>
      <c r="C228">
        <v>40.9959</v>
      </c>
      <c r="D228">
        <f t="shared" si="10"/>
        <v>0.56287</v>
      </c>
      <c r="E228">
        <f t="shared" si="11"/>
        <v>-1.38358</v>
      </c>
      <c r="F228">
        <f t="shared" si="12"/>
        <v>40.17519</v>
      </c>
    </row>
    <row r="229" spans="1:6">
      <c r="A229">
        <v>1</v>
      </c>
      <c r="B229" t="s">
        <v>50</v>
      </c>
      <c r="C229">
        <v>21.5501</v>
      </c>
      <c r="D229">
        <f t="shared" si="10"/>
        <v>0</v>
      </c>
      <c r="E229">
        <f t="shared" si="11"/>
        <v>-2.26235</v>
      </c>
      <c r="F229">
        <f t="shared" si="12"/>
        <v>19.28775</v>
      </c>
    </row>
    <row r="230" spans="1:6">
      <c r="A230">
        <v>1</v>
      </c>
      <c r="B230" t="s">
        <v>34</v>
      </c>
      <c r="C230">
        <v>38.4934</v>
      </c>
      <c r="D230">
        <f t="shared" si="10"/>
        <v>0</v>
      </c>
      <c r="E230">
        <f t="shared" si="11"/>
        <v>-3.2121</v>
      </c>
      <c r="F230">
        <f t="shared" si="12"/>
        <v>35.2813</v>
      </c>
    </row>
    <row r="231" spans="1:6">
      <c r="A231">
        <v>1</v>
      </c>
      <c r="B231" t="s">
        <v>66</v>
      </c>
      <c r="C231">
        <v>32.452</v>
      </c>
      <c r="D231">
        <f t="shared" si="10"/>
        <v>0</v>
      </c>
      <c r="E231">
        <f t="shared" si="11"/>
        <v>-3.51318</v>
      </c>
      <c r="F231">
        <f t="shared" si="12"/>
        <v>28.93882</v>
      </c>
    </row>
    <row r="232" spans="1:6">
      <c r="A232">
        <v>3</v>
      </c>
      <c r="B232" t="s">
        <v>50</v>
      </c>
      <c r="C232">
        <v>37.8349</v>
      </c>
      <c r="D232">
        <f t="shared" si="10"/>
        <v>1.82741</v>
      </c>
      <c r="E232">
        <f t="shared" si="11"/>
        <v>-2.26235</v>
      </c>
      <c r="F232">
        <f t="shared" si="12"/>
        <v>37.39996</v>
      </c>
    </row>
    <row r="233" spans="1:6">
      <c r="A233">
        <v>2</v>
      </c>
      <c r="B233" t="s">
        <v>177</v>
      </c>
      <c r="C233">
        <v>36.313</v>
      </c>
      <c r="D233">
        <f t="shared" si="10"/>
        <v>0.56287</v>
      </c>
      <c r="E233">
        <f t="shared" si="11"/>
        <v>0</v>
      </c>
      <c r="F233">
        <f t="shared" si="12"/>
        <v>36.87587</v>
      </c>
    </row>
    <row r="234" spans="1:6">
      <c r="A234">
        <v>2</v>
      </c>
      <c r="B234" t="s">
        <v>66</v>
      </c>
      <c r="C234">
        <v>42.449</v>
      </c>
      <c r="D234">
        <f t="shared" si="10"/>
        <v>0.56287</v>
      </c>
      <c r="E234">
        <f t="shared" si="11"/>
        <v>-3.51318</v>
      </c>
      <c r="F234">
        <f t="shared" si="12"/>
        <v>39.49869</v>
      </c>
    </row>
    <row r="235" spans="1:6">
      <c r="A235">
        <v>3</v>
      </c>
      <c r="B235" t="s">
        <v>66</v>
      </c>
      <c r="C235">
        <v>67.2048</v>
      </c>
      <c r="D235">
        <f t="shared" si="10"/>
        <v>1.82741</v>
      </c>
      <c r="E235">
        <f t="shared" si="11"/>
        <v>-3.51318</v>
      </c>
      <c r="F235">
        <f t="shared" si="12"/>
        <v>65.51903</v>
      </c>
    </row>
    <row r="236" spans="1:6">
      <c r="A236">
        <v>3</v>
      </c>
      <c r="B236" t="s">
        <v>45</v>
      </c>
      <c r="C236">
        <v>65.7184</v>
      </c>
      <c r="D236">
        <f t="shared" si="10"/>
        <v>1.82741</v>
      </c>
      <c r="E236">
        <f t="shared" si="11"/>
        <v>-1.61654</v>
      </c>
      <c r="F236">
        <f t="shared" si="12"/>
        <v>65.92927</v>
      </c>
    </row>
    <row r="237" spans="1:6">
      <c r="A237">
        <v>2</v>
      </c>
      <c r="B237" t="s">
        <v>177</v>
      </c>
      <c r="C237">
        <v>43.7379</v>
      </c>
      <c r="D237">
        <f t="shared" si="10"/>
        <v>0.56287</v>
      </c>
      <c r="E237">
        <f t="shared" si="11"/>
        <v>0</v>
      </c>
      <c r="F237">
        <f t="shared" si="12"/>
        <v>44.30077</v>
      </c>
    </row>
    <row r="238" spans="1:6">
      <c r="A238">
        <v>2</v>
      </c>
      <c r="B238" t="s">
        <v>177</v>
      </c>
      <c r="C238">
        <v>16.0493</v>
      </c>
      <c r="D238">
        <f t="shared" si="10"/>
        <v>0.56287</v>
      </c>
      <c r="E238">
        <f t="shared" si="11"/>
        <v>0</v>
      </c>
      <c r="F238">
        <f t="shared" si="12"/>
        <v>16.61217</v>
      </c>
    </row>
    <row r="239" spans="1:6">
      <c r="A239">
        <v>2</v>
      </c>
      <c r="B239" t="s">
        <v>66</v>
      </c>
      <c r="C239">
        <v>46.4275</v>
      </c>
      <c r="D239">
        <f t="shared" si="10"/>
        <v>0.56287</v>
      </c>
      <c r="E239">
        <f t="shared" si="11"/>
        <v>-3.51318</v>
      </c>
      <c r="F239">
        <f t="shared" si="12"/>
        <v>43.47719</v>
      </c>
    </row>
    <row r="240" spans="1:6">
      <c r="A240">
        <v>2</v>
      </c>
      <c r="B240" t="s">
        <v>45</v>
      </c>
      <c r="C240">
        <v>31.6158</v>
      </c>
      <c r="D240">
        <f t="shared" si="10"/>
        <v>0.56287</v>
      </c>
      <c r="E240">
        <f t="shared" si="11"/>
        <v>-1.61654</v>
      </c>
      <c r="F240">
        <f t="shared" si="12"/>
        <v>30.56213</v>
      </c>
    </row>
    <row r="241" spans="1:6">
      <c r="A241">
        <v>2</v>
      </c>
      <c r="B241" t="s">
        <v>34</v>
      </c>
      <c r="C241">
        <v>49.994</v>
      </c>
      <c r="D241">
        <f t="shared" si="10"/>
        <v>0.56287</v>
      </c>
      <c r="E241">
        <f t="shared" si="11"/>
        <v>-3.2121</v>
      </c>
      <c r="F241">
        <f t="shared" si="12"/>
        <v>47.34477</v>
      </c>
    </row>
    <row r="242" spans="1:6">
      <c r="A242">
        <v>2</v>
      </c>
      <c r="B242" t="s">
        <v>42</v>
      </c>
      <c r="C242">
        <v>41.4655</v>
      </c>
      <c r="D242">
        <f t="shared" si="10"/>
        <v>0.56287</v>
      </c>
      <c r="E242">
        <f t="shared" si="11"/>
        <v>-2.06962</v>
      </c>
      <c r="F242">
        <f t="shared" si="12"/>
        <v>39.95875</v>
      </c>
    </row>
    <row r="243" spans="1:6">
      <c r="A243">
        <v>2</v>
      </c>
      <c r="B243" t="s">
        <v>45</v>
      </c>
      <c r="C243">
        <v>25.8224</v>
      </c>
      <c r="D243">
        <f t="shared" si="10"/>
        <v>0.56287</v>
      </c>
      <c r="E243">
        <f t="shared" si="11"/>
        <v>-1.61654</v>
      </c>
      <c r="F243">
        <f t="shared" si="12"/>
        <v>24.76873</v>
      </c>
    </row>
    <row r="244" spans="1:6">
      <c r="A244">
        <v>2</v>
      </c>
      <c r="B244" t="s">
        <v>66</v>
      </c>
      <c r="C244">
        <v>60.7387</v>
      </c>
      <c r="D244">
        <f t="shared" si="10"/>
        <v>0.56287</v>
      </c>
      <c r="E244">
        <f t="shared" si="11"/>
        <v>-3.51318</v>
      </c>
      <c r="F244">
        <f t="shared" si="12"/>
        <v>57.78839</v>
      </c>
    </row>
    <row r="245" spans="1:6">
      <c r="A245">
        <v>2</v>
      </c>
      <c r="B245" t="s">
        <v>60</v>
      </c>
      <c r="C245">
        <v>39.4874</v>
      </c>
      <c r="D245">
        <f t="shared" si="10"/>
        <v>0.56287</v>
      </c>
      <c r="E245">
        <f t="shared" si="11"/>
        <v>-1.38358</v>
      </c>
      <c r="F245">
        <f t="shared" si="12"/>
        <v>38.66669</v>
      </c>
    </row>
    <row r="246" spans="1:6">
      <c r="A246">
        <v>3</v>
      </c>
      <c r="B246" t="s">
        <v>45</v>
      </c>
      <c r="C246">
        <v>47.2153</v>
      </c>
      <c r="D246">
        <f t="shared" si="10"/>
        <v>1.82741</v>
      </c>
      <c r="E246">
        <f t="shared" si="11"/>
        <v>-1.61654</v>
      </c>
      <c r="F246">
        <f t="shared" si="12"/>
        <v>47.42617</v>
      </c>
    </row>
    <row r="247" spans="1:6">
      <c r="A247">
        <v>2</v>
      </c>
      <c r="B247" t="s">
        <v>42</v>
      </c>
      <c r="C247">
        <v>52.8471</v>
      </c>
      <c r="D247">
        <f t="shared" si="10"/>
        <v>0.56287</v>
      </c>
      <c r="E247">
        <f t="shared" si="11"/>
        <v>-2.06962</v>
      </c>
      <c r="F247">
        <f t="shared" si="12"/>
        <v>51.34035</v>
      </c>
    </row>
    <row r="248" spans="1:6">
      <c r="A248">
        <v>2</v>
      </c>
      <c r="B248" t="s">
        <v>42</v>
      </c>
      <c r="C248">
        <v>30.2144</v>
      </c>
      <c r="D248">
        <f t="shared" si="10"/>
        <v>0.56287</v>
      </c>
      <c r="E248">
        <f t="shared" si="11"/>
        <v>-2.06962</v>
      </c>
      <c r="F248">
        <f t="shared" si="12"/>
        <v>28.70765</v>
      </c>
    </row>
    <row r="249" spans="1:6">
      <c r="A249">
        <v>2</v>
      </c>
      <c r="B249" t="s">
        <v>111</v>
      </c>
      <c r="C249">
        <v>37.6884</v>
      </c>
      <c r="D249">
        <f t="shared" si="10"/>
        <v>0.56287</v>
      </c>
      <c r="E249">
        <f t="shared" si="11"/>
        <v>-2.42983</v>
      </c>
      <c r="F249">
        <f t="shared" si="12"/>
        <v>35.82144</v>
      </c>
    </row>
    <row r="250" spans="1:6">
      <c r="A250">
        <v>1</v>
      </c>
      <c r="B250" t="s">
        <v>34</v>
      </c>
      <c r="C250">
        <v>17.0872</v>
      </c>
      <c r="D250">
        <f t="shared" si="10"/>
        <v>0</v>
      </c>
      <c r="E250">
        <f t="shared" si="11"/>
        <v>-3.2121</v>
      </c>
      <c r="F250">
        <f t="shared" si="12"/>
        <v>13.8751</v>
      </c>
    </row>
    <row r="251" spans="1:6">
      <c r="A251">
        <v>1</v>
      </c>
      <c r="B251" t="s">
        <v>111</v>
      </c>
      <c r="C251">
        <v>42.5665</v>
      </c>
      <c r="D251">
        <f t="shared" si="10"/>
        <v>0</v>
      </c>
      <c r="E251">
        <f t="shared" si="11"/>
        <v>-2.42983</v>
      </c>
      <c r="F251">
        <f t="shared" si="12"/>
        <v>40.13667</v>
      </c>
    </row>
    <row r="252" spans="1:6">
      <c r="A252">
        <v>1</v>
      </c>
      <c r="B252" t="s">
        <v>45</v>
      </c>
      <c r="C252">
        <v>47.2941</v>
      </c>
      <c r="D252">
        <f t="shared" si="10"/>
        <v>0</v>
      </c>
      <c r="E252">
        <f t="shared" si="11"/>
        <v>-1.61654</v>
      </c>
      <c r="F252">
        <f t="shared" si="12"/>
        <v>45.67756</v>
      </c>
    </row>
    <row r="253" spans="1:6">
      <c r="A253">
        <v>1</v>
      </c>
      <c r="B253" t="s">
        <v>111</v>
      </c>
      <c r="C253">
        <v>21.6414</v>
      </c>
      <c r="D253">
        <f t="shared" si="10"/>
        <v>0</v>
      </c>
      <c r="E253">
        <f t="shared" si="11"/>
        <v>-2.42983</v>
      </c>
      <c r="F253">
        <f t="shared" si="12"/>
        <v>19.21157</v>
      </c>
    </row>
    <row r="254" spans="1:6">
      <c r="A254">
        <v>1</v>
      </c>
      <c r="B254" t="s">
        <v>60</v>
      </c>
      <c r="C254">
        <v>54.4225</v>
      </c>
      <c r="D254">
        <f t="shared" si="10"/>
        <v>0</v>
      </c>
      <c r="E254">
        <f t="shared" si="11"/>
        <v>-1.38358</v>
      </c>
      <c r="F254">
        <f t="shared" si="12"/>
        <v>53.03892</v>
      </c>
    </row>
    <row r="255" spans="1:6">
      <c r="A255">
        <v>2</v>
      </c>
      <c r="B255" t="s">
        <v>34</v>
      </c>
      <c r="C255">
        <v>46.7613</v>
      </c>
      <c r="D255">
        <f t="shared" si="10"/>
        <v>0.56287</v>
      </c>
      <c r="E255">
        <f t="shared" si="11"/>
        <v>-3.2121</v>
      </c>
      <c r="F255">
        <f t="shared" si="12"/>
        <v>44.11207</v>
      </c>
    </row>
    <row r="256" spans="1:6">
      <c r="A256">
        <v>2</v>
      </c>
      <c r="B256" t="s">
        <v>66</v>
      </c>
      <c r="C256">
        <v>16.0976</v>
      </c>
      <c r="D256">
        <f t="shared" si="10"/>
        <v>0.56287</v>
      </c>
      <c r="E256">
        <f t="shared" si="11"/>
        <v>-3.51318</v>
      </c>
      <c r="F256">
        <f t="shared" si="12"/>
        <v>13.14729</v>
      </c>
    </row>
    <row r="257" spans="1:6">
      <c r="A257">
        <v>2</v>
      </c>
      <c r="B257" t="s">
        <v>38</v>
      </c>
      <c r="C257">
        <v>55.7064</v>
      </c>
      <c r="D257">
        <f t="shared" si="10"/>
        <v>0.56287</v>
      </c>
      <c r="E257">
        <f t="shared" si="11"/>
        <v>-1.81868</v>
      </c>
      <c r="F257">
        <f t="shared" si="12"/>
        <v>54.45059</v>
      </c>
    </row>
    <row r="258" spans="1:6">
      <c r="A258">
        <v>3</v>
      </c>
      <c r="B258" t="s">
        <v>50</v>
      </c>
      <c r="C258">
        <v>22.5793</v>
      </c>
      <c r="D258">
        <f t="shared" si="10"/>
        <v>1.82741</v>
      </c>
      <c r="E258">
        <f t="shared" si="11"/>
        <v>-2.26235</v>
      </c>
      <c r="F258">
        <f t="shared" si="12"/>
        <v>22.14436</v>
      </c>
    </row>
    <row r="259" spans="1:6">
      <c r="A259">
        <v>2</v>
      </c>
      <c r="B259" t="s">
        <v>45</v>
      </c>
      <c r="C259">
        <v>26.94</v>
      </c>
      <c r="D259">
        <f t="shared" ref="D259:D322" si="13">VLOOKUP(A259,K:M,3,0)</f>
        <v>0.56287</v>
      </c>
      <c r="E259">
        <f t="shared" ref="E259:E322" si="14">VLOOKUP(B259,K:M,3,0)</f>
        <v>-1.61654</v>
      </c>
      <c r="F259">
        <f t="shared" ref="F259:F322" si="15">C259+D259+E259</f>
        <v>25.88633</v>
      </c>
    </row>
    <row r="260" spans="1:6">
      <c r="A260">
        <v>2</v>
      </c>
      <c r="B260" t="s">
        <v>34</v>
      </c>
      <c r="C260">
        <v>38.9901</v>
      </c>
      <c r="D260">
        <f t="shared" si="13"/>
        <v>0.56287</v>
      </c>
      <c r="E260">
        <f t="shared" si="14"/>
        <v>-3.2121</v>
      </c>
      <c r="F260">
        <f t="shared" si="15"/>
        <v>36.34087</v>
      </c>
    </row>
    <row r="261" spans="1:6">
      <c r="A261">
        <v>1</v>
      </c>
      <c r="B261" t="s">
        <v>34</v>
      </c>
      <c r="C261">
        <v>45.6916</v>
      </c>
      <c r="D261">
        <f t="shared" si="13"/>
        <v>0</v>
      </c>
      <c r="E261">
        <f t="shared" si="14"/>
        <v>-3.2121</v>
      </c>
      <c r="F261">
        <f t="shared" si="15"/>
        <v>42.4795</v>
      </c>
    </row>
    <row r="262" spans="1:6">
      <c r="A262">
        <v>3</v>
      </c>
      <c r="B262" t="s">
        <v>38</v>
      </c>
      <c r="C262">
        <v>49.647</v>
      </c>
      <c r="D262">
        <f t="shared" si="13"/>
        <v>1.82741</v>
      </c>
      <c r="E262">
        <f t="shared" si="14"/>
        <v>-1.81868</v>
      </c>
      <c r="F262">
        <f t="shared" si="15"/>
        <v>49.65573</v>
      </c>
    </row>
    <row r="263" spans="1:6">
      <c r="A263">
        <v>2</v>
      </c>
      <c r="B263" t="s">
        <v>38</v>
      </c>
      <c r="C263">
        <v>38.1477</v>
      </c>
      <c r="D263">
        <f t="shared" si="13"/>
        <v>0.56287</v>
      </c>
      <c r="E263">
        <f t="shared" si="14"/>
        <v>-1.81868</v>
      </c>
      <c r="F263">
        <f t="shared" si="15"/>
        <v>36.89189</v>
      </c>
    </row>
    <row r="264" spans="1:6">
      <c r="A264">
        <v>2</v>
      </c>
      <c r="B264" t="s">
        <v>38</v>
      </c>
      <c r="C264">
        <v>32.6383</v>
      </c>
      <c r="D264">
        <f t="shared" si="13"/>
        <v>0.56287</v>
      </c>
      <c r="E264">
        <f t="shared" si="14"/>
        <v>-1.81868</v>
      </c>
      <c r="F264">
        <f t="shared" si="15"/>
        <v>31.38249</v>
      </c>
    </row>
    <row r="265" spans="1:6">
      <c r="A265">
        <v>1</v>
      </c>
      <c r="B265" t="s">
        <v>38</v>
      </c>
      <c r="C265">
        <v>28.2787</v>
      </c>
      <c r="D265">
        <f t="shared" si="13"/>
        <v>0</v>
      </c>
      <c r="E265">
        <f t="shared" si="14"/>
        <v>-1.81868</v>
      </c>
      <c r="F265">
        <f t="shared" si="15"/>
        <v>26.46002</v>
      </c>
    </row>
    <row r="266" spans="1:6">
      <c r="A266">
        <v>1</v>
      </c>
      <c r="B266" t="s">
        <v>177</v>
      </c>
      <c r="C266">
        <v>38.3728</v>
      </c>
      <c r="D266">
        <f t="shared" si="13"/>
        <v>0</v>
      </c>
      <c r="E266">
        <f t="shared" si="14"/>
        <v>0</v>
      </c>
      <c r="F266">
        <f t="shared" si="15"/>
        <v>38.3728</v>
      </c>
    </row>
    <row r="267" spans="1:6">
      <c r="A267">
        <v>1</v>
      </c>
      <c r="B267" t="s">
        <v>42</v>
      </c>
      <c r="C267">
        <v>42.8358</v>
      </c>
      <c r="D267">
        <f t="shared" si="13"/>
        <v>0</v>
      </c>
      <c r="E267">
        <f t="shared" si="14"/>
        <v>-2.06962</v>
      </c>
      <c r="F267">
        <f t="shared" si="15"/>
        <v>40.76618</v>
      </c>
    </row>
    <row r="268" spans="1:6">
      <c r="A268">
        <v>1</v>
      </c>
      <c r="B268" t="s">
        <v>55</v>
      </c>
      <c r="C268">
        <v>27.5655</v>
      </c>
      <c r="D268">
        <f t="shared" si="13"/>
        <v>0</v>
      </c>
      <c r="E268">
        <f t="shared" si="14"/>
        <v>-2.61071</v>
      </c>
      <c r="F268">
        <f t="shared" si="15"/>
        <v>24.95479</v>
      </c>
    </row>
    <row r="269" spans="1:6">
      <c r="A269">
        <v>1</v>
      </c>
      <c r="B269" t="s">
        <v>45</v>
      </c>
      <c r="C269">
        <v>53.1344</v>
      </c>
      <c r="D269">
        <f t="shared" si="13"/>
        <v>0</v>
      </c>
      <c r="E269">
        <f t="shared" si="14"/>
        <v>-1.61654</v>
      </c>
      <c r="F269">
        <f t="shared" si="15"/>
        <v>51.51786</v>
      </c>
    </row>
    <row r="270" spans="1:6">
      <c r="A270">
        <v>2</v>
      </c>
      <c r="B270" t="s">
        <v>66</v>
      </c>
      <c r="C270">
        <v>32.1794</v>
      </c>
      <c r="D270">
        <f t="shared" si="13"/>
        <v>0.56287</v>
      </c>
      <c r="E270">
        <f t="shared" si="14"/>
        <v>-3.51318</v>
      </c>
      <c r="F270">
        <f t="shared" si="15"/>
        <v>29.22909</v>
      </c>
    </row>
    <row r="271" spans="1:6">
      <c r="A271">
        <v>2</v>
      </c>
      <c r="B271" t="s">
        <v>45</v>
      </c>
      <c r="C271">
        <v>49.6657</v>
      </c>
      <c r="D271">
        <f t="shared" si="13"/>
        <v>0.56287</v>
      </c>
      <c r="E271">
        <f t="shared" si="14"/>
        <v>-1.61654</v>
      </c>
      <c r="F271">
        <f t="shared" si="15"/>
        <v>48.61203</v>
      </c>
    </row>
    <row r="272" spans="1:6">
      <c r="A272">
        <v>1</v>
      </c>
      <c r="B272" t="s">
        <v>42</v>
      </c>
      <c r="C272">
        <v>15.3843</v>
      </c>
      <c r="D272">
        <f t="shared" si="13"/>
        <v>0</v>
      </c>
      <c r="E272">
        <f t="shared" si="14"/>
        <v>-2.06962</v>
      </c>
      <c r="F272">
        <f t="shared" si="15"/>
        <v>13.31468</v>
      </c>
    </row>
    <row r="273" spans="1:6">
      <c r="A273">
        <v>1</v>
      </c>
      <c r="B273" t="s">
        <v>34</v>
      </c>
      <c r="C273">
        <v>38.3072</v>
      </c>
      <c r="D273">
        <f t="shared" si="13"/>
        <v>0</v>
      </c>
      <c r="E273">
        <f t="shared" si="14"/>
        <v>-3.2121</v>
      </c>
      <c r="F273">
        <f t="shared" si="15"/>
        <v>35.0951</v>
      </c>
    </row>
    <row r="274" spans="1:6">
      <c r="A274">
        <v>1</v>
      </c>
      <c r="B274" t="s">
        <v>50</v>
      </c>
      <c r="C274">
        <v>56.8551</v>
      </c>
      <c r="D274">
        <f t="shared" si="13"/>
        <v>0</v>
      </c>
      <c r="E274">
        <f t="shared" si="14"/>
        <v>-2.26235</v>
      </c>
      <c r="F274">
        <f t="shared" si="15"/>
        <v>54.59275</v>
      </c>
    </row>
    <row r="275" spans="1:6">
      <c r="A275">
        <v>2</v>
      </c>
      <c r="B275" t="s">
        <v>66</v>
      </c>
      <c r="C275">
        <v>25.6848</v>
      </c>
      <c r="D275">
        <f t="shared" si="13"/>
        <v>0.56287</v>
      </c>
      <c r="E275">
        <f t="shared" si="14"/>
        <v>-3.51318</v>
      </c>
      <c r="F275">
        <f t="shared" si="15"/>
        <v>22.73449</v>
      </c>
    </row>
    <row r="276" spans="1:6">
      <c r="A276">
        <v>2</v>
      </c>
      <c r="B276" t="s">
        <v>45</v>
      </c>
      <c r="C276">
        <v>23.8534</v>
      </c>
      <c r="D276">
        <f t="shared" si="13"/>
        <v>0.56287</v>
      </c>
      <c r="E276">
        <f t="shared" si="14"/>
        <v>-1.61654</v>
      </c>
      <c r="F276">
        <f t="shared" si="15"/>
        <v>22.79973</v>
      </c>
    </row>
    <row r="277" spans="1:6">
      <c r="A277">
        <v>3</v>
      </c>
      <c r="B277" t="s">
        <v>50</v>
      </c>
      <c r="C277">
        <v>49.5369</v>
      </c>
      <c r="D277">
        <f t="shared" si="13"/>
        <v>1.82741</v>
      </c>
      <c r="E277">
        <f t="shared" si="14"/>
        <v>-2.26235</v>
      </c>
      <c r="F277">
        <f t="shared" si="15"/>
        <v>49.10196</v>
      </c>
    </row>
    <row r="278" spans="1:6">
      <c r="A278">
        <v>1</v>
      </c>
      <c r="B278" t="s">
        <v>55</v>
      </c>
      <c r="C278">
        <v>39.8692</v>
      </c>
      <c r="D278">
        <f t="shared" si="13"/>
        <v>0</v>
      </c>
      <c r="E278">
        <f t="shared" si="14"/>
        <v>-2.61071</v>
      </c>
      <c r="F278">
        <f t="shared" si="15"/>
        <v>37.25849</v>
      </c>
    </row>
    <row r="279" spans="1:6">
      <c r="A279">
        <v>1</v>
      </c>
      <c r="B279" t="s">
        <v>34</v>
      </c>
      <c r="C279">
        <v>28.7477</v>
      </c>
      <c r="D279">
        <f t="shared" si="13"/>
        <v>0</v>
      </c>
      <c r="E279">
        <f t="shared" si="14"/>
        <v>-3.2121</v>
      </c>
      <c r="F279">
        <f t="shared" si="15"/>
        <v>25.5356</v>
      </c>
    </row>
    <row r="280" spans="1:6">
      <c r="A280">
        <v>2</v>
      </c>
      <c r="B280" t="s">
        <v>50</v>
      </c>
      <c r="C280">
        <v>36.0628</v>
      </c>
      <c r="D280">
        <f t="shared" si="13"/>
        <v>0.56287</v>
      </c>
      <c r="E280">
        <f t="shared" si="14"/>
        <v>-2.26235</v>
      </c>
      <c r="F280">
        <f t="shared" si="15"/>
        <v>34.36332</v>
      </c>
    </row>
    <row r="281" spans="1:6">
      <c r="A281">
        <v>1</v>
      </c>
      <c r="B281" t="s">
        <v>55</v>
      </c>
      <c r="C281">
        <v>37.5196</v>
      </c>
      <c r="D281">
        <f t="shared" si="13"/>
        <v>0</v>
      </c>
      <c r="E281">
        <f t="shared" si="14"/>
        <v>-2.61071</v>
      </c>
      <c r="F281">
        <f t="shared" si="15"/>
        <v>34.90889</v>
      </c>
    </row>
    <row r="282" spans="1:6">
      <c r="A282">
        <v>2</v>
      </c>
      <c r="B282" t="s">
        <v>50</v>
      </c>
      <c r="C282">
        <v>39.0426</v>
      </c>
      <c r="D282">
        <f t="shared" si="13"/>
        <v>0.56287</v>
      </c>
      <c r="E282">
        <f t="shared" si="14"/>
        <v>-2.26235</v>
      </c>
      <c r="F282">
        <f t="shared" si="15"/>
        <v>37.34312</v>
      </c>
    </row>
    <row r="283" spans="1:6">
      <c r="A283">
        <v>1</v>
      </c>
      <c r="B283" t="s">
        <v>60</v>
      </c>
      <c r="C283">
        <v>35.1395</v>
      </c>
      <c r="D283">
        <f t="shared" si="13"/>
        <v>0</v>
      </c>
      <c r="E283">
        <f t="shared" si="14"/>
        <v>-1.38358</v>
      </c>
      <c r="F283">
        <f t="shared" si="15"/>
        <v>33.75592</v>
      </c>
    </row>
    <row r="284" spans="1:6">
      <c r="A284">
        <v>1</v>
      </c>
      <c r="B284" t="s">
        <v>55</v>
      </c>
      <c r="C284">
        <v>32.6625</v>
      </c>
      <c r="D284">
        <f t="shared" si="13"/>
        <v>0</v>
      </c>
      <c r="E284">
        <f t="shared" si="14"/>
        <v>-2.61071</v>
      </c>
      <c r="F284">
        <f t="shared" si="15"/>
        <v>30.05179</v>
      </c>
    </row>
    <row r="285" spans="1:6">
      <c r="A285">
        <v>3</v>
      </c>
      <c r="B285" t="s">
        <v>66</v>
      </c>
      <c r="C285">
        <v>38.403</v>
      </c>
      <c r="D285">
        <f t="shared" si="13"/>
        <v>1.82741</v>
      </c>
      <c r="E285">
        <f t="shared" si="14"/>
        <v>-3.51318</v>
      </c>
      <c r="F285">
        <f t="shared" si="15"/>
        <v>36.71723</v>
      </c>
    </row>
    <row r="286" spans="1:6">
      <c r="A286">
        <v>1</v>
      </c>
      <c r="B286" t="s">
        <v>34</v>
      </c>
      <c r="C286">
        <v>29.7999</v>
      </c>
      <c r="D286">
        <f t="shared" si="13"/>
        <v>0</v>
      </c>
      <c r="E286">
        <f t="shared" si="14"/>
        <v>-3.2121</v>
      </c>
      <c r="F286">
        <f t="shared" si="15"/>
        <v>26.5878</v>
      </c>
    </row>
    <row r="287" spans="1:6">
      <c r="A287">
        <v>1</v>
      </c>
      <c r="B287" t="s">
        <v>38</v>
      </c>
      <c r="C287">
        <v>57.4869</v>
      </c>
      <c r="D287">
        <f t="shared" si="13"/>
        <v>0</v>
      </c>
      <c r="E287">
        <f t="shared" si="14"/>
        <v>-1.81868</v>
      </c>
      <c r="F287">
        <f t="shared" si="15"/>
        <v>55.66822</v>
      </c>
    </row>
    <row r="288" spans="1:6">
      <c r="A288">
        <v>1</v>
      </c>
      <c r="B288" t="s">
        <v>60</v>
      </c>
      <c r="C288">
        <v>43.637</v>
      </c>
      <c r="D288">
        <f t="shared" si="13"/>
        <v>0</v>
      </c>
      <c r="E288">
        <f t="shared" si="14"/>
        <v>-1.38358</v>
      </c>
      <c r="F288">
        <f t="shared" si="15"/>
        <v>42.25342</v>
      </c>
    </row>
    <row r="289" spans="1:6">
      <c r="A289">
        <v>3</v>
      </c>
      <c r="B289" t="s">
        <v>42</v>
      </c>
      <c r="C289">
        <v>27.4439</v>
      </c>
      <c r="D289">
        <f t="shared" si="13"/>
        <v>1.82741</v>
      </c>
      <c r="E289">
        <f t="shared" si="14"/>
        <v>-2.06962</v>
      </c>
      <c r="F289">
        <f t="shared" si="15"/>
        <v>27.20169</v>
      </c>
    </row>
    <row r="290" spans="1:6">
      <c r="A290">
        <v>1</v>
      </c>
      <c r="B290" t="s">
        <v>38</v>
      </c>
      <c r="C290">
        <v>18.5287</v>
      </c>
      <c r="D290">
        <f t="shared" si="13"/>
        <v>0</v>
      </c>
      <c r="E290">
        <f t="shared" si="14"/>
        <v>-1.81868</v>
      </c>
      <c r="F290">
        <f t="shared" si="15"/>
        <v>16.71002</v>
      </c>
    </row>
    <row r="291" spans="1:6">
      <c r="A291">
        <v>3</v>
      </c>
      <c r="B291" t="s">
        <v>177</v>
      </c>
      <c r="C291">
        <v>18.3715</v>
      </c>
      <c r="D291">
        <f t="shared" si="13"/>
        <v>1.82741</v>
      </c>
      <c r="E291">
        <f t="shared" si="14"/>
        <v>0</v>
      </c>
      <c r="F291">
        <f t="shared" si="15"/>
        <v>20.19891</v>
      </c>
    </row>
    <row r="292" spans="1:6">
      <c r="A292">
        <v>1</v>
      </c>
      <c r="B292" t="s">
        <v>60</v>
      </c>
      <c r="C292">
        <v>25.5255</v>
      </c>
      <c r="D292">
        <f t="shared" si="13"/>
        <v>0</v>
      </c>
      <c r="E292">
        <f t="shared" si="14"/>
        <v>-1.38358</v>
      </c>
      <c r="F292">
        <f t="shared" si="15"/>
        <v>24.14192</v>
      </c>
    </row>
    <row r="293" spans="1:6">
      <c r="A293">
        <v>3</v>
      </c>
      <c r="B293" t="s">
        <v>50</v>
      </c>
      <c r="C293">
        <v>38.6081</v>
      </c>
      <c r="D293">
        <f t="shared" si="13"/>
        <v>1.82741</v>
      </c>
      <c r="E293">
        <f t="shared" si="14"/>
        <v>-2.26235</v>
      </c>
      <c r="F293">
        <f t="shared" si="15"/>
        <v>38.17316</v>
      </c>
    </row>
    <row r="294" spans="1:6">
      <c r="A294">
        <v>2</v>
      </c>
      <c r="B294" t="s">
        <v>38</v>
      </c>
      <c r="C294">
        <v>65.4821</v>
      </c>
      <c r="D294">
        <f t="shared" si="13"/>
        <v>0.56287</v>
      </c>
      <c r="E294">
        <f t="shared" si="14"/>
        <v>-1.81868</v>
      </c>
      <c r="F294">
        <f t="shared" si="15"/>
        <v>64.22629</v>
      </c>
    </row>
    <row r="295" spans="1:6">
      <c r="A295">
        <v>1</v>
      </c>
      <c r="B295" t="s">
        <v>60</v>
      </c>
      <c r="C295">
        <v>38.8271</v>
      </c>
      <c r="D295">
        <f t="shared" si="13"/>
        <v>0</v>
      </c>
      <c r="E295">
        <f t="shared" si="14"/>
        <v>-1.38358</v>
      </c>
      <c r="F295">
        <f t="shared" si="15"/>
        <v>37.44352</v>
      </c>
    </row>
    <row r="296" spans="1:6">
      <c r="A296">
        <v>2</v>
      </c>
      <c r="B296" t="s">
        <v>55</v>
      </c>
      <c r="C296">
        <v>40.1612</v>
      </c>
      <c r="D296">
        <f t="shared" si="13"/>
        <v>0.56287</v>
      </c>
      <c r="E296">
        <f t="shared" si="14"/>
        <v>-2.61071</v>
      </c>
      <c r="F296">
        <f t="shared" si="15"/>
        <v>38.11336</v>
      </c>
    </row>
    <row r="297" spans="1:6">
      <c r="A297">
        <v>2</v>
      </c>
      <c r="B297" t="s">
        <v>50</v>
      </c>
      <c r="C297">
        <v>14.7905</v>
      </c>
      <c r="D297">
        <f t="shared" si="13"/>
        <v>0.56287</v>
      </c>
      <c r="E297">
        <f t="shared" si="14"/>
        <v>-2.26235</v>
      </c>
      <c r="F297">
        <f t="shared" si="15"/>
        <v>13.09102</v>
      </c>
    </row>
    <row r="298" spans="1:6">
      <c r="A298">
        <v>2</v>
      </c>
      <c r="B298" t="s">
        <v>38</v>
      </c>
      <c r="C298">
        <v>22.7051</v>
      </c>
      <c r="D298">
        <f t="shared" si="13"/>
        <v>0.56287</v>
      </c>
      <c r="E298">
        <f t="shared" si="14"/>
        <v>-1.81868</v>
      </c>
      <c r="F298">
        <f t="shared" si="15"/>
        <v>21.44929</v>
      </c>
    </row>
    <row r="299" spans="1:6">
      <c r="A299">
        <v>2</v>
      </c>
      <c r="B299" t="s">
        <v>42</v>
      </c>
      <c r="C299">
        <v>41.7297</v>
      </c>
      <c r="D299">
        <f t="shared" si="13"/>
        <v>0.56287</v>
      </c>
      <c r="E299">
        <f t="shared" si="14"/>
        <v>-2.06962</v>
      </c>
      <c r="F299">
        <f t="shared" si="15"/>
        <v>40.22295</v>
      </c>
    </row>
    <row r="300" spans="1:6">
      <c r="A300">
        <v>2</v>
      </c>
      <c r="B300" t="s">
        <v>66</v>
      </c>
      <c r="C300">
        <v>32.4624</v>
      </c>
      <c r="D300">
        <f t="shared" si="13"/>
        <v>0.56287</v>
      </c>
      <c r="E300">
        <f t="shared" si="14"/>
        <v>-3.51318</v>
      </c>
      <c r="F300">
        <f t="shared" si="15"/>
        <v>29.51209</v>
      </c>
    </row>
    <row r="301" spans="1:6">
      <c r="A301">
        <v>2</v>
      </c>
      <c r="B301" t="s">
        <v>177</v>
      </c>
      <c r="C301">
        <v>53.1506</v>
      </c>
      <c r="D301">
        <f t="shared" si="13"/>
        <v>0.56287</v>
      </c>
      <c r="E301">
        <f t="shared" si="14"/>
        <v>0</v>
      </c>
      <c r="F301">
        <f t="shared" si="15"/>
        <v>53.71347</v>
      </c>
    </row>
    <row r="302" spans="1:6">
      <c r="A302">
        <v>2</v>
      </c>
      <c r="B302" t="s">
        <v>177</v>
      </c>
      <c r="C302">
        <v>17.4671</v>
      </c>
      <c r="D302">
        <f t="shared" si="13"/>
        <v>0.56287</v>
      </c>
      <c r="E302">
        <f t="shared" si="14"/>
        <v>0</v>
      </c>
      <c r="F302">
        <f t="shared" si="15"/>
        <v>18.02997</v>
      </c>
    </row>
    <row r="303" spans="1:6">
      <c r="A303">
        <v>2</v>
      </c>
      <c r="B303" t="s">
        <v>55</v>
      </c>
      <c r="C303">
        <v>40.4589</v>
      </c>
      <c r="D303">
        <f t="shared" si="13"/>
        <v>0.56287</v>
      </c>
      <c r="E303">
        <f t="shared" si="14"/>
        <v>-2.61071</v>
      </c>
      <c r="F303">
        <f t="shared" si="15"/>
        <v>38.41106</v>
      </c>
    </row>
    <row r="304" spans="1:6">
      <c r="A304">
        <v>1</v>
      </c>
      <c r="B304" t="s">
        <v>34</v>
      </c>
      <c r="C304">
        <v>37.2897</v>
      </c>
      <c r="D304">
        <f t="shared" si="13"/>
        <v>0</v>
      </c>
      <c r="E304">
        <f t="shared" si="14"/>
        <v>-3.2121</v>
      </c>
      <c r="F304">
        <f t="shared" si="15"/>
        <v>34.0776</v>
      </c>
    </row>
    <row r="305" spans="1:6">
      <c r="A305">
        <v>2</v>
      </c>
      <c r="B305" t="s">
        <v>177</v>
      </c>
      <c r="C305">
        <v>36.6293</v>
      </c>
      <c r="D305">
        <f t="shared" si="13"/>
        <v>0.56287</v>
      </c>
      <c r="E305">
        <f t="shared" si="14"/>
        <v>0</v>
      </c>
      <c r="F305">
        <f t="shared" si="15"/>
        <v>37.19217</v>
      </c>
    </row>
    <row r="306" spans="1:6">
      <c r="A306">
        <v>2</v>
      </c>
      <c r="B306" t="s">
        <v>45</v>
      </c>
      <c r="C306">
        <v>34.3971</v>
      </c>
      <c r="D306">
        <f t="shared" si="13"/>
        <v>0.56287</v>
      </c>
      <c r="E306">
        <f t="shared" si="14"/>
        <v>-1.61654</v>
      </c>
      <c r="F306">
        <f t="shared" si="15"/>
        <v>33.34343</v>
      </c>
    </row>
    <row r="307" spans="1:6">
      <c r="A307">
        <v>2</v>
      </c>
      <c r="B307" t="s">
        <v>60</v>
      </c>
      <c r="C307">
        <v>36.8939</v>
      </c>
      <c r="D307">
        <f t="shared" si="13"/>
        <v>0.56287</v>
      </c>
      <c r="E307">
        <f t="shared" si="14"/>
        <v>-1.38358</v>
      </c>
      <c r="F307">
        <f t="shared" si="15"/>
        <v>36.07319</v>
      </c>
    </row>
    <row r="308" spans="1:6">
      <c r="A308">
        <v>2</v>
      </c>
      <c r="B308" t="s">
        <v>60</v>
      </c>
      <c r="C308">
        <v>25.7158</v>
      </c>
      <c r="D308">
        <f t="shared" si="13"/>
        <v>0.56287</v>
      </c>
      <c r="E308">
        <f t="shared" si="14"/>
        <v>-1.38358</v>
      </c>
      <c r="F308">
        <f t="shared" si="15"/>
        <v>24.89509</v>
      </c>
    </row>
    <row r="309" spans="1:6">
      <c r="A309">
        <v>2</v>
      </c>
      <c r="B309" t="s">
        <v>55</v>
      </c>
      <c r="C309">
        <v>28.3578</v>
      </c>
      <c r="D309">
        <f t="shared" si="13"/>
        <v>0.56287</v>
      </c>
      <c r="E309">
        <f t="shared" si="14"/>
        <v>-2.61071</v>
      </c>
      <c r="F309">
        <f t="shared" si="15"/>
        <v>26.30996</v>
      </c>
    </row>
    <row r="310" spans="1:6">
      <c r="A310">
        <v>2</v>
      </c>
      <c r="B310" t="s">
        <v>55</v>
      </c>
      <c r="C310">
        <v>51.4449</v>
      </c>
      <c r="D310">
        <f t="shared" si="13"/>
        <v>0.56287</v>
      </c>
      <c r="E310">
        <f t="shared" si="14"/>
        <v>-2.61071</v>
      </c>
      <c r="F310">
        <f t="shared" si="15"/>
        <v>49.39706</v>
      </c>
    </row>
    <row r="311" spans="1:6">
      <c r="A311">
        <v>3</v>
      </c>
      <c r="B311" t="s">
        <v>45</v>
      </c>
      <c r="C311">
        <v>22.0143</v>
      </c>
      <c r="D311">
        <f t="shared" si="13"/>
        <v>1.82741</v>
      </c>
      <c r="E311">
        <f t="shared" si="14"/>
        <v>-1.61654</v>
      </c>
      <c r="F311">
        <f t="shared" si="15"/>
        <v>22.22517</v>
      </c>
    </row>
    <row r="312" spans="1:6">
      <c r="A312">
        <v>3</v>
      </c>
      <c r="B312" t="s">
        <v>66</v>
      </c>
      <c r="C312">
        <v>29.8077</v>
      </c>
      <c r="D312">
        <f t="shared" si="13"/>
        <v>1.82741</v>
      </c>
      <c r="E312">
        <f t="shared" si="14"/>
        <v>-3.51318</v>
      </c>
      <c r="F312">
        <f t="shared" si="15"/>
        <v>28.12193</v>
      </c>
    </row>
    <row r="313" spans="1:6">
      <c r="A313">
        <v>3</v>
      </c>
      <c r="B313" t="s">
        <v>38</v>
      </c>
      <c r="C313">
        <v>69.8897</v>
      </c>
      <c r="D313">
        <f t="shared" si="13"/>
        <v>1.82741</v>
      </c>
      <c r="E313">
        <f t="shared" si="14"/>
        <v>-1.81868</v>
      </c>
      <c r="F313">
        <f t="shared" si="15"/>
        <v>69.89843</v>
      </c>
    </row>
    <row r="314" spans="1:6">
      <c r="A314">
        <v>3</v>
      </c>
      <c r="B314" t="s">
        <v>66</v>
      </c>
      <c r="C314">
        <v>61.4572</v>
      </c>
      <c r="D314">
        <f t="shared" si="13"/>
        <v>1.82741</v>
      </c>
      <c r="E314">
        <f t="shared" si="14"/>
        <v>-3.51318</v>
      </c>
      <c r="F314">
        <f t="shared" si="15"/>
        <v>59.77143</v>
      </c>
    </row>
    <row r="315" spans="1:6">
      <c r="A315">
        <v>2</v>
      </c>
      <c r="B315" t="s">
        <v>60</v>
      </c>
      <c r="C315">
        <v>46.9023</v>
      </c>
      <c r="D315">
        <f t="shared" si="13"/>
        <v>0.56287</v>
      </c>
      <c r="E315">
        <f t="shared" si="14"/>
        <v>-1.38358</v>
      </c>
      <c r="F315">
        <f t="shared" si="15"/>
        <v>46.08159</v>
      </c>
    </row>
    <row r="316" spans="1:6">
      <c r="A316">
        <v>2</v>
      </c>
      <c r="B316" t="s">
        <v>111</v>
      </c>
      <c r="C316">
        <v>63.8773</v>
      </c>
      <c r="D316">
        <f t="shared" si="13"/>
        <v>0.56287</v>
      </c>
      <c r="E316">
        <f t="shared" si="14"/>
        <v>-2.42983</v>
      </c>
      <c r="F316">
        <f t="shared" si="15"/>
        <v>62.01034</v>
      </c>
    </row>
    <row r="317" spans="1:6">
      <c r="A317">
        <v>2</v>
      </c>
      <c r="B317" t="s">
        <v>60</v>
      </c>
      <c r="C317">
        <v>31.1639</v>
      </c>
      <c r="D317">
        <f t="shared" si="13"/>
        <v>0.56287</v>
      </c>
      <c r="E317">
        <f t="shared" si="14"/>
        <v>-1.38358</v>
      </c>
      <c r="F317">
        <f t="shared" si="15"/>
        <v>30.34319</v>
      </c>
    </row>
    <row r="318" spans="1:6">
      <c r="A318">
        <v>1</v>
      </c>
      <c r="B318" t="s">
        <v>42</v>
      </c>
      <c r="C318">
        <v>37.1143</v>
      </c>
      <c r="D318">
        <f t="shared" si="13"/>
        <v>0</v>
      </c>
      <c r="E318">
        <f t="shared" si="14"/>
        <v>-2.06962</v>
      </c>
      <c r="F318">
        <f t="shared" si="15"/>
        <v>35.04468</v>
      </c>
    </row>
    <row r="319" spans="1:6">
      <c r="A319">
        <v>1</v>
      </c>
      <c r="B319" t="s">
        <v>50</v>
      </c>
      <c r="C319">
        <v>13.4434</v>
      </c>
      <c r="D319">
        <f t="shared" si="13"/>
        <v>0</v>
      </c>
      <c r="E319">
        <f t="shared" si="14"/>
        <v>-2.26235</v>
      </c>
      <c r="F319">
        <f t="shared" si="15"/>
        <v>11.18105</v>
      </c>
    </row>
    <row r="320" spans="1:6">
      <c r="A320">
        <v>1</v>
      </c>
      <c r="B320" t="s">
        <v>60</v>
      </c>
      <c r="C320">
        <v>20.1213</v>
      </c>
      <c r="D320">
        <f t="shared" si="13"/>
        <v>0</v>
      </c>
      <c r="E320">
        <f t="shared" si="14"/>
        <v>-1.38358</v>
      </c>
      <c r="F320">
        <f t="shared" si="15"/>
        <v>18.73772</v>
      </c>
    </row>
    <row r="321" spans="1:6">
      <c r="A321">
        <v>2</v>
      </c>
      <c r="B321" t="s">
        <v>42</v>
      </c>
      <c r="C321">
        <v>49.8884</v>
      </c>
      <c r="D321">
        <f t="shared" si="13"/>
        <v>0.56287</v>
      </c>
      <c r="E321">
        <f t="shared" si="14"/>
        <v>-2.06962</v>
      </c>
      <c r="F321">
        <f t="shared" si="15"/>
        <v>48.38165</v>
      </c>
    </row>
    <row r="322" spans="1:6">
      <c r="A322">
        <v>2</v>
      </c>
      <c r="B322" t="s">
        <v>177</v>
      </c>
      <c r="C322">
        <v>33.5845</v>
      </c>
      <c r="D322">
        <f t="shared" si="13"/>
        <v>0.56287</v>
      </c>
      <c r="E322">
        <f t="shared" si="14"/>
        <v>0</v>
      </c>
      <c r="F322">
        <f t="shared" si="15"/>
        <v>34.14737</v>
      </c>
    </row>
    <row r="323" spans="1:6">
      <c r="A323">
        <v>1</v>
      </c>
      <c r="B323" t="s">
        <v>55</v>
      </c>
      <c r="C323">
        <v>35.7236</v>
      </c>
      <c r="D323">
        <f t="shared" ref="D323:D386" si="16">VLOOKUP(A323,K:M,3,0)</f>
        <v>0</v>
      </c>
      <c r="E323">
        <f t="shared" ref="E323:E386" si="17">VLOOKUP(B323,K:M,3,0)</f>
        <v>-2.61071</v>
      </c>
      <c r="F323">
        <f t="shared" ref="F323:F386" si="18">C323+D323+E323</f>
        <v>33.11289</v>
      </c>
    </row>
    <row r="324" spans="1:6">
      <c r="A324">
        <v>2</v>
      </c>
      <c r="B324" t="s">
        <v>111</v>
      </c>
      <c r="C324">
        <v>23.9647</v>
      </c>
      <c r="D324">
        <f t="shared" si="16"/>
        <v>0.56287</v>
      </c>
      <c r="E324">
        <f t="shared" si="17"/>
        <v>-2.42983</v>
      </c>
      <c r="F324">
        <f t="shared" si="18"/>
        <v>22.09774</v>
      </c>
    </row>
    <row r="325" spans="1:6">
      <c r="A325">
        <v>2</v>
      </c>
      <c r="B325" t="s">
        <v>66</v>
      </c>
      <c r="C325">
        <v>29.9798</v>
      </c>
      <c r="D325">
        <f t="shared" si="16"/>
        <v>0.56287</v>
      </c>
      <c r="E325">
        <f t="shared" si="17"/>
        <v>-3.51318</v>
      </c>
      <c r="F325">
        <f t="shared" si="18"/>
        <v>27.02949</v>
      </c>
    </row>
    <row r="326" spans="1:6">
      <c r="A326">
        <v>1</v>
      </c>
      <c r="B326" t="s">
        <v>60</v>
      </c>
      <c r="C326">
        <v>36.9931</v>
      </c>
      <c r="D326">
        <f t="shared" si="16"/>
        <v>0</v>
      </c>
      <c r="E326">
        <f t="shared" si="17"/>
        <v>-1.38358</v>
      </c>
      <c r="F326">
        <f t="shared" si="18"/>
        <v>35.60952</v>
      </c>
    </row>
    <row r="327" spans="1:6">
      <c r="A327">
        <v>2</v>
      </c>
      <c r="B327" t="s">
        <v>398</v>
      </c>
      <c r="C327">
        <v>22.7653</v>
      </c>
      <c r="D327">
        <f t="shared" si="16"/>
        <v>0.56287</v>
      </c>
      <c r="E327">
        <f t="shared" si="17"/>
        <v>-2.98881</v>
      </c>
      <c r="F327">
        <f t="shared" si="18"/>
        <v>20.33936</v>
      </c>
    </row>
    <row r="328" spans="1:6">
      <c r="A328">
        <v>2</v>
      </c>
      <c r="B328" t="s">
        <v>55</v>
      </c>
      <c r="C328">
        <v>31.5047</v>
      </c>
      <c r="D328">
        <f t="shared" si="16"/>
        <v>0.56287</v>
      </c>
      <c r="E328">
        <f t="shared" si="17"/>
        <v>-2.61071</v>
      </c>
      <c r="F328">
        <f t="shared" si="18"/>
        <v>29.45686</v>
      </c>
    </row>
    <row r="329" spans="1:6">
      <c r="A329">
        <v>1</v>
      </c>
      <c r="B329" t="s">
        <v>34</v>
      </c>
      <c r="C329">
        <v>48.3022</v>
      </c>
      <c r="D329">
        <f t="shared" si="16"/>
        <v>0</v>
      </c>
      <c r="E329">
        <f t="shared" si="17"/>
        <v>-3.2121</v>
      </c>
      <c r="F329">
        <f t="shared" si="18"/>
        <v>45.0901</v>
      </c>
    </row>
    <row r="330" spans="1:6">
      <c r="A330" t="s">
        <v>144</v>
      </c>
      <c r="B330" t="s">
        <v>50</v>
      </c>
      <c r="C330">
        <v>33.8087</v>
      </c>
      <c r="D330">
        <f t="shared" si="16"/>
        <v>2.57587</v>
      </c>
      <c r="E330">
        <f t="shared" si="17"/>
        <v>-2.26235</v>
      </c>
      <c r="F330">
        <f t="shared" si="18"/>
        <v>34.12222</v>
      </c>
    </row>
    <row r="331" spans="1:6">
      <c r="A331" t="s">
        <v>144</v>
      </c>
      <c r="B331" t="s">
        <v>177</v>
      </c>
      <c r="C331">
        <v>32.1525</v>
      </c>
      <c r="D331">
        <f t="shared" si="16"/>
        <v>2.57587</v>
      </c>
      <c r="E331">
        <f t="shared" si="17"/>
        <v>0</v>
      </c>
      <c r="F331">
        <f t="shared" si="18"/>
        <v>34.72837</v>
      </c>
    </row>
    <row r="332" spans="1:6">
      <c r="A332" t="s">
        <v>144</v>
      </c>
      <c r="B332" t="s">
        <v>45</v>
      </c>
      <c r="C332">
        <v>35.1679</v>
      </c>
      <c r="D332">
        <f t="shared" si="16"/>
        <v>2.57587</v>
      </c>
      <c r="E332">
        <f t="shared" si="17"/>
        <v>-1.61654</v>
      </c>
      <c r="F332">
        <f t="shared" si="18"/>
        <v>36.12723</v>
      </c>
    </row>
    <row r="333" spans="1:6">
      <c r="A333">
        <v>1</v>
      </c>
      <c r="B333" t="s">
        <v>55</v>
      </c>
      <c r="C333">
        <v>36.3797</v>
      </c>
      <c r="D333">
        <f t="shared" si="16"/>
        <v>0</v>
      </c>
      <c r="E333">
        <f t="shared" si="17"/>
        <v>-2.61071</v>
      </c>
      <c r="F333">
        <f t="shared" si="18"/>
        <v>33.76899</v>
      </c>
    </row>
    <row r="334" spans="1:6">
      <c r="A334">
        <v>1</v>
      </c>
      <c r="B334" t="s">
        <v>34</v>
      </c>
      <c r="C334">
        <v>36.5572</v>
      </c>
      <c r="D334">
        <f t="shared" si="16"/>
        <v>0</v>
      </c>
      <c r="E334">
        <f t="shared" si="17"/>
        <v>-3.2121</v>
      </c>
      <c r="F334">
        <f t="shared" si="18"/>
        <v>33.3451</v>
      </c>
    </row>
    <row r="335" spans="1:6">
      <c r="A335">
        <v>1</v>
      </c>
      <c r="B335" t="s">
        <v>42</v>
      </c>
      <c r="C335">
        <v>10.6239</v>
      </c>
      <c r="D335">
        <f t="shared" si="16"/>
        <v>0</v>
      </c>
      <c r="E335">
        <f t="shared" si="17"/>
        <v>-2.06962</v>
      </c>
      <c r="F335">
        <f t="shared" si="18"/>
        <v>8.55428</v>
      </c>
    </row>
    <row r="336" spans="1:6">
      <c r="A336">
        <v>1</v>
      </c>
      <c r="B336" t="s">
        <v>66</v>
      </c>
      <c r="C336">
        <v>51.809</v>
      </c>
      <c r="D336">
        <f t="shared" si="16"/>
        <v>0</v>
      </c>
      <c r="E336">
        <f t="shared" si="17"/>
        <v>-3.51318</v>
      </c>
      <c r="F336">
        <f t="shared" si="18"/>
        <v>48.29582</v>
      </c>
    </row>
    <row r="337" spans="1:6">
      <c r="A337">
        <v>1</v>
      </c>
      <c r="B337" t="s">
        <v>42</v>
      </c>
      <c r="C337">
        <v>46.764</v>
      </c>
      <c r="D337">
        <f t="shared" si="16"/>
        <v>0</v>
      </c>
      <c r="E337">
        <f t="shared" si="17"/>
        <v>-2.06962</v>
      </c>
      <c r="F337">
        <f t="shared" si="18"/>
        <v>44.69438</v>
      </c>
    </row>
    <row r="338" spans="1:6">
      <c r="A338">
        <v>1</v>
      </c>
      <c r="B338" t="s">
        <v>42</v>
      </c>
      <c r="C338">
        <v>40.4228</v>
      </c>
      <c r="D338">
        <f t="shared" si="16"/>
        <v>0</v>
      </c>
      <c r="E338">
        <f t="shared" si="17"/>
        <v>-2.06962</v>
      </c>
      <c r="F338">
        <f t="shared" si="18"/>
        <v>38.35318</v>
      </c>
    </row>
    <row r="339" spans="1:6">
      <c r="A339">
        <v>1</v>
      </c>
      <c r="B339" t="s">
        <v>60</v>
      </c>
      <c r="C339">
        <v>34.9758</v>
      </c>
      <c r="D339">
        <f t="shared" si="16"/>
        <v>0</v>
      </c>
      <c r="E339">
        <f t="shared" si="17"/>
        <v>-1.38358</v>
      </c>
      <c r="F339">
        <f t="shared" si="18"/>
        <v>33.59222</v>
      </c>
    </row>
    <row r="340" spans="1:6">
      <c r="A340">
        <v>1</v>
      </c>
      <c r="B340" t="s">
        <v>177</v>
      </c>
      <c r="C340">
        <v>51.4204</v>
      </c>
      <c r="D340">
        <f t="shared" si="16"/>
        <v>0</v>
      </c>
      <c r="E340">
        <f t="shared" si="17"/>
        <v>0</v>
      </c>
      <c r="F340">
        <f t="shared" si="18"/>
        <v>51.4204</v>
      </c>
    </row>
    <row r="341" spans="1:6">
      <c r="A341">
        <v>1</v>
      </c>
      <c r="B341" t="s">
        <v>66</v>
      </c>
      <c r="C341">
        <v>32.3849</v>
      </c>
      <c r="D341">
        <f t="shared" si="16"/>
        <v>0</v>
      </c>
      <c r="E341">
        <f t="shared" si="17"/>
        <v>-3.51318</v>
      </c>
      <c r="F341">
        <f t="shared" si="18"/>
        <v>28.87172</v>
      </c>
    </row>
    <row r="342" spans="1:6">
      <c r="A342">
        <v>1</v>
      </c>
      <c r="B342" t="s">
        <v>55</v>
      </c>
      <c r="C342">
        <v>40.7685</v>
      </c>
      <c r="D342">
        <f t="shared" si="16"/>
        <v>0</v>
      </c>
      <c r="E342">
        <f t="shared" si="17"/>
        <v>-2.61071</v>
      </c>
      <c r="F342">
        <f t="shared" si="18"/>
        <v>38.15779</v>
      </c>
    </row>
    <row r="343" spans="1:6">
      <c r="A343">
        <v>1</v>
      </c>
      <c r="B343" t="s">
        <v>177</v>
      </c>
      <c r="C343">
        <v>20.3392</v>
      </c>
      <c r="D343">
        <f t="shared" si="16"/>
        <v>0</v>
      </c>
      <c r="E343">
        <f t="shared" si="17"/>
        <v>0</v>
      </c>
      <c r="F343">
        <f t="shared" si="18"/>
        <v>20.3392</v>
      </c>
    </row>
    <row r="344" spans="1:6">
      <c r="A344">
        <v>1</v>
      </c>
      <c r="B344" t="s">
        <v>55</v>
      </c>
      <c r="C344">
        <v>76.7706</v>
      </c>
      <c r="D344">
        <f t="shared" si="16"/>
        <v>0</v>
      </c>
      <c r="E344">
        <f t="shared" si="17"/>
        <v>-2.61071</v>
      </c>
      <c r="F344">
        <f t="shared" si="18"/>
        <v>74.15989</v>
      </c>
    </row>
    <row r="345" spans="1:6">
      <c r="A345">
        <v>1</v>
      </c>
      <c r="B345" t="s">
        <v>66</v>
      </c>
      <c r="C345">
        <v>33.0922</v>
      </c>
      <c r="D345">
        <f t="shared" si="16"/>
        <v>0</v>
      </c>
      <c r="E345">
        <f t="shared" si="17"/>
        <v>-3.51318</v>
      </c>
      <c r="F345">
        <f t="shared" si="18"/>
        <v>29.57902</v>
      </c>
    </row>
    <row r="346" spans="1:6">
      <c r="A346">
        <v>1</v>
      </c>
      <c r="B346" t="s">
        <v>177</v>
      </c>
      <c r="C346">
        <v>74.6474</v>
      </c>
      <c r="D346">
        <f t="shared" si="16"/>
        <v>0</v>
      </c>
      <c r="E346">
        <f t="shared" si="17"/>
        <v>0</v>
      </c>
      <c r="F346">
        <f t="shared" si="18"/>
        <v>74.6474</v>
      </c>
    </row>
    <row r="347" spans="1:6">
      <c r="A347">
        <v>1</v>
      </c>
      <c r="B347" t="s">
        <v>34</v>
      </c>
      <c r="C347">
        <v>49.8858</v>
      </c>
      <c r="D347">
        <f t="shared" si="16"/>
        <v>0</v>
      </c>
      <c r="E347">
        <f t="shared" si="17"/>
        <v>-3.2121</v>
      </c>
      <c r="F347">
        <f t="shared" si="18"/>
        <v>46.6737</v>
      </c>
    </row>
    <row r="348" spans="1:6">
      <c r="A348">
        <v>1</v>
      </c>
      <c r="B348" t="s">
        <v>66</v>
      </c>
      <c r="C348">
        <v>34.9978</v>
      </c>
      <c r="D348">
        <f t="shared" si="16"/>
        <v>0</v>
      </c>
      <c r="E348">
        <f t="shared" si="17"/>
        <v>-3.51318</v>
      </c>
      <c r="F348">
        <f t="shared" si="18"/>
        <v>31.48462</v>
      </c>
    </row>
    <row r="349" spans="1:6">
      <c r="A349">
        <v>1</v>
      </c>
      <c r="B349" t="s">
        <v>38</v>
      </c>
      <c r="C349">
        <v>33.4723</v>
      </c>
      <c r="D349">
        <f t="shared" si="16"/>
        <v>0</v>
      </c>
      <c r="E349">
        <f t="shared" si="17"/>
        <v>-1.81868</v>
      </c>
      <c r="F349">
        <f t="shared" si="18"/>
        <v>31.65362</v>
      </c>
    </row>
    <row r="350" spans="1:6">
      <c r="A350">
        <v>1</v>
      </c>
      <c r="B350" t="s">
        <v>177</v>
      </c>
      <c r="C350">
        <v>38.1694</v>
      </c>
      <c r="D350">
        <f t="shared" si="16"/>
        <v>0</v>
      </c>
      <c r="E350">
        <f t="shared" si="17"/>
        <v>0</v>
      </c>
      <c r="F350">
        <f t="shared" si="18"/>
        <v>38.1694</v>
      </c>
    </row>
    <row r="351" spans="1:6">
      <c r="A351">
        <v>1</v>
      </c>
      <c r="B351" t="s">
        <v>60</v>
      </c>
      <c r="C351">
        <v>65.1606</v>
      </c>
      <c r="D351">
        <f t="shared" si="16"/>
        <v>0</v>
      </c>
      <c r="E351">
        <f t="shared" si="17"/>
        <v>-1.38358</v>
      </c>
      <c r="F351">
        <f t="shared" si="18"/>
        <v>63.77702</v>
      </c>
    </row>
    <row r="352" spans="1:6">
      <c r="A352">
        <v>2</v>
      </c>
      <c r="B352" t="s">
        <v>66</v>
      </c>
      <c r="C352">
        <v>13.9881</v>
      </c>
      <c r="D352">
        <f t="shared" si="16"/>
        <v>0.56287</v>
      </c>
      <c r="E352">
        <f t="shared" si="17"/>
        <v>-3.51318</v>
      </c>
      <c r="F352">
        <f t="shared" si="18"/>
        <v>11.03779</v>
      </c>
    </row>
    <row r="353" spans="1:6">
      <c r="A353">
        <v>1</v>
      </c>
      <c r="B353" t="s">
        <v>55</v>
      </c>
      <c r="C353">
        <v>46.0846</v>
      </c>
      <c r="D353">
        <f t="shared" si="16"/>
        <v>0</v>
      </c>
      <c r="E353">
        <f t="shared" si="17"/>
        <v>-2.61071</v>
      </c>
      <c r="F353">
        <f t="shared" si="18"/>
        <v>43.47389</v>
      </c>
    </row>
    <row r="354" spans="1:6">
      <c r="A354">
        <v>1</v>
      </c>
      <c r="B354" t="s">
        <v>38</v>
      </c>
      <c r="C354">
        <v>55.498</v>
      </c>
      <c r="D354">
        <f t="shared" si="16"/>
        <v>0</v>
      </c>
      <c r="E354">
        <f t="shared" si="17"/>
        <v>-1.81868</v>
      </c>
      <c r="F354">
        <f t="shared" si="18"/>
        <v>53.67932</v>
      </c>
    </row>
    <row r="355" spans="1:6">
      <c r="A355">
        <v>1</v>
      </c>
      <c r="B355" t="s">
        <v>38</v>
      </c>
      <c r="C355">
        <v>29.4032</v>
      </c>
      <c r="D355">
        <f t="shared" si="16"/>
        <v>0</v>
      </c>
      <c r="E355">
        <f t="shared" si="17"/>
        <v>-1.81868</v>
      </c>
      <c r="F355">
        <f t="shared" si="18"/>
        <v>27.58452</v>
      </c>
    </row>
    <row r="356" spans="1:6">
      <c r="A356">
        <v>1</v>
      </c>
      <c r="B356" t="s">
        <v>45</v>
      </c>
      <c r="C356">
        <v>42.5037</v>
      </c>
      <c r="D356">
        <f t="shared" si="16"/>
        <v>0</v>
      </c>
      <c r="E356">
        <f t="shared" si="17"/>
        <v>-1.61654</v>
      </c>
      <c r="F356">
        <f t="shared" si="18"/>
        <v>40.88716</v>
      </c>
    </row>
    <row r="357" spans="1:6">
      <c r="A357">
        <v>1</v>
      </c>
      <c r="B357" t="s">
        <v>66</v>
      </c>
      <c r="C357">
        <v>46.1435</v>
      </c>
      <c r="D357">
        <f t="shared" si="16"/>
        <v>0</v>
      </c>
      <c r="E357">
        <f t="shared" si="17"/>
        <v>-3.51318</v>
      </c>
      <c r="F357">
        <f t="shared" si="18"/>
        <v>42.63032</v>
      </c>
    </row>
    <row r="358" spans="1:6">
      <c r="A358">
        <v>1</v>
      </c>
      <c r="B358" t="s">
        <v>55</v>
      </c>
      <c r="C358">
        <v>9.6479</v>
      </c>
      <c r="D358">
        <f t="shared" si="16"/>
        <v>0</v>
      </c>
      <c r="E358">
        <f t="shared" si="17"/>
        <v>-2.61071</v>
      </c>
      <c r="F358">
        <f t="shared" si="18"/>
        <v>7.03719</v>
      </c>
    </row>
    <row r="359" spans="1:6">
      <c r="A359">
        <v>2</v>
      </c>
      <c r="B359" t="s">
        <v>42</v>
      </c>
      <c r="C359">
        <v>40.5734</v>
      </c>
      <c r="D359">
        <f t="shared" si="16"/>
        <v>0.56287</v>
      </c>
      <c r="E359">
        <f t="shared" si="17"/>
        <v>-2.06962</v>
      </c>
      <c r="F359">
        <f t="shared" si="18"/>
        <v>39.06665</v>
      </c>
    </row>
    <row r="360" spans="1:6">
      <c r="A360">
        <v>1</v>
      </c>
      <c r="B360" t="s">
        <v>60</v>
      </c>
      <c r="C360">
        <v>36.4238</v>
      </c>
      <c r="D360">
        <f t="shared" si="16"/>
        <v>0</v>
      </c>
      <c r="E360">
        <f t="shared" si="17"/>
        <v>-1.38358</v>
      </c>
      <c r="F360">
        <f t="shared" si="18"/>
        <v>35.04022</v>
      </c>
    </row>
    <row r="361" spans="1:6">
      <c r="A361">
        <v>1</v>
      </c>
      <c r="B361" t="s">
        <v>60</v>
      </c>
      <c r="C361">
        <v>18.5036</v>
      </c>
      <c r="D361">
        <f t="shared" si="16"/>
        <v>0</v>
      </c>
      <c r="E361">
        <f t="shared" si="17"/>
        <v>-1.38358</v>
      </c>
      <c r="F361">
        <f t="shared" si="18"/>
        <v>17.12002</v>
      </c>
    </row>
    <row r="362" spans="1:6">
      <c r="A362">
        <v>1</v>
      </c>
      <c r="B362" t="s">
        <v>55</v>
      </c>
      <c r="C362">
        <v>55.0258</v>
      </c>
      <c r="D362">
        <f t="shared" si="16"/>
        <v>0</v>
      </c>
      <c r="E362">
        <f t="shared" si="17"/>
        <v>-2.61071</v>
      </c>
      <c r="F362">
        <f t="shared" si="18"/>
        <v>52.41509</v>
      </c>
    </row>
    <row r="363" spans="1:6">
      <c r="A363">
        <v>1</v>
      </c>
      <c r="B363" t="s">
        <v>55</v>
      </c>
      <c r="C363">
        <v>38.9633</v>
      </c>
      <c r="D363">
        <f t="shared" si="16"/>
        <v>0</v>
      </c>
      <c r="E363">
        <f t="shared" si="17"/>
        <v>-2.61071</v>
      </c>
      <c r="F363">
        <f t="shared" si="18"/>
        <v>36.35259</v>
      </c>
    </row>
    <row r="364" spans="1:6">
      <c r="A364">
        <v>1</v>
      </c>
      <c r="B364" t="s">
        <v>60</v>
      </c>
      <c r="C364">
        <v>47.1659</v>
      </c>
      <c r="D364">
        <f t="shared" si="16"/>
        <v>0</v>
      </c>
      <c r="E364">
        <f t="shared" si="17"/>
        <v>-1.38358</v>
      </c>
      <c r="F364">
        <f t="shared" si="18"/>
        <v>45.78232</v>
      </c>
    </row>
    <row r="365" spans="1:6">
      <c r="A365">
        <v>1</v>
      </c>
      <c r="B365" t="s">
        <v>60</v>
      </c>
      <c r="C365">
        <v>54.1986</v>
      </c>
      <c r="D365">
        <f t="shared" si="16"/>
        <v>0</v>
      </c>
      <c r="E365">
        <f t="shared" si="17"/>
        <v>-1.38358</v>
      </c>
      <c r="F365">
        <f t="shared" si="18"/>
        <v>52.81502</v>
      </c>
    </row>
    <row r="366" spans="1:6">
      <c r="A366">
        <v>1</v>
      </c>
      <c r="B366" t="s">
        <v>42</v>
      </c>
      <c r="C366">
        <v>39.8814</v>
      </c>
      <c r="D366">
        <f t="shared" si="16"/>
        <v>0</v>
      </c>
      <c r="E366">
        <f t="shared" si="17"/>
        <v>-2.06962</v>
      </c>
      <c r="F366">
        <f t="shared" si="18"/>
        <v>37.81178</v>
      </c>
    </row>
    <row r="367" spans="1:6">
      <c r="A367">
        <v>1</v>
      </c>
      <c r="B367" t="s">
        <v>66</v>
      </c>
      <c r="C367">
        <v>30.517</v>
      </c>
      <c r="D367">
        <f t="shared" si="16"/>
        <v>0</v>
      </c>
      <c r="E367">
        <f t="shared" si="17"/>
        <v>-3.51318</v>
      </c>
      <c r="F367">
        <f t="shared" si="18"/>
        <v>27.00382</v>
      </c>
    </row>
    <row r="368" spans="1:6">
      <c r="A368">
        <v>1</v>
      </c>
      <c r="B368" t="s">
        <v>55</v>
      </c>
      <c r="C368">
        <v>51.9547</v>
      </c>
      <c r="D368">
        <f t="shared" si="16"/>
        <v>0</v>
      </c>
      <c r="E368">
        <f t="shared" si="17"/>
        <v>-2.61071</v>
      </c>
      <c r="F368">
        <f t="shared" si="18"/>
        <v>49.34399</v>
      </c>
    </row>
    <row r="369" spans="1:6">
      <c r="A369">
        <v>1</v>
      </c>
      <c r="B369" t="s">
        <v>50</v>
      </c>
      <c r="C369">
        <v>39.1209</v>
      </c>
      <c r="D369">
        <f t="shared" si="16"/>
        <v>0</v>
      </c>
      <c r="E369">
        <f t="shared" si="17"/>
        <v>-2.26235</v>
      </c>
      <c r="F369">
        <f t="shared" si="18"/>
        <v>36.85855</v>
      </c>
    </row>
    <row r="370" spans="1:6">
      <c r="A370">
        <v>1</v>
      </c>
      <c r="B370" t="s">
        <v>50</v>
      </c>
      <c r="C370">
        <v>48.3238</v>
      </c>
      <c r="D370">
        <f t="shared" si="16"/>
        <v>0</v>
      </c>
      <c r="E370">
        <f t="shared" si="17"/>
        <v>-2.26235</v>
      </c>
      <c r="F370">
        <f t="shared" si="18"/>
        <v>46.06145</v>
      </c>
    </row>
    <row r="371" spans="1:6">
      <c r="A371">
        <v>1</v>
      </c>
      <c r="B371" t="s">
        <v>66</v>
      </c>
      <c r="C371">
        <v>23.7217</v>
      </c>
      <c r="D371">
        <f t="shared" si="16"/>
        <v>0</v>
      </c>
      <c r="E371">
        <f t="shared" si="17"/>
        <v>-3.51318</v>
      </c>
      <c r="F371">
        <f t="shared" si="18"/>
        <v>20.20852</v>
      </c>
    </row>
    <row r="372" spans="1:6">
      <c r="A372">
        <v>1</v>
      </c>
      <c r="B372" t="s">
        <v>34</v>
      </c>
      <c r="C372">
        <v>49.7922</v>
      </c>
      <c r="D372">
        <f t="shared" si="16"/>
        <v>0</v>
      </c>
      <c r="E372">
        <f t="shared" si="17"/>
        <v>-3.2121</v>
      </c>
      <c r="F372">
        <f t="shared" si="18"/>
        <v>46.5801</v>
      </c>
    </row>
    <row r="373" spans="1:6">
      <c r="A373">
        <v>1</v>
      </c>
      <c r="B373" t="s">
        <v>60</v>
      </c>
      <c r="C373">
        <v>35.8744</v>
      </c>
      <c r="D373">
        <f t="shared" si="16"/>
        <v>0</v>
      </c>
      <c r="E373">
        <f t="shared" si="17"/>
        <v>-1.38358</v>
      </c>
      <c r="F373">
        <f t="shared" si="18"/>
        <v>34.49082</v>
      </c>
    </row>
    <row r="374" spans="1:6">
      <c r="A374">
        <v>1</v>
      </c>
      <c r="B374" t="s">
        <v>42</v>
      </c>
      <c r="C374">
        <v>106.7</v>
      </c>
      <c r="D374">
        <f t="shared" si="16"/>
        <v>0</v>
      </c>
      <c r="E374">
        <f t="shared" si="17"/>
        <v>-2.06962</v>
      </c>
      <c r="F374">
        <f t="shared" si="18"/>
        <v>104.63038</v>
      </c>
    </row>
    <row r="375" spans="1:6">
      <c r="A375">
        <v>1</v>
      </c>
      <c r="B375" t="s">
        <v>50</v>
      </c>
      <c r="C375">
        <v>31.7362</v>
      </c>
      <c r="D375">
        <f t="shared" si="16"/>
        <v>0</v>
      </c>
      <c r="E375">
        <f t="shared" si="17"/>
        <v>-2.26235</v>
      </c>
      <c r="F375">
        <f t="shared" si="18"/>
        <v>29.47385</v>
      </c>
    </row>
    <row r="376" spans="1:6">
      <c r="A376">
        <v>1</v>
      </c>
      <c r="B376" t="s">
        <v>66</v>
      </c>
      <c r="C376">
        <v>16.1024</v>
      </c>
      <c r="D376">
        <f t="shared" si="16"/>
        <v>0</v>
      </c>
      <c r="E376">
        <f t="shared" si="17"/>
        <v>-3.51318</v>
      </c>
      <c r="F376">
        <f t="shared" si="18"/>
        <v>12.58922</v>
      </c>
    </row>
    <row r="377" spans="1:6">
      <c r="A377">
        <v>1</v>
      </c>
      <c r="B377" t="s">
        <v>66</v>
      </c>
      <c r="C377">
        <v>38.0242</v>
      </c>
      <c r="D377">
        <f t="shared" si="16"/>
        <v>0</v>
      </c>
      <c r="E377">
        <f t="shared" si="17"/>
        <v>-3.51318</v>
      </c>
      <c r="F377">
        <f t="shared" si="18"/>
        <v>34.51102</v>
      </c>
    </row>
    <row r="378" spans="1:6">
      <c r="A378">
        <v>1</v>
      </c>
      <c r="B378" t="s">
        <v>50</v>
      </c>
      <c r="C378">
        <v>56.028</v>
      </c>
      <c r="D378">
        <f t="shared" si="16"/>
        <v>0</v>
      </c>
      <c r="E378">
        <f t="shared" si="17"/>
        <v>-2.26235</v>
      </c>
      <c r="F378">
        <f t="shared" si="18"/>
        <v>53.76565</v>
      </c>
    </row>
    <row r="379" spans="1:6">
      <c r="A379">
        <v>1</v>
      </c>
      <c r="B379" t="s">
        <v>45</v>
      </c>
      <c r="C379">
        <v>36.4478</v>
      </c>
      <c r="D379">
        <f t="shared" si="16"/>
        <v>0</v>
      </c>
      <c r="E379">
        <f t="shared" si="17"/>
        <v>-1.61654</v>
      </c>
      <c r="F379">
        <f t="shared" si="18"/>
        <v>34.83126</v>
      </c>
    </row>
    <row r="380" spans="1:6">
      <c r="A380" t="s">
        <v>144</v>
      </c>
      <c r="B380" t="s">
        <v>34</v>
      </c>
      <c r="C380">
        <v>44.4527</v>
      </c>
      <c r="D380">
        <f t="shared" si="16"/>
        <v>2.57587</v>
      </c>
      <c r="E380">
        <f t="shared" si="17"/>
        <v>-3.2121</v>
      </c>
      <c r="F380">
        <f t="shared" si="18"/>
        <v>43.81647</v>
      </c>
    </row>
    <row r="381" spans="1:6">
      <c r="A381" t="s">
        <v>144</v>
      </c>
      <c r="B381" t="s">
        <v>42</v>
      </c>
      <c r="C381">
        <v>27.4164</v>
      </c>
      <c r="D381">
        <f t="shared" si="16"/>
        <v>2.57587</v>
      </c>
      <c r="E381">
        <f t="shared" si="17"/>
        <v>-2.06962</v>
      </c>
      <c r="F381">
        <f t="shared" si="18"/>
        <v>27.92265</v>
      </c>
    </row>
    <row r="382" spans="1:6">
      <c r="A382" t="s">
        <v>144</v>
      </c>
      <c r="B382" t="s">
        <v>50</v>
      </c>
      <c r="C382">
        <v>18.6133</v>
      </c>
      <c r="D382">
        <f t="shared" si="16"/>
        <v>2.57587</v>
      </c>
      <c r="E382">
        <f t="shared" si="17"/>
        <v>-2.26235</v>
      </c>
      <c r="F382">
        <f t="shared" si="18"/>
        <v>18.92682</v>
      </c>
    </row>
    <row r="383" spans="1:6">
      <c r="A383" t="s">
        <v>144</v>
      </c>
      <c r="B383" t="s">
        <v>42</v>
      </c>
      <c r="C383">
        <v>36.0997</v>
      </c>
      <c r="D383">
        <f t="shared" si="16"/>
        <v>2.57587</v>
      </c>
      <c r="E383">
        <f t="shared" si="17"/>
        <v>-2.06962</v>
      </c>
      <c r="F383">
        <f t="shared" si="18"/>
        <v>36.60595</v>
      </c>
    </row>
    <row r="384" spans="1:6">
      <c r="A384" t="s">
        <v>144</v>
      </c>
      <c r="B384" t="s">
        <v>177</v>
      </c>
      <c r="C384">
        <v>40.1652</v>
      </c>
      <c r="D384">
        <f t="shared" si="16"/>
        <v>2.57587</v>
      </c>
      <c r="E384">
        <f t="shared" si="17"/>
        <v>0</v>
      </c>
      <c r="F384">
        <f t="shared" si="18"/>
        <v>42.74107</v>
      </c>
    </row>
    <row r="385" spans="1:6">
      <c r="A385" t="s">
        <v>144</v>
      </c>
      <c r="B385" t="s">
        <v>66</v>
      </c>
      <c r="C385">
        <v>53.6579</v>
      </c>
      <c r="D385">
        <f t="shared" si="16"/>
        <v>2.57587</v>
      </c>
      <c r="E385">
        <f t="shared" si="17"/>
        <v>-3.51318</v>
      </c>
      <c r="F385">
        <f t="shared" si="18"/>
        <v>52.72059</v>
      </c>
    </row>
    <row r="386" spans="1:6">
      <c r="A386" t="s">
        <v>144</v>
      </c>
      <c r="B386" t="s">
        <v>60</v>
      </c>
      <c r="C386">
        <v>55.2459</v>
      </c>
      <c r="D386">
        <f t="shared" si="16"/>
        <v>2.57587</v>
      </c>
      <c r="E386">
        <f t="shared" si="17"/>
        <v>-1.38358</v>
      </c>
      <c r="F386">
        <f t="shared" si="18"/>
        <v>56.43819</v>
      </c>
    </row>
    <row r="387" spans="1:6">
      <c r="A387" t="s">
        <v>144</v>
      </c>
      <c r="B387" t="s">
        <v>34</v>
      </c>
      <c r="C387">
        <v>24.0148</v>
      </c>
      <c r="D387">
        <f t="shared" ref="D387:D450" si="19">VLOOKUP(A387,K:M,3,0)</f>
        <v>2.57587</v>
      </c>
      <c r="E387">
        <f t="shared" ref="E387:E450" si="20">VLOOKUP(B387,K:M,3,0)</f>
        <v>-3.2121</v>
      </c>
      <c r="F387">
        <f t="shared" ref="F387:F450" si="21">C387+D387+E387</f>
        <v>23.37857</v>
      </c>
    </row>
    <row r="388" spans="1:6">
      <c r="A388" t="s">
        <v>144</v>
      </c>
      <c r="B388" t="s">
        <v>42</v>
      </c>
      <c r="C388">
        <v>41.7146</v>
      </c>
      <c r="D388">
        <f t="shared" si="19"/>
        <v>2.57587</v>
      </c>
      <c r="E388">
        <f t="shared" si="20"/>
        <v>-2.06962</v>
      </c>
      <c r="F388">
        <f t="shared" si="21"/>
        <v>42.22085</v>
      </c>
    </row>
    <row r="389" spans="1:6">
      <c r="A389" t="s">
        <v>144</v>
      </c>
      <c r="B389" t="s">
        <v>111</v>
      </c>
      <c r="C389">
        <v>45.7304</v>
      </c>
      <c r="D389">
        <f t="shared" si="19"/>
        <v>2.57587</v>
      </c>
      <c r="E389">
        <f t="shared" si="20"/>
        <v>-2.42983</v>
      </c>
      <c r="F389">
        <f t="shared" si="21"/>
        <v>45.87644</v>
      </c>
    </row>
    <row r="390" spans="1:6">
      <c r="A390">
        <v>4</v>
      </c>
      <c r="B390" t="s">
        <v>55</v>
      </c>
      <c r="C390">
        <v>42.0473</v>
      </c>
      <c r="D390">
        <f t="shared" si="19"/>
        <v>0.40911</v>
      </c>
      <c r="E390">
        <f t="shared" si="20"/>
        <v>-2.61071</v>
      </c>
      <c r="F390">
        <f t="shared" si="21"/>
        <v>39.8457</v>
      </c>
    </row>
    <row r="391" spans="1:6">
      <c r="A391">
        <v>4</v>
      </c>
      <c r="B391" t="s">
        <v>111</v>
      </c>
      <c r="C391">
        <v>36.8699</v>
      </c>
      <c r="D391">
        <f t="shared" si="19"/>
        <v>0.40911</v>
      </c>
      <c r="E391">
        <f t="shared" si="20"/>
        <v>-2.42983</v>
      </c>
      <c r="F391">
        <f t="shared" si="21"/>
        <v>34.84918</v>
      </c>
    </row>
    <row r="392" spans="1:6">
      <c r="A392" t="s">
        <v>144</v>
      </c>
      <c r="B392" t="s">
        <v>45</v>
      </c>
      <c r="C392">
        <v>52.528</v>
      </c>
      <c r="D392">
        <f t="shared" si="19"/>
        <v>2.57587</v>
      </c>
      <c r="E392">
        <f t="shared" si="20"/>
        <v>-1.61654</v>
      </c>
      <c r="F392">
        <f t="shared" si="21"/>
        <v>53.48733</v>
      </c>
    </row>
    <row r="393" spans="1:6">
      <c r="A393" t="s">
        <v>144</v>
      </c>
      <c r="B393" t="s">
        <v>177</v>
      </c>
      <c r="C393">
        <v>43.4951</v>
      </c>
      <c r="D393">
        <f t="shared" si="19"/>
        <v>2.57587</v>
      </c>
      <c r="E393">
        <f t="shared" si="20"/>
        <v>0</v>
      </c>
      <c r="F393">
        <f t="shared" si="21"/>
        <v>46.07097</v>
      </c>
    </row>
    <row r="394" spans="1:6">
      <c r="A394" t="s">
        <v>144</v>
      </c>
      <c r="B394" t="s">
        <v>177</v>
      </c>
      <c r="C394">
        <v>29.5373</v>
      </c>
      <c r="D394">
        <f t="shared" si="19"/>
        <v>2.57587</v>
      </c>
      <c r="E394">
        <f t="shared" si="20"/>
        <v>0</v>
      </c>
      <c r="F394">
        <f t="shared" si="21"/>
        <v>32.11317</v>
      </c>
    </row>
    <row r="395" spans="1:6">
      <c r="A395" t="s">
        <v>144</v>
      </c>
      <c r="B395" t="s">
        <v>45</v>
      </c>
      <c r="C395">
        <v>38.8235</v>
      </c>
      <c r="D395">
        <f t="shared" si="19"/>
        <v>2.57587</v>
      </c>
      <c r="E395">
        <f t="shared" si="20"/>
        <v>-1.61654</v>
      </c>
      <c r="F395">
        <f t="shared" si="21"/>
        <v>39.78283</v>
      </c>
    </row>
    <row r="396" spans="1:6">
      <c r="A396">
        <v>4</v>
      </c>
      <c r="B396" t="s">
        <v>34</v>
      </c>
      <c r="C396">
        <v>24.885</v>
      </c>
      <c r="D396">
        <f t="shared" si="19"/>
        <v>0.40911</v>
      </c>
      <c r="E396">
        <f t="shared" si="20"/>
        <v>-3.2121</v>
      </c>
      <c r="F396">
        <f t="shared" si="21"/>
        <v>22.08201</v>
      </c>
    </row>
    <row r="397" spans="1:6">
      <c r="A397">
        <v>4</v>
      </c>
      <c r="B397" t="s">
        <v>398</v>
      </c>
      <c r="C397">
        <v>37.8665</v>
      </c>
      <c r="D397">
        <f t="shared" si="19"/>
        <v>0.40911</v>
      </c>
      <c r="E397">
        <f t="shared" si="20"/>
        <v>-2.98881</v>
      </c>
      <c r="F397">
        <f t="shared" si="21"/>
        <v>35.2868</v>
      </c>
    </row>
    <row r="398" spans="1:6">
      <c r="A398" t="s">
        <v>144</v>
      </c>
      <c r="B398" t="s">
        <v>66</v>
      </c>
      <c r="C398">
        <v>40.1525</v>
      </c>
      <c r="D398">
        <f t="shared" si="19"/>
        <v>2.57587</v>
      </c>
      <c r="E398">
        <f t="shared" si="20"/>
        <v>-3.51318</v>
      </c>
      <c r="F398">
        <f t="shared" si="21"/>
        <v>39.21519</v>
      </c>
    </row>
    <row r="399" spans="1:6">
      <c r="A399">
        <v>4</v>
      </c>
      <c r="B399" t="s">
        <v>66</v>
      </c>
      <c r="C399">
        <v>34.6695</v>
      </c>
      <c r="D399">
        <f t="shared" si="19"/>
        <v>0.40911</v>
      </c>
      <c r="E399">
        <f t="shared" si="20"/>
        <v>-3.51318</v>
      </c>
      <c r="F399">
        <f t="shared" si="21"/>
        <v>31.56543</v>
      </c>
    </row>
    <row r="400" spans="1:6">
      <c r="A400" t="s">
        <v>144</v>
      </c>
      <c r="B400" t="s">
        <v>177</v>
      </c>
      <c r="C400">
        <v>34.0633</v>
      </c>
      <c r="D400">
        <f t="shared" si="19"/>
        <v>2.57587</v>
      </c>
      <c r="E400">
        <f t="shared" si="20"/>
        <v>0</v>
      </c>
      <c r="F400">
        <f t="shared" si="21"/>
        <v>36.63917</v>
      </c>
    </row>
    <row r="401" spans="1:6">
      <c r="A401">
        <v>4</v>
      </c>
      <c r="B401" t="s">
        <v>34</v>
      </c>
      <c r="C401">
        <v>43.758</v>
      </c>
      <c r="D401">
        <f t="shared" si="19"/>
        <v>0.40911</v>
      </c>
      <c r="E401">
        <f t="shared" si="20"/>
        <v>-3.2121</v>
      </c>
      <c r="F401">
        <f t="shared" si="21"/>
        <v>40.95501</v>
      </c>
    </row>
    <row r="402" spans="1:6">
      <c r="A402" t="s">
        <v>144</v>
      </c>
      <c r="B402" t="s">
        <v>66</v>
      </c>
      <c r="C402">
        <v>43.2167</v>
      </c>
      <c r="D402">
        <f t="shared" si="19"/>
        <v>2.57587</v>
      </c>
      <c r="E402">
        <f t="shared" si="20"/>
        <v>-3.51318</v>
      </c>
      <c r="F402">
        <f t="shared" si="21"/>
        <v>42.27939</v>
      </c>
    </row>
    <row r="403" spans="1:6">
      <c r="A403">
        <v>4</v>
      </c>
      <c r="B403" t="s">
        <v>50</v>
      </c>
      <c r="C403">
        <v>48.6135</v>
      </c>
      <c r="D403">
        <f t="shared" si="19"/>
        <v>0.40911</v>
      </c>
      <c r="E403">
        <f t="shared" si="20"/>
        <v>-2.26235</v>
      </c>
      <c r="F403">
        <f t="shared" si="21"/>
        <v>46.76026</v>
      </c>
    </row>
    <row r="404" spans="1:6">
      <c r="A404">
        <v>4</v>
      </c>
      <c r="B404" t="s">
        <v>55</v>
      </c>
      <c r="C404">
        <v>30.2897</v>
      </c>
      <c r="D404">
        <f t="shared" si="19"/>
        <v>0.40911</v>
      </c>
      <c r="E404">
        <f t="shared" si="20"/>
        <v>-2.61071</v>
      </c>
      <c r="F404">
        <f t="shared" si="21"/>
        <v>28.0881</v>
      </c>
    </row>
    <row r="405" spans="1:6">
      <c r="A405">
        <v>4</v>
      </c>
      <c r="B405" t="s">
        <v>50</v>
      </c>
      <c r="C405">
        <v>24.0497</v>
      </c>
      <c r="D405">
        <f t="shared" si="19"/>
        <v>0.40911</v>
      </c>
      <c r="E405">
        <f t="shared" si="20"/>
        <v>-2.26235</v>
      </c>
      <c r="F405">
        <f t="shared" si="21"/>
        <v>22.19646</v>
      </c>
    </row>
    <row r="406" spans="1:6">
      <c r="A406">
        <v>4</v>
      </c>
      <c r="B406" t="s">
        <v>42</v>
      </c>
      <c r="C406">
        <v>43.1444</v>
      </c>
      <c r="D406">
        <f t="shared" si="19"/>
        <v>0.40911</v>
      </c>
      <c r="E406">
        <f t="shared" si="20"/>
        <v>-2.06962</v>
      </c>
      <c r="F406">
        <f t="shared" si="21"/>
        <v>41.48389</v>
      </c>
    </row>
    <row r="407" spans="1:6">
      <c r="A407" t="s">
        <v>144</v>
      </c>
      <c r="B407" t="s">
        <v>55</v>
      </c>
      <c r="C407">
        <v>43.7587</v>
      </c>
      <c r="D407">
        <f t="shared" si="19"/>
        <v>2.57587</v>
      </c>
      <c r="E407">
        <f t="shared" si="20"/>
        <v>-2.61071</v>
      </c>
      <c r="F407">
        <f t="shared" si="21"/>
        <v>43.72386</v>
      </c>
    </row>
    <row r="408" spans="1:6">
      <c r="A408">
        <v>4</v>
      </c>
      <c r="B408" t="s">
        <v>60</v>
      </c>
      <c r="C408">
        <v>49.1271</v>
      </c>
      <c r="D408">
        <f t="shared" si="19"/>
        <v>0.40911</v>
      </c>
      <c r="E408">
        <f t="shared" si="20"/>
        <v>-1.38358</v>
      </c>
      <c r="F408">
        <f t="shared" si="21"/>
        <v>48.15263</v>
      </c>
    </row>
    <row r="409" spans="1:6">
      <c r="A409">
        <v>4</v>
      </c>
      <c r="B409" t="s">
        <v>60</v>
      </c>
      <c r="C409">
        <v>33.6875</v>
      </c>
      <c r="D409">
        <f t="shared" si="19"/>
        <v>0.40911</v>
      </c>
      <c r="E409">
        <f t="shared" si="20"/>
        <v>-1.38358</v>
      </c>
      <c r="F409">
        <f t="shared" si="21"/>
        <v>32.71303</v>
      </c>
    </row>
    <row r="410" spans="1:6">
      <c r="A410">
        <v>4</v>
      </c>
      <c r="B410" t="s">
        <v>55</v>
      </c>
      <c r="C410">
        <v>28.4997</v>
      </c>
      <c r="D410">
        <f t="shared" si="19"/>
        <v>0.40911</v>
      </c>
      <c r="E410">
        <f t="shared" si="20"/>
        <v>-2.61071</v>
      </c>
      <c r="F410">
        <f t="shared" si="21"/>
        <v>26.2981</v>
      </c>
    </row>
    <row r="411" spans="1:6">
      <c r="A411">
        <v>4</v>
      </c>
      <c r="B411" t="s">
        <v>66</v>
      </c>
      <c r="C411">
        <v>31.2204</v>
      </c>
      <c r="D411">
        <f t="shared" si="19"/>
        <v>0.40911</v>
      </c>
      <c r="E411">
        <f t="shared" si="20"/>
        <v>-3.51318</v>
      </c>
      <c r="F411">
        <f t="shared" si="21"/>
        <v>28.11633</v>
      </c>
    </row>
    <row r="412" spans="1:6">
      <c r="A412" t="s">
        <v>144</v>
      </c>
      <c r="B412" t="s">
        <v>177</v>
      </c>
      <c r="C412">
        <v>64.6393</v>
      </c>
      <c r="D412">
        <f t="shared" si="19"/>
        <v>2.57587</v>
      </c>
      <c r="E412">
        <f t="shared" si="20"/>
        <v>0</v>
      </c>
      <c r="F412">
        <f t="shared" si="21"/>
        <v>67.21517</v>
      </c>
    </row>
    <row r="413" spans="1:6">
      <c r="A413">
        <v>4</v>
      </c>
      <c r="B413" t="s">
        <v>177</v>
      </c>
      <c r="C413">
        <v>45.5044</v>
      </c>
      <c r="D413">
        <f t="shared" si="19"/>
        <v>0.40911</v>
      </c>
      <c r="E413">
        <f t="shared" si="20"/>
        <v>0</v>
      </c>
      <c r="F413">
        <f t="shared" si="21"/>
        <v>45.91351</v>
      </c>
    </row>
    <row r="414" spans="1:6">
      <c r="A414" t="s">
        <v>144</v>
      </c>
      <c r="B414" t="s">
        <v>177</v>
      </c>
      <c r="C414">
        <v>40.9274</v>
      </c>
      <c r="D414">
        <f t="shared" si="19"/>
        <v>2.57587</v>
      </c>
      <c r="E414">
        <f t="shared" si="20"/>
        <v>0</v>
      </c>
      <c r="F414">
        <f t="shared" si="21"/>
        <v>43.50327</v>
      </c>
    </row>
    <row r="415" spans="1:6">
      <c r="A415">
        <v>4</v>
      </c>
      <c r="B415" t="s">
        <v>60</v>
      </c>
      <c r="C415">
        <v>58.4304</v>
      </c>
      <c r="D415">
        <f t="shared" si="19"/>
        <v>0.40911</v>
      </c>
      <c r="E415">
        <f t="shared" si="20"/>
        <v>-1.38358</v>
      </c>
      <c r="F415">
        <f t="shared" si="21"/>
        <v>57.45593</v>
      </c>
    </row>
    <row r="416" spans="1:6">
      <c r="A416">
        <v>4</v>
      </c>
      <c r="B416" t="s">
        <v>45</v>
      </c>
      <c r="C416">
        <v>38.587</v>
      </c>
      <c r="D416">
        <f t="shared" si="19"/>
        <v>0.40911</v>
      </c>
      <c r="E416">
        <f t="shared" si="20"/>
        <v>-1.61654</v>
      </c>
      <c r="F416">
        <f t="shared" si="21"/>
        <v>37.37957</v>
      </c>
    </row>
    <row r="417" spans="1:6">
      <c r="A417">
        <v>4</v>
      </c>
      <c r="B417" t="s">
        <v>66</v>
      </c>
      <c r="C417">
        <v>19.6662</v>
      </c>
      <c r="D417">
        <f t="shared" si="19"/>
        <v>0.40911</v>
      </c>
      <c r="E417">
        <f t="shared" si="20"/>
        <v>-3.51318</v>
      </c>
      <c r="F417">
        <f t="shared" si="21"/>
        <v>16.56213</v>
      </c>
    </row>
    <row r="418" spans="1:6">
      <c r="A418">
        <v>3</v>
      </c>
      <c r="B418" t="s">
        <v>38</v>
      </c>
      <c r="C418">
        <v>27.6186</v>
      </c>
      <c r="D418">
        <f t="shared" si="19"/>
        <v>1.82741</v>
      </c>
      <c r="E418">
        <f t="shared" si="20"/>
        <v>-1.81868</v>
      </c>
      <c r="F418">
        <f t="shared" si="21"/>
        <v>27.62733</v>
      </c>
    </row>
    <row r="419" spans="1:6">
      <c r="A419">
        <v>4</v>
      </c>
      <c r="B419" t="s">
        <v>177</v>
      </c>
      <c r="C419">
        <v>53.3951</v>
      </c>
      <c r="D419">
        <f t="shared" si="19"/>
        <v>0.40911</v>
      </c>
      <c r="E419">
        <f t="shared" si="20"/>
        <v>0</v>
      </c>
      <c r="F419">
        <f t="shared" si="21"/>
        <v>53.80421</v>
      </c>
    </row>
    <row r="420" spans="1:6">
      <c r="A420" t="s">
        <v>144</v>
      </c>
      <c r="B420" t="s">
        <v>60</v>
      </c>
      <c r="C420">
        <v>28.2182</v>
      </c>
      <c r="D420">
        <f t="shared" si="19"/>
        <v>2.57587</v>
      </c>
      <c r="E420">
        <f t="shared" si="20"/>
        <v>-1.38358</v>
      </c>
      <c r="F420">
        <f t="shared" si="21"/>
        <v>29.41049</v>
      </c>
    </row>
    <row r="421" spans="1:6">
      <c r="A421">
        <v>4</v>
      </c>
      <c r="B421" t="s">
        <v>45</v>
      </c>
      <c r="C421">
        <v>48.1922</v>
      </c>
      <c r="D421">
        <f t="shared" si="19"/>
        <v>0.40911</v>
      </c>
      <c r="E421">
        <f t="shared" si="20"/>
        <v>-1.61654</v>
      </c>
      <c r="F421">
        <f t="shared" si="21"/>
        <v>46.98477</v>
      </c>
    </row>
    <row r="422" spans="1:6">
      <c r="A422">
        <v>4</v>
      </c>
      <c r="B422" t="s">
        <v>50</v>
      </c>
      <c r="C422">
        <v>41.0358</v>
      </c>
      <c r="D422">
        <f t="shared" si="19"/>
        <v>0.40911</v>
      </c>
      <c r="E422">
        <f t="shared" si="20"/>
        <v>-2.26235</v>
      </c>
      <c r="F422">
        <f t="shared" si="21"/>
        <v>39.18256</v>
      </c>
    </row>
    <row r="423" spans="1:6">
      <c r="A423">
        <v>4</v>
      </c>
      <c r="B423" t="s">
        <v>50</v>
      </c>
      <c r="C423">
        <v>25.5918</v>
      </c>
      <c r="D423">
        <f t="shared" si="19"/>
        <v>0.40911</v>
      </c>
      <c r="E423">
        <f t="shared" si="20"/>
        <v>-2.26235</v>
      </c>
      <c r="F423">
        <f t="shared" si="21"/>
        <v>23.73856</v>
      </c>
    </row>
    <row r="424" spans="1:6">
      <c r="A424" t="s">
        <v>144</v>
      </c>
      <c r="B424" t="s">
        <v>111</v>
      </c>
      <c r="C424">
        <v>31.4796</v>
      </c>
      <c r="D424">
        <f t="shared" si="19"/>
        <v>2.57587</v>
      </c>
      <c r="E424">
        <f t="shared" si="20"/>
        <v>-2.42983</v>
      </c>
      <c r="F424">
        <f t="shared" si="21"/>
        <v>31.62564</v>
      </c>
    </row>
    <row r="425" spans="1:6">
      <c r="A425">
        <v>4</v>
      </c>
      <c r="B425" t="s">
        <v>177</v>
      </c>
      <c r="C425">
        <v>45.9776</v>
      </c>
      <c r="D425">
        <f t="shared" si="19"/>
        <v>0.40911</v>
      </c>
      <c r="E425">
        <f t="shared" si="20"/>
        <v>0</v>
      </c>
      <c r="F425">
        <f t="shared" si="21"/>
        <v>46.38671</v>
      </c>
    </row>
    <row r="426" spans="1:6">
      <c r="A426" t="s">
        <v>144</v>
      </c>
      <c r="B426" t="s">
        <v>45</v>
      </c>
      <c r="C426">
        <v>56.5444</v>
      </c>
      <c r="D426">
        <f t="shared" si="19"/>
        <v>2.57587</v>
      </c>
      <c r="E426">
        <f t="shared" si="20"/>
        <v>-1.61654</v>
      </c>
      <c r="F426">
        <f t="shared" si="21"/>
        <v>57.50373</v>
      </c>
    </row>
    <row r="427" spans="1:6">
      <c r="A427">
        <v>4</v>
      </c>
      <c r="B427" t="s">
        <v>50</v>
      </c>
      <c r="C427">
        <v>35.9539</v>
      </c>
      <c r="D427">
        <f t="shared" si="19"/>
        <v>0.40911</v>
      </c>
      <c r="E427">
        <f t="shared" si="20"/>
        <v>-2.26235</v>
      </c>
      <c r="F427">
        <f t="shared" si="21"/>
        <v>34.10066</v>
      </c>
    </row>
    <row r="428" spans="1:6">
      <c r="A428">
        <v>4</v>
      </c>
      <c r="B428" t="s">
        <v>66</v>
      </c>
      <c r="C428">
        <v>31.1477</v>
      </c>
      <c r="D428">
        <f t="shared" si="19"/>
        <v>0.40911</v>
      </c>
      <c r="E428">
        <f t="shared" si="20"/>
        <v>-3.51318</v>
      </c>
      <c r="F428">
        <f t="shared" si="21"/>
        <v>28.04363</v>
      </c>
    </row>
    <row r="429" spans="1:6">
      <c r="A429">
        <v>4</v>
      </c>
      <c r="B429" t="s">
        <v>50</v>
      </c>
      <c r="C429">
        <v>23.0568</v>
      </c>
      <c r="D429">
        <f t="shared" si="19"/>
        <v>0.40911</v>
      </c>
      <c r="E429">
        <f t="shared" si="20"/>
        <v>-2.26235</v>
      </c>
      <c r="F429">
        <f t="shared" si="21"/>
        <v>21.20356</v>
      </c>
    </row>
    <row r="430" spans="1:6">
      <c r="A430">
        <v>4</v>
      </c>
      <c r="B430" t="s">
        <v>177</v>
      </c>
      <c r="C430">
        <v>37.1403</v>
      </c>
      <c r="D430">
        <f t="shared" si="19"/>
        <v>0.40911</v>
      </c>
      <c r="E430">
        <f t="shared" si="20"/>
        <v>0</v>
      </c>
      <c r="F430">
        <f t="shared" si="21"/>
        <v>37.54941</v>
      </c>
    </row>
    <row r="431" spans="1:6">
      <c r="A431">
        <v>4</v>
      </c>
      <c r="B431" t="s">
        <v>50</v>
      </c>
      <c r="C431">
        <v>44.1206</v>
      </c>
      <c r="D431">
        <f t="shared" si="19"/>
        <v>0.40911</v>
      </c>
      <c r="E431">
        <f t="shared" si="20"/>
        <v>-2.26235</v>
      </c>
      <c r="F431">
        <f t="shared" si="21"/>
        <v>42.26736</v>
      </c>
    </row>
    <row r="432" spans="1:6">
      <c r="A432">
        <v>4</v>
      </c>
      <c r="B432" t="s">
        <v>177</v>
      </c>
      <c r="C432">
        <v>41.5194</v>
      </c>
      <c r="D432">
        <f t="shared" si="19"/>
        <v>0.40911</v>
      </c>
      <c r="E432">
        <f t="shared" si="20"/>
        <v>0</v>
      </c>
      <c r="F432">
        <f t="shared" si="21"/>
        <v>41.92851</v>
      </c>
    </row>
    <row r="433" spans="1:6">
      <c r="A433">
        <v>4</v>
      </c>
      <c r="B433" t="s">
        <v>38</v>
      </c>
      <c r="C433">
        <v>27.8926</v>
      </c>
      <c r="D433">
        <f t="shared" si="19"/>
        <v>0.40911</v>
      </c>
      <c r="E433">
        <f t="shared" si="20"/>
        <v>-1.81868</v>
      </c>
      <c r="F433">
        <f t="shared" si="21"/>
        <v>26.48303</v>
      </c>
    </row>
    <row r="434" spans="1:6">
      <c r="A434">
        <v>4</v>
      </c>
      <c r="B434" t="s">
        <v>66</v>
      </c>
      <c r="C434">
        <v>60.024</v>
      </c>
      <c r="D434">
        <f t="shared" si="19"/>
        <v>0.40911</v>
      </c>
      <c r="E434">
        <f t="shared" si="20"/>
        <v>-3.51318</v>
      </c>
      <c r="F434">
        <f t="shared" si="21"/>
        <v>56.91993</v>
      </c>
    </row>
    <row r="435" spans="1:6">
      <c r="A435">
        <v>4</v>
      </c>
      <c r="B435" t="s">
        <v>177</v>
      </c>
      <c r="C435">
        <v>40.2738</v>
      </c>
      <c r="D435">
        <f t="shared" si="19"/>
        <v>0.40911</v>
      </c>
      <c r="E435">
        <f t="shared" si="20"/>
        <v>0</v>
      </c>
      <c r="F435">
        <f t="shared" si="21"/>
        <v>40.68291</v>
      </c>
    </row>
    <row r="436" spans="1:6">
      <c r="A436">
        <v>3</v>
      </c>
      <c r="B436" t="s">
        <v>34</v>
      </c>
      <c r="C436">
        <v>36.7178</v>
      </c>
      <c r="D436">
        <f t="shared" si="19"/>
        <v>1.82741</v>
      </c>
      <c r="E436">
        <f t="shared" si="20"/>
        <v>-3.2121</v>
      </c>
      <c r="F436">
        <f t="shared" si="21"/>
        <v>35.33311</v>
      </c>
    </row>
    <row r="437" spans="1:6">
      <c r="A437">
        <v>3</v>
      </c>
      <c r="B437" t="s">
        <v>111</v>
      </c>
      <c r="C437">
        <v>21.5965</v>
      </c>
      <c r="D437">
        <f t="shared" si="19"/>
        <v>1.82741</v>
      </c>
      <c r="E437">
        <f t="shared" si="20"/>
        <v>-2.42983</v>
      </c>
      <c r="F437">
        <f t="shared" si="21"/>
        <v>20.99408</v>
      </c>
    </row>
    <row r="438" spans="1:6">
      <c r="A438">
        <v>3</v>
      </c>
      <c r="B438" t="s">
        <v>38</v>
      </c>
      <c r="C438">
        <v>40.6182</v>
      </c>
      <c r="D438">
        <f t="shared" si="19"/>
        <v>1.82741</v>
      </c>
      <c r="E438">
        <f t="shared" si="20"/>
        <v>-1.81868</v>
      </c>
      <c r="F438">
        <f t="shared" si="21"/>
        <v>40.62693</v>
      </c>
    </row>
    <row r="439" spans="1:6">
      <c r="A439">
        <v>3</v>
      </c>
      <c r="B439" t="s">
        <v>42</v>
      </c>
      <c r="C439">
        <v>46.7457</v>
      </c>
      <c r="D439">
        <f t="shared" si="19"/>
        <v>1.82741</v>
      </c>
      <c r="E439">
        <f t="shared" si="20"/>
        <v>-2.06962</v>
      </c>
      <c r="F439">
        <f t="shared" si="21"/>
        <v>46.50349</v>
      </c>
    </row>
    <row r="440" spans="1:6">
      <c r="A440">
        <v>4</v>
      </c>
      <c r="B440" t="s">
        <v>42</v>
      </c>
      <c r="C440">
        <v>37.5984</v>
      </c>
      <c r="D440">
        <f t="shared" si="19"/>
        <v>0.40911</v>
      </c>
      <c r="E440">
        <f t="shared" si="20"/>
        <v>-2.06962</v>
      </c>
      <c r="F440">
        <f t="shared" si="21"/>
        <v>35.93789</v>
      </c>
    </row>
    <row r="441" spans="1:6">
      <c r="A441">
        <v>3</v>
      </c>
      <c r="B441" t="s">
        <v>38</v>
      </c>
      <c r="C441">
        <v>39.86</v>
      </c>
      <c r="D441">
        <f t="shared" si="19"/>
        <v>1.82741</v>
      </c>
      <c r="E441">
        <f t="shared" si="20"/>
        <v>-1.81868</v>
      </c>
      <c r="F441">
        <f t="shared" si="21"/>
        <v>39.86873</v>
      </c>
    </row>
    <row r="442" spans="1:6">
      <c r="A442">
        <v>3</v>
      </c>
      <c r="B442" t="s">
        <v>34</v>
      </c>
      <c r="C442">
        <v>42.437</v>
      </c>
      <c r="D442">
        <f t="shared" si="19"/>
        <v>1.82741</v>
      </c>
      <c r="E442">
        <f t="shared" si="20"/>
        <v>-3.2121</v>
      </c>
      <c r="F442">
        <f t="shared" si="21"/>
        <v>41.05231</v>
      </c>
    </row>
    <row r="443" spans="1:6">
      <c r="A443">
        <v>3</v>
      </c>
      <c r="B443" t="s">
        <v>177</v>
      </c>
      <c r="C443">
        <v>43.597</v>
      </c>
      <c r="D443">
        <f t="shared" si="19"/>
        <v>1.82741</v>
      </c>
      <c r="E443">
        <f t="shared" si="20"/>
        <v>0</v>
      </c>
      <c r="F443">
        <f t="shared" si="21"/>
        <v>45.42441</v>
      </c>
    </row>
    <row r="444" spans="1:6">
      <c r="A444">
        <v>4</v>
      </c>
      <c r="B444" t="s">
        <v>66</v>
      </c>
      <c r="C444">
        <v>36.3202</v>
      </c>
      <c r="D444">
        <f t="shared" si="19"/>
        <v>0.40911</v>
      </c>
      <c r="E444">
        <f t="shared" si="20"/>
        <v>-3.51318</v>
      </c>
      <c r="F444">
        <f t="shared" si="21"/>
        <v>33.21613</v>
      </c>
    </row>
    <row r="445" spans="1:6">
      <c r="A445">
        <v>3</v>
      </c>
      <c r="B445" t="s">
        <v>66</v>
      </c>
      <c r="C445">
        <v>25.7329</v>
      </c>
      <c r="D445">
        <f t="shared" si="19"/>
        <v>1.82741</v>
      </c>
      <c r="E445">
        <f t="shared" si="20"/>
        <v>-3.51318</v>
      </c>
      <c r="F445">
        <f t="shared" si="21"/>
        <v>24.04713</v>
      </c>
    </row>
    <row r="446" spans="1:6">
      <c r="A446">
        <v>3</v>
      </c>
      <c r="B446" t="s">
        <v>60</v>
      </c>
      <c r="C446">
        <v>41.2091</v>
      </c>
      <c r="D446">
        <f t="shared" si="19"/>
        <v>1.82741</v>
      </c>
      <c r="E446">
        <f t="shared" si="20"/>
        <v>-1.38358</v>
      </c>
      <c r="F446">
        <f t="shared" si="21"/>
        <v>41.65293</v>
      </c>
    </row>
    <row r="447" spans="1:6">
      <c r="A447">
        <v>4</v>
      </c>
      <c r="B447" t="s">
        <v>111</v>
      </c>
      <c r="C447">
        <v>41.2854</v>
      </c>
      <c r="D447">
        <f t="shared" si="19"/>
        <v>0.40911</v>
      </c>
      <c r="E447">
        <f t="shared" si="20"/>
        <v>-2.42983</v>
      </c>
      <c r="F447">
        <f t="shared" si="21"/>
        <v>39.26468</v>
      </c>
    </row>
    <row r="448" spans="1:6">
      <c r="A448">
        <v>2</v>
      </c>
      <c r="B448" t="s">
        <v>34</v>
      </c>
      <c r="C448">
        <v>28.5703</v>
      </c>
      <c r="D448">
        <f t="shared" si="19"/>
        <v>0.56287</v>
      </c>
      <c r="E448">
        <f t="shared" si="20"/>
        <v>-3.2121</v>
      </c>
      <c r="F448">
        <f t="shared" si="21"/>
        <v>25.92107</v>
      </c>
    </row>
    <row r="449" spans="1:6">
      <c r="A449">
        <v>4</v>
      </c>
      <c r="B449" t="s">
        <v>111</v>
      </c>
      <c r="C449">
        <v>27.4363</v>
      </c>
      <c r="D449">
        <f t="shared" si="19"/>
        <v>0.40911</v>
      </c>
      <c r="E449">
        <f t="shared" si="20"/>
        <v>-2.42983</v>
      </c>
      <c r="F449">
        <f t="shared" si="21"/>
        <v>25.41558</v>
      </c>
    </row>
    <row r="450" spans="1:6">
      <c r="A450">
        <v>3</v>
      </c>
      <c r="B450" t="s">
        <v>45</v>
      </c>
      <c r="C450">
        <v>37.587</v>
      </c>
      <c r="D450">
        <f t="shared" si="19"/>
        <v>1.82741</v>
      </c>
      <c r="E450">
        <f t="shared" si="20"/>
        <v>-1.61654</v>
      </c>
      <c r="F450">
        <f t="shared" si="21"/>
        <v>37.79787</v>
      </c>
    </row>
    <row r="451" spans="1:6">
      <c r="A451">
        <v>3</v>
      </c>
      <c r="B451" t="s">
        <v>66</v>
      </c>
      <c r="C451">
        <v>30.8573</v>
      </c>
      <c r="D451">
        <f t="shared" ref="D451:D514" si="22">VLOOKUP(A451,K:M,3,0)</f>
        <v>1.82741</v>
      </c>
      <c r="E451">
        <f t="shared" ref="E451:E514" si="23">VLOOKUP(B451,K:M,3,0)</f>
        <v>-3.51318</v>
      </c>
      <c r="F451">
        <f t="shared" ref="F451:F514" si="24">C451+D451+E451</f>
        <v>29.17153</v>
      </c>
    </row>
    <row r="452" spans="1:6">
      <c r="A452">
        <v>3</v>
      </c>
      <c r="B452" t="s">
        <v>66</v>
      </c>
      <c r="C452">
        <v>42.9891</v>
      </c>
      <c r="D452">
        <f t="shared" si="22"/>
        <v>1.82741</v>
      </c>
      <c r="E452">
        <f t="shared" si="23"/>
        <v>-3.51318</v>
      </c>
      <c r="F452">
        <f t="shared" si="24"/>
        <v>41.30333</v>
      </c>
    </row>
    <row r="453" spans="1:6">
      <c r="A453">
        <v>3</v>
      </c>
      <c r="B453" t="s">
        <v>38</v>
      </c>
      <c r="C453">
        <v>49.7552</v>
      </c>
      <c r="D453">
        <f t="shared" si="22"/>
        <v>1.82741</v>
      </c>
      <c r="E453">
        <f t="shared" si="23"/>
        <v>-1.81868</v>
      </c>
      <c r="F453">
        <f t="shared" si="24"/>
        <v>49.76393</v>
      </c>
    </row>
    <row r="454" spans="1:6">
      <c r="A454">
        <v>3</v>
      </c>
      <c r="B454" t="s">
        <v>111</v>
      </c>
      <c r="C454">
        <v>50.8985</v>
      </c>
      <c r="D454">
        <f t="shared" si="22"/>
        <v>1.82741</v>
      </c>
      <c r="E454">
        <f t="shared" si="23"/>
        <v>-2.42983</v>
      </c>
      <c r="F454">
        <f t="shared" si="24"/>
        <v>50.29608</v>
      </c>
    </row>
    <row r="455" spans="1:6">
      <c r="A455">
        <v>3</v>
      </c>
      <c r="B455" t="s">
        <v>42</v>
      </c>
      <c r="C455">
        <v>40.4333</v>
      </c>
      <c r="D455">
        <f t="shared" si="22"/>
        <v>1.82741</v>
      </c>
      <c r="E455">
        <f t="shared" si="23"/>
        <v>-2.06962</v>
      </c>
      <c r="F455">
        <f t="shared" si="24"/>
        <v>40.19109</v>
      </c>
    </row>
    <row r="456" spans="1:6">
      <c r="A456" t="s">
        <v>144</v>
      </c>
      <c r="B456" t="s">
        <v>50</v>
      </c>
      <c r="C456">
        <v>47.3369</v>
      </c>
      <c r="D456">
        <f t="shared" si="22"/>
        <v>2.57587</v>
      </c>
      <c r="E456">
        <f t="shared" si="23"/>
        <v>-2.26235</v>
      </c>
      <c r="F456">
        <f t="shared" si="24"/>
        <v>47.65042</v>
      </c>
    </row>
    <row r="457" spans="1:6">
      <c r="A457" t="s">
        <v>144</v>
      </c>
      <c r="B457" t="s">
        <v>34</v>
      </c>
      <c r="C457">
        <v>30.3468</v>
      </c>
      <c r="D457">
        <f t="shared" si="22"/>
        <v>2.57587</v>
      </c>
      <c r="E457">
        <f t="shared" si="23"/>
        <v>-3.2121</v>
      </c>
      <c r="F457">
        <f t="shared" si="24"/>
        <v>29.71057</v>
      </c>
    </row>
    <row r="458" spans="1:6">
      <c r="A458">
        <v>3</v>
      </c>
      <c r="B458" t="s">
        <v>55</v>
      </c>
      <c r="C458">
        <v>25.5947</v>
      </c>
      <c r="D458">
        <f t="shared" si="22"/>
        <v>1.82741</v>
      </c>
      <c r="E458">
        <f t="shared" si="23"/>
        <v>-2.61071</v>
      </c>
      <c r="F458">
        <f t="shared" si="24"/>
        <v>24.8114</v>
      </c>
    </row>
    <row r="459" spans="1:6">
      <c r="A459">
        <v>4</v>
      </c>
      <c r="B459" t="s">
        <v>60</v>
      </c>
      <c r="C459">
        <v>37.1988</v>
      </c>
      <c r="D459">
        <f t="shared" si="22"/>
        <v>0.40911</v>
      </c>
      <c r="E459">
        <f t="shared" si="23"/>
        <v>-1.38358</v>
      </c>
      <c r="F459">
        <f t="shared" si="24"/>
        <v>36.22433</v>
      </c>
    </row>
    <row r="460" spans="1:6">
      <c r="A460">
        <v>3</v>
      </c>
      <c r="B460" t="s">
        <v>66</v>
      </c>
      <c r="C460">
        <v>56.4316</v>
      </c>
      <c r="D460">
        <f t="shared" si="22"/>
        <v>1.82741</v>
      </c>
      <c r="E460">
        <f t="shared" si="23"/>
        <v>-3.51318</v>
      </c>
      <c r="F460">
        <f t="shared" si="24"/>
        <v>54.74583</v>
      </c>
    </row>
    <row r="461" spans="1:6">
      <c r="A461">
        <v>3</v>
      </c>
      <c r="B461" t="s">
        <v>66</v>
      </c>
      <c r="C461">
        <v>35.2614</v>
      </c>
      <c r="D461">
        <f t="shared" si="22"/>
        <v>1.82741</v>
      </c>
      <c r="E461">
        <f t="shared" si="23"/>
        <v>-3.51318</v>
      </c>
      <c r="F461">
        <f t="shared" si="24"/>
        <v>33.57563</v>
      </c>
    </row>
    <row r="462" spans="1:6">
      <c r="A462">
        <v>3</v>
      </c>
      <c r="B462" t="s">
        <v>66</v>
      </c>
      <c r="C462">
        <v>61.8573</v>
      </c>
      <c r="D462">
        <f t="shared" si="22"/>
        <v>1.82741</v>
      </c>
      <c r="E462">
        <f t="shared" si="23"/>
        <v>-3.51318</v>
      </c>
      <c r="F462">
        <f t="shared" si="24"/>
        <v>60.17153</v>
      </c>
    </row>
    <row r="463" spans="1:6">
      <c r="A463">
        <v>3</v>
      </c>
      <c r="B463" t="s">
        <v>34</v>
      </c>
      <c r="C463">
        <v>31.8166</v>
      </c>
      <c r="D463">
        <f t="shared" si="22"/>
        <v>1.82741</v>
      </c>
      <c r="E463">
        <f t="shared" si="23"/>
        <v>-3.2121</v>
      </c>
      <c r="F463">
        <f t="shared" si="24"/>
        <v>30.43191</v>
      </c>
    </row>
    <row r="464" spans="1:6">
      <c r="A464">
        <v>3</v>
      </c>
      <c r="B464" t="s">
        <v>66</v>
      </c>
      <c r="C464">
        <v>35.1159</v>
      </c>
      <c r="D464">
        <f t="shared" si="22"/>
        <v>1.82741</v>
      </c>
      <c r="E464">
        <f t="shared" si="23"/>
        <v>-3.51318</v>
      </c>
      <c r="F464">
        <f t="shared" si="24"/>
        <v>33.43013</v>
      </c>
    </row>
    <row r="465" spans="1:6">
      <c r="A465">
        <v>3</v>
      </c>
      <c r="B465" t="s">
        <v>111</v>
      </c>
      <c r="C465">
        <v>47.9236</v>
      </c>
      <c r="D465">
        <f t="shared" si="22"/>
        <v>1.82741</v>
      </c>
      <c r="E465">
        <f t="shared" si="23"/>
        <v>-2.42983</v>
      </c>
      <c r="F465">
        <f t="shared" si="24"/>
        <v>47.32118</v>
      </c>
    </row>
    <row r="466" spans="1:6">
      <c r="A466">
        <v>3</v>
      </c>
      <c r="B466" t="s">
        <v>55</v>
      </c>
      <c r="C466">
        <v>32.8065</v>
      </c>
      <c r="D466">
        <f t="shared" si="22"/>
        <v>1.82741</v>
      </c>
      <c r="E466">
        <f t="shared" si="23"/>
        <v>-2.61071</v>
      </c>
      <c r="F466">
        <f t="shared" si="24"/>
        <v>32.0232</v>
      </c>
    </row>
    <row r="467" spans="1:6">
      <c r="A467">
        <v>3</v>
      </c>
      <c r="B467" t="s">
        <v>42</v>
      </c>
      <c r="C467">
        <v>30.015</v>
      </c>
      <c r="D467">
        <f t="shared" si="22"/>
        <v>1.82741</v>
      </c>
      <c r="E467">
        <f t="shared" si="23"/>
        <v>-2.06962</v>
      </c>
      <c r="F467">
        <f t="shared" si="24"/>
        <v>29.77279</v>
      </c>
    </row>
    <row r="468" spans="1:6">
      <c r="A468">
        <v>3</v>
      </c>
      <c r="B468" t="s">
        <v>66</v>
      </c>
      <c r="C468">
        <v>46.7904</v>
      </c>
      <c r="D468">
        <f t="shared" si="22"/>
        <v>1.82741</v>
      </c>
      <c r="E468">
        <f t="shared" si="23"/>
        <v>-3.51318</v>
      </c>
      <c r="F468">
        <f t="shared" si="24"/>
        <v>45.10463</v>
      </c>
    </row>
    <row r="469" spans="1:6">
      <c r="A469">
        <v>3</v>
      </c>
      <c r="B469" t="s">
        <v>38</v>
      </c>
      <c r="C469">
        <v>45.7072</v>
      </c>
      <c r="D469">
        <f t="shared" si="22"/>
        <v>1.82741</v>
      </c>
      <c r="E469">
        <f t="shared" si="23"/>
        <v>-1.81868</v>
      </c>
      <c r="F469">
        <f t="shared" si="24"/>
        <v>45.71593</v>
      </c>
    </row>
    <row r="470" spans="1:6">
      <c r="A470">
        <v>3</v>
      </c>
      <c r="B470" t="s">
        <v>34</v>
      </c>
      <c r="C470">
        <v>34.0278</v>
      </c>
      <c r="D470">
        <f t="shared" si="22"/>
        <v>1.82741</v>
      </c>
      <c r="E470">
        <f t="shared" si="23"/>
        <v>-3.2121</v>
      </c>
      <c r="F470">
        <f t="shared" si="24"/>
        <v>32.64311</v>
      </c>
    </row>
    <row r="471" spans="1:6">
      <c r="A471" t="s">
        <v>144</v>
      </c>
      <c r="B471" t="s">
        <v>45</v>
      </c>
      <c r="C471">
        <v>57.7835</v>
      </c>
      <c r="D471">
        <f t="shared" si="22"/>
        <v>2.57587</v>
      </c>
      <c r="E471">
        <f t="shared" si="23"/>
        <v>-1.61654</v>
      </c>
      <c r="F471">
        <f t="shared" si="24"/>
        <v>58.74283</v>
      </c>
    </row>
    <row r="472" spans="1:6">
      <c r="A472">
        <v>3</v>
      </c>
      <c r="B472" t="s">
        <v>55</v>
      </c>
      <c r="C472">
        <v>43.9432</v>
      </c>
      <c r="D472">
        <f t="shared" si="22"/>
        <v>1.82741</v>
      </c>
      <c r="E472">
        <f t="shared" si="23"/>
        <v>-2.61071</v>
      </c>
      <c r="F472">
        <f t="shared" si="24"/>
        <v>43.1599</v>
      </c>
    </row>
    <row r="473" spans="1:6">
      <c r="A473">
        <v>3</v>
      </c>
      <c r="B473" t="s">
        <v>66</v>
      </c>
      <c r="C473">
        <v>46.5932</v>
      </c>
      <c r="D473">
        <f t="shared" si="22"/>
        <v>1.82741</v>
      </c>
      <c r="E473">
        <f t="shared" si="23"/>
        <v>-3.51318</v>
      </c>
      <c r="F473">
        <f t="shared" si="24"/>
        <v>44.90743</v>
      </c>
    </row>
    <row r="474" spans="1:6">
      <c r="A474">
        <v>3</v>
      </c>
      <c r="B474" t="s">
        <v>55</v>
      </c>
      <c r="C474">
        <v>60.4203</v>
      </c>
      <c r="D474">
        <f t="shared" si="22"/>
        <v>1.82741</v>
      </c>
      <c r="E474">
        <f t="shared" si="23"/>
        <v>-2.61071</v>
      </c>
      <c r="F474">
        <f t="shared" si="24"/>
        <v>59.637</v>
      </c>
    </row>
    <row r="475" spans="1:6">
      <c r="A475">
        <v>3</v>
      </c>
      <c r="B475" t="s">
        <v>45</v>
      </c>
      <c r="C475">
        <v>36.5162</v>
      </c>
      <c r="D475">
        <f t="shared" si="22"/>
        <v>1.82741</v>
      </c>
      <c r="E475">
        <f t="shared" si="23"/>
        <v>-1.61654</v>
      </c>
      <c r="F475">
        <f t="shared" si="24"/>
        <v>36.72707</v>
      </c>
    </row>
    <row r="476" spans="1:6">
      <c r="A476">
        <v>4</v>
      </c>
      <c r="B476" t="s">
        <v>111</v>
      </c>
      <c r="C476">
        <v>21.851</v>
      </c>
      <c r="D476">
        <f t="shared" si="22"/>
        <v>0.40911</v>
      </c>
      <c r="E476">
        <f t="shared" si="23"/>
        <v>-2.42983</v>
      </c>
      <c r="F476">
        <f t="shared" si="24"/>
        <v>19.83028</v>
      </c>
    </row>
    <row r="477" spans="1:6">
      <c r="A477">
        <v>4</v>
      </c>
      <c r="B477" t="s">
        <v>111</v>
      </c>
      <c r="C477">
        <v>67.7142</v>
      </c>
      <c r="D477">
        <f t="shared" si="22"/>
        <v>0.40911</v>
      </c>
      <c r="E477">
        <f t="shared" si="23"/>
        <v>-2.42983</v>
      </c>
      <c r="F477">
        <f t="shared" si="24"/>
        <v>65.69348</v>
      </c>
    </row>
    <row r="478" spans="1:6">
      <c r="A478">
        <v>3</v>
      </c>
      <c r="B478" t="s">
        <v>55</v>
      </c>
      <c r="C478">
        <v>20.5982</v>
      </c>
      <c r="D478">
        <f t="shared" si="22"/>
        <v>1.82741</v>
      </c>
      <c r="E478">
        <f t="shared" si="23"/>
        <v>-2.61071</v>
      </c>
      <c r="F478">
        <f t="shared" si="24"/>
        <v>19.8149</v>
      </c>
    </row>
    <row r="479" spans="1:6">
      <c r="A479" t="s">
        <v>144</v>
      </c>
      <c r="B479" t="s">
        <v>60</v>
      </c>
      <c r="C479">
        <v>36.1007</v>
      </c>
      <c r="D479">
        <f t="shared" si="22"/>
        <v>2.57587</v>
      </c>
      <c r="E479">
        <f t="shared" si="23"/>
        <v>-1.38358</v>
      </c>
      <c r="F479">
        <f t="shared" si="24"/>
        <v>37.29299</v>
      </c>
    </row>
    <row r="480" spans="1:6">
      <c r="A480">
        <v>3</v>
      </c>
      <c r="B480" t="s">
        <v>50</v>
      </c>
      <c r="C480">
        <v>41.9174</v>
      </c>
      <c r="D480">
        <f t="shared" si="22"/>
        <v>1.82741</v>
      </c>
      <c r="E480">
        <f t="shared" si="23"/>
        <v>-2.26235</v>
      </c>
      <c r="F480">
        <f t="shared" si="24"/>
        <v>41.48246</v>
      </c>
    </row>
    <row r="481" spans="1:6">
      <c r="A481">
        <v>3</v>
      </c>
      <c r="B481" t="s">
        <v>38</v>
      </c>
      <c r="C481">
        <v>34.324</v>
      </c>
      <c r="D481">
        <f t="shared" si="22"/>
        <v>1.82741</v>
      </c>
      <c r="E481">
        <f t="shared" si="23"/>
        <v>-1.81868</v>
      </c>
      <c r="F481">
        <f t="shared" si="24"/>
        <v>34.33273</v>
      </c>
    </row>
    <row r="482" spans="1:6">
      <c r="A482">
        <v>4</v>
      </c>
      <c r="B482" t="s">
        <v>55</v>
      </c>
      <c r="C482">
        <v>23.8761</v>
      </c>
      <c r="D482">
        <f t="shared" si="22"/>
        <v>0.40911</v>
      </c>
      <c r="E482">
        <f t="shared" si="23"/>
        <v>-2.61071</v>
      </c>
      <c r="F482">
        <f t="shared" si="24"/>
        <v>21.6745</v>
      </c>
    </row>
    <row r="483" spans="1:6">
      <c r="A483">
        <v>3</v>
      </c>
      <c r="B483" t="s">
        <v>55</v>
      </c>
      <c r="C483">
        <v>36.6783</v>
      </c>
      <c r="D483">
        <f t="shared" si="22"/>
        <v>1.82741</v>
      </c>
      <c r="E483">
        <f t="shared" si="23"/>
        <v>-2.61071</v>
      </c>
      <c r="F483">
        <f t="shared" si="24"/>
        <v>35.895</v>
      </c>
    </row>
    <row r="484" spans="1:6">
      <c r="A484">
        <v>3</v>
      </c>
      <c r="B484" t="s">
        <v>111</v>
      </c>
      <c r="C484">
        <v>64.5347</v>
      </c>
      <c r="D484">
        <f t="shared" si="22"/>
        <v>1.82741</v>
      </c>
      <c r="E484">
        <f t="shared" si="23"/>
        <v>-2.42983</v>
      </c>
      <c r="F484">
        <f t="shared" si="24"/>
        <v>63.93228</v>
      </c>
    </row>
    <row r="485" spans="1:6">
      <c r="A485">
        <v>3</v>
      </c>
      <c r="B485" t="s">
        <v>50</v>
      </c>
      <c r="C485">
        <v>41.3981</v>
      </c>
      <c r="D485">
        <f t="shared" si="22"/>
        <v>1.82741</v>
      </c>
      <c r="E485">
        <f t="shared" si="23"/>
        <v>-2.26235</v>
      </c>
      <c r="F485">
        <f t="shared" si="24"/>
        <v>40.96316</v>
      </c>
    </row>
    <row r="486" spans="1:6">
      <c r="A486">
        <v>3</v>
      </c>
      <c r="B486" t="s">
        <v>66</v>
      </c>
      <c r="C486">
        <v>37.7674</v>
      </c>
      <c r="D486">
        <f t="shared" si="22"/>
        <v>1.82741</v>
      </c>
      <c r="E486">
        <f t="shared" si="23"/>
        <v>-3.51318</v>
      </c>
      <c r="F486">
        <f t="shared" si="24"/>
        <v>36.08163</v>
      </c>
    </row>
    <row r="487" spans="1:6">
      <c r="A487">
        <v>3</v>
      </c>
      <c r="B487" t="s">
        <v>177</v>
      </c>
      <c r="C487">
        <v>29.5228</v>
      </c>
      <c r="D487">
        <f t="shared" si="22"/>
        <v>1.82741</v>
      </c>
      <c r="E487">
        <f t="shared" si="23"/>
        <v>0</v>
      </c>
      <c r="F487">
        <f t="shared" si="24"/>
        <v>31.35021</v>
      </c>
    </row>
    <row r="488" spans="1:6">
      <c r="A488">
        <v>3</v>
      </c>
      <c r="B488" t="s">
        <v>38</v>
      </c>
      <c r="C488">
        <v>68.8382</v>
      </c>
      <c r="D488">
        <f t="shared" si="22"/>
        <v>1.82741</v>
      </c>
      <c r="E488">
        <f t="shared" si="23"/>
        <v>-1.81868</v>
      </c>
      <c r="F488">
        <f t="shared" si="24"/>
        <v>68.84693</v>
      </c>
    </row>
    <row r="489" spans="1:6">
      <c r="A489">
        <v>3</v>
      </c>
      <c r="B489" t="s">
        <v>66</v>
      </c>
      <c r="C489">
        <v>21.2847</v>
      </c>
      <c r="D489">
        <f t="shared" si="22"/>
        <v>1.82741</v>
      </c>
      <c r="E489">
        <f t="shared" si="23"/>
        <v>-3.51318</v>
      </c>
      <c r="F489">
        <f t="shared" si="24"/>
        <v>19.59893</v>
      </c>
    </row>
    <row r="490" spans="1:6">
      <c r="A490">
        <v>3</v>
      </c>
      <c r="B490" t="s">
        <v>50</v>
      </c>
      <c r="C490">
        <v>37.6844</v>
      </c>
      <c r="D490">
        <f t="shared" si="22"/>
        <v>1.82741</v>
      </c>
      <c r="E490">
        <f t="shared" si="23"/>
        <v>-2.26235</v>
      </c>
      <c r="F490">
        <f t="shared" si="24"/>
        <v>37.24946</v>
      </c>
    </row>
    <row r="491" spans="1:6">
      <c r="A491">
        <v>3</v>
      </c>
      <c r="B491" t="s">
        <v>60</v>
      </c>
      <c r="C491">
        <v>26.8222</v>
      </c>
      <c r="D491">
        <f t="shared" si="22"/>
        <v>1.82741</v>
      </c>
      <c r="E491">
        <f t="shared" si="23"/>
        <v>-1.38358</v>
      </c>
      <c r="F491">
        <f t="shared" si="24"/>
        <v>27.26603</v>
      </c>
    </row>
    <row r="492" spans="1:6">
      <c r="A492">
        <v>3</v>
      </c>
      <c r="B492" t="s">
        <v>177</v>
      </c>
      <c r="C492">
        <v>36.6697</v>
      </c>
      <c r="D492">
        <f t="shared" si="22"/>
        <v>1.82741</v>
      </c>
      <c r="E492">
        <f t="shared" si="23"/>
        <v>0</v>
      </c>
      <c r="F492">
        <f t="shared" si="24"/>
        <v>38.49711</v>
      </c>
    </row>
    <row r="493" spans="1:6">
      <c r="A493">
        <v>3</v>
      </c>
      <c r="B493" t="s">
        <v>42</v>
      </c>
      <c r="C493">
        <v>59.3834</v>
      </c>
      <c r="D493">
        <f t="shared" si="22"/>
        <v>1.82741</v>
      </c>
      <c r="E493">
        <f t="shared" si="23"/>
        <v>-2.06962</v>
      </c>
      <c r="F493">
        <f t="shared" si="24"/>
        <v>59.14119</v>
      </c>
    </row>
    <row r="494" spans="1:6">
      <c r="A494">
        <v>3</v>
      </c>
      <c r="B494" t="s">
        <v>50</v>
      </c>
      <c r="C494">
        <v>44.2843</v>
      </c>
      <c r="D494">
        <f t="shared" si="22"/>
        <v>1.82741</v>
      </c>
      <c r="E494">
        <f t="shared" si="23"/>
        <v>-2.26235</v>
      </c>
      <c r="F494">
        <f t="shared" si="24"/>
        <v>43.84936</v>
      </c>
    </row>
    <row r="495" spans="1:6">
      <c r="A495">
        <v>3</v>
      </c>
      <c r="B495" t="s">
        <v>177</v>
      </c>
      <c r="C495">
        <v>22.2118</v>
      </c>
      <c r="D495">
        <f t="shared" si="22"/>
        <v>1.82741</v>
      </c>
      <c r="E495">
        <f t="shared" si="23"/>
        <v>0</v>
      </c>
      <c r="F495">
        <f t="shared" si="24"/>
        <v>24.03921</v>
      </c>
    </row>
    <row r="496" spans="1:6">
      <c r="A496">
        <v>3</v>
      </c>
      <c r="B496" t="s">
        <v>66</v>
      </c>
      <c r="C496">
        <v>32.6314</v>
      </c>
      <c r="D496">
        <f t="shared" si="22"/>
        <v>1.82741</v>
      </c>
      <c r="E496">
        <f t="shared" si="23"/>
        <v>-3.51318</v>
      </c>
      <c r="F496">
        <f t="shared" si="24"/>
        <v>30.94563</v>
      </c>
    </row>
    <row r="497" spans="1:6">
      <c r="A497" t="s">
        <v>144</v>
      </c>
      <c r="B497" t="s">
        <v>50</v>
      </c>
      <c r="C497">
        <v>27.8072</v>
      </c>
      <c r="D497">
        <f t="shared" si="22"/>
        <v>2.57587</v>
      </c>
      <c r="E497">
        <f t="shared" si="23"/>
        <v>-2.26235</v>
      </c>
      <c r="F497">
        <f t="shared" si="24"/>
        <v>28.12072</v>
      </c>
    </row>
    <row r="498" spans="1:6">
      <c r="A498">
        <v>3</v>
      </c>
      <c r="B498" t="s">
        <v>66</v>
      </c>
      <c r="C498">
        <v>23.1979</v>
      </c>
      <c r="D498">
        <f t="shared" si="22"/>
        <v>1.82741</v>
      </c>
      <c r="E498">
        <f t="shared" si="23"/>
        <v>-3.51318</v>
      </c>
      <c r="F498">
        <f t="shared" si="24"/>
        <v>21.51213</v>
      </c>
    </row>
    <row r="499" spans="1:6">
      <c r="A499">
        <v>2</v>
      </c>
      <c r="B499" t="s">
        <v>38</v>
      </c>
      <c r="C499">
        <v>33.2434</v>
      </c>
      <c r="D499">
        <f t="shared" si="22"/>
        <v>0.56287</v>
      </c>
      <c r="E499">
        <f t="shared" si="23"/>
        <v>-1.81868</v>
      </c>
      <c r="F499">
        <f t="shared" si="24"/>
        <v>31.98759</v>
      </c>
    </row>
    <row r="500" spans="1:6">
      <c r="A500">
        <v>4</v>
      </c>
      <c r="B500" t="s">
        <v>55</v>
      </c>
      <c r="C500">
        <v>47.7361</v>
      </c>
      <c r="D500">
        <f t="shared" si="22"/>
        <v>0.40911</v>
      </c>
      <c r="E500">
        <f t="shared" si="23"/>
        <v>-2.61071</v>
      </c>
      <c r="F500">
        <f t="shared" si="24"/>
        <v>45.5345</v>
      </c>
    </row>
    <row r="501" spans="1:6">
      <c r="A501">
        <v>3</v>
      </c>
      <c r="B501" t="s">
        <v>45</v>
      </c>
      <c r="C501">
        <v>42.9971</v>
      </c>
      <c r="D501">
        <f t="shared" si="22"/>
        <v>1.82741</v>
      </c>
      <c r="E501">
        <f t="shared" si="23"/>
        <v>-1.61654</v>
      </c>
      <c r="F501">
        <f t="shared" si="24"/>
        <v>43.20797</v>
      </c>
    </row>
    <row r="502" spans="1:6">
      <c r="A502">
        <v>3</v>
      </c>
      <c r="B502" t="s">
        <v>66</v>
      </c>
      <c r="C502">
        <v>50.1071</v>
      </c>
      <c r="D502">
        <f t="shared" si="22"/>
        <v>1.82741</v>
      </c>
      <c r="E502">
        <f t="shared" si="23"/>
        <v>-3.51318</v>
      </c>
      <c r="F502">
        <f t="shared" si="24"/>
        <v>48.42133</v>
      </c>
    </row>
    <row r="503" spans="1:6">
      <c r="A503">
        <v>3</v>
      </c>
      <c r="B503" t="s">
        <v>66</v>
      </c>
      <c r="C503">
        <v>52.4727</v>
      </c>
      <c r="D503">
        <f t="shared" si="22"/>
        <v>1.82741</v>
      </c>
      <c r="E503">
        <f t="shared" si="23"/>
        <v>-3.51318</v>
      </c>
      <c r="F503">
        <f t="shared" si="24"/>
        <v>50.78693</v>
      </c>
    </row>
    <row r="504" spans="1:6">
      <c r="A504">
        <v>4</v>
      </c>
      <c r="B504" t="s">
        <v>38</v>
      </c>
      <c r="C504">
        <v>61.6435</v>
      </c>
      <c r="D504">
        <f t="shared" si="22"/>
        <v>0.40911</v>
      </c>
      <c r="E504">
        <f t="shared" si="23"/>
        <v>-1.81868</v>
      </c>
      <c r="F504">
        <f t="shared" si="24"/>
        <v>60.23393</v>
      </c>
    </row>
    <row r="505" spans="1:6">
      <c r="A505">
        <v>3</v>
      </c>
      <c r="B505" t="s">
        <v>45</v>
      </c>
      <c r="C505">
        <v>52.7414</v>
      </c>
      <c r="D505">
        <f t="shared" si="22"/>
        <v>1.82741</v>
      </c>
      <c r="E505">
        <f t="shared" si="23"/>
        <v>-1.61654</v>
      </c>
      <c r="F505">
        <f t="shared" si="24"/>
        <v>52.95227</v>
      </c>
    </row>
    <row r="506" spans="1:6">
      <c r="A506">
        <v>3</v>
      </c>
      <c r="B506" t="s">
        <v>45</v>
      </c>
      <c r="C506">
        <v>29.3818</v>
      </c>
      <c r="D506">
        <f t="shared" si="22"/>
        <v>1.82741</v>
      </c>
      <c r="E506">
        <f t="shared" si="23"/>
        <v>-1.61654</v>
      </c>
      <c r="F506">
        <f t="shared" si="24"/>
        <v>29.59267</v>
      </c>
    </row>
    <row r="507" spans="1:6">
      <c r="A507">
        <v>3</v>
      </c>
      <c r="B507" t="s">
        <v>50</v>
      </c>
      <c r="C507">
        <v>44.6876</v>
      </c>
      <c r="D507">
        <f t="shared" si="22"/>
        <v>1.82741</v>
      </c>
      <c r="E507">
        <f t="shared" si="23"/>
        <v>-2.26235</v>
      </c>
      <c r="F507">
        <f t="shared" si="24"/>
        <v>44.25266</v>
      </c>
    </row>
    <row r="508" spans="1:6">
      <c r="A508">
        <v>4</v>
      </c>
      <c r="B508" t="s">
        <v>177</v>
      </c>
      <c r="C508">
        <v>65.9272</v>
      </c>
      <c r="D508">
        <f t="shared" si="22"/>
        <v>0.40911</v>
      </c>
      <c r="E508">
        <f t="shared" si="23"/>
        <v>0</v>
      </c>
      <c r="F508">
        <f t="shared" si="24"/>
        <v>66.33631</v>
      </c>
    </row>
    <row r="509" spans="1:6">
      <c r="A509">
        <v>3</v>
      </c>
      <c r="B509" t="s">
        <v>45</v>
      </c>
      <c r="C509">
        <v>28.2422</v>
      </c>
      <c r="D509">
        <f t="shared" si="22"/>
        <v>1.82741</v>
      </c>
      <c r="E509">
        <f t="shared" si="23"/>
        <v>-1.61654</v>
      </c>
      <c r="F509">
        <f t="shared" si="24"/>
        <v>28.45307</v>
      </c>
    </row>
    <row r="510" spans="1:6">
      <c r="A510">
        <v>3</v>
      </c>
      <c r="B510" t="s">
        <v>50</v>
      </c>
      <c r="C510">
        <v>32.9987</v>
      </c>
      <c r="D510">
        <f t="shared" si="22"/>
        <v>1.82741</v>
      </c>
      <c r="E510">
        <f t="shared" si="23"/>
        <v>-2.26235</v>
      </c>
      <c r="F510">
        <f t="shared" si="24"/>
        <v>32.56376</v>
      </c>
    </row>
    <row r="511" spans="1:6">
      <c r="A511">
        <v>3</v>
      </c>
      <c r="B511" t="s">
        <v>66</v>
      </c>
      <c r="C511">
        <v>53.1637</v>
      </c>
      <c r="D511">
        <f t="shared" si="22"/>
        <v>1.82741</v>
      </c>
      <c r="E511">
        <f t="shared" si="23"/>
        <v>-3.51318</v>
      </c>
      <c r="F511">
        <f t="shared" si="24"/>
        <v>51.47793</v>
      </c>
    </row>
    <row r="512" spans="1:6">
      <c r="A512" t="s">
        <v>144</v>
      </c>
      <c r="B512" t="s">
        <v>45</v>
      </c>
      <c r="C512">
        <v>57.1253</v>
      </c>
      <c r="D512">
        <f t="shared" si="22"/>
        <v>2.57587</v>
      </c>
      <c r="E512">
        <f t="shared" si="23"/>
        <v>-1.61654</v>
      </c>
      <c r="F512">
        <f t="shared" si="24"/>
        <v>58.08463</v>
      </c>
    </row>
    <row r="513" spans="1:6">
      <c r="A513">
        <v>3</v>
      </c>
      <c r="B513" t="s">
        <v>177</v>
      </c>
      <c r="C513">
        <v>34.054</v>
      </c>
      <c r="D513">
        <f t="shared" si="22"/>
        <v>1.82741</v>
      </c>
      <c r="E513">
        <f t="shared" si="23"/>
        <v>0</v>
      </c>
      <c r="F513">
        <f t="shared" si="24"/>
        <v>35.88141</v>
      </c>
    </row>
    <row r="514" spans="1:6">
      <c r="A514">
        <v>3</v>
      </c>
      <c r="B514" t="s">
        <v>177</v>
      </c>
      <c r="C514">
        <v>36.592</v>
      </c>
      <c r="D514">
        <f t="shared" si="22"/>
        <v>1.82741</v>
      </c>
      <c r="E514">
        <f t="shared" si="23"/>
        <v>0</v>
      </c>
      <c r="F514">
        <f t="shared" si="24"/>
        <v>38.41941</v>
      </c>
    </row>
    <row r="515" spans="1:6">
      <c r="A515">
        <v>3</v>
      </c>
      <c r="B515" t="s">
        <v>66</v>
      </c>
      <c r="C515">
        <v>32.9427</v>
      </c>
      <c r="D515">
        <f t="shared" ref="D515:D578" si="25">VLOOKUP(A515,K:M,3,0)</f>
        <v>1.82741</v>
      </c>
      <c r="E515">
        <f t="shared" ref="E515:E578" si="26">VLOOKUP(B515,K:M,3,0)</f>
        <v>-3.51318</v>
      </c>
      <c r="F515">
        <f t="shared" ref="F515:F578" si="27">C515+D515+E515</f>
        <v>31.25693</v>
      </c>
    </row>
    <row r="516" spans="1:6">
      <c r="A516">
        <v>3</v>
      </c>
      <c r="B516" t="s">
        <v>45</v>
      </c>
      <c r="C516">
        <v>28.7743</v>
      </c>
      <c r="D516">
        <f t="shared" si="25"/>
        <v>1.82741</v>
      </c>
      <c r="E516">
        <f t="shared" si="26"/>
        <v>-1.61654</v>
      </c>
      <c r="F516">
        <f t="shared" si="27"/>
        <v>28.98517</v>
      </c>
    </row>
    <row r="517" spans="1:6">
      <c r="A517">
        <v>3</v>
      </c>
      <c r="B517" t="s">
        <v>60</v>
      </c>
      <c r="C517">
        <v>40.2635</v>
      </c>
      <c r="D517">
        <f t="shared" si="25"/>
        <v>1.82741</v>
      </c>
      <c r="E517">
        <f t="shared" si="26"/>
        <v>-1.38358</v>
      </c>
      <c r="F517">
        <f t="shared" si="27"/>
        <v>40.70733</v>
      </c>
    </row>
    <row r="518" spans="1:6">
      <c r="A518">
        <v>4</v>
      </c>
      <c r="B518" t="s">
        <v>38</v>
      </c>
      <c r="C518">
        <v>31.9731</v>
      </c>
      <c r="D518">
        <f t="shared" si="25"/>
        <v>0.40911</v>
      </c>
      <c r="E518">
        <f t="shared" si="26"/>
        <v>-1.81868</v>
      </c>
      <c r="F518">
        <f t="shared" si="27"/>
        <v>30.56353</v>
      </c>
    </row>
    <row r="519" spans="1:6">
      <c r="A519">
        <v>3</v>
      </c>
      <c r="B519" t="s">
        <v>55</v>
      </c>
      <c r="C519">
        <v>39.5739</v>
      </c>
      <c r="D519">
        <f t="shared" si="25"/>
        <v>1.82741</v>
      </c>
      <c r="E519">
        <f t="shared" si="26"/>
        <v>-2.61071</v>
      </c>
      <c r="F519">
        <f t="shared" si="27"/>
        <v>38.7906</v>
      </c>
    </row>
    <row r="520" spans="1:6">
      <c r="A520">
        <v>2</v>
      </c>
      <c r="B520" t="s">
        <v>34</v>
      </c>
      <c r="C520">
        <v>47.7683</v>
      </c>
      <c r="D520">
        <f t="shared" si="25"/>
        <v>0.56287</v>
      </c>
      <c r="E520">
        <f t="shared" si="26"/>
        <v>-3.2121</v>
      </c>
      <c r="F520">
        <f t="shared" si="27"/>
        <v>45.11907</v>
      </c>
    </row>
    <row r="521" spans="1:6">
      <c r="A521">
        <v>3</v>
      </c>
      <c r="B521" t="s">
        <v>45</v>
      </c>
      <c r="C521">
        <v>53.0186</v>
      </c>
      <c r="D521">
        <f t="shared" si="25"/>
        <v>1.82741</v>
      </c>
      <c r="E521">
        <f t="shared" si="26"/>
        <v>-1.61654</v>
      </c>
      <c r="F521">
        <f t="shared" si="27"/>
        <v>53.22947</v>
      </c>
    </row>
    <row r="522" spans="1:6">
      <c r="A522">
        <v>2</v>
      </c>
      <c r="B522" t="s">
        <v>34</v>
      </c>
      <c r="C522">
        <v>40.3893</v>
      </c>
      <c r="D522">
        <f t="shared" si="25"/>
        <v>0.56287</v>
      </c>
      <c r="E522">
        <f t="shared" si="26"/>
        <v>-3.2121</v>
      </c>
      <c r="F522">
        <f t="shared" si="27"/>
        <v>37.74007</v>
      </c>
    </row>
    <row r="523" spans="1:6">
      <c r="A523">
        <v>4</v>
      </c>
      <c r="B523" t="s">
        <v>34</v>
      </c>
      <c r="C523">
        <v>42.129</v>
      </c>
      <c r="D523">
        <f t="shared" si="25"/>
        <v>0.40911</v>
      </c>
      <c r="E523">
        <f t="shared" si="26"/>
        <v>-3.2121</v>
      </c>
      <c r="F523">
        <f t="shared" si="27"/>
        <v>39.32601</v>
      </c>
    </row>
    <row r="524" spans="1:6">
      <c r="A524">
        <v>2</v>
      </c>
      <c r="B524" t="s">
        <v>66</v>
      </c>
      <c r="C524">
        <v>51.8687</v>
      </c>
      <c r="D524">
        <f t="shared" si="25"/>
        <v>0.56287</v>
      </c>
      <c r="E524">
        <f t="shared" si="26"/>
        <v>-3.51318</v>
      </c>
      <c r="F524">
        <f t="shared" si="27"/>
        <v>48.91839</v>
      </c>
    </row>
    <row r="525" spans="1:6">
      <c r="A525">
        <v>3</v>
      </c>
      <c r="B525" t="s">
        <v>42</v>
      </c>
      <c r="C525">
        <v>31.4914</v>
      </c>
      <c r="D525">
        <f t="shared" si="25"/>
        <v>1.82741</v>
      </c>
      <c r="E525">
        <f t="shared" si="26"/>
        <v>-2.06962</v>
      </c>
      <c r="F525">
        <f t="shared" si="27"/>
        <v>31.24919</v>
      </c>
    </row>
    <row r="526" spans="1:6">
      <c r="A526">
        <v>3</v>
      </c>
      <c r="B526" t="s">
        <v>60</v>
      </c>
      <c r="C526">
        <v>25.2487</v>
      </c>
      <c r="D526">
        <f t="shared" si="25"/>
        <v>1.82741</v>
      </c>
      <c r="E526">
        <f t="shared" si="26"/>
        <v>-1.38358</v>
      </c>
      <c r="F526">
        <f t="shared" si="27"/>
        <v>25.69253</v>
      </c>
    </row>
    <row r="527" spans="1:6">
      <c r="A527">
        <v>2</v>
      </c>
      <c r="B527" t="s">
        <v>111</v>
      </c>
      <c r="C527">
        <v>39.0998</v>
      </c>
      <c r="D527">
        <f t="shared" si="25"/>
        <v>0.56287</v>
      </c>
      <c r="E527">
        <f t="shared" si="26"/>
        <v>-2.42983</v>
      </c>
      <c r="F527">
        <f t="shared" si="27"/>
        <v>37.23284</v>
      </c>
    </row>
    <row r="528" spans="1:6">
      <c r="A528">
        <v>3</v>
      </c>
      <c r="B528" t="s">
        <v>45</v>
      </c>
      <c r="C528">
        <v>27.5364</v>
      </c>
      <c r="D528">
        <f t="shared" si="25"/>
        <v>1.82741</v>
      </c>
      <c r="E528">
        <f t="shared" si="26"/>
        <v>-1.61654</v>
      </c>
      <c r="F528">
        <f t="shared" si="27"/>
        <v>27.74727</v>
      </c>
    </row>
    <row r="529" spans="1:6">
      <c r="A529">
        <v>3</v>
      </c>
      <c r="B529" t="s">
        <v>34</v>
      </c>
      <c r="C529">
        <v>37.1081</v>
      </c>
      <c r="D529">
        <f t="shared" si="25"/>
        <v>1.82741</v>
      </c>
      <c r="E529">
        <f t="shared" si="26"/>
        <v>-3.2121</v>
      </c>
      <c r="F529">
        <f t="shared" si="27"/>
        <v>35.72341</v>
      </c>
    </row>
    <row r="530" spans="1:6">
      <c r="A530">
        <v>2</v>
      </c>
      <c r="B530" t="s">
        <v>60</v>
      </c>
      <c r="C530">
        <v>39.2886</v>
      </c>
      <c r="D530">
        <f t="shared" si="25"/>
        <v>0.56287</v>
      </c>
      <c r="E530">
        <f t="shared" si="26"/>
        <v>-1.38358</v>
      </c>
      <c r="F530">
        <f t="shared" si="27"/>
        <v>38.46789</v>
      </c>
    </row>
    <row r="531" spans="1:6">
      <c r="A531">
        <v>3</v>
      </c>
      <c r="B531" t="s">
        <v>60</v>
      </c>
      <c r="C531">
        <v>33.316</v>
      </c>
      <c r="D531">
        <f t="shared" si="25"/>
        <v>1.82741</v>
      </c>
      <c r="E531">
        <f t="shared" si="26"/>
        <v>-1.38358</v>
      </c>
      <c r="F531">
        <f t="shared" si="27"/>
        <v>33.75983</v>
      </c>
    </row>
    <row r="532" spans="1:6">
      <c r="A532">
        <v>2</v>
      </c>
      <c r="B532" t="s">
        <v>34</v>
      </c>
      <c r="C532">
        <v>34.5117</v>
      </c>
      <c r="D532">
        <f t="shared" si="25"/>
        <v>0.56287</v>
      </c>
      <c r="E532">
        <f t="shared" si="26"/>
        <v>-3.2121</v>
      </c>
      <c r="F532">
        <f t="shared" si="27"/>
        <v>31.86247</v>
      </c>
    </row>
    <row r="533" spans="1:6">
      <c r="A533">
        <v>2</v>
      </c>
      <c r="B533" t="s">
        <v>34</v>
      </c>
      <c r="C533">
        <v>51.7374</v>
      </c>
      <c r="D533">
        <f t="shared" si="25"/>
        <v>0.56287</v>
      </c>
      <c r="E533">
        <f t="shared" si="26"/>
        <v>-3.2121</v>
      </c>
      <c r="F533">
        <f t="shared" si="27"/>
        <v>49.08817</v>
      </c>
    </row>
    <row r="534" spans="1:6">
      <c r="A534">
        <v>2</v>
      </c>
      <c r="B534" t="s">
        <v>34</v>
      </c>
      <c r="C534">
        <v>44.8783</v>
      </c>
      <c r="D534">
        <f t="shared" si="25"/>
        <v>0.56287</v>
      </c>
      <c r="E534">
        <f t="shared" si="26"/>
        <v>-3.2121</v>
      </c>
      <c r="F534">
        <f t="shared" si="27"/>
        <v>42.22907</v>
      </c>
    </row>
    <row r="535" spans="1:6">
      <c r="A535">
        <v>2</v>
      </c>
      <c r="B535" t="s">
        <v>111</v>
      </c>
      <c r="C535">
        <v>40.9456</v>
      </c>
      <c r="D535">
        <f t="shared" si="25"/>
        <v>0.56287</v>
      </c>
      <c r="E535">
        <f t="shared" si="26"/>
        <v>-2.42983</v>
      </c>
      <c r="F535">
        <f t="shared" si="27"/>
        <v>39.07864</v>
      </c>
    </row>
    <row r="536" spans="1:6">
      <c r="A536">
        <v>3</v>
      </c>
      <c r="B536" t="s">
        <v>177</v>
      </c>
      <c r="C536">
        <v>48.2013</v>
      </c>
      <c r="D536">
        <f t="shared" si="25"/>
        <v>1.82741</v>
      </c>
      <c r="E536">
        <f t="shared" si="26"/>
        <v>0</v>
      </c>
      <c r="F536">
        <f t="shared" si="27"/>
        <v>50.02871</v>
      </c>
    </row>
    <row r="537" spans="1:6">
      <c r="A537">
        <v>2</v>
      </c>
      <c r="B537" t="s">
        <v>42</v>
      </c>
      <c r="C537">
        <v>28.3155</v>
      </c>
      <c r="D537">
        <f t="shared" si="25"/>
        <v>0.56287</v>
      </c>
      <c r="E537">
        <f t="shared" si="26"/>
        <v>-2.06962</v>
      </c>
      <c r="F537">
        <f t="shared" si="27"/>
        <v>26.80875</v>
      </c>
    </row>
    <row r="538" spans="1:6">
      <c r="A538">
        <v>3</v>
      </c>
      <c r="B538" t="s">
        <v>42</v>
      </c>
      <c r="C538">
        <v>44.6732</v>
      </c>
      <c r="D538">
        <f t="shared" si="25"/>
        <v>1.82741</v>
      </c>
      <c r="E538">
        <f t="shared" si="26"/>
        <v>-2.06962</v>
      </c>
      <c r="F538">
        <f t="shared" si="27"/>
        <v>44.43099</v>
      </c>
    </row>
    <row r="539" spans="1:6">
      <c r="A539">
        <v>2</v>
      </c>
      <c r="B539" t="s">
        <v>34</v>
      </c>
      <c r="C539">
        <v>58.5316</v>
      </c>
      <c r="D539">
        <f t="shared" si="25"/>
        <v>0.56287</v>
      </c>
      <c r="E539">
        <f t="shared" si="26"/>
        <v>-3.2121</v>
      </c>
      <c r="F539">
        <f t="shared" si="27"/>
        <v>55.88237</v>
      </c>
    </row>
    <row r="540" spans="1:6">
      <c r="A540">
        <v>2</v>
      </c>
      <c r="B540" t="s">
        <v>45</v>
      </c>
      <c r="C540">
        <v>20.3959</v>
      </c>
      <c r="D540">
        <f t="shared" si="25"/>
        <v>0.56287</v>
      </c>
      <c r="E540">
        <f t="shared" si="26"/>
        <v>-1.61654</v>
      </c>
      <c r="F540">
        <f t="shared" si="27"/>
        <v>19.34223</v>
      </c>
    </row>
    <row r="541" spans="1:6">
      <c r="A541">
        <v>3</v>
      </c>
      <c r="B541" t="s">
        <v>50</v>
      </c>
      <c r="C541">
        <v>41.058</v>
      </c>
      <c r="D541">
        <f t="shared" si="25"/>
        <v>1.82741</v>
      </c>
      <c r="E541">
        <f t="shared" si="26"/>
        <v>-2.26235</v>
      </c>
      <c r="F541">
        <f t="shared" si="27"/>
        <v>40.62306</v>
      </c>
    </row>
    <row r="542" spans="1:6">
      <c r="A542">
        <v>3</v>
      </c>
      <c r="B542" t="s">
        <v>66</v>
      </c>
      <c r="C542">
        <v>47.9059</v>
      </c>
      <c r="D542">
        <f t="shared" si="25"/>
        <v>1.82741</v>
      </c>
      <c r="E542">
        <f t="shared" si="26"/>
        <v>-3.51318</v>
      </c>
      <c r="F542">
        <f t="shared" si="27"/>
        <v>46.22013</v>
      </c>
    </row>
    <row r="543" spans="1:6">
      <c r="A543">
        <v>4</v>
      </c>
      <c r="B543" t="s">
        <v>111</v>
      </c>
      <c r="C543">
        <v>43.1085</v>
      </c>
      <c r="D543">
        <f t="shared" si="25"/>
        <v>0.40911</v>
      </c>
      <c r="E543">
        <f t="shared" si="26"/>
        <v>-2.42983</v>
      </c>
      <c r="F543">
        <f t="shared" si="27"/>
        <v>41.08778</v>
      </c>
    </row>
    <row r="544" spans="1:6">
      <c r="A544">
        <v>3</v>
      </c>
      <c r="B544" t="s">
        <v>66</v>
      </c>
      <c r="C544">
        <v>36.3093</v>
      </c>
      <c r="D544">
        <f t="shared" si="25"/>
        <v>1.82741</v>
      </c>
      <c r="E544">
        <f t="shared" si="26"/>
        <v>-3.51318</v>
      </c>
      <c r="F544">
        <f t="shared" si="27"/>
        <v>34.62353</v>
      </c>
    </row>
    <row r="545" spans="1:6">
      <c r="A545">
        <v>2</v>
      </c>
      <c r="B545" t="s">
        <v>66</v>
      </c>
      <c r="C545">
        <v>34.8352</v>
      </c>
      <c r="D545">
        <f t="shared" si="25"/>
        <v>0.56287</v>
      </c>
      <c r="E545">
        <f t="shared" si="26"/>
        <v>-3.51318</v>
      </c>
      <c r="F545">
        <f t="shared" si="27"/>
        <v>31.88489</v>
      </c>
    </row>
    <row r="546" spans="1:6">
      <c r="A546">
        <v>2</v>
      </c>
      <c r="B546" t="s">
        <v>60</v>
      </c>
      <c r="C546">
        <v>52.1538</v>
      </c>
      <c r="D546">
        <f t="shared" si="25"/>
        <v>0.56287</v>
      </c>
      <c r="E546">
        <f t="shared" si="26"/>
        <v>-1.38358</v>
      </c>
      <c r="F546">
        <f t="shared" si="27"/>
        <v>51.33309</v>
      </c>
    </row>
    <row r="547" spans="1:6">
      <c r="A547">
        <v>2</v>
      </c>
      <c r="B547" t="s">
        <v>111</v>
      </c>
      <c r="C547">
        <v>25.7726</v>
      </c>
      <c r="D547">
        <f t="shared" si="25"/>
        <v>0.56287</v>
      </c>
      <c r="E547">
        <f t="shared" si="26"/>
        <v>-2.42983</v>
      </c>
      <c r="F547">
        <f t="shared" si="27"/>
        <v>23.90564</v>
      </c>
    </row>
    <row r="548" spans="1:6">
      <c r="A548">
        <v>2</v>
      </c>
      <c r="B548" t="s">
        <v>42</v>
      </c>
      <c r="C548">
        <v>38.9161</v>
      </c>
      <c r="D548">
        <f t="shared" si="25"/>
        <v>0.56287</v>
      </c>
      <c r="E548">
        <f t="shared" si="26"/>
        <v>-2.06962</v>
      </c>
      <c r="F548">
        <f t="shared" si="27"/>
        <v>37.40935</v>
      </c>
    </row>
    <row r="549" spans="1:6">
      <c r="A549">
        <v>2</v>
      </c>
      <c r="B549" t="s">
        <v>60</v>
      </c>
      <c r="C549">
        <v>43.6523</v>
      </c>
      <c r="D549">
        <f t="shared" si="25"/>
        <v>0.56287</v>
      </c>
      <c r="E549">
        <f t="shared" si="26"/>
        <v>-1.38358</v>
      </c>
      <c r="F549">
        <f t="shared" si="27"/>
        <v>42.83159</v>
      </c>
    </row>
    <row r="550" spans="1:6">
      <c r="A550">
        <v>2</v>
      </c>
      <c r="B550" t="s">
        <v>34</v>
      </c>
      <c r="C550">
        <v>41.6312</v>
      </c>
      <c r="D550">
        <f t="shared" si="25"/>
        <v>0.56287</v>
      </c>
      <c r="E550">
        <f t="shared" si="26"/>
        <v>-3.2121</v>
      </c>
      <c r="F550">
        <f t="shared" si="27"/>
        <v>38.98197</v>
      </c>
    </row>
    <row r="551" spans="1:6">
      <c r="A551">
        <v>2</v>
      </c>
      <c r="B551" t="s">
        <v>50</v>
      </c>
      <c r="C551">
        <v>45.8965</v>
      </c>
      <c r="D551">
        <f t="shared" si="25"/>
        <v>0.56287</v>
      </c>
      <c r="E551">
        <f t="shared" si="26"/>
        <v>-2.26235</v>
      </c>
      <c r="F551">
        <f t="shared" si="27"/>
        <v>44.19702</v>
      </c>
    </row>
    <row r="552" spans="1:6">
      <c r="A552">
        <v>4</v>
      </c>
      <c r="B552" t="s">
        <v>38</v>
      </c>
      <c r="C552">
        <v>43.8187</v>
      </c>
      <c r="D552">
        <f t="shared" si="25"/>
        <v>0.40911</v>
      </c>
      <c r="E552">
        <f t="shared" si="26"/>
        <v>-1.81868</v>
      </c>
      <c r="F552">
        <f t="shared" si="27"/>
        <v>42.40913</v>
      </c>
    </row>
    <row r="553" spans="1:6">
      <c r="A553">
        <v>2</v>
      </c>
      <c r="B553" t="s">
        <v>38</v>
      </c>
      <c r="C553">
        <v>30.8269</v>
      </c>
      <c r="D553">
        <f t="shared" si="25"/>
        <v>0.56287</v>
      </c>
      <c r="E553">
        <f t="shared" si="26"/>
        <v>-1.81868</v>
      </c>
      <c r="F553">
        <f t="shared" si="27"/>
        <v>29.57109</v>
      </c>
    </row>
    <row r="554" spans="1:6">
      <c r="A554">
        <v>2</v>
      </c>
      <c r="B554" t="s">
        <v>38</v>
      </c>
      <c r="C554">
        <v>46.1728</v>
      </c>
      <c r="D554">
        <f t="shared" si="25"/>
        <v>0.56287</v>
      </c>
      <c r="E554">
        <f t="shared" si="26"/>
        <v>-1.81868</v>
      </c>
      <c r="F554">
        <f t="shared" si="27"/>
        <v>44.91699</v>
      </c>
    </row>
    <row r="555" spans="1:6">
      <c r="A555">
        <v>2</v>
      </c>
      <c r="B555" t="s">
        <v>111</v>
      </c>
      <c r="C555">
        <v>46.9239</v>
      </c>
      <c r="D555">
        <f t="shared" si="25"/>
        <v>0.56287</v>
      </c>
      <c r="E555">
        <f t="shared" si="26"/>
        <v>-2.42983</v>
      </c>
      <c r="F555">
        <f t="shared" si="27"/>
        <v>45.05694</v>
      </c>
    </row>
    <row r="556" spans="1:6">
      <c r="A556">
        <v>3</v>
      </c>
      <c r="B556" t="s">
        <v>50</v>
      </c>
      <c r="C556">
        <v>31.2623</v>
      </c>
      <c r="D556">
        <f t="shared" si="25"/>
        <v>1.82741</v>
      </c>
      <c r="E556">
        <f t="shared" si="26"/>
        <v>-2.26235</v>
      </c>
      <c r="F556">
        <f t="shared" si="27"/>
        <v>30.82736</v>
      </c>
    </row>
    <row r="557" spans="1:6">
      <c r="A557">
        <v>2</v>
      </c>
      <c r="B557" t="s">
        <v>34</v>
      </c>
      <c r="C557">
        <v>33.8618</v>
      </c>
      <c r="D557">
        <f t="shared" si="25"/>
        <v>0.56287</v>
      </c>
      <c r="E557">
        <f t="shared" si="26"/>
        <v>-3.2121</v>
      </c>
      <c r="F557">
        <f t="shared" si="27"/>
        <v>31.21257</v>
      </c>
    </row>
    <row r="558" spans="1:6">
      <c r="A558">
        <v>2</v>
      </c>
      <c r="B558" t="s">
        <v>34</v>
      </c>
      <c r="C558">
        <v>45.5197</v>
      </c>
      <c r="D558">
        <f t="shared" si="25"/>
        <v>0.56287</v>
      </c>
      <c r="E558">
        <f t="shared" si="26"/>
        <v>-3.2121</v>
      </c>
      <c r="F558">
        <f t="shared" si="27"/>
        <v>42.87047</v>
      </c>
    </row>
    <row r="559" spans="1:6">
      <c r="A559">
        <v>3</v>
      </c>
      <c r="B559" t="s">
        <v>45</v>
      </c>
      <c r="C559">
        <v>33.2848</v>
      </c>
      <c r="D559">
        <f t="shared" si="25"/>
        <v>1.82741</v>
      </c>
      <c r="E559">
        <f t="shared" si="26"/>
        <v>-1.61654</v>
      </c>
      <c r="F559">
        <f t="shared" si="27"/>
        <v>33.49567</v>
      </c>
    </row>
    <row r="560" spans="1:6">
      <c r="A560">
        <v>2</v>
      </c>
      <c r="B560" t="s">
        <v>111</v>
      </c>
      <c r="C560">
        <v>55.4534</v>
      </c>
      <c r="D560">
        <f t="shared" si="25"/>
        <v>0.56287</v>
      </c>
      <c r="E560">
        <f t="shared" si="26"/>
        <v>-2.42983</v>
      </c>
      <c r="F560">
        <f t="shared" si="27"/>
        <v>53.58644</v>
      </c>
    </row>
    <row r="561" spans="1:6">
      <c r="A561">
        <v>3</v>
      </c>
      <c r="B561" t="s">
        <v>45</v>
      </c>
      <c r="C561">
        <v>38.9386</v>
      </c>
      <c r="D561">
        <f t="shared" si="25"/>
        <v>1.82741</v>
      </c>
      <c r="E561">
        <f t="shared" si="26"/>
        <v>-1.61654</v>
      </c>
      <c r="F561">
        <f t="shared" si="27"/>
        <v>39.14947</v>
      </c>
    </row>
    <row r="562" spans="1:6">
      <c r="A562">
        <v>2</v>
      </c>
      <c r="B562" t="s">
        <v>60</v>
      </c>
      <c r="C562">
        <v>47.9145</v>
      </c>
      <c r="D562">
        <f t="shared" si="25"/>
        <v>0.56287</v>
      </c>
      <c r="E562">
        <f t="shared" si="26"/>
        <v>-1.38358</v>
      </c>
      <c r="F562">
        <f t="shared" si="27"/>
        <v>47.09379</v>
      </c>
    </row>
    <row r="563" spans="1:6">
      <c r="A563">
        <v>4</v>
      </c>
      <c r="B563" t="s">
        <v>38</v>
      </c>
      <c r="C563">
        <v>64.1518</v>
      </c>
      <c r="D563">
        <f t="shared" si="25"/>
        <v>0.40911</v>
      </c>
      <c r="E563">
        <f t="shared" si="26"/>
        <v>-1.81868</v>
      </c>
      <c r="F563">
        <f t="shared" si="27"/>
        <v>62.74223</v>
      </c>
    </row>
    <row r="564" spans="1:6">
      <c r="A564">
        <v>2</v>
      </c>
      <c r="B564" t="s">
        <v>60</v>
      </c>
      <c r="C564">
        <v>46.4174</v>
      </c>
      <c r="D564">
        <f t="shared" si="25"/>
        <v>0.56287</v>
      </c>
      <c r="E564">
        <f t="shared" si="26"/>
        <v>-1.38358</v>
      </c>
      <c r="F564">
        <f t="shared" si="27"/>
        <v>45.59669</v>
      </c>
    </row>
    <row r="565" spans="1:6">
      <c r="A565">
        <v>2</v>
      </c>
      <c r="B565" t="s">
        <v>66</v>
      </c>
      <c r="C565">
        <v>36.6272</v>
      </c>
      <c r="D565">
        <f t="shared" si="25"/>
        <v>0.56287</v>
      </c>
      <c r="E565">
        <f t="shared" si="26"/>
        <v>-3.51318</v>
      </c>
      <c r="F565">
        <f t="shared" si="27"/>
        <v>33.67689</v>
      </c>
    </row>
    <row r="566" spans="1:6">
      <c r="A566">
        <v>2</v>
      </c>
      <c r="B566" t="s">
        <v>42</v>
      </c>
      <c r="C566">
        <v>23.785</v>
      </c>
      <c r="D566">
        <f t="shared" si="25"/>
        <v>0.56287</v>
      </c>
      <c r="E566">
        <f t="shared" si="26"/>
        <v>-2.06962</v>
      </c>
      <c r="F566">
        <f t="shared" si="27"/>
        <v>22.27825</v>
      </c>
    </row>
    <row r="567" spans="1:6">
      <c r="A567">
        <v>2</v>
      </c>
      <c r="B567" t="s">
        <v>42</v>
      </c>
      <c r="C567">
        <v>29.9111</v>
      </c>
      <c r="D567">
        <f t="shared" si="25"/>
        <v>0.56287</v>
      </c>
      <c r="E567">
        <f t="shared" si="26"/>
        <v>-2.06962</v>
      </c>
      <c r="F567">
        <f t="shared" si="27"/>
        <v>28.40435</v>
      </c>
    </row>
    <row r="568" spans="1:6">
      <c r="A568">
        <v>2</v>
      </c>
      <c r="B568" t="s">
        <v>34</v>
      </c>
      <c r="C568">
        <v>48.3677</v>
      </c>
      <c r="D568">
        <f t="shared" si="25"/>
        <v>0.56287</v>
      </c>
      <c r="E568">
        <f t="shared" si="26"/>
        <v>-3.2121</v>
      </c>
      <c r="F568">
        <f t="shared" si="27"/>
        <v>45.71847</v>
      </c>
    </row>
    <row r="569" spans="1:6">
      <c r="A569">
        <v>4</v>
      </c>
      <c r="B569" t="s">
        <v>38</v>
      </c>
      <c r="C569">
        <v>48.5073</v>
      </c>
      <c r="D569">
        <f t="shared" si="25"/>
        <v>0.40911</v>
      </c>
      <c r="E569">
        <f t="shared" si="26"/>
        <v>-1.81868</v>
      </c>
      <c r="F569">
        <f t="shared" si="27"/>
        <v>47.09773</v>
      </c>
    </row>
    <row r="570" spans="1:6">
      <c r="A570">
        <v>4</v>
      </c>
      <c r="B570" t="s">
        <v>38</v>
      </c>
      <c r="C570">
        <v>23.7566</v>
      </c>
      <c r="D570">
        <f t="shared" si="25"/>
        <v>0.40911</v>
      </c>
      <c r="E570">
        <f t="shared" si="26"/>
        <v>-1.81868</v>
      </c>
      <c r="F570">
        <f t="shared" si="27"/>
        <v>22.34703</v>
      </c>
    </row>
    <row r="571" spans="1:6">
      <c r="A571">
        <v>2</v>
      </c>
      <c r="B571" t="s">
        <v>34</v>
      </c>
      <c r="C571">
        <v>39.0044</v>
      </c>
      <c r="D571">
        <f t="shared" si="25"/>
        <v>0.56287</v>
      </c>
      <c r="E571">
        <f t="shared" si="26"/>
        <v>-3.2121</v>
      </c>
      <c r="F571">
        <f t="shared" si="27"/>
        <v>36.35517</v>
      </c>
    </row>
    <row r="572" spans="1:6">
      <c r="A572">
        <v>2</v>
      </c>
      <c r="B572" t="s">
        <v>34</v>
      </c>
      <c r="C572">
        <v>45.6914</v>
      </c>
      <c r="D572">
        <f t="shared" si="25"/>
        <v>0.56287</v>
      </c>
      <c r="E572">
        <f t="shared" si="26"/>
        <v>-3.2121</v>
      </c>
      <c r="F572">
        <f t="shared" si="27"/>
        <v>43.04217</v>
      </c>
    </row>
    <row r="573" spans="1:6">
      <c r="A573">
        <v>4</v>
      </c>
      <c r="B573" t="s">
        <v>177</v>
      </c>
      <c r="C573">
        <v>63.5095</v>
      </c>
      <c r="D573">
        <f t="shared" si="25"/>
        <v>0.40911</v>
      </c>
      <c r="E573">
        <f t="shared" si="26"/>
        <v>0</v>
      </c>
      <c r="F573">
        <f t="shared" si="27"/>
        <v>63.91861</v>
      </c>
    </row>
    <row r="574" spans="1:6">
      <c r="A574">
        <v>2</v>
      </c>
      <c r="B574" t="s">
        <v>66</v>
      </c>
      <c r="C574">
        <v>30.0554</v>
      </c>
      <c r="D574">
        <f t="shared" si="25"/>
        <v>0.56287</v>
      </c>
      <c r="E574">
        <f t="shared" si="26"/>
        <v>-3.51318</v>
      </c>
      <c r="F574">
        <f t="shared" si="27"/>
        <v>27.10509</v>
      </c>
    </row>
    <row r="575" spans="1:6">
      <c r="A575">
        <v>2</v>
      </c>
      <c r="B575" t="s">
        <v>38</v>
      </c>
      <c r="C575">
        <v>22.4371</v>
      </c>
      <c r="D575">
        <f t="shared" si="25"/>
        <v>0.56287</v>
      </c>
      <c r="E575">
        <f t="shared" si="26"/>
        <v>-1.81868</v>
      </c>
      <c r="F575">
        <f t="shared" si="27"/>
        <v>21.18129</v>
      </c>
    </row>
    <row r="576" spans="1:6">
      <c r="A576">
        <v>4</v>
      </c>
      <c r="B576" t="s">
        <v>42</v>
      </c>
      <c r="C576">
        <v>58.6207</v>
      </c>
      <c r="D576">
        <f t="shared" si="25"/>
        <v>0.40911</v>
      </c>
      <c r="E576">
        <f t="shared" si="26"/>
        <v>-2.06962</v>
      </c>
      <c r="F576">
        <f t="shared" si="27"/>
        <v>56.96019</v>
      </c>
    </row>
    <row r="577" spans="1:6">
      <c r="A577">
        <v>2</v>
      </c>
      <c r="B577" t="s">
        <v>50</v>
      </c>
      <c r="C577">
        <v>39.2402</v>
      </c>
      <c r="D577">
        <f t="shared" si="25"/>
        <v>0.56287</v>
      </c>
      <c r="E577">
        <f t="shared" si="26"/>
        <v>-2.26235</v>
      </c>
      <c r="F577">
        <f t="shared" si="27"/>
        <v>37.54072</v>
      </c>
    </row>
    <row r="578" spans="1:6">
      <c r="A578">
        <v>2</v>
      </c>
      <c r="B578" t="s">
        <v>60</v>
      </c>
      <c r="C578">
        <v>26.4536</v>
      </c>
      <c r="D578">
        <f t="shared" si="25"/>
        <v>0.56287</v>
      </c>
      <c r="E578">
        <f t="shared" si="26"/>
        <v>-1.38358</v>
      </c>
      <c r="F578">
        <f t="shared" si="27"/>
        <v>25.63289</v>
      </c>
    </row>
    <row r="579" spans="1:6">
      <c r="A579">
        <v>2</v>
      </c>
      <c r="B579" t="s">
        <v>42</v>
      </c>
      <c r="C579">
        <v>27.4972</v>
      </c>
      <c r="D579">
        <f t="shared" ref="D579:D642" si="28">VLOOKUP(A579,K:M,3,0)</f>
        <v>0.56287</v>
      </c>
      <c r="E579">
        <f t="shared" ref="E579:E642" si="29">VLOOKUP(B579,K:M,3,0)</f>
        <v>-2.06962</v>
      </c>
      <c r="F579">
        <f t="shared" ref="F579:F642" si="30">C579+D579+E579</f>
        <v>25.99045</v>
      </c>
    </row>
    <row r="580" spans="1:6">
      <c r="A580">
        <v>2</v>
      </c>
      <c r="B580" t="s">
        <v>45</v>
      </c>
      <c r="C580">
        <v>25.0207</v>
      </c>
      <c r="D580">
        <f t="shared" si="28"/>
        <v>0.56287</v>
      </c>
      <c r="E580">
        <f t="shared" si="29"/>
        <v>-1.61654</v>
      </c>
      <c r="F580">
        <f t="shared" si="30"/>
        <v>23.96703</v>
      </c>
    </row>
    <row r="581" spans="1:6">
      <c r="A581">
        <v>2</v>
      </c>
      <c r="B581" t="s">
        <v>38</v>
      </c>
      <c r="C581">
        <v>26.3199</v>
      </c>
      <c r="D581">
        <f t="shared" si="28"/>
        <v>0.56287</v>
      </c>
      <c r="E581">
        <f t="shared" si="29"/>
        <v>-1.81868</v>
      </c>
      <c r="F581">
        <f t="shared" si="30"/>
        <v>25.06409</v>
      </c>
    </row>
    <row r="582" spans="1:6">
      <c r="A582">
        <v>2</v>
      </c>
      <c r="B582" t="s">
        <v>38</v>
      </c>
      <c r="C582">
        <v>39.6992</v>
      </c>
      <c r="D582">
        <f t="shared" si="28"/>
        <v>0.56287</v>
      </c>
      <c r="E582">
        <f t="shared" si="29"/>
        <v>-1.81868</v>
      </c>
      <c r="F582">
        <f t="shared" si="30"/>
        <v>38.44339</v>
      </c>
    </row>
    <row r="583" spans="1:6">
      <c r="A583">
        <v>4</v>
      </c>
      <c r="B583" t="s">
        <v>177</v>
      </c>
      <c r="C583">
        <v>66.3208</v>
      </c>
      <c r="D583">
        <f t="shared" si="28"/>
        <v>0.40911</v>
      </c>
      <c r="E583">
        <f t="shared" si="29"/>
        <v>0</v>
      </c>
      <c r="F583">
        <f t="shared" si="30"/>
        <v>66.72991</v>
      </c>
    </row>
    <row r="584" spans="1:6">
      <c r="A584">
        <v>2</v>
      </c>
      <c r="B584" t="s">
        <v>60</v>
      </c>
      <c r="C584">
        <v>35.1866</v>
      </c>
      <c r="D584">
        <f t="shared" si="28"/>
        <v>0.56287</v>
      </c>
      <c r="E584">
        <f t="shared" si="29"/>
        <v>-1.38358</v>
      </c>
      <c r="F584">
        <f t="shared" si="30"/>
        <v>34.36589</v>
      </c>
    </row>
    <row r="585" spans="1:6">
      <c r="A585">
        <v>2</v>
      </c>
      <c r="B585" t="s">
        <v>66</v>
      </c>
      <c r="C585">
        <v>31.8244</v>
      </c>
      <c r="D585">
        <f t="shared" si="28"/>
        <v>0.56287</v>
      </c>
      <c r="E585">
        <f t="shared" si="29"/>
        <v>-3.51318</v>
      </c>
      <c r="F585">
        <f t="shared" si="30"/>
        <v>28.87409</v>
      </c>
    </row>
    <row r="586" spans="1:6">
      <c r="A586">
        <v>2</v>
      </c>
      <c r="B586" t="s">
        <v>34</v>
      </c>
      <c r="C586">
        <v>50.0675</v>
      </c>
      <c r="D586">
        <f t="shared" si="28"/>
        <v>0.56287</v>
      </c>
      <c r="E586">
        <f t="shared" si="29"/>
        <v>-3.2121</v>
      </c>
      <c r="F586">
        <f t="shared" si="30"/>
        <v>47.41827</v>
      </c>
    </row>
    <row r="587" spans="1:6">
      <c r="A587">
        <v>2</v>
      </c>
      <c r="B587" t="s">
        <v>34</v>
      </c>
      <c r="C587">
        <v>33.282</v>
      </c>
      <c r="D587">
        <f t="shared" si="28"/>
        <v>0.56287</v>
      </c>
      <c r="E587">
        <f t="shared" si="29"/>
        <v>-3.2121</v>
      </c>
      <c r="F587">
        <f t="shared" si="30"/>
        <v>30.63277</v>
      </c>
    </row>
    <row r="588" spans="1:6">
      <c r="A588">
        <v>2</v>
      </c>
      <c r="B588" t="s">
        <v>55</v>
      </c>
      <c r="C588">
        <v>6.21309</v>
      </c>
      <c r="D588">
        <f t="shared" si="28"/>
        <v>0.56287</v>
      </c>
      <c r="E588">
        <f t="shared" si="29"/>
        <v>-2.61071</v>
      </c>
      <c r="F588">
        <f t="shared" si="30"/>
        <v>4.16525</v>
      </c>
    </row>
    <row r="589" spans="1:6">
      <c r="A589">
        <v>2</v>
      </c>
      <c r="B589" t="s">
        <v>177</v>
      </c>
      <c r="C589">
        <v>22.121</v>
      </c>
      <c r="D589">
        <f t="shared" si="28"/>
        <v>0.56287</v>
      </c>
      <c r="E589">
        <f t="shared" si="29"/>
        <v>0</v>
      </c>
      <c r="F589">
        <f t="shared" si="30"/>
        <v>22.68387</v>
      </c>
    </row>
    <row r="590" spans="1:6">
      <c r="A590">
        <v>2</v>
      </c>
      <c r="B590" t="s">
        <v>45</v>
      </c>
      <c r="C590">
        <v>42.7833</v>
      </c>
      <c r="D590">
        <f t="shared" si="28"/>
        <v>0.56287</v>
      </c>
      <c r="E590">
        <f t="shared" si="29"/>
        <v>-1.61654</v>
      </c>
      <c r="F590">
        <f t="shared" si="30"/>
        <v>41.72963</v>
      </c>
    </row>
    <row r="591" spans="1:6">
      <c r="A591">
        <v>2</v>
      </c>
      <c r="B591" t="s">
        <v>42</v>
      </c>
      <c r="C591">
        <v>23.3111</v>
      </c>
      <c r="D591">
        <f t="shared" si="28"/>
        <v>0.56287</v>
      </c>
      <c r="E591">
        <f t="shared" si="29"/>
        <v>-2.06962</v>
      </c>
      <c r="F591">
        <f t="shared" si="30"/>
        <v>21.80435</v>
      </c>
    </row>
    <row r="592" spans="1:6">
      <c r="A592">
        <v>2</v>
      </c>
      <c r="B592" t="s">
        <v>38</v>
      </c>
      <c r="C592">
        <v>25.0969</v>
      </c>
      <c r="D592">
        <f t="shared" si="28"/>
        <v>0.56287</v>
      </c>
      <c r="E592">
        <f t="shared" si="29"/>
        <v>-1.81868</v>
      </c>
      <c r="F592">
        <f t="shared" si="30"/>
        <v>23.84109</v>
      </c>
    </row>
    <row r="593" spans="1:6">
      <c r="A593">
        <v>2</v>
      </c>
      <c r="B593" t="s">
        <v>55</v>
      </c>
      <c r="C593">
        <v>36.4276</v>
      </c>
      <c r="D593">
        <f t="shared" si="28"/>
        <v>0.56287</v>
      </c>
      <c r="E593">
        <f t="shared" si="29"/>
        <v>-2.61071</v>
      </c>
      <c r="F593">
        <f t="shared" si="30"/>
        <v>34.37976</v>
      </c>
    </row>
    <row r="594" spans="1:6">
      <c r="A594">
        <v>2</v>
      </c>
      <c r="B594" t="s">
        <v>55</v>
      </c>
      <c r="C594">
        <v>44.4481</v>
      </c>
      <c r="D594">
        <f t="shared" si="28"/>
        <v>0.56287</v>
      </c>
      <c r="E594">
        <f t="shared" si="29"/>
        <v>-2.61071</v>
      </c>
      <c r="F594">
        <f t="shared" si="30"/>
        <v>42.40026</v>
      </c>
    </row>
    <row r="595" spans="1:6">
      <c r="A595">
        <v>1</v>
      </c>
      <c r="B595" t="s">
        <v>111</v>
      </c>
      <c r="C595">
        <v>46.1654</v>
      </c>
      <c r="D595">
        <f t="shared" si="28"/>
        <v>0</v>
      </c>
      <c r="E595">
        <f t="shared" si="29"/>
        <v>-2.42983</v>
      </c>
      <c r="F595">
        <f t="shared" si="30"/>
        <v>43.73557</v>
      </c>
    </row>
    <row r="596" spans="1:6">
      <c r="A596">
        <v>2</v>
      </c>
      <c r="B596" t="s">
        <v>45</v>
      </c>
      <c r="C596">
        <v>32.9468</v>
      </c>
      <c r="D596">
        <f t="shared" si="28"/>
        <v>0.56287</v>
      </c>
      <c r="E596">
        <f t="shared" si="29"/>
        <v>-1.61654</v>
      </c>
      <c r="F596">
        <f t="shared" si="30"/>
        <v>31.89313</v>
      </c>
    </row>
    <row r="597" spans="1:6">
      <c r="A597">
        <v>2</v>
      </c>
      <c r="B597" t="s">
        <v>50</v>
      </c>
      <c r="C597">
        <v>44.1973</v>
      </c>
      <c r="D597">
        <f t="shared" si="28"/>
        <v>0.56287</v>
      </c>
      <c r="E597">
        <f t="shared" si="29"/>
        <v>-2.26235</v>
      </c>
      <c r="F597">
        <f t="shared" si="30"/>
        <v>42.49782</v>
      </c>
    </row>
    <row r="598" spans="1:6">
      <c r="A598">
        <v>2</v>
      </c>
      <c r="B598" t="s">
        <v>42</v>
      </c>
      <c r="C598">
        <v>38.2762</v>
      </c>
      <c r="D598">
        <f t="shared" si="28"/>
        <v>0.56287</v>
      </c>
      <c r="E598">
        <f t="shared" si="29"/>
        <v>-2.06962</v>
      </c>
      <c r="F598">
        <f t="shared" si="30"/>
        <v>36.76945</v>
      </c>
    </row>
    <row r="599" spans="1:6">
      <c r="A599">
        <v>2</v>
      </c>
      <c r="B599" t="s">
        <v>60</v>
      </c>
      <c r="C599">
        <v>30.4897</v>
      </c>
      <c r="D599">
        <f t="shared" si="28"/>
        <v>0.56287</v>
      </c>
      <c r="E599">
        <f t="shared" si="29"/>
        <v>-1.38358</v>
      </c>
      <c r="F599">
        <f t="shared" si="30"/>
        <v>29.66899</v>
      </c>
    </row>
    <row r="600" spans="1:6">
      <c r="A600">
        <v>2</v>
      </c>
      <c r="B600" t="s">
        <v>177</v>
      </c>
      <c r="C600">
        <v>32.147</v>
      </c>
      <c r="D600">
        <f t="shared" si="28"/>
        <v>0.56287</v>
      </c>
      <c r="E600">
        <f t="shared" si="29"/>
        <v>0</v>
      </c>
      <c r="F600">
        <f t="shared" si="30"/>
        <v>32.70987</v>
      </c>
    </row>
    <row r="601" spans="1:6">
      <c r="A601">
        <v>4</v>
      </c>
      <c r="B601" t="s">
        <v>66</v>
      </c>
      <c r="C601">
        <v>57.9253</v>
      </c>
      <c r="D601">
        <f t="shared" si="28"/>
        <v>0.40911</v>
      </c>
      <c r="E601">
        <f t="shared" si="29"/>
        <v>-3.51318</v>
      </c>
      <c r="F601">
        <f t="shared" si="30"/>
        <v>54.82123</v>
      </c>
    </row>
    <row r="602" spans="1:6">
      <c r="A602">
        <v>2</v>
      </c>
      <c r="B602" t="s">
        <v>55</v>
      </c>
      <c r="C602">
        <v>53.825</v>
      </c>
      <c r="D602">
        <f t="shared" si="28"/>
        <v>0.56287</v>
      </c>
      <c r="E602">
        <f t="shared" si="29"/>
        <v>-2.61071</v>
      </c>
      <c r="F602">
        <f t="shared" si="30"/>
        <v>51.77716</v>
      </c>
    </row>
    <row r="603" spans="1:6">
      <c r="A603">
        <v>2</v>
      </c>
      <c r="B603" t="s">
        <v>55</v>
      </c>
      <c r="C603">
        <v>35.2753</v>
      </c>
      <c r="D603">
        <f t="shared" si="28"/>
        <v>0.56287</v>
      </c>
      <c r="E603">
        <f t="shared" si="29"/>
        <v>-2.61071</v>
      </c>
      <c r="F603">
        <f t="shared" si="30"/>
        <v>33.22746</v>
      </c>
    </row>
    <row r="604" spans="1:6">
      <c r="A604">
        <v>2</v>
      </c>
      <c r="B604" t="s">
        <v>66</v>
      </c>
      <c r="C604">
        <v>35.1926</v>
      </c>
      <c r="D604">
        <f t="shared" si="28"/>
        <v>0.56287</v>
      </c>
      <c r="E604">
        <f t="shared" si="29"/>
        <v>-3.51318</v>
      </c>
      <c r="F604">
        <f t="shared" si="30"/>
        <v>32.24229</v>
      </c>
    </row>
    <row r="605" spans="1:6">
      <c r="A605">
        <v>2</v>
      </c>
      <c r="B605" t="s">
        <v>66</v>
      </c>
      <c r="C605">
        <v>21.4096</v>
      </c>
      <c r="D605">
        <f t="shared" si="28"/>
        <v>0.56287</v>
      </c>
      <c r="E605">
        <f t="shared" si="29"/>
        <v>-3.51318</v>
      </c>
      <c r="F605">
        <f t="shared" si="30"/>
        <v>18.45929</v>
      </c>
    </row>
    <row r="606" spans="1:6">
      <c r="A606">
        <v>2</v>
      </c>
      <c r="B606" t="s">
        <v>111</v>
      </c>
      <c r="C606">
        <v>46.1158</v>
      </c>
      <c r="D606">
        <f t="shared" si="28"/>
        <v>0.56287</v>
      </c>
      <c r="E606">
        <f t="shared" si="29"/>
        <v>-2.42983</v>
      </c>
      <c r="F606">
        <f t="shared" si="30"/>
        <v>44.24884</v>
      </c>
    </row>
    <row r="607" spans="1:6">
      <c r="A607">
        <v>2</v>
      </c>
      <c r="B607" t="s">
        <v>55</v>
      </c>
      <c r="C607">
        <v>43.126</v>
      </c>
      <c r="D607">
        <f t="shared" si="28"/>
        <v>0.56287</v>
      </c>
      <c r="E607">
        <f t="shared" si="29"/>
        <v>-2.61071</v>
      </c>
      <c r="F607">
        <f t="shared" si="30"/>
        <v>41.07816</v>
      </c>
    </row>
    <row r="608" spans="1:6">
      <c r="A608">
        <v>2</v>
      </c>
      <c r="B608" t="s">
        <v>60</v>
      </c>
      <c r="C608">
        <v>29.0866</v>
      </c>
      <c r="D608">
        <f t="shared" si="28"/>
        <v>0.56287</v>
      </c>
      <c r="E608">
        <f t="shared" si="29"/>
        <v>-1.38358</v>
      </c>
      <c r="F608">
        <f t="shared" si="30"/>
        <v>28.26589</v>
      </c>
    </row>
    <row r="609" spans="1:6">
      <c r="A609">
        <v>2</v>
      </c>
      <c r="B609" t="s">
        <v>34</v>
      </c>
      <c r="C609">
        <v>39.3091</v>
      </c>
      <c r="D609">
        <f t="shared" si="28"/>
        <v>0.56287</v>
      </c>
      <c r="E609">
        <f t="shared" si="29"/>
        <v>-3.2121</v>
      </c>
      <c r="F609">
        <f t="shared" si="30"/>
        <v>36.65987</v>
      </c>
    </row>
    <row r="610" spans="1:6">
      <c r="A610">
        <v>2</v>
      </c>
      <c r="B610" t="s">
        <v>42</v>
      </c>
      <c r="C610">
        <v>43.8057</v>
      </c>
      <c r="D610">
        <f t="shared" si="28"/>
        <v>0.56287</v>
      </c>
      <c r="E610">
        <f t="shared" si="29"/>
        <v>-2.06962</v>
      </c>
      <c r="F610">
        <f t="shared" si="30"/>
        <v>42.29895</v>
      </c>
    </row>
    <row r="611" spans="1:6">
      <c r="A611">
        <v>2</v>
      </c>
      <c r="B611" t="s">
        <v>60</v>
      </c>
      <c r="C611">
        <v>44.3835</v>
      </c>
      <c r="D611">
        <f t="shared" si="28"/>
        <v>0.56287</v>
      </c>
      <c r="E611">
        <f t="shared" si="29"/>
        <v>-1.38358</v>
      </c>
      <c r="F611">
        <f t="shared" si="30"/>
        <v>43.56279</v>
      </c>
    </row>
    <row r="612" spans="1:6">
      <c r="A612">
        <v>2</v>
      </c>
      <c r="B612" t="s">
        <v>55</v>
      </c>
      <c r="C612">
        <v>46.1481</v>
      </c>
      <c r="D612">
        <f t="shared" si="28"/>
        <v>0.56287</v>
      </c>
      <c r="E612">
        <f t="shared" si="29"/>
        <v>-2.61071</v>
      </c>
      <c r="F612">
        <f t="shared" si="30"/>
        <v>44.10026</v>
      </c>
    </row>
    <row r="613" spans="1:6">
      <c r="A613">
        <v>2</v>
      </c>
      <c r="B613" t="s">
        <v>55</v>
      </c>
      <c r="C613">
        <v>41.6585</v>
      </c>
      <c r="D613">
        <f t="shared" si="28"/>
        <v>0.56287</v>
      </c>
      <c r="E613">
        <f t="shared" si="29"/>
        <v>-2.61071</v>
      </c>
      <c r="F613">
        <f t="shared" si="30"/>
        <v>39.61066</v>
      </c>
    </row>
    <row r="614" spans="1:6">
      <c r="A614">
        <v>2</v>
      </c>
      <c r="B614" t="s">
        <v>50</v>
      </c>
      <c r="C614">
        <v>52.2191</v>
      </c>
      <c r="D614">
        <f t="shared" si="28"/>
        <v>0.56287</v>
      </c>
      <c r="E614">
        <f t="shared" si="29"/>
        <v>-2.26235</v>
      </c>
      <c r="F614">
        <f t="shared" si="30"/>
        <v>50.51962</v>
      </c>
    </row>
    <row r="615" spans="1:6">
      <c r="A615">
        <v>2</v>
      </c>
      <c r="B615" t="s">
        <v>45</v>
      </c>
      <c r="C615">
        <v>28.558</v>
      </c>
      <c r="D615">
        <f t="shared" si="28"/>
        <v>0.56287</v>
      </c>
      <c r="E615">
        <f t="shared" si="29"/>
        <v>-1.61654</v>
      </c>
      <c r="F615">
        <f t="shared" si="30"/>
        <v>27.50433</v>
      </c>
    </row>
    <row r="616" spans="1:6">
      <c r="A616">
        <v>2</v>
      </c>
      <c r="B616" t="s">
        <v>60</v>
      </c>
      <c r="C616">
        <v>48.8624</v>
      </c>
      <c r="D616">
        <f t="shared" si="28"/>
        <v>0.56287</v>
      </c>
      <c r="E616">
        <f t="shared" si="29"/>
        <v>-1.38358</v>
      </c>
      <c r="F616">
        <f t="shared" si="30"/>
        <v>48.04169</v>
      </c>
    </row>
    <row r="617" spans="1:6">
      <c r="A617">
        <v>2</v>
      </c>
      <c r="B617" t="s">
        <v>50</v>
      </c>
      <c r="C617">
        <v>37.7579</v>
      </c>
      <c r="D617">
        <f t="shared" si="28"/>
        <v>0.56287</v>
      </c>
      <c r="E617">
        <f t="shared" si="29"/>
        <v>-2.26235</v>
      </c>
      <c r="F617">
        <f t="shared" si="30"/>
        <v>36.05842</v>
      </c>
    </row>
    <row r="618" spans="1:6">
      <c r="A618">
        <v>3</v>
      </c>
      <c r="B618" t="s">
        <v>111</v>
      </c>
      <c r="C618">
        <v>41.2654</v>
      </c>
      <c r="D618">
        <f t="shared" si="28"/>
        <v>1.82741</v>
      </c>
      <c r="E618">
        <f t="shared" si="29"/>
        <v>-2.42983</v>
      </c>
      <c r="F618">
        <f t="shared" si="30"/>
        <v>40.66298</v>
      </c>
    </row>
    <row r="619" spans="1:6">
      <c r="A619">
        <v>2</v>
      </c>
      <c r="B619" t="s">
        <v>45</v>
      </c>
      <c r="C619">
        <v>48.0497</v>
      </c>
      <c r="D619">
        <f t="shared" si="28"/>
        <v>0.56287</v>
      </c>
      <c r="E619">
        <f t="shared" si="29"/>
        <v>-1.61654</v>
      </c>
      <c r="F619">
        <f t="shared" si="30"/>
        <v>46.99603</v>
      </c>
    </row>
    <row r="620" spans="1:6">
      <c r="A620">
        <v>2</v>
      </c>
      <c r="B620" t="s">
        <v>55</v>
      </c>
      <c r="C620">
        <v>41.4625</v>
      </c>
      <c r="D620">
        <f t="shared" si="28"/>
        <v>0.56287</v>
      </c>
      <c r="E620">
        <f t="shared" si="29"/>
        <v>-2.61071</v>
      </c>
      <c r="F620">
        <f t="shared" si="30"/>
        <v>39.41466</v>
      </c>
    </row>
    <row r="621" spans="1:6">
      <c r="A621">
        <v>2</v>
      </c>
      <c r="B621" t="s">
        <v>34</v>
      </c>
      <c r="C621">
        <v>43.5834</v>
      </c>
      <c r="D621">
        <f t="shared" si="28"/>
        <v>0.56287</v>
      </c>
      <c r="E621">
        <f t="shared" si="29"/>
        <v>-3.2121</v>
      </c>
      <c r="F621">
        <f t="shared" si="30"/>
        <v>40.93417</v>
      </c>
    </row>
    <row r="622" spans="1:6">
      <c r="A622">
        <v>2</v>
      </c>
      <c r="B622" t="s">
        <v>55</v>
      </c>
      <c r="C622">
        <v>53.6951</v>
      </c>
      <c r="D622">
        <f t="shared" si="28"/>
        <v>0.56287</v>
      </c>
      <c r="E622">
        <f t="shared" si="29"/>
        <v>-2.61071</v>
      </c>
      <c r="F622">
        <f t="shared" si="30"/>
        <v>51.64726</v>
      </c>
    </row>
    <row r="623" spans="1:6">
      <c r="A623">
        <v>2</v>
      </c>
      <c r="B623" t="s">
        <v>66</v>
      </c>
      <c r="C623">
        <v>22.9898</v>
      </c>
      <c r="D623">
        <f t="shared" si="28"/>
        <v>0.56287</v>
      </c>
      <c r="E623">
        <f t="shared" si="29"/>
        <v>-3.51318</v>
      </c>
      <c r="F623">
        <f t="shared" si="30"/>
        <v>20.03949</v>
      </c>
    </row>
    <row r="624" spans="1:6">
      <c r="A624">
        <v>1</v>
      </c>
      <c r="B624" t="s">
        <v>111</v>
      </c>
      <c r="C624">
        <v>30.3613</v>
      </c>
      <c r="D624">
        <f t="shared" si="28"/>
        <v>0</v>
      </c>
      <c r="E624">
        <f t="shared" si="29"/>
        <v>-2.42983</v>
      </c>
      <c r="F624">
        <f t="shared" si="30"/>
        <v>27.93147</v>
      </c>
    </row>
    <row r="625" spans="1:6">
      <c r="A625">
        <v>2</v>
      </c>
      <c r="B625" t="s">
        <v>50</v>
      </c>
      <c r="C625">
        <v>18.2635</v>
      </c>
      <c r="D625">
        <f t="shared" si="28"/>
        <v>0.56287</v>
      </c>
      <c r="E625">
        <f t="shared" si="29"/>
        <v>-2.26235</v>
      </c>
      <c r="F625">
        <f t="shared" si="30"/>
        <v>16.56402</v>
      </c>
    </row>
    <row r="626" spans="1:6">
      <c r="A626">
        <v>2</v>
      </c>
      <c r="B626" t="s">
        <v>34</v>
      </c>
      <c r="C626">
        <v>49.4014</v>
      </c>
      <c r="D626">
        <f t="shared" si="28"/>
        <v>0.56287</v>
      </c>
      <c r="E626">
        <f t="shared" si="29"/>
        <v>-3.2121</v>
      </c>
      <c r="F626">
        <f t="shared" si="30"/>
        <v>46.75217</v>
      </c>
    </row>
    <row r="627" spans="1:6">
      <c r="A627">
        <v>2</v>
      </c>
      <c r="B627" t="s">
        <v>66</v>
      </c>
      <c r="C627">
        <v>47.0225</v>
      </c>
      <c r="D627">
        <f t="shared" si="28"/>
        <v>0.56287</v>
      </c>
      <c r="E627">
        <f t="shared" si="29"/>
        <v>-3.51318</v>
      </c>
      <c r="F627">
        <f t="shared" si="30"/>
        <v>44.07219</v>
      </c>
    </row>
    <row r="628" spans="1:6">
      <c r="A628">
        <v>2</v>
      </c>
      <c r="B628" t="s">
        <v>42</v>
      </c>
      <c r="C628">
        <v>37.4429</v>
      </c>
      <c r="D628">
        <f t="shared" si="28"/>
        <v>0.56287</v>
      </c>
      <c r="E628">
        <f t="shared" si="29"/>
        <v>-2.06962</v>
      </c>
      <c r="F628">
        <f t="shared" si="30"/>
        <v>35.93615</v>
      </c>
    </row>
    <row r="629" spans="1:6">
      <c r="A629">
        <v>2</v>
      </c>
      <c r="B629" t="s">
        <v>50</v>
      </c>
      <c r="C629">
        <v>37.3139</v>
      </c>
      <c r="D629">
        <f t="shared" si="28"/>
        <v>0.56287</v>
      </c>
      <c r="E629">
        <f t="shared" si="29"/>
        <v>-2.26235</v>
      </c>
      <c r="F629">
        <f t="shared" si="30"/>
        <v>35.61442</v>
      </c>
    </row>
    <row r="630" spans="1:6">
      <c r="A630">
        <v>3</v>
      </c>
      <c r="B630" t="s">
        <v>60</v>
      </c>
      <c r="C630">
        <v>50.313</v>
      </c>
      <c r="D630">
        <f t="shared" si="28"/>
        <v>1.82741</v>
      </c>
      <c r="E630">
        <f t="shared" si="29"/>
        <v>-1.38358</v>
      </c>
      <c r="F630">
        <f t="shared" si="30"/>
        <v>50.75683</v>
      </c>
    </row>
    <row r="631" spans="1:6">
      <c r="A631">
        <v>2</v>
      </c>
      <c r="B631" t="s">
        <v>38</v>
      </c>
      <c r="C631">
        <v>52.8764</v>
      </c>
      <c r="D631">
        <f t="shared" si="28"/>
        <v>0.56287</v>
      </c>
      <c r="E631">
        <f t="shared" si="29"/>
        <v>-1.81868</v>
      </c>
      <c r="F631">
        <f t="shared" si="30"/>
        <v>51.62059</v>
      </c>
    </row>
    <row r="632" spans="1:6">
      <c r="A632">
        <v>2</v>
      </c>
      <c r="B632" t="s">
        <v>42</v>
      </c>
      <c r="C632">
        <v>57.7518</v>
      </c>
      <c r="D632">
        <f t="shared" si="28"/>
        <v>0.56287</v>
      </c>
      <c r="E632">
        <f t="shared" si="29"/>
        <v>-2.06962</v>
      </c>
      <c r="F632">
        <f t="shared" si="30"/>
        <v>56.24505</v>
      </c>
    </row>
    <row r="633" spans="1:6">
      <c r="A633">
        <v>2</v>
      </c>
      <c r="B633" t="s">
        <v>45</v>
      </c>
      <c r="C633">
        <v>38.8883</v>
      </c>
      <c r="D633">
        <f t="shared" si="28"/>
        <v>0.56287</v>
      </c>
      <c r="E633">
        <f t="shared" si="29"/>
        <v>-1.61654</v>
      </c>
      <c r="F633">
        <f t="shared" si="30"/>
        <v>37.83463</v>
      </c>
    </row>
    <row r="634" spans="1:6">
      <c r="A634">
        <v>2</v>
      </c>
      <c r="B634" t="s">
        <v>50</v>
      </c>
      <c r="C634">
        <v>71.505</v>
      </c>
      <c r="D634">
        <f t="shared" si="28"/>
        <v>0.56287</v>
      </c>
      <c r="E634">
        <f t="shared" si="29"/>
        <v>-2.26235</v>
      </c>
      <c r="F634">
        <f t="shared" si="30"/>
        <v>69.80552</v>
      </c>
    </row>
    <row r="635" spans="1:6">
      <c r="A635">
        <v>4</v>
      </c>
      <c r="B635" t="s">
        <v>45</v>
      </c>
      <c r="C635">
        <v>58.2643</v>
      </c>
      <c r="D635">
        <f t="shared" si="28"/>
        <v>0.40911</v>
      </c>
      <c r="E635">
        <f t="shared" si="29"/>
        <v>-1.61654</v>
      </c>
      <c r="F635">
        <f t="shared" si="30"/>
        <v>57.05687</v>
      </c>
    </row>
    <row r="636" spans="1:6">
      <c r="A636">
        <v>2</v>
      </c>
      <c r="B636" t="s">
        <v>50</v>
      </c>
      <c r="C636">
        <v>28.6656</v>
      </c>
      <c r="D636">
        <f t="shared" si="28"/>
        <v>0.56287</v>
      </c>
      <c r="E636">
        <f t="shared" si="29"/>
        <v>-2.26235</v>
      </c>
      <c r="F636">
        <f t="shared" si="30"/>
        <v>26.96612</v>
      </c>
    </row>
    <row r="637" spans="1:6">
      <c r="A637">
        <v>3</v>
      </c>
      <c r="B637" t="s">
        <v>111</v>
      </c>
      <c r="C637">
        <v>46.1171</v>
      </c>
      <c r="D637">
        <f t="shared" si="28"/>
        <v>1.82741</v>
      </c>
      <c r="E637">
        <f t="shared" si="29"/>
        <v>-2.42983</v>
      </c>
      <c r="F637">
        <f t="shared" si="30"/>
        <v>45.51468</v>
      </c>
    </row>
    <row r="638" spans="1:6">
      <c r="A638">
        <v>2</v>
      </c>
      <c r="B638" t="s">
        <v>66</v>
      </c>
      <c r="C638">
        <v>51.3068</v>
      </c>
      <c r="D638">
        <f t="shared" si="28"/>
        <v>0.56287</v>
      </c>
      <c r="E638">
        <f t="shared" si="29"/>
        <v>-3.51318</v>
      </c>
      <c r="F638">
        <f t="shared" si="30"/>
        <v>48.35649</v>
      </c>
    </row>
    <row r="639" spans="1:6">
      <c r="A639">
        <v>2</v>
      </c>
      <c r="B639" t="s">
        <v>34</v>
      </c>
      <c r="C639">
        <v>52.0042</v>
      </c>
      <c r="D639">
        <f t="shared" si="28"/>
        <v>0.56287</v>
      </c>
      <c r="E639">
        <f t="shared" si="29"/>
        <v>-3.2121</v>
      </c>
      <c r="F639">
        <f t="shared" si="30"/>
        <v>49.35497</v>
      </c>
    </row>
    <row r="640" spans="1:6">
      <c r="A640">
        <v>2</v>
      </c>
      <c r="B640" t="s">
        <v>50</v>
      </c>
      <c r="C640">
        <v>43.8566</v>
      </c>
      <c r="D640">
        <f t="shared" si="28"/>
        <v>0.56287</v>
      </c>
      <c r="E640">
        <f t="shared" si="29"/>
        <v>-2.26235</v>
      </c>
      <c r="F640">
        <f t="shared" si="30"/>
        <v>42.15712</v>
      </c>
    </row>
    <row r="641" spans="1:6">
      <c r="A641">
        <v>2</v>
      </c>
      <c r="B641" t="s">
        <v>45</v>
      </c>
      <c r="C641">
        <v>35.381</v>
      </c>
      <c r="D641">
        <f t="shared" si="28"/>
        <v>0.56287</v>
      </c>
      <c r="E641">
        <f t="shared" si="29"/>
        <v>-1.61654</v>
      </c>
      <c r="F641">
        <f t="shared" si="30"/>
        <v>34.32733</v>
      </c>
    </row>
    <row r="642" spans="1:6">
      <c r="A642">
        <v>2</v>
      </c>
      <c r="B642" t="s">
        <v>45</v>
      </c>
      <c r="C642">
        <v>38.7326</v>
      </c>
      <c r="D642">
        <f t="shared" si="28"/>
        <v>0.56287</v>
      </c>
      <c r="E642">
        <f t="shared" si="29"/>
        <v>-1.61654</v>
      </c>
      <c r="F642">
        <f t="shared" si="30"/>
        <v>37.67893</v>
      </c>
    </row>
    <row r="643" spans="1:6">
      <c r="A643">
        <v>2</v>
      </c>
      <c r="B643" t="s">
        <v>50</v>
      </c>
      <c r="C643">
        <v>31.3074</v>
      </c>
      <c r="D643">
        <f t="shared" ref="D643:D706" si="31">VLOOKUP(A643,K:M,3,0)</f>
        <v>0.56287</v>
      </c>
      <c r="E643">
        <f t="shared" ref="E643:E706" si="32">VLOOKUP(B643,K:M,3,0)</f>
        <v>-2.26235</v>
      </c>
      <c r="F643">
        <f t="shared" ref="F643:F706" si="33">C643+D643+E643</f>
        <v>29.60792</v>
      </c>
    </row>
    <row r="644" spans="1:6">
      <c r="A644">
        <v>2</v>
      </c>
      <c r="B644" t="s">
        <v>177</v>
      </c>
      <c r="C644">
        <v>35.3641</v>
      </c>
      <c r="D644">
        <f t="shared" si="31"/>
        <v>0.56287</v>
      </c>
      <c r="E644">
        <f t="shared" si="32"/>
        <v>0</v>
      </c>
      <c r="F644">
        <f t="shared" si="33"/>
        <v>35.92697</v>
      </c>
    </row>
    <row r="645" spans="1:6">
      <c r="A645">
        <v>2</v>
      </c>
      <c r="B645" t="s">
        <v>50</v>
      </c>
      <c r="C645">
        <v>31.0606</v>
      </c>
      <c r="D645">
        <f t="shared" si="31"/>
        <v>0.56287</v>
      </c>
      <c r="E645">
        <f t="shared" si="32"/>
        <v>-2.26235</v>
      </c>
      <c r="F645">
        <f t="shared" si="33"/>
        <v>29.36112</v>
      </c>
    </row>
    <row r="646" spans="1:6">
      <c r="A646">
        <v>4</v>
      </c>
      <c r="B646" t="s">
        <v>177</v>
      </c>
      <c r="C646">
        <v>50.5042</v>
      </c>
      <c r="D646">
        <f t="shared" si="31"/>
        <v>0.40911</v>
      </c>
      <c r="E646">
        <f t="shared" si="32"/>
        <v>0</v>
      </c>
      <c r="F646">
        <f t="shared" si="33"/>
        <v>50.91331</v>
      </c>
    </row>
    <row r="647" spans="1:6">
      <c r="A647">
        <v>2</v>
      </c>
      <c r="B647" t="s">
        <v>34</v>
      </c>
      <c r="C647">
        <v>35.2702</v>
      </c>
      <c r="D647">
        <f t="shared" si="31"/>
        <v>0.56287</v>
      </c>
      <c r="E647">
        <f t="shared" si="32"/>
        <v>-3.2121</v>
      </c>
      <c r="F647">
        <f t="shared" si="33"/>
        <v>32.62097</v>
      </c>
    </row>
    <row r="648" spans="1:6">
      <c r="A648">
        <v>2</v>
      </c>
      <c r="B648" t="s">
        <v>177</v>
      </c>
      <c r="C648">
        <v>41.259</v>
      </c>
      <c r="D648">
        <f t="shared" si="31"/>
        <v>0.56287</v>
      </c>
      <c r="E648">
        <f t="shared" si="32"/>
        <v>0</v>
      </c>
      <c r="F648">
        <f t="shared" si="33"/>
        <v>41.82187</v>
      </c>
    </row>
    <row r="649" spans="1:6">
      <c r="A649">
        <v>4</v>
      </c>
      <c r="B649" t="s">
        <v>50</v>
      </c>
      <c r="C649">
        <v>41.5304</v>
      </c>
      <c r="D649">
        <f t="shared" si="31"/>
        <v>0.40911</v>
      </c>
      <c r="E649">
        <f t="shared" si="32"/>
        <v>-2.26235</v>
      </c>
      <c r="F649">
        <f t="shared" si="33"/>
        <v>39.67716</v>
      </c>
    </row>
    <row r="650" spans="1:6">
      <c r="A650">
        <v>2</v>
      </c>
      <c r="B650" t="s">
        <v>45</v>
      </c>
      <c r="C650">
        <v>37.5069</v>
      </c>
      <c r="D650">
        <f t="shared" si="31"/>
        <v>0.56287</v>
      </c>
      <c r="E650">
        <f t="shared" si="32"/>
        <v>-1.61654</v>
      </c>
      <c r="F650">
        <f t="shared" si="33"/>
        <v>36.45323</v>
      </c>
    </row>
    <row r="651" spans="1:6">
      <c r="A651">
        <v>2</v>
      </c>
      <c r="B651" t="s">
        <v>34</v>
      </c>
      <c r="C651">
        <v>43.0545</v>
      </c>
      <c r="D651">
        <f t="shared" si="31"/>
        <v>0.56287</v>
      </c>
      <c r="E651">
        <f t="shared" si="32"/>
        <v>-3.2121</v>
      </c>
      <c r="F651">
        <f t="shared" si="33"/>
        <v>40.40527</v>
      </c>
    </row>
    <row r="652" spans="1:6">
      <c r="A652">
        <v>2</v>
      </c>
      <c r="B652" t="s">
        <v>66</v>
      </c>
      <c r="C652">
        <v>37.124</v>
      </c>
      <c r="D652">
        <f t="shared" si="31"/>
        <v>0.56287</v>
      </c>
      <c r="E652">
        <f t="shared" si="32"/>
        <v>-3.51318</v>
      </c>
      <c r="F652">
        <f t="shared" si="33"/>
        <v>34.17369</v>
      </c>
    </row>
    <row r="653" spans="1:6">
      <c r="A653">
        <v>2</v>
      </c>
      <c r="B653" t="s">
        <v>45</v>
      </c>
      <c r="C653">
        <v>36.4837</v>
      </c>
      <c r="D653">
        <f t="shared" si="31"/>
        <v>0.56287</v>
      </c>
      <c r="E653">
        <f t="shared" si="32"/>
        <v>-1.61654</v>
      </c>
      <c r="F653">
        <f t="shared" si="33"/>
        <v>35.43003</v>
      </c>
    </row>
    <row r="654" spans="1:6">
      <c r="A654">
        <v>2</v>
      </c>
      <c r="B654" t="s">
        <v>42</v>
      </c>
      <c r="C654">
        <v>25.0027</v>
      </c>
      <c r="D654">
        <f t="shared" si="31"/>
        <v>0.56287</v>
      </c>
      <c r="E654">
        <f t="shared" si="32"/>
        <v>-2.06962</v>
      </c>
      <c r="F654">
        <f t="shared" si="33"/>
        <v>23.49595</v>
      </c>
    </row>
    <row r="655" spans="1:6">
      <c r="A655">
        <v>2</v>
      </c>
      <c r="B655" t="s">
        <v>66</v>
      </c>
      <c r="C655">
        <v>33.5838</v>
      </c>
      <c r="D655">
        <f t="shared" si="31"/>
        <v>0.56287</v>
      </c>
      <c r="E655">
        <f t="shared" si="32"/>
        <v>-3.51318</v>
      </c>
      <c r="F655">
        <f t="shared" si="33"/>
        <v>30.63349</v>
      </c>
    </row>
    <row r="656" spans="1:6">
      <c r="A656">
        <v>4</v>
      </c>
      <c r="B656" t="s">
        <v>50</v>
      </c>
      <c r="C656">
        <v>33.1559</v>
      </c>
      <c r="D656">
        <f t="shared" si="31"/>
        <v>0.40911</v>
      </c>
      <c r="E656">
        <f t="shared" si="32"/>
        <v>-2.26235</v>
      </c>
      <c r="F656">
        <f t="shared" si="33"/>
        <v>31.30266</v>
      </c>
    </row>
    <row r="657" spans="1:6">
      <c r="A657">
        <v>2</v>
      </c>
      <c r="B657" t="s">
        <v>45</v>
      </c>
      <c r="C657">
        <v>28.1325</v>
      </c>
      <c r="D657">
        <f t="shared" si="31"/>
        <v>0.56287</v>
      </c>
      <c r="E657">
        <f t="shared" si="32"/>
        <v>-1.61654</v>
      </c>
      <c r="F657">
        <f t="shared" si="33"/>
        <v>27.07883</v>
      </c>
    </row>
    <row r="658" spans="1:6">
      <c r="A658">
        <v>2</v>
      </c>
      <c r="B658" t="s">
        <v>177</v>
      </c>
      <c r="C658">
        <v>43.293</v>
      </c>
      <c r="D658">
        <f t="shared" si="31"/>
        <v>0.56287</v>
      </c>
      <c r="E658">
        <f t="shared" si="32"/>
        <v>0</v>
      </c>
      <c r="F658">
        <f t="shared" si="33"/>
        <v>43.85587</v>
      </c>
    </row>
    <row r="659" spans="1:6">
      <c r="A659">
        <v>2</v>
      </c>
      <c r="B659" t="s">
        <v>38</v>
      </c>
      <c r="C659">
        <v>54.6989</v>
      </c>
      <c r="D659">
        <f t="shared" si="31"/>
        <v>0.56287</v>
      </c>
      <c r="E659">
        <f t="shared" si="32"/>
        <v>-1.81868</v>
      </c>
      <c r="F659">
        <f t="shared" si="33"/>
        <v>53.44309</v>
      </c>
    </row>
    <row r="660" spans="1:6">
      <c r="A660">
        <v>2</v>
      </c>
      <c r="B660" t="s">
        <v>45</v>
      </c>
      <c r="C660">
        <v>29.3964</v>
      </c>
      <c r="D660">
        <f t="shared" si="31"/>
        <v>0.56287</v>
      </c>
      <c r="E660">
        <f t="shared" si="32"/>
        <v>-1.61654</v>
      </c>
      <c r="F660">
        <f t="shared" si="33"/>
        <v>28.34273</v>
      </c>
    </row>
    <row r="661" spans="1:6">
      <c r="A661">
        <v>2</v>
      </c>
      <c r="B661" t="s">
        <v>45</v>
      </c>
      <c r="C661">
        <v>35.7846</v>
      </c>
      <c r="D661">
        <f t="shared" si="31"/>
        <v>0.56287</v>
      </c>
      <c r="E661">
        <f t="shared" si="32"/>
        <v>-1.61654</v>
      </c>
      <c r="F661">
        <f t="shared" si="33"/>
        <v>34.73093</v>
      </c>
    </row>
    <row r="662" spans="1:6">
      <c r="A662">
        <v>2</v>
      </c>
      <c r="B662" t="s">
        <v>42</v>
      </c>
      <c r="C662">
        <v>13.7087</v>
      </c>
      <c r="D662">
        <f t="shared" si="31"/>
        <v>0.56287</v>
      </c>
      <c r="E662">
        <f t="shared" si="32"/>
        <v>-2.06962</v>
      </c>
      <c r="F662">
        <f t="shared" si="33"/>
        <v>12.20195</v>
      </c>
    </row>
    <row r="663" spans="1:6">
      <c r="A663">
        <v>2</v>
      </c>
      <c r="B663" t="s">
        <v>55</v>
      </c>
      <c r="C663">
        <v>23.2174</v>
      </c>
      <c r="D663">
        <f t="shared" si="31"/>
        <v>0.56287</v>
      </c>
      <c r="E663">
        <f t="shared" si="32"/>
        <v>-2.61071</v>
      </c>
      <c r="F663">
        <f t="shared" si="33"/>
        <v>21.16956</v>
      </c>
    </row>
    <row r="664" spans="1:6">
      <c r="A664">
        <v>2</v>
      </c>
      <c r="B664" t="s">
        <v>50</v>
      </c>
      <c r="C664">
        <v>59.8728</v>
      </c>
      <c r="D664">
        <f t="shared" si="31"/>
        <v>0.56287</v>
      </c>
      <c r="E664">
        <f t="shared" si="32"/>
        <v>-2.26235</v>
      </c>
      <c r="F664">
        <f t="shared" si="33"/>
        <v>58.17332</v>
      </c>
    </row>
    <row r="665" spans="1:6">
      <c r="A665">
        <v>3</v>
      </c>
      <c r="B665" t="s">
        <v>42</v>
      </c>
      <c r="C665">
        <v>49.6848</v>
      </c>
      <c r="D665">
        <f t="shared" si="31"/>
        <v>1.82741</v>
      </c>
      <c r="E665">
        <f t="shared" si="32"/>
        <v>-2.06962</v>
      </c>
      <c r="F665">
        <f t="shared" si="33"/>
        <v>49.44259</v>
      </c>
    </row>
    <row r="666" spans="1:6">
      <c r="A666">
        <v>2</v>
      </c>
      <c r="B666" t="s">
        <v>50</v>
      </c>
      <c r="C666">
        <v>49.0438</v>
      </c>
      <c r="D666">
        <f t="shared" si="31"/>
        <v>0.56287</v>
      </c>
      <c r="E666">
        <f t="shared" si="32"/>
        <v>-2.26235</v>
      </c>
      <c r="F666">
        <f t="shared" si="33"/>
        <v>47.34432</v>
      </c>
    </row>
    <row r="667" spans="1:6">
      <c r="A667">
        <v>2</v>
      </c>
      <c r="B667" t="s">
        <v>45</v>
      </c>
      <c r="C667">
        <v>43.3625</v>
      </c>
      <c r="D667">
        <f t="shared" si="31"/>
        <v>0.56287</v>
      </c>
      <c r="E667">
        <f t="shared" si="32"/>
        <v>-1.61654</v>
      </c>
      <c r="F667">
        <f t="shared" si="33"/>
        <v>42.30883</v>
      </c>
    </row>
    <row r="668" spans="1:6">
      <c r="A668">
        <v>4</v>
      </c>
      <c r="B668" t="s">
        <v>177</v>
      </c>
      <c r="C668">
        <v>27.0502</v>
      </c>
      <c r="D668">
        <f t="shared" si="31"/>
        <v>0.40911</v>
      </c>
      <c r="E668">
        <f t="shared" si="32"/>
        <v>0</v>
      </c>
      <c r="F668">
        <f t="shared" si="33"/>
        <v>27.45931</v>
      </c>
    </row>
    <row r="669" spans="1:6">
      <c r="A669">
        <v>3</v>
      </c>
      <c r="B669" t="s">
        <v>34</v>
      </c>
      <c r="C669">
        <v>38.2074</v>
      </c>
      <c r="D669">
        <f t="shared" si="31"/>
        <v>1.82741</v>
      </c>
      <c r="E669">
        <f t="shared" si="32"/>
        <v>-3.2121</v>
      </c>
      <c r="F669">
        <f t="shared" si="33"/>
        <v>36.82271</v>
      </c>
    </row>
    <row r="670" spans="1:6">
      <c r="A670">
        <v>3</v>
      </c>
      <c r="B670" t="s">
        <v>38</v>
      </c>
      <c r="C670">
        <v>57.0586</v>
      </c>
      <c r="D670">
        <f t="shared" si="31"/>
        <v>1.82741</v>
      </c>
      <c r="E670">
        <f t="shared" si="32"/>
        <v>-1.81868</v>
      </c>
      <c r="F670">
        <f t="shared" si="33"/>
        <v>57.06733</v>
      </c>
    </row>
    <row r="671" spans="1:6">
      <c r="A671">
        <v>2</v>
      </c>
      <c r="B671" t="s">
        <v>66</v>
      </c>
      <c r="C671">
        <v>38.9122</v>
      </c>
      <c r="D671">
        <f t="shared" si="31"/>
        <v>0.56287</v>
      </c>
      <c r="E671">
        <f t="shared" si="32"/>
        <v>-3.51318</v>
      </c>
      <c r="F671">
        <f t="shared" si="33"/>
        <v>35.96189</v>
      </c>
    </row>
    <row r="672" spans="1:6">
      <c r="A672">
        <v>2</v>
      </c>
      <c r="B672" t="s">
        <v>177</v>
      </c>
      <c r="C672">
        <v>47.8336</v>
      </c>
      <c r="D672">
        <f t="shared" si="31"/>
        <v>0.56287</v>
      </c>
      <c r="E672">
        <f t="shared" si="32"/>
        <v>0</v>
      </c>
      <c r="F672">
        <f t="shared" si="33"/>
        <v>48.39647</v>
      </c>
    </row>
    <row r="673" spans="1:6">
      <c r="A673">
        <v>2</v>
      </c>
      <c r="B673" t="s">
        <v>177</v>
      </c>
      <c r="C673">
        <v>35.574</v>
      </c>
      <c r="D673">
        <f t="shared" si="31"/>
        <v>0.56287</v>
      </c>
      <c r="E673">
        <f t="shared" si="32"/>
        <v>0</v>
      </c>
      <c r="F673">
        <f t="shared" si="33"/>
        <v>36.13687</v>
      </c>
    </row>
    <row r="674" spans="1:6">
      <c r="A674">
        <v>1</v>
      </c>
      <c r="B674" t="s">
        <v>111</v>
      </c>
      <c r="C674">
        <v>28.6704</v>
      </c>
      <c r="D674">
        <f t="shared" si="31"/>
        <v>0</v>
      </c>
      <c r="E674">
        <f t="shared" si="32"/>
        <v>-2.42983</v>
      </c>
      <c r="F674">
        <f t="shared" si="33"/>
        <v>26.24057</v>
      </c>
    </row>
    <row r="675" spans="1:6">
      <c r="A675">
        <v>3</v>
      </c>
      <c r="B675" t="s">
        <v>34</v>
      </c>
      <c r="C675">
        <v>60.2472</v>
      </c>
      <c r="D675">
        <f t="shared" si="31"/>
        <v>1.82741</v>
      </c>
      <c r="E675">
        <f t="shared" si="32"/>
        <v>-3.2121</v>
      </c>
      <c r="F675">
        <f t="shared" si="33"/>
        <v>58.86251</v>
      </c>
    </row>
    <row r="676" spans="1:6">
      <c r="A676">
        <v>2</v>
      </c>
      <c r="B676" t="s">
        <v>42</v>
      </c>
      <c r="C676">
        <v>30.9011</v>
      </c>
      <c r="D676">
        <f t="shared" si="31"/>
        <v>0.56287</v>
      </c>
      <c r="E676">
        <f t="shared" si="32"/>
        <v>-2.06962</v>
      </c>
      <c r="F676">
        <f t="shared" si="33"/>
        <v>29.39435</v>
      </c>
    </row>
    <row r="677" spans="1:6">
      <c r="A677">
        <v>1</v>
      </c>
      <c r="B677" t="s">
        <v>111</v>
      </c>
      <c r="C677">
        <v>22.9819</v>
      </c>
      <c r="D677">
        <f t="shared" si="31"/>
        <v>0</v>
      </c>
      <c r="E677">
        <f t="shared" si="32"/>
        <v>-2.42983</v>
      </c>
      <c r="F677">
        <f t="shared" si="33"/>
        <v>20.55207</v>
      </c>
    </row>
    <row r="678" spans="1:6">
      <c r="A678">
        <v>2</v>
      </c>
      <c r="B678" t="s">
        <v>38</v>
      </c>
      <c r="C678">
        <v>26.7072</v>
      </c>
      <c r="D678">
        <f t="shared" si="31"/>
        <v>0.56287</v>
      </c>
      <c r="E678">
        <f t="shared" si="32"/>
        <v>-1.81868</v>
      </c>
      <c r="F678">
        <f t="shared" si="33"/>
        <v>25.45139</v>
      </c>
    </row>
    <row r="679" spans="1:6">
      <c r="A679">
        <v>3</v>
      </c>
      <c r="B679" t="s">
        <v>111</v>
      </c>
      <c r="C679">
        <v>51.3918</v>
      </c>
      <c r="D679">
        <f t="shared" si="31"/>
        <v>1.82741</v>
      </c>
      <c r="E679">
        <f t="shared" si="32"/>
        <v>-2.42983</v>
      </c>
      <c r="F679">
        <f t="shared" si="33"/>
        <v>50.78938</v>
      </c>
    </row>
    <row r="680" spans="1:6">
      <c r="A680">
        <v>2</v>
      </c>
      <c r="B680" t="s">
        <v>45</v>
      </c>
      <c r="C680">
        <v>39.3033</v>
      </c>
      <c r="D680">
        <f t="shared" si="31"/>
        <v>0.56287</v>
      </c>
      <c r="E680">
        <f t="shared" si="32"/>
        <v>-1.61654</v>
      </c>
      <c r="F680">
        <f t="shared" si="33"/>
        <v>38.24963</v>
      </c>
    </row>
    <row r="681" spans="1:6">
      <c r="A681">
        <v>3</v>
      </c>
      <c r="B681" t="s">
        <v>111</v>
      </c>
      <c r="C681">
        <v>44.086</v>
      </c>
      <c r="D681">
        <f t="shared" si="31"/>
        <v>1.82741</v>
      </c>
      <c r="E681">
        <f t="shared" si="32"/>
        <v>-2.42983</v>
      </c>
      <c r="F681">
        <f t="shared" si="33"/>
        <v>43.48358</v>
      </c>
    </row>
    <row r="682" spans="1:6">
      <c r="A682">
        <v>2</v>
      </c>
      <c r="B682" t="s">
        <v>66</v>
      </c>
      <c r="C682">
        <v>38.6155</v>
      </c>
      <c r="D682">
        <f t="shared" si="31"/>
        <v>0.56287</v>
      </c>
      <c r="E682">
        <f t="shared" si="32"/>
        <v>-3.51318</v>
      </c>
      <c r="F682">
        <f t="shared" si="33"/>
        <v>35.66519</v>
      </c>
    </row>
    <row r="683" spans="1:6">
      <c r="A683">
        <v>2</v>
      </c>
      <c r="B683" t="s">
        <v>177</v>
      </c>
      <c r="C683">
        <v>39.3045</v>
      </c>
      <c r="D683">
        <f t="shared" si="31"/>
        <v>0.56287</v>
      </c>
      <c r="E683">
        <f t="shared" si="32"/>
        <v>0</v>
      </c>
      <c r="F683">
        <f t="shared" si="33"/>
        <v>39.86737</v>
      </c>
    </row>
    <row r="684" spans="1:6">
      <c r="A684">
        <v>3</v>
      </c>
      <c r="B684" t="s">
        <v>34</v>
      </c>
      <c r="C684">
        <v>34.8521</v>
      </c>
      <c r="D684">
        <f t="shared" si="31"/>
        <v>1.82741</v>
      </c>
      <c r="E684">
        <f t="shared" si="32"/>
        <v>-3.2121</v>
      </c>
      <c r="F684">
        <f t="shared" si="33"/>
        <v>33.46741</v>
      </c>
    </row>
    <row r="685" spans="1:6">
      <c r="A685">
        <v>3</v>
      </c>
      <c r="B685" t="s">
        <v>111</v>
      </c>
      <c r="C685">
        <v>38.7059</v>
      </c>
      <c r="D685">
        <f t="shared" si="31"/>
        <v>1.82741</v>
      </c>
      <c r="E685">
        <f t="shared" si="32"/>
        <v>-2.42983</v>
      </c>
      <c r="F685">
        <f t="shared" si="33"/>
        <v>38.10348</v>
      </c>
    </row>
    <row r="686" spans="1:6">
      <c r="A686">
        <v>3</v>
      </c>
      <c r="B686" t="s">
        <v>60</v>
      </c>
      <c r="C686">
        <v>59.7043</v>
      </c>
      <c r="D686">
        <f t="shared" si="31"/>
        <v>1.82741</v>
      </c>
      <c r="E686">
        <f t="shared" si="32"/>
        <v>-1.38358</v>
      </c>
      <c r="F686">
        <f t="shared" si="33"/>
        <v>60.14813</v>
      </c>
    </row>
    <row r="687" spans="1:6">
      <c r="A687">
        <v>1</v>
      </c>
      <c r="B687" t="s">
        <v>111</v>
      </c>
      <c r="C687">
        <v>40.0129</v>
      </c>
      <c r="D687">
        <f t="shared" si="31"/>
        <v>0</v>
      </c>
      <c r="E687">
        <f t="shared" si="32"/>
        <v>-2.42983</v>
      </c>
      <c r="F687">
        <f t="shared" si="33"/>
        <v>37.58307</v>
      </c>
    </row>
    <row r="688" spans="1:6">
      <c r="A688">
        <v>2</v>
      </c>
      <c r="B688" t="s">
        <v>66</v>
      </c>
      <c r="C688">
        <v>39.0427</v>
      </c>
      <c r="D688">
        <f t="shared" si="31"/>
        <v>0.56287</v>
      </c>
      <c r="E688">
        <f t="shared" si="32"/>
        <v>-3.51318</v>
      </c>
      <c r="F688">
        <f t="shared" si="33"/>
        <v>36.09239</v>
      </c>
    </row>
    <row r="689" spans="1:6">
      <c r="A689">
        <v>1</v>
      </c>
      <c r="B689" t="s">
        <v>111</v>
      </c>
      <c r="C689">
        <v>34.1431</v>
      </c>
      <c r="D689">
        <f t="shared" si="31"/>
        <v>0</v>
      </c>
      <c r="E689">
        <f t="shared" si="32"/>
        <v>-2.42983</v>
      </c>
      <c r="F689">
        <f t="shared" si="33"/>
        <v>31.71327</v>
      </c>
    </row>
    <row r="690" spans="1:6">
      <c r="A690">
        <v>3</v>
      </c>
      <c r="B690" t="s">
        <v>55</v>
      </c>
      <c r="C690">
        <v>32.4528</v>
      </c>
      <c r="D690">
        <f t="shared" si="31"/>
        <v>1.82741</v>
      </c>
      <c r="E690">
        <f t="shared" si="32"/>
        <v>-2.61071</v>
      </c>
      <c r="F690">
        <f t="shared" si="33"/>
        <v>31.6695</v>
      </c>
    </row>
    <row r="691" spans="1:6">
      <c r="A691">
        <v>1</v>
      </c>
      <c r="B691" t="s">
        <v>60</v>
      </c>
      <c r="C691">
        <v>32.8115</v>
      </c>
      <c r="D691">
        <f t="shared" si="31"/>
        <v>0</v>
      </c>
      <c r="E691">
        <f t="shared" si="32"/>
        <v>-1.38358</v>
      </c>
      <c r="F691">
        <f t="shared" si="33"/>
        <v>31.42792</v>
      </c>
    </row>
    <row r="692" spans="1:6">
      <c r="A692">
        <v>1</v>
      </c>
      <c r="B692" t="s">
        <v>111</v>
      </c>
      <c r="C692">
        <v>45.4256</v>
      </c>
      <c r="D692">
        <f t="shared" si="31"/>
        <v>0</v>
      </c>
      <c r="E692">
        <f t="shared" si="32"/>
        <v>-2.42983</v>
      </c>
      <c r="F692">
        <f t="shared" si="33"/>
        <v>42.99577</v>
      </c>
    </row>
    <row r="693" spans="1:6">
      <c r="A693">
        <v>3</v>
      </c>
      <c r="B693" t="s">
        <v>34</v>
      </c>
      <c r="C693">
        <v>22.5605</v>
      </c>
      <c r="D693">
        <f t="shared" si="31"/>
        <v>1.82741</v>
      </c>
      <c r="E693">
        <f t="shared" si="32"/>
        <v>-3.2121</v>
      </c>
      <c r="F693">
        <f t="shared" si="33"/>
        <v>21.17581</v>
      </c>
    </row>
    <row r="694" spans="1:6">
      <c r="A694">
        <v>1</v>
      </c>
      <c r="B694" t="s">
        <v>60</v>
      </c>
      <c r="C694">
        <v>38.2664</v>
      </c>
      <c r="D694">
        <f t="shared" si="31"/>
        <v>0</v>
      </c>
      <c r="E694">
        <f t="shared" si="32"/>
        <v>-1.38358</v>
      </c>
      <c r="F694">
        <f t="shared" si="33"/>
        <v>36.88282</v>
      </c>
    </row>
    <row r="695" spans="1:6">
      <c r="A695">
        <v>3</v>
      </c>
      <c r="B695" t="s">
        <v>34</v>
      </c>
      <c r="C695">
        <v>55.0897</v>
      </c>
      <c r="D695">
        <f t="shared" si="31"/>
        <v>1.82741</v>
      </c>
      <c r="E695">
        <f t="shared" si="32"/>
        <v>-3.2121</v>
      </c>
      <c r="F695">
        <f t="shared" si="33"/>
        <v>53.70501</v>
      </c>
    </row>
    <row r="696" spans="1:6">
      <c r="A696">
        <v>1</v>
      </c>
      <c r="B696" t="s">
        <v>42</v>
      </c>
      <c r="C696">
        <v>51.3096</v>
      </c>
      <c r="D696">
        <f t="shared" si="31"/>
        <v>0</v>
      </c>
      <c r="E696">
        <f t="shared" si="32"/>
        <v>-2.06962</v>
      </c>
      <c r="F696">
        <f t="shared" si="33"/>
        <v>49.23998</v>
      </c>
    </row>
    <row r="697" spans="1:6">
      <c r="A697">
        <v>1</v>
      </c>
      <c r="B697" t="s">
        <v>34</v>
      </c>
      <c r="C697">
        <v>36.0321</v>
      </c>
      <c r="D697">
        <f t="shared" si="31"/>
        <v>0</v>
      </c>
      <c r="E697">
        <f t="shared" si="32"/>
        <v>-3.2121</v>
      </c>
      <c r="F697">
        <f t="shared" si="33"/>
        <v>32.82</v>
      </c>
    </row>
    <row r="698" spans="1:6">
      <c r="A698">
        <v>3</v>
      </c>
      <c r="B698" t="s">
        <v>111</v>
      </c>
      <c r="C698">
        <v>53.2693</v>
      </c>
      <c r="D698">
        <f t="shared" si="31"/>
        <v>1.82741</v>
      </c>
      <c r="E698">
        <f t="shared" si="32"/>
        <v>-2.42983</v>
      </c>
      <c r="F698">
        <f t="shared" si="33"/>
        <v>52.66688</v>
      </c>
    </row>
    <row r="699" spans="1:6">
      <c r="A699">
        <v>3</v>
      </c>
      <c r="B699" t="s">
        <v>38</v>
      </c>
      <c r="C699">
        <v>61.8909</v>
      </c>
      <c r="D699">
        <f t="shared" si="31"/>
        <v>1.82741</v>
      </c>
      <c r="E699">
        <f t="shared" si="32"/>
        <v>-1.81868</v>
      </c>
      <c r="F699">
        <f t="shared" si="33"/>
        <v>61.89963</v>
      </c>
    </row>
    <row r="700" spans="1:6">
      <c r="A700">
        <v>1</v>
      </c>
      <c r="B700" t="s">
        <v>34</v>
      </c>
      <c r="C700">
        <v>51.6955</v>
      </c>
      <c r="D700">
        <f t="shared" si="31"/>
        <v>0</v>
      </c>
      <c r="E700">
        <f t="shared" si="32"/>
        <v>-3.2121</v>
      </c>
      <c r="F700">
        <f t="shared" si="33"/>
        <v>48.4834</v>
      </c>
    </row>
    <row r="701" spans="1:6">
      <c r="A701">
        <v>1</v>
      </c>
      <c r="B701" t="s">
        <v>34</v>
      </c>
      <c r="C701">
        <v>45.7037</v>
      </c>
      <c r="D701">
        <f t="shared" si="31"/>
        <v>0</v>
      </c>
      <c r="E701">
        <f t="shared" si="32"/>
        <v>-3.2121</v>
      </c>
      <c r="F701">
        <f t="shared" si="33"/>
        <v>42.4916</v>
      </c>
    </row>
    <row r="702" spans="1:6">
      <c r="A702">
        <v>1</v>
      </c>
      <c r="B702" t="s">
        <v>38</v>
      </c>
      <c r="C702">
        <v>28.2574</v>
      </c>
      <c r="D702">
        <f t="shared" si="31"/>
        <v>0</v>
      </c>
      <c r="E702">
        <f t="shared" si="32"/>
        <v>-1.81868</v>
      </c>
      <c r="F702">
        <f t="shared" si="33"/>
        <v>26.43872</v>
      </c>
    </row>
    <row r="703" spans="1:6">
      <c r="A703">
        <v>1</v>
      </c>
      <c r="B703" t="s">
        <v>38</v>
      </c>
      <c r="C703">
        <v>57.86</v>
      </c>
      <c r="D703">
        <f t="shared" si="31"/>
        <v>0</v>
      </c>
      <c r="E703">
        <f t="shared" si="32"/>
        <v>-1.81868</v>
      </c>
      <c r="F703">
        <f t="shared" si="33"/>
        <v>56.04132</v>
      </c>
    </row>
    <row r="704" spans="1:6">
      <c r="A704">
        <v>3</v>
      </c>
      <c r="B704" t="s">
        <v>111</v>
      </c>
      <c r="C704">
        <v>64.4896</v>
      </c>
      <c r="D704">
        <f t="shared" si="31"/>
        <v>1.82741</v>
      </c>
      <c r="E704">
        <f t="shared" si="32"/>
        <v>-2.42983</v>
      </c>
      <c r="F704">
        <f t="shared" si="33"/>
        <v>63.88718</v>
      </c>
    </row>
    <row r="705" spans="1:6">
      <c r="A705">
        <v>3</v>
      </c>
      <c r="B705" t="s">
        <v>60</v>
      </c>
      <c r="C705">
        <v>39.5849</v>
      </c>
      <c r="D705">
        <f t="shared" si="31"/>
        <v>1.82741</v>
      </c>
      <c r="E705">
        <f t="shared" si="32"/>
        <v>-1.38358</v>
      </c>
      <c r="F705">
        <f t="shared" si="33"/>
        <v>40.02873</v>
      </c>
    </row>
    <row r="706" spans="1:6">
      <c r="A706">
        <v>1</v>
      </c>
      <c r="B706" t="s">
        <v>60</v>
      </c>
      <c r="C706">
        <v>28.6265</v>
      </c>
      <c r="D706">
        <f t="shared" si="31"/>
        <v>0</v>
      </c>
      <c r="E706">
        <f t="shared" si="32"/>
        <v>-1.38358</v>
      </c>
      <c r="F706">
        <f t="shared" si="33"/>
        <v>27.24292</v>
      </c>
    </row>
    <row r="707" spans="1:6">
      <c r="A707">
        <v>1</v>
      </c>
      <c r="B707" t="s">
        <v>34</v>
      </c>
      <c r="C707">
        <v>44.8938</v>
      </c>
      <c r="D707">
        <f t="shared" ref="D707:D770" si="34">VLOOKUP(A707,K:M,3,0)</f>
        <v>0</v>
      </c>
      <c r="E707">
        <f t="shared" ref="E707:E770" si="35">VLOOKUP(B707,K:M,3,0)</f>
        <v>-3.2121</v>
      </c>
      <c r="F707">
        <f t="shared" ref="F707:F770" si="36">C707+D707+E707</f>
        <v>41.6817</v>
      </c>
    </row>
    <row r="708" spans="1:6">
      <c r="A708">
        <v>1</v>
      </c>
      <c r="B708" t="s">
        <v>60</v>
      </c>
      <c r="C708">
        <v>26.7124</v>
      </c>
      <c r="D708">
        <f t="shared" si="34"/>
        <v>0</v>
      </c>
      <c r="E708">
        <f t="shared" si="35"/>
        <v>-1.38358</v>
      </c>
      <c r="F708">
        <f t="shared" si="36"/>
        <v>25.32882</v>
      </c>
    </row>
    <row r="709" spans="1:6">
      <c r="A709">
        <v>1</v>
      </c>
      <c r="B709" t="s">
        <v>60</v>
      </c>
      <c r="C709">
        <v>32.4165</v>
      </c>
      <c r="D709">
        <f t="shared" si="34"/>
        <v>0</v>
      </c>
      <c r="E709">
        <f t="shared" si="35"/>
        <v>-1.38358</v>
      </c>
      <c r="F709">
        <f t="shared" si="36"/>
        <v>31.03292</v>
      </c>
    </row>
    <row r="710" spans="1:6">
      <c r="A710">
        <v>3</v>
      </c>
      <c r="B710" t="s">
        <v>42</v>
      </c>
      <c r="C710">
        <v>77.6245</v>
      </c>
      <c r="D710">
        <f t="shared" si="34"/>
        <v>1.82741</v>
      </c>
      <c r="E710">
        <f t="shared" si="35"/>
        <v>-2.06962</v>
      </c>
      <c r="F710">
        <f t="shared" si="36"/>
        <v>77.38229</v>
      </c>
    </row>
    <row r="711" spans="1:6">
      <c r="A711">
        <v>1</v>
      </c>
      <c r="B711" t="s">
        <v>34</v>
      </c>
      <c r="C711">
        <v>53.2032</v>
      </c>
      <c r="D711">
        <f t="shared" si="34"/>
        <v>0</v>
      </c>
      <c r="E711">
        <f t="shared" si="35"/>
        <v>-3.2121</v>
      </c>
      <c r="F711">
        <f t="shared" si="36"/>
        <v>49.9911</v>
      </c>
    </row>
    <row r="712" spans="1:6">
      <c r="A712">
        <v>1</v>
      </c>
      <c r="B712" t="s">
        <v>38</v>
      </c>
      <c r="C712">
        <v>26.0729</v>
      </c>
      <c r="D712">
        <f t="shared" si="34"/>
        <v>0</v>
      </c>
      <c r="E712">
        <f t="shared" si="35"/>
        <v>-1.81868</v>
      </c>
      <c r="F712">
        <f t="shared" si="36"/>
        <v>24.25422</v>
      </c>
    </row>
    <row r="713" spans="1:6">
      <c r="A713">
        <v>2</v>
      </c>
      <c r="B713" t="s">
        <v>177</v>
      </c>
      <c r="C713">
        <v>49.7755</v>
      </c>
      <c r="D713">
        <f t="shared" si="34"/>
        <v>0.56287</v>
      </c>
      <c r="E713">
        <f t="shared" si="35"/>
        <v>0</v>
      </c>
      <c r="F713">
        <f t="shared" si="36"/>
        <v>50.33837</v>
      </c>
    </row>
    <row r="714" spans="1:6">
      <c r="A714">
        <v>3</v>
      </c>
      <c r="B714" t="s">
        <v>38</v>
      </c>
      <c r="C714">
        <v>60.9984</v>
      </c>
      <c r="D714">
        <f t="shared" si="34"/>
        <v>1.82741</v>
      </c>
      <c r="E714">
        <f t="shared" si="35"/>
        <v>-1.81868</v>
      </c>
      <c r="F714">
        <f t="shared" si="36"/>
        <v>61.00713</v>
      </c>
    </row>
    <row r="715" spans="1:6">
      <c r="A715">
        <v>1</v>
      </c>
      <c r="B715" t="s">
        <v>60</v>
      </c>
      <c r="C715">
        <v>25.4735</v>
      </c>
      <c r="D715">
        <f t="shared" si="34"/>
        <v>0</v>
      </c>
      <c r="E715">
        <f t="shared" si="35"/>
        <v>-1.38358</v>
      </c>
      <c r="F715">
        <f t="shared" si="36"/>
        <v>24.08992</v>
      </c>
    </row>
    <row r="716" spans="1:6">
      <c r="A716">
        <v>1</v>
      </c>
      <c r="B716" t="s">
        <v>38</v>
      </c>
      <c r="C716">
        <v>38.1716</v>
      </c>
      <c r="D716">
        <f t="shared" si="34"/>
        <v>0</v>
      </c>
      <c r="E716">
        <f t="shared" si="35"/>
        <v>-1.81868</v>
      </c>
      <c r="F716">
        <f t="shared" si="36"/>
        <v>36.35292</v>
      </c>
    </row>
    <row r="717" spans="1:6">
      <c r="A717">
        <v>3</v>
      </c>
      <c r="B717" t="s">
        <v>60</v>
      </c>
      <c r="C717">
        <v>63.6364</v>
      </c>
      <c r="D717">
        <f t="shared" si="34"/>
        <v>1.82741</v>
      </c>
      <c r="E717">
        <f t="shared" si="35"/>
        <v>-1.38358</v>
      </c>
      <c r="F717">
        <f t="shared" si="36"/>
        <v>64.08023</v>
      </c>
    </row>
    <row r="718" spans="1:6">
      <c r="A718">
        <v>1</v>
      </c>
      <c r="B718" t="s">
        <v>50</v>
      </c>
      <c r="C718">
        <v>53.6725</v>
      </c>
      <c r="D718">
        <f t="shared" si="34"/>
        <v>0</v>
      </c>
      <c r="E718">
        <f t="shared" si="35"/>
        <v>-2.26235</v>
      </c>
      <c r="F718">
        <f t="shared" si="36"/>
        <v>51.41015</v>
      </c>
    </row>
    <row r="719" spans="1:6">
      <c r="A719">
        <v>1</v>
      </c>
      <c r="B719" t="s">
        <v>38</v>
      </c>
      <c r="C719">
        <v>38.0111</v>
      </c>
      <c r="D719">
        <f t="shared" si="34"/>
        <v>0</v>
      </c>
      <c r="E719">
        <f t="shared" si="35"/>
        <v>-1.81868</v>
      </c>
      <c r="F719">
        <f t="shared" si="36"/>
        <v>36.19242</v>
      </c>
    </row>
    <row r="720" spans="1:6">
      <c r="A720">
        <v>1</v>
      </c>
      <c r="B720" t="s">
        <v>42</v>
      </c>
      <c r="C720">
        <v>29.0793</v>
      </c>
      <c r="D720">
        <f t="shared" si="34"/>
        <v>0</v>
      </c>
      <c r="E720">
        <f t="shared" si="35"/>
        <v>-2.06962</v>
      </c>
      <c r="F720">
        <f t="shared" si="36"/>
        <v>27.00968</v>
      </c>
    </row>
    <row r="721" spans="1:6">
      <c r="A721">
        <v>1</v>
      </c>
      <c r="B721" t="s">
        <v>34</v>
      </c>
      <c r="C721">
        <v>35.2069</v>
      </c>
      <c r="D721">
        <f t="shared" si="34"/>
        <v>0</v>
      </c>
      <c r="E721">
        <f t="shared" si="35"/>
        <v>-3.2121</v>
      </c>
      <c r="F721">
        <f t="shared" si="36"/>
        <v>31.9948</v>
      </c>
    </row>
    <row r="722" spans="1:6">
      <c r="A722">
        <v>1</v>
      </c>
      <c r="B722" t="s">
        <v>60</v>
      </c>
      <c r="C722">
        <v>31.3033</v>
      </c>
      <c r="D722">
        <f t="shared" si="34"/>
        <v>0</v>
      </c>
      <c r="E722">
        <f t="shared" si="35"/>
        <v>-1.38358</v>
      </c>
      <c r="F722">
        <f t="shared" si="36"/>
        <v>29.91972</v>
      </c>
    </row>
    <row r="723" spans="1:6">
      <c r="A723">
        <v>1</v>
      </c>
      <c r="B723" t="s">
        <v>38</v>
      </c>
      <c r="C723">
        <v>40.3735</v>
      </c>
      <c r="D723">
        <f t="shared" si="34"/>
        <v>0</v>
      </c>
      <c r="E723">
        <f t="shared" si="35"/>
        <v>-1.81868</v>
      </c>
      <c r="F723">
        <f t="shared" si="36"/>
        <v>38.55482</v>
      </c>
    </row>
    <row r="724" spans="1:6">
      <c r="A724">
        <v>3</v>
      </c>
      <c r="B724" t="s">
        <v>50</v>
      </c>
      <c r="C724">
        <v>62.6451</v>
      </c>
      <c r="D724">
        <f t="shared" si="34"/>
        <v>1.82741</v>
      </c>
      <c r="E724">
        <f t="shared" si="35"/>
        <v>-2.26235</v>
      </c>
      <c r="F724">
        <f t="shared" si="36"/>
        <v>62.21016</v>
      </c>
    </row>
    <row r="725" spans="1:6">
      <c r="A725">
        <v>1</v>
      </c>
      <c r="B725" t="s">
        <v>38</v>
      </c>
      <c r="C725">
        <v>40.3315</v>
      </c>
      <c r="D725">
        <f t="shared" si="34"/>
        <v>0</v>
      </c>
      <c r="E725">
        <f t="shared" si="35"/>
        <v>-1.81868</v>
      </c>
      <c r="F725">
        <f t="shared" si="36"/>
        <v>38.51282</v>
      </c>
    </row>
    <row r="726" spans="1:6">
      <c r="A726">
        <v>1</v>
      </c>
      <c r="B726" t="s">
        <v>60</v>
      </c>
      <c r="C726">
        <v>18.8227</v>
      </c>
      <c r="D726">
        <f t="shared" si="34"/>
        <v>0</v>
      </c>
      <c r="E726">
        <f t="shared" si="35"/>
        <v>-1.38358</v>
      </c>
      <c r="F726">
        <f t="shared" si="36"/>
        <v>17.43912</v>
      </c>
    </row>
    <row r="727" spans="1:6">
      <c r="A727">
        <v>1</v>
      </c>
      <c r="B727" t="s">
        <v>60</v>
      </c>
      <c r="C727">
        <v>41.1921</v>
      </c>
      <c r="D727">
        <f t="shared" si="34"/>
        <v>0</v>
      </c>
      <c r="E727">
        <f t="shared" si="35"/>
        <v>-1.38358</v>
      </c>
      <c r="F727">
        <f t="shared" si="36"/>
        <v>39.80852</v>
      </c>
    </row>
    <row r="728" spans="1:6">
      <c r="A728">
        <v>1</v>
      </c>
      <c r="B728" t="s">
        <v>60</v>
      </c>
      <c r="C728">
        <v>30.1255</v>
      </c>
      <c r="D728">
        <f t="shared" si="34"/>
        <v>0</v>
      </c>
      <c r="E728">
        <f t="shared" si="35"/>
        <v>-1.38358</v>
      </c>
      <c r="F728">
        <f t="shared" si="36"/>
        <v>28.74192</v>
      </c>
    </row>
    <row r="729" spans="1:6">
      <c r="A729">
        <v>1</v>
      </c>
      <c r="B729" t="s">
        <v>55</v>
      </c>
      <c r="C729">
        <v>34.1336</v>
      </c>
      <c r="D729">
        <f t="shared" si="34"/>
        <v>0</v>
      </c>
      <c r="E729">
        <f t="shared" si="35"/>
        <v>-2.61071</v>
      </c>
      <c r="F729">
        <f t="shared" si="36"/>
        <v>31.52289</v>
      </c>
    </row>
    <row r="730" spans="1:6">
      <c r="A730">
        <v>1</v>
      </c>
      <c r="B730" t="s">
        <v>50</v>
      </c>
      <c r="C730">
        <v>28.454</v>
      </c>
      <c r="D730">
        <f t="shared" si="34"/>
        <v>0</v>
      </c>
      <c r="E730">
        <f t="shared" si="35"/>
        <v>-2.26235</v>
      </c>
      <c r="F730">
        <f t="shared" si="36"/>
        <v>26.19165</v>
      </c>
    </row>
    <row r="731" spans="1:6">
      <c r="A731">
        <v>3</v>
      </c>
      <c r="B731" t="s">
        <v>60</v>
      </c>
      <c r="C731">
        <v>55.5856</v>
      </c>
      <c r="D731">
        <f t="shared" si="34"/>
        <v>1.82741</v>
      </c>
      <c r="E731">
        <f t="shared" si="35"/>
        <v>-1.38358</v>
      </c>
      <c r="F731">
        <f t="shared" si="36"/>
        <v>56.02943</v>
      </c>
    </row>
    <row r="732" spans="1:6">
      <c r="A732">
        <v>3</v>
      </c>
      <c r="B732" t="s">
        <v>38</v>
      </c>
      <c r="C732">
        <v>38.7696</v>
      </c>
      <c r="D732">
        <f t="shared" si="34"/>
        <v>1.82741</v>
      </c>
      <c r="E732">
        <f t="shared" si="35"/>
        <v>-1.81868</v>
      </c>
      <c r="F732">
        <f t="shared" si="36"/>
        <v>38.77833</v>
      </c>
    </row>
    <row r="733" spans="1:6">
      <c r="A733">
        <v>3</v>
      </c>
      <c r="B733" t="s">
        <v>60</v>
      </c>
      <c r="C733">
        <v>52.1357</v>
      </c>
      <c r="D733">
        <f t="shared" si="34"/>
        <v>1.82741</v>
      </c>
      <c r="E733">
        <f t="shared" si="35"/>
        <v>-1.38358</v>
      </c>
      <c r="F733">
        <f t="shared" si="36"/>
        <v>52.57953</v>
      </c>
    </row>
    <row r="734" spans="1:6">
      <c r="A734">
        <v>1</v>
      </c>
      <c r="B734" t="s">
        <v>38</v>
      </c>
      <c r="C734">
        <v>25.3342</v>
      </c>
      <c r="D734">
        <f t="shared" si="34"/>
        <v>0</v>
      </c>
      <c r="E734">
        <f t="shared" si="35"/>
        <v>-1.81868</v>
      </c>
      <c r="F734">
        <f t="shared" si="36"/>
        <v>23.51552</v>
      </c>
    </row>
    <row r="735" spans="1:6">
      <c r="A735">
        <v>1</v>
      </c>
      <c r="B735" t="s">
        <v>60</v>
      </c>
      <c r="C735">
        <v>49.6432</v>
      </c>
      <c r="D735">
        <f t="shared" si="34"/>
        <v>0</v>
      </c>
      <c r="E735">
        <f t="shared" si="35"/>
        <v>-1.38358</v>
      </c>
      <c r="F735">
        <f t="shared" si="36"/>
        <v>48.25962</v>
      </c>
    </row>
    <row r="736" spans="1:6">
      <c r="A736">
        <v>1</v>
      </c>
      <c r="B736" t="s">
        <v>38</v>
      </c>
      <c r="C736">
        <v>46.4339</v>
      </c>
      <c r="D736">
        <f t="shared" si="34"/>
        <v>0</v>
      </c>
      <c r="E736">
        <f t="shared" si="35"/>
        <v>-1.81868</v>
      </c>
      <c r="F736">
        <f t="shared" si="36"/>
        <v>44.61522</v>
      </c>
    </row>
    <row r="737" spans="1:6">
      <c r="A737">
        <v>1</v>
      </c>
      <c r="B737" t="s">
        <v>55</v>
      </c>
      <c r="C737">
        <v>37.5769</v>
      </c>
      <c r="D737">
        <f t="shared" si="34"/>
        <v>0</v>
      </c>
      <c r="E737">
        <f t="shared" si="35"/>
        <v>-2.61071</v>
      </c>
      <c r="F737">
        <f t="shared" si="36"/>
        <v>34.96619</v>
      </c>
    </row>
    <row r="738" spans="1:6">
      <c r="A738">
        <v>3</v>
      </c>
      <c r="B738" t="s">
        <v>38</v>
      </c>
      <c r="C738">
        <v>26.0267</v>
      </c>
      <c r="D738">
        <f t="shared" si="34"/>
        <v>1.82741</v>
      </c>
      <c r="E738">
        <f t="shared" si="35"/>
        <v>-1.81868</v>
      </c>
      <c r="F738">
        <f t="shared" si="36"/>
        <v>26.03543</v>
      </c>
    </row>
    <row r="739" spans="1:6">
      <c r="A739">
        <v>1</v>
      </c>
      <c r="B739" t="s">
        <v>42</v>
      </c>
      <c r="C739">
        <v>36.7837</v>
      </c>
      <c r="D739">
        <f t="shared" si="34"/>
        <v>0</v>
      </c>
      <c r="E739">
        <f t="shared" si="35"/>
        <v>-2.06962</v>
      </c>
      <c r="F739">
        <f t="shared" si="36"/>
        <v>34.71408</v>
      </c>
    </row>
    <row r="740" spans="1:6">
      <c r="A740">
        <v>1</v>
      </c>
      <c r="B740" t="s">
        <v>66</v>
      </c>
      <c r="C740">
        <v>26.6615</v>
      </c>
      <c r="D740">
        <f t="shared" si="34"/>
        <v>0</v>
      </c>
      <c r="E740">
        <f t="shared" si="35"/>
        <v>-3.51318</v>
      </c>
      <c r="F740">
        <f t="shared" si="36"/>
        <v>23.14832</v>
      </c>
    </row>
    <row r="741" spans="1:6">
      <c r="A741">
        <v>1</v>
      </c>
      <c r="B741" t="s">
        <v>60</v>
      </c>
      <c r="C741">
        <v>23.4502</v>
      </c>
      <c r="D741">
        <f t="shared" si="34"/>
        <v>0</v>
      </c>
      <c r="E741">
        <f t="shared" si="35"/>
        <v>-1.38358</v>
      </c>
      <c r="F741">
        <f t="shared" si="36"/>
        <v>22.06662</v>
      </c>
    </row>
    <row r="742" spans="1:6">
      <c r="A742">
        <v>1</v>
      </c>
      <c r="B742" t="s">
        <v>55</v>
      </c>
      <c r="C742">
        <v>12.8894</v>
      </c>
      <c r="D742">
        <f t="shared" si="34"/>
        <v>0</v>
      </c>
      <c r="E742">
        <f t="shared" si="35"/>
        <v>-2.61071</v>
      </c>
      <c r="F742">
        <f t="shared" si="36"/>
        <v>10.27869</v>
      </c>
    </row>
    <row r="743" spans="1:6">
      <c r="A743">
        <v>1</v>
      </c>
      <c r="B743" t="s">
        <v>60</v>
      </c>
      <c r="C743">
        <v>25.0302</v>
      </c>
      <c r="D743">
        <f t="shared" si="34"/>
        <v>0</v>
      </c>
      <c r="E743">
        <f t="shared" si="35"/>
        <v>-1.38358</v>
      </c>
      <c r="F743">
        <f t="shared" si="36"/>
        <v>23.64662</v>
      </c>
    </row>
    <row r="744" spans="1:6">
      <c r="A744">
        <v>1</v>
      </c>
      <c r="B744" t="s">
        <v>60</v>
      </c>
      <c r="C744">
        <v>44.9354</v>
      </c>
      <c r="D744">
        <f t="shared" si="34"/>
        <v>0</v>
      </c>
      <c r="E744">
        <f t="shared" si="35"/>
        <v>-1.38358</v>
      </c>
      <c r="F744">
        <f t="shared" si="36"/>
        <v>43.55182</v>
      </c>
    </row>
    <row r="745" spans="1:6">
      <c r="A745">
        <v>1</v>
      </c>
      <c r="B745" t="s">
        <v>60</v>
      </c>
      <c r="C745">
        <v>45.7188</v>
      </c>
      <c r="D745">
        <f t="shared" si="34"/>
        <v>0</v>
      </c>
      <c r="E745">
        <f t="shared" si="35"/>
        <v>-1.38358</v>
      </c>
      <c r="F745">
        <f t="shared" si="36"/>
        <v>44.33522</v>
      </c>
    </row>
    <row r="746" spans="1:6">
      <c r="A746">
        <v>1</v>
      </c>
      <c r="B746" t="s">
        <v>55</v>
      </c>
      <c r="C746">
        <v>55.148</v>
      </c>
      <c r="D746">
        <f t="shared" si="34"/>
        <v>0</v>
      </c>
      <c r="E746">
        <f t="shared" si="35"/>
        <v>-2.61071</v>
      </c>
      <c r="F746">
        <f t="shared" si="36"/>
        <v>52.53729</v>
      </c>
    </row>
    <row r="747" spans="1:6">
      <c r="A747">
        <v>1</v>
      </c>
      <c r="B747" t="s">
        <v>60</v>
      </c>
      <c r="C747">
        <v>45.0077</v>
      </c>
      <c r="D747">
        <f t="shared" si="34"/>
        <v>0</v>
      </c>
      <c r="E747">
        <f t="shared" si="35"/>
        <v>-1.38358</v>
      </c>
      <c r="F747">
        <f t="shared" si="36"/>
        <v>43.62412</v>
      </c>
    </row>
    <row r="748" spans="1:6">
      <c r="A748">
        <v>1</v>
      </c>
      <c r="B748" t="s">
        <v>55</v>
      </c>
      <c r="C748">
        <v>20.7791</v>
      </c>
      <c r="D748">
        <f t="shared" si="34"/>
        <v>0</v>
      </c>
      <c r="E748">
        <f t="shared" si="35"/>
        <v>-2.61071</v>
      </c>
      <c r="F748">
        <f t="shared" si="36"/>
        <v>18.16839</v>
      </c>
    </row>
    <row r="749" spans="1:6">
      <c r="A749">
        <v>1</v>
      </c>
      <c r="B749" t="s">
        <v>55</v>
      </c>
      <c r="C749">
        <v>37.5968</v>
      </c>
      <c r="D749">
        <f t="shared" si="34"/>
        <v>0</v>
      </c>
      <c r="E749">
        <f t="shared" si="35"/>
        <v>-2.61071</v>
      </c>
      <c r="F749">
        <f t="shared" si="36"/>
        <v>34.98609</v>
      </c>
    </row>
    <row r="750" spans="1:6">
      <c r="A750">
        <v>1</v>
      </c>
      <c r="B750" t="s">
        <v>55</v>
      </c>
      <c r="C750">
        <v>36.3802</v>
      </c>
      <c r="D750">
        <f t="shared" si="34"/>
        <v>0</v>
      </c>
      <c r="E750">
        <f t="shared" si="35"/>
        <v>-2.61071</v>
      </c>
      <c r="F750">
        <f t="shared" si="36"/>
        <v>33.76949</v>
      </c>
    </row>
    <row r="751" spans="1:6">
      <c r="A751">
        <v>1</v>
      </c>
      <c r="B751" t="s">
        <v>34</v>
      </c>
      <c r="C751">
        <v>32.8407</v>
      </c>
      <c r="D751">
        <f t="shared" si="34"/>
        <v>0</v>
      </c>
      <c r="E751">
        <f t="shared" si="35"/>
        <v>-3.2121</v>
      </c>
      <c r="F751">
        <f t="shared" si="36"/>
        <v>29.6286</v>
      </c>
    </row>
    <row r="752" spans="1:6">
      <c r="A752">
        <v>3</v>
      </c>
      <c r="B752" t="s">
        <v>60</v>
      </c>
      <c r="C752">
        <v>50.8011</v>
      </c>
      <c r="D752">
        <f t="shared" si="34"/>
        <v>1.82741</v>
      </c>
      <c r="E752">
        <f t="shared" si="35"/>
        <v>-1.38358</v>
      </c>
      <c r="F752">
        <f t="shared" si="36"/>
        <v>51.24493</v>
      </c>
    </row>
    <row r="753" spans="1:6">
      <c r="A753">
        <v>1</v>
      </c>
      <c r="B753" t="s">
        <v>55</v>
      </c>
      <c r="C753">
        <v>50.4382</v>
      </c>
      <c r="D753">
        <f t="shared" si="34"/>
        <v>0</v>
      </c>
      <c r="E753">
        <f t="shared" si="35"/>
        <v>-2.61071</v>
      </c>
      <c r="F753">
        <f t="shared" si="36"/>
        <v>47.82749</v>
      </c>
    </row>
    <row r="754" spans="1:6">
      <c r="A754">
        <v>3</v>
      </c>
      <c r="B754" t="s">
        <v>55</v>
      </c>
      <c r="C754">
        <v>38.283</v>
      </c>
      <c r="D754">
        <f t="shared" si="34"/>
        <v>1.82741</v>
      </c>
      <c r="E754">
        <f t="shared" si="35"/>
        <v>-2.61071</v>
      </c>
      <c r="F754">
        <f t="shared" si="36"/>
        <v>37.4997</v>
      </c>
    </row>
    <row r="755" spans="1:6">
      <c r="A755">
        <v>1</v>
      </c>
      <c r="B755" t="s">
        <v>42</v>
      </c>
      <c r="C755">
        <v>37.9716</v>
      </c>
      <c r="D755">
        <f t="shared" si="34"/>
        <v>0</v>
      </c>
      <c r="E755">
        <f t="shared" si="35"/>
        <v>-2.06962</v>
      </c>
      <c r="F755">
        <f t="shared" si="36"/>
        <v>35.90198</v>
      </c>
    </row>
    <row r="756" spans="1:6">
      <c r="A756">
        <v>1</v>
      </c>
      <c r="B756" t="s">
        <v>111</v>
      </c>
      <c r="C756">
        <v>41.638</v>
      </c>
      <c r="D756">
        <f t="shared" si="34"/>
        <v>0</v>
      </c>
      <c r="E756">
        <f t="shared" si="35"/>
        <v>-2.42983</v>
      </c>
      <c r="F756">
        <f t="shared" si="36"/>
        <v>39.20817</v>
      </c>
    </row>
    <row r="757" spans="1:6">
      <c r="A757">
        <v>1</v>
      </c>
      <c r="B757" t="s">
        <v>55</v>
      </c>
      <c r="C757">
        <v>35.9764</v>
      </c>
      <c r="D757">
        <f t="shared" si="34"/>
        <v>0</v>
      </c>
      <c r="E757">
        <f t="shared" si="35"/>
        <v>-2.61071</v>
      </c>
      <c r="F757">
        <f t="shared" si="36"/>
        <v>33.36569</v>
      </c>
    </row>
    <row r="758" spans="1:6">
      <c r="A758">
        <v>1</v>
      </c>
      <c r="B758" t="s">
        <v>42</v>
      </c>
      <c r="C758">
        <v>51.2997</v>
      </c>
      <c r="D758">
        <f t="shared" si="34"/>
        <v>0</v>
      </c>
      <c r="E758">
        <f t="shared" si="35"/>
        <v>-2.06962</v>
      </c>
      <c r="F758">
        <f t="shared" si="36"/>
        <v>49.23008</v>
      </c>
    </row>
    <row r="759" spans="1:6">
      <c r="A759">
        <v>1</v>
      </c>
      <c r="B759" t="s">
        <v>38</v>
      </c>
      <c r="C759">
        <v>49.1912</v>
      </c>
      <c r="D759">
        <f t="shared" si="34"/>
        <v>0</v>
      </c>
      <c r="E759">
        <f t="shared" si="35"/>
        <v>-1.81868</v>
      </c>
      <c r="F759">
        <f t="shared" si="36"/>
        <v>47.37252</v>
      </c>
    </row>
    <row r="760" spans="1:6">
      <c r="A760">
        <v>1</v>
      </c>
      <c r="B760" t="s">
        <v>66</v>
      </c>
      <c r="C760">
        <v>34.9225</v>
      </c>
      <c r="D760">
        <f t="shared" si="34"/>
        <v>0</v>
      </c>
      <c r="E760">
        <f t="shared" si="35"/>
        <v>-3.51318</v>
      </c>
      <c r="F760">
        <f t="shared" si="36"/>
        <v>31.40932</v>
      </c>
    </row>
    <row r="761" spans="1:6">
      <c r="A761">
        <v>1</v>
      </c>
      <c r="B761" t="s">
        <v>42</v>
      </c>
      <c r="C761">
        <v>35.2403</v>
      </c>
      <c r="D761">
        <f t="shared" si="34"/>
        <v>0</v>
      </c>
      <c r="E761">
        <f t="shared" si="35"/>
        <v>-2.06962</v>
      </c>
      <c r="F761">
        <f t="shared" si="36"/>
        <v>33.17068</v>
      </c>
    </row>
    <row r="762" spans="1:6">
      <c r="A762">
        <v>1</v>
      </c>
      <c r="B762" t="s">
        <v>55</v>
      </c>
      <c r="C762">
        <v>37.6896</v>
      </c>
      <c r="D762">
        <f t="shared" si="34"/>
        <v>0</v>
      </c>
      <c r="E762">
        <f t="shared" si="35"/>
        <v>-2.61071</v>
      </c>
      <c r="F762">
        <f t="shared" si="36"/>
        <v>35.07889</v>
      </c>
    </row>
    <row r="763" spans="1:6">
      <c r="A763">
        <v>3</v>
      </c>
      <c r="B763" t="s">
        <v>55</v>
      </c>
      <c r="C763">
        <v>48.7883</v>
      </c>
      <c r="D763">
        <f t="shared" si="34"/>
        <v>1.82741</v>
      </c>
      <c r="E763">
        <f t="shared" si="35"/>
        <v>-2.61071</v>
      </c>
      <c r="F763">
        <f t="shared" si="36"/>
        <v>48.005</v>
      </c>
    </row>
    <row r="764" spans="1:6">
      <c r="A764">
        <v>1</v>
      </c>
      <c r="B764" t="s">
        <v>111</v>
      </c>
      <c r="C764">
        <v>46.8659</v>
      </c>
      <c r="D764">
        <f t="shared" si="34"/>
        <v>0</v>
      </c>
      <c r="E764">
        <f t="shared" si="35"/>
        <v>-2.42983</v>
      </c>
      <c r="F764">
        <f t="shared" si="36"/>
        <v>44.43607</v>
      </c>
    </row>
    <row r="765" spans="1:6">
      <c r="A765">
        <v>1</v>
      </c>
      <c r="B765" t="s">
        <v>42</v>
      </c>
      <c r="C765">
        <v>15.6483</v>
      </c>
      <c r="D765">
        <f t="shared" si="34"/>
        <v>0</v>
      </c>
      <c r="E765">
        <f t="shared" si="35"/>
        <v>-2.06962</v>
      </c>
      <c r="F765">
        <f t="shared" si="36"/>
        <v>13.57868</v>
      </c>
    </row>
    <row r="766" spans="1:6">
      <c r="A766">
        <v>1</v>
      </c>
      <c r="B766" t="s">
        <v>55</v>
      </c>
      <c r="C766">
        <v>28.7645</v>
      </c>
      <c r="D766">
        <f t="shared" si="34"/>
        <v>0</v>
      </c>
      <c r="E766">
        <f t="shared" si="35"/>
        <v>-2.61071</v>
      </c>
      <c r="F766">
        <f t="shared" si="36"/>
        <v>26.15379</v>
      </c>
    </row>
    <row r="767" spans="1:6">
      <c r="A767">
        <v>1</v>
      </c>
      <c r="B767" t="s">
        <v>42</v>
      </c>
      <c r="C767">
        <v>27.5573</v>
      </c>
      <c r="D767">
        <f t="shared" si="34"/>
        <v>0</v>
      </c>
      <c r="E767">
        <f t="shared" si="35"/>
        <v>-2.06962</v>
      </c>
      <c r="F767">
        <f t="shared" si="36"/>
        <v>25.48768</v>
      </c>
    </row>
    <row r="768" spans="1:6">
      <c r="A768">
        <v>2</v>
      </c>
      <c r="B768" t="s">
        <v>45</v>
      </c>
      <c r="C768">
        <v>48.8532</v>
      </c>
      <c r="D768">
        <f t="shared" si="34"/>
        <v>0.56287</v>
      </c>
      <c r="E768">
        <f t="shared" si="35"/>
        <v>-1.61654</v>
      </c>
      <c r="F768">
        <f t="shared" si="36"/>
        <v>47.79953</v>
      </c>
    </row>
    <row r="769" spans="1:6">
      <c r="A769">
        <v>3</v>
      </c>
      <c r="B769" t="s">
        <v>42</v>
      </c>
      <c r="C769">
        <v>79.5095</v>
      </c>
      <c r="D769">
        <f t="shared" si="34"/>
        <v>1.82741</v>
      </c>
      <c r="E769">
        <f t="shared" si="35"/>
        <v>-2.06962</v>
      </c>
      <c r="F769">
        <f t="shared" si="36"/>
        <v>79.26729</v>
      </c>
    </row>
    <row r="770" spans="1:6">
      <c r="A770">
        <v>1</v>
      </c>
      <c r="B770" t="s">
        <v>60</v>
      </c>
      <c r="C770">
        <v>50.9515</v>
      </c>
      <c r="D770">
        <f t="shared" si="34"/>
        <v>0</v>
      </c>
      <c r="E770">
        <f t="shared" si="35"/>
        <v>-1.38358</v>
      </c>
      <c r="F770">
        <f t="shared" si="36"/>
        <v>49.56792</v>
      </c>
    </row>
    <row r="771" spans="1:6">
      <c r="A771">
        <v>1</v>
      </c>
      <c r="B771" t="s">
        <v>42</v>
      </c>
      <c r="C771">
        <v>27.9785</v>
      </c>
      <c r="D771">
        <f t="shared" ref="D771:D834" si="37">VLOOKUP(A771,K:M,3,0)</f>
        <v>0</v>
      </c>
      <c r="E771">
        <f t="shared" ref="E771:E834" si="38">VLOOKUP(B771,K:M,3,0)</f>
        <v>-2.06962</v>
      </c>
      <c r="F771">
        <f t="shared" ref="F771:F834" si="39">C771+D771+E771</f>
        <v>25.90888</v>
      </c>
    </row>
    <row r="772" spans="1:6">
      <c r="A772">
        <v>1</v>
      </c>
      <c r="B772" t="s">
        <v>42</v>
      </c>
      <c r="C772">
        <v>42.0377</v>
      </c>
      <c r="D772">
        <f t="shared" si="37"/>
        <v>0</v>
      </c>
      <c r="E772">
        <f t="shared" si="38"/>
        <v>-2.06962</v>
      </c>
      <c r="F772">
        <f t="shared" si="39"/>
        <v>39.96808</v>
      </c>
    </row>
    <row r="773" spans="1:6">
      <c r="A773">
        <v>1</v>
      </c>
      <c r="B773" t="s">
        <v>66</v>
      </c>
      <c r="C773">
        <v>46.5233</v>
      </c>
      <c r="D773">
        <f t="shared" si="37"/>
        <v>0</v>
      </c>
      <c r="E773">
        <f t="shared" si="38"/>
        <v>-3.51318</v>
      </c>
      <c r="F773">
        <f t="shared" si="39"/>
        <v>43.01012</v>
      </c>
    </row>
    <row r="774" spans="1:6">
      <c r="A774">
        <v>1</v>
      </c>
      <c r="B774" t="s">
        <v>55</v>
      </c>
      <c r="C774">
        <v>39.3453</v>
      </c>
      <c r="D774">
        <f t="shared" si="37"/>
        <v>0</v>
      </c>
      <c r="E774">
        <f t="shared" si="38"/>
        <v>-2.61071</v>
      </c>
      <c r="F774">
        <f t="shared" si="39"/>
        <v>36.73459</v>
      </c>
    </row>
    <row r="775" spans="1:6">
      <c r="A775">
        <v>1</v>
      </c>
      <c r="B775" t="s">
        <v>42</v>
      </c>
      <c r="C775">
        <v>62.85</v>
      </c>
      <c r="D775">
        <f t="shared" si="37"/>
        <v>0</v>
      </c>
      <c r="E775">
        <f t="shared" si="38"/>
        <v>-2.06962</v>
      </c>
      <c r="F775">
        <f t="shared" si="39"/>
        <v>60.78038</v>
      </c>
    </row>
    <row r="776" spans="1:6">
      <c r="A776">
        <v>1</v>
      </c>
      <c r="B776" t="s">
        <v>50</v>
      </c>
      <c r="C776">
        <v>43.8661</v>
      </c>
      <c r="D776">
        <f t="shared" si="37"/>
        <v>0</v>
      </c>
      <c r="E776">
        <f t="shared" si="38"/>
        <v>-2.26235</v>
      </c>
      <c r="F776">
        <f t="shared" si="39"/>
        <v>41.60375</v>
      </c>
    </row>
    <row r="777" spans="1:6">
      <c r="A777">
        <v>1</v>
      </c>
      <c r="B777" t="s">
        <v>42</v>
      </c>
      <c r="C777">
        <v>31.2873</v>
      </c>
      <c r="D777">
        <f t="shared" si="37"/>
        <v>0</v>
      </c>
      <c r="E777">
        <f t="shared" si="38"/>
        <v>-2.06962</v>
      </c>
      <c r="F777">
        <f t="shared" si="39"/>
        <v>29.21768</v>
      </c>
    </row>
    <row r="778" spans="1:6">
      <c r="A778">
        <v>1</v>
      </c>
      <c r="B778" t="s">
        <v>38</v>
      </c>
      <c r="C778">
        <v>63.9659</v>
      </c>
      <c r="D778">
        <f t="shared" si="37"/>
        <v>0</v>
      </c>
      <c r="E778">
        <f t="shared" si="38"/>
        <v>-1.81868</v>
      </c>
      <c r="F778">
        <f t="shared" si="39"/>
        <v>62.14722</v>
      </c>
    </row>
    <row r="779" spans="1:6">
      <c r="A779">
        <v>1</v>
      </c>
      <c r="B779" t="s">
        <v>42</v>
      </c>
      <c r="C779">
        <v>37.3845</v>
      </c>
      <c r="D779">
        <f t="shared" si="37"/>
        <v>0</v>
      </c>
      <c r="E779">
        <f t="shared" si="38"/>
        <v>-2.06962</v>
      </c>
      <c r="F779">
        <f t="shared" si="39"/>
        <v>35.31488</v>
      </c>
    </row>
    <row r="780" spans="1:6">
      <c r="A780">
        <v>1</v>
      </c>
      <c r="B780" t="s">
        <v>66</v>
      </c>
      <c r="C780">
        <v>37.3415</v>
      </c>
      <c r="D780">
        <f t="shared" si="37"/>
        <v>0</v>
      </c>
      <c r="E780">
        <f t="shared" si="38"/>
        <v>-3.51318</v>
      </c>
      <c r="F780">
        <f t="shared" si="39"/>
        <v>33.82832</v>
      </c>
    </row>
    <row r="781" spans="1:6">
      <c r="A781">
        <v>3</v>
      </c>
      <c r="B781" t="s">
        <v>50</v>
      </c>
      <c r="C781">
        <v>41.5923</v>
      </c>
      <c r="D781">
        <f t="shared" si="37"/>
        <v>1.82741</v>
      </c>
      <c r="E781">
        <f t="shared" si="38"/>
        <v>-2.26235</v>
      </c>
      <c r="F781">
        <f t="shared" si="39"/>
        <v>41.15736</v>
      </c>
    </row>
    <row r="782" spans="1:6">
      <c r="A782">
        <v>1</v>
      </c>
      <c r="B782" t="s">
        <v>66</v>
      </c>
      <c r="C782">
        <v>28.8645</v>
      </c>
      <c r="D782">
        <f t="shared" si="37"/>
        <v>0</v>
      </c>
      <c r="E782">
        <f t="shared" si="38"/>
        <v>-3.51318</v>
      </c>
      <c r="F782">
        <f t="shared" si="39"/>
        <v>25.35132</v>
      </c>
    </row>
    <row r="783" spans="1:6">
      <c r="A783">
        <v>1</v>
      </c>
      <c r="B783" t="s">
        <v>34</v>
      </c>
      <c r="C783">
        <v>16.9628</v>
      </c>
      <c r="D783">
        <f t="shared" si="37"/>
        <v>0</v>
      </c>
      <c r="E783">
        <f t="shared" si="38"/>
        <v>-3.2121</v>
      </c>
      <c r="F783">
        <f t="shared" si="39"/>
        <v>13.7507</v>
      </c>
    </row>
    <row r="784" spans="1:6">
      <c r="A784">
        <v>3</v>
      </c>
      <c r="B784" t="s">
        <v>177</v>
      </c>
      <c r="C784">
        <v>41.6729</v>
      </c>
      <c r="D784">
        <f t="shared" si="37"/>
        <v>1.82741</v>
      </c>
      <c r="E784">
        <f t="shared" si="38"/>
        <v>0</v>
      </c>
      <c r="F784">
        <f t="shared" si="39"/>
        <v>43.50031</v>
      </c>
    </row>
    <row r="785" spans="1:6">
      <c r="A785">
        <v>1</v>
      </c>
      <c r="B785" t="s">
        <v>50</v>
      </c>
      <c r="C785">
        <v>32.2215</v>
      </c>
      <c r="D785">
        <f t="shared" si="37"/>
        <v>0</v>
      </c>
      <c r="E785">
        <f t="shared" si="38"/>
        <v>-2.26235</v>
      </c>
      <c r="F785">
        <f t="shared" si="39"/>
        <v>29.95915</v>
      </c>
    </row>
    <row r="786" spans="1:6">
      <c r="A786">
        <v>3</v>
      </c>
      <c r="B786" t="s">
        <v>66</v>
      </c>
      <c r="C786">
        <v>42.6903</v>
      </c>
      <c r="D786">
        <f t="shared" si="37"/>
        <v>1.82741</v>
      </c>
      <c r="E786">
        <f t="shared" si="38"/>
        <v>-3.51318</v>
      </c>
      <c r="F786">
        <f t="shared" si="39"/>
        <v>41.00453</v>
      </c>
    </row>
    <row r="787" spans="1:6">
      <c r="A787">
        <v>1</v>
      </c>
      <c r="B787" t="s">
        <v>50</v>
      </c>
      <c r="C787">
        <v>32.0694</v>
      </c>
      <c r="D787">
        <f t="shared" si="37"/>
        <v>0</v>
      </c>
      <c r="E787">
        <f t="shared" si="38"/>
        <v>-2.26235</v>
      </c>
      <c r="F787">
        <f t="shared" si="39"/>
        <v>29.80705</v>
      </c>
    </row>
    <row r="788" spans="1:6">
      <c r="A788">
        <v>1</v>
      </c>
      <c r="B788" t="s">
        <v>38</v>
      </c>
      <c r="C788">
        <v>32.1777</v>
      </c>
      <c r="D788">
        <f t="shared" si="37"/>
        <v>0</v>
      </c>
      <c r="E788">
        <f t="shared" si="38"/>
        <v>-1.81868</v>
      </c>
      <c r="F788">
        <f t="shared" si="39"/>
        <v>30.35902</v>
      </c>
    </row>
    <row r="789" spans="1:6">
      <c r="A789">
        <v>1</v>
      </c>
      <c r="B789" t="s">
        <v>50</v>
      </c>
      <c r="C789">
        <v>35.6763</v>
      </c>
      <c r="D789">
        <f t="shared" si="37"/>
        <v>0</v>
      </c>
      <c r="E789">
        <f t="shared" si="38"/>
        <v>-2.26235</v>
      </c>
      <c r="F789">
        <f t="shared" si="39"/>
        <v>33.41395</v>
      </c>
    </row>
    <row r="790" spans="1:6">
      <c r="A790">
        <v>1</v>
      </c>
      <c r="B790" t="s">
        <v>38</v>
      </c>
      <c r="C790">
        <v>36.5261</v>
      </c>
      <c r="D790">
        <f t="shared" si="37"/>
        <v>0</v>
      </c>
      <c r="E790">
        <f t="shared" si="38"/>
        <v>-1.81868</v>
      </c>
      <c r="F790">
        <f t="shared" si="39"/>
        <v>34.70742</v>
      </c>
    </row>
    <row r="791" spans="1:6">
      <c r="A791">
        <v>3</v>
      </c>
      <c r="B791" t="s">
        <v>66</v>
      </c>
      <c r="C791">
        <v>52.4971</v>
      </c>
      <c r="D791">
        <f t="shared" si="37"/>
        <v>1.82741</v>
      </c>
      <c r="E791">
        <f t="shared" si="38"/>
        <v>-3.51318</v>
      </c>
      <c r="F791">
        <f t="shared" si="39"/>
        <v>50.81133</v>
      </c>
    </row>
    <row r="792" spans="1:6">
      <c r="A792">
        <v>1</v>
      </c>
      <c r="B792" t="s">
        <v>60</v>
      </c>
      <c r="C792">
        <v>42.7146</v>
      </c>
      <c r="D792">
        <f t="shared" si="37"/>
        <v>0</v>
      </c>
      <c r="E792">
        <f t="shared" si="38"/>
        <v>-1.38358</v>
      </c>
      <c r="F792">
        <f t="shared" si="39"/>
        <v>41.33102</v>
      </c>
    </row>
    <row r="793" spans="1:6">
      <c r="A793">
        <v>1</v>
      </c>
      <c r="B793" t="s">
        <v>38</v>
      </c>
      <c r="C793">
        <v>68.6335</v>
      </c>
      <c r="D793">
        <f t="shared" si="37"/>
        <v>0</v>
      </c>
      <c r="E793">
        <f t="shared" si="38"/>
        <v>-1.81868</v>
      </c>
      <c r="F793">
        <f t="shared" si="39"/>
        <v>66.81482</v>
      </c>
    </row>
    <row r="794" spans="1:6">
      <c r="A794">
        <v>1</v>
      </c>
      <c r="B794" t="s">
        <v>50</v>
      </c>
      <c r="C794">
        <v>27.8946</v>
      </c>
      <c r="D794">
        <f t="shared" si="37"/>
        <v>0</v>
      </c>
      <c r="E794">
        <f t="shared" si="38"/>
        <v>-2.26235</v>
      </c>
      <c r="F794">
        <f t="shared" si="39"/>
        <v>25.63225</v>
      </c>
    </row>
    <row r="795" spans="1:6">
      <c r="A795">
        <v>3</v>
      </c>
      <c r="B795" t="s">
        <v>34</v>
      </c>
      <c r="C795">
        <v>47.6752</v>
      </c>
      <c r="D795">
        <f t="shared" si="37"/>
        <v>1.82741</v>
      </c>
      <c r="E795">
        <f t="shared" si="38"/>
        <v>-3.2121</v>
      </c>
      <c r="F795">
        <f t="shared" si="39"/>
        <v>46.29051</v>
      </c>
    </row>
    <row r="796" spans="1:6">
      <c r="A796">
        <v>3</v>
      </c>
      <c r="B796" t="s">
        <v>38</v>
      </c>
      <c r="C796">
        <v>44.4338</v>
      </c>
      <c r="D796">
        <f t="shared" si="37"/>
        <v>1.82741</v>
      </c>
      <c r="E796">
        <f t="shared" si="38"/>
        <v>-1.81868</v>
      </c>
      <c r="F796">
        <f t="shared" si="39"/>
        <v>44.44253</v>
      </c>
    </row>
    <row r="797" spans="1:6">
      <c r="A797">
        <v>1</v>
      </c>
      <c r="B797" t="s">
        <v>38</v>
      </c>
      <c r="C797">
        <v>29.2717</v>
      </c>
      <c r="D797">
        <f t="shared" si="37"/>
        <v>0</v>
      </c>
      <c r="E797">
        <f t="shared" si="38"/>
        <v>-1.81868</v>
      </c>
      <c r="F797">
        <f t="shared" si="39"/>
        <v>27.45302</v>
      </c>
    </row>
    <row r="798" spans="1:6">
      <c r="A798">
        <v>1</v>
      </c>
      <c r="B798" t="s">
        <v>111</v>
      </c>
      <c r="C798">
        <v>45.9807</v>
      </c>
      <c r="D798">
        <f t="shared" si="37"/>
        <v>0</v>
      </c>
      <c r="E798">
        <f t="shared" si="38"/>
        <v>-2.42983</v>
      </c>
      <c r="F798">
        <f t="shared" si="39"/>
        <v>43.55087</v>
      </c>
    </row>
    <row r="799" spans="1:6">
      <c r="A799">
        <v>3</v>
      </c>
      <c r="B799" t="s">
        <v>111</v>
      </c>
      <c r="C799">
        <v>51.4573</v>
      </c>
      <c r="D799">
        <f t="shared" si="37"/>
        <v>1.82741</v>
      </c>
      <c r="E799">
        <f t="shared" si="38"/>
        <v>-2.42983</v>
      </c>
      <c r="F799">
        <f t="shared" si="39"/>
        <v>50.85488</v>
      </c>
    </row>
    <row r="800" spans="1:6">
      <c r="A800">
        <v>1</v>
      </c>
      <c r="B800" t="s">
        <v>55</v>
      </c>
      <c r="C800">
        <v>61.356</v>
      </c>
      <c r="D800">
        <f t="shared" si="37"/>
        <v>0</v>
      </c>
      <c r="E800">
        <f t="shared" si="38"/>
        <v>-2.61071</v>
      </c>
      <c r="F800">
        <f t="shared" si="39"/>
        <v>58.74529</v>
      </c>
    </row>
    <row r="801" spans="1:6">
      <c r="A801">
        <v>1</v>
      </c>
      <c r="B801" t="s">
        <v>34</v>
      </c>
      <c r="C801">
        <v>48.6016</v>
      </c>
      <c r="D801">
        <f t="shared" si="37"/>
        <v>0</v>
      </c>
      <c r="E801">
        <f t="shared" si="38"/>
        <v>-3.2121</v>
      </c>
      <c r="F801">
        <f t="shared" si="39"/>
        <v>45.3895</v>
      </c>
    </row>
    <row r="802" spans="1:6">
      <c r="A802">
        <v>2</v>
      </c>
      <c r="B802" t="s">
        <v>38</v>
      </c>
      <c r="C802">
        <v>66.7865</v>
      </c>
      <c r="D802">
        <f t="shared" si="37"/>
        <v>0.56287</v>
      </c>
      <c r="E802">
        <f t="shared" si="38"/>
        <v>-1.81868</v>
      </c>
      <c r="F802">
        <f t="shared" si="39"/>
        <v>65.53069</v>
      </c>
    </row>
    <row r="803" spans="1:6">
      <c r="A803">
        <v>1</v>
      </c>
      <c r="B803" t="s">
        <v>60</v>
      </c>
      <c r="C803">
        <v>51.4961</v>
      </c>
      <c r="D803">
        <f t="shared" si="37"/>
        <v>0</v>
      </c>
      <c r="E803">
        <f t="shared" si="38"/>
        <v>-1.38358</v>
      </c>
      <c r="F803">
        <f t="shared" si="39"/>
        <v>50.11252</v>
      </c>
    </row>
    <row r="804" spans="1:6">
      <c r="A804">
        <v>3</v>
      </c>
      <c r="B804" t="s">
        <v>42</v>
      </c>
      <c r="C804">
        <v>35.7495</v>
      </c>
      <c r="D804">
        <f t="shared" si="37"/>
        <v>1.82741</v>
      </c>
      <c r="E804">
        <f t="shared" si="38"/>
        <v>-2.06962</v>
      </c>
      <c r="F804">
        <f t="shared" si="39"/>
        <v>35.50729</v>
      </c>
    </row>
    <row r="805" spans="1:6">
      <c r="A805" t="s">
        <v>144</v>
      </c>
      <c r="B805" t="s">
        <v>55</v>
      </c>
      <c r="C805">
        <v>30.1318</v>
      </c>
      <c r="D805">
        <f t="shared" si="37"/>
        <v>2.57587</v>
      </c>
      <c r="E805">
        <f t="shared" si="38"/>
        <v>-2.61071</v>
      </c>
      <c r="F805">
        <f t="shared" si="39"/>
        <v>30.09696</v>
      </c>
    </row>
    <row r="806" spans="1:6">
      <c r="A806" t="s">
        <v>144</v>
      </c>
      <c r="B806" t="s">
        <v>34</v>
      </c>
      <c r="C806">
        <v>46.2738</v>
      </c>
      <c r="D806">
        <f t="shared" si="37"/>
        <v>2.57587</v>
      </c>
      <c r="E806">
        <f t="shared" si="38"/>
        <v>-3.2121</v>
      </c>
      <c r="F806">
        <f t="shared" si="39"/>
        <v>45.63757</v>
      </c>
    </row>
    <row r="807" spans="1:6">
      <c r="A807" t="s">
        <v>144</v>
      </c>
      <c r="B807" t="s">
        <v>66</v>
      </c>
      <c r="C807">
        <v>46.2507</v>
      </c>
      <c r="D807">
        <f t="shared" si="37"/>
        <v>2.57587</v>
      </c>
      <c r="E807">
        <f t="shared" si="38"/>
        <v>-3.51318</v>
      </c>
      <c r="F807">
        <f t="shared" si="39"/>
        <v>45.31339</v>
      </c>
    </row>
    <row r="808" spans="1:6">
      <c r="A808" t="s">
        <v>144</v>
      </c>
      <c r="B808" t="s">
        <v>55</v>
      </c>
      <c r="C808">
        <v>36.2369</v>
      </c>
      <c r="D808">
        <f t="shared" si="37"/>
        <v>2.57587</v>
      </c>
      <c r="E808">
        <f t="shared" si="38"/>
        <v>-2.61071</v>
      </c>
      <c r="F808">
        <f t="shared" si="39"/>
        <v>36.20206</v>
      </c>
    </row>
    <row r="809" spans="1:6">
      <c r="A809" t="s">
        <v>144</v>
      </c>
      <c r="B809" t="s">
        <v>60</v>
      </c>
      <c r="C809">
        <v>57.909</v>
      </c>
      <c r="D809">
        <f t="shared" si="37"/>
        <v>2.57587</v>
      </c>
      <c r="E809">
        <f t="shared" si="38"/>
        <v>-1.38358</v>
      </c>
      <c r="F809">
        <f t="shared" si="39"/>
        <v>59.10129</v>
      </c>
    </row>
    <row r="810" spans="1:6">
      <c r="A810" t="s">
        <v>144</v>
      </c>
      <c r="B810" t="s">
        <v>50</v>
      </c>
      <c r="C810">
        <v>65.2534</v>
      </c>
      <c r="D810">
        <f t="shared" si="37"/>
        <v>2.57587</v>
      </c>
      <c r="E810">
        <f t="shared" si="38"/>
        <v>-2.26235</v>
      </c>
      <c r="F810">
        <f t="shared" si="39"/>
        <v>65.56692</v>
      </c>
    </row>
    <row r="811" spans="1:6">
      <c r="A811" t="s">
        <v>144</v>
      </c>
      <c r="B811" t="s">
        <v>60</v>
      </c>
      <c r="C811">
        <v>45.2301</v>
      </c>
      <c r="D811">
        <f t="shared" si="37"/>
        <v>2.57587</v>
      </c>
      <c r="E811">
        <f t="shared" si="38"/>
        <v>-1.38358</v>
      </c>
      <c r="F811">
        <f t="shared" si="39"/>
        <v>46.42239</v>
      </c>
    </row>
    <row r="812" spans="1:6">
      <c r="A812" t="s">
        <v>144</v>
      </c>
      <c r="B812" t="s">
        <v>177</v>
      </c>
      <c r="C812">
        <v>66.726</v>
      </c>
      <c r="D812">
        <f t="shared" si="37"/>
        <v>2.57587</v>
      </c>
      <c r="E812">
        <f t="shared" si="38"/>
        <v>0</v>
      </c>
      <c r="F812">
        <f t="shared" si="39"/>
        <v>69.30187</v>
      </c>
    </row>
    <row r="813" spans="1:6">
      <c r="A813" t="s">
        <v>144</v>
      </c>
      <c r="B813" t="s">
        <v>60</v>
      </c>
      <c r="C813">
        <v>45.9918</v>
      </c>
      <c r="D813">
        <f t="shared" si="37"/>
        <v>2.57587</v>
      </c>
      <c r="E813">
        <f t="shared" si="38"/>
        <v>-1.38358</v>
      </c>
      <c r="F813">
        <f t="shared" si="39"/>
        <v>47.18409</v>
      </c>
    </row>
    <row r="814" spans="1:6">
      <c r="A814" t="s">
        <v>144</v>
      </c>
      <c r="B814" t="s">
        <v>66</v>
      </c>
      <c r="C814">
        <v>39.0785</v>
      </c>
      <c r="D814">
        <f t="shared" si="37"/>
        <v>2.57587</v>
      </c>
      <c r="E814">
        <f t="shared" si="38"/>
        <v>-3.51318</v>
      </c>
      <c r="F814">
        <f t="shared" si="39"/>
        <v>38.14119</v>
      </c>
    </row>
    <row r="815" spans="1:6">
      <c r="A815">
        <v>3</v>
      </c>
      <c r="B815" t="s">
        <v>50</v>
      </c>
      <c r="C815">
        <v>50.5858</v>
      </c>
      <c r="D815">
        <f t="shared" si="37"/>
        <v>1.82741</v>
      </c>
      <c r="E815">
        <f t="shared" si="38"/>
        <v>-2.26235</v>
      </c>
      <c r="F815">
        <f t="shared" si="39"/>
        <v>50.15086</v>
      </c>
    </row>
    <row r="816" spans="1:6">
      <c r="A816" t="s">
        <v>144</v>
      </c>
      <c r="B816" t="s">
        <v>66</v>
      </c>
      <c r="C816">
        <v>40.6149</v>
      </c>
      <c r="D816">
        <f t="shared" si="37"/>
        <v>2.57587</v>
      </c>
      <c r="E816">
        <f t="shared" si="38"/>
        <v>-3.51318</v>
      </c>
      <c r="F816">
        <f t="shared" si="39"/>
        <v>39.67759</v>
      </c>
    </row>
    <row r="817" spans="1:6">
      <c r="A817" t="s">
        <v>144</v>
      </c>
      <c r="B817" t="s">
        <v>38</v>
      </c>
      <c r="C817">
        <v>45.5686</v>
      </c>
      <c r="D817">
        <f t="shared" si="37"/>
        <v>2.57587</v>
      </c>
      <c r="E817">
        <f t="shared" si="38"/>
        <v>-1.81868</v>
      </c>
      <c r="F817">
        <f t="shared" si="39"/>
        <v>46.32579</v>
      </c>
    </row>
    <row r="818" spans="1:6">
      <c r="A818" t="s">
        <v>144</v>
      </c>
      <c r="B818" t="s">
        <v>42</v>
      </c>
      <c r="C818">
        <v>62.1576</v>
      </c>
      <c r="D818">
        <f t="shared" si="37"/>
        <v>2.57587</v>
      </c>
      <c r="E818">
        <f t="shared" si="38"/>
        <v>-2.06962</v>
      </c>
      <c r="F818">
        <f t="shared" si="39"/>
        <v>62.66385</v>
      </c>
    </row>
    <row r="819" spans="1:6">
      <c r="A819" t="s">
        <v>144</v>
      </c>
      <c r="B819" t="s">
        <v>38</v>
      </c>
      <c r="C819">
        <v>48.0588</v>
      </c>
      <c r="D819">
        <f t="shared" si="37"/>
        <v>2.57587</v>
      </c>
      <c r="E819">
        <f t="shared" si="38"/>
        <v>-1.81868</v>
      </c>
      <c r="F819">
        <f t="shared" si="39"/>
        <v>48.81599</v>
      </c>
    </row>
    <row r="820" spans="1:6">
      <c r="A820" t="s">
        <v>144</v>
      </c>
      <c r="B820" t="s">
        <v>66</v>
      </c>
      <c r="C820">
        <v>31.5524</v>
      </c>
      <c r="D820">
        <f t="shared" si="37"/>
        <v>2.57587</v>
      </c>
      <c r="E820">
        <f t="shared" si="38"/>
        <v>-3.51318</v>
      </c>
      <c r="F820">
        <f t="shared" si="39"/>
        <v>30.61509</v>
      </c>
    </row>
    <row r="821" spans="1:6">
      <c r="A821" t="s">
        <v>144</v>
      </c>
      <c r="B821" t="s">
        <v>66</v>
      </c>
      <c r="C821">
        <v>38.3663</v>
      </c>
      <c r="D821">
        <f t="shared" si="37"/>
        <v>2.57587</v>
      </c>
      <c r="E821">
        <f t="shared" si="38"/>
        <v>-3.51318</v>
      </c>
      <c r="F821">
        <f t="shared" si="39"/>
        <v>37.42899</v>
      </c>
    </row>
    <row r="822" spans="1:6">
      <c r="A822" t="s">
        <v>144</v>
      </c>
      <c r="B822" t="s">
        <v>50</v>
      </c>
      <c r="C822">
        <v>32.7549</v>
      </c>
      <c r="D822">
        <f t="shared" si="37"/>
        <v>2.57587</v>
      </c>
      <c r="E822">
        <f t="shared" si="38"/>
        <v>-2.26235</v>
      </c>
      <c r="F822">
        <f t="shared" si="39"/>
        <v>33.06842</v>
      </c>
    </row>
    <row r="823" spans="1:6">
      <c r="A823" t="s">
        <v>144</v>
      </c>
      <c r="B823" t="s">
        <v>111</v>
      </c>
      <c r="C823">
        <v>65.656</v>
      </c>
      <c r="D823">
        <f t="shared" si="37"/>
        <v>2.57587</v>
      </c>
      <c r="E823">
        <f t="shared" si="38"/>
        <v>-2.42983</v>
      </c>
      <c r="F823">
        <f t="shared" si="39"/>
        <v>65.80204</v>
      </c>
    </row>
    <row r="824" spans="1:6">
      <c r="A824" t="s">
        <v>144</v>
      </c>
      <c r="B824" t="s">
        <v>50</v>
      </c>
      <c r="C824">
        <v>39.0074</v>
      </c>
      <c r="D824">
        <f t="shared" si="37"/>
        <v>2.57587</v>
      </c>
      <c r="E824">
        <f t="shared" si="38"/>
        <v>-2.26235</v>
      </c>
      <c r="F824">
        <f t="shared" si="39"/>
        <v>39.32092</v>
      </c>
    </row>
    <row r="825" spans="1:6">
      <c r="A825" t="s">
        <v>144</v>
      </c>
      <c r="B825" t="s">
        <v>60</v>
      </c>
      <c r="C825">
        <v>42.7991</v>
      </c>
      <c r="D825">
        <f t="shared" si="37"/>
        <v>2.57587</v>
      </c>
      <c r="E825">
        <f t="shared" si="38"/>
        <v>-1.38358</v>
      </c>
      <c r="F825">
        <f t="shared" si="39"/>
        <v>43.99139</v>
      </c>
    </row>
    <row r="826" spans="1:6">
      <c r="A826">
        <v>4</v>
      </c>
      <c r="B826" t="s">
        <v>38</v>
      </c>
      <c r="C826">
        <v>41.9325</v>
      </c>
      <c r="D826">
        <f t="shared" si="37"/>
        <v>0.40911</v>
      </c>
      <c r="E826">
        <f t="shared" si="38"/>
        <v>-1.81868</v>
      </c>
      <c r="F826">
        <f t="shared" si="39"/>
        <v>40.52293</v>
      </c>
    </row>
    <row r="827" spans="1:6">
      <c r="A827" t="s">
        <v>144</v>
      </c>
      <c r="B827" t="s">
        <v>66</v>
      </c>
      <c r="C827">
        <v>31.1684</v>
      </c>
      <c r="D827">
        <f t="shared" si="37"/>
        <v>2.57587</v>
      </c>
      <c r="E827">
        <f t="shared" si="38"/>
        <v>-3.51318</v>
      </c>
      <c r="F827">
        <f t="shared" si="39"/>
        <v>30.23109</v>
      </c>
    </row>
    <row r="828" spans="1:6">
      <c r="A828" t="s">
        <v>144</v>
      </c>
      <c r="B828" t="s">
        <v>924</v>
      </c>
      <c r="C828">
        <v>70.5634</v>
      </c>
      <c r="D828">
        <f t="shared" si="37"/>
        <v>2.57587</v>
      </c>
      <c r="E828">
        <f t="shared" si="38"/>
        <v>0.486490000000001</v>
      </c>
      <c r="F828">
        <f t="shared" si="39"/>
        <v>73.62576</v>
      </c>
    </row>
    <row r="829" spans="1:6">
      <c r="A829" t="s">
        <v>144</v>
      </c>
      <c r="B829" t="s">
        <v>66</v>
      </c>
      <c r="C829">
        <v>35.819</v>
      </c>
      <c r="D829">
        <f t="shared" si="37"/>
        <v>2.57587</v>
      </c>
      <c r="E829">
        <f t="shared" si="38"/>
        <v>-3.51318</v>
      </c>
      <c r="F829">
        <f t="shared" si="39"/>
        <v>34.88169</v>
      </c>
    </row>
    <row r="830" spans="1:6">
      <c r="A830" t="s">
        <v>144</v>
      </c>
      <c r="B830" t="s">
        <v>60</v>
      </c>
      <c r="C830">
        <v>45.75</v>
      </c>
      <c r="D830">
        <f t="shared" si="37"/>
        <v>2.57587</v>
      </c>
      <c r="E830">
        <f t="shared" si="38"/>
        <v>-1.38358</v>
      </c>
      <c r="F830">
        <f t="shared" si="39"/>
        <v>46.94229</v>
      </c>
    </row>
    <row r="831" spans="1:6">
      <c r="A831" t="s">
        <v>144</v>
      </c>
      <c r="B831" t="s">
        <v>45</v>
      </c>
      <c r="C831">
        <v>46.3944</v>
      </c>
      <c r="D831">
        <f t="shared" si="37"/>
        <v>2.57587</v>
      </c>
      <c r="E831">
        <f t="shared" si="38"/>
        <v>-1.61654</v>
      </c>
      <c r="F831">
        <f t="shared" si="39"/>
        <v>47.35373</v>
      </c>
    </row>
    <row r="832" spans="1:6">
      <c r="A832" t="s">
        <v>144</v>
      </c>
      <c r="B832" t="s">
        <v>66</v>
      </c>
      <c r="C832">
        <v>39.2477</v>
      </c>
      <c r="D832">
        <f t="shared" si="37"/>
        <v>2.57587</v>
      </c>
      <c r="E832">
        <f t="shared" si="38"/>
        <v>-3.51318</v>
      </c>
      <c r="F832">
        <f t="shared" si="39"/>
        <v>38.31039</v>
      </c>
    </row>
    <row r="833" spans="1:6">
      <c r="A833" t="s">
        <v>144</v>
      </c>
      <c r="B833" t="s">
        <v>66</v>
      </c>
      <c r="C833">
        <v>52.638</v>
      </c>
      <c r="D833">
        <f t="shared" si="37"/>
        <v>2.57587</v>
      </c>
      <c r="E833">
        <f t="shared" si="38"/>
        <v>-3.51318</v>
      </c>
      <c r="F833">
        <f t="shared" si="39"/>
        <v>51.70069</v>
      </c>
    </row>
    <row r="834" spans="1:6">
      <c r="A834" t="s">
        <v>144</v>
      </c>
      <c r="B834" t="s">
        <v>398</v>
      </c>
      <c r="C834">
        <v>35.9845</v>
      </c>
      <c r="D834">
        <f t="shared" si="37"/>
        <v>2.57587</v>
      </c>
      <c r="E834">
        <f t="shared" si="38"/>
        <v>-2.98881</v>
      </c>
      <c r="F834">
        <f t="shared" si="39"/>
        <v>35.57156</v>
      </c>
    </row>
    <row r="835" spans="1:6">
      <c r="A835" t="s">
        <v>144</v>
      </c>
      <c r="B835" t="s">
        <v>34</v>
      </c>
      <c r="C835">
        <v>37.3458</v>
      </c>
      <c r="D835">
        <f t="shared" ref="D835:D898" si="40">VLOOKUP(A835,K:M,3,0)</f>
        <v>2.57587</v>
      </c>
      <c r="E835">
        <f t="shared" ref="E835:E898" si="41">VLOOKUP(B835,K:M,3,0)</f>
        <v>-3.2121</v>
      </c>
      <c r="F835">
        <f t="shared" ref="F835:F898" si="42">C835+D835+E835</f>
        <v>36.70957</v>
      </c>
    </row>
    <row r="836" spans="1:6">
      <c r="A836" t="s">
        <v>144</v>
      </c>
      <c r="B836" t="s">
        <v>55</v>
      </c>
      <c r="C836">
        <v>24.0515</v>
      </c>
      <c r="D836">
        <f t="shared" si="40"/>
        <v>2.57587</v>
      </c>
      <c r="E836">
        <f t="shared" si="41"/>
        <v>-2.61071</v>
      </c>
      <c r="F836">
        <f t="shared" si="42"/>
        <v>24.01666</v>
      </c>
    </row>
    <row r="837" spans="1:6">
      <c r="A837" t="s">
        <v>144</v>
      </c>
      <c r="B837" t="s">
        <v>50</v>
      </c>
      <c r="C837">
        <v>29.5864</v>
      </c>
      <c r="D837">
        <f t="shared" si="40"/>
        <v>2.57587</v>
      </c>
      <c r="E837">
        <f t="shared" si="41"/>
        <v>-2.26235</v>
      </c>
      <c r="F837">
        <f t="shared" si="42"/>
        <v>29.89992</v>
      </c>
    </row>
    <row r="838" spans="1:6">
      <c r="A838" t="s">
        <v>144</v>
      </c>
      <c r="B838" t="s">
        <v>55</v>
      </c>
      <c r="C838">
        <v>43.4031</v>
      </c>
      <c r="D838">
        <f t="shared" si="40"/>
        <v>2.57587</v>
      </c>
      <c r="E838">
        <f t="shared" si="41"/>
        <v>-2.61071</v>
      </c>
      <c r="F838">
        <f t="shared" si="42"/>
        <v>43.36826</v>
      </c>
    </row>
    <row r="839" spans="1:6">
      <c r="A839" t="s">
        <v>144</v>
      </c>
      <c r="B839" t="s">
        <v>924</v>
      </c>
      <c r="C839">
        <v>46.029</v>
      </c>
      <c r="D839">
        <f t="shared" si="40"/>
        <v>2.57587</v>
      </c>
      <c r="E839">
        <f t="shared" si="41"/>
        <v>0.486490000000001</v>
      </c>
      <c r="F839">
        <f t="shared" si="42"/>
        <v>49.09136</v>
      </c>
    </row>
    <row r="840" spans="1:6">
      <c r="A840" t="s">
        <v>144</v>
      </c>
      <c r="B840" t="s">
        <v>111</v>
      </c>
      <c r="C840">
        <v>40.7947</v>
      </c>
      <c r="D840">
        <f t="shared" si="40"/>
        <v>2.57587</v>
      </c>
      <c r="E840">
        <f t="shared" si="41"/>
        <v>-2.42983</v>
      </c>
      <c r="F840">
        <f t="shared" si="42"/>
        <v>40.94074</v>
      </c>
    </row>
    <row r="841" spans="1:6">
      <c r="A841" t="s">
        <v>144</v>
      </c>
      <c r="B841" t="s">
        <v>45</v>
      </c>
      <c r="C841">
        <v>48.7056</v>
      </c>
      <c r="D841">
        <f t="shared" si="40"/>
        <v>2.57587</v>
      </c>
      <c r="E841">
        <f t="shared" si="41"/>
        <v>-1.61654</v>
      </c>
      <c r="F841">
        <f t="shared" si="42"/>
        <v>49.66493</v>
      </c>
    </row>
    <row r="842" spans="1:6">
      <c r="A842" t="s">
        <v>144</v>
      </c>
      <c r="B842" t="s">
        <v>177</v>
      </c>
      <c r="C842">
        <v>43.4027</v>
      </c>
      <c r="D842">
        <f t="shared" si="40"/>
        <v>2.57587</v>
      </c>
      <c r="E842">
        <f t="shared" si="41"/>
        <v>0</v>
      </c>
      <c r="F842">
        <f t="shared" si="42"/>
        <v>45.97857</v>
      </c>
    </row>
    <row r="843" spans="1:6">
      <c r="A843">
        <v>4</v>
      </c>
      <c r="B843" t="s">
        <v>398</v>
      </c>
      <c r="C843">
        <v>37.9806</v>
      </c>
      <c r="D843">
        <f t="shared" si="40"/>
        <v>0.40911</v>
      </c>
      <c r="E843">
        <f t="shared" si="41"/>
        <v>-2.98881</v>
      </c>
      <c r="F843">
        <f t="shared" si="42"/>
        <v>35.4009</v>
      </c>
    </row>
    <row r="844" spans="1:6">
      <c r="A844" t="s">
        <v>144</v>
      </c>
      <c r="B844" t="s">
        <v>55</v>
      </c>
      <c r="C844">
        <v>53.1717</v>
      </c>
      <c r="D844">
        <f t="shared" si="40"/>
        <v>2.57587</v>
      </c>
      <c r="E844">
        <f t="shared" si="41"/>
        <v>-2.61071</v>
      </c>
      <c r="F844">
        <f t="shared" si="42"/>
        <v>53.13686</v>
      </c>
    </row>
    <row r="845" spans="1:6">
      <c r="A845" t="s">
        <v>144</v>
      </c>
      <c r="B845" t="s">
        <v>42</v>
      </c>
      <c r="C845">
        <v>33.797</v>
      </c>
      <c r="D845">
        <f t="shared" si="40"/>
        <v>2.57587</v>
      </c>
      <c r="E845">
        <f t="shared" si="41"/>
        <v>-2.06962</v>
      </c>
      <c r="F845">
        <f t="shared" si="42"/>
        <v>34.30325</v>
      </c>
    </row>
    <row r="846" spans="1:6">
      <c r="A846" t="s">
        <v>144</v>
      </c>
      <c r="B846" t="s">
        <v>60</v>
      </c>
      <c r="C846">
        <v>52.5261</v>
      </c>
      <c r="D846">
        <f t="shared" si="40"/>
        <v>2.57587</v>
      </c>
      <c r="E846">
        <f t="shared" si="41"/>
        <v>-1.38358</v>
      </c>
      <c r="F846">
        <f t="shared" si="42"/>
        <v>53.71839</v>
      </c>
    </row>
    <row r="847" spans="1:6">
      <c r="A847" t="s">
        <v>144</v>
      </c>
      <c r="B847" t="s">
        <v>177</v>
      </c>
      <c r="C847">
        <v>42.4071</v>
      </c>
      <c r="D847">
        <f t="shared" si="40"/>
        <v>2.57587</v>
      </c>
      <c r="E847">
        <f t="shared" si="41"/>
        <v>0</v>
      </c>
      <c r="F847">
        <f t="shared" si="42"/>
        <v>44.98297</v>
      </c>
    </row>
    <row r="848" spans="1:6">
      <c r="A848" t="s">
        <v>144</v>
      </c>
      <c r="B848" t="s">
        <v>66</v>
      </c>
      <c r="C848">
        <v>69.8069</v>
      </c>
      <c r="D848">
        <f t="shared" si="40"/>
        <v>2.57587</v>
      </c>
      <c r="E848">
        <f t="shared" si="41"/>
        <v>-3.51318</v>
      </c>
      <c r="F848">
        <f t="shared" si="42"/>
        <v>68.86959</v>
      </c>
    </row>
    <row r="849" spans="1:6">
      <c r="A849" t="s">
        <v>144</v>
      </c>
      <c r="B849" t="s">
        <v>42</v>
      </c>
      <c r="C849">
        <v>41.2278</v>
      </c>
      <c r="D849">
        <f t="shared" si="40"/>
        <v>2.57587</v>
      </c>
      <c r="E849">
        <f t="shared" si="41"/>
        <v>-2.06962</v>
      </c>
      <c r="F849">
        <f t="shared" si="42"/>
        <v>41.73405</v>
      </c>
    </row>
    <row r="850" spans="1:6">
      <c r="A850" t="s">
        <v>144</v>
      </c>
      <c r="B850" t="s">
        <v>42</v>
      </c>
      <c r="C850">
        <v>24.6389</v>
      </c>
      <c r="D850">
        <f t="shared" si="40"/>
        <v>2.57587</v>
      </c>
      <c r="E850">
        <f t="shared" si="41"/>
        <v>-2.06962</v>
      </c>
      <c r="F850">
        <f t="shared" si="42"/>
        <v>25.14515</v>
      </c>
    </row>
    <row r="851" spans="1:6">
      <c r="A851" t="s">
        <v>144</v>
      </c>
      <c r="B851" t="s">
        <v>42</v>
      </c>
      <c r="C851">
        <v>63.5844</v>
      </c>
      <c r="D851">
        <f t="shared" si="40"/>
        <v>2.57587</v>
      </c>
      <c r="E851">
        <f t="shared" si="41"/>
        <v>-2.06962</v>
      </c>
      <c r="F851">
        <f t="shared" si="42"/>
        <v>64.09065</v>
      </c>
    </row>
    <row r="852" spans="1:6">
      <c r="A852" t="s">
        <v>144</v>
      </c>
      <c r="B852" t="s">
        <v>66</v>
      </c>
      <c r="C852">
        <v>16.4194</v>
      </c>
      <c r="D852">
        <f t="shared" si="40"/>
        <v>2.57587</v>
      </c>
      <c r="E852">
        <f t="shared" si="41"/>
        <v>-3.51318</v>
      </c>
      <c r="F852">
        <f t="shared" si="42"/>
        <v>15.48209</v>
      </c>
    </row>
    <row r="853" spans="1:6">
      <c r="A853" t="s">
        <v>144</v>
      </c>
      <c r="B853" t="s">
        <v>50</v>
      </c>
      <c r="C853">
        <v>31.3758</v>
      </c>
      <c r="D853">
        <f t="shared" si="40"/>
        <v>2.57587</v>
      </c>
      <c r="E853">
        <f t="shared" si="41"/>
        <v>-2.26235</v>
      </c>
      <c r="F853">
        <f t="shared" si="42"/>
        <v>31.68932</v>
      </c>
    </row>
    <row r="854" spans="1:6">
      <c r="A854" t="s">
        <v>144</v>
      </c>
      <c r="B854" t="s">
        <v>55</v>
      </c>
      <c r="C854">
        <v>54.8368</v>
      </c>
      <c r="D854">
        <f t="shared" si="40"/>
        <v>2.57587</v>
      </c>
      <c r="E854">
        <f t="shared" si="41"/>
        <v>-2.61071</v>
      </c>
      <c r="F854">
        <f t="shared" si="42"/>
        <v>54.80196</v>
      </c>
    </row>
    <row r="855" spans="1:6">
      <c r="A855" t="s">
        <v>144</v>
      </c>
      <c r="B855" t="s">
        <v>55</v>
      </c>
      <c r="C855">
        <v>20.8554</v>
      </c>
      <c r="D855">
        <f t="shared" si="40"/>
        <v>2.57587</v>
      </c>
      <c r="E855">
        <f t="shared" si="41"/>
        <v>-2.61071</v>
      </c>
      <c r="F855">
        <f t="shared" si="42"/>
        <v>20.82056</v>
      </c>
    </row>
    <row r="856" spans="1:6">
      <c r="A856" t="s">
        <v>144</v>
      </c>
      <c r="B856" t="s">
        <v>50</v>
      </c>
      <c r="C856">
        <v>33.9431</v>
      </c>
      <c r="D856">
        <f t="shared" si="40"/>
        <v>2.57587</v>
      </c>
      <c r="E856">
        <f t="shared" si="41"/>
        <v>-2.26235</v>
      </c>
      <c r="F856">
        <f t="shared" si="42"/>
        <v>34.25662</v>
      </c>
    </row>
    <row r="857" spans="1:6">
      <c r="A857" t="s">
        <v>144</v>
      </c>
      <c r="B857" t="s">
        <v>66</v>
      </c>
      <c r="C857">
        <v>48.3707</v>
      </c>
      <c r="D857">
        <f t="shared" si="40"/>
        <v>2.57587</v>
      </c>
      <c r="E857">
        <f t="shared" si="41"/>
        <v>-3.51318</v>
      </c>
      <c r="F857">
        <f t="shared" si="42"/>
        <v>47.43339</v>
      </c>
    </row>
    <row r="858" spans="1:6">
      <c r="A858">
        <v>4</v>
      </c>
      <c r="B858" t="s">
        <v>34</v>
      </c>
      <c r="C858">
        <v>43.8745</v>
      </c>
      <c r="D858">
        <f t="shared" si="40"/>
        <v>0.40911</v>
      </c>
      <c r="E858">
        <f t="shared" si="41"/>
        <v>-3.2121</v>
      </c>
      <c r="F858">
        <f t="shared" si="42"/>
        <v>41.07151</v>
      </c>
    </row>
    <row r="859" spans="1:6">
      <c r="A859">
        <v>4</v>
      </c>
      <c r="B859" t="s">
        <v>38</v>
      </c>
      <c r="C859">
        <v>44.6784</v>
      </c>
      <c r="D859">
        <f t="shared" si="40"/>
        <v>0.40911</v>
      </c>
      <c r="E859">
        <f t="shared" si="41"/>
        <v>-1.81868</v>
      </c>
      <c r="F859">
        <f t="shared" si="42"/>
        <v>43.26883</v>
      </c>
    </row>
    <row r="860" spans="1:6">
      <c r="A860" t="s">
        <v>144</v>
      </c>
      <c r="B860" t="s">
        <v>55</v>
      </c>
      <c r="C860">
        <v>37.6213</v>
      </c>
      <c r="D860">
        <f t="shared" si="40"/>
        <v>2.57587</v>
      </c>
      <c r="E860">
        <f t="shared" si="41"/>
        <v>-2.61071</v>
      </c>
      <c r="F860">
        <f t="shared" si="42"/>
        <v>37.58646</v>
      </c>
    </row>
    <row r="861" spans="1:6">
      <c r="A861" t="s">
        <v>144</v>
      </c>
      <c r="B861" t="s">
        <v>42</v>
      </c>
      <c r="C861">
        <v>36.9044</v>
      </c>
      <c r="D861">
        <f t="shared" si="40"/>
        <v>2.57587</v>
      </c>
      <c r="E861">
        <f t="shared" si="41"/>
        <v>-2.06962</v>
      </c>
      <c r="F861">
        <f t="shared" si="42"/>
        <v>37.41065</v>
      </c>
    </row>
    <row r="862" spans="1:6">
      <c r="A862" t="s">
        <v>144</v>
      </c>
      <c r="B862" t="s">
        <v>177</v>
      </c>
      <c r="C862">
        <v>29.6771</v>
      </c>
      <c r="D862">
        <f t="shared" si="40"/>
        <v>2.57587</v>
      </c>
      <c r="E862">
        <f t="shared" si="41"/>
        <v>0</v>
      </c>
      <c r="F862">
        <f t="shared" si="42"/>
        <v>32.25297</v>
      </c>
    </row>
    <row r="863" spans="1:6">
      <c r="A863">
        <v>4</v>
      </c>
      <c r="B863" t="s">
        <v>66</v>
      </c>
      <c r="C863">
        <v>40.0666</v>
      </c>
      <c r="D863">
        <f t="shared" si="40"/>
        <v>0.40911</v>
      </c>
      <c r="E863">
        <f t="shared" si="41"/>
        <v>-3.51318</v>
      </c>
      <c r="F863">
        <f t="shared" si="42"/>
        <v>36.96253</v>
      </c>
    </row>
    <row r="864" spans="1:6">
      <c r="A864" t="s">
        <v>144</v>
      </c>
      <c r="B864" t="s">
        <v>34</v>
      </c>
      <c r="C864">
        <v>29.6751</v>
      </c>
      <c r="D864">
        <f t="shared" si="40"/>
        <v>2.57587</v>
      </c>
      <c r="E864">
        <f t="shared" si="41"/>
        <v>-3.2121</v>
      </c>
      <c r="F864">
        <f t="shared" si="42"/>
        <v>29.03887</v>
      </c>
    </row>
    <row r="865" spans="1:6">
      <c r="A865">
        <v>4</v>
      </c>
      <c r="B865" t="s">
        <v>66</v>
      </c>
      <c r="C865">
        <v>50.7787</v>
      </c>
      <c r="D865">
        <f t="shared" si="40"/>
        <v>0.40911</v>
      </c>
      <c r="E865">
        <f t="shared" si="41"/>
        <v>-3.51318</v>
      </c>
      <c r="F865">
        <f t="shared" si="42"/>
        <v>47.67463</v>
      </c>
    </row>
    <row r="866" spans="1:6">
      <c r="A866">
        <v>4</v>
      </c>
      <c r="B866" t="s">
        <v>55</v>
      </c>
      <c r="C866">
        <v>43.4403</v>
      </c>
      <c r="D866">
        <f t="shared" si="40"/>
        <v>0.40911</v>
      </c>
      <c r="E866">
        <f t="shared" si="41"/>
        <v>-2.61071</v>
      </c>
      <c r="F866">
        <f t="shared" si="42"/>
        <v>41.2387</v>
      </c>
    </row>
    <row r="867" spans="1:6">
      <c r="A867" t="s">
        <v>144</v>
      </c>
      <c r="B867" t="s">
        <v>42</v>
      </c>
      <c r="C867">
        <v>32.1583</v>
      </c>
      <c r="D867">
        <f t="shared" si="40"/>
        <v>2.57587</v>
      </c>
      <c r="E867">
        <f t="shared" si="41"/>
        <v>-2.06962</v>
      </c>
      <c r="F867">
        <f t="shared" si="42"/>
        <v>32.66455</v>
      </c>
    </row>
    <row r="868" spans="1:6">
      <c r="A868">
        <v>4</v>
      </c>
      <c r="B868" t="s">
        <v>50</v>
      </c>
      <c r="C868">
        <v>37.517</v>
      </c>
      <c r="D868">
        <f t="shared" si="40"/>
        <v>0.40911</v>
      </c>
      <c r="E868">
        <f t="shared" si="41"/>
        <v>-2.26235</v>
      </c>
      <c r="F868">
        <f t="shared" si="42"/>
        <v>35.66376</v>
      </c>
    </row>
    <row r="869" spans="1:6">
      <c r="A869" t="s">
        <v>144</v>
      </c>
      <c r="B869" t="s">
        <v>177</v>
      </c>
      <c r="C869">
        <v>50.9849</v>
      </c>
      <c r="D869">
        <f t="shared" si="40"/>
        <v>2.57587</v>
      </c>
      <c r="E869">
        <f t="shared" si="41"/>
        <v>0</v>
      </c>
      <c r="F869">
        <f t="shared" si="42"/>
        <v>53.56077</v>
      </c>
    </row>
    <row r="870" spans="1:6">
      <c r="A870">
        <v>4</v>
      </c>
      <c r="B870" t="s">
        <v>177</v>
      </c>
      <c r="C870">
        <v>59.2395</v>
      </c>
      <c r="D870">
        <f t="shared" si="40"/>
        <v>0.40911</v>
      </c>
      <c r="E870">
        <f t="shared" si="41"/>
        <v>0</v>
      </c>
      <c r="F870">
        <f t="shared" si="42"/>
        <v>59.64861</v>
      </c>
    </row>
    <row r="871" spans="1:6">
      <c r="A871" t="s">
        <v>144</v>
      </c>
      <c r="B871" t="s">
        <v>55</v>
      </c>
      <c r="C871">
        <v>53.1083</v>
      </c>
      <c r="D871">
        <f t="shared" si="40"/>
        <v>2.57587</v>
      </c>
      <c r="E871">
        <f t="shared" si="41"/>
        <v>-2.61071</v>
      </c>
      <c r="F871">
        <f t="shared" si="42"/>
        <v>53.07346</v>
      </c>
    </row>
    <row r="872" spans="1:6">
      <c r="A872" t="s">
        <v>144</v>
      </c>
      <c r="B872" t="s">
        <v>60</v>
      </c>
      <c r="C872">
        <v>56.7506</v>
      </c>
      <c r="D872">
        <f t="shared" si="40"/>
        <v>2.57587</v>
      </c>
      <c r="E872">
        <f t="shared" si="41"/>
        <v>-1.38358</v>
      </c>
      <c r="F872">
        <f t="shared" si="42"/>
        <v>57.94289</v>
      </c>
    </row>
    <row r="873" spans="1:6">
      <c r="A873">
        <v>4</v>
      </c>
      <c r="B873" t="s">
        <v>60</v>
      </c>
      <c r="C873">
        <v>42.1531</v>
      </c>
      <c r="D873">
        <f t="shared" si="40"/>
        <v>0.40911</v>
      </c>
      <c r="E873">
        <f t="shared" si="41"/>
        <v>-1.38358</v>
      </c>
      <c r="F873">
        <f t="shared" si="42"/>
        <v>41.17863</v>
      </c>
    </row>
    <row r="874" spans="1:6">
      <c r="A874">
        <v>4</v>
      </c>
      <c r="B874" t="s">
        <v>45</v>
      </c>
      <c r="C874">
        <v>89.2312</v>
      </c>
      <c r="D874">
        <f t="shared" si="40"/>
        <v>0.40911</v>
      </c>
      <c r="E874">
        <f t="shared" si="41"/>
        <v>-1.61654</v>
      </c>
      <c r="F874">
        <f t="shared" si="42"/>
        <v>88.02377</v>
      </c>
    </row>
    <row r="875" spans="1:6">
      <c r="A875">
        <v>4</v>
      </c>
      <c r="B875" t="s">
        <v>55</v>
      </c>
      <c r="C875">
        <v>37.8137</v>
      </c>
      <c r="D875">
        <f t="shared" si="40"/>
        <v>0.40911</v>
      </c>
      <c r="E875">
        <f t="shared" si="41"/>
        <v>-2.61071</v>
      </c>
      <c r="F875">
        <f t="shared" si="42"/>
        <v>35.6121</v>
      </c>
    </row>
    <row r="876" spans="1:6">
      <c r="A876">
        <v>4</v>
      </c>
      <c r="B876" t="s">
        <v>50</v>
      </c>
      <c r="C876">
        <v>23.6012</v>
      </c>
      <c r="D876">
        <f t="shared" si="40"/>
        <v>0.40911</v>
      </c>
      <c r="E876">
        <f t="shared" si="41"/>
        <v>-2.26235</v>
      </c>
      <c r="F876">
        <f t="shared" si="42"/>
        <v>21.74796</v>
      </c>
    </row>
    <row r="877" spans="1:6">
      <c r="A877">
        <v>3</v>
      </c>
      <c r="B877" t="s">
        <v>60</v>
      </c>
      <c r="C877">
        <v>35.6151</v>
      </c>
      <c r="D877">
        <f t="shared" si="40"/>
        <v>1.82741</v>
      </c>
      <c r="E877">
        <f t="shared" si="41"/>
        <v>-1.38358</v>
      </c>
      <c r="F877">
        <f t="shared" si="42"/>
        <v>36.05893</v>
      </c>
    </row>
    <row r="878" spans="1:6">
      <c r="A878" t="s">
        <v>144</v>
      </c>
      <c r="B878" t="s">
        <v>45</v>
      </c>
      <c r="C878">
        <v>48.62</v>
      </c>
      <c r="D878">
        <f t="shared" si="40"/>
        <v>2.57587</v>
      </c>
      <c r="E878">
        <f t="shared" si="41"/>
        <v>-1.61654</v>
      </c>
      <c r="F878">
        <f t="shared" si="42"/>
        <v>49.57933</v>
      </c>
    </row>
    <row r="879" spans="1:6">
      <c r="A879" t="s">
        <v>144</v>
      </c>
      <c r="B879" t="s">
        <v>55</v>
      </c>
      <c r="C879">
        <v>65.036</v>
      </c>
      <c r="D879">
        <f t="shared" si="40"/>
        <v>2.57587</v>
      </c>
      <c r="E879">
        <f t="shared" si="41"/>
        <v>-2.61071</v>
      </c>
      <c r="F879">
        <f t="shared" si="42"/>
        <v>65.00116</v>
      </c>
    </row>
    <row r="880" spans="1:6">
      <c r="A880">
        <v>4</v>
      </c>
      <c r="B880" t="s">
        <v>924</v>
      </c>
      <c r="C880">
        <v>50.983</v>
      </c>
      <c r="D880">
        <f t="shared" si="40"/>
        <v>0.40911</v>
      </c>
      <c r="E880">
        <f t="shared" si="41"/>
        <v>0.486490000000001</v>
      </c>
      <c r="F880">
        <f t="shared" si="42"/>
        <v>51.8786</v>
      </c>
    </row>
    <row r="881" spans="1:6">
      <c r="A881">
        <v>4</v>
      </c>
      <c r="B881" t="s">
        <v>38</v>
      </c>
      <c r="C881">
        <v>39.2473</v>
      </c>
      <c r="D881">
        <f t="shared" si="40"/>
        <v>0.40911</v>
      </c>
      <c r="E881">
        <f t="shared" si="41"/>
        <v>-1.81868</v>
      </c>
      <c r="F881">
        <f t="shared" si="42"/>
        <v>37.83773</v>
      </c>
    </row>
    <row r="882" spans="1:6">
      <c r="A882">
        <v>3</v>
      </c>
      <c r="B882" t="s">
        <v>66</v>
      </c>
      <c r="C882">
        <v>57.6844</v>
      </c>
      <c r="D882">
        <f t="shared" si="40"/>
        <v>1.82741</v>
      </c>
      <c r="E882">
        <f t="shared" si="41"/>
        <v>-3.51318</v>
      </c>
      <c r="F882">
        <f t="shared" si="42"/>
        <v>55.99863</v>
      </c>
    </row>
    <row r="883" spans="1:6">
      <c r="A883">
        <v>4</v>
      </c>
      <c r="B883" t="s">
        <v>66</v>
      </c>
      <c r="C883">
        <v>38.5435</v>
      </c>
      <c r="D883">
        <f t="shared" si="40"/>
        <v>0.40911</v>
      </c>
      <c r="E883">
        <f t="shared" si="41"/>
        <v>-3.51318</v>
      </c>
      <c r="F883">
        <f t="shared" si="42"/>
        <v>35.43943</v>
      </c>
    </row>
    <row r="884" spans="1:6">
      <c r="A884" t="s">
        <v>144</v>
      </c>
      <c r="B884" t="s">
        <v>177</v>
      </c>
      <c r="C884">
        <v>51.7266</v>
      </c>
      <c r="D884">
        <f t="shared" si="40"/>
        <v>2.57587</v>
      </c>
      <c r="E884">
        <f t="shared" si="41"/>
        <v>0</v>
      </c>
      <c r="F884">
        <f t="shared" si="42"/>
        <v>54.30247</v>
      </c>
    </row>
    <row r="885" spans="1:6">
      <c r="A885" t="s">
        <v>144</v>
      </c>
      <c r="B885" t="s">
        <v>177</v>
      </c>
      <c r="C885">
        <v>38.093</v>
      </c>
      <c r="D885">
        <f t="shared" si="40"/>
        <v>2.57587</v>
      </c>
      <c r="E885">
        <f t="shared" si="41"/>
        <v>0</v>
      </c>
      <c r="F885">
        <f t="shared" si="42"/>
        <v>40.66887</v>
      </c>
    </row>
    <row r="886" spans="1:6">
      <c r="A886">
        <v>3</v>
      </c>
      <c r="B886" t="s">
        <v>34</v>
      </c>
      <c r="C886">
        <v>37.4471</v>
      </c>
      <c r="D886">
        <f t="shared" si="40"/>
        <v>1.82741</v>
      </c>
      <c r="E886">
        <f t="shared" si="41"/>
        <v>-3.2121</v>
      </c>
      <c r="F886">
        <f t="shared" si="42"/>
        <v>36.06241</v>
      </c>
    </row>
    <row r="887" spans="1:6">
      <c r="A887" t="s">
        <v>144</v>
      </c>
      <c r="B887" t="s">
        <v>66</v>
      </c>
      <c r="C887">
        <v>50.1209</v>
      </c>
      <c r="D887">
        <f t="shared" si="40"/>
        <v>2.57587</v>
      </c>
      <c r="E887">
        <f t="shared" si="41"/>
        <v>-3.51318</v>
      </c>
      <c r="F887">
        <f t="shared" si="42"/>
        <v>49.18359</v>
      </c>
    </row>
    <row r="888" spans="1:6">
      <c r="A888">
        <v>4</v>
      </c>
      <c r="B888" t="s">
        <v>38</v>
      </c>
      <c r="C888">
        <v>24.6921</v>
      </c>
      <c r="D888">
        <f t="shared" si="40"/>
        <v>0.40911</v>
      </c>
      <c r="E888">
        <f t="shared" si="41"/>
        <v>-1.81868</v>
      </c>
      <c r="F888">
        <f t="shared" si="42"/>
        <v>23.28253</v>
      </c>
    </row>
    <row r="889" spans="1:6">
      <c r="A889" t="s">
        <v>144</v>
      </c>
      <c r="B889" t="s">
        <v>45</v>
      </c>
      <c r="C889">
        <v>25.4074</v>
      </c>
      <c r="D889">
        <f t="shared" si="40"/>
        <v>2.57587</v>
      </c>
      <c r="E889">
        <f t="shared" si="41"/>
        <v>-1.61654</v>
      </c>
      <c r="F889">
        <f t="shared" si="42"/>
        <v>26.36673</v>
      </c>
    </row>
    <row r="890" spans="1:6">
      <c r="A890" t="s">
        <v>144</v>
      </c>
      <c r="B890" t="s">
        <v>50</v>
      </c>
      <c r="C890">
        <v>45.8434</v>
      </c>
      <c r="D890">
        <f t="shared" si="40"/>
        <v>2.57587</v>
      </c>
      <c r="E890">
        <f t="shared" si="41"/>
        <v>-2.26235</v>
      </c>
      <c r="F890">
        <f t="shared" si="42"/>
        <v>46.15692</v>
      </c>
    </row>
    <row r="891" spans="1:6">
      <c r="A891">
        <v>4</v>
      </c>
      <c r="B891" t="s">
        <v>398</v>
      </c>
      <c r="C891">
        <v>34.6527</v>
      </c>
      <c r="D891">
        <f t="shared" si="40"/>
        <v>0.40911</v>
      </c>
      <c r="E891">
        <f t="shared" si="41"/>
        <v>-2.98881</v>
      </c>
      <c r="F891">
        <f t="shared" si="42"/>
        <v>32.073</v>
      </c>
    </row>
    <row r="892" spans="1:6">
      <c r="A892">
        <v>4</v>
      </c>
      <c r="B892" t="s">
        <v>55</v>
      </c>
      <c r="C892">
        <v>43.0796</v>
      </c>
      <c r="D892">
        <f t="shared" si="40"/>
        <v>0.40911</v>
      </c>
      <c r="E892">
        <f t="shared" si="41"/>
        <v>-2.61071</v>
      </c>
      <c r="F892">
        <f t="shared" si="42"/>
        <v>40.878</v>
      </c>
    </row>
    <row r="893" spans="1:6">
      <c r="A893">
        <v>3</v>
      </c>
      <c r="B893" t="s">
        <v>60</v>
      </c>
      <c r="C893">
        <v>32.4715</v>
      </c>
      <c r="D893">
        <f t="shared" si="40"/>
        <v>1.82741</v>
      </c>
      <c r="E893">
        <f t="shared" si="41"/>
        <v>-1.38358</v>
      </c>
      <c r="F893">
        <f t="shared" si="42"/>
        <v>32.91533</v>
      </c>
    </row>
    <row r="894" spans="1:6">
      <c r="A894">
        <v>4</v>
      </c>
      <c r="B894" t="s">
        <v>34</v>
      </c>
      <c r="C894">
        <v>38.1361</v>
      </c>
      <c r="D894">
        <f t="shared" si="40"/>
        <v>0.40911</v>
      </c>
      <c r="E894">
        <f t="shared" si="41"/>
        <v>-3.2121</v>
      </c>
      <c r="F894">
        <f t="shared" si="42"/>
        <v>35.33311</v>
      </c>
    </row>
    <row r="895" spans="1:6">
      <c r="A895">
        <v>4</v>
      </c>
      <c r="B895" t="s">
        <v>45</v>
      </c>
      <c r="C895">
        <v>38.5045</v>
      </c>
      <c r="D895">
        <f t="shared" si="40"/>
        <v>0.40911</v>
      </c>
      <c r="E895">
        <f t="shared" si="41"/>
        <v>-1.61654</v>
      </c>
      <c r="F895">
        <f t="shared" si="42"/>
        <v>37.29707</v>
      </c>
    </row>
    <row r="896" spans="1:6">
      <c r="A896" t="s">
        <v>144</v>
      </c>
      <c r="B896" t="s">
        <v>177</v>
      </c>
      <c r="C896">
        <v>58.4532</v>
      </c>
      <c r="D896">
        <f t="shared" si="40"/>
        <v>2.57587</v>
      </c>
      <c r="E896">
        <f t="shared" si="41"/>
        <v>0</v>
      </c>
      <c r="F896">
        <f t="shared" si="42"/>
        <v>61.02907</v>
      </c>
    </row>
    <row r="897" spans="1:6">
      <c r="A897">
        <v>3</v>
      </c>
      <c r="B897" t="s">
        <v>55</v>
      </c>
      <c r="C897">
        <v>50.222</v>
      </c>
      <c r="D897">
        <f t="shared" si="40"/>
        <v>1.82741</v>
      </c>
      <c r="E897">
        <f t="shared" si="41"/>
        <v>-2.61071</v>
      </c>
      <c r="F897">
        <f t="shared" si="42"/>
        <v>49.4387</v>
      </c>
    </row>
    <row r="898" spans="1:6">
      <c r="A898">
        <v>4</v>
      </c>
      <c r="B898" t="s">
        <v>45</v>
      </c>
      <c r="C898">
        <v>22.4956</v>
      </c>
      <c r="D898">
        <f t="shared" si="40"/>
        <v>0.40911</v>
      </c>
      <c r="E898">
        <f t="shared" si="41"/>
        <v>-1.61654</v>
      </c>
      <c r="F898">
        <f t="shared" si="42"/>
        <v>21.28817</v>
      </c>
    </row>
    <row r="899" spans="1:6">
      <c r="A899">
        <v>4</v>
      </c>
      <c r="B899" t="s">
        <v>38</v>
      </c>
      <c r="C899">
        <v>41.4211</v>
      </c>
      <c r="D899">
        <f t="shared" ref="D899:D962" si="43">VLOOKUP(A899,K:M,3,0)</f>
        <v>0.40911</v>
      </c>
      <c r="E899">
        <f t="shared" ref="E899:E962" si="44">VLOOKUP(B899,K:M,3,0)</f>
        <v>-1.81868</v>
      </c>
      <c r="F899">
        <f t="shared" ref="F899:F962" si="45">C899+D899+E899</f>
        <v>40.01153</v>
      </c>
    </row>
    <row r="900" spans="1:6">
      <c r="A900">
        <v>4</v>
      </c>
      <c r="B900" t="s">
        <v>38</v>
      </c>
      <c r="C900">
        <v>35.5134</v>
      </c>
      <c r="D900">
        <f t="shared" si="43"/>
        <v>0.40911</v>
      </c>
      <c r="E900">
        <f t="shared" si="44"/>
        <v>-1.81868</v>
      </c>
      <c r="F900">
        <f t="shared" si="45"/>
        <v>34.10383</v>
      </c>
    </row>
    <row r="901" spans="1:6">
      <c r="A901" t="s">
        <v>144</v>
      </c>
      <c r="B901" t="s">
        <v>38</v>
      </c>
      <c r="C901">
        <v>94.2164</v>
      </c>
      <c r="D901">
        <f t="shared" si="43"/>
        <v>2.57587</v>
      </c>
      <c r="E901">
        <f t="shared" si="44"/>
        <v>-1.81868</v>
      </c>
      <c r="F901">
        <f t="shared" si="45"/>
        <v>94.97359</v>
      </c>
    </row>
    <row r="902" spans="1:6">
      <c r="A902">
        <v>4</v>
      </c>
      <c r="B902" t="s">
        <v>924</v>
      </c>
      <c r="C902">
        <v>45.2362</v>
      </c>
      <c r="D902">
        <f t="shared" si="43"/>
        <v>0.40911</v>
      </c>
      <c r="E902">
        <f t="shared" si="44"/>
        <v>0.486490000000001</v>
      </c>
      <c r="F902">
        <f t="shared" si="45"/>
        <v>46.1318</v>
      </c>
    </row>
    <row r="903" spans="1:6">
      <c r="A903">
        <v>4</v>
      </c>
      <c r="B903" t="s">
        <v>398</v>
      </c>
      <c r="C903">
        <v>29.9207</v>
      </c>
      <c r="D903">
        <f t="shared" si="43"/>
        <v>0.40911</v>
      </c>
      <c r="E903">
        <f t="shared" si="44"/>
        <v>-2.98881</v>
      </c>
      <c r="F903">
        <f t="shared" si="45"/>
        <v>27.341</v>
      </c>
    </row>
    <row r="904" spans="1:6">
      <c r="A904" t="s">
        <v>144</v>
      </c>
      <c r="B904" t="s">
        <v>177</v>
      </c>
      <c r="C904">
        <v>36.2726</v>
      </c>
      <c r="D904">
        <f t="shared" si="43"/>
        <v>2.57587</v>
      </c>
      <c r="E904">
        <f t="shared" si="44"/>
        <v>0</v>
      </c>
      <c r="F904">
        <f t="shared" si="45"/>
        <v>38.84847</v>
      </c>
    </row>
    <row r="905" spans="1:6">
      <c r="A905">
        <v>4</v>
      </c>
      <c r="B905" t="s">
        <v>66</v>
      </c>
      <c r="C905">
        <v>19.9217</v>
      </c>
      <c r="D905">
        <f t="shared" si="43"/>
        <v>0.40911</v>
      </c>
      <c r="E905">
        <f t="shared" si="44"/>
        <v>-3.51318</v>
      </c>
      <c r="F905">
        <f t="shared" si="45"/>
        <v>16.81763</v>
      </c>
    </row>
    <row r="906" spans="1:6">
      <c r="A906" t="s">
        <v>144</v>
      </c>
      <c r="B906" t="s">
        <v>45</v>
      </c>
      <c r="C906">
        <v>55.9899</v>
      </c>
      <c r="D906">
        <f t="shared" si="43"/>
        <v>2.57587</v>
      </c>
      <c r="E906">
        <f t="shared" si="44"/>
        <v>-1.61654</v>
      </c>
      <c r="F906">
        <f t="shared" si="45"/>
        <v>56.94923</v>
      </c>
    </row>
    <row r="907" spans="1:6">
      <c r="A907">
        <v>4</v>
      </c>
      <c r="B907" t="s">
        <v>38</v>
      </c>
      <c r="C907">
        <v>46.1013</v>
      </c>
      <c r="D907">
        <f t="shared" si="43"/>
        <v>0.40911</v>
      </c>
      <c r="E907">
        <f t="shared" si="44"/>
        <v>-1.81868</v>
      </c>
      <c r="F907">
        <f t="shared" si="45"/>
        <v>44.69173</v>
      </c>
    </row>
    <row r="908" spans="1:6">
      <c r="A908">
        <v>4</v>
      </c>
      <c r="B908" t="s">
        <v>50</v>
      </c>
      <c r="C908">
        <v>53.879</v>
      </c>
      <c r="D908">
        <f t="shared" si="43"/>
        <v>0.40911</v>
      </c>
      <c r="E908">
        <f t="shared" si="44"/>
        <v>-2.26235</v>
      </c>
      <c r="F908">
        <f t="shared" si="45"/>
        <v>52.02576</v>
      </c>
    </row>
    <row r="909" spans="1:6">
      <c r="A909">
        <v>4</v>
      </c>
      <c r="B909" t="s">
        <v>38</v>
      </c>
      <c r="C909">
        <v>50.9831</v>
      </c>
      <c r="D909">
        <f t="shared" si="43"/>
        <v>0.40911</v>
      </c>
      <c r="E909">
        <f t="shared" si="44"/>
        <v>-1.81868</v>
      </c>
      <c r="F909">
        <f t="shared" si="45"/>
        <v>49.57353</v>
      </c>
    </row>
    <row r="910" spans="1:6">
      <c r="A910">
        <v>4</v>
      </c>
      <c r="B910" t="s">
        <v>924</v>
      </c>
      <c r="C910">
        <v>47.0255</v>
      </c>
      <c r="D910">
        <f t="shared" si="43"/>
        <v>0.40911</v>
      </c>
      <c r="E910">
        <f t="shared" si="44"/>
        <v>0.486490000000001</v>
      </c>
      <c r="F910">
        <f t="shared" si="45"/>
        <v>47.9211</v>
      </c>
    </row>
    <row r="911" spans="1:6">
      <c r="A911">
        <v>4</v>
      </c>
      <c r="B911" t="s">
        <v>42</v>
      </c>
      <c r="C911">
        <v>25.8685</v>
      </c>
      <c r="D911">
        <f t="shared" si="43"/>
        <v>0.40911</v>
      </c>
      <c r="E911">
        <f t="shared" si="44"/>
        <v>-2.06962</v>
      </c>
      <c r="F911">
        <f t="shared" si="45"/>
        <v>24.20799</v>
      </c>
    </row>
    <row r="912" spans="1:6">
      <c r="A912">
        <v>3</v>
      </c>
      <c r="B912" t="s">
        <v>111</v>
      </c>
      <c r="C912">
        <v>43.9333</v>
      </c>
      <c r="D912">
        <f t="shared" si="43"/>
        <v>1.82741</v>
      </c>
      <c r="E912">
        <f t="shared" si="44"/>
        <v>-2.42983</v>
      </c>
      <c r="F912">
        <f t="shared" si="45"/>
        <v>43.33088</v>
      </c>
    </row>
    <row r="913" spans="1:6">
      <c r="A913">
        <v>4</v>
      </c>
      <c r="B913" t="s">
        <v>45</v>
      </c>
      <c r="C913">
        <v>28.7518</v>
      </c>
      <c r="D913">
        <f t="shared" si="43"/>
        <v>0.40911</v>
      </c>
      <c r="E913">
        <f t="shared" si="44"/>
        <v>-1.61654</v>
      </c>
      <c r="F913">
        <f t="shared" si="45"/>
        <v>27.54437</v>
      </c>
    </row>
    <row r="914" spans="1:6">
      <c r="A914">
        <v>4</v>
      </c>
      <c r="B914" t="s">
        <v>55</v>
      </c>
      <c r="C914">
        <v>33.3834</v>
      </c>
      <c r="D914">
        <f t="shared" si="43"/>
        <v>0.40911</v>
      </c>
      <c r="E914">
        <f t="shared" si="44"/>
        <v>-2.61071</v>
      </c>
      <c r="F914">
        <f t="shared" si="45"/>
        <v>31.1818</v>
      </c>
    </row>
    <row r="915" spans="1:6">
      <c r="A915">
        <v>4</v>
      </c>
      <c r="B915" t="s">
        <v>66</v>
      </c>
      <c r="C915">
        <v>27.9481</v>
      </c>
      <c r="D915">
        <f t="shared" si="43"/>
        <v>0.40911</v>
      </c>
      <c r="E915">
        <f t="shared" si="44"/>
        <v>-3.51318</v>
      </c>
      <c r="F915">
        <f t="shared" si="45"/>
        <v>24.84403</v>
      </c>
    </row>
    <row r="916" spans="1:6">
      <c r="A916">
        <v>4</v>
      </c>
      <c r="B916" t="s">
        <v>45</v>
      </c>
      <c r="C916">
        <v>49.9909</v>
      </c>
      <c r="D916">
        <f t="shared" si="43"/>
        <v>0.40911</v>
      </c>
      <c r="E916">
        <f t="shared" si="44"/>
        <v>-1.61654</v>
      </c>
      <c r="F916">
        <f t="shared" si="45"/>
        <v>48.78347</v>
      </c>
    </row>
    <row r="917" spans="1:6">
      <c r="A917">
        <v>4</v>
      </c>
      <c r="B917" t="s">
        <v>42</v>
      </c>
      <c r="C917">
        <v>22.096</v>
      </c>
      <c r="D917">
        <f t="shared" si="43"/>
        <v>0.40911</v>
      </c>
      <c r="E917">
        <f t="shared" si="44"/>
        <v>-2.06962</v>
      </c>
      <c r="F917">
        <f t="shared" si="45"/>
        <v>20.43549</v>
      </c>
    </row>
    <row r="918" spans="1:6">
      <c r="A918">
        <v>4</v>
      </c>
      <c r="B918" t="s">
        <v>50</v>
      </c>
      <c r="C918">
        <v>42.7686</v>
      </c>
      <c r="D918">
        <f t="shared" si="43"/>
        <v>0.40911</v>
      </c>
      <c r="E918">
        <f t="shared" si="44"/>
        <v>-2.26235</v>
      </c>
      <c r="F918">
        <f t="shared" si="45"/>
        <v>40.91536</v>
      </c>
    </row>
    <row r="919" spans="1:6">
      <c r="A919">
        <v>4</v>
      </c>
      <c r="B919" t="s">
        <v>111</v>
      </c>
      <c r="C919">
        <v>56.255</v>
      </c>
      <c r="D919">
        <f t="shared" si="43"/>
        <v>0.40911</v>
      </c>
      <c r="E919">
        <f t="shared" si="44"/>
        <v>-2.42983</v>
      </c>
      <c r="F919">
        <f t="shared" si="45"/>
        <v>54.23428</v>
      </c>
    </row>
    <row r="920" spans="1:6">
      <c r="A920">
        <v>3</v>
      </c>
      <c r="B920" t="s">
        <v>45</v>
      </c>
      <c r="C920">
        <v>44.1926</v>
      </c>
      <c r="D920">
        <f t="shared" si="43"/>
        <v>1.82741</v>
      </c>
      <c r="E920">
        <f t="shared" si="44"/>
        <v>-1.61654</v>
      </c>
      <c r="F920">
        <f t="shared" si="45"/>
        <v>44.40347</v>
      </c>
    </row>
    <row r="921" spans="1:6">
      <c r="A921">
        <v>4</v>
      </c>
      <c r="B921" t="s">
        <v>38</v>
      </c>
      <c r="C921">
        <v>35.6969</v>
      </c>
      <c r="D921">
        <f t="shared" si="43"/>
        <v>0.40911</v>
      </c>
      <c r="E921">
        <f t="shared" si="44"/>
        <v>-1.81868</v>
      </c>
      <c r="F921">
        <f t="shared" si="45"/>
        <v>34.28733</v>
      </c>
    </row>
    <row r="922" spans="1:6">
      <c r="A922">
        <v>4</v>
      </c>
      <c r="B922" t="s">
        <v>60</v>
      </c>
      <c r="C922">
        <v>39.1575</v>
      </c>
      <c r="D922">
        <f t="shared" si="43"/>
        <v>0.40911</v>
      </c>
      <c r="E922">
        <f t="shared" si="44"/>
        <v>-1.38358</v>
      </c>
      <c r="F922">
        <f t="shared" si="45"/>
        <v>38.18303</v>
      </c>
    </row>
    <row r="923" spans="1:6">
      <c r="A923">
        <v>4</v>
      </c>
      <c r="B923" t="s">
        <v>55</v>
      </c>
      <c r="C923">
        <v>34.5119</v>
      </c>
      <c r="D923">
        <f t="shared" si="43"/>
        <v>0.40911</v>
      </c>
      <c r="E923">
        <f t="shared" si="44"/>
        <v>-2.61071</v>
      </c>
      <c r="F923">
        <f t="shared" si="45"/>
        <v>32.3103</v>
      </c>
    </row>
    <row r="924" spans="1:6">
      <c r="A924">
        <v>4</v>
      </c>
      <c r="B924" t="s">
        <v>38</v>
      </c>
      <c r="C924">
        <v>24.183</v>
      </c>
      <c r="D924">
        <f t="shared" si="43"/>
        <v>0.40911</v>
      </c>
      <c r="E924">
        <f t="shared" si="44"/>
        <v>-1.81868</v>
      </c>
      <c r="F924">
        <f t="shared" si="45"/>
        <v>22.77343</v>
      </c>
    </row>
    <row r="925" spans="1:6">
      <c r="A925">
        <v>4</v>
      </c>
      <c r="B925" t="s">
        <v>42</v>
      </c>
      <c r="C925">
        <v>56.8194</v>
      </c>
      <c r="D925">
        <f t="shared" si="43"/>
        <v>0.40911</v>
      </c>
      <c r="E925">
        <f t="shared" si="44"/>
        <v>-2.06962</v>
      </c>
      <c r="F925">
        <f t="shared" si="45"/>
        <v>55.15889</v>
      </c>
    </row>
    <row r="926" spans="1:6">
      <c r="A926">
        <v>4</v>
      </c>
      <c r="B926" t="s">
        <v>60</v>
      </c>
      <c r="C926">
        <v>27.399</v>
      </c>
      <c r="D926">
        <f t="shared" si="43"/>
        <v>0.40911</v>
      </c>
      <c r="E926">
        <f t="shared" si="44"/>
        <v>-1.38358</v>
      </c>
      <c r="F926">
        <f t="shared" si="45"/>
        <v>26.42453</v>
      </c>
    </row>
    <row r="927" spans="1:6">
      <c r="A927">
        <v>3</v>
      </c>
      <c r="B927" t="s">
        <v>924</v>
      </c>
      <c r="C927">
        <v>43.627</v>
      </c>
      <c r="D927">
        <f t="shared" si="43"/>
        <v>1.82741</v>
      </c>
      <c r="E927">
        <f t="shared" si="44"/>
        <v>0.486490000000001</v>
      </c>
      <c r="F927">
        <f t="shared" si="45"/>
        <v>45.9409</v>
      </c>
    </row>
    <row r="928" spans="1:6">
      <c r="A928">
        <v>4</v>
      </c>
      <c r="B928" t="s">
        <v>66</v>
      </c>
      <c r="C928">
        <v>42.3555</v>
      </c>
      <c r="D928">
        <f t="shared" si="43"/>
        <v>0.40911</v>
      </c>
      <c r="E928">
        <f t="shared" si="44"/>
        <v>-3.51318</v>
      </c>
      <c r="F928">
        <f t="shared" si="45"/>
        <v>39.25143</v>
      </c>
    </row>
    <row r="929" spans="1:6">
      <c r="A929">
        <v>4</v>
      </c>
      <c r="B929" t="s">
        <v>42</v>
      </c>
      <c r="C929">
        <v>52.0186</v>
      </c>
      <c r="D929">
        <f t="shared" si="43"/>
        <v>0.40911</v>
      </c>
      <c r="E929">
        <f t="shared" si="44"/>
        <v>-2.06962</v>
      </c>
      <c r="F929">
        <f t="shared" si="45"/>
        <v>50.35809</v>
      </c>
    </row>
    <row r="930" spans="1:6">
      <c r="A930">
        <v>4</v>
      </c>
      <c r="B930" t="s">
        <v>177</v>
      </c>
      <c r="C930">
        <v>36.0088</v>
      </c>
      <c r="D930">
        <f t="shared" si="43"/>
        <v>0.40911</v>
      </c>
      <c r="E930">
        <f t="shared" si="44"/>
        <v>0</v>
      </c>
      <c r="F930">
        <f t="shared" si="45"/>
        <v>36.41791</v>
      </c>
    </row>
    <row r="931" spans="1:6">
      <c r="A931">
        <v>4</v>
      </c>
      <c r="B931" t="s">
        <v>66</v>
      </c>
      <c r="C931">
        <v>39.0425</v>
      </c>
      <c r="D931">
        <f t="shared" si="43"/>
        <v>0.40911</v>
      </c>
      <c r="E931">
        <f t="shared" si="44"/>
        <v>-3.51318</v>
      </c>
      <c r="F931">
        <f t="shared" si="45"/>
        <v>35.93843</v>
      </c>
    </row>
    <row r="932" spans="1:6">
      <c r="A932">
        <v>4</v>
      </c>
      <c r="B932" t="s">
        <v>42</v>
      </c>
      <c r="C932">
        <v>48.7881</v>
      </c>
      <c r="D932">
        <f t="shared" si="43"/>
        <v>0.40911</v>
      </c>
      <c r="E932">
        <f t="shared" si="44"/>
        <v>-2.06962</v>
      </c>
      <c r="F932">
        <f t="shared" si="45"/>
        <v>47.12759</v>
      </c>
    </row>
    <row r="933" spans="1:6">
      <c r="A933">
        <v>4</v>
      </c>
      <c r="B933" t="s">
        <v>50</v>
      </c>
      <c r="C933">
        <v>57.98</v>
      </c>
      <c r="D933">
        <f t="shared" si="43"/>
        <v>0.40911</v>
      </c>
      <c r="E933">
        <f t="shared" si="44"/>
        <v>-2.26235</v>
      </c>
      <c r="F933">
        <f t="shared" si="45"/>
        <v>56.12676</v>
      </c>
    </row>
    <row r="934" spans="1:6">
      <c r="A934">
        <v>4</v>
      </c>
      <c r="B934" t="s">
        <v>55</v>
      </c>
      <c r="C934">
        <v>34.4873</v>
      </c>
      <c r="D934">
        <f t="shared" si="43"/>
        <v>0.40911</v>
      </c>
      <c r="E934">
        <f t="shared" si="44"/>
        <v>-2.61071</v>
      </c>
      <c r="F934">
        <f t="shared" si="45"/>
        <v>32.2857</v>
      </c>
    </row>
    <row r="935" spans="1:6">
      <c r="A935">
        <v>4</v>
      </c>
      <c r="B935" t="s">
        <v>60</v>
      </c>
      <c r="C935">
        <v>21.4299</v>
      </c>
      <c r="D935">
        <f t="shared" si="43"/>
        <v>0.40911</v>
      </c>
      <c r="E935">
        <f t="shared" si="44"/>
        <v>-1.38358</v>
      </c>
      <c r="F935">
        <f t="shared" si="45"/>
        <v>20.45543</v>
      </c>
    </row>
    <row r="936" spans="1:6">
      <c r="A936" t="s">
        <v>144</v>
      </c>
      <c r="B936" t="s">
        <v>55</v>
      </c>
      <c r="C936">
        <v>38.1913</v>
      </c>
      <c r="D936">
        <f t="shared" si="43"/>
        <v>2.57587</v>
      </c>
      <c r="E936">
        <f t="shared" si="44"/>
        <v>-2.61071</v>
      </c>
      <c r="F936">
        <f t="shared" si="45"/>
        <v>38.15646</v>
      </c>
    </row>
    <row r="937" spans="1:6">
      <c r="A937">
        <v>4</v>
      </c>
      <c r="B937" t="s">
        <v>50</v>
      </c>
      <c r="C937">
        <v>39.3062</v>
      </c>
      <c r="D937">
        <f t="shared" si="43"/>
        <v>0.40911</v>
      </c>
      <c r="E937">
        <f t="shared" si="44"/>
        <v>-2.26235</v>
      </c>
      <c r="F937">
        <f t="shared" si="45"/>
        <v>37.45296</v>
      </c>
    </row>
    <row r="938" spans="1:6">
      <c r="A938">
        <v>4</v>
      </c>
      <c r="B938" t="s">
        <v>42</v>
      </c>
      <c r="C938">
        <v>52.3667</v>
      </c>
      <c r="D938">
        <f t="shared" si="43"/>
        <v>0.40911</v>
      </c>
      <c r="E938">
        <f t="shared" si="44"/>
        <v>-2.06962</v>
      </c>
      <c r="F938">
        <f t="shared" si="45"/>
        <v>50.70619</v>
      </c>
    </row>
    <row r="939" spans="1:6">
      <c r="A939">
        <v>3</v>
      </c>
      <c r="B939" t="s">
        <v>50</v>
      </c>
      <c r="C939">
        <v>20.1327</v>
      </c>
      <c r="D939">
        <f t="shared" si="43"/>
        <v>1.82741</v>
      </c>
      <c r="E939">
        <f t="shared" si="44"/>
        <v>-2.26235</v>
      </c>
      <c r="F939">
        <f t="shared" si="45"/>
        <v>19.69776</v>
      </c>
    </row>
    <row r="940" spans="1:6">
      <c r="A940">
        <v>4</v>
      </c>
      <c r="B940" t="s">
        <v>111</v>
      </c>
      <c r="C940">
        <v>27.673</v>
      </c>
      <c r="D940">
        <f t="shared" si="43"/>
        <v>0.40911</v>
      </c>
      <c r="E940">
        <f t="shared" si="44"/>
        <v>-2.42983</v>
      </c>
      <c r="F940">
        <f t="shared" si="45"/>
        <v>25.65228</v>
      </c>
    </row>
    <row r="941" spans="1:6">
      <c r="A941">
        <v>4</v>
      </c>
      <c r="B941" t="s">
        <v>55</v>
      </c>
      <c r="C941">
        <v>37.5805</v>
      </c>
      <c r="D941">
        <f t="shared" si="43"/>
        <v>0.40911</v>
      </c>
      <c r="E941">
        <f t="shared" si="44"/>
        <v>-2.61071</v>
      </c>
      <c r="F941">
        <f t="shared" si="45"/>
        <v>35.3789</v>
      </c>
    </row>
    <row r="942" spans="1:6">
      <c r="A942">
        <v>3</v>
      </c>
      <c r="B942" t="s">
        <v>55</v>
      </c>
      <c r="C942">
        <v>67.4779</v>
      </c>
      <c r="D942">
        <f t="shared" si="43"/>
        <v>1.82741</v>
      </c>
      <c r="E942">
        <f t="shared" si="44"/>
        <v>-2.61071</v>
      </c>
      <c r="F942">
        <f t="shared" si="45"/>
        <v>66.6946</v>
      </c>
    </row>
    <row r="943" spans="1:6">
      <c r="A943">
        <v>3</v>
      </c>
      <c r="B943" t="s">
        <v>42</v>
      </c>
      <c r="C943">
        <v>40.1712</v>
      </c>
      <c r="D943">
        <f t="shared" si="43"/>
        <v>1.82741</v>
      </c>
      <c r="E943">
        <f t="shared" si="44"/>
        <v>-2.06962</v>
      </c>
      <c r="F943">
        <f t="shared" si="45"/>
        <v>39.92899</v>
      </c>
    </row>
    <row r="944" spans="1:6">
      <c r="A944">
        <v>4</v>
      </c>
      <c r="B944" t="s">
        <v>55</v>
      </c>
      <c r="C944">
        <v>55.6372</v>
      </c>
      <c r="D944">
        <f t="shared" si="43"/>
        <v>0.40911</v>
      </c>
      <c r="E944">
        <f t="shared" si="44"/>
        <v>-2.61071</v>
      </c>
      <c r="F944">
        <f t="shared" si="45"/>
        <v>53.4356</v>
      </c>
    </row>
    <row r="945" spans="1:6">
      <c r="A945">
        <v>4</v>
      </c>
      <c r="B945" t="s">
        <v>42</v>
      </c>
      <c r="C945">
        <v>54.0126</v>
      </c>
      <c r="D945">
        <f t="shared" si="43"/>
        <v>0.40911</v>
      </c>
      <c r="E945">
        <f t="shared" si="44"/>
        <v>-2.06962</v>
      </c>
      <c r="F945">
        <f t="shared" si="45"/>
        <v>52.35209</v>
      </c>
    </row>
    <row r="946" spans="1:6">
      <c r="A946">
        <v>3</v>
      </c>
      <c r="B946" t="s">
        <v>50</v>
      </c>
      <c r="C946">
        <v>36.5962</v>
      </c>
      <c r="D946">
        <f t="shared" si="43"/>
        <v>1.82741</v>
      </c>
      <c r="E946">
        <f t="shared" si="44"/>
        <v>-2.26235</v>
      </c>
      <c r="F946">
        <f t="shared" si="45"/>
        <v>36.16126</v>
      </c>
    </row>
    <row r="947" spans="1:6">
      <c r="A947">
        <v>4</v>
      </c>
      <c r="B947" t="s">
        <v>66</v>
      </c>
      <c r="C947">
        <v>33.2508</v>
      </c>
      <c r="D947">
        <f t="shared" si="43"/>
        <v>0.40911</v>
      </c>
      <c r="E947">
        <f t="shared" si="44"/>
        <v>-3.51318</v>
      </c>
      <c r="F947">
        <f t="shared" si="45"/>
        <v>30.14673</v>
      </c>
    </row>
    <row r="948" spans="1:6">
      <c r="A948">
        <v>3</v>
      </c>
      <c r="B948" t="s">
        <v>398</v>
      </c>
      <c r="C948">
        <v>29.544</v>
      </c>
      <c r="D948">
        <f t="shared" si="43"/>
        <v>1.82741</v>
      </c>
      <c r="E948">
        <f t="shared" si="44"/>
        <v>-2.98881</v>
      </c>
      <c r="F948">
        <f t="shared" si="45"/>
        <v>28.3826</v>
      </c>
    </row>
    <row r="949" spans="1:6">
      <c r="A949">
        <v>4</v>
      </c>
      <c r="B949" t="s">
        <v>177</v>
      </c>
      <c r="C949">
        <v>41.6656</v>
      </c>
      <c r="D949">
        <f t="shared" si="43"/>
        <v>0.40911</v>
      </c>
      <c r="E949">
        <f t="shared" si="44"/>
        <v>0</v>
      </c>
      <c r="F949">
        <f t="shared" si="45"/>
        <v>42.07471</v>
      </c>
    </row>
    <row r="950" spans="1:6">
      <c r="A950">
        <v>4</v>
      </c>
      <c r="B950" t="s">
        <v>45</v>
      </c>
      <c r="C950">
        <v>34.8241</v>
      </c>
      <c r="D950">
        <f t="shared" si="43"/>
        <v>0.40911</v>
      </c>
      <c r="E950">
        <f t="shared" si="44"/>
        <v>-1.61654</v>
      </c>
      <c r="F950">
        <f t="shared" si="45"/>
        <v>33.61667</v>
      </c>
    </row>
    <row r="951" spans="1:6">
      <c r="A951">
        <v>4</v>
      </c>
      <c r="B951" t="s">
        <v>50</v>
      </c>
      <c r="C951">
        <v>36.9795</v>
      </c>
      <c r="D951">
        <f t="shared" si="43"/>
        <v>0.40911</v>
      </c>
      <c r="E951">
        <f t="shared" si="44"/>
        <v>-2.26235</v>
      </c>
      <c r="F951">
        <f t="shared" si="45"/>
        <v>35.12626</v>
      </c>
    </row>
    <row r="952" spans="1:6">
      <c r="A952">
        <v>3</v>
      </c>
      <c r="B952" t="s">
        <v>38</v>
      </c>
      <c r="C952">
        <v>52.4214</v>
      </c>
      <c r="D952">
        <f t="shared" si="43"/>
        <v>1.82741</v>
      </c>
      <c r="E952">
        <f t="shared" si="44"/>
        <v>-1.81868</v>
      </c>
      <c r="F952">
        <f t="shared" si="45"/>
        <v>52.43013</v>
      </c>
    </row>
    <row r="953" spans="1:6">
      <c r="A953">
        <v>4</v>
      </c>
      <c r="B953" t="s">
        <v>45</v>
      </c>
      <c r="C953">
        <v>50.1145</v>
      </c>
      <c r="D953">
        <f t="shared" si="43"/>
        <v>0.40911</v>
      </c>
      <c r="E953">
        <f t="shared" si="44"/>
        <v>-1.61654</v>
      </c>
      <c r="F953">
        <f t="shared" si="45"/>
        <v>48.90707</v>
      </c>
    </row>
    <row r="954" spans="1:6">
      <c r="A954">
        <v>3</v>
      </c>
      <c r="B954" t="s">
        <v>55</v>
      </c>
      <c r="C954">
        <v>47.5195</v>
      </c>
      <c r="D954">
        <f t="shared" si="43"/>
        <v>1.82741</v>
      </c>
      <c r="E954">
        <f t="shared" si="44"/>
        <v>-2.61071</v>
      </c>
      <c r="F954">
        <f t="shared" si="45"/>
        <v>46.7362</v>
      </c>
    </row>
    <row r="955" spans="1:6">
      <c r="A955">
        <v>4</v>
      </c>
      <c r="B955" t="s">
        <v>42</v>
      </c>
      <c r="C955">
        <v>47.3943</v>
      </c>
      <c r="D955">
        <f t="shared" si="43"/>
        <v>0.40911</v>
      </c>
      <c r="E955">
        <f t="shared" si="44"/>
        <v>-2.06962</v>
      </c>
      <c r="F955">
        <f t="shared" si="45"/>
        <v>45.73379</v>
      </c>
    </row>
    <row r="956" spans="1:6">
      <c r="A956">
        <v>3</v>
      </c>
      <c r="B956" t="s">
        <v>50</v>
      </c>
      <c r="C956">
        <v>28.9744</v>
      </c>
      <c r="D956">
        <f t="shared" si="43"/>
        <v>1.82741</v>
      </c>
      <c r="E956">
        <f t="shared" si="44"/>
        <v>-2.26235</v>
      </c>
      <c r="F956">
        <f t="shared" si="45"/>
        <v>28.53946</v>
      </c>
    </row>
    <row r="957" spans="1:6">
      <c r="A957">
        <v>4</v>
      </c>
      <c r="B957" t="s">
        <v>42</v>
      </c>
      <c r="C957">
        <v>23.3799</v>
      </c>
      <c r="D957">
        <f t="shared" si="43"/>
        <v>0.40911</v>
      </c>
      <c r="E957">
        <f t="shared" si="44"/>
        <v>-2.06962</v>
      </c>
      <c r="F957">
        <f t="shared" si="45"/>
        <v>21.71939</v>
      </c>
    </row>
    <row r="958" spans="1:6">
      <c r="A958">
        <v>3</v>
      </c>
      <c r="B958" t="s">
        <v>60</v>
      </c>
      <c r="C958">
        <v>45.5651</v>
      </c>
      <c r="D958">
        <f t="shared" si="43"/>
        <v>1.82741</v>
      </c>
      <c r="E958">
        <f t="shared" si="44"/>
        <v>-1.38358</v>
      </c>
      <c r="F958">
        <f t="shared" si="45"/>
        <v>46.00893</v>
      </c>
    </row>
    <row r="959" spans="1:6">
      <c r="A959">
        <v>3</v>
      </c>
      <c r="B959" t="s">
        <v>38</v>
      </c>
      <c r="C959">
        <v>43.9728</v>
      </c>
      <c r="D959">
        <f t="shared" si="43"/>
        <v>1.82741</v>
      </c>
      <c r="E959">
        <f t="shared" si="44"/>
        <v>-1.81868</v>
      </c>
      <c r="F959">
        <f t="shared" si="45"/>
        <v>43.98153</v>
      </c>
    </row>
    <row r="960" spans="1:6">
      <c r="A960">
        <v>4</v>
      </c>
      <c r="B960" t="s">
        <v>66</v>
      </c>
      <c r="C960">
        <v>18.3841</v>
      </c>
      <c r="D960">
        <f t="shared" si="43"/>
        <v>0.40911</v>
      </c>
      <c r="E960">
        <f t="shared" si="44"/>
        <v>-3.51318</v>
      </c>
      <c r="F960">
        <f t="shared" si="45"/>
        <v>15.28003</v>
      </c>
    </row>
    <row r="961" spans="1:6">
      <c r="A961">
        <v>3</v>
      </c>
      <c r="B961" t="s">
        <v>924</v>
      </c>
      <c r="C961">
        <v>35.762</v>
      </c>
      <c r="D961">
        <f t="shared" si="43"/>
        <v>1.82741</v>
      </c>
      <c r="E961">
        <f t="shared" si="44"/>
        <v>0.486490000000001</v>
      </c>
      <c r="F961">
        <f t="shared" si="45"/>
        <v>38.0759</v>
      </c>
    </row>
    <row r="962" spans="1:6">
      <c r="A962">
        <v>4</v>
      </c>
      <c r="B962" t="s">
        <v>42</v>
      </c>
      <c r="C962">
        <v>28.9014</v>
      </c>
      <c r="D962">
        <f t="shared" si="43"/>
        <v>0.40911</v>
      </c>
      <c r="E962">
        <f t="shared" si="44"/>
        <v>-2.06962</v>
      </c>
      <c r="F962">
        <f t="shared" si="45"/>
        <v>27.24089</v>
      </c>
    </row>
    <row r="963" spans="1:6">
      <c r="A963">
        <v>3</v>
      </c>
      <c r="B963" t="s">
        <v>34</v>
      </c>
      <c r="C963">
        <v>35.7918</v>
      </c>
      <c r="D963">
        <f t="shared" ref="D963:D1026" si="46">VLOOKUP(A963,K:M,3,0)</f>
        <v>1.82741</v>
      </c>
      <c r="E963">
        <f t="shared" ref="E963:E1026" si="47">VLOOKUP(B963,K:M,3,0)</f>
        <v>-3.2121</v>
      </c>
      <c r="F963">
        <f t="shared" ref="F963:F1026" si="48">C963+D963+E963</f>
        <v>34.40711</v>
      </c>
    </row>
    <row r="964" spans="1:6">
      <c r="A964">
        <v>3</v>
      </c>
      <c r="B964" t="s">
        <v>34</v>
      </c>
      <c r="C964">
        <v>31.1093</v>
      </c>
      <c r="D964">
        <f t="shared" si="46"/>
        <v>1.82741</v>
      </c>
      <c r="E964">
        <f t="shared" si="47"/>
        <v>-3.2121</v>
      </c>
      <c r="F964">
        <f t="shared" si="48"/>
        <v>29.72461</v>
      </c>
    </row>
    <row r="965" spans="1:6">
      <c r="A965">
        <v>4</v>
      </c>
      <c r="B965" t="s">
        <v>66</v>
      </c>
      <c r="C965">
        <v>43.6008</v>
      </c>
      <c r="D965">
        <f t="shared" si="46"/>
        <v>0.40911</v>
      </c>
      <c r="E965">
        <f t="shared" si="47"/>
        <v>-3.51318</v>
      </c>
      <c r="F965">
        <f t="shared" si="48"/>
        <v>40.49673</v>
      </c>
    </row>
    <row r="966" spans="1:6">
      <c r="A966">
        <v>4</v>
      </c>
      <c r="B966" t="s">
        <v>45</v>
      </c>
      <c r="C966">
        <v>30.6653</v>
      </c>
      <c r="D966">
        <f t="shared" si="46"/>
        <v>0.40911</v>
      </c>
      <c r="E966">
        <f t="shared" si="47"/>
        <v>-1.61654</v>
      </c>
      <c r="F966">
        <f t="shared" si="48"/>
        <v>29.45787</v>
      </c>
    </row>
    <row r="967" spans="1:6">
      <c r="A967">
        <v>3</v>
      </c>
      <c r="B967" t="s">
        <v>38</v>
      </c>
      <c r="C967">
        <v>32.8342</v>
      </c>
      <c r="D967">
        <f t="shared" si="46"/>
        <v>1.82741</v>
      </c>
      <c r="E967">
        <f t="shared" si="47"/>
        <v>-1.81868</v>
      </c>
      <c r="F967">
        <f t="shared" si="48"/>
        <v>32.84293</v>
      </c>
    </row>
    <row r="968" spans="1:6">
      <c r="A968">
        <v>4</v>
      </c>
      <c r="B968" t="s">
        <v>42</v>
      </c>
      <c r="C968">
        <v>44.3743</v>
      </c>
      <c r="D968">
        <f t="shared" si="46"/>
        <v>0.40911</v>
      </c>
      <c r="E968">
        <f t="shared" si="47"/>
        <v>-2.06962</v>
      </c>
      <c r="F968">
        <f t="shared" si="48"/>
        <v>42.71379</v>
      </c>
    </row>
    <row r="969" spans="1:6">
      <c r="A969">
        <v>4</v>
      </c>
      <c r="B969" t="s">
        <v>38</v>
      </c>
      <c r="C969">
        <v>43.7579</v>
      </c>
      <c r="D969">
        <f t="shared" si="46"/>
        <v>0.40911</v>
      </c>
      <c r="E969">
        <f t="shared" si="47"/>
        <v>-1.81868</v>
      </c>
      <c r="F969">
        <f t="shared" si="48"/>
        <v>42.34833</v>
      </c>
    </row>
    <row r="970" spans="1:6">
      <c r="A970">
        <v>3</v>
      </c>
      <c r="B970" t="s">
        <v>924</v>
      </c>
      <c r="C970">
        <v>34.8448</v>
      </c>
      <c r="D970">
        <f t="shared" si="46"/>
        <v>1.82741</v>
      </c>
      <c r="E970">
        <f t="shared" si="47"/>
        <v>0.486490000000001</v>
      </c>
      <c r="F970">
        <f t="shared" si="48"/>
        <v>37.1587</v>
      </c>
    </row>
    <row r="971" spans="1:6">
      <c r="A971">
        <v>4</v>
      </c>
      <c r="B971" t="s">
        <v>45</v>
      </c>
      <c r="C971">
        <v>42.1051</v>
      </c>
      <c r="D971">
        <f t="shared" si="46"/>
        <v>0.40911</v>
      </c>
      <c r="E971">
        <f t="shared" si="47"/>
        <v>-1.61654</v>
      </c>
      <c r="F971">
        <f t="shared" si="48"/>
        <v>40.89767</v>
      </c>
    </row>
    <row r="972" spans="1:6">
      <c r="A972">
        <v>4</v>
      </c>
      <c r="B972" t="s">
        <v>45</v>
      </c>
      <c r="C972">
        <v>59.1329</v>
      </c>
      <c r="D972">
        <f t="shared" si="46"/>
        <v>0.40911</v>
      </c>
      <c r="E972">
        <f t="shared" si="47"/>
        <v>-1.61654</v>
      </c>
      <c r="F972">
        <f t="shared" si="48"/>
        <v>57.92547</v>
      </c>
    </row>
    <row r="973" spans="1:6">
      <c r="A973">
        <v>3</v>
      </c>
      <c r="B973" t="s">
        <v>60</v>
      </c>
      <c r="C973">
        <v>37.1793</v>
      </c>
      <c r="D973">
        <f t="shared" si="46"/>
        <v>1.82741</v>
      </c>
      <c r="E973">
        <f t="shared" si="47"/>
        <v>-1.38358</v>
      </c>
      <c r="F973">
        <f t="shared" si="48"/>
        <v>37.62313</v>
      </c>
    </row>
    <row r="974" spans="1:6">
      <c r="A974">
        <v>3</v>
      </c>
      <c r="B974" t="s">
        <v>60</v>
      </c>
      <c r="C974">
        <v>46.4641</v>
      </c>
      <c r="D974">
        <f t="shared" si="46"/>
        <v>1.82741</v>
      </c>
      <c r="E974">
        <f t="shared" si="47"/>
        <v>-1.38358</v>
      </c>
      <c r="F974">
        <f t="shared" si="48"/>
        <v>46.90793</v>
      </c>
    </row>
    <row r="975" spans="1:6">
      <c r="A975">
        <v>4</v>
      </c>
      <c r="B975" t="s">
        <v>66</v>
      </c>
      <c r="C975">
        <v>38.2414</v>
      </c>
      <c r="D975">
        <f t="shared" si="46"/>
        <v>0.40911</v>
      </c>
      <c r="E975">
        <f t="shared" si="47"/>
        <v>-3.51318</v>
      </c>
      <c r="F975">
        <f t="shared" si="48"/>
        <v>35.13733</v>
      </c>
    </row>
    <row r="976" spans="1:6">
      <c r="A976">
        <v>3</v>
      </c>
      <c r="B976" t="s">
        <v>111</v>
      </c>
      <c r="C976">
        <v>28.9435</v>
      </c>
      <c r="D976">
        <f t="shared" si="46"/>
        <v>1.82741</v>
      </c>
      <c r="E976">
        <f t="shared" si="47"/>
        <v>-2.42983</v>
      </c>
      <c r="F976">
        <f t="shared" si="48"/>
        <v>28.34108</v>
      </c>
    </row>
    <row r="977" spans="1:6">
      <c r="A977">
        <v>4</v>
      </c>
      <c r="B977" t="s">
        <v>55</v>
      </c>
      <c r="C977">
        <v>27.0783</v>
      </c>
      <c r="D977">
        <f t="shared" si="46"/>
        <v>0.40911</v>
      </c>
      <c r="E977">
        <f t="shared" si="47"/>
        <v>-2.61071</v>
      </c>
      <c r="F977">
        <f t="shared" si="48"/>
        <v>24.8767</v>
      </c>
    </row>
    <row r="978" spans="1:6">
      <c r="A978">
        <v>3</v>
      </c>
      <c r="B978" t="s">
        <v>55</v>
      </c>
      <c r="C978">
        <v>26.3479</v>
      </c>
      <c r="D978">
        <f t="shared" si="46"/>
        <v>1.82741</v>
      </c>
      <c r="E978">
        <f t="shared" si="47"/>
        <v>-2.61071</v>
      </c>
      <c r="F978">
        <f t="shared" si="48"/>
        <v>25.5646</v>
      </c>
    </row>
    <row r="979" spans="1:6">
      <c r="A979">
        <v>4</v>
      </c>
      <c r="B979" t="s">
        <v>42</v>
      </c>
      <c r="C979">
        <v>40.2485</v>
      </c>
      <c r="D979">
        <f t="shared" si="46"/>
        <v>0.40911</v>
      </c>
      <c r="E979">
        <f t="shared" si="47"/>
        <v>-2.06962</v>
      </c>
      <c r="F979">
        <f t="shared" si="48"/>
        <v>38.58799</v>
      </c>
    </row>
    <row r="980" spans="1:6">
      <c r="A980">
        <v>3</v>
      </c>
      <c r="B980" t="s">
        <v>398</v>
      </c>
      <c r="C980">
        <v>58.7626</v>
      </c>
      <c r="D980">
        <f t="shared" si="46"/>
        <v>1.82741</v>
      </c>
      <c r="E980">
        <f t="shared" si="47"/>
        <v>-2.98881</v>
      </c>
      <c r="F980">
        <f t="shared" si="48"/>
        <v>57.6012</v>
      </c>
    </row>
    <row r="981" spans="1:6">
      <c r="A981">
        <v>3</v>
      </c>
      <c r="B981" t="s">
        <v>55</v>
      </c>
      <c r="C981">
        <v>26.4542</v>
      </c>
      <c r="D981">
        <f t="shared" si="46"/>
        <v>1.82741</v>
      </c>
      <c r="E981">
        <f t="shared" si="47"/>
        <v>-2.61071</v>
      </c>
      <c r="F981">
        <f t="shared" si="48"/>
        <v>25.6709</v>
      </c>
    </row>
    <row r="982" spans="1:6">
      <c r="A982">
        <v>3</v>
      </c>
      <c r="B982" t="s">
        <v>55</v>
      </c>
      <c r="C982">
        <v>19.3501</v>
      </c>
      <c r="D982">
        <f t="shared" si="46"/>
        <v>1.82741</v>
      </c>
      <c r="E982">
        <f t="shared" si="47"/>
        <v>-2.61071</v>
      </c>
      <c r="F982">
        <f t="shared" si="48"/>
        <v>18.5668</v>
      </c>
    </row>
    <row r="983" spans="1:6">
      <c r="A983">
        <v>3</v>
      </c>
      <c r="B983" t="s">
        <v>924</v>
      </c>
      <c r="C983">
        <v>35.6436</v>
      </c>
      <c r="D983">
        <f t="shared" si="46"/>
        <v>1.82741</v>
      </c>
      <c r="E983">
        <f t="shared" si="47"/>
        <v>0.486490000000001</v>
      </c>
      <c r="F983">
        <f t="shared" si="48"/>
        <v>37.9575</v>
      </c>
    </row>
    <row r="984" spans="1:6">
      <c r="A984">
        <v>3</v>
      </c>
      <c r="B984" t="s">
        <v>66</v>
      </c>
      <c r="C984">
        <v>26.7992</v>
      </c>
      <c r="D984">
        <f t="shared" si="46"/>
        <v>1.82741</v>
      </c>
      <c r="E984">
        <f t="shared" si="47"/>
        <v>-3.51318</v>
      </c>
      <c r="F984">
        <f t="shared" si="48"/>
        <v>25.11343</v>
      </c>
    </row>
    <row r="985" spans="1:6">
      <c r="A985">
        <v>4</v>
      </c>
      <c r="B985" t="s">
        <v>177</v>
      </c>
      <c r="C985">
        <v>45.1477</v>
      </c>
      <c r="D985">
        <f t="shared" si="46"/>
        <v>0.40911</v>
      </c>
      <c r="E985">
        <f t="shared" si="47"/>
        <v>0</v>
      </c>
      <c r="F985">
        <f t="shared" si="48"/>
        <v>45.55681</v>
      </c>
    </row>
    <row r="986" spans="1:6">
      <c r="A986">
        <v>4</v>
      </c>
      <c r="B986" t="s">
        <v>111</v>
      </c>
      <c r="C986">
        <v>56.9663</v>
      </c>
      <c r="D986">
        <f t="shared" si="46"/>
        <v>0.40911</v>
      </c>
      <c r="E986">
        <f t="shared" si="47"/>
        <v>-2.42983</v>
      </c>
      <c r="F986">
        <f t="shared" si="48"/>
        <v>54.94558</v>
      </c>
    </row>
    <row r="987" spans="1:6">
      <c r="A987">
        <v>4</v>
      </c>
      <c r="B987" t="s">
        <v>66</v>
      </c>
      <c r="C987">
        <v>47.0176</v>
      </c>
      <c r="D987">
        <f t="shared" si="46"/>
        <v>0.40911</v>
      </c>
      <c r="E987">
        <f t="shared" si="47"/>
        <v>-3.51318</v>
      </c>
      <c r="F987">
        <f t="shared" si="48"/>
        <v>43.91353</v>
      </c>
    </row>
    <row r="988" spans="1:6">
      <c r="A988">
        <v>4</v>
      </c>
      <c r="B988" t="s">
        <v>177</v>
      </c>
      <c r="C988">
        <v>28.7268</v>
      </c>
      <c r="D988">
        <f t="shared" si="46"/>
        <v>0.40911</v>
      </c>
      <c r="E988">
        <f t="shared" si="47"/>
        <v>0</v>
      </c>
      <c r="F988">
        <f t="shared" si="48"/>
        <v>29.13591</v>
      </c>
    </row>
    <row r="989" spans="1:6">
      <c r="A989">
        <v>4</v>
      </c>
      <c r="B989" t="s">
        <v>66</v>
      </c>
      <c r="C989">
        <v>36.874</v>
      </c>
      <c r="D989">
        <f t="shared" si="46"/>
        <v>0.40911</v>
      </c>
      <c r="E989">
        <f t="shared" si="47"/>
        <v>-3.51318</v>
      </c>
      <c r="F989">
        <f t="shared" si="48"/>
        <v>33.76993</v>
      </c>
    </row>
    <row r="990" spans="1:6">
      <c r="A990">
        <v>3</v>
      </c>
      <c r="B990" t="s">
        <v>34</v>
      </c>
      <c r="C990">
        <v>48.136</v>
      </c>
      <c r="D990">
        <f t="shared" si="46"/>
        <v>1.82741</v>
      </c>
      <c r="E990">
        <f t="shared" si="47"/>
        <v>-3.2121</v>
      </c>
      <c r="F990">
        <f t="shared" si="48"/>
        <v>46.75131</v>
      </c>
    </row>
    <row r="991" spans="1:6">
      <c r="A991">
        <v>3</v>
      </c>
      <c r="B991" t="s">
        <v>34</v>
      </c>
      <c r="C991">
        <v>58.5108</v>
      </c>
      <c r="D991">
        <f t="shared" si="46"/>
        <v>1.82741</v>
      </c>
      <c r="E991">
        <f t="shared" si="47"/>
        <v>-3.2121</v>
      </c>
      <c r="F991">
        <f t="shared" si="48"/>
        <v>57.12611</v>
      </c>
    </row>
    <row r="992" spans="1:6">
      <c r="A992">
        <v>4</v>
      </c>
      <c r="B992" t="s">
        <v>60</v>
      </c>
      <c r="C992">
        <v>35.3616</v>
      </c>
      <c r="D992">
        <f t="shared" si="46"/>
        <v>0.40911</v>
      </c>
      <c r="E992">
        <f t="shared" si="47"/>
        <v>-1.38358</v>
      </c>
      <c r="F992">
        <f t="shared" si="48"/>
        <v>34.38713</v>
      </c>
    </row>
    <row r="993" spans="1:6">
      <c r="A993">
        <v>3</v>
      </c>
      <c r="B993" t="s">
        <v>60</v>
      </c>
      <c r="C993">
        <v>44.8744</v>
      </c>
      <c r="D993">
        <f t="shared" si="46"/>
        <v>1.82741</v>
      </c>
      <c r="E993">
        <f t="shared" si="47"/>
        <v>-1.38358</v>
      </c>
      <c r="F993">
        <f t="shared" si="48"/>
        <v>45.31823</v>
      </c>
    </row>
    <row r="994" spans="1:6">
      <c r="A994">
        <v>4</v>
      </c>
      <c r="B994" t="s">
        <v>177</v>
      </c>
      <c r="C994">
        <v>48.9783</v>
      </c>
      <c r="D994">
        <f t="shared" si="46"/>
        <v>0.40911</v>
      </c>
      <c r="E994">
        <f t="shared" si="47"/>
        <v>0</v>
      </c>
      <c r="F994">
        <f t="shared" si="48"/>
        <v>49.38741</v>
      </c>
    </row>
    <row r="995" spans="1:6">
      <c r="A995">
        <v>4</v>
      </c>
      <c r="B995" t="s">
        <v>42</v>
      </c>
      <c r="C995">
        <v>26.6091</v>
      </c>
      <c r="D995">
        <f t="shared" si="46"/>
        <v>0.40911</v>
      </c>
      <c r="E995">
        <f t="shared" si="47"/>
        <v>-2.06962</v>
      </c>
      <c r="F995">
        <f t="shared" si="48"/>
        <v>24.94859</v>
      </c>
    </row>
    <row r="996" spans="1:6">
      <c r="A996">
        <v>3</v>
      </c>
      <c r="B996" t="s">
        <v>38</v>
      </c>
      <c r="C996">
        <v>38.4693</v>
      </c>
      <c r="D996">
        <f t="shared" si="46"/>
        <v>1.82741</v>
      </c>
      <c r="E996">
        <f t="shared" si="47"/>
        <v>-1.81868</v>
      </c>
      <c r="F996">
        <f t="shared" si="48"/>
        <v>38.47803</v>
      </c>
    </row>
    <row r="997" spans="1:6">
      <c r="A997">
        <v>4</v>
      </c>
      <c r="B997" t="s">
        <v>42</v>
      </c>
      <c r="C997">
        <v>40.8951</v>
      </c>
      <c r="D997">
        <f t="shared" si="46"/>
        <v>0.40911</v>
      </c>
      <c r="E997">
        <f t="shared" si="47"/>
        <v>-2.06962</v>
      </c>
      <c r="F997">
        <f t="shared" si="48"/>
        <v>39.23459</v>
      </c>
    </row>
    <row r="998" spans="1:6">
      <c r="A998">
        <v>3</v>
      </c>
      <c r="B998" t="s">
        <v>50</v>
      </c>
      <c r="C998">
        <v>27.8055</v>
      </c>
      <c r="D998">
        <f t="shared" si="46"/>
        <v>1.82741</v>
      </c>
      <c r="E998">
        <f t="shared" si="47"/>
        <v>-2.26235</v>
      </c>
      <c r="F998">
        <f t="shared" si="48"/>
        <v>27.37056</v>
      </c>
    </row>
    <row r="999" spans="1:6">
      <c r="A999">
        <v>3</v>
      </c>
      <c r="B999" t="s">
        <v>60</v>
      </c>
      <c r="C999">
        <v>33.1693</v>
      </c>
      <c r="D999">
        <f t="shared" si="46"/>
        <v>1.82741</v>
      </c>
      <c r="E999">
        <f t="shared" si="47"/>
        <v>-1.38358</v>
      </c>
      <c r="F999">
        <f t="shared" si="48"/>
        <v>33.61313</v>
      </c>
    </row>
    <row r="1000" spans="1:6">
      <c r="A1000">
        <v>3</v>
      </c>
      <c r="B1000" t="s">
        <v>42</v>
      </c>
      <c r="C1000">
        <v>31.0493</v>
      </c>
      <c r="D1000">
        <f t="shared" si="46"/>
        <v>1.82741</v>
      </c>
      <c r="E1000">
        <f t="shared" si="47"/>
        <v>-2.06962</v>
      </c>
      <c r="F1000">
        <f t="shared" si="48"/>
        <v>30.80709</v>
      </c>
    </row>
    <row r="1001" spans="1:6">
      <c r="A1001">
        <v>4</v>
      </c>
      <c r="B1001" t="s">
        <v>66</v>
      </c>
      <c r="C1001">
        <v>47.7274</v>
      </c>
      <c r="D1001">
        <f t="shared" si="46"/>
        <v>0.40911</v>
      </c>
      <c r="E1001">
        <f t="shared" si="47"/>
        <v>-3.51318</v>
      </c>
      <c r="F1001">
        <f t="shared" si="48"/>
        <v>44.62333</v>
      </c>
    </row>
    <row r="1002" spans="1:6">
      <c r="A1002">
        <v>3</v>
      </c>
      <c r="B1002" t="s">
        <v>60</v>
      </c>
      <c r="C1002">
        <v>54.1908</v>
      </c>
      <c r="D1002">
        <f t="shared" si="46"/>
        <v>1.82741</v>
      </c>
      <c r="E1002">
        <f t="shared" si="47"/>
        <v>-1.38358</v>
      </c>
      <c r="F1002">
        <f t="shared" si="48"/>
        <v>54.63463</v>
      </c>
    </row>
    <row r="1003" spans="1:6">
      <c r="A1003">
        <v>4</v>
      </c>
      <c r="B1003" t="s">
        <v>50</v>
      </c>
      <c r="C1003">
        <v>35.5685</v>
      </c>
      <c r="D1003">
        <f t="shared" si="46"/>
        <v>0.40911</v>
      </c>
      <c r="E1003">
        <f t="shared" si="47"/>
        <v>-2.26235</v>
      </c>
      <c r="F1003">
        <f t="shared" si="48"/>
        <v>33.71526</v>
      </c>
    </row>
    <row r="1004" spans="1:6">
      <c r="A1004">
        <v>4</v>
      </c>
      <c r="B1004" t="s">
        <v>177</v>
      </c>
      <c r="C1004">
        <v>37.9702</v>
      </c>
      <c r="D1004">
        <f t="shared" si="46"/>
        <v>0.40911</v>
      </c>
      <c r="E1004">
        <f t="shared" si="47"/>
        <v>0</v>
      </c>
      <c r="F1004">
        <f t="shared" si="48"/>
        <v>38.37931</v>
      </c>
    </row>
    <row r="1005" spans="1:6">
      <c r="A1005">
        <v>4</v>
      </c>
      <c r="B1005" t="s">
        <v>177</v>
      </c>
      <c r="C1005">
        <v>46.4656</v>
      </c>
      <c r="D1005">
        <f t="shared" si="46"/>
        <v>0.40911</v>
      </c>
      <c r="E1005">
        <f t="shared" si="47"/>
        <v>0</v>
      </c>
      <c r="F1005">
        <f t="shared" si="48"/>
        <v>46.87471</v>
      </c>
    </row>
    <row r="1006" spans="1:6">
      <c r="A1006">
        <v>3</v>
      </c>
      <c r="B1006" t="s">
        <v>34</v>
      </c>
      <c r="C1006">
        <v>42.8424</v>
      </c>
      <c r="D1006">
        <f t="shared" si="46"/>
        <v>1.82741</v>
      </c>
      <c r="E1006">
        <f t="shared" si="47"/>
        <v>-3.2121</v>
      </c>
      <c r="F1006">
        <f t="shared" si="48"/>
        <v>41.45771</v>
      </c>
    </row>
    <row r="1007" spans="1:6">
      <c r="A1007">
        <v>3</v>
      </c>
      <c r="B1007" t="s">
        <v>177</v>
      </c>
      <c r="C1007">
        <v>46.1376</v>
      </c>
      <c r="D1007">
        <f t="shared" si="46"/>
        <v>1.82741</v>
      </c>
      <c r="E1007">
        <f t="shared" si="47"/>
        <v>0</v>
      </c>
      <c r="F1007">
        <f t="shared" si="48"/>
        <v>47.96501</v>
      </c>
    </row>
    <row r="1008" spans="1:6">
      <c r="A1008">
        <v>3</v>
      </c>
      <c r="B1008" t="s">
        <v>924</v>
      </c>
      <c r="C1008">
        <v>45.5262</v>
      </c>
      <c r="D1008">
        <f t="shared" si="46"/>
        <v>1.82741</v>
      </c>
      <c r="E1008">
        <f t="shared" si="47"/>
        <v>0.486490000000001</v>
      </c>
      <c r="F1008">
        <f t="shared" si="48"/>
        <v>47.8401</v>
      </c>
    </row>
    <row r="1009" spans="1:6">
      <c r="A1009">
        <v>4</v>
      </c>
      <c r="B1009" t="s">
        <v>66</v>
      </c>
      <c r="C1009">
        <v>39.586</v>
      </c>
      <c r="D1009">
        <f t="shared" si="46"/>
        <v>0.40911</v>
      </c>
      <c r="E1009">
        <f t="shared" si="47"/>
        <v>-3.51318</v>
      </c>
      <c r="F1009">
        <f t="shared" si="48"/>
        <v>36.48193</v>
      </c>
    </row>
    <row r="1010" spans="1:6">
      <c r="A1010">
        <v>3</v>
      </c>
      <c r="B1010" t="s">
        <v>111</v>
      </c>
      <c r="C1010">
        <v>29.9706</v>
      </c>
      <c r="D1010">
        <f t="shared" si="46"/>
        <v>1.82741</v>
      </c>
      <c r="E1010">
        <f t="shared" si="47"/>
        <v>-2.42983</v>
      </c>
      <c r="F1010">
        <f t="shared" si="48"/>
        <v>29.36818</v>
      </c>
    </row>
    <row r="1011" spans="1:6">
      <c r="A1011">
        <v>3</v>
      </c>
      <c r="B1011" t="s">
        <v>42</v>
      </c>
      <c r="C1011">
        <v>36.4399</v>
      </c>
      <c r="D1011">
        <f t="shared" si="46"/>
        <v>1.82741</v>
      </c>
      <c r="E1011">
        <f t="shared" si="47"/>
        <v>-2.06962</v>
      </c>
      <c r="F1011">
        <f t="shared" si="48"/>
        <v>36.19769</v>
      </c>
    </row>
    <row r="1012" spans="1:6">
      <c r="A1012">
        <v>4</v>
      </c>
      <c r="B1012" t="s">
        <v>55</v>
      </c>
      <c r="C1012">
        <v>53.1856</v>
      </c>
      <c r="D1012">
        <f t="shared" si="46"/>
        <v>0.40911</v>
      </c>
      <c r="E1012">
        <f t="shared" si="47"/>
        <v>-2.61071</v>
      </c>
      <c r="F1012">
        <f t="shared" si="48"/>
        <v>50.984</v>
      </c>
    </row>
    <row r="1013" spans="1:6">
      <c r="A1013">
        <v>4</v>
      </c>
      <c r="B1013" t="s">
        <v>45</v>
      </c>
      <c r="C1013">
        <v>44.9743</v>
      </c>
      <c r="D1013">
        <f t="shared" si="46"/>
        <v>0.40911</v>
      </c>
      <c r="E1013">
        <f t="shared" si="47"/>
        <v>-1.61654</v>
      </c>
      <c r="F1013">
        <f t="shared" si="48"/>
        <v>43.76687</v>
      </c>
    </row>
    <row r="1014" spans="1:6">
      <c r="A1014">
        <v>3</v>
      </c>
      <c r="B1014" t="s">
        <v>38</v>
      </c>
      <c r="C1014">
        <v>34.4044</v>
      </c>
      <c r="D1014">
        <f t="shared" si="46"/>
        <v>1.82741</v>
      </c>
      <c r="E1014">
        <f t="shared" si="47"/>
        <v>-1.81868</v>
      </c>
      <c r="F1014">
        <f t="shared" si="48"/>
        <v>34.41313</v>
      </c>
    </row>
    <row r="1015" spans="1:6">
      <c r="A1015">
        <v>3</v>
      </c>
      <c r="B1015" t="s">
        <v>111</v>
      </c>
      <c r="C1015">
        <v>46.3512</v>
      </c>
      <c r="D1015">
        <f t="shared" si="46"/>
        <v>1.82741</v>
      </c>
      <c r="E1015">
        <f t="shared" si="47"/>
        <v>-2.42983</v>
      </c>
      <c r="F1015">
        <f t="shared" si="48"/>
        <v>45.74878</v>
      </c>
    </row>
    <row r="1016" spans="1:6">
      <c r="A1016">
        <v>4</v>
      </c>
      <c r="B1016" t="s">
        <v>38</v>
      </c>
      <c r="C1016">
        <v>47.0756</v>
      </c>
      <c r="D1016">
        <f t="shared" si="46"/>
        <v>0.40911</v>
      </c>
      <c r="E1016">
        <f t="shared" si="47"/>
        <v>-1.81868</v>
      </c>
      <c r="F1016">
        <f t="shared" si="48"/>
        <v>45.66603</v>
      </c>
    </row>
    <row r="1017" spans="1:6">
      <c r="A1017">
        <v>3</v>
      </c>
      <c r="B1017" t="s">
        <v>60</v>
      </c>
      <c r="C1017">
        <v>51.6563</v>
      </c>
      <c r="D1017">
        <f t="shared" si="46"/>
        <v>1.82741</v>
      </c>
      <c r="E1017">
        <f t="shared" si="47"/>
        <v>-1.38358</v>
      </c>
      <c r="F1017">
        <f t="shared" si="48"/>
        <v>52.10013</v>
      </c>
    </row>
    <row r="1018" spans="1:6">
      <c r="A1018">
        <v>3</v>
      </c>
      <c r="B1018" t="s">
        <v>50</v>
      </c>
      <c r="C1018">
        <v>54.5655</v>
      </c>
      <c r="D1018">
        <f t="shared" si="46"/>
        <v>1.82741</v>
      </c>
      <c r="E1018">
        <f t="shared" si="47"/>
        <v>-2.26235</v>
      </c>
      <c r="F1018">
        <f t="shared" si="48"/>
        <v>54.13056</v>
      </c>
    </row>
    <row r="1019" spans="1:6">
      <c r="A1019">
        <v>4</v>
      </c>
      <c r="B1019" t="s">
        <v>34</v>
      </c>
      <c r="C1019">
        <v>46.8292</v>
      </c>
      <c r="D1019">
        <f t="shared" si="46"/>
        <v>0.40911</v>
      </c>
      <c r="E1019">
        <f t="shared" si="47"/>
        <v>-3.2121</v>
      </c>
      <c r="F1019">
        <f t="shared" si="48"/>
        <v>44.02621</v>
      </c>
    </row>
    <row r="1020" spans="1:6">
      <c r="A1020">
        <v>3</v>
      </c>
      <c r="B1020" t="s">
        <v>55</v>
      </c>
      <c r="C1020">
        <v>43.4236</v>
      </c>
      <c r="D1020">
        <f t="shared" si="46"/>
        <v>1.82741</v>
      </c>
      <c r="E1020">
        <f t="shared" si="47"/>
        <v>-2.61071</v>
      </c>
      <c r="F1020">
        <f t="shared" si="48"/>
        <v>42.6403</v>
      </c>
    </row>
    <row r="1021" spans="1:6">
      <c r="A1021">
        <v>3</v>
      </c>
      <c r="B1021" t="s">
        <v>111</v>
      </c>
      <c r="C1021">
        <v>23.2442</v>
      </c>
      <c r="D1021">
        <f t="shared" si="46"/>
        <v>1.82741</v>
      </c>
      <c r="E1021">
        <f t="shared" si="47"/>
        <v>-2.42983</v>
      </c>
      <c r="F1021">
        <f t="shared" si="48"/>
        <v>22.64178</v>
      </c>
    </row>
    <row r="1022" spans="1:6">
      <c r="A1022">
        <v>4</v>
      </c>
      <c r="B1022" t="s">
        <v>60</v>
      </c>
      <c r="C1022">
        <v>30.2926</v>
      </c>
      <c r="D1022">
        <f t="shared" si="46"/>
        <v>0.40911</v>
      </c>
      <c r="E1022">
        <f t="shared" si="47"/>
        <v>-1.38358</v>
      </c>
      <c r="F1022">
        <f t="shared" si="48"/>
        <v>29.31813</v>
      </c>
    </row>
    <row r="1023" spans="1:6">
      <c r="A1023">
        <v>3</v>
      </c>
      <c r="B1023" t="s">
        <v>60</v>
      </c>
      <c r="C1023">
        <v>63.3089</v>
      </c>
      <c r="D1023">
        <f t="shared" si="46"/>
        <v>1.82741</v>
      </c>
      <c r="E1023">
        <f t="shared" si="47"/>
        <v>-1.38358</v>
      </c>
      <c r="F1023">
        <f t="shared" si="48"/>
        <v>63.75273</v>
      </c>
    </row>
    <row r="1024" spans="1:6">
      <c r="A1024">
        <v>3</v>
      </c>
      <c r="B1024" t="s">
        <v>111</v>
      </c>
      <c r="C1024">
        <v>31.223</v>
      </c>
      <c r="D1024">
        <f t="shared" si="46"/>
        <v>1.82741</v>
      </c>
      <c r="E1024">
        <f t="shared" si="47"/>
        <v>-2.42983</v>
      </c>
      <c r="F1024">
        <f t="shared" si="48"/>
        <v>30.62058</v>
      </c>
    </row>
    <row r="1025" spans="1:6">
      <c r="A1025">
        <v>4</v>
      </c>
      <c r="B1025" t="s">
        <v>177</v>
      </c>
      <c r="C1025">
        <v>47.7326</v>
      </c>
      <c r="D1025">
        <f t="shared" si="46"/>
        <v>0.40911</v>
      </c>
      <c r="E1025">
        <f t="shared" si="47"/>
        <v>0</v>
      </c>
      <c r="F1025">
        <f t="shared" si="48"/>
        <v>48.14171</v>
      </c>
    </row>
    <row r="1026" spans="1:6">
      <c r="A1026">
        <v>3</v>
      </c>
      <c r="B1026" t="s">
        <v>60</v>
      </c>
      <c r="C1026">
        <v>53.605</v>
      </c>
      <c r="D1026">
        <f t="shared" si="46"/>
        <v>1.82741</v>
      </c>
      <c r="E1026">
        <f t="shared" si="47"/>
        <v>-1.38358</v>
      </c>
      <c r="F1026">
        <f t="shared" si="48"/>
        <v>54.04883</v>
      </c>
    </row>
    <row r="1027" spans="1:6">
      <c r="A1027">
        <v>4</v>
      </c>
      <c r="B1027" t="s">
        <v>38</v>
      </c>
      <c r="C1027">
        <v>33.1233</v>
      </c>
      <c r="D1027">
        <f t="shared" ref="D1027:D1090" si="49">VLOOKUP(A1027,K:M,3,0)</f>
        <v>0.40911</v>
      </c>
      <c r="E1027">
        <f t="shared" ref="E1027:E1090" si="50">VLOOKUP(B1027,K:M,3,0)</f>
        <v>-1.81868</v>
      </c>
      <c r="F1027">
        <f t="shared" ref="F1027:F1090" si="51">C1027+D1027+E1027</f>
        <v>31.71373</v>
      </c>
    </row>
    <row r="1028" spans="1:6">
      <c r="A1028">
        <v>3</v>
      </c>
      <c r="B1028" t="s">
        <v>55</v>
      </c>
      <c r="C1028">
        <v>42.3103</v>
      </c>
      <c r="D1028">
        <f t="shared" si="49"/>
        <v>1.82741</v>
      </c>
      <c r="E1028">
        <f t="shared" si="50"/>
        <v>-2.61071</v>
      </c>
      <c r="F1028">
        <f t="shared" si="51"/>
        <v>41.527</v>
      </c>
    </row>
    <row r="1029" spans="1:6">
      <c r="A1029">
        <v>4</v>
      </c>
      <c r="B1029" t="s">
        <v>55</v>
      </c>
      <c r="C1029">
        <v>15.8001</v>
      </c>
      <c r="D1029">
        <f t="shared" si="49"/>
        <v>0.40911</v>
      </c>
      <c r="E1029">
        <f t="shared" si="50"/>
        <v>-2.61071</v>
      </c>
      <c r="F1029">
        <f t="shared" si="51"/>
        <v>13.5985</v>
      </c>
    </row>
    <row r="1030" spans="1:6">
      <c r="A1030">
        <v>3</v>
      </c>
      <c r="B1030" t="s">
        <v>60</v>
      </c>
      <c r="C1030">
        <v>30.4506</v>
      </c>
      <c r="D1030">
        <f t="shared" si="49"/>
        <v>1.82741</v>
      </c>
      <c r="E1030">
        <f t="shared" si="50"/>
        <v>-1.38358</v>
      </c>
      <c r="F1030">
        <f t="shared" si="51"/>
        <v>30.89443</v>
      </c>
    </row>
    <row r="1031" spans="1:6">
      <c r="A1031">
        <v>3</v>
      </c>
      <c r="B1031" t="s">
        <v>924</v>
      </c>
      <c r="C1031">
        <v>35.1081</v>
      </c>
      <c r="D1031">
        <f t="shared" si="49"/>
        <v>1.82741</v>
      </c>
      <c r="E1031">
        <f t="shared" si="50"/>
        <v>0.486490000000001</v>
      </c>
      <c r="F1031">
        <f t="shared" si="51"/>
        <v>37.422</v>
      </c>
    </row>
    <row r="1032" spans="1:6">
      <c r="A1032">
        <v>3</v>
      </c>
      <c r="B1032" t="s">
        <v>66</v>
      </c>
      <c r="C1032">
        <v>48.9606</v>
      </c>
      <c r="D1032">
        <f t="shared" si="49"/>
        <v>1.82741</v>
      </c>
      <c r="E1032">
        <f t="shared" si="50"/>
        <v>-3.51318</v>
      </c>
      <c r="F1032">
        <f t="shared" si="51"/>
        <v>47.27483</v>
      </c>
    </row>
    <row r="1033" spans="1:6">
      <c r="A1033">
        <v>3</v>
      </c>
      <c r="B1033" t="s">
        <v>111</v>
      </c>
      <c r="C1033">
        <v>58.0641</v>
      </c>
      <c r="D1033">
        <f t="shared" si="49"/>
        <v>1.82741</v>
      </c>
      <c r="E1033">
        <f t="shared" si="50"/>
        <v>-2.42983</v>
      </c>
      <c r="F1033">
        <f t="shared" si="51"/>
        <v>57.46168</v>
      </c>
    </row>
    <row r="1034" spans="1:6">
      <c r="A1034">
        <v>3</v>
      </c>
      <c r="B1034" t="s">
        <v>60</v>
      </c>
      <c r="C1034">
        <v>53.9869</v>
      </c>
      <c r="D1034">
        <f t="shared" si="49"/>
        <v>1.82741</v>
      </c>
      <c r="E1034">
        <f t="shared" si="50"/>
        <v>-1.38358</v>
      </c>
      <c r="F1034">
        <f t="shared" si="51"/>
        <v>54.43073</v>
      </c>
    </row>
    <row r="1035" spans="1:6">
      <c r="A1035">
        <v>3</v>
      </c>
      <c r="B1035" t="s">
        <v>45</v>
      </c>
      <c r="C1035">
        <v>40.2841</v>
      </c>
      <c r="D1035">
        <f t="shared" si="49"/>
        <v>1.82741</v>
      </c>
      <c r="E1035">
        <f t="shared" si="50"/>
        <v>-1.61654</v>
      </c>
      <c r="F1035">
        <f t="shared" si="51"/>
        <v>40.49497</v>
      </c>
    </row>
    <row r="1036" spans="1:6">
      <c r="A1036">
        <v>3</v>
      </c>
      <c r="B1036" t="s">
        <v>924</v>
      </c>
      <c r="C1036">
        <v>26.4445</v>
      </c>
      <c r="D1036">
        <f t="shared" si="49"/>
        <v>1.82741</v>
      </c>
      <c r="E1036">
        <f t="shared" si="50"/>
        <v>0.486490000000001</v>
      </c>
      <c r="F1036">
        <f t="shared" si="51"/>
        <v>28.7584</v>
      </c>
    </row>
    <row r="1037" spans="1:6">
      <c r="A1037">
        <v>2</v>
      </c>
      <c r="B1037" t="s">
        <v>398</v>
      </c>
      <c r="C1037">
        <v>33.2653</v>
      </c>
      <c r="D1037">
        <f t="shared" si="49"/>
        <v>0.56287</v>
      </c>
      <c r="E1037">
        <f t="shared" si="50"/>
        <v>-2.98881</v>
      </c>
      <c r="F1037">
        <f t="shared" si="51"/>
        <v>30.83936</v>
      </c>
    </row>
    <row r="1038" spans="1:6">
      <c r="A1038">
        <v>3</v>
      </c>
      <c r="B1038" t="s">
        <v>34</v>
      </c>
      <c r="C1038">
        <v>47.708</v>
      </c>
      <c r="D1038">
        <f t="shared" si="49"/>
        <v>1.82741</v>
      </c>
      <c r="E1038">
        <f t="shared" si="50"/>
        <v>-3.2121</v>
      </c>
      <c r="F1038">
        <f t="shared" si="51"/>
        <v>46.32331</v>
      </c>
    </row>
    <row r="1039" spans="1:6">
      <c r="A1039">
        <v>3</v>
      </c>
      <c r="B1039" t="s">
        <v>60</v>
      </c>
      <c r="C1039">
        <v>33.0913</v>
      </c>
      <c r="D1039">
        <f t="shared" si="49"/>
        <v>1.82741</v>
      </c>
      <c r="E1039">
        <f t="shared" si="50"/>
        <v>-1.38358</v>
      </c>
      <c r="F1039">
        <f t="shared" si="51"/>
        <v>33.53513</v>
      </c>
    </row>
    <row r="1040" spans="1:6">
      <c r="A1040">
        <v>3</v>
      </c>
      <c r="B1040" t="s">
        <v>38</v>
      </c>
      <c r="C1040">
        <v>44.1973</v>
      </c>
      <c r="D1040">
        <f t="shared" si="49"/>
        <v>1.82741</v>
      </c>
      <c r="E1040">
        <f t="shared" si="50"/>
        <v>-1.81868</v>
      </c>
      <c r="F1040">
        <f t="shared" si="51"/>
        <v>44.20603</v>
      </c>
    </row>
    <row r="1041" spans="1:6">
      <c r="A1041">
        <v>3</v>
      </c>
      <c r="B1041" t="s">
        <v>398</v>
      </c>
      <c r="C1041">
        <v>47.9172</v>
      </c>
      <c r="D1041">
        <f t="shared" si="49"/>
        <v>1.82741</v>
      </c>
      <c r="E1041">
        <f t="shared" si="50"/>
        <v>-2.98881</v>
      </c>
      <c r="F1041">
        <f t="shared" si="51"/>
        <v>46.7558</v>
      </c>
    </row>
    <row r="1042" spans="1:6">
      <c r="A1042">
        <v>4</v>
      </c>
      <c r="B1042" t="s">
        <v>42</v>
      </c>
      <c r="C1042">
        <v>46.1106</v>
      </c>
      <c r="D1042">
        <f t="shared" si="49"/>
        <v>0.40911</v>
      </c>
      <c r="E1042">
        <f t="shared" si="50"/>
        <v>-2.06962</v>
      </c>
      <c r="F1042">
        <f t="shared" si="51"/>
        <v>44.45009</v>
      </c>
    </row>
    <row r="1043" spans="1:6">
      <c r="A1043">
        <v>3</v>
      </c>
      <c r="B1043" t="s">
        <v>66</v>
      </c>
      <c r="C1043">
        <v>41.2136</v>
      </c>
      <c r="D1043">
        <f t="shared" si="49"/>
        <v>1.82741</v>
      </c>
      <c r="E1043">
        <f t="shared" si="50"/>
        <v>-3.51318</v>
      </c>
      <c r="F1043">
        <f t="shared" si="51"/>
        <v>39.52783</v>
      </c>
    </row>
    <row r="1044" spans="1:6">
      <c r="A1044">
        <v>3</v>
      </c>
      <c r="B1044" t="s">
        <v>111</v>
      </c>
      <c r="C1044">
        <v>48.0135</v>
      </c>
      <c r="D1044">
        <f t="shared" si="49"/>
        <v>1.82741</v>
      </c>
      <c r="E1044">
        <f t="shared" si="50"/>
        <v>-2.42983</v>
      </c>
      <c r="F1044">
        <f t="shared" si="51"/>
        <v>47.41108</v>
      </c>
    </row>
    <row r="1045" spans="1:6">
      <c r="A1045">
        <v>3</v>
      </c>
      <c r="B1045" t="s">
        <v>55</v>
      </c>
      <c r="C1045">
        <v>48.4067</v>
      </c>
      <c r="D1045">
        <f t="shared" si="49"/>
        <v>1.82741</v>
      </c>
      <c r="E1045">
        <f t="shared" si="50"/>
        <v>-2.61071</v>
      </c>
      <c r="F1045">
        <f t="shared" si="51"/>
        <v>47.6234</v>
      </c>
    </row>
    <row r="1046" spans="1:6">
      <c r="A1046">
        <v>3</v>
      </c>
      <c r="B1046" t="s">
        <v>398</v>
      </c>
      <c r="C1046">
        <v>54.9423</v>
      </c>
      <c r="D1046">
        <f t="shared" si="49"/>
        <v>1.82741</v>
      </c>
      <c r="E1046">
        <f t="shared" si="50"/>
        <v>-2.98881</v>
      </c>
      <c r="F1046">
        <f t="shared" si="51"/>
        <v>53.7809</v>
      </c>
    </row>
    <row r="1047" spans="1:6">
      <c r="A1047">
        <v>3</v>
      </c>
      <c r="B1047" t="s">
        <v>66</v>
      </c>
      <c r="C1047">
        <v>28.2799</v>
      </c>
      <c r="D1047">
        <f t="shared" si="49"/>
        <v>1.82741</v>
      </c>
      <c r="E1047">
        <f t="shared" si="50"/>
        <v>-3.51318</v>
      </c>
      <c r="F1047">
        <f t="shared" si="51"/>
        <v>26.59413</v>
      </c>
    </row>
    <row r="1048" spans="1:6">
      <c r="A1048">
        <v>4</v>
      </c>
      <c r="B1048" t="s">
        <v>38</v>
      </c>
      <c r="C1048">
        <v>28.3508</v>
      </c>
      <c r="D1048">
        <f t="shared" si="49"/>
        <v>0.40911</v>
      </c>
      <c r="E1048">
        <f t="shared" si="50"/>
        <v>-1.81868</v>
      </c>
      <c r="F1048">
        <f t="shared" si="51"/>
        <v>26.94123</v>
      </c>
    </row>
    <row r="1049" spans="1:6">
      <c r="A1049">
        <v>4</v>
      </c>
      <c r="B1049" t="s">
        <v>50</v>
      </c>
      <c r="C1049">
        <v>41.6551</v>
      </c>
      <c r="D1049">
        <f t="shared" si="49"/>
        <v>0.40911</v>
      </c>
      <c r="E1049">
        <f t="shared" si="50"/>
        <v>-2.26235</v>
      </c>
      <c r="F1049">
        <f t="shared" si="51"/>
        <v>39.80186</v>
      </c>
    </row>
    <row r="1050" spans="1:6">
      <c r="A1050">
        <v>3</v>
      </c>
      <c r="B1050" t="s">
        <v>55</v>
      </c>
      <c r="C1050">
        <v>48.4531</v>
      </c>
      <c r="D1050">
        <f t="shared" si="49"/>
        <v>1.82741</v>
      </c>
      <c r="E1050">
        <f t="shared" si="50"/>
        <v>-2.61071</v>
      </c>
      <c r="F1050">
        <f t="shared" si="51"/>
        <v>47.6698</v>
      </c>
    </row>
    <row r="1051" spans="1:6">
      <c r="A1051">
        <v>3</v>
      </c>
      <c r="B1051" t="s">
        <v>60</v>
      </c>
      <c r="C1051">
        <v>56.3815</v>
      </c>
      <c r="D1051">
        <f t="shared" si="49"/>
        <v>1.82741</v>
      </c>
      <c r="E1051">
        <f t="shared" si="50"/>
        <v>-1.38358</v>
      </c>
      <c r="F1051">
        <f t="shared" si="51"/>
        <v>56.82533</v>
      </c>
    </row>
    <row r="1052" spans="1:6">
      <c r="A1052">
        <v>3</v>
      </c>
      <c r="B1052" t="s">
        <v>55</v>
      </c>
      <c r="C1052">
        <v>23.9867</v>
      </c>
      <c r="D1052">
        <f t="shared" si="49"/>
        <v>1.82741</v>
      </c>
      <c r="E1052">
        <f t="shared" si="50"/>
        <v>-2.61071</v>
      </c>
      <c r="F1052">
        <f t="shared" si="51"/>
        <v>23.2034</v>
      </c>
    </row>
    <row r="1053" spans="1:6">
      <c r="A1053">
        <v>3</v>
      </c>
      <c r="B1053" t="s">
        <v>34</v>
      </c>
      <c r="C1053">
        <v>43.7858</v>
      </c>
      <c r="D1053">
        <f t="shared" si="49"/>
        <v>1.82741</v>
      </c>
      <c r="E1053">
        <f t="shared" si="50"/>
        <v>-3.2121</v>
      </c>
      <c r="F1053">
        <f t="shared" si="51"/>
        <v>42.40111</v>
      </c>
    </row>
    <row r="1054" spans="1:6">
      <c r="A1054">
        <v>3</v>
      </c>
      <c r="B1054" t="s">
        <v>66</v>
      </c>
      <c r="C1054">
        <v>26.898</v>
      </c>
      <c r="D1054">
        <f t="shared" si="49"/>
        <v>1.82741</v>
      </c>
      <c r="E1054">
        <f t="shared" si="50"/>
        <v>-3.51318</v>
      </c>
      <c r="F1054">
        <f t="shared" si="51"/>
        <v>25.21223</v>
      </c>
    </row>
    <row r="1055" spans="1:6">
      <c r="A1055">
        <v>2</v>
      </c>
      <c r="B1055" t="s">
        <v>66</v>
      </c>
      <c r="C1055">
        <v>29.3061</v>
      </c>
      <c r="D1055">
        <f t="shared" si="49"/>
        <v>0.56287</v>
      </c>
      <c r="E1055">
        <f t="shared" si="50"/>
        <v>-3.51318</v>
      </c>
      <c r="F1055">
        <f t="shared" si="51"/>
        <v>26.35579</v>
      </c>
    </row>
    <row r="1056" spans="1:6">
      <c r="A1056">
        <v>3</v>
      </c>
      <c r="B1056" t="s">
        <v>34</v>
      </c>
      <c r="C1056">
        <v>40.6989</v>
      </c>
      <c r="D1056">
        <f t="shared" si="49"/>
        <v>1.82741</v>
      </c>
      <c r="E1056">
        <f t="shared" si="50"/>
        <v>-3.2121</v>
      </c>
      <c r="F1056">
        <f t="shared" si="51"/>
        <v>39.31421</v>
      </c>
    </row>
    <row r="1057" spans="1:6">
      <c r="A1057">
        <v>3</v>
      </c>
      <c r="B1057" t="s">
        <v>66</v>
      </c>
      <c r="C1057">
        <v>45.9872</v>
      </c>
      <c r="D1057">
        <f t="shared" si="49"/>
        <v>1.82741</v>
      </c>
      <c r="E1057">
        <f t="shared" si="50"/>
        <v>-3.51318</v>
      </c>
      <c r="F1057">
        <f t="shared" si="51"/>
        <v>44.30143</v>
      </c>
    </row>
    <row r="1058" spans="1:6">
      <c r="A1058">
        <v>3</v>
      </c>
      <c r="B1058" t="s">
        <v>45</v>
      </c>
      <c r="C1058">
        <v>43.5927</v>
      </c>
      <c r="D1058">
        <f t="shared" si="49"/>
        <v>1.82741</v>
      </c>
      <c r="E1058">
        <f t="shared" si="50"/>
        <v>-1.61654</v>
      </c>
      <c r="F1058">
        <f t="shared" si="51"/>
        <v>43.80357</v>
      </c>
    </row>
    <row r="1059" spans="1:6">
      <c r="A1059">
        <v>4</v>
      </c>
      <c r="B1059" t="s">
        <v>55</v>
      </c>
      <c r="C1059">
        <v>31.0103</v>
      </c>
      <c r="D1059">
        <f t="shared" si="49"/>
        <v>0.40911</v>
      </c>
      <c r="E1059">
        <f t="shared" si="50"/>
        <v>-2.61071</v>
      </c>
      <c r="F1059">
        <f t="shared" si="51"/>
        <v>28.8087</v>
      </c>
    </row>
    <row r="1060" spans="1:6">
      <c r="A1060">
        <v>3</v>
      </c>
      <c r="B1060" t="s">
        <v>55</v>
      </c>
      <c r="C1060">
        <v>71.4757</v>
      </c>
      <c r="D1060">
        <f t="shared" si="49"/>
        <v>1.82741</v>
      </c>
      <c r="E1060">
        <f t="shared" si="50"/>
        <v>-2.61071</v>
      </c>
      <c r="F1060">
        <f t="shared" si="51"/>
        <v>70.6924</v>
      </c>
    </row>
    <row r="1061" spans="1:6">
      <c r="A1061">
        <v>2</v>
      </c>
      <c r="B1061" t="s">
        <v>38</v>
      </c>
      <c r="C1061">
        <v>37.2058</v>
      </c>
      <c r="D1061">
        <f t="shared" si="49"/>
        <v>0.56287</v>
      </c>
      <c r="E1061">
        <f t="shared" si="50"/>
        <v>-1.81868</v>
      </c>
      <c r="F1061">
        <f t="shared" si="51"/>
        <v>35.94999</v>
      </c>
    </row>
    <row r="1062" spans="1:6">
      <c r="A1062">
        <v>3</v>
      </c>
      <c r="B1062" t="s">
        <v>111</v>
      </c>
      <c r="C1062">
        <v>42.4557</v>
      </c>
      <c r="D1062">
        <f t="shared" si="49"/>
        <v>1.82741</v>
      </c>
      <c r="E1062">
        <f t="shared" si="50"/>
        <v>-2.42983</v>
      </c>
      <c r="F1062">
        <f t="shared" si="51"/>
        <v>41.85328</v>
      </c>
    </row>
    <row r="1063" spans="1:6">
      <c r="A1063">
        <v>3</v>
      </c>
      <c r="B1063" t="s">
        <v>45</v>
      </c>
      <c r="C1063">
        <v>17.9926</v>
      </c>
      <c r="D1063">
        <f t="shared" si="49"/>
        <v>1.82741</v>
      </c>
      <c r="E1063">
        <f t="shared" si="50"/>
        <v>-1.61654</v>
      </c>
      <c r="F1063">
        <f t="shared" si="51"/>
        <v>18.20347</v>
      </c>
    </row>
    <row r="1064" spans="1:6">
      <c r="A1064">
        <v>3</v>
      </c>
      <c r="B1064" t="s">
        <v>66</v>
      </c>
      <c r="C1064">
        <v>38.0704</v>
      </c>
      <c r="D1064">
        <f t="shared" si="49"/>
        <v>1.82741</v>
      </c>
      <c r="E1064">
        <f t="shared" si="50"/>
        <v>-3.51318</v>
      </c>
      <c r="F1064">
        <f t="shared" si="51"/>
        <v>36.38463</v>
      </c>
    </row>
    <row r="1065" spans="1:6">
      <c r="A1065">
        <v>3</v>
      </c>
      <c r="B1065" t="s">
        <v>66</v>
      </c>
      <c r="C1065">
        <v>37.0708</v>
      </c>
      <c r="D1065">
        <f t="shared" si="49"/>
        <v>1.82741</v>
      </c>
      <c r="E1065">
        <f t="shared" si="50"/>
        <v>-3.51318</v>
      </c>
      <c r="F1065">
        <f t="shared" si="51"/>
        <v>35.38503</v>
      </c>
    </row>
    <row r="1066" spans="1:6">
      <c r="A1066">
        <v>3</v>
      </c>
      <c r="B1066" t="s">
        <v>60</v>
      </c>
      <c r="C1066">
        <v>44.4633</v>
      </c>
      <c r="D1066">
        <f t="shared" si="49"/>
        <v>1.82741</v>
      </c>
      <c r="E1066">
        <f t="shared" si="50"/>
        <v>-1.38358</v>
      </c>
      <c r="F1066">
        <f t="shared" si="51"/>
        <v>44.90713</v>
      </c>
    </row>
    <row r="1067" spans="1:6">
      <c r="A1067">
        <v>3</v>
      </c>
      <c r="B1067" t="s">
        <v>42</v>
      </c>
      <c r="C1067">
        <v>38.4353</v>
      </c>
      <c r="D1067">
        <f t="shared" si="49"/>
        <v>1.82741</v>
      </c>
      <c r="E1067">
        <f t="shared" si="50"/>
        <v>-2.06962</v>
      </c>
      <c r="F1067">
        <f t="shared" si="51"/>
        <v>38.19309</v>
      </c>
    </row>
    <row r="1068" spans="1:6">
      <c r="A1068">
        <v>3</v>
      </c>
      <c r="B1068" t="s">
        <v>60</v>
      </c>
      <c r="C1068">
        <v>47.5454</v>
      </c>
      <c r="D1068">
        <f t="shared" si="49"/>
        <v>1.82741</v>
      </c>
      <c r="E1068">
        <f t="shared" si="50"/>
        <v>-1.38358</v>
      </c>
      <c r="F1068">
        <f t="shared" si="51"/>
        <v>47.98923</v>
      </c>
    </row>
    <row r="1069" spans="1:6">
      <c r="A1069">
        <v>3</v>
      </c>
      <c r="B1069" t="s">
        <v>50</v>
      </c>
      <c r="C1069">
        <v>46.5559</v>
      </c>
      <c r="D1069">
        <f t="shared" si="49"/>
        <v>1.82741</v>
      </c>
      <c r="E1069">
        <f t="shared" si="50"/>
        <v>-2.26235</v>
      </c>
      <c r="F1069">
        <f t="shared" si="51"/>
        <v>46.12096</v>
      </c>
    </row>
    <row r="1070" spans="1:6">
      <c r="A1070">
        <v>3</v>
      </c>
      <c r="B1070" t="s">
        <v>66</v>
      </c>
      <c r="C1070">
        <v>50.6794</v>
      </c>
      <c r="D1070">
        <f t="shared" si="49"/>
        <v>1.82741</v>
      </c>
      <c r="E1070">
        <f t="shared" si="50"/>
        <v>-3.51318</v>
      </c>
      <c r="F1070">
        <f t="shared" si="51"/>
        <v>48.99363</v>
      </c>
    </row>
    <row r="1071" spans="1:6">
      <c r="A1071">
        <v>3</v>
      </c>
      <c r="B1071" t="s">
        <v>42</v>
      </c>
      <c r="C1071">
        <v>45.6343</v>
      </c>
      <c r="D1071">
        <f t="shared" si="49"/>
        <v>1.82741</v>
      </c>
      <c r="E1071">
        <f t="shared" si="50"/>
        <v>-2.06962</v>
      </c>
      <c r="F1071">
        <f t="shared" si="51"/>
        <v>45.39209</v>
      </c>
    </row>
    <row r="1072" spans="1:6">
      <c r="A1072">
        <v>2</v>
      </c>
      <c r="B1072" t="s">
        <v>924</v>
      </c>
      <c r="C1072">
        <v>17.436</v>
      </c>
      <c r="D1072">
        <f t="shared" si="49"/>
        <v>0.56287</v>
      </c>
      <c r="E1072">
        <f t="shared" si="50"/>
        <v>0.486490000000001</v>
      </c>
      <c r="F1072">
        <f t="shared" si="51"/>
        <v>18.48536</v>
      </c>
    </row>
    <row r="1073" spans="1:6">
      <c r="A1073">
        <v>3</v>
      </c>
      <c r="B1073" t="s">
        <v>34</v>
      </c>
      <c r="C1073">
        <v>24.5813</v>
      </c>
      <c r="D1073">
        <f t="shared" si="49"/>
        <v>1.82741</v>
      </c>
      <c r="E1073">
        <f t="shared" si="50"/>
        <v>-3.2121</v>
      </c>
      <c r="F1073">
        <f t="shared" si="51"/>
        <v>23.19661</v>
      </c>
    </row>
    <row r="1074" spans="1:6">
      <c r="A1074">
        <v>3</v>
      </c>
      <c r="B1074" t="s">
        <v>60</v>
      </c>
      <c r="C1074">
        <v>50.6098</v>
      </c>
      <c r="D1074">
        <f t="shared" si="49"/>
        <v>1.82741</v>
      </c>
      <c r="E1074">
        <f t="shared" si="50"/>
        <v>-1.38358</v>
      </c>
      <c r="F1074">
        <f t="shared" si="51"/>
        <v>51.05363</v>
      </c>
    </row>
    <row r="1075" spans="1:6">
      <c r="A1075">
        <v>3</v>
      </c>
      <c r="B1075" t="s">
        <v>45</v>
      </c>
      <c r="C1075">
        <v>44.6813</v>
      </c>
      <c r="D1075">
        <f t="shared" si="49"/>
        <v>1.82741</v>
      </c>
      <c r="E1075">
        <f t="shared" si="50"/>
        <v>-1.61654</v>
      </c>
      <c r="F1075">
        <f t="shared" si="51"/>
        <v>44.89217</v>
      </c>
    </row>
    <row r="1076" spans="1:6">
      <c r="A1076">
        <v>4</v>
      </c>
      <c r="B1076" t="s">
        <v>50</v>
      </c>
      <c r="C1076">
        <v>32.1373</v>
      </c>
      <c r="D1076">
        <f t="shared" si="49"/>
        <v>0.40911</v>
      </c>
      <c r="E1076">
        <f t="shared" si="50"/>
        <v>-2.26235</v>
      </c>
      <c r="F1076">
        <f t="shared" si="51"/>
        <v>30.28406</v>
      </c>
    </row>
    <row r="1077" spans="1:6">
      <c r="A1077">
        <v>3</v>
      </c>
      <c r="B1077" t="s">
        <v>177</v>
      </c>
      <c r="C1077">
        <v>33.7733</v>
      </c>
      <c r="D1077">
        <f t="shared" si="49"/>
        <v>1.82741</v>
      </c>
      <c r="E1077">
        <f t="shared" si="50"/>
        <v>0</v>
      </c>
      <c r="F1077">
        <f t="shared" si="51"/>
        <v>35.60071</v>
      </c>
    </row>
    <row r="1078" spans="1:6">
      <c r="A1078">
        <v>3</v>
      </c>
      <c r="B1078" t="s">
        <v>38</v>
      </c>
      <c r="C1078">
        <v>47.6982</v>
      </c>
      <c r="D1078">
        <f t="shared" si="49"/>
        <v>1.82741</v>
      </c>
      <c r="E1078">
        <f t="shared" si="50"/>
        <v>-1.81868</v>
      </c>
      <c r="F1078">
        <f t="shared" si="51"/>
        <v>47.70693</v>
      </c>
    </row>
    <row r="1079" spans="1:6">
      <c r="A1079">
        <v>2</v>
      </c>
      <c r="B1079" t="s">
        <v>924</v>
      </c>
      <c r="C1079">
        <v>45.2462</v>
      </c>
      <c r="D1079">
        <f t="shared" si="49"/>
        <v>0.56287</v>
      </c>
      <c r="E1079">
        <f t="shared" si="50"/>
        <v>0.486490000000001</v>
      </c>
      <c r="F1079">
        <f t="shared" si="51"/>
        <v>46.29556</v>
      </c>
    </row>
    <row r="1080" spans="1:6">
      <c r="A1080">
        <v>4</v>
      </c>
      <c r="B1080" t="s">
        <v>42</v>
      </c>
      <c r="C1080">
        <v>39.2509</v>
      </c>
      <c r="D1080">
        <f t="shared" si="49"/>
        <v>0.40911</v>
      </c>
      <c r="E1080">
        <f t="shared" si="50"/>
        <v>-2.06962</v>
      </c>
      <c r="F1080">
        <f t="shared" si="51"/>
        <v>37.59039</v>
      </c>
    </row>
    <row r="1081" spans="1:6">
      <c r="A1081">
        <v>3</v>
      </c>
      <c r="B1081" t="s">
        <v>38</v>
      </c>
      <c r="C1081">
        <v>30.2109</v>
      </c>
      <c r="D1081">
        <f t="shared" si="49"/>
        <v>1.82741</v>
      </c>
      <c r="E1081">
        <f t="shared" si="50"/>
        <v>-1.81868</v>
      </c>
      <c r="F1081">
        <f t="shared" si="51"/>
        <v>30.21963</v>
      </c>
    </row>
    <row r="1082" spans="1:6">
      <c r="A1082">
        <v>2</v>
      </c>
      <c r="B1082" t="s">
        <v>66</v>
      </c>
      <c r="C1082">
        <v>39.4563</v>
      </c>
      <c r="D1082">
        <f t="shared" si="49"/>
        <v>0.56287</v>
      </c>
      <c r="E1082">
        <f t="shared" si="50"/>
        <v>-3.51318</v>
      </c>
      <c r="F1082">
        <f t="shared" si="51"/>
        <v>36.50599</v>
      </c>
    </row>
    <row r="1083" spans="1:6">
      <c r="A1083">
        <v>3</v>
      </c>
      <c r="B1083" t="s">
        <v>42</v>
      </c>
      <c r="C1083">
        <v>46.1471</v>
      </c>
      <c r="D1083">
        <f t="shared" si="49"/>
        <v>1.82741</v>
      </c>
      <c r="E1083">
        <f t="shared" si="50"/>
        <v>-2.06962</v>
      </c>
      <c r="F1083">
        <f t="shared" si="51"/>
        <v>45.90489</v>
      </c>
    </row>
    <row r="1084" spans="1:6">
      <c r="A1084">
        <v>3</v>
      </c>
      <c r="B1084" t="s">
        <v>45</v>
      </c>
      <c r="C1084">
        <v>53.5615</v>
      </c>
      <c r="D1084">
        <f t="shared" si="49"/>
        <v>1.82741</v>
      </c>
      <c r="E1084">
        <f t="shared" si="50"/>
        <v>-1.61654</v>
      </c>
      <c r="F1084">
        <f t="shared" si="51"/>
        <v>53.77237</v>
      </c>
    </row>
    <row r="1085" spans="1:6">
      <c r="A1085">
        <v>3</v>
      </c>
      <c r="B1085" t="s">
        <v>177</v>
      </c>
      <c r="C1085">
        <v>36.4863</v>
      </c>
      <c r="D1085">
        <f t="shared" si="49"/>
        <v>1.82741</v>
      </c>
      <c r="E1085">
        <f t="shared" si="50"/>
        <v>0</v>
      </c>
      <c r="F1085">
        <f t="shared" si="51"/>
        <v>38.31371</v>
      </c>
    </row>
    <row r="1086" spans="1:6">
      <c r="A1086">
        <v>3</v>
      </c>
      <c r="B1086" t="s">
        <v>34</v>
      </c>
      <c r="C1086">
        <v>22.8481</v>
      </c>
      <c r="D1086">
        <f t="shared" si="49"/>
        <v>1.82741</v>
      </c>
      <c r="E1086">
        <f t="shared" si="50"/>
        <v>-3.2121</v>
      </c>
      <c r="F1086">
        <f t="shared" si="51"/>
        <v>21.46341</v>
      </c>
    </row>
    <row r="1087" spans="1:6">
      <c r="A1087">
        <v>3</v>
      </c>
      <c r="B1087" t="s">
        <v>66</v>
      </c>
      <c r="C1087">
        <v>45.4423</v>
      </c>
      <c r="D1087">
        <f t="shared" si="49"/>
        <v>1.82741</v>
      </c>
      <c r="E1087">
        <f t="shared" si="50"/>
        <v>-3.51318</v>
      </c>
      <c r="F1087">
        <f t="shared" si="51"/>
        <v>43.75653</v>
      </c>
    </row>
    <row r="1088" spans="1:6">
      <c r="A1088">
        <v>3</v>
      </c>
      <c r="B1088" t="s">
        <v>55</v>
      </c>
      <c r="C1088">
        <v>14.4588</v>
      </c>
      <c r="D1088">
        <f t="shared" si="49"/>
        <v>1.82741</v>
      </c>
      <c r="E1088">
        <f t="shared" si="50"/>
        <v>-2.61071</v>
      </c>
      <c r="F1088">
        <f t="shared" si="51"/>
        <v>13.6755</v>
      </c>
    </row>
    <row r="1089" spans="1:6">
      <c r="A1089">
        <v>3</v>
      </c>
      <c r="B1089" t="s">
        <v>60</v>
      </c>
      <c r="C1089">
        <v>46.1767</v>
      </c>
      <c r="D1089">
        <f t="shared" si="49"/>
        <v>1.82741</v>
      </c>
      <c r="E1089">
        <f t="shared" si="50"/>
        <v>-1.38358</v>
      </c>
      <c r="F1089">
        <f t="shared" si="51"/>
        <v>46.62053</v>
      </c>
    </row>
    <row r="1090" spans="1:6">
      <c r="A1090">
        <v>3</v>
      </c>
      <c r="B1090" t="s">
        <v>111</v>
      </c>
      <c r="C1090">
        <v>51.7508</v>
      </c>
      <c r="D1090">
        <f t="shared" si="49"/>
        <v>1.82741</v>
      </c>
      <c r="E1090">
        <f t="shared" si="50"/>
        <v>-2.42983</v>
      </c>
      <c r="F1090">
        <f t="shared" si="51"/>
        <v>51.14838</v>
      </c>
    </row>
    <row r="1091" spans="1:6">
      <c r="A1091">
        <v>3</v>
      </c>
      <c r="B1091" t="s">
        <v>60</v>
      </c>
      <c r="C1091">
        <v>33.8804</v>
      </c>
      <c r="D1091">
        <f t="shared" ref="D1091:D1154" si="52">VLOOKUP(A1091,K:M,3,0)</f>
        <v>1.82741</v>
      </c>
      <c r="E1091">
        <f t="shared" ref="E1091:E1154" si="53">VLOOKUP(B1091,K:M,3,0)</f>
        <v>-1.38358</v>
      </c>
      <c r="F1091">
        <f t="shared" ref="F1091:F1154" si="54">C1091+D1091+E1091</f>
        <v>34.32423</v>
      </c>
    </row>
    <row r="1092" spans="1:6">
      <c r="A1092">
        <v>3</v>
      </c>
      <c r="B1092" t="s">
        <v>55</v>
      </c>
      <c r="C1092">
        <v>36.4426</v>
      </c>
      <c r="D1092">
        <f t="shared" si="52"/>
        <v>1.82741</v>
      </c>
      <c r="E1092">
        <f t="shared" si="53"/>
        <v>-2.61071</v>
      </c>
      <c r="F1092">
        <f t="shared" si="54"/>
        <v>35.6593</v>
      </c>
    </row>
    <row r="1093" spans="1:6">
      <c r="A1093">
        <v>3</v>
      </c>
      <c r="B1093" t="s">
        <v>177</v>
      </c>
      <c r="C1093">
        <v>55.6546</v>
      </c>
      <c r="D1093">
        <f t="shared" si="52"/>
        <v>1.82741</v>
      </c>
      <c r="E1093">
        <f t="shared" si="53"/>
        <v>0</v>
      </c>
      <c r="F1093">
        <f t="shared" si="54"/>
        <v>57.48201</v>
      </c>
    </row>
    <row r="1094" spans="1:6">
      <c r="A1094">
        <v>3</v>
      </c>
      <c r="B1094" t="s">
        <v>66</v>
      </c>
      <c r="C1094">
        <v>40.1506</v>
      </c>
      <c r="D1094">
        <f t="shared" si="52"/>
        <v>1.82741</v>
      </c>
      <c r="E1094">
        <f t="shared" si="53"/>
        <v>-3.51318</v>
      </c>
      <c r="F1094">
        <f t="shared" si="54"/>
        <v>38.46483</v>
      </c>
    </row>
    <row r="1095" spans="1:6">
      <c r="A1095">
        <v>2</v>
      </c>
      <c r="B1095" t="s">
        <v>60</v>
      </c>
      <c r="C1095">
        <v>29.6844</v>
      </c>
      <c r="D1095">
        <f t="shared" si="52"/>
        <v>0.56287</v>
      </c>
      <c r="E1095">
        <f t="shared" si="53"/>
        <v>-1.38358</v>
      </c>
      <c r="F1095">
        <f t="shared" si="54"/>
        <v>28.86369</v>
      </c>
    </row>
    <row r="1096" spans="1:6">
      <c r="A1096">
        <v>2</v>
      </c>
      <c r="B1096" t="s">
        <v>111</v>
      </c>
      <c r="C1096">
        <v>49.088</v>
      </c>
      <c r="D1096">
        <f t="shared" si="52"/>
        <v>0.56287</v>
      </c>
      <c r="E1096">
        <f t="shared" si="53"/>
        <v>-2.42983</v>
      </c>
      <c r="F1096">
        <f t="shared" si="54"/>
        <v>47.22104</v>
      </c>
    </row>
    <row r="1097" spans="1:6">
      <c r="A1097">
        <v>2</v>
      </c>
      <c r="B1097" t="s">
        <v>177</v>
      </c>
      <c r="C1097">
        <v>29.9776</v>
      </c>
      <c r="D1097">
        <f t="shared" si="52"/>
        <v>0.56287</v>
      </c>
      <c r="E1097">
        <f t="shared" si="53"/>
        <v>0</v>
      </c>
      <c r="F1097">
        <f t="shared" si="54"/>
        <v>30.54047</v>
      </c>
    </row>
    <row r="1098" spans="1:6">
      <c r="A1098">
        <v>3</v>
      </c>
      <c r="B1098" t="s">
        <v>66</v>
      </c>
      <c r="C1098">
        <v>38.0884</v>
      </c>
      <c r="D1098">
        <f t="shared" si="52"/>
        <v>1.82741</v>
      </c>
      <c r="E1098">
        <f t="shared" si="53"/>
        <v>-3.51318</v>
      </c>
      <c r="F1098">
        <f t="shared" si="54"/>
        <v>36.40263</v>
      </c>
    </row>
    <row r="1099" spans="1:6">
      <c r="A1099">
        <v>3</v>
      </c>
      <c r="B1099" t="s">
        <v>177</v>
      </c>
      <c r="C1099">
        <v>20.7098</v>
      </c>
      <c r="D1099">
        <f t="shared" si="52"/>
        <v>1.82741</v>
      </c>
      <c r="E1099">
        <f t="shared" si="53"/>
        <v>0</v>
      </c>
      <c r="F1099">
        <f t="shared" si="54"/>
        <v>22.53721</v>
      </c>
    </row>
    <row r="1100" spans="1:6">
      <c r="A1100">
        <v>3</v>
      </c>
      <c r="B1100" t="s">
        <v>45</v>
      </c>
      <c r="C1100">
        <v>33.9773</v>
      </c>
      <c r="D1100">
        <f t="shared" si="52"/>
        <v>1.82741</v>
      </c>
      <c r="E1100">
        <f t="shared" si="53"/>
        <v>-1.61654</v>
      </c>
      <c r="F1100">
        <f t="shared" si="54"/>
        <v>34.18817</v>
      </c>
    </row>
    <row r="1101" spans="1:6">
      <c r="A1101">
        <v>3</v>
      </c>
      <c r="B1101" t="s">
        <v>50</v>
      </c>
      <c r="C1101">
        <v>68.5303</v>
      </c>
      <c r="D1101">
        <f t="shared" si="52"/>
        <v>1.82741</v>
      </c>
      <c r="E1101">
        <f t="shared" si="53"/>
        <v>-2.26235</v>
      </c>
      <c r="F1101">
        <f t="shared" si="54"/>
        <v>68.09536</v>
      </c>
    </row>
    <row r="1102" spans="1:6">
      <c r="A1102">
        <v>2</v>
      </c>
      <c r="B1102" t="s">
        <v>398</v>
      </c>
      <c r="C1102">
        <v>53.8825</v>
      </c>
      <c r="D1102">
        <f t="shared" si="52"/>
        <v>0.56287</v>
      </c>
      <c r="E1102">
        <f t="shared" si="53"/>
        <v>-2.98881</v>
      </c>
      <c r="F1102">
        <f t="shared" si="54"/>
        <v>51.45656</v>
      </c>
    </row>
    <row r="1103" spans="1:6">
      <c r="A1103">
        <v>2</v>
      </c>
      <c r="B1103" t="s">
        <v>924</v>
      </c>
      <c r="C1103">
        <v>41.7707</v>
      </c>
      <c r="D1103">
        <f t="shared" si="52"/>
        <v>0.56287</v>
      </c>
      <c r="E1103">
        <f t="shared" si="53"/>
        <v>0.486490000000001</v>
      </c>
      <c r="F1103">
        <f t="shared" si="54"/>
        <v>42.82006</v>
      </c>
    </row>
    <row r="1104" spans="1:6">
      <c r="A1104">
        <v>3</v>
      </c>
      <c r="B1104" t="s">
        <v>38</v>
      </c>
      <c r="C1104">
        <v>39.693</v>
      </c>
      <c r="D1104">
        <f t="shared" si="52"/>
        <v>1.82741</v>
      </c>
      <c r="E1104">
        <f t="shared" si="53"/>
        <v>-1.81868</v>
      </c>
      <c r="F1104">
        <f t="shared" si="54"/>
        <v>39.70173</v>
      </c>
    </row>
    <row r="1105" spans="1:6">
      <c r="A1105">
        <v>2</v>
      </c>
      <c r="B1105" t="s">
        <v>111</v>
      </c>
      <c r="C1105">
        <v>36.8216</v>
      </c>
      <c r="D1105">
        <f t="shared" si="52"/>
        <v>0.56287</v>
      </c>
      <c r="E1105">
        <f t="shared" si="53"/>
        <v>-2.42983</v>
      </c>
      <c r="F1105">
        <f t="shared" si="54"/>
        <v>34.95464</v>
      </c>
    </row>
    <row r="1106" spans="1:6">
      <c r="A1106">
        <v>2</v>
      </c>
      <c r="B1106" t="s">
        <v>34</v>
      </c>
      <c r="C1106">
        <v>47.714</v>
      </c>
      <c r="D1106">
        <f t="shared" si="52"/>
        <v>0.56287</v>
      </c>
      <c r="E1106">
        <f t="shared" si="53"/>
        <v>-3.2121</v>
      </c>
      <c r="F1106">
        <f t="shared" si="54"/>
        <v>45.06477</v>
      </c>
    </row>
    <row r="1107" spans="1:6">
      <c r="A1107">
        <v>3</v>
      </c>
      <c r="B1107" t="s">
        <v>50</v>
      </c>
      <c r="C1107">
        <v>35.2324</v>
      </c>
      <c r="D1107">
        <f t="shared" si="52"/>
        <v>1.82741</v>
      </c>
      <c r="E1107">
        <f t="shared" si="53"/>
        <v>-2.26235</v>
      </c>
      <c r="F1107">
        <f t="shared" si="54"/>
        <v>34.79746</v>
      </c>
    </row>
    <row r="1108" spans="1:6">
      <c r="A1108">
        <v>3</v>
      </c>
      <c r="B1108" t="s">
        <v>177</v>
      </c>
      <c r="C1108">
        <v>70.6307</v>
      </c>
      <c r="D1108">
        <f t="shared" si="52"/>
        <v>1.82741</v>
      </c>
      <c r="E1108">
        <f t="shared" si="53"/>
        <v>0</v>
      </c>
      <c r="F1108">
        <f t="shared" si="54"/>
        <v>72.45811</v>
      </c>
    </row>
    <row r="1109" spans="1:6">
      <c r="A1109">
        <v>3</v>
      </c>
      <c r="B1109" t="s">
        <v>60</v>
      </c>
      <c r="C1109">
        <v>52.4163</v>
      </c>
      <c r="D1109">
        <f t="shared" si="52"/>
        <v>1.82741</v>
      </c>
      <c r="E1109">
        <f t="shared" si="53"/>
        <v>-1.38358</v>
      </c>
      <c r="F1109">
        <f t="shared" si="54"/>
        <v>52.86013</v>
      </c>
    </row>
    <row r="1110" spans="1:6">
      <c r="A1110">
        <v>3</v>
      </c>
      <c r="B1110" t="s">
        <v>50</v>
      </c>
      <c r="C1110">
        <v>52.3652</v>
      </c>
      <c r="D1110">
        <f t="shared" si="52"/>
        <v>1.82741</v>
      </c>
      <c r="E1110">
        <f t="shared" si="53"/>
        <v>-2.26235</v>
      </c>
      <c r="F1110">
        <f t="shared" si="54"/>
        <v>51.93026</v>
      </c>
    </row>
    <row r="1111" spans="1:6">
      <c r="A1111">
        <v>3</v>
      </c>
      <c r="B1111" t="s">
        <v>45</v>
      </c>
      <c r="C1111">
        <v>56.0206</v>
      </c>
      <c r="D1111">
        <f t="shared" si="52"/>
        <v>1.82741</v>
      </c>
      <c r="E1111">
        <f t="shared" si="53"/>
        <v>-1.61654</v>
      </c>
      <c r="F1111">
        <f t="shared" si="54"/>
        <v>56.23147</v>
      </c>
    </row>
    <row r="1112" spans="1:6">
      <c r="A1112">
        <v>2</v>
      </c>
      <c r="B1112" t="s">
        <v>34</v>
      </c>
      <c r="C1112">
        <v>53.1653</v>
      </c>
      <c r="D1112">
        <f t="shared" si="52"/>
        <v>0.56287</v>
      </c>
      <c r="E1112">
        <f t="shared" si="53"/>
        <v>-3.2121</v>
      </c>
      <c r="F1112">
        <f t="shared" si="54"/>
        <v>50.51607</v>
      </c>
    </row>
    <row r="1113" spans="1:6">
      <c r="A1113">
        <v>3</v>
      </c>
      <c r="B1113" t="s">
        <v>34</v>
      </c>
      <c r="C1113">
        <v>38.317</v>
      </c>
      <c r="D1113">
        <f t="shared" si="52"/>
        <v>1.82741</v>
      </c>
      <c r="E1113">
        <f t="shared" si="53"/>
        <v>-3.2121</v>
      </c>
      <c r="F1113">
        <f t="shared" si="54"/>
        <v>36.93231</v>
      </c>
    </row>
    <row r="1114" spans="1:6">
      <c r="A1114">
        <v>3</v>
      </c>
      <c r="B1114" t="s">
        <v>45</v>
      </c>
      <c r="C1114">
        <v>49.2426</v>
      </c>
      <c r="D1114">
        <f t="shared" si="52"/>
        <v>1.82741</v>
      </c>
      <c r="E1114">
        <f t="shared" si="53"/>
        <v>-1.61654</v>
      </c>
      <c r="F1114">
        <f t="shared" si="54"/>
        <v>49.45347</v>
      </c>
    </row>
    <row r="1115" spans="1:6">
      <c r="A1115">
        <v>3</v>
      </c>
      <c r="B1115" t="s">
        <v>55</v>
      </c>
      <c r="C1115">
        <v>74.0028</v>
      </c>
      <c r="D1115">
        <f t="shared" si="52"/>
        <v>1.82741</v>
      </c>
      <c r="E1115">
        <f t="shared" si="53"/>
        <v>-2.61071</v>
      </c>
      <c r="F1115">
        <f t="shared" si="54"/>
        <v>73.2195</v>
      </c>
    </row>
    <row r="1116" spans="1:6">
      <c r="A1116">
        <v>3</v>
      </c>
      <c r="B1116" t="s">
        <v>55</v>
      </c>
      <c r="C1116">
        <v>58.6964</v>
      </c>
      <c r="D1116">
        <f t="shared" si="52"/>
        <v>1.82741</v>
      </c>
      <c r="E1116">
        <f t="shared" si="53"/>
        <v>-2.61071</v>
      </c>
      <c r="F1116">
        <f t="shared" si="54"/>
        <v>57.9131</v>
      </c>
    </row>
    <row r="1117" spans="1:6">
      <c r="A1117">
        <v>3</v>
      </c>
      <c r="B1117" t="s">
        <v>55</v>
      </c>
      <c r="C1117">
        <v>48.6895</v>
      </c>
      <c r="D1117">
        <f t="shared" si="52"/>
        <v>1.82741</v>
      </c>
      <c r="E1117">
        <f t="shared" si="53"/>
        <v>-2.61071</v>
      </c>
      <c r="F1117">
        <f t="shared" si="54"/>
        <v>47.9062</v>
      </c>
    </row>
    <row r="1118" spans="1:6">
      <c r="A1118">
        <v>3</v>
      </c>
      <c r="B1118" t="s">
        <v>177</v>
      </c>
      <c r="C1118">
        <v>39.8012</v>
      </c>
      <c r="D1118">
        <f t="shared" si="52"/>
        <v>1.82741</v>
      </c>
      <c r="E1118">
        <f t="shared" si="53"/>
        <v>0</v>
      </c>
      <c r="F1118">
        <f t="shared" si="54"/>
        <v>41.62861</v>
      </c>
    </row>
    <row r="1119" spans="1:6">
      <c r="A1119">
        <v>2</v>
      </c>
      <c r="B1119" t="s">
        <v>60</v>
      </c>
      <c r="C1119">
        <v>32.1246</v>
      </c>
      <c r="D1119">
        <f t="shared" si="52"/>
        <v>0.56287</v>
      </c>
      <c r="E1119">
        <f t="shared" si="53"/>
        <v>-1.38358</v>
      </c>
      <c r="F1119">
        <f t="shared" si="54"/>
        <v>31.30389</v>
      </c>
    </row>
    <row r="1120" spans="1:6">
      <c r="A1120">
        <v>2</v>
      </c>
      <c r="B1120" t="s">
        <v>38</v>
      </c>
      <c r="C1120">
        <v>23.9095</v>
      </c>
      <c r="D1120">
        <f t="shared" si="52"/>
        <v>0.56287</v>
      </c>
      <c r="E1120">
        <f t="shared" si="53"/>
        <v>-1.81868</v>
      </c>
      <c r="F1120">
        <f t="shared" si="54"/>
        <v>22.65369</v>
      </c>
    </row>
    <row r="1121" spans="1:6">
      <c r="A1121">
        <v>3</v>
      </c>
      <c r="B1121" t="s">
        <v>45</v>
      </c>
      <c r="C1121">
        <v>39.4995</v>
      </c>
      <c r="D1121">
        <f t="shared" si="52"/>
        <v>1.82741</v>
      </c>
      <c r="E1121">
        <f t="shared" si="53"/>
        <v>-1.61654</v>
      </c>
      <c r="F1121">
        <f t="shared" si="54"/>
        <v>39.71037</v>
      </c>
    </row>
    <row r="1122" spans="1:6">
      <c r="A1122">
        <v>2</v>
      </c>
      <c r="B1122" t="s">
        <v>111</v>
      </c>
      <c r="C1122">
        <v>33.1685</v>
      </c>
      <c r="D1122">
        <f t="shared" si="52"/>
        <v>0.56287</v>
      </c>
      <c r="E1122">
        <f t="shared" si="53"/>
        <v>-2.42983</v>
      </c>
      <c r="F1122">
        <f t="shared" si="54"/>
        <v>31.30154</v>
      </c>
    </row>
    <row r="1123" spans="1:6">
      <c r="A1123">
        <v>2</v>
      </c>
      <c r="B1123" t="s">
        <v>111</v>
      </c>
      <c r="C1123">
        <v>24.8347</v>
      </c>
      <c r="D1123">
        <f t="shared" si="52"/>
        <v>0.56287</v>
      </c>
      <c r="E1123">
        <f t="shared" si="53"/>
        <v>-2.42983</v>
      </c>
      <c r="F1123">
        <f t="shared" si="54"/>
        <v>22.96774</v>
      </c>
    </row>
    <row r="1124" spans="1:6">
      <c r="A1124">
        <v>3</v>
      </c>
      <c r="B1124" t="s">
        <v>45</v>
      </c>
      <c r="C1124">
        <v>19.3592</v>
      </c>
      <c r="D1124">
        <f t="shared" si="52"/>
        <v>1.82741</v>
      </c>
      <c r="E1124">
        <f t="shared" si="53"/>
        <v>-1.61654</v>
      </c>
      <c r="F1124">
        <f t="shared" si="54"/>
        <v>19.57007</v>
      </c>
    </row>
    <row r="1125" spans="1:6">
      <c r="A1125">
        <v>3</v>
      </c>
      <c r="B1125" t="s">
        <v>177</v>
      </c>
      <c r="C1125">
        <v>38.6433</v>
      </c>
      <c r="D1125">
        <f t="shared" si="52"/>
        <v>1.82741</v>
      </c>
      <c r="E1125">
        <f t="shared" si="53"/>
        <v>0</v>
      </c>
      <c r="F1125">
        <f t="shared" si="54"/>
        <v>40.47071</v>
      </c>
    </row>
    <row r="1126" spans="1:6">
      <c r="A1126">
        <v>2</v>
      </c>
      <c r="B1126" t="s">
        <v>177</v>
      </c>
      <c r="C1126">
        <v>32.2229</v>
      </c>
      <c r="D1126">
        <f t="shared" si="52"/>
        <v>0.56287</v>
      </c>
      <c r="E1126">
        <f t="shared" si="53"/>
        <v>0</v>
      </c>
      <c r="F1126">
        <f t="shared" si="54"/>
        <v>32.78577</v>
      </c>
    </row>
    <row r="1127" spans="1:6">
      <c r="A1127">
        <v>1</v>
      </c>
      <c r="B1127" t="s">
        <v>60</v>
      </c>
      <c r="C1127">
        <v>46.1009</v>
      </c>
      <c r="D1127">
        <f t="shared" si="52"/>
        <v>0</v>
      </c>
      <c r="E1127">
        <f t="shared" si="53"/>
        <v>-1.38358</v>
      </c>
      <c r="F1127">
        <f t="shared" si="54"/>
        <v>44.71732</v>
      </c>
    </row>
    <row r="1128" spans="1:6">
      <c r="A1128">
        <v>3</v>
      </c>
      <c r="B1128" t="s">
        <v>177</v>
      </c>
      <c r="C1128">
        <v>45.1817</v>
      </c>
      <c r="D1128">
        <f t="shared" si="52"/>
        <v>1.82741</v>
      </c>
      <c r="E1128">
        <f t="shared" si="53"/>
        <v>0</v>
      </c>
      <c r="F1128">
        <f t="shared" si="54"/>
        <v>47.00911</v>
      </c>
    </row>
    <row r="1129" spans="1:6">
      <c r="A1129">
        <v>4</v>
      </c>
      <c r="B1129" t="s">
        <v>924</v>
      </c>
      <c r="C1129">
        <v>53.6509</v>
      </c>
      <c r="D1129">
        <f t="shared" si="52"/>
        <v>0.40911</v>
      </c>
      <c r="E1129">
        <f t="shared" si="53"/>
        <v>0.486490000000001</v>
      </c>
      <c r="F1129">
        <f t="shared" si="54"/>
        <v>54.5465</v>
      </c>
    </row>
    <row r="1130" spans="1:6">
      <c r="A1130">
        <v>4</v>
      </c>
      <c r="B1130" t="s">
        <v>55</v>
      </c>
      <c r="C1130">
        <v>21.6218</v>
      </c>
      <c r="D1130">
        <f t="shared" si="52"/>
        <v>0.40911</v>
      </c>
      <c r="E1130">
        <f t="shared" si="53"/>
        <v>-2.61071</v>
      </c>
      <c r="F1130">
        <f t="shared" si="54"/>
        <v>19.4202</v>
      </c>
    </row>
    <row r="1131" spans="1:6">
      <c r="A1131">
        <v>4</v>
      </c>
      <c r="B1131" t="s">
        <v>34</v>
      </c>
      <c r="C1131">
        <v>38.6638</v>
      </c>
      <c r="D1131">
        <f t="shared" si="52"/>
        <v>0.40911</v>
      </c>
      <c r="E1131">
        <f t="shared" si="53"/>
        <v>-3.2121</v>
      </c>
      <c r="F1131">
        <f t="shared" si="54"/>
        <v>35.86081</v>
      </c>
    </row>
    <row r="1132" spans="1:6">
      <c r="A1132">
        <v>4</v>
      </c>
      <c r="B1132" t="s">
        <v>38</v>
      </c>
      <c r="C1132">
        <v>22.0031</v>
      </c>
      <c r="D1132">
        <f t="shared" si="52"/>
        <v>0.40911</v>
      </c>
      <c r="E1132">
        <f t="shared" si="53"/>
        <v>-1.81868</v>
      </c>
      <c r="F1132">
        <f t="shared" si="54"/>
        <v>20.59353</v>
      </c>
    </row>
    <row r="1133" spans="1:6">
      <c r="A1133">
        <v>4</v>
      </c>
      <c r="B1133" t="s">
        <v>398</v>
      </c>
      <c r="C1133">
        <v>37.7982</v>
      </c>
      <c r="D1133">
        <f t="shared" si="52"/>
        <v>0.40911</v>
      </c>
      <c r="E1133">
        <f t="shared" si="53"/>
        <v>-2.98881</v>
      </c>
      <c r="F1133">
        <f t="shared" si="54"/>
        <v>35.2185</v>
      </c>
    </row>
    <row r="1134" spans="1:6">
      <c r="A1134">
        <v>4</v>
      </c>
      <c r="B1134" t="s">
        <v>50</v>
      </c>
      <c r="C1134">
        <v>34.8222</v>
      </c>
      <c r="D1134">
        <f t="shared" si="52"/>
        <v>0.40911</v>
      </c>
      <c r="E1134">
        <f t="shared" si="53"/>
        <v>-2.26235</v>
      </c>
      <c r="F1134">
        <f t="shared" si="54"/>
        <v>32.96896</v>
      </c>
    </row>
    <row r="1135" spans="1:6">
      <c r="A1135">
        <v>4</v>
      </c>
      <c r="B1135" t="s">
        <v>42</v>
      </c>
      <c r="C1135">
        <v>26.6615</v>
      </c>
      <c r="D1135">
        <f t="shared" si="52"/>
        <v>0.40911</v>
      </c>
      <c r="E1135">
        <f t="shared" si="53"/>
        <v>-2.06962</v>
      </c>
      <c r="F1135">
        <f t="shared" si="54"/>
        <v>25.00099</v>
      </c>
    </row>
    <row r="1136" spans="1:6">
      <c r="A1136">
        <v>4</v>
      </c>
      <c r="B1136" t="s">
        <v>66</v>
      </c>
      <c r="C1136">
        <v>30.9569</v>
      </c>
      <c r="D1136">
        <f t="shared" si="52"/>
        <v>0.40911</v>
      </c>
      <c r="E1136">
        <f t="shared" si="53"/>
        <v>-3.51318</v>
      </c>
      <c r="F1136">
        <f t="shared" si="54"/>
        <v>27.85283</v>
      </c>
    </row>
    <row r="1137" spans="1:6">
      <c r="A1137">
        <v>4</v>
      </c>
      <c r="B1137" t="s">
        <v>924</v>
      </c>
      <c r="C1137">
        <v>56.3116</v>
      </c>
      <c r="D1137">
        <f t="shared" si="52"/>
        <v>0.40911</v>
      </c>
      <c r="E1137">
        <f t="shared" si="53"/>
        <v>0.486490000000001</v>
      </c>
      <c r="F1137">
        <f t="shared" si="54"/>
        <v>57.2072</v>
      </c>
    </row>
    <row r="1138" spans="1:6">
      <c r="A1138">
        <v>4</v>
      </c>
      <c r="B1138" t="s">
        <v>398</v>
      </c>
      <c r="C1138">
        <v>31.6647</v>
      </c>
      <c r="D1138">
        <f t="shared" si="52"/>
        <v>0.40911</v>
      </c>
      <c r="E1138">
        <f t="shared" si="53"/>
        <v>-2.98881</v>
      </c>
      <c r="F1138">
        <f t="shared" si="54"/>
        <v>29.085</v>
      </c>
    </row>
    <row r="1139" spans="1:6">
      <c r="A1139" t="s">
        <v>144</v>
      </c>
      <c r="B1139" t="s">
        <v>45</v>
      </c>
      <c r="C1139">
        <v>27.3713</v>
      </c>
      <c r="D1139">
        <f t="shared" si="52"/>
        <v>2.57587</v>
      </c>
      <c r="E1139">
        <f t="shared" si="53"/>
        <v>-1.61654</v>
      </c>
      <c r="F1139">
        <f t="shared" si="54"/>
        <v>28.33063</v>
      </c>
    </row>
    <row r="1140" spans="1:6">
      <c r="A1140" t="s">
        <v>144</v>
      </c>
      <c r="B1140" t="s">
        <v>50</v>
      </c>
      <c r="C1140">
        <v>26.0586</v>
      </c>
      <c r="D1140">
        <f t="shared" si="52"/>
        <v>2.57587</v>
      </c>
      <c r="E1140">
        <f t="shared" si="53"/>
        <v>-2.26235</v>
      </c>
      <c r="F1140">
        <f t="shared" si="54"/>
        <v>26.37212</v>
      </c>
    </row>
    <row r="1141" spans="1:6">
      <c r="A1141">
        <v>4</v>
      </c>
      <c r="B1141" t="s">
        <v>60</v>
      </c>
      <c r="C1141">
        <v>46.2264</v>
      </c>
      <c r="D1141">
        <f t="shared" si="52"/>
        <v>0.40911</v>
      </c>
      <c r="E1141">
        <f t="shared" si="53"/>
        <v>-1.38358</v>
      </c>
      <c r="F1141">
        <f t="shared" si="54"/>
        <v>45.25193</v>
      </c>
    </row>
    <row r="1142" spans="1:6">
      <c r="A1142" t="s">
        <v>144</v>
      </c>
      <c r="B1142" t="s">
        <v>177</v>
      </c>
      <c r="C1142">
        <v>42.0167</v>
      </c>
      <c r="D1142">
        <f t="shared" si="52"/>
        <v>2.57587</v>
      </c>
      <c r="E1142">
        <f t="shared" si="53"/>
        <v>0</v>
      </c>
      <c r="F1142">
        <f t="shared" si="54"/>
        <v>44.59257</v>
      </c>
    </row>
    <row r="1143" spans="1:6">
      <c r="A1143" t="s">
        <v>144</v>
      </c>
      <c r="B1143" t="s">
        <v>34</v>
      </c>
      <c r="C1143">
        <v>28.6087</v>
      </c>
      <c r="D1143">
        <f t="shared" si="52"/>
        <v>2.57587</v>
      </c>
      <c r="E1143">
        <f t="shared" si="53"/>
        <v>-3.2121</v>
      </c>
      <c r="F1143">
        <f t="shared" si="54"/>
        <v>27.97247</v>
      </c>
    </row>
    <row r="1144" spans="1:6">
      <c r="A1144">
        <v>3</v>
      </c>
      <c r="B1144" t="s">
        <v>55</v>
      </c>
      <c r="C1144">
        <v>52.842</v>
      </c>
      <c r="D1144">
        <f t="shared" si="52"/>
        <v>1.82741</v>
      </c>
      <c r="E1144">
        <f t="shared" si="53"/>
        <v>-2.61071</v>
      </c>
      <c r="F1144">
        <f t="shared" si="54"/>
        <v>52.0587</v>
      </c>
    </row>
    <row r="1145" spans="1:6">
      <c r="A1145">
        <v>4</v>
      </c>
      <c r="B1145" t="s">
        <v>60</v>
      </c>
      <c r="C1145">
        <v>36.9638</v>
      </c>
      <c r="D1145">
        <f t="shared" si="52"/>
        <v>0.40911</v>
      </c>
      <c r="E1145">
        <f t="shared" si="53"/>
        <v>-1.38358</v>
      </c>
      <c r="F1145">
        <f t="shared" si="54"/>
        <v>35.98933</v>
      </c>
    </row>
    <row r="1146" spans="1:6">
      <c r="A1146">
        <v>4</v>
      </c>
      <c r="B1146" t="s">
        <v>924</v>
      </c>
      <c r="C1146">
        <v>63.4906</v>
      </c>
      <c r="D1146">
        <f t="shared" si="52"/>
        <v>0.40911</v>
      </c>
      <c r="E1146">
        <f t="shared" si="53"/>
        <v>0.486490000000001</v>
      </c>
      <c r="F1146">
        <f t="shared" si="54"/>
        <v>64.3862</v>
      </c>
    </row>
    <row r="1147" spans="1:6">
      <c r="A1147">
        <v>4</v>
      </c>
      <c r="B1147" t="s">
        <v>66</v>
      </c>
      <c r="C1147">
        <v>29.8017</v>
      </c>
      <c r="D1147">
        <f t="shared" si="52"/>
        <v>0.40911</v>
      </c>
      <c r="E1147">
        <f t="shared" si="53"/>
        <v>-3.51318</v>
      </c>
      <c r="F1147">
        <f t="shared" si="54"/>
        <v>26.69763</v>
      </c>
    </row>
    <row r="1148" spans="1:6">
      <c r="A1148">
        <v>4</v>
      </c>
      <c r="B1148" t="s">
        <v>38</v>
      </c>
      <c r="C1148">
        <v>26.0646</v>
      </c>
      <c r="D1148">
        <f t="shared" si="52"/>
        <v>0.40911</v>
      </c>
      <c r="E1148">
        <f t="shared" si="53"/>
        <v>-1.81868</v>
      </c>
      <c r="F1148">
        <f t="shared" si="54"/>
        <v>24.65503</v>
      </c>
    </row>
    <row r="1149" spans="1:6">
      <c r="A1149">
        <v>4</v>
      </c>
      <c r="B1149" t="s">
        <v>34</v>
      </c>
      <c r="C1149">
        <v>45.5328</v>
      </c>
      <c r="D1149">
        <f t="shared" si="52"/>
        <v>0.40911</v>
      </c>
      <c r="E1149">
        <f t="shared" si="53"/>
        <v>-3.2121</v>
      </c>
      <c r="F1149">
        <f t="shared" si="54"/>
        <v>42.72981</v>
      </c>
    </row>
    <row r="1150" spans="1:6">
      <c r="A1150">
        <v>4</v>
      </c>
      <c r="B1150" t="s">
        <v>55</v>
      </c>
      <c r="C1150">
        <v>46.3641</v>
      </c>
      <c r="D1150">
        <f t="shared" si="52"/>
        <v>0.40911</v>
      </c>
      <c r="E1150">
        <f t="shared" si="53"/>
        <v>-2.61071</v>
      </c>
      <c r="F1150">
        <f t="shared" si="54"/>
        <v>44.1625</v>
      </c>
    </row>
    <row r="1151" spans="1:6">
      <c r="A1151">
        <v>4</v>
      </c>
      <c r="B1151" t="s">
        <v>45</v>
      </c>
      <c r="C1151">
        <v>31.2856</v>
      </c>
      <c r="D1151">
        <f t="shared" si="52"/>
        <v>0.40911</v>
      </c>
      <c r="E1151">
        <f t="shared" si="53"/>
        <v>-1.61654</v>
      </c>
      <c r="F1151">
        <f t="shared" si="54"/>
        <v>30.07817</v>
      </c>
    </row>
    <row r="1152" spans="1:6">
      <c r="A1152">
        <v>3</v>
      </c>
      <c r="B1152" t="s">
        <v>177</v>
      </c>
      <c r="C1152">
        <v>62.5874</v>
      </c>
      <c r="D1152">
        <f t="shared" si="52"/>
        <v>1.82741</v>
      </c>
      <c r="E1152">
        <f t="shared" si="53"/>
        <v>0</v>
      </c>
      <c r="F1152">
        <f t="shared" si="54"/>
        <v>64.41481</v>
      </c>
    </row>
    <row r="1153" spans="1:6">
      <c r="A1153">
        <v>3</v>
      </c>
      <c r="B1153" t="s">
        <v>924</v>
      </c>
      <c r="C1153">
        <v>37.2371</v>
      </c>
      <c r="D1153">
        <f t="shared" si="52"/>
        <v>1.82741</v>
      </c>
      <c r="E1153">
        <f t="shared" si="53"/>
        <v>0.486490000000001</v>
      </c>
      <c r="F1153">
        <f t="shared" si="54"/>
        <v>39.551</v>
      </c>
    </row>
    <row r="1154" spans="1:6">
      <c r="A1154">
        <v>3</v>
      </c>
      <c r="B1154" t="s">
        <v>924</v>
      </c>
      <c r="C1154">
        <v>21.4888</v>
      </c>
      <c r="D1154">
        <f t="shared" si="52"/>
        <v>1.82741</v>
      </c>
      <c r="E1154">
        <f t="shared" si="53"/>
        <v>0.486490000000001</v>
      </c>
      <c r="F1154">
        <f t="shared" si="54"/>
        <v>23.8027</v>
      </c>
    </row>
    <row r="1155" spans="1:6">
      <c r="A1155">
        <v>4</v>
      </c>
      <c r="B1155" t="s">
        <v>38</v>
      </c>
      <c r="C1155">
        <v>58.2019</v>
      </c>
      <c r="D1155">
        <f t="shared" ref="D1155:D1218" si="55">VLOOKUP(A1155,K:M,3,0)</f>
        <v>0.40911</v>
      </c>
      <c r="E1155">
        <f t="shared" ref="E1155:E1218" si="56">VLOOKUP(B1155,K:M,3,0)</f>
        <v>-1.81868</v>
      </c>
      <c r="F1155">
        <f t="shared" ref="F1155:F1218" si="57">C1155+D1155+E1155</f>
        <v>56.79233</v>
      </c>
    </row>
    <row r="1156" spans="1:6">
      <c r="A1156">
        <v>4</v>
      </c>
      <c r="B1156" t="s">
        <v>45</v>
      </c>
      <c r="C1156">
        <v>56.7153</v>
      </c>
      <c r="D1156">
        <f t="shared" si="55"/>
        <v>0.40911</v>
      </c>
      <c r="E1156">
        <f t="shared" si="56"/>
        <v>-1.61654</v>
      </c>
      <c r="F1156">
        <f t="shared" si="57"/>
        <v>55.50787</v>
      </c>
    </row>
    <row r="1157" spans="1:6">
      <c r="A1157">
        <v>3</v>
      </c>
      <c r="B1157" t="s">
        <v>38</v>
      </c>
      <c r="C1157">
        <v>50.5223</v>
      </c>
      <c r="D1157">
        <f t="shared" si="55"/>
        <v>1.82741</v>
      </c>
      <c r="E1157">
        <f t="shared" si="56"/>
        <v>-1.81868</v>
      </c>
      <c r="F1157">
        <f t="shared" si="57"/>
        <v>50.53103</v>
      </c>
    </row>
    <row r="1158" spans="1:6">
      <c r="A1158">
        <v>4</v>
      </c>
      <c r="B1158" t="s">
        <v>50</v>
      </c>
      <c r="C1158">
        <v>58.1092</v>
      </c>
      <c r="D1158">
        <f t="shared" si="55"/>
        <v>0.40911</v>
      </c>
      <c r="E1158">
        <f t="shared" si="56"/>
        <v>-2.26235</v>
      </c>
      <c r="F1158">
        <f t="shared" si="57"/>
        <v>56.25596</v>
      </c>
    </row>
    <row r="1159" spans="1:6">
      <c r="A1159">
        <v>3</v>
      </c>
      <c r="B1159" t="s">
        <v>398</v>
      </c>
      <c r="C1159">
        <v>43.8813</v>
      </c>
      <c r="D1159">
        <f t="shared" si="55"/>
        <v>1.82741</v>
      </c>
      <c r="E1159">
        <f t="shared" si="56"/>
        <v>-2.98881</v>
      </c>
      <c r="F1159">
        <f t="shared" si="57"/>
        <v>42.7199</v>
      </c>
    </row>
    <row r="1160" spans="1:6">
      <c r="A1160">
        <v>4</v>
      </c>
      <c r="B1160" t="s">
        <v>60</v>
      </c>
      <c r="C1160">
        <v>63.0293</v>
      </c>
      <c r="D1160">
        <f t="shared" si="55"/>
        <v>0.40911</v>
      </c>
      <c r="E1160">
        <f t="shared" si="56"/>
        <v>-1.38358</v>
      </c>
      <c r="F1160">
        <f t="shared" si="57"/>
        <v>62.05483</v>
      </c>
    </row>
    <row r="1161" spans="1:6">
      <c r="A1161">
        <v>4</v>
      </c>
      <c r="B1161" t="s">
        <v>177</v>
      </c>
      <c r="C1161">
        <v>29.3245</v>
      </c>
      <c r="D1161">
        <f t="shared" si="55"/>
        <v>0.40911</v>
      </c>
      <c r="E1161">
        <f t="shared" si="56"/>
        <v>0</v>
      </c>
      <c r="F1161">
        <f t="shared" si="57"/>
        <v>29.73361</v>
      </c>
    </row>
    <row r="1162" spans="1:6">
      <c r="A1162">
        <v>4</v>
      </c>
      <c r="B1162" t="s">
        <v>60</v>
      </c>
      <c r="C1162">
        <v>36.9523</v>
      </c>
      <c r="D1162">
        <f t="shared" si="55"/>
        <v>0.40911</v>
      </c>
      <c r="E1162">
        <f t="shared" si="56"/>
        <v>-1.38358</v>
      </c>
      <c r="F1162">
        <f t="shared" si="57"/>
        <v>35.97783</v>
      </c>
    </row>
    <row r="1163" spans="1:6">
      <c r="A1163">
        <v>4</v>
      </c>
      <c r="B1163" t="s">
        <v>45</v>
      </c>
      <c r="C1163">
        <v>43.0541</v>
      </c>
      <c r="D1163">
        <f t="shared" si="55"/>
        <v>0.40911</v>
      </c>
      <c r="E1163">
        <f t="shared" si="56"/>
        <v>-1.61654</v>
      </c>
      <c r="F1163">
        <f t="shared" si="57"/>
        <v>41.84667</v>
      </c>
    </row>
    <row r="1164" spans="1:6">
      <c r="A1164">
        <v>3</v>
      </c>
      <c r="B1164" t="s">
        <v>60</v>
      </c>
      <c r="C1164">
        <v>26.6043</v>
      </c>
      <c r="D1164">
        <f t="shared" si="55"/>
        <v>1.82741</v>
      </c>
      <c r="E1164">
        <f t="shared" si="56"/>
        <v>-1.38358</v>
      </c>
      <c r="F1164">
        <f t="shared" si="57"/>
        <v>27.04813</v>
      </c>
    </row>
    <row r="1165" spans="1:6">
      <c r="A1165">
        <v>3</v>
      </c>
      <c r="B1165" t="s">
        <v>60</v>
      </c>
      <c r="C1165">
        <v>38.0154</v>
      </c>
      <c r="D1165">
        <f t="shared" si="55"/>
        <v>1.82741</v>
      </c>
      <c r="E1165">
        <f t="shared" si="56"/>
        <v>-1.38358</v>
      </c>
      <c r="F1165">
        <f t="shared" si="57"/>
        <v>38.45923</v>
      </c>
    </row>
    <row r="1166" spans="1:6">
      <c r="A1166">
        <v>3</v>
      </c>
      <c r="B1166" t="s">
        <v>45</v>
      </c>
      <c r="C1166">
        <v>40.7049</v>
      </c>
      <c r="D1166">
        <f t="shared" si="55"/>
        <v>1.82741</v>
      </c>
      <c r="E1166">
        <f t="shared" si="56"/>
        <v>-1.61654</v>
      </c>
      <c r="F1166">
        <f t="shared" si="57"/>
        <v>40.91577</v>
      </c>
    </row>
    <row r="1167" spans="1:6">
      <c r="A1167">
        <v>3</v>
      </c>
      <c r="B1167" t="s">
        <v>111</v>
      </c>
      <c r="C1167">
        <v>34.3111</v>
      </c>
      <c r="D1167">
        <f t="shared" si="55"/>
        <v>1.82741</v>
      </c>
      <c r="E1167">
        <f t="shared" si="56"/>
        <v>-2.42983</v>
      </c>
      <c r="F1167">
        <f t="shared" si="57"/>
        <v>33.70868</v>
      </c>
    </row>
    <row r="1168" spans="1:6">
      <c r="A1168">
        <v>3</v>
      </c>
      <c r="B1168" t="s">
        <v>34</v>
      </c>
      <c r="C1168">
        <v>40.9146</v>
      </c>
      <c r="D1168">
        <f t="shared" si="55"/>
        <v>1.82741</v>
      </c>
      <c r="E1168">
        <f t="shared" si="56"/>
        <v>-3.2121</v>
      </c>
      <c r="F1168">
        <f t="shared" si="57"/>
        <v>39.52991</v>
      </c>
    </row>
    <row r="1169" spans="1:6">
      <c r="A1169">
        <v>3</v>
      </c>
      <c r="B1169" t="s">
        <v>60</v>
      </c>
      <c r="C1169">
        <v>39.7207</v>
      </c>
      <c r="D1169">
        <f t="shared" si="55"/>
        <v>1.82741</v>
      </c>
      <c r="E1169">
        <f t="shared" si="56"/>
        <v>-1.38358</v>
      </c>
      <c r="F1169">
        <f t="shared" si="57"/>
        <v>40.16453</v>
      </c>
    </row>
    <row r="1170" spans="1:6">
      <c r="A1170">
        <v>3</v>
      </c>
      <c r="B1170" t="s">
        <v>398</v>
      </c>
      <c r="C1170">
        <v>29.6296</v>
      </c>
      <c r="D1170">
        <f t="shared" si="55"/>
        <v>1.82741</v>
      </c>
      <c r="E1170">
        <f t="shared" si="56"/>
        <v>-2.98881</v>
      </c>
      <c r="F1170">
        <f t="shared" si="57"/>
        <v>28.4682</v>
      </c>
    </row>
    <row r="1171" spans="1:6">
      <c r="A1171">
        <v>3</v>
      </c>
      <c r="B1171" t="s">
        <v>111</v>
      </c>
      <c r="C1171">
        <v>23.6373</v>
      </c>
      <c r="D1171">
        <f t="shared" si="55"/>
        <v>1.82741</v>
      </c>
      <c r="E1171">
        <f t="shared" si="56"/>
        <v>-2.42983</v>
      </c>
      <c r="F1171">
        <f t="shared" si="57"/>
        <v>23.03488</v>
      </c>
    </row>
    <row r="1172" spans="1:6">
      <c r="A1172">
        <v>3</v>
      </c>
      <c r="B1172" t="s">
        <v>111</v>
      </c>
      <c r="C1172">
        <v>27.9004</v>
      </c>
      <c r="D1172">
        <f t="shared" si="55"/>
        <v>1.82741</v>
      </c>
      <c r="E1172">
        <f t="shared" si="56"/>
        <v>-2.42983</v>
      </c>
      <c r="F1172">
        <f t="shared" si="57"/>
        <v>27.29798</v>
      </c>
    </row>
    <row r="1173" spans="1:6">
      <c r="A1173">
        <v>3</v>
      </c>
      <c r="B1173" t="s">
        <v>398</v>
      </c>
      <c r="C1173">
        <v>29.9505</v>
      </c>
      <c r="D1173">
        <f t="shared" si="55"/>
        <v>1.82741</v>
      </c>
      <c r="E1173">
        <f t="shared" si="56"/>
        <v>-2.98881</v>
      </c>
      <c r="F1173">
        <f t="shared" si="57"/>
        <v>28.7891</v>
      </c>
    </row>
    <row r="1174" spans="1:6">
      <c r="A1174">
        <v>3</v>
      </c>
      <c r="B1174" t="s">
        <v>66</v>
      </c>
      <c r="C1174">
        <v>40.088</v>
      </c>
      <c r="D1174">
        <f t="shared" si="55"/>
        <v>1.82741</v>
      </c>
      <c r="E1174">
        <f t="shared" si="56"/>
        <v>-3.51318</v>
      </c>
      <c r="F1174">
        <f t="shared" si="57"/>
        <v>38.40223</v>
      </c>
    </row>
    <row r="1175" spans="1:6">
      <c r="A1175">
        <v>3</v>
      </c>
      <c r="B1175" t="s">
        <v>38</v>
      </c>
      <c r="C1175">
        <v>47.09</v>
      </c>
      <c r="D1175">
        <f t="shared" si="55"/>
        <v>1.82741</v>
      </c>
      <c r="E1175">
        <f t="shared" si="56"/>
        <v>-1.81868</v>
      </c>
      <c r="F1175">
        <f t="shared" si="57"/>
        <v>47.09873</v>
      </c>
    </row>
    <row r="1176" spans="1:6">
      <c r="A1176">
        <v>3</v>
      </c>
      <c r="B1176" t="s">
        <v>38</v>
      </c>
      <c r="C1176">
        <v>50.4822</v>
      </c>
      <c r="D1176">
        <f t="shared" si="55"/>
        <v>1.82741</v>
      </c>
      <c r="E1176">
        <f t="shared" si="56"/>
        <v>-1.81868</v>
      </c>
      <c r="F1176">
        <f t="shared" si="57"/>
        <v>50.49093</v>
      </c>
    </row>
    <row r="1177" spans="1:6">
      <c r="A1177">
        <v>3</v>
      </c>
      <c r="B1177" t="s">
        <v>55</v>
      </c>
      <c r="C1177">
        <v>34.8334</v>
      </c>
      <c r="D1177">
        <f t="shared" si="55"/>
        <v>1.82741</v>
      </c>
      <c r="E1177">
        <f t="shared" si="56"/>
        <v>-2.61071</v>
      </c>
      <c r="F1177">
        <f t="shared" si="57"/>
        <v>34.0501</v>
      </c>
    </row>
    <row r="1178" spans="1:6">
      <c r="A1178">
        <v>3</v>
      </c>
      <c r="B1178" t="s">
        <v>42</v>
      </c>
      <c r="C1178">
        <v>41.2023</v>
      </c>
      <c r="D1178">
        <f t="shared" si="55"/>
        <v>1.82741</v>
      </c>
      <c r="E1178">
        <f t="shared" si="56"/>
        <v>-2.06962</v>
      </c>
      <c r="F1178">
        <f t="shared" si="57"/>
        <v>40.96009</v>
      </c>
    </row>
    <row r="1179" spans="1:6">
      <c r="A1179">
        <v>3</v>
      </c>
      <c r="B1179" t="s">
        <v>60</v>
      </c>
      <c r="C1179">
        <v>41.2397</v>
      </c>
      <c r="D1179">
        <f t="shared" si="55"/>
        <v>1.82741</v>
      </c>
      <c r="E1179">
        <f t="shared" si="56"/>
        <v>-1.38358</v>
      </c>
      <c r="F1179">
        <f t="shared" si="57"/>
        <v>41.68353</v>
      </c>
    </row>
    <row r="1180" spans="1:6">
      <c r="A1180">
        <v>3</v>
      </c>
      <c r="B1180" t="s">
        <v>66</v>
      </c>
      <c r="C1180">
        <v>49.2924</v>
      </c>
      <c r="D1180">
        <f t="shared" si="55"/>
        <v>1.82741</v>
      </c>
      <c r="E1180">
        <f t="shared" si="56"/>
        <v>-3.51318</v>
      </c>
      <c r="F1180">
        <f t="shared" si="57"/>
        <v>47.60663</v>
      </c>
    </row>
    <row r="1181" spans="1:6">
      <c r="A1181">
        <v>3</v>
      </c>
      <c r="B1181" t="s">
        <v>55</v>
      </c>
      <c r="C1181">
        <v>37.1332</v>
      </c>
      <c r="D1181">
        <f t="shared" si="55"/>
        <v>1.82741</v>
      </c>
      <c r="E1181">
        <f t="shared" si="56"/>
        <v>-2.61071</v>
      </c>
      <c r="F1181">
        <f t="shared" si="57"/>
        <v>36.3499</v>
      </c>
    </row>
    <row r="1182" spans="1:6">
      <c r="A1182">
        <v>3</v>
      </c>
      <c r="B1182" t="s">
        <v>66</v>
      </c>
      <c r="C1182">
        <v>36.391</v>
      </c>
      <c r="D1182">
        <f t="shared" si="55"/>
        <v>1.82741</v>
      </c>
      <c r="E1182">
        <f t="shared" si="56"/>
        <v>-3.51318</v>
      </c>
      <c r="F1182">
        <f t="shared" si="57"/>
        <v>34.70523</v>
      </c>
    </row>
    <row r="1183" spans="1:6">
      <c r="A1183">
        <v>3</v>
      </c>
      <c r="B1183" t="s">
        <v>50</v>
      </c>
      <c r="C1183">
        <v>34.9996</v>
      </c>
      <c r="D1183">
        <f t="shared" si="55"/>
        <v>1.82741</v>
      </c>
      <c r="E1183">
        <f t="shared" si="56"/>
        <v>-2.26235</v>
      </c>
      <c r="F1183">
        <f t="shared" si="57"/>
        <v>34.56466</v>
      </c>
    </row>
    <row r="1184" spans="1:6">
      <c r="A1184">
        <v>3</v>
      </c>
      <c r="B1184" t="s">
        <v>42</v>
      </c>
      <c r="C1184">
        <v>22.057</v>
      </c>
      <c r="D1184">
        <f t="shared" si="55"/>
        <v>1.82741</v>
      </c>
      <c r="E1184">
        <f t="shared" si="56"/>
        <v>-2.06962</v>
      </c>
      <c r="F1184">
        <f t="shared" si="57"/>
        <v>21.81479</v>
      </c>
    </row>
    <row r="1185" spans="1:6">
      <c r="A1185">
        <v>3</v>
      </c>
      <c r="B1185" t="s">
        <v>398</v>
      </c>
      <c r="C1185">
        <v>33.4177</v>
      </c>
      <c r="D1185">
        <f t="shared" si="55"/>
        <v>1.82741</v>
      </c>
      <c r="E1185">
        <f t="shared" si="56"/>
        <v>-2.98881</v>
      </c>
      <c r="F1185">
        <f t="shared" si="57"/>
        <v>32.2563</v>
      </c>
    </row>
    <row r="1186" spans="1:6">
      <c r="A1186">
        <v>3</v>
      </c>
      <c r="B1186" t="s">
        <v>177</v>
      </c>
      <c r="C1186">
        <v>44.851</v>
      </c>
      <c r="D1186">
        <f t="shared" si="55"/>
        <v>1.82741</v>
      </c>
      <c r="E1186">
        <f t="shared" si="56"/>
        <v>0</v>
      </c>
      <c r="F1186">
        <f t="shared" si="57"/>
        <v>46.67841</v>
      </c>
    </row>
    <row r="1187" spans="1:6">
      <c r="A1187">
        <v>3</v>
      </c>
      <c r="B1187" t="s">
        <v>38</v>
      </c>
      <c r="C1187">
        <v>42.8419</v>
      </c>
      <c r="D1187">
        <f t="shared" si="55"/>
        <v>1.82741</v>
      </c>
      <c r="E1187">
        <f t="shared" si="56"/>
        <v>-1.81868</v>
      </c>
      <c r="F1187">
        <f t="shared" si="57"/>
        <v>42.85063</v>
      </c>
    </row>
    <row r="1188" spans="1:6">
      <c r="A1188">
        <v>3</v>
      </c>
      <c r="B1188" t="s">
        <v>177</v>
      </c>
      <c r="C1188">
        <v>45.9702</v>
      </c>
      <c r="D1188">
        <f t="shared" si="55"/>
        <v>1.82741</v>
      </c>
      <c r="E1188">
        <f t="shared" si="56"/>
        <v>0</v>
      </c>
      <c r="F1188">
        <f t="shared" si="57"/>
        <v>47.79761</v>
      </c>
    </row>
    <row r="1189" spans="1:6">
      <c r="A1189">
        <v>3</v>
      </c>
      <c r="B1189" t="s">
        <v>177</v>
      </c>
      <c r="C1189">
        <v>47.5962</v>
      </c>
      <c r="D1189">
        <f t="shared" si="55"/>
        <v>1.82741</v>
      </c>
      <c r="E1189">
        <f t="shared" si="56"/>
        <v>0</v>
      </c>
      <c r="F1189">
        <f t="shared" si="57"/>
        <v>49.42361</v>
      </c>
    </row>
    <row r="1190" spans="1:6">
      <c r="A1190">
        <v>3</v>
      </c>
      <c r="B1190" t="s">
        <v>50</v>
      </c>
      <c r="C1190">
        <v>27.6407</v>
      </c>
      <c r="D1190">
        <f t="shared" si="55"/>
        <v>1.82741</v>
      </c>
      <c r="E1190">
        <f t="shared" si="56"/>
        <v>-2.26235</v>
      </c>
      <c r="F1190">
        <f t="shared" si="57"/>
        <v>27.20576</v>
      </c>
    </row>
    <row r="1191" spans="1:6">
      <c r="A1191">
        <v>3</v>
      </c>
      <c r="B1191" t="s">
        <v>50</v>
      </c>
      <c r="C1191">
        <v>53.5671</v>
      </c>
      <c r="D1191">
        <f t="shared" si="55"/>
        <v>1.82741</v>
      </c>
      <c r="E1191">
        <f t="shared" si="56"/>
        <v>-2.26235</v>
      </c>
      <c r="F1191">
        <f t="shared" si="57"/>
        <v>53.13216</v>
      </c>
    </row>
    <row r="1192" spans="1:6">
      <c r="A1192">
        <v>3</v>
      </c>
      <c r="B1192" t="s">
        <v>177</v>
      </c>
      <c r="C1192">
        <v>63.4862</v>
      </c>
      <c r="D1192">
        <f t="shared" si="55"/>
        <v>1.82741</v>
      </c>
      <c r="E1192">
        <f t="shared" si="56"/>
        <v>0</v>
      </c>
      <c r="F1192">
        <f t="shared" si="57"/>
        <v>65.31361</v>
      </c>
    </row>
    <row r="1193" spans="1:6">
      <c r="A1193">
        <v>3</v>
      </c>
      <c r="B1193" t="s">
        <v>66</v>
      </c>
      <c r="C1193">
        <v>50.0082</v>
      </c>
      <c r="D1193">
        <f t="shared" si="55"/>
        <v>1.82741</v>
      </c>
      <c r="E1193">
        <f t="shared" si="56"/>
        <v>-3.51318</v>
      </c>
      <c r="F1193">
        <f t="shared" si="57"/>
        <v>48.32243</v>
      </c>
    </row>
    <row r="1194" spans="1:6">
      <c r="A1194">
        <v>3</v>
      </c>
      <c r="B1194" t="s">
        <v>50</v>
      </c>
      <c r="C1194">
        <v>36.9095</v>
      </c>
      <c r="D1194">
        <f t="shared" si="55"/>
        <v>1.82741</v>
      </c>
      <c r="E1194">
        <f t="shared" si="56"/>
        <v>-2.26235</v>
      </c>
      <c r="F1194">
        <f t="shared" si="57"/>
        <v>36.47456</v>
      </c>
    </row>
    <row r="1195" spans="1:6">
      <c r="A1195">
        <v>3</v>
      </c>
      <c r="B1195" t="s">
        <v>66</v>
      </c>
      <c r="C1195">
        <v>40.7011</v>
      </c>
      <c r="D1195">
        <f t="shared" si="55"/>
        <v>1.82741</v>
      </c>
      <c r="E1195">
        <f t="shared" si="56"/>
        <v>-3.51318</v>
      </c>
      <c r="F1195">
        <f t="shared" si="57"/>
        <v>39.01533</v>
      </c>
    </row>
    <row r="1196" spans="1:6">
      <c r="A1196">
        <v>3</v>
      </c>
      <c r="B1196" t="s">
        <v>66</v>
      </c>
      <c r="C1196">
        <v>33.823</v>
      </c>
      <c r="D1196">
        <f t="shared" si="55"/>
        <v>1.82741</v>
      </c>
      <c r="E1196">
        <f t="shared" si="56"/>
        <v>-3.51318</v>
      </c>
      <c r="F1196">
        <f t="shared" si="57"/>
        <v>32.13723</v>
      </c>
    </row>
    <row r="1197" spans="1:6">
      <c r="A1197">
        <v>3</v>
      </c>
      <c r="B1197" t="s">
        <v>50</v>
      </c>
      <c r="C1197">
        <v>31.8738</v>
      </c>
      <c r="D1197">
        <f t="shared" si="55"/>
        <v>1.82741</v>
      </c>
      <c r="E1197">
        <f t="shared" si="56"/>
        <v>-2.26235</v>
      </c>
      <c r="F1197">
        <f t="shared" si="57"/>
        <v>31.43886</v>
      </c>
    </row>
    <row r="1198" spans="1:6">
      <c r="A1198">
        <v>3</v>
      </c>
      <c r="B1198" t="s">
        <v>50</v>
      </c>
      <c r="C1198">
        <v>34.9395</v>
      </c>
      <c r="D1198">
        <f t="shared" si="55"/>
        <v>1.82741</v>
      </c>
      <c r="E1198">
        <f t="shared" si="56"/>
        <v>-2.26235</v>
      </c>
      <c r="F1198">
        <f t="shared" si="57"/>
        <v>34.50456</v>
      </c>
    </row>
    <row r="1199" spans="1:6">
      <c r="A1199">
        <v>2</v>
      </c>
      <c r="B1199" t="s">
        <v>111</v>
      </c>
      <c r="C1199">
        <v>49.6982</v>
      </c>
      <c r="D1199">
        <f t="shared" si="55"/>
        <v>0.56287</v>
      </c>
      <c r="E1199">
        <f t="shared" si="56"/>
        <v>-2.42983</v>
      </c>
      <c r="F1199">
        <f t="shared" si="57"/>
        <v>47.83124</v>
      </c>
    </row>
    <row r="1200" spans="1:6">
      <c r="A1200">
        <v>2</v>
      </c>
      <c r="B1200" t="s">
        <v>38</v>
      </c>
      <c r="C1200">
        <v>33.6291</v>
      </c>
      <c r="D1200">
        <f t="shared" si="55"/>
        <v>0.56287</v>
      </c>
      <c r="E1200">
        <f t="shared" si="56"/>
        <v>-1.81868</v>
      </c>
      <c r="F1200">
        <f t="shared" si="57"/>
        <v>32.37329</v>
      </c>
    </row>
    <row r="1201" spans="1:6">
      <c r="A1201">
        <v>3</v>
      </c>
      <c r="B1201" t="s">
        <v>45</v>
      </c>
      <c r="C1201">
        <v>47.2952</v>
      </c>
      <c r="D1201">
        <f t="shared" si="55"/>
        <v>1.82741</v>
      </c>
      <c r="E1201">
        <f t="shared" si="56"/>
        <v>-1.61654</v>
      </c>
      <c r="F1201">
        <f t="shared" si="57"/>
        <v>47.50607</v>
      </c>
    </row>
    <row r="1202" spans="1:6">
      <c r="A1202">
        <v>3</v>
      </c>
      <c r="B1202" t="s">
        <v>50</v>
      </c>
      <c r="C1202">
        <v>30.6526</v>
      </c>
      <c r="D1202">
        <f t="shared" si="55"/>
        <v>1.82741</v>
      </c>
      <c r="E1202">
        <f t="shared" si="56"/>
        <v>-2.26235</v>
      </c>
      <c r="F1202">
        <f t="shared" si="57"/>
        <v>30.21766</v>
      </c>
    </row>
    <row r="1203" spans="1:6">
      <c r="A1203">
        <v>2</v>
      </c>
      <c r="B1203" t="s">
        <v>398</v>
      </c>
      <c r="C1203">
        <v>40.2747</v>
      </c>
      <c r="D1203">
        <f t="shared" si="55"/>
        <v>0.56287</v>
      </c>
      <c r="E1203">
        <f t="shared" si="56"/>
        <v>-2.98881</v>
      </c>
      <c r="F1203">
        <f t="shared" si="57"/>
        <v>37.84876</v>
      </c>
    </row>
    <row r="1204" spans="1:6">
      <c r="A1204">
        <v>3</v>
      </c>
      <c r="B1204" t="s">
        <v>50</v>
      </c>
      <c r="C1204">
        <v>50.3065</v>
      </c>
      <c r="D1204">
        <f t="shared" si="55"/>
        <v>1.82741</v>
      </c>
      <c r="E1204">
        <f t="shared" si="56"/>
        <v>-2.26235</v>
      </c>
      <c r="F1204">
        <f t="shared" si="57"/>
        <v>49.87156</v>
      </c>
    </row>
    <row r="1205" spans="1:6">
      <c r="A1205">
        <v>3</v>
      </c>
      <c r="B1205" t="s">
        <v>66</v>
      </c>
      <c r="C1205">
        <v>33.5004</v>
      </c>
      <c r="D1205">
        <f t="shared" si="55"/>
        <v>1.82741</v>
      </c>
      <c r="E1205">
        <f t="shared" si="56"/>
        <v>-3.51318</v>
      </c>
      <c r="F1205">
        <f t="shared" si="57"/>
        <v>31.81463</v>
      </c>
    </row>
    <row r="1206" spans="1:6">
      <c r="A1206">
        <v>2</v>
      </c>
      <c r="B1206" t="s">
        <v>55</v>
      </c>
      <c r="C1206">
        <v>25.8116</v>
      </c>
      <c r="D1206">
        <f t="shared" si="55"/>
        <v>0.56287</v>
      </c>
      <c r="E1206">
        <f t="shared" si="56"/>
        <v>-2.61071</v>
      </c>
      <c r="F1206">
        <f t="shared" si="57"/>
        <v>23.76376</v>
      </c>
    </row>
    <row r="1207" spans="1:6">
      <c r="A1207">
        <v>2</v>
      </c>
      <c r="B1207" t="s">
        <v>111</v>
      </c>
      <c r="C1207">
        <v>45.2237</v>
      </c>
      <c r="D1207">
        <f t="shared" si="55"/>
        <v>0.56287</v>
      </c>
      <c r="E1207">
        <f t="shared" si="56"/>
        <v>-2.42983</v>
      </c>
      <c r="F1207">
        <f t="shared" si="57"/>
        <v>43.35674</v>
      </c>
    </row>
    <row r="1208" spans="1:6">
      <c r="A1208">
        <v>3</v>
      </c>
      <c r="B1208" t="s">
        <v>177</v>
      </c>
      <c r="C1208">
        <v>66.1843</v>
      </c>
      <c r="D1208">
        <f t="shared" si="55"/>
        <v>1.82741</v>
      </c>
      <c r="E1208">
        <f t="shared" si="56"/>
        <v>0</v>
      </c>
      <c r="F1208">
        <f t="shared" si="57"/>
        <v>68.01171</v>
      </c>
    </row>
    <row r="1209" spans="1:6">
      <c r="A1209">
        <v>3</v>
      </c>
      <c r="B1209" t="s">
        <v>50</v>
      </c>
      <c r="C1209">
        <v>44.0594</v>
      </c>
      <c r="D1209">
        <f t="shared" si="55"/>
        <v>1.82741</v>
      </c>
      <c r="E1209">
        <f t="shared" si="56"/>
        <v>-2.26235</v>
      </c>
      <c r="F1209">
        <f t="shared" si="57"/>
        <v>43.62446</v>
      </c>
    </row>
    <row r="1210" spans="1:6">
      <c r="A1210">
        <v>3</v>
      </c>
      <c r="B1210" t="s">
        <v>111</v>
      </c>
      <c r="C1210">
        <v>21.6035</v>
      </c>
      <c r="D1210">
        <f t="shared" si="55"/>
        <v>1.82741</v>
      </c>
      <c r="E1210">
        <f t="shared" si="56"/>
        <v>-2.42983</v>
      </c>
      <c r="F1210">
        <f t="shared" si="57"/>
        <v>21.00108</v>
      </c>
    </row>
    <row r="1211" spans="1:6">
      <c r="A1211">
        <v>2</v>
      </c>
      <c r="B1211" t="s">
        <v>398</v>
      </c>
      <c r="C1211">
        <v>43.64</v>
      </c>
      <c r="D1211">
        <f t="shared" si="55"/>
        <v>0.56287</v>
      </c>
      <c r="E1211">
        <f t="shared" si="56"/>
        <v>-2.98881</v>
      </c>
      <c r="F1211">
        <f t="shared" si="57"/>
        <v>41.21406</v>
      </c>
    </row>
    <row r="1212" spans="1:6">
      <c r="A1212">
        <v>2</v>
      </c>
      <c r="B1212" t="s">
        <v>398</v>
      </c>
      <c r="C1212">
        <v>37.3821</v>
      </c>
      <c r="D1212">
        <f t="shared" si="55"/>
        <v>0.56287</v>
      </c>
      <c r="E1212">
        <f t="shared" si="56"/>
        <v>-2.98881</v>
      </c>
      <c r="F1212">
        <f t="shared" si="57"/>
        <v>34.95616</v>
      </c>
    </row>
    <row r="1213" spans="1:6">
      <c r="A1213">
        <v>3</v>
      </c>
      <c r="B1213" t="s">
        <v>50</v>
      </c>
      <c r="C1213">
        <v>45.8071</v>
      </c>
      <c r="D1213">
        <f t="shared" si="55"/>
        <v>1.82741</v>
      </c>
      <c r="E1213">
        <f t="shared" si="56"/>
        <v>-2.26235</v>
      </c>
      <c r="F1213">
        <f t="shared" si="57"/>
        <v>45.37216</v>
      </c>
    </row>
    <row r="1214" spans="1:6">
      <c r="A1214">
        <v>2</v>
      </c>
      <c r="B1214" t="s">
        <v>924</v>
      </c>
      <c r="C1214">
        <v>37.0295</v>
      </c>
      <c r="D1214">
        <f t="shared" si="55"/>
        <v>0.56287</v>
      </c>
      <c r="E1214">
        <f t="shared" si="56"/>
        <v>0.486490000000001</v>
      </c>
      <c r="F1214">
        <f t="shared" si="57"/>
        <v>38.07886</v>
      </c>
    </row>
    <row r="1215" spans="1:6">
      <c r="A1215">
        <v>3</v>
      </c>
      <c r="B1215" t="s">
        <v>60</v>
      </c>
      <c r="C1215">
        <v>34.134</v>
      </c>
      <c r="D1215">
        <f t="shared" si="55"/>
        <v>1.82741</v>
      </c>
      <c r="E1215">
        <f t="shared" si="56"/>
        <v>-1.38358</v>
      </c>
      <c r="F1215">
        <f t="shared" si="57"/>
        <v>34.57783</v>
      </c>
    </row>
    <row r="1216" spans="1:6">
      <c r="A1216">
        <v>2</v>
      </c>
      <c r="B1216" t="s">
        <v>111</v>
      </c>
      <c r="C1216">
        <v>32.7992</v>
      </c>
      <c r="D1216">
        <f t="shared" si="55"/>
        <v>0.56287</v>
      </c>
      <c r="E1216">
        <f t="shared" si="56"/>
        <v>-2.42983</v>
      </c>
      <c r="F1216">
        <f t="shared" si="57"/>
        <v>30.93224</v>
      </c>
    </row>
    <row r="1217" spans="1:6">
      <c r="A1217">
        <v>3</v>
      </c>
      <c r="B1217" t="s">
        <v>60</v>
      </c>
      <c r="C1217">
        <v>38.042</v>
      </c>
      <c r="D1217">
        <f t="shared" si="55"/>
        <v>1.82741</v>
      </c>
      <c r="E1217">
        <f t="shared" si="56"/>
        <v>-1.38358</v>
      </c>
      <c r="F1217">
        <f t="shared" si="57"/>
        <v>38.48583</v>
      </c>
    </row>
    <row r="1218" spans="1:6">
      <c r="A1218">
        <v>2</v>
      </c>
      <c r="B1218" t="s">
        <v>42</v>
      </c>
      <c r="C1218">
        <v>40.3389</v>
      </c>
      <c r="D1218">
        <f t="shared" si="55"/>
        <v>0.56287</v>
      </c>
      <c r="E1218">
        <f t="shared" si="56"/>
        <v>-2.06962</v>
      </c>
      <c r="F1218">
        <f t="shared" si="57"/>
        <v>38.83215</v>
      </c>
    </row>
    <row r="1219" spans="1:6">
      <c r="A1219">
        <v>3</v>
      </c>
      <c r="B1219" t="s">
        <v>177</v>
      </c>
      <c r="C1219">
        <v>55.2226</v>
      </c>
      <c r="D1219">
        <f t="shared" ref="D1219:D1282" si="58">VLOOKUP(A1219,K:M,3,0)</f>
        <v>1.82741</v>
      </c>
      <c r="E1219">
        <f t="shared" ref="E1219:E1282" si="59">VLOOKUP(B1219,K:M,3,0)</f>
        <v>0</v>
      </c>
      <c r="F1219">
        <f t="shared" ref="F1219:F1282" si="60">C1219+D1219+E1219</f>
        <v>57.05001</v>
      </c>
    </row>
    <row r="1220" spans="1:6">
      <c r="A1220">
        <v>2</v>
      </c>
      <c r="B1220" t="s">
        <v>66</v>
      </c>
      <c r="C1220">
        <v>39.0738</v>
      </c>
      <c r="D1220">
        <f t="shared" si="58"/>
        <v>0.56287</v>
      </c>
      <c r="E1220">
        <f t="shared" si="59"/>
        <v>-3.51318</v>
      </c>
      <c r="F1220">
        <f t="shared" si="60"/>
        <v>36.12349</v>
      </c>
    </row>
    <row r="1221" spans="1:6">
      <c r="A1221">
        <v>2</v>
      </c>
      <c r="B1221" t="s">
        <v>34</v>
      </c>
      <c r="C1221">
        <v>29.7173</v>
      </c>
      <c r="D1221">
        <f t="shared" si="58"/>
        <v>0.56287</v>
      </c>
      <c r="E1221">
        <f t="shared" si="59"/>
        <v>-3.2121</v>
      </c>
      <c r="F1221">
        <f t="shared" si="60"/>
        <v>27.06807</v>
      </c>
    </row>
    <row r="1222" spans="1:6">
      <c r="A1222">
        <v>2</v>
      </c>
      <c r="B1222" t="s">
        <v>398</v>
      </c>
      <c r="C1222">
        <v>37.6039</v>
      </c>
      <c r="D1222">
        <f t="shared" si="58"/>
        <v>0.56287</v>
      </c>
      <c r="E1222">
        <f t="shared" si="59"/>
        <v>-2.98881</v>
      </c>
      <c r="F1222">
        <f t="shared" si="60"/>
        <v>35.17796</v>
      </c>
    </row>
    <row r="1223" spans="1:6">
      <c r="A1223">
        <v>2</v>
      </c>
      <c r="B1223" t="s">
        <v>398</v>
      </c>
      <c r="C1223">
        <v>38.9252</v>
      </c>
      <c r="D1223">
        <f t="shared" si="58"/>
        <v>0.56287</v>
      </c>
      <c r="E1223">
        <f t="shared" si="59"/>
        <v>-2.98881</v>
      </c>
      <c r="F1223">
        <f t="shared" si="60"/>
        <v>36.49926</v>
      </c>
    </row>
    <row r="1224" spans="1:6">
      <c r="A1224">
        <v>3</v>
      </c>
      <c r="B1224" t="s">
        <v>60</v>
      </c>
      <c r="C1224">
        <v>35.6943</v>
      </c>
      <c r="D1224">
        <f t="shared" si="58"/>
        <v>1.82741</v>
      </c>
      <c r="E1224">
        <f t="shared" si="59"/>
        <v>-1.38358</v>
      </c>
      <c r="F1224">
        <f t="shared" si="60"/>
        <v>36.13813</v>
      </c>
    </row>
    <row r="1225" spans="1:6">
      <c r="A1225">
        <v>3</v>
      </c>
      <c r="B1225" t="s">
        <v>177</v>
      </c>
      <c r="C1225">
        <v>29.6685</v>
      </c>
      <c r="D1225">
        <f t="shared" si="58"/>
        <v>1.82741</v>
      </c>
      <c r="E1225">
        <f t="shared" si="59"/>
        <v>0</v>
      </c>
      <c r="F1225">
        <f t="shared" si="60"/>
        <v>31.49591</v>
      </c>
    </row>
    <row r="1226" spans="1:6">
      <c r="A1226">
        <v>2</v>
      </c>
      <c r="B1226" t="s">
        <v>34</v>
      </c>
      <c r="C1226">
        <v>36.0615</v>
      </c>
      <c r="D1226">
        <f t="shared" si="58"/>
        <v>0.56287</v>
      </c>
      <c r="E1226">
        <f t="shared" si="59"/>
        <v>-3.2121</v>
      </c>
      <c r="F1226">
        <f t="shared" si="60"/>
        <v>33.41227</v>
      </c>
    </row>
    <row r="1227" spans="1:6">
      <c r="A1227">
        <v>2</v>
      </c>
      <c r="B1227" t="s">
        <v>111</v>
      </c>
      <c r="C1227">
        <v>46.3284</v>
      </c>
      <c r="D1227">
        <f t="shared" si="58"/>
        <v>0.56287</v>
      </c>
      <c r="E1227">
        <f t="shared" si="59"/>
        <v>-2.42983</v>
      </c>
      <c r="F1227">
        <f t="shared" si="60"/>
        <v>44.46144</v>
      </c>
    </row>
    <row r="1228" spans="1:6">
      <c r="A1228">
        <v>2</v>
      </c>
      <c r="B1228" t="s">
        <v>398</v>
      </c>
      <c r="C1228">
        <v>45.1593</v>
      </c>
      <c r="D1228">
        <f t="shared" si="58"/>
        <v>0.56287</v>
      </c>
      <c r="E1228">
        <f t="shared" si="59"/>
        <v>-2.98881</v>
      </c>
      <c r="F1228">
        <f t="shared" si="60"/>
        <v>42.73336</v>
      </c>
    </row>
    <row r="1229" spans="1:6">
      <c r="A1229">
        <v>2</v>
      </c>
      <c r="B1229" t="s">
        <v>38</v>
      </c>
      <c r="C1229">
        <v>47.0309</v>
      </c>
      <c r="D1229">
        <f t="shared" si="58"/>
        <v>0.56287</v>
      </c>
      <c r="E1229">
        <f t="shared" si="59"/>
        <v>-1.81868</v>
      </c>
      <c r="F1229">
        <f t="shared" si="60"/>
        <v>45.77509</v>
      </c>
    </row>
    <row r="1230" spans="1:6">
      <c r="A1230">
        <v>2</v>
      </c>
      <c r="B1230" t="s">
        <v>50</v>
      </c>
      <c r="C1230">
        <v>58.9924</v>
      </c>
      <c r="D1230">
        <f t="shared" si="58"/>
        <v>0.56287</v>
      </c>
      <c r="E1230">
        <f t="shared" si="59"/>
        <v>-2.26235</v>
      </c>
      <c r="F1230">
        <f t="shared" si="60"/>
        <v>57.29292</v>
      </c>
    </row>
    <row r="1231" spans="1:6">
      <c r="A1231">
        <v>2</v>
      </c>
      <c r="B1231" t="s">
        <v>55</v>
      </c>
      <c r="C1231">
        <v>27.056</v>
      </c>
      <c r="D1231">
        <f t="shared" si="58"/>
        <v>0.56287</v>
      </c>
      <c r="E1231">
        <f t="shared" si="59"/>
        <v>-2.61071</v>
      </c>
      <c r="F1231">
        <f t="shared" si="60"/>
        <v>25.00816</v>
      </c>
    </row>
    <row r="1232" spans="1:6">
      <c r="A1232">
        <v>2</v>
      </c>
      <c r="B1232" t="s">
        <v>66</v>
      </c>
      <c r="C1232">
        <v>59.423</v>
      </c>
      <c r="D1232">
        <f t="shared" si="58"/>
        <v>0.56287</v>
      </c>
      <c r="E1232">
        <f t="shared" si="59"/>
        <v>-3.51318</v>
      </c>
      <c r="F1232">
        <f t="shared" si="60"/>
        <v>56.47269</v>
      </c>
    </row>
    <row r="1233" spans="1:6">
      <c r="A1233">
        <v>2</v>
      </c>
      <c r="B1233" t="s">
        <v>55</v>
      </c>
      <c r="C1233">
        <v>43.862</v>
      </c>
      <c r="D1233">
        <f t="shared" si="58"/>
        <v>0.56287</v>
      </c>
      <c r="E1233">
        <f t="shared" si="59"/>
        <v>-2.61071</v>
      </c>
      <c r="F1233">
        <f t="shared" si="60"/>
        <v>41.81416</v>
      </c>
    </row>
    <row r="1234" spans="1:6">
      <c r="A1234">
        <v>2</v>
      </c>
      <c r="B1234" t="s">
        <v>55</v>
      </c>
      <c r="C1234">
        <v>38.1278</v>
      </c>
      <c r="D1234">
        <f t="shared" si="58"/>
        <v>0.56287</v>
      </c>
      <c r="E1234">
        <f t="shared" si="59"/>
        <v>-2.61071</v>
      </c>
      <c r="F1234">
        <f t="shared" si="60"/>
        <v>36.07996</v>
      </c>
    </row>
    <row r="1235" spans="1:6">
      <c r="A1235">
        <v>2</v>
      </c>
      <c r="B1235" t="s">
        <v>45</v>
      </c>
      <c r="C1235">
        <v>56.4753</v>
      </c>
      <c r="D1235">
        <f t="shared" si="58"/>
        <v>0.56287</v>
      </c>
      <c r="E1235">
        <f t="shared" si="59"/>
        <v>-1.61654</v>
      </c>
      <c r="F1235">
        <f t="shared" si="60"/>
        <v>55.42163</v>
      </c>
    </row>
    <row r="1236" spans="1:6">
      <c r="A1236">
        <v>2</v>
      </c>
      <c r="B1236" t="s">
        <v>924</v>
      </c>
      <c r="C1236">
        <v>45.4794</v>
      </c>
      <c r="D1236">
        <f t="shared" si="58"/>
        <v>0.56287</v>
      </c>
      <c r="E1236">
        <f t="shared" si="59"/>
        <v>0.486490000000001</v>
      </c>
      <c r="F1236">
        <f t="shared" si="60"/>
        <v>46.52876</v>
      </c>
    </row>
    <row r="1237" spans="1:6">
      <c r="A1237">
        <v>2</v>
      </c>
      <c r="B1237" t="s">
        <v>42</v>
      </c>
      <c r="C1237">
        <v>46.7939</v>
      </c>
      <c r="D1237">
        <f t="shared" si="58"/>
        <v>0.56287</v>
      </c>
      <c r="E1237">
        <f t="shared" si="59"/>
        <v>-2.06962</v>
      </c>
      <c r="F1237">
        <f t="shared" si="60"/>
        <v>45.28715</v>
      </c>
    </row>
    <row r="1238" spans="1:6">
      <c r="A1238">
        <v>2</v>
      </c>
      <c r="B1238" t="s">
        <v>66</v>
      </c>
      <c r="C1238">
        <v>47.8427</v>
      </c>
      <c r="D1238">
        <f t="shared" si="58"/>
        <v>0.56287</v>
      </c>
      <c r="E1238">
        <f t="shared" si="59"/>
        <v>-3.51318</v>
      </c>
      <c r="F1238">
        <f t="shared" si="60"/>
        <v>44.89239</v>
      </c>
    </row>
    <row r="1239" spans="1:6">
      <c r="A1239">
        <v>2</v>
      </c>
      <c r="B1239" t="s">
        <v>66</v>
      </c>
      <c r="C1239">
        <v>37.2486</v>
      </c>
      <c r="D1239">
        <f t="shared" si="58"/>
        <v>0.56287</v>
      </c>
      <c r="E1239">
        <f t="shared" si="59"/>
        <v>-3.51318</v>
      </c>
      <c r="F1239">
        <f t="shared" si="60"/>
        <v>34.29829</v>
      </c>
    </row>
    <row r="1240" spans="1:6">
      <c r="A1240">
        <v>2</v>
      </c>
      <c r="B1240" t="s">
        <v>50</v>
      </c>
      <c r="C1240">
        <v>42.296</v>
      </c>
      <c r="D1240">
        <f t="shared" si="58"/>
        <v>0.56287</v>
      </c>
      <c r="E1240">
        <f t="shared" si="59"/>
        <v>-2.26235</v>
      </c>
      <c r="F1240">
        <f t="shared" si="60"/>
        <v>40.59652</v>
      </c>
    </row>
    <row r="1241" spans="1:6">
      <c r="A1241">
        <v>2</v>
      </c>
      <c r="B1241" t="s">
        <v>177</v>
      </c>
      <c r="C1241">
        <v>56.3724</v>
      </c>
      <c r="D1241">
        <f t="shared" si="58"/>
        <v>0.56287</v>
      </c>
      <c r="E1241">
        <f t="shared" si="59"/>
        <v>0</v>
      </c>
      <c r="F1241">
        <f t="shared" si="60"/>
        <v>56.93527</v>
      </c>
    </row>
    <row r="1242" spans="1:6">
      <c r="A1242">
        <v>2</v>
      </c>
      <c r="B1242" t="s">
        <v>50</v>
      </c>
      <c r="C1242">
        <v>33.0992</v>
      </c>
      <c r="D1242">
        <f t="shared" si="58"/>
        <v>0.56287</v>
      </c>
      <c r="E1242">
        <f t="shared" si="59"/>
        <v>-2.26235</v>
      </c>
      <c r="F1242">
        <f t="shared" si="60"/>
        <v>31.39972</v>
      </c>
    </row>
    <row r="1243" spans="1:6">
      <c r="A1243">
        <v>2</v>
      </c>
      <c r="B1243" t="s">
        <v>42</v>
      </c>
      <c r="C1243">
        <v>35.1873</v>
      </c>
      <c r="D1243">
        <f t="shared" si="58"/>
        <v>0.56287</v>
      </c>
      <c r="E1243">
        <f t="shared" si="59"/>
        <v>-2.06962</v>
      </c>
      <c r="F1243">
        <f t="shared" si="60"/>
        <v>33.68055</v>
      </c>
    </row>
    <row r="1244" spans="1:6">
      <c r="A1244">
        <v>2</v>
      </c>
      <c r="B1244" t="s">
        <v>42</v>
      </c>
      <c r="C1244">
        <v>38.5682</v>
      </c>
      <c r="D1244">
        <f t="shared" si="58"/>
        <v>0.56287</v>
      </c>
      <c r="E1244">
        <f t="shared" si="59"/>
        <v>-2.06962</v>
      </c>
      <c r="F1244">
        <f t="shared" si="60"/>
        <v>37.06145</v>
      </c>
    </row>
    <row r="1245" spans="1:6">
      <c r="A1245">
        <v>2</v>
      </c>
      <c r="B1245" t="s">
        <v>42</v>
      </c>
      <c r="C1245">
        <v>33.0168</v>
      </c>
      <c r="D1245">
        <f t="shared" si="58"/>
        <v>0.56287</v>
      </c>
      <c r="E1245">
        <f t="shared" si="59"/>
        <v>-2.06962</v>
      </c>
      <c r="F1245">
        <f t="shared" si="60"/>
        <v>31.51005</v>
      </c>
    </row>
    <row r="1246" spans="1:6">
      <c r="A1246">
        <v>2</v>
      </c>
      <c r="B1246" t="s">
        <v>111</v>
      </c>
      <c r="C1246">
        <v>71.5382</v>
      </c>
      <c r="D1246">
        <f t="shared" si="58"/>
        <v>0.56287</v>
      </c>
      <c r="E1246">
        <f t="shared" si="59"/>
        <v>-2.42983</v>
      </c>
      <c r="F1246">
        <f t="shared" si="60"/>
        <v>69.67124</v>
      </c>
    </row>
    <row r="1247" spans="1:6">
      <c r="A1247">
        <v>2</v>
      </c>
      <c r="B1247" t="s">
        <v>34</v>
      </c>
      <c r="C1247">
        <v>65.6483</v>
      </c>
      <c r="D1247">
        <f t="shared" si="58"/>
        <v>0.56287</v>
      </c>
      <c r="E1247">
        <f t="shared" si="59"/>
        <v>-3.2121</v>
      </c>
      <c r="F1247">
        <f t="shared" si="60"/>
        <v>62.99907</v>
      </c>
    </row>
    <row r="1248" spans="1:6">
      <c r="A1248">
        <v>2</v>
      </c>
      <c r="B1248" t="s">
        <v>34</v>
      </c>
      <c r="C1248">
        <v>31.7185</v>
      </c>
      <c r="D1248">
        <f t="shared" si="58"/>
        <v>0.56287</v>
      </c>
      <c r="E1248">
        <f t="shared" si="59"/>
        <v>-3.2121</v>
      </c>
      <c r="F1248">
        <f t="shared" si="60"/>
        <v>29.06927</v>
      </c>
    </row>
    <row r="1249" spans="1:6">
      <c r="A1249">
        <v>2</v>
      </c>
      <c r="B1249" t="s">
        <v>66</v>
      </c>
      <c r="C1249">
        <v>51.6558</v>
      </c>
      <c r="D1249">
        <f t="shared" si="58"/>
        <v>0.56287</v>
      </c>
      <c r="E1249">
        <f t="shared" si="59"/>
        <v>-3.51318</v>
      </c>
      <c r="F1249">
        <f t="shared" si="60"/>
        <v>48.70549</v>
      </c>
    </row>
    <row r="1250" spans="1:6">
      <c r="A1250">
        <v>2</v>
      </c>
      <c r="B1250" t="s">
        <v>45</v>
      </c>
      <c r="C1250">
        <v>36.9475</v>
      </c>
      <c r="D1250">
        <f t="shared" si="58"/>
        <v>0.56287</v>
      </c>
      <c r="E1250">
        <f t="shared" si="59"/>
        <v>-1.61654</v>
      </c>
      <c r="F1250">
        <f t="shared" si="60"/>
        <v>35.89383</v>
      </c>
    </row>
    <row r="1251" spans="1:6">
      <c r="A1251">
        <v>2</v>
      </c>
      <c r="B1251" t="s">
        <v>66</v>
      </c>
      <c r="C1251">
        <v>48.5125</v>
      </c>
      <c r="D1251">
        <f t="shared" si="58"/>
        <v>0.56287</v>
      </c>
      <c r="E1251">
        <f t="shared" si="59"/>
        <v>-3.51318</v>
      </c>
      <c r="F1251">
        <f t="shared" si="60"/>
        <v>45.56219</v>
      </c>
    </row>
    <row r="1252" spans="1:6">
      <c r="A1252">
        <v>2</v>
      </c>
      <c r="B1252" t="s">
        <v>50</v>
      </c>
      <c r="C1252">
        <v>62.3535</v>
      </c>
      <c r="D1252">
        <f t="shared" si="58"/>
        <v>0.56287</v>
      </c>
      <c r="E1252">
        <f t="shared" si="59"/>
        <v>-2.26235</v>
      </c>
      <c r="F1252">
        <f t="shared" si="60"/>
        <v>60.65402</v>
      </c>
    </row>
    <row r="1253" spans="1:6">
      <c r="A1253">
        <v>2</v>
      </c>
      <c r="B1253" t="s">
        <v>398</v>
      </c>
      <c r="C1253">
        <v>44.0761</v>
      </c>
      <c r="D1253">
        <f t="shared" si="58"/>
        <v>0.56287</v>
      </c>
      <c r="E1253">
        <f t="shared" si="59"/>
        <v>-2.98881</v>
      </c>
      <c r="F1253">
        <f t="shared" si="60"/>
        <v>41.65016</v>
      </c>
    </row>
    <row r="1254" spans="1:6">
      <c r="A1254">
        <v>2</v>
      </c>
      <c r="B1254" t="s">
        <v>50</v>
      </c>
      <c r="C1254">
        <v>47.2572</v>
      </c>
      <c r="D1254">
        <f t="shared" si="58"/>
        <v>0.56287</v>
      </c>
      <c r="E1254">
        <f t="shared" si="59"/>
        <v>-2.26235</v>
      </c>
      <c r="F1254">
        <f t="shared" si="60"/>
        <v>45.55772</v>
      </c>
    </row>
    <row r="1255" spans="1:6">
      <c r="A1255">
        <v>2</v>
      </c>
      <c r="B1255" t="s">
        <v>50</v>
      </c>
      <c r="C1255">
        <v>43.3124</v>
      </c>
      <c r="D1255">
        <f t="shared" si="58"/>
        <v>0.56287</v>
      </c>
      <c r="E1255">
        <f t="shared" si="59"/>
        <v>-2.26235</v>
      </c>
      <c r="F1255">
        <f t="shared" si="60"/>
        <v>41.61292</v>
      </c>
    </row>
    <row r="1256" spans="1:6">
      <c r="A1256">
        <v>2</v>
      </c>
      <c r="B1256" t="s">
        <v>42</v>
      </c>
      <c r="C1256">
        <v>34.1559</v>
      </c>
      <c r="D1256">
        <f t="shared" si="58"/>
        <v>0.56287</v>
      </c>
      <c r="E1256">
        <f t="shared" si="59"/>
        <v>-2.06962</v>
      </c>
      <c r="F1256">
        <f t="shared" si="60"/>
        <v>32.64915</v>
      </c>
    </row>
    <row r="1257" spans="1:6">
      <c r="A1257">
        <v>2</v>
      </c>
      <c r="B1257" t="s">
        <v>42</v>
      </c>
      <c r="C1257">
        <v>52.0873</v>
      </c>
      <c r="D1257">
        <f t="shared" si="58"/>
        <v>0.56287</v>
      </c>
      <c r="E1257">
        <f t="shared" si="59"/>
        <v>-2.06962</v>
      </c>
      <c r="F1257">
        <f t="shared" si="60"/>
        <v>50.58055</v>
      </c>
    </row>
    <row r="1258" spans="1:6">
      <c r="A1258">
        <v>2</v>
      </c>
      <c r="B1258" t="s">
        <v>50</v>
      </c>
      <c r="C1258">
        <v>45.2404</v>
      </c>
      <c r="D1258">
        <f t="shared" si="58"/>
        <v>0.56287</v>
      </c>
      <c r="E1258">
        <f t="shared" si="59"/>
        <v>-2.26235</v>
      </c>
      <c r="F1258">
        <f t="shared" si="60"/>
        <v>43.54092</v>
      </c>
    </row>
    <row r="1259" spans="1:6">
      <c r="A1259">
        <v>2</v>
      </c>
      <c r="B1259" t="s">
        <v>66</v>
      </c>
      <c r="C1259">
        <v>47.645</v>
      </c>
      <c r="D1259">
        <f t="shared" si="58"/>
        <v>0.56287</v>
      </c>
      <c r="E1259">
        <f t="shared" si="59"/>
        <v>-3.51318</v>
      </c>
      <c r="F1259">
        <f t="shared" si="60"/>
        <v>44.69469</v>
      </c>
    </row>
    <row r="1260" spans="1:6">
      <c r="A1260">
        <v>2</v>
      </c>
      <c r="B1260" t="s">
        <v>66</v>
      </c>
      <c r="C1260">
        <v>63.6261</v>
      </c>
      <c r="D1260">
        <f t="shared" si="58"/>
        <v>0.56287</v>
      </c>
      <c r="E1260">
        <f t="shared" si="59"/>
        <v>-3.51318</v>
      </c>
      <c r="F1260">
        <f t="shared" si="60"/>
        <v>60.67579</v>
      </c>
    </row>
    <row r="1261" spans="1:6">
      <c r="A1261">
        <v>2</v>
      </c>
      <c r="B1261" t="s">
        <v>66</v>
      </c>
      <c r="C1261">
        <v>37.6859</v>
      </c>
      <c r="D1261">
        <f t="shared" si="58"/>
        <v>0.56287</v>
      </c>
      <c r="E1261">
        <f t="shared" si="59"/>
        <v>-3.51318</v>
      </c>
      <c r="F1261">
        <f t="shared" si="60"/>
        <v>34.73559</v>
      </c>
    </row>
    <row r="1262" spans="1:6">
      <c r="A1262">
        <v>2</v>
      </c>
      <c r="B1262" t="s">
        <v>66</v>
      </c>
      <c r="C1262">
        <v>47.5343</v>
      </c>
      <c r="D1262">
        <f t="shared" si="58"/>
        <v>0.56287</v>
      </c>
      <c r="E1262">
        <f t="shared" si="59"/>
        <v>-3.51318</v>
      </c>
      <c r="F1262">
        <f t="shared" si="60"/>
        <v>44.58399</v>
      </c>
    </row>
    <row r="1263" spans="1:6">
      <c r="A1263">
        <v>2</v>
      </c>
      <c r="B1263" t="s">
        <v>50</v>
      </c>
      <c r="C1263">
        <v>50.973</v>
      </c>
      <c r="D1263">
        <f t="shared" si="58"/>
        <v>0.56287</v>
      </c>
      <c r="E1263">
        <f t="shared" si="59"/>
        <v>-2.26235</v>
      </c>
      <c r="F1263">
        <f t="shared" si="60"/>
        <v>49.27352</v>
      </c>
    </row>
    <row r="1264" spans="1:6">
      <c r="A1264">
        <v>2</v>
      </c>
      <c r="B1264" t="s">
        <v>398</v>
      </c>
      <c r="C1264">
        <v>32.4603</v>
      </c>
      <c r="D1264">
        <f t="shared" si="58"/>
        <v>0.56287</v>
      </c>
      <c r="E1264">
        <f t="shared" si="59"/>
        <v>-2.98881</v>
      </c>
      <c r="F1264">
        <f t="shared" si="60"/>
        <v>30.03436</v>
      </c>
    </row>
    <row r="1265" spans="1:6">
      <c r="A1265">
        <v>2</v>
      </c>
      <c r="B1265" t="s">
        <v>111</v>
      </c>
      <c r="C1265">
        <v>27.9919</v>
      </c>
      <c r="D1265">
        <f t="shared" si="58"/>
        <v>0.56287</v>
      </c>
      <c r="E1265">
        <f t="shared" si="59"/>
        <v>-2.42983</v>
      </c>
      <c r="F1265">
        <f t="shared" si="60"/>
        <v>26.12494</v>
      </c>
    </row>
    <row r="1266" spans="1:6">
      <c r="A1266">
        <v>2</v>
      </c>
      <c r="B1266" t="s">
        <v>38</v>
      </c>
      <c r="C1266">
        <v>56.5715</v>
      </c>
      <c r="D1266">
        <f t="shared" si="58"/>
        <v>0.56287</v>
      </c>
      <c r="E1266">
        <f t="shared" si="59"/>
        <v>-1.81868</v>
      </c>
      <c r="F1266">
        <f t="shared" si="60"/>
        <v>55.31569</v>
      </c>
    </row>
    <row r="1267" spans="1:6">
      <c r="A1267">
        <v>2</v>
      </c>
      <c r="B1267" t="s">
        <v>50</v>
      </c>
      <c r="C1267">
        <v>55.912</v>
      </c>
      <c r="D1267">
        <f t="shared" si="58"/>
        <v>0.56287</v>
      </c>
      <c r="E1267">
        <f t="shared" si="59"/>
        <v>-2.26235</v>
      </c>
      <c r="F1267">
        <f t="shared" si="60"/>
        <v>54.21252</v>
      </c>
    </row>
    <row r="1268" spans="1:6">
      <c r="A1268">
        <v>2</v>
      </c>
      <c r="B1268" t="s">
        <v>66</v>
      </c>
      <c r="C1268">
        <v>43.4585</v>
      </c>
      <c r="D1268">
        <f t="shared" si="58"/>
        <v>0.56287</v>
      </c>
      <c r="E1268">
        <f t="shared" si="59"/>
        <v>-3.51318</v>
      </c>
      <c r="F1268">
        <f t="shared" si="60"/>
        <v>40.50819</v>
      </c>
    </row>
    <row r="1269" spans="1:6">
      <c r="A1269">
        <v>2</v>
      </c>
      <c r="B1269" t="s">
        <v>50</v>
      </c>
      <c r="C1269">
        <v>37.3936</v>
      </c>
      <c r="D1269">
        <f t="shared" si="58"/>
        <v>0.56287</v>
      </c>
      <c r="E1269">
        <f t="shared" si="59"/>
        <v>-2.26235</v>
      </c>
      <c r="F1269">
        <f t="shared" si="60"/>
        <v>35.69412</v>
      </c>
    </row>
    <row r="1270" spans="1:6">
      <c r="A1270">
        <v>2</v>
      </c>
      <c r="B1270" t="s">
        <v>50</v>
      </c>
      <c r="C1270">
        <v>51.0972</v>
      </c>
      <c r="D1270">
        <f t="shared" si="58"/>
        <v>0.56287</v>
      </c>
      <c r="E1270">
        <f t="shared" si="59"/>
        <v>-2.26235</v>
      </c>
      <c r="F1270">
        <f t="shared" si="60"/>
        <v>49.39772</v>
      </c>
    </row>
    <row r="1271" spans="1:6">
      <c r="A1271">
        <v>2</v>
      </c>
      <c r="B1271" t="s">
        <v>50</v>
      </c>
      <c r="C1271">
        <v>37.1336</v>
      </c>
      <c r="D1271">
        <f t="shared" si="58"/>
        <v>0.56287</v>
      </c>
      <c r="E1271">
        <f t="shared" si="59"/>
        <v>-2.26235</v>
      </c>
      <c r="F1271">
        <f t="shared" si="60"/>
        <v>35.43412</v>
      </c>
    </row>
    <row r="1272" spans="1:6">
      <c r="A1272">
        <v>2</v>
      </c>
      <c r="B1272" t="s">
        <v>45</v>
      </c>
      <c r="C1272">
        <v>41.3397</v>
      </c>
      <c r="D1272">
        <f t="shared" si="58"/>
        <v>0.56287</v>
      </c>
      <c r="E1272">
        <f t="shared" si="59"/>
        <v>-1.61654</v>
      </c>
      <c r="F1272">
        <f t="shared" si="60"/>
        <v>40.28603</v>
      </c>
    </row>
    <row r="1273" spans="1:6">
      <c r="A1273">
        <v>2</v>
      </c>
      <c r="B1273" t="s">
        <v>66</v>
      </c>
      <c r="C1273">
        <v>48.1349</v>
      </c>
      <c r="D1273">
        <f t="shared" si="58"/>
        <v>0.56287</v>
      </c>
      <c r="E1273">
        <f t="shared" si="59"/>
        <v>-3.51318</v>
      </c>
      <c r="F1273">
        <f t="shared" si="60"/>
        <v>45.18459</v>
      </c>
    </row>
    <row r="1274" spans="1:6">
      <c r="A1274">
        <v>2</v>
      </c>
      <c r="B1274" t="s">
        <v>66</v>
      </c>
      <c r="C1274">
        <v>23.0377</v>
      </c>
      <c r="D1274">
        <f t="shared" si="58"/>
        <v>0.56287</v>
      </c>
      <c r="E1274">
        <f t="shared" si="59"/>
        <v>-3.51318</v>
      </c>
      <c r="F1274">
        <f t="shared" si="60"/>
        <v>20.08739</v>
      </c>
    </row>
    <row r="1275" spans="1:6">
      <c r="A1275">
        <v>2</v>
      </c>
      <c r="B1275" t="s">
        <v>111</v>
      </c>
      <c r="C1275">
        <v>43.6098</v>
      </c>
      <c r="D1275">
        <f t="shared" si="58"/>
        <v>0.56287</v>
      </c>
      <c r="E1275">
        <f t="shared" si="59"/>
        <v>-2.42983</v>
      </c>
      <c r="F1275">
        <f t="shared" si="60"/>
        <v>41.74284</v>
      </c>
    </row>
    <row r="1276" spans="1:6">
      <c r="A1276">
        <v>2</v>
      </c>
      <c r="B1276" t="s">
        <v>66</v>
      </c>
      <c r="C1276">
        <v>32.6756</v>
      </c>
      <c r="D1276">
        <f t="shared" si="58"/>
        <v>0.56287</v>
      </c>
      <c r="E1276">
        <f t="shared" si="59"/>
        <v>-3.51318</v>
      </c>
      <c r="F1276">
        <f t="shared" si="60"/>
        <v>29.72529</v>
      </c>
    </row>
    <row r="1277" spans="1:6">
      <c r="A1277">
        <v>2</v>
      </c>
      <c r="B1277" t="s">
        <v>50</v>
      </c>
      <c r="C1277">
        <v>48.3823</v>
      </c>
      <c r="D1277">
        <f t="shared" si="58"/>
        <v>0.56287</v>
      </c>
      <c r="E1277">
        <f t="shared" si="59"/>
        <v>-2.26235</v>
      </c>
      <c r="F1277">
        <f t="shared" si="60"/>
        <v>46.68282</v>
      </c>
    </row>
    <row r="1278" spans="1:6">
      <c r="A1278">
        <v>2</v>
      </c>
      <c r="B1278" t="s">
        <v>50</v>
      </c>
      <c r="C1278">
        <v>31.4703</v>
      </c>
      <c r="D1278">
        <f t="shared" si="58"/>
        <v>0.56287</v>
      </c>
      <c r="E1278">
        <f t="shared" si="59"/>
        <v>-2.26235</v>
      </c>
      <c r="F1278">
        <f t="shared" si="60"/>
        <v>29.77082</v>
      </c>
    </row>
    <row r="1279" spans="1:6">
      <c r="A1279">
        <v>2</v>
      </c>
      <c r="B1279" t="s">
        <v>66</v>
      </c>
      <c r="C1279">
        <v>25.4495</v>
      </c>
      <c r="D1279">
        <f t="shared" si="58"/>
        <v>0.56287</v>
      </c>
      <c r="E1279">
        <f t="shared" si="59"/>
        <v>-3.51318</v>
      </c>
      <c r="F1279">
        <f t="shared" si="60"/>
        <v>22.49919</v>
      </c>
    </row>
    <row r="1280" spans="1:6">
      <c r="A1280">
        <v>2</v>
      </c>
      <c r="B1280" t="s">
        <v>66</v>
      </c>
      <c r="C1280">
        <v>50.1757</v>
      </c>
      <c r="D1280">
        <f t="shared" si="58"/>
        <v>0.56287</v>
      </c>
      <c r="E1280">
        <f t="shared" si="59"/>
        <v>-3.51318</v>
      </c>
      <c r="F1280">
        <f t="shared" si="60"/>
        <v>47.22539</v>
      </c>
    </row>
    <row r="1281" spans="1:6">
      <c r="A1281">
        <v>2</v>
      </c>
      <c r="B1281" t="s">
        <v>38</v>
      </c>
      <c r="C1281">
        <v>70.183</v>
      </c>
      <c r="D1281">
        <f t="shared" si="58"/>
        <v>0.56287</v>
      </c>
      <c r="E1281">
        <f t="shared" si="59"/>
        <v>-1.81868</v>
      </c>
      <c r="F1281">
        <f t="shared" si="60"/>
        <v>68.92719</v>
      </c>
    </row>
    <row r="1282" spans="1:6">
      <c r="A1282">
        <v>2</v>
      </c>
      <c r="B1282" t="s">
        <v>66</v>
      </c>
      <c r="C1282">
        <v>38.408</v>
      </c>
      <c r="D1282">
        <f t="shared" si="58"/>
        <v>0.56287</v>
      </c>
      <c r="E1282">
        <f t="shared" si="59"/>
        <v>-3.51318</v>
      </c>
      <c r="F1282">
        <f t="shared" si="60"/>
        <v>35.45769</v>
      </c>
    </row>
    <row r="1283" spans="1:6">
      <c r="A1283">
        <v>2</v>
      </c>
      <c r="B1283" t="s">
        <v>50</v>
      </c>
      <c r="C1283">
        <v>50.1389</v>
      </c>
      <c r="D1283">
        <f t="shared" ref="D1283:D1346" si="61">VLOOKUP(A1283,K:M,3,0)</f>
        <v>0.56287</v>
      </c>
      <c r="E1283">
        <f t="shared" ref="E1283:E1346" si="62">VLOOKUP(B1283,K:M,3,0)</f>
        <v>-2.26235</v>
      </c>
      <c r="F1283">
        <f t="shared" ref="F1283:F1346" si="63">C1283+D1283+E1283</f>
        <v>48.43942</v>
      </c>
    </row>
    <row r="1284" spans="1:6">
      <c r="A1284">
        <v>2</v>
      </c>
      <c r="B1284" t="s">
        <v>177</v>
      </c>
      <c r="C1284">
        <v>37.938</v>
      </c>
      <c r="D1284">
        <f t="shared" si="61"/>
        <v>0.56287</v>
      </c>
      <c r="E1284">
        <f t="shared" si="62"/>
        <v>0</v>
      </c>
      <c r="F1284">
        <f t="shared" si="63"/>
        <v>38.50087</v>
      </c>
    </row>
    <row r="1285" spans="1:6">
      <c r="A1285">
        <v>2</v>
      </c>
      <c r="B1285" t="s">
        <v>50</v>
      </c>
      <c r="C1285">
        <v>38.3163</v>
      </c>
      <c r="D1285">
        <f t="shared" si="61"/>
        <v>0.56287</v>
      </c>
      <c r="E1285">
        <f t="shared" si="62"/>
        <v>-2.26235</v>
      </c>
      <c r="F1285">
        <f t="shared" si="63"/>
        <v>36.61682</v>
      </c>
    </row>
    <row r="1286" spans="1:6">
      <c r="A1286">
        <v>2</v>
      </c>
      <c r="B1286" t="s">
        <v>66</v>
      </c>
      <c r="C1286">
        <v>38.9832</v>
      </c>
      <c r="D1286">
        <f t="shared" si="61"/>
        <v>0.56287</v>
      </c>
      <c r="E1286">
        <f t="shared" si="62"/>
        <v>-3.51318</v>
      </c>
      <c r="F1286">
        <f t="shared" si="63"/>
        <v>36.03289</v>
      </c>
    </row>
    <row r="1287" spans="1:6">
      <c r="A1287">
        <v>2</v>
      </c>
      <c r="B1287" t="s">
        <v>50</v>
      </c>
      <c r="C1287">
        <v>51.3165</v>
      </c>
      <c r="D1287">
        <f t="shared" si="61"/>
        <v>0.56287</v>
      </c>
      <c r="E1287">
        <f t="shared" si="62"/>
        <v>-2.26235</v>
      </c>
      <c r="F1287">
        <f t="shared" si="63"/>
        <v>49.61702</v>
      </c>
    </row>
    <row r="1288" spans="1:6">
      <c r="A1288">
        <v>2</v>
      </c>
      <c r="B1288" t="s">
        <v>34</v>
      </c>
      <c r="C1288">
        <v>51.3189</v>
      </c>
      <c r="D1288">
        <f t="shared" si="61"/>
        <v>0.56287</v>
      </c>
      <c r="E1288">
        <f t="shared" si="62"/>
        <v>-3.2121</v>
      </c>
      <c r="F1288">
        <f t="shared" si="63"/>
        <v>48.66967</v>
      </c>
    </row>
    <row r="1289" spans="1:6">
      <c r="A1289">
        <v>2</v>
      </c>
      <c r="B1289" t="s">
        <v>42</v>
      </c>
      <c r="C1289">
        <v>36.151</v>
      </c>
      <c r="D1289">
        <f t="shared" si="61"/>
        <v>0.56287</v>
      </c>
      <c r="E1289">
        <f t="shared" si="62"/>
        <v>-2.06962</v>
      </c>
      <c r="F1289">
        <f t="shared" si="63"/>
        <v>34.64425</v>
      </c>
    </row>
    <row r="1290" spans="1:6">
      <c r="A1290">
        <v>2</v>
      </c>
      <c r="B1290" t="s">
        <v>50</v>
      </c>
      <c r="C1290">
        <v>47.9992</v>
      </c>
      <c r="D1290">
        <f t="shared" si="61"/>
        <v>0.56287</v>
      </c>
      <c r="E1290">
        <f t="shared" si="62"/>
        <v>-2.26235</v>
      </c>
      <c r="F1290">
        <f t="shared" si="63"/>
        <v>46.29972</v>
      </c>
    </row>
    <row r="1291" spans="1:6">
      <c r="A1291">
        <v>2</v>
      </c>
      <c r="B1291" t="s">
        <v>66</v>
      </c>
      <c r="C1291">
        <v>21.7963</v>
      </c>
      <c r="D1291">
        <f t="shared" si="61"/>
        <v>0.56287</v>
      </c>
      <c r="E1291">
        <f t="shared" si="62"/>
        <v>-3.51318</v>
      </c>
      <c r="F1291">
        <f t="shared" si="63"/>
        <v>18.84599</v>
      </c>
    </row>
    <row r="1292" spans="1:6">
      <c r="A1292">
        <v>2</v>
      </c>
      <c r="B1292" t="s">
        <v>50</v>
      </c>
      <c r="C1292">
        <v>23.4477</v>
      </c>
      <c r="D1292">
        <f t="shared" si="61"/>
        <v>0.56287</v>
      </c>
      <c r="E1292">
        <f t="shared" si="62"/>
        <v>-2.26235</v>
      </c>
      <c r="F1292">
        <f t="shared" si="63"/>
        <v>21.74822</v>
      </c>
    </row>
    <row r="1293" spans="1:6">
      <c r="A1293">
        <v>2</v>
      </c>
      <c r="B1293" t="s">
        <v>66</v>
      </c>
      <c r="C1293">
        <v>25.9593</v>
      </c>
      <c r="D1293">
        <f t="shared" si="61"/>
        <v>0.56287</v>
      </c>
      <c r="E1293">
        <f t="shared" si="62"/>
        <v>-3.51318</v>
      </c>
      <c r="F1293">
        <f t="shared" si="63"/>
        <v>23.00899</v>
      </c>
    </row>
    <row r="1294" spans="1:6">
      <c r="A1294">
        <v>2</v>
      </c>
      <c r="B1294" t="s">
        <v>50</v>
      </c>
      <c r="C1294">
        <v>34.582</v>
      </c>
      <c r="D1294">
        <f t="shared" si="61"/>
        <v>0.56287</v>
      </c>
      <c r="E1294">
        <f t="shared" si="62"/>
        <v>-2.26235</v>
      </c>
      <c r="F1294">
        <f t="shared" si="63"/>
        <v>32.88252</v>
      </c>
    </row>
    <row r="1295" spans="1:6">
      <c r="A1295">
        <v>2</v>
      </c>
      <c r="B1295" t="s">
        <v>60</v>
      </c>
      <c r="C1295">
        <v>35.9375</v>
      </c>
      <c r="D1295">
        <f t="shared" si="61"/>
        <v>0.56287</v>
      </c>
      <c r="E1295">
        <f t="shared" si="62"/>
        <v>-1.38358</v>
      </c>
      <c r="F1295">
        <f t="shared" si="63"/>
        <v>35.11679</v>
      </c>
    </row>
    <row r="1296" spans="1:6">
      <c r="A1296">
        <v>2</v>
      </c>
      <c r="B1296" t="s">
        <v>66</v>
      </c>
      <c r="C1296">
        <v>45.382</v>
      </c>
      <c r="D1296">
        <f t="shared" si="61"/>
        <v>0.56287</v>
      </c>
      <c r="E1296">
        <f t="shared" si="62"/>
        <v>-3.51318</v>
      </c>
      <c r="F1296">
        <f t="shared" si="63"/>
        <v>42.43169</v>
      </c>
    </row>
    <row r="1297" spans="1:6">
      <c r="A1297">
        <v>2</v>
      </c>
      <c r="B1297" t="s">
        <v>398</v>
      </c>
      <c r="C1297">
        <v>65.4073</v>
      </c>
      <c r="D1297">
        <f t="shared" si="61"/>
        <v>0.56287</v>
      </c>
      <c r="E1297">
        <f t="shared" si="62"/>
        <v>-2.98881</v>
      </c>
      <c r="F1297">
        <f t="shared" si="63"/>
        <v>62.98136</v>
      </c>
    </row>
    <row r="1298" spans="1:6">
      <c r="A1298">
        <v>2</v>
      </c>
      <c r="B1298" t="s">
        <v>177</v>
      </c>
      <c r="C1298">
        <v>32.5376</v>
      </c>
      <c r="D1298">
        <f t="shared" si="61"/>
        <v>0.56287</v>
      </c>
      <c r="E1298">
        <f t="shared" si="62"/>
        <v>0</v>
      </c>
      <c r="F1298">
        <f t="shared" si="63"/>
        <v>33.10047</v>
      </c>
    </row>
    <row r="1299" spans="1:6">
      <c r="A1299">
        <v>2</v>
      </c>
      <c r="B1299" t="s">
        <v>34</v>
      </c>
      <c r="C1299">
        <v>17.7476</v>
      </c>
      <c r="D1299">
        <f t="shared" si="61"/>
        <v>0.56287</v>
      </c>
      <c r="E1299">
        <f t="shared" si="62"/>
        <v>-3.2121</v>
      </c>
      <c r="F1299">
        <f t="shared" si="63"/>
        <v>15.09837</v>
      </c>
    </row>
    <row r="1300" spans="1:6">
      <c r="A1300">
        <v>2</v>
      </c>
      <c r="B1300" t="s">
        <v>50</v>
      </c>
      <c r="C1300">
        <v>48.5761</v>
      </c>
      <c r="D1300">
        <f t="shared" si="61"/>
        <v>0.56287</v>
      </c>
      <c r="E1300">
        <f t="shared" si="62"/>
        <v>-2.26235</v>
      </c>
      <c r="F1300">
        <f t="shared" si="63"/>
        <v>46.87662</v>
      </c>
    </row>
    <row r="1301" spans="1:6">
      <c r="A1301">
        <v>2</v>
      </c>
      <c r="B1301" t="s">
        <v>50</v>
      </c>
      <c r="C1301">
        <v>45.2571</v>
      </c>
      <c r="D1301">
        <f t="shared" si="61"/>
        <v>0.56287</v>
      </c>
      <c r="E1301">
        <f t="shared" si="62"/>
        <v>-2.26235</v>
      </c>
      <c r="F1301">
        <f t="shared" si="63"/>
        <v>43.55762</v>
      </c>
    </row>
    <row r="1302" spans="1:6">
      <c r="A1302">
        <v>2</v>
      </c>
      <c r="B1302" t="s">
        <v>111</v>
      </c>
      <c r="C1302">
        <v>54.9299</v>
      </c>
      <c r="D1302">
        <f t="shared" si="61"/>
        <v>0.56287</v>
      </c>
      <c r="E1302">
        <f t="shared" si="62"/>
        <v>-2.42983</v>
      </c>
      <c r="F1302">
        <f t="shared" si="63"/>
        <v>53.06294</v>
      </c>
    </row>
    <row r="1303" spans="1:6">
      <c r="A1303">
        <v>2</v>
      </c>
      <c r="B1303" t="s">
        <v>50</v>
      </c>
      <c r="C1303">
        <v>35.9869</v>
      </c>
      <c r="D1303">
        <f t="shared" si="61"/>
        <v>0.56287</v>
      </c>
      <c r="E1303">
        <f t="shared" si="62"/>
        <v>-2.26235</v>
      </c>
      <c r="F1303">
        <f t="shared" si="63"/>
        <v>34.28742</v>
      </c>
    </row>
    <row r="1304" spans="1:6">
      <c r="A1304">
        <v>2</v>
      </c>
      <c r="B1304" t="s">
        <v>50</v>
      </c>
      <c r="C1304">
        <v>32.5315</v>
      </c>
      <c r="D1304">
        <f t="shared" si="61"/>
        <v>0.56287</v>
      </c>
      <c r="E1304">
        <f t="shared" si="62"/>
        <v>-2.26235</v>
      </c>
      <c r="F1304">
        <f t="shared" si="63"/>
        <v>30.83202</v>
      </c>
    </row>
    <row r="1305" spans="1:6">
      <c r="A1305">
        <v>2</v>
      </c>
      <c r="B1305" t="s">
        <v>34</v>
      </c>
      <c r="C1305">
        <v>38.758</v>
      </c>
      <c r="D1305">
        <f t="shared" si="61"/>
        <v>0.56287</v>
      </c>
      <c r="E1305">
        <f t="shared" si="62"/>
        <v>-3.2121</v>
      </c>
      <c r="F1305">
        <f t="shared" si="63"/>
        <v>36.10877</v>
      </c>
    </row>
    <row r="1306" spans="1:6">
      <c r="A1306">
        <v>2</v>
      </c>
      <c r="B1306" t="s">
        <v>34</v>
      </c>
      <c r="C1306">
        <v>27.1069</v>
      </c>
      <c r="D1306">
        <f t="shared" si="61"/>
        <v>0.56287</v>
      </c>
      <c r="E1306">
        <f t="shared" si="62"/>
        <v>-3.2121</v>
      </c>
      <c r="F1306">
        <f t="shared" si="63"/>
        <v>24.45767</v>
      </c>
    </row>
    <row r="1307" spans="1:6">
      <c r="A1307">
        <v>2</v>
      </c>
      <c r="B1307" t="s">
        <v>50</v>
      </c>
      <c r="C1307">
        <v>43.2595</v>
      </c>
      <c r="D1307">
        <f t="shared" si="61"/>
        <v>0.56287</v>
      </c>
      <c r="E1307">
        <f t="shared" si="62"/>
        <v>-2.26235</v>
      </c>
      <c r="F1307">
        <f t="shared" si="63"/>
        <v>41.56002</v>
      </c>
    </row>
    <row r="1308" spans="1:6">
      <c r="A1308">
        <v>2</v>
      </c>
      <c r="B1308" t="s">
        <v>50</v>
      </c>
      <c r="C1308">
        <v>37.0332</v>
      </c>
      <c r="D1308">
        <f t="shared" si="61"/>
        <v>0.56287</v>
      </c>
      <c r="E1308">
        <f t="shared" si="62"/>
        <v>-2.26235</v>
      </c>
      <c r="F1308">
        <f t="shared" si="63"/>
        <v>35.33372</v>
      </c>
    </row>
    <row r="1309" spans="1:6">
      <c r="A1309">
        <v>2</v>
      </c>
      <c r="B1309" t="s">
        <v>50</v>
      </c>
      <c r="C1309">
        <v>59.7878</v>
      </c>
      <c r="D1309">
        <f t="shared" si="61"/>
        <v>0.56287</v>
      </c>
      <c r="E1309">
        <f t="shared" si="62"/>
        <v>-2.26235</v>
      </c>
      <c r="F1309">
        <f t="shared" si="63"/>
        <v>58.08832</v>
      </c>
    </row>
    <row r="1310" spans="1:6">
      <c r="A1310">
        <v>2</v>
      </c>
      <c r="B1310" t="s">
        <v>66</v>
      </c>
      <c r="C1310">
        <v>38.4037</v>
      </c>
      <c r="D1310">
        <f t="shared" si="61"/>
        <v>0.56287</v>
      </c>
      <c r="E1310">
        <f t="shared" si="62"/>
        <v>-3.51318</v>
      </c>
      <c r="F1310">
        <f t="shared" si="63"/>
        <v>35.45339</v>
      </c>
    </row>
    <row r="1311" spans="1:6">
      <c r="A1311">
        <v>2</v>
      </c>
      <c r="B1311" t="s">
        <v>34</v>
      </c>
      <c r="C1311">
        <v>45.3515</v>
      </c>
      <c r="D1311">
        <f t="shared" si="61"/>
        <v>0.56287</v>
      </c>
      <c r="E1311">
        <f t="shared" si="62"/>
        <v>-3.2121</v>
      </c>
      <c r="F1311">
        <f t="shared" si="63"/>
        <v>42.70227</v>
      </c>
    </row>
    <row r="1312" spans="1:6">
      <c r="A1312">
        <v>2</v>
      </c>
      <c r="B1312" t="s">
        <v>50</v>
      </c>
      <c r="C1312">
        <v>45.4371</v>
      </c>
      <c r="D1312">
        <f t="shared" si="61"/>
        <v>0.56287</v>
      </c>
      <c r="E1312">
        <f t="shared" si="62"/>
        <v>-2.26235</v>
      </c>
      <c r="F1312">
        <f t="shared" si="63"/>
        <v>43.73762</v>
      </c>
    </row>
    <row r="1313" spans="1:6">
      <c r="A1313">
        <v>2</v>
      </c>
      <c r="B1313" t="s">
        <v>34</v>
      </c>
      <c r="C1313">
        <v>26.8601</v>
      </c>
      <c r="D1313">
        <f t="shared" si="61"/>
        <v>0.56287</v>
      </c>
      <c r="E1313">
        <f t="shared" si="62"/>
        <v>-3.2121</v>
      </c>
      <c r="F1313">
        <f t="shared" si="63"/>
        <v>24.21087</v>
      </c>
    </row>
    <row r="1314" spans="1:6">
      <c r="A1314">
        <v>2</v>
      </c>
      <c r="B1314" t="s">
        <v>38</v>
      </c>
      <c r="C1314">
        <v>47.0172</v>
      </c>
      <c r="D1314">
        <f t="shared" si="61"/>
        <v>0.56287</v>
      </c>
      <c r="E1314">
        <f t="shared" si="62"/>
        <v>-1.81868</v>
      </c>
      <c r="F1314">
        <f t="shared" si="63"/>
        <v>45.76139</v>
      </c>
    </row>
    <row r="1315" spans="1:6">
      <c r="A1315">
        <v>2</v>
      </c>
      <c r="B1315" t="s">
        <v>45</v>
      </c>
      <c r="C1315">
        <v>38.5151</v>
      </c>
      <c r="D1315">
        <f t="shared" si="61"/>
        <v>0.56287</v>
      </c>
      <c r="E1315">
        <f t="shared" si="62"/>
        <v>-1.61654</v>
      </c>
      <c r="F1315">
        <f t="shared" si="63"/>
        <v>37.46143</v>
      </c>
    </row>
    <row r="1316" spans="1:6">
      <c r="A1316">
        <v>2</v>
      </c>
      <c r="B1316" t="s">
        <v>111</v>
      </c>
      <c r="C1316">
        <v>47.449</v>
      </c>
      <c r="D1316">
        <f t="shared" si="61"/>
        <v>0.56287</v>
      </c>
      <c r="E1316">
        <f t="shared" si="62"/>
        <v>-2.42983</v>
      </c>
      <c r="F1316">
        <f t="shared" si="63"/>
        <v>45.58204</v>
      </c>
    </row>
    <row r="1317" spans="1:6">
      <c r="A1317">
        <v>2</v>
      </c>
      <c r="B1317" t="s">
        <v>50</v>
      </c>
      <c r="C1317">
        <v>30.4696</v>
      </c>
      <c r="D1317">
        <f t="shared" si="61"/>
        <v>0.56287</v>
      </c>
      <c r="E1317">
        <f t="shared" si="62"/>
        <v>-2.26235</v>
      </c>
      <c r="F1317">
        <f t="shared" si="63"/>
        <v>28.77012</v>
      </c>
    </row>
    <row r="1318" spans="1:6">
      <c r="A1318">
        <v>2</v>
      </c>
      <c r="B1318" t="s">
        <v>34</v>
      </c>
      <c r="C1318">
        <v>40.1211</v>
      </c>
      <c r="D1318">
        <f t="shared" si="61"/>
        <v>0.56287</v>
      </c>
      <c r="E1318">
        <f t="shared" si="62"/>
        <v>-3.2121</v>
      </c>
      <c r="F1318">
        <f t="shared" si="63"/>
        <v>37.47187</v>
      </c>
    </row>
    <row r="1319" spans="1:6">
      <c r="A1319">
        <v>2</v>
      </c>
      <c r="B1319" t="s">
        <v>50</v>
      </c>
      <c r="C1319">
        <v>55.2388</v>
      </c>
      <c r="D1319">
        <f t="shared" si="61"/>
        <v>0.56287</v>
      </c>
      <c r="E1319">
        <f t="shared" si="62"/>
        <v>-2.26235</v>
      </c>
      <c r="F1319">
        <f t="shared" si="63"/>
        <v>53.53932</v>
      </c>
    </row>
    <row r="1320" spans="1:6">
      <c r="A1320">
        <v>2</v>
      </c>
      <c r="B1320" t="s">
        <v>50</v>
      </c>
      <c r="C1320">
        <v>29.9597</v>
      </c>
      <c r="D1320">
        <f t="shared" si="61"/>
        <v>0.56287</v>
      </c>
      <c r="E1320">
        <f t="shared" si="62"/>
        <v>-2.26235</v>
      </c>
      <c r="F1320">
        <f t="shared" si="63"/>
        <v>28.26022</v>
      </c>
    </row>
    <row r="1321" spans="1:6">
      <c r="A1321">
        <v>2</v>
      </c>
      <c r="B1321" t="s">
        <v>50</v>
      </c>
      <c r="C1321">
        <v>43.7392</v>
      </c>
      <c r="D1321">
        <f t="shared" si="61"/>
        <v>0.56287</v>
      </c>
      <c r="E1321">
        <f t="shared" si="62"/>
        <v>-2.26235</v>
      </c>
      <c r="F1321">
        <f t="shared" si="63"/>
        <v>42.03972</v>
      </c>
    </row>
    <row r="1322" spans="1:6">
      <c r="A1322">
        <v>2</v>
      </c>
      <c r="B1322" t="s">
        <v>50</v>
      </c>
      <c r="C1322">
        <v>35.7211</v>
      </c>
      <c r="D1322">
        <f t="shared" si="61"/>
        <v>0.56287</v>
      </c>
      <c r="E1322">
        <f t="shared" si="62"/>
        <v>-2.26235</v>
      </c>
      <c r="F1322">
        <f t="shared" si="63"/>
        <v>34.02162</v>
      </c>
    </row>
    <row r="1323" spans="1:6">
      <c r="A1323">
        <v>2</v>
      </c>
      <c r="B1323" t="s">
        <v>45</v>
      </c>
      <c r="C1323">
        <v>37.5926</v>
      </c>
      <c r="D1323">
        <f t="shared" si="61"/>
        <v>0.56287</v>
      </c>
      <c r="E1323">
        <f t="shared" si="62"/>
        <v>-1.61654</v>
      </c>
      <c r="F1323">
        <f t="shared" si="63"/>
        <v>36.53893</v>
      </c>
    </row>
    <row r="1324" spans="1:6">
      <c r="A1324">
        <v>2</v>
      </c>
      <c r="B1324" t="s">
        <v>111</v>
      </c>
      <c r="C1324">
        <v>47.1046</v>
      </c>
      <c r="D1324">
        <f t="shared" si="61"/>
        <v>0.56287</v>
      </c>
      <c r="E1324">
        <f t="shared" si="62"/>
        <v>-2.42983</v>
      </c>
      <c r="F1324">
        <f t="shared" si="63"/>
        <v>45.23764</v>
      </c>
    </row>
    <row r="1325" spans="1:6">
      <c r="A1325">
        <v>2</v>
      </c>
      <c r="B1325" t="s">
        <v>50</v>
      </c>
      <c r="C1325">
        <v>60.9799</v>
      </c>
      <c r="D1325">
        <f t="shared" si="61"/>
        <v>0.56287</v>
      </c>
      <c r="E1325">
        <f t="shared" si="62"/>
        <v>-2.26235</v>
      </c>
      <c r="F1325">
        <f t="shared" si="63"/>
        <v>59.28042</v>
      </c>
    </row>
    <row r="1326" spans="1:6">
      <c r="A1326">
        <v>2</v>
      </c>
      <c r="B1326" t="s">
        <v>177</v>
      </c>
      <c r="C1326">
        <v>23.3434</v>
      </c>
      <c r="D1326">
        <f t="shared" si="61"/>
        <v>0.56287</v>
      </c>
      <c r="E1326">
        <f t="shared" si="62"/>
        <v>0</v>
      </c>
      <c r="F1326">
        <f t="shared" si="63"/>
        <v>23.90627</v>
      </c>
    </row>
    <row r="1327" spans="1:6">
      <c r="A1327">
        <v>2</v>
      </c>
      <c r="B1327" t="s">
        <v>50</v>
      </c>
      <c r="C1327">
        <v>43.3832</v>
      </c>
      <c r="D1327">
        <f t="shared" si="61"/>
        <v>0.56287</v>
      </c>
      <c r="E1327">
        <f t="shared" si="62"/>
        <v>-2.26235</v>
      </c>
      <c r="F1327">
        <f t="shared" si="63"/>
        <v>41.68372</v>
      </c>
    </row>
    <row r="1328" spans="1:6">
      <c r="A1328">
        <v>2</v>
      </c>
      <c r="B1328" t="s">
        <v>177</v>
      </c>
      <c r="C1328">
        <v>25.4784</v>
      </c>
      <c r="D1328">
        <f t="shared" si="61"/>
        <v>0.56287</v>
      </c>
      <c r="E1328">
        <f t="shared" si="62"/>
        <v>0</v>
      </c>
      <c r="F1328">
        <f t="shared" si="63"/>
        <v>26.04127</v>
      </c>
    </row>
    <row r="1329" spans="1:6">
      <c r="A1329">
        <v>2</v>
      </c>
      <c r="B1329" t="s">
        <v>177</v>
      </c>
      <c r="C1329">
        <v>45.1245</v>
      </c>
      <c r="D1329">
        <f t="shared" si="61"/>
        <v>0.56287</v>
      </c>
      <c r="E1329">
        <f t="shared" si="62"/>
        <v>0</v>
      </c>
      <c r="F1329">
        <f t="shared" si="63"/>
        <v>45.68737</v>
      </c>
    </row>
    <row r="1330" spans="1:6">
      <c r="A1330">
        <v>2</v>
      </c>
      <c r="B1330" t="s">
        <v>34</v>
      </c>
      <c r="C1330">
        <v>29.561</v>
      </c>
      <c r="D1330">
        <f t="shared" si="61"/>
        <v>0.56287</v>
      </c>
      <c r="E1330">
        <f t="shared" si="62"/>
        <v>-3.2121</v>
      </c>
      <c r="F1330">
        <f t="shared" si="63"/>
        <v>26.91177</v>
      </c>
    </row>
    <row r="1331" spans="1:6">
      <c r="A1331">
        <v>1</v>
      </c>
      <c r="B1331" t="s">
        <v>398</v>
      </c>
      <c r="C1331">
        <v>32.3249</v>
      </c>
      <c r="D1331">
        <f t="shared" si="61"/>
        <v>0</v>
      </c>
      <c r="E1331">
        <f t="shared" si="62"/>
        <v>-2.98881</v>
      </c>
      <c r="F1331">
        <f t="shared" si="63"/>
        <v>29.33609</v>
      </c>
    </row>
    <row r="1332" spans="1:6">
      <c r="A1332">
        <v>2</v>
      </c>
      <c r="B1332" t="s">
        <v>177</v>
      </c>
      <c r="C1332">
        <v>17.5095</v>
      </c>
      <c r="D1332">
        <f t="shared" si="61"/>
        <v>0.56287</v>
      </c>
      <c r="E1332">
        <f t="shared" si="62"/>
        <v>0</v>
      </c>
      <c r="F1332">
        <f t="shared" si="63"/>
        <v>18.07237</v>
      </c>
    </row>
    <row r="1333" spans="1:6">
      <c r="A1333">
        <v>2</v>
      </c>
      <c r="B1333" t="s">
        <v>111</v>
      </c>
      <c r="C1333">
        <v>38.4919</v>
      </c>
      <c r="D1333">
        <f t="shared" si="61"/>
        <v>0.56287</v>
      </c>
      <c r="E1333">
        <f t="shared" si="62"/>
        <v>-2.42983</v>
      </c>
      <c r="F1333">
        <f t="shared" si="63"/>
        <v>36.62494</v>
      </c>
    </row>
    <row r="1334" spans="1:6">
      <c r="A1334">
        <v>2</v>
      </c>
      <c r="B1334" t="s">
        <v>45</v>
      </c>
      <c r="C1334">
        <v>46.416</v>
      </c>
      <c r="D1334">
        <f t="shared" si="61"/>
        <v>0.56287</v>
      </c>
      <c r="E1334">
        <f t="shared" si="62"/>
        <v>-1.61654</v>
      </c>
      <c r="F1334">
        <f t="shared" si="63"/>
        <v>45.36233</v>
      </c>
    </row>
    <row r="1335" spans="1:6">
      <c r="A1335">
        <v>2</v>
      </c>
      <c r="B1335" t="s">
        <v>38</v>
      </c>
      <c r="C1335">
        <v>24.818</v>
      </c>
      <c r="D1335">
        <f t="shared" si="61"/>
        <v>0.56287</v>
      </c>
      <c r="E1335">
        <f t="shared" si="62"/>
        <v>-1.81868</v>
      </c>
      <c r="F1335">
        <f t="shared" si="63"/>
        <v>23.56219</v>
      </c>
    </row>
    <row r="1336" spans="1:6">
      <c r="A1336">
        <v>2</v>
      </c>
      <c r="B1336" t="s">
        <v>177</v>
      </c>
      <c r="C1336">
        <v>37.8295</v>
      </c>
      <c r="D1336">
        <f t="shared" si="61"/>
        <v>0.56287</v>
      </c>
      <c r="E1336">
        <f t="shared" si="62"/>
        <v>0</v>
      </c>
      <c r="F1336">
        <f t="shared" si="63"/>
        <v>38.39237</v>
      </c>
    </row>
    <row r="1337" spans="1:6">
      <c r="A1337">
        <v>2</v>
      </c>
      <c r="B1337" t="s">
        <v>45</v>
      </c>
      <c r="C1337">
        <v>28.4402</v>
      </c>
      <c r="D1337">
        <f t="shared" si="61"/>
        <v>0.56287</v>
      </c>
      <c r="E1337">
        <f t="shared" si="62"/>
        <v>-1.61654</v>
      </c>
      <c r="F1337">
        <f t="shared" si="63"/>
        <v>27.38653</v>
      </c>
    </row>
    <row r="1338" spans="1:6">
      <c r="A1338">
        <v>2</v>
      </c>
      <c r="B1338" t="s">
        <v>38</v>
      </c>
      <c r="C1338">
        <v>37.0252</v>
      </c>
      <c r="D1338">
        <f t="shared" si="61"/>
        <v>0.56287</v>
      </c>
      <c r="E1338">
        <f t="shared" si="62"/>
        <v>-1.81868</v>
      </c>
      <c r="F1338">
        <f t="shared" si="63"/>
        <v>35.76939</v>
      </c>
    </row>
    <row r="1339" spans="1:6">
      <c r="A1339">
        <v>2</v>
      </c>
      <c r="B1339" t="s">
        <v>177</v>
      </c>
      <c r="C1339">
        <v>45.0675</v>
      </c>
      <c r="D1339">
        <f t="shared" si="61"/>
        <v>0.56287</v>
      </c>
      <c r="E1339">
        <f t="shared" si="62"/>
        <v>0</v>
      </c>
      <c r="F1339">
        <f t="shared" si="63"/>
        <v>45.63037</v>
      </c>
    </row>
    <row r="1340" spans="1:6">
      <c r="A1340">
        <v>1</v>
      </c>
      <c r="B1340" t="s">
        <v>55</v>
      </c>
      <c r="C1340">
        <v>32.1738</v>
      </c>
      <c r="D1340">
        <f t="shared" si="61"/>
        <v>0</v>
      </c>
      <c r="E1340">
        <f t="shared" si="62"/>
        <v>-2.61071</v>
      </c>
      <c r="F1340">
        <f t="shared" si="63"/>
        <v>29.56309</v>
      </c>
    </row>
    <row r="1341" spans="1:6">
      <c r="A1341">
        <v>1</v>
      </c>
      <c r="B1341" t="s">
        <v>111</v>
      </c>
      <c r="C1341">
        <v>54.3884</v>
      </c>
      <c r="D1341">
        <f t="shared" si="61"/>
        <v>0</v>
      </c>
      <c r="E1341">
        <f t="shared" si="62"/>
        <v>-2.42983</v>
      </c>
      <c r="F1341">
        <f t="shared" si="63"/>
        <v>51.95857</v>
      </c>
    </row>
    <row r="1342" spans="1:6">
      <c r="A1342">
        <v>2</v>
      </c>
      <c r="B1342" t="s">
        <v>38</v>
      </c>
      <c r="C1342">
        <v>28.4236</v>
      </c>
      <c r="D1342">
        <f t="shared" si="61"/>
        <v>0.56287</v>
      </c>
      <c r="E1342">
        <f t="shared" si="62"/>
        <v>-1.81868</v>
      </c>
      <c r="F1342">
        <f t="shared" si="63"/>
        <v>27.16779</v>
      </c>
    </row>
    <row r="1343" spans="1:6">
      <c r="A1343">
        <v>1</v>
      </c>
      <c r="B1343" t="s">
        <v>50</v>
      </c>
      <c r="C1343">
        <v>31.9828</v>
      </c>
      <c r="D1343">
        <f t="shared" si="61"/>
        <v>0</v>
      </c>
      <c r="E1343">
        <f t="shared" si="62"/>
        <v>-2.26235</v>
      </c>
      <c r="F1343">
        <f t="shared" si="63"/>
        <v>29.72045</v>
      </c>
    </row>
    <row r="1344" spans="1:6">
      <c r="A1344">
        <v>2</v>
      </c>
      <c r="B1344" t="s">
        <v>177</v>
      </c>
      <c r="C1344">
        <v>42.6983</v>
      </c>
      <c r="D1344">
        <f t="shared" si="61"/>
        <v>0.56287</v>
      </c>
      <c r="E1344">
        <f t="shared" si="62"/>
        <v>0</v>
      </c>
      <c r="F1344">
        <f t="shared" si="63"/>
        <v>43.26117</v>
      </c>
    </row>
    <row r="1345" spans="1:6">
      <c r="A1345">
        <v>1</v>
      </c>
      <c r="B1345" t="s">
        <v>398</v>
      </c>
      <c r="C1345">
        <v>37.172</v>
      </c>
      <c r="D1345">
        <f t="shared" si="61"/>
        <v>0</v>
      </c>
      <c r="E1345">
        <f t="shared" si="62"/>
        <v>-2.98881</v>
      </c>
      <c r="F1345">
        <f t="shared" si="63"/>
        <v>34.18319</v>
      </c>
    </row>
    <row r="1346" spans="1:6">
      <c r="A1346">
        <v>1</v>
      </c>
      <c r="B1346" t="s">
        <v>111</v>
      </c>
      <c r="C1346">
        <v>30.2572</v>
      </c>
      <c r="D1346">
        <f t="shared" si="61"/>
        <v>0</v>
      </c>
      <c r="E1346">
        <f t="shared" si="62"/>
        <v>-2.42983</v>
      </c>
      <c r="F1346">
        <f t="shared" si="63"/>
        <v>27.82737</v>
      </c>
    </row>
    <row r="1347" spans="1:6">
      <c r="A1347">
        <v>1</v>
      </c>
      <c r="B1347" t="s">
        <v>398</v>
      </c>
      <c r="C1347">
        <v>30.0652</v>
      </c>
      <c r="D1347">
        <f>VLOOKUP(A1347,K:M,3,0)</f>
        <v>0</v>
      </c>
      <c r="E1347">
        <f>VLOOKUP(B1347,K:M,3,0)</f>
        <v>-2.98881</v>
      </c>
      <c r="F1347">
        <f>C1347+D1347+E1347</f>
        <v>27.07639</v>
      </c>
    </row>
    <row r="1348" spans="1:6">
      <c r="A1348">
        <v>2</v>
      </c>
      <c r="B1348" t="s">
        <v>177</v>
      </c>
      <c r="C1348">
        <v>26.3724</v>
      </c>
      <c r="D1348">
        <f>VLOOKUP(A1348,K:M,3,0)</f>
        <v>0.56287</v>
      </c>
      <c r="E1348">
        <f>VLOOKUP(B1348,K:M,3,0)</f>
        <v>0</v>
      </c>
      <c r="F1348">
        <f>C1348+D1348+E1348</f>
        <v>26.93527</v>
      </c>
    </row>
    <row r="1349" spans="1:6">
      <c r="A1349">
        <v>2</v>
      </c>
      <c r="B1349" t="s">
        <v>177</v>
      </c>
      <c r="C1349">
        <v>42.0735</v>
      </c>
      <c r="D1349">
        <f>VLOOKUP(A1349,K:M,3,0)</f>
        <v>0.56287</v>
      </c>
      <c r="E1349">
        <f>VLOOKUP(B1349,K:M,3,0)</f>
        <v>0</v>
      </c>
      <c r="F1349">
        <f>C1349+D1349+E1349</f>
        <v>42.63637</v>
      </c>
    </row>
    <row r="1350" spans="1:6">
      <c r="A1350">
        <v>2</v>
      </c>
      <c r="B1350" t="s">
        <v>177</v>
      </c>
      <c r="C1350">
        <v>41.6094</v>
      </c>
      <c r="D1350">
        <f>VLOOKUP(A1350,K:M,3,0)</f>
        <v>0.56287</v>
      </c>
      <c r="E1350">
        <f>VLOOKUP(B1350,K:M,3,0)</f>
        <v>0</v>
      </c>
      <c r="F1350">
        <f>C1350+D1350+E1350</f>
        <v>42.17227</v>
      </c>
    </row>
    <row r="1351" spans="1:6">
      <c r="A1351">
        <v>1</v>
      </c>
      <c r="B1351" t="s">
        <v>111</v>
      </c>
      <c r="C1351">
        <v>27.9533</v>
      </c>
      <c r="D1351">
        <f>VLOOKUP(A1351,K:M,3,0)</f>
        <v>0</v>
      </c>
      <c r="E1351">
        <f>VLOOKUP(B1351,K:M,3,0)</f>
        <v>-2.42983</v>
      </c>
      <c r="F1351">
        <f>C1351+D1351+E1351</f>
        <v>25.52347</v>
      </c>
    </row>
    <row r="1352" spans="1:6">
      <c r="A1352">
        <v>1</v>
      </c>
      <c r="B1352" t="s">
        <v>924</v>
      </c>
      <c r="C1352">
        <v>43.8723</v>
      </c>
      <c r="D1352">
        <f>VLOOKUP(A1352,K:M,3,0)</f>
        <v>0</v>
      </c>
      <c r="E1352">
        <f>VLOOKUP(B1352,K:M,3,0)</f>
        <v>0.486490000000001</v>
      </c>
      <c r="F1352">
        <f>C1352+D1352+E1352</f>
        <v>44.35879</v>
      </c>
    </row>
    <row r="1353" spans="1:6">
      <c r="A1353">
        <v>1</v>
      </c>
      <c r="B1353" t="s">
        <v>924</v>
      </c>
      <c r="C1353">
        <v>53.4914</v>
      </c>
      <c r="D1353">
        <f>VLOOKUP(A1353,K:M,3,0)</f>
        <v>0</v>
      </c>
      <c r="E1353">
        <f>VLOOKUP(B1353,K:M,3,0)</f>
        <v>0.486490000000001</v>
      </c>
      <c r="F1353">
        <f>C1353+D1353+E1353</f>
        <v>53.97789</v>
      </c>
    </row>
    <row r="1354" spans="1:6">
      <c r="A1354">
        <v>1</v>
      </c>
      <c r="B1354" t="s">
        <v>111</v>
      </c>
      <c r="C1354">
        <v>43.7696</v>
      </c>
      <c r="D1354">
        <f>VLOOKUP(A1354,K:M,3,0)</f>
        <v>0</v>
      </c>
      <c r="E1354">
        <f>VLOOKUP(B1354,K:M,3,0)</f>
        <v>-2.42983</v>
      </c>
      <c r="F1354">
        <f>C1354+D1354+E1354</f>
        <v>41.33977</v>
      </c>
    </row>
    <row r="1355" spans="1:6">
      <c r="A1355">
        <v>1</v>
      </c>
      <c r="B1355" t="s">
        <v>42</v>
      </c>
      <c r="C1355">
        <v>42.6675</v>
      </c>
      <c r="D1355">
        <f>VLOOKUP(A1355,K:M,3,0)</f>
        <v>0</v>
      </c>
      <c r="E1355">
        <f>VLOOKUP(B1355,K:M,3,0)</f>
        <v>-2.06962</v>
      </c>
      <c r="F1355">
        <f>C1355+D1355+E1355</f>
        <v>40.59788</v>
      </c>
    </row>
    <row r="1356" spans="1:6">
      <c r="A1356">
        <v>2</v>
      </c>
      <c r="B1356" t="s">
        <v>60</v>
      </c>
      <c r="C1356">
        <v>42.1522</v>
      </c>
      <c r="D1356">
        <f>VLOOKUP(A1356,K:M,3,0)</f>
        <v>0.56287</v>
      </c>
      <c r="E1356">
        <f>VLOOKUP(B1356,K:M,3,0)</f>
        <v>-1.38358</v>
      </c>
      <c r="F1356">
        <f>C1356+D1356+E1356</f>
        <v>41.33149</v>
      </c>
    </row>
    <row r="1357" spans="1:6">
      <c r="A1357">
        <v>1</v>
      </c>
      <c r="B1357" t="s">
        <v>42</v>
      </c>
      <c r="C1357">
        <v>56.9652</v>
      </c>
      <c r="D1357">
        <f>VLOOKUP(A1357,K:M,3,0)</f>
        <v>0</v>
      </c>
      <c r="E1357">
        <f>VLOOKUP(B1357,K:M,3,0)</f>
        <v>-2.06962</v>
      </c>
      <c r="F1357">
        <f>C1357+D1357+E1357</f>
        <v>54.89558</v>
      </c>
    </row>
    <row r="1358" spans="1:6">
      <c r="A1358">
        <v>1</v>
      </c>
      <c r="B1358" t="s">
        <v>34</v>
      </c>
      <c r="C1358">
        <v>33.538</v>
      </c>
      <c r="D1358">
        <f>VLOOKUP(A1358,K:M,3,0)</f>
        <v>0</v>
      </c>
      <c r="E1358">
        <f>VLOOKUP(B1358,K:M,3,0)</f>
        <v>-3.2121</v>
      </c>
      <c r="F1358">
        <f>C1358+D1358+E1358</f>
        <v>30.3259</v>
      </c>
    </row>
    <row r="1359" spans="1:6">
      <c r="A1359">
        <v>1</v>
      </c>
      <c r="B1359" t="s">
        <v>55</v>
      </c>
      <c r="C1359">
        <v>37.4683</v>
      </c>
      <c r="D1359">
        <f>VLOOKUP(A1359,K:M,3,0)</f>
        <v>0</v>
      </c>
      <c r="E1359">
        <f>VLOOKUP(B1359,K:M,3,0)</f>
        <v>-2.61071</v>
      </c>
      <c r="F1359">
        <f>C1359+D1359+E1359</f>
        <v>34.85759</v>
      </c>
    </row>
    <row r="1360" spans="1:6">
      <c r="A1360">
        <v>1</v>
      </c>
      <c r="B1360" t="s">
        <v>398</v>
      </c>
      <c r="C1360">
        <v>74.3464</v>
      </c>
      <c r="D1360">
        <f>VLOOKUP(A1360,K:M,3,0)</f>
        <v>0</v>
      </c>
      <c r="E1360">
        <f>VLOOKUP(B1360,K:M,3,0)</f>
        <v>-2.98881</v>
      </c>
      <c r="F1360">
        <f>C1360+D1360+E1360</f>
        <v>71.35759</v>
      </c>
    </row>
    <row r="1361" spans="1:6">
      <c r="A1361">
        <v>1</v>
      </c>
      <c r="B1361" t="s">
        <v>111</v>
      </c>
      <c r="C1361">
        <v>28.0026</v>
      </c>
      <c r="D1361">
        <f>VLOOKUP(A1361,K:M,3,0)</f>
        <v>0</v>
      </c>
      <c r="E1361">
        <f>VLOOKUP(B1361,K:M,3,0)</f>
        <v>-2.42983</v>
      </c>
      <c r="F1361">
        <f>C1361+D1361+E1361</f>
        <v>25.57277</v>
      </c>
    </row>
    <row r="1362" spans="1:6">
      <c r="A1362">
        <v>1</v>
      </c>
      <c r="B1362" t="s">
        <v>60</v>
      </c>
      <c r="C1362">
        <v>28.5984</v>
      </c>
      <c r="D1362">
        <f>VLOOKUP(A1362,K:M,3,0)</f>
        <v>0</v>
      </c>
      <c r="E1362">
        <f>VLOOKUP(B1362,K:M,3,0)</f>
        <v>-1.38358</v>
      </c>
      <c r="F1362">
        <f>C1362+D1362+E1362</f>
        <v>27.21482</v>
      </c>
    </row>
    <row r="1363" spans="1:6">
      <c r="A1363">
        <v>1</v>
      </c>
      <c r="B1363" t="s">
        <v>111</v>
      </c>
      <c r="C1363">
        <v>38.3599</v>
      </c>
      <c r="D1363">
        <f>VLOOKUP(A1363,K:M,3,0)</f>
        <v>0</v>
      </c>
      <c r="E1363">
        <f>VLOOKUP(B1363,K:M,3,0)</f>
        <v>-2.42983</v>
      </c>
      <c r="F1363">
        <f>C1363+D1363+E1363</f>
        <v>35.93007</v>
      </c>
    </row>
    <row r="1364" spans="1:6">
      <c r="A1364">
        <v>1</v>
      </c>
      <c r="B1364" t="s">
        <v>111</v>
      </c>
      <c r="C1364">
        <v>34.283</v>
      </c>
      <c r="D1364">
        <f>VLOOKUP(A1364,K:M,3,0)</f>
        <v>0</v>
      </c>
      <c r="E1364">
        <f>VLOOKUP(B1364,K:M,3,0)</f>
        <v>-2.42983</v>
      </c>
      <c r="F1364">
        <f>C1364+D1364+E1364</f>
        <v>31.85317</v>
      </c>
    </row>
  </sheetData>
  <pageMargins left="0.75" right="0.75" top="1" bottom="1" header="0.5" footer="0.5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364"/>
  <sheetViews>
    <sheetView topLeftCell="A1325" workbookViewId="0">
      <selection activeCell="F2" sqref="F2:F1364"/>
    </sheetView>
  </sheetViews>
  <sheetFormatPr defaultColWidth="8.72727272727273" defaultRowHeight="14"/>
  <cols>
    <col min="5" max="6" width="10.5454545454545"/>
    <col min="12" max="12" width="13.0909090909091" customWidth="1"/>
    <col min="13" max="13" width="9.36363636363636" customWidth="1"/>
  </cols>
  <sheetData>
    <row r="1" spans="1:14">
      <c r="A1" t="s">
        <v>1</v>
      </c>
      <c r="B1" t="s">
        <v>2</v>
      </c>
      <c r="C1" t="s">
        <v>26</v>
      </c>
      <c r="D1" t="s">
        <v>1465</v>
      </c>
      <c r="E1" t="s">
        <v>1466</v>
      </c>
      <c r="F1" t="s">
        <v>1467</v>
      </c>
      <c r="K1" t="s">
        <v>1468</v>
      </c>
      <c r="L1" t="s">
        <v>1469</v>
      </c>
      <c r="N1" t="s">
        <v>1470</v>
      </c>
    </row>
    <row r="2" spans="1:14">
      <c r="A2">
        <v>3</v>
      </c>
      <c r="B2" t="s">
        <v>34</v>
      </c>
      <c r="C2">
        <v>24.6685</v>
      </c>
      <c r="D2">
        <f>VLOOKUP(A2,K:M,3,0)</f>
        <v>1.31312</v>
      </c>
      <c r="E2">
        <f>VLOOKUP(B2,K:M,3,0)</f>
        <v>-0.853664</v>
      </c>
      <c r="F2">
        <f>C2+D2+E2</f>
        <v>25.127956</v>
      </c>
      <c r="K2" t="s">
        <v>1471</v>
      </c>
      <c r="L2">
        <v>22.3167</v>
      </c>
      <c r="N2">
        <v>0.665129</v>
      </c>
    </row>
    <row r="3" spans="1:14">
      <c r="A3">
        <v>3</v>
      </c>
      <c r="B3" t="s">
        <v>38</v>
      </c>
      <c r="C3">
        <v>28.3819</v>
      </c>
      <c r="D3">
        <f t="shared" ref="D3:D66" si="0">VLOOKUP(A3,K:M,3,0)</f>
        <v>1.31312</v>
      </c>
      <c r="E3">
        <f t="shared" ref="E3:E66" si="1">VLOOKUP(B3,K:M,3,0)</f>
        <v>0.2653</v>
      </c>
      <c r="F3">
        <f t="shared" ref="F3:F66" si="2">C3+D3+E3</f>
        <v>29.96032</v>
      </c>
      <c r="K3" s="1">
        <v>1</v>
      </c>
      <c r="L3">
        <v>3.61186</v>
      </c>
      <c r="M3">
        <f>L3-3.61186</f>
        <v>0</v>
      </c>
      <c r="N3">
        <v>0.511435</v>
      </c>
    </row>
    <row r="4" spans="1:14">
      <c r="A4">
        <v>2</v>
      </c>
      <c r="B4" t="s">
        <v>42</v>
      </c>
      <c r="C4">
        <v>18.1915</v>
      </c>
      <c r="D4">
        <f t="shared" si="0"/>
        <v>0.4703</v>
      </c>
      <c r="E4">
        <f t="shared" si="1"/>
        <v>0.26011</v>
      </c>
      <c r="F4">
        <f t="shared" si="2"/>
        <v>18.92191</v>
      </c>
      <c r="K4" s="1">
        <v>2</v>
      </c>
      <c r="L4">
        <v>4.08216</v>
      </c>
      <c r="M4">
        <f>L4-3.61186</f>
        <v>0.4703</v>
      </c>
      <c r="N4">
        <v>0.390069</v>
      </c>
    </row>
    <row r="5" spans="1:14">
      <c r="A5">
        <v>2</v>
      </c>
      <c r="B5" t="s">
        <v>45</v>
      </c>
      <c r="C5">
        <v>16.6412</v>
      </c>
      <c r="D5">
        <f t="shared" si="0"/>
        <v>0.4703</v>
      </c>
      <c r="E5">
        <f t="shared" si="1"/>
        <v>-0.19742</v>
      </c>
      <c r="F5">
        <f t="shared" si="2"/>
        <v>16.91408</v>
      </c>
      <c r="K5" s="1">
        <v>3</v>
      </c>
      <c r="L5">
        <v>4.92498</v>
      </c>
      <c r="M5">
        <f>L5-3.61186</f>
        <v>1.31312</v>
      </c>
      <c r="N5">
        <v>0.372658</v>
      </c>
    </row>
    <row r="6" spans="1:14">
      <c r="A6">
        <v>1</v>
      </c>
      <c r="B6" t="s">
        <v>38</v>
      </c>
      <c r="C6">
        <v>13.7041</v>
      </c>
      <c r="D6">
        <f t="shared" si="0"/>
        <v>0</v>
      </c>
      <c r="E6">
        <f t="shared" si="1"/>
        <v>0.2653</v>
      </c>
      <c r="F6">
        <f t="shared" si="2"/>
        <v>13.9694</v>
      </c>
      <c r="K6" s="1">
        <v>4</v>
      </c>
      <c r="L6">
        <v>4.00096</v>
      </c>
      <c r="M6">
        <f>L6-3.61186</f>
        <v>0.3891</v>
      </c>
      <c r="N6">
        <v>0.477194</v>
      </c>
    </row>
    <row r="7" spans="1:14">
      <c r="A7">
        <v>2</v>
      </c>
      <c r="B7" t="s">
        <v>50</v>
      </c>
      <c r="C7">
        <v>45.8146</v>
      </c>
      <c r="D7">
        <f t="shared" si="0"/>
        <v>0.4703</v>
      </c>
      <c r="E7">
        <f t="shared" si="1"/>
        <v>-0.15377</v>
      </c>
      <c r="F7">
        <f t="shared" si="2"/>
        <v>46.13113</v>
      </c>
      <c r="K7" s="1" t="s">
        <v>144</v>
      </c>
      <c r="L7">
        <v>5.69676</v>
      </c>
      <c r="M7">
        <f>L7-3.61186</f>
        <v>2.0849</v>
      </c>
      <c r="N7">
        <v>0.639212</v>
      </c>
    </row>
    <row r="8" spans="1:14">
      <c r="A8">
        <v>1</v>
      </c>
      <c r="B8" t="s">
        <v>45</v>
      </c>
      <c r="C8">
        <v>12.1489</v>
      </c>
      <c r="D8">
        <f t="shared" si="0"/>
        <v>0</v>
      </c>
      <c r="E8">
        <f t="shared" si="1"/>
        <v>-0.19742</v>
      </c>
      <c r="F8">
        <f t="shared" si="2"/>
        <v>11.95148</v>
      </c>
      <c r="K8" s="1" t="s">
        <v>177</v>
      </c>
      <c r="L8">
        <v>1.82744</v>
      </c>
      <c r="M8">
        <f>L8-1.82744</f>
        <v>0</v>
      </c>
      <c r="N8">
        <v>0.612679</v>
      </c>
    </row>
    <row r="9" spans="1:14">
      <c r="A9">
        <v>1</v>
      </c>
      <c r="B9" t="s">
        <v>55</v>
      </c>
      <c r="C9">
        <v>19.7753</v>
      </c>
      <c r="D9">
        <f t="shared" si="0"/>
        <v>0</v>
      </c>
      <c r="E9">
        <f t="shared" si="1"/>
        <v>-0.02915</v>
      </c>
      <c r="F9">
        <f t="shared" si="2"/>
        <v>19.74615</v>
      </c>
      <c r="K9" s="1" t="s">
        <v>45</v>
      </c>
      <c r="L9">
        <v>1.63002</v>
      </c>
      <c r="M9">
        <f t="shared" ref="M9:M19" si="3">L9-1.82744</f>
        <v>-0.19742</v>
      </c>
      <c r="N9">
        <v>0.548978</v>
      </c>
    </row>
    <row r="10" spans="1:14">
      <c r="A10">
        <v>1</v>
      </c>
      <c r="B10" t="s">
        <v>45</v>
      </c>
      <c r="C10">
        <v>34.4382</v>
      </c>
      <c r="D10">
        <f t="shared" si="0"/>
        <v>0</v>
      </c>
      <c r="E10">
        <f t="shared" si="1"/>
        <v>-0.19742</v>
      </c>
      <c r="F10">
        <f t="shared" si="2"/>
        <v>34.24078</v>
      </c>
      <c r="K10" s="1" t="s">
        <v>50</v>
      </c>
      <c r="L10">
        <v>1.67367</v>
      </c>
      <c r="M10">
        <f t="shared" si="3"/>
        <v>-0.15377</v>
      </c>
      <c r="N10">
        <v>0.496305</v>
      </c>
    </row>
    <row r="11" spans="1:14">
      <c r="A11">
        <v>1</v>
      </c>
      <c r="B11" t="s">
        <v>60</v>
      </c>
      <c r="C11">
        <v>32.4719</v>
      </c>
      <c r="D11">
        <f t="shared" si="0"/>
        <v>0</v>
      </c>
      <c r="E11">
        <f t="shared" si="1"/>
        <v>0.64432</v>
      </c>
      <c r="F11">
        <f t="shared" si="2"/>
        <v>33.11622</v>
      </c>
      <c r="K11" s="1" t="s">
        <v>66</v>
      </c>
      <c r="L11">
        <v>0.834496</v>
      </c>
      <c r="M11">
        <f t="shared" si="3"/>
        <v>-0.992944</v>
      </c>
      <c r="N11">
        <v>0.47299</v>
      </c>
    </row>
    <row r="12" spans="1:14">
      <c r="A12">
        <v>1</v>
      </c>
      <c r="B12" t="s">
        <v>60</v>
      </c>
      <c r="C12">
        <v>30.7251</v>
      </c>
      <c r="D12">
        <f t="shared" si="0"/>
        <v>0</v>
      </c>
      <c r="E12">
        <f t="shared" si="1"/>
        <v>0.64432</v>
      </c>
      <c r="F12">
        <f t="shared" si="2"/>
        <v>31.36942</v>
      </c>
      <c r="K12" s="1" t="s">
        <v>42</v>
      </c>
      <c r="L12">
        <v>2.08755</v>
      </c>
      <c r="M12">
        <f t="shared" si="3"/>
        <v>0.26011</v>
      </c>
      <c r="N12">
        <v>0.547185</v>
      </c>
    </row>
    <row r="13" spans="1:14">
      <c r="A13">
        <v>1</v>
      </c>
      <c r="B13" t="s">
        <v>45</v>
      </c>
      <c r="C13">
        <v>16.4691</v>
      </c>
      <c r="D13">
        <f t="shared" si="0"/>
        <v>0</v>
      </c>
      <c r="E13">
        <f t="shared" si="1"/>
        <v>-0.19742</v>
      </c>
      <c r="F13">
        <f t="shared" si="2"/>
        <v>16.27168</v>
      </c>
      <c r="K13" s="1" t="s">
        <v>55</v>
      </c>
      <c r="L13">
        <v>1.79829</v>
      </c>
      <c r="M13">
        <f t="shared" si="3"/>
        <v>-0.02915</v>
      </c>
      <c r="N13">
        <v>0.550903</v>
      </c>
    </row>
    <row r="14" spans="1:14">
      <c r="A14">
        <v>1</v>
      </c>
      <c r="B14" t="s">
        <v>38</v>
      </c>
      <c r="C14">
        <v>26.0663</v>
      </c>
      <c r="D14">
        <f t="shared" si="0"/>
        <v>0</v>
      </c>
      <c r="E14">
        <f t="shared" si="1"/>
        <v>0.2653</v>
      </c>
      <c r="F14">
        <f t="shared" si="2"/>
        <v>26.3316</v>
      </c>
      <c r="K14" s="1" t="s">
        <v>60</v>
      </c>
      <c r="L14">
        <v>2.47176</v>
      </c>
      <c r="M14">
        <f t="shared" si="3"/>
        <v>0.64432</v>
      </c>
      <c r="N14">
        <v>0.524559</v>
      </c>
    </row>
    <row r="15" spans="1:14">
      <c r="A15">
        <v>1</v>
      </c>
      <c r="B15" t="s">
        <v>66</v>
      </c>
      <c r="C15">
        <v>26.3128</v>
      </c>
      <c r="D15">
        <f t="shared" si="0"/>
        <v>0</v>
      </c>
      <c r="E15">
        <f t="shared" si="1"/>
        <v>-0.992944</v>
      </c>
      <c r="F15">
        <f t="shared" si="2"/>
        <v>25.319856</v>
      </c>
      <c r="K15" s="1" t="s">
        <v>38</v>
      </c>
      <c r="L15">
        <v>2.09274</v>
      </c>
      <c r="M15">
        <f t="shared" si="3"/>
        <v>0.2653</v>
      </c>
      <c r="N15">
        <v>0.589576</v>
      </c>
    </row>
    <row r="16" spans="1:14">
      <c r="A16">
        <v>1</v>
      </c>
      <c r="B16" t="s">
        <v>42</v>
      </c>
      <c r="C16">
        <v>36.0293</v>
      </c>
      <c r="D16">
        <f t="shared" si="0"/>
        <v>0</v>
      </c>
      <c r="E16">
        <f t="shared" si="1"/>
        <v>0.26011</v>
      </c>
      <c r="F16">
        <f t="shared" si="2"/>
        <v>36.28941</v>
      </c>
      <c r="K16" s="1" t="s">
        <v>34</v>
      </c>
      <c r="L16">
        <v>0.973776</v>
      </c>
      <c r="M16">
        <f t="shared" si="3"/>
        <v>-0.853664</v>
      </c>
      <c r="N16">
        <v>0.588042</v>
      </c>
    </row>
    <row r="17" spans="1:14">
      <c r="A17">
        <v>1</v>
      </c>
      <c r="B17" t="s">
        <v>45</v>
      </c>
      <c r="C17">
        <v>23.125</v>
      </c>
      <c r="D17">
        <f t="shared" si="0"/>
        <v>0</v>
      </c>
      <c r="E17">
        <f t="shared" si="1"/>
        <v>-0.19742</v>
      </c>
      <c r="F17">
        <f t="shared" si="2"/>
        <v>22.92758</v>
      </c>
      <c r="K17" s="1" t="s">
        <v>111</v>
      </c>
      <c r="L17">
        <v>1.85771</v>
      </c>
      <c r="M17">
        <f t="shared" si="3"/>
        <v>0.03027</v>
      </c>
      <c r="N17">
        <v>0.66268</v>
      </c>
    </row>
    <row r="18" spans="1:14">
      <c r="A18">
        <v>1</v>
      </c>
      <c r="B18" t="s">
        <v>50</v>
      </c>
      <c r="C18">
        <v>30.3122</v>
      </c>
      <c r="D18">
        <f t="shared" si="0"/>
        <v>0</v>
      </c>
      <c r="E18">
        <f t="shared" si="1"/>
        <v>-0.15377</v>
      </c>
      <c r="F18">
        <f t="shared" si="2"/>
        <v>30.15843</v>
      </c>
      <c r="K18" s="1" t="s">
        <v>398</v>
      </c>
      <c r="L18">
        <v>1.563</v>
      </c>
      <c r="M18">
        <f t="shared" si="3"/>
        <v>-0.26444</v>
      </c>
      <c r="N18">
        <v>1.06855</v>
      </c>
    </row>
    <row r="19" spans="1:14">
      <c r="A19">
        <v>1</v>
      </c>
      <c r="B19" t="s">
        <v>45</v>
      </c>
      <c r="C19">
        <v>20.7975</v>
      </c>
      <c r="D19">
        <f t="shared" si="0"/>
        <v>0</v>
      </c>
      <c r="E19">
        <f t="shared" si="1"/>
        <v>-0.19742</v>
      </c>
      <c r="F19">
        <f t="shared" si="2"/>
        <v>20.60008</v>
      </c>
      <c r="K19" s="1" t="s">
        <v>924</v>
      </c>
      <c r="L19">
        <v>3.50626</v>
      </c>
      <c r="M19">
        <f t="shared" si="3"/>
        <v>1.67882</v>
      </c>
      <c r="N19">
        <v>1.22057</v>
      </c>
    </row>
    <row r="20" spans="1:6">
      <c r="A20">
        <v>1</v>
      </c>
      <c r="B20" t="s">
        <v>34</v>
      </c>
      <c r="C20">
        <v>31.7686</v>
      </c>
      <c r="D20">
        <f t="shared" si="0"/>
        <v>0</v>
      </c>
      <c r="E20">
        <f t="shared" si="1"/>
        <v>-0.853664</v>
      </c>
      <c r="F20">
        <f t="shared" si="2"/>
        <v>30.914936</v>
      </c>
    </row>
    <row r="21" spans="1:6">
      <c r="A21">
        <v>1</v>
      </c>
      <c r="B21" t="s">
        <v>38</v>
      </c>
      <c r="C21">
        <v>26.9249</v>
      </c>
      <c r="D21">
        <f t="shared" si="0"/>
        <v>0</v>
      </c>
      <c r="E21">
        <f t="shared" si="1"/>
        <v>0.2653</v>
      </c>
      <c r="F21">
        <f t="shared" si="2"/>
        <v>27.1902</v>
      </c>
    </row>
    <row r="22" spans="1:6">
      <c r="A22">
        <v>1</v>
      </c>
      <c r="B22" t="s">
        <v>34</v>
      </c>
      <c r="C22">
        <v>27.9344</v>
      </c>
      <c r="D22">
        <f t="shared" si="0"/>
        <v>0</v>
      </c>
      <c r="E22">
        <f t="shared" si="1"/>
        <v>-0.853664</v>
      </c>
      <c r="F22">
        <f t="shared" si="2"/>
        <v>27.080736</v>
      </c>
    </row>
    <row r="23" spans="1:6">
      <c r="A23">
        <v>1</v>
      </c>
      <c r="B23" t="s">
        <v>50</v>
      </c>
      <c r="C23">
        <v>33.1449</v>
      </c>
      <c r="D23">
        <f t="shared" si="0"/>
        <v>0</v>
      </c>
      <c r="E23">
        <f t="shared" si="1"/>
        <v>-0.15377</v>
      </c>
      <c r="F23">
        <f t="shared" si="2"/>
        <v>32.99113</v>
      </c>
    </row>
    <row r="24" spans="1:6">
      <c r="A24">
        <v>1</v>
      </c>
      <c r="B24" t="s">
        <v>45</v>
      </c>
      <c r="C24">
        <v>51.3253</v>
      </c>
      <c r="D24">
        <f t="shared" si="0"/>
        <v>0</v>
      </c>
      <c r="E24">
        <f t="shared" si="1"/>
        <v>-0.19742</v>
      </c>
      <c r="F24">
        <f t="shared" si="2"/>
        <v>51.12788</v>
      </c>
    </row>
    <row r="25" spans="1:6">
      <c r="A25">
        <v>1</v>
      </c>
      <c r="B25" t="s">
        <v>60</v>
      </c>
      <c r="C25">
        <v>31.9791</v>
      </c>
      <c r="D25">
        <f t="shared" si="0"/>
        <v>0</v>
      </c>
      <c r="E25">
        <f t="shared" si="1"/>
        <v>0.64432</v>
      </c>
      <c r="F25">
        <f t="shared" si="2"/>
        <v>32.62342</v>
      </c>
    </row>
    <row r="26" spans="1:6">
      <c r="A26">
        <v>1</v>
      </c>
      <c r="B26" t="s">
        <v>66</v>
      </c>
      <c r="C26">
        <v>15.4241</v>
      </c>
      <c r="D26">
        <f t="shared" si="0"/>
        <v>0</v>
      </c>
      <c r="E26">
        <f t="shared" si="1"/>
        <v>-0.992944</v>
      </c>
      <c r="F26">
        <f t="shared" si="2"/>
        <v>14.431156</v>
      </c>
    </row>
    <row r="27" spans="1:6">
      <c r="A27">
        <v>1</v>
      </c>
      <c r="B27" t="s">
        <v>60</v>
      </c>
      <c r="C27">
        <v>22.0109</v>
      </c>
      <c r="D27">
        <f t="shared" si="0"/>
        <v>0</v>
      </c>
      <c r="E27">
        <f t="shared" si="1"/>
        <v>0.64432</v>
      </c>
      <c r="F27">
        <f t="shared" si="2"/>
        <v>22.65522</v>
      </c>
    </row>
    <row r="28" spans="1:6">
      <c r="A28">
        <v>1</v>
      </c>
      <c r="B28" t="s">
        <v>55</v>
      </c>
      <c r="C28">
        <v>35.1571</v>
      </c>
      <c r="D28">
        <f t="shared" si="0"/>
        <v>0</v>
      </c>
      <c r="E28">
        <f t="shared" si="1"/>
        <v>-0.02915</v>
      </c>
      <c r="F28">
        <f t="shared" si="2"/>
        <v>35.12795</v>
      </c>
    </row>
    <row r="29" spans="1:6">
      <c r="A29">
        <v>1</v>
      </c>
      <c r="B29" t="s">
        <v>55</v>
      </c>
      <c r="C29">
        <v>26.1446</v>
      </c>
      <c r="D29">
        <f t="shared" si="0"/>
        <v>0</v>
      </c>
      <c r="E29">
        <f t="shared" si="1"/>
        <v>-0.02915</v>
      </c>
      <c r="F29">
        <f t="shared" si="2"/>
        <v>26.11545</v>
      </c>
    </row>
    <row r="30" spans="1:6">
      <c r="A30">
        <v>1</v>
      </c>
      <c r="B30" t="s">
        <v>34</v>
      </c>
      <c r="C30">
        <v>23.1504</v>
      </c>
      <c r="D30">
        <f t="shared" si="0"/>
        <v>0</v>
      </c>
      <c r="E30">
        <f t="shared" si="1"/>
        <v>-0.853664</v>
      </c>
      <c r="F30">
        <f t="shared" si="2"/>
        <v>22.296736</v>
      </c>
    </row>
    <row r="31" spans="1:6">
      <c r="A31">
        <v>1</v>
      </c>
      <c r="B31" t="s">
        <v>45</v>
      </c>
      <c r="C31">
        <v>42.4166</v>
      </c>
      <c r="D31">
        <f t="shared" si="0"/>
        <v>0</v>
      </c>
      <c r="E31">
        <f t="shared" si="1"/>
        <v>-0.19742</v>
      </c>
      <c r="F31">
        <f t="shared" si="2"/>
        <v>42.21918</v>
      </c>
    </row>
    <row r="32" spans="1:6">
      <c r="A32">
        <v>1</v>
      </c>
      <c r="B32" t="s">
        <v>45</v>
      </c>
      <c r="C32">
        <v>30.2407</v>
      </c>
      <c r="D32">
        <f t="shared" si="0"/>
        <v>0</v>
      </c>
      <c r="E32">
        <f t="shared" si="1"/>
        <v>-0.19742</v>
      </c>
      <c r="F32">
        <f t="shared" si="2"/>
        <v>30.04328</v>
      </c>
    </row>
    <row r="33" spans="1:6">
      <c r="A33">
        <v>1</v>
      </c>
      <c r="B33" t="s">
        <v>66</v>
      </c>
      <c r="C33">
        <v>24.5172</v>
      </c>
      <c r="D33">
        <f t="shared" si="0"/>
        <v>0</v>
      </c>
      <c r="E33">
        <f t="shared" si="1"/>
        <v>-0.992944</v>
      </c>
      <c r="F33">
        <f t="shared" si="2"/>
        <v>23.524256</v>
      </c>
    </row>
    <row r="34" spans="1:6">
      <c r="A34">
        <v>1</v>
      </c>
      <c r="B34" t="s">
        <v>42</v>
      </c>
      <c r="C34">
        <v>31.8214</v>
      </c>
      <c r="D34">
        <f t="shared" si="0"/>
        <v>0</v>
      </c>
      <c r="E34">
        <f t="shared" si="1"/>
        <v>0.26011</v>
      </c>
      <c r="F34">
        <f t="shared" si="2"/>
        <v>32.08151</v>
      </c>
    </row>
    <row r="35" spans="1:6">
      <c r="A35">
        <v>1</v>
      </c>
      <c r="B35" t="s">
        <v>42</v>
      </c>
      <c r="C35">
        <v>34.6342</v>
      </c>
      <c r="D35">
        <f t="shared" si="0"/>
        <v>0</v>
      </c>
      <c r="E35">
        <f t="shared" si="1"/>
        <v>0.26011</v>
      </c>
      <c r="F35">
        <f t="shared" si="2"/>
        <v>34.89431</v>
      </c>
    </row>
    <row r="36" spans="1:6">
      <c r="A36">
        <v>1</v>
      </c>
      <c r="B36" t="s">
        <v>55</v>
      </c>
      <c r="C36">
        <v>23.8863</v>
      </c>
      <c r="D36">
        <f t="shared" si="0"/>
        <v>0</v>
      </c>
      <c r="E36">
        <f t="shared" si="1"/>
        <v>-0.02915</v>
      </c>
      <c r="F36">
        <f t="shared" si="2"/>
        <v>23.85715</v>
      </c>
    </row>
    <row r="37" spans="1:6">
      <c r="A37">
        <v>1</v>
      </c>
      <c r="B37" t="s">
        <v>50</v>
      </c>
      <c r="C37">
        <v>36.3056</v>
      </c>
      <c r="D37">
        <f t="shared" si="0"/>
        <v>0</v>
      </c>
      <c r="E37">
        <f t="shared" si="1"/>
        <v>-0.15377</v>
      </c>
      <c r="F37">
        <f t="shared" si="2"/>
        <v>36.15183</v>
      </c>
    </row>
    <row r="38" spans="1:6">
      <c r="A38">
        <v>1</v>
      </c>
      <c r="B38" t="s">
        <v>60</v>
      </c>
      <c r="C38">
        <v>36.6003</v>
      </c>
      <c r="D38">
        <f t="shared" si="0"/>
        <v>0</v>
      </c>
      <c r="E38">
        <f t="shared" si="1"/>
        <v>0.64432</v>
      </c>
      <c r="F38">
        <f t="shared" si="2"/>
        <v>37.24462</v>
      </c>
    </row>
    <row r="39" spans="1:6">
      <c r="A39">
        <v>1</v>
      </c>
      <c r="B39" t="s">
        <v>60</v>
      </c>
      <c r="C39">
        <v>11.3628</v>
      </c>
      <c r="D39">
        <f t="shared" si="0"/>
        <v>0</v>
      </c>
      <c r="E39">
        <f t="shared" si="1"/>
        <v>0.64432</v>
      </c>
      <c r="F39">
        <f t="shared" si="2"/>
        <v>12.00712</v>
      </c>
    </row>
    <row r="40" spans="1:6">
      <c r="A40">
        <v>4</v>
      </c>
      <c r="B40" t="s">
        <v>45</v>
      </c>
      <c r="C40">
        <v>29.8672</v>
      </c>
      <c r="D40">
        <f t="shared" si="0"/>
        <v>0.3891</v>
      </c>
      <c r="E40">
        <f t="shared" si="1"/>
        <v>-0.19742</v>
      </c>
      <c r="F40">
        <f t="shared" si="2"/>
        <v>30.05888</v>
      </c>
    </row>
    <row r="41" spans="1:6">
      <c r="A41">
        <v>4</v>
      </c>
      <c r="B41" t="s">
        <v>45</v>
      </c>
      <c r="C41">
        <v>38.0053</v>
      </c>
      <c r="D41">
        <f t="shared" si="0"/>
        <v>0.3891</v>
      </c>
      <c r="E41">
        <f t="shared" si="1"/>
        <v>-0.19742</v>
      </c>
      <c r="F41">
        <f t="shared" si="2"/>
        <v>38.19698</v>
      </c>
    </row>
    <row r="42" spans="1:6">
      <c r="A42">
        <v>4</v>
      </c>
      <c r="B42" t="s">
        <v>50</v>
      </c>
      <c r="C42">
        <v>19.6328</v>
      </c>
      <c r="D42">
        <f t="shared" si="0"/>
        <v>0.3891</v>
      </c>
      <c r="E42">
        <f t="shared" si="1"/>
        <v>-0.15377</v>
      </c>
      <c r="F42">
        <f t="shared" si="2"/>
        <v>19.86813</v>
      </c>
    </row>
    <row r="43" spans="1:6">
      <c r="A43">
        <v>3</v>
      </c>
      <c r="B43" t="s">
        <v>45</v>
      </c>
      <c r="C43">
        <v>35.954</v>
      </c>
      <c r="D43">
        <f t="shared" si="0"/>
        <v>1.31312</v>
      </c>
      <c r="E43">
        <f t="shared" si="1"/>
        <v>-0.19742</v>
      </c>
      <c r="F43">
        <f t="shared" si="2"/>
        <v>37.0697</v>
      </c>
    </row>
    <row r="44" spans="1:6">
      <c r="A44">
        <v>3</v>
      </c>
      <c r="B44" t="s">
        <v>42</v>
      </c>
      <c r="C44">
        <v>9.69083</v>
      </c>
      <c r="D44">
        <f t="shared" si="0"/>
        <v>1.31312</v>
      </c>
      <c r="E44">
        <f t="shared" si="1"/>
        <v>0.26011</v>
      </c>
      <c r="F44">
        <f t="shared" si="2"/>
        <v>11.26406</v>
      </c>
    </row>
    <row r="45" spans="1:6">
      <c r="A45">
        <v>2</v>
      </c>
      <c r="B45" t="s">
        <v>50</v>
      </c>
      <c r="C45">
        <v>15.7125</v>
      </c>
      <c r="D45">
        <f t="shared" si="0"/>
        <v>0.4703</v>
      </c>
      <c r="E45">
        <f t="shared" si="1"/>
        <v>-0.15377</v>
      </c>
      <c r="F45">
        <f t="shared" si="2"/>
        <v>16.02903</v>
      </c>
    </row>
    <row r="46" spans="1:6">
      <c r="A46">
        <v>3</v>
      </c>
      <c r="B46" t="s">
        <v>34</v>
      </c>
      <c r="C46">
        <v>5.97772</v>
      </c>
      <c r="D46">
        <f t="shared" si="0"/>
        <v>1.31312</v>
      </c>
      <c r="E46">
        <f t="shared" si="1"/>
        <v>-0.853664</v>
      </c>
      <c r="F46">
        <f t="shared" si="2"/>
        <v>6.437176</v>
      </c>
    </row>
    <row r="47" spans="1:6">
      <c r="A47">
        <v>2</v>
      </c>
      <c r="B47" t="s">
        <v>66</v>
      </c>
      <c r="C47">
        <v>21.4069</v>
      </c>
      <c r="D47">
        <f t="shared" si="0"/>
        <v>0.4703</v>
      </c>
      <c r="E47">
        <f t="shared" si="1"/>
        <v>-0.992944</v>
      </c>
      <c r="F47">
        <f t="shared" si="2"/>
        <v>20.884256</v>
      </c>
    </row>
    <row r="48" spans="1:6">
      <c r="A48">
        <v>2</v>
      </c>
      <c r="B48" t="s">
        <v>45</v>
      </c>
      <c r="C48">
        <v>14.5055</v>
      </c>
      <c r="D48">
        <f t="shared" si="0"/>
        <v>0.4703</v>
      </c>
      <c r="E48">
        <f t="shared" si="1"/>
        <v>-0.19742</v>
      </c>
      <c r="F48">
        <f t="shared" si="2"/>
        <v>14.77838</v>
      </c>
    </row>
    <row r="49" spans="1:6">
      <c r="A49">
        <v>3</v>
      </c>
      <c r="B49" t="s">
        <v>42</v>
      </c>
      <c r="C49">
        <v>26.9946</v>
      </c>
      <c r="D49">
        <f t="shared" si="0"/>
        <v>1.31312</v>
      </c>
      <c r="E49">
        <f t="shared" si="1"/>
        <v>0.26011</v>
      </c>
      <c r="F49">
        <f t="shared" si="2"/>
        <v>28.56783</v>
      </c>
    </row>
    <row r="50" spans="1:6">
      <c r="A50">
        <v>3</v>
      </c>
      <c r="B50" t="s">
        <v>55</v>
      </c>
      <c r="C50">
        <v>22.544</v>
      </c>
      <c r="D50">
        <f t="shared" si="0"/>
        <v>1.31312</v>
      </c>
      <c r="E50">
        <f t="shared" si="1"/>
        <v>-0.02915</v>
      </c>
      <c r="F50">
        <f t="shared" si="2"/>
        <v>23.82797</v>
      </c>
    </row>
    <row r="51" spans="1:6">
      <c r="A51">
        <v>3</v>
      </c>
      <c r="B51" t="s">
        <v>34</v>
      </c>
      <c r="C51">
        <v>33.6408</v>
      </c>
      <c r="D51">
        <f t="shared" si="0"/>
        <v>1.31312</v>
      </c>
      <c r="E51">
        <f t="shared" si="1"/>
        <v>-0.853664</v>
      </c>
      <c r="F51">
        <f t="shared" si="2"/>
        <v>34.100256</v>
      </c>
    </row>
    <row r="52" spans="1:6">
      <c r="A52">
        <v>2</v>
      </c>
      <c r="B52" t="s">
        <v>111</v>
      </c>
      <c r="C52">
        <v>21.4259</v>
      </c>
      <c r="D52">
        <f t="shared" si="0"/>
        <v>0.4703</v>
      </c>
      <c r="E52">
        <f t="shared" si="1"/>
        <v>0.03027</v>
      </c>
      <c r="F52">
        <f t="shared" si="2"/>
        <v>21.92647</v>
      </c>
    </row>
    <row r="53" spans="1:6">
      <c r="A53">
        <v>4</v>
      </c>
      <c r="B53" t="s">
        <v>50</v>
      </c>
      <c r="C53">
        <v>34.8724</v>
      </c>
      <c r="D53">
        <f t="shared" si="0"/>
        <v>0.3891</v>
      </c>
      <c r="E53">
        <f t="shared" si="1"/>
        <v>-0.15377</v>
      </c>
      <c r="F53">
        <f t="shared" si="2"/>
        <v>35.10773</v>
      </c>
    </row>
    <row r="54" spans="1:6">
      <c r="A54">
        <v>2</v>
      </c>
      <c r="B54" t="s">
        <v>60</v>
      </c>
      <c r="C54">
        <v>21.0971</v>
      </c>
      <c r="D54">
        <f t="shared" si="0"/>
        <v>0.4703</v>
      </c>
      <c r="E54">
        <f t="shared" si="1"/>
        <v>0.64432</v>
      </c>
      <c r="F54">
        <f t="shared" si="2"/>
        <v>22.21172</v>
      </c>
    </row>
    <row r="55" spans="1:6">
      <c r="A55">
        <v>4</v>
      </c>
      <c r="B55" t="s">
        <v>45</v>
      </c>
      <c r="C55">
        <v>32.0281</v>
      </c>
      <c r="D55">
        <f t="shared" si="0"/>
        <v>0.3891</v>
      </c>
      <c r="E55">
        <f t="shared" si="1"/>
        <v>-0.19742</v>
      </c>
      <c r="F55">
        <f t="shared" si="2"/>
        <v>32.21978</v>
      </c>
    </row>
    <row r="56" spans="1:6">
      <c r="A56">
        <v>2</v>
      </c>
      <c r="B56" t="s">
        <v>42</v>
      </c>
      <c r="C56">
        <v>24.8674</v>
      </c>
      <c r="D56">
        <f t="shared" si="0"/>
        <v>0.4703</v>
      </c>
      <c r="E56">
        <f t="shared" si="1"/>
        <v>0.26011</v>
      </c>
      <c r="F56">
        <f t="shared" si="2"/>
        <v>25.59781</v>
      </c>
    </row>
    <row r="57" spans="1:6">
      <c r="A57">
        <v>3</v>
      </c>
      <c r="B57" t="s">
        <v>38</v>
      </c>
      <c r="C57">
        <v>19.0778</v>
      </c>
      <c r="D57">
        <f t="shared" si="0"/>
        <v>1.31312</v>
      </c>
      <c r="E57">
        <f t="shared" si="1"/>
        <v>0.2653</v>
      </c>
      <c r="F57">
        <f t="shared" si="2"/>
        <v>20.65622</v>
      </c>
    </row>
    <row r="58" spans="1:6">
      <c r="A58">
        <v>2</v>
      </c>
      <c r="B58" t="s">
        <v>111</v>
      </c>
      <c r="C58">
        <v>22.2264</v>
      </c>
      <c r="D58">
        <f t="shared" si="0"/>
        <v>0.4703</v>
      </c>
      <c r="E58">
        <f t="shared" si="1"/>
        <v>0.03027</v>
      </c>
      <c r="F58">
        <f t="shared" si="2"/>
        <v>22.72697</v>
      </c>
    </row>
    <row r="59" spans="1:6">
      <c r="A59">
        <v>4</v>
      </c>
      <c r="B59" t="s">
        <v>45</v>
      </c>
      <c r="C59">
        <v>6.21202</v>
      </c>
      <c r="D59">
        <f t="shared" si="0"/>
        <v>0.3891</v>
      </c>
      <c r="E59">
        <f t="shared" si="1"/>
        <v>-0.19742</v>
      </c>
      <c r="F59">
        <f t="shared" si="2"/>
        <v>6.4037</v>
      </c>
    </row>
    <row r="60" spans="1:6">
      <c r="A60">
        <v>2</v>
      </c>
      <c r="B60" t="s">
        <v>66</v>
      </c>
      <c r="C60">
        <v>42.0827</v>
      </c>
      <c r="D60">
        <f t="shared" si="0"/>
        <v>0.4703</v>
      </c>
      <c r="E60">
        <f t="shared" si="1"/>
        <v>-0.992944</v>
      </c>
      <c r="F60">
        <f t="shared" si="2"/>
        <v>41.560056</v>
      </c>
    </row>
    <row r="61" spans="1:6">
      <c r="A61">
        <v>3</v>
      </c>
      <c r="B61" t="s">
        <v>42</v>
      </c>
      <c r="C61">
        <v>18.4517</v>
      </c>
      <c r="D61">
        <f t="shared" si="0"/>
        <v>1.31312</v>
      </c>
      <c r="E61">
        <f t="shared" si="1"/>
        <v>0.26011</v>
      </c>
      <c r="F61">
        <f t="shared" si="2"/>
        <v>20.02493</v>
      </c>
    </row>
    <row r="62" spans="1:6">
      <c r="A62">
        <v>4</v>
      </c>
      <c r="B62" t="s">
        <v>45</v>
      </c>
      <c r="C62">
        <v>17.5426</v>
      </c>
      <c r="D62">
        <f t="shared" si="0"/>
        <v>0.3891</v>
      </c>
      <c r="E62">
        <f t="shared" si="1"/>
        <v>-0.19742</v>
      </c>
      <c r="F62">
        <f t="shared" si="2"/>
        <v>17.73428</v>
      </c>
    </row>
    <row r="63" spans="1:6">
      <c r="A63">
        <v>3</v>
      </c>
      <c r="B63" t="s">
        <v>42</v>
      </c>
      <c r="C63">
        <v>28.6681</v>
      </c>
      <c r="D63">
        <f t="shared" si="0"/>
        <v>1.31312</v>
      </c>
      <c r="E63">
        <f t="shared" si="1"/>
        <v>0.26011</v>
      </c>
      <c r="F63">
        <f t="shared" si="2"/>
        <v>30.24133</v>
      </c>
    </row>
    <row r="64" spans="1:6">
      <c r="A64">
        <v>4</v>
      </c>
      <c r="B64" t="s">
        <v>42</v>
      </c>
      <c r="C64">
        <v>11.1133</v>
      </c>
      <c r="D64">
        <f t="shared" si="0"/>
        <v>0.3891</v>
      </c>
      <c r="E64">
        <f t="shared" si="1"/>
        <v>0.26011</v>
      </c>
      <c r="F64">
        <f t="shared" si="2"/>
        <v>11.76251</v>
      </c>
    </row>
    <row r="65" spans="1:6">
      <c r="A65">
        <v>2</v>
      </c>
      <c r="B65" t="s">
        <v>66</v>
      </c>
      <c r="C65">
        <v>55.8975</v>
      </c>
      <c r="D65">
        <f t="shared" si="0"/>
        <v>0.4703</v>
      </c>
      <c r="E65">
        <f t="shared" si="1"/>
        <v>-0.992944</v>
      </c>
      <c r="F65">
        <f t="shared" si="2"/>
        <v>55.374856</v>
      </c>
    </row>
    <row r="66" spans="1:6">
      <c r="A66">
        <v>4</v>
      </c>
      <c r="B66" t="s">
        <v>50</v>
      </c>
      <c r="C66">
        <v>15.7422</v>
      </c>
      <c r="D66">
        <f t="shared" si="0"/>
        <v>0.3891</v>
      </c>
      <c r="E66">
        <f t="shared" si="1"/>
        <v>-0.15377</v>
      </c>
      <c r="F66">
        <f t="shared" si="2"/>
        <v>15.97753</v>
      </c>
    </row>
    <row r="67" spans="1:6">
      <c r="A67">
        <v>4</v>
      </c>
      <c r="B67" t="s">
        <v>55</v>
      </c>
      <c r="C67">
        <v>13.5373</v>
      </c>
      <c r="D67">
        <f t="shared" ref="D67:D130" si="4">VLOOKUP(A67,K:M,3,0)</f>
        <v>0.3891</v>
      </c>
      <c r="E67">
        <f t="shared" ref="E67:E130" si="5">VLOOKUP(B67,K:M,3,0)</f>
        <v>-0.02915</v>
      </c>
      <c r="F67">
        <f t="shared" ref="F67:F130" si="6">C67+D67+E67</f>
        <v>13.89725</v>
      </c>
    </row>
    <row r="68" spans="1:6">
      <c r="A68">
        <v>2</v>
      </c>
      <c r="B68" t="s">
        <v>38</v>
      </c>
      <c r="C68">
        <v>28.9299</v>
      </c>
      <c r="D68">
        <f t="shared" si="4"/>
        <v>0.4703</v>
      </c>
      <c r="E68">
        <f t="shared" si="5"/>
        <v>0.2653</v>
      </c>
      <c r="F68">
        <f t="shared" si="6"/>
        <v>29.6655</v>
      </c>
    </row>
    <row r="69" spans="1:6">
      <c r="A69">
        <v>3</v>
      </c>
      <c r="B69" t="s">
        <v>42</v>
      </c>
      <c r="C69">
        <v>40.474</v>
      </c>
      <c r="D69">
        <f t="shared" si="4"/>
        <v>1.31312</v>
      </c>
      <c r="E69">
        <f t="shared" si="5"/>
        <v>0.26011</v>
      </c>
      <c r="F69">
        <f t="shared" si="6"/>
        <v>42.04723</v>
      </c>
    </row>
    <row r="70" spans="1:6">
      <c r="A70">
        <v>2</v>
      </c>
      <c r="B70" t="s">
        <v>45</v>
      </c>
      <c r="C70">
        <v>33.6734</v>
      </c>
      <c r="D70">
        <f t="shared" si="4"/>
        <v>0.4703</v>
      </c>
      <c r="E70">
        <f t="shared" si="5"/>
        <v>-0.19742</v>
      </c>
      <c r="F70">
        <f t="shared" si="6"/>
        <v>33.94628</v>
      </c>
    </row>
    <row r="71" spans="1:6">
      <c r="A71">
        <v>3</v>
      </c>
      <c r="B71" t="s">
        <v>50</v>
      </c>
      <c r="C71">
        <v>30.6802</v>
      </c>
      <c r="D71">
        <f t="shared" si="4"/>
        <v>1.31312</v>
      </c>
      <c r="E71">
        <f t="shared" si="5"/>
        <v>-0.15377</v>
      </c>
      <c r="F71">
        <f t="shared" si="6"/>
        <v>31.83955</v>
      </c>
    </row>
    <row r="72" spans="1:6">
      <c r="A72">
        <v>3</v>
      </c>
      <c r="B72" t="s">
        <v>50</v>
      </c>
      <c r="C72">
        <v>13.4187</v>
      </c>
      <c r="D72">
        <f t="shared" si="4"/>
        <v>1.31312</v>
      </c>
      <c r="E72">
        <f t="shared" si="5"/>
        <v>-0.15377</v>
      </c>
      <c r="F72">
        <f t="shared" si="6"/>
        <v>14.57805</v>
      </c>
    </row>
    <row r="73" spans="1:6">
      <c r="A73">
        <v>3</v>
      </c>
      <c r="B73" t="s">
        <v>42</v>
      </c>
      <c r="C73">
        <v>24.2106</v>
      </c>
      <c r="D73">
        <f t="shared" si="4"/>
        <v>1.31312</v>
      </c>
      <c r="E73">
        <f t="shared" si="5"/>
        <v>0.26011</v>
      </c>
      <c r="F73">
        <f t="shared" si="6"/>
        <v>25.78383</v>
      </c>
    </row>
    <row r="74" spans="1:6">
      <c r="A74">
        <v>2</v>
      </c>
      <c r="B74" t="s">
        <v>34</v>
      </c>
      <c r="C74">
        <v>30.3612</v>
      </c>
      <c r="D74">
        <f t="shared" si="4"/>
        <v>0.4703</v>
      </c>
      <c r="E74">
        <f t="shared" si="5"/>
        <v>-0.853664</v>
      </c>
      <c r="F74">
        <f t="shared" si="6"/>
        <v>29.977836</v>
      </c>
    </row>
    <row r="75" spans="1:6">
      <c r="A75">
        <v>2</v>
      </c>
      <c r="B75" t="s">
        <v>60</v>
      </c>
      <c r="C75">
        <v>45.1605</v>
      </c>
      <c r="D75">
        <f t="shared" si="4"/>
        <v>0.4703</v>
      </c>
      <c r="E75">
        <f t="shared" si="5"/>
        <v>0.64432</v>
      </c>
      <c r="F75">
        <f t="shared" si="6"/>
        <v>46.27512</v>
      </c>
    </row>
    <row r="76" spans="1:6">
      <c r="A76">
        <v>2</v>
      </c>
      <c r="B76" t="s">
        <v>55</v>
      </c>
      <c r="C76">
        <v>28.0571</v>
      </c>
      <c r="D76">
        <f t="shared" si="4"/>
        <v>0.4703</v>
      </c>
      <c r="E76">
        <f t="shared" si="5"/>
        <v>-0.02915</v>
      </c>
      <c r="F76">
        <f t="shared" si="6"/>
        <v>28.49825</v>
      </c>
    </row>
    <row r="77" spans="1:6">
      <c r="A77">
        <v>3</v>
      </c>
      <c r="B77" t="s">
        <v>60</v>
      </c>
      <c r="C77">
        <v>15.4867</v>
      </c>
      <c r="D77">
        <f t="shared" si="4"/>
        <v>1.31312</v>
      </c>
      <c r="E77">
        <f t="shared" si="5"/>
        <v>0.64432</v>
      </c>
      <c r="F77">
        <f t="shared" si="6"/>
        <v>17.44414</v>
      </c>
    </row>
    <row r="78" spans="1:6">
      <c r="A78">
        <v>2</v>
      </c>
      <c r="B78" t="s">
        <v>60</v>
      </c>
      <c r="C78">
        <v>28.6045</v>
      </c>
      <c r="D78">
        <f t="shared" si="4"/>
        <v>0.4703</v>
      </c>
      <c r="E78">
        <f t="shared" si="5"/>
        <v>0.64432</v>
      </c>
      <c r="F78">
        <f t="shared" si="6"/>
        <v>29.71912</v>
      </c>
    </row>
    <row r="79" spans="1:6">
      <c r="A79">
        <v>2</v>
      </c>
      <c r="B79" t="s">
        <v>66</v>
      </c>
      <c r="C79">
        <v>23.0724</v>
      </c>
      <c r="D79">
        <f t="shared" si="4"/>
        <v>0.4703</v>
      </c>
      <c r="E79">
        <f t="shared" si="5"/>
        <v>-0.992944</v>
      </c>
      <c r="F79">
        <f t="shared" si="6"/>
        <v>22.549756</v>
      </c>
    </row>
    <row r="80" spans="1:6">
      <c r="A80">
        <v>2</v>
      </c>
      <c r="B80" t="s">
        <v>111</v>
      </c>
      <c r="C80">
        <v>23.3613</v>
      </c>
      <c r="D80">
        <f t="shared" si="4"/>
        <v>0.4703</v>
      </c>
      <c r="E80">
        <f t="shared" si="5"/>
        <v>0.03027</v>
      </c>
      <c r="F80">
        <f t="shared" si="6"/>
        <v>23.86187</v>
      </c>
    </row>
    <row r="81" spans="1:6">
      <c r="A81" t="s">
        <v>144</v>
      </c>
      <c r="B81" t="s">
        <v>45</v>
      </c>
      <c r="C81">
        <v>18.8218</v>
      </c>
      <c r="D81">
        <f t="shared" si="4"/>
        <v>2.0849</v>
      </c>
      <c r="E81">
        <f t="shared" si="5"/>
        <v>-0.19742</v>
      </c>
      <c r="F81">
        <f t="shared" si="6"/>
        <v>20.70928</v>
      </c>
    </row>
    <row r="82" spans="1:6">
      <c r="A82">
        <v>3</v>
      </c>
      <c r="B82" t="s">
        <v>66</v>
      </c>
      <c r="C82">
        <v>30.9135</v>
      </c>
      <c r="D82">
        <f t="shared" si="4"/>
        <v>1.31312</v>
      </c>
      <c r="E82">
        <f t="shared" si="5"/>
        <v>-0.992944</v>
      </c>
      <c r="F82">
        <f t="shared" si="6"/>
        <v>31.233676</v>
      </c>
    </row>
    <row r="83" spans="1:6">
      <c r="A83">
        <v>2</v>
      </c>
      <c r="B83" t="s">
        <v>50</v>
      </c>
      <c r="C83">
        <v>27.5247</v>
      </c>
      <c r="D83">
        <f t="shared" si="4"/>
        <v>0.4703</v>
      </c>
      <c r="E83">
        <f t="shared" si="5"/>
        <v>-0.15377</v>
      </c>
      <c r="F83">
        <f t="shared" si="6"/>
        <v>27.84123</v>
      </c>
    </row>
    <row r="84" spans="1:6">
      <c r="A84">
        <v>2</v>
      </c>
      <c r="B84" t="s">
        <v>66</v>
      </c>
      <c r="C84">
        <v>15.8216</v>
      </c>
      <c r="D84">
        <f t="shared" si="4"/>
        <v>0.4703</v>
      </c>
      <c r="E84">
        <f t="shared" si="5"/>
        <v>-0.992944</v>
      </c>
      <c r="F84">
        <f t="shared" si="6"/>
        <v>15.298956</v>
      </c>
    </row>
    <row r="85" spans="1:6">
      <c r="A85">
        <v>3</v>
      </c>
      <c r="B85" t="s">
        <v>50</v>
      </c>
      <c r="C85">
        <v>24.4807</v>
      </c>
      <c r="D85">
        <f t="shared" si="4"/>
        <v>1.31312</v>
      </c>
      <c r="E85">
        <f t="shared" si="5"/>
        <v>-0.15377</v>
      </c>
      <c r="F85">
        <f t="shared" si="6"/>
        <v>25.64005</v>
      </c>
    </row>
    <row r="86" spans="1:6">
      <c r="A86">
        <v>3</v>
      </c>
      <c r="B86" t="s">
        <v>38</v>
      </c>
      <c r="C86">
        <v>22.6527</v>
      </c>
      <c r="D86">
        <f t="shared" si="4"/>
        <v>1.31312</v>
      </c>
      <c r="E86">
        <f t="shared" si="5"/>
        <v>0.2653</v>
      </c>
      <c r="F86">
        <f t="shared" si="6"/>
        <v>24.23112</v>
      </c>
    </row>
    <row r="87" spans="1:6">
      <c r="A87">
        <v>2</v>
      </c>
      <c r="B87" t="s">
        <v>55</v>
      </c>
      <c r="C87">
        <v>25.2519</v>
      </c>
      <c r="D87">
        <f t="shared" si="4"/>
        <v>0.4703</v>
      </c>
      <c r="E87">
        <f t="shared" si="5"/>
        <v>-0.02915</v>
      </c>
      <c r="F87">
        <f t="shared" si="6"/>
        <v>25.69305</v>
      </c>
    </row>
    <row r="88" spans="1:6">
      <c r="A88">
        <v>2</v>
      </c>
      <c r="B88" t="s">
        <v>42</v>
      </c>
      <c r="C88">
        <v>29.5356</v>
      </c>
      <c r="D88">
        <f t="shared" si="4"/>
        <v>0.4703</v>
      </c>
      <c r="E88">
        <f t="shared" si="5"/>
        <v>0.26011</v>
      </c>
      <c r="F88">
        <f t="shared" si="6"/>
        <v>30.26601</v>
      </c>
    </row>
    <row r="89" spans="1:6">
      <c r="A89">
        <v>3</v>
      </c>
      <c r="B89" t="s">
        <v>45</v>
      </c>
      <c r="C89">
        <v>20.7521</v>
      </c>
      <c r="D89">
        <f t="shared" si="4"/>
        <v>1.31312</v>
      </c>
      <c r="E89">
        <f t="shared" si="5"/>
        <v>-0.19742</v>
      </c>
      <c r="F89">
        <f t="shared" si="6"/>
        <v>21.8678</v>
      </c>
    </row>
    <row r="90" spans="1:6">
      <c r="A90">
        <v>3</v>
      </c>
      <c r="B90" t="s">
        <v>45</v>
      </c>
      <c r="C90">
        <v>20.3891</v>
      </c>
      <c r="D90">
        <f t="shared" si="4"/>
        <v>1.31312</v>
      </c>
      <c r="E90">
        <f t="shared" si="5"/>
        <v>-0.19742</v>
      </c>
      <c r="F90">
        <f t="shared" si="6"/>
        <v>21.5048</v>
      </c>
    </row>
    <row r="91" spans="1:6">
      <c r="A91">
        <v>2</v>
      </c>
      <c r="B91" t="s">
        <v>38</v>
      </c>
      <c r="C91">
        <v>22.8058</v>
      </c>
      <c r="D91">
        <f t="shared" si="4"/>
        <v>0.4703</v>
      </c>
      <c r="E91">
        <f t="shared" si="5"/>
        <v>0.2653</v>
      </c>
      <c r="F91">
        <f t="shared" si="6"/>
        <v>23.5414</v>
      </c>
    </row>
    <row r="92" spans="1:6">
      <c r="A92" t="s">
        <v>144</v>
      </c>
      <c r="B92" t="s">
        <v>34</v>
      </c>
      <c r="C92">
        <v>17.2062</v>
      </c>
      <c r="D92">
        <f t="shared" si="4"/>
        <v>2.0849</v>
      </c>
      <c r="E92">
        <f t="shared" si="5"/>
        <v>-0.853664</v>
      </c>
      <c r="F92">
        <f t="shared" si="6"/>
        <v>18.437436</v>
      </c>
    </row>
    <row r="93" spans="1:6">
      <c r="A93" t="s">
        <v>144</v>
      </c>
      <c r="B93" t="s">
        <v>45</v>
      </c>
      <c r="C93">
        <v>19.2493</v>
      </c>
      <c r="D93">
        <f t="shared" si="4"/>
        <v>2.0849</v>
      </c>
      <c r="E93">
        <f t="shared" si="5"/>
        <v>-0.19742</v>
      </c>
      <c r="F93">
        <f t="shared" si="6"/>
        <v>21.13678</v>
      </c>
    </row>
    <row r="94" spans="1:6">
      <c r="A94" t="s">
        <v>144</v>
      </c>
      <c r="B94" t="s">
        <v>66</v>
      </c>
      <c r="C94">
        <v>21.5604</v>
      </c>
      <c r="D94">
        <f t="shared" si="4"/>
        <v>2.0849</v>
      </c>
      <c r="E94">
        <f t="shared" si="5"/>
        <v>-0.992944</v>
      </c>
      <c r="F94">
        <f t="shared" si="6"/>
        <v>22.652356</v>
      </c>
    </row>
    <row r="95" spans="1:6">
      <c r="A95">
        <v>4</v>
      </c>
      <c r="B95" t="s">
        <v>60</v>
      </c>
      <c r="C95">
        <v>17.9599</v>
      </c>
      <c r="D95">
        <f t="shared" si="4"/>
        <v>0.3891</v>
      </c>
      <c r="E95">
        <f t="shared" si="5"/>
        <v>0.64432</v>
      </c>
      <c r="F95">
        <f t="shared" si="6"/>
        <v>18.99332</v>
      </c>
    </row>
    <row r="96" spans="1:6">
      <c r="A96">
        <v>4</v>
      </c>
      <c r="B96" t="s">
        <v>60</v>
      </c>
      <c r="C96">
        <v>13.5788</v>
      </c>
      <c r="D96">
        <f t="shared" si="4"/>
        <v>0.3891</v>
      </c>
      <c r="E96">
        <f t="shared" si="5"/>
        <v>0.64432</v>
      </c>
      <c r="F96">
        <f t="shared" si="6"/>
        <v>14.61222</v>
      </c>
    </row>
    <row r="97" spans="1:6">
      <c r="A97">
        <v>2</v>
      </c>
      <c r="B97" t="s">
        <v>34</v>
      </c>
      <c r="C97">
        <v>19.8945</v>
      </c>
      <c r="D97">
        <f t="shared" si="4"/>
        <v>0.4703</v>
      </c>
      <c r="E97">
        <f t="shared" si="5"/>
        <v>-0.853664</v>
      </c>
      <c r="F97">
        <f t="shared" si="6"/>
        <v>19.511136</v>
      </c>
    </row>
    <row r="98" spans="1:6">
      <c r="A98">
        <v>2</v>
      </c>
      <c r="B98" t="s">
        <v>34</v>
      </c>
      <c r="C98">
        <v>11.7268</v>
      </c>
      <c r="D98">
        <f t="shared" si="4"/>
        <v>0.4703</v>
      </c>
      <c r="E98">
        <f t="shared" si="5"/>
        <v>-0.853664</v>
      </c>
      <c r="F98">
        <f t="shared" si="6"/>
        <v>11.343436</v>
      </c>
    </row>
    <row r="99" spans="1:6">
      <c r="A99">
        <v>3</v>
      </c>
      <c r="B99" t="s">
        <v>60</v>
      </c>
      <c r="C99">
        <v>34.1744</v>
      </c>
      <c r="D99">
        <f t="shared" si="4"/>
        <v>1.31312</v>
      </c>
      <c r="E99">
        <f t="shared" si="5"/>
        <v>0.64432</v>
      </c>
      <c r="F99">
        <f t="shared" si="6"/>
        <v>36.13184</v>
      </c>
    </row>
    <row r="100" spans="1:6">
      <c r="A100">
        <v>2</v>
      </c>
      <c r="B100" t="s">
        <v>60</v>
      </c>
      <c r="C100">
        <v>19.0356</v>
      </c>
      <c r="D100">
        <f t="shared" si="4"/>
        <v>0.4703</v>
      </c>
      <c r="E100">
        <f t="shared" si="5"/>
        <v>0.64432</v>
      </c>
      <c r="F100">
        <f t="shared" si="6"/>
        <v>20.15022</v>
      </c>
    </row>
    <row r="101" spans="1:6">
      <c r="A101">
        <v>2</v>
      </c>
      <c r="B101" t="s">
        <v>42</v>
      </c>
      <c r="C101">
        <v>16.1252</v>
      </c>
      <c r="D101">
        <f t="shared" si="4"/>
        <v>0.4703</v>
      </c>
      <c r="E101">
        <f t="shared" si="5"/>
        <v>0.26011</v>
      </c>
      <c r="F101">
        <f t="shared" si="6"/>
        <v>16.85561</v>
      </c>
    </row>
    <row r="102" spans="1:6">
      <c r="A102">
        <v>1</v>
      </c>
      <c r="B102" t="s">
        <v>50</v>
      </c>
      <c r="C102">
        <v>18.2</v>
      </c>
      <c r="D102">
        <f t="shared" si="4"/>
        <v>0</v>
      </c>
      <c r="E102">
        <f t="shared" si="5"/>
        <v>-0.15377</v>
      </c>
      <c r="F102">
        <f t="shared" si="6"/>
        <v>18.04623</v>
      </c>
    </row>
    <row r="103" spans="1:6">
      <c r="A103">
        <v>2</v>
      </c>
      <c r="B103" t="s">
        <v>55</v>
      </c>
      <c r="C103">
        <v>41.5908</v>
      </c>
      <c r="D103">
        <f t="shared" si="4"/>
        <v>0.4703</v>
      </c>
      <c r="E103">
        <f t="shared" si="5"/>
        <v>-0.02915</v>
      </c>
      <c r="F103">
        <f t="shared" si="6"/>
        <v>42.03195</v>
      </c>
    </row>
    <row r="104" spans="1:6">
      <c r="A104">
        <v>3</v>
      </c>
      <c r="B104" t="s">
        <v>55</v>
      </c>
      <c r="C104">
        <v>34.8322</v>
      </c>
      <c r="D104">
        <f t="shared" si="4"/>
        <v>1.31312</v>
      </c>
      <c r="E104">
        <f t="shared" si="5"/>
        <v>-0.02915</v>
      </c>
      <c r="F104">
        <f t="shared" si="6"/>
        <v>36.11617</v>
      </c>
    </row>
    <row r="105" spans="1:6">
      <c r="A105">
        <v>3</v>
      </c>
      <c r="B105" t="s">
        <v>45</v>
      </c>
      <c r="C105">
        <v>18.1756</v>
      </c>
      <c r="D105">
        <f t="shared" si="4"/>
        <v>1.31312</v>
      </c>
      <c r="E105">
        <f t="shared" si="5"/>
        <v>-0.19742</v>
      </c>
      <c r="F105">
        <f t="shared" si="6"/>
        <v>19.2913</v>
      </c>
    </row>
    <row r="106" spans="1:6">
      <c r="A106">
        <v>2</v>
      </c>
      <c r="B106" t="s">
        <v>60</v>
      </c>
      <c r="C106">
        <v>26.5982</v>
      </c>
      <c r="D106">
        <f t="shared" si="4"/>
        <v>0.4703</v>
      </c>
      <c r="E106">
        <f t="shared" si="5"/>
        <v>0.64432</v>
      </c>
      <c r="F106">
        <f t="shared" si="6"/>
        <v>27.71282</v>
      </c>
    </row>
    <row r="107" spans="1:6">
      <c r="A107">
        <v>2</v>
      </c>
      <c r="B107" t="s">
        <v>66</v>
      </c>
      <c r="C107">
        <v>20.2296</v>
      </c>
      <c r="D107">
        <f t="shared" si="4"/>
        <v>0.4703</v>
      </c>
      <c r="E107">
        <f t="shared" si="5"/>
        <v>-0.992944</v>
      </c>
      <c r="F107">
        <f t="shared" si="6"/>
        <v>19.706956</v>
      </c>
    </row>
    <row r="108" spans="1:6">
      <c r="A108">
        <v>1</v>
      </c>
      <c r="B108" t="s">
        <v>34</v>
      </c>
      <c r="C108">
        <v>19.93</v>
      </c>
      <c r="D108">
        <f t="shared" si="4"/>
        <v>0</v>
      </c>
      <c r="E108">
        <f t="shared" si="5"/>
        <v>-0.853664</v>
      </c>
      <c r="F108">
        <f t="shared" si="6"/>
        <v>19.076336</v>
      </c>
    </row>
    <row r="109" spans="1:6">
      <c r="A109">
        <v>2</v>
      </c>
      <c r="B109" t="s">
        <v>34</v>
      </c>
      <c r="C109">
        <v>35.1323</v>
      </c>
      <c r="D109">
        <f t="shared" si="4"/>
        <v>0.4703</v>
      </c>
      <c r="E109">
        <f t="shared" si="5"/>
        <v>-0.853664</v>
      </c>
      <c r="F109">
        <f t="shared" si="6"/>
        <v>34.748936</v>
      </c>
    </row>
    <row r="110" spans="1:6">
      <c r="A110">
        <v>2</v>
      </c>
      <c r="B110" t="s">
        <v>177</v>
      </c>
      <c r="C110">
        <v>22.4914</v>
      </c>
      <c r="D110">
        <f t="shared" si="4"/>
        <v>0.4703</v>
      </c>
      <c r="E110">
        <f t="shared" si="5"/>
        <v>0</v>
      </c>
      <c r="F110">
        <f t="shared" si="6"/>
        <v>22.9617</v>
      </c>
    </row>
    <row r="111" spans="1:6">
      <c r="A111">
        <v>1</v>
      </c>
      <c r="B111" t="s">
        <v>38</v>
      </c>
      <c r="C111">
        <v>34.3863</v>
      </c>
      <c r="D111">
        <f t="shared" si="4"/>
        <v>0</v>
      </c>
      <c r="E111">
        <f t="shared" si="5"/>
        <v>0.2653</v>
      </c>
      <c r="F111">
        <f t="shared" si="6"/>
        <v>34.6516</v>
      </c>
    </row>
    <row r="112" spans="1:6">
      <c r="A112">
        <v>2</v>
      </c>
      <c r="B112" t="s">
        <v>38</v>
      </c>
      <c r="C112">
        <v>19.1778</v>
      </c>
      <c r="D112">
        <f t="shared" si="4"/>
        <v>0.4703</v>
      </c>
      <c r="E112">
        <f t="shared" si="5"/>
        <v>0.2653</v>
      </c>
      <c r="F112">
        <f t="shared" si="6"/>
        <v>19.9134</v>
      </c>
    </row>
    <row r="113" spans="1:6">
      <c r="A113">
        <v>2</v>
      </c>
      <c r="B113" t="s">
        <v>45</v>
      </c>
      <c r="C113">
        <v>45.9474</v>
      </c>
      <c r="D113">
        <f t="shared" si="4"/>
        <v>0.4703</v>
      </c>
      <c r="E113">
        <f t="shared" si="5"/>
        <v>-0.19742</v>
      </c>
      <c r="F113">
        <f t="shared" si="6"/>
        <v>46.22028</v>
      </c>
    </row>
    <row r="114" spans="1:6">
      <c r="A114">
        <v>2</v>
      </c>
      <c r="B114" t="s">
        <v>42</v>
      </c>
      <c r="C114">
        <v>30.0268</v>
      </c>
      <c r="D114">
        <f t="shared" si="4"/>
        <v>0.4703</v>
      </c>
      <c r="E114">
        <f t="shared" si="5"/>
        <v>0.26011</v>
      </c>
      <c r="F114">
        <f t="shared" si="6"/>
        <v>30.75721</v>
      </c>
    </row>
    <row r="115" spans="1:6">
      <c r="A115">
        <v>1</v>
      </c>
      <c r="B115" t="s">
        <v>66</v>
      </c>
      <c r="C115">
        <v>24.9057</v>
      </c>
      <c r="D115">
        <f t="shared" si="4"/>
        <v>0</v>
      </c>
      <c r="E115">
        <f t="shared" si="5"/>
        <v>-0.992944</v>
      </c>
      <c r="F115">
        <f t="shared" si="6"/>
        <v>23.912756</v>
      </c>
    </row>
    <row r="116" spans="1:6">
      <c r="A116">
        <v>2</v>
      </c>
      <c r="B116" t="s">
        <v>45</v>
      </c>
      <c r="C116">
        <v>23.2593</v>
      </c>
      <c r="D116">
        <f t="shared" si="4"/>
        <v>0.4703</v>
      </c>
      <c r="E116">
        <f t="shared" si="5"/>
        <v>-0.19742</v>
      </c>
      <c r="F116">
        <f t="shared" si="6"/>
        <v>23.53218</v>
      </c>
    </row>
    <row r="117" spans="1:6">
      <c r="A117">
        <v>1</v>
      </c>
      <c r="B117" t="s">
        <v>66</v>
      </c>
      <c r="C117">
        <v>36.0834</v>
      </c>
      <c r="D117">
        <f t="shared" si="4"/>
        <v>0</v>
      </c>
      <c r="E117">
        <f t="shared" si="5"/>
        <v>-0.992944</v>
      </c>
      <c r="F117">
        <f t="shared" si="6"/>
        <v>35.090456</v>
      </c>
    </row>
    <row r="118" spans="1:6">
      <c r="A118">
        <v>1</v>
      </c>
      <c r="B118" t="s">
        <v>34</v>
      </c>
      <c r="C118">
        <v>39.7844</v>
      </c>
      <c r="D118">
        <f t="shared" si="4"/>
        <v>0</v>
      </c>
      <c r="E118">
        <f t="shared" si="5"/>
        <v>-0.853664</v>
      </c>
      <c r="F118">
        <f t="shared" si="6"/>
        <v>38.930736</v>
      </c>
    </row>
    <row r="119" spans="1:6">
      <c r="A119">
        <v>2</v>
      </c>
      <c r="B119" t="s">
        <v>34</v>
      </c>
      <c r="C119">
        <v>24.4277</v>
      </c>
      <c r="D119">
        <f t="shared" si="4"/>
        <v>0.4703</v>
      </c>
      <c r="E119">
        <f t="shared" si="5"/>
        <v>-0.853664</v>
      </c>
      <c r="F119">
        <f t="shared" si="6"/>
        <v>24.044336</v>
      </c>
    </row>
    <row r="120" spans="1:6">
      <c r="A120">
        <v>1</v>
      </c>
      <c r="B120" t="s">
        <v>111</v>
      </c>
      <c r="C120">
        <v>7.01541</v>
      </c>
      <c r="D120">
        <f t="shared" si="4"/>
        <v>0</v>
      </c>
      <c r="E120">
        <f t="shared" si="5"/>
        <v>0.03027</v>
      </c>
      <c r="F120">
        <f t="shared" si="6"/>
        <v>7.04568</v>
      </c>
    </row>
    <row r="121" spans="1:6">
      <c r="A121">
        <v>1</v>
      </c>
      <c r="B121" t="s">
        <v>55</v>
      </c>
      <c r="C121">
        <v>54.5578</v>
      </c>
      <c r="D121">
        <f t="shared" si="4"/>
        <v>0</v>
      </c>
      <c r="E121">
        <f t="shared" si="5"/>
        <v>-0.02915</v>
      </c>
      <c r="F121">
        <f t="shared" si="6"/>
        <v>54.52865</v>
      </c>
    </row>
    <row r="122" spans="1:6">
      <c r="A122">
        <v>2</v>
      </c>
      <c r="B122" t="s">
        <v>111</v>
      </c>
      <c r="C122">
        <v>29.4372</v>
      </c>
      <c r="D122">
        <f t="shared" si="4"/>
        <v>0.4703</v>
      </c>
      <c r="E122">
        <f t="shared" si="5"/>
        <v>0.03027</v>
      </c>
      <c r="F122">
        <f t="shared" si="6"/>
        <v>29.93777</v>
      </c>
    </row>
    <row r="123" spans="1:6">
      <c r="A123">
        <v>1</v>
      </c>
      <c r="B123" t="s">
        <v>50</v>
      </c>
      <c r="C123">
        <v>12.4378</v>
      </c>
      <c r="D123">
        <f t="shared" si="4"/>
        <v>0</v>
      </c>
      <c r="E123">
        <f t="shared" si="5"/>
        <v>-0.15377</v>
      </c>
      <c r="F123">
        <f t="shared" si="6"/>
        <v>12.28403</v>
      </c>
    </row>
    <row r="124" spans="1:6">
      <c r="A124">
        <v>1</v>
      </c>
      <c r="B124" t="s">
        <v>60</v>
      </c>
      <c r="C124">
        <v>20.8539</v>
      </c>
      <c r="D124">
        <f t="shared" si="4"/>
        <v>0</v>
      </c>
      <c r="E124">
        <f t="shared" si="5"/>
        <v>0.64432</v>
      </c>
      <c r="F124">
        <f t="shared" si="6"/>
        <v>21.49822</v>
      </c>
    </row>
    <row r="125" spans="1:6">
      <c r="A125">
        <v>2</v>
      </c>
      <c r="B125" t="s">
        <v>55</v>
      </c>
      <c r="C125">
        <v>16.234</v>
      </c>
      <c r="D125">
        <f t="shared" si="4"/>
        <v>0.4703</v>
      </c>
      <c r="E125">
        <f t="shared" si="5"/>
        <v>-0.02915</v>
      </c>
      <c r="F125">
        <f t="shared" si="6"/>
        <v>16.67515</v>
      </c>
    </row>
    <row r="126" spans="1:6">
      <c r="A126">
        <v>1</v>
      </c>
      <c r="B126" t="s">
        <v>66</v>
      </c>
      <c r="C126">
        <v>12.7139</v>
      </c>
      <c r="D126">
        <f t="shared" si="4"/>
        <v>0</v>
      </c>
      <c r="E126">
        <f t="shared" si="5"/>
        <v>-0.992944</v>
      </c>
      <c r="F126">
        <f t="shared" si="6"/>
        <v>11.720956</v>
      </c>
    </row>
    <row r="127" spans="1:6">
      <c r="A127">
        <v>1</v>
      </c>
      <c r="B127" t="s">
        <v>38</v>
      </c>
      <c r="C127">
        <v>23.7021</v>
      </c>
      <c r="D127">
        <f t="shared" si="4"/>
        <v>0</v>
      </c>
      <c r="E127">
        <f t="shared" si="5"/>
        <v>0.2653</v>
      </c>
      <c r="F127">
        <f t="shared" si="6"/>
        <v>23.9674</v>
      </c>
    </row>
    <row r="128" spans="1:6">
      <c r="A128">
        <v>1</v>
      </c>
      <c r="B128" t="s">
        <v>66</v>
      </c>
      <c r="C128">
        <v>14.4162</v>
      </c>
      <c r="D128">
        <f t="shared" si="4"/>
        <v>0</v>
      </c>
      <c r="E128">
        <f t="shared" si="5"/>
        <v>-0.992944</v>
      </c>
      <c r="F128">
        <f t="shared" si="6"/>
        <v>13.423256</v>
      </c>
    </row>
    <row r="129" spans="1:6">
      <c r="A129">
        <v>1</v>
      </c>
      <c r="B129" t="s">
        <v>42</v>
      </c>
      <c r="C129">
        <v>20.3957</v>
      </c>
      <c r="D129">
        <f t="shared" si="4"/>
        <v>0</v>
      </c>
      <c r="E129">
        <f t="shared" si="5"/>
        <v>0.26011</v>
      </c>
      <c r="F129">
        <f t="shared" si="6"/>
        <v>20.65581</v>
      </c>
    </row>
    <row r="130" spans="1:6">
      <c r="A130">
        <v>1</v>
      </c>
      <c r="B130" t="s">
        <v>66</v>
      </c>
      <c r="C130">
        <v>25.181</v>
      </c>
      <c r="D130">
        <f t="shared" si="4"/>
        <v>0</v>
      </c>
      <c r="E130">
        <f t="shared" si="5"/>
        <v>-0.992944</v>
      </c>
      <c r="F130">
        <f t="shared" si="6"/>
        <v>24.188056</v>
      </c>
    </row>
    <row r="131" spans="1:6">
      <c r="A131">
        <v>2</v>
      </c>
      <c r="B131" t="s">
        <v>42</v>
      </c>
      <c r="C131">
        <v>30.2651</v>
      </c>
      <c r="D131">
        <f t="shared" ref="D131:D194" si="7">VLOOKUP(A131,K:M,3,0)</f>
        <v>0.4703</v>
      </c>
      <c r="E131">
        <f t="shared" ref="E131:E194" si="8">VLOOKUP(B131,K:M,3,0)</f>
        <v>0.26011</v>
      </c>
      <c r="F131">
        <f t="shared" ref="F131:F194" si="9">C131+D131+E131</f>
        <v>30.99551</v>
      </c>
    </row>
    <row r="132" spans="1:6">
      <c r="A132">
        <v>2</v>
      </c>
      <c r="B132" t="s">
        <v>50</v>
      </c>
      <c r="C132">
        <v>19.0886</v>
      </c>
      <c r="D132">
        <f t="shared" si="7"/>
        <v>0.4703</v>
      </c>
      <c r="E132">
        <f t="shared" si="8"/>
        <v>-0.15377</v>
      </c>
      <c r="F132">
        <f t="shared" si="9"/>
        <v>19.40513</v>
      </c>
    </row>
    <row r="133" spans="1:6">
      <c r="A133">
        <v>1</v>
      </c>
      <c r="B133" t="s">
        <v>55</v>
      </c>
      <c r="C133">
        <v>14.7773</v>
      </c>
      <c r="D133">
        <f t="shared" si="7"/>
        <v>0</v>
      </c>
      <c r="E133">
        <f t="shared" si="8"/>
        <v>-0.02915</v>
      </c>
      <c r="F133">
        <f t="shared" si="9"/>
        <v>14.74815</v>
      </c>
    </row>
    <row r="134" spans="1:6">
      <c r="A134">
        <v>2</v>
      </c>
      <c r="B134" t="s">
        <v>45</v>
      </c>
      <c r="C134">
        <v>19.3796</v>
      </c>
      <c r="D134">
        <f t="shared" si="7"/>
        <v>0.4703</v>
      </c>
      <c r="E134">
        <f t="shared" si="8"/>
        <v>-0.19742</v>
      </c>
      <c r="F134">
        <f t="shared" si="9"/>
        <v>19.65248</v>
      </c>
    </row>
    <row r="135" spans="1:6">
      <c r="A135">
        <v>2</v>
      </c>
      <c r="B135" t="s">
        <v>42</v>
      </c>
      <c r="C135">
        <v>26.9373</v>
      </c>
      <c r="D135">
        <f t="shared" si="7"/>
        <v>0.4703</v>
      </c>
      <c r="E135">
        <f t="shared" si="8"/>
        <v>0.26011</v>
      </c>
      <c r="F135">
        <f t="shared" si="9"/>
        <v>27.66771</v>
      </c>
    </row>
    <row r="136" spans="1:6">
      <c r="A136">
        <v>2</v>
      </c>
      <c r="B136" t="s">
        <v>50</v>
      </c>
      <c r="C136">
        <v>19.5796</v>
      </c>
      <c r="D136">
        <f t="shared" si="7"/>
        <v>0.4703</v>
      </c>
      <c r="E136">
        <f t="shared" si="8"/>
        <v>-0.15377</v>
      </c>
      <c r="F136">
        <f t="shared" si="9"/>
        <v>19.89613</v>
      </c>
    </row>
    <row r="137" spans="1:6">
      <c r="A137">
        <v>1</v>
      </c>
      <c r="B137" t="s">
        <v>38</v>
      </c>
      <c r="C137">
        <v>6.67134</v>
      </c>
      <c r="D137">
        <f t="shared" si="7"/>
        <v>0</v>
      </c>
      <c r="E137">
        <f t="shared" si="8"/>
        <v>0.2653</v>
      </c>
      <c r="F137">
        <f t="shared" si="9"/>
        <v>6.93664</v>
      </c>
    </row>
    <row r="138" spans="1:6">
      <c r="A138">
        <v>2</v>
      </c>
      <c r="B138" t="s">
        <v>60</v>
      </c>
      <c r="C138">
        <v>45.3574</v>
      </c>
      <c r="D138">
        <f t="shared" si="7"/>
        <v>0.4703</v>
      </c>
      <c r="E138">
        <f t="shared" si="8"/>
        <v>0.64432</v>
      </c>
      <c r="F138">
        <f t="shared" si="9"/>
        <v>46.47202</v>
      </c>
    </row>
    <row r="139" spans="1:6">
      <c r="A139">
        <v>2</v>
      </c>
      <c r="B139" t="s">
        <v>66</v>
      </c>
      <c r="C139">
        <v>12.0531</v>
      </c>
      <c r="D139">
        <f t="shared" si="7"/>
        <v>0.4703</v>
      </c>
      <c r="E139">
        <f t="shared" si="8"/>
        <v>-0.992944</v>
      </c>
      <c r="F139">
        <f t="shared" si="9"/>
        <v>11.530456</v>
      </c>
    </row>
    <row r="140" spans="1:6">
      <c r="A140">
        <v>2</v>
      </c>
      <c r="B140" t="s">
        <v>60</v>
      </c>
      <c r="C140">
        <v>39.7999</v>
      </c>
      <c r="D140">
        <f t="shared" si="7"/>
        <v>0.4703</v>
      </c>
      <c r="E140">
        <f t="shared" si="8"/>
        <v>0.64432</v>
      </c>
      <c r="F140">
        <f t="shared" si="9"/>
        <v>40.91452</v>
      </c>
    </row>
    <row r="141" spans="1:6">
      <c r="A141">
        <v>1</v>
      </c>
      <c r="B141" t="s">
        <v>55</v>
      </c>
      <c r="C141">
        <v>16.9627</v>
      </c>
      <c r="D141">
        <f t="shared" si="7"/>
        <v>0</v>
      </c>
      <c r="E141">
        <f t="shared" si="8"/>
        <v>-0.02915</v>
      </c>
      <c r="F141">
        <f t="shared" si="9"/>
        <v>16.93355</v>
      </c>
    </row>
    <row r="142" spans="1:6">
      <c r="A142">
        <v>2</v>
      </c>
      <c r="B142" t="s">
        <v>55</v>
      </c>
      <c r="C142">
        <v>44.1823</v>
      </c>
      <c r="D142">
        <f t="shared" si="7"/>
        <v>0.4703</v>
      </c>
      <c r="E142">
        <f t="shared" si="8"/>
        <v>-0.02915</v>
      </c>
      <c r="F142">
        <f t="shared" si="9"/>
        <v>44.62345</v>
      </c>
    </row>
    <row r="143" spans="1:6">
      <c r="A143">
        <v>2</v>
      </c>
      <c r="B143" t="s">
        <v>50</v>
      </c>
      <c r="C143">
        <v>27.8154</v>
      </c>
      <c r="D143">
        <f t="shared" si="7"/>
        <v>0.4703</v>
      </c>
      <c r="E143">
        <f t="shared" si="8"/>
        <v>-0.15377</v>
      </c>
      <c r="F143">
        <f t="shared" si="9"/>
        <v>28.13193</v>
      </c>
    </row>
    <row r="144" spans="1:6">
      <c r="A144">
        <v>2</v>
      </c>
      <c r="B144" t="s">
        <v>42</v>
      </c>
      <c r="C144">
        <v>14.0947</v>
      </c>
      <c r="D144">
        <f t="shared" si="7"/>
        <v>0.4703</v>
      </c>
      <c r="E144">
        <f t="shared" si="8"/>
        <v>0.26011</v>
      </c>
      <c r="F144">
        <f t="shared" si="9"/>
        <v>14.82511</v>
      </c>
    </row>
    <row r="145" spans="1:6">
      <c r="A145">
        <v>1</v>
      </c>
      <c r="B145" t="s">
        <v>42</v>
      </c>
      <c r="C145">
        <v>32.2327</v>
      </c>
      <c r="D145">
        <f t="shared" si="7"/>
        <v>0</v>
      </c>
      <c r="E145">
        <f t="shared" si="8"/>
        <v>0.26011</v>
      </c>
      <c r="F145">
        <f t="shared" si="9"/>
        <v>32.49281</v>
      </c>
    </row>
    <row r="146" spans="1:6">
      <c r="A146">
        <v>2</v>
      </c>
      <c r="B146" t="s">
        <v>66</v>
      </c>
      <c r="C146">
        <v>20.9548</v>
      </c>
      <c r="D146">
        <f t="shared" si="7"/>
        <v>0.4703</v>
      </c>
      <c r="E146">
        <f t="shared" si="8"/>
        <v>-0.992944</v>
      </c>
      <c r="F146">
        <f t="shared" si="9"/>
        <v>20.432156</v>
      </c>
    </row>
    <row r="147" spans="1:6">
      <c r="A147">
        <v>1</v>
      </c>
      <c r="B147" t="s">
        <v>66</v>
      </c>
      <c r="C147">
        <v>23.3398</v>
      </c>
      <c r="D147">
        <f t="shared" si="7"/>
        <v>0</v>
      </c>
      <c r="E147">
        <f t="shared" si="8"/>
        <v>-0.992944</v>
      </c>
      <c r="F147">
        <f t="shared" si="9"/>
        <v>22.346856</v>
      </c>
    </row>
    <row r="148" spans="1:6">
      <c r="A148">
        <v>1</v>
      </c>
      <c r="B148" t="s">
        <v>45</v>
      </c>
      <c r="C148">
        <v>20.7661</v>
      </c>
      <c r="D148">
        <f t="shared" si="7"/>
        <v>0</v>
      </c>
      <c r="E148">
        <f t="shared" si="8"/>
        <v>-0.19742</v>
      </c>
      <c r="F148">
        <f t="shared" si="9"/>
        <v>20.56868</v>
      </c>
    </row>
    <row r="149" spans="1:6">
      <c r="A149">
        <v>1</v>
      </c>
      <c r="B149" t="s">
        <v>42</v>
      </c>
      <c r="C149">
        <v>17.3807</v>
      </c>
      <c r="D149">
        <f t="shared" si="7"/>
        <v>0</v>
      </c>
      <c r="E149">
        <f t="shared" si="8"/>
        <v>0.26011</v>
      </c>
      <c r="F149">
        <f t="shared" si="9"/>
        <v>17.64081</v>
      </c>
    </row>
    <row r="150" spans="1:6">
      <c r="A150">
        <v>2</v>
      </c>
      <c r="B150" t="s">
        <v>45</v>
      </c>
      <c r="C150">
        <v>29.6716</v>
      </c>
      <c r="D150">
        <f t="shared" si="7"/>
        <v>0.4703</v>
      </c>
      <c r="E150">
        <f t="shared" si="8"/>
        <v>-0.19742</v>
      </c>
      <c r="F150">
        <f t="shared" si="9"/>
        <v>29.94448</v>
      </c>
    </row>
    <row r="151" spans="1:6">
      <c r="A151">
        <v>1</v>
      </c>
      <c r="B151" t="s">
        <v>42</v>
      </c>
      <c r="C151">
        <v>30.8992</v>
      </c>
      <c r="D151">
        <f t="shared" si="7"/>
        <v>0</v>
      </c>
      <c r="E151">
        <f t="shared" si="8"/>
        <v>0.26011</v>
      </c>
      <c r="F151">
        <f t="shared" si="9"/>
        <v>31.15931</v>
      </c>
    </row>
    <row r="152" spans="1:6">
      <c r="A152">
        <v>3</v>
      </c>
      <c r="B152" t="s">
        <v>66</v>
      </c>
      <c r="C152">
        <v>26.8707</v>
      </c>
      <c r="D152">
        <f t="shared" si="7"/>
        <v>1.31312</v>
      </c>
      <c r="E152">
        <f t="shared" si="8"/>
        <v>-0.992944</v>
      </c>
      <c r="F152">
        <f t="shared" si="9"/>
        <v>27.190876</v>
      </c>
    </row>
    <row r="153" spans="1:6">
      <c r="A153">
        <v>2</v>
      </c>
      <c r="B153" t="s">
        <v>66</v>
      </c>
      <c r="C153">
        <v>44.1842</v>
      </c>
      <c r="D153">
        <f t="shared" si="7"/>
        <v>0.4703</v>
      </c>
      <c r="E153">
        <f t="shared" si="8"/>
        <v>-0.992944</v>
      </c>
      <c r="F153">
        <f t="shared" si="9"/>
        <v>43.661556</v>
      </c>
    </row>
    <row r="154" spans="1:6">
      <c r="A154">
        <v>3</v>
      </c>
      <c r="B154" t="s">
        <v>66</v>
      </c>
      <c r="C154">
        <v>37.4684</v>
      </c>
      <c r="D154">
        <f t="shared" si="7"/>
        <v>1.31312</v>
      </c>
      <c r="E154">
        <f t="shared" si="8"/>
        <v>-0.992944</v>
      </c>
      <c r="F154">
        <f t="shared" si="9"/>
        <v>37.788576</v>
      </c>
    </row>
    <row r="155" spans="1:6">
      <c r="A155">
        <v>2</v>
      </c>
      <c r="B155" t="s">
        <v>177</v>
      </c>
      <c r="C155">
        <v>22.9536</v>
      </c>
      <c r="D155">
        <f t="shared" si="7"/>
        <v>0.4703</v>
      </c>
      <c r="E155">
        <f t="shared" si="8"/>
        <v>0</v>
      </c>
      <c r="F155">
        <f t="shared" si="9"/>
        <v>23.4239</v>
      </c>
    </row>
    <row r="156" spans="1:6">
      <c r="A156">
        <v>2</v>
      </c>
      <c r="B156" t="s">
        <v>66</v>
      </c>
      <c r="C156">
        <v>16.6634</v>
      </c>
      <c r="D156">
        <f t="shared" si="7"/>
        <v>0.4703</v>
      </c>
      <c r="E156">
        <f t="shared" si="8"/>
        <v>-0.992944</v>
      </c>
      <c r="F156">
        <f t="shared" si="9"/>
        <v>16.140756</v>
      </c>
    </row>
    <row r="157" spans="1:6">
      <c r="A157">
        <v>2</v>
      </c>
      <c r="B157" t="s">
        <v>60</v>
      </c>
      <c r="C157">
        <v>23.1667</v>
      </c>
      <c r="D157">
        <f t="shared" si="7"/>
        <v>0.4703</v>
      </c>
      <c r="E157">
        <f t="shared" si="8"/>
        <v>0.64432</v>
      </c>
      <c r="F157">
        <f t="shared" si="9"/>
        <v>24.28132</v>
      </c>
    </row>
    <row r="158" spans="1:6">
      <c r="A158">
        <v>2</v>
      </c>
      <c r="B158" t="s">
        <v>55</v>
      </c>
      <c r="C158">
        <v>18.1036</v>
      </c>
      <c r="D158">
        <f t="shared" si="7"/>
        <v>0.4703</v>
      </c>
      <c r="E158">
        <f t="shared" si="8"/>
        <v>-0.02915</v>
      </c>
      <c r="F158">
        <f t="shared" si="9"/>
        <v>18.54475</v>
      </c>
    </row>
    <row r="159" spans="1:6">
      <c r="A159">
        <v>2</v>
      </c>
      <c r="B159" t="s">
        <v>45</v>
      </c>
      <c r="C159">
        <v>18.5212</v>
      </c>
      <c r="D159">
        <f t="shared" si="7"/>
        <v>0.4703</v>
      </c>
      <c r="E159">
        <f t="shared" si="8"/>
        <v>-0.19742</v>
      </c>
      <c r="F159">
        <f t="shared" si="9"/>
        <v>18.79408</v>
      </c>
    </row>
    <row r="160" spans="1:6">
      <c r="A160">
        <v>2</v>
      </c>
      <c r="B160" t="s">
        <v>66</v>
      </c>
      <c r="C160">
        <v>16.8233</v>
      </c>
      <c r="D160">
        <f t="shared" si="7"/>
        <v>0.4703</v>
      </c>
      <c r="E160">
        <f t="shared" si="8"/>
        <v>-0.992944</v>
      </c>
      <c r="F160">
        <f t="shared" si="9"/>
        <v>16.300656</v>
      </c>
    </row>
    <row r="161" spans="1:6">
      <c r="A161">
        <v>2</v>
      </c>
      <c r="B161" t="s">
        <v>66</v>
      </c>
      <c r="C161">
        <v>24.1055</v>
      </c>
      <c r="D161">
        <f t="shared" si="7"/>
        <v>0.4703</v>
      </c>
      <c r="E161">
        <f t="shared" si="8"/>
        <v>-0.992944</v>
      </c>
      <c r="F161">
        <f t="shared" si="9"/>
        <v>23.582856</v>
      </c>
    </row>
    <row r="162" spans="1:6">
      <c r="A162">
        <v>2</v>
      </c>
      <c r="B162" t="s">
        <v>50</v>
      </c>
      <c r="C162">
        <v>10.8034</v>
      </c>
      <c r="D162">
        <f t="shared" si="7"/>
        <v>0.4703</v>
      </c>
      <c r="E162">
        <f t="shared" si="8"/>
        <v>-0.15377</v>
      </c>
      <c r="F162">
        <f t="shared" si="9"/>
        <v>11.11993</v>
      </c>
    </row>
    <row r="163" spans="1:6">
      <c r="A163">
        <v>2</v>
      </c>
      <c r="B163" t="s">
        <v>177</v>
      </c>
      <c r="C163">
        <v>36.5595</v>
      </c>
      <c r="D163">
        <f t="shared" si="7"/>
        <v>0.4703</v>
      </c>
      <c r="E163">
        <f t="shared" si="8"/>
        <v>0</v>
      </c>
      <c r="F163">
        <f t="shared" si="9"/>
        <v>37.0298</v>
      </c>
    </row>
    <row r="164" spans="1:6">
      <c r="A164">
        <v>1</v>
      </c>
      <c r="B164" t="s">
        <v>34</v>
      </c>
      <c r="C164">
        <v>14.0607</v>
      </c>
      <c r="D164">
        <f t="shared" si="7"/>
        <v>0</v>
      </c>
      <c r="E164">
        <f t="shared" si="8"/>
        <v>-0.853664</v>
      </c>
      <c r="F164">
        <f t="shared" si="9"/>
        <v>13.207036</v>
      </c>
    </row>
    <row r="165" spans="1:6">
      <c r="A165">
        <v>1</v>
      </c>
      <c r="B165" t="s">
        <v>66</v>
      </c>
      <c r="C165">
        <v>21.9198</v>
      </c>
      <c r="D165">
        <f t="shared" si="7"/>
        <v>0</v>
      </c>
      <c r="E165">
        <f t="shared" si="8"/>
        <v>-0.992944</v>
      </c>
      <c r="F165">
        <f t="shared" si="9"/>
        <v>20.926856</v>
      </c>
    </row>
    <row r="166" spans="1:6">
      <c r="A166">
        <v>2</v>
      </c>
      <c r="B166" t="s">
        <v>45</v>
      </c>
      <c r="C166">
        <v>31.5776</v>
      </c>
      <c r="D166">
        <f t="shared" si="7"/>
        <v>0.4703</v>
      </c>
      <c r="E166">
        <f t="shared" si="8"/>
        <v>-0.19742</v>
      </c>
      <c r="F166">
        <f t="shared" si="9"/>
        <v>31.85048</v>
      </c>
    </row>
    <row r="167" spans="1:6">
      <c r="A167">
        <v>1</v>
      </c>
      <c r="B167" t="s">
        <v>45</v>
      </c>
      <c r="C167">
        <v>13.6129</v>
      </c>
      <c r="D167">
        <f t="shared" si="7"/>
        <v>0</v>
      </c>
      <c r="E167">
        <f t="shared" si="8"/>
        <v>-0.19742</v>
      </c>
      <c r="F167">
        <f t="shared" si="9"/>
        <v>13.41548</v>
      </c>
    </row>
    <row r="168" spans="1:6">
      <c r="A168">
        <v>2</v>
      </c>
      <c r="B168" t="s">
        <v>66</v>
      </c>
      <c r="C168">
        <v>31.5357</v>
      </c>
      <c r="D168">
        <f t="shared" si="7"/>
        <v>0.4703</v>
      </c>
      <c r="E168">
        <f t="shared" si="8"/>
        <v>-0.992944</v>
      </c>
      <c r="F168">
        <f t="shared" si="9"/>
        <v>31.013056</v>
      </c>
    </row>
    <row r="169" spans="1:6">
      <c r="A169">
        <v>2</v>
      </c>
      <c r="B169" t="s">
        <v>45</v>
      </c>
      <c r="C169">
        <v>36.0639</v>
      </c>
      <c r="D169">
        <f t="shared" si="7"/>
        <v>0.4703</v>
      </c>
      <c r="E169">
        <f t="shared" si="8"/>
        <v>-0.19742</v>
      </c>
      <c r="F169">
        <f t="shared" si="9"/>
        <v>36.33678</v>
      </c>
    </row>
    <row r="170" spans="1:6">
      <c r="A170">
        <v>2</v>
      </c>
      <c r="B170" t="s">
        <v>45</v>
      </c>
      <c r="C170">
        <v>31.0553</v>
      </c>
      <c r="D170">
        <f t="shared" si="7"/>
        <v>0.4703</v>
      </c>
      <c r="E170">
        <f t="shared" si="8"/>
        <v>-0.19742</v>
      </c>
      <c r="F170">
        <f t="shared" si="9"/>
        <v>31.32818</v>
      </c>
    </row>
    <row r="171" spans="1:6">
      <c r="A171">
        <v>2</v>
      </c>
      <c r="B171" t="s">
        <v>55</v>
      </c>
      <c r="C171">
        <v>41.2778</v>
      </c>
      <c r="D171">
        <f t="shared" si="7"/>
        <v>0.4703</v>
      </c>
      <c r="E171">
        <f t="shared" si="8"/>
        <v>-0.02915</v>
      </c>
      <c r="F171">
        <f t="shared" si="9"/>
        <v>41.71895</v>
      </c>
    </row>
    <row r="172" spans="1:6">
      <c r="A172">
        <v>2</v>
      </c>
      <c r="B172" t="s">
        <v>66</v>
      </c>
      <c r="C172">
        <v>43.3688</v>
      </c>
      <c r="D172">
        <f t="shared" si="7"/>
        <v>0.4703</v>
      </c>
      <c r="E172">
        <f t="shared" si="8"/>
        <v>-0.992944</v>
      </c>
      <c r="F172">
        <f t="shared" si="9"/>
        <v>42.846156</v>
      </c>
    </row>
    <row r="173" spans="1:6">
      <c r="A173">
        <v>2</v>
      </c>
      <c r="B173" t="s">
        <v>45</v>
      </c>
      <c r="C173">
        <v>43.3614</v>
      </c>
      <c r="D173">
        <f t="shared" si="7"/>
        <v>0.4703</v>
      </c>
      <c r="E173">
        <f t="shared" si="8"/>
        <v>-0.19742</v>
      </c>
      <c r="F173">
        <f t="shared" si="9"/>
        <v>43.63428</v>
      </c>
    </row>
    <row r="174" spans="1:6">
      <c r="A174">
        <v>2</v>
      </c>
      <c r="B174" t="s">
        <v>66</v>
      </c>
      <c r="C174">
        <v>49.977</v>
      </c>
      <c r="D174">
        <f t="shared" si="7"/>
        <v>0.4703</v>
      </c>
      <c r="E174">
        <f t="shared" si="8"/>
        <v>-0.992944</v>
      </c>
      <c r="F174">
        <f t="shared" si="9"/>
        <v>49.454356</v>
      </c>
    </row>
    <row r="175" spans="1:6">
      <c r="A175">
        <v>1</v>
      </c>
      <c r="B175" t="s">
        <v>45</v>
      </c>
      <c r="C175">
        <v>21.4071</v>
      </c>
      <c r="D175">
        <f t="shared" si="7"/>
        <v>0</v>
      </c>
      <c r="E175">
        <f t="shared" si="8"/>
        <v>-0.19742</v>
      </c>
      <c r="F175">
        <f t="shared" si="9"/>
        <v>21.20968</v>
      </c>
    </row>
    <row r="176" spans="1:6">
      <c r="A176">
        <v>1</v>
      </c>
      <c r="B176" t="s">
        <v>55</v>
      </c>
      <c r="C176">
        <v>30.0694</v>
      </c>
      <c r="D176">
        <f t="shared" si="7"/>
        <v>0</v>
      </c>
      <c r="E176">
        <f t="shared" si="8"/>
        <v>-0.02915</v>
      </c>
      <c r="F176">
        <f t="shared" si="9"/>
        <v>30.04025</v>
      </c>
    </row>
    <row r="177" spans="1:6">
      <c r="A177">
        <v>1</v>
      </c>
      <c r="B177" t="s">
        <v>42</v>
      </c>
      <c r="C177">
        <v>22.6707</v>
      </c>
      <c r="D177">
        <f t="shared" si="7"/>
        <v>0</v>
      </c>
      <c r="E177">
        <f t="shared" si="8"/>
        <v>0.26011</v>
      </c>
      <c r="F177">
        <f t="shared" si="9"/>
        <v>22.93081</v>
      </c>
    </row>
    <row r="178" spans="1:6">
      <c r="A178">
        <v>2</v>
      </c>
      <c r="B178" t="s">
        <v>60</v>
      </c>
      <c r="C178">
        <v>35.8492</v>
      </c>
      <c r="D178">
        <f t="shared" si="7"/>
        <v>0.4703</v>
      </c>
      <c r="E178">
        <f t="shared" si="8"/>
        <v>0.64432</v>
      </c>
      <c r="F178">
        <f t="shared" si="9"/>
        <v>36.96382</v>
      </c>
    </row>
    <row r="179" spans="1:6">
      <c r="A179">
        <v>2</v>
      </c>
      <c r="B179" t="s">
        <v>42</v>
      </c>
      <c r="C179">
        <v>11.5538</v>
      </c>
      <c r="D179">
        <f t="shared" si="7"/>
        <v>0.4703</v>
      </c>
      <c r="E179">
        <f t="shared" si="8"/>
        <v>0.26011</v>
      </c>
      <c r="F179">
        <f t="shared" si="9"/>
        <v>12.28421</v>
      </c>
    </row>
    <row r="180" spans="1:6">
      <c r="A180">
        <v>1</v>
      </c>
      <c r="B180" t="s">
        <v>55</v>
      </c>
      <c r="C180">
        <v>22.9075</v>
      </c>
      <c r="D180">
        <f t="shared" si="7"/>
        <v>0</v>
      </c>
      <c r="E180">
        <f t="shared" si="8"/>
        <v>-0.02915</v>
      </c>
      <c r="F180">
        <f t="shared" si="9"/>
        <v>22.87835</v>
      </c>
    </row>
    <row r="181" spans="1:6">
      <c r="A181">
        <v>1</v>
      </c>
      <c r="B181" t="s">
        <v>42</v>
      </c>
      <c r="C181">
        <v>14.2048</v>
      </c>
      <c r="D181">
        <f t="shared" si="7"/>
        <v>0</v>
      </c>
      <c r="E181">
        <f t="shared" si="8"/>
        <v>0.26011</v>
      </c>
      <c r="F181">
        <f t="shared" si="9"/>
        <v>14.46491</v>
      </c>
    </row>
    <row r="182" spans="1:6">
      <c r="A182">
        <v>1</v>
      </c>
      <c r="B182" t="s">
        <v>38</v>
      </c>
      <c r="C182">
        <v>17.7901</v>
      </c>
      <c r="D182">
        <f t="shared" si="7"/>
        <v>0</v>
      </c>
      <c r="E182">
        <f t="shared" si="8"/>
        <v>0.2653</v>
      </c>
      <c r="F182">
        <f t="shared" si="9"/>
        <v>18.0554</v>
      </c>
    </row>
    <row r="183" spans="1:6">
      <c r="A183">
        <v>1</v>
      </c>
      <c r="B183" t="s">
        <v>177</v>
      </c>
      <c r="C183">
        <v>27.9582</v>
      </c>
      <c r="D183">
        <f t="shared" si="7"/>
        <v>0</v>
      </c>
      <c r="E183">
        <f t="shared" si="8"/>
        <v>0</v>
      </c>
      <c r="F183">
        <f t="shared" si="9"/>
        <v>27.9582</v>
      </c>
    </row>
    <row r="184" spans="1:6">
      <c r="A184">
        <v>1</v>
      </c>
      <c r="B184" t="s">
        <v>42</v>
      </c>
      <c r="C184">
        <v>29.6861</v>
      </c>
      <c r="D184">
        <f t="shared" si="7"/>
        <v>0</v>
      </c>
      <c r="E184">
        <f t="shared" si="8"/>
        <v>0.26011</v>
      </c>
      <c r="F184">
        <f t="shared" si="9"/>
        <v>29.94621</v>
      </c>
    </row>
    <row r="185" spans="1:6">
      <c r="A185">
        <v>2</v>
      </c>
      <c r="B185" t="s">
        <v>42</v>
      </c>
      <c r="C185">
        <v>37.6459</v>
      </c>
      <c r="D185">
        <f t="shared" si="7"/>
        <v>0.4703</v>
      </c>
      <c r="E185">
        <f t="shared" si="8"/>
        <v>0.26011</v>
      </c>
      <c r="F185">
        <f t="shared" si="9"/>
        <v>38.37631</v>
      </c>
    </row>
    <row r="186" spans="1:6">
      <c r="A186">
        <v>1</v>
      </c>
      <c r="B186" t="s">
        <v>34</v>
      </c>
      <c r="C186">
        <v>19.2149</v>
      </c>
      <c r="D186">
        <f t="shared" si="7"/>
        <v>0</v>
      </c>
      <c r="E186">
        <f t="shared" si="8"/>
        <v>-0.853664</v>
      </c>
      <c r="F186">
        <f t="shared" si="9"/>
        <v>18.361236</v>
      </c>
    </row>
    <row r="187" spans="1:6">
      <c r="A187">
        <v>2</v>
      </c>
      <c r="B187" t="s">
        <v>38</v>
      </c>
      <c r="C187">
        <v>30.0209</v>
      </c>
      <c r="D187">
        <f t="shared" si="7"/>
        <v>0.4703</v>
      </c>
      <c r="E187">
        <f t="shared" si="8"/>
        <v>0.2653</v>
      </c>
      <c r="F187">
        <f t="shared" si="9"/>
        <v>30.7565</v>
      </c>
    </row>
    <row r="188" spans="1:6">
      <c r="A188">
        <v>2</v>
      </c>
      <c r="B188" t="s">
        <v>42</v>
      </c>
      <c r="C188">
        <v>30.2755</v>
      </c>
      <c r="D188">
        <f t="shared" si="7"/>
        <v>0.4703</v>
      </c>
      <c r="E188">
        <f t="shared" si="8"/>
        <v>0.26011</v>
      </c>
      <c r="F188">
        <f t="shared" si="9"/>
        <v>31.00591</v>
      </c>
    </row>
    <row r="189" spans="1:6">
      <c r="A189">
        <v>1</v>
      </c>
      <c r="B189" t="s">
        <v>42</v>
      </c>
      <c r="C189">
        <v>44.9157</v>
      </c>
      <c r="D189">
        <f t="shared" si="7"/>
        <v>0</v>
      </c>
      <c r="E189">
        <f t="shared" si="8"/>
        <v>0.26011</v>
      </c>
      <c r="F189">
        <f t="shared" si="9"/>
        <v>45.17581</v>
      </c>
    </row>
    <row r="190" spans="1:6">
      <c r="A190">
        <v>1</v>
      </c>
      <c r="B190" t="s">
        <v>45</v>
      </c>
      <c r="C190">
        <v>15.0802</v>
      </c>
      <c r="D190">
        <f t="shared" si="7"/>
        <v>0</v>
      </c>
      <c r="E190">
        <f t="shared" si="8"/>
        <v>-0.19742</v>
      </c>
      <c r="F190">
        <f t="shared" si="9"/>
        <v>14.88278</v>
      </c>
    </row>
    <row r="191" spans="1:6">
      <c r="A191">
        <v>1</v>
      </c>
      <c r="B191" t="s">
        <v>66</v>
      </c>
      <c r="C191">
        <v>39.39</v>
      </c>
      <c r="D191">
        <f t="shared" si="7"/>
        <v>0</v>
      </c>
      <c r="E191">
        <f t="shared" si="8"/>
        <v>-0.992944</v>
      </c>
      <c r="F191">
        <f t="shared" si="9"/>
        <v>38.397056</v>
      </c>
    </row>
    <row r="192" spans="1:6">
      <c r="A192">
        <v>2</v>
      </c>
      <c r="B192" t="s">
        <v>66</v>
      </c>
      <c r="C192">
        <v>29.8658</v>
      </c>
      <c r="D192">
        <f t="shared" si="7"/>
        <v>0.4703</v>
      </c>
      <c r="E192">
        <f t="shared" si="8"/>
        <v>-0.992944</v>
      </c>
      <c r="F192">
        <f t="shared" si="9"/>
        <v>29.343156</v>
      </c>
    </row>
    <row r="193" spans="1:6">
      <c r="A193">
        <v>3</v>
      </c>
      <c r="B193" t="s">
        <v>50</v>
      </c>
      <c r="C193">
        <v>18.8702</v>
      </c>
      <c r="D193">
        <f t="shared" si="7"/>
        <v>1.31312</v>
      </c>
      <c r="E193">
        <f t="shared" si="8"/>
        <v>-0.15377</v>
      </c>
      <c r="F193">
        <f t="shared" si="9"/>
        <v>20.02955</v>
      </c>
    </row>
    <row r="194" spans="1:6">
      <c r="A194">
        <v>2</v>
      </c>
      <c r="B194" t="s">
        <v>60</v>
      </c>
      <c r="C194">
        <v>29.129</v>
      </c>
      <c r="D194">
        <f t="shared" si="7"/>
        <v>0.4703</v>
      </c>
      <c r="E194">
        <f t="shared" si="8"/>
        <v>0.64432</v>
      </c>
      <c r="F194">
        <f t="shared" si="9"/>
        <v>30.24362</v>
      </c>
    </row>
    <row r="195" spans="1:6">
      <c r="A195">
        <v>3</v>
      </c>
      <c r="B195" t="s">
        <v>50</v>
      </c>
      <c r="C195">
        <v>29.0653</v>
      </c>
      <c r="D195">
        <f t="shared" ref="D195:D258" si="10">VLOOKUP(A195,K:M,3,0)</f>
        <v>1.31312</v>
      </c>
      <c r="E195">
        <f t="shared" ref="E195:E258" si="11">VLOOKUP(B195,K:M,3,0)</f>
        <v>-0.15377</v>
      </c>
      <c r="F195">
        <f t="shared" ref="F195:F258" si="12">C195+D195+E195</f>
        <v>30.22465</v>
      </c>
    </row>
    <row r="196" spans="1:6">
      <c r="A196">
        <v>2</v>
      </c>
      <c r="B196" t="s">
        <v>60</v>
      </c>
      <c r="C196">
        <v>18.241</v>
      </c>
      <c r="D196">
        <f t="shared" si="10"/>
        <v>0.4703</v>
      </c>
      <c r="E196">
        <f t="shared" si="11"/>
        <v>0.64432</v>
      </c>
      <c r="F196">
        <f t="shared" si="12"/>
        <v>19.35562</v>
      </c>
    </row>
    <row r="197" spans="1:6">
      <c r="A197">
        <v>1</v>
      </c>
      <c r="B197" t="s">
        <v>55</v>
      </c>
      <c r="C197">
        <v>22.4881</v>
      </c>
      <c r="D197">
        <f t="shared" si="10"/>
        <v>0</v>
      </c>
      <c r="E197">
        <f t="shared" si="11"/>
        <v>-0.02915</v>
      </c>
      <c r="F197">
        <f t="shared" si="12"/>
        <v>22.45895</v>
      </c>
    </row>
    <row r="198" spans="1:6">
      <c r="A198">
        <v>2</v>
      </c>
      <c r="B198" t="s">
        <v>45</v>
      </c>
      <c r="C198">
        <v>15.2815</v>
      </c>
      <c r="D198">
        <f t="shared" si="10"/>
        <v>0.4703</v>
      </c>
      <c r="E198">
        <f t="shared" si="11"/>
        <v>-0.19742</v>
      </c>
      <c r="F198">
        <f t="shared" si="12"/>
        <v>15.55438</v>
      </c>
    </row>
    <row r="199" spans="1:6">
      <c r="A199">
        <v>2</v>
      </c>
      <c r="B199" t="s">
        <v>177</v>
      </c>
      <c r="C199">
        <v>28.0866</v>
      </c>
      <c r="D199">
        <f t="shared" si="10"/>
        <v>0.4703</v>
      </c>
      <c r="E199">
        <f t="shared" si="11"/>
        <v>0</v>
      </c>
      <c r="F199">
        <f t="shared" si="12"/>
        <v>28.5569</v>
      </c>
    </row>
    <row r="200" spans="1:6">
      <c r="A200">
        <v>2</v>
      </c>
      <c r="B200" t="s">
        <v>45</v>
      </c>
      <c r="C200">
        <v>26.3757</v>
      </c>
      <c r="D200">
        <f t="shared" si="10"/>
        <v>0.4703</v>
      </c>
      <c r="E200">
        <f t="shared" si="11"/>
        <v>-0.19742</v>
      </c>
      <c r="F200">
        <f t="shared" si="12"/>
        <v>26.64858</v>
      </c>
    </row>
    <row r="201" spans="1:6">
      <c r="A201">
        <v>1</v>
      </c>
      <c r="B201" t="s">
        <v>50</v>
      </c>
      <c r="C201">
        <v>38.6278</v>
      </c>
      <c r="D201">
        <f t="shared" si="10"/>
        <v>0</v>
      </c>
      <c r="E201">
        <f t="shared" si="11"/>
        <v>-0.15377</v>
      </c>
      <c r="F201">
        <f t="shared" si="12"/>
        <v>38.47403</v>
      </c>
    </row>
    <row r="202" spans="1:6">
      <c r="A202">
        <v>1</v>
      </c>
      <c r="B202" t="s">
        <v>55</v>
      </c>
      <c r="C202">
        <v>26.6806</v>
      </c>
      <c r="D202">
        <f t="shared" si="10"/>
        <v>0</v>
      </c>
      <c r="E202">
        <f t="shared" si="11"/>
        <v>-0.02915</v>
      </c>
      <c r="F202">
        <f t="shared" si="12"/>
        <v>26.65145</v>
      </c>
    </row>
    <row r="203" spans="1:6">
      <c r="A203">
        <v>2</v>
      </c>
      <c r="B203" t="s">
        <v>34</v>
      </c>
      <c r="C203">
        <v>28.5228</v>
      </c>
      <c r="D203">
        <f t="shared" si="10"/>
        <v>0.4703</v>
      </c>
      <c r="E203">
        <f t="shared" si="11"/>
        <v>-0.853664</v>
      </c>
      <c r="F203">
        <f t="shared" si="12"/>
        <v>28.139436</v>
      </c>
    </row>
    <row r="204" spans="1:6">
      <c r="A204">
        <v>3</v>
      </c>
      <c r="B204" t="s">
        <v>111</v>
      </c>
      <c r="C204">
        <v>28.6768</v>
      </c>
      <c r="D204">
        <f t="shared" si="10"/>
        <v>1.31312</v>
      </c>
      <c r="E204">
        <f t="shared" si="11"/>
        <v>0.03027</v>
      </c>
      <c r="F204">
        <f t="shared" si="12"/>
        <v>30.02019</v>
      </c>
    </row>
    <row r="205" spans="1:6">
      <c r="A205">
        <v>2</v>
      </c>
      <c r="B205" t="s">
        <v>50</v>
      </c>
      <c r="C205">
        <v>32.8942</v>
      </c>
      <c r="D205">
        <f t="shared" si="10"/>
        <v>0.4703</v>
      </c>
      <c r="E205">
        <f t="shared" si="11"/>
        <v>-0.15377</v>
      </c>
      <c r="F205">
        <f t="shared" si="12"/>
        <v>33.21073</v>
      </c>
    </row>
    <row r="206" spans="1:6">
      <c r="A206">
        <v>2</v>
      </c>
      <c r="B206" t="s">
        <v>60</v>
      </c>
      <c r="C206">
        <v>36.8203</v>
      </c>
      <c r="D206">
        <f t="shared" si="10"/>
        <v>0.4703</v>
      </c>
      <c r="E206">
        <f t="shared" si="11"/>
        <v>0.64432</v>
      </c>
      <c r="F206">
        <f t="shared" si="12"/>
        <v>37.93492</v>
      </c>
    </row>
    <row r="207" spans="1:6">
      <c r="A207">
        <v>2</v>
      </c>
      <c r="B207" t="s">
        <v>50</v>
      </c>
      <c r="C207">
        <v>40.4373</v>
      </c>
      <c r="D207">
        <f t="shared" si="10"/>
        <v>0.4703</v>
      </c>
      <c r="E207">
        <f t="shared" si="11"/>
        <v>-0.15377</v>
      </c>
      <c r="F207">
        <f t="shared" si="12"/>
        <v>40.75383</v>
      </c>
    </row>
    <row r="208" spans="1:6">
      <c r="A208">
        <v>2</v>
      </c>
      <c r="B208" t="s">
        <v>42</v>
      </c>
      <c r="C208">
        <v>29.4662</v>
      </c>
      <c r="D208">
        <f t="shared" si="10"/>
        <v>0.4703</v>
      </c>
      <c r="E208">
        <f t="shared" si="11"/>
        <v>0.26011</v>
      </c>
      <c r="F208">
        <f t="shared" si="12"/>
        <v>30.19661</v>
      </c>
    </row>
    <row r="209" spans="1:6">
      <c r="A209">
        <v>2</v>
      </c>
      <c r="B209" t="s">
        <v>50</v>
      </c>
      <c r="C209">
        <v>21.2753</v>
      </c>
      <c r="D209">
        <f t="shared" si="10"/>
        <v>0.4703</v>
      </c>
      <c r="E209">
        <f t="shared" si="11"/>
        <v>-0.15377</v>
      </c>
      <c r="F209">
        <f t="shared" si="12"/>
        <v>21.59183</v>
      </c>
    </row>
    <row r="210" spans="1:6">
      <c r="A210">
        <v>2</v>
      </c>
      <c r="B210" t="s">
        <v>42</v>
      </c>
      <c r="C210">
        <v>39.0845</v>
      </c>
      <c r="D210">
        <f t="shared" si="10"/>
        <v>0.4703</v>
      </c>
      <c r="E210">
        <f t="shared" si="11"/>
        <v>0.26011</v>
      </c>
      <c r="F210">
        <f t="shared" si="12"/>
        <v>39.81491</v>
      </c>
    </row>
    <row r="211" spans="1:6">
      <c r="A211">
        <v>3</v>
      </c>
      <c r="B211" t="s">
        <v>177</v>
      </c>
      <c r="C211">
        <v>19.1319</v>
      </c>
      <c r="D211">
        <f t="shared" si="10"/>
        <v>1.31312</v>
      </c>
      <c r="E211">
        <f t="shared" si="11"/>
        <v>0</v>
      </c>
      <c r="F211">
        <f t="shared" si="12"/>
        <v>20.44502</v>
      </c>
    </row>
    <row r="212" spans="1:6">
      <c r="A212">
        <v>1</v>
      </c>
      <c r="B212" t="s">
        <v>42</v>
      </c>
      <c r="C212">
        <v>21.3652</v>
      </c>
      <c r="D212">
        <f t="shared" si="10"/>
        <v>0</v>
      </c>
      <c r="E212">
        <f t="shared" si="11"/>
        <v>0.26011</v>
      </c>
      <c r="F212">
        <f t="shared" si="12"/>
        <v>21.62531</v>
      </c>
    </row>
    <row r="213" spans="1:6">
      <c r="A213">
        <v>2</v>
      </c>
      <c r="B213" t="s">
        <v>45</v>
      </c>
      <c r="C213">
        <v>36.9712</v>
      </c>
      <c r="D213">
        <f t="shared" si="10"/>
        <v>0.4703</v>
      </c>
      <c r="E213">
        <f t="shared" si="11"/>
        <v>-0.19742</v>
      </c>
      <c r="F213">
        <f t="shared" si="12"/>
        <v>37.24408</v>
      </c>
    </row>
    <row r="214" spans="1:6">
      <c r="A214">
        <v>1</v>
      </c>
      <c r="B214" t="s">
        <v>45</v>
      </c>
      <c r="C214">
        <v>23.468</v>
      </c>
      <c r="D214">
        <f t="shared" si="10"/>
        <v>0</v>
      </c>
      <c r="E214">
        <f t="shared" si="11"/>
        <v>-0.19742</v>
      </c>
      <c r="F214">
        <f t="shared" si="12"/>
        <v>23.27058</v>
      </c>
    </row>
    <row r="215" spans="1:6">
      <c r="A215">
        <v>2</v>
      </c>
      <c r="B215" t="s">
        <v>50</v>
      </c>
      <c r="C215">
        <v>23.4609</v>
      </c>
      <c r="D215">
        <f t="shared" si="10"/>
        <v>0.4703</v>
      </c>
      <c r="E215">
        <f t="shared" si="11"/>
        <v>-0.15377</v>
      </c>
      <c r="F215">
        <f t="shared" si="12"/>
        <v>23.77743</v>
      </c>
    </row>
    <row r="216" spans="1:6">
      <c r="A216">
        <v>2</v>
      </c>
      <c r="B216" t="s">
        <v>60</v>
      </c>
      <c r="C216">
        <v>13.499</v>
      </c>
      <c r="D216">
        <f t="shared" si="10"/>
        <v>0.4703</v>
      </c>
      <c r="E216">
        <f t="shared" si="11"/>
        <v>0.64432</v>
      </c>
      <c r="F216">
        <f t="shared" si="12"/>
        <v>14.61362</v>
      </c>
    </row>
    <row r="217" spans="1:6">
      <c r="A217">
        <v>1</v>
      </c>
      <c r="B217" t="s">
        <v>55</v>
      </c>
      <c r="C217">
        <v>21.7387</v>
      </c>
      <c r="D217">
        <f t="shared" si="10"/>
        <v>0</v>
      </c>
      <c r="E217">
        <f t="shared" si="11"/>
        <v>-0.02915</v>
      </c>
      <c r="F217">
        <f t="shared" si="12"/>
        <v>21.70955</v>
      </c>
    </row>
    <row r="218" spans="1:6">
      <c r="A218">
        <v>1</v>
      </c>
      <c r="B218" t="s">
        <v>50</v>
      </c>
      <c r="C218">
        <v>13.3794</v>
      </c>
      <c r="D218">
        <f t="shared" si="10"/>
        <v>0</v>
      </c>
      <c r="E218">
        <f t="shared" si="11"/>
        <v>-0.15377</v>
      </c>
      <c r="F218">
        <f t="shared" si="12"/>
        <v>13.22563</v>
      </c>
    </row>
    <row r="219" spans="1:6">
      <c r="A219">
        <v>2</v>
      </c>
      <c r="B219" t="s">
        <v>50</v>
      </c>
      <c r="C219">
        <v>32.065</v>
      </c>
      <c r="D219">
        <f t="shared" si="10"/>
        <v>0.4703</v>
      </c>
      <c r="E219">
        <f t="shared" si="11"/>
        <v>-0.15377</v>
      </c>
      <c r="F219">
        <f t="shared" si="12"/>
        <v>32.38153</v>
      </c>
    </row>
    <row r="220" spans="1:6">
      <c r="A220">
        <v>2</v>
      </c>
      <c r="B220" t="s">
        <v>111</v>
      </c>
      <c r="C220">
        <v>12.2382</v>
      </c>
      <c r="D220">
        <f t="shared" si="10"/>
        <v>0.4703</v>
      </c>
      <c r="E220">
        <f t="shared" si="11"/>
        <v>0.03027</v>
      </c>
      <c r="F220">
        <f t="shared" si="12"/>
        <v>12.73877</v>
      </c>
    </row>
    <row r="221" spans="1:6">
      <c r="A221">
        <v>2</v>
      </c>
      <c r="B221" t="s">
        <v>66</v>
      </c>
      <c r="C221">
        <v>17.6291</v>
      </c>
      <c r="D221">
        <f t="shared" si="10"/>
        <v>0.4703</v>
      </c>
      <c r="E221">
        <f t="shared" si="11"/>
        <v>-0.992944</v>
      </c>
      <c r="F221">
        <f t="shared" si="12"/>
        <v>17.106456</v>
      </c>
    </row>
    <row r="222" spans="1:6">
      <c r="A222">
        <v>3</v>
      </c>
      <c r="B222" t="s">
        <v>45</v>
      </c>
      <c r="C222">
        <v>25.1811</v>
      </c>
      <c r="D222">
        <f t="shared" si="10"/>
        <v>1.31312</v>
      </c>
      <c r="E222">
        <f t="shared" si="11"/>
        <v>-0.19742</v>
      </c>
      <c r="F222">
        <f t="shared" si="12"/>
        <v>26.2968</v>
      </c>
    </row>
    <row r="223" spans="1:6">
      <c r="A223">
        <v>2</v>
      </c>
      <c r="B223" t="s">
        <v>42</v>
      </c>
      <c r="C223">
        <v>30.0774</v>
      </c>
      <c r="D223">
        <f t="shared" si="10"/>
        <v>0.4703</v>
      </c>
      <c r="E223">
        <f t="shared" si="11"/>
        <v>0.26011</v>
      </c>
      <c r="F223">
        <f t="shared" si="12"/>
        <v>30.80781</v>
      </c>
    </row>
    <row r="224" spans="1:6">
      <c r="A224">
        <v>2</v>
      </c>
      <c r="B224" t="s">
        <v>38</v>
      </c>
      <c r="C224">
        <v>19.7021</v>
      </c>
      <c r="D224">
        <f t="shared" si="10"/>
        <v>0.4703</v>
      </c>
      <c r="E224">
        <f t="shared" si="11"/>
        <v>0.2653</v>
      </c>
      <c r="F224">
        <f t="shared" si="12"/>
        <v>20.4377</v>
      </c>
    </row>
    <row r="225" spans="1:6">
      <c r="A225">
        <v>2</v>
      </c>
      <c r="B225" t="s">
        <v>66</v>
      </c>
      <c r="C225">
        <v>13.3338</v>
      </c>
      <c r="D225">
        <f t="shared" si="10"/>
        <v>0.4703</v>
      </c>
      <c r="E225">
        <f t="shared" si="11"/>
        <v>-0.992944</v>
      </c>
      <c r="F225">
        <f t="shared" si="12"/>
        <v>12.811156</v>
      </c>
    </row>
    <row r="226" spans="1:6">
      <c r="A226">
        <v>1</v>
      </c>
      <c r="B226" t="s">
        <v>66</v>
      </c>
      <c r="C226">
        <v>16.1177</v>
      </c>
      <c r="D226">
        <f t="shared" si="10"/>
        <v>0</v>
      </c>
      <c r="E226">
        <f t="shared" si="11"/>
        <v>-0.992944</v>
      </c>
      <c r="F226">
        <f t="shared" si="12"/>
        <v>15.124756</v>
      </c>
    </row>
    <row r="227" spans="1:6">
      <c r="A227">
        <v>2</v>
      </c>
      <c r="B227" t="s">
        <v>66</v>
      </c>
      <c r="C227">
        <v>20.3963</v>
      </c>
      <c r="D227">
        <f t="shared" si="10"/>
        <v>0.4703</v>
      </c>
      <c r="E227">
        <f t="shared" si="11"/>
        <v>-0.992944</v>
      </c>
      <c r="F227">
        <f t="shared" si="12"/>
        <v>19.873656</v>
      </c>
    </row>
    <row r="228" spans="1:6">
      <c r="A228">
        <v>2</v>
      </c>
      <c r="B228" t="s">
        <v>60</v>
      </c>
      <c r="C228">
        <v>31.1892</v>
      </c>
      <c r="D228">
        <f t="shared" si="10"/>
        <v>0.4703</v>
      </c>
      <c r="E228">
        <f t="shared" si="11"/>
        <v>0.64432</v>
      </c>
      <c r="F228">
        <f t="shared" si="12"/>
        <v>32.30382</v>
      </c>
    </row>
    <row r="229" spans="1:6">
      <c r="A229">
        <v>1</v>
      </c>
      <c r="B229" t="s">
        <v>50</v>
      </c>
      <c r="C229">
        <v>17.1914</v>
      </c>
      <c r="D229">
        <f t="shared" si="10"/>
        <v>0</v>
      </c>
      <c r="E229">
        <f t="shared" si="11"/>
        <v>-0.15377</v>
      </c>
      <c r="F229">
        <f t="shared" si="12"/>
        <v>17.03763</v>
      </c>
    </row>
    <row r="230" spans="1:6">
      <c r="A230">
        <v>1</v>
      </c>
      <c r="B230" t="s">
        <v>34</v>
      </c>
      <c r="C230">
        <v>30.8051</v>
      </c>
      <c r="D230">
        <f t="shared" si="10"/>
        <v>0</v>
      </c>
      <c r="E230">
        <f t="shared" si="11"/>
        <v>-0.853664</v>
      </c>
      <c r="F230">
        <f t="shared" si="12"/>
        <v>29.951436</v>
      </c>
    </row>
    <row r="231" spans="1:6">
      <c r="A231">
        <v>1</v>
      </c>
      <c r="B231" t="s">
        <v>66</v>
      </c>
      <c r="C231">
        <v>24.342</v>
      </c>
      <c r="D231">
        <f t="shared" si="10"/>
        <v>0</v>
      </c>
      <c r="E231">
        <f t="shared" si="11"/>
        <v>-0.992944</v>
      </c>
      <c r="F231">
        <f t="shared" si="12"/>
        <v>23.349056</v>
      </c>
    </row>
    <row r="232" spans="1:6">
      <c r="A232">
        <v>3</v>
      </c>
      <c r="B232" t="s">
        <v>50</v>
      </c>
      <c r="C232">
        <v>25.1828</v>
      </c>
      <c r="D232">
        <f t="shared" si="10"/>
        <v>1.31312</v>
      </c>
      <c r="E232">
        <f t="shared" si="11"/>
        <v>-0.15377</v>
      </c>
      <c r="F232">
        <f t="shared" si="12"/>
        <v>26.34215</v>
      </c>
    </row>
    <row r="233" spans="1:6">
      <c r="A233">
        <v>2</v>
      </c>
      <c r="B233" t="s">
        <v>177</v>
      </c>
      <c r="C233">
        <v>24.9449</v>
      </c>
      <c r="D233">
        <f t="shared" si="10"/>
        <v>0.4703</v>
      </c>
      <c r="E233">
        <f t="shared" si="11"/>
        <v>0</v>
      </c>
      <c r="F233">
        <f t="shared" si="12"/>
        <v>25.4152</v>
      </c>
    </row>
    <row r="234" spans="1:6">
      <c r="A234">
        <v>2</v>
      </c>
      <c r="B234" t="s">
        <v>66</v>
      </c>
      <c r="C234">
        <v>29.4792</v>
      </c>
      <c r="D234">
        <f t="shared" si="10"/>
        <v>0.4703</v>
      </c>
      <c r="E234">
        <f t="shared" si="11"/>
        <v>-0.992944</v>
      </c>
      <c r="F234">
        <f t="shared" si="12"/>
        <v>28.956556</v>
      </c>
    </row>
    <row r="235" spans="1:6">
      <c r="A235">
        <v>3</v>
      </c>
      <c r="B235" t="s">
        <v>66</v>
      </c>
      <c r="C235">
        <v>48.622</v>
      </c>
      <c r="D235">
        <f t="shared" si="10"/>
        <v>1.31312</v>
      </c>
      <c r="E235">
        <f t="shared" si="11"/>
        <v>-0.992944</v>
      </c>
      <c r="F235">
        <f t="shared" si="12"/>
        <v>48.942176</v>
      </c>
    </row>
    <row r="236" spans="1:6">
      <c r="A236">
        <v>3</v>
      </c>
      <c r="B236" t="s">
        <v>45</v>
      </c>
      <c r="C236">
        <v>44.8095</v>
      </c>
      <c r="D236">
        <f t="shared" si="10"/>
        <v>1.31312</v>
      </c>
      <c r="E236">
        <f t="shared" si="11"/>
        <v>-0.19742</v>
      </c>
      <c r="F236">
        <f t="shared" si="12"/>
        <v>45.9252</v>
      </c>
    </row>
    <row r="237" spans="1:6">
      <c r="A237">
        <v>2</v>
      </c>
      <c r="B237" t="s">
        <v>177</v>
      </c>
      <c r="C237">
        <v>26.829</v>
      </c>
      <c r="D237">
        <f t="shared" si="10"/>
        <v>0.4703</v>
      </c>
      <c r="E237">
        <f t="shared" si="11"/>
        <v>0</v>
      </c>
      <c r="F237">
        <f t="shared" si="12"/>
        <v>27.2993</v>
      </c>
    </row>
    <row r="238" spans="1:6">
      <c r="A238">
        <v>2</v>
      </c>
      <c r="B238" t="s">
        <v>177</v>
      </c>
      <c r="C238">
        <v>8.68074</v>
      </c>
      <c r="D238">
        <f t="shared" si="10"/>
        <v>0.4703</v>
      </c>
      <c r="E238">
        <f t="shared" si="11"/>
        <v>0</v>
      </c>
      <c r="F238">
        <f t="shared" si="12"/>
        <v>9.15104</v>
      </c>
    </row>
    <row r="239" spans="1:6">
      <c r="A239">
        <v>2</v>
      </c>
      <c r="B239" t="s">
        <v>66</v>
      </c>
      <c r="C239">
        <v>36.0703</v>
      </c>
      <c r="D239">
        <f t="shared" si="10"/>
        <v>0.4703</v>
      </c>
      <c r="E239">
        <f t="shared" si="11"/>
        <v>-0.992944</v>
      </c>
      <c r="F239">
        <f t="shared" si="12"/>
        <v>35.547656</v>
      </c>
    </row>
    <row r="240" spans="1:6">
      <c r="A240">
        <v>2</v>
      </c>
      <c r="B240" t="s">
        <v>45</v>
      </c>
      <c r="C240">
        <v>22.3204</v>
      </c>
      <c r="D240">
        <f t="shared" si="10"/>
        <v>0.4703</v>
      </c>
      <c r="E240">
        <f t="shared" si="11"/>
        <v>-0.19742</v>
      </c>
      <c r="F240">
        <f t="shared" si="12"/>
        <v>22.59328</v>
      </c>
    </row>
    <row r="241" spans="1:6">
      <c r="A241">
        <v>2</v>
      </c>
      <c r="B241" t="s">
        <v>34</v>
      </c>
      <c r="C241">
        <v>36.3674</v>
      </c>
      <c r="D241">
        <f t="shared" si="10"/>
        <v>0.4703</v>
      </c>
      <c r="E241">
        <f t="shared" si="11"/>
        <v>-0.853664</v>
      </c>
      <c r="F241">
        <f t="shared" si="12"/>
        <v>35.984036</v>
      </c>
    </row>
    <row r="242" spans="1:6">
      <c r="A242">
        <v>2</v>
      </c>
      <c r="B242" t="s">
        <v>42</v>
      </c>
      <c r="C242">
        <v>32.9784</v>
      </c>
      <c r="D242">
        <f t="shared" si="10"/>
        <v>0.4703</v>
      </c>
      <c r="E242">
        <f t="shared" si="11"/>
        <v>0.26011</v>
      </c>
      <c r="F242">
        <f t="shared" si="12"/>
        <v>33.70881</v>
      </c>
    </row>
    <row r="243" spans="1:6">
      <c r="A243">
        <v>2</v>
      </c>
      <c r="B243" t="s">
        <v>45</v>
      </c>
      <c r="C243">
        <v>17.0629</v>
      </c>
      <c r="D243">
        <f t="shared" si="10"/>
        <v>0.4703</v>
      </c>
      <c r="E243">
        <f t="shared" si="11"/>
        <v>-0.19742</v>
      </c>
      <c r="F243">
        <f t="shared" si="12"/>
        <v>17.33578</v>
      </c>
    </row>
    <row r="244" spans="1:6">
      <c r="A244">
        <v>2</v>
      </c>
      <c r="B244" t="s">
        <v>66</v>
      </c>
      <c r="C244">
        <v>41.4399</v>
      </c>
      <c r="D244">
        <f t="shared" si="10"/>
        <v>0.4703</v>
      </c>
      <c r="E244">
        <f t="shared" si="11"/>
        <v>-0.992944</v>
      </c>
      <c r="F244">
        <f t="shared" si="12"/>
        <v>40.917256</v>
      </c>
    </row>
    <row r="245" spans="1:6">
      <c r="A245">
        <v>2</v>
      </c>
      <c r="B245" t="s">
        <v>60</v>
      </c>
      <c r="C245">
        <v>29.551</v>
      </c>
      <c r="D245">
        <f t="shared" si="10"/>
        <v>0.4703</v>
      </c>
      <c r="E245">
        <f t="shared" si="11"/>
        <v>0.64432</v>
      </c>
      <c r="F245">
        <f t="shared" si="12"/>
        <v>30.66562</v>
      </c>
    </row>
    <row r="246" spans="1:6">
      <c r="A246">
        <v>3</v>
      </c>
      <c r="B246" t="s">
        <v>45</v>
      </c>
      <c r="C246">
        <v>33.3008</v>
      </c>
      <c r="D246">
        <f t="shared" si="10"/>
        <v>1.31312</v>
      </c>
      <c r="E246">
        <f t="shared" si="11"/>
        <v>-0.19742</v>
      </c>
      <c r="F246">
        <f t="shared" si="12"/>
        <v>34.4165</v>
      </c>
    </row>
    <row r="247" spans="1:6">
      <c r="A247">
        <v>2</v>
      </c>
      <c r="B247" t="s">
        <v>42</v>
      </c>
      <c r="C247">
        <v>37.969</v>
      </c>
      <c r="D247">
        <f t="shared" si="10"/>
        <v>0.4703</v>
      </c>
      <c r="E247">
        <f t="shared" si="11"/>
        <v>0.26011</v>
      </c>
      <c r="F247">
        <f t="shared" si="12"/>
        <v>38.69941</v>
      </c>
    </row>
    <row r="248" spans="1:6">
      <c r="A248">
        <v>2</v>
      </c>
      <c r="B248" t="s">
        <v>42</v>
      </c>
      <c r="C248">
        <v>19.5229</v>
      </c>
      <c r="D248">
        <f t="shared" si="10"/>
        <v>0.4703</v>
      </c>
      <c r="E248">
        <f t="shared" si="11"/>
        <v>0.26011</v>
      </c>
      <c r="F248">
        <f t="shared" si="12"/>
        <v>20.25331</v>
      </c>
    </row>
    <row r="249" spans="1:6">
      <c r="A249">
        <v>2</v>
      </c>
      <c r="B249" t="s">
        <v>111</v>
      </c>
      <c r="C249">
        <v>27.8893</v>
      </c>
      <c r="D249">
        <f t="shared" si="10"/>
        <v>0.4703</v>
      </c>
      <c r="E249">
        <f t="shared" si="11"/>
        <v>0.03027</v>
      </c>
      <c r="F249">
        <f t="shared" si="12"/>
        <v>28.38987</v>
      </c>
    </row>
    <row r="250" spans="1:6">
      <c r="A250">
        <v>1</v>
      </c>
      <c r="B250" t="s">
        <v>34</v>
      </c>
      <c r="C250">
        <v>12.4724</v>
      </c>
      <c r="D250">
        <f t="shared" si="10"/>
        <v>0</v>
      </c>
      <c r="E250">
        <f t="shared" si="11"/>
        <v>-0.853664</v>
      </c>
      <c r="F250">
        <f t="shared" si="12"/>
        <v>11.618736</v>
      </c>
    </row>
    <row r="251" spans="1:6">
      <c r="A251">
        <v>1</v>
      </c>
      <c r="B251" t="s">
        <v>111</v>
      </c>
      <c r="C251">
        <v>27.8484</v>
      </c>
      <c r="D251">
        <f t="shared" si="10"/>
        <v>0</v>
      </c>
      <c r="E251">
        <f t="shared" si="11"/>
        <v>0.03027</v>
      </c>
      <c r="F251">
        <f t="shared" si="12"/>
        <v>27.87867</v>
      </c>
    </row>
    <row r="252" spans="1:6">
      <c r="A252">
        <v>1</v>
      </c>
      <c r="B252" t="s">
        <v>45</v>
      </c>
      <c r="C252">
        <v>31.9399</v>
      </c>
      <c r="D252">
        <f t="shared" si="10"/>
        <v>0</v>
      </c>
      <c r="E252">
        <f t="shared" si="11"/>
        <v>-0.19742</v>
      </c>
      <c r="F252">
        <f t="shared" si="12"/>
        <v>31.74248</v>
      </c>
    </row>
    <row r="253" spans="1:6">
      <c r="A253">
        <v>1</v>
      </c>
      <c r="B253" t="s">
        <v>111</v>
      </c>
      <c r="C253">
        <v>18.0679</v>
      </c>
      <c r="D253">
        <f t="shared" si="10"/>
        <v>0</v>
      </c>
      <c r="E253">
        <f t="shared" si="11"/>
        <v>0.03027</v>
      </c>
      <c r="F253">
        <f t="shared" si="12"/>
        <v>18.09817</v>
      </c>
    </row>
    <row r="254" spans="1:6">
      <c r="A254">
        <v>1</v>
      </c>
      <c r="B254" t="s">
        <v>60</v>
      </c>
      <c r="C254">
        <v>40.611</v>
      </c>
      <c r="D254">
        <f t="shared" si="10"/>
        <v>0</v>
      </c>
      <c r="E254">
        <f t="shared" si="11"/>
        <v>0.64432</v>
      </c>
      <c r="F254">
        <f t="shared" si="12"/>
        <v>41.25532</v>
      </c>
    </row>
    <row r="255" spans="1:6">
      <c r="A255">
        <v>2</v>
      </c>
      <c r="B255" t="s">
        <v>34</v>
      </c>
      <c r="C255">
        <v>30.2981</v>
      </c>
      <c r="D255">
        <f t="shared" si="10"/>
        <v>0.4703</v>
      </c>
      <c r="E255">
        <f t="shared" si="11"/>
        <v>-0.853664</v>
      </c>
      <c r="F255">
        <f t="shared" si="12"/>
        <v>29.914736</v>
      </c>
    </row>
    <row r="256" spans="1:6">
      <c r="A256">
        <v>2</v>
      </c>
      <c r="B256" t="s">
        <v>66</v>
      </c>
      <c r="C256">
        <v>12.0767</v>
      </c>
      <c r="D256">
        <f t="shared" si="10"/>
        <v>0.4703</v>
      </c>
      <c r="E256">
        <f t="shared" si="11"/>
        <v>-0.992944</v>
      </c>
      <c r="F256">
        <f t="shared" si="12"/>
        <v>11.554056</v>
      </c>
    </row>
    <row r="257" spans="1:6">
      <c r="A257">
        <v>2</v>
      </c>
      <c r="B257" t="s">
        <v>38</v>
      </c>
      <c r="C257">
        <v>38.4221</v>
      </c>
      <c r="D257">
        <f t="shared" si="10"/>
        <v>0.4703</v>
      </c>
      <c r="E257">
        <f t="shared" si="11"/>
        <v>0.2653</v>
      </c>
      <c r="F257">
        <f t="shared" si="12"/>
        <v>39.1577</v>
      </c>
    </row>
    <row r="258" spans="1:6">
      <c r="A258">
        <v>3</v>
      </c>
      <c r="B258" t="s">
        <v>50</v>
      </c>
      <c r="C258">
        <v>15.131</v>
      </c>
      <c r="D258">
        <f t="shared" si="10"/>
        <v>1.31312</v>
      </c>
      <c r="E258">
        <f t="shared" si="11"/>
        <v>-0.15377</v>
      </c>
      <c r="F258">
        <f t="shared" si="12"/>
        <v>16.29035</v>
      </c>
    </row>
    <row r="259" spans="1:6">
      <c r="A259">
        <v>2</v>
      </c>
      <c r="B259" t="s">
        <v>45</v>
      </c>
      <c r="C259">
        <v>15.0906</v>
      </c>
      <c r="D259">
        <f t="shared" ref="D259:D322" si="13">VLOOKUP(A259,K:M,3,0)</f>
        <v>0.4703</v>
      </c>
      <c r="E259">
        <f t="shared" ref="E259:E322" si="14">VLOOKUP(B259,K:M,3,0)</f>
        <v>-0.19742</v>
      </c>
      <c r="F259">
        <f t="shared" ref="F259:F322" si="15">C259+D259+E259</f>
        <v>15.36348</v>
      </c>
    </row>
    <row r="260" spans="1:6">
      <c r="A260">
        <v>2</v>
      </c>
      <c r="B260" t="s">
        <v>34</v>
      </c>
      <c r="C260">
        <v>25.8015</v>
      </c>
      <c r="D260">
        <f t="shared" si="13"/>
        <v>0.4703</v>
      </c>
      <c r="E260">
        <f t="shared" si="14"/>
        <v>-0.853664</v>
      </c>
      <c r="F260">
        <f t="shared" si="15"/>
        <v>25.418136</v>
      </c>
    </row>
    <row r="261" spans="1:6">
      <c r="A261">
        <v>1</v>
      </c>
      <c r="B261" t="s">
        <v>34</v>
      </c>
      <c r="C261">
        <v>31.4694</v>
      </c>
      <c r="D261">
        <f t="shared" si="13"/>
        <v>0</v>
      </c>
      <c r="E261">
        <f t="shared" si="14"/>
        <v>-0.853664</v>
      </c>
      <c r="F261">
        <f t="shared" si="15"/>
        <v>30.615736</v>
      </c>
    </row>
    <row r="262" spans="1:6">
      <c r="A262">
        <v>3</v>
      </c>
      <c r="B262" t="s">
        <v>38</v>
      </c>
      <c r="C262">
        <v>34.296</v>
      </c>
      <c r="D262">
        <f t="shared" si="13"/>
        <v>1.31312</v>
      </c>
      <c r="E262">
        <f t="shared" si="14"/>
        <v>0.2653</v>
      </c>
      <c r="F262">
        <f t="shared" si="15"/>
        <v>35.87442</v>
      </c>
    </row>
    <row r="263" spans="1:6">
      <c r="A263">
        <v>2</v>
      </c>
      <c r="B263" t="s">
        <v>38</v>
      </c>
      <c r="C263">
        <v>29.5096</v>
      </c>
      <c r="D263">
        <f t="shared" si="13"/>
        <v>0.4703</v>
      </c>
      <c r="E263">
        <f t="shared" si="14"/>
        <v>0.2653</v>
      </c>
      <c r="F263">
        <f t="shared" si="15"/>
        <v>30.2452</v>
      </c>
    </row>
    <row r="264" spans="1:6">
      <c r="A264">
        <v>2</v>
      </c>
      <c r="B264" t="s">
        <v>38</v>
      </c>
      <c r="C264">
        <v>21.966</v>
      </c>
      <c r="D264">
        <f t="shared" si="13"/>
        <v>0.4703</v>
      </c>
      <c r="E264">
        <f t="shared" si="14"/>
        <v>0.2653</v>
      </c>
      <c r="F264">
        <f t="shared" si="15"/>
        <v>22.7016</v>
      </c>
    </row>
    <row r="265" spans="1:6">
      <c r="A265">
        <v>1</v>
      </c>
      <c r="B265" t="s">
        <v>38</v>
      </c>
      <c r="C265">
        <v>18.2269</v>
      </c>
      <c r="D265">
        <f t="shared" si="13"/>
        <v>0</v>
      </c>
      <c r="E265">
        <f t="shared" si="14"/>
        <v>0.2653</v>
      </c>
      <c r="F265">
        <f t="shared" si="15"/>
        <v>18.4922</v>
      </c>
    </row>
    <row r="266" spans="1:6">
      <c r="A266">
        <v>1</v>
      </c>
      <c r="B266" t="s">
        <v>177</v>
      </c>
      <c r="C266">
        <v>25.5594</v>
      </c>
      <c r="D266">
        <f t="shared" si="13"/>
        <v>0</v>
      </c>
      <c r="E266">
        <f t="shared" si="14"/>
        <v>0</v>
      </c>
      <c r="F266">
        <f t="shared" si="15"/>
        <v>25.5594</v>
      </c>
    </row>
    <row r="267" spans="1:6">
      <c r="A267">
        <v>1</v>
      </c>
      <c r="B267" t="s">
        <v>42</v>
      </c>
      <c r="C267">
        <v>27.6929</v>
      </c>
      <c r="D267">
        <f t="shared" si="13"/>
        <v>0</v>
      </c>
      <c r="E267">
        <f t="shared" si="14"/>
        <v>0.26011</v>
      </c>
      <c r="F267">
        <f t="shared" si="15"/>
        <v>27.95301</v>
      </c>
    </row>
    <row r="268" spans="1:6">
      <c r="A268">
        <v>1</v>
      </c>
      <c r="B268" t="s">
        <v>55</v>
      </c>
      <c r="C268">
        <v>19.4212</v>
      </c>
      <c r="D268">
        <f t="shared" si="13"/>
        <v>0</v>
      </c>
      <c r="E268">
        <f t="shared" si="14"/>
        <v>-0.02915</v>
      </c>
      <c r="F268">
        <f t="shared" si="15"/>
        <v>19.39205</v>
      </c>
    </row>
    <row r="269" spans="1:6">
      <c r="A269">
        <v>1</v>
      </c>
      <c r="B269" t="s">
        <v>45</v>
      </c>
      <c r="C269">
        <v>40.1444</v>
      </c>
      <c r="D269">
        <f t="shared" si="13"/>
        <v>0</v>
      </c>
      <c r="E269">
        <f t="shared" si="14"/>
        <v>-0.19742</v>
      </c>
      <c r="F269">
        <f t="shared" si="15"/>
        <v>39.94698</v>
      </c>
    </row>
    <row r="270" spans="1:6">
      <c r="A270">
        <v>2</v>
      </c>
      <c r="B270" t="s">
        <v>66</v>
      </c>
      <c r="C270">
        <v>19.7808</v>
      </c>
      <c r="D270">
        <f t="shared" si="13"/>
        <v>0.4703</v>
      </c>
      <c r="E270">
        <f t="shared" si="14"/>
        <v>-0.992944</v>
      </c>
      <c r="F270">
        <f t="shared" si="15"/>
        <v>19.258156</v>
      </c>
    </row>
    <row r="271" spans="1:6">
      <c r="A271">
        <v>2</v>
      </c>
      <c r="B271" t="s">
        <v>45</v>
      </c>
      <c r="C271">
        <v>33.785</v>
      </c>
      <c r="D271">
        <f t="shared" si="13"/>
        <v>0.4703</v>
      </c>
      <c r="E271">
        <f t="shared" si="14"/>
        <v>-0.19742</v>
      </c>
      <c r="F271">
        <f t="shared" si="15"/>
        <v>34.05788</v>
      </c>
    </row>
    <row r="272" spans="1:6">
      <c r="A272">
        <v>1</v>
      </c>
      <c r="B272" t="s">
        <v>42</v>
      </c>
      <c r="C272">
        <v>11.8882</v>
      </c>
      <c r="D272">
        <f t="shared" si="13"/>
        <v>0</v>
      </c>
      <c r="E272">
        <f t="shared" si="14"/>
        <v>0.26011</v>
      </c>
      <c r="F272">
        <f t="shared" si="15"/>
        <v>12.14831</v>
      </c>
    </row>
    <row r="273" spans="1:6">
      <c r="A273">
        <v>1</v>
      </c>
      <c r="B273" t="s">
        <v>34</v>
      </c>
      <c r="C273">
        <v>28.8283</v>
      </c>
      <c r="D273">
        <f t="shared" si="13"/>
        <v>0</v>
      </c>
      <c r="E273">
        <f t="shared" si="14"/>
        <v>-0.853664</v>
      </c>
      <c r="F273">
        <f t="shared" si="15"/>
        <v>27.974636</v>
      </c>
    </row>
    <row r="274" spans="1:6">
      <c r="A274">
        <v>1</v>
      </c>
      <c r="B274" t="s">
        <v>50</v>
      </c>
      <c r="C274">
        <v>40.8294</v>
      </c>
      <c r="D274">
        <f t="shared" si="13"/>
        <v>0</v>
      </c>
      <c r="E274">
        <f t="shared" si="14"/>
        <v>-0.15377</v>
      </c>
      <c r="F274">
        <f t="shared" si="15"/>
        <v>40.67563</v>
      </c>
    </row>
    <row r="275" spans="1:6">
      <c r="A275">
        <v>2</v>
      </c>
      <c r="B275" t="s">
        <v>66</v>
      </c>
      <c r="C275">
        <v>20.0446</v>
      </c>
      <c r="D275">
        <f t="shared" si="13"/>
        <v>0.4703</v>
      </c>
      <c r="E275">
        <f t="shared" si="14"/>
        <v>-0.992944</v>
      </c>
      <c r="F275">
        <f t="shared" si="15"/>
        <v>19.521956</v>
      </c>
    </row>
    <row r="276" spans="1:6">
      <c r="A276">
        <v>2</v>
      </c>
      <c r="B276" t="s">
        <v>45</v>
      </c>
      <c r="C276">
        <v>17.3502</v>
      </c>
      <c r="D276">
        <f t="shared" si="13"/>
        <v>0.4703</v>
      </c>
      <c r="E276">
        <f t="shared" si="14"/>
        <v>-0.19742</v>
      </c>
      <c r="F276">
        <f t="shared" si="15"/>
        <v>17.62308</v>
      </c>
    </row>
    <row r="277" spans="1:6">
      <c r="A277">
        <v>3</v>
      </c>
      <c r="B277" t="s">
        <v>50</v>
      </c>
      <c r="C277">
        <v>34.5245</v>
      </c>
      <c r="D277">
        <f t="shared" si="13"/>
        <v>1.31312</v>
      </c>
      <c r="E277">
        <f t="shared" si="14"/>
        <v>-0.15377</v>
      </c>
      <c r="F277">
        <f t="shared" si="15"/>
        <v>35.68385</v>
      </c>
    </row>
    <row r="278" spans="1:6">
      <c r="A278">
        <v>1</v>
      </c>
      <c r="B278" t="s">
        <v>55</v>
      </c>
      <c r="C278">
        <v>26.5317</v>
      </c>
      <c r="D278">
        <f t="shared" si="13"/>
        <v>0</v>
      </c>
      <c r="E278">
        <f t="shared" si="14"/>
        <v>-0.02915</v>
      </c>
      <c r="F278">
        <f t="shared" si="15"/>
        <v>26.50255</v>
      </c>
    </row>
    <row r="279" spans="1:6">
      <c r="A279">
        <v>1</v>
      </c>
      <c r="B279" t="s">
        <v>34</v>
      </c>
      <c r="C279">
        <v>22.1063</v>
      </c>
      <c r="D279">
        <f t="shared" si="13"/>
        <v>0</v>
      </c>
      <c r="E279">
        <f t="shared" si="14"/>
        <v>-0.853664</v>
      </c>
      <c r="F279">
        <f t="shared" si="15"/>
        <v>21.252636</v>
      </c>
    </row>
    <row r="280" spans="1:6">
      <c r="A280">
        <v>2</v>
      </c>
      <c r="B280" t="s">
        <v>50</v>
      </c>
      <c r="C280">
        <v>26.1955</v>
      </c>
      <c r="D280">
        <f t="shared" si="13"/>
        <v>0.4703</v>
      </c>
      <c r="E280">
        <f t="shared" si="14"/>
        <v>-0.15377</v>
      </c>
      <c r="F280">
        <f t="shared" si="15"/>
        <v>26.51203</v>
      </c>
    </row>
    <row r="281" spans="1:6">
      <c r="A281">
        <v>1</v>
      </c>
      <c r="B281" t="s">
        <v>55</v>
      </c>
      <c r="C281">
        <v>28.8724</v>
      </c>
      <c r="D281">
        <f t="shared" si="13"/>
        <v>0</v>
      </c>
      <c r="E281">
        <f t="shared" si="14"/>
        <v>-0.02915</v>
      </c>
      <c r="F281">
        <f t="shared" si="15"/>
        <v>28.84325</v>
      </c>
    </row>
    <row r="282" spans="1:6">
      <c r="A282">
        <v>2</v>
      </c>
      <c r="B282" t="s">
        <v>50</v>
      </c>
      <c r="C282">
        <v>26.5669</v>
      </c>
      <c r="D282">
        <f t="shared" si="13"/>
        <v>0.4703</v>
      </c>
      <c r="E282">
        <f t="shared" si="14"/>
        <v>-0.15377</v>
      </c>
      <c r="F282">
        <f t="shared" si="15"/>
        <v>26.88343</v>
      </c>
    </row>
    <row r="283" spans="1:6">
      <c r="A283">
        <v>1</v>
      </c>
      <c r="B283" t="s">
        <v>60</v>
      </c>
      <c r="C283">
        <v>23.0062</v>
      </c>
      <c r="D283">
        <f t="shared" si="13"/>
        <v>0</v>
      </c>
      <c r="E283">
        <f t="shared" si="14"/>
        <v>0.64432</v>
      </c>
      <c r="F283">
        <f t="shared" si="15"/>
        <v>23.65052</v>
      </c>
    </row>
    <row r="284" spans="1:6">
      <c r="A284">
        <v>1</v>
      </c>
      <c r="B284" t="s">
        <v>55</v>
      </c>
      <c r="C284">
        <v>23.6026</v>
      </c>
      <c r="D284">
        <f t="shared" si="13"/>
        <v>0</v>
      </c>
      <c r="E284">
        <f t="shared" si="14"/>
        <v>-0.02915</v>
      </c>
      <c r="F284">
        <f t="shared" si="15"/>
        <v>23.57345</v>
      </c>
    </row>
    <row r="285" spans="1:6">
      <c r="A285">
        <v>3</v>
      </c>
      <c r="B285" t="s">
        <v>66</v>
      </c>
      <c r="C285">
        <v>25.2966</v>
      </c>
      <c r="D285">
        <f t="shared" si="13"/>
        <v>1.31312</v>
      </c>
      <c r="E285">
        <f t="shared" si="14"/>
        <v>-0.992944</v>
      </c>
      <c r="F285">
        <f t="shared" si="15"/>
        <v>25.616776</v>
      </c>
    </row>
    <row r="286" spans="1:6">
      <c r="A286">
        <v>1</v>
      </c>
      <c r="B286" t="s">
        <v>34</v>
      </c>
      <c r="C286">
        <v>16.4727</v>
      </c>
      <c r="D286">
        <f t="shared" si="13"/>
        <v>0</v>
      </c>
      <c r="E286">
        <f t="shared" si="14"/>
        <v>-0.853664</v>
      </c>
      <c r="F286">
        <f t="shared" si="15"/>
        <v>15.619036</v>
      </c>
    </row>
    <row r="287" spans="1:6">
      <c r="A287">
        <v>1</v>
      </c>
      <c r="B287" t="s">
        <v>38</v>
      </c>
      <c r="C287">
        <v>40.5376</v>
      </c>
      <c r="D287">
        <f t="shared" si="13"/>
        <v>0</v>
      </c>
      <c r="E287">
        <f t="shared" si="14"/>
        <v>0.2653</v>
      </c>
      <c r="F287">
        <f t="shared" si="15"/>
        <v>40.8029</v>
      </c>
    </row>
    <row r="288" spans="1:6">
      <c r="A288">
        <v>1</v>
      </c>
      <c r="B288" t="s">
        <v>60</v>
      </c>
      <c r="C288">
        <v>32.6481</v>
      </c>
      <c r="D288">
        <f t="shared" si="13"/>
        <v>0</v>
      </c>
      <c r="E288">
        <f t="shared" si="14"/>
        <v>0.64432</v>
      </c>
      <c r="F288">
        <f t="shared" si="15"/>
        <v>33.29242</v>
      </c>
    </row>
    <row r="289" spans="1:6">
      <c r="A289">
        <v>3</v>
      </c>
      <c r="B289" t="s">
        <v>42</v>
      </c>
      <c r="C289">
        <v>20.9569</v>
      </c>
      <c r="D289">
        <f t="shared" si="13"/>
        <v>1.31312</v>
      </c>
      <c r="E289">
        <f t="shared" si="14"/>
        <v>0.26011</v>
      </c>
      <c r="F289">
        <f t="shared" si="15"/>
        <v>22.53013</v>
      </c>
    </row>
    <row r="290" spans="1:6">
      <c r="A290">
        <v>1</v>
      </c>
      <c r="B290" t="s">
        <v>38</v>
      </c>
      <c r="C290">
        <v>12.424</v>
      </c>
      <c r="D290">
        <f t="shared" si="13"/>
        <v>0</v>
      </c>
      <c r="E290">
        <f t="shared" si="14"/>
        <v>0.2653</v>
      </c>
      <c r="F290">
        <f t="shared" si="15"/>
        <v>12.6893</v>
      </c>
    </row>
    <row r="291" spans="1:6">
      <c r="A291">
        <v>3</v>
      </c>
      <c r="B291" t="s">
        <v>177</v>
      </c>
      <c r="C291">
        <v>12.2667</v>
      </c>
      <c r="D291">
        <f t="shared" si="13"/>
        <v>1.31312</v>
      </c>
      <c r="E291">
        <f t="shared" si="14"/>
        <v>0</v>
      </c>
      <c r="F291">
        <f t="shared" si="15"/>
        <v>13.57982</v>
      </c>
    </row>
    <row r="292" spans="1:6">
      <c r="A292">
        <v>1</v>
      </c>
      <c r="B292" t="s">
        <v>60</v>
      </c>
      <c r="C292">
        <v>19.7305</v>
      </c>
      <c r="D292">
        <f t="shared" si="13"/>
        <v>0</v>
      </c>
      <c r="E292">
        <f t="shared" si="14"/>
        <v>0.64432</v>
      </c>
      <c r="F292">
        <f t="shared" si="15"/>
        <v>20.37482</v>
      </c>
    </row>
    <row r="293" spans="1:6">
      <c r="A293">
        <v>3</v>
      </c>
      <c r="B293" t="s">
        <v>50</v>
      </c>
      <c r="C293">
        <v>25.8351</v>
      </c>
      <c r="D293">
        <f t="shared" si="13"/>
        <v>1.31312</v>
      </c>
      <c r="E293">
        <f t="shared" si="14"/>
        <v>-0.15377</v>
      </c>
      <c r="F293">
        <f t="shared" si="15"/>
        <v>26.99445</v>
      </c>
    </row>
    <row r="294" spans="1:6">
      <c r="A294">
        <v>2</v>
      </c>
      <c r="B294" t="s">
        <v>38</v>
      </c>
      <c r="C294">
        <v>48.2155</v>
      </c>
      <c r="D294">
        <f t="shared" si="13"/>
        <v>0.4703</v>
      </c>
      <c r="E294">
        <f t="shared" si="14"/>
        <v>0.2653</v>
      </c>
      <c r="F294">
        <f t="shared" si="15"/>
        <v>48.9511</v>
      </c>
    </row>
    <row r="295" spans="1:6">
      <c r="A295">
        <v>1</v>
      </c>
      <c r="B295" t="s">
        <v>60</v>
      </c>
      <c r="C295">
        <v>27.2774</v>
      </c>
      <c r="D295">
        <f t="shared" si="13"/>
        <v>0</v>
      </c>
      <c r="E295">
        <f t="shared" si="14"/>
        <v>0.64432</v>
      </c>
      <c r="F295">
        <f t="shared" si="15"/>
        <v>27.92172</v>
      </c>
    </row>
    <row r="296" spans="1:6">
      <c r="A296">
        <v>2</v>
      </c>
      <c r="B296" t="s">
        <v>55</v>
      </c>
      <c r="C296">
        <v>28.9744</v>
      </c>
      <c r="D296">
        <f t="shared" si="13"/>
        <v>0.4703</v>
      </c>
      <c r="E296">
        <f t="shared" si="14"/>
        <v>-0.02915</v>
      </c>
      <c r="F296">
        <f t="shared" si="15"/>
        <v>29.41555</v>
      </c>
    </row>
    <row r="297" spans="1:6">
      <c r="A297">
        <v>2</v>
      </c>
      <c r="B297" t="s">
        <v>50</v>
      </c>
      <c r="C297">
        <v>7.68</v>
      </c>
      <c r="D297">
        <f t="shared" si="13"/>
        <v>0.4703</v>
      </c>
      <c r="E297">
        <f t="shared" si="14"/>
        <v>-0.15377</v>
      </c>
      <c r="F297">
        <f t="shared" si="15"/>
        <v>7.99653</v>
      </c>
    </row>
    <row r="298" spans="1:6">
      <c r="A298">
        <v>2</v>
      </c>
      <c r="B298" t="s">
        <v>38</v>
      </c>
      <c r="C298">
        <v>17.9779</v>
      </c>
      <c r="D298">
        <f t="shared" si="13"/>
        <v>0.4703</v>
      </c>
      <c r="E298">
        <f t="shared" si="14"/>
        <v>0.2653</v>
      </c>
      <c r="F298">
        <f t="shared" si="15"/>
        <v>18.7135</v>
      </c>
    </row>
    <row r="299" spans="1:6">
      <c r="A299">
        <v>2</v>
      </c>
      <c r="B299" t="s">
        <v>42</v>
      </c>
      <c r="C299">
        <v>29.4021</v>
      </c>
      <c r="D299">
        <f t="shared" si="13"/>
        <v>0.4703</v>
      </c>
      <c r="E299">
        <f t="shared" si="14"/>
        <v>0.26011</v>
      </c>
      <c r="F299">
        <f t="shared" si="15"/>
        <v>30.13251</v>
      </c>
    </row>
    <row r="300" spans="1:6">
      <c r="A300">
        <v>2</v>
      </c>
      <c r="B300" t="s">
        <v>66</v>
      </c>
      <c r="C300">
        <v>23.4048</v>
      </c>
      <c r="D300">
        <f t="shared" si="13"/>
        <v>0.4703</v>
      </c>
      <c r="E300">
        <f t="shared" si="14"/>
        <v>-0.992944</v>
      </c>
      <c r="F300">
        <f t="shared" si="15"/>
        <v>22.882156</v>
      </c>
    </row>
    <row r="301" spans="1:6">
      <c r="A301">
        <v>2</v>
      </c>
      <c r="B301" t="s">
        <v>177</v>
      </c>
      <c r="C301">
        <v>36.5433</v>
      </c>
      <c r="D301">
        <f t="shared" si="13"/>
        <v>0.4703</v>
      </c>
      <c r="E301">
        <f t="shared" si="14"/>
        <v>0</v>
      </c>
      <c r="F301">
        <f t="shared" si="15"/>
        <v>37.0136</v>
      </c>
    </row>
    <row r="302" spans="1:6">
      <c r="A302">
        <v>2</v>
      </c>
      <c r="B302" t="s">
        <v>177</v>
      </c>
      <c r="C302">
        <v>8.35677</v>
      </c>
      <c r="D302">
        <f t="shared" si="13"/>
        <v>0.4703</v>
      </c>
      <c r="E302">
        <f t="shared" si="14"/>
        <v>0</v>
      </c>
      <c r="F302">
        <f t="shared" si="15"/>
        <v>8.82707</v>
      </c>
    </row>
    <row r="303" spans="1:6">
      <c r="A303">
        <v>2</v>
      </c>
      <c r="B303" t="s">
        <v>55</v>
      </c>
      <c r="C303">
        <v>27.0012</v>
      </c>
      <c r="D303">
        <f t="shared" si="13"/>
        <v>0.4703</v>
      </c>
      <c r="E303">
        <f t="shared" si="14"/>
        <v>-0.02915</v>
      </c>
      <c r="F303">
        <f t="shared" si="15"/>
        <v>27.44235</v>
      </c>
    </row>
    <row r="304" spans="1:6">
      <c r="A304">
        <v>1</v>
      </c>
      <c r="B304" t="s">
        <v>34</v>
      </c>
      <c r="C304">
        <v>25.9375</v>
      </c>
      <c r="D304">
        <f t="shared" si="13"/>
        <v>0</v>
      </c>
      <c r="E304">
        <f t="shared" si="14"/>
        <v>-0.853664</v>
      </c>
      <c r="F304">
        <f t="shared" si="15"/>
        <v>25.083836</v>
      </c>
    </row>
    <row r="305" spans="1:6">
      <c r="A305">
        <v>2</v>
      </c>
      <c r="B305" t="s">
        <v>177</v>
      </c>
      <c r="C305">
        <v>21.9277</v>
      </c>
      <c r="D305">
        <f t="shared" si="13"/>
        <v>0.4703</v>
      </c>
      <c r="E305">
        <f t="shared" si="14"/>
        <v>0</v>
      </c>
      <c r="F305">
        <f t="shared" si="15"/>
        <v>22.398</v>
      </c>
    </row>
    <row r="306" spans="1:6">
      <c r="A306">
        <v>2</v>
      </c>
      <c r="B306" t="s">
        <v>45</v>
      </c>
      <c r="C306">
        <v>24.4488</v>
      </c>
      <c r="D306">
        <f t="shared" si="13"/>
        <v>0.4703</v>
      </c>
      <c r="E306">
        <f t="shared" si="14"/>
        <v>-0.19742</v>
      </c>
      <c r="F306">
        <f t="shared" si="15"/>
        <v>24.72168</v>
      </c>
    </row>
    <row r="307" spans="1:6">
      <c r="A307">
        <v>2</v>
      </c>
      <c r="B307" t="s">
        <v>60</v>
      </c>
      <c r="C307">
        <v>26.8185</v>
      </c>
      <c r="D307">
        <f t="shared" si="13"/>
        <v>0.4703</v>
      </c>
      <c r="E307">
        <f t="shared" si="14"/>
        <v>0.64432</v>
      </c>
      <c r="F307">
        <f t="shared" si="15"/>
        <v>27.93312</v>
      </c>
    </row>
    <row r="308" spans="1:6">
      <c r="A308">
        <v>2</v>
      </c>
      <c r="B308" t="s">
        <v>60</v>
      </c>
      <c r="C308">
        <v>18.6273</v>
      </c>
      <c r="D308">
        <f t="shared" si="13"/>
        <v>0.4703</v>
      </c>
      <c r="E308">
        <f t="shared" si="14"/>
        <v>0.64432</v>
      </c>
      <c r="F308">
        <f t="shared" si="15"/>
        <v>19.74192</v>
      </c>
    </row>
    <row r="309" spans="1:6">
      <c r="A309">
        <v>2</v>
      </c>
      <c r="B309" t="s">
        <v>55</v>
      </c>
      <c r="C309">
        <v>21.9382</v>
      </c>
      <c r="D309">
        <f t="shared" si="13"/>
        <v>0.4703</v>
      </c>
      <c r="E309">
        <f t="shared" si="14"/>
        <v>-0.02915</v>
      </c>
      <c r="F309">
        <f t="shared" si="15"/>
        <v>22.37935</v>
      </c>
    </row>
    <row r="310" spans="1:6">
      <c r="A310">
        <v>2</v>
      </c>
      <c r="B310" t="s">
        <v>55</v>
      </c>
      <c r="C310">
        <v>38.3973</v>
      </c>
      <c r="D310">
        <f t="shared" si="13"/>
        <v>0.4703</v>
      </c>
      <c r="E310">
        <f t="shared" si="14"/>
        <v>-0.02915</v>
      </c>
      <c r="F310">
        <f t="shared" si="15"/>
        <v>38.83845</v>
      </c>
    </row>
    <row r="311" spans="1:6">
      <c r="A311">
        <v>3</v>
      </c>
      <c r="B311" t="s">
        <v>45</v>
      </c>
      <c r="C311">
        <v>12.754</v>
      </c>
      <c r="D311">
        <f t="shared" si="13"/>
        <v>1.31312</v>
      </c>
      <c r="E311">
        <f t="shared" si="14"/>
        <v>-0.19742</v>
      </c>
      <c r="F311">
        <f t="shared" si="15"/>
        <v>13.8697</v>
      </c>
    </row>
    <row r="312" spans="1:6">
      <c r="A312">
        <v>3</v>
      </c>
      <c r="B312" t="s">
        <v>66</v>
      </c>
      <c r="C312">
        <v>19.6912</v>
      </c>
      <c r="D312">
        <f t="shared" si="13"/>
        <v>1.31312</v>
      </c>
      <c r="E312">
        <f t="shared" si="14"/>
        <v>-0.992944</v>
      </c>
      <c r="F312">
        <f t="shared" si="15"/>
        <v>20.011376</v>
      </c>
    </row>
    <row r="313" spans="1:6">
      <c r="A313">
        <v>3</v>
      </c>
      <c r="B313" t="s">
        <v>38</v>
      </c>
      <c r="C313">
        <v>52.0738</v>
      </c>
      <c r="D313">
        <f t="shared" si="13"/>
        <v>1.31312</v>
      </c>
      <c r="E313">
        <f t="shared" si="14"/>
        <v>0.2653</v>
      </c>
      <c r="F313">
        <f t="shared" si="15"/>
        <v>53.65222</v>
      </c>
    </row>
    <row r="314" spans="1:6">
      <c r="A314">
        <v>3</v>
      </c>
      <c r="B314" t="s">
        <v>66</v>
      </c>
      <c r="C314">
        <v>40.5854</v>
      </c>
      <c r="D314">
        <f t="shared" si="13"/>
        <v>1.31312</v>
      </c>
      <c r="E314">
        <f t="shared" si="14"/>
        <v>-0.992944</v>
      </c>
      <c r="F314">
        <f t="shared" si="15"/>
        <v>40.905576</v>
      </c>
    </row>
    <row r="315" spans="1:6">
      <c r="A315">
        <v>2</v>
      </c>
      <c r="B315" t="s">
        <v>60</v>
      </c>
      <c r="C315">
        <v>32.6933</v>
      </c>
      <c r="D315">
        <f t="shared" si="13"/>
        <v>0.4703</v>
      </c>
      <c r="E315">
        <f t="shared" si="14"/>
        <v>0.64432</v>
      </c>
      <c r="F315">
        <f t="shared" si="15"/>
        <v>33.80792</v>
      </c>
    </row>
    <row r="316" spans="1:6">
      <c r="A316">
        <v>2</v>
      </c>
      <c r="B316" t="s">
        <v>111</v>
      </c>
      <c r="C316">
        <v>46.8296</v>
      </c>
      <c r="D316">
        <f t="shared" si="13"/>
        <v>0.4703</v>
      </c>
      <c r="E316">
        <f t="shared" si="14"/>
        <v>0.03027</v>
      </c>
      <c r="F316">
        <f t="shared" si="15"/>
        <v>47.33017</v>
      </c>
    </row>
    <row r="317" spans="1:6">
      <c r="A317">
        <v>2</v>
      </c>
      <c r="B317" t="s">
        <v>60</v>
      </c>
      <c r="C317">
        <v>22.2819</v>
      </c>
      <c r="D317">
        <f t="shared" si="13"/>
        <v>0.4703</v>
      </c>
      <c r="E317">
        <f t="shared" si="14"/>
        <v>0.64432</v>
      </c>
      <c r="F317">
        <f t="shared" si="15"/>
        <v>23.39652</v>
      </c>
    </row>
    <row r="318" spans="1:6">
      <c r="A318">
        <v>1</v>
      </c>
      <c r="B318" t="s">
        <v>42</v>
      </c>
      <c r="C318">
        <v>25.4606</v>
      </c>
      <c r="D318">
        <f t="shared" si="13"/>
        <v>0</v>
      </c>
      <c r="E318">
        <f t="shared" si="14"/>
        <v>0.26011</v>
      </c>
      <c r="F318">
        <f t="shared" si="15"/>
        <v>25.72071</v>
      </c>
    </row>
    <row r="319" spans="1:6">
      <c r="A319">
        <v>1</v>
      </c>
      <c r="B319" t="s">
        <v>50</v>
      </c>
      <c r="C319">
        <v>8.58197</v>
      </c>
      <c r="D319">
        <f t="shared" si="13"/>
        <v>0</v>
      </c>
      <c r="E319">
        <f t="shared" si="14"/>
        <v>-0.15377</v>
      </c>
      <c r="F319">
        <f t="shared" si="15"/>
        <v>8.4282</v>
      </c>
    </row>
    <row r="320" spans="1:6">
      <c r="A320">
        <v>1</v>
      </c>
      <c r="B320" t="s">
        <v>60</v>
      </c>
      <c r="C320">
        <v>14.9722</v>
      </c>
      <c r="D320">
        <f t="shared" si="13"/>
        <v>0</v>
      </c>
      <c r="E320">
        <f t="shared" si="14"/>
        <v>0.64432</v>
      </c>
      <c r="F320">
        <f t="shared" si="15"/>
        <v>15.61652</v>
      </c>
    </row>
    <row r="321" spans="1:6">
      <c r="A321">
        <v>2</v>
      </c>
      <c r="B321" t="s">
        <v>42</v>
      </c>
      <c r="C321">
        <v>32.8173</v>
      </c>
      <c r="D321">
        <f t="shared" si="13"/>
        <v>0.4703</v>
      </c>
      <c r="E321">
        <f t="shared" si="14"/>
        <v>0.26011</v>
      </c>
      <c r="F321">
        <f t="shared" si="15"/>
        <v>33.54771</v>
      </c>
    </row>
    <row r="322" spans="1:6">
      <c r="A322">
        <v>2</v>
      </c>
      <c r="B322" t="s">
        <v>177</v>
      </c>
      <c r="C322">
        <v>22.5459</v>
      </c>
      <c r="D322">
        <f t="shared" si="13"/>
        <v>0.4703</v>
      </c>
      <c r="E322">
        <f t="shared" si="14"/>
        <v>0</v>
      </c>
      <c r="F322">
        <f t="shared" si="15"/>
        <v>23.0162</v>
      </c>
    </row>
    <row r="323" spans="1:6">
      <c r="A323">
        <v>1</v>
      </c>
      <c r="B323" t="s">
        <v>55</v>
      </c>
      <c r="C323">
        <v>23.0541</v>
      </c>
      <c r="D323">
        <f t="shared" ref="D323:D386" si="16">VLOOKUP(A323,K:M,3,0)</f>
        <v>0</v>
      </c>
      <c r="E323">
        <f t="shared" ref="E323:E386" si="17">VLOOKUP(B323,K:M,3,0)</f>
        <v>-0.02915</v>
      </c>
      <c r="F323">
        <f t="shared" ref="F323:F386" si="18">C323+D323+E323</f>
        <v>23.02495</v>
      </c>
    </row>
    <row r="324" spans="1:6">
      <c r="A324">
        <v>2</v>
      </c>
      <c r="B324" t="s">
        <v>111</v>
      </c>
      <c r="C324">
        <v>17.4058</v>
      </c>
      <c r="D324">
        <f t="shared" si="16"/>
        <v>0.4703</v>
      </c>
      <c r="E324">
        <f t="shared" si="17"/>
        <v>0.03027</v>
      </c>
      <c r="F324">
        <f t="shared" si="18"/>
        <v>17.90637</v>
      </c>
    </row>
    <row r="325" spans="1:6">
      <c r="A325">
        <v>2</v>
      </c>
      <c r="B325" t="s">
        <v>66</v>
      </c>
      <c r="C325">
        <v>23.5141</v>
      </c>
      <c r="D325">
        <f t="shared" si="16"/>
        <v>0.4703</v>
      </c>
      <c r="E325">
        <f t="shared" si="17"/>
        <v>-0.992944</v>
      </c>
      <c r="F325">
        <f t="shared" si="18"/>
        <v>22.991456</v>
      </c>
    </row>
    <row r="326" spans="1:6">
      <c r="A326">
        <v>1</v>
      </c>
      <c r="B326" t="s">
        <v>60</v>
      </c>
      <c r="C326">
        <v>24.6148</v>
      </c>
      <c r="D326">
        <f t="shared" si="16"/>
        <v>0</v>
      </c>
      <c r="E326">
        <f t="shared" si="17"/>
        <v>0.64432</v>
      </c>
      <c r="F326">
        <f t="shared" si="18"/>
        <v>25.25912</v>
      </c>
    </row>
    <row r="327" spans="1:6">
      <c r="A327">
        <v>2</v>
      </c>
      <c r="B327" t="s">
        <v>398</v>
      </c>
      <c r="C327">
        <v>14.93</v>
      </c>
      <c r="D327">
        <f t="shared" si="16"/>
        <v>0.4703</v>
      </c>
      <c r="E327">
        <f t="shared" si="17"/>
        <v>-0.26444</v>
      </c>
      <c r="F327">
        <f t="shared" si="18"/>
        <v>15.13586</v>
      </c>
    </row>
    <row r="328" spans="1:6">
      <c r="A328">
        <v>2</v>
      </c>
      <c r="B328" t="s">
        <v>55</v>
      </c>
      <c r="C328">
        <v>22.6871</v>
      </c>
      <c r="D328">
        <f t="shared" si="16"/>
        <v>0.4703</v>
      </c>
      <c r="E328">
        <f t="shared" si="17"/>
        <v>-0.02915</v>
      </c>
      <c r="F328">
        <f t="shared" si="18"/>
        <v>23.12825</v>
      </c>
    </row>
    <row r="329" spans="1:6">
      <c r="A329">
        <v>1</v>
      </c>
      <c r="B329" t="s">
        <v>34</v>
      </c>
      <c r="C329">
        <v>32.9658</v>
      </c>
      <c r="D329">
        <f t="shared" si="16"/>
        <v>0</v>
      </c>
      <c r="E329">
        <f t="shared" si="17"/>
        <v>-0.853664</v>
      </c>
      <c r="F329">
        <f t="shared" si="18"/>
        <v>32.112136</v>
      </c>
    </row>
    <row r="330" spans="1:6">
      <c r="A330" t="s">
        <v>144</v>
      </c>
      <c r="B330" t="s">
        <v>50</v>
      </c>
      <c r="C330">
        <v>23.6775</v>
      </c>
      <c r="D330">
        <f t="shared" si="16"/>
        <v>2.0849</v>
      </c>
      <c r="E330">
        <f t="shared" si="17"/>
        <v>-0.15377</v>
      </c>
      <c r="F330">
        <f t="shared" si="18"/>
        <v>25.60863</v>
      </c>
    </row>
    <row r="331" spans="1:6">
      <c r="A331" t="s">
        <v>144</v>
      </c>
      <c r="B331" t="s">
        <v>177</v>
      </c>
      <c r="C331">
        <v>23.8519</v>
      </c>
      <c r="D331">
        <f t="shared" si="16"/>
        <v>2.0849</v>
      </c>
      <c r="E331">
        <f t="shared" si="17"/>
        <v>0</v>
      </c>
      <c r="F331">
        <f t="shared" si="18"/>
        <v>25.9368</v>
      </c>
    </row>
    <row r="332" spans="1:6">
      <c r="A332" t="s">
        <v>144</v>
      </c>
      <c r="B332" t="s">
        <v>45</v>
      </c>
      <c r="C332">
        <v>27.0398</v>
      </c>
      <c r="D332">
        <f t="shared" si="16"/>
        <v>2.0849</v>
      </c>
      <c r="E332">
        <f t="shared" si="17"/>
        <v>-0.19742</v>
      </c>
      <c r="F332">
        <f t="shared" si="18"/>
        <v>28.92728</v>
      </c>
    </row>
    <row r="333" spans="1:6">
      <c r="A333">
        <v>1</v>
      </c>
      <c r="B333" t="s">
        <v>55</v>
      </c>
      <c r="C333">
        <v>26.1525</v>
      </c>
      <c r="D333">
        <f t="shared" si="16"/>
        <v>0</v>
      </c>
      <c r="E333">
        <f t="shared" si="17"/>
        <v>-0.02915</v>
      </c>
      <c r="F333">
        <f t="shared" si="18"/>
        <v>26.12335</v>
      </c>
    </row>
    <row r="334" spans="1:6">
      <c r="A334">
        <v>1</v>
      </c>
      <c r="B334" t="s">
        <v>34</v>
      </c>
      <c r="C334">
        <v>25.8358</v>
      </c>
      <c r="D334">
        <f t="shared" si="16"/>
        <v>0</v>
      </c>
      <c r="E334">
        <f t="shared" si="17"/>
        <v>-0.853664</v>
      </c>
      <c r="F334">
        <f t="shared" si="18"/>
        <v>24.982136</v>
      </c>
    </row>
    <row r="335" spans="1:6">
      <c r="A335">
        <v>1</v>
      </c>
      <c r="B335" t="s">
        <v>42</v>
      </c>
      <c r="C335">
        <v>7.08968</v>
      </c>
      <c r="D335">
        <f t="shared" si="16"/>
        <v>0</v>
      </c>
      <c r="E335">
        <f t="shared" si="17"/>
        <v>0.26011</v>
      </c>
      <c r="F335">
        <f t="shared" si="18"/>
        <v>7.34979</v>
      </c>
    </row>
    <row r="336" spans="1:6">
      <c r="A336">
        <v>1</v>
      </c>
      <c r="B336" t="s">
        <v>66</v>
      </c>
      <c r="C336">
        <v>38.3106</v>
      </c>
      <c r="D336">
        <f t="shared" si="16"/>
        <v>0</v>
      </c>
      <c r="E336">
        <f t="shared" si="17"/>
        <v>-0.992944</v>
      </c>
      <c r="F336">
        <f t="shared" si="18"/>
        <v>37.317656</v>
      </c>
    </row>
    <row r="337" spans="1:6">
      <c r="A337">
        <v>1</v>
      </c>
      <c r="B337" t="s">
        <v>42</v>
      </c>
      <c r="C337">
        <v>32.589</v>
      </c>
      <c r="D337">
        <f t="shared" si="16"/>
        <v>0</v>
      </c>
      <c r="E337">
        <f t="shared" si="17"/>
        <v>0.26011</v>
      </c>
      <c r="F337">
        <f t="shared" si="18"/>
        <v>32.84911</v>
      </c>
    </row>
    <row r="338" spans="1:6">
      <c r="A338">
        <v>1</v>
      </c>
      <c r="B338" t="s">
        <v>42</v>
      </c>
      <c r="C338">
        <v>29.6851</v>
      </c>
      <c r="D338">
        <f t="shared" si="16"/>
        <v>0</v>
      </c>
      <c r="E338">
        <f t="shared" si="17"/>
        <v>0.26011</v>
      </c>
      <c r="F338">
        <f t="shared" si="18"/>
        <v>29.94521</v>
      </c>
    </row>
    <row r="339" spans="1:6">
      <c r="A339">
        <v>1</v>
      </c>
      <c r="B339" t="s">
        <v>60</v>
      </c>
      <c r="C339">
        <v>23.104</v>
      </c>
      <c r="D339">
        <f t="shared" si="16"/>
        <v>0</v>
      </c>
      <c r="E339">
        <f t="shared" si="17"/>
        <v>0.64432</v>
      </c>
      <c r="F339">
        <f t="shared" si="18"/>
        <v>23.74832</v>
      </c>
    </row>
    <row r="340" spans="1:6">
      <c r="A340">
        <v>1</v>
      </c>
      <c r="B340" t="s">
        <v>177</v>
      </c>
      <c r="C340">
        <v>36.8037</v>
      </c>
      <c r="D340">
        <f t="shared" si="16"/>
        <v>0</v>
      </c>
      <c r="E340">
        <f t="shared" si="17"/>
        <v>0</v>
      </c>
      <c r="F340">
        <f t="shared" si="18"/>
        <v>36.8037</v>
      </c>
    </row>
    <row r="341" spans="1:6">
      <c r="A341">
        <v>1</v>
      </c>
      <c r="B341" t="s">
        <v>66</v>
      </c>
      <c r="C341">
        <v>20.4685</v>
      </c>
      <c r="D341">
        <f t="shared" si="16"/>
        <v>0</v>
      </c>
      <c r="E341">
        <f t="shared" si="17"/>
        <v>-0.992944</v>
      </c>
      <c r="F341">
        <f t="shared" si="18"/>
        <v>19.475556</v>
      </c>
    </row>
    <row r="342" spans="1:6">
      <c r="A342">
        <v>1</v>
      </c>
      <c r="B342" t="s">
        <v>55</v>
      </c>
      <c r="C342">
        <v>29.1408</v>
      </c>
      <c r="D342">
        <f t="shared" si="16"/>
        <v>0</v>
      </c>
      <c r="E342">
        <f t="shared" si="17"/>
        <v>-0.02915</v>
      </c>
      <c r="F342">
        <f t="shared" si="18"/>
        <v>29.11165</v>
      </c>
    </row>
    <row r="343" spans="1:6">
      <c r="A343">
        <v>1</v>
      </c>
      <c r="B343" t="s">
        <v>177</v>
      </c>
      <c r="C343">
        <v>13.5221</v>
      </c>
      <c r="D343">
        <f t="shared" si="16"/>
        <v>0</v>
      </c>
      <c r="E343">
        <f t="shared" si="17"/>
        <v>0</v>
      </c>
      <c r="F343">
        <f t="shared" si="18"/>
        <v>13.5221</v>
      </c>
    </row>
    <row r="344" spans="1:6">
      <c r="A344">
        <v>1</v>
      </c>
      <c r="B344" t="s">
        <v>55</v>
      </c>
      <c r="C344">
        <v>55.3826</v>
      </c>
      <c r="D344">
        <f t="shared" si="16"/>
        <v>0</v>
      </c>
      <c r="E344">
        <f t="shared" si="17"/>
        <v>-0.02915</v>
      </c>
      <c r="F344">
        <f t="shared" si="18"/>
        <v>55.35345</v>
      </c>
    </row>
    <row r="345" spans="1:6">
      <c r="A345">
        <v>1</v>
      </c>
      <c r="B345" t="s">
        <v>66</v>
      </c>
      <c r="C345">
        <v>24.1414</v>
      </c>
      <c r="D345">
        <f t="shared" si="16"/>
        <v>0</v>
      </c>
      <c r="E345">
        <f t="shared" si="17"/>
        <v>-0.992944</v>
      </c>
      <c r="F345">
        <f t="shared" si="18"/>
        <v>23.148456</v>
      </c>
    </row>
    <row r="346" spans="1:6">
      <c r="A346">
        <v>1</v>
      </c>
      <c r="B346" t="s">
        <v>177</v>
      </c>
      <c r="C346">
        <v>51.4137</v>
      </c>
      <c r="D346">
        <f t="shared" si="16"/>
        <v>0</v>
      </c>
      <c r="E346">
        <f t="shared" si="17"/>
        <v>0</v>
      </c>
      <c r="F346">
        <f t="shared" si="18"/>
        <v>51.4137</v>
      </c>
    </row>
    <row r="347" spans="1:6">
      <c r="A347">
        <v>1</v>
      </c>
      <c r="B347" t="s">
        <v>34</v>
      </c>
      <c r="C347">
        <v>34.9593</v>
      </c>
      <c r="D347">
        <f t="shared" si="16"/>
        <v>0</v>
      </c>
      <c r="E347">
        <f t="shared" si="17"/>
        <v>-0.853664</v>
      </c>
      <c r="F347">
        <f t="shared" si="18"/>
        <v>34.105636</v>
      </c>
    </row>
    <row r="348" spans="1:6">
      <c r="A348">
        <v>1</v>
      </c>
      <c r="B348" t="s">
        <v>66</v>
      </c>
      <c r="C348">
        <v>25.8119</v>
      </c>
      <c r="D348">
        <f t="shared" si="16"/>
        <v>0</v>
      </c>
      <c r="E348">
        <f t="shared" si="17"/>
        <v>-0.992944</v>
      </c>
      <c r="F348">
        <f t="shared" si="18"/>
        <v>24.818956</v>
      </c>
    </row>
    <row r="349" spans="1:6">
      <c r="A349">
        <v>1</v>
      </c>
      <c r="B349" t="s">
        <v>38</v>
      </c>
      <c r="C349">
        <v>23.6094</v>
      </c>
      <c r="D349">
        <f t="shared" si="16"/>
        <v>0</v>
      </c>
      <c r="E349">
        <f t="shared" si="17"/>
        <v>0.2653</v>
      </c>
      <c r="F349">
        <f t="shared" si="18"/>
        <v>23.8747</v>
      </c>
    </row>
    <row r="350" spans="1:6">
      <c r="A350">
        <v>1</v>
      </c>
      <c r="B350" t="s">
        <v>177</v>
      </c>
      <c r="C350">
        <v>25.2514</v>
      </c>
      <c r="D350">
        <f t="shared" si="16"/>
        <v>0</v>
      </c>
      <c r="E350">
        <f t="shared" si="17"/>
        <v>0</v>
      </c>
      <c r="F350">
        <f t="shared" si="18"/>
        <v>25.2514</v>
      </c>
    </row>
    <row r="351" spans="1:6">
      <c r="A351">
        <v>1</v>
      </c>
      <c r="B351" t="s">
        <v>60</v>
      </c>
      <c r="C351">
        <v>46.2961</v>
      </c>
      <c r="D351">
        <f t="shared" si="16"/>
        <v>0</v>
      </c>
      <c r="E351">
        <f t="shared" si="17"/>
        <v>0.64432</v>
      </c>
      <c r="F351">
        <f t="shared" si="18"/>
        <v>46.94042</v>
      </c>
    </row>
    <row r="352" spans="1:6">
      <c r="A352">
        <v>2</v>
      </c>
      <c r="B352" t="s">
        <v>66</v>
      </c>
      <c r="C352">
        <v>10.0937</v>
      </c>
      <c r="D352">
        <f t="shared" si="16"/>
        <v>0.4703</v>
      </c>
      <c r="E352">
        <f t="shared" si="17"/>
        <v>-0.992944</v>
      </c>
      <c r="F352">
        <f t="shared" si="18"/>
        <v>9.571056</v>
      </c>
    </row>
    <row r="353" spans="1:6">
      <c r="A353">
        <v>1</v>
      </c>
      <c r="B353" t="s">
        <v>55</v>
      </c>
      <c r="C353">
        <v>35.2713</v>
      </c>
      <c r="D353">
        <f t="shared" si="16"/>
        <v>0</v>
      </c>
      <c r="E353">
        <f t="shared" si="17"/>
        <v>-0.02915</v>
      </c>
      <c r="F353">
        <f t="shared" si="18"/>
        <v>35.24215</v>
      </c>
    </row>
    <row r="354" spans="1:6">
      <c r="A354">
        <v>1</v>
      </c>
      <c r="B354" t="s">
        <v>38</v>
      </c>
      <c r="C354">
        <v>39.7717</v>
      </c>
      <c r="D354">
        <f t="shared" si="16"/>
        <v>0</v>
      </c>
      <c r="E354">
        <f t="shared" si="17"/>
        <v>0.2653</v>
      </c>
      <c r="F354">
        <f t="shared" si="18"/>
        <v>40.037</v>
      </c>
    </row>
    <row r="355" spans="1:6">
      <c r="A355">
        <v>1</v>
      </c>
      <c r="B355" t="s">
        <v>38</v>
      </c>
      <c r="C355">
        <v>20.3976</v>
      </c>
      <c r="D355">
        <f t="shared" si="16"/>
        <v>0</v>
      </c>
      <c r="E355">
        <f t="shared" si="17"/>
        <v>0.2653</v>
      </c>
      <c r="F355">
        <f t="shared" si="18"/>
        <v>20.6629</v>
      </c>
    </row>
    <row r="356" spans="1:6">
      <c r="A356">
        <v>1</v>
      </c>
      <c r="B356" t="s">
        <v>45</v>
      </c>
      <c r="C356">
        <v>31.004</v>
      </c>
      <c r="D356">
        <f t="shared" si="16"/>
        <v>0</v>
      </c>
      <c r="E356">
        <f t="shared" si="17"/>
        <v>-0.19742</v>
      </c>
      <c r="F356">
        <f t="shared" si="18"/>
        <v>30.80658</v>
      </c>
    </row>
    <row r="357" spans="1:6">
      <c r="A357">
        <v>1</v>
      </c>
      <c r="B357" t="s">
        <v>66</v>
      </c>
      <c r="C357">
        <v>32.4274</v>
      </c>
      <c r="D357">
        <f t="shared" si="16"/>
        <v>0</v>
      </c>
      <c r="E357">
        <f t="shared" si="17"/>
        <v>-0.992944</v>
      </c>
      <c r="F357">
        <f t="shared" si="18"/>
        <v>31.434456</v>
      </c>
    </row>
    <row r="358" spans="1:6">
      <c r="A358">
        <v>1</v>
      </c>
      <c r="B358" t="s">
        <v>55</v>
      </c>
      <c r="C358">
        <v>6.28637</v>
      </c>
      <c r="D358">
        <f t="shared" si="16"/>
        <v>0</v>
      </c>
      <c r="E358">
        <f t="shared" si="17"/>
        <v>-0.02915</v>
      </c>
      <c r="F358">
        <f t="shared" si="18"/>
        <v>6.25722</v>
      </c>
    </row>
    <row r="359" spans="1:6">
      <c r="A359">
        <v>2</v>
      </c>
      <c r="B359" t="s">
        <v>42</v>
      </c>
      <c r="C359">
        <v>29.8006</v>
      </c>
      <c r="D359">
        <f t="shared" si="16"/>
        <v>0.4703</v>
      </c>
      <c r="E359">
        <f t="shared" si="17"/>
        <v>0.26011</v>
      </c>
      <c r="F359">
        <f t="shared" si="18"/>
        <v>30.53101</v>
      </c>
    </row>
    <row r="360" spans="1:6">
      <c r="A360">
        <v>1</v>
      </c>
      <c r="B360" t="s">
        <v>60</v>
      </c>
      <c r="C360">
        <v>25.8817</v>
      </c>
      <c r="D360">
        <f t="shared" si="16"/>
        <v>0</v>
      </c>
      <c r="E360">
        <f t="shared" si="17"/>
        <v>0.64432</v>
      </c>
      <c r="F360">
        <f t="shared" si="18"/>
        <v>26.52602</v>
      </c>
    </row>
    <row r="361" spans="1:6">
      <c r="A361">
        <v>1</v>
      </c>
      <c r="B361" t="s">
        <v>60</v>
      </c>
      <c r="C361">
        <v>11.3756</v>
      </c>
      <c r="D361">
        <f t="shared" si="16"/>
        <v>0</v>
      </c>
      <c r="E361">
        <f t="shared" si="17"/>
        <v>0.64432</v>
      </c>
      <c r="F361">
        <f t="shared" si="18"/>
        <v>12.01992</v>
      </c>
    </row>
    <row r="362" spans="1:6">
      <c r="A362">
        <v>1</v>
      </c>
      <c r="B362" t="s">
        <v>55</v>
      </c>
      <c r="C362">
        <v>37.4576</v>
      </c>
      <c r="D362">
        <f t="shared" si="16"/>
        <v>0</v>
      </c>
      <c r="E362">
        <f t="shared" si="17"/>
        <v>-0.02915</v>
      </c>
      <c r="F362">
        <f t="shared" si="18"/>
        <v>37.42845</v>
      </c>
    </row>
    <row r="363" spans="1:6">
      <c r="A363">
        <v>1</v>
      </c>
      <c r="B363" t="s">
        <v>55</v>
      </c>
      <c r="C363">
        <v>29.2322</v>
      </c>
      <c r="D363">
        <f t="shared" si="16"/>
        <v>0</v>
      </c>
      <c r="E363">
        <f t="shared" si="17"/>
        <v>-0.02915</v>
      </c>
      <c r="F363">
        <f t="shared" si="18"/>
        <v>29.20305</v>
      </c>
    </row>
    <row r="364" spans="1:6">
      <c r="A364">
        <v>1</v>
      </c>
      <c r="B364" t="s">
        <v>60</v>
      </c>
      <c r="C364">
        <v>34.124</v>
      </c>
      <c r="D364">
        <f t="shared" si="16"/>
        <v>0</v>
      </c>
      <c r="E364">
        <f t="shared" si="17"/>
        <v>0.64432</v>
      </c>
      <c r="F364">
        <f t="shared" si="18"/>
        <v>34.76832</v>
      </c>
    </row>
    <row r="365" spans="1:6">
      <c r="A365">
        <v>1</v>
      </c>
      <c r="B365" t="s">
        <v>60</v>
      </c>
      <c r="C365">
        <v>36.9822</v>
      </c>
      <c r="D365">
        <f t="shared" si="16"/>
        <v>0</v>
      </c>
      <c r="E365">
        <f t="shared" si="17"/>
        <v>0.64432</v>
      </c>
      <c r="F365">
        <f t="shared" si="18"/>
        <v>37.62652</v>
      </c>
    </row>
    <row r="366" spans="1:6">
      <c r="A366">
        <v>1</v>
      </c>
      <c r="B366" t="s">
        <v>42</v>
      </c>
      <c r="C366">
        <v>27.86</v>
      </c>
      <c r="D366">
        <f t="shared" si="16"/>
        <v>0</v>
      </c>
      <c r="E366">
        <f t="shared" si="17"/>
        <v>0.26011</v>
      </c>
      <c r="F366">
        <f t="shared" si="18"/>
        <v>28.12011</v>
      </c>
    </row>
    <row r="367" spans="1:6">
      <c r="A367">
        <v>1</v>
      </c>
      <c r="B367" t="s">
        <v>66</v>
      </c>
      <c r="C367">
        <v>22.2799</v>
      </c>
      <c r="D367">
        <f t="shared" si="16"/>
        <v>0</v>
      </c>
      <c r="E367">
        <f t="shared" si="17"/>
        <v>-0.992944</v>
      </c>
      <c r="F367">
        <f t="shared" si="18"/>
        <v>21.286956</v>
      </c>
    </row>
    <row r="368" spans="1:6">
      <c r="A368">
        <v>1</v>
      </c>
      <c r="B368" t="s">
        <v>55</v>
      </c>
      <c r="C368">
        <v>38.367</v>
      </c>
      <c r="D368">
        <f t="shared" si="16"/>
        <v>0</v>
      </c>
      <c r="E368">
        <f t="shared" si="17"/>
        <v>-0.02915</v>
      </c>
      <c r="F368">
        <f t="shared" si="18"/>
        <v>38.33785</v>
      </c>
    </row>
    <row r="369" spans="1:6">
      <c r="A369">
        <v>1</v>
      </c>
      <c r="B369" t="s">
        <v>50</v>
      </c>
      <c r="C369">
        <v>31.0875</v>
      </c>
      <c r="D369">
        <f t="shared" si="16"/>
        <v>0</v>
      </c>
      <c r="E369">
        <f t="shared" si="17"/>
        <v>-0.15377</v>
      </c>
      <c r="F369">
        <f t="shared" si="18"/>
        <v>30.93373</v>
      </c>
    </row>
    <row r="370" spans="1:6">
      <c r="A370">
        <v>1</v>
      </c>
      <c r="B370" t="s">
        <v>50</v>
      </c>
      <c r="C370">
        <v>31.6517</v>
      </c>
      <c r="D370">
        <f t="shared" si="16"/>
        <v>0</v>
      </c>
      <c r="E370">
        <f t="shared" si="17"/>
        <v>-0.15377</v>
      </c>
      <c r="F370">
        <f t="shared" si="18"/>
        <v>31.49793</v>
      </c>
    </row>
    <row r="371" spans="1:6">
      <c r="A371">
        <v>1</v>
      </c>
      <c r="B371" t="s">
        <v>66</v>
      </c>
      <c r="C371">
        <v>17.8907</v>
      </c>
      <c r="D371">
        <f t="shared" si="16"/>
        <v>0</v>
      </c>
      <c r="E371">
        <f t="shared" si="17"/>
        <v>-0.992944</v>
      </c>
      <c r="F371">
        <f t="shared" si="18"/>
        <v>16.897756</v>
      </c>
    </row>
    <row r="372" spans="1:6">
      <c r="A372">
        <v>1</v>
      </c>
      <c r="B372" t="s">
        <v>34</v>
      </c>
      <c r="C372">
        <v>35.4817</v>
      </c>
      <c r="D372">
        <f t="shared" si="16"/>
        <v>0</v>
      </c>
      <c r="E372">
        <f t="shared" si="17"/>
        <v>-0.853664</v>
      </c>
      <c r="F372">
        <f t="shared" si="18"/>
        <v>34.628036</v>
      </c>
    </row>
    <row r="373" spans="1:6">
      <c r="A373">
        <v>1</v>
      </c>
      <c r="B373" t="s">
        <v>60</v>
      </c>
      <c r="C373">
        <v>25.482</v>
      </c>
      <c r="D373">
        <f t="shared" si="16"/>
        <v>0</v>
      </c>
      <c r="E373">
        <f t="shared" si="17"/>
        <v>0.64432</v>
      </c>
      <c r="F373">
        <f t="shared" si="18"/>
        <v>26.12632</v>
      </c>
    </row>
    <row r="374" spans="1:6">
      <c r="A374">
        <v>1</v>
      </c>
      <c r="B374" t="s">
        <v>42</v>
      </c>
      <c r="C374">
        <v>87.2289</v>
      </c>
      <c r="D374">
        <f t="shared" si="16"/>
        <v>0</v>
      </c>
      <c r="E374">
        <f t="shared" si="17"/>
        <v>0.26011</v>
      </c>
      <c r="F374">
        <f t="shared" si="18"/>
        <v>87.48901</v>
      </c>
    </row>
    <row r="375" spans="1:6">
      <c r="A375">
        <v>1</v>
      </c>
      <c r="B375" t="s">
        <v>50</v>
      </c>
      <c r="C375">
        <v>22.9108</v>
      </c>
      <c r="D375">
        <f t="shared" si="16"/>
        <v>0</v>
      </c>
      <c r="E375">
        <f t="shared" si="17"/>
        <v>-0.15377</v>
      </c>
      <c r="F375">
        <f t="shared" si="18"/>
        <v>22.75703</v>
      </c>
    </row>
    <row r="376" spans="1:6">
      <c r="A376">
        <v>1</v>
      </c>
      <c r="B376" t="s">
        <v>66</v>
      </c>
      <c r="C376">
        <v>11.1837</v>
      </c>
      <c r="D376">
        <f t="shared" si="16"/>
        <v>0</v>
      </c>
      <c r="E376">
        <f t="shared" si="17"/>
        <v>-0.992944</v>
      </c>
      <c r="F376">
        <f t="shared" si="18"/>
        <v>10.190756</v>
      </c>
    </row>
    <row r="377" spans="1:6">
      <c r="A377">
        <v>1</v>
      </c>
      <c r="B377" t="s">
        <v>66</v>
      </c>
      <c r="C377">
        <v>27.5791</v>
      </c>
      <c r="D377">
        <f t="shared" si="16"/>
        <v>0</v>
      </c>
      <c r="E377">
        <f t="shared" si="17"/>
        <v>-0.992944</v>
      </c>
      <c r="F377">
        <f t="shared" si="18"/>
        <v>26.586156</v>
      </c>
    </row>
    <row r="378" spans="1:6">
      <c r="A378">
        <v>1</v>
      </c>
      <c r="B378" t="s">
        <v>50</v>
      </c>
      <c r="C378">
        <v>39.8666</v>
      </c>
      <c r="D378">
        <f t="shared" si="16"/>
        <v>0</v>
      </c>
      <c r="E378">
        <f t="shared" si="17"/>
        <v>-0.15377</v>
      </c>
      <c r="F378">
        <f t="shared" si="18"/>
        <v>39.71283</v>
      </c>
    </row>
    <row r="379" spans="1:6">
      <c r="A379">
        <v>1</v>
      </c>
      <c r="B379" t="s">
        <v>45</v>
      </c>
      <c r="C379">
        <v>25.0377</v>
      </c>
      <c r="D379">
        <f t="shared" si="16"/>
        <v>0</v>
      </c>
      <c r="E379">
        <f t="shared" si="17"/>
        <v>-0.19742</v>
      </c>
      <c r="F379">
        <f t="shared" si="18"/>
        <v>24.84028</v>
      </c>
    </row>
    <row r="380" spans="1:6">
      <c r="A380" t="s">
        <v>144</v>
      </c>
      <c r="B380" t="s">
        <v>34</v>
      </c>
      <c r="C380">
        <v>30.1872</v>
      </c>
      <c r="D380">
        <f t="shared" si="16"/>
        <v>2.0849</v>
      </c>
      <c r="E380">
        <f t="shared" si="17"/>
        <v>-0.853664</v>
      </c>
      <c r="F380">
        <f t="shared" si="18"/>
        <v>31.418436</v>
      </c>
    </row>
    <row r="381" spans="1:6">
      <c r="A381" t="s">
        <v>144</v>
      </c>
      <c r="B381" t="s">
        <v>42</v>
      </c>
      <c r="C381">
        <v>19.3652</v>
      </c>
      <c r="D381">
        <f t="shared" si="16"/>
        <v>2.0849</v>
      </c>
      <c r="E381">
        <f t="shared" si="17"/>
        <v>0.26011</v>
      </c>
      <c r="F381">
        <f t="shared" si="18"/>
        <v>21.71021</v>
      </c>
    </row>
    <row r="382" spans="1:6">
      <c r="A382" t="s">
        <v>144</v>
      </c>
      <c r="B382" t="s">
        <v>50</v>
      </c>
      <c r="C382">
        <v>13.2189</v>
      </c>
      <c r="D382">
        <f t="shared" si="16"/>
        <v>2.0849</v>
      </c>
      <c r="E382">
        <f t="shared" si="17"/>
        <v>-0.15377</v>
      </c>
      <c r="F382">
        <f t="shared" si="18"/>
        <v>15.15003</v>
      </c>
    </row>
    <row r="383" spans="1:6">
      <c r="A383" t="s">
        <v>144</v>
      </c>
      <c r="B383" t="s">
        <v>42</v>
      </c>
      <c r="C383">
        <v>24.3657</v>
      </c>
      <c r="D383">
        <f t="shared" si="16"/>
        <v>2.0849</v>
      </c>
      <c r="E383">
        <f t="shared" si="17"/>
        <v>0.26011</v>
      </c>
      <c r="F383">
        <f t="shared" si="18"/>
        <v>26.71071</v>
      </c>
    </row>
    <row r="384" spans="1:6">
      <c r="A384" t="s">
        <v>144</v>
      </c>
      <c r="B384" t="s">
        <v>177</v>
      </c>
      <c r="C384">
        <v>24.3141</v>
      </c>
      <c r="D384">
        <f t="shared" si="16"/>
        <v>2.0849</v>
      </c>
      <c r="E384">
        <f t="shared" si="17"/>
        <v>0</v>
      </c>
      <c r="F384">
        <f t="shared" si="18"/>
        <v>26.399</v>
      </c>
    </row>
    <row r="385" spans="1:6">
      <c r="A385" t="s">
        <v>144</v>
      </c>
      <c r="B385" t="s">
        <v>66</v>
      </c>
      <c r="C385">
        <v>33.6444</v>
      </c>
      <c r="D385">
        <f t="shared" si="16"/>
        <v>2.0849</v>
      </c>
      <c r="E385">
        <f t="shared" si="17"/>
        <v>-0.992944</v>
      </c>
      <c r="F385">
        <f t="shared" si="18"/>
        <v>34.736356</v>
      </c>
    </row>
    <row r="386" spans="1:6">
      <c r="A386" t="s">
        <v>144</v>
      </c>
      <c r="B386" t="s">
        <v>60</v>
      </c>
      <c r="C386">
        <v>37.3669</v>
      </c>
      <c r="D386">
        <f t="shared" si="16"/>
        <v>2.0849</v>
      </c>
      <c r="E386">
        <f t="shared" si="17"/>
        <v>0.64432</v>
      </c>
      <c r="F386">
        <f t="shared" si="18"/>
        <v>40.09612</v>
      </c>
    </row>
    <row r="387" spans="1:6">
      <c r="A387" t="s">
        <v>144</v>
      </c>
      <c r="B387" t="s">
        <v>34</v>
      </c>
      <c r="C387">
        <v>20.1688</v>
      </c>
      <c r="D387">
        <f t="shared" ref="D387:D450" si="19">VLOOKUP(A387,K:M,3,0)</f>
        <v>2.0849</v>
      </c>
      <c r="E387">
        <f t="shared" ref="E387:E450" si="20">VLOOKUP(B387,K:M,3,0)</f>
        <v>-0.853664</v>
      </c>
      <c r="F387">
        <f t="shared" ref="F387:F450" si="21">C387+D387+E387</f>
        <v>21.400036</v>
      </c>
    </row>
    <row r="388" spans="1:6">
      <c r="A388" t="s">
        <v>144</v>
      </c>
      <c r="B388" t="s">
        <v>42</v>
      </c>
      <c r="C388">
        <v>29.2744</v>
      </c>
      <c r="D388">
        <f t="shared" si="19"/>
        <v>2.0849</v>
      </c>
      <c r="E388">
        <f t="shared" si="20"/>
        <v>0.26011</v>
      </c>
      <c r="F388">
        <f t="shared" si="21"/>
        <v>31.61941</v>
      </c>
    </row>
    <row r="389" spans="1:6">
      <c r="A389" t="s">
        <v>144</v>
      </c>
      <c r="B389" t="s">
        <v>111</v>
      </c>
      <c r="C389">
        <v>29.2603</v>
      </c>
      <c r="D389">
        <f t="shared" si="19"/>
        <v>2.0849</v>
      </c>
      <c r="E389">
        <f t="shared" si="20"/>
        <v>0.03027</v>
      </c>
      <c r="F389">
        <f t="shared" si="21"/>
        <v>31.37547</v>
      </c>
    </row>
    <row r="390" spans="1:6">
      <c r="A390">
        <v>4</v>
      </c>
      <c r="B390" t="s">
        <v>55</v>
      </c>
      <c r="C390">
        <v>30.0408</v>
      </c>
      <c r="D390">
        <f t="shared" si="19"/>
        <v>0.3891</v>
      </c>
      <c r="E390">
        <f t="shared" si="20"/>
        <v>-0.02915</v>
      </c>
      <c r="F390">
        <f t="shared" si="21"/>
        <v>30.40075</v>
      </c>
    </row>
    <row r="391" spans="1:6">
      <c r="A391">
        <v>4</v>
      </c>
      <c r="B391" t="s">
        <v>111</v>
      </c>
      <c r="C391">
        <v>27.9228</v>
      </c>
      <c r="D391">
        <f t="shared" si="19"/>
        <v>0.3891</v>
      </c>
      <c r="E391">
        <f t="shared" si="20"/>
        <v>0.03027</v>
      </c>
      <c r="F391">
        <f t="shared" si="21"/>
        <v>28.34217</v>
      </c>
    </row>
    <row r="392" spans="1:6">
      <c r="A392" t="s">
        <v>144</v>
      </c>
      <c r="B392" t="s">
        <v>45</v>
      </c>
      <c r="C392">
        <v>38.1838</v>
      </c>
      <c r="D392">
        <f t="shared" si="19"/>
        <v>2.0849</v>
      </c>
      <c r="E392">
        <f t="shared" si="20"/>
        <v>-0.19742</v>
      </c>
      <c r="F392">
        <f t="shared" si="21"/>
        <v>40.07128</v>
      </c>
    </row>
    <row r="393" spans="1:6">
      <c r="A393" t="s">
        <v>144</v>
      </c>
      <c r="B393" t="s">
        <v>177</v>
      </c>
      <c r="C393">
        <v>29.4658</v>
      </c>
      <c r="D393">
        <f t="shared" si="19"/>
        <v>2.0849</v>
      </c>
      <c r="E393">
        <f t="shared" si="20"/>
        <v>0</v>
      </c>
      <c r="F393">
        <f t="shared" si="21"/>
        <v>31.5507</v>
      </c>
    </row>
    <row r="394" spans="1:6">
      <c r="A394" t="s">
        <v>144</v>
      </c>
      <c r="B394" t="s">
        <v>177</v>
      </c>
      <c r="C394">
        <v>19.7731</v>
      </c>
      <c r="D394">
        <f t="shared" si="19"/>
        <v>2.0849</v>
      </c>
      <c r="E394">
        <f t="shared" si="20"/>
        <v>0</v>
      </c>
      <c r="F394">
        <f t="shared" si="21"/>
        <v>21.858</v>
      </c>
    </row>
    <row r="395" spans="1:6">
      <c r="A395" t="s">
        <v>144</v>
      </c>
      <c r="B395" t="s">
        <v>45</v>
      </c>
      <c r="C395">
        <v>25.8854</v>
      </c>
      <c r="D395">
        <f t="shared" si="19"/>
        <v>2.0849</v>
      </c>
      <c r="E395">
        <f t="shared" si="20"/>
        <v>-0.19742</v>
      </c>
      <c r="F395">
        <f t="shared" si="21"/>
        <v>27.77288</v>
      </c>
    </row>
    <row r="396" spans="1:6">
      <c r="A396">
        <v>4</v>
      </c>
      <c r="B396" t="s">
        <v>34</v>
      </c>
      <c r="C396">
        <v>18.1055</v>
      </c>
      <c r="D396">
        <f t="shared" si="19"/>
        <v>0.3891</v>
      </c>
      <c r="E396">
        <f t="shared" si="20"/>
        <v>-0.853664</v>
      </c>
      <c r="F396">
        <f t="shared" si="21"/>
        <v>17.640936</v>
      </c>
    </row>
    <row r="397" spans="1:6">
      <c r="A397">
        <v>4</v>
      </c>
      <c r="B397" t="s">
        <v>398</v>
      </c>
      <c r="C397">
        <v>25.6638</v>
      </c>
      <c r="D397">
        <f t="shared" si="19"/>
        <v>0.3891</v>
      </c>
      <c r="E397">
        <f t="shared" si="20"/>
        <v>-0.26444</v>
      </c>
      <c r="F397">
        <f t="shared" si="21"/>
        <v>25.78846</v>
      </c>
    </row>
    <row r="398" spans="1:6">
      <c r="A398" t="s">
        <v>144</v>
      </c>
      <c r="B398" t="s">
        <v>66</v>
      </c>
      <c r="C398">
        <v>26.0515</v>
      </c>
      <c r="D398">
        <f t="shared" si="19"/>
        <v>2.0849</v>
      </c>
      <c r="E398">
        <f t="shared" si="20"/>
        <v>-0.992944</v>
      </c>
      <c r="F398">
        <f t="shared" si="21"/>
        <v>27.143456</v>
      </c>
    </row>
    <row r="399" spans="1:6">
      <c r="A399">
        <v>4</v>
      </c>
      <c r="B399" t="s">
        <v>66</v>
      </c>
      <c r="C399">
        <v>20.1894</v>
      </c>
      <c r="D399">
        <f t="shared" si="19"/>
        <v>0.3891</v>
      </c>
      <c r="E399">
        <f t="shared" si="20"/>
        <v>-0.992944</v>
      </c>
      <c r="F399">
        <f t="shared" si="21"/>
        <v>19.585556</v>
      </c>
    </row>
    <row r="400" spans="1:6">
      <c r="A400" t="s">
        <v>144</v>
      </c>
      <c r="B400" t="s">
        <v>177</v>
      </c>
      <c r="C400">
        <v>20.6463</v>
      </c>
      <c r="D400">
        <f t="shared" si="19"/>
        <v>2.0849</v>
      </c>
      <c r="E400">
        <f t="shared" si="20"/>
        <v>0</v>
      </c>
      <c r="F400">
        <f t="shared" si="21"/>
        <v>22.7312</v>
      </c>
    </row>
    <row r="401" spans="1:6">
      <c r="A401">
        <v>4</v>
      </c>
      <c r="B401" t="s">
        <v>34</v>
      </c>
      <c r="C401">
        <v>31.5268</v>
      </c>
      <c r="D401">
        <f t="shared" si="19"/>
        <v>0.3891</v>
      </c>
      <c r="E401">
        <f t="shared" si="20"/>
        <v>-0.853664</v>
      </c>
      <c r="F401">
        <f t="shared" si="21"/>
        <v>31.062236</v>
      </c>
    </row>
    <row r="402" spans="1:6">
      <c r="A402" t="s">
        <v>144</v>
      </c>
      <c r="B402" t="s">
        <v>66</v>
      </c>
      <c r="C402">
        <v>31.326</v>
      </c>
      <c r="D402">
        <f t="shared" si="19"/>
        <v>2.0849</v>
      </c>
      <c r="E402">
        <f t="shared" si="20"/>
        <v>-0.992944</v>
      </c>
      <c r="F402">
        <f t="shared" si="21"/>
        <v>32.417956</v>
      </c>
    </row>
    <row r="403" spans="1:6">
      <c r="A403">
        <v>4</v>
      </c>
      <c r="B403" t="s">
        <v>50</v>
      </c>
      <c r="C403">
        <v>32.467</v>
      </c>
      <c r="D403">
        <f t="shared" si="19"/>
        <v>0.3891</v>
      </c>
      <c r="E403">
        <f t="shared" si="20"/>
        <v>-0.15377</v>
      </c>
      <c r="F403">
        <f t="shared" si="21"/>
        <v>32.70233</v>
      </c>
    </row>
    <row r="404" spans="1:6">
      <c r="A404">
        <v>4</v>
      </c>
      <c r="B404" t="s">
        <v>55</v>
      </c>
      <c r="C404">
        <v>21.7423</v>
      </c>
      <c r="D404">
        <f t="shared" si="19"/>
        <v>0.3891</v>
      </c>
      <c r="E404">
        <f t="shared" si="20"/>
        <v>-0.02915</v>
      </c>
      <c r="F404">
        <f t="shared" si="21"/>
        <v>22.10225</v>
      </c>
    </row>
    <row r="405" spans="1:6">
      <c r="A405">
        <v>4</v>
      </c>
      <c r="B405" t="s">
        <v>50</v>
      </c>
      <c r="C405">
        <v>14.8741</v>
      </c>
      <c r="D405">
        <f t="shared" si="19"/>
        <v>0.3891</v>
      </c>
      <c r="E405">
        <f t="shared" si="20"/>
        <v>-0.15377</v>
      </c>
      <c r="F405">
        <f t="shared" si="21"/>
        <v>15.10943</v>
      </c>
    </row>
    <row r="406" spans="1:6">
      <c r="A406">
        <v>4</v>
      </c>
      <c r="B406" t="s">
        <v>42</v>
      </c>
      <c r="C406">
        <v>30.3964</v>
      </c>
      <c r="D406">
        <f t="shared" si="19"/>
        <v>0.3891</v>
      </c>
      <c r="E406">
        <f t="shared" si="20"/>
        <v>0.26011</v>
      </c>
      <c r="F406">
        <f t="shared" si="21"/>
        <v>31.04561</v>
      </c>
    </row>
    <row r="407" spans="1:6">
      <c r="A407" t="s">
        <v>144</v>
      </c>
      <c r="B407" t="s">
        <v>55</v>
      </c>
      <c r="C407">
        <v>29.0096</v>
      </c>
      <c r="D407">
        <f t="shared" si="19"/>
        <v>2.0849</v>
      </c>
      <c r="E407">
        <f t="shared" si="20"/>
        <v>-0.02915</v>
      </c>
      <c r="F407">
        <f t="shared" si="21"/>
        <v>31.06535</v>
      </c>
    </row>
    <row r="408" spans="1:6">
      <c r="A408">
        <v>4</v>
      </c>
      <c r="B408" t="s">
        <v>60</v>
      </c>
      <c r="C408">
        <v>33.1791</v>
      </c>
      <c r="D408">
        <f t="shared" si="19"/>
        <v>0.3891</v>
      </c>
      <c r="E408">
        <f t="shared" si="20"/>
        <v>0.64432</v>
      </c>
      <c r="F408">
        <f t="shared" si="21"/>
        <v>34.21252</v>
      </c>
    </row>
    <row r="409" spans="1:6">
      <c r="A409">
        <v>4</v>
      </c>
      <c r="B409" t="s">
        <v>60</v>
      </c>
      <c r="C409">
        <v>22.5618</v>
      </c>
      <c r="D409">
        <f t="shared" si="19"/>
        <v>0.3891</v>
      </c>
      <c r="E409">
        <f t="shared" si="20"/>
        <v>0.64432</v>
      </c>
      <c r="F409">
        <f t="shared" si="21"/>
        <v>23.59522</v>
      </c>
    </row>
    <row r="410" spans="1:6">
      <c r="A410">
        <v>4</v>
      </c>
      <c r="B410" t="s">
        <v>55</v>
      </c>
      <c r="C410">
        <v>18.6239</v>
      </c>
      <c r="D410">
        <f t="shared" si="19"/>
        <v>0.3891</v>
      </c>
      <c r="E410">
        <f t="shared" si="20"/>
        <v>-0.02915</v>
      </c>
      <c r="F410">
        <f t="shared" si="21"/>
        <v>18.98385</v>
      </c>
    </row>
    <row r="411" spans="1:6">
      <c r="A411">
        <v>4</v>
      </c>
      <c r="B411" t="s">
        <v>66</v>
      </c>
      <c r="C411">
        <v>22.2838</v>
      </c>
      <c r="D411">
        <f t="shared" si="19"/>
        <v>0.3891</v>
      </c>
      <c r="E411">
        <f t="shared" si="20"/>
        <v>-0.992944</v>
      </c>
      <c r="F411">
        <f t="shared" si="21"/>
        <v>21.679956</v>
      </c>
    </row>
    <row r="412" spans="1:6">
      <c r="A412" t="s">
        <v>144</v>
      </c>
      <c r="B412" t="s">
        <v>177</v>
      </c>
      <c r="C412">
        <v>47.5293</v>
      </c>
      <c r="D412">
        <f t="shared" si="19"/>
        <v>2.0849</v>
      </c>
      <c r="E412">
        <f t="shared" si="20"/>
        <v>0</v>
      </c>
      <c r="F412">
        <f t="shared" si="21"/>
        <v>49.6142</v>
      </c>
    </row>
    <row r="413" spans="1:6">
      <c r="A413">
        <v>4</v>
      </c>
      <c r="B413" t="s">
        <v>177</v>
      </c>
      <c r="C413">
        <v>30.8076</v>
      </c>
      <c r="D413">
        <f t="shared" si="19"/>
        <v>0.3891</v>
      </c>
      <c r="E413">
        <f t="shared" si="20"/>
        <v>0</v>
      </c>
      <c r="F413">
        <f t="shared" si="21"/>
        <v>31.1967</v>
      </c>
    </row>
    <row r="414" spans="1:6">
      <c r="A414" t="s">
        <v>144</v>
      </c>
      <c r="B414" t="s">
        <v>177</v>
      </c>
      <c r="C414">
        <v>29.4535</v>
      </c>
      <c r="D414">
        <f t="shared" si="19"/>
        <v>2.0849</v>
      </c>
      <c r="E414">
        <f t="shared" si="20"/>
        <v>0</v>
      </c>
      <c r="F414">
        <f t="shared" si="21"/>
        <v>31.5384</v>
      </c>
    </row>
    <row r="415" spans="1:6">
      <c r="A415">
        <v>4</v>
      </c>
      <c r="B415" t="s">
        <v>60</v>
      </c>
      <c r="C415">
        <v>38.1901</v>
      </c>
      <c r="D415">
        <f t="shared" si="19"/>
        <v>0.3891</v>
      </c>
      <c r="E415">
        <f t="shared" si="20"/>
        <v>0.64432</v>
      </c>
      <c r="F415">
        <f t="shared" si="21"/>
        <v>39.22352</v>
      </c>
    </row>
    <row r="416" spans="1:6">
      <c r="A416">
        <v>4</v>
      </c>
      <c r="B416" t="s">
        <v>45</v>
      </c>
      <c r="C416">
        <v>27.6682</v>
      </c>
      <c r="D416">
        <f t="shared" si="19"/>
        <v>0.3891</v>
      </c>
      <c r="E416">
        <f t="shared" si="20"/>
        <v>-0.19742</v>
      </c>
      <c r="F416">
        <f t="shared" si="21"/>
        <v>27.85988</v>
      </c>
    </row>
    <row r="417" spans="1:6">
      <c r="A417">
        <v>4</v>
      </c>
      <c r="B417" t="s">
        <v>66</v>
      </c>
      <c r="C417">
        <v>16.2525</v>
      </c>
      <c r="D417">
        <f t="shared" si="19"/>
        <v>0.3891</v>
      </c>
      <c r="E417">
        <f t="shared" si="20"/>
        <v>-0.992944</v>
      </c>
      <c r="F417">
        <f t="shared" si="21"/>
        <v>15.648656</v>
      </c>
    </row>
    <row r="418" spans="1:6">
      <c r="A418">
        <v>3</v>
      </c>
      <c r="B418" t="s">
        <v>38</v>
      </c>
      <c r="C418">
        <v>21.8304</v>
      </c>
      <c r="D418">
        <f t="shared" si="19"/>
        <v>1.31312</v>
      </c>
      <c r="E418">
        <f t="shared" si="20"/>
        <v>0.2653</v>
      </c>
      <c r="F418">
        <f t="shared" si="21"/>
        <v>23.40882</v>
      </c>
    </row>
    <row r="419" spans="1:6">
      <c r="A419">
        <v>4</v>
      </c>
      <c r="B419" t="s">
        <v>177</v>
      </c>
      <c r="C419">
        <v>29.9421</v>
      </c>
      <c r="D419">
        <f t="shared" si="19"/>
        <v>0.3891</v>
      </c>
      <c r="E419">
        <f t="shared" si="20"/>
        <v>0</v>
      </c>
      <c r="F419">
        <f t="shared" si="21"/>
        <v>30.3312</v>
      </c>
    </row>
    <row r="420" spans="1:6">
      <c r="A420" t="s">
        <v>144</v>
      </c>
      <c r="B420" t="s">
        <v>60</v>
      </c>
      <c r="C420">
        <v>18.4406</v>
      </c>
      <c r="D420">
        <f t="shared" si="19"/>
        <v>2.0849</v>
      </c>
      <c r="E420">
        <f t="shared" si="20"/>
        <v>0.64432</v>
      </c>
      <c r="F420">
        <f t="shared" si="21"/>
        <v>21.16982</v>
      </c>
    </row>
    <row r="421" spans="1:6">
      <c r="A421">
        <v>4</v>
      </c>
      <c r="B421" t="s">
        <v>45</v>
      </c>
      <c r="C421">
        <v>33.5431</v>
      </c>
      <c r="D421">
        <f t="shared" si="19"/>
        <v>0.3891</v>
      </c>
      <c r="E421">
        <f t="shared" si="20"/>
        <v>-0.19742</v>
      </c>
      <c r="F421">
        <f t="shared" si="21"/>
        <v>33.73478</v>
      </c>
    </row>
    <row r="422" spans="1:6">
      <c r="A422">
        <v>4</v>
      </c>
      <c r="B422" t="s">
        <v>50</v>
      </c>
      <c r="C422">
        <v>28.1566</v>
      </c>
      <c r="D422">
        <f t="shared" si="19"/>
        <v>0.3891</v>
      </c>
      <c r="E422">
        <f t="shared" si="20"/>
        <v>-0.15377</v>
      </c>
      <c r="F422">
        <f t="shared" si="21"/>
        <v>28.39193</v>
      </c>
    </row>
    <row r="423" spans="1:6">
      <c r="A423">
        <v>4</v>
      </c>
      <c r="B423" t="s">
        <v>50</v>
      </c>
      <c r="C423">
        <v>16.1993</v>
      </c>
      <c r="D423">
        <f t="shared" si="19"/>
        <v>0.3891</v>
      </c>
      <c r="E423">
        <f t="shared" si="20"/>
        <v>-0.15377</v>
      </c>
      <c r="F423">
        <f t="shared" si="21"/>
        <v>16.43463</v>
      </c>
    </row>
    <row r="424" spans="1:6">
      <c r="A424" t="s">
        <v>144</v>
      </c>
      <c r="B424" t="s">
        <v>111</v>
      </c>
      <c r="C424">
        <v>23.3551</v>
      </c>
      <c r="D424">
        <f t="shared" si="19"/>
        <v>2.0849</v>
      </c>
      <c r="E424">
        <f t="shared" si="20"/>
        <v>0.03027</v>
      </c>
      <c r="F424">
        <f t="shared" si="21"/>
        <v>25.47027</v>
      </c>
    </row>
    <row r="425" spans="1:6">
      <c r="A425">
        <v>4</v>
      </c>
      <c r="B425" t="s">
        <v>177</v>
      </c>
      <c r="C425">
        <v>32.167</v>
      </c>
      <c r="D425">
        <f t="shared" si="19"/>
        <v>0.3891</v>
      </c>
      <c r="E425">
        <f t="shared" si="20"/>
        <v>0</v>
      </c>
      <c r="F425">
        <f t="shared" si="21"/>
        <v>32.5561</v>
      </c>
    </row>
    <row r="426" spans="1:6">
      <c r="A426" t="s">
        <v>144</v>
      </c>
      <c r="B426" t="s">
        <v>45</v>
      </c>
      <c r="C426">
        <v>39.477</v>
      </c>
      <c r="D426">
        <f t="shared" si="19"/>
        <v>2.0849</v>
      </c>
      <c r="E426">
        <f t="shared" si="20"/>
        <v>-0.19742</v>
      </c>
      <c r="F426">
        <f t="shared" si="21"/>
        <v>41.36448</v>
      </c>
    </row>
    <row r="427" spans="1:6">
      <c r="A427">
        <v>4</v>
      </c>
      <c r="B427" t="s">
        <v>50</v>
      </c>
      <c r="C427">
        <v>28.3829</v>
      </c>
      <c r="D427">
        <f t="shared" si="19"/>
        <v>0.3891</v>
      </c>
      <c r="E427">
        <f t="shared" si="20"/>
        <v>-0.15377</v>
      </c>
      <c r="F427">
        <f t="shared" si="21"/>
        <v>28.61823</v>
      </c>
    </row>
    <row r="428" spans="1:6">
      <c r="A428">
        <v>4</v>
      </c>
      <c r="B428" t="s">
        <v>66</v>
      </c>
      <c r="C428">
        <v>21.3405</v>
      </c>
      <c r="D428">
        <f t="shared" si="19"/>
        <v>0.3891</v>
      </c>
      <c r="E428">
        <f t="shared" si="20"/>
        <v>-0.992944</v>
      </c>
      <c r="F428">
        <f t="shared" si="21"/>
        <v>20.736656</v>
      </c>
    </row>
    <row r="429" spans="1:6">
      <c r="A429">
        <v>4</v>
      </c>
      <c r="B429" t="s">
        <v>50</v>
      </c>
      <c r="C429">
        <v>16.3797</v>
      </c>
      <c r="D429">
        <f t="shared" si="19"/>
        <v>0.3891</v>
      </c>
      <c r="E429">
        <f t="shared" si="20"/>
        <v>-0.15377</v>
      </c>
      <c r="F429">
        <f t="shared" si="21"/>
        <v>16.61503</v>
      </c>
    </row>
    <row r="430" spans="1:6">
      <c r="A430">
        <v>4</v>
      </c>
      <c r="B430" t="s">
        <v>177</v>
      </c>
      <c r="C430">
        <v>25.0127</v>
      </c>
      <c r="D430">
        <f t="shared" si="19"/>
        <v>0.3891</v>
      </c>
      <c r="E430">
        <f t="shared" si="20"/>
        <v>0</v>
      </c>
      <c r="F430">
        <f t="shared" si="21"/>
        <v>25.4018</v>
      </c>
    </row>
    <row r="431" spans="1:6">
      <c r="A431">
        <v>4</v>
      </c>
      <c r="B431" t="s">
        <v>50</v>
      </c>
      <c r="C431">
        <v>31.264</v>
      </c>
      <c r="D431">
        <f t="shared" si="19"/>
        <v>0.3891</v>
      </c>
      <c r="E431">
        <f t="shared" si="20"/>
        <v>-0.15377</v>
      </c>
      <c r="F431">
        <f t="shared" si="21"/>
        <v>31.49933</v>
      </c>
    </row>
    <row r="432" spans="1:6">
      <c r="A432">
        <v>4</v>
      </c>
      <c r="B432" t="s">
        <v>177</v>
      </c>
      <c r="C432">
        <v>27.1115</v>
      </c>
      <c r="D432">
        <f t="shared" si="19"/>
        <v>0.3891</v>
      </c>
      <c r="E432">
        <f t="shared" si="20"/>
        <v>0</v>
      </c>
      <c r="F432">
        <f t="shared" si="21"/>
        <v>27.5006</v>
      </c>
    </row>
    <row r="433" spans="1:6">
      <c r="A433">
        <v>4</v>
      </c>
      <c r="B433" t="s">
        <v>38</v>
      </c>
      <c r="C433">
        <v>19.6198</v>
      </c>
      <c r="D433">
        <f t="shared" si="19"/>
        <v>0.3891</v>
      </c>
      <c r="E433">
        <f t="shared" si="20"/>
        <v>0.2653</v>
      </c>
      <c r="F433">
        <f t="shared" si="21"/>
        <v>20.2742</v>
      </c>
    </row>
    <row r="434" spans="1:6">
      <c r="A434">
        <v>4</v>
      </c>
      <c r="B434" t="s">
        <v>66</v>
      </c>
      <c r="C434">
        <v>39.2167</v>
      </c>
      <c r="D434">
        <f t="shared" si="19"/>
        <v>0.3891</v>
      </c>
      <c r="E434">
        <f t="shared" si="20"/>
        <v>-0.992944</v>
      </c>
      <c r="F434">
        <f t="shared" si="21"/>
        <v>38.612856</v>
      </c>
    </row>
    <row r="435" spans="1:6">
      <c r="A435">
        <v>4</v>
      </c>
      <c r="B435" t="s">
        <v>177</v>
      </c>
      <c r="C435">
        <v>27.6336</v>
      </c>
      <c r="D435">
        <f t="shared" si="19"/>
        <v>0.3891</v>
      </c>
      <c r="E435">
        <f t="shared" si="20"/>
        <v>0</v>
      </c>
      <c r="F435">
        <f t="shared" si="21"/>
        <v>28.0227</v>
      </c>
    </row>
    <row r="436" spans="1:6">
      <c r="A436">
        <v>3</v>
      </c>
      <c r="B436" t="s">
        <v>34</v>
      </c>
      <c r="C436">
        <v>26.565</v>
      </c>
      <c r="D436">
        <f t="shared" si="19"/>
        <v>1.31312</v>
      </c>
      <c r="E436">
        <f t="shared" si="20"/>
        <v>-0.853664</v>
      </c>
      <c r="F436">
        <f t="shared" si="21"/>
        <v>27.024456</v>
      </c>
    </row>
    <row r="437" spans="1:6">
      <c r="A437">
        <v>3</v>
      </c>
      <c r="B437" t="s">
        <v>111</v>
      </c>
      <c r="C437">
        <v>14.0071</v>
      </c>
      <c r="D437">
        <f t="shared" si="19"/>
        <v>1.31312</v>
      </c>
      <c r="E437">
        <f t="shared" si="20"/>
        <v>0.03027</v>
      </c>
      <c r="F437">
        <f t="shared" si="21"/>
        <v>15.35049</v>
      </c>
    </row>
    <row r="438" spans="1:6">
      <c r="A438">
        <v>3</v>
      </c>
      <c r="B438" t="s">
        <v>38</v>
      </c>
      <c r="C438">
        <v>26.6222</v>
      </c>
      <c r="D438">
        <f t="shared" si="19"/>
        <v>1.31312</v>
      </c>
      <c r="E438">
        <f t="shared" si="20"/>
        <v>0.2653</v>
      </c>
      <c r="F438">
        <f t="shared" si="21"/>
        <v>28.20062</v>
      </c>
    </row>
    <row r="439" spans="1:6">
      <c r="A439">
        <v>3</v>
      </c>
      <c r="B439" t="s">
        <v>42</v>
      </c>
      <c r="C439">
        <v>30.1825</v>
      </c>
      <c r="D439">
        <f t="shared" si="19"/>
        <v>1.31312</v>
      </c>
      <c r="E439">
        <f t="shared" si="20"/>
        <v>0.26011</v>
      </c>
      <c r="F439">
        <f t="shared" si="21"/>
        <v>31.75573</v>
      </c>
    </row>
    <row r="440" spans="1:6">
      <c r="A440">
        <v>4</v>
      </c>
      <c r="B440" t="s">
        <v>42</v>
      </c>
      <c r="C440">
        <v>28.0591</v>
      </c>
      <c r="D440">
        <f t="shared" si="19"/>
        <v>0.3891</v>
      </c>
      <c r="E440">
        <f t="shared" si="20"/>
        <v>0.26011</v>
      </c>
      <c r="F440">
        <f t="shared" si="21"/>
        <v>28.70831</v>
      </c>
    </row>
    <row r="441" spans="1:6">
      <c r="A441">
        <v>3</v>
      </c>
      <c r="B441" t="s">
        <v>38</v>
      </c>
      <c r="C441">
        <v>28.0282</v>
      </c>
      <c r="D441">
        <f t="shared" si="19"/>
        <v>1.31312</v>
      </c>
      <c r="E441">
        <f t="shared" si="20"/>
        <v>0.2653</v>
      </c>
      <c r="F441">
        <f t="shared" si="21"/>
        <v>29.60662</v>
      </c>
    </row>
    <row r="442" spans="1:6">
      <c r="A442">
        <v>3</v>
      </c>
      <c r="B442" t="s">
        <v>34</v>
      </c>
      <c r="C442">
        <v>29.9743</v>
      </c>
      <c r="D442">
        <f t="shared" si="19"/>
        <v>1.31312</v>
      </c>
      <c r="E442">
        <f t="shared" si="20"/>
        <v>-0.853664</v>
      </c>
      <c r="F442">
        <f t="shared" si="21"/>
        <v>30.433756</v>
      </c>
    </row>
    <row r="443" spans="1:6">
      <c r="A443">
        <v>3</v>
      </c>
      <c r="B443" t="s">
        <v>177</v>
      </c>
      <c r="C443">
        <v>31.3988</v>
      </c>
      <c r="D443">
        <f t="shared" si="19"/>
        <v>1.31312</v>
      </c>
      <c r="E443">
        <f t="shared" si="20"/>
        <v>0</v>
      </c>
      <c r="F443">
        <f t="shared" si="21"/>
        <v>32.71192</v>
      </c>
    </row>
    <row r="444" spans="1:6">
      <c r="A444">
        <v>4</v>
      </c>
      <c r="B444" t="s">
        <v>66</v>
      </c>
      <c r="C444">
        <v>29.4919</v>
      </c>
      <c r="D444">
        <f t="shared" si="19"/>
        <v>0.3891</v>
      </c>
      <c r="E444">
        <f t="shared" si="20"/>
        <v>-0.992944</v>
      </c>
      <c r="F444">
        <f t="shared" si="21"/>
        <v>28.888056</v>
      </c>
    </row>
    <row r="445" spans="1:6">
      <c r="A445">
        <v>3</v>
      </c>
      <c r="B445" t="s">
        <v>66</v>
      </c>
      <c r="C445">
        <v>20.7037</v>
      </c>
      <c r="D445">
        <f t="shared" si="19"/>
        <v>1.31312</v>
      </c>
      <c r="E445">
        <f t="shared" si="20"/>
        <v>-0.992944</v>
      </c>
      <c r="F445">
        <f t="shared" si="21"/>
        <v>21.023876</v>
      </c>
    </row>
    <row r="446" spans="1:6">
      <c r="A446">
        <v>3</v>
      </c>
      <c r="B446" t="s">
        <v>60</v>
      </c>
      <c r="C446">
        <v>31.9949</v>
      </c>
      <c r="D446">
        <f t="shared" si="19"/>
        <v>1.31312</v>
      </c>
      <c r="E446">
        <f t="shared" si="20"/>
        <v>0.64432</v>
      </c>
      <c r="F446">
        <f t="shared" si="21"/>
        <v>33.95234</v>
      </c>
    </row>
    <row r="447" spans="1:6">
      <c r="A447">
        <v>4</v>
      </c>
      <c r="B447" t="s">
        <v>111</v>
      </c>
      <c r="C447">
        <v>28.9446</v>
      </c>
      <c r="D447">
        <f t="shared" si="19"/>
        <v>0.3891</v>
      </c>
      <c r="E447">
        <f t="shared" si="20"/>
        <v>0.03027</v>
      </c>
      <c r="F447">
        <f t="shared" si="21"/>
        <v>29.36397</v>
      </c>
    </row>
    <row r="448" spans="1:6">
      <c r="A448">
        <v>2</v>
      </c>
      <c r="B448" t="s">
        <v>34</v>
      </c>
      <c r="C448">
        <v>22.9559</v>
      </c>
      <c r="D448">
        <f t="shared" si="19"/>
        <v>0.4703</v>
      </c>
      <c r="E448">
        <f t="shared" si="20"/>
        <v>-0.853664</v>
      </c>
      <c r="F448">
        <f t="shared" si="21"/>
        <v>22.572536</v>
      </c>
    </row>
    <row r="449" spans="1:6">
      <c r="A449">
        <v>4</v>
      </c>
      <c r="B449" t="s">
        <v>111</v>
      </c>
      <c r="C449">
        <v>20.531</v>
      </c>
      <c r="D449">
        <f t="shared" si="19"/>
        <v>0.3891</v>
      </c>
      <c r="E449">
        <f t="shared" si="20"/>
        <v>0.03027</v>
      </c>
      <c r="F449">
        <f t="shared" si="21"/>
        <v>20.95037</v>
      </c>
    </row>
    <row r="450" spans="1:6">
      <c r="A450">
        <v>3</v>
      </c>
      <c r="B450" t="s">
        <v>45</v>
      </c>
      <c r="C450">
        <v>25.951</v>
      </c>
      <c r="D450">
        <f t="shared" si="19"/>
        <v>1.31312</v>
      </c>
      <c r="E450">
        <f t="shared" si="20"/>
        <v>-0.19742</v>
      </c>
      <c r="F450">
        <f t="shared" si="21"/>
        <v>27.0667</v>
      </c>
    </row>
    <row r="451" spans="1:6">
      <c r="A451">
        <v>3</v>
      </c>
      <c r="B451" t="s">
        <v>66</v>
      </c>
      <c r="C451">
        <v>22.1613</v>
      </c>
      <c r="D451">
        <f t="shared" ref="D451:D514" si="22">VLOOKUP(A451,K:M,3,0)</f>
        <v>1.31312</v>
      </c>
      <c r="E451">
        <f t="shared" ref="E451:E514" si="23">VLOOKUP(B451,K:M,3,0)</f>
        <v>-0.992944</v>
      </c>
      <c r="F451">
        <f t="shared" ref="F451:F514" si="24">C451+D451+E451</f>
        <v>22.481476</v>
      </c>
    </row>
    <row r="452" spans="1:6">
      <c r="A452">
        <v>3</v>
      </c>
      <c r="B452" t="s">
        <v>66</v>
      </c>
      <c r="C452">
        <v>29.7445</v>
      </c>
      <c r="D452">
        <f t="shared" si="22"/>
        <v>1.31312</v>
      </c>
      <c r="E452">
        <f t="shared" si="23"/>
        <v>-0.992944</v>
      </c>
      <c r="F452">
        <f t="shared" si="24"/>
        <v>30.064676</v>
      </c>
    </row>
    <row r="453" spans="1:6">
      <c r="A453">
        <v>3</v>
      </c>
      <c r="B453" t="s">
        <v>38</v>
      </c>
      <c r="C453">
        <v>32.7353</v>
      </c>
      <c r="D453">
        <f t="shared" si="22"/>
        <v>1.31312</v>
      </c>
      <c r="E453">
        <f t="shared" si="23"/>
        <v>0.2653</v>
      </c>
      <c r="F453">
        <f t="shared" si="24"/>
        <v>34.31372</v>
      </c>
    </row>
    <row r="454" spans="1:6">
      <c r="A454">
        <v>3</v>
      </c>
      <c r="B454" t="s">
        <v>111</v>
      </c>
      <c r="C454">
        <v>34.6085</v>
      </c>
      <c r="D454">
        <f t="shared" si="22"/>
        <v>1.31312</v>
      </c>
      <c r="E454">
        <f t="shared" si="23"/>
        <v>0.03027</v>
      </c>
      <c r="F454">
        <f t="shared" si="24"/>
        <v>35.95189</v>
      </c>
    </row>
    <row r="455" spans="1:6">
      <c r="A455">
        <v>3</v>
      </c>
      <c r="B455" t="s">
        <v>42</v>
      </c>
      <c r="C455">
        <v>31.9742</v>
      </c>
      <c r="D455">
        <f t="shared" si="22"/>
        <v>1.31312</v>
      </c>
      <c r="E455">
        <f t="shared" si="23"/>
        <v>0.26011</v>
      </c>
      <c r="F455">
        <f t="shared" si="24"/>
        <v>33.54743</v>
      </c>
    </row>
    <row r="456" spans="1:6">
      <c r="A456" t="s">
        <v>144</v>
      </c>
      <c r="B456" t="s">
        <v>50</v>
      </c>
      <c r="C456">
        <v>27.8933</v>
      </c>
      <c r="D456">
        <f t="shared" si="22"/>
        <v>2.0849</v>
      </c>
      <c r="E456">
        <f t="shared" si="23"/>
        <v>-0.15377</v>
      </c>
      <c r="F456">
        <f t="shared" si="24"/>
        <v>29.82443</v>
      </c>
    </row>
    <row r="457" spans="1:6">
      <c r="A457" t="s">
        <v>144</v>
      </c>
      <c r="B457" t="s">
        <v>34</v>
      </c>
      <c r="C457">
        <v>18.6952</v>
      </c>
      <c r="D457">
        <f t="shared" si="22"/>
        <v>2.0849</v>
      </c>
      <c r="E457">
        <f t="shared" si="23"/>
        <v>-0.853664</v>
      </c>
      <c r="F457">
        <f t="shared" si="24"/>
        <v>19.926436</v>
      </c>
    </row>
    <row r="458" spans="1:6">
      <c r="A458">
        <v>3</v>
      </c>
      <c r="B458" t="s">
        <v>55</v>
      </c>
      <c r="C458">
        <v>16.2662</v>
      </c>
      <c r="D458">
        <f t="shared" si="22"/>
        <v>1.31312</v>
      </c>
      <c r="E458">
        <f t="shared" si="23"/>
        <v>-0.02915</v>
      </c>
      <c r="F458">
        <f t="shared" si="24"/>
        <v>17.55017</v>
      </c>
    </row>
    <row r="459" spans="1:6">
      <c r="A459">
        <v>4</v>
      </c>
      <c r="B459" t="s">
        <v>60</v>
      </c>
      <c r="C459">
        <v>29.0792</v>
      </c>
      <c r="D459">
        <f t="shared" si="22"/>
        <v>0.3891</v>
      </c>
      <c r="E459">
        <f t="shared" si="23"/>
        <v>0.64432</v>
      </c>
      <c r="F459">
        <f t="shared" si="24"/>
        <v>30.11262</v>
      </c>
    </row>
    <row r="460" spans="1:6">
      <c r="A460">
        <v>3</v>
      </c>
      <c r="B460" t="s">
        <v>66</v>
      </c>
      <c r="C460">
        <v>40.7411</v>
      </c>
      <c r="D460">
        <f t="shared" si="22"/>
        <v>1.31312</v>
      </c>
      <c r="E460">
        <f t="shared" si="23"/>
        <v>-0.992944</v>
      </c>
      <c r="F460">
        <f t="shared" si="24"/>
        <v>41.061276</v>
      </c>
    </row>
    <row r="461" spans="1:6">
      <c r="A461">
        <v>3</v>
      </c>
      <c r="B461" t="s">
        <v>66</v>
      </c>
      <c r="C461">
        <v>24.8829</v>
      </c>
      <c r="D461">
        <f t="shared" si="22"/>
        <v>1.31312</v>
      </c>
      <c r="E461">
        <f t="shared" si="23"/>
        <v>-0.992944</v>
      </c>
      <c r="F461">
        <f t="shared" si="24"/>
        <v>25.203076</v>
      </c>
    </row>
    <row r="462" spans="1:6">
      <c r="A462">
        <v>3</v>
      </c>
      <c r="B462" t="s">
        <v>66</v>
      </c>
      <c r="C462">
        <v>43.1605</v>
      </c>
      <c r="D462">
        <f t="shared" si="22"/>
        <v>1.31312</v>
      </c>
      <c r="E462">
        <f t="shared" si="23"/>
        <v>-0.992944</v>
      </c>
      <c r="F462">
        <f t="shared" si="24"/>
        <v>43.480676</v>
      </c>
    </row>
    <row r="463" spans="1:6">
      <c r="A463">
        <v>3</v>
      </c>
      <c r="B463" t="s">
        <v>34</v>
      </c>
      <c r="C463">
        <v>21.3455</v>
      </c>
      <c r="D463">
        <f t="shared" si="22"/>
        <v>1.31312</v>
      </c>
      <c r="E463">
        <f t="shared" si="23"/>
        <v>-0.853664</v>
      </c>
      <c r="F463">
        <f t="shared" si="24"/>
        <v>21.804956</v>
      </c>
    </row>
    <row r="464" spans="1:6">
      <c r="A464">
        <v>3</v>
      </c>
      <c r="B464" t="s">
        <v>66</v>
      </c>
      <c r="C464">
        <v>24.7627</v>
      </c>
      <c r="D464">
        <f t="shared" si="22"/>
        <v>1.31312</v>
      </c>
      <c r="E464">
        <f t="shared" si="23"/>
        <v>-0.992944</v>
      </c>
      <c r="F464">
        <f t="shared" si="24"/>
        <v>25.082876</v>
      </c>
    </row>
    <row r="465" spans="1:6">
      <c r="A465">
        <v>3</v>
      </c>
      <c r="B465" t="s">
        <v>111</v>
      </c>
      <c r="C465">
        <v>32.9765</v>
      </c>
      <c r="D465">
        <f t="shared" si="22"/>
        <v>1.31312</v>
      </c>
      <c r="E465">
        <f t="shared" si="23"/>
        <v>0.03027</v>
      </c>
      <c r="F465">
        <f t="shared" si="24"/>
        <v>34.31989</v>
      </c>
    </row>
    <row r="466" spans="1:6">
      <c r="A466">
        <v>3</v>
      </c>
      <c r="B466" t="s">
        <v>55</v>
      </c>
      <c r="C466">
        <v>23.1577</v>
      </c>
      <c r="D466">
        <f t="shared" si="22"/>
        <v>1.31312</v>
      </c>
      <c r="E466">
        <f t="shared" si="23"/>
        <v>-0.02915</v>
      </c>
      <c r="F466">
        <f t="shared" si="24"/>
        <v>24.44167</v>
      </c>
    </row>
    <row r="467" spans="1:6">
      <c r="A467">
        <v>3</v>
      </c>
      <c r="B467" t="s">
        <v>42</v>
      </c>
      <c r="C467">
        <v>21.1048</v>
      </c>
      <c r="D467">
        <f t="shared" si="22"/>
        <v>1.31312</v>
      </c>
      <c r="E467">
        <f t="shared" si="23"/>
        <v>0.26011</v>
      </c>
      <c r="F467">
        <f t="shared" si="24"/>
        <v>22.67803</v>
      </c>
    </row>
    <row r="468" spans="1:6">
      <c r="A468">
        <v>3</v>
      </c>
      <c r="B468" t="s">
        <v>66</v>
      </c>
      <c r="C468">
        <v>32.4889</v>
      </c>
      <c r="D468">
        <f t="shared" si="22"/>
        <v>1.31312</v>
      </c>
      <c r="E468">
        <f t="shared" si="23"/>
        <v>-0.992944</v>
      </c>
      <c r="F468">
        <f t="shared" si="24"/>
        <v>32.809076</v>
      </c>
    </row>
    <row r="469" spans="1:6">
      <c r="A469">
        <v>3</v>
      </c>
      <c r="B469" t="s">
        <v>38</v>
      </c>
      <c r="C469">
        <v>30.7533</v>
      </c>
      <c r="D469">
        <f t="shared" si="22"/>
        <v>1.31312</v>
      </c>
      <c r="E469">
        <f t="shared" si="23"/>
        <v>0.2653</v>
      </c>
      <c r="F469">
        <f t="shared" si="24"/>
        <v>32.33172</v>
      </c>
    </row>
    <row r="470" spans="1:6">
      <c r="A470">
        <v>3</v>
      </c>
      <c r="B470" t="s">
        <v>34</v>
      </c>
      <c r="C470">
        <v>24.0276</v>
      </c>
      <c r="D470">
        <f t="shared" si="22"/>
        <v>1.31312</v>
      </c>
      <c r="E470">
        <f t="shared" si="23"/>
        <v>-0.853664</v>
      </c>
      <c r="F470">
        <f t="shared" si="24"/>
        <v>24.487056</v>
      </c>
    </row>
    <row r="471" spans="1:6">
      <c r="A471" t="s">
        <v>144</v>
      </c>
      <c r="B471" t="s">
        <v>45</v>
      </c>
      <c r="C471">
        <v>34.4925</v>
      </c>
      <c r="D471">
        <f t="shared" si="22"/>
        <v>2.0849</v>
      </c>
      <c r="E471">
        <f t="shared" si="23"/>
        <v>-0.19742</v>
      </c>
      <c r="F471">
        <f t="shared" si="24"/>
        <v>36.37998</v>
      </c>
    </row>
    <row r="472" spans="1:6">
      <c r="A472">
        <v>3</v>
      </c>
      <c r="B472" t="s">
        <v>55</v>
      </c>
      <c r="C472">
        <v>29.8472</v>
      </c>
      <c r="D472">
        <f t="shared" si="22"/>
        <v>1.31312</v>
      </c>
      <c r="E472">
        <f t="shared" si="23"/>
        <v>-0.02915</v>
      </c>
      <c r="F472">
        <f t="shared" si="24"/>
        <v>31.13117</v>
      </c>
    </row>
    <row r="473" spans="1:6">
      <c r="A473">
        <v>3</v>
      </c>
      <c r="B473" t="s">
        <v>66</v>
      </c>
      <c r="C473">
        <v>33.4784</v>
      </c>
      <c r="D473">
        <f t="shared" si="22"/>
        <v>1.31312</v>
      </c>
      <c r="E473">
        <f t="shared" si="23"/>
        <v>-0.992944</v>
      </c>
      <c r="F473">
        <f t="shared" si="24"/>
        <v>33.798576</v>
      </c>
    </row>
    <row r="474" spans="1:6">
      <c r="A474">
        <v>3</v>
      </c>
      <c r="B474" t="s">
        <v>55</v>
      </c>
      <c r="C474">
        <v>43.1195</v>
      </c>
      <c r="D474">
        <f t="shared" si="22"/>
        <v>1.31312</v>
      </c>
      <c r="E474">
        <f t="shared" si="23"/>
        <v>-0.02915</v>
      </c>
      <c r="F474">
        <f t="shared" si="24"/>
        <v>44.40347</v>
      </c>
    </row>
    <row r="475" spans="1:6">
      <c r="A475">
        <v>3</v>
      </c>
      <c r="B475" t="s">
        <v>45</v>
      </c>
      <c r="C475">
        <v>25.4523</v>
      </c>
      <c r="D475">
        <f t="shared" si="22"/>
        <v>1.31312</v>
      </c>
      <c r="E475">
        <f t="shared" si="23"/>
        <v>-0.19742</v>
      </c>
      <c r="F475">
        <f t="shared" si="24"/>
        <v>26.568</v>
      </c>
    </row>
    <row r="476" spans="1:6">
      <c r="A476">
        <v>4</v>
      </c>
      <c r="B476" t="s">
        <v>111</v>
      </c>
      <c r="C476">
        <v>11.9485</v>
      </c>
      <c r="D476">
        <f t="shared" si="22"/>
        <v>0.3891</v>
      </c>
      <c r="E476">
        <f t="shared" si="23"/>
        <v>0.03027</v>
      </c>
      <c r="F476">
        <f t="shared" si="24"/>
        <v>12.36787</v>
      </c>
    </row>
    <row r="477" spans="1:6">
      <c r="A477">
        <v>4</v>
      </c>
      <c r="B477" t="s">
        <v>111</v>
      </c>
      <c r="C477">
        <v>46.0617</v>
      </c>
      <c r="D477">
        <f t="shared" si="22"/>
        <v>0.3891</v>
      </c>
      <c r="E477">
        <f t="shared" si="23"/>
        <v>0.03027</v>
      </c>
      <c r="F477">
        <f t="shared" si="24"/>
        <v>46.48107</v>
      </c>
    </row>
    <row r="478" spans="1:6">
      <c r="A478">
        <v>3</v>
      </c>
      <c r="B478" t="s">
        <v>55</v>
      </c>
      <c r="C478">
        <v>15.4402</v>
      </c>
      <c r="D478">
        <f t="shared" si="22"/>
        <v>1.31312</v>
      </c>
      <c r="E478">
        <f t="shared" si="23"/>
        <v>-0.02915</v>
      </c>
      <c r="F478">
        <f t="shared" si="24"/>
        <v>16.72417</v>
      </c>
    </row>
    <row r="479" spans="1:6">
      <c r="A479" t="s">
        <v>144</v>
      </c>
      <c r="B479" t="s">
        <v>60</v>
      </c>
      <c r="C479">
        <v>24.855</v>
      </c>
      <c r="D479">
        <f t="shared" si="22"/>
        <v>2.0849</v>
      </c>
      <c r="E479">
        <f t="shared" si="23"/>
        <v>0.64432</v>
      </c>
      <c r="F479">
        <f t="shared" si="24"/>
        <v>27.58422</v>
      </c>
    </row>
    <row r="480" spans="1:6">
      <c r="A480">
        <v>3</v>
      </c>
      <c r="B480" t="s">
        <v>50</v>
      </c>
      <c r="C480">
        <v>29.1202</v>
      </c>
      <c r="D480">
        <f t="shared" si="22"/>
        <v>1.31312</v>
      </c>
      <c r="E480">
        <f t="shared" si="23"/>
        <v>-0.15377</v>
      </c>
      <c r="F480">
        <f t="shared" si="24"/>
        <v>30.27955</v>
      </c>
    </row>
    <row r="481" spans="1:6">
      <c r="A481">
        <v>3</v>
      </c>
      <c r="B481" t="s">
        <v>38</v>
      </c>
      <c r="C481">
        <v>21.8502</v>
      </c>
      <c r="D481">
        <f t="shared" si="22"/>
        <v>1.31312</v>
      </c>
      <c r="E481">
        <f t="shared" si="23"/>
        <v>0.2653</v>
      </c>
      <c r="F481">
        <f t="shared" si="24"/>
        <v>23.42862</v>
      </c>
    </row>
    <row r="482" spans="1:6">
      <c r="A482">
        <v>4</v>
      </c>
      <c r="B482" t="s">
        <v>55</v>
      </c>
      <c r="C482">
        <v>16.1262</v>
      </c>
      <c r="D482">
        <f t="shared" si="22"/>
        <v>0.3891</v>
      </c>
      <c r="E482">
        <f t="shared" si="23"/>
        <v>-0.02915</v>
      </c>
      <c r="F482">
        <f t="shared" si="24"/>
        <v>16.48615</v>
      </c>
    </row>
    <row r="483" spans="1:6">
      <c r="A483">
        <v>3</v>
      </c>
      <c r="B483" t="s">
        <v>55</v>
      </c>
      <c r="C483">
        <v>27.8066</v>
      </c>
      <c r="D483">
        <f t="shared" si="22"/>
        <v>1.31312</v>
      </c>
      <c r="E483">
        <f t="shared" si="23"/>
        <v>-0.02915</v>
      </c>
      <c r="F483">
        <f t="shared" si="24"/>
        <v>29.09057</v>
      </c>
    </row>
    <row r="484" spans="1:6">
      <c r="A484">
        <v>3</v>
      </c>
      <c r="B484" t="s">
        <v>111</v>
      </c>
      <c r="C484">
        <v>43.5193</v>
      </c>
      <c r="D484">
        <f t="shared" si="22"/>
        <v>1.31312</v>
      </c>
      <c r="E484">
        <f t="shared" si="23"/>
        <v>0.03027</v>
      </c>
      <c r="F484">
        <f t="shared" si="24"/>
        <v>44.86269</v>
      </c>
    </row>
    <row r="485" spans="1:6">
      <c r="A485">
        <v>3</v>
      </c>
      <c r="B485" t="s">
        <v>50</v>
      </c>
      <c r="C485">
        <v>29.2981</v>
      </c>
      <c r="D485">
        <f t="shared" si="22"/>
        <v>1.31312</v>
      </c>
      <c r="E485">
        <f t="shared" si="23"/>
        <v>-0.15377</v>
      </c>
      <c r="F485">
        <f t="shared" si="24"/>
        <v>30.45745</v>
      </c>
    </row>
    <row r="486" spans="1:6">
      <c r="A486">
        <v>3</v>
      </c>
      <c r="B486" t="s">
        <v>66</v>
      </c>
      <c r="C486">
        <v>23.9856</v>
      </c>
      <c r="D486">
        <f t="shared" si="22"/>
        <v>1.31312</v>
      </c>
      <c r="E486">
        <f t="shared" si="23"/>
        <v>-0.992944</v>
      </c>
      <c r="F486">
        <f t="shared" si="24"/>
        <v>24.305776</v>
      </c>
    </row>
    <row r="487" spans="1:6">
      <c r="A487">
        <v>3</v>
      </c>
      <c r="B487" t="s">
        <v>177</v>
      </c>
      <c r="C487">
        <v>17.6381</v>
      </c>
      <c r="D487">
        <f t="shared" si="22"/>
        <v>1.31312</v>
      </c>
      <c r="E487">
        <f t="shared" si="23"/>
        <v>0</v>
      </c>
      <c r="F487">
        <f t="shared" si="24"/>
        <v>18.95122</v>
      </c>
    </row>
    <row r="488" spans="1:6">
      <c r="A488">
        <v>3</v>
      </c>
      <c r="B488" t="s">
        <v>38</v>
      </c>
      <c r="C488">
        <v>47.9624</v>
      </c>
      <c r="D488">
        <f t="shared" si="22"/>
        <v>1.31312</v>
      </c>
      <c r="E488">
        <f t="shared" si="23"/>
        <v>0.2653</v>
      </c>
      <c r="F488">
        <f t="shared" si="24"/>
        <v>49.54082</v>
      </c>
    </row>
    <row r="489" spans="1:6">
      <c r="A489">
        <v>3</v>
      </c>
      <c r="B489" t="s">
        <v>66</v>
      </c>
      <c r="C489">
        <v>16.4166</v>
      </c>
      <c r="D489">
        <f t="shared" si="22"/>
        <v>1.31312</v>
      </c>
      <c r="E489">
        <f t="shared" si="23"/>
        <v>-0.992944</v>
      </c>
      <c r="F489">
        <f t="shared" si="24"/>
        <v>16.736776</v>
      </c>
    </row>
    <row r="490" spans="1:6">
      <c r="A490">
        <v>3</v>
      </c>
      <c r="B490" t="s">
        <v>50</v>
      </c>
      <c r="C490">
        <v>26.2819</v>
      </c>
      <c r="D490">
        <f t="shared" si="22"/>
        <v>1.31312</v>
      </c>
      <c r="E490">
        <f t="shared" si="23"/>
        <v>-0.15377</v>
      </c>
      <c r="F490">
        <f t="shared" si="24"/>
        <v>27.44125</v>
      </c>
    </row>
    <row r="491" spans="1:6">
      <c r="A491">
        <v>3</v>
      </c>
      <c r="B491" t="s">
        <v>60</v>
      </c>
      <c r="C491">
        <v>19.1864</v>
      </c>
      <c r="D491">
        <f t="shared" si="22"/>
        <v>1.31312</v>
      </c>
      <c r="E491">
        <f t="shared" si="23"/>
        <v>0.64432</v>
      </c>
      <c r="F491">
        <f t="shared" si="24"/>
        <v>21.14384</v>
      </c>
    </row>
    <row r="492" spans="1:6">
      <c r="A492">
        <v>3</v>
      </c>
      <c r="B492" t="s">
        <v>177</v>
      </c>
      <c r="C492">
        <v>26.148</v>
      </c>
      <c r="D492">
        <f t="shared" si="22"/>
        <v>1.31312</v>
      </c>
      <c r="E492">
        <f t="shared" si="23"/>
        <v>0</v>
      </c>
      <c r="F492">
        <f t="shared" si="24"/>
        <v>27.46112</v>
      </c>
    </row>
    <row r="493" spans="1:6">
      <c r="A493">
        <v>3</v>
      </c>
      <c r="B493" t="s">
        <v>42</v>
      </c>
      <c r="C493">
        <v>39.7021</v>
      </c>
      <c r="D493">
        <f t="shared" si="22"/>
        <v>1.31312</v>
      </c>
      <c r="E493">
        <f t="shared" si="23"/>
        <v>0.26011</v>
      </c>
      <c r="F493">
        <f t="shared" si="24"/>
        <v>41.27533</v>
      </c>
    </row>
    <row r="494" spans="1:6">
      <c r="A494">
        <v>3</v>
      </c>
      <c r="B494" t="s">
        <v>50</v>
      </c>
      <c r="C494">
        <v>30.1396</v>
      </c>
      <c r="D494">
        <f t="shared" si="22"/>
        <v>1.31312</v>
      </c>
      <c r="E494">
        <f t="shared" si="23"/>
        <v>-0.15377</v>
      </c>
      <c r="F494">
        <f t="shared" si="24"/>
        <v>31.29895</v>
      </c>
    </row>
    <row r="495" spans="1:6">
      <c r="A495">
        <v>3</v>
      </c>
      <c r="B495" t="s">
        <v>177</v>
      </c>
      <c r="C495">
        <v>15.616</v>
      </c>
      <c r="D495">
        <f t="shared" si="22"/>
        <v>1.31312</v>
      </c>
      <c r="E495">
        <f t="shared" si="23"/>
        <v>0</v>
      </c>
      <c r="F495">
        <f t="shared" si="24"/>
        <v>16.92912</v>
      </c>
    </row>
    <row r="496" spans="1:6">
      <c r="A496">
        <v>3</v>
      </c>
      <c r="B496" t="s">
        <v>66</v>
      </c>
      <c r="C496">
        <v>23.2297</v>
      </c>
      <c r="D496">
        <f t="shared" si="22"/>
        <v>1.31312</v>
      </c>
      <c r="E496">
        <f t="shared" si="23"/>
        <v>-0.992944</v>
      </c>
      <c r="F496">
        <f t="shared" si="24"/>
        <v>23.549876</v>
      </c>
    </row>
    <row r="497" spans="1:6">
      <c r="A497" t="s">
        <v>144</v>
      </c>
      <c r="B497" t="s">
        <v>50</v>
      </c>
      <c r="C497">
        <v>21.194</v>
      </c>
      <c r="D497">
        <f t="shared" si="22"/>
        <v>2.0849</v>
      </c>
      <c r="E497">
        <f t="shared" si="23"/>
        <v>-0.15377</v>
      </c>
      <c r="F497">
        <f t="shared" si="24"/>
        <v>23.12513</v>
      </c>
    </row>
    <row r="498" spans="1:6">
      <c r="A498">
        <v>3</v>
      </c>
      <c r="B498" t="s">
        <v>66</v>
      </c>
      <c r="C498">
        <v>17.7914</v>
      </c>
      <c r="D498">
        <f t="shared" si="22"/>
        <v>1.31312</v>
      </c>
      <c r="E498">
        <f t="shared" si="23"/>
        <v>-0.992944</v>
      </c>
      <c r="F498">
        <f t="shared" si="24"/>
        <v>18.111576</v>
      </c>
    </row>
    <row r="499" spans="1:6">
      <c r="A499">
        <v>2</v>
      </c>
      <c r="B499" t="s">
        <v>38</v>
      </c>
      <c r="C499">
        <v>23.5758</v>
      </c>
      <c r="D499">
        <f t="shared" si="22"/>
        <v>0.4703</v>
      </c>
      <c r="E499">
        <f t="shared" si="23"/>
        <v>0.2653</v>
      </c>
      <c r="F499">
        <f t="shared" si="24"/>
        <v>24.3114</v>
      </c>
    </row>
    <row r="500" spans="1:6">
      <c r="A500">
        <v>4</v>
      </c>
      <c r="B500" t="s">
        <v>55</v>
      </c>
      <c r="C500">
        <v>32.09</v>
      </c>
      <c r="D500">
        <f t="shared" si="22"/>
        <v>0.3891</v>
      </c>
      <c r="E500">
        <f t="shared" si="23"/>
        <v>-0.02915</v>
      </c>
      <c r="F500">
        <f t="shared" si="24"/>
        <v>32.44995</v>
      </c>
    </row>
    <row r="501" spans="1:6">
      <c r="A501">
        <v>3</v>
      </c>
      <c r="B501" t="s">
        <v>45</v>
      </c>
      <c r="C501">
        <v>31.01</v>
      </c>
      <c r="D501">
        <f t="shared" si="22"/>
        <v>1.31312</v>
      </c>
      <c r="E501">
        <f t="shared" si="23"/>
        <v>-0.19742</v>
      </c>
      <c r="F501">
        <f t="shared" si="24"/>
        <v>32.1257</v>
      </c>
    </row>
    <row r="502" spans="1:6">
      <c r="A502">
        <v>3</v>
      </c>
      <c r="B502" t="s">
        <v>66</v>
      </c>
      <c r="C502">
        <v>35.1728</v>
      </c>
      <c r="D502">
        <f t="shared" si="22"/>
        <v>1.31312</v>
      </c>
      <c r="E502">
        <f t="shared" si="23"/>
        <v>-0.992944</v>
      </c>
      <c r="F502">
        <f t="shared" si="24"/>
        <v>35.492976</v>
      </c>
    </row>
    <row r="503" spans="1:6">
      <c r="A503">
        <v>3</v>
      </c>
      <c r="B503" t="s">
        <v>66</v>
      </c>
      <c r="C503">
        <v>35.1796</v>
      </c>
      <c r="D503">
        <f t="shared" si="22"/>
        <v>1.31312</v>
      </c>
      <c r="E503">
        <f t="shared" si="23"/>
        <v>-0.992944</v>
      </c>
      <c r="F503">
        <f t="shared" si="24"/>
        <v>35.499776</v>
      </c>
    </row>
    <row r="504" spans="1:6">
      <c r="A504">
        <v>4</v>
      </c>
      <c r="B504" t="s">
        <v>38</v>
      </c>
      <c r="C504">
        <v>42.6194</v>
      </c>
      <c r="D504">
        <f t="shared" si="22"/>
        <v>0.3891</v>
      </c>
      <c r="E504">
        <f t="shared" si="23"/>
        <v>0.2653</v>
      </c>
      <c r="F504">
        <f t="shared" si="24"/>
        <v>43.2738</v>
      </c>
    </row>
    <row r="505" spans="1:6">
      <c r="A505">
        <v>3</v>
      </c>
      <c r="B505" t="s">
        <v>45</v>
      </c>
      <c r="C505">
        <v>37.4857</v>
      </c>
      <c r="D505">
        <f t="shared" si="22"/>
        <v>1.31312</v>
      </c>
      <c r="E505">
        <f t="shared" si="23"/>
        <v>-0.19742</v>
      </c>
      <c r="F505">
        <f t="shared" si="24"/>
        <v>38.6014</v>
      </c>
    </row>
    <row r="506" spans="1:6">
      <c r="A506">
        <v>3</v>
      </c>
      <c r="B506" t="s">
        <v>45</v>
      </c>
      <c r="C506">
        <v>20.2633</v>
      </c>
      <c r="D506">
        <f t="shared" si="22"/>
        <v>1.31312</v>
      </c>
      <c r="E506">
        <f t="shared" si="23"/>
        <v>-0.19742</v>
      </c>
      <c r="F506">
        <f t="shared" si="24"/>
        <v>21.379</v>
      </c>
    </row>
    <row r="507" spans="1:6">
      <c r="A507">
        <v>3</v>
      </c>
      <c r="B507" t="s">
        <v>50</v>
      </c>
      <c r="C507">
        <v>29.9618</v>
      </c>
      <c r="D507">
        <f t="shared" si="22"/>
        <v>1.31312</v>
      </c>
      <c r="E507">
        <f t="shared" si="23"/>
        <v>-0.15377</v>
      </c>
      <c r="F507">
        <f t="shared" si="24"/>
        <v>31.12115</v>
      </c>
    </row>
    <row r="508" spans="1:6">
      <c r="A508">
        <v>4</v>
      </c>
      <c r="B508" t="s">
        <v>177</v>
      </c>
      <c r="C508">
        <v>37.262</v>
      </c>
      <c r="D508">
        <f t="shared" si="22"/>
        <v>0.3891</v>
      </c>
      <c r="E508">
        <f t="shared" si="23"/>
        <v>0</v>
      </c>
      <c r="F508">
        <f t="shared" si="24"/>
        <v>37.6511</v>
      </c>
    </row>
    <row r="509" spans="1:6">
      <c r="A509">
        <v>3</v>
      </c>
      <c r="B509" t="s">
        <v>45</v>
      </c>
      <c r="C509">
        <v>19.7995</v>
      </c>
      <c r="D509">
        <f t="shared" si="22"/>
        <v>1.31312</v>
      </c>
      <c r="E509">
        <f t="shared" si="23"/>
        <v>-0.19742</v>
      </c>
      <c r="F509">
        <f t="shared" si="24"/>
        <v>20.9152</v>
      </c>
    </row>
    <row r="510" spans="1:6">
      <c r="A510">
        <v>3</v>
      </c>
      <c r="B510" t="s">
        <v>50</v>
      </c>
      <c r="C510">
        <v>21.9899</v>
      </c>
      <c r="D510">
        <f t="shared" si="22"/>
        <v>1.31312</v>
      </c>
      <c r="E510">
        <f t="shared" si="23"/>
        <v>-0.15377</v>
      </c>
      <c r="F510">
        <f t="shared" si="24"/>
        <v>23.14925</v>
      </c>
    </row>
    <row r="511" spans="1:6">
      <c r="A511">
        <v>3</v>
      </c>
      <c r="B511" t="s">
        <v>66</v>
      </c>
      <c r="C511">
        <v>37.008</v>
      </c>
      <c r="D511">
        <f t="shared" si="22"/>
        <v>1.31312</v>
      </c>
      <c r="E511">
        <f t="shared" si="23"/>
        <v>-0.992944</v>
      </c>
      <c r="F511">
        <f t="shared" si="24"/>
        <v>37.328176</v>
      </c>
    </row>
    <row r="512" spans="1:6">
      <c r="A512" t="s">
        <v>144</v>
      </c>
      <c r="B512" t="s">
        <v>45</v>
      </c>
      <c r="C512">
        <v>37.294</v>
      </c>
      <c r="D512">
        <f t="shared" si="22"/>
        <v>2.0849</v>
      </c>
      <c r="E512">
        <f t="shared" si="23"/>
        <v>-0.19742</v>
      </c>
      <c r="F512">
        <f t="shared" si="24"/>
        <v>39.18148</v>
      </c>
    </row>
    <row r="513" spans="1:6">
      <c r="A513">
        <v>3</v>
      </c>
      <c r="B513" t="s">
        <v>177</v>
      </c>
      <c r="C513">
        <v>24.8502</v>
      </c>
      <c r="D513">
        <f t="shared" si="22"/>
        <v>1.31312</v>
      </c>
      <c r="E513">
        <f t="shared" si="23"/>
        <v>0</v>
      </c>
      <c r="F513">
        <f t="shared" si="24"/>
        <v>26.16332</v>
      </c>
    </row>
    <row r="514" spans="1:6">
      <c r="A514">
        <v>3</v>
      </c>
      <c r="B514" t="s">
        <v>177</v>
      </c>
      <c r="C514">
        <v>28.7935</v>
      </c>
      <c r="D514">
        <f t="shared" si="22"/>
        <v>1.31312</v>
      </c>
      <c r="E514">
        <f t="shared" si="23"/>
        <v>0</v>
      </c>
      <c r="F514">
        <f t="shared" si="24"/>
        <v>30.10662</v>
      </c>
    </row>
    <row r="515" spans="1:6">
      <c r="A515">
        <v>3</v>
      </c>
      <c r="B515" t="s">
        <v>66</v>
      </c>
      <c r="C515">
        <v>22.8432</v>
      </c>
      <c r="D515">
        <f t="shared" ref="D515:D578" si="25">VLOOKUP(A515,K:M,3,0)</f>
        <v>1.31312</v>
      </c>
      <c r="E515">
        <f t="shared" ref="E515:E578" si="26">VLOOKUP(B515,K:M,3,0)</f>
        <v>-0.992944</v>
      </c>
      <c r="F515">
        <f t="shared" ref="F515:F578" si="27">C515+D515+E515</f>
        <v>23.163376</v>
      </c>
    </row>
    <row r="516" spans="1:6">
      <c r="A516">
        <v>3</v>
      </c>
      <c r="B516" t="s">
        <v>45</v>
      </c>
      <c r="C516">
        <v>18.6667</v>
      </c>
      <c r="D516">
        <f t="shared" si="25"/>
        <v>1.31312</v>
      </c>
      <c r="E516">
        <f t="shared" si="26"/>
        <v>-0.19742</v>
      </c>
      <c r="F516">
        <f t="shared" si="27"/>
        <v>19.7824</v>
      </c>
    </row>
    <row r="517" spans="1:6">
      <c r="A517">
        <v>3</v>
      </c>
      <c r="B517" t="s">
        <v>60</v>
      </c>
      <c r="C517">
        <v>28.4003</v>
      </c>
      <c r="D517">
        <f t="shared" si="25"/>
        <v>1.31312</v>
      </c>
      <c r="E517">
        <f t="shared" si="26"/>
        <v>0.64432</v>
      </c>
      <c r="F517">
        <f t="shared" si="27"/>
        <v>30.35774</v>
      </c>
    </row>
    <row r="518" spans="1:6">
      <c r="A518">
        <v>4</v>
      </c>
      <c r="B518" t="s">
        <v>38</v>
      </c>
      <c r="C518">
        <v>21.451</v>
      </c>
      <c r="D518">
        <f t="shared" si="25"/>
        <v>0.3891</v>
      </c>
      <c r="E518">
        <f t="shared" si="26"/>
        <v>0.2653</v>
      </c>
      <c r="F518">
        <f t="shared" si="27"/>
        <v>22.1054</v>
      </c>
    </row>
    <row r="519" spans="1:6">
      <c r="A519">
        <v>3</v>
      </c>
      <c r="B519" t="s">
        <v>55</v>
      </c>
      <c r="C519">
        <v>27.6693</v>
      </c>
      <c r="D519">
        <f t="shared" si="25"/>
        <v>1.31312</v>
      </c>
      <c r="E519">
        <f t="shared" si="26"/>
        <v>-0.02915</v>
      </c>
      <c r="F519">
        <f t="shared" si="27"/>
        <v>28.95327</v>
      </c>
    </row>
    <row r="520" spans="1:6">
      <c r="A520">
        <v>2</v>
      </c>
      <c r="B520" t="s">
        <v>34</v>
      </c>
      <c r="C520">
        <v>34.3344</v>
      </c>
      <c r="D520">
        <f t="shared" si="25"/>
        <v>0.4703</v>
      </c>
      <c r="E520">
        <f t="shared" si="26"/>
        <v>-0.853664</v>
      </c>
      <c r="F520">
        <f t="shared" si="27"/>
        <v>33.951036</v>
      </c>
    </row>
    <row r="521" spans="1:6">
      <c r="A521">
        <v>3</v>
      </c>
      <c r="B521" t="s">
        <v>45</v>
      </c>
      <c r="C521">
        <v>35.7962</v>
      </c>
      <c r="D521">
        <f t="shared" si="25"/>
        <v>1.31312</v>
      </c>
      <c r="E521">
        <f t="shared" si="26"/>
        <v>-0.19742</v>
      </c>
      <c r="F521">
        <f t="shared" si="27"/>
        <v>36.9119</v>
      </c>
    </row>
    <row r="522" spans="1:6">
      <c r="A522">
        <v>2</v>
      </c>
      <c r="B522" t="s">
        <v>34</v>
      </c>
      <c r="C522">
        <v>26.8235</v>
      </c>
      <c r="D522">
        <f t="shared" si="25"/>
        <v>0.4703</v>
      </c>
      <c r="E522">
        <f t="shared" si="26"/>
        <v>-0.853664</v>
      </c>
      <c r="F522">
        <f t="shared" si="27"/>
        <v>26.440136</v>
      </c>
    </row>
    <row r="523" spans="1:6">
      <c r="A523">
        <v>4</v>
      </c>
      <c r="B523" t="s">
        <v>34</v>
      </c>
      <c r="C523">
        <v>26.7841</v>
      </c>
      <c r="D523">
        <f t="shared" si="25"/>
        <v>0.3891</v>
      </c>
      <c r="E523">
        <f t="shared" si="26"/>
        <v>-0.853664</v>
      </c>
      <c r="F523">
        <f t="shared" si="27"/>
        <v>26.319536</v>
      </c>
    </row>
    <row r="524" spans="1:6">
      <c r="A524">
        <v>2</v>
      </c>
      <c r="B524" t="s">
        <v>66</v>
      </c>
      <c r="C524">
        <v>33.8725</v>
      </c>
      <c r="D524">
        <f t="shared" si="25"/>
        <v>0.4703</v>
      </c>
      <c r="E524">
        <f t="shared" si="26"/>
        <v>-0.992944</v>
      </c>
      <c r="F524">
        <f t="shared" si="27"/>
        <v>33.349856</v>
      </c>
    </row>
    <row r="525" spans="1:6">
      <c r="A525">
        <v>3</v>
      </c>
      <c r="B525" t="s">
        <v>42</v>
      </c>
      <c r="C525">
        <v>21.5624</v>
      </c>
      <c r="D525">
        <f t="shared" si="25"/>
        <v>1.31312</v>
      </c>
      <c r="E525">
        <f t="shared" si="26"/>
        <v>0.26011</v>
      </c>
      <c r="F525">
        <f t="shared" si="27"/>
        <v>23.13563</v>
      </c>
    </row>
    <row r="526" spans="1:6">
      <c r="A526">
        <v>3</v>
      </c>
      <c r="B526" t="s">
        <v>60</v>
      </c>
      <c r="C526">
        <v>15.308</v>
      </c>
      <c r="D526">
        <f t="shared" si="25"/>
        <v>1.31312</v>
      </c>
      <c r="E526">
        <f t="shared" si="26"/>
        <v>0.64432</v>
      </c>
      <c r="F526">
        <f t="shared" si="27"/>
        <v>17.26544</v>
      </c>
    </row>
    <row r="527" spans="1:6">
      <c r="A527">
        <v>2</v>
      </c>
      <c r="B527" t="s">
        <v>111</v>
      </c>
      <c r="C527">
        <v>28.2505</v>
      </c>
      <c r="D527">
        <f t="shared" si="25"/>
        <v>0.4703</v>
      </c>
      <c r="E527">
        <f t="shared" si="26"/>
        <v>0.03027</v>
      </c>
      <c r="F527">
        <f t="shared" si="27"/>
        <v>28.75107</v>
      </c>
    </row>
    <row r="528" spans="1:6">
      <c r="A528">
        <v>3</v>
      </c>
      <c r="B528" t="s">
        <v>45</v>
      </c>
      <c r="C528">
        <v>16.1742</v>
      </c>
      <c r="D528">
        <f t="shared" si="25"/>
        <v>1.31312</v>
      </c>
      <c r="E528">
        <f t="shared" si="26"/>
        <v>-0.19742</v>
      </c>
      <c r="F528">
        <f t="shared" si="27"/>
        <v>17.2899</v>
      </c>
    </row>
    <row r="529" spans="1:6">
      <c r="A529">
        <v>3</v>
      </c>
      <c r="B529" t="s">
        <v>34</v>
      </c>
      <c r="C529">
        <v>26.0983</v>
      </c>
      <c r="D529">
        <f t="shared" si="25"/>
        <v>1.31312</v>
      </c>
      <c r="E529">
        <f t="shared" si="26"/>
        <v>-0.853664</v>
      </c>
      <c r="F529">
        <f t="shared" si="27"/>
        <v>26.557756</v>
      </c>
    </row>
    <row r="530" spans="1:6">
      <c r="A530">
        <v>2</v>
      </c>
      <c r="B530" t="s">
        <v>60</v>
      </c>
      <c r="C530">
        <v>27.4988</v>
      </c>
      <c r="D530">
        <f t="shared" si="25"/>
        <v>0.4703</v>
      </c>
      <c r="E530">
        <f t="shared" si="26"/>
        <v>0.64432</v>
      </c>
      <c r="F530">
        <f t="shared" si="27"/>
        <v>28.61342</v>
      </c>
    </row>
    <row r="531" spans="1:6">
      <c r="A531">
        <v>3</v>
      </c>
      <c r="B531" t="s">
        <v>60</v>
      </c>
      <c r="C531">
        <v>24.1813</v>
      </c>
      <c r="D531">
        <f t="shared" si="25"/>
        <v>1.31312</v>
      </c>
      <c r="E531">
        <f t="shared" si="26"/>
        <v>0.64432</v>
      </c>
      <c r="F531">
        <f t="shared" si="27"/>
        <v>26.13874</v>
      </c>
    </row>
    <row r="532" spans="1:6">
      <c r="A532">
        <v>2</v>
      </c>
      <c r="B532" t="s">
        <v>34</v>
      </c>
      <c r="C532">
        <v>29.7853</v>
      </c>
      <c r="D532">
        <f t="shared" si="25"/>
        <v>0.4703</v>
      </c>
      <c r="E532">
        <f t="shared" si="26"/>
        <v>-0.853664</v>
      </c>
      <c r="F532">
        <f t="shared" si="27"/>
        <v>29.401936</v>
      </c>
    </row>
    <row r="533" spans="1:6">
      <c r="A533">
        <v>2</v>
      </c>
      <c r="B533" t="s">
        <v>34</v>
      </c>
      <c r="C533">
        <v>34.561</v>
      </c>
      <c r="D533">
        <f t="shared" si="25"/>
        <v>0.4703</v>
      </c>
      <c r="E533">
        <f t="shared" si="26"/>
        <v>-0.853664</v>
      </c>
      <c r="F533">
        <f t="shared" si="27"/>
        <v>34.177636</v>
      </c>
    </row>
    <row r="534" spans="1:6">
      <c r="A534">
        <v>2</v>
      </c>
      <c r="B534" t="s">
        <v>34</v>
      </c>
      <c r="C534">
        <v>33.811</v>
      </c>
      <c r="D534">
        <f t="shared" si="25"/>
        <v>0.4703</v>
      </c>
      <c r="E534">
        <f t="shared" si="26"/>
        <v>-0.853664</v>
      </c>
      <c r="F534">
        <f t="shared" si="27"/>
        <v>33.427636</v>
      </c>
    </row>
    <row r="535" spans="1:6">
      <c r="A535">
        <v>2</v>
      </c>
      <c r="B535" t="s">
        <v>111</v>
      </c>
      <c r="C535">
        <v>28.4317</v>
      </c>
      <c r="D535">
        <f t="shared" si="25"/>
        <v>0.4703</v>
      </c>
      <c r="E535">
        <f t="shared" si="26"/>
        <v>0.03027</v>
      </c>
      <c r="F535">
        <f t="shared" si="27"/>
        <v>28.93227</v>
      </c>
    </row>
    <row r="536" spans="1:6">
      <c r="A536">
        <v>3</v>
      </c>
      <c r="B536" t="s">
        <v>177</v>
      </c>
      <c r="C536">
        <v>34.1364</v>
      </c>
      <c r="D536">
        <f t="shared" si="25"/>
        <v>1.31312</v>
      </c>
      <c r="E536">
        <f t="shared" si="26"/>
        <v>0</v>
      </c>
      <c r="F536">
        <f t="shared" si="27"/>
        <v>35.44952</v>
      </c>
    </row>
    <row r="537" spans="1:6">
      <c r="A537">
        <v>2</v>
      </c>
      <c r="B537" t="s">
        <v>42</v>
      </c>
      <c r="C537">
        <v>21.1783</v>
      </c>
      <c r="D537">
        <f t="shared" si="25"/>
        <v>0.4703</v>
      </c>
      <c r="E537">
        <f t="shared" si="26"/>
        <v>0.26011</v>
      </c>
      <c r="F537">
        <f t="shared" si="27"/>
        <v>21.90871</v>
      </c>
    </row>
    <row r="538" spans="1:6">
      <c r="A538">
        <v>3</v>
      </c>
      <c r="B538" t="s">
        <v>42</v>
      </c>
      <c r="C538">
        <v>30.6206</v>
      </c>
      <c r="D538">
        <f t="shared" si="25"/>
        <v>1.31312</v>
      </c>
      <c r="E538">
        <f t="shared" si="26"/>
        <v>0.26011</v>
      </c>
      <c r="F538">
        <f t="shared" si="27"/>
        <v>32.19383</v>
      </c>
    </row>
    <row r="539" spans="1:6">
      <c r="A539">
        <v>2</v>
      </c>
      <c r="B539" t="s">
        <v>34</v>
      </c>
      <c r="C539">
        <v>41.1927</v>
      </c>
      <c r="D539">
        <f t="shared" si="25"/>
        <v>0.4703</v>
      </c>
      <c r="E539">
        <f t="shared" si="26"/>
        <v>-0.853664</v>
      </c>
      <c r="F539">
        <f t="shared" si="27"/>
        <v>40.809336</v>
      </c>
    </row>
    <row r="540" spans="1:6">
      <c r="A540">
        <v>2</v>
      </c>
      <c r="B540" t="s">
        <v>45</v>
      </c>
      <c r="C540">
        <v>13.999</v>
      </c>
      <c r="D540">
        <f t="shared" si="25"/>
        <v>0.4703</v>
      </c>
      <c r="E540">
        <f t="shared" si="26"/>
        <v>-0.19742</v>
      </c>
      <c r="F540">
        <f t="shared" si="27"/>
        <v>14.27188</v>
      </c>
    </row>
    <row r="541" spans="1:6">
      <c r="A541">
        <v>3</v>
      </c>
      <c r="B541" t="s">
        <v>50</v>
      </c>
      <c r="C541">
        <v>28.3851</v>
      </c>
      <c r="D541">
        <f t="shared" si="25"/>
        <v>1.31312</v>
      </c>
      <c r="E541">
        <f t="shared" si="26"/>
        <v>-0.15377</v>
      </c>
      <c r="F541">
        <f t="shared" si="27"/>
        <v>29.54445</v>
      </c>
    </row>
    <row r="542" spans="1:6">
      <c r="A542">
        <v>3</v>
      </c>
      <c r="B542" t="s">
        <v>66</v>
      </c>
      <c r="C542">
        <v>34.5646</v>
      </c>
      <c r="D542">
        <f t="shared" si="25"/>
        <v>1.31312</v>
      </c>
      <c r="E542">
        <f t="shared" si="26"/>
        <v>-0.992944</v>
      </c>
      <c r="F542">
        <f t="shared" si="27"/>
        <v>34.884776</v>
      </c>
    </row>
    <row r="543" spans="1:6">
      <c r="A543">
        <v>4</v>
      </c>
      <c r="B543" t="s">
        <v>111</v>
      </c>
      <c r="C543">
        <v>29.8785</v>
      </c>
      <c r="D543">
        <f t="shared" si="25"/>
        <v>0.3891</v>
      </c>
      <c r="E543">
        <f t="shared" si="26"/>
        <v>0.03027</v>
      </c>
      <c r="F543">
        <f t="shared" si="27"/>
        <v>30.29787</v>
      </c>
    </row>
    <row r="544" spans="1:6">
      <c r="A544">
        <v>3</v>
      </c>
      <c r="B544" t="s">
        <v>66</v>
      </c>
      <c r="C544">
        <v>24.4485</v>
      </c>
      <c r="D544">
        <f t="shared" si="25"/>
        <v>1.31312</v>
      </c>
      <c r="E544">
        <f t="shared" si="26"/>
        <v>-0.992944</v>
      </c>
      <c r="F544">
        <f t="shared" si="27"/>
        <v>24.768676</v>
      </c>
    </row>
    <row r="545" spans="1:6">
      <c r="A545">
        <v>2</v>
      </c>
      <c r="B545" t="s">
        <v>66</v>
      </c>
      <c r="C545">
        <v>23.0866</v>
      </c>
      <c r="D545">
        <f t="shared" si="25"/>
        <v>0.4703</v>
      </c>
      <c r="E545">
        <f t="shared" si="26"/>
        <v>-0.992944</v>
      </c>
      <c r="F545">
        <f t="shared" si="27"/>
        <v>22.563956</v>
      </c>
    </row>
    <row r="546" spans="1:6">
      <c r="A546">
        <v>2</v>
      </c>
      <c r="B546" t="s">
        <v>60</v>
      </c>
      <c r="C546">
        <v>37.079</v>
      </c>
      <c r="D546">
        <f t="shared" si="25"/>
        <v>0.4703</v>
      </c>
      <c r="E546">
        <f t="shared" si="26"/>
        <v>0.64432</v>
      </c>
      <c r="F546">
        <f t="shared" si="27"/>
        <v>38.19362</v>
      </c>
    </row>
    <row r="547" spans="1:6">
      <c r="A547">
        <v>2</v>
      </c>
      <c r="B547" t="s">
        <v>111</v>
      </c>
      <c r="C547">
        <v>16.8797</v>
      </c>
      <c r="D547">
        <f t="shared" si="25"/>
        <v>0.4703</v>
      </c>
      <c r="E547">
        <f t="shared" si="26"/>
        <v>0.03027</v>
      </c>
      <c r="F547">
        <f t="shared" si="27"/>
        <v>17.38027</v>
      </c>
    </row>
    <row r="548" spans="1:6">
      <c r="A548">
        <v>2</v>
      </c>
      <c r="B548" t="s">
        <v>42</v>
      </c>
      <c r="C548">
        <v>28.535</v>
      </c>
      <c r="D548">
        <f t="shared" si="25"/>
        <v>0.4703</v>
      </c>
      <c r="E548">
        <f t="shared" si="26"/>
        <v>0.26011</v>
      </c>
      <c r="F548">
        <f t="shared" si="27"/>
        <v>29.26541</v>
      </c>
    </row>
    <row r="549" spans="1:6">
      <c r="A549">
        <v>2</v>
      </c>
      <c r="B549" t="s">
        <v>60</v>
      </c>
      <c r="C549">
        <v>30.3497</v>
      </c>
      <c r="D549">
        <f t="shared" si="25"/>
        <v>0.4703</v>
      </c>
      <c r="E549">
        <f t="shared" si="26"/>
        <v>0.64432</v>
      </c>
      <c r="F549">
        <f t="shared" si="27"/>
        <v>31.46432</v>
      </c>
    </row>
    <row r="550" spans="1:6">
      <c r="A550">
        <v>2</v>
      </c>
      <c r="B550" t="s">
        <v>34</v>
      </c>
      <c r="C550">
        <v>29.8636</v>
      </c>
      <c r="D550">
        <f t="shared" si="25"/>
        <v>0.4703</v>
      </c>
      <c r="E550">
        <f t="shared" si="26"/>
        <v>-0.853664</v>
      </c>
      <c r="F550">
        <f t="shared" si="27"/>
        <v>29.480236</v>
      </c>
    </row>
    <row r="551" spans="1:6">
      <c r="A551">
        <v>2</v>
      </c>
      <c r="B551" t="s">
        <v>50</v>
      </c>
      <c r="C551">
        <v>33.4593</v>
      </c>
      <c r="D551">
        <f t="shared" si="25"/>
        <v>0.4703</v>
      </c>
      <c r="E551">
        <f t="shared" si="26"/>
        <v>-0.15377</v>
      </c>
      <c r="F551">
        <f t="shared" si="27"/>
        <v>33.77583</v>
      </c>
    </row>
    <row r="552" spans="1:6">
      <c r="A552">
        <v>4</v>
      </c>
      <c r="B552" t="s">
        <v>38</v>
      </c>
      <c r="C552">
        <v>23.8487</v>
      </c>
      <c r="D552">
        <f t="shared" si="25"/>
        <v>0.3891</v>
      </c>
      <c r="E552">
        <f t="shared" si="26"/>
        <v>0.2653</v>
      </c>
      <c r="F552">
        <f t="shared" si="27"/>
        <v>24.5031</v>
      </c>
    </row>
    <row r="553" spans="1:6">
      <c r="A553">
        <v>2</v>
      </c>
      <c r="B553" t="s">
        <v>38</v>
      </c>
      <c r="C553">
        <v>23.2539</v>
      </c>
      <c r="D553">
        <f t="shared" si="25"/>
        <v>0.4703</v>
      </c>
      <c r="E553">
        <f t="shared" si="26"/>
        <v>0.2653</v>
      </c>
      <c r="F553">
        <f t="shared" si="27"/>
        <v>23.9895</v>
      </c>
    </row>
    <row r="554" spans="1:6">
      <c r="A554">
        <v>2</v>
      </c>
      <c r="B554" t="s">
        <v>38</v>
      </c>
      <c r="C554">
        <v>31.0859</v>
      </c>
      <c r="D554">
        <f t="shared" si="25"/>
        <v>0.4703</v>
      </c>
      <c r="E554">
        <f t="shared" si="26"/>
        <v>0.2653</v>
      </c>
      <c r="F554">
        <f t="shared" si="27"/>
        <v>31.8215</v>
      </c>
    </row>
    <row r="555" spans="1:6">
      <c r="A555">
        <v>2</v>
      </c>
      <c r="B555" t="s">
        <v>111</v>
      </c>
      <c r="C555">
        <v>32.4689</v>
      </c>
      <c r="D555">
        <f t="shared" si="25"/>
        <v>0.4703</v>
      </c>
      <c r="E555">
        <f t="shared" si="26"/>
        <v>0.03027</v>
      </c>
      <c r="F555">
        <f t="shared" si="27"/>
        <v>32.96947</v>
      </c>
    </row>
    <row r="556" spans="1:6">
      <c r="A556">
        <v>3</v>
      </c>
      <c r="B556" t="s">
        <v>50</v>
      </c>
      <c r="C556">
        <v>21.6402</v>
      </c>
      <c r="D556">
        <f t="shared" si="25"/>
        <v>1.31312</v>
      </c>
      <c r="E556">
        <f t="shared" si="26"/>
        <v>-0.15377</v>
      </c>
      <c r="F556">
        <f t="shared" si="27"/>
        <v>22.79955</v>
      </c>
    </row>
    <row r="557" spans="1:6">
      <c r="A557">
        <v>2</v>
      </c>
      <c r="B557" t="s">
        <v>34</v>
      </c>
      <c r="C557">
        <v>25.7401</v>
      </c>
      <c r="D557">
        <f t="shared" si="25"/>
        <v>0.4703</v>
      </c>
      <c r="E557">
        <f t="shared" si="26"/>
        <v>-0.853664</v>
      </c>
      <c r="F557">
        <f t="shared" si="27"/>
        <v>25.356736</v>
      </c>
    </row>
    <row r="558" spans="1:6">
      <c r="A558">
        <v>2</v>
      </c>
      <c r="B558" t="s">
        <v>34</v>
      </c>
      <c r="C558">
        <v>34.4731</v>
      </c>
      <c r="D558">
        <f t="shared" si="25"/>
        <v>0.4703</v>
      </c>
      <c r="E558">
        <f t="shared" si="26"/>
        <v>-0.853664</v>
      </c>
      <c r="F558">
        <f t="shared" si="27"/>
        <v>34.089736</v>
      </c>
    </row>
    <row r="559" spans="1:6">
      <c r="A559">
        <v>3</v>
      </c>
      <c r="B559" t="s">
        <v>45</v>
      </c>
      <c r="C559">
        <v>20.4444</v>
      </c>
      <c r="D559">
        <f t="shared" si="25"/>
        <v>1.31312</v>
      </c>
      <c r="E559">
        <f t="shared" si="26"/>
        <v>-0.19742</v>
      </c>
      <c r="F559">
        <f t="shared" si="27"/>
        <v>21.5601</v>
      </c>
    </row>
    <row r="560" spans="1:6">
      <c r="A560">
        <v>2</v>
      </c>
      <c r="B560" t="s">
        <v>111</v>
      </c>
      <c r="C560">
        <v>38.6611</v>
      </c>
      <c r="D560">
        <f t="shared" si="25"/>
        <v>0.4703</v>
      </c>
      <c r="E560">
        <f t="shared" si="26"/>
        <v>0.03027</v>
      </c>
      <c r="F560">
        <f t="shared" si="27"/>
        <v>39.16167</v>
      </c>
    </row>
    <row r="561" spans="1:6">
      <c r="A561">
        <v>3</v>
      </c>
      <c r="B561" t="s">
        <v>45</v>
      </c>
      <c r="C561">
        <v>30.9129</v>
      </c>
      <c r="D561">
        <f t="shared" si="25"/>
        <v>1.31312</v>
      </c>
      <c r="E561">
        <f t="shared" si="26"/>
        <v>-0.19742</v>
      </c>
      <c r="F561">
        <f t="shared" si="27"/>
        <v>32.0286</v>
      </c>
    </row>
    <row r="562" spans="1:6">
      <c r="A562">
        <v>2</v>
      </c>
      <c r="B562" t="s">
        <v>60</v>
      </c>
      <c r="C562">
        <v>33.2641</v>
      </c>
      <c r="D562">
        <f t="shared" si="25"/>
        <v>0.4703</v>
      </c>
      <c r="E562">
        <f t="shared" si="26"/>
        <v>0.64432</v>
      </c>
      <c r="F562">
        <f t="shared" si="27"/>
        <v>34.37872</v>
      </c>
    </row>
    <row r="563" spans="1:6">
      <c r="A563">
        <v>4</v>
      </c>
      <c r="B563" t="s">
        <v>38</v>
      </c>
      <c r="C563">
        <v>44.0937</v>
      </c>
      <c r="D563">
        <f t="shared" si="25"/>
        <v>0.3891</v>
      </c>
      <c r="E563">
        <f t="shared" si="26"/>
        <v>0.2653</v>
      </c>
      <c r="F563">
        <f t="shared" si="27"/>
        <v>44.7481</v>
      </c>
    </row>
    <row r="564" spans="1:6">
      <c r="A564">
        <v>2</v>
      </c>
      <c r="B564" t="s">
        <v>60</v>
      </c>
      <c r="C564">
        <v>32.7983</v>
      </c>
      <c r="D564">
        <f t="shared" si="25"/>
        <v>0.4703</v>
      </c>
      <c r="E564">
        <f t="shared" si="26"/>
        <v>0.64432</v>
      </c>
      <c r="F564">
        <f t="shared" si="27"/>
        <v>33.91292</v>
      </c>
    </row>
    <row r="565" spans="1:6">
      <c r="A565">
        <v>2</v>
      </c>
      <c r="B565" t="s">
        <v>66</v>
      </c>
      <c r="C565">
        <v>24.9499</v>
      </c>
      <c r="D565">
        <f t="shared" si="25"/>
        <v>0.4703</v>
      </c>
      <c r="E565">
        <f t="shared" si="26"/>
        <v>-0.992944</v>
      </c>
      <c r="F565">
        <f t="shared" si="27"/>
        <v>24.427256</v>
      </c>
    </row>
    <row r="566" spans="1:6">
      <c r="A566">
        <v>2</v>
      </c>
      <c r="B566" t="s">
        <v>42</v>
      </c>
      <c r="C566">
        <v>17.0811</v>
      </c>
      <c r="D566">
        <f t="shared" si="25"/>
        <v>0.4703</v>
      </c>
      <c r="E566">
        <f t="shared" si="26"/>
        <v>0.26011</v>
      </c>
      <c r="F566">
        <f t="shared" si="27"/>
        <v>17.81151</v>
      </c>
    </row>
    <row r="567" spans="1:6">
      <c r="A567">
        <v>2</v>
      </c>
      <c r="B567" t="s">
        <v>42</v>
      </c>
      <c r="C567">
        <v>20.0099</v>
      </c>
      <c r="D567">
        <f t="shared" si="25"/>
        <v>0.4703</v>
      </c>
      <c r="E567">
        <f t="shared" si="26"/>
        <v>0.26011</v>
      </c>
      <c r="F567">
        <f t="shared" si="27"/>
        <v>20.74031</v>
      </c>
    </row>
    <row r="568" spans="1:6">
      <c r="A568">
        <v>2</v>
      </c>
      <c r="B568" t="s">
        <v>34</v>
      </c>
      <c r="C568">
        <v>34.9705</v>
      </c>
      <c r="D568">
        <f t="shared" si="25"/>
        <v>0.4703</v>
      </c>
      <c r="E568">
        <f t="shared" si="26"/>
        <v>-0.853664</v>
      </c>
      <c r="F568">
        <f t="shared" si="27"/>
        <v>34.587136</v>
      </c>
    </row>
    <row r="569" spans="1:6">
      <c r="A569">
        <v>4</v>
      </c>
      <c r="B569" t="s">
        <v>38</v>
      </c>
      <c r="C569">
        <v>28.7351</v>
      </c>
      <c r="D569">
        <f t="shared" si="25"/>
        <v>0.3891</v>
      </c>
      <c r="E569">
        <f t="shared" si="26"/>
        <v>0.2653</v>
      </c>
      <c r="F569">
        <f t="shared" si="27"/>
        <v>29.3895</v>
      </c>
    </row>
    <row r="570" spans="1:6">
      <c r="A570">
        <v>4</v>
      </c>
      <c r="B570" t="s">
        <v>38</v>
      </c>
      <c r="C570">
        <v>15.6598</v>
      </c>
      <c r="D570">
        <f t="shared" si="25"/>
        <v>0.3891</v>
      </c>
      <c r="E570">
        <f t="shared" si="26"/>
        <v>0.2653</v>
      </c>
      <c r="F570">
        <f t="shared" si="27"/>
        <v>16.3142</v>
      </c>
    </row>
    <row r="571" spans="1:6">
      <c r="A571">
        <v>2</v>
      </c>
      <c r="B571" t="s">
        <v>34</v>
      </c>
      <c r="C571">
        <v>26.1144</v>
      </c>
      <c r="D571">
        <f t="shared" si="25"/>
        <v>0.4703</v>
      </c>
      <c r="E571">
        <f t="shared" si="26"/>
        <v>-0.853664</v>
      </c>
      <c r="F571">
        <f t="shared" si="27"/>
        <v>25.731036</v>
      </c>
    </row>
    <row r="572" spans="1:6">
      <c r="A572">
        <v>2</v>
      </c>
      <c r="B572" t="s">
        <v>34</v>
      </c>
      <c r="C572">
        <v>32.8329</v>
      </c>
      <c r="D572">
        <f t="shared" si="25"/>
        <v>0.4703</v>
      </c>
      <c r="E572">
        <f t="shared" si="26"/>
        <v>-0.853664</v>
      </c>
      <c r="F572">
        <f t="shared" si="27"/>
        <v>32.449536</v>
      </c>
    </row>
    <row r="573" spans="1:6">
      <c r="A573">
        <v>4</v>
      </c>
      <c r="B573" t="s">
        <v>177</v>
      </c>
      <c r="C573">
        <v>43.1246</v>
      </c>
      <c r="D573">
        <f t="shared" si="25"/>
        <v>0.3891</v>
      </c>
      <c r="E573">
        <f t="shared" si="26"/>
        <v>0</v>
      </c>
      <c r="F573">
        <f t="shared" si="27"/>
        <v>43.5137</v>
      </c>
    </row>
    <row r="574" spans="1:6">
      <c r="A574">
        <v>2</v>
      </c>
      <c r="B574" t="s">
        <v>66</v>
      </c>
      <c r="C574">
        <v>21.4566</v>
      </c>
      <c r="D574">
        <f t="shared" si="25"/>
        <v>0.4703</v>
      </c>
      <c r="E574">
        <f t="shared" si="26"/>
        <v>-0.992944</v>
      </c>
      <c r="F574">
        <f t="shared" si="27"/>
        <v>20.933956</v>
      </c>
    </row>
    <row r="575" spans="1:6">
      <c r="A575">
        <v>2</v>
      </c>
      <c r="B575" t="s">
        <v>38</v>
      </c>
      <c r="C575">
        <v>17.2953</v>
      </c>
      <c r="D575">
        <f t="shared" si="25"/>
        <v>0.4703</v>
      </c>
      <c r="E575">
        <f t="shared" si="26"/>
        <v>0.2653</v>
      </c>
      <c r="F575">
        <f t="shared" si="27"/>
        <v>18.0309</v>
      </c>
    </row>
    <row r="576" spans="1:6">
      <c r="A576">
        <v>4</v>
      </c>
      <c r="B576" t="s">
        <v>42</v>
      </c>
      <c r="C576">
        <v>38.3351</v>
      </c>
      <c r="D576">
        <f t="shared" si="25"/>
        <v>0.3891</v>
      </c>
      <c r="E576">
        <f t="shared" si="26"/>
        <v>0.26011</v>
      </c>
      <c r="F576">
        <f t="shared" si="27"/>
        <v>38.98431</v>
      </c>
    </row>
    <row r="577" spans="1:6">
      <c r="A577">
        <v>2</v>
      </c>
      <c r="B577" t="s">
        <v>50</v>
      </c>
      <c r="C577">
        <v>28.9448</v>
      </c>
      <c r="D577">
        <f t="shared" si="25"/>
        <v>0.4703</v>
      </c>
      <c r="E577">
        <f t="shared" si="26"/>
        <v>-0.15377</v>
      </c>
      <c r="F577">
        <f t="shared" si="27"/>
        <v>29.26133</v>
      </c>
    </row>
    <row r="578" spans="1:6">
      <c r="A578">
        <v>2</v>
      </c>
      <c r="B578" t="s">
        <v>60</v>
      </c>
      <c r="C578">
        <v>18.6158</v>
      </c>
      <c r="D578">
        <f t="shared" si="25"/>
        <v>0.4703</v>
      </c>
      <c r="E578">
        <f t="shared" si="26"/>
        <v>0.64432</v>
      </c>
      <c r="F578">
        <f t="shared" si="27"/>
        <v>19.73042</v>
      </c>
    </row>
    <row r="579" spans="1:6">
      <c r="A579">
        <v>2</v>
      </c>
      <c r="B579" t="s">
        <v>42</v>
      </c>
      <c r="C579">
        <v>18.3965</v>
      </c>
      <c r="D579">
        <f t="shared" ref="D579:D642" si="28">VLOOKUP(A579,K:M,3,0)</f>
        <v>0.4703</v>
      </c>
      <c r="E579">
        <f t="shared" ref="E579:E642" si="29">VLOOKUP(B579,K:M,3,0)</f>
        <v>0.26011</v>
      </c>
      <c r="F579">
        <f t="shared" ref="F579:F642" si="30">C579+D579+E579</f>
        <v>19.12691</v>
      </c>
    </row>
    <row r="580" spans="1:6">
      <c r="A580">
        <v>2</v>
      </c>
      <c r="B580" t="s">
        <v>45</v>
      </c>
      <c r="C580">
        <v>17.5294</v>
      </c>
      <c r="D580">
        <f t="shared" si="28"/>
        <v>0.4703</v>
      </c>
      <c r="E580">
        <f t="shared" si="29"/>
        <v>-0.19742</v>
      </c>
      <c r="F580">
        <f t="shared" si="30"/>
        <v>17.80228</v>
      </c>
    </row>
    <row r="581" spans="1:6">
      <c r="A581">
        <v>2</v>
      </c>
      <c r="B581" t="s">
        <v>38</v>
      </c>
      <c r="C581">
        <v>18.5032</v>
      </c>
      <c r="D581">
        <f t="shared" si="28"/>
        <v>0.4703</v>
      </c>
      <c r="E581">
        <f t="shared" si="29"/>
        <v>0.2653</v>
      </c>
      <c r="F581">
        <f t="shared" si="30"/>
        <v>19.2388</v>
      </c>
    </row>
    <row r="582" spans="1:6">
      <c r="A582">
        <v>2</v>
      </c>
      <c r="B582" t="s">
        <v>38</v>
      </c>
      <c r="C582">
        <v>26.9356</v>
      </c>
      <c r="D582">
        <f t="shared" si="28"/>
        <v>0.4703</v>
      </c>
      <c r="E582">
        <f t="shared" si="29"/>
        <v>0.2653</v>
      </c>
      <c r="F582">
        <f t="shared" si="30"/>
        <v>27.6712</v>
      </c>
    </row>
    <row r="583" spans="1:6">
      <c r="A583">
        <v>4</v>
      </c>
      <c r="B583" t="s">
        <v>177</v>
      </c>
      <c r="C583">
        <v>40.6526</v>
      </c>
      <c r="D583">
        <f t="shared" si="28"/>
        <v>0.3891</v>
      </c>
      <c r="E583">
        <f t="shared" si="29"/>
        <v>0</v>
      </c>
      <c r="F583">
        <f t="shared" si="30"/>
        <v>41.0417</v>
      </c>
    </row>
    <row r="584" spans="1:6">
      <c r="A584">
        <v>2</v>
      </c>
      <c r="B584" t="s">
        <v>60</v>
      </c>
      <c r="C584">
        <v>26.7153</v>
      </c>
      <c r="D584">
        <f t="shared" si="28"/>
        <v>0.4703</v>
      </c>
      <c r="E584">
        <f t="shared" si="29"/>
        <v>0.64432</v>
      </c>
      <c r="F584">
        <f t="shared" si="30"/>
        <v>27.82992</v>
      </c>
    </row>
    <row r="585" spans="1:6">
      <c r="A585">
        <v>2</v>
      </c>
      <c r="B585" t="s">
        <v>66</v>
      </c>
      <c r="C585">
        <v>21.4678</v>
      </c>
      <c r="D585">
        <f t="shared" si="28"/>
        <v>0.4703</v>
      </c>
      <c r="E585">
        <f t="shared" si="29"/>
        <v>-0.992944</v>
      </c>
      <c r="F585">
        <f t="shared" si="30"/>
        <v>20.945156</v>
      </c>
    </row>
    <row r="586" spans="1:6">
      <c r="A586">
        <v>2</v>
      </c>
      <c r="B586" t="s">
        <v>34</v>
      </c>
      <c r="C586">
        <v>34.3581</v>
      </c>
      <c r="D586">
        <f t="shared" si="28"/>
        <v>0.4703</v>
      </c>
      <c r="E586">
        <f t="shared" si="29"/>
        <v>-0.853664</v>
      </c>
      <c r="F586">
        <f t="shared" si="30"/>
        <v>33.974736</v>
      </c>
    </row>
    <row r="587" spans="1:6">
      <c r="A587">
        <v>2</v>
      </c>
      <c r="B587" t="s">
        <v>34</v>
      </c>
      <c r="C587">
        <v>21.5428</v>
      </c>
      <c r="D587">
        <f t="shared" si="28"/>
        <v>0.4703</v>
      </c>
      <c r="E587">
        <f t="shared" si="29"/>
        <v>-0.853664</v>
      </c>
      <c r="F587">
        <f t="shared" si="30"/>
        <v>21.159436</v>
      </c>
    </row>
    <row r="588" spans="1:6">
      <c r="A588">
        <v>2</v>
      </c>
      <c r="B588" t="s">
        <v>55</v>
      </c>
      <c r="C588">
        <v>3.60916</v>
      </c>
      <c r="D588">
        <f t="shared" si="28"/>
        <v>0.4703</v>
      </c>
      <c r="E588">
        <f t="shared" si="29"/>
        <v>-0.02915</v>
      </c>
      <c r="F588">
        <f t="shared" si="30"/>
        <v>4.05031</v>
      </c>
    </row>
    <row r="589" spans="1:6">
      <c r="A589">
        <v>2</v>
      </c>
      <c r="B589" t="s">
        <v>177</v>
      </c>
      <c r="C589">
        <v>15.1185</v>
      </c>
      <c r="D589">
        <f t="shared" si="28"/>
        <v>0.4703</v>
      </c>
      <c r="E589">
        <f t="shared" si="29"/>
        <v>0</v>
      </c>
      <c r="F589">
        <f t="shared" si="30"/>
        <v>15.5888</v>
      </c>
    </row>
    <row r="590" spans="1:6">
      <c r="A590">
        <v>2</v>
      </c>
      <c r="B590" t="s">
        <v>45</v>
      </c>
      <c r="C590">
        <v>31.0479</v>
      </c>
      <c r="D590">
        <f t="shared" si="28"/>
        <v>0.4703</v>
      </c>
      <c r="E590">
        <f t="shared" si="29"/>
        <v>-0.19742</v>
      </c>
      <c r="F590">
        <f t="shared" si="30"/>
        <v>31.32078</v>
      </c>
    </row>
    <row r="591" spans="1:6">
      <c r="A591">
        <v>2</v>
      </c>
      <c r="B591" t="s">
        <v>42</v>
      </c>
      <c r="C591">
        <v>15.8965</v>
      </c>
      <c r="D591">
        <f t="shared" si="28"/>
        <v>0.4703</v>
      </c>
      <c r="E591">
        <f t="shared" si="29"/>
        <v>0.26011</v>
      </c>
      <c r="F591">
        <f t="shared" si="30"/>
        <v>16.62691</v>
      </c>
    </row>
    <row r="592" spans="1:6">
      <c r="A592">
        <v>2</v>
      </c>
      <c r="B592" t="s">
        <v>38</v>
      </c>
      <c r="C592">
        <v>17.7316</v>
      </c>
      <c r="D592">
        <f t="shared" si="28"/>
        <v>0.4703</v>
      </c>
      <c r="E592">
        <f t="shared" si="29"/>
        <v>0.2653</v>
      </c>
      <c r="F592">
        <f t="shared" si="30"/>
        <v>18.4672</v>
      </c>
    </row>
    <row r="593" spans="1:6">
      <c r="A593">
        <v>2</v>
      </c>
      <c r="B593" t="s">
        <v>55</v>
      </c>
      <c r="C593">
        <v>24.5285</v>
      </c>
      <c r="D593">
        <f t="shared" si="28"/>
        <v>0.4703</v>
      </c>
      <c r="E593">
        <f t="shared" si="29"/>
        <v>-0.02915</v>
      </c>
      <c r="F593">
        <f t="shared" si="30"/>
        <v>24.96965</v>
      </c>
    </row>
    <row r="594" spans="1:6">
      <c r="A594">
        <v>2</v>
      </c>
      <c r="B594" t="s">
        <v>55</v>
      </c>
      <c r="C594">
        <v>30.1087</v>
      </c>
      <c r="D594">
        <f t="shared" si="28"/>
        <v>0.4703</v>
      </c>
      <c r="E594">
        <f t="shared" si="29"/>
        <v>-0.02915</v>
      </c>
      <c r="F594">
        <f t="shared" si="30"/>
        <v>30.54985</v>
      </c>
    </row>
    <row r="595" spans="1:6">
      <c r="A595">
        <v>1</v>
      </c>
      <c r="B595" t="s">
        <v>111</v>
      </c>
      <c r="C595">
        <v>34.1817</v>
      </c>
      <c r="D595">
        <f t="shared" si="28"/>
        <v>0</v>
      </c>
      <c r="E595">
        <f t="shared" si="29"/>
        <v>0.03027</v>
      </c>
      <c r="F595">
        <f t="shared" si="30"/>
        <v>34.21197</v>
      </c>
    </row>
    <row r="596" spans="1:6">
      <c r="A596">
        <v>2</v>
      </c>
      <c r="B596" t="s">
        <v>45</v>
      </c>
      <c r="C596">
        <v>24.6746</v>
      </c>
      <c r="D596">
        <f t="shared" si="28"/>
        <v>0.4703</v>
      </c>
      <c r="E596">
        <f t="shared" si="29"/>
        <v>-0.19742</v>
      </c>
      <c r="F596">
        <f t="shared" si="30"/>
        <v>24.94748</v>
      </c>
    </row>
    <row r="597" spans="1:6">
      <c r="A597">
        <v>2</v>
      </c>
      <c r="B597" t="s">
        <v>50</v>
      </c>
      <c r="C597">
        <v>30.8027</v>
      </c>
      <c r="D597">
        <f t="shared" si="28"/>
        <v>0.4703</v>
      </c>
      <c r="E597">
        <f t="shared" si="29"/>
        <v>-0.15377</v>
      </c>
      <c r="F597">
        <f t="shared" si="30"/>
        <v>31.11923</v>
      </c>
    </row>
    <row r="598" spans="1:6">
      <c r="A598">
        <v>2</v>
      </c>
      <c r="B598" t="s">
        <v>42</v>
      </c>
      <c r="C598">
        <v>27.5</v>
      </c>
      <c r="D598">
        <f t="shared" si="28"/>
        <v>0.4703</v>
      </c>
      <c r="E598">
        <f t="shared" si="29"/>
        <v>0.26011</v>
      </c>
      <c r="F598">
        <f t="shared" si="30"/>
        <v>28.23041</v>
      </c>
    </row>
    <row r="599" spans="1:6">
      <c r="A599">
        <v>2</v>
      </c>
      <c r="B599" t="s">
        <v>60</v>
      </c>
      <c r="C599">
        <v>20.3064</v>
      </c>
      <c r="D599">
        <f t="shared" si="28"/>
        <v>0.4703</v>
      </c>
      <c r="E599">
        <f t="shared" si="29"/>
        <v>0.64432</v>
      </c>
      <c r="F599">
        <f t="shared" si="30"/>
        <v>21.42102</v>
      </c>
    </row>
    <row r="600" spans="1:6">
      <c r="A600">
        <v>2</v>
      </c>
      <c r="B600" t="s">
        <v>177</v>
      </c>
      <c r="C600">
        <v>23.7953</v>
      </c>
      <c r="D600">
        <f t="shared" si="28"/>
        <v>0.4703</v>
      </c>
      <c r="E600">
        <f t="shared" si="29"/>
        <v>0</v>
      </c>
      <c r="F600">
        <f t="shared" si="30"/>
        <v>24.2656</v>
      </c>
    </row>
    <row r="601" spans="1:6">
      <c r="A601">
        <v>4</v>
      </c>
      <c r="B601" t="s">
        <v>66</v>
      </c>
      <c r="C601">
        <v>37.6049</v>
      </c>
      <c r="D601">
        <f t="shared" si="28"/>
        <v>0.3891</v>
      </c>
      <c r="E601">
        <f t="shared" si="29"/>
        <v>-0.992944</v>
      </c>
      <c r="F601">
        <f t="shared" si="30"/>
        <v>37.001056</v>
      </c>
    </row>
    <row r="602" spans="1:6">
      <c r="A602">
        <v>2</v>
      </c>
      <c r="B602" t="s">
        <v>55</v>
      </c>
      <c r="C602">
        <v>36.9636</v>
      </c>
      <c r="D602">
        <f t="shared" si="28"/>
        <v>0.4703</v>
      </c>
      <c r="E602">
        <f t="shared" si="29"/>
        <v>-0.02915</v>
      </c>
      <c r="F602">
        <f t="shared" si="30"/>
        <v>37.40475</v>
      </c>
    </row>
    <row r="603" spans="1:6">
      <c r="A603">
        <v>2</v>
      </c>
      <c r="B603" t="s">
        <v>55</v>
      </c>
      <c r="C603">
        <v>25.846</v>
      </c>
      <c r="D603">
        <f t="shared" si="28"/>
        <v>0.4703</v>
      </c>
      <c r="E603">
        <f t="shared" si="29"/>
        <v>-0.02915</v>
      </c>
      <c r="F603">
        <f t="shared" si="30"/>
        <v>26.28715</v>
      </c>
    </row>
    <row r="604" spans="1:6">
      <c r="A604">
        <v>2</v>
      </c>
      <c r="B604" t="s">
        <v>66</v>
      </c>
      <c r="C604">
        <v>26.2321</v>
      </c>
      <c r="D604">
        <f t="shared" si="28"/>
        <v>0.4703</v>
      </c>
      <c r="E604">
        <f t="shared" si="29"/>
        <v>-0.992944</v>
      </c>
      <c r="F604">
        <f t="shared" si="30"/>
        <v>25.709456</v>
      </c>
    </row>
    <row r="605" spans="1:6">
      <c r="A605">
        <v>2</v>
      </c>
      <c r="B605" t="s">
        <v>66</v>
      </c>
      <c r="C605">
        <v>13.6877</v>
      </c>
      <c r="D605">
        <f t="shared" si="28"/>
        <v>0.4703</v>
      </c>
      <c r="E605">
        <f t="shared" si="29"/>
        <v>-0.992944</v>
      </c>
      <c r="F605">
        <f t="shared" si="30"/>
        <v>13.165056</v>
      </c>
    </row>
    <row r="606" spans="1:6">
      <c r="A606">
        <v>2</v>
      </c>
      <c r="B606" t="s">
        <v>111</v>
      </c>
      <c r="C606">
        <v>32.0993</v>
      </c>
      <c r="D606">
        <f t="shared" si="28"/>
        <v>0.4703</v>
      </c>
      <c r="E606">
        <f t="shared" si="29"/>
        <v>0.03027</v>
      </c>
      <c r="F606">
        <f t="shared" si="30"/>
        <v>32.59987</v>
      </c>
    </row>
    <row r="607" spans="1:6">
      <c r="A607">
        <v>2</v>
      </c>
      <c r="B607" t="s">
        <v>55</v>
      </c>
      <c r="C607">
        <v>30.7816</v>
      </c>
      <c r="D607">
        <f t="shared" si="28"/>
        <v>0.4703</v>
      </c>
      <c r="E607">
        <f t="shared" si="29"/>
        <v>-0.02915</v>
      </c>
      <c r="F607">
        <f t="shared" si="30"/>
        <v>31.22275</v>
      </c>
    </row>
    <row r="608" spans="1:6">
      <c r="A608">
        <v>2</v>
      </c>
      <c r="B608" t="s">
        <v>60</v>
      </c>
      <c r="C608">
        <v>20.195</v>
      </c>
      <c r="D608">
        <f t="shared" si="28"/>
        <v>0.4703</v>
      </c>
      <c r="E608">
        <f t="shared" si="29"/>
        <v>0.64432</v>
      </c>
      <c r="F608">
        <f t="shared" si="30"/>
        <v>21.30962</v>
      </c>
    </row>
    <row r="609" spans="1:6">
      <c r="A609">
        <v>2</v>
      </c>
      <c r="B609" t="s">
        <v>34</v>
      </c>
      <c r="C609">
        <v>28.9685</v>
      </c>
      <c r="D609">
        <f t="shared" si="28"/>
        <v>0.4703</v>
      </c>
      <c r="E609">
        <f t="shared" si="29"/>
        <v>-0.853664</v>
      </c>
      <c r="F609">
        <f t="shared" si="30"/>
        <v>28.585136</v>
      </c>
    </row>
    <row r="610" spans="1:6">
      <c r="A610">
        <v>2</v>
      </c>
      <c r="B610" t="s">
        <v>42</v>
      </c>
      <c r="C610">
        <v>29.9266</v>
      </c>
      <c r="D610">
        <f t="shared" si="28"/>
        <v>0.4703</v>
      </c>
      <c r="E610">
        <f t="shared" si="29"/>
        <v>0.26011</v>
      </c>
      <c r="F610">
        <f t="shared" si="30"/>
        <v>30.65701</v>
      </c>
    </row>
    <row r="611" spans="1:6">
      <c r="A611">
        <v>2</v>
      </c>
      <c r="B611" t="s">
        <v>60</v>
      </c>
      <c r="C611">
        <v>32.8241</v>
      </c>
      <c r="D611">
        <f t="shared" si="28"/>
        <v>0.4703</v>
      </c>
      <c r="E611">
        <f t="shared" si="29"/>
        <v>0.64432</v>
      </c>
      <c r="F611">
        <f t="shared" si="30"/>
        <v>33.93872</v>
      </c>
    </row>
    <row r="612" spans="1:6">
      <c r="A612">
        <v>2</v>
      </c>
      <c r="B612" t="s">
        <v>55</v>
      </c>
      <c r="C612">
        <v>31.0103</v>
      </c>
      <c r="D612">
        <f t="shared" si="28"/>
        <v>0.4703</v>
      </c>
      <c r="E612">
        <f t="shared" si="29"/>
        <v>-0.02915</v>
      </c>
      <c r="F612">
        <f t="shared" si="30"/>
        <v>31.45145</v>
      </c>
    </row>
    <row r="613" spans="1:6">
      <c r="A613">
        <v>2</v>
      </c>
      <c r="B613" t="s">
        <v>55</v>
      </c>
      <c r="C613">
        <v>27.7516</v>
      </c>
      <c r="D613">
        <f t="shared" si="28"/>
        <v>0.4703</v>
      </c>
      <c r="E613">
        <f t="shared" si="29"/>
        <v>-0.02915</v>
      </c>
      <c r="F613">
        <f t="shared" si="30"/>
        <v>28.19275</v>
      </c>
    </row>
    <row r="614" spans="1:6">
      <c r="A614">
        <v>2</v>
      </c>
      <c r="B614" t="s">
        <v>50</v>
      </c>
      <c r="C614">
        <v>35.1008</v>
      </c>
      <c r="D614">
        <f t="shared" si="28"/>
        <v>0.4703</v>
      </c>
      <c r="E614">
        <f t="shared" si="29"/>
        <v>-0.15377</v>
      </c>
      <c r="F614">
        <f t="shared" si="30"/>
        <v>35.41733</v>
      </c>
    </row>
    <row r="615" spans="1:6">
      <c r="A615">
        <v>2</v>
      </c>
      <c r="B615" t="s">
        <v>45</v>
      </c>
      <c r="C615">
        <v>22.3084</v>
      </c>
      <c r="D615">
        <f t="shared" si="28"/>
        <v>0.4703</v>
      </c>
      <c r="E615">
        <f t="shared" si="29"/>
        <v>-0.19742</v>
      </c>
      <c r="F615">
        <f t="shared" si="30"/>
        <v>22.58128</v>
      </c>
    </row>
    <row r="616" spans="1:6">
      <c r="A616">
        <v>2</v>
      </c>
      <c r="B616" t="s">
        <v>60</v>
      </c>
      <c r="C616">
        <v>34.6524</v>
      </c>
      <c r="D616">
        <f t="shared" si="28"/>
        <v>0.4703</v>
      </c>
      <c r="E616">
        <f t="shared" si="29"/>
        <v>0.64432</v>
      </c>
      <c r="F616">
        <f t="shared" si="30"/>
        <v>35.76702</v>
      </c>
    </row>
    <row r="617" spans="1:6">
      <c r="A617">
        <v>2</v>
      </c>
      <c r="B617" t="s">
        <v>50</v>
      </c>
      <c r="C617">
        <v>26.7329</v>
      </c>
      <c r="D617">
        <f t="shared" si="28"/>
        <v>0.4703</v>
      </c>
      <c r="E617">
        <f t="shared" si="29"/>
        <v>-0.15377</v>
      </c>
      <c r="F617">
        <f t="shared" si="30"/>
        <v>27.04943</v>
      </c>
    </row>
    <row r="618" spans="1:6">
      <c r="A618">
        <v>3</v>
      </c>
      <c r="B618" t="s">
        <v>111</v>
      </c>
      <c r="C618">
        <v>25.0853</v>
      </c>
      <c r="D618">
        <f t="shared" si="28"/>
        <v>1.31312</v>
      </c>
      <c r="E618">
        <f t="shared" si="29"/>
        <v>0.03027</v>
      </c>
      <c r="F618">
        <f t="shared" si="30"/>
        <v>26.42869</v>
      </c>
    </row>
    <row r="619" spans="1:6">
      <c r="A619">
        <v>2</v>
      </c>
      <c r="B619" t="s">
        <v>45</v>
      </c>
      <c r="C619">
        <v>32.5628</v>
      </c>
      <c r="D619">
        <f t="shared" si="28"/>
        <v>0.4703</v>
      </c>
      <c r="E619">
        <f t="shared" si="29"/>
        <v>-0.19742</v>
      </c>
      <c r="F619">
        <f t="shared" si="30"/>
        <v>32.83568</v>
      </c>
    </row>
    <row r="620" spans="1:6">
      <c r="A620">
        <v>2</v>
      </c>
      <c r="B620" t="s">
        <v>55</v>
      </c>
      <c r="C620">
        <v>28.8573</v>
      </c>
      <c r="D620">
        <f t="shared" si="28"/>
        <v>0.4703</v>
      </c>
      <c r="E620">
        <f t="shared" si="29"/>
        <v>-0.02915</v>
      </c>
      <c r="F620">
        <f t="shared" si="30"/>
        <v>29.29845</v>
      </c>
    </row>
    <row r="621" spans="1:6">
      <c r="A621">
        <v>2</v>
      </c>
      <c r="B621" t="s">
        <v>34</v>
      </c>
      <c r="C621">
        <v>28.2804</v>
      </c>
      <c r="D621">
        <f t="shared" si="28"/>
        <v>0.4703</v>
      </c>
      <c r="E621">
        <f t="shared" si="29"/>
        <v>-0.853664</v>
      </c>
      <c r="F621">
        <f t="shared" si="30"/>
        <v>27.897036</v>
      </c>
    </row>
    <row r="622" spans="1:6">
      <c r="A622">
        <v>2</v>
      </c>
      <c r="B622" t="s">
        <v>55</v>
      </c>
      <c r="C622">
        <v>36.9628</v>
      </c>
      <c r="D622">
        <f t="shared" si="28"/>
        <v>0.4703</v>
      </c>
      <c r="E622">
        <f t="shared" si="29"/>
        <v>-0.02915</v>
      </c>
      <c r="F622">
        <f t="shared" si="30"/>
        <v>37.40395</v>
      </c>
    </row>
    <row r="623" spans="1:6">
      <c r="A623">
        <v>2</v>
      </c>
      <c r="B623" t="s">
        <v>66</v>
      </c>
      <c r="C623">
        <v>17.9911</v>
      </c>
      <c r="D623">
        <f t="shared" si="28"/>
        <v>0.4703</v>
      </c>
      <c r="E623">
        <f t="shared" si="29"/>
        <v>-0.992944</v>
      </c>
      <c r="F623">
        <f t="shared" si="30"/>
        <v>17.468456</v>
      </c>
    </row>
    <row r="624" spans="1:6">
      <c r="A624">
        <v>1</v>
      </c>
      <c r="B624" t="s">
        <v>111</v>
      </c>
      <c r="C624">
        <v>22.1714</v>
      </c>
      <c r="D624">
        <f t="shared" si="28"/>
        <v>0</v>
      </c>
      <c r="E624">
        <f t="shared" si="29"/>
        <v>0.03027</v>
      </c>
      <c r="F624">
        <f t="shared" si="30"/>
        <v>22.20167</v>
      </c>
    </row>
    <row r="625" spans="1:6">
      <c r="A625">
        <v>2</v>
      </c>
      <c r="B625" t="s">
        <v>50</v>
      </c>
      <c r="C625">
        <v>13.6448</v>
      </c>
      <c r="D625">
        <f t="shared" si="28"/>
        <v>0.4703</v>
      </c>
      <c r="E625">
        <f t="shared" si="29"/>
        <v>-0.15377</v>
      </c>
      <c r="F625">
        <f t="shared" si="30"/>
        <v>13.96133</v>
      </c>
    </row>
    <row r="626" spans="1:6">
      <c r="A626">
        <v>2</v>
      </c>
      <c r="B626" t="s">
        <v>34</v>
      </c>
      <c r="C626">
        <v>32.997</v>
      </c>
      <c r="D626">
        <f t="shared" si="28"/>
        <v>0.4703</v>
      </c>
      <c r="E626">
        <f t="shared" si="29"/>
        <v>-0.853664</v>
      </c>
      <c r="F626">
        <f t="shared" si="30"/>
        <v>32.613636</v>
      </c>
    </row>
    <row r="627" spans="1:6">
      <c r="A627">
        <v>2</v>
      </c>
      <c r="B627" t="s">
        <v>66</v>
      </c>
      <c r="C627">
        <v>32.6589</v>
      </c>
      <c r="D627">
        <f t="shared" si="28"/>
        <v>0.4703</v>
      </c>
      <c r="E627">
        <f t="shared" si="29"/>
        <v>-0.992944</v>
      </c>
      <c r="F627">
        <f t="shared" si="30"/>
        <v>32.136256</v>
      </c>
    </row>
    <row r="628" spans="1:6">
      <c r="A628">
        <v>2</v>
      </c>
      <c r="B628" t="s">
        <v>42</v>
      </c>
      <c r="C628">
        <v>27.2456</v>
      </c>
      <c r="D628">
        <f t="shared" si="28"/>
        <v>0.4703</v>
      </c>
      <c r="E628">
        <f t="shared" si="29"/>
        <v>0.26011</v>
      </c>
      <c r="F628">
        <f t="shared" si="30"/>
        <v>27.97601</v>
      </c>
    </row>
    <row r="629" spans="1:6">
      <c r="A629">
        <v>2</v>
      </c>
      <c r="B629" t="s">
        <v>50</v>
      </c>
      <c r="C629">
        <v>27.1363</v>
      </c>
      <c r="D629">
        <f t="shared" si="28"/>
        <v>0.4703</v>
      </c>
      <c r="E629">
        <f t="shared" si="29"/>
        <v>-0.15377</v>
      </c>
      <c r="F629">
        <f t="shared" si="30"/>
        <v>27.45283</v>
      </c>
    </row>
    <row r="630" spans="1:6">
      <c r="A630">
        <v>3</v>
      </c>
      <c r="B630" t="s">
        <v>60</v>
      </c>
      <c r="C630">
        <v>36.1883</v>
      </c>
      <c r="D630">
        <f t="shared" si="28"/>
        <v>1.31312</v>
      </c>
      <c r="E630">
        <f t="shared" si="29"/>
        <v>0.64432</v>
      </c>
      <c r="F630">
        <f t="shared" si="30"/>
        <v>38.14574</v>
      </c>
    </row>
    <row r="631" spans="1:6">
      <c r="A631">
        <v>2</v>
      </c>
      <c r="B631" t="s">
        <v>38</v>
      </c>
      <c r="C631">
        <v>36.8828</v>
      </c>
      <c r="D631">
        <f t="shared" si="28"/>
        <v>0.4703</v>
      </c>
      <c r="E631">
        <f t="shared" si="29"/>
        <v>0.2653</v>
      </c>
      <c r="F631">
        <f t="shared" si="30"/>
        <v>37.6184</v>
      </c>
    </row>
    <row r="632" spans="1:6">
      <c r="A632">
        <v>2</v>
      </c>
      <c r="B632" t="s">
        <v>42</v>
      </c>
      <c r="C632">
        <v>39.6107</v>
      </c>
      <c r="D632">
        <f t="shared" si="28"/>
        <v>0.4703</v>
      </c>
      <c r="E632">
        <f t="shared" si="29"/>
        <v>0.26011</v>
      </c>
      <c r="F632">
        <f t="shared" si="30"/>
        <v>40.34111</v>
      </c>
    </row>
    <row r="633" spans="1:6">
      <c r="A633">
        <v>2</v>
      </c>
      <c r="B633" t="s">
        <v>45</v>
      </c>
      <c r="C633">
        <v>25.6294</v>
      </c>
      <c r="D633">
        <f t="shared" si="28"/>
        <v>0.4703</v>
      </c>
      <c r="E633">
        <f t="shared" si="29"/>
        <v>-0.19742</v>
      </c>
      <c r="F633">
        <f t="shared" si="30"/>
        <v>25.90228</v>
      </c>
    </row>
    <row r="634" spans="1:6">
      <c r="A634">
        <v>2</v>
      </c>
      <c r="B634" t="s">
        <v>50</v>
      </c>
      <c r="C634">
        <v>48.4243</v>
      </c>
      <c r="D634">
        <f t="shared" si="28"/>
        <v>0.4703</v>
      </c>
      <c r="E634">
        <f t="shared" si="29"/>
        <v>-0.15377</v>
      </c>
      <c r="F634">
        <f t="shared" si="30"/>
        <v>48.74083</v>
      </c>
    </row>
    <row r="635" spans="1:6">
      <c r="A635">
        <v>4</v>
      </c>
      <c r="B635" t="s">
        <v>45</v>
      </c>
      <c r="C635">
        <v>36.8574</v>
      </c>
      <c r="D635">
        <f t="shared" si="28"/>
        <v>0.3891</v>
      </c>
      <c r="E635">
        <f t="shared" si="29"/>
        <v>-0.19742</v>
      </c>
      <c r="F635">
        <f t="shared" si="30"/>
        <v>37.04908</v>
      </c>
    </row>
    <row r="636" spans="1:6">
      <c r="A636">
        <v>2</v>
      </c>
      <c r="B636" t="s">
        <v>50</v>
      </c>
      <c r="C636">
        <v>20.613</v>
      </c>
      <c r="D636">
        <f t="shared" si="28"/>
        <v>0.4703</v>
      </c>
      <c r="E636">
        <f t="shared" si="29"/>
        <v>-0.15377</v>
      </c>
      <c r="F636">
        <f t="shared" si="30"/>
        <v>20.92953</v>
      </c>
    </row>
    <row r="637" spans="1:6">
      <c r="A637">
        <v>3</v>
      </c>
      <c r="B637" t="s">
        <v>111</v>
      </c>
      <c r="C637">
        <v>28.9867</v>
      </c>
      <c r="D637">
        <f t="shared" si="28"/>
        <v>1.31312</v>
      </c>
      <c r="E637">
        <f t="shared" si="29"/>
        <v>0.03027</v>
      </c>
      <c r="F637">
        <f t="shared" si="30"/>
        <v>30.33009</v>
      </c>
    </row>
    <row r="638" spans="1:6">
      <c r="A638">
        <v>2</v>
      </c>
      <c r="B638" t="s">
        <v>66</v>
      </c>
      <c r="C638">
        <v>37.2447</v>
      </c>
      <c r="D638">
        <f t="shared" si="28"/>
        <v>0.4703</v>
      </c>
      <c r="E638">
        <f t="shared" si="29"/>
        <v>-0.992944</v>
      </c>
      <c r="F638">
        <f t="shared" si="30"/>
        <v>36.722056</v>
      </c>
    </row>
    <row r="639" spans="1:6">
      <c r="A639">
        <v>2</v>
      </c>
      <c r="B639" t="s">
        <v>34</v>
      </c>
      <c r="C639">
        <v>31.2982</v>
      </c>
      <c r="D639">
        <f t="shared" si="28"/>
        <v>0.4703</v>
      </c>
      <c r="E639">
        <f t="shared" si="29"/>
        <v>-0.853664</v>
      </c>
      <c r="F639">
        <f t="shared" si="30"/>
        <v>30.914836</v>
      </c>
    </row>
    <row r="640" spans="1:6">
      <c r="A640">
        <v>2</v>
      </c>
      <c r="B640" t="s">
        <v>50</v>
      </c>
      <c r="C640">
        <v>30.8383</v>
      </c>
      <c r="D640">
        <f t="shared" si="28"/>
        <v>0.4703</v>
      </c>
      <c r="E640">
        <f t="shared" si="29"/>
        <v>-0.15377</v>
      </c>
      <c r="F640">
        <f t="shared" si="30"/>
        <v>31.15483</v>
      </c>
    </row>
    <row r="641" spans="1:6">
      <c r="A641">
        <v>2</v>
      </c>
      <c r="B641" t="s">
        <v>45</v>
      </c>
      <c r="C641">
        <v>25.6744</v>
      </c>
      <c r="D641">
        <f t="shared" si="28"/>
        <v>0.4703</v>
      </c>
      <c r="E641">
        <f t="shared" si="29"/>
        <v>-0.19742</v>
      </c>
      <c r="F641">
        <f t="shared" si="30"/>
        <v>25.94728</v>
      </c>
    </row>
    <row r="642" spans="1:6">
      <c r="A642">
        <v>2</v>
      </c>
      <c r="B642" t="s">
        <v>45</v>
      </c>
      <c r="C642">
        <v>27.0273</v>
      </c>
      <c r="D642">
        <f t="shared" si="28"/>
        <v>0.4703</v>
      </c>
      <c r="E642">
        <f t="shared" si="29"/>
        <v>-0.19742</v>
      </c>
      <c r="F642">
        <f t="shared" si="30"/>
        <v>27.30018</v>
      </c>
    </row>
    <row r="643" spans="1:6">
      <c r="A643">
        <v>2</v>
      </c>
      <c r="B643" t="s">
        <v>50</v>
      </c>
      <c r="C643">
        <v>21.9034</v>
      </c>
      <c r="D643">
        <f t="shared" ref="D643:D706" si="31">VLOOKUP(A643,K:M,3,0)</f>
        <v>0.4703</v>
      </c>
      <c r="E643">
        <f t="shared" ref="E643:E706" si="32">VLOOKUP(B643,K:M,3,0)</f>
        <v>-0.15377</v>
      </c>
      <c r="F643">
        <f t="shared" ref="F643:F706" si="33">C643+D643+E643</f>
        <v>22.21993</v>
      </c>
    </row>
    <row r="644" spans="1:6">
      <c r="A644">
        <v>2</v>
      </c>
      <c r="B644" t="s">
        <v>177</v>
      </c>
      <c r="C644">
        <v>28.3678</v>
      </c>
      <c r="D644">
        <f t="shared" si="31"/>
        <v>0.4703</v>
      </c>
      <c r="E644">
        <f t="shared" si="32"/>
        <v>0</v>
      </c>
      <c r="F644">
        <f t="shared" si="33"/>
        <v>28.8381</v>
      </c>
    </row>
    <row r="645" spans="1:6">
      <c r="A645">
        <v>2</v>
      </c>
      <c r="B645" t="s">
        <v>50</v>
      </c>
      <c r="C645">
        <v>20.3228</v>
      </c>
      <c r="D645">
        <f t="shared" si="31"/>
        <v>0.4703</v>
      </c>
      <c r="E645">
        <f t="shared" si="32"/>
        <v>-0.15377</v>
      </c>
      <c r="F645">
        <f t="shared" si="33"/>
        <v>20.63933</v>
      </c>
    </row>
    <row r="646" spans="1:6">
      <c r="A646">
        <v>4</v>
      </c>
      <c r="B646" t="s">
        <v>177</v>
      </c>
      <c r="C646">
        <v>35.9334</v>
      </c>
      <c r="D646">
        <f t="shared" si="31"/>
        <v>0.3891</v>
      </c>
      <c r="E646">
        <f t="shared" si="32"/>
        <v>0</v>
      </c>
      <c r="F646">
        <f t="shared" si="33"/>
        <v>36.3225</v>
      </c>
    </row>
    <row r="647" spans="1:6">
      <c r="A647">
        <v>2</v>
      </c>
      <c r="B647" t="s">
        <v>34</v>
      </c>
      <c r="C647">
        <v>24.9601</v>
      </c>
      <c r="D647">
        <f t="shared" si="31"/>
        <v>0.4703</v>
      </c>
      <c r="E647">
        <f t="shared" si="32"/>
        <v>-0.853664</v>
      </c>
      <c r="F647">
        <f t="shared" si="33"/>
        <v>24.576736</v>
      </c>
    </row>
    <row r="648" spans="1:6">
      <c r="A648">
        <v>2</v>
      </c>
      <c r="B648" t="s">
        <v>177</v>
      </c>
      <c r="C648">
        <v>25.8893</v>
      </c>
      <c r="D648">
        <f t="shared" si="31"/>
        <v>0.4703</v>
      </c>
      <c r="E648">
        <f t="shared" si="32"/>
        <v>0</v>
      </c>
      <c r="F648">
        <f t="shared" si="33"/>
        <v>26.3596</v>
      </c>
    </row>
    <row r="649" spans="1:6">
      <c r="A649">
        <v>4</v>
      </c>
      <c r="B649" t="s">
        <v>50</v>
      </c>
      <c r="C649">
        <v>29.5895</v>
      </c>
      <c r="D649">
        <f t="shared" si="31"/>
        <v>0.3891</v>
      </c>
      <c r="E649">
        <f t="shared" si="32"/>
        <v>-0.15377</v>
      </c>
      <c r="F649">
        <f t="shared" si="33"/>
        <v>29.82483</v>
      </c>
    </row>
    <row r="650" spans="1:6">
      <c r="A650">
        <v>2</v>
      </c>
      <c r="B650" t="s">
        <v>45</v>
      </c>
      <c r="C650">
        <v>26.4812</v>
      </c>
      <c r="D650">
        <f t="shared" si="31"/>
        <v>0.4703</v>
      </c>
      <c r="E650">
        <f t="shared" si="32"/>
        <v>-0.19742</v>
      </c>
      <c r="F650">
        <f t="shared" si="33"/>
        <v>26.75408</v>
      </c>
    </row>
    <row r="651" spans="1:6">
      <c r="A651">
        <v>2</v>
      </c>
      <c r="B651" t="s">
        <v>34</v>
      </c>
      <c r="C651">
        <v>32.8149</v>
      </c>
      <c r="D651">
        <f t="shared" si="31"/>
        <v>0.4703</v>
      </c>
      <c r="E651">
        <f t="shared" si="32"/>
        <v>-0.853664</v>
      </c>
      <c r="F651">
        <f t="shared" si="33"/>
        <v>32.431536</v>
      </c>
    </row>
    <row r="652" spans="1:6">
      <c r="A652">
        <v>2</v>
      </c>
      <c r="B652" t="s">
        <v>66</v>
      </c>
      <c r="C652">
        <v>24.1284</v>
      </c>
      <c r="D652">
        <f t="shared" si="31"/>
        <v>0.4703</v>
      </c>
      <c r="E652">
        <f t="shared" si="32"/>
        <v>-0.992944</v>
      </c>
      <c r="F652">
        <f t="shared" si="33"/>
        <v>23.605756</v>
      </c>
    </row>
    <row r="653" spans="1:6">
      <c r="A653">
        <v>2</v>
      </c>
      <c r="B653" t="s">
        <v>45</v>
      </c>
      <c r="C653">
        <v>22.4642</v>
      </c>
      <c r="D653">
        <f t="shared" si="31"/>
        <v>0.4703</v>
      </c>
      <c r="E653">
        <f t="shared" si="32"/>
        <v>-0.19742</v>
      </c>
      <c r="F653">
        <f t="shared" si="33"/>
        <v>22.73708</v>
      </c>
    </row>
    <row r="654" spans="1:6">
      <c r="A654">
        <v>2</v>
      </c>
      <c r="B654" t="s">
        <v>42</v>
      </c>
      <c r="C654">
        <v>19.8459</v>
      </c>
      <c r="D654">
        <f t="shared" si="31"/>
        <v>0.4703</v>
      </c>
      <c r="E654">
        <f t="shared" si="32"/>
        <v>0.26011</v>
      </c>
      <c r="F654">
        <f t="shared" si="33"/>
        <v>20.57631</v>
      </c>
    </row>
    <row r="655" spans="1:6">
      <c r="A655">
        <v>2</v>
      </c>
      <c r="B655" t="s">
        <v>66</v>
      </c>
      <c r="C655">
        <v>19.3759</v>
      </c>
      <c r="D655">
        <f t="shared" si="31"/>
        <v>0.4703</v>
      </c>
      <c r="E655">
        <f t="shared" si="32"/>
        <v>-0.992944</v>
      </c>
      <c r="F655">
        <f t="shared" si="33"/>
        <v>18.853256</v>
      </c>
    </row>
    <row r="656" spans="1:6">
      <c r="A656">
        <v>4</v>
      </c>
      <c r="B656" t="s">
        <v>50</v>
      </c>
      <c r="C656">
        <v>24.8522</v>
      </c>
      <c r="D656">
        <f t="shared" si="31"/>
        <v>0.3891</v>
      </c>
      <c r="E656">
        <f t="shared" si="32"/>
        <v>-0.15377</v>
      </c>
      <c r="F656">
        <f t="shared" si="33"/>
        <v>25.08753</v>
      </c>
    </row>
    <row r="657" spans="1:6">
      <c r="A657">
        <v>2</v>
      </c>
      <c r="B657" t="s">
        <v>45</v>
      </c>
      <c r="C657">
        <v>20.28</v>
      </c>
      <c r="D657">
        <f t="shared" si="31"/>
        <v>0.4703</v>
      </c>
      <c r="E657">
        <f t="shared" si="32"/>
        <v>-0.19742</v>
      </c>
      <c r="F657">
        <f t="shared" si="33"/>
        <v>20.55288</v>
      </c>
    </row>
    <row r="658" spans="1:6">
      <c r="A658">
        <v>2</v>
      </c>
      <c r="B658" t="s">
        <v>177</v>
      </c>
      <c r="C658">
        <v>29.3066</v>
      </c>
      <c r="D658">
        <f t="shared" si="31"/>
        <v>0.4703</v>
      </c>
      <c r="E658">
        <f t="shared" si="32"/>
        <v>0</v>
      </c>
      <c r="F658">
        <f t="shared" si="33"/>
        <v>29.7769</v>
      </c>
    </row>
    <row r="659" spans="1:6">
      <c r="A659">
        <v>2</v>
      </c>
      <c r="B659" t="s">
        <v>38</v>
      </c>
      <c r="C659">
        <v>39.2963</v>
      </c>
      <c r="D659">
        <f t="shared" si="31"/>
        <v>0.4703</v>
      </c>
      <c r="E659">
        <f t="shared" si="32"/>
        <v>0.2653</v>
      </c>
      <c r="F659">
        <f t="shared" si="33"/>
        <v>40.0319</v>
      </c>
    </row>
    <row r="660" spans="1:6">
      <c r="A660">
        <v>2</v>
      </c>
      <c r="B660" t="s">
        <v>45</v>
      </c>
      <c r="C660">
        <v>20.4031</v>
      </c>
      <c r="D660">
        <f t="shared" si="31"/>
        <v>0.4703</v>
      </c>
      <c r="E660">
        <f t="shared" si="32"/>
        <v>-0.19742</v>
      </c>
      <c r="F660">
        <f t="shared" si="33"/>
        <v>20.67598</v>
      </c>
    </row>
    <row r="661" spans="1:6">
      <c r="A661">
        <v>2</v>
      </c>
      <c r="B661" t="s">
        <v>45</v>
      </c>
      <c r="C661">
        <v>22.0187</v>
      </c>
      <c r="D661">
        <f t="shared" si="31"/>
        <v>0.4703</v>
      </c>
      <c r="E661">
        <f t="shared" si="32"/>
        <v>-0.19742</v>
      </c>
      <c r="F661">
        <f t="shared" si="33"/>
        <v>22.29158</v>
      </c>
    </row>
    <row r="662" spans="1:6">
      <c r="A662">
        <v>2</v>
      </c>
      <c r="B662" t="s">
        <v>42</v>
      </c>
      <c r="C662">
        <v>9.95195</v>
      </c>
      <c r="D662">
        <f t="shared" si="31"/>
        <v>0.4703</v>
      </c>
      <c r="E662">
        <f t="shared" si="32"/>
        <v>0.26011</v>
      </c>
      <c r="F662">
        <f t="shared" si="33"/>
        <v>10.68236</v>
      </c>
    </row>
    <row r="663" spans="1:6">
      <c r="A663">
        <v>2</v>
      </c>
      <c r="B663" t="s">
        <v>55</v>
      </c>
      <c r="C663">
        <v>17.5018</v>
      </c>
      <c r="D663">
        <f t="shared" si="31"/>
        <v>0.4703</v>
      </c>
      <c r="E663">
        <f t="shared" si="32"/>
        <v>-0.02915</v>
      </c>
      <c r="F663">
        <f t="shared" si="33"/>
        <v>17.94295</v>
      </c>
    </row>
    <row r="664" spans="1:6">
      <c r="A664">
        <v>2</v>
      </c>
      <c r="B664" t="s">
        <v>50</v>
      </c>
      <c r="C664">
        <v>41.3344</v>
      </c>
      <c r="D664">
        <f t="shared" si="31"/>
        <v>0.4703</v>
      </c>
      <c r="E664">
        <f t="shared" si="32"/>
        <v>-0.15377</v>
      </c>
      <c r="F664">
        <f t="shared" si="33"/>
        <v>41.65093</v>
      </c>
    </row>
    <row r="665" spans="1:6">
      <c r="A665">
        <v>3</v>
      </c>
      <c r="B665" t="s">
        <v>42</v>
      </c>
      <c r="C665">
        <v>35.2181</v>
      </c>
      <c r="D665">
        <f t="shared" si="31"/>
        <v>1.31312</v>
      </c>
      <c r="E665">
        <f t="shared" si="32"/>
        <v>0.26011</v>
      </c>
      <c r="F665">
        <f t="shared" si="33"/>
        <v>36.79133</v>
      </c>
    </row>
    <row r="666" spans="1:6">
      <c r="A666">
        <v>2</v>
      </c>
      <c r="B666" t="s">
        <v>50</v>
      </c>
      <c r="C666">
        <v>33.4391</v>
      </c>
      <c r="D666">
        <f t="shared" si="31"/>
        <v>0.4703</v>
      </c>
      <c r="E666">
        <f t="shared" si="32"/>
        <v>-0.15377</v>
      </c>
      <c r="F666">
        <f t="shared" si="33"/>
        <v>33.75563</v>
      </c>
    </row>
    <row r="667" spans="1:6">
      <c r="A667">
        <v>2</v>
      </c>
      <c r="B667" t="s">
        <v>45</v>
      </c>
      <c r="C667">
        <v>28.6581</v>
      </c>
      <c r="D667">
        <f t="shared" si="31"/>
        <v>0.4703</v>
      </c>
      <c r="E667">
        <f t="shared" si="32"/>
        <v>-0.19742</v>
      </c>
      <c r="F667">
        <f t="shared" si="33"/>
        <v>28.93098</v>
      </c>
    </row>
    <row r="668" spans="1:6">
      <c r="A668">
        <v>4</v>
      </c>
      <c r="B668" t="s">
        <v>177</v>
      </c>
      <c r="C668">
        <v>18.7996</v>
      </c>
      <c r="D668">
        <f t="shared" si="31"/>
        <v>0.3891</v>
      </c>
      <c r="E668">
        <f t="shared" si="32"/>
        <v>0</v>
      </c>
      <c r="F668">
        <f t="shared" si="33"/>
        <v>19.1887</v>
      </c>
    </row>
    <row r="669" spans="1:6">
      <c r="A669">
        <v>3</v>
      </c>
      <c r="B669" t="s">
        <v>34</v>
      </c>
      <c r="C669">
        <v>28.2842</v>
      </c>
      <c r="D669">
        <f t="shared" si="31"/>
        <v>1.31312</v>
      </c>
      <c r="E669">
        <f t="shared" si="32"/>
        <v>-0.853664</v>
      </c>
      <c r="F669">
        <f t="shared" si="33"/>
        <v>28.743656</v>
      </c>
    </row>
    <row r="670" spans="1:6">
      <c r="A670">
        <v>3</v>
      </c>
      <c r="B670" t="s">
        <v>38</v>
      </c>
      <c r="C670">
        <v>35.8057</v>
      </c>
      <c r="D670">
        <f t="shared" si="31"/>
        <v>1.31312</v>
      </c>
      <c r="E670">
        <f t="shared" si="32"/>
        <v>0.2653</v>
      </c>
      <c r="F670">
        <f t="shared" si="33"/>
        <v>37.38412</v>
      </c>
    </row>
    <row r="671" spans="1:6">
      <c r="A671">
        <v>2</v>
      </c>
      <c r="B671" t="s">
        <v>66</v>
      </c>
      <c r="C671">
        <v>26.5435</v>
      </c>
      <c r="D671">
        <f t="shared" si="31"/>
        <v>0.4703</v>
      </c>
      <c r="E671">
        <f t="shared" si="32"/>
        <v>-0.992944</v>
      </c>
      <c r="F671">
        <f t="shared" si="33"/>
        <v>26.020856</v>
      </c>
    </row>
    <row r="672" spans="1:6">
      <c r="A672">
        <v>2</v>
      </c>
      <c r="B672" t="s">
        <v>177</v>
      </c>
      <c r="C672">
        <v>30.4833</v>
      </c>
      <c r="D672">
        <f t="shared" si="31"/>
        <v>0.4703</v>
      </c>
      <c r="E672">
        <f t="shared" si="32"/>
        <v>0</v>
      </c>
      <c r="F672">
        <f t="shared" si="33"/>
        <v>30.9536</v>
      </c>
    </row>
    <row r="673" spans="1:6">
      <c r="A673">
        <v>2</v>
      </c>
      <c r="B673" t="s">
        <v>177</v>
      </c>
      <c r="C673">
        <v>23.1225</v>
      </c>
      <c r="D673">
        <f t="shared" si="31"/>
        <v>0.4703</v>
      </c>
      <c r="E673">
        <f t="shared" si="32"/>
        <v>0</v>
      </c>
      <c r="F673">
        <f t="shared" si="33"/>
        <v>23.5928</v>
      </c>
    </row>
    <row r="674" spans="1:6">
      <c r="A674">
        <v>1</v>
      </c>
      <c r="B674" t="s">
        <v>111</v>
      </c>
      <c r="C674">
        <v>24.4702</v>
      </c>
      <c r="D674">
        <f t="shared" si="31"/>
        <v>0</v>
      </c>
      <c r="E674">
        <f t="shared" si="32"/>
        <v>0.03027</v>
      </c>
      <c r="F674">
        <f t="shared" si="33"/>
        <v>24.50047</v>
      </c>
    </row>
    <row r="675" spans="1:6">
      <c r="A675">
        <v>3</v>
      </c>
      <c r="B675" t="s">
        <v>34</v>
      </c>
      <c r="C675">
        <v>39.725</v>
      </c>
      <c r="D675">
        <f t="shared" si="31"/>
        <v>1.31312</v>
      </c>
      <c r="E675">
        <f t="shared" si="32"/>
        <v>-0.853664</v>
      </c>
      <c r="F675">
        <f t="shared" si="33"/>
        <v>40.184456</v>
      </c>
    </row>
    <row r="676" spans="1:6">
      <c r="A676">
        <v>2</v>
      </c>
      <c r="B676" t="s">
        <v>42</v>
      </c>
      <c r="C676">
        <v>21.9309</v>
      </c>
      <c r="D676">
        <f t="shared" si="31"/>
        <v>0.4703</v>
      </c>
      <c r="E676">
        <f t="shared" si="32"/>
        <v>0.26011</v>
      </c>
      <c r="F676">
        <f t="shared" si="33"/>
        <v>22.66131</v>
      </c>
    </row>
    <row r="677" spans="1:6">
      <c r="A677">
        <v>1</v>
      </c>
      <c r="B677" t="s">
        <v>111</v>
      </c>
      <c r="C677">
        <v>19.5546</v>
      </c>
      <c r="D677">
        <f t="shared" si="31"/>
        <v>0</v>
      </c>
      <c r="E677">
        <f t="shared" si="32"/>
        <v>0.03027</v>
      </c>
      <c r="F677">
        <f t="shared" si="33"/>
        <v>19.58487</v>
      </c>
    </row>
    <row r="678" spans="1:6">
      <c r="A678">
        <v>2</v>
      </c>
      <c r="B678" t="s">
        <v>38</v>
      </c>
      <c r="C678">
        <v>19.3394</v>
      </c>
      <c r="D678">
        <f t="shared" si="31"/>
        <v>0.4703</v>
      </c>
      <c r="E678">
        <f t="shared" si="32"/>
        <v>0.2653</v>
      </c>
      <c r="F678">
        <f t="shared" si="33"/>
        <v>20.075</v>
      </c>
    </row>
    <row r="679" spans="1:6">
      <c r="A679">
        <v>3</v>
      </c>
      <c r="B679" t="s">
        <v>111</v>
      </c>
      <c r="C679">
        <v>32.6967</v>
      </c>
      <c r="D679">
        <f t="shared" si="31"/>
        <v>1.31312</v>
      </c>
      <c r="E679">
        <f t="shared" si="32"/>
        <v>0.03027</v>
      </c>
      <c r="F679">
        <f t="shared" si="33"/>
        <v>34.04009</v>
      </c>
    </row>
    <row r="680" spans="1:6">
      <c r="A680">
        <v>2</v>
      </c>
      <c r="B680" t="s">
        <v>45</v>
      </c>
      <c r="C680">
        <v>25.772</v>
      </c>
      <c r="D680">
        <f t="shared" si="31"/>
        <v>0.4703</v>
      </c>
      <c r="E680">
        <f t="shared" si="32"/>
        <v>-0.19742</v>
      </c>
      <c r="F680">
        <f t="shared" si="33"/>
        <v>26.04488</v>
      </c>
    </row>
    <row r="681" spans="1:6">
      <c r="A681">
        <v>3</v>
      </c>
      <c r="B681" t="s">
        <v>111</v>
      </c>
      <c r="C681">
        <v>28.3294</v>
      </c>
      <c r="D681">
        <f t="shared" si="31"/>
        <v>1.31312</v>
      </c>
      <c r="E681">
        <f t="shared" si="32"/>
        <v>0.03027</v>
      </c>
      <c r="F681">
        <f t="shared" si="33"/>
        <v>29.67279</v>
      </c>
    </row>
    <row r="682" spans="1:6">
      <c r="A682">
        <v>2</v>
      </c>
      <c r="B682" t="s">
        <v>66</v>
      </c>
      <c r="C682">
        <v>26.9167</v>
      </c>
      <c r="D682">
        <f t="shared" si="31"/>
        <v>0.4703</v>
      </c>
      <c r="E682">
        <f t="shared" si="32"/>
        <v>-0.992944</v>
      </c>
      <c r="F682">
        <f t="shared" si="33"/>
        <v>26.394056</v>
      </c>
    </row>
    <row r="683" spans="1:6">
      <c r="A683">
        <v>2</v>
      </c>
      <c r="B683" t="s">
        <v>177</v>
      </c>
      <c r="C683">
        <v>26.5133</v>
      </c>
      <c r="D683">
        <f t="shared" si="31"/>
        <v>0.4703</v>
      </c>
      <c r="E683">
        <f t="shared" si="32"/>
        <v>0</v>
      </c>
      <c r="F683">
        <f t="shared" si="33"/>
        <v>26.9836</v>
      </c>
    </row>
    <row r="684" spans="1:6">
      <c r="A684">
        <v>3</v>
      </c>
      <c r="B684" t="s">
        <v>34</v>
      </c>
      <c r="C684">
        <v>23.4563</v>
      </c>
      <c r="D684">
        <f t="shared" si="31"/>
        <v>1.31312</v>
      </c>
      <c r="E684">
        <f t="shared" si="32"/>
        <v>-0.853664</v>
      </c>
      <c r="F684">
        <f t="shared" si="33"/>
        <v>23.915756</v>
      </c>
    </row>
    <row r="685" spans="1:6">
      <c r="A685">
        <v>3</v>
      </c>
      <c r="B685" t="s">
        <v>111</v>
      </c>
      <c r="C685">
        <v>24.187</v>
      </c>
      <c r="D685">
        <f t="shared" si="31"/>
        <v>1.31312</v>
      </c>
      <c r="E685">
        <f t="shared" si="32"/>
        <v>0.03027</v>
      </c>
      <c r="F685">
        <f t="shared" si="33"/>
        <v>25.53039</v>
      </c>
    </row>
    <row r="686" spans="1:6">
      <c r="A686">
        <v>3</v>
      </c>
      <c r="B686" t="s">
        <v>60</v>
      </c>
      <c r="C686">
        <v>42.3762</v>
      </c>
      <c r="D686">
        <f t="shared" si="31"/>
        <v>1.31312</v>
      </c>
      <c r="E686">
        <f t="shared" si="32"/>
        <v>0.64432</v>
      </c>
      <c r="F686">
        <f t="shared" si="33"/>
        <v>44.33364</v>
      </c>
    </row>
    <row r="687" spans="1:6">
      <c r="A687">
        <v>1</v>
      </c>
      <c r="B687" t="s">
        <v>111</v>
      </c>
      <c r="C687">
        <v>28.3477</v>
      </c>
      <c r="D687">
        <f t="shared" si="31"/>
        <v>0</v>
      </c>
      <c r="E687">
        <f t="shared" si="32"/>
        <v>0.03027</v>
      </c>
      <c r="F687">
        <f t="shared" si="33"/>
        <v>28.37797</v>
      </c>
    </row>
    <row r="688" spans="1:6">
      <c r="A688">
        <v>2</v>
      </c>
      <c r="B688" t="s">
        <v>66</v>
      </c>
      <c r="C688">
        <v>27.4536</v>
      </c>
      <c r="D688">
        <f t="shared" si="31"/>
        <v>0.4703</v>
      </c>
      <c r="E688">
        <f t="shared" si="32"/>
        <v>-0.992944</v>
      </c>
      <c r="F688">
        <f t="shared" si="33"/>
        <v>26.930956</v>
      </c>
    </row>
    <row r="689" spans="1:6">
      <c r="A689">
        <v>1</v>
      </c>
      <c r="B689" t="s">
        <v>111</v>
      </c>
      <c r="C689">
        <v>23.448</v>
      </c>
      <c r="D689">
        <f t="shared" si="31"/>
        <v>0</v>
      </c>
      <c r="E689">
        <f t="shared" si="32"/>
        <v>0.03027</v>
      </c>
      <c r="F689">
        <f t="shared" si="33"/>
        <v>23.47827</v>
      </c>
    </row>
    <row r="690" spans="1:6">
      <c r="A690">
        <v>3</v>
      </c>
      <c r="B690" t="s">
        <v>55</v>
      </c>
      <c r="C690">
        <v>21.9446</v>
      </c>
      <c r="D690">
        <f t="shared" si="31"/>
        <v>1.31312</v>
      </c>
      <c r="E690">
        <f t="shared" si="32"/>
        <v>-0.02915</v>
      </c>
      <c r="F690">
        <f t="shared" si="33"/>
        <v>23.22857</v>
      </c>
    </row>
    <row r="691" spans="1:6">
      <c r="A691">
        <v>1</v>
      </c>
      <c r="B691" t="s">
        <v>60</v>
      </c>
      <c r="C691">
        <v>22.6168</v>
      </c>
      <c r="D691">
        <f t="shared" si="31"/>
        <v>0</v>
      </c>
      <c r="E691">
        <f t="shared" si="32"/>
        <v>0.64432</v>
      </c>
      <c r="F691">
        <f t="shared" si="33"/>
        <v>23.26112</v>
      </c>
    </row>
    <row r="692" spans="1:6">
      <c r="A692">
        <v>1</v>
      </c>
      <c r="B692" t="s">
        <v>111</v>
      </c>
      <c r="C692">
        <v>34.4667</v>
      </c>
      <c r="D692">
        <f t="shared" si="31"/>
        <v>0</v>
      </c>
      <c r="E692">
        <f t="shared" si="32"/>
        <v>0.03027</v>
      </c>
      <c r="F692">
        <f t="shared" si="33"/>
        <v>34.49697</v>
      </c>
    </row>
    <row r="693" spans="1:6">
      <c r="A693">
        <v>3</v>
      </c>
      <c r="B693" t="s">
        <v>34</v>
      </c>
      <c r="C693">
        <v>14.5439</v>
      </c>
      <c r="D693">
        <f t="shared" si="31"/>
        <v>1.31312</v>
      </c>
      <c r="E693">
        <f t="shared" si="32"/>
        <v>-0.853664</v>
      </c>
      <c r="F693">
        <f t="shared" si="33"/>
        <v>15.003356</v>
      </c>
    </row>
    <row r="694" spans="1:6">
      <c r="A694">
        <v>1</v>
      </c>
      <c r="B694" t="s">
        <v>60</v>
      </c>
      <c r="C694">
        <v>27.4494</v>
      </c>
      <c r="D694">
        <f t="shared" si="31"/>
        <v>0</v>
      </c>
      <c r="E694">
        <f t="shared" si="32"/>
        <v>0.64432</v>
      </c>
      <c r="F694">
        <f t="shared" si="33"/>
        <v>28.09372</v>
      </c>
    </row>
    <row r="695" spans="1:6">
      <c r="A695">
        <v>3</v>
      </c>
      <c r="B695" t="s">
        <v>34</v>
      </c>
      <c r="C695">
        <v>36.7896</v>
      </c>
      <c r="D695">
        <f t="shared" si="31"/>
        <v>1.31312</v>
      </c>
      <c r="E695">
        <f t="shared" si="32"/>
        <v>-0.853664</v>
      </c>
      <c r="F695">
        <f t="shared" si="33"/>
        <v>37.249056</v>
      </c>
    </row>
    <row r="696" spans="1:6">
      <c r="A696">
        <v>1</v>
      </c>
      <c r="B696" t="s">
        <v>42</v>
      </c>
      <c r="C696">
        <v>35.8185</v>
      </c>
      <c r="D696">
        <f t="shared" si="31"/>
        <v>0</v>
      </c>
      <c r="E696">
        <f t="shared" si="32"/>
        <v>0.26011</v>
      </c>
      <c r="F696">
        <f t="shared" si="33"/>
        <v>36.07861</v>
      </c>
    </row>
    <row r="697" spans="1:6">
      <c r="A697">
        <v>1</v>
      </c>
      <c r="B697" t="s">
        <v>34</v>
      </c>
      <c r="C697">
        <v>24.537</v>
      </c>
      <c r="D697">
        <f t="shared" si="31"/>
        <v>0</v>
      </c>
      <c r="E697">
        <f t="shared" si="32"/>
        <v>-0.853664</v>
      </c>
      <c r="F697">
        <f t="shared" si="33"/>
        <v>23.683336</v>
      </c>
    </row>
    <row r="698" spans="1:6">
      <c r="A698">
        <v>3</v>
      </c>
      <c r="B698" t="s">
        <v>111</v>
      </c>
      <c r="C698">
        <v>36.7229</v>
      </c>
      <c r="D698">
        <f t="shared" si="31"/>
        <v>1.31312</v>
      </c>
      <c r="E698">
        <f t="shared" si="32"/>
        <v>0.03027</v>
      </c>
      <c r="F698">
        <f t="shared" si="33"/>
        <v>38.06629</v>
      </c>
    </row>
    <row r="699" spans="1:6">
      <c r="A699">
        <v>3</v>
      </c>
      <c r="B699" t="s">
        <v>38</v>
      </c>
      <c r="C699">
        <v>42.9905</v>
      </c>
      <c r="D699">
        <f t="shared" si="31"/>
        <v>1.31312</v>
      </c>
      <c r="E699">
        <f t="shared" si="32"/>
        <v>0.2653</v>
      </c>
      <c r="F699">
        <f t="shared" si="33"/>
        <v>44.56892</v>
      </c>
    </row>
    <row r="700" spans="1:6">
      <c r="A700">
        <v>1</v>
      </c>
      <c r="B700" t="s">
        <v>34</v>
      </c>
      <c r="C700">
        <v>34.8718</v>
      </c>
      <c r="D700">
        <f t="shared" si="31"/>
        <v>0</v>
      </c>
      <c r="E700">
        <f t="shared" si="32"/>
        <v>-0.853664</v>
      </c>
      <c r="F700">
        <f t="shared" si="33"/>
        <v>34.018136</v>
      </c>
    </row>
    <row r="701" spans="1:6">
      <c r="A701">
        <v>1</v>
      </c>
      <c r="B701" t="s">
        <v>34</v>
      </c>
      <c r="C701">
        <v>34.4715</v>
      </c>
      <c r="D701">
        <f t="shared" si="31"/>
        <v>0</v>
      </c>
      <c r="E701">
        <f t="shared" si="32"/>
        <v>-0.853664</v>
      </c>
      <c r="F701">
        <f t="shared" si="33"/>
        <v>33.617836</v>
      </c>
    </row>
    <row r="702" spans="1:6">
      <c r="A702">
        <v>1</v>
      </c>
      <c r="B702" t="s">
        <v>38</v>
      </c>
      <c r="C702">
        <v>16.8977</v>
      </c>
      <c r="D702">
        <f t="shared" si="31"/>
        <v>0</v>
      </c>
      <c r="E702">
        <f t="shared" si="32"/>
        <v>0.2653</v>
      </c>
      <c r="F702">
        <f t="shared" si="33"/>
        <v>17.163</v>
      </c>
    </row>
    <row r="703" spans="1:6">
      <c r="A703">
        <v>1</v>
      </c>
      <c r="B703" t="s">
        <v>38</v>
      </c>
      <c r="C703">
        <v>39.2112</v>
      </c>
      <c r="D703">
        <f t="shared" si="31"/>
        <v>0</v>
      </c>
      <c r="E703">
        <f t="shared" si="32"/>
        <v>0.2653</v>
      </c>
      <c r="F703">
        <f t="shared" si="33"/>
        <v>39.4765</v>
      </c>
    </row>
    <row r="704" spans="1:6">
      <c r="A704">
        <v>3</v>
      </c>
      <c r="B704" t="s">
        <v>111</v>
      </c>
      <c r="C704">
        <v>39.5854</v>
      </c>
      <c r="D704">
        <f t="shared" si="31"/>
        <v>1.31312</v>
      </c>
      <c r="E704">
        <f t="shared" si="32"/>
        <v>0.03027</v>
      </c>
      <c r="F704">
        <f t="shared" si="33"/>
        <v>40.92879</v>
      </c>
    </row>
    <row r="705" spans="1:6">
      <c r="A705">
        <v>3</v>
      </c>
      <c r="B705" t="s">
        <v>60</v>
      </c>
      <c r="C705">
        <v>27.1896</v>
      </c>
      <c r="D705">
        <f t="shared" si="31"/>
        <v>1.31312</v>
      </c>
      <c r="E705">
        <f t="shared" si="32"/>
        <v>0.64432</v>
      </c>
      <c r="F705">
        <f t="shared" si="33"/>
        <v>29.14704</v>
      </c>
    </row>
    <row r="706" spans="1:6">
      <c r="A706">
        <v>1</v>
      </c>
      <c r="B706" t="s">
        <v>60</v>
      </c>
      <c r="C706">
        <v>19.8918</v>
      </c>
      <c r="D706">
        <f t="shared" si="31"/>
        <v>0</v>
      </c>
      <c r="E706">
        <f t="shared" si="32"/>
        <v>0.64432</v>
      </c>
      <c r="F706">
        <f t="shared" si="33"/>
        <v>20.53612</v>
      </c>
    </row>
    <row r="707" spans="1:6">
      <c r="A707">
        <v>1</v>
      </c>
      <c r="B707" t="s">
        <v>34</v>
      </c>
      <c r="C707">
        <v>31.3983</v>
      </c>
      <c r="D707">
        <f t="shared" ref="D707:D770" si="34">VLOOKUP(A707,K:M,3,0)</f>
        <v>0</v>
      </c>
      <c r="E707">
        <f t="shared" ref="E707:E770" si="35">VLOOKUP(B707,K:M,3,0)</f>
        <v>-0.853664</v>
      </c>
      <c r="F707">
        <f t="shared" ref="F707:F770" si="36">C707+D707+E707</f>
        <v>30.544636</v>
      </c>
    </row>
    <row r="708" spans="1:6">
      <c r="A708">
        <v>1</v>
      </c>
      <c r="B708" t="s">
        <v>60</v>
      </c>
      <c r="C708">
        <v>19.7501</v>
      </c>
      <c r="D708">
        <f t="shared" si="34"/>
        <v>0</v>
      </c>
      <c r="E708">
        <f t="shared" si="35"/>
        <v>0.64432</v>
      </c>
      <c r="F708">
        <f t="shared" si="36"/>
        <v>20.39442</v>
      </c>
    </row>
    <row r="709" spans="1:6">
      <c r="A709">
        <v>1</v>
      </c>
      <c r="B709" t="s">
        <v>60</v>
      </c>
      <c r="C709">
        <v>23.4502</v>
      </c>
      <c r="D709">
        <f t="shared" si="34"/>
        <v>0</v>
      </c>
      <c r="E709">
        <f t="shared" si="35"/>
        <v>0.64432</v>
      </c>
      <c r="F709">
        <f t="shared" si="36"/>
        <v>24.09452</v>
      </c>
    </row>
    <row r="710" spans="1:6">
      <c r="A710">
        <v>3</v>
      </c>
      <c r="B710" t="s">
        <v>42</v>
      </c>
      <c r="C710">
        <v>52.7326</v>
      </c>
      <c r="D710">
        <f t="shared" si="34"/>
        <v>1.31312</v>
      </c>
      <c r="E710">
        <f t="shared" si="35"/>
        <v>0.26011</v>
      </c>
      <c r="F710">
        <f t="shared" si="36"/>
        <v>54.30583</v>
      </c>
    </row>
    <row r="711" spans="1:6">
      <c r="A711">
        <v>1</v>
      </c>
      <c r="B711" t="s">
        <v>34</v>
      </c>
      <c r="C711">
        <v>37.2493</v>
      </c>
      <c r="D711">
        <f t="shared" si="34"/>
        <v>0</v>
      </c>
      <c r="E711">
        <f t="shared" si="35"/>
        <v>-0.853664</v>
      </c>
      <c r="F711">
        <f t="shared" si="36"/>
        <v>36.395636</v>
      </c>
    </row>
    <row r="712" spans="1:6">
      <c r="A712">
        <v>1</v>
      </c>
      <c r="B712" t="s">
        <v>38</v>
      </c>
      <c r="C712">
        <v>17.5639</v>
      </c>
      <c r="D712">
        <f t="shared" si="34"/>
        <v>0</v>
      </c>
      <c r="E712">
        <f t="shared" si="35"/>
        <v>0.2653</v>
      </c>
      <c r="F712">
        <f t="shared" si="36"/>
        <v>17.8292</v>
      </c>
    </row>
    <row r="713" spans="1:6">
      <c r="A713">
        <v>2</v>
      </c>
      <c r="B713" t="s">
        <v>177</v>
      </c>
      <c r="C713">
        <v>32.6691</v>
      </c>
      <c r="D713">
        <f t="shared" si="34"/>
        <v>0.4703</v>
      </c>
      <c r="E713">
        <f t="shared" si="35"/>
        <v>0</v>
      </c>
      <c r="F713">
        <f t="shared" si="36"/>
        <v>33.1394</v>
      </c>
    </row>
    <row r="714" spans="1:6">
      <c r="A714">
        <v>3</v>
      </c>
      <c r="B714" t="s">
        <v>38</v>
      </c>
      <c r="C714">
        <v>39.1806</v>
      </c>
      <c r="D714">
        <f t="shared" si="34"/>
        <v>1.31312</v>
      </c>
      <c r="E714">
        <f t="shared" si="35"/>
        <v>0.2653</v>
      </c>
      <c r="F714">
        <f t="shared" si="36"/>
        <v>40.75902</v>
      </c>
    </row>
    <row r="715" spans="1:6">
      <c r="A715">
        <v>1</v>
      </c>
      <c r="B715" t="s">
        <v>60</v>
      </c>
      <c r="C715">
        <v>21.1795</v>
      </c>
      <c r="D715">
        <f t="shared" si="34"/>
        <v>0</v>
      </c>
      <c r="E715">
        <f t="shared" si="35"/>
        <v>0.64432</v>
      </c>
      <c r="F715">
        <f t="shared" si="36"/>
        <v>21.82382</v>
      </c>
    </row>
    <row r="716" spans="1:6">
      <c r="A716">
        <v>1</v>
      </c>
      <c r="B716" t="s">
        <v>38</v>
      </c>
      <c r="C716">
        <v>26.7669</v>
      </c>
      <c r="D716">
        <f t="shared" si="34"/>
        <v>0</v>
      </c>
      <c r="E716">
        <f t="shared" si="35"/>
        <v>0.2653</v>
      </c>
      <c r="F716">
        <f t="shared" si="36"/>
        <v>27.0322</v>
      </c>
    </row>
    <row r="717" spans="1:6">
      <c r="A717">
        <v>3</v>
      </c>
      <c r="B717" t="s">
        <v>60</v>
      </c>
      <c r="C717">
        <v>44.4934</v>
      </c>
      <c r="D717">
        <f t="shared" si="34"/>
        <v>1.31312</v>
      </c>
      <c r="E717">
        <f t="shared" si="35"/>
        <v>0.64432</v>
      </c>
      <c r="F717">
        <f t="shared" si="36"/>
        <v>46.45084</v>
      </c>
    </row>
    <row r="718" spans="1:6">
      <c r="A718">
        <v>1</v>
      </c>
      <c r="B718" t="s">
        <v>50</v>
      </c>
      <c r="C718">
        <v>36.3657</v>
      </c>
      <c r="D718">
        <f t="shared" si="34"/>
        <v>0</v>
      </c>
      <c r="E718">
        <f t="shared" si="35"/>
        <v>-0.15377</v>
      </c>
      <c r="F718">
        <f t="shared" si="36"/>
        <v>36.21193</v>
      </c>
    </row>
    <row r="719" spans="1:6">
      <c r="A719">
        <v>1</v>
      </c>
      <c r="B719" t="s">
        <v>38</v>
      </c>
      <c r="C719">
        <v>28.3051</v>
      </c>
      <c r="D719">
        <f t="shared" si="34"/>
        <v>0</v>
      </c>
      <c r="E719">
        <f t="shared" si="35"/>
        <v>0.2653</v>
      </c>
      <c r="F719">
        <f t="shared" si="36"/>
        <v>28.5704</v>
      </c>
    </row>
    <row r="720" spans="1:6">
      <c r="A720">
        <v>1</v>
      </c>
      <c r="B720" t="s">
        <v>42</v>
      </c>
      <c r="C720">
        <v>19.5171</v>
      </c>
      <c r="D720">
        <f t="shared" si="34"/>
        <v>0</v>
      </c>
      <c r="E720">
        <f t="shared" si="35"/>
        <v>0.26011</v>
      </c>
      <c r="F720">
        <f t="shared" si="36"/>
        <v>19.77721</v>
      </c>
    </row>
    <row r="721" spans="1:6">
      <c r="A721">
        <v>1</v>
      </c>
      <c r="B721" t="s">
        <v>34</v>
      </c>
      <c r="C721">
        <v>24.2765</v>
      </c>
      <c r="D721">
        <f t="shared" si="34"/>
        <v>0</v>
      </c>
      <c r="E721">
        <f t="shared" si="35"/>
        <v>-0.853664</v>
      </c>
      <c r="F721">
        <f t="shared" si="36"/>
        <v>23.422836</v>
      </c>
    </row>
    <row r="722" spans="1:6">
      <c r="A722">
        <v>1</v>
      </c>
      <c r="B722" t="s">
        <v>60</v>
      </c>
      <c r="C722">
        <v>21.9843</v>
      </c>
      <c r="D722">
        <f t="shared" si="34"/>
        <v>0</v>
      </c>
      <c r="E722">
        <f t="shared" si="35"/>
        <v>0.64432</v>
      </c>
      <c r="F722">
        <f t="shared" si="36"/>
        <v>22.62862</v>
      </c>
    </row>
    <row r="723" spans="1:6">
      <c r="A723">
        <v>1</v>
      </c>
      <c r="B723" t="s">
        <v>38</v>
      </c>
      <c r="C723">
        <v>27.6788</v>
      </c>
      <c r="D723">
        <f t="shared" si="34"/>
        <v>0</v>
      </c>
      <c r="E723">
        <f t="shared" si="35"/>
        <v>0.2653</v>
      </c>
      <c r="F723">
        <f t="shared" si="36"/>
        <v>27.9441</v>
      </c>
    </row>
    <row r="724" spans="1:6">
      <c r="A724">
        <v>3</v>
      </c>
      <c r="B724" t="s">
        <v>50</v>
      </c>
      <c r="C724">
        <v>40.43</v>
      </c>
      <c r="D724">
        <f t="shared" si="34"/>
        <v>1.31312</v>
      </c>
      <c r="E724">
        <f t="shared" si="35"/>
        <v>-0.15377</v>
      </c>
      <c r="F724">
        <f t="shared" si="36"/>
        <v>41.58935</v>
      </c>
    </row>
    <row r="725" spans="1:6">
      <c r="A725">
        <v>1</v>
      </c>
      <c r="B725" t="s">
        <v>38</v>
      </c>
      <c r="C725">
        <v>29.2025</v>
      </c>
      <c r="D725">
        <f t="shared" si="34"/>
        <v>0</v>
      </c>
      <c r="E725">
        <f t="shared" si="35"/>
        <v>0.2653</v>
      </c>
      <c r="F725">
        <f t="shared" si="36"/>
        <v>29.4678</v>
      </c>
    </row>
    <row r="726" spans="1:6">
      <c r="A726">
        <v>1</v>
      </c>
      <c r="B726" t="s">
        <v>60</v>
      </c>
      <c r="C726">
        <v>10.6824</v>
      </c>
      <c r="D726">
        <f t="shared" si="34"/>
        <v>0</v>
      </c>
      <c r="E726">
        <f t="shared" si="35"/>
        <v>0.64432</v>
      </c>
      <c r="F726">
        <f t="shared" si="36"/>
        <v>11.32672</v>
      </c>
    </row>
    <row r="727" spans="1:6">
      <c r="A727">
        <v>1</v>
      </c>
      <c r="B727" t="s">
        <v>60</v>
      </c>
      <c r="C727">
        <v>29.8632</v>
      </c>
      <c r="D727">
        <f t="shared" si="34"/>
        <v>0</v>
      </c>
      <c r="E727">
        <f t="shared" si="35"/>
        <v>0.64432</v>
      </c>
      <c r="F727">
        <f t="shared" si="36"/>
        <v>30.50752</v>
      </c>
    </row>
    <row r="728" spans="1:6">
      <c r="A728">
        <v>1</v>
      </c>
      <c r="B728" t="s">
        <v>60</v>
      </c>
      <c r="C728">
        <v>18.6263</v>
      </c>
      <c r="D728">
        <f t="shared" si="34"/>
        <v>0</v>
      </c>
      <c r="E728">
        <f t="shared" si="35"/>
        <v>0.64432</v>
      </c>
      <c r="F728">
        <f t="shared" si="36"/>
        <v>19.27062</v>
      </c>
    </row>
    <row r="729" spans="1:6">
      <c r="A729">
        <v>1</v>
      </c>
      <c r="B729" t="s">
        <v>55</v>
      </c>
      <c r="C729">
        <v>27.3597</v>
      </c>
      <c r="D729">
        <f t="shared" si="34"/>
        <v>0</v>
      </c>
      <c r="E729">
        <f t="shared" si="35"/>
        <v>-0.02915</v>
      </c>
      <c r="F729">
        <f t="shared" si="36"/>
        <v>27.33055</v>
      </c>
    </row>
    <row r="730" spans="1:6">
      <c r="A730">
        <v>1</v>
      </c>
      <c r="B730" t="s">
        <v>50</v>
      </c>
      <c r="C730">
        <v>18.7811</v>
      </c>
      <c r="D730">
        <f t="shared" si="34"/>
        <v>0</v>
      </c>
      <c r="E730">
        <f t="shared" si="35"/>
        <v>-0.15377</v>
      </c>
      <c r="F730">
        <f t="shared" si="36"/>
        <v>18.62733</v>
      </c>
    </row>
    <row r="731" spans="1:6">
      <c r="A731">
        <v>3</v>
      </c>
      <c r="B731" t="s">
        <v>60</v>
      </c>
      <c r="C731">
        <v>38.6815</v>
      </c>
      <c r="D731">
        <f t="shared" si="34"/>
        <v>1.31312</v>
      </c>
      <c r="E731">
        <f t="shared" si="35"/>
        <v>0.64432</v>
      </c>
      <c r="F731">
        <f t="shared" si="36"/>
        <v>40.63894</v>
      </c>
    </row>
    <row r="732" spans="1:6">
      <c r="A732">
        <v>3</v>
      </c>
      <c r="B732" t="s">
        <v>38</v>
      </c>
      <c r="C732">
        <v>24.4892</v>
      </c>
      <c r="D732">
        <f t="shared" si="34"/>
        <v>1.31312</v>
      </c>
      <c r="E732">
        <f t="shared" si="35"/>
        <v>0.2653</v>
      </c>
      <c r="F732">
        <f t="shared" si="36"/>
        <v>26.06762</v>
      </c>
    </row>
    <row r="733" spans="1:6">
      <c r="A733">
        <v>3</v>
      </c>
      <c r="B733" t="s">
        <v>60</v>
      </c>
      <c r="C733">
        <v>32.6842</v>
      </c>
      <c r="D733">
        <f t="shared" si="34"/>
        <v>1.31312</v>
      </c>
      <c r="E733">
        <f t="shared" si="35"/>
        <v>0.64432</v>
      </c>
      <c r="F733">
        <f t="shared" si="36"/>
        <v>34.64164</v>
      </c>
    </row>
    <row r="734" spans="1:6">
      <c r="A734">
        <v>1</v>
      </c>
      <c r="B734" t="s">
        <v>38</v>
      </c>
      <c r="C734">
        <v>16.3556</v>
      </c>
      <c r="D734">
        <f t="shared" si="34"/>
        <v>0</v>
      </c>
      <c r="E734">
        <f t="shared" si="35"/>
        <v>0.2653</v>
      </c>
      <c r="F734">
        <f t="shared" si="36"/>
        <v>16.6209</v>
      </c>
    </row>
    <row r="735" spans="1:6">
      <c r="A735">
        <v>1</v>
      </c>
      <c r="B735" t="s">
        <v>60</v>
      </c>
      <c r="C735">
        <v>34.0781</v>
      </c>
      <c r="D735">
        <f t="shared" si="34"/>
        <v>0</v>
      </c>
      <c r="E735">
        <f t="shared" si="35"/>
        <v>0.64432</v>
      </c>
      <c r="F735">
        <f t="shared" si="36"/>
        <v>34.72242</v>
      </c>
    </row>
    <row r="736" spans="1:6">
      <c r="A736">
        <v>1</v>
      </c>
      <c r="B736" t="s">
        <v>38</v>
      </c>
      <c r="C736">
        <v>34.3479</v>
      </c>
      <c r="D736">
        <f t="shared" si="34"/>
        <v>0</v>
      </c>
      <c r="E736">
        <f t="shared" si="35"/>
        <v>0.2653</v>
      </c>
      <c r="F736">
        <f t="shared" si="36"/>
        <v>34.6132</v>
      </c>
    </row>
    <row r="737" spans="1:6">
      <c r="A737">
        <v>1</v>
      </c>
      <c r="B737" t="s">
        <v>55</v>
      </c>
      <c r="C737">
        <v>24.9373</v>
      </c>
      <c r="D737">
        <f t="shared" si="34"/>
        <v>0</v>
      </c>
      <c r="E737">
        <f t="shared" si="35"/>
        <v>-0.02915</v>
      </c>
      <c r="F737">
        <f t="shared" si="36"/>
        <v>24.90815</v>
      </c>
    </row>
    <row r="738" spans="1:6">
      <c r="A738">
        <v>3</v>
      </c>
      <c r="B738" t="s">
        <v>38</v>
      </c>
      <c r="C738">
        <v>20.4854</v>
      </c>
      <c r="D738">
        <f t="shared" si="34"/>
        <v>1.31312</v>
      </c>
      <c r="E738">
        <f t="shared" si="35"/>
        <v>0.2653</v>
      </c>
      <c r="F738">
        <f t="shared" si="36"/>
        <v>22.06382</v>
      </c>
    </row>
    <row r="739" spans="1:6">
      <c r="A739">
        <v>1</v>
      </c>
      <c r="B739" t="s">
        <v>42</v>
      </c>
      <c r="C739">
        <v>26.543</v>
      </c>
      <c r="D739">
        <f t="shared" si="34"/>
        <v>0</v>
      </c>
      <c r="E739">
        <f t="shared" si="35"/>
        <v>0.26011</v>
      </c>
      <c r="F739">
        <f t="shared" si="36"/>
        <v>26.80311</v>
      </c>
    </row>
    <row r="740" spans="1:6">
      <c r="A740">
        <v>1</v>
      </c>
      <c r="B740" t="s">
        <v>66</v>
      </c>
      <c r="C740">
        <v>17.4152</v>
      </c>
      <c r="D740">
        <f t="shared" si="34"/>
        <v>0</v>
      </c>
      <c r="E740">
        <f t="shared" si="35"/>
        <v>-0.992944</v>
      </c>
      <c r="F740">
        <f t="shared" si="36"/>
        <v>16.422256</v>
      </c>
    </row>
    <row r="741" spans="1:6">
      <c r="A741">
        <v>1</v>
      </c>
      <c r="B741" t="s">
        <v>60</v>
      </c>
      <c r="C741">
        <v>18.3357</v>
      </c>
      <c r="D741">
        <f t="shared" si="34"/>
        <v>0</v>
      </c>
      <c r="E741">
        <f t="shared" si="35"/>
        <v>0.64432</v>
      </c>
      <c r="F741">
        <f t="shared" si="36"/>
        <v>18.98002</v>
      </c>
    </row>
    <row r="742" spans="1:6">
      <c r="A742">
        <v>1</v>
      </c>
      <c r="B742" t="s">
        <v>55</v>
      </c>
      <c r="C742">
        <v>9.82356</v>
      </c>
      <c r="D742">
        <f t="shared" si="34"/>
        <v>0</v>
      </c>
      <c r="E742">
        <f t="shared" si="35"/>
        <v>-0.02915</v>
      </c>
      <c r="F742">
        <f t="shared" si="36"/>
        <v>9.79441</v>
      </c>
    </row>
    <row r="743" spans="1:6">
      <c r="A743">
        <v>1</v>
      </c>
      <c r="B743" t="s">
        <v>60</v>
      </c>
      <c r="C743">
        <v>20.3809</v>
      </c>
      <c r="D743">
        <f t="shared" si="34"/>
        <v>0</v>
      </c>
      <c r="E743">
        <f t="shared" si="35"/>
        <v>0.64432</v>
      </c>
      <c r="F743">
        <f t="shared" si="36"/>
        <v>21.02522</v>
      </c>
    </row>
    <row r="744" spans="1:6">
      <c r="A744">
        <v>1</v>
      </c>
      <c r="B744" t="s">
        <v>60</v>
      </c>
      <c r="C744">
        <v>31.3357</v>
      </c>
      <c r="D744">
        <f t="shared" si="34"/>
        <v>0</v>
      </c>
      <c r="E744">
        <f t="shared" si="35"/>
        <v>0.64432</v>
      </c>
      <c r="F744">
        <f t="shared" si="36"/>
        <v>31.98002</v>
      </c>
    </row>
    <row r="745" spans="1:6">
      <c r="A745">
        <v>1</v>
      </c>
      <c r="B745" t="s">
        <v>60</v>
      </c>
      <c r="C745">
        <v>33.015</v>
      </c>
      <c r="D745">
        <f t="shared" si="34"/>
        <v>0</v>
      </c>
      <c r="E745">
        <f t="shared" si="35"/>
        <v>0.64432</v>
      </c>
      <c r="F745">
        <f t="shared" si="36"/>
        <v>33.65932</v>
      </c>
    </row>
    <row r="746" spans="1:6">
      <c r="A746">
        <v>1</v>
      </c>
      <c r="B746" t="s">
        <v>55</v>
      </c>
      <c r="C746">
        <v>39.4538</v>
      </c>
      <c r="D746">
        <f t="shared" si="34"/>
        <v>0</v>
      </c>
      <c r="E746">
        <f t="shared" si="35"/>
        <v>-0.02915</v>
      </c>
      <c r="F746">
        <f t="shared" si="36"/>
        <v>39.42465</v>
      </c>
    </row>
    <row r="747" spans="1:6">
      <c r="A747">
        <v>1</v>
      </c>
      <c r="B747" t="s">
        <v>60</v>
      </c>
      <c r="C747">
        <v>30.1055</v>
      </c>
      <c r="D747">
        <f t="shared" si="34"/>
        <v>0</v>
      </c>
      <c r="E747">
        <f t="shared" si="35"/>
        <v>0.64432</v>
      </c>
      <c r="F747">
        <f t="shared" si="36"/>
        <v>30.74982</v>
      </c>
    </row>
    <row r="748" spans="1:6">
      <c r="A748">
        <v>1</v>
      </c>
      <c r="B748" t="s">
        <v>55</v>
      </c>
      <c r="C748">
        <v>13.6543</v>
      </c>
      <c r="D748">
        <f t="shared" si="34"/>
        <v>0</v>
      </c>
      <c r="E748">
        <f t="shared" si="35"/>
        <v>-0.02915</v>
      </c>
      <c r="F748">
        <f t="shared" si="36"/>
        <v>13.62515</v>
      </c>
    </row>
    <row r="749" spans="1:6">
      <c r="A749">
        <v>1</v>
      </c>
      <c r="B749" t="s">
        <v>55</v>
      </c>
      <c r="C749">
        <v>28.1674</v>
      </c>
      <c r="D749">
        <f t="shared" si="34"/>
        <v>0</v>
      </c>
      <c r="E749">
        <f t="shared" si="35"/>
        <v>-0.02915</v>
      </c>
      <c r="F749">
        <f t="shared" si="36"/>
        <v>28.13825</v>
      </c>
    </row>
    <row r="750" spans="1:6">
      <c r="A750">
        <v>1</v>
      </c>
      <c r="B750" t="s">
        <v>55</v>
      </c>
      <c r="C750">
        <v>25.0291</v>
      </c>
      <c r="D750">
        <f t="shared" si="34"/>
        <v>0</v>
      </c>
      <c r="E750">
        <f t="shared" si="35"/>
        <v>-0.02915</v>
      </c>
      <c r="F750">
        <f t="shared" si="36"/>
        <v>24.99995</v>
      </c>
    </row>
    <row r="751" spans="1:6">
      <c r="A751">
        <v>1</v>
      </c>
      <c r="B751" t="s">
        <v>34</v>
      </c>
      <c r="C751">
        <v>23.0365</v>
      </c>
      <c r="D751">
        <f t="shared" si="34"/>
        <v>0</v>
      </c>
      <c r="E751">
        <f t="shared" si="35"/>
        <v>-0.853664</v>
      </c>
      <c r="F751">
        <f t="shared" si="36"/>
        <v>22.182836</v>
      </c>
    </row>
    <row r="752" spans="1:6">
      <c r="A752">
        <v>3</v>
      </c>
      <c r="B752" t="s">
        <v>60</v>
      </c>
      <c r="C752">
        <v>37.6025</v>
      </c>
      <c r="D752">
        <f t="shared" si="34"/>
        <v>1.31312</v>
      </c>
      <c r="E752">
        <f t="shared" si="35"/>
        <v>0.64432</v>
      </c>
      <c r="F752">
        <f t="shared" si="36"/>
        <v>39.55994</v>
      </c>
    </row>
    <row r="753" spans="1:6">
      <c r="A753">
        <v>1</v>
      </c>
      <c r="B753" t="s">
        <v>55</v>
      </c>
      <c r="C753">
        <v>34.5096</v>
      </c>
      <c r="D753">
        <f t="shared" si="34"/>
        <v>0</v>
      </c>
      <c r="E753">
        <f t="shared" si="35"/>
        <v>-0.02915</v>
      </c>
      <c r="F753">
        <f t="shared" si="36"/>
        <v>34.48045</v>
      </c>
    </row>
    <row r="754" spans="1:6">
      <c r="A754">
        <v>3</v>
      </c>
      <c r="B754" t="s">
        <v>55</v>
      </c>
      <c r="C754">
        <v>24.8778</v>
      </c>
      <c r="D754">
        <f t="shared" si="34"/>
        <v>1.31312</v>
      </c>
      <c r="E754">
        <f t="shared" si="35"/>
        <v>-0.02915</v>
      </c>
      <c r="F754">
        <f t="shared" si="36"/>
        <v>26.16177</v>
      </c>
    </row>
    <row r="755" spans="1:6">
      <c r="A755">
        <v>1</v>
      </c>
      <c r="B755" t="s">
        <v>42</v>
      </c>
      <c r="C755">
        <v>27.241</v>
      </c>
      <c r="D755">
        <f t="shared" si="34"/>
        <v>0</v>
      </c>
      <c r="E755">
        <f t="shared" si="35"/>
        <v>0.26011</v>
      </c>
      <c r="F755">
        <f t="shared" si="36"/>
        <v>27.50111</v>
      </c>
    </row>
    <row r="756" spans="1:6">
      <c r="A756">
        <v>1</v>
      </c>
      <c r="B756" t="s">
        <v>111</v>
      </c>
      <c r="C756">
        <v>25.8937</v>
      </c>
      <c r="D756">
        <f t="shared" si="34"/>
        <v>0</v>
      </c>
      <c r="E756">
        <f t="shared" si="35"/>
        <v>0.03027</v>
      </c>
      <c r="F756">
        <f t="shared" si="36"/>
        <v>25.92397</v>
      </c>
    </row>
    <row r="757" spans="1:6">
      <c r="A757">
        <v>1</v>
      </c>
      <c r="B757" t="s">
        <v>55</v>
      </c>
      <c r="C757">
        <v>22.8841</v>
      </c>
      <c r="D757">
        <f t="shared" si="34"/>
        <v>0</v>
      </c>
      <c r="E757">
        <f t="shared" si="35"/>
        <v>-0.02915</v>
      </c>
      <c r="F757">
        <f t="shared" si="36"/>
        <v>22.85495</v>
      </c>
    </row>
    <row r="758" spans="1:6">
      <c r="A758">
        <v>1</v>
      </c>
      <c r="B758" t="s">
        <v>42</v>
      </c>
      <c r="C758">
        <v>36.3835</v>
      </c>
      <c r="D758">
        <f t="shared" si="34"/>
        <v>0</v>
      </c>
      <c r="E758">
        <f t="shared" si="35"/>
        <v>0.26011</v>
      </c>
      <c r="F758">
        <f t="shared" si="36"/>
        <v>36.64361</v>
      </c>
    </row>
    <row r="759" spans="1:6">
      <c r="A759">
        <v>1</v>
      </c>
      <c r="B759" t="s">
        <v>38</v>
      </c>
      <c r="C759">
        <v>33.9225</v>
      </c>
      <c r="D759">
        <f t="shared" si="34"/>
        <v>0</v>
      </c>
      <c r="E759">
        <f t="shared" si="35"/>
        <v>0.2653</v>
      </c>
      <c r="F759">
        <f t="shared" si="36"/>
        <v>34.1878</v>
      </c>
    </row>
    <row r="760" spans="1:6">
      <c r="A760">
        <v>1</v>
      </c>
      <c r="B760" t="s">
        <v>66</v>
      </c>
      <c r="C760">
        <v>24.1272</v>
      </c>
      <c r="D760">
        <f t="shared" si="34"/>
        <v>0</v>
      </c>
      <c r="E760">
        <f t="shared" si="35"/>
        <v>-0.992944</v>
      </c>
      <c r="F760">
        <f t="shared" si="36"/>
        <v>23.134256</v>
      </c>
    </row>
    <row r="761" spans="1:6">
      <c r="A761">
        <v>1</v>
      </c>
      <c r="B761" t="s">
        <v>42</v>
      </c>
      <c r="C761">
        <v>25.805</v>
      </c>
      <c r="D761">
        <f t="shared" si="34"/>
        <v>0</v>
      </c>
      <c r="E761">
        <f t="shared" si="35"/>
        <v>0.26011</v>
      </c>
      <c r="F761">
        <f t="shared" si="36"/>
        <v>26.06511</v>
      </c>
    </row>
    <row r="762" spans="1:6">
      <c r="A762">
        <v>1</v>
      </c>
      <c r="B762" t="s">
        <v>55</v>
      </c>
      <c r="C762">
        <v>27.5485</v>
      </c>
      <c r="D762">
        <f t="shared" si="34"/>
        <v>0</v>
      </c>
      <c r="E762">
        <f t="shared" si="35"/>
        <v>-0.02915</v>
      </c>
      <c r="F762">
        <f t="shared" si="36"/>
        <v>27.51935</v>
      </c>
    </row>
    <row r="763" spans="1:6">
      <c r="A763">
        <v>3</v>
      </c>
      <c r="B763" t="s">
        <v>55</v>
      </c>
      <c r="C763">
        <v>30.2713</v>
      </c>
      <c r="D763">
        <f t="shared" si="34"/>
        <v>1.31312</v>
      </c>
      <c r="E763">
        <f t="shared" si="35"/>
        <v>-0.02915</v>
      </c>
      <c r="F763">
        <f t="shared" si="36"/>
        <v>31.55527</v>
      </c>
    </row>
    <row r="764" spans="1:6">
      <c r="A764">
        <v>1</v>
      </c>
      <c r="B764" t="s">
        <v>111</v>
      </c>
      <c r="C764">
        <v>29.8941</v>
      </c>
      <c r="D764">
        <f t="shared" si="34"/>
        <v>0</v>
      </c>
      <c r="E764">
        <f t="shared" si="35"/>
        <v>0.03027</v>
      </c>
      <c r="F764">
        <f t="shared" si="36"/>
        <v>29.92437</v>
      </c>
    </row>
    <row r="765" spans="1:6">
      <c r="A765">
        <v>1</v>
      </c>
      <c r="B765" t="s">
        <v>42</v>
      </c>
      <c r="C765">
        <v>10.2733</v>
      </c>
      <c r="D765">
        <f t="shared" si="34"/>
        <v>0</v>
      </c>
      <c r="E765">
        <f t="shared" si="35"/>
        <v>0.26011</v>
      </c>
      <c r="F765">
        <f t="shared" si="36"/>
        <v>10.53341</v>
      </c>
    </row>
    <row r="766" spans="1:6">
      <c r="A766">
        <v>1</v>
      </c>
      <c r="B766" t="s">
        <v>55</v>
      </c>
      <c r="C766">
        <v>19.7626</v>
      </c>
      <c r="D766">
        <f t="shared" si="34"/>
        <v>0</v>
      </c>
      <c r="E766">
        <f t="shared" si="35"/>
        <v>-0.02915</v>
      </c>
      <c r="F766">
        <f t="shared" si="36"/>
        <v>19.73345</v>
      </c>
    </row>
    <row r="767" spans="1:6">
      <c r="A767">
        <v>1</v>
      </c>
      <c r="B767" t="s">
        <v>42</v>
      </c>
      <c r="C767">
        <v>19.2636</v>
      </c>
      <c r="D767">
        <f t="shared" si="34"/>
        <v>0</v>
      </c>
      <c r="E767">
        <f t="shared" si="35"/>
        <v>0.26011</v>
      </c>
      <c r="F767">
        <f t="shared" si="36"/>
        <v>19.52371</v>
      </c>
    </row>
    <row r="768" spans="1:6">
      <c r="A768">
        <v>2</v>
      </c>
      <c r="B768" t="s">
        <v>45</v>
      </c>
      <c r="C768">
        <v>32.2834</v>
      </c>
      <c r="D768">
        <f t="shared" si="34"/>
        <v>0.4703</v>
      </c>
      <c r="E768">
        <f t="shared" si="35"/>
        <v>-0.19742</v>
      </c>
      <c r="F768">
        <f t="shared" si="36"/>
        <v>32.55628</v>
      </c>
    </row>
    <row r="769" spans="1:6">
      <c r="A769">
        <v>3</v>
      </c>
      <c r="B769" t="s">
        <v>42</v>
      </c>
      <c r="C769">
        <v>53.4627</v>
      </c>
      <c r="D769">
        <f t="shared" si="34"/>
        <v>1.31312</v>
      </c>
      <c r="E769">
        <f t="shared" si="35"/>
        <v>0.26011</v>
      </c>
      <c r="F769">
        <f t="shared" si="36"/>
        <v>55.03593</v>
      </c>
    </row>
    <row r="770" spans="1:6">
      <c r="A770">
        <v>1</v>
      </c>
      <c r="B770" t="s">
        <v>60</v>
      </c>
      <c r="C770">
        <v>37.5802</v>
      </c>
      <c r="D770">
        <f t="shared" si="34"/>
        <v>0</v>
      </c>
      <c r="E770">
        <f t="shared" si="35"/>
        <v>0.64432</v>
      </c>
      <c r="F770">
        <f t="shared" si="36"/>
        <v>38.22452</v>
      </c>
    </row>
    <row r="771" spans="1:6">
      <c r="A771">
        <v>1</v>
      </c>
      <c r="B771" t="s">
        <v>42</v>
      </c>
      <c r="C771">
        <v>19.9419</v>
      </c>
      <c r="D771">
        <f t="shared" ref="D771:D834" si="37">VLOOKUP(A771,K:M,3,0)</f>
        <v>0</v>
      </c>
      <c r="E771">
        <f t="shared" ref="E771:E834" si="38">VLOOKUP(B771,K:M,3,0)</f>
        <v>0.26011</v>
      </c>
      <c r="F771">
        <f t="shared" ref="F771:F834" si="39">C771+D771+E771</f>
        <v>20.20201</v>
      </c>
    </row>
    <row r="772" spans="1:6">
      <c r="A772">
        <v>1</v>
      </c>
      <c r="B772" t="s">
        <v>42</v>
      </c>
      <c r="C772">
        <v>30.717</v>
      </c>
      <c r="D772">
        <f t="shared" si="37"/>
        <v>0</v>
      </c>
      <c r="E772">
        <f t="shared" si="38"/>
        <v>0.26011</v>
      </c>
      <c r="F772">
        <f t="shared" si="39"/>
        <v>30.97711</v>
      </c>
    </row>
    <row r="773" spans="1:6">
      <c r="A773">
        <v>1</v>
      </c>
      <c r="B773" t="s">
        <v>66</v>
      </c>
      <c r="C773">
        <v>29.1587</v>
      </c>
      <c r="D773">
        <f t="shared" si="37"/>
        <v>0</v>
      </c>
      <c r="E773">
        <f t="shared" si="38"/>
        <v>-0.992944</v>
      </c>
      <c r="F773">
        <f t="shared" si="39"/>
        <v>28.165756</v>
      </c>
    </row>
    <row r="774" spans="1:6">
      <c r="A774">
        <v>1</v>
      </c>
      <c r="B774" t="s">
        <v>55</v>
      </c>
      <c r="C774">
        <v>27.1353</v>
      </c>
      <c r="D774">
        <f t="shared" si="37"/>
        <v>0</v>
      </c>
      <c r="E774">
        <f t="shared" si="38"/>
        <v>-0.02915</v>
      </c>
      <c r="F774">
        <f t="shared" si="39"/>
        <v>27.10615</v>
      </c>
    </row>
    <row r="775" spans="1:6">
      <c r="A775">
        <v>1</v>
      </c>
      <c r="B775" t="s">
        <v>42</v>
      </c>
      <c r="C775">
        <v>43.2512</v>
      </c>
      <c r="D775">
        <f t="shared" si="37"/>
        <v>0</v>
      </c>
      <c r="E775">
        <f t="shared" si="38"/>
        <v>0.26011</v>
      </c>
      <c r="F775">
        <f t="shared" si="39"/>
        <v>43.51131</v>
      </c>
    </row>
    <row r="776" spans="1:6">
      <c r="A776">
        <v>1</v>
      </c>
      <c r="B776" t="s">
        <v>50</v>
      </c>
      <c r="C776">
        <v>28.3477</v>
      </c>
      <c r="D776">
        <f t="shared" si="37"/>
        <v>0</v>
      </c>
      <c r="E776">
        <f t="shared" si="38"/>
        <v>-0.15377</v>
      </c>
      <c r="F776">
        <f t="shared" si="39"/>
        <v>28.19393</v>
      </c>
    </row>
    <row r="777" spans="1:6">
      <c r="A777">
        <v>1</v>
      </c>
      <c r="B777" t="s">
        <v>42</v>
      </c>
      <c r="C777">
        <v>22.811</v>
      </c>
      <c r="D777">
        <f t="shared" si="37"/>
        <v>0</v>
      </c>
      <c r="E777">
        <f t="shared" si="38"/>
        <v>0.26011</v>
      </c>
      <c r="F777">
        <f t="shared" si="39"/>
        <v>23.07111</v>
      </c>
    </row>
    <row r="778" spans="1:6">
      <c r="A778">
        <v>1</v>
      </c>
      <c r="B778" t="s">
        <v>38</v>
      </c>
      <c r="C778">
        <v>44.0304</v>
      </c>
      <c r="D778">
        <f t="shared" si="37"/>
        <v>0</v>
      </c>
      <c r="E778">
        <f t="shared" si="38"/>
        <v>0.2653</v>
      </c>
      <c r="F778">
        <f t="shared" si="39"/>
        <v>44.2957</v>
      </c>
    </row>
    <row r="779" spans="1:6">
      <c r="A779">
        <v>1</v>
      </c>
      <c r="B779" t="s">
        <v>42</v>
      </c>
      <c r="C779">
        <v>26.6559</v>
      </c>
      <c r="D779">
        <f t="shared" si="37"/>
        <v>0</v>
      </c>
      <c r="E779">
        <f t="shared" si="38"/>
        <v>0.26011</v>
      </c>
      <c r="F779">
        <f t="shared" si="39"/>
        <v>26.91601</v>
      </c>
    </row>
    <row r="780" spans="1:6">
      <c r="A780">
        <v>1</v>
      </c>
      <c r="B780" t="s">
        <v>66</v>
      </c>
      <c r="C780">
        <v>25.3008</v>
      </c>
      <c r="D780">
        <f t="shared" si="37"/>
        <v>0</v>
      </c>
      <c r="E780">
        <f t="shared" si="38"/>
        <v>-0.992944</v>
      </c>
      <c r="F780">
        <f t="shared" si="39"/>
        <v>24.307856</v>
      </c>
    </row>
    <row r="781" spans="1:6">
      <c r="A781">
        <v>3</v>
      </c>
      <c r="B781" t="s">
        <v>50</v>
      </c>
      <c r="C781">
        <v>26.408</v>
      </c>
      <c r="D781">
        <f t="shared" si="37"/>
        <v>1.31312</v>
      </c>
      <c r="E781">
        <f t="shared" si="38"/>
        <v>-0.15377</v>
      </c>
      <c r="F781">
        <f t="shared" si="39"/>
        <v>27.56735</v>
      </c>
    </row>
    <row r="782" spans="1:6">
      <c r="A782">
        <v>1</v>
      </c>
      <c r="B782" t="s">
        <v>66</v>
      </c>
      <c r="C782">
        <v>19.1327</v>
      </c>
      <c r="D782">
        <f t="shared" si="37"/>
        <v>0</v>
      </c>
      <c r="E782">
        <f t="shared" si="38"/>
        <v>-0.992944</v>
      </c>
      <c r="F782">
        <f t="shared" si="39"/>
        <v>18.139756</v>
      </c>
    </row>
    <row r="783" spans="1:6">
      <c r="A783">
        <v>1</v>
      </c>
      <c r="B783" t="s">
        <v>34</v>
      </c>
      <c r="C783">
        <v>10.8704</v>
      </c>
      <c r="D783">
        <f t="shared" si="37"/>
        <v>0</v>
      </c>
      <c r="E783">
        <f t="shared" si="38"/>
        <v>-0.853664</v>
      </c>
      <c r="F783">
        <f t="shared" si="39"/>
        <v>10.016736</v>
      </c>
    </row>
    <row r="784" spans="1:6">
      <c r="A784">
        <v>3</v>
      </c>
      <c r="B784" t="s">
        <v>177</v>
      </c>
      <c r="C784">
        <v>30.8924</v>
      </c>
      <c r="D784">
        <f t="shared" si="37"/>
        <v>1.31312</v>
      </c>
      <c r="E784">
        <f t="shared" si="38"/>
        <v>0</v>
      </c>
      <c r="F784">
        <f t="shared" si="39"/>
        <v>32.20552</v>
      </c>
    </row>
    <row r="785" spans="1:6">
      <c r="A785">
        <v>1</v>
      </c>
      <c r="B785" t="s">
        <v>50</v>
      </c>
      <c r="C785">
        <v>24.2903</v>
      </c>
      <c r="D785">
        <f t="shared" si="37"/>
        <v>0</v>
      </c>
      <c r="E785">
        <f t="shared" si="38"/>
        <v>-0.15377</v>
      </c>
      <c r="F785">
        <f t="shared" si="39"/>
        <v>24.13653</v>
      </c>
    </row>
    <row r="786" spans="1:6">
      <c r="A786">
        <v>3</v>
      </c>
      <c r="B786" t="s">
        <v>66</v>
      </c>
      <c r="C786">
        <v>31.0262</v>
      </c>
      <c r="D786">
        <f t="shared" si="37"/>
        <v>1.31312</v>
      </c>
      <c r="E786">
        <f t="shared" si="38"/>
        <v>-0.992944</v>
      </c>
      <c r="F786">
        <f t="shared" si="39"/>
        <v>31.346376</v>
      </c>
    </row>
    <row r="787" spans="1:6">
      <c r="A787">
        <v>1</v>
      </c>
      <c r="B787" t="s">
        <v>50</v>
      </c>
      <c r="C787">
        <v>21.2668</v>
      </c>
      <c r="D787">
        <f t="shared" si="37"/>
        <v>0</v>
      </c>
      <c r="E787">
        <f t="shared" si="38"/>
        <v>-0.15377</v>
      </c>
      <c r="F787">
        <f t="shared" si="39"/>
        <v>21.11303</v>
      </c>
    </row>
    <row r="788" spans="1:6">
      <c r="A788">
        <v>1</v>
      </c>
      <c r="B788" t="s">
        <v>38</v>
      </c>
      <c r="C788">
        <v>24.9386</v>
      </c>
      <c r="D788">
        <f t="shared" si="37"/>
        <v>0</v>
      </c>
      <c r="E788">
        <f t="shared" si="38"/>
        <v>0.2653</v>
      </c>
      <c r="F788">
        <f t="shared" si="39"/>
        <v>25.2039</v>
      </c>
    </row>
    <row r="789" spans="1:6">
      <c r="A789">
        <v>1</v>
      </c>
      <c r="B789" t="s">
        <v>50</v>
      </c>
      <c r="C789">
        <v>25.8372</v>
      </c>
      <c r="D789">
        <f t="shared" si="37"/>
        <v>0</v>
      </c>
      <c r="E789">
        <f t="shared" si="38"/>
        <v>-0.15377</v>
      </c>
      <c r="F789">
        <f t="shared" si="39"/>
        <v>25.68343</v>
      </c>
    </row>
    <row r="790" spans="1:6">
      <c r="A790">
        <v>1</v>
      </c>
      <c r="B790" t="s">
        <v>38</v>
      </c>
      <c r="C790">
        <v>26.2682</v>
      </c>
      <c r="D790">
        <f t="shared" si="37"/>
        <v>0</v>
      </c>
      <c r="E790">
        <f t="shared" si="38"/>
        <v>0.2653</v>
      </c>
      <c r="F790">
        <f t="shared" si="39"/>
        <v>26.5335</v>
      </c>
    </row>
    <row r="791" spans="1:6">
      <c r="A791">
        <v>3</v>
      </c>
      <c r="B791" t="s">
        <v>66</v>
      </c>
      <c r="C791">
        <v>38.1885</v>
      </c>
      <c r="D791">
        <f t="shared" si="37"/>
        <v>1.31312</v>
      </c>
      <c r="E791">
        <f t="shared" si="38"/>
        <v>-0.992944</v>
      </c>
      <c r="F791">
        <f t="shared" si="39"/>
        <v>38.508676</v>
      </c>
    </row>
    <row r="792" spans="1:6">
      <c r="A792">
        <v>1</v>
      </c>
      <c r="B792" t="s">
        <v>60</v>
      </c>
      <c r="C792">
        <v>29.6584</v>
      </c>
      <c r="D792">
        <f t="shared" si="37"/>
        <v>0</v>
      </c>
      <c r="E792">
        <f t="shared" si="38"/>
        <v>0.64432</v>
      </c>
      <c r="F792">
        <f t="shared" si="39"/>
        <v>30.30272</v>
      </c>
    </row>
    <row r="793" spans="1:6">
      <c r="A793">
        <v>1</v>
      </c>
      <c r="B793" t="s">
        <v>38</v>
      </c>
      <c r="C793">
        <v>49.2738</v>
      </c>
      <c r="D793">
        <f t="shared" si="37"/>
        <v>0</v>
      </c>
      <c r="E793">
        <f t="shared" si="38"/>
        <v>0.2653</v>
      </c>
      <c r="F793">
        <f t="shared" si="39"/>
        <v>49.5391</v>
      </c>
    </row>
    <row r="794" spans="1:6">
      <c r="A794">
        <v>1</v>
      </c>
      <c r="B794" t="s">
        <v>50</v>
      </c>
      <c r="C794">
        <v>19.1807</v>
      </c>
      <c r="D794">
        <f t="shared" si="37"/>
        <v>0</v>
      </c>
      <c r="E794">
        <f t="shared" si="38"/>
        <v>-0.15377</v>
      </c>
      <c r="F794">
        <f t="shared" si="39"/>
        <v>19.02693</v>
      </c>
    </row>
    <row r="795" spans="1:6">
      <c r="A795">
        <v>3</v>
      </c>
      <c r="B795" t="s">
        <v>34</v>
      </c>
      <c r="C795">
        <v>31.8257</v>
      </c>
      <c r="D795">
        <f t="shared" si="37"/>
        <v>1.31312</v>
      </c>
      <c r="E795">
        <f t="shared" si="38"/>
        <v>-0.853664</v>
      </c>
      <c r="F795">
        <f t="shared" si="39"/>
        <v>32.285156</v>
      </c>
    </row>
    <row r="796" spans="1:6">
      <c r="A796">
        <v>3</v>
      </c>
      <c r="B796" t="s">
        <v>38</v>
      </c>
      <c r="C796">
        <v>34.4849</v>
      </c>
      <c r="D796">
        <f t="shared" si="37"/>
        <v>1.31312</v>
      </c>
      <c r="E796">
        <f t="shared" si="38"/>
        <v>0.2653</v>
      </c>
      <c r="F796">
        <f t="shared" si="39"/>
        <v>36.06332</v>
      </c>
    </row>
    <row r="797" spans="1:6">
      <c r="A797">
        <v>1</v>
      </c>
      <c r="B797" t="s">
        <v>38</v>
      </c>
      <c r="C797">
        <v>19.5218</v>
      </c>
      <c r="D797">
        <f t="shared" si="37"/>
        <v>0</v>
      </c>
      <c r="E797">
        <f t="shared" si="38"/>
        <v>0.2653</v>
      </c>
      <c r="F797">
        <f t="shared" si="39"/>
        <v>19.7871</v>
      </c>
    </row>
    <row r="798" spans="1:6">
      <c r="A798">
        <v>1</v>
      </c>
      <c r="B798" t="s">
        <v>111</v>
      </c>
      <c r="C798">
        <v>31.2743</v>
      </c>
      <c r="D798">
        <f t="shared" si="37"/>
        <v>0</v>
      </c>
      <c r="E798">
        <f t="shared" si="38"/>
        <v>0.03027</v>
      </c>
      <c r="F798">
        <f t="shared" si="39"/>
        <v>31.30457</v>
      </c>
    </row>
    <row r="799" spans="1:6">
      <c r="A799">
        <v>3</v>
      </c>
      <c r="B799" t="s">
        <v>111</v>
      </c>
      <c r="C799">
        <v>36.7715</v>
      </c>
      <c r="D799">
        <f t="shared" si="37"/>
        <v>1.31312</v>
      </c>
      <c r="E799">
        <f t="shared" si="38"/>
        <v>0.03027</v>
      </c>
      <c r="F799">
        <f t="shared" si="39"/>
        <v>38.11489</v>
      </c>
    </row>
    <row r="800" spans="1:6">
      <c r="A800">
        <v>1</v>
      </c>
      <c r="B800" t="s">
        <v>55</v>
      </c>
      <c r="C800">
        <v>41.1766</v>
      </c>
      <c r="D800">
        <f t="shared" si="37"/>
        <v>0</v>
      </c>
      <c r="E800">
        <f t="shared" si="38"/>
        <v>-0.02915</v>
      </c>
      <c r="F800">
        <f t="shared" si="39"/>
        <v>41.14745</v>
      </c>
    </row>
    <row r="801" spans="1:6">
      <c r="A801">
        <v>1</v>
      </c>
      <c r="B801" t="s">
        <v>34</v>
      </c>
      <c r="C801">
        <v>34.8232</v>
      </c>
      <c r="D801">
        <f t="shared" si="37"/>
        <v>0</v>
      </c>
      <c r="E801">
        <f t="shared" si="38"/>
        <v>-0.853664</v>
      </c>
      <c r="F801">
        <f t="shared" si="39"/>
        <v>33.969536</v>
      </c>
    </row>
    <row r="802" spans="1:6">
      <c r="A802">
        <v>2</v>
      </c>
      <c r="B802" t="s">
        <v>38</v>
      </c>
      <c r="C802">
        <v>44.2536</v>
      </c>
      <c r="D802">
        <f t="shared" si="37"/>
        <v>0.4703</v>
      </c>
      <c r="E802">
        <f t="shared" si="38"/>
        <v>0.2653</v>
      </c>
      <c r="F802">
        <f t="shared" si="39"/>
        <v>44.9892</v>
      </c>
    </row>
    <row r="803" spans="1:6">
      <c r="A803">
        <v>1</v>
      </c>
      <c r="B803" t="s">
        <v>60</v>
      </c>
      <c r="C803">
        <v>37.9867</v>
      </c>
      <c r="D803">
        <f t="shared" si="37"/>
        <v>0</v>
      </c>
      <c r="E803">
        <f t="shared" si="38"/>
        <v>0.64432</v>
      </c>
      <c r="F803">
        <f t="shared" si="39"/>
        <v>38.63102</v>
      </c>
    </row>
    <row r="804" spans="1:6">
      <c r="A804">
        <v>3</v>
      </c>
      <c r="B804" t="s">
        <v>42</v>
      </c>
      <c r="C804">
        <v>28.6501</v>
      </c>
      <c r="D804">
        <f t="shared" si="37"/>
        <v>1.31312</v>
      </c>
      <c r="E804">
        <f t="shared" si="38"/>
        <v>0.26011</v>
      </c>
      <c r="F804">
        <f t="shared" si="39"/>
        <v>30.22333</v>
      </c>
    </row>
    <row r="805" spans="1:6">
      <c r="A805" t="s">
        <v>144</v>
      </c>
      <c r="B805" t="s">
        <v>55</v>
      </c>
      <c r="C805">
        <v>24.1273</v>
      </c>
      <c r="D805">
        <f t="shared" si="37"/>
        <v>2.0849</v>
      </c>
      <c r="E805">
        <f t="shared" si="38"/>
        <v>-0.02915</v>
      </c>
      <c r="F805">
        <f t="shared" si="39"/>
        <v>26.18305</v>
      </c>
    </row>
    <row r="806" spans="1:6">
      <c r="A806" t="s">
        <v>144</v>
      </c>
      <c r="B806" t="s">
        <v>34</v>
      </c>
      <c r="C806">
        <v>29.6097</v>
      </c>
      <c r="D806">
        <f t="shared" si="37"/>
        <v>2.0849</v>
      </c>
      <c r="E806">
        <f t="shared" si="38"/>
        <v>-0.853664</v>
      </c>
      <c r="F806">
        <f t="shared" si="39"/>
        <v>30.840936</v>
      </c>
    </row>
    <row r="807" spans="1:6">
      <c r="A807" t="s">
        <v>144</v>
      </c>
      <c r="B807" t="s">
        <v>66</v>
      </c>
      <c r="C807">
        <v>32.4858</v>
      </c>
      <c r="D807">
        <f t="shared" si="37"/>
        <v>2.0849</v>
      </c>
      <c r="E807">
        <f t="shared" si="38"/>
        <v>-0.992944</v>
      </c>
      <c r="F807">
        <f t="shared" si="39"/>
        <v>33.577756</v>
      </c>
    </row>
    <row r="808" spans="1:6">
      <c r="A808" t="s">
        <v>144</v>
      </c>
      <c r="B808" t="s">
        <v>55</v>
      </c>
      <c r="C808">
        <v>23.8989</v>
      </c>
      <c r="D808">
        <f t="shared" si="37"/>
        <v>2.0849</v>
      </c>
      <c r="E808">
        <f t="shared" si="38"/>
        <v>-0.02915</v>
      </c>
      <c r="F808">
        <f t="shared" si="39"/>
        <v>25.95465</v>
      </c>
    </row>
    <row r="809" spans="1:6">
      <c r="A809" t="s">
        <v>144</v>
      </c>
      <c r="B809" t="s">
        <v>60</v>
      </c>
      <c r="C809">
        <v>40.2749</v>
      </c>
      <c r="D809">
        <f t="shared" si="37"/>
        <v>2.0849</v>
      </c>
      <c r="E809">
        <f t="shared" si="38"/>
        <v>0.64432</v>
      </c>
      <c r="F809">
        <f t="shared" si="39"/>
        <v>43.00412</v>
      </c>
    </row>
    <row r="810" spans="1:6">
      <c r="A810" t="s">
        <v>144</v>
      </c>
      <c r="B810" t="s">
        <v>50</v>
      </c>
      <c r="C810">
        <v>44.8599</v>
      </c>
      <c r="D810">
        <f t="shared" si="37"/>
        <v>2.0849</v>
      </c>
      <c r="E810">
        <f t="shared" si="38"/>
        <v>-0.15377</v>
      </c>
      <c r="F810">
        <f t="shared" si="39"/>
        <v>46.79103</v>
      </c>
    </row>
    <row r="811" spans="1:6">
      <c r="A811" t="s">
        <v>144</v>
      </c>
      <c r="B811" t="s">
        <v>60</v>
      </c>
      <c r="C811">
        <v>28.1326</v>
      </c>
      <c r="D811">
        <f t="shared" si="37"/>
        <v>2.0849</v>
      </c>
      <c r="E811">
        <f t="shared" si="38"/>
        <v>0.64432</v>
      </c>
      <c r="F811">
        <f t="shared" si="39"/>
        <v>30.86182</v>
      </c>
    </row>
    <row r="812" spans="1:6">
      <c r="A812" t="s">
        <v>144</v>
      </c>
      <c r="B812" t="s">
        <v>177</v>
      </c>
      <c r="C812">
        <v>42.5433</v>
      </c>
      <c r="D812">
        <f t="shared" si="37"/>
        <v>2.0849</v>
      </c>
      <c r="E812">
        <f t="shared" si="38"/>
        <v>0</v>
      </c>
      <c r="F812">
        <f t="shared" si="39"/>
        <v>44.6282</v>
      </c>
    </row>
    <row r="813" spans="1:6">
      <c r="A813" t="s">
        <v>144</v>
      </c>
      <c r="B813" t="s">
        <v>60</v>
      </c>
      <c r="C813">
        <v>29.8413</v>
      </c>
      <c r="D813">
        <f t="shared" si="37"/>
        <v>2.0849</v>
      </c>
      <c r="E813">
        <f t="shared" si="38"/>
        <v>0.64432</v>
      </c>
      <c r="F813">
        <f t="shared" si="39"/>
        <v>32.57052</v>
      </c>
    </row>
    <row r="814" spans="1:6">
      <c r="A814" t="s">
        <v>144</v>
      </c>
      <c r="B814" t="s">
        <v>66</v>
      </c>
      <c r="C814">
        <v>28.7046</v>
      </c>
      <c r="D814">
        <f t="shared" si="37"/>
        <v>2.0849</v>
      </c>
      <c r="E814">
        <f t="shared" si="38"/>
        <v>-0.992944</v>
      </c>
      <c r="F814">
        <f t="shared" si="39"/>
        <v>29.796556</v>
      </c>
    </row>
    <row r="815" spans="1:6">
      <c r="A815">
        <v>3</v>
      </c>
      <c r="B815" t="s">
        <v>50</v>
      </c>
      <c r="C815">
        <v>38.2159</v>
      </c>
      <c r="D815">
        <f t="shared" si="37"/>
        <v>1.31312</v>
      </c>
      <c r="E815">
        <f t="shared" si="38"/>
        <v>-0.15377</v>
      </c>
      <c r="F815">
        <f t="shared" si="39"/>
        <v>39.37525</v>
      </c>
    </row>
    <row r="816" spans="1:6">
      <c r="A816" t="s">
        <v>144</v>
      </c>
      <c r="B816" t="s">
        <v>66</v>
      </c>
      <c r="C816">
        <v>27.0115</v>
      </c>
      <c r="D816">
        <f t="shared" si="37"/>
        <v>2.0849</v>
      </c>
      <c r="E816">
        <f t="shared" si="38"/>
        <v>-0.992944</v>
      </c>
      <c r="F816">
        <f t="shared" si="39"/>
        <v>28.103456</v>
      </c>
    </row>
    <row r="817" spans="1:6">
      <c r="A817" t="s">
        <v>144</v>
      </c>
      <c r="B817" t="s">
        <v>38</v>
      </c>
      <c r="C817">
        <v>31.2956</v>
      </c>
      <c r="D817">
        <f t="shared" si="37"/>
        <v>2.0849</v>
      </c>
      <c r="E817">
        <f t="shared" si="38"/>
        <v>0.2653</v>
      </c>
      <c r="F817">
        <f t="shared" si="39"/>
        <v>33.6458</v>
      </c>
    </row>
    <row r="818" spans="1:6">
      <c r="A818" t="s">
        <v>144</v>
      </c>
      <c r="B818" t="s">
        <v>42</v>
      </c>
      <c r="C818">
        <v>43.1715</v>
      </c>
      <c r="D818">
        <f t="shared" si="37"/>
        <v>2.0849</v>
      </c>
      <c r="E818">
        <f t="shared" si="38"/>
        <v>0.26011</v>
      </c>
      <c r="F818">
        <f t="shared" si="39"/>
        <v>45.51651</v>
      </c>
    </row>
    <row r="819" spans="1:6">
      <c r="A819" t="s">
        <v>144</v>
      </c>
      <c r="B819" t="s">
        <v>38</v>
      </c>
      <c r="C819">
        <v>33.2029</v>
      </c>
      <c r="D819">
        <f t="shared" si="37"/>
        <v>2.0849</v>
      </c>
      <c r="E819">
        <f t="shared" si="38"/>
        <v>0.2653</v>
      </c>
      <c r="F819">
        <f t="shared" si="39"/>
        <v>35.5531</v>
      </c>
    </row>
    <row r="820" spans="1:6">
      <c r="A820" t="s">
        <v>144</v>
      </c>
      <c r="B820" t="s">
        <v>66</v>
      </c>
      <c r="C820">
        <v>21.4904</v>
      </c>
      <c r="D820">
        <f t="shared" si="37"/>
        <v>2.0849</v>
      </c>
      <c r="E820">
        <f t="shared" si="38"/>
        <v>-0.992944</v>
      </c>
      <c r="F820">
        <f t="shared" si="39"/>
        <v>22.582356</v>
      </c>
    </row>
    <row r="821" spans="1:6">
      <c r="A821" t="s">
        <v>144</v>
      </c>
      <c r="B821" t="s">
        <v>66</v>
      </c>
      <c r="C821">
        <v>29.6726</v>
      </c>
      <c r="D821">
        <f t="shared" si="37"/>
        <v>2.0849</v>
      </c>
      <c r="E821">
        <f t="shared" si="38"/>
        <v>-0.992944</v>
      </c>
      <c r="F821">
        <f t="shared" si="39"/>
        <v>30.764556</v>
      </c>
    </row>
    <row r="822" spans="1:6">
      <c r="A822" t="s">
        <v>144</v>
      </c>
      <c r="B822" t="s">
        <v>50</v>
      </c>
      <c r="C822">
        <v>23.7954</v>
      </c>
      <c r="D822">
        <f t="shared" si="37"/>
        <v>2.0849</v>
      </c>
      <c r="E822">
        <f t="shared" si="38"/>
        <v>-0.15377</v>
      </c>
      <c r="F822">
        <f t="shared" si="39"/>
        <v>25.72653</v>
      </c>
    </row>
    <row r="823" spans="1:6">
      <c r="A823" t="s">
        <v>144</v>
      </c>
      <c r="B823" t="s">
        <v>111</v>
      </c>
      <c r="C823">
        <v>45.4277</v>
      </c>
      <c r="D823">
        <f t="shared" si="37"/>
        <v>2.0849</v>
      </c>
      <c r="E823">
        <f t="shared" si="38"/>
        <v>0.03027</v>
      </c>
      <c r="F823">
        <f t="shared" si="39"/>
        <v>47.54287</v>
      </c>
    </row>
    <row r="824" spans="1:6">
      <c r="A824" t="s">
        <v>144</v>
      </c>
      <c r="B824" t="s">
        <v>50</v>
      </c>
      <c r="C824">
        <v>25.5449</v>
      </c>
      <c r="D824">
        <f t="shared" si="37"/>
        <v>2.0849</v>
      </c>
      <c r="E824">
        <f t="shared" si="38"/>
        <v>-0.15377</v>
      </c>
      <c r="F824">
        <f t="shared" si="39"/>
        <v>27.47603</v>
      </c>
    </row>
    <row r="825" spans="1:6">
      <c r="A825" t="s">
        <v>144</v>
      </c>
      <c r="B825" t="s">
        <v>60</v>
      </c>
      <c r="C825">
        <v>26.5161</v>
      </c>
      <c r="D825">
        <f t="shared" si="37"/>
        <v>2.0849</v>
      </c>
      <c r="E825">
        <f t="shared" si="38"/>
        <v>0.64432</v>
      </c>
      <c r="F825">
        <f t="shared" si="39"/>
        <v>29.24532</v>
      </c>
    </row>
    <row r="826" spans="1:6">
      <c r="A826">
        <v>4</v>
      </c>
      <c r="B826" t="s">
        <v>38</v>
      </c>
      <c r="C826">
        <v>32.1635</v>
      </c>
      <c r="D826">
        <f t="shared" si="37"/>
        <v>0.3891</v>
      </c>
      <c r="E826">
        <f t="shared" si="38"/>
        <v>0.2653</v>
      </c>
      <c r="F826">
        <f t="shared" si="39"/>
        <v>32.8179</v>
      </c>
    </row>
    <row r="827" spans="1:6">
      <c r="A827" t="s">
        <v>144</v>
      </c>
      <c r="B827" t="s">
        <v>66</v>
      </c>
      <c r="C827">
        <v>21.9813</v>
      </c>
      <c r="D827">
        <f t="shared" si="37"/>
        <v>2.0849</v>
      </c>
      <c r="E827">
        <f t="shared" si="38"/>
        <v>-0.992944</v>
      </c>
      <c r="F827">
        <f t="shared" si="39"/>
        <v>23.073256</v>
      </c>
    </row>
    <row r="828" spans="1:6">
      <c r="A828" t="s">
        <v>144</v>
      </c>
      <c r="B828" t="s">
        <v>924</v>
      </c>
      <c r="C828">
        <v>46.8236</v>
      </c>
      <c r="D828">
        <f t="shared" si="37"/>
        <v>2.0849</v>
      </c>
      <c r="E828">
        <f t="shared" si="38"/>
        <v>1.67882</v>
      </c>
      <c r="F828">
        <f t="shared" si="39"/>
        <v>50.58732</v>
      </c>
    </row>
    <row r="829" spans="1:6">
      <c r="A829" t="s">
        <v>144</v>
      </c>
      <c r="B829" t="s">
        <v>66</v>
      </c>
      <c r="C829">
        <v>24.6024</v>
      </c>
      <c r="D829">
        <f t="shared" si="37"/>
        <v>2.0849</v>
      </c>
      <c r="E829">
        <f t="shared" si="38"/>
        <v>-0.992944</v>
      </c>
      <c r="F829">
        <f t="shared" si="39"/>
        <v>25.694356</v>
      </c>
    </row>
    <row r="830" spans="1:6">
      <c r="A830" t="s">
        <v>144</v>
      </c>
      <c r="B830" t="s">
        <v>60</v>
      </c>
      <c r="C830">
        <v>35.2365</v>
      </c>
      <c r="D830">
        <f t="shared" si="37"/>
        <v>2.0849</v>
      </c>
      <c r="E830">
        <f t="shared" si="38"/>
        <v>0.64432</v>
      </c>
      <c r="F830">
        <f t="shared" si="39"/>
        <v>37.96572</v>
      </c>
    </row>
    <row r="831" spans="1:6">
      <c r="A831" t="s">
        <v>144</v>
      </c>
      <c r="B831" t="s">
        <v>45</v>
      </c>
      <c r="C831">
        <v>34.0407</v>
      </c>
      <c r="D831">
        <f t="shared" si="37"/>
        <v>2.0849</v>
      </c>
      <c r="E831">
        <f t="shared" si="38"/>
        <v>-0.19742</v>
      </c>
      <c r="F831">
        <f t="shared" si="39"/>
        <v>35.92818</v>
      </c>
    </row>
    <row r="832" spans="1:6">
      <c r="A832" t="s">
        <v>144</v>
      </c>
      <c r="B832" t="s">
        <v>66</v>
      </c>
      <c r="C832">
        <v>27.1096</v>
      </c>
      <c r="D832">
        <f t="shared" si="37"/>
        <v>2.0849</v>
      </c>
      <c r="E832">
        <f t="shared" si="38"/>
        <v>-0.992944</v>
      </c>
      <c r="F832">
        <f t="shared" si="39"/>
        <v>28.201556</v>
      </c>
    </row>
    <row r="833" spans="1:6">
      <c r="A833" t="s">
        <v>144</v>
      </c>
      <c r="B833" t="s">
        <v>66</v>
      </c>
      <c r="C833">
        <v>38.0902</v>
      </c>
      <c r="D833">
        <f t="shared" si="37"/>
        <v>2.0849</v>
      </c>
      <c r="E833">
        <f t="shared" si="38"/>
        <v>-0.992944</v>
      </c>
      <c r="F833">
        <f t="shared" si="39"/>
        <v>39.182156</v>
      </c>
    </row>
    <row r="834" spans="1:6">
      <c r="A834" t="s">
        <v>144</v>
      </c>
      <c r="B834" t="s">
        <v>398</v>
      </c>
      <c r="C834">
        <v>25.3721</v>
      </c>
      <c r="D834">
        <f t="shared" si="37"/>
        <v>2.0849</v>
      </c>
      <c r="E834">
        <f t="shared" si="38"/>
        <v>-0.26444</v>
      </c>
      <c r="F834">
        <f t="shared" si="39"/>
        <v>27.19256</v>
      </c>
    </row>
    <row r="835" spans="1:6">
      <c r="A835" t="s">
        <v>144</v>
      </c>
      <c r="B835" t="s">
        <v>34</v>
      </c>
      <c r="C835">
        <v>28.4462</v>
      </c>
      <c r="D835">
        <f t="shared" ref="D835:D898" si="40">VLOOKUP(A835,K:M,3,0)</f>
        <v>2.0849</v>
      </c>
      <c r="E835">
        <f t="shared" ref="E835:E898" si="41">VLOOKUP(B835,K:M,3,0)</f>
        <v>-0.853664</v>
      </c>
      <c r="F835">
        <f t="shared" ref="F835:F898" si="42">C835+D835+E835</f>
        <v>29.677436</v>
      </c>
    </row>
    <row r="836" spans="1:6">
      <c r="A836" t="s">
        <v>144</v>
      </c>
      <c r="B836" t="s">
        <v>55</v>
      </c>
      <c r="C836">
        <v>20.637</v>
      </c>
      <c r="D836">
        <f t="shared" si="40"/>
        <v>2.0849</v>
      </c>
      <c r="E836">
        <f t="shared" si="41"/>
        <v>-0.02915</v>
      </c>
      <c r="F836">
        <f t="shared" si="42"/>
        <v>22.69275</v>
      </c>
    </row>
    <row r="837" spans="1:6">
      <c r="A837" t="s">
        <v>144</v>
      </c>
      <c r="B837" t="s">
        <v>50</v>
      </c>
      <c r="C837">
        <v>22.6192</v>
      </c>
      <c r="D837">
        <f t="shared" si="40"/>
        <v>2.0849</v>
      </c>
      <c r="E837">
        <f t="shared" si="41"/>
        <v>-0.15377</v>
      </c>
      <c r="F837">
        <f t="shared" si="42"/>
        <v>24.55033</v>
      </c>
    </row>
    <row r="838" spans="1:6">
      <c r="A838" t="s">
        <v>144</v>
      </c>
      <c r="B838" t="s">
        <v>55</v>
      </c>
      <c r="C838">
        <v>33.0123</v>
      </c>
      <c r="D838">
        <f t="shared" si="40"/>
        <v>2.0849</v>
      </c>
      <c r="E838">
        <f t="shared" si="41"/>
        <v>-0.02915</v>
      </c>
      <c r="F838">
        <f t="shared" si="42"/>
        <v>35.06805</v>
      </c>
    </row>
    <row r="839" spans="1:6">
      <c r="A839" t="s">
        <v>144</v>
      </c>
      <c r="B839" t="s">
        <v>924</v>
      </c>
      <c r="C839">
        <v>33.2859</v>
      </c>
      <c r="D839">
        <f t="shared" si="40"/>
        <v>2.0849</v>
      </c>
      <c r="E839">
        <f t="shared" si="41"/>
        <v>1.67882</v>
      </c>
      <c r="F839">
        <f t="shared" si="42"/>
        <v>37.04962</v>
      </c>
    </row>
    <row r="840" spans="1:6">
      <c r="A840" t="s">
        <v>144</v>
      </c>
      <c r="B840" t="s">
        <v>111</v>
      </c>
      <c r="C840">
        <v>29.5635</v>
      </c>
      <c r="D840">
        <f t="shared" si="40"/>
        <v>2.0849</v>
      </c>
      <c r="E840">
        <f t="shared" si="41"/>
        <v>0.03027</v>
      </c>
      <c r="F840">
        <f t="shared" si="42"/>
        <v>31.67867</v>
      </c>
    </row>
    <row r="841" spans="1:6">
      <c r="A841" t="s">
        <v>144</v>
      </c>
      <c r="B841" t="s">
        <v>45</v>
      </c>
      <c r="C841">
        <v>33.7986</v>
      </c>
      <c r="D841">
        <f t="shared" si="40"/>
        <v>2.0849</v>
      </c>
      <c r="E841">
        <f t="shared" si="41"/>
        <v>-0.19742</v>
      </c>
      <c r="F841">
        <f t="shared" si="42"/>
        <v>35.68608</v>
      </c>
    </row>
    <row r="842" spans="1:6">
      <c r="A842" t="s">
        <v>144</v>
      </c>
      <c r="B842" t="s">
        <v>177</v>
      </c>
      <c r="C842">
        <v>29.0203</v>
      </c>
      <c r="D842">
        <f t="shared" si="40"/>
        <v>2.0849</v>
      </c>
      <c r="E842">
        <f t="shared" si="41"/>
        <v>0</v>
      </c>
      <c r="F842">
        <f t="shared" si="42"/>
        <v>31.1052</v>
      </c>
    </row>
    <row r="843" spans="1:6">
      <c r="A843">
        <v>4</v>
      </c>
      <c r="B843" t="s">
        <v>398</v>
      </c>
      <c r="C843">
        <v>26.2681</v>
      </c>
      <c r="D843">
        <f t="shared" si="40"/>
        <v>0.3891</v>
      </c>
      <c r="E843">
        <f t="shared" si="41"/>
        <v>-0.26444</v>
      </c>
      <c r="F843">
        <f t="shared" si="42"/>
        <v>26.39276</v>
      </c>
    </row>
    <row r="844" spans="1:6">
      <c r="A844" t="s">
        <v>144</v>
      </c>
      <c r="B844" t="s">
        <v>55</v>
      </c>
      <c r="C844">
        <v>38.0394</v>
      </c>
      <c r="D844">
        <f t="shared" si="40"/>
        <v>2.0849</v>
      </c>
      <c r="E844">
        <f t="shared" si="41"/>
        <v>-0.02915</v>
      </c>
      <c r="F844">
        <f t="shared" si="42"/>
        <v>40.09515</v>
      </c>
    </row>
    <row r="845" spans="1:6">
      <c r="A845" t="s">
        <v>144</v>
      </c>
      <c r="B845" t="s">
        <v>42</v>
      </c>
      <c r="C845">
        <v>26.9618</v>
      </c>
      <c r="D845">
        <f t="shared" si="40"/>
        <v>2.0849</v>
      </c>
      <c r="E845">
        <f t="shared" si="41"/>
        <v>0.26011</v>
      </c>
      <c r="F845">
        <f t="shared" si="42"/>
        <v>29.30681</v>
      </c>
    </row>
    <row r="846" spans="1:6">
      <c r="A846" t="s">
        <v>144</v>
      </c>
      <c r="B846" t="s">
        <v>60</v>
      </c>
      <c r="C846">
        <v>39.2911</v>
      </c>
      <c r="D846">
        <f t="shared" si="40"/>
        <v>2.0849</v>
      </c>
      <c r="E846">
        <f t="shared" si="41"/>
        <v>0.64432</v>
      </c>
      <c r="F846">
        <f t="shared" si="42"/>
        <v>42.02032</v>
      </c>
    </row>
    <row r="847" spans="1:6">
      <c r="A847" t="s">
        <v>144</v>
      </c>
      <c r="B847" t="s">
        <v>177</v>
      </c>
      <c r="C847">
        <v>27.6146</v>
      </c>
      <c r="D847">
        <f t="shared" si="40"/>
        <v>2.0849</v>
      </c>
      <c r="E847">
        <f t="shared" si="41"/>
        <v>0</v>
      </c>
      <c r="F847">
        <f t="shared" si="42"/>
        <v>29.6995</v>
      </c>
    </row>
    <row r="848" spans="1:6">
      <c r="A848" t="s">
        <v>144</v>
      </c>
      <c r="B848" t="s">
        <v>66</v>
      </c>
      <c r="C848">
        <v>47.8925</v>
      </c>
      <c r="D848">
        <f t="shared" si="40"/>
        <v>2.0849</v>
      </c>
      <c r="E848">
        <f t="shared" si="41"/>
        <v>-0.992944</v>
      </c>
      <c r="F848">
        <f t="shared" si="42"/>
        <v>48.984456</v>
      </c>
    </row>
    <row r="849" spans="1:6">
      <c r="A849" t="s">
        <v>144</v>
      </c>
      <c r="B849" t="s">
        <v>42</v>
      </c>
      <c r="C849">
        <v>26.7292</v>
      </c>
      <c r="D849">
        <f t="shared" si="40"/>
        <v>2.0849</v>
      </c>
      <c r="E849">
        <f t="shared" si="41"/>
        <v>0.26011</v>
      </c>
      <c r="F849">
        <f t="shared" si="42"/>
        <v>29.07421</v>
      </c>
    </row>
    <row r="850" spans="1:6">
      <c r="A850" t="s">
        <v>144</v>
      </c>
      <c r="B850" t="s">
        <v>42</v>
      </c>
      <c r="C850">
        <v>21.2552</v>
      </c>
      <c r="D850">
        <f t="shared" si="40"/>
        <v>2.0849</v>
      </c>
      <c r="E850">
        <f t="shared" si="41"/>
        <v>0.26011</v>
      </c>
      <c r="F850">
        <f t="shared" si="42"/>
        <v>23.60021</v>
      </c>
    </row>
    <row r="851" spans="1:6">
      <c r="A851" t="s">
        <v>144</v>
      </c>
      <c r="B851" t="s">
        <v>42</v>
      </c>
      <c r="C851">
        <v>42.9341</v>
      </c>
      <c r="D851">
        <f t="shared" si="40"/>
        <v>2.0849</v>
      </c>
      <c r="E851">
        <f t="shared" si="41"/>
        <v>0.26011</v>
      </c>
      <c r="F851">
        <f t="shared" si="42"/>
        <v>45.27911</v>
      </c>
    </row>
    <row r="852" spans="1:6">
      <c r="A852" t="s">
        <v>144</v>
      </c>
      <c r="B852" t="s">
        <v>66</v>
      </c>
      <c r="C852">
        <v>12.0832</v>
      </c>
      <c r="D852">
        <f t="shared" si="40"/>
        <v>2.0849</v>
      </c>
      <c r="E852">
        <f t="shared" si="41"/>
        <v>-0.992944</v>
      </c>
      <c r="F852">
        <f t="shared" si="42"/>
        <v>13.175156</v>
      </c>
    </row>
    <row r="853" spans="1:6">
      <c r="A853" t="s">
        <v>144</v>
      </c>
      <c r="B853" t="s">
        <v>50</v>
      </c>
      <c r="C853">
        <v>21.0327</v>
      </c>
      <c r="D853">
        <f t="shared" si="40"/>
        <v>2.0849</v>
      </c>
      <c r="E853">
        <f t="shared" si="41"/>
        <v>-0.15377</v>
      </c>
      <c r="F853">
        <f t="shared" si="42"/>
        <v>22.96383</v>
      </c>
    </row>
    <row r="854" spans="1:6">
      <c r="A854" t="s">
        <v>144</v>
      </c>
      <c r="B854" t="s">
        <v>55</v>
      </c>
      <c r="C854">
        <v>38.1618</v>
      </c>
      <c r="D854">
        <f t="shared" si="40"/>
        <v>2.0849</v>
      </c>
      <c r="E854">
        <f t="shared" si="41"/>
        <v>-0.02915</v>
      </c>
      <c r="F854">
        <f t="shared" si="42"/>
        <v>40.21755</v>
      </c>
    </row>
    <row r="855" spans="1:6">
      <c r="A855" t="s">
        <v>144</v>
      </c>
      <c r="B855" t="s">
        <v>55</v>
      </c>
      <c r="C855">
        <v>17.2137</v>
      </c>
      <c r="D855">
        <f t="shared" si="40"/>
        <v>2.0849</v>
      </c>
      <c r="E855">
        <f t="shared" si="41"/>
        <v>-0.02915</v>
      </c>
      <c r="F855">
        <f t="shared" si="42"/>
        <v>19.26945</v>
      </c>
    </row>
    <row r="856" spans="1:6">
      <c r="A856" t="s">
        <v>144</v>
      </c>
      <c r="B856" t="s">
        <v>50</v>
      </c>
      <c r="C856">
        <v>21.7128</v>
      </c>
      <c r="D856">
        <f t="shared" si="40"/>
        <v>2.0849</v>
      </c>
      <c r="E856">
        <f t="shared" si="41"/>
        <v>-0.15377</v>
      </c>
      <c r="F856">
        <f t="shared" si="42"/>
        <v>23.64393</v>
      </c>
    </row>
    <row r="857" spans="1:6">
      <c r="A857" t="s">
        <v>144</v>
      </c>
      <c r="B857" t="s">
        <v>66</v>
      </c>
      <c r="C857">
        <v>33.9583</v>
      </c>
      <c r="D857">
        <f t="shared" si="40"/>
        <v>2.0849</v>
      </c>
      <c r="E857">
        <f t="shared" si="41"/>
        <v>-0.992944</v>
      </c>
      <c r="F857">
        <f t="shared" si="42"/>
        <v>35.050256</v>
      </c>
    </row>
    <row r="858" spans="1:6">
      <c r="A858">
        <v>4</v>
      </c>
      <c r="B858" t="s">
        <v>34</v>
      </c>
      <c r="C858">
        <v>32.1132</v>
      </c>
      <c r="D858">
        <f t="shared" si="40"/>
        <v>0.3891</v>
      </c>
      <c r="E858">
        <f t="shared" si="41"/>
        <v>-0.853664</v>
      </c>
      <c r="F858">
        <f t="shared" si="42"/>
        <v>31.648636</v>
      </c>
    </row>
    <row r="859" spans="1:6">
      <c r="A859">
        <v>4</v>
      </c>
      <c r="B859" t="s">
        <v>38</v>
      </c>
      <c r="C859">
        <v>33.9691</v>
      </c>
      <c r="D859">
        <f t="shared" si="40"/>
        <v>0.3891</v>
      </c>
      <c r="E859">
        <f t="shared" si="41"/>
        <v>0.2653</v>
      </c>
      <c r="F859">
        <f t="shared" si="42"/>
        <v>34.6235</v>
      </c>
    </row>
    <row r="860" spans="1:6">
      <c r="A860" t="s">
        <v>144</v>
      </c>
      <c r="B860" t="s">
        <v>55</v>
      </c>
      <c r="C860">
        <v>28.5092</v>
      </c>
      <c r="D860">
        <f t="shared" si="40"/>
        <v>2.0849</v>
      </c>
      <c r="E860">
        <f t="shared" si="41"/>
        <v>-0.02915</v>
      </c>
      <c r="F860">
        <f t="shared" si="42"/>
        <v>30.56495</v>
      </c>
    </row>
    <row r="861" spans="1:6">
      <c r="A861" t="s">
        <v>144</v>
      </c>
      <c r="B861" t="s">
        <v>42</v>
      </c>
      <c r="C861">
        <v>25.1851</v>
      </c>
      <c r="D861">
        <f t="shared" si="40"/>
        <v>2.0849</v>
      </c>
      <c r="E861">
        <f t="shared" si="41"/>
        <v>0.26011</v>
      </c>
      <c r="F861">
        <f t="shared" si="42"/>
        <v>27.53011</v>
      </c>
    </row>
    <row r="862" spans="1:6">
      <c r="A862" t="s">
        <v>144</v>
      </c>
      <c r="B862" t="s">
        <v>177</v>
      </c>
      <c r="C862">
        <v>20.6098</v>
      </c>
      <c r="D862">
        <f t="shared" si="40"/>
        <v>2.0849</v>
      </c>
      <c r="E862">
        <f t="shared" si="41"/>
        <v>0</v>
      </c>
      <c r="F862">
        <f t="shared" si="42"/>
        <v>22.6947</v>
      </c>
    </row>
    <row r="863" spans="1:6">
      <c r="A863">
        <v>4</v>
      </c>
      <c r="B863" t="s">
        <v>66</v>
      </c>
      <c r="C863">
        <v>30.5173</v>
      </c>
      <c r="D863">
        <f t="shared" si="40"/>
        <v>0.3891</v>
      </c>
      <c r="E863">
        <f t="shared" si="41"/>
        <v>-0.992944</v>
      </c>
      <c r="F863">
        <f t="shared" si="42"/>
        <v>29.913456</v>
      </c>
    </row>
    <row r="864" spans="1:6">
      <c r="A864" t="s">
        <v>144</v>
      </c>
      <c r="B864" t="s">
        <v>34</v>
      </c>
      <c r="C864">
        <v>20.3483</v>
      </c>
      <c r="D864">
        <f t="shared" si="40"/>
        <v>2.0849</v>
      </c>
      <c r="E864">
        <f t="shared" si="41"/>
        <v>-0.853664</v>
      </c>
      <c r="F864">
        <f t="shared" si="42"/>
        <v>21.579536</v>
      </c>
    </row>
    <row r="865" spans="1:6">
      <c r="A865">
        <v>4</v>
      </c>
      <c r="B865" t="s">
        <v>66</v>
      </c>
      <c r="C865">
        <v>36.1506</v>
      </c>
      <c r="D865">
        <f t="shared" si="40"/>
        <v>0.3891</v>
      </c>
      <c r="E865">
        <f t="shared" si="41"/>
        <v>-0.992944</v>
      </c>
      <c r="F865">
        <f t="shared" si="42"/>
        <v>35.546756</v>
      </c>
    </row>
    <row r="866" spans="1:6">
      <c r="A866">
        <v>4</v>
      </c>
      <c r="B866" t="s">
        <v>55</v>
      </c>
      <c r="C866">
        <v>26.5884</v>
      </c>
      <c r="D866">
        <f t="shared" si="40"/>
        <v>0.3891</v>
      </c>
      <c r="E866">
        <f t="shared" si="41"/>
        <v>-0.02915</v>
      </c>
      <c r="F866">
        <f t="shared" si="42"/>
        <v>26.94835</v>
      </c>
    </row>
    <row r="867" spans="1:6">
      <c r="A867" t="s">
        <v>144</v>
      </c>
      <c r="B867" t="s">
        <v>42</v>
      </c>
      <c r="C867">
        <v>25.1854</v>
      </c>
      <c r="D867">
        <f t="shared" si="40"/>
        <v>2.0849</v>
      </c>
      <c r="E867">
        <f t="shared" si="41"/>
        <v>0.26011</v>
      </c>
      <c r="F867">
        <f t="shared" si="42"/>
        <v>27.53041</v>
      </c>
    </row>
    <row r="868" spans="1:6">
      <c r="A868">
        <v>4</v>
      </c>
      <c r="B868" t="s">
        <v>50</v>
      </c>
      <c r="C868">
        <v>27.1044</v>
      </c>
      <c r="D868">
        <f t="shared" si="40"/>
        <v>0.3891</v>
      </c>
      <c r="E868">
        <f t="shared" si="41"/>
        <v>-0.15377</v>
      </c>
      <c r="F868">
        <f t="shared" si="42"/>
        <v>27.33973</v>
      </c>
    </row>
    <row r="869" spans="1:6">
      <c r="A869" t="s">
        <v>144</v>
      </c>
      <c r="B869" t="s">
        <v>177</v>
      </c>
      <c r="C869">
        <v>32.6218</v>
      </c>
      <c r="D869">
        <f t="shared" si="40"/>
        <v>2.0849</v>
      </c>
      <c r="E869">
        <f t="shared" si="41"/>
        <v>0</v>
      </c>
      <c r="F869">
        <f t="shared" si="42"/>
        <v>34.7067</v>
      </c>
    </row>
    <row r="870" spans="1:6">
      <c r="A870">
        <v>4</v>
      </c>
      <c r="B870" t="s">
        <v>177</v>
      </c>
      <c r="C870">
        <v>37.4379</v>
      </c>
      <c r="D870">
        <f t="shared" si="40"/>
        <v>0.3891</v>
      </c>
      <c r="E870">
        <f t="shared" si="41"/>
        <v>0</v>
      </c>
      <c r="F870">
        <f t="shared" si="42"/>
        <v>37.827</v>
      </c>
    </row>
    <row r="871" spans="1:6">
      <c r="A871" t="s">
        <v>144</v>
      </c>
      <c r="B871" t="s">
        <v>55</v>
      </c>
      <c r="C871">
        <v>40.0945</v>
      </c>
      <c r="D871">
        <f t="shared" si="40"/>
        <v>2.0849</v>
      </c>
      <c r="E871">
        <f t="shared" si="41"/>
        <v>-0.02915</v>
      </c>
      <c r="F871">
        <f t="shared" si="42"/>
        <v>42.15025</v>
      </c>
    </row>
    <row r="872" spans="1:6">
      <c r="A872" t="s">
        <v>144</v>
      </c>
      <c r="B872" t="s">
        <v>60</v>
      </c>
      <c r="C872">
        <v>39.5821</v>
      </c>
      <c r="D872">
        <f t="shared" si="40"/>
        <v>2.0849</v>
      </c>
      <c r="E872">
        <f t="shared" si="41"/>
        <v>0.64432</v>
      </c>
      <c r="F872">
        <f t="shared" si="42"/>
        <v>42.31132</v>
      </c>
    </row>
    <row r="873" spans="1:6">
      <c r="A873">
        <v>4</v>
      </c>
      <c r="B873" t="s">
        <v>60</v>
      </c>
      <c r="C873">
        <v>31.042</v>
      </c>
      <c r="D873">
        <f t="shared" si="40"/>
        <v>0.3891</v>
      </c>
      <c r="E873">
        <f t="shared" si="41"/>
        <v>0.64432</v>
      </c>
      <c r="F873">
        <f t="shared" si="42"/>
        <v>32.07542</v>
      </c>
    </row>
    <row r="874" spans="1:6">
      <c r="A874">
        <v>4</v>
      </c>
      <c r="B874" t="s">
        <v>45</v>
      </c>
      <c r="C874">
        <v>62.3653</v>
      </c>
      <c r="D874">
        <f t="shared" si="40"/>
        <v>0.3891</v>
      </c>
      <c r="E874">
        <f t="shared" si="41"/>
        <v>-0.19742</v>
      </c>
      <c r="F874">
        <f t="shared" si="42"/>
        <v>62.55698</v>
      </c>
    </row>
    <row r="875" spans="1:6">
      <c r="A875">
        <v>4</v>
      </c>
      <c r="B875" t="s">
        <v>55</v>
      </c>
      <c r="C875">
        <v>28.4549</v>
      </c>
      <c r="D875">
        <f t="shared" si="40"/>
        <v>0.3891</v>
      </c>
      <c r="E875">
        <f t="shared" si="41"/>
        <v>-0.02915</v>
      </c>
      <c r="F875">
        <f t="shared" si="42"/>
        <v>28.81485</v>
      </c>
    </row>
    <row r="876" spans="1:6">
      <c r="A876">
        <v>4</v>
      </c>
      <c r="B876" t="s">
        <v>50</v>
      </c>
      <c r="C876">
        <v>14.4612</v>
      </c>
      <c r="D876">
        <f t="shared" si="40"/>
        <v>0.3891</v>
      </c>
      <c r="E876">
        <f t="shared" si="41"/>
        <v>-0.15377</v>
      </c>
      <c r="F876">
        <f t="shared" si="42"/>
        <v>14.69653</v>
      </c>
    </row>
    <row r="877" spans="1:6">
      <c r="A877">
        <v>3</v>
      </c>
      <c r="B877" t="s">
        <v>60</v>
      </c>
      <c r="C877">
        <v>25.1693</v>
      </c>
      <c r="D877">
        <f t="shared" si="40"/>
        <v>1.31312</v>
      </c>
      <c r="E877">
        <f t="shared" si="41"/>
        <v>0.64432</v>
      </c>
      <c r="F877">
        <f t="shared" si="42"/>
        <v>27.12674</v>
      </c>
    </row>
    <row r="878" spans="1:6">
      <c r="A878" t="s">
        <v>144</v>
      </c>
      <c r="B878" t="s">
        <v>45</v>
      </c>
      <c r="C878">
        <v>34.6288</v>
      </c>
      <c r="D878">
        <f t="shared" si="40"/>
        <v>2.0849</v>
      </c>
      <c r="E878">
        <f t="shared" si="41"/>
        <v>-0.19742</v>
      </c>
      <c r="F878">
        <f t="shared" si="42"/>
        <v>36.51628</v>
      </c>
    </row>
    <row r="879" spans="1:6">
      <c r="A879" t="s">
        <v>144</v>
      </c>
      <c r="B879" t="s">
        <v>55</v>
      </c>
      <c r="C879">
        <v>46.1173</v>
      </c>
      <c r="D879">
        <f t="shared" si="40"/>
        <v>2.0849</v>
      </c>
      <c r="E879">
        <f t="shared" si="41"/>
        <v>-0.02915</v>
      </c>
      <c r="F879">
        <f t="shared" si="42"/>
        <v>48.17305</v>
      </c>
    </row>
    <row r="880" spans="1:6">
      <c r="A880">
        <v>4</v>
      </c>
      <c r="B880" t="s">
        <v>924</v>
      </c>
      <c r="C880">
        <v>32.1434</v>
      </c>
      <c r="D880">
        <f t="shared" si="40"/>
        <v>0.3891</v>
      </c>
      <c r="E880">
        <f t="shared" si="41"/>
        <v>1.67882</v>
      </c>
      <c r="F880">
        <f t="shared" si="42"/>
        <v>34.21132</v>
      </c>
    </row>
    <row r="881" spans="1:6">
      <c r="A881">
        <v>4</v>
      </c>
      <c r="B881" t="s">
        <v>38</v>
      </c>
      <c r="C881">
        <v>31.1022</v>
      </c>
      <c r="D881">
        <f t="shared" si="40"/>
        <v>0.3891</v>
      </c>
      <c r="E881">
        <f t="shared" si="41"/>
        <v>0.2653</v>
      </c>
      <c r="F881">
        <f t="shared" si="42"/>
        <v>31.7566</v>
      </c>
    </row>
    <row r="882" spans="1:6">
      <c r="A882">
        <v>3</v>
      </c>
      <c r="B882" t="s">
        <v>66</v>
      </c>
      <c r="C882">
        <v>39.2235</v>
      </c>
      <c r="D882">
        <f t="shared" si="40"/>
        <v>1.31312</v>
      </c>
      <c r="E882">
        <f t="shared" si="41"/>
        <v>-0.992944</v>
      </c>
      <c r="F882">
        <f t="shared" si="42"/>
        <v>39.543676</v>
      </c>
    </row>
    <row r="883" spans="1:6">
      <c r="A883">
        <v>4</v>
      </c>
      <c r="B883" t="s">
        <v>66</v>
      </c>
      <c r="C883">
        <v>23.8307</v>
      </c>
      <c r="D883">
        <f t="shared" si="40"/>
        <v>0.3891</v>
      </c>
      <c r="E883">
        <f t="shared" si="41"/>
        <v>-0.992944</v>
      </c>
      <c r="F883">
        <f t="shared" si="42"/>
        <v>23.226856</v>
      </c>
    </row>
    <row r="884" spans="1:6">
      <c r="A884" t="s">
        <v>144</v>
      </c>
      <c r="B884" t="s">
        <v>177</v>
      </c>
      <c r="C884">
        <v>38.0644</v>
      </c>
      <c r="D884">
        <f t="shared" si="40"/>
        <v>2.0849</v>
      </c>
      <c r="E884">
        <f t="shared" si="41"/>
        <v>0</v>
      </c>
      <c r="F884">
        <f t="shared" si="42"/>
        <v>40.1493</v>
      </c>
    </row>
    <row r="885" spans="1:6">
      <c r="A885" t="s">
        <v>144</v>
      </c>
      <c r="B885" t="s">
        <v>177</v>
      </c>
      <c r="C885">
        <v>27.8945</v>
      </c>
      <c r="D885">
        <f t="shared" si="40"/>
        <v>2.0849</v>
      </c>
      <c r="E885">
        <f t="shared" si="41"/>
        <v>0</v>
      </c>
      <c r="F885">
        <f t="shared" si="42"/>
        <v>29.9794</v>
      </c>
    </row>
    <row r="886" spans="1:6">
      <c r="A886">
        <v>3</v>
      </c>
      <c r="B886" t="s">
        <v>34</v>
      </c>
      <c r="C886">
        <v>26.183</v>
      </c>
      <c r="D886">
        <f t="shared" si="40"/>
        <v>1.31312</v>
      </c>
      <c r="E886">
        <f t="shared" si="41"/>
        <v>-0.853664</v>
      </c>
      <c r="F886">
        <f t="shared" si="42"/>
        <v>26.642456</v>
      </c>
    </row>
    <row r="887" spans="1:6">
      <c r="A887" t="s">
        <v>144</v>
      </c>
      <c r="B887" t="s">
        <v>66</v>
      </c>
      <c r="C887">
        <v>36.0111</v>
      </c>
      <c r="D887">
        <f t="shared" si="40"/>
        <v>2.0849</v>
      </c>
      <c r="E887">
        <f t="shared" si="41"/>
        <v>-0.992944</v>
      </c>
      <c r="F887">
        <f t="shared" si="42"/>
        <v>37.103056</v>
      </c>
    </row>
    <row r="888" spans="1:6">
      <c r="A888">
        <v>4</v>
      </c>
      <c r="B888" t="s">
        <v>38</v>
      </c>
      <c r="C888">
        <v>17.86</v>
      </c>
      <c r="D888">
        <f t="shared" si="40"/>
        <v>0.3891</v>
      </c>
      <c r="E888">
        <f t="shared" si="41"/>
        <v>0.2653</v>
      </c>
      <c r="F888">
        <f t="shared" si="42"/>
        <v>18.5144</v>
      </c>
    </row>
    <row r="889" spans="1:6">
      <c r="A889" t="s">
        <v>144</v>
      </c>
      <c r="B889" t="s">
        <v>45</v>
      </c>
      <c r="C889">
        <v>20.909</v>
      </c>
      <c r="D889">
        <f t="shared" si="40"/>
        <v>2.0849</v>
      </c>
      <c r="E889">
        <f t="shared" si="41"/>
        <v>-0.19742</v>
      </c>
      <c r="F889">
        <f t="shared" si="42"/>
        <v>22.79648</v>
      </c>
    </row>
    <row r="890" spans="1:6">
      <c r="A890" t="s">
        <v>144</v>
      </c>
      <c r="B890" t="s">
        <v>50</v>
      </c>
      <c r="C890">
        <v>35.3937</v>
      </c>
      <c r="D890">
        <f t="shared" si="40"/>
        <v>2.0849</v>
      </c>
      <c r="E890">
        <f t="shared" si="41"/>
        <v>-0.15377</v>
      </c>
      <c r="F890">
        <f t="shared" si="42"/>
        <v>37.32483</v>
      </c>
    </row>
    <row r="891" spans="1:6">
      <c r="A891">
        <v>4</v>
      </c>
      <c r="B891" t="s">
        <v>398</v>
      </c>
      <c r="C891">
        <v>26.0785</v>
      </c>
      <c r="D891">
        <f t="shared" si="40"/>
        <v>0.3891</v>
      </c>
      <c r="E891">
        <f t="shared" si="41"/>
        <v>-0.26444</v>
      </c>
      <c r="F891">
        <f t="shared" si="42"/>
        <v>26.20316</v>
      </c>
    </row>
    <row r="892" spans="1:6">
      <c r="A892">
        <v>4</v>
      </c>
      <c r="B892" t="s">
        <v>55</v>
      </c>
      <c r="C892">
        <v>29.5091</v>
      </c>
      <c r="D892">
        <f t="shared" si="40"/>
        <v>0.3891</v>
      </c>
      <c r="E892">
        <f t="shared" si="41"/>
        <v>-0.02915</v>
      </c>
      <c r="F892">
        <f t="shared" si="42"/>
        <v>29.86905</v>
      </c>
    </row>
    <row r="893" spans="1:6">
      <c r="A893">
        <v>3</v>
      </c>
      <c r="B893" t="s">
        <v>60</v>
      </c>
      <c r="C893">
        <v>24.3435</v>
      </c>
      <c r="D893">
        <f t="shared" si="40"/>
        <v>1.31312</v>
      </c>
      <c r="E893">
        <f t="shared" si="41"/>
        <v>0.64432</v>
      </c>
      <c r="F893">
        <f t="shared" si="42"/>
        <v>26.30094</v>
      </c>
    </row>
    <row r="894" spans="1:6">
      <c r="A894">
        <v>4</v>
      </c>
      <c r="B894" t="s">
        <v>34</v>
      </c>
      <c r="C894">
        <v>22.945</v>
      </c>
      <c r="D894">
        <f t="shared" si="40"/>
        <v>0.3891</v>
      </c>
      <c r="E894">
        <f t="shared" si="41"/>
        <v>-0.853664</v>
      </c>
      <c r="F894">
        <f t="shared" si="42"/>
        <v>22.480436</v>
      </c>
    </row>
    <row r="895" spans="1:6">
      <c r="A895">
        <v>4</v>
      </c>
      <c r="B895" t="s">
        <v>45</v>
      </c>
      <c r="C895">
        <v>29.5573</v>
      </c>
      <c r="D895">
        <f t="shared" si="40"/>
        <v>0.3891</v>
      </c>
      <c r="E895">
        <f t="shared" si="41"/>
        <v>-0.19742</v>
      </c>
      <c r="F895">
        <f t="shared" si="42"/>
        <v>29.74898</v>
      </c>
    </row>
    <row r="896" spans="1:6">
      <c r="A896" t="s">
        <v>144</v>
      </c>
      <c r="B896" t="s">
        <v>177</v>
      </c>
      <c r="C896">
        <v>38.539</v>
      </c>
      <c r="D896">
        <f t="shared" si="40"/>
        <v>2.0849</v>
      </c>
      <c r="E896">
        <f t="shared" si="41"/>
        <v>0</v>
      </c>
      <c r="F896">
        <f t="shared" si="42"/>
        <v>40.6239</v>
      </c>
    </row>
    <row r="897" spans="1:6">
      <c r="A897">
        <v>3</v>
      </c>
      <c r="B897" t="s">
        <v>55</v>
      </c>
      <c r="C897">
        <v>36.3423</v>
      </c>
      <c r="D897">
        <f t="shared" si="40"/>
        <v>1.31312</v>
      </c>
      <c r="E897">
        <f t="shared" si="41"/>
        <v>-0.02915</v>
      </c>
      <c r="F897">
        <f t="shared" si="42"/>
        <v>37.62627</v>
      </c>
    </row>
    <row r="898" spans="1:6">
      <c r="A898">
        <v>4</v>
      </c>
      <c r="B898" t="s">
        <v>45</v>
      </c>
      <c r="C898">
        <v>14.4053</v>
      </c>
      <c r="D898">
        <f t="shared" si="40"/>
        <v>0.3891</v>
      </c>
      <c r="E898">
        <f t="shared" si="41"/>
        <v>-0.19742</v>
      </c>
      <c r="F898">
        <f t="shared" si="42"/>
        <v>14.59698</v>
      </c>
    </row>
    <row r="899" spans="1:6">
      <c r="A899">
        <v>4</v>
      </c>
      <c r="B899" t="s">
        <v>38</v>
      </c>
      <c r="C899">
        <v>31.2626</v>
      </c>
      <c r="D899">
        <f t="shared" ref="D899:D962" si="43">VLOOKUP(A899,K:M,3,0)</f>
        <v>0.3891</v>
      </c>
      <c r="E899">
        <f t="shared" ref="E899:E962" si="44">VLOOKUP(B899,K:M,3,0)</f>
        <v>0.2653</v>
      </c>
      <c r="F899">
        <f t="shared" ref="F899:F962" si="45">C899+D899+E899</f>
        <v>31.917</v>
      </c>
    </row>
    <row r="900" spans="1:6">
      <c r="A900">
        <v>4</v>
      </c>
      <c r="B900" t="s">
        <v>38</v>
      </c>
      <c r="C900">
        <v>24.5998</v>
      </c>
      <c r="D900">
        <f t="shared" si="43"/>
        <v>0.3891</v>
      </c>
      <c r="E900">
        <f t="shared" si="44"/>
        <v>0.2653</v>
      </c>
      <c r="F900">
        <f t="shared" si="45"/>
        <v>25.2542</v>
      </c>
    </row>
    <row r="901" spans="1:6">
      <c r="A901" t="s">
        <v>144</v>
      </c>
      <c r="B901" t="s">
        <v>38</v>
      </c>
      <c r="C901">
        <v>67.8121</v>
      </c>
      <c r="D901">
        <f t="shared" si="43"/>
        <v>2.0849</v>
      </c>
      <c r="E901">
        <f t="shared" si="44"/>
        <v>0.2653</v>
      </c>
      <c r="F901">
        <f t="shared" si="45"/>
        <v>70.1623</v>
      </c>
    </row>
    <row r="902" spans="1:6">
      <c r="A902">
        <v>4</v>
      </c>
      <c r="B902" t="s">
        <v>924</v>
      </c>
      <c r="C902">
        <v>29.5027</v>
      </c>
      <c r="D902">
        <f t="shared" si="43"/>
        <v>0.3891</v>
      </c>
      <c r="E902">
        <f t="shared" si="44"/>
        <v>1.67882</v>
      </c>
      <c r="F902">
        <f t="shared" si="45"/>
        <v>31.57062</v>
      </c>
    </row>
    <row r="903" spans="1:6">
      <c r="A903">
        <v>4</v>
      </c>
      <c r="B903" t="s">
        <v>398</v>
      </c>
      <c r="C903">
        <v>21.879</v>
      </c>
      <c r="D903">
        <f t="shared" si="43"/>
        <v>0.3891</v>
      </c>
      <c r="E903">
        <f t="shared" si="44"/>
        <v>-0.26444</v>
      </c>
      <c r="F903">
        <f t="shared" si="45"/>
        <v>22.00366</v>
      </c>
    </row>
    <row r="904" spans="1:6">
      <c r="A904" t="s">
        <v>144</v>
      </c>
      <c r="B904" t="s">
        <v>177</v>
      </c>
      <c r="C904">
        <v>25.9789</v>
      </c>
      <c r="D904">
        <f t="shared" si="43"/>
        <v>2.0849</v>
      </c>
      <c r="E904">
        <f t="shared" si="44"/>
        <v>0</v>
      </c>
      <c r="F904">
        <f t="shared" si="45"/>
        <v>28.0638</v>
      </c>
    </row>
    <row r="905" spans="1:6">
      <c r="A905">
        <v>4</v>
      </c>
      <c r="B905" t="s">
        <v>66</v>
      </c>
      <c r="C905">
        <v>16.8588</v>
      </c>
      <c r="D905">
        <f t="shared" si="43"/>
        <v>0.3891</v>
      </c>
      <c r="E905">
        <f t="shared" si="44"/>
        <v>-0.992944</v>
      </c>
      <c r="F905">
        <f t="shared" si="45"/>
        <v>16.254956</v>
      </c>
    </row>
    <row r="906" spans="1:6">
      <c r="A906" t="s">
        <v>144</v>
      </c>
      <c r="B906" t="s">
        <v>45</v>
      </c>
      <c r="C906">
        <v>38.8539</v>
      </c>
      <c r="D906">
        <f t="shared" si="43"/>
        <v>2.0849</v>
      </c>
      <c r="E906">
        <f t="shared" si="44"/>
        <v>-0.19742</v>
      </c>
      <c r="F906">
        <f t="shared" si="45"/>
        <v>40.74138</v>
      </c>
    </row>
    <row r="907" spans="1:6">
      <c r="A907">
        <v>4</v>
      </c>
      <c r="B907" t="s">
        <v>38</v>
      </c>
      <c r="C907">
        <v>32.5632</v>
      </c>
      <c r="D907">
        <f t="shared" si="43"/>
        <v>0.3891</v>
      </c>
      <c r="E907">
        <f t="shared" si="44"/>
        <v>0.2653</v>
      </c>
      <c r="F907">
        <f t="shared" si="45"/>
        <v>33.2176</v>
      </c>
    </row>
    <row r="908" spans="1:6">
      <c r="A908">
        <v>4</v>
      </c>
      <c r="B908" t="s">
        <v>50</v>
      </c>
      <c r="C908">
        <v>36.0967</v>
      </c>
      <c r="D908">
        <f t="shared" si="43"/>
        <v>0.3891</v>
      </c>
      <c r="E908">
        <f t="shared" si="44"/>
        <v>-0.15377</v>
      </c>
      <c r="F908">
        <f t="shared" si="45"/>
        <v>36.33203</v>
      </c>
    </row>
    <row r="909" spans="1:6">
      <c r="A909">
        <v>4</v>
      </c>
      <c r="B909" t="s">
        <v>38</v>
      </c>
      <c r="C909">
        <v>33.3574</v>
      </c>
      <c r="D909">
        <f t="shared" si="43"/>
        <v>0.3891</v>
      </c>
      <c r="E909">
        <f t="shared" si="44"/>
        <v>0.2653</v>
      </c>
      <c r="F909">
        <f t="shared" si="45"/>
        <v>34.0118</v>
      </c>
    </row>
    <row r="910" spans="1:6">
      <c r="A910">
        <v>4</v>
      </c>
      <c r="B910" t="s">
        <v>924</v>
      </c>
      <c r="C910">
        <v>34.5691</v>
      </c>
      <c r="D910">
        <f t="shared" si="43"/>
        <v>0.3891</v>
      </c>
      <c r="E910">
        <f t="shared" si="44"/>
        <v>1.67882</v>
      </c>
      <c r="F910">
        <f t="shared" si="45"/>
        <v>36.63702</v>
      </c>
    </row>
    <row r="911" spans="1:6">
      <c r="A911">
        <v>4</v>
      </c>
      <c r="B911" t="s">
        <v>42</v>
      </c>
      <c r="C911">
        <v>18.2173</v>
      </c>
      <c r="D911">
        <f t="shared" si="43"/>
        <v>0.3891</v>
      </c>
      <c r="E911">
        <f t="shared" si="44"/>
        <v>0.26011</v>
      </c>
      <c r="F911">
        <f t="shared" si="45"/>
        <v>18.86651</v>
      </c>
    </row>
    <row r="912" spans="1:6">
      <c r="A912">
        <v>3</v>
      </c>
      <c r="B912" t="s">
        <v>111</v>
      </c>
      <c r="C912">
        <v>28.1436</v>
      </c>
      <c r="D912">
        <f t="shared" si="43"/>
        <v>1.31312</v>
      </c>
      <c r="E912">
        <f t="shared" si="44"/>
        <v>0.03027</v>
      </c>
      <c r="F912">
        <f t="shared" si="45"/>
        <v>29.48699</v>
      </c>
    </row>
    <row r="913" spans="1:6">
      <c r="A913">
        <v>4</v>
      </c>
      <c r="B913" t="s">
        <v>45</v>
      </c>
      <c r="C913">
        <v>18.7353</v>
      </c>
      <c r="D913">
        <f t="shared" si="43"/>
        <v>0.3891</v>
      </c>
      <c r="E913">
        <f t="shared" si="44"/>
        <v>-0.19742</v>
      </c>
      <c r="F913">
        <f t="shared" si="45"/>
        <v>18.92698</v>
      </c>
    </row>
    <row r="914" spans="1:6">
      <c r="A914">
        <v>4</v>
      </c>
      <c r="B914" t="s">
        <v>55</v>
      </c>
      <c r="C914">
        <v>21.2165</v>
      </c>
      <c r="D914">
        <f t="shared" si="43"/>
        <v>0.3891</v>
      </c>
      <c r="E914">
        <f t="shared" si="44"/>
        <v>-0.02915</v>
      </c>
      <c r="F914">
        <f t="shared" si="45"/>
        <v>21.57645</v>
      </c>
    </row>
    <row r="915" spans="1:6">
      <c r="A915">
        <v>4</v>
      </c>
      <c r="B915" t="s">
        <v>66</v>
      </c>
      <c r="C915">
        <v>22.8118</v>
      </c>
      <c r="D915">
        <f t="shared" si="43"/>
        <v>0.3891</v>
      </c>
      <c r="E915">
        <f t="shared" si="44"/>
        <v>-0.992944</v>
      </c>
      <c r="F915">
        <f t="shared" si="45"/>
        <v>22.207956</v>
      </c>
    </row>
    <row r="916" spans="1:6">
      <c r="A916">
        <v>4</v>
      </c>
      <c r="B916" t="s">
        <v>45</v>
      </c>
      <c r="C916">
        <v>31.2305</v>
      </c>
      <c r="D916">
        <f t="shared" si="43"/>
        <v>0.3891</v>
      </c>
      <c r="E916">
        <f t="shared" si="44"/>
        <v>-0.19742</v>
      </c>
      <c r="F916">
        <f t="shared" si="45"/>
        <v>31.42218</v>
      </c>
    </row>
    <row r="917" spans="1:6">
      <c r="A917">
        <v>4</v>
      </c>
      <c r="B917" t="s">
        <v>42</v>
      </c>
      <c r="C917">
        <v>14.383</v>
      </c>
      <c r="D917">
        <f t="shared" si="43"/>
        <v>0.3891</v>
      </c>
      <c r="E917">
        <f t="shared" si="44"/>
        <v>0.26011</v>
      </c>
      <c r="F917">
        <f t="shared" si="45"/>
        <v>15.03221</v>
      </c>
    </row>
    <row r="918" spans="1:6">
      <c r="A918">
        <v>4</v>
      </c>
      <c r="B918" t="s">
        <v>50</v>
      </c>
      <c r="C918">
        <v>29.6915</v>
      </c>
      <c r="D918">
        <f t="shared" si="43"/>
        <v>0.3891</v>
      </c>
      <c r="E918">
        <f t="shared" si="44"/>
        <v>-0.15377</v>
      </c>
      <c r="F918">
        <f t="shared" si="45"/>
        <v>29.92683</v>
      </c>
    </row>
    <row r="919" spans="1:6">
      <c r="A919">
        <v>4</v>
      </c>
      <c r="B919" t="s">
        <v>111</v>
      </c>
      <c r="C919">
        <v>41.6533</v>
      </c>
      <c r="D919">
        <f t="shared" si="43"/>
        <v>0.3891</v>
      </c>
      <c r="E919">
        <f t="shared" si="44"/>
        <v>0.03027</v>
      </c>
      <c r="F919">
        <f t="shared" si="45"/>
        <v>42.07267</v>
      </c>
    </row>
    <row r="920" spans="1:6">
      <c r="A920">
        <v>3</v>
      </c>
      <c r="B920" t="s">
        <v>45</v>
      </c>
      <c r="C920">
        <v>29.3161</v>
      </c>
      <c r="D920">
        <f t="shared" si="43"/>
        <v>1.31312</v>
      </c>
      <c r="E920">
        <f t="shared" si="44"/>
        <v>-0.19742</v>
      </c>
      <c r="F920">
        <f t="shared" si="45"/>
        <v>30.4318</v>
      </c>
    </row>
    <row r="921" spans="1:6">
      <c r="A921">
        <v>4</v>
      </c>
      <c r="B921" t="s">
        <v>38</v>
      </c>
      <c r="C921">
        <v>28.6107</v>
      </c>
      <c r="D921">
        <f t="shared" si="43"/>
        <v>0.3891</v>
      </c>
      <c r="E921">
        <f t="shared" si="44"/>
        <v>0.2653</v>
      </c>
      <c r="F921">
        <f t="shared" si="45"/>
        <v>29.2651</v>
      </c>
    </row>
    <row r="922" spans="1:6">
      <c r="A922">
        <v>4</v>
      </c>
      <c r="B922" t="s">
        <v>60</v>
      </c>
      <c r="C922">
        <v>26.5165</v>
      </c>
      <c r="D922">
        <f t="shared" si="43"/>
        <v>0.3891</v>
      </c>
      <c r="E922">
        <f t="shared" si="44"/>
        <v>0.64432</v>
      </c>
      <c r="F922">
        <f t="shared" si="45"/>
        <v>27.54992</v>
      </c>
    </row>
    <row r="923" spans="1:6">
      <c r="A923">
        <v>4</v>
      </c>
      <c r="B923" t="s">
        <v>55</v>
      </c>
      <c r="C923">
        <v>23.157</v>
      </c>
      <c r="D923">
        <f t="shared" si="43"/>
        <v>0.3891</v>
      </c>
      <c r="E923">
        <f t="shared" si="44"/>
        <v>-0.02915</v>
      </c>
      <c r="F923">
        <f t="shared" si="45"/>
        <v>23.51695</v>
      </c>
    </row>
    <row r="924" spans="1:6">
      <c r="A924">
        <v>4</v>
      </c>
      <c r="B924" t="s">
        <v>38</v>
      </c>
      <c r="C924">
        <v>18.0573</v>
      </c>
      <c r="D924">
        <f t="shared" si="43"/>
        <v>0.3891</v>
      </c>
      <c r="E924">
        <f t="shared" si="44"/>
        <v>0.2653</v>
      </c>
      <c r="F924">
        <f t="shared" si="45"/>
        <v>18.7117</v>
      </c>
    </row>
    <row r="925" spans="1:6">
      <c r="A925">
        <v>4</v>
      </c>
      <c r="B925" t="s">
        <v>42</v>
      </c>
      <c r="C925">
        <v>41.5364</v>
      </c>
      <c r="D925">
        <f t="shared" si="43"/>
        <v>0.3891</v>
      </c>
      <c r="E925">
        <f t="shared" si="44"/>
        <v>0.26011</v>
      </c>
      <c r="F925">
        <f t="shared" si="45"/>
        <v>42.18561</v>
      </c>
    </row>
    <row r="926" spans="1:6">
      <c r="A926">
        <v>4</v>
      </c>
      <c r="B926" t="s">
        <v>60</v>
      </c>
      <c r="C926">
        <v>20.0743</v>
      </c>
      <c r="D926">
        <f t="shared" si="43"/>
        <v>0.3891</v>
      </c>
      <c r="E926">
        <f t="shared" si="44"/>
        <v>0.64432</v>
      </c>
      <c r="F926">
        <f t="shared" si="45"/>
        <v>21.10772</v>
      </c>
    </row>
    <row r="927" spans="1:6">
      <c r="A927">
        <v>3</v>
      </c>
      <c r="B927" t="s">
        <v>924</v>
      </c>
      <c r="C927">
        <v>29.1575</v>
      </c>
      <c r="D927">
        <f t="shared" si="43"/>
        <v>1.31312</v>
      </c>
      <c r="E927">
        <f t="shared" si="44"/>
        <v>1.67882</v>
      </c>
      <c r="F927">
        <f t="shared" si="45"/>
        <v>32.14944</v>
      </c>
    </row>
    <row r="928" spans="1:6">
      <c r="A928">
        <v>4</v>
      </c>
      <c r="B928" t="s">
        <v>66</v>
      </c>
      <c r="C928">
        <v>31.1292</v>
      </c>
      <c r="D928">
        <f t="shared" si="43"/>
        <v>0.3891</v>
      </c>
      <c r="E928">
        <f t="shared" si="44"/>
        <v>-0.992944</v>
      </c>
      <c r="F928">
        <f t="shared" si="45"/>
        <v>30.525356</v>
      </c>
    </row>
    <row r="929" spans="1:6">
      <c r="A929">
        <v>4</v>
      </c>
      <c r="B929" t="s">
        <v>42</v>
      </c>
      <c r="C929">
        <v>36.5525</v>
      </c>
      <c r="D929">
        <f t="shared" si="43"/>
        <v>0.3891</v>
      </c>
      <c r="E929">
        <f t="shared" si="44"/>
        <v>0.26011</v>
      </c>
      <c r="F929">
        <f t="shared" si="45"/>
        <v>37.20171</v>
      </c>
    </row>
    <row r="930" spans="1:6">
      <c r="A930">
        <v>4</v>
      </c>
      <c r="B930" t="s">
        <v>177</v>
      </c>
      <c r="C930">
        <v>25.1627</v>
      </c>
      <c r="D930">
        <f t="shared" si="43"/>
        <v>0.3891</v>
      </c>
      <c r="E930">
        <f t="shared" si="44"/>
        <v>0</v>
      </c>
      <c r="F930">
        <f t="shared" si="45"/>
        <v>25.5518</v>
      </c>
    </row>
    <row r="931" spans="1:6">
      <c r="A931">
        <v>4</v>
      </c>
      <c r="B931" t="s">
        <v>66</v>
      </c>
      <c r="C931">
        <v>25.2869</v>
      </c>
      <c r="D931">
        <f t="shared" si="43"/>
        <v>0.3891</v>
      </c>
      <c r="E931">
        <f t="shared" si="44"/>
        <v>-0.992944</v>
      </c>
      <c r="F931">
        <f t="shared" si="45"/>
        <v>24.683056</v>
      </c>
    </row>
    <row r="932" spans="1:6">
      <c r="A932">
        <v>4</v>
      </c>
      <c r="B932" t="s">
        <v>42</v>
      </c>
      <c r="C932">
        <v>34.6764</v>
      </c>
      <c r="D932">
        <f t="shared" si="43"/>
        <v>0.3891</v>
      </c>
      <c r="E932">
        <f t="shared" si="44"/>
        <v>0.26011</v>
      </c>
      <c r="F932">
        <f t="shared" si="45"/>
        <v>35.32561</v>
      </c>
    </row>
    <row r="933" spans="1:6">
      <c r="A933">
        <v>4</v>
      </c>
      <c r="B933" t="s">
        <v>50</v>
      </c>
      <c r="C933">
        <v>43.234</v>
      </c>
      <c r="D933">
        <f t="shared" si="43"/>
        <v>0.3891</v>
      </c>
      <c r="E933">
        <f t="shared" si="44"/>
        <v>-0.15377</v>
      </c>
      <c r="F933">
        <f t="shared" si="45"/>
        <v>43.46933</v>
      </c>
    </row>
    <row r="934" spans="1:6">
      <c r="A934">
        <v>4</v>
      </c>
      <c r="B934" t="s">
        <v>55</v>
      </c>
      <c r="C934">
        <v>24.6037</v>
      </c>
      <c r="D934">
        <f t="shared" si="43"/>
        <v>0.3891</v>
      </c>
      <c r="E934">
        <f t="shared" si="44"/>
        <v>-0.02915</v>
      </c>
      <c r="F934">
        <f t="shared" si="45"/>
        <v>24.96365</v>
      </c>
    </row>
    <row r="935" spans="1:6">
      <c r="A935">
        <v>4</v>
      </c>
      <c r="B935" t="s">
        <v>60</v>
      </c>
      <c r="C935">
        <v>15.5765</v>
      </c>
      <c r="D935">
        <f t="shared" si="43"/>
        <v>0.3891</v>
      </c>
      <c r="E935">
        <f t="shared" si="44"/>
        <v>0.64432</v>
      </c>
      <c r="F935">
        <f t="shared" si="45"/>
        <v>16.60992</v>
      </c>
    </row>
    <row r="936" spans="1:6">
      <c r="A936" t="s">
        <v>144</v>
      </c>
      <c r="B936" t="s">
        <v>55</v>
      </c>
      <c r="C936">
        <v>25.1722</v>
      </c>
      <c r="D936">
        <f t="shared" si="43"/>
        <v>2.0849</v>
      </c>
      <c r="E936">
        <f t="shared" si="44"/>
        <v>-0.02915</v>
      </c>
      <c r="F936">
        <f t="shared" si="45"/>
        <v>27.22795</v>
      </c>
    </row>
    <row r="937" spans="1:6">
      <c r="A937">
        <v>4</v>
      </c>
      <c r="B937" t="s">
        <v>50</v>
      </c>
      <c r="C937">
        <v>26.5703</v>
      </c>
      <c r="D937">
        <f t="shared" si="43"/>
        <v>0.3891</v>
      </c>
      <c r="E937">
        <f t="shared" si="44"/>
        <v>-0.15377</v>
      </c>
      <c r="F937">
        <f t="shared" si="45"/>
        <v>26.80563</v>
      </c>
    </row>
    <row r="938" spans="1:6">
      <c r="A938">
        <v>4</v>
      </c>
      <c r="B938" t="s">
        <v>42</v>
      </c>
      <c r="C938">
        <v>36.0792</v>
      </c>
      <c r="D938">
        <f t="shared" si="43"/>
        <v>0.3891</v>
      </c>
      <c r="E938">
        <f t="shared" si="44"/>
        <v>0.26011</v>
      </c>
      <c r="F938">
        <f t="shared" si="45"/>
        <v>36.72841</v>
      </c>
    </row>
    <row r="939" spans="1:6">
      <c r="A939">
        <v>3</v>
      </c>
      <c r="B939" t="s">
        <v>50</v>
      </c>
      <c r="C939">
        <v>12.8798</v>
      </c>
      <c r="D939">
        <f t="shared" si="43"/>
        <v>1.31312</v>
      </c>
      <c r="E939">
        <f t="shared" si="44"/>
        <v>-0.15377</v>
      </c>
      <c r="F939">
        <f t="shared" si="45"/>
        <v>14.03915</v>
      </c>
    </row>
    <row r="940" spans="1:6">
      <c r="A940">
        <v>4</v>
      </c>
      <c r="B940" t="s">
        <v>111</v>
      </c>
      <c r="C940">
        <v>20.7137</v>
      </c>
      <c r="D940">
        <f t="shared" si="43"/>
        <v>0.3891</v>
      </c>
      <c r="E940">
        <f t="shared" si="44"/>
        <v>0.03027</v>
      </c>
      <c r="F940">
        <f t="shared" si="45"/>
        <v>21.13307</v>
      </c>
    </row>
    <row r="941" spans="1:6">
      <c r="A941">
        <v>4</v>
      </c>
      <c r="B941" t="s">
        <v>55</v>
      </c>
      <c r="C941">
        <v>25.7223</v>
      </c>
      <c r="D941">
        <f t="shared" si="43"/>
        <v>0.3891</v>
      </c>
      <c r="E941">
        <f t="shared" si="44"/>
        <v>-0.02915</v>
      </c>
      <c r="F941">
        <f t="shared" si="45"/>
        <v>26.08225</v>
      </c>
    </row>
    <row r="942" spans="1:6">
      <c r="A942">
        <v>3</v>
      </c>
      <c r="B942" t="s">
        <v>55</v>
      </c>
      <c r="C942">
        <v>50.5573</v>
      </c>
      <c r="D942">
        <f t="shared" si="43"/>
        <v>1.31312</v>
      </c>
      <c r="E942">
        <f t="shared" si="44"/>
        <v>-0.02915</v>
      </c>
      <c r="F942">
        <f t="shared" si="45"/>
        <v>51.84127</v>
      </c>
    </row>
    <row r="943" spans="1:6">
      <c r="A943">
        <v>3</v>
      </c>
      <c r="B943" t="s">
        <v>42</v>
      </c>
      <c r="C943">
        <v>27.2406</v>
      </c>
      <c r="D943">
        <f t="shared" si="43"/>
        <v>1.31312</v>
      </c>
      <c r="E943">
        <f t="shared" si="44"/>
        <v>0.26011</v>
      </c>
      <c r="F943">
        <f t="shared" si="45"/>
        <v>28.81383</v>
      </c>
    </row>
    <row r="944" spans="1:6">
      <c r="A944">
        <v>4</v>
      </c>
      <c r="B944" t="s">
        <v>55</v>
      </c>
      <c r="C944">
        <v>37.4543</v>
      </c>
      <c r="D944">
        <f t="shared" si="43"/>
        <v>0.3891</v>
      </c>
      <c r="E944">
        <f t="shared" si="44"/>
        <v>-0.02915</v>
      </c>
      <c r="F944">
        <f t="shared" si="45"/>
        <v>37.81425</v>
      </c>
    </row>
    <row r="945" spans="1:6">
      <c r="A945">
        <v>4</v>
      </c>
      <c r="B945" t="s">
        <v>42</v>
      </c>
      <c r="C945">
        <v>36.9119</v>
      </c>
      <c r="D945">
        <f t="shared" si="43"/>
        <v>0.3891</v>
      </c>
      <c r="E945">
        <f t="shared" si="44"/>
        <v>0.26011</v>
      </c>
      <c r="F945">
        <f t="shared" si="45"/>
        <v>37.56111</v>
      </c>
    </row>
    <row r="946" spans="1:6">
      <c r="A946">
        <v>3</v>
      </c>
      <c r="B946" t="s">
        <v>50</v>
      </c>
      <c r="C946">
        <v>23.4605</v>
      </c>
      <c r="D946">
        <f t="shared" si="43"/>
        <v>1.31312</v>
      </c>
      <c r="E946">
        <f t="shared" si="44"/>
        <v>-0.15377</v>
      </c>
      <c r="F946">
        <f t="shared" si="45"/>
        <v>24.61985</v>
      </c>
    </row>
    <row r="947" spans="1:6">
      <c r="A947">
        <v>4</v>
      </c>
      <c r="B947" t="s">
        <v>66</v>
      </c>
      <c r="C947">
        <v>23.9106</v>
      </c>
      <c r="D947">
        <f t="shared" si="43"/>
        <v>0.3891</v>
      </c>
      <c r="E947">
        <f t="shared" si="44"/>
        <v>-0.992944</v>
      </c>
      <c r="F947">
        <f t="shared" si="45"/>
        <v>23.306756</v>
      </c>
    </row>
    <row r="948" spans="1:6">
      <c r="A948">
        <v>3</v>
      </c>
      <c r="B948" t="s">
        <v>398</v>
      </c>
      <c r="C948">
        <v>22.499</v>
      </c>
      <c r="D948">
        <f t="shared" si="43"/>
        <v>1.31312</v>
      </c>
      <c r="E948">
        <f t="shared" si="44"/>
        <v>-0.26444</v>
      </c>
      <c r="F948">
        <f t="shared" si="45"/>
        <v>23.54768</v>
      </c>
    </row>
    <row r="949" spans="1:6">
      <c r="A949">
        <v>4</v>
      </c>
      <c r="B949" t="s">
        <v>177</v>
      </c>
      <c r="C949">
        <v>26.0118</v>
      </c>
      <c r="D949">
        <f t="shared" si="43"/>
        <v>0.3891</v>
      </c>
      <c r="E949">
        <f t="shared" si="44"/>
        <v>0</v>
      </c>
      <c r="F949">
        <f t="shared" si="45"/>
        <v>26.4009</v>
      </c>
    </row>
    <row r="950" spans="1:6">
      <c r="A950">
        <v>4</v>
      </c>
      <c r="B950" t="s">
        <v>45</v>
      </c>
      <c r="C950">
        <v>25.1952</v>
      </c>
      <c r="D950">
        <f t="shared" si="43"/>
        <v>0.3891</v>
      </c>
      <c r="E950">
        <f t="shared" si="44"/>
        <v>-0.19742</v>
      </c>
      <c r="F950">
        <f t="shared" si="45"/>
        <v>25.38688</v>
      </c>
    </row>
    <row r="951" spans="1:6">
      <c r="A951">
        <v>4</v>
      </c>
      <c r="B951" t="s">
        <v>50</v>
      </c>
      <c r="C951">
        <v>25.6907</v>
      </c>
      <c r="D951">
        <f t="shared" si="43"/>
        <v>0.3891</v>
      </c>
      <c r="E951">
        <f t="shared" si="44"/>
        <v>-0.15377</v>
      </c>
      <c r="F951">
        <f t="shared" si="45"/>
        <v>25.92603</v>
      </c>
    </row>
    <row r="952" spans="1:6">
      <c r="A952">
        <v>3</v>
      </c>
      <c r="B952" t="s">
        <v>38</v>
      </c>
      <c r="C952">
        <v>35.961</v>
      </c>
      <c r="D952">
        <f t="shared" si="43"/>
        <v>1.31312</v>
      </c>
      <c r="E952">
        <f t="shared" si="44"/>
        <v>0.2653</v>
      </c>
      <c r="F952">
        <f t="shared" si="45"/>
        <v>37.53942</v>
      </c>
    </row>
    <row r="953" spans="1:6">
      <c r="A953">
        <v>4</v>
      </c>
      <c r="B953" t="s">
        <v>45</v>
      </c>
      <c r="C953">
        <v>36.3549</v>
      </c>
      <c r="D953">
        <f t="shared" si="43"/>
        <v>0.3891</v>
      </c>
      <c r="E953">
        <f t="shared" si="44"/>
        <v>-0.19742</v>
      </c>
      <c r="F953">
        <f t="shared" si="45"/>
        <v>36.54658</v>
      </c>
    </row>
    <row r="954" spans="1:6">
      <c r="A954">
        <v>3</v>
      </c>
      <c r="B954" t="s">
        <v>55</v>
      </c>
      <c r="C954">
        <v>32.547</v>
      </c>
      <c r="D954">
        <f t="shared" si="43"/>
        <v>1.31312</v>
      </c>
      <c r="E954">
        <f t="shared" si="44"/>
        <v>-0.02915</v>
      </c>
      <c r="F954">
        <f t="shared" si="45"/>
        <v>33.83097</v>
      </c>
    </row>
    <row r="955" spans="1:6">
      <c r="A955">
        <v>4</v>
      </c>
      <c r="B955" t="s">
        <v>42</v>
      </c>
      <c r="C955">
        <v>33.486</v>
      </c>
      <c r="D955">
        <f t="shared" si="43"/>
        <v>0.3891</v>
      </c>
      <c r="E955">
        <f t="shared" si="44"/>
        <v>0.26011</v>
      </c>
      <c r="F955">
        <f t="shared" si="45"/>
        <v>34.13521</v>
      </c>
    </row>
    <row r="956" spans="1:6">
      <c r="A956">
        <v>3</v>
      </c>
      <c r="B956" t="s">
        <v>50</v>
      </c>
      <c r="C956">
        <v>17.1078</v>
      </c>
      <c r="D956">
        <f t="shared" si="43"/>
        <v>1.31312</v>
      </c>
      <c r="E956">
        <f t="shared" si="44"/>
        <v>-0.15377</v>
      </c>
      <c r="F956">
        <f t="shared" si="45"/>
        <v>18.26715</v>
      </c>
    </row>
    <row r="957" spans="1:6">
      <c r="A957">
        <v>4</v>
      </c>
      <c r="B957" t="s">
        <v>42</v>
      </c>
      <c r="C957">
        <v>18.4655</v>
      </c>
      <c r="D957">
        <f t="shared" si="43"/>
        <v>0.3891</v>
      </c>
      <c r="E957">
        <f t="shared" si="44"/>
        <v>0.26011</v>
      </c>
      <c r="F957">
        <f t="shared" si="45"/>
        <v>19.11471</v>
      </c>
    </row>
    <row r="958" spans="1:6">
      <c r="A958">
        <v>3</v>
      </c>
      <c r="B958" t="s">
        <v>60</v>
      </c>
      <c r="C958">
        <v>30.4632</v>
      </c>
      <c r="D958">
        <f t="shared" si="43"/>
        <v>1.31312</v>
      </c>
      <c r="E958">
        <f t="shared" si="44"/>
        <v>0.64432</v>
      </c>
      <c r="F958">
        <f t="shared" si="45"/>
        <v>32.42064</v>
      </c>
    </row>
    <row r="959" spans="1:6">
      <c r="A959">
        <v>3</v>
      </c>
      <c r="B959" t="s">
        <v>38</v>
      </c>
      <c r="C959">
        <v>30.4735</v>
      </c>
      <c r="D959">
        <f t="shared" si="43"/>
        <v>1.31312</v>
      </c>
      <c r="E959">
        <f t="shared" si="44"/>
        <v>0.2653</v>
      </c>
      <c r="F959">
        <f t="shared" si="45"/>
        <v>32.05192</v>
      </c>
    </row>
    <row r="960" spans="1:6">
      <c r="A960">
        <v>4</v>
      </c>
      <c r="B960" t="s">
        <v>66</v>
      </c>
      <c r="C960">
        <v>14.8021</v>
      </c>
      <c r="D960">
        <f t="shared" si="43"/>
        <v>0.3891</v>
      </c>
      <c r="E960">
        <f t="shared" si="44"/>
        <v>-0.992944</v>
      </c>
      <c r="F960">
        <f t="shared" si="45"/>
        <v>14.198256</v>
      </c>
    </row>
    <row r="961" spans="1:6">
      <c r="A961">
        <v>3</v>
      </c>
      <c r="B961" t="s">
        <v>924</v>
      </c>
      <c r="C961">
        <v>25.9269</v>
      </c>
      <c r="D961">
        <f t="shared" si="43"/>
        <v>1.31312</v>
      </c>
      <c r="E961">
        <f t="shared" si="44"/>
        <v>1.67882</v>
      </c>
      <c r="F961">
        <f t="shared" si="45"/>
        <v>28.91884</v>
      </c>
    </row>
    <row r="962" spans="1:6">
      <c r="A962">
        <v>4</v>
      </c>
      <c r="B962" t="s">
        <v>42</v>
      </c>
      <c r="C962">
        <v>21.9803</v>
      </c>
      <c r="D962">
        <f t="shared" si="43"/>
        <v>0.3891</v>
      </c>
      <c r="E962">
        <f t="shared" si="44"/>
        <v>0.26011</v>
      </c>
      <c r="F962">
        <f t="shared" si="45"/>
        <v>22.62951</v>
      </c>
    </row>
    <row r="963" spans="1:6">
      <c r="A963">
        <v>3</v>
      </c>
      <c r="B963" t="s">
        <v>34</v>
      </c>
      <c r="C963">
        <v>23.2486</v>
      </c>
      <c r="D963">
        <f t="shared" ref="D963:D1026" si="46">VLOOKUP(A963,K:M,3,0)</f>
        <v>1.31312</v>
      </c>
      <c r="E963">
        <f t="shared" ref="E963:E1026" si="47">VLOOKUP(B963,K:M,3,0)</f>
        <v>-0.853664</v>
      </c>
      <c r="F963">
        <f t="shared" ref="F963:F1026" si="48">C963+D963+E963</f>
        <v>23.708056</v>
      </c>
    </row>
    <row r="964" spans="1:6">
      <c r="A964">
        <v>3</v>
      </c>
      <c r="B964" t="s">
        <v>34</v>
      </c>
      <c r="C964">
        <v>21.8407</v>
      </c>
      <c r="D964">
        <f t="shared" si="46"/>
        <v>1.31312</v>
      </c>
      <c r="E964">
        <f t="shared" si="47"/>
        <v>-0.853664</v>
      </c>
      <c r="F964">
        <f t="shared" si="48"/>
        <v>22.300156</v>
      </c>
    </row>
    <row r="965" spans="1:6">
      <c r="A965">
        <v>4</v>
      </c>
      <c r="B965" t="s">
        <v>66</v>
      </c>
      <c r="C965">
        <v>32.4268</v>
      </c>
      <c r="D965">
        <f t="shared" si="46"/>
        <v>0.3891</v>
      </c>
      <c r="E965">
        <f t="shared" si="47"/>
        <v>-0.992944</v>
      </c>
      <c r="F965">
        <f t="shared" si="48"/>
        <v>31.822956</v>
      </c>
    </row>
    <row r="966" spans="1:6">
      <c r="A966">
        <v>4</v>
      </c>
      <c r="B966" t="s">
        <v>45</v>
      </c>
      <c r="C966">
        <v>22.1443</v>
      </c>
      <c r="D966">
        <f t="shared" si="46"/>
        <v>0.3891</v>
      </c>
      <c r="E966">
        <f t="shared" si="47"/>
        <v>-0.19742</v>
      </c>
      <c r="F966">
        <f t="shared" si="48"/>
        <v>22.33598</v>
      </c>
    </row>
    <row r="967" spans="1:6">
      <c r="A967">
        <v>3</v>
      </c>
      <c r="B967" t="s">
        <v>38</v>
      </c>
      <c r="C967">
        <v>24.7003</v>
      </c>
      <c r="D967">
        <f t="shared" si="46"/>
        <v>1.31312</v>
      </c>
      <c r="E967">
        <f t="shared" si="47"/>
        <v>0.2653</v>
      </c>
      <c r="F967">
        <f t="shared" si="48"/>
        <v>26.27872</v>
      </c>
    </row>
    <row r="968" spans="1:6">
      <c r="A968">
        <v>4</v>
      </c>
      <c r="B968" t="s">
        <v>42</v>
      </c>
      <c r="C968">
        <v>34.7109</v>
      </c>
      <c r="D968">
        <f t="shared" si="46"/>
        <v>0.3891</v>
      </c>
      <c r="E968">
        <f t="shared" si="47"/>
        <v>0.26011</v>
      </c>
      <c r="F968">
        <f t="shared" si="48"/>
        <v>35.36011</v>
      </c>
    </row>
    <row r="969" spans="1:6">
      <c r="A969">
        <v>4</v>
      </c>
      <c r="B969" t="s">
        <v>38</v>
      </c>
      <c r="C969">
        <v>31.3082</v>
      </c>
      <c r="D969">
        <f t="shared" si="46"/>
        <v>0.3891</v>
      </c>
      <c r="E969">
        <f t="shared" si="47"/>
        <v>0.2653</v>
      </c>
      <c r="F969">
        <f t="shared" si="48"/>
        <v>31.9626</v>
      </c>
    </row>
    <row r="970" spans="1:6">
      <c r="A970">
        <v>3</v>
      </c>
      <c r="B970" t="s">
        <v>924</v>
      </c>
      <c r="C970">
        <v>25.1372</v>
      </c>
      <c r="D970">
        <f t="shared" si="46"/>
        <v>1.31312</v>
      </c>
      <c r="E970">
        <f t="shared" si="47"/>
        <v>1.67882</v>
      </c>
      <c r="F970">
        <f t="shared" si="48"/>
        <v>28.12914</v>
      </c>
    </row>
    <row r="971" spans="1:6">
      <c r="A971">
        <v>4</v>
      </c>
      <c r="B971" t="s">
        <v>45</v>
      </c>
      <c r="C971">
        <v>30.143</v>
      </c>
      <c r="D971">
        <f t="shared" si="46"/>
        <v>0.3891</v>
      </c>
      <c r="E971">
        <f t="shared" si="47"/>
        <v>-0.19742</v>
      </c>
      <c r="F971">
        <f t="shared" si="48"/>
        <v>30.33468</v>
      </c>
    </row>
    <row r="972" spans="1:6">
      <c r="A972">
        <v>4</v>
      </c>
      <c r="B972" t="s">
        <v>45</v>
      </c>
      <c r="C972">
        <v>44.776</v>
      </c>
      <c r="D972">
        <f t="shared" si="46"/>
        <v>0.3891</v>
      </c>
      <c r="E972">
        <f t="shared" si="47"/>
        <v>-0.19742</v>
      </c>
      <c r="F972">
        <f t="shared" si="48"/>
        <v>44.96768</v>
      </c>
    </row>
    <row r="973" spans="1:6">
      <c r="A973">
        <v>3</v>
      </c>
      <c r="B973" t="s">
        <v>60</v>
      </c>
      <c r="C973">
        <v>25.8628</v>
      </c>
      <c r="D973">
        <f t="shared" si="46"/>
        <v>1.31312</v>
      </c>
      <c r="E973">
        <f t="shared" si="47"/>
        <v>0.64432</v>
      </c>
      <c r="F973">
        <f t="shared" si="48"/>
        <v>27.82024</v>
      </c>
    </row>
    <row r="974" spans="1:6">
      <c r="A974">
        <v>3</v>
      </c>
      <c r="B974" t="s">
        <v>60</v>
      </c>
      <c r="C974">
        <v>29.745</v>
      </c>
      <c r="D974">
        <f t="shared" si="46"/>
        <v>1.31312</v>
      </c>
      <c r="E974">
        <f t="shared" si="47"/>
        <v>0.64432</v>
      </c>
      <c r="F974">
        <f t="shared" si="48"/>
        <v>31.70244</v>
      </c>
    </row>
    <row r="975" spans="1:6">
      <c r="A975">
        <v>4</v>
      </c>
      <c r="B975" t="s">
        <v>66</v>
      </c>
      <c r="C975">
        <v>26.3718</v>
      </c>
      <c r="D975">
        <f t="shared" si="46"/>
        <v>0.3891</v>
      </c>
      <c r="E975">
        <f t="shared" si="47"/>
        <v>-0.992944</v>
      </c>
      <c r="F975">
        <f t="shared" si="48"/>
        <v>25.767956</v>
      </c>
    </row>
    <row r="976" spans="1:6">
      <c r="A976">
        <v>3</v>
      </c>
      <c r="B976" t="s">
        <v>111</v>
      </c>
      <c r="C976">
        <v>19.4323</v>
      </c>
      <c r="D976">
        <f t="shared" si="46"/>
        <v>1.31312</v>
      </c>
      <c r="E976">
        <f t="shared" si="47"/>
        <v>0.03027</v>
      </c>
      <c r="F976">
        <f t="shared" si="48"/>
        <v>20.77569</v>
      </c>
    </row>
    <row r="977" spans="1:6">
      <c r="A977">
        <v>4</v>
      </c>
      <c r="B977" t="s">
        <v>55</v>
      </c>
      <c r="C977">
        <v>21.0198</v>
      </c>
      <c r="D977">
        <f t="shared" si="46"/>
        <v>0.3891</v>
      </c>
      <c r="E977">
        <f t="shared" si="47"/>
        <v>-0.02915</v>
      </c>
      <c r="F977">
        <f t="shared" si="48"/>
        <v>21.37975</v>
      </c>
    </row>
    <row r="978" spans="1:6">
      <c r="A978">
        <v>3</v>
      </c>
      <c r="B978" t="s">
        <v>55</v>
      </c>
      <c r="C978">
        <v>18.2037</v>
      </c>
      <c r="D978">
        <f t="shared" si="46"/>
        <v>1.31312</v>
      </c>
      <c r="E978">
        <f t="shared" si="47"/>
        <v>-0.02915</v>
      </c>
      <c r="F978">
        <f t="shared" si="48"/>
        <v>19.48767</v>
      </c>
    </row>
    <row r="979" spans="1:6">
      <c r="A979">
        <v>4</v>
      </c>
      <c r="B979" t="s">
        <v>42</v>
      </c>
      <c r="C979">
        <v>29.7996</v>
      </c>
      <c r="D979">
        <f t="shared" si="46"/>
        <v>0.3891</v>
      </c>
      <c r="E979">
        <f t="shared" si="47"/>
        <v>0.26011</v>
      </c>
      <c r="F979">
        <f t="shared" si="48"/>
        <v>30.44881</v>
      </c>
    </row>
    <row r="980" spans="1:6">
      <c r="A980">
        <v>3</v>
      </c>
      <c r="B980" t="s">
        <v>398</v>
      </c>
      <c r="C980">
        <v>41.6638</v>
      </c>
      <c r="D980">
        <f t="shared" si="46"/>
        <v>1.31312</v>
      </c>
      <c r="E980">
        <f t="shared" si="47"/>
        <v>-0.26444</v>
      </c>
      <c r="F980">
        <f t="shared" si="48"/>
        <v>42.71248</v>
      </c>
    </row>
    <row r="981" spans="1:6">
      <c r="A981">
        <v>3</v>
      </c>
      <c r="B981" t="s">
        <v>55</v>
      </c>
      <c r="C981">
        <v>19.3347</v>
      </c>
      <c r="D981">
        <f t="shared" si="46"/>
        <v>1.31312</v>
      </c>
      <c r="E981">
        <f t="shared" si="47"/>
        <v>-0.02915</v>
      </c>
      <c r="F981">
        <f t="shared" si="48"/>
        <v>20.61867</v>
      </c>
    </row>
    <row r="982" spans="1:6">
      <c r="A982">
        <v>3</v>
      </c>
      <c r="B982" t="s">
        <v>55</v>
      </c>
      <c r="C982">
        <v>13.6783</v>
      </c>
      <c r="D982">
        <f t="shared" si="46"/>
        <v>1.31312</v>
      </c>
      <c r="E982">
        <f t="shared" si="47"/>
        <v>-0.02915</v>
      </c>
      <c r="F982">
        <f t="shared" si="48"/>
        <v>14.96227</v>
      </c>
    </row>
    <row r="983" spans="1:6">
      <c r="A983">
        <v>3</v>
      </c>
      <c r="B983" t="s">
        <v>924</v>
      </c>
      <c r="C983">
        <v>23.2081</v>
      </c>
      <c r="D983">
        <f t="shared" si="46"/>
        <v>1.31312</v>
      </c>
      <c r="E983">
        <f t="shared" si="47"/>
        <v>1.67882</v>
      </c>
      <c r="F983">
        <f t="shared" si="48"/>
        <v>26.20004</v>
      </c>
    </row>
    <row r="984" spans="1:6">
      <c r="A984">
        <v>3</v>
      </c>
      <c r="B984" t="s">
        <v>66</v>
      </c>
      <c r="C984">
        <v>18.2936</v>
      </c>
      <c r="D984">
        <f t="shared" si="46"/>
        <v>1.31312</v>
      </c>
      <c r="E984">
        <f t="shared" si="47"/>
        <v>-0.992944</v>
      </c>
      <c r="F984">
        <f t="shared" si="48"/>
        <v>18.613776</v>
      </c>
    </row>
    <row r="985" spans="1:6">
      <c r="A985">
        <v>4</v>
      </c>
      <c r="B985" t="s">
        <v>177</v>
      </c>
      <c r="C985">
        <v>27.6344</v>
      </c>
      <c r="D985">
        <f t="shared" si="46"/>
        <v>0.3891</v>
      </c>
      <c r="E985">
        <f t="shared" si="47"/>
        <v>0</v>
      </c>
      <c r="F985">
        <f t="shared" si="48"/>
        <v>28.0235</v>
      </c>
    </row>
    <row r="986" spans="1:6">
      <c r="A986">
        <v>4</v>
      </c>
      <c r="B986" t="s">
        <v>111</v>
      </c>
      <c r="C986">
        <v>38.872</v>
      </c>
      <c r="D986">
        <f t="shared" si="46"/>
        <v>0.3891</v>
      </c>
      <c r="E986">
        <f t="shared" si="47"/>
        <v>0.03027</v>
      </c>
      <c r="F986">
        <f t="shared" si="48"/>
        <v>39.29137</v>
      </c>
    </row>
    <row r="987" spans="1:6">
      <c r="A987">
        <v>4</v>
      </c>
      <c r="B987" t="s">
        <v>66</v>
      </c>
      <c r="C987">
        <v>32.5731</v>
      </c>
      <c r="D987">
        <f t="shared" si="46"/>
        <v>0.3891</v>
      </c>
      <c r="E987">
        <f t="shared" si="47"/>
        <v>-0.992944</v>
      </c>
      <c r="F987">
        <f t="shared" si="48"/>
        <v>31.969256</v>
      </c>
    </row>
    <row r="988" spans="1:6">
      <c r="A988">
        <v>4</v>
      </c>
      <c r="B988" t="s">
        <v>177</v>
      </c>
      <c r="C988">
        <v>20.3996</v>
      </c>
      <c r="D988">
        <f t="shared" si="46"/>
        <v>0.3891</v>
      </c>
      <c r="E988">
        <f t="shared" si="47"/>
        <v>0</v>
      </c>
      <c r="F988">
        <f t="shared" si="48"/>
        <v>20.7887</v>
      </c>
    </row>
    <row r="989" spans="1:6">
      <c r="A989">
        <v>4</v>
      </c>
      <c r="B989" t="s">
        <v>66</v>
      </c>
      <c r="C989">
        <v>25.1474</v>
      </c>
      <c r="D989">
        <f t="shared" si="46"/>
        <v>0.3891</v>
      </c>
      <c r="E989">
        <f t="shared" si="47"/>
        <v>-0.992944</v>
      </c>
      <c r="F989">
        <f t="shared" si="48"/>
        <v>24.543556</v>
      </c>
    </row>
    <row r="990" spans="1:6">
      <c r="A990">
        <v>3</v>
      </c>
      <c r="B990" t="s">
        <v>34</v>
      </c>
      <c r="C990">
        <v>35.0455</v>
      </c>
      <c r="D990">
        <f t="shared" si="46"/>
        <v>1.31312</v>
      </c>
      <c r="E990">
        <f t="shared" si="47"/>
        <v>-0.853664</v>
      </c>
      <c r="F990">
        <f t="shared" si="48"/>
        <v>35.504956</v>
      </c>
    </row>
    <row r="991" spans="1:6">
      <c r="A991">
        <v>3</v>
      </c>
      <c r="B991" t="s">
        <v>34</v>
      </c>
      <c r="C991">
        <v>41.1269</v>
      </c>
      <c r="D991">
        <f t="shared" si="46"/>
        <v>1.31312</v>
      </c>
      <c r="E991">
        <f t="shared" si="47"/>
        <v>-0.853664</v>
      </c>
      <c r="F991">
        <f t="shared" si="48"/>
        <v>41.586356</v>
      </c>
    </row>
    <row r="992" spans="1:6">
      <c r="A992">
        <v>4</v>
      </c>
      <c r="B992" t="s">
        <v>60</v>
      </c>
      <c r="C992">
        <v>24.9402</v>
      </c>
      <c r="D992">
        <f t="shared" si="46"/>
        <v>0.3891</v>
      </c>
      <c r="E992">
        <f t="shared" si="47"/>
        <v>0.64432</v>
      </c>
      <c r="F992">
        <f t="shared" si="48"/>
        <v>25.97362</v>
      </c>
    </row>
    <row r="993" spans="1:6">
      <c r="A993">
        <v>3</v>
      </c>
      <c r="B993" t="s">
        <v>60</v>
      </c>
      <c r="C993">
        <v>32.9907</v>
      </c>
      <c r="D993">
        <f t="shared" si="46"/>
        <v>1.31312</v>
      </c>
      <c r="E993">
        <f t="shared" si="47"/>
        <v>0.64432</v>
      </c>
      <c r="F993">
        <f t="shared" si="48"/>
        <v>34.94814</v>
      </c>
    </row>
    <row r="994" spans="1:6">
      <c r="A994">
        <v>4</v>
      </c>
      <c r="B994" t="s">
        <v>177</v>
      </c>
      <c r="C994">
        <v>32.1404</v>
      </c>
      <c r="D994">
        <f t="shared" si="46"/>
        <v>0.3891</v>
      </c>
      <c r="E994">
        <f t="shared" si="47"/>
        <v>0</v>
      </c>
      <c r="F994">
        <f t="shared" si="48"/>
        <v>32.5295</v>
      </c>
    </row>
    <row r="995" spans="1:6">
      <c r="A995">
        <v>4</v>
      </c>
      <c r="B995" t="s">
        <v>42</v>
      </c>
      <c r="C995">
        <v>20.6752</v>
      </c>
      <c r="D995">
        <f t="shared" si="46"/>
        <v>0.3891</v>
      </c>
      <c r="E995">
        <f t="shared" si="47"/>
        <v>0.26011</v>
      </c>
      <c r="F995">
        <f t="shared" si="48"/>
        <v>21.32441</v>
      </c>
    </row>
    <row r="996" spans="1:6">
      <c r="A996">
        <v>3</v>
      </c>
      <c r="B996" t="s">
        <v>38</v>
      </c>
      <c r="C996">
        <v>27.9787</v>
      </c>
      <c r="D996">
        <f t="shared" si="46"/>
        <v>1.31312</v>
      </c>
      <c r="E996">
        <f t="shared" si="47"/>
        <v>0.2653</v>
      </c>
      <c r="F996">
        <f t="shared" si="48"/>
        <v>29.55712</v>
      </c>
    </row>
    <row r="997" spans="1:6">
      <c r="A997">
        <v>4</v>
      </c>
      <c r="B997" t="s">
        <v>42</v>
      </c>
      <c r="C997">
        <v>26.1819</v>
      </c>
      <c r="D997">
        <f t="shared" si="46"/>
        <v>0.3891</v>
      </c>
      <c r="E997">
        <f t="shared" si="47"/>
        <v>0.26011</v>
      </c>
      <c r="F997">
        <f t="shared" si="48"/>
        <v>26.83111</v>
      </c>
    </row>
    <row r="998" spans="1:6">
      <c r="A998">
        <v>3</v>
      </c>
      <c r="B998" t="s">
        <v>50</v>
      </c>
      <c r="C998">
        <v>18.6293</v>
      </c>
      <c r="D998">
        <f t="shared" si="46"/>
        <v>1.31312</v>
      </c>
      <c r="E998">
        <f t="shared" si="47"/>
        <v>-0.15377</v>
      </c>
      <c r="F998">
        <f t="shared" si="48"/>
        <v>19.78865</v>
      </c>
    </row>
    <row r="999" spans="1:6">
      <c r="A999">
        <v>3</v>
      </c>
      <c r="B999" t="s">
        <v>60</v>
      </c>
      <c r="C999">
        <v>23.4441</v>
      </c>
      <c r="D999">
        <f t="shared" si="46"/>
        <v>1.31312</v>
      </c>
      <c r="E999">
        <f t="shared" si="47"/>
        <v>0.64432</v>
      </c>
      <c r="F999">
        <f t="shared" si="48"/>
        <v>25.40154</v>
      </c>
    </row>
    <row r="1000" spans="1:6">
      <c r="A1000">
        <v>3</v>
      </c>
      <c r="B1000" t="s">
        <v>42</v>
      </c>
      <c r="C1000">
        <v>18.9858</v>
      </c>
      <c r="D1000">
        <f t="shared" si="46"/>
        <v>1.31312</v>
      </c>
      <c r="E1000">
        <f t="shared" si="47"/>
        <v>0.26011</v>
      </c>
      <c r="F1000">
        <f t="shared" si="48"/>
        <v>20.55903</v>
      </c>
    </row>
    <row r="1001" spans="1:6">
      <c r="A1001">
        <v>4</v>
      </c>
      <c r="B1001" t="s">
        <v>66</v>
      </c>
      <c r="C1001">
        <v>33.6336</v>
      </c>
      <c r="D1001">
        <f t="shared" si="46"/>
        <v>0.3891</v>
      </c>
      <c r="E1001">
        <f t="shared" si="47"/>
        <v>-0.992944</v>
      </c>
      <c r="F1001">
        <f t="shared" si="48"/>
        <v>33.029756</v>
      </c>
    </row>
    <row r="1002" spans="1:6">
      <c r="A1002">
        <v>3</v>
      </c>
      <c r="B1002" t="s">
        <v>60</v>
      </c>
      <c r="C1002">
        <v>38.6796</v>
      </c>
      <c r="D1002">
        <f t="shared" si="46"/>
        <v>1.31312</v>
      </c>
      <c r="E1002">
        <f t="shared" si="47"/>
        <v>0.64432</v>
      </c>
      <c r="F1002">
        <f t="shared" si="48"/>
        <v>40.63704</v>
      </c>
    </row>
    <row r="1003" spans="1:6">
      <c r="A1003">
        <v>4</v>
      </c>
      <c r="B1003" t="s">
        <v>50</v>
      </c>
      <c r="C1003">
        <v>25.472</v>
      </c>
      <c r="D1003">
        <f t="shared" si="46"/>
        <v>0.3891</v>
      </c>
      <c r="E1003">
        <f t="shared" si="47"/>
        <v>-0.15377</v>
      </c>
      <c r="F1003">
        <f t="shared" si="48"/>
        <v>25.70733</v>
      </c>
    </row>
    <row r="1004" spans="1:6">
      <c r="A1004">
        <v>4</v>
      </c>
      <c r="B1004" t="s">
        <v>177</v>
      </c>
      <c r="C1004">
        <v>26.1533</v>
      </c>
      <c r="D1004">
        <f t="shared" si="46"/>
        <v>0.3891</v>
      </c>
      <c r="E1004">
        <f t="shared" si="47"/>
        <v>0</v>
      </c>
      <c r="F1004">
        <f t="shared" si="48"/>
        <v>26.5424</v>
      </c>
    </row>
    <row r="1005" spans="1:6">
      <c r="A1005">
        <v>4</v>
      </c>
      <c r="B1005" t="s">
        <v>177</v>
      </c>
      <c r="C1005">
        <v>30.4297</v>
      </c>
      <c r="D1005">
        <f t="shared" si="46"/>
        <v>0.3891</v>
      </c>
      <c r="E1005">
        <f t="shared" si="47"/>
        <v>0</v>
      </c>
      <c r="F1005">
        <f t="shared" si="48"/>
        <v>30.8188</v>
      </c>
    </row>
    <row r="1006" spans="1:6">
      <c r="A1006">
        <v>3</v>
      </c>
      <c r="B1006" t="s">
        <v>34</v>
      </c>
      <c r="C1006">
        <v>28.2422</v>
      </c>
      <c r="D1006">
        <f t="shared" si="46"/>
        <v>1.31312</v>
      </c>
      <c r="E1006">
        <f t="shared" si="47"/>
        <v>-0.853664</v>
      </c>
      <c r="F1006">
        <f t="shared" si="48"/>
        <v>28.701656</v>
      </c>
    </row>
    <row r="1007" spans="1:6">
      <c r="A1007">
        <v>3</v>
      </c>
      <c r="B1007" t="s">
        <v>177</v>
      </c>
      <c r="C1007">
        <v>26.0552</v>
      </c>
      <c r="D1007">
        <f t="shared" si="46"/>
        <v>1.31312</v>
      </c>
      <c r="E1007">
        <f t="shared" si="47"/>
        <v>0</v>
      </c>
      <c r="F1007">
        <f t="shared" si="48"/>
        <v>27.36832</v>
      </c>
    </row>
    <row r="1008" spans="1:6">
      <c r="A1008">
        <v>3</v>
      </c>
      <c r="B1008" t="s">
        <v>924</v>
      </c>
      <c r="C1008">
        <v>29.42</v>
      </c>
      <c r="D1008">
        <f t="shared" si="46"/>
        <v>1.31312</v>
      </c>
      <c r="E1008">
        <f t="shared" si="47"/>
        <v>1.67882</v>
      </c>
      <c r="F1008">
        <f t="shared" si="48"/>
        <v>32.41194</v>
      </c>
    </row>
    <row r="1009" spans="1:6">
      <c r="A1009">
        <v>4</v>
      </c>
      <c r="B1009" t="s">
        <v>66</v>
      </c>
      <c r="C1009">
        <v>29.819</v>
      </c>
      <c r="D1009">
        <f t="shared" si="46"/>
        <v>0.3891</v>
      </c>
      <c r="E1009">
        <f t="shared" si="47"/>
        <v>-0.992944</v>
      </c>
      <c r="F1009">
        <f t="shared" si="48"/>
        <v>29.215156</v>
      </c>
    </row>
    <row r="1010" spans="1:6">
      <c r="A1010">
        <v>3</v>
      </c>
      <c r="B1010" t="s">
        <v>111</v>
      </c>
      <c r="C1010">
        <v>21.7054</v>
      </c>
      <c r="D1010">
        <f t="shared" si="46"/>
        <v>1.31312</v>
      </c>
      <c r="E1010">
        <f t="shared" si="47"/>
        <v>0.03027</v>
      </c>
      <c r="F1010">
        <f t="shared" si="48"/>
        <v>23.04879</v>
      </c>
    </row>
    <row r="1011" spans="1:6">
      <c r="A1011">
        <v>3</v>
      </c>
      <c r="B1011" t="s">
        <v>42</v>
      </c>
      <c r="C1011">
        <v>28.1529</v>
      </c>
      <c r="D1011">
        <f t="shared" si="46"/>
        <v>1.31312</v>
      </c>
      <c r="E1011">
        <f t="shared" si="47"/>
        <v>0.26011</v>
      </c>
      <c r="F1011">
        <f t="shared" si="48"/>
        <v>29.72613</v>
      </c>
    </row>
    <row r="1012" spans="1:6">
      <c r="A1012">
        <v>4</v>
      </c>
      <c r="B1012" t="s">
        <v>55</v>
      </c>
      <c r="C1012">
        <v>36.7312</v>
      </c>
      <c r="D1012">
        <f t="shared" si="46"/>
        <v>0.3891</v>
      </c>
      <c r="E1012">
        <f t="shared" si="47"/>
        <v>-0.02915</v>
      </c>
      <c r="F1012">
        <f t="shared" si="48"/>
        <v>37.09115</v>
      </c>
    </row>
    <row r="1013" spans="1:6">
      <c r="A1013">
        <v>4</v>
      </c>
      <c r="B1013" t="s">
        <v>45</v>
      </c>
      <c r="C1013">
        <v>32.0855</v>
      </c>
      <c r="D1013">
        <f t="shared" si="46"/>
        <v>0.3891</v>
      </c>
      <c r="E1013">
        <f t="shared" si="47"/>
        <v>-0.19742</v>
      </c>
      <c r="F1013">
        <f t="shared" si="48"/>
        <v>32.27718</v>
      </c>
    </row>
    <row r="1014" spans="1:6">
      <c r="A1014">
        <v>3</v>
      </c>
      <c r="B1014" t="s">
        <v>38</v>
      </c>
      <c r="C1014">
        <v>25.2127</v>
      </c>
      <c r="D1014">
        <f t="shared" si="46"/>
        <v>1.31312</v>
      </c>
      <c r="E1014">
        <f t="shared" si="47"/>
        <v>0.2653</v>
      </c>
      <c r="F1014">
        <f t="shared" si="48"/>
        <v>26.79112</v>
      </c>
    </row>
    <row r="1015" spans="1:6">
      <c r="A1015">
        <v>3</v>
      </c>
      <c r="B1015" t="s">
        <v>111</v>
      </c>
      <c r="C1015">
        <v>33.8424</v>
      </c>
      <c r="D1015">
        <f t="shared" si="46"/>
        <v>1.31312</v>
      </c>
      <c r="E1015">
        <f t="shared" si="47"/>
        <v>0.03027</v>
      </c>
      <c r="F1015">
        <f t="shared" si="48"/>
        <v>35.18579</v>
      </c>
    </row>
    <row r="1016" spans="1:6">
      <c r="A1016">
        <v>4</v>
      </c>
      <c r="B1016" t="s">
        <v>38</v>
      </c>
      <c r="C1016">
        <v>32.0657</v>
      </c>
      <c r="D1016">
        <f t="shared" si="46"/>
        <v>0.3891</v>
      </c>
      <c r="E1016">
        <f t="shared" si="47"/>
        <v>0.2653</v>
      </c>
      <c r="F1016">
        <f t="shared" si="48"/>
        <v>32.7201</v>
      </c>
    </row>
    <row r="1017" spans="1:6">
      <c r="A1017">
        <v>3</v>
      </c>
      <c r="B1017" t="s">
        <v>60</v>
      </c>
      <c r="C1017">
        <v>36.8112</v>
      </c>
      <c r="D1017">
        <f t="shared" si="46"/>
        <v>1.31312</v>
      </c>
      <c r="E1017">
        <f t="shared" si="47"/>
        <v>0.64432</v>
      </c>
      <c r="F1017">
        <f t="shared" si="48"/>
        <v>38.76864</v>
      </c>
    </row>
    <row r="1018" spans="1:6">
      <c r="A1018">
        <v>3</v>
      </c>
      <c r="B1018" t="s">
        <v>50</v>
      </c>
      <c r="C1018">
        <v>38.6162</v>
      </c>
      <c r="D1018">
        <f t="shared" si="46"/>
        <v>1.31312</v>
      </c>
      <c r="E1018">
        <f t="shared" si="47"/>
        <v>-0.15377</v>
      </c>
      <c r="F1018">
        <f t="shared" si="48"/>
        <v>39.77555</v>
      </c>
    </row>
    <row r="1019" spans="1:6">
      <c r="A1019">
        <v>4</v>
      </c>
      <c r="B1019" t="s">
        <v>34</v>
      </c>
      <c r="C1019">
        <v>33.0538</v>
      </c>
      <c r="D1019">
        <f t="shared" si="46"/>
        <v>0.3891</v>
      </c>
      <c r="E1019">
        <f t="shared" si="47"/>
        <v>-0.853664</v>
      </c>
      <c r="F1019">
        <f t="shared" si="48"/>
        <v>32.589236</v>
      </c>
    </row>
    <row r="1020" spans="1:6">
      <c r="A1020">
        <v>3</v>
      </c>
      <c r="B1020" t="s">
        <v>55</v>
      </c>
      <c r="C1020">
        <v>27.86</v>
      </c>
      <c r="D1020">
        <f t="shared" si="46"/>
        <v>1.31312</v>
      </c>
      <c r="E1020">
        <f t="shared" si="47"/>
        <v>-0.02915</v>
      </c>
      <c r="F1020">
        <f t="shared" si="48"/>
        <v>29.14397</v>
      </c>
    </row>
    <row r="1021" spans="1:6">
      <c r="A1021">
        <v>3</v>
      </c>
      <c r="B1021" t="s">
        <v>111</v>
      </c>
      <c r="C1021">
        <v>20.1317</v>
      </c>
      <c r="D1021">
        <f t="shared" si="46"/>
        <v>1.31312</v>
      </c>
      <c r="E1021">
        <f t="shared" si="47"/>
        <v>0.03027</v>
      </c>
      <c r="F1021">
        <f t="shared" si="48"/>
        <v>21.47509</v>
      </c>
    </row>
    <row r="1022" spans="1:6">
      <c r="A1022">
        <v>4</v>
      </c>
      <c r="B1022" t="s">
        <v>60</v>
      </c>
      <c r="C1022">
        <v>20.6357</v>
      </c>
      <c r="D1022">
        <f t="shared" si="46"/>
        <v>0.3891</v>
      </c>
      <c r="E1022">
        <f t="shared" si="47"/>
        <v>0.64432</v>
      </c>
      <c r="F1022">
        <f t="shared" si="48"/>
        <v>21.66912</v>
      </c>
    </row>
    <row r="1023" spans="1:6">
      <c r="A1023">
        <v>3</v>
      </c>
      <c r="B1023" t="s">
        <v>60</v>
      </c>
      <c r="C1023">
        <v>41.8035</v>
      </c>
      <c r="D1023">
        <f t="shared" si="46"/>
        <v>1.31312</v>
      </c>
      <c r="E1023">
        <f t="shared" si="47"/>
        <v>0.64432</v>
      </c>
      <c r="F1023">
        <f t="shared" si="48"/>
        <v>43.76094</v>
      </c>
    </row>
    <row r="1024" spans="1:6">
      <c r="A1024">
        <v>3</v>
      </c>
      <c r="B1024" t="s">
        <v>111</v>
      </c>
      <c r="C1024">
        <v>25.1779</v>
      </c>
      <c r="D1024">
        <f t="shared" si="46"/>
        <v>1.31312</v>
      </c>
      <c r="E1024">
        <f t="shared" si="47"/>
        <v>0.03027</v>
      </c>
      <c r="F1024">
        <f t="shared" si="48"/>
        <v>26.52129</v>
      </c>
    </row>
    <row r="1025" spans="1:6">
      <c r="A1025">
        <v>4</v>
      </c>
      <c r="B1025" t="s">
        <v>177</v>
      </c>
      <c r="C1025">
        <v>32.2368</v>
      </c>
      <c r="D1025">
        <f t="shared" si="46"/>
        <v>0.3891</v>
      </c>
      <c r="E1025">
        <f t="shared" si="47"/>
        <v>0</v>
      </c>
      <c r="F1025">
        <f t="shared" si="48"/>
        <v>32.6259</v>
      </c>
    </row>
    <row r="1026" spans="1:6">
      <c r="A1026">
        <v>3</v>
      </c>
      <c r="B1026" t="s">
        <v>60</v>
      </c>
      <c r="C1026">
        <v>39.9713</v>
      </c>
      <c r="D1026">
        <f t="shared" si="46"/>
        <v>1.31312</v>
      </c>
      <c r="E1026">
        <f t="shared" si="47"/>
        <v>0.64432</v>
      </c>
      <c r="F1026">
        <f t="shared" si="48"/>
        <v>41.92874</v>
      </c>
    </row>
    <row r="1027" spans="1:6">
      <c r="A1027">
        <v>4</v>
      </c>
      <c r="B1027" t="s">
        <v>38</v>
      </c>
      <c r="C1027">
        <v>23.8842</v>
      </c>
      <c r="D1027">
        <f t="shared" ref="D1027:D1090" si="49">VLOOKUP(A1027,K:M,3,0)</f>
        <v>0.3891</v>
      </c>
      <c r="E1027">
        <f t="shared" ref="E1027:E1090" si="50">VLOOKUP(B1027,K:M,3,0)</f>
        <v>0.2653</v>
      </c>
      <c r="F1027">
        <f t="shared" ref="F1027:F1090" si="51">C1027+D1027+E1027</f>
        <v>24.5386</v>
      </c>
    </row>
    <row r="1028" spans="1:6">
      <c r="A1028">
        <v>3</v>
      </c>
      <c r="B1028" t="s">
        <v>55</v>
      </c>
      <c r="C1028">
        <v>29.4968</v>
      </c>
      <c r="D1028">
        <f t="shared" si="49"/>
        <v>1.31312</v>
      </c>
      <c r="E1028">
        <f t="shared" si="50"/>
        <v>-0.02915</v>
      </c>
      <c r="F1028">
        <f t="shared" si="51"/>
        <v>30.78077</v>
      </c>
    </row>
    <row r="1029" spans="1:6">
      <c r="A1029">
        <v>4</v>
      </c>
      <c r="B1029" t="s">
        <v>55</v>
      </c>
      <c r="C1029">
        <v>13.32</v>
      </c>
      <c r="D1029">
        <f t="shared" si="49"/>
        <v>0.3891</v>
      </c>
      <c r="E1029">
        <f t="shared" si="50"/>
        <v>-0.02915</v>
      </c>
      <c r="F1029">
        <f t="shared" si="51"/>
        <v>13.67995</v>
      </c>
    </row>
    <row r="1030" spans="1:6">
      <c r="A1030">
        <v>3</v>
      </c>
      <c r="B1030" t="s">
        <v>60</v>
      </c>
      <c r="C1030">
        <v>20.0141</v>
      </c>
      <c r="D1030">
        <f t="shared" si="49"/>
        <v>1.31312</v>
      </c>
      <c r="E1030">
        <f t="shared" si="50"/>
        <v>0.64432</v>
      </c>
      <c r="F1030">
        <f t="shared" si="51"/>
        <v>21.97154</v>
      </c>
    </row>
    <row r="1031" spans="1:6">
      <c r="A1031">
        <v>3</v>
      </c>
      <c r="B1031" t="s">
        <v>924</v>
      </c>
      <c r="C1031">
        <v>25.0254</v>
      </c>
      <c r="D1031">
        <f t="shared" si="49"/>
        <v>1.31312</v>
      </c>
      <c r="E1031">
        <f t="shared" si="50"/>
        <v>1.67882</v>
      </c>
      <c r="F1031">
        <f t="shared" si="51"/>
        <v>28.01734</v>
      </c>
    </row>
    <row r="1032" spans="1:6">
      <c r="A1032">
        <v>3</v>
      </c>
      <c r="B1032" t="s">
        <v>66</v>
      </c>
      <c r="C1032">
        <v>34.8664</v>
      </c>
      <c r="D1032">
        <f t="shared" si="49"/>
        <v>1.31312</v>
      </c>
      <c r="E1032">
        <f t="shared" si="50"/>
        <v>-0.992944</v>
      </c>
      <c r="F1032">
        <f t="shared" si="51"/>
        <v>35.186576</v>
      </c>
    </row>
    <row r="1033" spans="1:6">
      <c r="A1033">
        <v>3</v>
      </c>
      <c r="B1033" t="s">
        <v>111</v>
      </c>
      <c r="C1033">
        <v>42.7258</v>
      </c>
      <c r="D1033">
        <f t="shared" si="49"/>
        <v>1.31312</v>
      </c>
      <c r="E1033">
        <f t="shared" si="50"/>
        <v>0.03027</v>
      </c>
      <c r="F1033">
        <f t="shared" si="51"/>
        <v>44.06919</v>
      </c>
    </row>
    <row r="1034" spans="1:6">
      <c r="A1034">
        <v>3</v>
      </c>
      <c r="B1034" t="s">
        <v>60</v>
      </c>
      <c r="C1034">
        <v>39.6194</v>
      </c>
      <c r="D1034">
        <f t="shared" si="49"/>
        <v>1.31312</v>
      </c>
      <c r="E1034">
        <f t="shared" si="50"/>
        <v>0.64432</v>
      </c>
      <c r="F1034">
        <f t="shared" si="51"/>
        <v>41.57684</v>
      </c>
    </row>
    <row r="1035" spans="1:6">
      <c r="A1035">
        <v>3</v>
      </c>
      <c r="B1035" t="s">
        <v>45</v>
      </c>
      <c r="C1035">
        <v>27.978</v>
      </c>
      <c r="D1035">
        <f t="shared" si="49"/>
        <v>1.31312</v>
      </c>
      <c r="E1035">
        <f t="shared" si="50"/>
        <v>-0.19742</v>
      </c>
      <c r="F1035">
        <f t="shared" si="51"/>
        <v>29.0937</v>
      </c>
    </row>
    <row r="1036" spans="1:6">
      <c r="A1036">
        <v>3</v>
      </c>
      <c r="B1036" t="s">
        <v>924</v>
      </c>
      <c r="C1036">
        <v>20.2333</v>
      </c>
      <c r="D1036">
        <f t="shared" si="49"/>
        <v>1.31312</v>
      </c>
      <c r="E1036">
        <f t="shared" si="50"/>
        <v>1.67882</v>
      </c>
      <c r="F1036">
        <f t="shared" si="51"/>
        <v>23.22524</v>
      </c>
    </row>
    <row r="1037" spans="1:6">
      <c r="A1037">
        <v>2</v>
      </c>
      <c r="B1037" t="s">
        <v>398</v>
      </c>
      <c r="C1037">
        <v>18.6851</v>
      </c>
      <c r="D1037">
        <f t="shared" si="49"/>
        <v>0.4703</v>
      </c>
      <c r="E1037">
        <f t="shared" si="50"/>
        <v>-0.26444</v>
      </c>
      <c r="F1037">
        <f t="shared" si="51"/>
        <v>18.89096</v>
      </c>
    </row>
    <row r="1038" spans="1:6">
      <c r="A1038">
        <v>3</v>
      </c>
      <c r="B1038" t="s">
        <v>34</v>
      </c>
      <c r="C1038">
        <v>34.5005</v>
      </c>
      <c r="D1038">
        <f t="shared" si="49"/>
        <v>1.31312</v>
      </c>
      <c r="E1038">
        <f t="shared" si="50"/>
        <v>-0.853664</v>
      </c>
      <c r="F1038">
        <f t="shared" si="51"/>
        <v>34.959956</v>
      </c>
    </row>
    <row r="1039" spans="1:6">
      <c r="A1039">
        <v>3</v>
      </c>
      <c r="B1039" t="s">
        <v>60</v>
      </c>
      <c r="C1039">
        <v>22.1495</v>
      </c>
      <c r="D1039">
        <f t="shared" si="49"/>
        <v>1.31312</v>
      </c>
      <c r="E1039">
        <f t="shared" si="50"/>
        <v>0.64432</v>
      </c>
      <c r="F1039">
        <f t="shared" si="51"/>
        <v>24.10694</v>
      </c>
    </row>
    <row r="1040" spans="1:6">
      <c r="A1040">
        <v>3</v>
      </c>
      <c r="B1040" t="s">
        <v>38</v>
      </c>
      <c r="C1040">
        <v>31.4453</v>
      </c>
      <c r="D1040">
        <f t="shared" si="49"/>
        <v>1.31312</v>
      </c>
      <c r="E1040">
        <f t="shared" si="50"/>
        <v>0.2653</v>
      </c>
      <c r="F1040">
        <f t="shared" si="51"/>
        <v>33.02372</v>
      </c>
    </row>
    <row r="1041" spans="1:6">
      <c r="A1041">
        <v>3</v>
      </c>
      <c r="B1041" t="s">
        <v>398</v>
      </c>
      <c r="C1041">
        <v>36.8408</v>
      </c>
      <c r="D1041">
        <f t="shared" si="49"/>
        <v>1.31312</v>
      </c>
      <c r="E1041">
        <f t="shared" si="50"/>
        <v>-0.26444</v>
      </c>
      <c r="F1041">
        <f t="shared" si="51"/>
        <v>37.88948</v>
      </c>
    </row>
    <row r="1042" spans="1:6">
      <c r="A1042">
        <v>4</v>
      </c>
      <c r="B1042" t="s">
        <v>42</v>
      </c>
      <c r="C1042">
        <v>31.3452</v>
      </c>
      <c r="D1042">
        <f t="shared" si="49"/>
        <v>0.3891</v>
      </c>
      <c r="E1042">
        <f t="shared" si="50"/>
        <v>0.26011</v>
      </c>
      <c r="F1042">
        <f t="shared" si="51"/>
        <v>31.99441</v>
      </c>
    </row>
    <row r="1043" spans="1:6">
      <c r="A1043">
        <v>3</v>
      </c>
      <c r="B1043" t="s">
        <v>66</v>
      </c>
      <c r="C1043">
        <v>25.7403</v>
      </c>
      <c r="D1043">
        <f t="shared" si="49"/>
        <v>1.31312</v>
      </c>
      <c r="E1043">
        <f t="shared" si="50"/>
        <v>-0.992944</v>
      </c>
      <c r="F1043">
        <f t="shared" si="51"/>
        <v>26.060476</v>
      </c>
    </row>
    <row r="1044" spans="1:6">
      <c r="A1044">
        <v>3</v>
      </c>
      <c r="B1044" t="s">
        <v>111</v>
      </c>
      <c r="C1044">
        <v>32.015</v>
      </c>
      <c r="D1044">
        <f t="shared" si="49"/>
        <v>1.31312</v>
      </c>
      <c r="E1044">
        <f t="shared" si="50"/>
        <v>0.03027</v>
      </c>
      <c r="F1044">
        <f t="shared" si="51"/>
        <v>33.35839</v>
      </c>
    </row>
    <row r="1045" spans="1:6">
      <c r="A1045">
        <v>3</v>
      </c>
      <c r="B1045" t="s">
        <v>55</v>
      </c>
      <c r="C1045">
        <v>33.5725</v>
      </c>
      <c r="D1045">
        <f t="shared" si="49"/>
        <v>1.31312</v>
      </c>
      <c r="E1045">
        <f t="shared" si="50"/>
        <v>-0.02915</v>
      </c>
      <c r="F1045">
        <f t="shared" si="51"/>
        <v>34.85647</v>
      </c>
    </row>
    <row r="1046" spans="1:6">
      <c r="A1046">
        <v>3</v>
      </c>
      <c r="B1046" t="s">
        <v>398</v>
      </c>
      <c r="C1046">
        <v>37.67</v>
      </c>
      <c r="D1046">
        <f t="shared" si="49"/>
        <v>1.31312</v>
      </c>
      <c r="E1046">
        <f t="shared" si="50"/>
        <v>-0.26444</v>
      </c>
      <c r="F1046">
        <f t="shared" si="51"/>
        <v>38.71868</v>
      </c>
    </row>
    <row r="1047" spans="1:6">
      <c r="A1047">
        <v>3</v>
      </c>
      <c r="B1047" t="s">
        <v>66</v>
      </c>
      <c r="C1047">
        <v>19.7207</v>
      </c>
      <c r="D1047">
        <f t="shared" si="49"/>
        <v>1.31312</v>
      </c>
      <c r="E1047">
        <f t="shared" si="50"/>
        <v>-0.992944</v>
      </c>
      <c r="F1047">
        <f t="shared" si="51"/>
        <v>20.040876</v>
      </c>
    </row>
    <row r="1048" spans="1:6">
      <c r="A1048">
        <v>4</v>
      </c>
      <c r="B1048" t="s">
        <v>38</v>
      </c>
      <c r="C1048">
        <v>19.3941</v>
      </c>
      <c r="D1048">
        <f t="shared" si="49"/>
        <v>0.3891</v>
      </c>
      <c r="E1048">
        <f t="shared" si="50"/>
        <v>0.2653</v>
      </c>
      <c r="F1048">
        <f t="shared" si="51"/>
        <v>20.0485</v>
      </c>
    </row>
    <row r="1049" spans="1:6">
      <c r="A1049">
        <v>4</v>
      </c>
      <c r="B1049" t="s">
        <v>50</v>
      </c>
      <c r="C1049">
        <v>28.6295</v>
      </c>
      <c r="D1049">
        <f t="shared" si="49"/>
        <v>0.3891</v>
      </c>
      <c r="E1049">
        <f t="shared" si="50"/>
        <v>-0.15377</v>
      </c>
      <c r="F1049">
        <f t="shared" si="51"/>
        <v>28.86483</v>
      </c>
    </row>
    <row r="1050" spans="1:6">
      <c r="A1050">
        <v>3</v>
      </c>
      <c r="B1050" t="s">
        <v>55</v>
      </c>
      <c r="C1050">
        <v>35.9521</v>
      </c>
      <c r="D1050">
        <f t="shared" si="49"/>
        <v>1.31312</v>
      </c>
      <c r="E1050">
        <f t="shared" si="50"/>
        <v>-0.02915</v>
      </c>
      <c r="F1050">
        <f t="shared" si="51"/>
        <v>37.23607</v>
      </c>
    </row>
    <row r="1051" spans="1:6">
      <c r="A1051">
        <v>3</v>
      </c>
      <c r="B1051" t="s">
        <v>60</v>
      </c>
      <c r="C1051">
        <v>41.2162</v>
      </c>
      <c r="D1051">
        <f t="shared" si="49"/>
        <v>1.31312</v>
      </c>
      <c r="E1051">
        <f t="shared" si="50"/>
        <v>0.64432</v>
      </c>
      <c r="F1051">
        <f t="shared" si="51"/>
        <v>43.17364</v>
      </c>
    </row>
    <row r="1052" spans="1:6">
      <c r="A1052">
        <v>3</v>
      </c>
      <c r="B1052" t="s">
        <v>55</v>
      </c>
      <c r="C1052">
        <v>13.3039</v>
      </c>
      <c r="D1052">
        <f t="shared" si="49"/>
        <v>1.31312</v>
      </c>
      <c r="E1052">
        <f t="shared" si="50"/>
        <v>-0.02915</v>
      </c>
      <c r="F1052">
        <f t="shared" si="51"/>
        <v>14.58787</v>
      </c>
    </row>
    <row r="1053" spans="1:6">
      <c r="A1053">
        <v>3</v>
      </c>
      <c r="B1053" t="s">
        <v>34</v>
      </c>
      <c r="C1053">
        <v>30.0168</v>
      </c>
      <c r="D1053">
        <f t="shared" si="49"/>
        <v>1.31312</v>
      </c>
      <c r="E1053">
        <f t="shared" si="50"/>
        <v>-0.853664</v>
      </c>
      <c r="F1053">
        <f t="shared" si="51"/>
        <v>30.476256</v>
      </c>
    </row>
    <row r="1054" spans="1:6">
      <c r="A1054">
        <v>3</v>
      </c>
      <c r="B1054" t="s">
        <v>66</v>
      </c>
      <c r="C1054">
        <v>19.4836</v>
      </c>
      <c r="D1054">
        <f t="shared" si="49"/>
        <v>1.31312</v>
      </c>
      <c r="E1054">
        <f t="shared" si="50"/>
        <v>-0.992944</v>
      </c>
      <c r="F1054">
        <f t="shared" si="51"/>
        <v>19.803776</v>
      </c>
    </row>
    <row r="1055" spans="1:6">
      <c r="A1055">
        <v>2</v>
      </c>
      <c r="B1055" t="s">
        <v>66</v>
      </c>
      <c r="C1055">
        <v>20.4551</v>
      </c>
      <c r="D1055">
        <f t="shared" si="49"/>
        <v>0.4703</v>
      </c>
      <c r="E1055">
        <f t="shared" si="50"/>
        <v>-0.992944</v>
      </c>
      <c r="F1055">
        <f t="shared" si="51"/>
        <v>19.932456</v>
      </c>
    </row>
    <row r="1056" spans="1:6">
      <c r="A1056">
        <v>3</v>
      </c>
      <c r="B1056" t="s">
        <v>34</v>
      </c>
      <c r="C1056">
        <v>29.9119</v>
      </c>
      <c r="D1056">
        <f t="shared" si="49"/>
        <v>1.31312</v>
      </c>
      <c r="E1056">
        <f t="shared" si="50"/>
        <v>-0.853664</v>
      </c>
      <c r="F1056">
        <f t="shared" si="51"/>
        <v>30.371356</v>
      </c>
    </row>
    <row r="1057" spans="1:6">
      <c r="A1057">
        <v>3</v>
      </c>
      <c r="B1057" t="s">
        <v>66</v>
      </c>
      <c r="C1057">
        <v>30.6149</v>
      </c>
      <c r="D1057">
        <f t="shared" si="49"/>
        <v>1.31312</v>
      </c>
      <c r="E1057">
        <f t="shared" si="50"/>
        <v>-0.992944</v>
      </c>
      <c r="F1057">
        <f t="shared" si="51"/>
        <v>30.935076</v>
      </c>
    </row>
    <row r="1058" spans="1:6">
      <c r="A1058">
        <v>3</v>
      </c>
      <c r="B1058" t="s">
        <v>45</v>
      </c>
      <c r="C1058">
        <v>30.5538</v>
      </c>
      <c r="D1058">
        <f t="shared" si="49"/>
        <v>1.31312</v>
      </c>
      <c r="E1058">
        <f t="shared" si="50"/>
        <v>-0.19742</v>
      </c>
      <c r="F1058">
        <f t="shared" si="51"/>
        <v>31.6695</v>
      </c>
    </row>
    <row r="1059" spans="1:6">
      <c r="A1059">
        <v>4</v>
      </c>
      <c r="B1059" t="s">
        <v>55</v>
      </c>
      <c r="C1059">
        <v>22.0855</v>
      </c>
      <c r="D1059">
        <f t="shared" si="49"/>
        <v>0.3891</v>
      </c>
      <c r="E1059">
        <f t="shared" si="50"/>
        <v>-0.02915</v>
      </c>
      <c r="F1059">
        <f t="shared" si="51"/>
        <v>22.44545</v>
      </c>
    </row>
    <row r="1060" spans="1:6">
      <c r="A1060">
        <v>3</v>
      </c>
      <c r="B1060" t="s">
        <v>55</v>
      </c>
      <c r="C1060">
        <v>55.517</v>
      </c>
      <c r="D1060">
        <f t="shared" si="49"/>
        <v>1.31312</v>
      </c>
      <c r="E1060">
        <f t="shared" si="50"/>
        <v>-0.02915</v>
      </c>
      <c r="F1060">
        <f t="shared" si="51"/>
        <v>56.80097</v>
      </c>
    </row>
    <row r="1061" spans="1:6">
      <c r="A1061">
        <v>2</v>
      </c>
      <c r="B1061" t="s">
        <v>38</v>
      </c>
      <c r="C1061">
        <v>25.8888</v>
      </c>
      <c r="D1061">
        <f t="shared" si="49"/>
        <v>0.4703</v>
      </c>
      <c r="E1061">
        <f t="shared" si="50"/>
        <v>0.2653</v>
      </c>
      <c r="F1061">
        <f t="shared" si="51"/>
        <v>26.6244</v>
      </c>
    </row>
    <row r="1062" spans="1:6">
      <c r="A1062">
        <v>3</v>
      </c>
      <c r="B1062" t="s">
        <v>111</v>
      </c>
      <c r="C1062">
        <v>32.7379</v>
      </c>
      <c r="D1062">
        <f t="shared" si="49"/>
        <v>1.31312</v>
      </c>
      <c r="E1062">
        <f t="shared" si="50"/>
        <v>0.03027</v>
      </c>
      <c r="F1062">
        <f t="shared" si="51"/>
        <v>34.08129</v>
      </c>
    </row>
    <row r="1063" spans="1:6">
      <c r="A1063">
        <v>3</v>
      </c>
      <c r="B1063" t="s">
        <v>45</v>
      </c>
      <c r="C1063">
        <v>13.8346</v>
      </c>
      <c r="D1063">
        <f t="shared" si="49"/>
        <v>1.31312</v>
      </c>
      <c r="E1063">
        <f t="shared" si="50"/>
        <v>-0.19742</v>
      </c>
      <c r="F1063">
        <f t="shared" si="51"/>
        <v>14.9503</v>
      </c>
    </row>
    <row r="1064" spans="1:6">
      <c r="A1064">
        <v>3</v>
      </c>
      <c r="B1064" t="s">
        <v>66</v>
      </c>
      <c r="C1064">
        <v>26.9479</v>
      </c>
      <c r="D1064">
        <f t="shared" si="49"/>
        <v>1.31312</v>
      </c>
      <c r="E1064">
        <f t="shared" si="50"/>
        <v>-0.992944</v>
      </c>
      <c r="F1064">
        <f t="shared" si="51"/>
        <v>27.268076</v>
      </c>
    </row>
    <row r="1065" spans="1:6">
      <c r="A1065">
        <v>3</v>
      </c>
      <c r="B1065" t="s">
        <v>66</v>
      </c>
      <c r="C1065">
        <v>23.2077</v>
      </c>
      <c r="D1065">
        <f t="shared" si="49"/>
        <v>1.31312</v>
      </c>
      <c r="E1065">
        <f t="shared" si="50"/>
        <v>-0.992944</v>
      </c>
      <c r="F1065">
        <f t="shared" si="51"/>
        <v>23.527876</v>
      </c>
    </row>
    <row r="1066" spans="1:6">
      <c r="A1066">
        <v>3</v>
      </c>
      <c r="B1066" t="s">
        <v>60</v>
      </c>
      <c r="C1066">
        <v>30.1156</v>
      </c>
      <c r="D1066">
        <f t="shared" si="49"/>
        <v>1.31312</v>
      </c>
      <c r="E1066">
        <f t="shared" si="50"/>
        <v>0.64432</v>
      </c>
      <c r="F1066">
        <f t="shared" si="51"/>
        <v>32.07304</v>
      </c>
    </row>
    <row r="1067" spans="1:6">
      <c r="A1067">
        <v>3</v>
      </c>
      <c r="B1067" t="s">
        <v>42</v>
      </c>
      <c r="C1067">
        <v>31.0102</v>
      </c>
      <c r="D1067">
        <f t="shared" si="49"/>
        <v>1.31312</v>
      </c>
      <c r="E1067">
        <f t="shared" si="50"/>
        <v>0.26011</v>
      </c>
      <c r="F1067">
        <f t="shared" si="51"/>
        <v>32.58343</v>
      </c>
    </row>
    <row r="1068" spans="1:6">
      <c r="A1068">
        <v>3</v>
      </c>
      <c r="B1068" t="s">
        <v>60</v>
      </c>
      <c r="C1068">
        <v>34.9141</v>
      </c>
      <c r="D1068">
        <f t="shared" si="49"/>
        <v>1.31312</v>
      </c>
      <c r="E1068">
        <f t="shared" si="50"/>
        <v>0.64432</v>
      </c>
      <c r="F1068">
        <f t="shared" si="51"/>
        <v>36.87154</v>
      </c>
    </row>
    <row r="1069" spans="1:6">
      <c r="A1069">
        <v>3</v>
      </c>
      <c r="B1069" t="s">
        <v>50</v>
      </c>
      <c r="C1069">
        <v>33.7693</v>
      </c>
      <c r="D1069">
        <f t="shared" si="49"/>
        <v>1.31312</v>
      </c>
      <c r="E1069">
        <f t="shared" si="50"/>
        <v>-0.15377</v>
      </c>
      <c r="F1069">
        <f t="shared" si="51"/>
        <v>34.92865</v>
      </c>
    </row>
    <row r="1070" spans="1:6">
      <c r="A1070">
        <v>3</v>
      </c>
      <c r="B1070" t="s">
        <v>66</v>
      </c>
      <c r="C1070">
        <v>36.0775</v>
      </c>
      <c r="D1070">
        <f t="shared" si="49"/>
        <v>1.31312</v>
      </c>
      <c r="E1070">
        <f t="shared" si="50"/>
        <v>-0.992944</v>
      </c>
      <c r="F1070">
        <f t="shared" si="51"/>
        <v>36.397676</v>
      </c>
    </row>
    <row r="1071" spans="1:6">
      <c r="A1071">
        <v>3</v>
      </c>
      <c r="B1071" t="s">
        <v>42</v>
      </c>
      <c r="C1071">
        <v>34.1564</v>
      </c>
      <c r="D1071">
        <f t="shared" si="49"/>
        <v>1.31312</v>
      </c>
      <c r="E1071">
        <f t="shared" si="50"/>
        <v>0.26011</v>
      </c>
      <c r="F1071">
        <f t="shared" si="51"/>
        <v>35.72963</v>
      </c>
    </row>
    <row r="1072" spans="1:6">
      <c r="A1072">
        <v>2</v>
      </c>
      <c r="B1072" t="s">
        <v>924</v>
      </c>
      <c r="C1072">
        <v>9.60729</v>
      </c>
      <c r="D1072">
        <f t="shared" si="49"/>
        <v>0.4703</v>
      </c>
      <c r="E1072">
        <f t="shared" si="50"/>
        <v>1.67882</v>
      </c>
      <c r="F1072">
        <f t="shared" si="51"/>
        <v>11.75641</v>
      </c>
    </row>
    <row r="1073" spans="1:6">
      <c r="A1073">
        <v>3</v>
      </c>
      <c r="B1073" t="s">
        <v>34</v>
      </c>
      <c r="C1073">
        <v>18.0688</v>
      </c>
      <c r="D1073">
        <f t="shared" si="49"/>
        <v>1.31312</v>
      </c>
      <c r="E1073">
        <f t="shared" si="50"/>
        <v>-0.853664</v>
      </c>
      <c r="F1073">
        <f t="shared" si="51"/>
        <v>18.528256</v>
      </c>
    </row>
    <row r="1074" spans="1:6">
      <c r="A1074">
        <v>3</v>
      </c>
      <c r="B1074" t="s">
        <v>60</v>
      </c>
      <c r="C1074">
        <v>34.0194</v>
      </c>
      <c r="D1074">
        <f t="shared" si="49"/>
        <v>1.31312</v>
      </c>
      <c r="E1074">
        <f t="shared" si="50"/>
        <v>0.64432</v>
      </c>
      <c r="F1074">
        <f t="shared" si="51"/>
        <v>35.97684</v>
      </c>
    </row>
    <row r="1075" spans="1:6">
      <c r="A1075">
        <v>3</v>
      </c>
      <c r="B1075" t="s">
        <v>45</v>
      </c>
      <c r="C1075">
        <v>28.063</v>
      </c>
      <c r="D1075">
        <f t="shared" si="49"/>
        <v>1.31312</v>
      </c>
      <c r="E1075">
        <f t="shared" si="50"/>
        <v>-0.19742</v>
      </c>
      <c r="F1075">
        <f t="shared" si="51"/>
        <v>29.1787</v>
      </c>
    </row>
    <row r="1076" spans="1:6">
      <c r="A1076">
        <v>4</v>
      </c>
      <c r="B1076" t="s">
        <v>50</v>
      </c>
      <c r="C1076">
        <v>22.4014</v>
      </c>
      <c r="D1076">
        <f t="shared" si="49"/>
        <v>0.3891</v>
      </c>
      <c r="E1076">
        <f t="shared" si="50"/>
        <v>-0.15377</v>
      </c>
      <c r="F1076">
        <f t="shared" si="51"/>
        <v>22.63673</v>
      </c>
    </row>
    <row r="1077" spans="1:6">
      <c r="A1077">
        <v>3</v>
      </c>
      <c r="B1077" t="s">
        <v>177</v>
      </c>
      <c r="C1077">
        <v>24.0744</v>
      </c>
      <c r="D1077">
        <f t="shared" si="49"/>
        <v>1.31312</v>
      </c>
      <c r="E1077">
        <f t="shared" si="50"/>
        <v>0</v>
      </c>
      <c r="F1077">
        <f t="shared" si="51"/>
        <v>25.38752</v>
      </c>
    </row>
    <row r="1078" spans="1:6">
      <c r="A1078">
        <v>3</v>
      </c>
      <c r="B1078" t="s">
        <v>38</v>
      </c>
      <c r="C1078">
        <v>33.5229</v>
      </c>
      <c r="D1078">
        <f t="shared" si="49"/>
        <v>1.31312</v>
      </c>
      <c r="E1078">
        <f t="shared" si="50"/>
        <v>0.2653</v>
      </c>
      <c r="F1078">
        <f t="shared" si="51"/>
        <v>35.10132</v>
      </c>
    </row>
    <row r="1079" spans="1:6">
      <c r="A1079">
        <v>2</v>
      </c>
      <c r="B1079" t="s">
        <v>924</v>
      </c>
      <c r="C1079">
        <v>31.257</v>
      </c>
      <c r="D1079">
        <f t="shared" si="49"/>
        <v>0.4703</v>
      </c>
      <c r="E1079">
        <f t="shared" si="50"/>
        <v>1.67882</v>
      </c>
      <c r="F1079">
        <f t="shared" si="51"/>
        <v>33.40612</v>
      </c>
    </row>
    <row r="1080" spans="1:6">
      <c r="A1080">
        <v>4</v>
      </c>
      <c r="B1080" t="s">
        <v>42</v>
      </c>
      <c r="C1080">
        <v>27.7151</v>
      </c>
      <c r="D1080">
        <f t="shared" si="49"/>
        <v>0.3891</v>
      </c>
      <c r="E1080">
        <f t="shared" si="50"/>
        <v>0.26011</v>
      </c>
      <c r="F1080">
        <f t="shared" si="51"/>
        <v>28.36431</v>
      </c>
    </row>
    <row r="1081" spans="1:6">
      <c r="A1081">
        <v>3</v>
      </c>
      <c r="B1081" t="s">
        <v>38</v>
      </c>
      <c r="C1081">
        <v>23.0673</v>
      </c>
      <c r="D1081">
        <f t="shared" si="49"/>
        <v>1.31312</v>
      </c>
      <c r="E1081">
        <f t="shared" si="50"/>
        <v>0.2653</v>
      </c>
      <c r="F1081">
        <f t="shared" si="51"/>
        <v>24.64572</v>
      </c>
    </row>
    <row r="1082" spans="1:6">
      <c r="A1082">
        <v>2</v>
      </c>
      <c r="B1082" t="s">
        <v>66</v>
      </c>
      <c r="C1082">
        <v>24.9463</v>
      </c>
      <c r="D1082">
        <f t="shared" si="49"/>
        <v>0.4703</v>
      </c>
      <c r="E1082">
        <f t="shared" si="50"/>
        <v>-0.992944</v>
      </c>
      <c r="F1082">
        <f t="shared" si="51"/>
        <v>24.423656</v>
      </c>
    </row>
    <row r="1083" spans="1:6">
      <c r="A1083">
        <v>3</v>
      </c>
      <c r="B1083" t="s">
        <v>42</v>
      </c>
      <c r="C1083">
        <v>33.3295</v>
      </c>
      <c r="D1083">
        <f t="shared" si="49"/>
        <v>1.31312</v>
      </c>
      <c r="E1083">
        <f t="shared" si="50"/>
        <v>0.26011</v>
      </c>
      <c r="F1083">
        <f t="shared" si="51"/>
        <v>34.90273</v>
      </c>
    </row>
    <row r="1084" spans="1:6">
      <c r="A1084">
        <v>3</v>
      </c>
      <c r="B1084" t="s">
        <v>45</v>
      </c>
      <c r="C1084">
        <v>34.7941</v>
      </c>
      <c r="D1084">
        <f t="shared" si="49"/>
        <v>1.31312</v>
      </c>
      <c r="E1084">
        <f t="shared" si="50"/>
        <v>-0.19742</v>
      </c>
      <c r="F1084">
        <f t="shared" si="51"/>
        <v>35.9098</v>
      </c>
    </row>
    <row r="1085" spans="1:6">
      <c r="A1085">
        <v>3</v>
      </c>
      <c r="B1085" t="s">
        <v>177</v>
      </c>
      <c r="C1085">
        <v>26.508</v>
      </c>
      <c r="D1085">
        <f t="shared" si="49"/>
        <v>1.31312</v>
      </c>
      <c r="E1085">
        <f t="shared" si="50"/>
        <v>0</v>
      </c>
      <c r="F1085">
        <f t="shared" si="51"/>
        <v>27.82112</v>
      </c>
    </row>
    <row r="1086" spans="1:6">
      <c r="A1086">
        <v>3</v>
      </c>
      <c r="B1086" t="s">
        <v>34</v>
      </c>
      <c r="C1086">
        <v>16.7006</v>
      </c>
      <c r="D1086">
        <f t="shared" si="49"/>
        <v>1.31312</v>
      </c>
      <c r="E1086">
        <f t="shared" si="50"/>
        <v>-0.853664</v>
      </c>
      <c r="F1086">
        <f t="shared" si="51"/>
        <v>17.160056</v>
      </c>
    </row>
    <row r="1087" spans="1:6">
      <c r="A1087">
        <v>3</v>
      </c>
      <c r="B1087" t="s">
        <v>66</v>
      </c>
      <c r="C1087">
        <v>31.2734</v>
      </c>
      <c r="D1087">
        <f t="shared" si="49"/>
        <v>1.31312</v>
      </c>
      <c r="E1087">
        <f t="shared" si="50"/>
        <v>-0.992944</v>
      </c>
      <c r="F1087">
        <f t="shared" si="51"/>
        <v>31.593576</v>
      </c>
    </row>
    <row r="1088" spans="1:6">
      <c r="A1088">
        <v>3</v>
      </c>
      <c r="B1088" t="s">
        <v>55</v>
      </c>
      <c r="C1088">
        <v>11.5637</v>
      </c>
      <c r="D1088">
        <f t="shared" si="49"/>
        <v>1.31312</v>
      </c>
      <c r="E1088">
        <f t="shared" si="50"/>
        <v>-0.02915</v>
      </c>
      <c r="F1088">
        <f t="shared" si="51"/>
        <v>12.84767</v>
      </c>
    </row>
    <row r="1089" spans="1:6">
      <c r="A1089">
        <v>3</v>
      </c>
      <c r="B1089" t="s">
        <v>60</v>
      </c>
      <c r="C1089">
        <v>30.4432</v>
      </c>
      <c r="D1089">
        <f t="shared" si="49"/>
        <v>1.31312</v>
      </c>
      <c r="E1089">
        <f t="shared" si="50"/>
        <v>0.64432</v>
      </c>
      <c r="F1089">
        <f t="shared" si="51"/>
        <v>32.40064</v>
      </c>
    </row>
    <row r="1090" spans="1:6">
      <c r="A1090">
        <v>3</v>
      </c>
      <c r="B1090" t="s">
        <v>111</v>
      </c>
      <c r="C1090">
        <v>34.7085</v>
      </c>
      <c r="D1090">
        <f t="shared" si="49"/>
        <v>1.31312</v>
      </c>
      <c r="E1090">
        <f t="shared" si="50"/>
        <v>0.03027</v>
      </c>
      <c r="F1090">
        <f t="shared" si="51"/>
        <v>36.05189</v>
      </c>
    </row>
    <row r="1091" spans="1:6">
      <c r="A1091">
        <v>3</v>
      </c>
      <c r="B1091" t="s">
        <v>60</v>
      </c>
      <c r="C1091">
        <v>22.3023</v>
      </c>
      <c r="D1091">
        <f t="shared" ref="D1091:D1154" si="52">VLOOKUP(A1091,K:M,3,0)</f>
        <v>1.31312</v>
      </c>
      <c r="E1091">
        <f t="shared" ref="E1091:E1154" si="53">VLOOKUP(B1091,K:M,3,0)</f>
        <v>0.64432</v>
      </c>
      <c r="F1091">
        <f t="shared" ref="F1091:F1154" si="54">C1091+D1091+E1091</f>
        <v>24.25974</v>
      </c>
    </row>
    <row r="1092" spans="1:6">
      <c r="A1092">
        <v>3</v>
      </c>
      <c r="B1092" t="s">
        <v>55</v>
      </c>
      <c r="C1092">
        <v>24.2415</v>
      </c>
      <c r="D1092">
        <f t="shared" si="52"/>
        <v>1.31312</v>
      </c>
      <c r="E1092">
        <f t="shared" si="53"/>
        <v>-0.02915</v>
      </c>
      <c r="F1092">
        <f t="shared" si="54"/>
        <v>25.52547</v>
      </c>
    </row>
    <row r="1093" spans="1:6">
      <c r="A1093">
        <v>3</v>
      </c>
      <c r="B1093" t="s">
        <v>177</v>
      </c>
      <c r="C1093">
        <v>34.1152</v>
      </c>
      <c r="D1093">
        <f t="shared" si="52"/>
        <v>1.31312</v>
      </c>
      <c r="E1093">
        <f t="shared" si="53"/>
        <v>0</v>
      </c>
      <c r="F1093">
        <f t="shared" si="54"/>
        <v>35.42832</v>
      </c>
    </row>
    <row r="1094" spans="1:6">
      <c r="A1094">
        <v>3</v>
      </c>
      <c r="B1094" t="s">
        <v>66</v>
      </c>
      <c r="C1094">
        <v>28.6568</v>
      </c>
      <c r="D1094">
        <f t="shared" si="52"/>
        <v>1.31312</v>
      </c>
      <c r="E1094">
        <f t="shared" si="53"/>
        <v>-0.992944</v>
      </c>
      <c r="F1094">
        <f t="shared" si="54"/>
        <v>28.976976</v>
      </c>
    </row>
    <row r="1095" spans="1:6">
      <c r="A1095">
        <v>2</v>
      </c>
      <c r="B1095" t="s">
        <v>60</v>
      </c>
      <c r="C1095">
        <v>17.9783</v>
      </c>
      <c r="D1095">
        <f t="shared" si="52"/>
        <v>0.4703</v>
      </c>
      <c r="E1095">
        <f t="shared" si="53"/>
        <v>0.64432</v>
      </c>
      <c r="F1095">
        <f t="shared" si="54"/>
        <v>19.09292</v>
      </c>
    </row>
    <row r="1096" spans="1:6">
      <c r="A1096">
        <v>2</v>
      </c>
      <c r="B1096" t="s">
        <v>111</v>
      </c>
      <c r="C1096">
        <v>32.4446</v>
      </c>
      <c r="D1096">
        <f t="shared" si="52"/>
        <v>0.4703</v>
      </c>
      <c r="E1096">
        <f t="shared" si="53"/>
        <v>0.03027</v>
      </c>
      <c r="F1096">
        <f t="shared" si="54"/>
        <v>32.94517</v>
      </c>
    </row>
    <row r="1097" spans="1:6">
      <c r="A1097">
        <v>2</v>
      </c>
      <c r="B1097" t="s">
        <v>177</v>
      </c>
      <c r="C1097">
        <v>15.3903</v>
      </c>
      <c r="D1097">
        <f t="shared" si="52"/>
        <v>0.4703</v>
      </c>
      <c r="E1097">
        <f t="shared" si="53"/>
        <v>0</v>
      </c>
      <c r="F1097">
        <f t="shared" si="54"/>
        <v>15.8606</v>
      </c>
    </row>
    <row r="1098" spans="1:6">
      <c r="A1098">
        <v>3</v>
      </c>
      <c r="B1098" t="s">
        <v>66</v>
      </c>
      <c r="C1098">
        <v>27.0577</v>
      </c>
      <c r="D1098">
        <f t="shared" si="52"/>
        <v>1.31312</v>
      </c>
      <c r="E1098">
        <f t="shared" si="53"/>
        <v>-0.992944</v>
      </c>
      <c r="F1098">
        <f t="shared" si="54"/>
        <v>27.377876</v>
      </c>
    </row>
    <row r="1099" spans="1:6">
      <c r="A1099">
        <v>3</v>
      </c>
      <c r="B1099" t="s">
        <v>177</v>
      </c>
      <c r="C1099">
        <v>14.2588</v>
      </c>
      <c r="D1099">
        <f t="shared" si="52"/>
        <v>1.31312</v>
      </c>
      <c r="E1099">
        <f t="shared" si="53"/>
        <v>0</v>
      </c>
      <c r="F1099">
        <f t="shared" si="54"/>
        <v>15.57192</v>
      </c>
    </row>
    <row r="1100" spans="1:6">
      <c r="A1100">
        <v>3</v>
      </c>
      <c r="B1100" t="s">
        <v>45</v>
      </c>
      <c r="C1100">
        <v>23.4384</v>
      </c>
      <c r="D1100">
        <f t="shared" si="52"/>
        <v>1.31312</v>
      </c>
      <c r="E1100">
        <f t="shared" si="53"/>
        <v>-0.19742</v>
      </c>
      <c r="F1100">
        <f t="shared" si="54"/>
        <v>24.5541</v>
      </c>
    </row>
    <row r="1101" spans="1:6">
      <c r="A1101">
        <v>3</v>
      </c>
      <c r="B1101" t="s">
        <v>50</v>
      </c>
      <c r="C1101">
        <v>49.0462</v>
      </c>
      <c r="D1101">
        <f t="shared" si="52"/>
        <v>1.31312</v>
      </c>
      <c r="E1101">
        <f t="shared" si="53"/>
        <v>-0.15377</v>
      </c>
      <c r="F1101">
        <f t="shared" si="54"/>
        <v>50.20555</v>
      </c>
    </row>
    <row r="1102" spans="1:6">
      <c r="A1102">
        <v>2</v>
      </c>
      <c r="B1102" t="s">
        <v>398</v>
      </c>
      <c r="C1102">
        <v>38.0594</v>
      </c>
      <c r="D1102">
        <f t="shared" si="52"/>
        <v>0.4703</v>
      </c>
      <c r="E1102">
        <f t="shared" si="53"/>
        <v>-0.26444</v>
      </c>
      <c r="F1102">
        <f t="shared" si="54"/>
        <v>38.26526</v>
      </c>
    </row>
    <row r="1103" spans="1:6">
      <c r="A1103">
        <v>2</v>
      </c>
      <c r="B1103" t="s">
        <v>924</v>
      </c>
      <c r="C1103">
        <v>31.2278</v>
      </c>
      <c r="D1103">
        <f t="shared" si="52"/>
        <v>0.4703</v>
      </c>
      <c r="E1103">
        <f t="shared" si="53"/>
        <v>1.67882</v>
      </c>
      <c r="F1103">
        <f t="shared" si="54"/>
        <v>33.37692</v>
      </c>
    </row>
    <row r="1104" spans="1:6">
      <c r="A1104">
        <v>3</v>
      </c>
      <c r="B1104" t="s">
        <v>38</v>
      </c>
      <c r="C1104">
        <v>26.5432</v>
      </c>
      <c r="D1104">
        <f t="shared" si="52"/>
        <v>1.31312</v>
      </c>
      <c r="E1104">
        <f t="shared" si="53"/>
        <v>0.2653</v>
      </c>
      <c r="F1104">
        <f t="shared" si="54"/>
        <v>28.12162</v>
      </c>
    </row>
    <row r="1105" spans="1:6">
      <c r="A1105">
        <v>2</v>
      </c>
      <c r="B1105" t="s">
        <v>111</v>
      </c>
      <c r="C1105">
        <v>23.4769</v>
      </c>
      <c r="D1105">
        <f t="shared" si="52"/>
        <v>0.4703</v>
      </c>
      <c r="E1105">
        <f t="shared" si="53"/>
        <v>0.03027</v>
      </c>
      <c r="F1105">
        <f t="shared" si="54"/>
        <v>23.97747</v>
      </c>
    </row>
    <row r="1106" spans="1:6">
      <c r="A1106">
        <v>2</v>
      </c>
      <c r="B1106" t="s">
        <v>34</v>
      </c>
      <c r="C1106">
        <v>36.1351</v>
      </c>
      <c r="D1106">
        <f t="shared" si="52"/>
        <v>0.4703</v>
      </c>
      <c r="E1106">
        <f t="shared" si="53"/>
        <v>-0.853664</v>
      </c>
      <c r="F1106">
        <f t="shared" si="54"/>
        <v>35.751736</v>
      </c>
    </row>
    <row r="1107" spans="1:6">
      <c r="A1107">
        <v>3</v>
      </c>
      <c r="B1107" t="s">
        <v>50</v>
      </c>
      <c r="C1107">
        <v>24.3467</v>
      </c>
      <c r="D1107">
        <f t="shared" si="52"/>
        <v>1.31312</v>
      </c>
      <c r="E1107">
        <f t="shared" si="53"/>
        <v>-0.15377</v>
      </c>
      <c r="F1107">
        <f t="shared" si="54"/>
        <v>25.50605</v>
      </c>
    </row>
    <row r="1108" spans="1:6">
      <c r="A1108">
        <v>3</v>
      </c>
      <c r="B1108" t="s">
        <v>177</v>
      </c>
      <c r="C1108">
        <v>47.504</v>
      </c>
      <c r="D1108">
        <f t="shared" si="52"/>
        <v>1.31312</v>
      </c>
      <c r="E1108">
        <f t="shared" si="53"/>
        <v>0</v>
      </c>
      <c r="F1108">
        <f t="shared" si="54"/>
        <v>48.81712</v>
      </c>
    </row>
    <row r="1109" spans="1:6">
      <c r="A1109">
        <v>3</v>
      </c>
      <c r="B1109" t="s">
        <v>60</v>
      </c>
      <c r="C1109">
        <v>35.0383</v>
      </c>
      <c r="D1109">
        <f t="shared" si="52"/>
        <v>1.31312</v>
      </c>
      <c r="E1109">
        <f t="shared" si="53"/>
        <v>0.64432</v>
      </c>
      <c r="F1109">
        <f t="shared" si="54"/>
        <v>36.99574</v>
      </c>
    </row>
    <row r="1110" spans="1:6">
      <c r="A1110">
        <v>3</v>
      </c>
      <c r="B1110" t="s">
        <v>50</v>
      </c>
      <c r="C1110">
        <v>39.0532</v>
      </c>
      <c r="D1110">
        <f t="shared" si="52"/>
        <v>1.31312</v>
      </c>
      <c r="E1110">
        <f t="shared" si="53"/>
        <v>-0.15377</v>
      </c>
      <c r="F1110">
        <f t="shared" si="54"/>
        <v>40.21255</v>
      </c>
    </row>
    <row r="1111" spans="1:6">
      <c r="A1111">
        <v>3</v>
      </c>
      <c r="B1111" t="s">
        <v>45</v>
      </c>
      <c r="C1111">
        <v>37.0213</v>
      </c>
      <c r="D1111">
        <f t="shared" si="52"/>
        <v>1.31312</v>
      </c>
      <c r="E1111">
        <f t="shared" si="53"/>
        <v>-0.19742</v>
      </c>
      <c r="F1111">
        <f t="shared" si="54"/>
        <v>38.137</v>
      </c>
    </row>
    <row r="1112" spans="1:6">
      <c r="A1112">
        <v>2</v>
      </c>
      <c r="B1112" t="s">
        <v>34</v>
      </c>
      <c r="C1112">
        <v>34.1377</v>
      </c>
      <c r="D1112">
        <f t="shared" si="52"/>
        <v>0.4703</v>
      </c>
      <c r="E1112">
        <f t="shared" si="53"/>
        <v>-0.853664</v>
      </c>
      <c r="F1112">
        <f t="shared" si="54"/>
        <v>33.754336</v>
      </c>
    </row>
    <row r="1113" spans="1:6">
      <c r="A1113">
        <v>3</v>
      </c>
      <c r="B1113" t="s">
        <v>34</v>
      </c>
      <c r="C1113">
        <v>29.587</v>
      </c>
      <c r="D1113">
        <f t="shared" si="52"/>
        <v>1.31312</v>
      </c>
      <c r="E1113">
        <f t="shared" si="53"/>
        <v>-0.853664</v>
      </c>
      <c r="F1113">
        <f t="shared" si="54"/>
        <v>30.046456</v>
      </c>
    </row>
    <row r="1114" spans="1:6">
      <c r="A1114">
        <v>3</v>
      </c>
      <c r="B1114" t="s">
        <v>45</v>
      </c>
      <c r="C1114">
        <v>36.9969</v>
      </c>
      <c r="D1114">
        <f t="shared" si="52"/>
        <v>1.31312</v>
      </c>
      <c r="E1114">
        <f t="shared" si="53"/>
        <v>-0.19742</v>
      </c>
      <c r="F1114">
        <f t="shared" si="54"/>
        <v>38.1126</v>
      </c>
    </row>
    <row r="1115" spans="1:6">
      <c r="A1115">
        <v>3</v>
      </c>
      <c r="B1115" t="s">
        <v>55</v>
      </c>
      <c r="C1115">
        <v>50.0569</v>
      </c>
      <c r="D1115">
        <f t="shared" si="52"/>
        <v>1.31312</v>
      </c>
      <c r="E1115">
        <f t="shared" si="53"/>
        <v>-0.02915</v>
      </c>
      <c r="F1115">
        <f t="shared" si="54"/>
        <v>51.34087</v>
      </c>
    </row>
    <row r="1116" spans="1:6">
      <c r="A1116">
        <v>3</v>
      </c>
      <c r="B1116" t="s">
        <v>55</v>
      </c>
      <c r="C1116">
        <v>41.8273</v>
      </c>
      <c r="D1116">
        <f t="shared" si="52"/>
        <v>1.31312</v>
      </c>
      <c r="E1116">
        <f t="shared" si="53"/>
        <v>-0.02915</v>
      </c>
      <c r="F1116">
        <f t="shared" si="54"/>
        <v>43.11127</v>
      </c>
    </row>
    <row r="1117" spans="1:6">
      <c r="A1117">
        <v>3</v>
      </c>
      <c r="B1117" t="s">
        <v>55</v>
      </c>
      <c r="C1117">
        <v>36.122</v>
      </c>
      <c r="D1117">
        <f t="shared" si="52"/>
        <v>1.31312</v>
      </c>
      <c r="E1117">
        <f t="shared" si="53"/>
        <v>-0.02915</v>
      </c>
      <c r="F1117">
        <f t="shared" si="54"/>
        <v>37.40597</v>
      </c>
    </row>
    <row r="1118" spans="1:6">
      <c r="A1118">
        <v>3</v>
      </c>
      <c r="B1118" t="s">
        <v>177</v>
      </c>
      <c r="C1118">
        <v>27.9582</v>
      </c>
      <c r="D1118">
        <f t="shared" si="52"/>
        <v>1.31312</v>
      </c>
      <c r="E1118">
        <f t="shared" si="53"/>
        <v>0</v>
      </c>
      <c r="F1118">
        <f t="shared" si="54"/>
        <v>29.27132</v>
      </c>
    </row>
    <row r="1119" spans="1:6">
      <c r="A1119">
        <v>2</v>
      </c>
      <c r="B1119" t="s">
        <v>60</v>
      </c>
      <c r="C1119">
        <v>21.5842</v>
      </c>
      <c r="D1119">
        <f t="shared" si="52"/>
        <v>0.4703</v>
      </c>
      <c r="E1119">
        <f t="shared" si="53"/>
        <v>0.64432</v>
      </c>
      <c r="F1119">
        <f t="shared" si="54"/>
        <v>22.69882</v>
      </c>
    </row>
    <row r="1120" spans="1:6">
      <c r="A1120">
        <v>2</v>
      </c>
      <c r="B1120" t="s">
        <v>38</v>
      </c>
      <c r="C1120">
        <v>18.2207</v>
      </c>
      <c r="D1120">
        <f t="shared" si="52"/>
        <v>0.4703</v>
      </c>
      <c r="E1120">
        <f t="shared" si="53"/>
        <v>0.2653</v>
      </c>
      <c r="F1120">
        <f t="shared" si="54"/>
        <v>18.9563</v>
      </c>
    </row>
    <row r="1121" spans="1:6">
      <c r="A1121">
        <v>3</v>
      </c>
      <c r="B1121" t="s">
        <v>45</v>
      </c>
      <c r="C1121">
        <v>29.6369</v>
      </c>
      <c r="D1121">
        <f t="shared" si="52"/>
        <v>1.31312</v>
      </c>
      <c r="E1121">
        <f t="shared" si="53"/>
        <v>-0.19742</v>
      </c>
      <c r="F1121">
        <f t="shared" si="54"/>
        <v>30.7526</v>
      </c>
    </row>
    <row r="1122" spans="1:6">
      <c r="A1122">
        <v>2</v>
      </c>
      <c r="B1122" t="s">
        <v>111</v>
      </c>
      <c r="C1122">
        <v>22.4251</v>
      </c>
      <c r="D1122">
        <f t="shared" si="52"/>
        <v>0.4703</v>
      </c>
      <c r="E1122">
        <f t="shared" si="53"/>
        <v>0.03027</v>
      </c>
      <c r="F1122">
        <f t="shared" si="54"/>
        <v>22.92567</v>
      </c>
    </row>
    <row r="1123" spans="1:6">
      <c r="A1123">
        <v>2</v>
      </c>
      <c r="B1123" t="s">
        <v>111</v>
      </c>
      <c r="C1123">
        <v>16.0117</v>
      </c>
      <c r="D1123">
        <f t="shared" si="52"/>
        <v>0.4703</v>
      </c>
      <c r="E1123">
        <f t="shared" si="53"/>
        <v>0.03027</v>
      </c>
      <c r="F1123">
        <f t="shared" si="54"/>
        <v>16.51227</v>
      </c>
    </row>
    <row r="1124" spans="1:6">
      <c r="A1124">
        <v>3</v>
      </c>
      <c r="B1124" t="s">
        <v>45</v>
      </c>
      <c r="C1124">
        <v>12.1018</v>
      </c>
      <c r="D1124">
        <f t="shared" si="52"/>
        <v>1.31312</v>
      </c>
      <c r="E1124">
        <f t="shared" si="53"/>
        <v>-0.19742</v>
      </c>
      <c r="F1124">
        <f t="shared" si="54"/>
        <v>13.2175</v>
      </c>
    </row>
    <row r="1125" spans="1:6">
      <c r="A1125">
        <v>3</v>
      </c>
      <c r="B1125" t="s">
        <v>177</v>
      </c>
      <c r="C1125">
        <v>25.6448</v>
      </c>
      <c r="D1125">
        <f t="shared" si="52"/>
        <v>1.31312</v>
      </c>
      <c r="E1125">
        <f t="shared" si="53"/>
        <v>0</v>
      </c>
      <c r="F1125">
        <f t="shared" si="54"/>
        <v>26.95792</v>
      </c>
    </row>
    <row r="1126" spans="1:6">
      <c r="A1126">
        <v>2</v>
      </c>
      <c r="B1126" t="s">
        <v>177</v>
      </c>
      <c r="C1126">
        <v>19.3023</v>
      </c>
      <c r="D1126">
        <f t="shared" si="52"/>
        <v>0.4703</v>
      </c>
      <c r="E1126">
        <f t="shared" si="53"/>
        <v>0</v>
      </c>
      <c r="F1126">
        <f t="shared" si="54"/>
        <v>19.7726</v>
      </c>
    </row>
    <row r="1127" spans="1:6">
      <c r="A1127">
        <v>1</v>
      </c>
      <c r="B1127" t="s">
        <v>60</v>
      </c>
      <c r="C1127">
        <v>31.5644</v>
      </c>
      <c r="D1127">
        <f t="shared" si="52"/>
        <v>0</v>
      </c>
      <c r="E1127">
        <f t="shared" si="53"/>
        <v>0.64432</v>
      </c>
      <c r="F1127">
        <f t="shared" si="54"/>
        <v>32.20872</v>
      </c>
    </row>
    <row r="1128" spans="1:6">
      <c r="A1128">
        <v>3</v>
      </c>
      <c r="B1128" t="s">
        <v>177</v>
      </c>
      <c r="C1128">
        <v>29.7124</v>
      </c>
      <c r="D1128">
        <f t="shared" si="52"/>
        <v>1.31312</v>
      </c>
      <c r="E1128">
        <f t="shared" si="53"/>
        <v>0</v>
      </c>
      <c r="F1128">
        <f t="shared" si="54"/>
        <v>31.02552</v>
      </c>
    </row>
    <row r="1129" spans="1:6">
      <c r="A1129">
        <v>4</v>
      </c>
      <c r="B1129" t="s">
        <v>924</v>
      </c>
      <c r="C1129">
        <v>37.1617</v>
      </c>
      <c r="D1129">
        <f t="shared" si="52"/>
        <v>0.3891</v>
      </c>
      <c r="E1129">
        <f t="shared" si="53"/>
        <v>1.67882</v>
      </c>
      <c r="F1129">
        <f t="shared" si="54"/>
        <v>39.22962</v>
      </c>
    </row>
    <row r="1130" spans="1:6">
      <c r="A1130">
        <v>4</v>
      </c>
      <c r="B1130" t="s">
        <v>55</v>
      </c>
      <c r="C1130">
        <v>17.2036</v>
      </c>
      <c r="D1130">
        <f t="shared" si="52"/>
        <v>0.3891</v>
      </c>
      <c r="E1130">
        <f t="shared" si="53"/>
        <v>-0.02915</v>
      </c>
      <c r="F1130">
        <f t="shared" si="54"/>
        <v>17.56355</v>
      </c>
    </row>
    <row r="1131" spans="1:6">
      <c r="A1131">
        <v>4</v>
      </c>
      <c r="B1131" t="s">
        <v>34</v>
      </c>
      <c r="C1131">
        <v>28.2023</v>
      </c>
      <c r="D1131">
        <f t="shared" si="52"/>
        <v>0.3891</v>
      </c>
      <c r="E1131">
        <f t="shared" si="53"/>
        <v>-0.853664</v>
      </c>
      <c r="F1131">
        <f t="shared" si="54"/>
        <v>27.737736</v>
      </c>
    </row>
    <row r="1132" spans="1:6">
      <c r="A1132">
        <v>4</v>
      </c>
      <c r="B1132" t="s">
        <v>38</v>
      </c>
      <c r="C1132">
        <v>16.5476</v>
      </c>
      <c r="D1132">
        <f t="shared" si="52"/>
        <v>0.3891</v>
      </c>
      <c r="E1132">
        <f t="shared" si="53"/>
        <v>0.2653</v>
      </c>
      <c r="F1132">
        <f t="shared" si="54"/>
        <v>17.202</v>
      </c>
    </row>
    <row r="1133" spans="1:6">
      <c r="A1133">
        <v>4</v>
      </c>
      <c r="B1133" t="s">
        <v>398</v>
      </c>
      <c r="C1133">
        <v>28.3289</v>
      </c>
      <c r="D1133">
        <f t="shared" si="52"/>
        <v>0.3891</v>
      </c>
      <c r="E1133">
        <f t="shared" si="53"/>
        <v>-0.26444</v>
      </c>
      <c r="F1133">
        <f t="shared" si="54"/>
        <v>28.45356</v>
      </c>
    </row>
    <row r="1134" spans="1:6">
      <c r="A1134">
        <v>4</v>
      </c>
      <c r="B1134" t="s">
        <v>50</v>
      </c>
      <c r="C1134">
        <v>28.4876</v>
      </c>
      <c r="D1134">
        <f t="shared" si="52"/>
        <v>0.3891</v>
      </c>
      <c r="E1134">
        <f t="shared" si="53"/>
        <v>-0.15377</v>
      </c>
      <c r="F1134">
        <f t="shared" si="54"/>
        <v>28.72293</v>
      </c>
    </row>
    <row r="1135" spans="1:6">
      <c r="A1135">
        <v>4</v>
      </c>
      <c r="B1135" t="s">
        <v>42</v>
      </c>
      <c r="C1135">
        <v>22.9029</v>
      </c>
      <c r="D1135">
        <f t="shared" si="52"/>
        <v>0.3891</v>
      </c>
      <c r="E1135">
        <f t="shared" si="53"/>
        <v>0.26011</v>
      </c>
      <c r="F1135">
        <f t="shared" si="54"/>
        <v>23.55211</v>
      </c>
    </row>
    <row r="1136" spans="1:6">
      <c r="A1136">
        <v>4</v>
      </c>
      <c r="B1136" t="s">
        <v>66</v>
      </c>
      <c r="C1136">
        <v>22.5207</v>
      </c>
      <c r="D1136">
        <f t="shared" si="52"/>
        <v>0.3891</v>
      </c>
      <c r="E1136">
        <f t="shared" si="53"/>
        <v>-0.992944</v>
      </c>
      <c r="F1136">
        <f t="shared" si="54"/>
        <v>21.916856</v>
      </c>
    </row>
    <row r="1137" spans="1:6">
      <c r="A1137">
        <v>4</v>
      </c>
      <c r="B1137" t="s">
        <v>924</v>
      </c>
      <c r="C1137">
        <v>41.6861</v>
      </c>
      <c r="D1137">
        <f t="shared" si="52"/>
        <v>0.3891</v>
      </c>
      <c r="E1137">
        <f t="shared" si="53"/>
        <v>1.67882</v>
      </c>
      <c r="F1137">
        <f t="shared" si="54"/>
        <v>43.75402</v>
      </c>
    </row>
    <row r="1138" spans="1:6">
      <c r="A1138">
        <v>4</v>
      </c>
      <c r="B1138" t="s">
        <v>398</v>
      </c>
      <c r="C1138">
        <v>23.0486</v>
      </c>
      <c r="D1138">
        <f t="shared" si="52"/>
        <v>0.3891</v>
      </c>
      <c r="E1138">
        <f t="shared" si="53"/>
        <v>-0.26444</v>
      </c>
      <c r="F1138">
        <f t="shared" si="54"/>
        <v>23.17326</v>
      </c>
    </row>
    <row r="1139" spans="1:6">
      <c r="A1139" t="s">
        <v>144</v>
      </c>
      <c r="B1139" t="s">
        <v>45</v>
      </c>
      <c r="C1139">
        <v>21.0981</v>
      </c>
      <c r="D1139">
        <f t="shared" si="52"/>
        <v>2.0849</v>
      </c>
      <c r="E1139">
        <f t="shared" si="53"/>
        <v>-0.19742</v>
      </c>
      <c r="F1139">
        <f t="shared" si="54"/>
        <v>22.98558</v>
      </c>
    </row>
    <row r="1140" spans="1:6">
      <c r="A1140" t="s">
        <v>144</v>
      </c>
      <c r="B1140" t="s">
        <v>50</v>
      </c>
      <c r="C1140">
        <v>20.6773</v>
      </c>
      <c r="D1140">
        <f t="shared" si="52"/>
        <v>2.0849</v>
      </c>
      <c r="E1140">
        <f t="shared" si="53"/>
        <v>-0.15377</v>
      </c>
      <c r="F1140">
        <f t="shared" si="54"/>
        <v>22.60843</v>
      </c>
    </row>
    <row r="1141" spans="1:6">
      <c r="A1141">
        <v>4</v>
      </c>
      <c r="B1141" t="s">
        <v>60</v>
      </c>
      <c r="C1141">
        <v>32.4614</v>
      </c>
      <c r="D1141">
        <f t="shared" si="52"/>
        <v>0.3891</v>
      </c>
      <c r="E1141">
        <f t="shared" si="53"/>
        <v>0.64432</v>
      </c>
      <c r="F1141">
        <f t="shared" si="54"/>
        <v>33.49482</v>
      </c>
    </row>
    <row r="1142" spans="1:6">
      <c r="A1142" t="s">
        <v>144</v>
      </c>
      <c r="B1142" t="s">
        <v>177</v>
      </c>
      <c r="C1142">
        <v>29.0103</v>
      </c>
      <c r="D1142">
        <f t="shared" si="52"/>
        <v>2.0849</v>
      </c>
      <c r="E1142">
        <f t="shared" si="53"/>
        <v>0</v>
      </c>
      <c r="F1142">
        <f t="shared" si="54"/>
        <v>31.0952</v>
      </c>
    </row>
    <row r="1143" spans="1:6">
      <c r="A1143" t="s">
        <v>144</v>
      </c>
      <c r="B1143" t="s">
        <v>34</v>
      </c>
      <c r="C1143">
        <v>18.6783</v>
      </c>
      <c r="D1143">
        <f t="shared" si="52"/>
        <v>2.0849</v>
      </c>
      <c r="E1143">
        <f t="shared" si="53"/>
        <v>-0.853664</v>
      </c>
      <c r="F1143">
        <f t="shared" si="54"/>
        <v>19.909536</v>
      </c>
    </row>
    <row r="1144" spans="1:6">
      <c r="A1144">
        <v>3</v>
      </c>
      <c r="B1144" t="s">
        <v>55</v>
      </c>
      <c r="C1144">
        <v>39.3598</v>
      </c>
      <c r="D1144">
        <f t="shared" si="52"/>
        <v>1.31312</v>
      </c>
      <c r="E1144">
        <f t="shared" si="53"/>
        <v>-0.02915</v>
      </c>
      <c r="F1144">
        <f t="shared" si="54"/>
        <v>40.64377</v>
      </c>
    </row>
    <row r="1145" spans="1:6">
      <c r="A1145">
        <v>4</v>
      </c>
      <c r="B1145" t="s">
        <v>60</v>
      </c>
      <c r="C1145">
        <v>28.5107</v>
      </c>
      <c r="D1145">
        <f t="shared" si="52"/>
        <v>0.3891</v>
      </c>
      <c r="E1145">
        <f t="shared" si="53"/>
        <v>0.64432</v>
      </c>
      <c r="F1145">
        <f t="shared" si="54"/>
        <v>29.54412</v>
      </c>
    </row>
    <row r="1146" spans="1:6">
      <c r="A1146">
        <v>4</v>
      </c>
      <c r="B1146" t="s">
        <v>924</v>
      </c>
      <c r="C1146">
        <v>43.8891</v>
      </c>
      <c r="D1146">
        <f t="shared" si="52"/>
        <v>0.3891</v>
      </c>
      <c r="E1146">
        <f t="shared" si="53"/>
        <v>1.67882</v>
      </c>
      <c r="F1146">
        <f t="shared" si="54"/>
        <v>45.95702</v>
      </c>
    </row>
    <row r="1147" spans="1:6">
      <c r="A1147">
        <v>4</v>
      </c>
      <c r="B1147" t="s">
        <v>66</v>
      </c>
      <c r="C1147">
        <v>23.5602</v>
      </c>
      <c r="D1147">
        <f t="shared" si="52"/>
        <v>0.3891</v>
      </c>
      <c r="E1147">
        <f t="shared" si="53"/>
        <v>-0.992944</v>
      </c>
      <c r="F1147">
        <f t="shared" si="54"/>
        <v>22.956356</v>
      </c>
    </row>
    <row r="1148" spans="1:6">
      <c r="A1148">
        <v>4</v>
      </c>
      <c r="B1148" t="s">
        <v>38</v>
      </c>
      <c r="C1148">
        <v>20.8115</v>
      </c>
      <c r="D1148">
        <f t="shared" si="52"/>
        <v>0.3891</v>
      </c>
      <c r="E1148">
        <f t="shared" si="53"/>
        <v>0.2653</v>
      </c>
      <c r="F1148">
        <f t="shared" si="54"/>
        <v>21.4659</v>
      </c>
    </row>
    <row r="1149" spans="1:6">
      <c r="A1149">
        <v>4</v>
      </c>
      <c r="B1149" t="s">
        <v>34</v>
      </c>
      <c r="C1149">
        <v>33.5074</v>
      </c>
      <c r="D1149">
        <f t="shared" si="52"/>
        <v>0.3891</v>
      </c>
      <c r="E1149">
        <f t="shared" si="53"/>
        <v>-0.853664</v>
      </c>
      <c r="F1149">
        <f t="shared" si="54"/>
        <v>33.042836</v>
      </c>
    </row>
    <row r="1150" spans="1:6">
      <c r="A1150">
        <v>4</v>
      </c>
      <c r="B1150" t="s">
        <v>55</v>
      </c>
      <c r="C1150">
        <v>36.3347</v>
      </c>
      <c r="D1150">
        <f t="shared" si="52"/>
        <v>0.3891</v>
      </c>
      <c r="E1150">
        <f t="shared" si="53"/>
        <v>-0.02915</v>
      </c>
      <c r="F1150">
        <f t="shared" si="54"/>
        <v>36.69465</v>
      </c>
    </row>
    <row r="1151" spans="1:6">
      <c r="A1151">
        <v>4</v>
      </c>
      <c r="B1151" t="s">
        <v>45</v>
      </c>
      <c r="C1151">
        <v>24.1465</v>
      </c>
      <c r="D1151">
        <f t="shared" si="52"/>
        <v>0.3891</v>
      </c>
      <c r="E1151">
        <f t="shared" si="53"/>
        <v>-0.19742</v>
      </c>
      <c r="F1151">
        <f t="shared" si="54"/>
        <v>24.33818</v>
      </c>
    </row>
    <row r="1152" spans="1:6">
      <c r="A1152">
        <v>3</v>
      </c>
      <c r="B1152" t="s">
        <v>177</v>
      </c>
      <c r="C1152">
        <v>41.3901</v>
      </c>
      <c r="D1152">
        <f t="shared" si="52"/>
        <v>1.31312</v>
      </c>
      <c r="E1152">
        <f t="shared" si="53"/>
        <v>0</v>
      </c>
      <c r="F1152">
        <f t="shared" si="54"/>
        <v>42.70322</v>
      </c>
    </row>
    <row r="1153" spans="1:6">
      <c r="A1153">
        <v>3</v>
      </c>
      <c r="B1153" t="s">
        <v>924</v>
      </c>
      <c r="C1153">
        <v>27.2559</v>
      </c>
      <c r="D1153">
        <f t="shared" si="52"/>
        <v>1.31312</v>
      </c>
      <c r="E1153">
        <f t="shared" si="53"/>
        <v>1.67882</v>
      </c>
      <c r="F1153">
        <f t="shared" si="54"/>
        <v>30.24784</v>
      </c>
    </row>
    <row r="1154" spans="1:6">
      <c r="A1154">
        <v>3</v>
      </c>
      <c r="B1154" t="s">
        <v>924</v>
      </c>
      <c r="C1154">
        <v>17.6349</v>
      </c>
      <c r="D1154">
        <f t="shared" si="52"/>
        <v>1.31312</v>
      </c>
      <c r="E1154">
        <f t="shared" si="53"/>
        <v>1.67882</v>
      </c>
      <c r="F1154">
        <f t="shared" si="54"/>
        <v>20.62684</v>
      </c>
    </row>
    <row r="1155" spans="1:6">
      <c r="A1155">
        <v>4</v>
      </c>
      <c r="B1155" t="s">
        <v>38</v>
      </c>
      <c r="C1155">
        <v>40.6283</v>
      </c>
      <c r="D1155">
        <f t="shared" ref="D1155:D1218" si="55">VLOOKUP(A1155,K:M,3,0)</f>
        <v>0.3891</v>
      </c>
      <c r="E1155">
        <f t="shared" ref="E1155:E1218" si="56">VLOOKUP(B1155,K:M,3,0)</f>
        <v>0.2653</v>
      </c>
      <c r="F1155">
        <f t="shared" ref="F1155:F1218" si="57">C1155+D1155+E1155</f>
        <v>41.2827</v>
      </c>
    </row>
    <row r="1156" spans="1:6">
      <c r="A1156">
        <v>4</v>
      </c>
      <c r="B1156" t="s">
        <v>45</v>
      </c>
      <c r="C1156">
        <v>40.5442</v>
      </c>
      <c r="D1156">
        <f t="shared" si="55"/>
        <v>0.3891</v>
      </c>
      <c r="E1156">
        <f t="shared" si="56"/>
        <v>-0.19742</v>
      </c>
      <c r="F1156">
        <f t="shared" si="57"/>
        <v>40.73588</v>
      </c>
    </row>
    <row r="1157" spans="1:6">
      <c r="A1157">
        <v>3</v>
      </c>
      <c r="B1157" t="s">
        <v>38</v>
      </c>
      <c r="C1157">
        <v>36.4535</v>
      </c>
      <c r="D1157">
        <f t="shared" si="55"/>
        <v>1.31312</v>
      </c>
      <c r="E1157">
        <f t="shared" si="56"/>
        <v>0.2653</v>
      </c>
      <c r="F1157">
        <f t="shared" si="57"/>
        <v>38.03192</v>
      </c>
    </row>
    <row r="1158" spans="1:6">
      <c r="A1158">
        <v>4</v>
      </c>
      <c r="B1158" t="s">
        <v>50</v>
      </c>
      <c r="C1158">
        <v>42.212</v>
      </c>
      <c r="D1158">
        <f t="shared" si="55"/>
        <v>0.3891</v>
      </c>
      <c r="E1158">
        <f t="shared" si="56"/>
        <v>-0.15377</v>
      </c>
      <c r="F1158">
        <f t="shared" si="57"/>
        <v>42.44733</v>
      </c>
    </row>
    <row r="1159" spans="1:6">
      <c r="A1159">
        <v>3</v>
      </c>
      <c r="B1159" t="s">
        <v>398</v>
      </c>
      <c r="C1159">
        <v>31.0897</v>
      </c>
      <c r="D1159">
        <f t="shared" si="55"/>
        <v>1.31312</v>
      </c>
      <c r="E1159">
        <f t="shared" si="56"/>
        <v>-0.26444</v>
      </c>
      <c r="F1159">
        <f t="shared" si="57"/>
        <v>32.13838</v>
      </c>
    </row>
    <row r="1160" spans="1:6">
      <c r="A1160">
        <v>4</v>
      </c>
      <c r="B1160" t="s">
        <v>60</v>
      </c>
      <c r="C1160">
        <v>44.9512</v>
      </c>
      <c r="D1160">
        <f t="shared" si="55"/>
        <v>0.3891</v>
      </c>
      <c r="E1160">
        <f t="shared" si="56"/>
        <v>0.64432</v>
      </c>
      <c r="F1160">
        <f t="shared" si="57"/>
        <v>45.98462</v>
      </c>
    </row>
    <row r="1161" spans="1:6">
      <c r="A1161">
        <v>4</v>
      </c>
      <c r="B1161" t="s">
        <v>177</v>
      </c>
      <c r="C1161">
        <v>15.712</v>
      </c>
      <c r="D1161">
        <f t="shared" si="55"/>
        <v>0.3891</v>
      </c>
      <c r="E1161">
        <f t="shared" si="56"/>
        <v>0</v>
      </c>
      <c r="F1161">
        <f t="shared" si="57"/>
        <v>16.1011</v>
      </c>
    </row>
    <row r="1162" spans="1:6">
      <c r="A1162">
        <v>4</v>
      </c>
      <c r="B1162" t="s">
        <v>60</v>
      </c>
      <c r="C1162">
        <v>25.678</v>
      </c>
      <c r="D1162">
        <f t="shared" si="55"/>
        <v>0.3891</v>
      </c>
      <c r="E1162">
        <f t="shared" si="56"/>
        <v>0.64432</v>
      </c>
      <c r="F1162">
        <f t="shared" si="57"/>
        <v>26.71142</v>
      </c>
    </row>
    <row r="1163" spans="1:6">
      <c r="A1163">
        <v>4</v>
      </c>
      <c r="B1163" t="s">
        <v>45</v>
      </c>
      <c r="C1163">
        <v>33.1275</v>
      </c>
      <c r="D1163">
        <f t="shared" si="55"/>
        <v>0.3891</v>
      </c>
      <c r="E1163">
        <f t="shared" si="56"/>
        <v>-0.19742</v>
      </c>
      <c r="F1163">
        <f t="shared" si="57"/>
        <v>33.31918</v>
      </c>
    </row>
    <row r="1164" spans="1:6">
      <c r="A1164">
        <v>3</v>
      </c>
      <c r="B1164" t="s">
        <v>60</v>
      </c>
      <c r="C1164">
        <v>20.2292</v>
      </c>
      <c r="D1164">
        <f t="shared" si="55"/>
        <v>1.31312</v>
      </c>
      <c r="E1164">
        <f t="shared" si="56"/>
        <v>0.64432</v>
      </c>
      <c r="F1164">
        <f t="shared" si="57"/>
        <v>22.18664</v>
      </c>
    </row>
    <row r="1165" spans="1:6">
      <c r="A1165">
        <v>3</v>
      </c>
      <c r="B1165" t="s">
        <v>60</v>
      </c>
      <c r="C1165">
        <v>28.4072</v>
      </c>
      <c r="D1165">
        <f t="shared" si="55"/>
        <v>1.31312</v>
      </c>
      <c r="E1165">
        <f t="shared" si="56"/>
        <v>0.64432</v>
      </c>
      <c r="F1165">
        <f t="shared" si="57"/>
        <v>30.36464</v>
      </c>
    </row>
    <row r="1166" spans="1:6">
      <c r="A1166">
        <v>3</v>
      </c>
      <c r="B1166" t="s">
        <v>45</v>
      </c>
      <c r="C1166">
        <v>28.2868</v>
      </c>
      <c r="D1166">
        <f t="shared" si="55"/>
        <v>1.31312</v>
      </c>
      <c r="E1166">
        <f t="shared" si="56"/>
        <v>-0.19742</v>
      </c>
      <c r="F1166">
        <f t="shared" si="57"/>
        <v>29.4025</v>
      </c>
    </row>
    <row r="1167" spans="1:6">
      <c r="A1167">
        <v>3</v>
      </c>
      <c r="B1167" t="s">
        <v>111</v>
      </c>
      <c r="C1167">
        <v>25.519</v>
      </c>
      <c r="D1167">
        <f t="shared" si="55"/>
        <v>1.31312</v>
      </c>
      <c r="E1167">
        <f t="shared" si="56"/>
        <v>0.03027</v>
      </c>
      <c r="F1167">
        <f t="shared" si="57"/>
        <v>26.86239</v>
      </c>
    </row>
    <row r="1168" spans="1:6">
      <c r="A1168">
        <v>3</v>
      </c>
      <c r="B1168" t="s">
        <v>34</v>
      </c>
      <c r="C1168">
        <v>26.9726</v>
      </c>
      <c r="D1168">
        <f t="shared" si="55"/>
        <v>1.31312</v>
      </c>
      <c r="E1168">
        <f t="shared" si="56"/>
        <v>-0.853664</v>
      </c>
      <c r="F1168">
        <f t="shared" si="57"/>
        <v>27.432056</v>
      </c>
    </row>
    <row r="1169" spans="1:6">
      <c r="A1169">
        <v>3</v>
      </c>
      <c r="B1169" t="s">
        <v>60</v>
      </c>
      <c r="C1169">
        <v>26.186</v>
      </c>
      <c r="D1169">
        <f t="shared" si="55"/>
        <v>1.31312</v>
      </c>
      <c r="E1169">
        <f t="shared" si="56"/>
        <v>0.64432</v>
      </c>
      <c r="F1169">
        <f t="shared" si="57"/>
        <v>28.14344</v>
      </c>
    </row>
    <row r="1170" spans="1:6">
      <c r="A1170">
        <v>3</v>
      </c>
      <c r="B1170" t="s">
        <v>398</v>
      </c>
      <c r="C1170">
        <v>23.0178</v>
      </c>
      <c r="D1170">
        <f t="shared" si="55"/>
        <v>1.31312</v>
      </c>
      <c r="E1170">
        <f t="shared" si="56"/>
        <v>-0.26444</v>
      </c>
      <c r="F1170">
        <f t="shared" si="57"/>
        <v>24.06648</v>
      </c>
    </row>
    <row r="1171" spans="1:6">
      <c r="A1171">
        <v>3</v>
      </c>
      <c r="B1171" t="s">
        <v>111</v>
      </c>
      <c r="C1171">
        <v>19.335</v>
      </c>
      <c r="D1171">
        <f t="shared" si="55"/>
        <v>1.31312</v>
      </c>
      <c r="E1171">
        <f t="shared" si="56"/>
        <v>0.03027</v>
      </c>
      <c r="F1171">
        <f t="shared" si="57"/>
        <v>20.67839</v>
      </c>
    </row>
    <row r="1172" spans="1:6">
      <c r="A1172">
        <v>3</v>
      </c>
      <c r="B1172" t="s">
        <v>111</v>
      </c>
      <c r="C1172">
        <v>19.7038</v>
      </c>
      <c r="D1172">
        <f t="shared" si="55"/>
        <v>1.31312</v>
      </c>
      <c r="E1172">
        <f t="shared" si="56"/>
        <v>0.03027</v>
      </c>
      <c r="F1172">
        <f t="shared" si="57"/>
        <v>21.04719</v>
      </c>
    </row>
    <row r="1173" spans="1:6">
      <c r="A1173">
        <v>3</v>
      </c>
      <c r="B1173" t="s">
        <v>398</v>
      </c>
      <c r="C1173">
        <v>19.0103</v>
      </c>
      <c r="D1173">
        <f t="shared" si="55"/>
        <v>1.31312</v>
      </c>
      <c r="E1173">
        <f t="shared" si="56"/>
        <v>-0.26444</v>
      </c>
      <c r="F1173">
        <f t="shared" si="57"/>
        <v>20.05898</v>
      </c>
    </row>
    <row r="1174" spans="1:6">
      <c r="A1174">
        <v>3</v>
      </c>
      <c r="B1174" t="s">
        <v>66</v>
      </c>
      <c r="C1174">
        <v>27.9655</v>
      </c>
      <c r="D1174">
        <f t="shared" si="55"/>
        <v>1.31312</v>
      </c>
      <c r="E1174">
        <f t="shared" si="56"/>
        <v>-0.992944</v>
      </c>
      <c r="F1174">
        <f t="shared" si="57"/>
        <v>28.285676</v>
      </c>
    </row>
    <row r="1175" spans="1:6">
      <c r="A1175">
        <v>3</v>
      </c>
      <c r="B1175" t="s">
        <v>38</v>
      </c>
      <c r="C1175">
        <v>32.8314</v>
      </c>
      <c r="D1175">
        <f t="shared" si="55"/>
        <v>1.31312</v>
      </c>
      <c r="E1175">
        <f t="shared" si="56"/>
        <v>0.2653</v>
      </c>
      <c r="F1175">
        <f t="shared" si="57"/>
        <v>34.40982</v>
      </c>
    </row>
    <row r="1176" spans="1:6">
      <c r="A1176">
        <v>3</v>
      </c>
      <c r="B1176" t="s">
        <v>38</v>
      </c>
      <c r="C1176">
        <v>35.9222</v>
      </c>
      <c r="D1176">
        <f t="shared" si="55"/>
        <v>1.31312</v>
      </c>
      <c r="E1176">
        <f t="shared" si="56"/>
        <v>0.2653</v>
      </c>
      <c r="F1176">
        <f t="shared" si="57"/>
        <v>37.50062</v>
      </c>
    </row>
    <row r="1177" spans="1:6">
      <c r="A1177">
        <v>3</v>
      </c>
      <c r="B1177" t="s">
        <v>55</v>
      </c>
      <c r="C1177">
        <v>24.6186</v>
      </c>
      <c r="D1177">
        <f t="shared" si="55"/>
        <v>1.31312</v>
      </c>
      <c r="E1177">
        <f t="shared" si="56"/>
        <v>-0.02915</v>
      </c>
      <c r="F1177">
        <f t="shared" si="57"/>
        <v>25.90257</v>
      </c>
    </row>
    <row r="1178" spans="1:6">
      <c r="A1178">
        <v>3</v>
      </c>
      <c r="B1178" t="s">
        <v>42</v>
      </c>
      <c r="C1178">
        <v>29.2165</v>
      </c>
      <c r="D1178">
        <f t="shared" si="55"/>
        <v>1.31312</v>
      </c>
      <c r="E1178">
        <f t="shared" si="56"/>
        <v>0.26011</v>
      </c>
      <c r="F1178">
        <f t="shared" si="57"/>
        <v>30.78973</v>
      </c>
    </row>
    <row r="1179" spans="1:6">
      <c r="A1179">
        <v>3</v>
      </c>
      <c r="B1179" t="s">
        <v>60</v>
      </c>
      <c r="C1179">
        <v>30.3337</v>
      </c>
      <c r="D1179">
        <f t="shared" si="55"/>
        <v>1.31312</v>
      </c>
      <c r="E1179">
        <f t="shared" si="56"/>
        <v>0.64432</v>
      </c>
      <c r="F1179">
        <f t="shared" si="57"/>
        <v>32.29114</v>
      </c>
    </row>
    <row r="1180" spans="1:6">
      <c r="A1180">
        <v>3</v>
      </c>
      <c r="B1180" t="s">
        <v>66</v>
      </c>
      <c r="C1180">
        <v>35.2479</v>
      </c>
      <c r="D1180">
        <f t="shared" si="55"/>
        <v>1.31312</v>
      </c>
      <c r="E1180">
        <f t="shared" si="56"/>
        <v>-0.992944</v>
      </c>
      <c r="F1180">
        <f t="shared" si="57"/>
        <v>35.568076</v>
      </c>
    </row>
    <row r="1181" spans="1:6">
      <c r="A1181">
        <v>3</v>
      </c>
      <c r="B1181" t="s">
        <v>55</v>
      </c>
      <c r="C1181">
        <v>27.3</v>
      </c>
      <c r="D1181">
        <f t="shared" si="55"/>
        <v>1.31312</v>
      </c>
      <c r="E1181">
        <f t="shared" si="56"/>
        <v>-0.02915</v>
      </c>
      <c r="F1181">
        <f t="shared" si="57"/>
        <v>28.58397</v>
      </c>
    </row>
    <row r="1182" spans="1:6">
      <c r="A1182">
        <v>3</v>
      </c>
      <c r="B1182" t="s">
        <v>66</v>
      </c>
      <c r="C1182">
        <v>28.4072</v>
      </c>
      <c r="D1182">
        <f t="shared" si="55"/>
        <v>1.31312</v>
      </c>
      <c r="E1182">
        <f t="shared" si="56"/>
        <v>-0.992944</v>
      </c>
      <c r="F1182">
        <f t="shared" si="57"/>
        <v>28.727376</v>
      </c>
    </row>
    <row r="1183" spans="1:6">
      <c r="A1183">
        <v>3</v>
      </c>
      <c r="B1183" t="s">
        <v>50</v>
      </c>
      <c r="C1183">
        <v>26.2817</v>
      </c>
      <c r="D1183">
        <f t="shared" si="55"/>
        <v>1.31312</v>
      </c>
      <c r="E1183">
        <f t="shared" si="56"/>
        <v>-0.15377</v>
      </c>
      <c r="F1183">
        <f t="shared" si="57"/>
        <v>27.44105</v>
      </c>
    </row>
    <row r="1184" spans="1:6">
      <c r="A1184">
        <v>3</v>
      </c>
      <c r="B1184" t="s">
        <v>42</v>
      </c>
      <c r="C1184">
        <v>16.4037</v>
      </c>
      <c r="D1184">
        <f t="shared" si="55"/>
        <v>1.31312</v>
      </c>
      <c r="E1184">
        <f t="shared" si="56"/>
        <v>0.26011</v>
      </c>
      <c r="F1184">
        <f t="shared" si="57"/>
        <v>17.97693</v>
      </c>
    </row>
    <row r="1185" spans="1:6">
      <c r="A1185">
        <v>3</v>
      </c>
      <c r="B1185" t="s">
        <v>398</v>
      </c>
      <c r="C1185">
        <v>24.9579</v>
      </c>
      <c r="D1185">
        <f t="shared" si="55"/>
        <v>1.31312</v>
      </c>
      <c r="E1185">
        <f t="shared" si="56"/>
        <v>-0.26444</v>
      </c>
      <c r="F1185">
        <f t="shared" si="57"/>
        <v>26.00658</v>
      </c>
    </row>
    <row r="1186" spans="1:6">
      <c r="A1186">
        <v>3</v>
      </c>
      <c r="B1186" t="s">
        <v>177</v>
      </c>
      <c r="C1186">
        <v>30.4013</v>
      </c>
      <c r="D1186">
        <f t="shared" si="55"/>
        <v>1.31312</v>
      </c>
      <c r="E1186">
        <f t="shared" si="56"/>
        <v>0</v>
      </c>
      <c r="F1186">
        <f t="shared" si="57"/>
        <v>31.71442</v>
      </c>
    </row>
    <row r="1187" spans="1:6">
      <c r="A1187">
        <v>3</v>
      </c>
      <c r="B1187" t="s">
        <v>38</v>
      </c>
      <c r="C1187">
        <v>31.7272</v>
      </c>
      <c r="D1187">
        <f t="shared" si="55"/>
        <v>1.31312</v>
      </c>
      <c r="E1187">
        <f t="shared" si="56"/>
        <v>0.2653</v>
      </c>
      <c r="F1187">
        <f t="shared" si="57"/>
        <v>33.30562</v>
      </c>
    </row>
    <row r="1188" spans="1:6">
      <c r="A1188">
        <v>3</v>
      </c>
      <c r="B1188" t="s">
        <v>177</v>
      </c>
      <c r="C1188">
        <v>34.8512</v>
      </c>
      <c r="D1188">
        <f t="shared" si="55"/>
        <v>1.31312</v>
      </c>
      <c r="E1188">
        <f t="shared" si="56"/>
        <v>0</v>
      </c>
      <c r="F1188">
        <f t="shared" si="57"/>
        <v>36.16432</v>
      </c>
    </row>
    <row r="1189" spans="1:6">
      <c r="A1189">
        <v>3</v>
      </c>
      <c r="B1189" t="s">
        <v>177</v>
      </c>
      <c r="C1189">
        <v>37.3425</v>
      </c>
      <c r="D1189">
        <f t="shared" si="55"/>
        <v>1.31312</v>
      </c>
      <c r="E1189">
        <f t="shared" si="56"/>
        <v>0</v>
      </c>
      <c r="F1189">
        <f t="shared" si="57"/>
        <v>38.65562</v>
      </c>
    </row>
    <row r="1190" spans="1:6">
      <c r="A1190">
        <v>3</v>
      </c>
      <c r="B1190" t="s">
        <v>50</v>
      </c>
      <c r="C1190">
        <v>18.364</v>
      </c>
      <c r="D1190">
        <f t="shared" si="55"/>
        <v>1.31312</v>
      </c>
      <c r="E1190">
        <f t="shared" si="56"/>
        <v>-0.15377</v>
      </c>
      <c r="F1190">
        <f t="shared" si="57"/>
        <v>19.52335</v>
      </c>
    </row>
    <row r="1191" spans="1:6">
      <c r="A1191">
        <v>3</v>
      </c>
      <c r="B1191" t="s">
        <v>50</v>
      </c>
      <c r="C1191">
        <v>39.025</v>
      </c>
      <c r="D1191">
        <f t="shared" si="55"/>
        <v>1.31312</v>
      </c>
      <c r="E1191">
        <f t="shared" si="56"/>
        <v>-0.15377</v>
      </c>
      <c r="F1191">
        <f t="shared" si="57"/>
        <v>40.18435</v>
      </c>
    </row>
    <row r="1192" spans="1:6">
      <c r="A1192">
        <v>3</v>
      </c>
      <c r="B1192" t="s">
        <v>177</v>
      </c>
      <c r="C1192">
        <v>43.1765</v>
      </c>
      <c r="D1192">
        <f t="shared" si="55"/>
        <v>1.31312</v>
      </c>
      <c r="E1192">
        <f t="shared" si="56"/>
        <v>0</v>
      </c>
      <c r="F1192">
        <f t="shared" si="57"/>
        <v>44.48962</v>
      </c>
    </row>
    <row r="1193" spans="1:6">
      <c r="A1193">
        <v>3</v>
      </c>
      <c r="B1193" t="s">
        <v>66</v>
      </c>
      <c r="C1193">
        <v>37.6764</v>
      </c>
      <c r="D1193">
        <f t="shared" si="55"/>
        <v>1.31312</v>
      </c>
      <c r="E1193">
        <f t="shared" si="56"/>
        <v>-0.992944</v>
      </c>
      <c r="F1193">
        <f t="shared" si="57"/>
        <v>37.996576</v>
      </c>
    </row>
    <row r="1194" spans="1:6">
      <c r="A1194">
        <v>3</v>
      </c>
      <c r="B1194" t="s">
        <v>50</v>
      </c>
      <c r="C1194">
        <v>26.3522</v>
      </c>
      <c r="D1194">
        <f t="shared" si="55"/>
        <v>1.31312</v>
      </c>
      <c r="E1194">
        <f t="shared" si="56"/>
        <v>-0.15377</v>
      </c>
      <c r="F1194">
        <f t="shared" si="57"/>
        <v>27.51155</v>
      </c>
    </row>
    <row r="1195" spans="1:6">
      <c r="A1195">
        <v>3</v>
      </c>
      <c r="B1195" t="s">
        <v>66</v>
      </c>
      <c r="C1195">
        <v>27.4305</v>
      </c>
      <c r="D1195">
        <f t="shared" si="55"/>
        <v>1.31312</v>
      </c>
      <c r="E1195">
        <f t="shared" si="56"/>
        <v>-0.992944</v>
      </c>
      <c r="F1195">
        <f t="shared" si="57"/>
        <v>27.750676</v>
      </c>
    </row>
    <row r="1196" spans="1:6">
      <c r="A1196">
        <v>3</v>
      </c>
      <c r="B1196" t="s">
        <v>66</v>
      </c>
      <c r="C1196">
        <v>24.8504</v>
      </c>
      <c r="D1196">
        <f t="shared" si="55"/>
        <v>1.31312</v>
      </c>
      <c r="E1196">
        <f t="shared" si="56"/>
        <v>-0.992944</v>
      </c>
      <c r="F1196">
        <f t="shared" si="57"/>
        <v>25.170576</v>
      </c>
    </row>
    <row r="1197" spans="1:6">
      <c r="A1197">
        <v>3</v>
      </c>
      <c r="B1197" t="s">
        <v>50</v>
      </c>
      <c r="C1197">
        <v>23.1006</v>
      </c>
      <c r="D1197">
        <f t="shared" si="55"/>
        <v>1.31312</v>
      </c>
      <c r="E1197">
        <f t="shared" si="56"/>
        <v>-0.15377</v>
      </c>
      <c r="F1197">
        <f t="shared" si="57"/>
        <v>24.25995</v>
      </c>
    </row>
    <row r="1198" spans="1:6">
      <c r="A1198">
        <v>3</v>
      </c>
      <c r="B1198" t="s">
        <v>50</v>
      </c>
      <c r="C1198">
        <v>27.7352</v>
      </c>
      <c r="D1198">
        <f t="shared" si="55"/>
        <v>1.31312</v>
      </c>
      <c r="E1198">
        <f t="shared" si="56"/>
        <v>-0.15377</v>
      </c>
      <c r="F1198">
        <f t="shared" si="57"/>
        <v>28.89455</v>
      </c>
    </row>
    <row r="1199" spans="1:6">
      <c r="A1199">
        <v>2</v>
      </c>
      <c r="B1199" t="s">
        <v>111</v>
      </c>
      <c r="C1199">
        <v>38.1257</v>
      </c>
      <c r="D1199">
        <f t="shared" si="55"/>
        <v>0.4703</v>
      </c>
      <c r="E1199">
        <f t="shared" si="56"/>
        <v>0.03027</v>
      </c>
      <c r="F1199">
        <f t="shared" si="57"/>
        <v>38.62627</v>
      </c>
    </row>
    <row r="1200" spans="1:6">
      <c r="A1200">
        <v>2</v>
      </c>
      <c r="B1200" t="s">
        <v>38</v>
      </c>
      <c r="C1200">
        <v>24.4862</v>
      </c>
      <c r="D1200">
        <f t="shared" si="55"/>
        <v>0.4703</v>
      </c>
      <c r="E1200">
        <f t="shared" si="56"/>
        <v>0.2653</v>
      </c>
      <c r="F1200">
        <f t="shared" si="57"/>
        <v>25.2218</v>
      </c>
    </row>
    <row r="1201" spans="1:6">
      <c r="A1201">
        <v>3</v>
      </c>
      <c r="B1201" t="s">
        <v>45</v>
      </c>
      <c r="C1201">
        <v>30.0739</v>
      </c>
      <c r="D1201">
        <f t="shared" si="55"/>
        <v>1.31312</v>
      </c>
      <c r="E1201">
        <f t="shared" si="56"/>
        <v>-0.19742</v>
      </c>
      <c r="F1201">
        <f t="shared" si="57"/>
        <v>31.1896</v>
      </c>
    </row>
    <row r="1202" spans="1:6">
      <c r="A1202">
        <v>3</v>
      </c>
      <c r="B1202" t="s">
        <v>50</v>
      </c>
      <c r="C1202">
        <v>23.5374</v>
      </c>
      <c r="D1202">
        <f t="shared" si="55"/>
        <v>1.31312</v>
      </c>
      <c r="E1202">
        <f t="shared" si="56"/>
        <v>-0.15377</v>
      </c>
      <c r="F1202">
        <f t="shared" si="57"/>
        <v>24.69675</v>
      </c>
    </row>
    <row r="1203" spans="1:6">
      <c r="A1203">
        <v>2</v>
      </c>
      <c r="B1203" t="s">
        <v>398</v>
      </c>
      <c r="C1203">
        <v>30.3662</v>
      </c>
      <c r="D1203">
        <f t="shared" si="55"/>
        <v>0.4703</v>
      </c>
      <c r="E1203">
        <f t="shared" si="56"/>
        <v>-0.26444</v>
      </c>
      <c r="F1203">
        <f t="shared" si="57"/>
        <v>30.57206</v>
      </c>
    </row>
    <row r="1204" spans="1:6">
      <c r="A1204">
        <v>3</v>
      </c>
      <c r="B1204" t="s">
        <v>50</v>
      </c>
      <c r="C1204">
        <v>37.2987</v>
      </c>
      <c r="D1204">
        <f t="shared" si="55"/>
        <v>1.31312</v>
      </c>
      <c r="E1204">
        <f t="shared" si="56"/>
        <v>-0.15377</v>
      </c>
      <c r="F1204">
        <f t="shared" si="57"/>
        <v>38.45805</v>
      </c>
    </row>
    <row r="1205" spans="1:6">
      <c r="A1205">
        <v>3</v>
      </c>
      <c r="B1205" t="s">
        <v>66</v>
      </c>
      <c r="C1205">
        <v>25.8074</v>
      </c>
      <c r="D1205">
        <f t="shared" si="55"/>
        <v>1.31312</v>
      </c>
      <c r="E1205">
        <f t="shared" si="56"/>
        <v>-0.992944</v>
      </c>
      <c r="F1205">
        <f t="shared" si="57"/>
        <v>26.127576</v>
      </c>
    </row>
    <row r="1206" spans="1:6">
      <c r="A1206">
        <v>2</v>
      </c>
      <c r="B1206" t="s">
        <v>55</v>
      </c>
      <c r="C1206">
        <v>19.1576</v>
      </c>
      <c r="D1206">
        <f t="shared" si="55"/>
        <v>0.4703</v>
      </c>
      <c r="E1206">
        <f t="shared" si="56"/>
        <v>-0.02915</v>
      </c>
      <c r="F1206">
        <f t="shared" si="57"/>
        <v>19.59875</v>
      </c>
    </row>
    <row r="1207" spans="1:6">
      <c r="A1207">
        <v>2</v>
      </c>
      <c r="B1207" t="s">
        <v>111</v>
      </c>
      <c r="C1207">
        <v>32.3754</v>
      </c>
      <c r="D1207">
        <f t="shared" si="55"/>
        <v>0.4703</v>
      </c>
      <c r="E1207">
        <f t="shared" si="56"/>
        <v>0.03027</v>
      </c>
      <c r="F1207">
        <f t="shared" si="57"/>
        <v>32.87597</v>
      </c>
    </row>
    <row r="1208" spans="1:6">
      <c r="A1208">
        <v>3</v>
      </c>
      <c r="B1208" t="s">
        <v>177</v>
      </c>
      <c r="C1208">
        <v>45.121</v>
      </c>
      <c r="D1208">
        <f t="shared" si="55"/>
        <v>1.31312</v>
      </c>
      <c r="E1208">
        <f t="shared" si="56"/>
        <v>0</v>
      </c>
      <c r="F1208">
        <f t="shared" si="57"/>
        <v>46.43412</v>
      </c>
    </row>
    <row r="1209" spans="1:6">
      <c r="A1209">
        <v>3</v>
      </c>
      <c r="B1209" t="s">
        <v>50</v>
      </c>
      <c r="C1209">
        <v>31.8186</v>
      </c>
      <c r="D1209">
        <f t="shared" si="55"/>
        <v>1.31312</v>
      </c>
      <c r="E1209">
        <f t="shared" si="56"/>
        <v>-0.15377</v>
      </c>
      <c r="F1209">
        <f t="shared" si="57"/>
        <v>32.97795</v>
      </c>
    </row>
    <row r="1210" spans="1:6">
      <c r="A1210">
        <v>3</v>
      </c>
      <c r="B1210" t="s">
        <v>111</v>
      </c>
      <c r="C1210">
        <v>15.2271</v>
      </c>
      <c r="D1210">
        <f t="shared" si="55"/>
        <v>1.31312</v>
      </c>
      <c r="E1210">
        <f t="shared" si="56"/>
        <v>0.03027</v>
      </c>
      <c r="F1210">
        <f t="shared" si="57"/>
        <v>16.57049</v>
      </c>
    </row>
    <row r="1211" spans="1:6">
      <c r="A1211">
        <v>2</v>
      </c>
      <c r="B1211" t="s">
        <v>398</v>
      </c>
      <c r="C1211">
        <v>33.4111</v>
      </c>
      <c r="D1211">
        <f t="shared" si="55"/>
        <v>0.4703</v>
      </c>
      <c r="E1211">
        <f t="shared" si="56"/>
        <v>-0.26444</v>
      </c>
      <c r="F1211">
        <f t="shared" si="57"/>
        <v>33.61696</v>
      </c>
    </row>
    <row r="1212" spans="1:6">
      <c r="A1212">
        <v>2</v>
      </c>
      <c r="B1212" t="s">
        <v>398</v>
      </c>
      <c r="C1212">
        <v>28.4315</v>
      </c>
      <c r="D1212">
        <f t="shared" si="55"/>
        <v>0.4703</v>
      </c>
      <c r="E1212">
        <f t="shared" si="56"/>
        <v>-0.26444</v>
      </c>
      <c r="F1212">
        <f t="shared" si="57"/>
        <v>28.63736</v>
      </c>
    </row>
    <row r="1213" spans="1:6">
      <c r="A1213">
        <v>3</v>
      </c>
      <c r="B1213" t="s">
        <v>50</v>
      </c>
      <c r="C1213">
        <v>33.0988</v>
      </c>
      <c r="D1213">
        <f t="shared" si="55"/>
        <v>1.31312</v>
      </c>
      <c r="E1213">
        <f t="shared" si="56"/>
        <v>-0.15377</v>
      </c>
      <c r="F1213">
        <f t="shared" si="57"/>
        <v>34.25815</v>
      </c>
    </row>
    <row r="1214" spans="1:6">
      <c r="A1214">
        <v>2</v>
      </c>
      <c r="B1214" t="s">
        <v>924</v>
      </c>
      <c r="C1214">
        <v>27.5133</v>
      </c>
      <c r="D1214">
        <f t="shared" si="55"/>
        <v>0.4703</v>
      </c>
      <c r="E1214">
        <f t="shared" si="56"/>
        <v>1.67882</v>
      </c>
      <c r="F1214">
        <f t="shared" si="57"/>
        <v>29.66242</v>
      </c>
    </row>
    <row r="1215" spans="1:6">
      <c r="A1215">
        <v>3</v>
      </c>
      <c r="B1215" t="s">
        <v>60</v>
      </c>
      <c r="C1215">
        <v>23.8004</v>
      </c>
      <c r="D1215">
        <f t="shared" si="55"/>
        <v>1.31312</v>
      </c>
      <c r="E1215">
        <f t="shared" si="56"/>
        <v>0.64432</v>
      </c>
      <c r="F1215">
        <f t="shared" si="57"/>
        <v>25.75784</v>
      </c>
    </row>
    <row r="1216" spans="1:6">
      <c r="A1216">
        <v>2</v>
      </c>
      <c r="B1216" t="s">
        <v>111</v>
      </c>
      <c r="C1216">
        <v>25.2934</v>
      </c>
      <c r="D1216">
        <f t="shared" si="55"/>
        <v>0.4703</v>
      </c>
      <c r="E1216">
        <f t="shared" si="56"/>
        <v>0.03027</v>
      </c>
      <c r="F1216">
        <f t="shared" si="57"/>
        <v>25.79397</v>
      </c>
    </row>
    <row r="1217" spans="1:6">
      <c r="A1217">
        <v>3</v>
      </c>
      <c r="B1217" t="s">
        <v>60</v>
      </c>
      <c r="C1217">
        <v>28.0402</v>
      </c>
      <c r="D1217">
        <f t="shared" si="55"/>
        <v>1.31312</v>
      </c>
      <c r="E1217">
        <f t="shared" si="56"/>
        <v>0.64432</v>
      </c>
      <c r="F1217">
        <f t="shared" si="57"/>
        <v>29.99764</v>
      </c>
    </row>
    <row r="1218" spans="1:6">
      <c r="A1218">
        <v>2</v>
      </c>
      <c r="B1218" t="s">
        <v>42</v>
      </c>
      <c r="C1218">
        <v>29.3735</v>
      </c>
      <c r="D1218">
        <f t="shared" si="55"/>
        <v>0.4703</v>
      </c>
      <c r="E1218">
        <f t="shared" si="56"/>
        <v>0.26011</v>
      </c>
      <c r="F1218">
        <f t="shared" si="57"/>
        <v>30.10391</v>
      </c>
    </row>
    <row r="1219" spans="1:6">
      <c r="A1219">
        <v>3</v>
      </c>
      <c r="B1219" t="s">
        <v>177</v>
      </c>
      <c r="C1219">
        <v>40.9028</v>
      </c>
      <c r="D1219">
        <f t="shared" ref="D1219:D1282" si="58">VLOOKUP(A1219,K:M,3,0)</f>
        <v>1.31312</v>
      </c>
      <c r="E1219">
        <f t="shared" ref="E1219:E1282" si="59">VLOOKUP(B1219,K:M,3,0)</f>
        <v>0</v>
      </c>
      <c r="F1219">
        <f t="shared" ref="F1219:F1282" si="60">C1219+D1219+E1219</f>
        <v>42.21592</v>
      </c>
    </row>
    <row r="1220" spans="1:6">
      <c r="A1220">
        <v>2</v>
      </c>
      <c r="B1220" t="s">
        <v>66</v>
      </c>
      <c r="C1220">
        <v>29.3663</v>
      </c>
      <c r="D1220">
        <f t="shared" si="58"/>
        <v>0.4703</v>
      </c>
      <c r="E1220">
        <f t="shared" si="59"/>
        <v>-0.992944</v>
      </c>
      <c r="F1220">
        <f t="shared" si="60"/>
        <v>28.843656</v>
      </c>
    </row>
    <row r="1221" spans="1:6">
      <c r="A1221">
        <v>2</v>
      </c>
      <c r="B1221" t="s">
        <v>34</v>
      </c>
      <c r="C1221">
        <v>24.9354</v>
      </c>
      <c r="D1221">
        <f t="shared" si="58"/>
        <v>0.4703</v>
      </c>
      <c r="E1221">
        <f t="shared" si="59"/>
        <v>-0.853664</v>
      </c>
      <c r="F1221">
        <f t="shared" si="60"/>
        <v>24.552036</v>
      </c>
    </row>
    <row r="1222" spans="1:6">
      <c r="A1222">
        <v>2</v>
      </c>
      <c r="B1222" t="s">
        <v>398</v>
      </c>
      <c r="C1222">
        <v>27.4856</v>
      </c>
      <c r="D1222">
        <f t="shared" si="58"/>
        <v>0.4703</v>
      </c>
      <c r="E1222">
        <f t="shared" si="59"/>
        <v>-0.26444</v>
      </c>
      <c r="F1222">
        <f t="shared" si="60"/>
        <v>27.69146</v>
      </c>
    </row>
    <row r="1223" spans="1:6">
      <c r="A1223">
        <v>2</v>
      </c>
      <c r="B1223" t="s">
        <v>398</v>
      </c>
      <c r="C1223">
        <v>29.2555</v>
      </c>
      <c r="D1223">
        <f t="shared" si="58"/>
        <v>0.4703</v>
      </c>
      <c r="E1223">
        <f t="shared" si="59"/>
        <v>-0.26444</v>
      </c>
      <c r="F1223">
        <f t="shared" si="60"/>
        <v>29.46136</v>
      </c>
    </row>
    <row r="1224" spans="1:6">
      <c r="A1224">
        <v>3</v>
      </c>
      <c r="B1224" t="s">
        <v>60</v>
      </c>
      <c r="C1224">
        <v>23.8438</v>
      </c>
      <c r="D1224">
        <f t="shared" si="58"/>
        <v>1.31312</v>
      </c>
      <c r="E1224">
        <f t="shared" si="59"/>
        <v>0.64432</v>
      </c>
      <c r="F1224">
        <f t="shared" si="60"/>
        <v>25.80124</v>
      </c>
    </row>
    <row r="1225" spans="1:6">
      <c r="A1225">
        <v>3</v>
      </c>
      <c r="B1225" t="s">
        <v>177</v>
      </c>
      <c r="C1225">
        <v>20.539</v>
      </c>
      <c r="D1225">
        <f t="shared" si="58"/>
        <v>1.31312</v>
      </c>
      <c r="E1225">
        <f t="shared" si="59"/>
        <v>0</v>
      </c>
      <c r="F1225">
        <f t="shared" si="60"/>
        <v>21.85212</v>
      </c>
    </row>
    <row r="1226" spans="1:6">
      <c r="A1226">
        <v>2</v>
      </c>
      <c r="B1226" t="s">
        <v>34</v>
      </c>
      <c r="C1226">
        <v>24.3046</v>
      </c>
      <c r="D1226">
        <f t="shared" si="58"/>
        <v>0.4703</v>
      </c>
      <c r="E1226">
        <f t="shared" si="59"/>
        <v>-0.853664</v>
      </c>
      <c r="F1226">
        <f t="shared" si="60"/>
        <v>23.921236</v>
      </c>
    </row>
    <row r="1227" spans="1:6">
      <c r="A1227">
        <v>2</v>
      </c>
      <c r="B1227" t="s">
        <v>111</v>
      </c>
      <c r="C1227">
        <v>34.6243</v>
      </c>
      <c r="D1227">
        <f t="shared" si="58"/>
        <v>0.4703</v>
      </c>
      <c r="E1227">
        <f t="shared" si="59"/>
        <v>0.03027</v>
      </c>
      <c r="F1227">
        <f t="shared" si="60"/>
        <v>35.12487</v>
      </c>
    </row>
    <row r="1228" spans="1:6">
      <c r="A1228">
        <v>2</v>
      </c>
      <c r="B1228" t="s">
        <v>398</v>
      </c>
      <c r="C1228">
        <v>34.8254</v>
      </c>
      <c r="D1228">
        <f t="shared" si="58"/>
        <v>0.4703</v>
      </c>
      <c r="E1228">
        <f t="shared" si="59"/>
        <v>-0.26444</v>
      </c>
      <c r="F1228">
        <f t="shared" si="60"/>
        <v>35.03126</v>
      </c>
    </row>
    <row r="1229" spans="1:6">
      <c r="A1229">
        <v>2</v>
      </c>
      <c r="B1229" t="s">
        <v>38</v>
      </c>
      <c r="C1229">
        <v>34.6125</v>
      </c>
      <c r="D1229">
        <f t="shared" si="58"/>
        <v>0.4703</v>
      </c>
      <c r="E1229">
        <f t="shared" si="59"/>
        <v>0.2653</v>
      </c>
      <c r="F1229">
        <f t="shared" si="60"/>
        <v>35.3481</v>
      </c>
    </row>
    <row r="1230" spans="1:6">
      <c r="A1230">
        <v>2</v>
      </c>
      <c r="B1230" t="s">
        <v>50</v>
      </c>
      <c r="C1230">
        <v>44.5446</v>
      </c>
      <c r="D1230">
        <f t="shared" si="58"/>
        <v>0.4703</v>
      </c>
      <c r="E1230">
        <f t="shared" si="59"/>
        <v>-0.15377</v>
      </c>
      <c r="F1230">
        <f t="shared" si="60"/>
        <v>44.86113</v>
      </c>
    </row>
    <row r="1231" spans="1:6">
      <c r="A1231">
        <v>2</v>
      </c>
      <c r="B1231" t="s">
        <v>55</v>
      </c>
      <c r="C1231">
        <v>22.5424</v>
      </c>
      <c r="D1231">
        <f t="shared" si="58"/>
        <v>0.4703</v>
      </c>
      <c r="E1231">
        <f t="shared" si="59"/>
        <v>-0.02915</v>
      </c>
      <c r="F1231">
        <f t="shared" si="60"/>
        <v>22.98355</v>
      </c>
    </row>
    <row r="1232" spans="1:6">
      <c r="A1232">
        <v>2</v>
      </c>
      <c r="B1232" t="s">
        <v>66</v>
      </c>
      <c r="C1232">
        <v>43.3237</v>
      </c>
      <c r="D1232">
        <f t="shared" si="58"/>
        <v>0.4703</v>
      </c>
      <c r="E1232">
        <f t="shared" si="59"/>
        <v>-0.992944</v>
      </c>
      <c r="F1232">
        <f t="shared" si="60"/>
        <v>42.801056</v>
      </c>
    </row>
    <row r="1233" spans="1:6">
      <c r="A1233">
        <v>2</v>
      </c>
      <c r="B1233" t="s">
        <v>55</v>
      </c>
      <c r="C1233">
        <v>31.0643</v>
      </c>
      <c r="D1233">
        <f t="shared" si="58"/>
        <v>0.4703</v>
      </c>
      <c r="E1233">
        <f t="shared" si="59"/>
        <v>-0.02915</v>
      </c>
      <c r="F1233">
        <f t="shared" si="60"/>
        <v>31.50545</v>
      </c>
    </row>
    <row r="1234" spans="1:6">
      <c r="A1234">
        <v>2</v>
      </c>
      <c r="B1234" t="s">
        <v>55</v>
      </c>
      <c r="C1234">
        <v>29.6208</v>
      </c>
      <c r="D1234">
        <f t="shared" si="58"/>
        <v>0.4703</v>
      </c>
      <c r="E1234">
        <f t="shared" si="59"/>
        <v>-0.02915</v>
      </c>
      <c r="F1234">
        <f t="shared" si="60"/>
        <v>30.06195</v>
      </c>
    </row>
    <row r="1235" spans="1:6">
      <c r="A1235">
        <v>2</v>
      </c>
      <c r="B1235" t="s">
        <v>45</v>
      </c>
      <c r="C1235">
        <v>38.8514</v>
      </c>
      <c r="D1235">
        <f t="shared" si="58"/>
        <v>0.4703</v>
      </c>
      <c r="E1235">
        <f t="shared" si="59"/>
        <v>-0.19742</v>
      </c>
      <c r="F1235">
        <f t="shared" si="60"/>
        <v>39.12428</v>
      </c>
    </row>
    <row r="1236" spans="1:6">
      <c r="A1236">
        <v>2</v>
      </c>
      <c r="B1236" t="s">
        <v>924</v>
      </c>
      <c r="C1236">
        <v>29.9322</v>
      </c>
      <c r="D1236">
        <f t="shared" si="58"/>
        <v>0.4703</v>
      </c>
      <c r="E1236">
        <f t="shared" si="59"/>
        <v>1.67882</v>
      </c>
      <c r="F1236">
        <f t="shared" si="60"/>
        <v>32.08132</v>
      </c>
    </row>
    <row r="1237" spans="1:6">
      <c r="A1237">
        <v>2</v>
      </c>
      <c r="B1237" t="s">
        <v>42</v>
      </c>
      <c r="C1237">
        <v>35.5645</v>
      </c>
      <c r="D1237">
        <f t="shared" si="58"/>
        <v>0.4703</v>
      </c>
      <c r="E1237">
        <f t="shared" si="59"/>
        <v>0.26011</v>
      </c>
      <c r="F1237">
        <f t="shared" si="60"/>
        <v>36.29491</v>
      </c>
    </row>
    <row r="1238" spans="1:6">
      <c r="A1238">
        <v>2</v>
      </c>
      <c r="B1238" t="s">
        <v>66</v>
      </c>
      <c r="C1238">
        <v>34.6071</v>
      </c>
      <c r="D1238">
        <f t="shared" si="58"/>
        <v>0.4703</v>
      </c>
      <c r="E1238">
        <f t="shared" si="59"/>
        <v>-0.992944</v>
      </c>
      <c r="F1238">
        <f t="shared" si="60"/>
        <v>34.084456</v>
      </c>
    </row>
    <row r="1239" spans="1:6">
      <c r="A1239">
        <v>2</v>
      </c>
      <c r="B1239" t="s">
        <v>66</v>
      </c>
      <c r="C1239">
        <v>28.0404</v>
      </c>
      <c r="D1239">
        <f t="shared" si="58"/>
        <v>0.4703</v>
      </c>
      <c r="E1239">
        <f t="shared" si="59"/>
        <v>-0.992944</v>
      </c>
      <c r="F1239">
        <f t="shared" si="60"/>
        <v>27.517756</v>
      </c>
    </row>
    <row r="1240" spans="1:6">
      <c r="A1240">
        <v>2</v>
      </c>
      <c r="B1240" t="s">
        <v>50</v>
      </c>
      <c r="C1240">
        <v>31.8187</v>
      </c>
      <c r="D1240">
        <f t="shared" si="58"/>
        <v>0.4703</v>
      </c>
      <c r="E1240">
        <f t="shared" si="59"/>
        <v>-0.15377</v>
      </c>
      <c r="F1240">
        <f t="shared" si="60"/>
        <v>32.13523</v>
      </c>
    </row>
    <row r="1241" spans="1:6">
      <c r="A1241">
        <v>2</v>
      </c>
      <c r="B1241" t="s">
        <v>177</v>
      </c>
      <c r="C1241">
        <v>40.7369</v>
      </c>
      <c r="D1241">
        <f t="shared" si="58"/>
        <v>0.4703</v>
      </c>
      <c r="E1241">
        <f t="shared" si="59"/>
        <v>0</v>
      </c>
      <c r="F1241">
        <f t="shared" si="60"/>
        <v>41.2072</v>
      </c>
    </row>
    <row r="1242" spans="1:6">
      <c r="A1242">
        <v>2</v>
      </c>
      <c r="B1242" t="s">
        <v>50</v>
      </c>
      <c r="C1242">
        <v>23.5933</v>
      </c>
      <c r="D1242">
        <f t="shared" si="58"/>
        <v>0.4703</v>
      </c>
      <c r="E1242">
        <f t="shared" si="59"/>
        <v>-0.15377</v>
      </c>
      <c r="F1242">
        <f t="shared" si="60"/>
        <v>23.90983</v>
      </c>
    </row>
    <row r="1243" spans="1:6">
      <c r="A1243">
        <v>2</v>
      </c>
      <c r="B1243" t="s">
        <v>42</v>
      </c>
      <c r="C1243">
        <v>26.2206</v>
      </c>
      <c r="D1243">
        <f t="shared" si="58"/>
        <v>0.4703</v>
      </c>
      <c r="E1243">
        <f t="shared" si="59"/>
        <v>0.26011</v>
      </c>
      <c r="F1243">
        <f t="shared" si="60"/>
        <v>26.95101</v>
      </c>
    </row>
    <row r="1244" spans="1:6">
      <c r="A1244">
        <v>2</v>
      </c>
      <c r="B1244" t="s">
        <v>42</v>
      </c>
      <c r="C1244">
        <v>29.9403</v>
      </c>
      <c r="D1244">
        <f t="shared" si="58"/>
        <v>0.4703</v>
      </c>
      <c r="E1244">
        <f t="shared" si="59"/>
        <v>0.26011</v>
      </c>
      <c r="F1244">
        <f t="shared" si="60"/>
        <v>30.67071</v>
      </c>
    </row>
    <row r="1245" spans="1:6">
      <c r="A1245">
        <v>2</v>
      </c>
      <c r="B1245" t="s">
        <v>42</v>
      </c>
      <c r="C1245">
        <v>28.6552</v>
      </c>
      <c r="D1245">
        <f t="shared" si="58"/>
        <v>0.4703</v>
      </c>
      <c r="E1245">
        <f t="shared" si="59"/>
        <v>0.26011</v>
      </c>
      <c r="F1245">
        <f t="shared" si="60"/>
        <v>29.38561</v>
      </c>
    </row>
    <row r="1246" spans="1:6">
      <c r="A1246">
        <v>2</v>
      </c>
      <c r="B1246" t="s">
        <v>111</v>
      </c>
      <c r="C1246">
        <v>48.8084</v>
      </c>
      <c r="D1246">
        <f t="shared" si="58"/>
        <v>0.4703</v>
      </c>
      <c r="E1246">
        <f t="shared" si="59"/>
        <v>0.03027</v>
      </c>
      <c r="F1246">
        <f t="shared" si="60"/>
        <v>49.30897</v>
      </c>
    </row>
    <row r="1247" spans="1:6">
      <c r="A1247">
        <v>2</v>
      </c>
      <c r="B1247" t="s">
        <v>34</v>
      </c>
      <c r="C1247">
        <v>47.034</v>
      </c>
      <c r="D1247">
        <f t="shared" si="58"/>
        <v>0.4703</v>
      </c>
      <c r="E1247">
        <f t="shared" si="59"/>
        <v>-0.853664</v>
      </c>
      <c r="F1247">
        <f t="shared" si="60"/>
        <v>46.650636</v>
      </c>
    </row>
    <row r="1248" spans="1:6">
      <c r="A1248">
        <v>2</v>
      </c>
      <c r="B1248" t="s">
        <v>34</v>
      </c>
      <c r="C1248">
        <v>22.5385</v>
      </c>
      <c r="D1248">
        <f t="shared" si="58"/>
        <v>0.4703</v>
      </c>
      <c r="E1248">
        <f t="shared" si="59"/>
        <v>-0.853664</v>
      </c>
      <c r="F1248">
        <f t="shared" si="60"/>
        <v>22.155136</v>
      </c>
    </row>
    <row r="1249" spans="1:6">
      <c r="A1249">
        <v>2</v>
      </c>
      <c r="B1249" t="s">
        <v>66</v>
      </c>
      <c r="C1249">
        <v>37.2592</v>
      </c>
      <c r="D1249">
        <f t="shared" si="58"/>
        <v>0.4703</v>
      </c>
      <c r="E1249">
        <f t="shared" si="59"/>
        <v>-0.992944</v>
      </c>
      <c r="F1249">
        <f t="shared" si="60"/>
        <v>36.736556</v>
      </c>
    </row>
    <row r="1250" spans="1:6">
      <c r="A1250">
        <v>2</v>
      </c>
      <c r="B1250" t="s">
        <v>45</v>
      </c>
      <c r="C1250">
        <v>23.6991</v>
      </c>
      <c r="D1250">
        <f t="shared" si="58"/>
        <v>0.4703</v>
      </c>
      <c r="E1250">
        <f t="shared" si="59"/>
        <v>-0.19742</v>
      </c>
      <c r="F1250">
        <f t="shared" si="60"/>
        <v>23.97198</v>
      </c>
    </row>
    <row r="1251" spans="1:6">
      <c r="A1251">
        <v>2</v>
      </c>
      <c r="B1251" t="s">
        <v>66</v>
      </c>
      <c r="C1251">
        <v>35.5005</v>
      </c>
      <c r="D1251">
        <f t="shared" si="58"/>
        <v>0.4703</v>
      </c>
      <c r="E1251">
        <f t="shared" si="59"/>
        <v>-0.992944</v>
      </c>
      <c r="F1251">
        <f t="shared" si="60"/>
        <v>34.977856</v>
      </c>
    </row>
    <row r="1252" spans="1:6">
      <c r="A1252">
        <v>2</v>
      </c>
      <c r="B1252" t="s">
        <v>50</v>
      </c>
      <c r="C1252">
        <v>46.0912</v>
      </c>
      <c r="D1252">
        <f t="shared" si="58"/>
        <v>0.4703</v>
      </c>
      <c r="E1252">
        <f t="shared" si="59"/>
        <v>-0.15377</v>
      </c>
      <c r="F1252">
        <f t="shared" si="60"/>
        <v>46.40773</v>
      </c>
    </row>
    <row r="1253" spans="1:6">
      <c r="A1253">
        <v>2</v>
      </c>
      <c r="B1253" t="s">
        <v>398</v>
      </c>
      <c r="C1253">
        <v>30.8552</v>
      </c>
      <c r="D1253">
        <f t="shared" si="58"/>
        <v>0.4703</v>
      </c>
      <c r="E1253">
        <f t="shared" si="59"/>
        <v>-0.26444</v>
      </c>
      <c r="F1253">
        <f t="shared" si="60"/>
        <v>31.06106</v>
      </c>
    </row>
    <row r="1254" spans="1:6">
      <c r="A1254">
        <v>2</v>
      </c>
      <c r="B1254" t="s">
        <v>50</v>
      </c>
      <c r="C1254">
        <v>36.6036</v>
      </c>
      <c r="D1254">
        <f t="shared" si="58"/>
        <v>0.4703</v>
      </c>
      <c r="E1254">
        <f t="shared" si="59"/>
        <v>-0.15377</v>
      </c>
      <c r="F1254">
        <f t="shared" si="60"/>
        <v>36.92013</v>
      </c>
    </row>
    <row r="1255" spans="1:6">
      <c r="A1255">
        <v>2</v>
      </c>
      <c r="B1255" t="s">
        <v>50</v>
      </c>
      <c r="C1255">
        <v>30.1674</v>
      </c>
      <c r="D1255">
        <f t="shared" si="58"/>
        <v>0.4703</v>
      </c>
      <c r="E1255">
        <f t="shared" si="59"/>
        <v>-0.15377</v>
      </c>
      <c r="F1255">
        <f t="shared" si="60"/>
        <v>30.48393</v>
      </c>
    </row>
    <row r="1256" spans="1:6">
      <c r="A1256">
        <v>2</v>
      </c>
      <c r="B1256" t="s">
        <v>42</v>
      </c>
      <c r="C1256">
        <v>25.3845</v>
      </c>
      <c r="D1256">
        <f t="shared" si="58"/>
        <v>0.4703</v>
      </c>
      <c r="E1256">
        <f t="shared" si="59"/>
        <v>0.26011</v>
      </c>
      <c r="F1256">
        <f t="shared" si="60"/>
        <v>26.11491</v>
      </c>
    </row>
    <row r="1257" spans="1:6">
      <c r="A1257">
        <v>2</v>
      </c>
      <c r="B1257" t="s">
        <v>42</v>
      </c>
      <c r="C1257">
        <v>34.7639</v>
      </c>
      <c r="D1257">
        <f t="shared" si="58"/>
        <v>0.4703</v>
      </c>
      <c r="E1257">
        <f t="shared" si="59"/>
        <v>0.26011</v>
      </c>
      <c r="F1257">
        <f t="shared" si="60"/>
        <v>35.49431</v>
      </c>
    </row>
    <row r="1258" spans="1:6">
      <c r="A1258">
        <v>2</v>
      </c>
      <c r="B1258" t="s">
        <v>50</v>
      </c>
      <c r="C1258">
        <v>32.865</v>
      </c>
      <c r="D1258">
        <f t="shared" si="58"/>
        <v>0.4703</v>
      </c>
      <c r="E1258">
        <f t="shared" si="59"/>
        <v>-0.15377</v>
      </c>
      <c r="F1258">
        <f t="shared" si="60"/>
        <v>33.18153</v>
      </c>
    </row>
    <row r="1259" spans="1:6">
      <c r="A1259">
        <v>2</v>
      </c>
      <c r="B1259" t="s">
        <v>66</v>
      </c>
      <c r="C1259">
        <v>36.6032</v>
      </c>
      <c r="D1259">
        <f t="shared" si="58"/>
        <v>0.4703</v>
      </c>
      <c r="E1259">
        <f t="shared" si="59"/>
        <v>-0.992944</v>
      </c>
      <c r="F1259">
        <f t="shared" si="60"/>
        <v>36.080556</v>
      </c>
    </row>
    <row r="1260" spans="1:6">
      <c r="A1260">
        <v>2</v>
      </c>
      <c r="B1260" t="s">
        <v>66</v>
      </c>
      <c r="C1260">
        <v>41.7419</v>
      </c>
      <c r="D1260">
        <f t="shared" si="58"/>
        <v>0.4703</v>
      </c>
      <c r="E1260">
        <f t="shared" si="59"/>
        <v>-0.992944</v>
      </c>
      <c r="F1260">
        <f t="shared" si="60"/>
        <v>41.219256</v>
      </c>
    </row>
    <row r="1261" spans="1:6">
      <c r="A1261">
        <v>2</v>
      </c>
      <c r="B1261" t="s">
        <v>66</v>
      </c>
      <c r="C1261">
        <v>29.2232</v>
      </c>
      <c r="D1261">
        <f t="shared" si="58"/>
        <v>0.4703</v>
      </c>
      <c r="E1261">
        <f t="shared" si="59"/>
        <v>-0.992944</v>
      </c>
      <c r="F1261">
        <f t="shared" si="60"/>
        <v>28.700556</v>
      </c>
    </row>
    <row r="1262" spans="1:6">
      <c r="A1262">
        <v>2</v>
      </c>
      <c r="B1262" t="s">
        <v>66</v>
      </c>
      <c r="C1262">
        <v>32.7991</v>
      </c>
      <c r="D1262">
        <f t="shared" si="58"/>
        <v>0.4703</v>
      </c>
      <c r="E1262">
        <f t="shared" si="59"/>
        <v>-0.992944</v>
      </c>
      <c r="F1262">
        <f t="shared" si="60"/>
        <v>32.276456</v>
      </c>
    </row>
    <row r="1263" spans="1:6">
      <c r="A1263">
        <v>2</v>
      </c>
      <c r="B1263" t="s">
        <v>50</v>
      </c>
      <c r="C1263">
        <v>38.2608</v>
      </c>
      <c r="D1263">
        <f t="shared" si="58"/>
        <v>0.4703</v>
      </c>
      <c r="E1263">
        <f t="shared" si="59"/>
        <v>-0.15377</v>
      </c>
      <c r="F1263">
        <f t="shared" si="60"/>
        <v>38.57733</v>
      </c>
    </row>
    <row r="1264" spans="1:6">
      <c r="A1264">
        <v>2</v>
      </c>
      <c r="B1264" t="s">
        <v>398</v>
      </c>
      <c r="C1264">
        <v>23.6834</v>
      </c>
      <c r="D1264">
        <f t="shared" si="58"/>
        <v>0.4703</v>
      </c>
      <c r="E1264">
        <f t="shared" si="59"/>
        <v>-0.26444</v>
      </c>
      <c r="F1264">
        <f t="shared" si="60"/>
        <v>23.88926</v>
      </c>
    </row>
    <row r="1265" spans="1:6">
      <c r="A1265">
        <v>2</v>
      </c>
      <c r="B1265" t="s">
        <v>111</v>
      </c>
      <c r="C1265">
        <v>19.0595</v>
      </c>
      <c r="D1265">
        <f t="shared" si="58"/>
        <v>0.4703</v>
      </c>
      <c r="E1265">
        <f t="shared" si="59"/>
        <v>0.03027</v>
      </c>
      <c r="F1265">
        <f t="shared" si="60"/>
        <v>19.56007</v>
      </c>
    </row>
    <row r="1266" spans="1:6">
      <c r="A1266">
        <v>2</v>
      </c>
      <c r="B1266" t="s">
        <v>38</v>
      </c>
      <c r="C1266">
        <v>37.735</v>
      </c>
      <c r="D1266">
        <f t="shared" si="58"/>
        <v>0.4703</v>
      </c>
      <c r="E1266">
        <f t="shared" si="59"/>
        <v>0.2653</v>
      </c>
      <c r="F1266">
        <f t="shared" si="60"/>
        <v>38.4706</v>
      </c>
    </row>
    <row r="1267" spans="1:6">
      <c r="A1267">
        <v>2</v>
      </c>
      <c r="B1267" t="s">
        <v>50</v>
      </c>
      <c r="C1267">
        <v>39.8292</v>
      </c>
      <c r="D1267">
        <f t="shared" si="58"/>
        <v>0.4703</v>
      </c>
      <c r="E1267">
        <f t="shared" si="59"/>
        <v>-0.15377</v>
      </c>
      <c r="F1267">
        <f t="shared" si="60"/>
        <v>40.14573</v>
      </c>
    </row>
    <row r="1268" spans="1:6">
      <c r="A1268">
        <v>2</v>
      </c>
      <c r="B1268" t="s">
        <v>66</v>
      </c>
      <c r="C1268">
        <v>33.1582</v>
      </c>
      <c r="D1268">
        <f t="shared" si="58"/>
        <v>0.4703</v>
      </c>
      <c r="E1268">
        <f t="shared" si="59"/>
        <v>-0.992944</v>
      </c>
      <c r="F1268">
        <f t="shared" si="60"/>
        <v>32.635556</v>
      </c>
    </row>
    <row r="1269" spans="1:6">
      <c r="A1269">
        <v>2</v>
      </c>
      <c r="B1269" t="s">
        <v>50</v>
      </c>
      <c r="C1269">
        <v>28.0667</v>
      </c>
      <c r="D1269">
        <f t="shared" si="58"/>
        <v>0.4703</v>
      </c>
      <c r="E1269">
        <f t="shared" si="59"/>
        <v>-0.15377</v>
      </c>
      <c r="F1269">
        <f t="shared" si="60"/>
        <v>28.38323</v>
      </c>
    </row>
    <row r="1270" spans="1:6">
      <c r="A1270">
        <v>2</v>
      </c>
      <c r="B1270" t="s">
        <v>50</v>
      </c>
      <c r="C1270">
        <v>36.4218</v>
      </c>
      <c r="D1270">
        <f t="shared" si="58"/>
        <v>0.4703</v>
      </c>
      <c r="E1270">
        <f t="shared" si="59"/>
        <v>-0.15377</v>
      </c>
      <c r="F1270">
        <f t="shared" si="60"/>
        <v>36.73833</v>
      </c>
    </row>
    <row r="1271" spans="1:6">
      <c r="A1271">
        <v>2</v>
      </c>
      <c r="B1271" t="s">
        <v>50</v>
      </c>
      <c r="C1271">
        <v>28.4491</v>
      </c>
      <c r="D1271">
        <f t="shared" si="58"/>
        <v>0.4703</v>
      </c>
      <c r="E1271">
        <f t="shared" si="59"/>
        <v>-0.15377</v>
      </c>
      <c r="F1271">
        <f t="shared" si="60"/>
        <v>28.76563</v>
      </c>
    </row>
    <row r="1272" spans="1:6">
      <c r="A1272">
        <v>2</v>
      </c>
      <c r="B1272" t="s">
        <v>45</v>
      </c>
      <c r="C1272">
        <v>30.6788</v>
      </c>
      <c r="D1272">
        <f t="shared" si="58"/>
        <v>0.4703</v>
      </c>
      <c r="E1272">
        <f t="shared" si="59"/>
        <v>-0.19742</v>
      </c>
      <c r="F1272">
        <f t="shared" si="60"/>
        <v>30.95168</v>
      </c>
    </row>
    <row r="1273" spans="1:6">
      <c r="A1273">
        <v>2</v>
      </c>
      <c r="B1273" t="s">
        <v>66</v>
      </c>
      <c r="C1273">
        <v>34.8171</v>
      </c>
      <c r="D1273">
        <f t="shared" si="58"/>
        <v>0.4703</v>
      </c>
      <c r="E1273">
        <f t="shared" si="59"/>
        <v>-0.992944</v>
      </c>
      <c r="F1273">
        <f t="shared" si="60"/>
        <v>34.294456</v>
      </c>
    </row>
    <row r="1274" spans="1:6">
      <c r="A1274">
        <v>2</v>
      </c>
      <c r="B1274" t="s">
        <v>66</v>
      </c>
      <c r="C1274">
        <v>17.8574</v>
      </c>
      <c r="D1274">
        <f t="shared" si="58"/>
        <v>0.4703</v>
      </c>
      <c r="E1274">
        <f t="shared" si="59"/>
        <v>-0.992944</v>
      </c>
      <c r="F1274">
        <f t="shared" si="60"/>
        <v>17.334756</v>
      </c>
    </row>
    <row r="1275" spans="1:6">
      <c r="A1275">
        <v>2</v>
      </c>
      <c r="B1275" t="s">
        <v>111</v>
      </c>
      <c r="C1275">
        <v>29.1809</v>
      </c>
      <c r="D1275">
        <f t="shared" si="58"/>
        <v>0.4703</v>
      </c>
      <c r="E1275">
        <f t="shared" si="59"/>
        <v>0.03027</v>
      </c>
      <c r="F1275">
        <f t="shared" si="60"/>
        <v>29.68147</v>
      </c>
    </row>
    <row r="1276" spans="1:6">
      <c r="A1276">
        <v>2</v>
      </c>
      <c r="B1276" t="s">
        <v>66</v>
      </c>
      <c r="C1276">
        <v>22.0927</v>
      </c>
      <c r="D1276">
        <f t="shared" si="58"/>
        <v>0.4703</v>
      </c>
      <c r="E1276">
        <f t="shared" si="59"/>
        <v>-0.992944</v>
      </c>
      <c r="F1276">
        <f t="shared" si="60"/>
        <v>21.570056</v>
      </c>
    </row>
    <row r="1277" spans="1:6">
      <c r="A1277">
        <v>2</v>
      </c>
      <c r="B1277" t="s">
        <v>50</v>
      </c>
      <c r="C1277">
        <v>37.9258</v>
      </c>
      <c r="D1277">
        <f t="shared" si="58"/>
        <v>0.4703</v>
      </c>
      <c r="E1277">
        <f t="shared" si="59"/>
        <v>-0.15377</v>
      </c>
      <c r="F1277">
        <f t="shared" si="60"/>
        <v>38.24233</v>
      </c>
    </row>
    <row r="1278" spans="1:6">
      <c r="A1278">
        <v>2</v>
      </c>
      <c r="B1278" t="s">
        <v>50</v>
      </c>
      <c r="C1278">
        <v>22.2468</v>
      </c>
      <c r="D1278">
        <f t="shared" si="58"/>
        <v>0.4703</v>
      </c>
      <c r="E1278">
        <f t="shared" si="59"/>
        <v>-0.15377</v>
      </c>
      <c r="F1278">
        <f t="shared" si="60"/>
        <v>22.56333</v>
      </c>
    </row>
    <row r="1279" spans="1:6">
      <c r="A1279">
        <v>2</v>
      </c>
      <c r="B1279" t="s">
        <v>66</v>
      </c>
      <c r="C1279">
        <v>18.0515</v>
      </c>
      <c r="D1279">
        <f t="shared" si="58"/>
        <v>0.4703</v>
      </c>
      <c r="E1279">
        <f t="shared" si="59"/>
        <v>-0.992944</v>
      </c>
      <c r="F1279">
        <f t="shared" si="60"/>
        <v>17.528856</v>
      </c>
    </row>
    <row r="1280" spans="1:6">
      <c r="A1280">
        <v>2</v>
      </c>
      <c r="B1280" t="s">
        <v>66</v>
      </c>
      <c r="C1280">
        <v>37.0384</v>
      </c>
      <c r="D1280">
        <f t="shared" si="58"/>
        <v>0.4703</v>
      </c>
      <c r="E1280">
        <f t="shared" si="59"/>
        <v>-0.992944</v>
      </c>
      <c r="F1280">
        <f t="shared" si="60"/>
        <v>36.515756</v>
      </c>
    </row>
    <row r="1281" spans="1:6">
      <c r="A1281">
        <v>2</v>
      </c>
      <c r="B1281" t="s">
        <v>38</v>
      </c>
      <c r="C1281">
        <v>48.7577</v>
      </c>
      <c r="D1281">
        <f t="shared" si="58"/>
        <v>0.4703</v>
      </c>
      <c r="E1281">
        <f t="shared" si="59"/>
        <v>0.2653</v>
      </c>
      <c r="F1281">
        <f t="shared" si="60"/>
        <v>49.4933</v>
      </c>
    </row>
    <row r="1282" spans="1:6">
      <c r="A1282">
        <v>2</v>
      </c>
      <c r="B1282" t="s">
        <v>66</v>
      </c>
      <c r="C1282">
        <v>27.4662</v>
      </c>
      <c r="D1282">
        <f t="shared" si="58"/>
        <v>0.4703</v>
      </c>
      <c r="E1282">
        <f t="shared" si="59"/>
        <v>-0.992944</v>
      </c>
      <c r="F1282">
        <f t="shared" si="60"/>
        <v>26.943556</v>
      </c>
    </row>
    <row r="1283" spans="1:6">
      <c r="A1283">
        <v>2</v>
      </c>
      <c r="B1283" t="s">
        <v>50</v>
      </c>
      <c r="C1283">
        <v>36.6513</v>
      </c>
      <c r="D1283">
        <f t="shared" ref="D1283:D1346" si="61">VLOOKUP(A1283,K:M,3,0)</f>
        <v>0.4703</v>
      </c>
      <c r="E1283">
        <f t="shared" ref="E1283:E1346" si="62">VLOOKUP(B1283,K:M,3,0)</f>
        <v>-0.15377</v>
      </c>
      <c r="F1283">
        <f t="shared" ref="F1283:F1346" si="63">C1283+D1283+E1283</f>
        <v>36.96783</v>
      </c>
    </row>
    <row r="1284" spans="1:6">
      <c r="A1284">
        <v>2</v>
      </c>
      <c r="B1284" t="s">
        <v>177</v>
      </c>
      <c r="C1284">
        <v>27.5758</v>
      </c>
      <c r="D1284">
        <f t="shared" si="61"/>
        <v>0.4703</v>
      </c>
      <c r="E1284">
        <f t="shared" si="62"/>
        <v>0</v>
      </c>
      <c r="F1284">
        <f t="shared" si="63"/>
        <v>28.0461</v>
      </c>
    </row>
    <row r="1285" spans="1:6">
      <c r="A1285">
        <v>2</v>
      </c>
      <c r="B1285" t="s">
        <v>50</v>
      </c>
      <c r="C1285">
        <v>27.1407</v>
      </c>
      <c r="D1285">
        <f t="shared" si="61"/>
        <v>0.4703</v>
      </c>
      <c r="E1285">
        <f t="shared" si="62"/>
        <v>-0.15377</v>
      </c>
      <c r="F1285">
        <f t="shared" si="63"/>
        <v>27.45723</v>
      </c>
    </row>
    <row r="1286" spans="1:6">
      <c r="A1286">
        <v>2</v>
      </c>
      <c r="B1286" t="s">
        <v>66</v>
      </c>
      <c r="C1286">
        <v>29.229</v>
      </c>
      <c r="D1286">
        <f t="shared" si="61"/>
        <v>0.4703</v>
      </c>
      <c r="E1286">
        <f t="shared" si="62"/>
        <v>-0.992944</v>
      </c>
      <c r="F1286">
        <f t="shared" si="63"/>
        <v>28.706356</v>
      </c>
    </row>
    <row r="1287" spans="1:6">
      <c r="A1287">
        <v>2</v>
      </c>
      <c r="B1287" t="s">
        <v>50</v>
      </c>
      <c r="C1287">
        <v>37.5055</v>
      </c>
      <c r="D1287">
        <f t="shared" si="61"/>
        <v>0.4703</v>
      </c>
      <c r="E1287">
        <f t="shared" si="62"/>
        <v>-0.15377</v>
      </c>
      <c r="F1287">
        <f t="shared" si="63"/>
        <v>37.82203</v>
      </c>
    </row>
    <row r="1288" spans="1:6">
      <c r="A1288">
        <v>2</v>
      </c>
      <c r="B1288" t="s">
        <v>34</v>
      </c>
      <c r="C1288">
        <v>36.9581</v>
      </c>
      <c r="D1288">
        <f t="shared" si="61"/>
        <v>0.4703</v>
      </c>
      <c r="E1288">
        <f t="shared" si="62"/>
        <v>-0.853664</v>
      </c>
      <c r="F1288">
        <f t="shared" si="63"/>
        <v>36.574736</v>
      </c>
    </row>
    <row r="1289" spans="1:6">
      <c r="A1289">
        <v>2</v>
      </c>
      <c r="B1289" t="s">
        <v>42</v>
      </c>
      <c r="C1289">
        <v>28.1774</v>
      </c>
      <c r="D1289">
        <f t="shared" si="61"/>
        <v>0.4703</v>
      </c>
      <c r="E1289">
        <f t="shared" si="62"/>
        <v>0.26011</v>
      </c>
      <c r="F1289">
        <f t="shared" si="63"/>
        <v>28.90781</v>
      </c>
    </row>
    <row r="1290" spans="1:6">
      <c r="A1290">
        <v>2</v>
      </c>
      <c r="B1290" t="s">
        <v>50</v>
      </c>
      <c r="C1290">
        <v>36.0714</v>
      </c>
      <c r="D1290">
        <f t="shared" si="61"/>
        <v>0.4703</v>
      </c>
      <c r="E1290">
        <f t="shared" si="62"/>
        <v>-0.15377</v>
      </c>
      <c r="F1290">
        <f t="shared" si="63"/>
        <v>36.38793</v>
      </c>
    </row>
    <row r="1291" spans="1:6">
      <c r="A1291">
        <v>2</v>
      </c>
      <c r="B1291" t="s">
        <v>66</v>
      </c>
      <c r="C1291">
        <v>16.5107</v>
      </c>
      <c r="D1291">
        <f t="shared" si="61"/>
        <v>0.4703</v>
      </c>
      <c r="E1291">
        <f t="shared" si="62"/>
        <v>-0.992944</v>
      </c>
      <c r="F1291">
        <f t="shared" si="63"/>
        <v>15.988056</v>
      </c>
    </row>
    <row r="1292" spans="1:6">
      <c r="A1292">
        <v>2</v>
      </c>
      <c r="B1292" t="s">
        <v>50</v>
      </c>
      <c r="C1292">
        <v>17.7115</v>
      </c>
      <c r="D1292">
        <f t="shared" si="61"/>
        <v>0.4703</v>
      </c>
      <c r="E1292">
        <f t="shared" si="62"/>
        <v>-0.15377</v>
      </c>
      <c r="F1292">
        <f t="shared" si="63"/>
        <v>18.02803</v>
      </c>
    </row>
    <row r="1293" spans="1:6">
      <c r="A1293">
        <v>2</v>
      </c>
      <c r="B1293" t="s">
        <v>66</v>
      </c>
      <c r="C1293">
        <v>19.8369</v>
      </c>
      <c r="D1293">
        <f t="shared" si="61"/>
        <v>0.4703</v>
      </c>
      <c r="E1293">
        <f t="shared" si="62"/>
        <v>-0.992944</v>
      </c>
      <c r="F1293">
        <f t="shared" si="63"/>
        <v>19.314256</v>
      </c>
    </row>
    <row r="1294" spans="1:6">
      <c r="A1294">
        <v>2</v>
      </c>
      <c r="B1294" t="s">
        <v>50</v>
      </c>
      <c r="C1294">
        <v>28.4742</v>
      </c>
      <c r="D1294">
        <f t="shared" si="61"/>
        <v>0.4703</v>
      </c>
      <c r="E1294">
        <f t="shared" si="62"/>
        <v>-0.15377</v>
      </c>
      <c r="F1294">
        <f t="shared" si="63"/>
        <v>28.79073</v>
      </c>
    </row>
    <row r="1295" spans="1:6">
      <c r="A1295">
        <v>2</v>
      </c>
      <c r="B1295" t="s">
        <v>60</v>
      </c>
      <c r="C1295">
        <v>23.094</v>
      </c>
      <c r="D1295">
        <f t="shared" si="61"/>
        <v>0.4703</v>
      </c>
      <c r="E1295">
        <f t="shared" si="62"/>
        <v>0.64432</v>
      </c>
      <c r="F1295">
        <f t="shared" si="63"/>
        <v>24.20862</v>
      </c>
    </row>
    <row r="1296" spans="1:6">
      <c r="A1296">
        <v>2</v>
      </c>
      <c r="B1296" t="s">
        <v>66</v>
      </c>
      <c r="C1296">
        <v>37.3005</v>
      </c>
      <c r="D1296">
        <f t="shared" si="61"/>
        <v>0.4703</v>
      </c>
      <c r="E1296">
        <f t="shared" si="62"/>
        <v>-0.992944</v>
      </c>
      <c r="F1296">
        <f t="shared" si="63"/>
        <v>36.777856</v>
      </c>
    </row>
    <row r="1297" spans="1:6">
      <c r="A1297">
        <v>2</v>
      </c>
      <c r="B1297" t="s">
        <v>398</v>
      </c>
      <c r="C1297">
        <v>45.23</v>
      </c>
      <c r="D1297">
        <f t="shared" si="61"/>
        <v>0.4703</v>
      </c>
      <c r="E1297">
        <f t="shared" si="62"/>
        <v>-0.26444</v>
      </c>
      <c r="F1297">
        <f t="shared" si="63"/>
        <v>45.43586</v>
      </c>
    </row>
    <row r="1298" spans="1:6">
      <c r="A1298">
        <v>2</v>
      </c>
      <c r="B1298" t="s">
        <v>177</v>
      </c>
      <c r="C1298">
        <v>23.4279</v>
      </c>
      <c r="D1298">
        <f t="shared" si="61"/>
        <v>0.4703</v>
      </c>
      <c r="E1298">
        <f t="shared" si="62"/>
        <v>0</v>
      </c>
      <c r="F1298">
        <f t="shared" si="63"/>
        <v>23.8982</v>
      </c>
    </row>
    <row r="1299" spans="1:6">
      <c r="A1299">
        <v>2</v>
      </c>
      <c r="B1299" t="s">
        <v>34</v>
      </c>
      <c r="C1299">
        <v>12.0758</v>
      </c>
      <c r="D1299">
        <f t="shared" si="61"/>
        <v>0.4703</v>
      </c>
      <c r="E1299">
        <f t="shared" si="62"/>
        <v>-0.853664</v>
      </c>
      <c r="F1299">
        <f t="shared" si="63"/>
        <v>11.692436</v>
      </c>
    </row>
    <row r="1300" spans="1:6">
      <c r="A1300">
        <v>2</v>
      </c>
      <c r="B1300" t="s">
        <v>50</v>
      </c>
      <c r="C1300">
        <v>36.1958</v>
      </c>
      <c r="D1300">
        <f t="shared" si="61"/>
        <v>0.4703</v>
      </c>
      <c r="E1300">
        <f t="shared" si="62"/>
        <v>-0.15377</v>
      </c>
      <c r="F1300">
        <f t="shared" si="63"/>
        <v>36.51233</v>
      </c>
    </row>
    <row r="1301" spans="1:6">
      <c r="A1301">
        <v>2</v>
      </c>
      <c r="B1301" t="s">
        <v>50</v>
      </c>
      <c r="C1301">
        <v>30.955</v>
      </c>
      <c r="D1301">
        <f t="shared" si="61"/>
        <v>0.4703</v>
      </c>
      <c r="E1301">
        <f t="shared" si="62"/>
        <v>-0.15377</v>
      </c>
      <c r="F1301">
        <f t="shared" si="63"/>
        <v>31.27153</v>
      </c>
    </row>
    <row r="1302" spans="1:6">
      <c r="A1302">
        <v>2</v>
      </c>
      <c r="B1302" t="s">
        <v>111</v>
      </c>
      <c r="C1302">
        <v>36.6786</v>
      </c>
      <c r="D1302">
        <f t="shared" si="61"/>
        <v>0.4703</v>
      </c>
      <c r="E1302">
        <f t="shared" si="62"/>
        <v>0.03027</v>
      </c>
      <c r="F1302">
        <f t="shared" si="63"/>
        <v>37.17917</v>
      </c>
    </row>
    <row r="1303" spans="1:6">
      <c r="A1303">
        <v>2</v>
      </c>
      <c r="B1303" t="s">
        <v>50</v>
      </c>
      <c r="C1303">
        <v>26.1024</v>
      </c>
      <c r="D1303">
        <f t="shared" si="61"/>
        <v>0.4703</v>
      </c>
      <c r="E1303">
        <f t="shared" si="62"/>
        <v>-0.15377</v>
      </c>
      <c r="F1303">
        <f t="shared" si="63"/>
        <v>26.41893</v>
      </c>
    </row>
    <row r="1304" spans="1:6">
      <c r="A1304">
        <v>2</v>
      </c>
      <c r="B1304" t="s">
        <v>50</v>
      </c>
      <c r="C1304">
        <v>24.4097</v>
      </c>
      <c r="D1304">
        <f t="shared" si="61"/>
        <v>0.4703</v>
      </c>
      <c r="E1304">
        <f t="shared" si="62"/>
        <v>-0.15377</v>
      </c>
      <c r="F1304">
        <f t="shared" si="63"/>
        <v>24.72623</v>
      </c>
    </row>
    <row r="1305" spans="1:6">
      <c r="A1305">
        <v>2</v>
      </c>
      <c r="B1305" t="s">
        <v>34</v>
      </c>
      <c r="C1305">
        <v>25.39</v>
      </c>
      <c r="D1305">
        <f t="shared" si="61"/>
        <v>0.4703</v>
      </c>
      <c r="E1305">
        <f t="shared" si="62"/>
        <v>-0.853664</v>
      </c>
      <c r="F1305">
        <f t="shared" si="63"/>
        <v>25.006636</v>
      </c>
    </row>
    <row r="1306" spans="1:6">
      <c r="A1306">
        <v>2</v>
      </c>
      <c r="B1306" t="s">
        <v>34</v>
      </c>
      <c r="C1306">
        <v>21.1294</v>
      </c>
      <c r="D1306">
        <f t="shared" si="61"/>
        <v>0.4703</v>
      </c>
      <c r="E1306">
        <f t="shared" si="62"/>
        <v>-0.853664</v>
      </c>
      <c r="F1306">
        <f t="shared" si="63"/>
        <v>20.746036</v>
      </c>
    </row>
    <row r="1307" spans="1:6">
      <c r="A1307">
        <v>2</v>
      </c>
      <c r="B1307" t="s">
        <v>50</v>
      </c>
      <c r="C1307">
        <v>32.0507</v>
      </c>
      <c r="D1307">
        <f t="shared" si="61"/>
        <v>0.4703</v>
      </c>
      <c r="E1307">
        <f t="shared" si="62"/>
        <v>-0.15377</v>
      </c>
      <c r="F1307">
        <f t="shared" si="63"/>
        <v>32.36723</v>
      </c>
    </row>
    <row r="1308" spans="1:6">
      <c r="A1308">
        <v>2</v>
      </c>
      <c r="B1308" t="s">
        <v>50</v>
      </c>
      <c r="C1308">
        <v>28.004</v>
      </c>
      <c r="D1308">
        <f t="shared" si="61"/>
        <v>0.4703</v>
      </c>
      <c r="E1308">
        <f t="shared" si="62"/>
        <v>-0.15377</v>
      </c>
      <c r="F1308">
        <f t="shared" si="63"/>
        <v>28.32053</v>
      </c>
    </row>
    <row r="1309" spans="1:6">
      <c r="A1309">
        <v>2</v>
      </c>
      <c r="B1309" t="s">
        <v>50</v>
      </c>
      <c r="C1309">
        <v>44.1859</v>
      </c>
      <c r="D1309">
        <f t="shared" si="61"/>
        <v>0.4703</v>
      </c>
      <c r="E1309">
        <f t="shared" si="62"/>
        <v>-0.15377</v>
      </c>
      <c r="F1309">
        <f t="shared" si="63"/>
        <v>44.50243</v>
      </c>
    </row>
    <row r="1310" spans="1:6">
      <c r="A1310">
        <v>2</v>
      </c>
      <c r="B1310" t="s">
        <v>66</v>
      </c>
      <c r="C1310">
        <v>30.2531</v>
      </c>
      <c r="D1310">
        <f t="shared" si="61"/>
        <v>0.4703</v>
      </c>
      <c r="E1310">
        <f t="shared" si="62"/>
        <v>-0.992944</v>
      </c>
      <c r="F1310">
        <f t="shared" si="63"/>
        <v>29.730456</v>
      </c>
    </row>
    <row r="1311" spans="1:6">
      <c r="A1311">
        <v>2</v>
      </c>
      <c r="B1311" t="s">
        <v>34</v>
      </c>
      <c r="C1311">
        <v>32.4749</v>
      </c>
      <c r="D1311">
        <f t="shared" si="61"/>
        <v>0.4703</v>
      </c>
      <c r="E1311">
        <f t="shared" si="62"/>
        <v>-0.853664</v>
      </c>
      <c r="F1311">
        <f t="shared" si="63"/>
        <v>32.091536</v>
      </c>
    </row>
    <row r="1312" spans="1:6">
      <c r="A1312">
        <v>2</v>
      </c>
      <c r="B1312" t="s">
        <v>50</v>
      </c>
      <c r="C1312">
        <v>34.7744</v>
      </c>
      <c r="D1312">
        <f t="shared" si="61"/>
        <v>0.4703</v>
      </c>
      <c r="E1312">
        <f t="shared" si="62"/>
        <v>-0.15377</v>
      </c>
      <c r="F1312">
        <f t="shared" si="63"/>
        <v>35.09093</v>
      </c>
    </row>
    <row r="1313" spans="1:6">
      <c r="A1313">
        <v>2</v>
      </c>
      <c r="B1313" t="s">
        <v>34</v>
      </c>
      <c r="C1313">
        <v>16.2433</v>
      </c>
      <c r="D1313">
        <f t="shared" si="61"/>
        <v>0.4703</v>
      </c>
      <c r="E1313">
        <f t="shared" si="62"/>
        <v>-0.853664</v>
      </c>
      <c r="F1313">
        <f t="shared" si="63"/>
        <v>15.859936</v>
      </c>
    </row>
    <row r="1314" spans="1:6">
      <c r="A1314">
        <v>2</v>
      </c>
      <c r="B1314" t="s">
        <v>38</v>
      </c>
      <c r="C1314">
        <v>34.7307</v>
      </c>
      <c r="D1314">
        <f t="shared" si="61"/>
        <v>0.4703</v>
      </c>
      <c r="E1314">
        <f t="shared" si="62"/>
        <v>0.2653</v>
      </c>
      <c r="F1314">
        <f t="shared" si="63"/>
        <v>35.4663</v>
      </c>
    </row>
    <row r="1315" spans="1:6">
      <c r="A1315">
        <v>2</v>
      </c>
      <c r="B1315" t="s">
        <v>45</v>
      </c>
      <c r="C1315">
        <v>29.0888</v>
      </c>
      <c r="D1315">
        <f t="shared" si="61"/>
        <v>0.4703</v>
      </c>
      <c r="E1315">
        <f t="shared" si="62"/>
        <v>-0.19742</v>
      </c>
      <c r="F1315">
        <f t="shared" si="63"/>
        <v>29.36168</v>
      </c>
    </row>
    <row r="1316" spans="1:6">
      <c r="A1316">
        <v>2</v>
      </c>
      <c r="B1316" t="s">
        <v>111</v>
      </c>
      <c r="C1316">
        <v>31.2757</v>
      </c>
      <c r="D1316">
        <f t="shared" si="61"/>
        <v>0.4703</v>
      </c>
      <c r="E1316">
        <f t="shared" si="62"/>
        <v>0.03027</v>
      </c>
      <c r="F1316">
        <f t="shared" si="63"/>
        <v>31.77627</v>
      </c>
    </row>
    <row r="1317" spans="1:6">
      <c r="A1317">
        <v>2</v>
      </c>
      <c r="B1317" t="s">
        <v>50</v>
      </c>
      <c r="C1317">
        <v>24.9691</v>
      </c>
      <c r="D1317">
        <f t="shared" si="61"/>
        <v>0.4703</v>
      </c>
      <c r="E1317">
        <f t="shared" si="62"/>
        <v>-0.15377</v>
      </c>
      <c r="F1317">
        <f t="shared" si="63"/>
        <v>25.28563</v>
      </c>
    </row>
    <row r="1318" spans="1:6">
      <c r="A1318">
        <v>2</v>
      </c>
      <c r="B1318" t="s">
        <v>34</v>
      </c>
      <c r="C1318">
        <v>26.689</v>
      </c>
      <c r="D1318">
        <f t="shared" si="61"/>
        <v>0.4703</v>
      </c>
      <c r="E1318">
        <f t="shared" si="62"/>
        <v>-0.853664</v>
      </c>
      <c r="F1318">
        <f t="shared" si="63"/>
        <v>26.305636</v>
      </c>
    </row>
    <row r="1319" spans="1:6">
      <c r="A1319">
        <v>2</v>
      </c>
      <c r="B1319" t="s">
        <v>50</v>
      </c>
      <c r="C1319">
        <v>39.3031</v>
      </c>
      <c r="D1319">
        <f t="shared" si="61"/>
        <v>0.4703</v>
      </c>
      <c r="E1319">
        <f t="shared" si="62"/>
        <v>-0.15377</v>
      </c>
      <c r="F1319">
        <f t="shared" si="63"/>
        <v>39.61963</v>
      </c>
    </row>
    <row r="1320" spans="1:6">
      <c r="A1320">
        <v>2</v>
      </c>
      <c r="B1320" t="s">
        <v>50</v>
      </c>
      <c r="C1320">
        <v>23.2788</v>
      </c>
      <c r="D1320">
        <f t="shared" si="61"/>
        <v>0.4703</v>
      </c>
      <c r="E1320">
        <f t="shared" si="62"/>
        <v>-0.15377</v>
      </c>
      <c r="F1320">
        <f t="shared" si="63"/>
        <v>23.59533</v>
      </c>
    </row>
    <row r="1321" spans="1:6">
      <c r="A1321">
        <v>2</v>
      </c>
      <c r="B1321" t="s">
        <v>50</v>
      </c>
      <c r="C1321">
        <v>29.8095</v>
      </c>
      <c r="D1321">
        <f t="shared" si="61"/>
        <v>0.4703</v>
      </c>
      <c r="E1321">
        <f t="shared" si="62"/>
        <v>-0.15377</v>
      </c>
      <c r="F1321">
        <f t="shared" si="63"/>
        <v>30.12603</v>
      </c>
    </row>
    <row r="1322" spans="1:6">
      <c r="A1322">
        <v>2</v>
      </c>
      <c r="B1322" t="s">
        <v>50</v>
      </c>
      <c r="C1322">
        <v>26.4514</v>
      </c>
      <c r="D1322">
        <f t="shared" si="61"/>
        <v>0.4703</v>
      </c>
      <c r="E1322">
        <f t="shared" si="62"/>
        <v>-0.15377</v>
      </c>
      <c r="F1322">
        <f t="shared" si="63"/>
        <v>26.76793</v>
      </c>
    </row>
    <row r="1323" spans="1:6">
      <c r="A1323">
        <v>2</v>
      </c>
      <c r="B1323" t="s">
        <v>45</v>
      </c>
      <c r="C1323">
        <v>28.2362</v>
      </c>
      <c r="D1323">
        <f t="shared" si="61"/>
        <v>0.4703</v>
      </c>
      <c r="E1323">
        <f t="shared" si="62"/>
        <v>-0.19742</v>
      </c>
      <c r="F1323">
        <f t="shared" si="63"/>
        <v>28.50908</v>
      </c>
    </row>
    <row r="1324" spans="1:6">
      <c r="A1324">
        <v>2</v>
      </c>
      <c r="B1324" t="s">
        <v>111</v>
      </c>
      <c r="C1324">
        <v>35.4447</v>
      </c>
      <c r="D1324">
        <f t="shared" si="61"/>
        <v>0.4703</v>
      </c>
      <c r="E1324">
        <f t="shared" si="62"/>
        <v>0.03027</v>
      </c>
      <c r="F1324">
        <f t="shared" si="63"/>
        <v>35.94527</v>
      </c>
    </row>
    <row r="1325" spans="1:6">
      <c r="A1325">
        <v>2</v>
      </c>
      <c r="B1325" t="s">
        <v>50</v>
      </c>
      <c r="C1325">
        <v>43.7787</v>
      </c>
      <c r="D1325">
        <f t="shared" si="61"/>
        <v>0.4703</v>
      </c>
      <c r="E1325">
        <f t="shared" si="62"/>
        <v>-0.15377</v>
      </c>
      <c r="F1325">
        <f t="shared" si="63"/>
        <v>44.09523</v>
      </c>
    </row>
    <row r="1326" spans="1:6">
      <c r="A1326">
        <v>2</v>
      </c>
      <c r="B1326" t="s">
        <v>177</v>
      </c>
      <c r="C1326">
        <v>17.393</v>
      </c>
      <c r="D1326">
        <f t="shared" si="61"/>
        <v>0.4703</v>
      </c>
      <c r="E1326">
        <f t="shared" si="62"/>
        <v>0</v>
      </c>
      <c r="F1326">
        <f t="shared" si="63"/>
        <v>17.8633</v>
      </c>
    </row>
    <row r="1327" spans="1:6">
      <c r="A1327">
        <v>2</v>
      </c>
      <c r="B1327" t="s">
        <v>50</v>
      </c>
      <c r="C1327">
        <v>34.3507</v>
      </c>
      <c r="D1327">
        <f t="shared" si="61"/>
        <v>0.4703</v>
      </c>
      <c r="E1327">
        <f t="shared" si="62"/>
        <v>-0.15377</v>
      </c>
      <c r="F1327">
        <f t="shared" si="63"/>
        <v>34.66723</v>
      </c>
    </row>
    <row r="1328" spans="1:6">
      <c r="A1328">
        <v>2</v>
      </c>
      <c r="B1328" t="s">
        <v>177</v>
      </c>
      <c r="C1328">
        <v>17.5909</v>
      </c>
      <c r="D1328">
        <f t="shared" si="61"/>
        <v>0.4703</v>
      </c>
      <c r="E1328">
        <f t="shared" si="62"/>
        <v>0</v>
      </c>
      <c r="F1328">
        <f t="shared" si="63"/>
        <v>18.0612</v>
      </c>
    </row>
    <row r="1329" spans="1:6">
      <c r="A1329">
        <v>2</v>
      </c>
      <c r="B1329" t="s">
        <v>177</v>
      </c>
      <c r="C1329">
        <v>27.8536</v>
      </c>
      <c r="D1329">
        <f t="shared" si="61"/>
        <v>0.4703</v>
      </c>
      <c r="E1329">
        <f t="shared" si="62"/>
        <v>0</v>
      </c>
      <c r="F1329">
        <f t="shared" si="63"/>
        <v>28.3239</v>
      </c>
    </row>
    <row r="1330" spans="1:6">
      <c r="A1330">
        <v>2</v>
      </c>
      <c r="B1330" t="s">
        <v>34</v>
      </c>
      <c r="C1330">
        <v>20.9176</v>
      </c>
      <c r="D1330">
        <f t="shared" si="61"/>
        <v>0.4703</v>
      </c>
      <c r="E1330">
        <f t="shared" si="62"/>
        <v>-0.853664</v>
      </c>
      <c r="F1330">
        <f t="shared" si="63"/>
        <v>20.534236</v>
      </c>
    </row>
    <row r="1331" spans="1:6">
      <c r="A1331">
        <v>1</v>
      </c>
      <c r="B1331" t="s">
        <v>398</v>
      </c>
      <c r="C1331">
        <v>25.6359</v>
      </c>
      <c r="D1331">
        <f t="shared" si="61"/>
        <v>0</v>
      </c>
      <c r="E1331">
        <f t="shared" si="62"/>
        <v>-0.26444</v>
      </c>
      <c r="F1331">
        <f t="shared" si="63"/>
        <v>25.37146</v>
      </c>
    </row>
    <row r="1332" spans="1:6">
      <c r="A1332">
        <v>2</v>
      </c>
      <c r="B1332" t="s">
        <v>177</v>
      </c>
      <c r="C1332">
        <v>10.7494</v>
      </c>
      <c r="D1332">
        <f t="shared" si="61"/>
        <v>0.4703</v>
      </c>
      <c r="E1332">
        <f t="shared" si="62"/>
        <v>0</v>
      </c>
      <c r="F1332">
        <f t="shared" si="63"/>
        <v>11.2197</v>
      </c>
    </row>
    <row r="1333" spans="1:6">
      <c r="A1333">
        <v>2</v>
      </c>
      <c r="B1333" t="s">
        <v>111</v>
      </c>
      <c r="C1333">
        <v>29.8197</v>
      </c>
      <c r="D1333">
        <f t="shared" si="61"/>
        <v>0.4703</v>
      </c>
      <c r="E1333">
        <f t="shared" si="62"/>
        <v>0.03027</v>
      </c>
      <c r="F1333">
        <f t="shared" si="63"/>
        <v>30.32027</v>
      </c>
    </row>
    <row r="1334" spans="1:6">
      <c r="A1334">
        <v>2</v>
      </c>
      <c r="B1334" t="s">
        <v>45</v>
      </c>
      <c r="C1334">
        <v>33.8277</v>
      </c>
      <c r="D1334">
        <f t="shared" si="61"/>
        <v>0.4703</v>
      </c>
      <c r="E1334">
        <f t="shared" si="62"/>
        <v>-0.19742</v>
      </c>
      <c r="F1334">
        <f t="shared" si="63"/>
        <v>34.10058</v>
      </c>
    </row>
    <row r="1335" spans="1:6">
      <c r="A1335">
        <v>2</v>
      </c>
      <c r="B1335" t="s">
        <v>38</v>
      </c>
      <c r="C1335">
        <v>16.7819</v>
      </c>
      <c r="D1335">
        <f t="shared" si="61"/>
        <v>0.4703</v>
      </c>
      <c r="E1335">
        <f t="shared" si="62"/>
        <v>0.2653</v>
      </c>
      <c r="F1335">
        <f t="shared" si="63"/>
        <v>17.5175</v>
      </c>
    </row>
    <row r="1336" spans="1:6">
      <c r="A1336">
        <v>2</v>
      </c>
      <c r="B1336" t="s">
        <v>177</v>
      </c>
      <c r="C1336">
        <v>27.5558</v>
      </c>
      <c r="D1336">
        <f t="shared" si="61"/>
        <v>0.4703</v>
      </c>
      <c r="E1336">
        <f t="shared" si="62"/>
        <v>0</v>
      </c>
      <c r="F1336">
        <f t="shared" si="63"/>
        <v>28.0261</v>
      </c>
    </row>
    <row r="1337" spans="1:6">
      <c r="A1337">
        <v>2</v>
      </c>
      <c r="B1337" t="s">
        <v>45</v>
      </c>
      <c r="C1337">
        <v>21.8956</v>
      </c>
      <c r="D1337">
        <f t="shared" si="61"/>
        <v>0.4703</v>
      </c>
      <c r="E1337">
        <f t="shared" si="62"/>
        <v>-0.19742</v>
      </c>
      <c r="F1337">
        <f t="shared" si="63"/>
        <v>22.16848</v>
      </c>
    </row>
    <row r="1338" spans="1:6">
      <c r="A1338">
        <v>2</v>
      </c>
      <c r="B1338" t="s">
        <v>38</v>
      </c>
      <c r="C1338">
        <v>26.505</v>
      </c>
      <c r="D1338">
        <f t="shared" si="61"/>
        <v>0.4703</v>
      </c>
      <c r="E1338">
        <f t="shared" si="62"/>
        <v>0.2653</v>
      </c>
      <c r="F1338">
        <f t="shared" si="63"/>
        <v>27.2406</v>
      </c>
    </row>
    <row r="1339" spans="1:6">
      <c r="A1339">
        <v>2</v>
      </c>
      <c r="B1339" t="s">
        <v>177</v>
      </c>
      <c r="C1339">
        <v>31.2645</v>
      </c>
      <c r="D1339">
        <f t="shared" si="61"/>
        <v>0.4703</v>
      </c>
      <c r="E1339">
        <f t="shared" si="62"/>
        <v>0</v>
      </c>
      <c r="F1339">
        <f t="shared" si="63"/>
        <v>31.7348</v>
      </c>
    </row>
    <row r="1340" spans="1:6">
      <c r="A1340">
        <v>1</v>
      </c>
      <c r="B1340" t="s">
        <v>55</v>
      </c>
      <c r="C1340">
        <v>25.8752</v>
      </c>
      <c r="D1340">
        <f t="shared" si="61"/>
        <v>0</v>
      </c>
      <c r="E1340">
        <f t="shared" si="62"/>
        <v>-0.02915</v>
      </c>
      <c r="F1340">
        <f t="shared" si="63"/>
        <v>25.84605</v>
      </c>
    </row>
    <row r="1341" spans="1:6">
      <c r="A1341">
        <v>1</v>
      </c>
      <c r="B1341" t="s">
        <v>111</v>
      </c>
      <c r="C1341">
        <v>38.6714</v>
      </c>
      <c r="D1341">
        <f t="shared" si="61"/>
        <v>0</v>
      </c>
      <c r="E1341">
        <f t="shared" si="62"/>
        <v>0.03027</v>
      </c>
      <c r="F1341">
        <f t="shared" si="63"/>
        <v>38.70167</v>
      </c>
    </row>
    <row r="1342" spans="1:6">
      <c r="A1342">
        <v>2</v>
      </c>
      <c r="B1342" t="s">
        <v>38</v>
      </c>
      <c r="C1342">
        <v>19.146</v>
      </c>
      <c r="D1342">
        <f t="shared" si="61"/>
        <v>0.4703</v>
      </c>
      <c r="E1342">
        <f t="shared" si="62"/>
        <v>0.2653</v>
      </c>
      <c r="F1342">
        <f t="shared" si="63"/>
        <v>19.8816</v>
      </c>
    </row>
    <row r="1343" spans="1:6">
      <c r="A1343">
        <v>1</v>
      </c>
      <c r="B1343" t="s">
        <v>50</v>
      </c>
      <c r="C1343">
        <v>21.4324</v>
      </c>
      <c r="D1343">
        <f t="shared" si="61"/>
        <v>0</v>
      </c>
      <c r="E1343">
        <f t="shared" si="62"/>
        <v>-0.15377</v>
      </c>
      <c r="F1343">
        <f t="shared" si="63"/>
        <v>21.27863</v>
      </c>
    </row>
    <row r="1344" spans="1:6">
      <c r="A1344">
        <v>2</v>
      </c>
      <c r="B1344" t="s">
        <v>177</v>
      </c>
      <c r="C1344">
        <v>31.3421</v>
      </c>
      <c r="D1344">
        <f t="shared" si="61"/>
        <v>0.4703</v>
      </c>
      <c r="E1344">
        <f t="shared" si="62"/>
        <v>0</v>
      </c>
      <c r="F1344">
        <f t="shared" si="63"/>
        <v>31.8124</v>
      </c>
    </row>
    <row r="1345" spans="1:6">
      <c r="A1345">
        <v>1</v>
      </c>
      <c r="B1345" t="s">
        <v>398</v>
      </c>
      <c r="C1345">
        <v>27.819</v>
      </c>
      <c r="D1345">
        <f t="shared" si="61"/>
        <v>0</v>
      </c>
      <c r="E1345">
        <f t="shared" si="62"/>
        <v>-0.26444</v>
      </c>
      <c r="F1345">
        <f t="shared" si="63"/>
        <v>27.55456</v>
      </c>
    </row>
    <row r="1346" spans="1:6">
      <c r="A1346">
        <v>1</v>
      </c>
      <c r="B1346" t="s">
        <v>111</v>
      </c>
      <c r="C1346">
        <v>24.4807</v>
      </c>
      <c r="D1346">
        <f t="shared" si="61"/>
        <v>0</v>
      </c>
      <c r="E1346">
        <f t="shared" si="62"/>
        <v>0.03027</v>
      </c>
      <c r="F1346">
        <f t="shared" si="63"/>
        <v>24.51097</v>
      </c>
    </row>
    <row r="1347" spans="1:6">
      <c r="A1347">
        <v>1</v>
      </c>
      <c r="B1347" t="s">
        <v>398</v>
      </c>
      <c r="C1347">
        <v>23.5202</v>
      </c>
      <c r="D1347">
        <f>VLOOKUP(A1347,K:M,3,0)</f>
        <v>0</v>
      </c>
      <c r="E1347">
        <f>VLOOKUP(B1347,K:M,3,0)</f>
        <v>-0.26444</v>
      </c>
      <c r="F1347">
        <f>C1347+D1347+E1347</f>
        <v>23.25576</v>
      </c>
    </row>
    <row r="1348" spans="1:6">
      <c r="A1348">
        <v>2</v>
      </c>
      <c r="B1348" t="s">
        <v>177</v>
      </c>
      <c r="C1348">
        <v>21.3343</v>
      </c>
      <c r="D1348">
        <f>VLOOKUP(A1348,K:M,3,0)</f>
        <v>0.4703</v>
      </c>
      <c r="E1348">
        <f>VLOOKUP(B1348,K:M,3,0)</f>
        <v>0</v>
      </c>
      <c r="F1348">
        <f>C1348+D1348+E1348</f>
        <v>21.8046</v>
      </c>
    </row>
    <row r="1349" spans="1:6">
      <c r="A1349">
        <v>2</v>
      </c>
      <c r="B1349" t="s">
        <v>177</v>
      </c>
      <c r="C1349">
        <v>30.2196</v>
      </c>
      <c r="D1349">
        <f>VLOOKUP(A1349,K:M,3,0)</f>
        <v>0.4703</v>
      </c>
      <c r="E1349">
        <f>VLOOKUP(B1349,K:M,3,0)</f>
        <v>0</v>
      </c>
      <c r="F1349">
        <f>C1349+D1349+E1349</f>
        <v>30.6899</v>
      </c>
    </row>
    <row r="1350" spans="1:6">
      <c r="A1350">
        <v>2</v>
      </c>
      <c r="B1350" t="s">
        <v>177</v>
      </c>
      <c r="C1350">
        <v>29.0676</v>
      </c>
      <c r="D1350">
        <f>VLOOKUP(A1350,K:M,3,0)</f>
        <v>0.4703</v>
      </c>
      <c r="E1350">
        <f>VLOOKUP(B1350,K:M,3,0)</f>
        <v>0</v>
      </c>
      <c r="F1350">
        <f>C1350+D1350+E1350</f>
        <v>29.5379</v>
      </c>
    </row>
    <row r="1351" spans="1:6">
      <c r="A1351">
        <v>1</v>
      </c>
      <c r="B1351" t="s">
        <v>111</v>
      </c>
      <c r="C1351">
        <v>21.2769</v>
      </c>
      <c r="D1351">
        <f>VLOOKUP(A1351,K:M,3,0)</f>
        <v>0</v>
      </c>
      <c r="E1351">
        <f>VLOOKUP(B1351,K:M,3,0)</f>
        <v>0.03027</v>
      </c>
      <c r="F1351">
        <f>C1351+D1351+E1351</f>
        <v>21.30717</v>
      </c>
    </row>
    <row r="1352" spans="1:6">
      <c r="A1352">
        <v>1</v>
      </c>
      <c r="B1352" t="s">
        <v>924</v>
      </c>
      <c r="C1352">
        <v>32.791</v>
      </c>
      <c r="D1352">
        <f>VLOOKUP(A1352,K:M,3,0)</f>
        <v>0</v>
      </c>
      <c r="E1352">
        <f>VLOOKUP(B1352,K:M,3,0)</f>
        <v>1.67882</v>
      </c>
      <c r="F1352">
        <f>C1352+D1352+E1352</f>
        <v>34.46982</v>
      </c>
    </row>
    <row r="1353" spans="1:6">
      <c r="A1353">
        <v>1</v>
      </c>
      <c r="B1353" t="s">
        <v>924</v>
      </c>
      <c r="C1353">
        <v>41.0737</v>
      </c>
      <c r="D1353">
        <f>VLOOKUP(A1353,K:M,3,0)</f>
        <v>0</v>
      </c>
      <c r="E1353">
        <f>VLOOKUP(B1353,K:M,3,0)</f>
        <v>1.67882</v>
      </c>
      <c r="F1353">
        <f>C1353+D1353+E1353</f>
        <v>42.75252</v>
      </c>
    </row>
    <row r="1354" spans="1:6">
      <c r="A1354">
        <v>1</v>
      </c>
      <c r="B1354" t="s">
        <v>111</v>
      </c>
      <c r="C1354">
        <v>32.4528</v>
      </c>
      <c r="D1354">
        <f>VLOOKUP(A1354,K:M,3,0)</f>
        <v>0</v>
      </c>
      <c r="E1354">
        <f>VLOOKUP(B1354,K:M,3,0)</f>
        <v>0.03027</v>
      </c>
      <c r="F1354">
        <f>C1354+D1354+E1354</f>
        <v>32.48307</v>
      </c>
    </row>
    <row r="1355" spans="1:6">
      <c r="A1355">
        <v>1</v>
      </c>
      <c r="B1355" t="s">
        <v>42</v>
      </c>
      <c r="C1355">
        <v>32.7053</v>
      </c>
      <c r="D1355">
        <f>VLOOKUP(A1355,K:M,3,0)</f>
        <v>0</v>
      </c>
      <c r="E1355">
        <f>VLOOKUP(B1355,K:M,3,0)</f>
        <v>0.26011</v>
      </c>
      <c r="F1355">
        <f>C1355+D1355+E1355</f>
        <v>32.96541</v>
      </c>
    </row>
    <row r="1356" spans="1:6">
      <c r="A1356">
        <v>2</v>
      </c>
      <c r="B1356" t="s">
        <v>60</v>
      </c>
      <c r="C1356">
        <v>27.853</v>
      </c>
      <c r="D1356">
        <f>VLOOKUP(A1356,K:M,3,0)</f>
        <v>0.4703</v>
      </c>
      <c r="E1356">
        <f>VLOOKUP(B1356,K:M,3,0)</f>
        <v>0.64432</v>
      </c>
      <c r="F1356">
        <f>C1356+D1356+E1356</f>
        <v>28.96762</v>
      </c>
    </row>
    <row r="1357" spans="1:6">
      <c r="A1357">
        <v>1</v>
      </c>
      <c r="B1357" t="s">
        <v>42</v>
      </c>
      <c r="C1357">
        <v>42.1786</v>
      </c>
      <c r="D1357">
        <f>VLOOKUP(A1357,K:M,3,0)</f>
        <v>0</v>
      </c>
      <c r="E1357">
        <f>VLOOKUP(B1357,K:M,3,0)</f>
        <v>0.26011</v>
      </c>
      <c r="F1357">
        <f>C1357+D1357+E1357</f>
        <v>42.43871</v>
      </c>
    </row>
    <row r="1358" spans="1:6">
      <c r="A1358">
        <v>1</v>
      </c>
      <c r="B1358" t="s">
        <v>34</v>
      </c>
      <c r="C1358">
        <v>21.7757</v>
      </c>
      <c r="D1358">
        <f>VLOOKUP(A1358,K:M,3,0)</f>
        <v>0</v>
      </c>
      <c r="E1358">
        <f>VLOOKUP(B1358,K:M,3,0)</f>
        <v>-0.853664</v>
      </c>
      <c r="F1358">
        <f>C1358+D1358+E1358</f>
        <v>20.922036</v>
      </c>
    </row>
    <row r="1359" spans="1:6">
      <c r="A1359">
        <v>1</v>
      </c>
      <c r="B1359" t="s">
        <v>55</v>
      </c>
      <c r="C1359">
        <v>27.4254</v>
      </c>
      <c r="D1359">
        <f>VLOOKUP(A1359,K:M,3,0)</f>
        <v>0</v>
      </c>
      <c r="E1359">
        <f>VLOOKUP(B1359,K:M,3,0)</f>
        <v>-0.02915</v>
      </c>
      <c r="F1359">
        <f>C1359+D1359+E1359</f>
        <v>27.39625</v>
      </c>
    </row>
    <row r="1360" spans="1:6">
      <c r="A1360">
        <v>1</v>
      </c>
      <c r="B1360" t="s">
        <v>398</v>
      </c>
      <c r="C1360">
        <v>53.6156</v>
      </c>
      <c r="D1360">
        <f>VLOOKUP(A1360,K:M,3,0)</f>
        <v>0</v>
      </c>
      <c r="E1360">
        <f>VLOOKUP(B1360,K:M,3,0)</f>
        <v>-0.26444</v>
      </c>
      <c r="F1360">
        <f>C1360+D1360+E1360</f>
        <v>53.35116</v>
      </c>
    </row>
    <row r="1361" spans="1:6">
      <c r="A1361">
        <v>1</v>
      </c>
      <c r="B1361" t="s">
        <v>111</v>
      </c>
      <c r="C1361">
        <v>23.0976</v>
      </c>
      <c r="D1361">
        <f>VLOOKUP(A1361,K:M,3,0)</f>
        <v>0</v>
      </c>
      <c r="E1361">
        <f>VLOOKUP(B1361,K:M,3,0)</f>
        <v>0.03027</v>
      </c>
      <c r="F1361">
        <f>C1361+D1361+E1361</f>
        <v>23.12787</v>
      </c>
    </row>
    <row r="1362" spans="1:6">
      <c r="A1362">
        <v>1</v>
      </c>
      <c r="B1362" t="s">
        <v>60</v>
      </c>
      <c r="C1362">
        <v>22.0298</v>
      </c>
      <c r="D1362">
        <f>VLOOKUP(A1362,K:M,3,0)</f>
        <v>0</v>
      </c>
      <c r="E1362">
        <f>VLOOKUP(B1362,K:M,3,0)</f>
        <v>0.64432</v>
      </c>
      <c r="F1362">
        <f>C1362+D1362+E1362</f>
        <v>22.67412</v>
      </c>
    </row>
    <row r="1363" spans="1:6">
      <c r="A1363">
        <v>1</v>
      </c>
      <c r="B1363" t="s">
        <v>111</v>
      </c>
      <c r="C1363">
        <v>30.2025</v>
      </c>
      <c r="D1363">
        <f>VLOOKUP(A1363,K:M,3,0)</f>
        <v>0</v>
      </c>
      <c r="E1363">
        <f>VLOOKUP(B1363,K:M,3,0)</f>
        <v>0.03027</v>
      </c>
      <c r="F1363">
        <f>C1363+D1363+E1363</f>
        <v>30.23277</v>
      </c>
    </row>
    <row r="1364" spans="1:6">
      <c r="A1364">
        <v>1</v>
      </c>
      <c r="B1364" t="s">
        <v>111</v>
      </c>
      <c r="C1364">
        <v>25.6434</v>
      </c>
      <c r="D1364">
        <f>VLOOKUP(A1364,K:M,3,0)</f>
        <v>0</v>
      </c>
      <c r="E1364">
        <f>VLOOKUP(B1364,K:M,3,0)</f>
        <v>0.03027</v>
      </c>
      <c r="F1364">
        <f>C1364+D1364+E1364</f>
        <v>25.67367</v>
      </c>
    </row>
  </sheetData>
  <pageMargins left="0.75" right="0.75" top="1" bottom="1" header="0.5" footer="0.5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364"/>
  <sheetViews>
    <sheetView topLeftCell="A1325" workbookViewId="0">
      <selection activeCell="F2" sqref="F2:F1364"/>
    </sheetView>
  </sheetViews>
  <sheetFormatPr defaultColWidth="8.72727272727273" defaultRowHeight="14"/>
  <cols>
    <col min="5" max="6" width="11.7272727272727"/>
    <col min="12" max="12" width="12.9090909090909" customWidth="1"/>
    <col min="13" max="13" width="11.4545454545455" customWidth="1"/>
  </cols>
  <sheetData>
    <row r="1" spans="1:14">
      <c r="A1" t="s">
        <v>1</v>
      </c>
      <c r="B1" t="s">
        <v>2</v>
      </c>
      <c r="C1" t="s">
        <v>27</v>
      </c>
      <c r="D1" t="s">
        <v>1465</v>
      </c>
      <c r="E1" t="s">
        <v>1466</v>
      </c>
      <c r="F1" t="s">
        <v>1467</v>
      </c>
      <c r="K1" t="s">
        <v>1468</v>
      </c>
      <c r="L1" t="s">
        <v>1469</v>
      </c>
      <c r="N1" t="s">
        <v>1470</v>
      </c>
    </row>
    <row r="2" spans="1:14">
      <c r="A2">
        <v>3</v>
      </c>
      <c r="B2" t="s">
        <v>34</v>
      </c>
      <c r="C2">
        <v>9.61894</v>
      </c>
      <c r="D2">
        <f>VLOOKUP(A2,K:M,3,0)</f>
        <v>0.9067</v>
      </c>
      <c r="E2">
        <f>VLOOKUP(B2,K:M,3,0)</f>
        <v>-1.4382</v>
      </c>
      <c r="F2">
        <f>C2+D2+E2</f>
        <v>9.08744</v>
      </c>
      <c r="K2" t="s">
        <v>1471</v>
      </c>
      <c r="L2">
        <v>8.77593</v>
      </c>
      <c r="N2">
        <v>0.256807</v>
      </c>
    </row>
    <row r="3" spans="1:14">
      <c r="A3">
        <v>3</v>
      </c>
      <c r="B3" t="s">
        <v>38</v>
      </c>
      <c r="C3">
        <v>14.8056</v>
      </c>
      <c r="D3">
        <f t="shared" ref="D3:D66" si="0">VLOOKUP(A3,K:M,3,0)</f>
        <v>0.9067</v>
      </c>
      <c r="E3">
        <f t="shared" ref="E3:E66" si="1">VLOOKUP(B3,K:M,3,0)</f>
        <v>-0.997222</v>
      </c>
      <c r="F3">
        <f t="shared" ref="F3:F66" si="2">C3+D3+E3</f>
        <v>14.715078</v>
      </c>
      <c r="K3" s="1">
        <v>1</v>
      </c>
      <c r="L3">
        <v>1.22099</v>
      </c>
      <c r="M3">
        <f>L3-1.22099</f>
        <v>0</v>
      </c>
      <c r="N3">
        <v>0.240141</v>
      </c>
    </row>
    <row r="4" spans="1:14">
      <c r="A4">
        <v>2</v>
      </c>
      <c r="B4" t="s">
        <v>42</v>
      </c>
      <c r="C4">
        <v>9.42716</v>
      </c>
      <c r="D4">
        <f t="shared" si="0"/>
        <v>0.26677</v>
      </c>
      <c r="E4">
        <f t="shared" si="1"/>
        <v>-1.765439</v>
      </c>
      <c r="F4">
        <f t="shared" si="2"/>
        <v>7.928491</v>
      </c>
      <c r="K4" s="1">
        <v>2</v>
      </c>
      <c r="L4">
        <v>1.48776</v>
      </c>
      <c r="M4">
        <f>L4-1.22099</f>
        <v>0.26677</v>
      </c>
      <c r="N4">
        <v>0.181334</v>
      </c>
    </row>
    <row r="5" spans="1:14">
      <c r="A5">
        <v>2</v>
      </c>
      <c r="B5" t="s">
        <v>45</v>
      </c>
      <c r="C5">
        <v>6.0293</v>
      </c>
      <c r="D5">
        <f t="shared" si="0"/>
        <v>0.26677</v>
      </c>
      <c r="E5">
        <f t="shared" si="1"/>
        <v>-1.235072</v>
      </c>
      <c r="F5">
        <f t="shared" si="2"/>
        <v>5.060998</v>
      </c>
      <c r="K5" s="1">
        <v>3</v>
      </c>
      <c r="L5">
        <v>2.12769</v>
      </c>
      <c r="M5">
        <f>L5-1.22099</f>
        <v>0.9067</v>
      </c>
      <c r="N5">
        <v>0.172446</v>
      </c>
    </row>
    <row r="6" spans="1:14">
      <c r="A6">
        <v>1</v>
      </c>
      <c r="B6" t="s">
        <v>38</v>
      </c>
      <c r="C6">
        <v>7.14275</v>
      </c>
      <c r="D6">
        <f t="shared" si="0"/>
        <v>0</v>
      </c>
      <c r="E6">
        <f t="shared" si="1"/>
        <v>-0.997222</v>
      </c>
      <c r="F6">
        <f t="shared" si="2"/>
        <v>6.145528</v>
      </c>
      <c r="K6" s="1">
        <v>4</v>
      </c>
      <c r="L6">
        <v>1.64468</v>
      </c>
      <c r="M6">
        <f>L6-1.22099</f>
        <v>0.42369</v>
      </c>
      <c r="N6">
        <v>0.223162</v>
      </c>
    </row>
    <row r="7" spans="1:14">
      <c r="A7">
        <v>2</v>
      </c>
      <c r="B7" t="s">
        <v>50</v>
      </c>
      <c r="C7">
        <v>17.8522</v>
      </c>
      <c r="D7">
        <f t="shared" si="0"/>
        <v>0.26677</v>
      </c>
      <c r="E7">
        <f t="shared" si="1"/>
        <v>-1.298566</v>
      </c>
      <c r="F7">
        <f t="shared" si="2"/>
        <v>16.820404</v>
      </c>
      <c r="K7" s="1" t="s">
        <v>144</v>
      </c>
      <c r="L7">
        <v>2.29481</v>
      </c>
      <c r="M7">
        <f>L7-1.22099</f>
        <v>1.07382</v>
      </c>
      <c r="N7">
        <v>0.300606</v>
      </c>
    </row>
    <row r="8" spans="1:14">
      <c r="A8">
        <v>1</v>
      </c>
      <c r="B8" t="s">
        <v>45</v>
      </c>
      <c r="C8">
        <v>5.37104</v>
      </c>
      <c r="D8">
        <f t="shared" si="0"/>
        <v>0</v>
      </c>
      <c r="E8">
        <f t="shared" si="1"/>
        <v>-1.235072</v>
      </c>
      <c r="F8">
        <f t="shared" si="2"/>
        <v>4.135968</v>
      </c>
      <c r="K8" s="1" t="s">
        <v>177</v>
      </c>
      <c r="L8">
        <v>1.9263</v>
      </c>
      <c r="M8">
        <f>L8-1.9263</f>
        <v>0</v>
      </c>
      <c r="N8">
        <v>0.288712</v>
      </c>
    </row>
    <row r="9" spans="1:14">
      <c r="A9">
        <v>1</v>
      </c>
      <c r="B9" t="s">
        <v>55</v>
      </c>
      <c r="C9">
        <v>6.95087</v>
      </c>
      <c r="D9">
        <f t="shared" si="0"/>
        <v>0</v>
      </c>
      <c r="E9">
        <f t="shared" si="1"/>
        <v>-1.669265</v>
      </c>
      <c r="F9">
        <f t="shared" si="2"/>
        <v>5.281605</v>
      </c>
      <c r="K9" s="1" t="s">
        <v>45</v>
      </c>
      <c r="L9">
        <v>0.691228</v>
      </c>
      <c r="M9">
        <f t="shared" ref="M9:M19" si="3">L9-1.9263</f>
        <v>-1.235072</v>
      </c>
      <c r="N9">
        <v>0.259272</v>
      </c>
    </row>
    <row r="10" spans="1:14">
      <c r="A10">
        <v>1</v>
      </c>
      <c r="B10" t="s">
        <v>45</v>
      </c>
      <c r="C10">
        <v>11.2648</v>
      </c>
      <c r="D10">
        <f t="shared" si="0"/>
        <v>0</v>
      </c>
      <c r="E10">
        <f t="shared" si="1"/>
        <v>-1.235072</v>
      </c>
      <c r="F10">
        <f t="shared" si="2"/>
        <v>10.029728</v>
      </c>
      <c r="K10" s="1" t="s">
        <v>50</v>
      </c>
      <c r="L10">
        <v>0.627734</v>
      </c>
      <c r="M10">
        <f t="shared" si="3"/>
        <v>-1.298566</v>
      </c>
      <c r="N10">
        <v>0.23373</v>
      </c>
    </row>
    <row r="11" spans="1:14">
      <c r="A11">
        <v>1</v>
      </c>
      <c r="B11" t="s">
        <v>60</v>
      </c>
      <c r="C11">
        <v>14.797</v>
      </c>
      <c r="D11">
        <f t="shared" si="0"/>
        <v>0</v>
      </c>
      <c r="E11">
        <f t="shared" si="1"/>
        <v>-1.027253</v>
      </c>
      <c r="F11">
        <f t="shared" si="2"/>
        <v>13.769747</v>
      </c>
      <c r="K11" s="1" t="s">
        <v>66</v>
      </c>
      <c r="L11">
        <v>0.0971446</v>
      </c>
      <c r="M11">
        <f t="shared" si="3"/>
        <v>-1.8291554</v>
      </c>
      <c r="N11">
        <v>0.222566</v>
      </c>
    </row>
    <row r="12" spans="1:14">
      <c r="A12">
        <v>1</v>
      </c>
      <c r="B12" t="s">
        <v>60</v>
      </c>
      <c r="C12">
        <v>11.3735</v>
      </c>
      <c r="D12">
        <f t="shared" si="0"/>
        <v>0</v>
      </c>
      <c r="E12">
        <f t="shared" si="1"/>
        <v>-1.027253</v>
      </c>
      <c r="F12">
        <f t="shared" si="2"/>
        <v>10.346247</v>
      </c>
      <c r="K12" s="1" t="s">
        <v>42</v>
      </c>
      <c r="L12">
        <v>0.160861</v>
      </c>
      <c r="M12">
        <f t="shared" si="3"/>
        <v>-1.765439</v>
      </c>
      <c r="N12">
        <v>0.258276</v>
      </c>
    </row>
    <row r="13" spans="1:14">
      <c r="A13">
        <v>1</v>
      </c>
      <c r="B13" t="s">
        <v>45</v>
      </c>
      <c r="C13">
        <v>7.97686</v>
      </c>
      <c r="D13">
        <f t="shared" si="0"/>
        <v>0</v>
      </c>
      <c r="E13">
        <f t="shared" si="1"/>
        <v>-1.235072</v>
      </c>
      <c r="F13">
        <f t="shared" si="2"/>
        <v>6.741788</v>
      </c>
      <c r="K13" s="1" t="s">
        <v>55</v>
      </c>
      <c r="L13">
        <v>0.257035</v>
      </c>
      <c r="M13">
        <f t="shared" si="3"/>
        <v>-1.669265</v>
      </c>
      <c r="N13">
        <v>0.259557</v>
      </c>
    </row>
    <row r="14" spans="1:14">
      <c r="A14">
        <v>1</v>
      </c>
      <c r="B14" t="s">
        <v>38</v>
      </c>
      <c r="C14">
        <v>6.35235</v>
      </c>
      <c r="D14">
        <f t="shared" si="0"/>
        <v>0</v>
      </c>
      <c r="E14">
        <f t="shared" si="1"/>
        <v>-0.997222</v>
      </c>
      <c r="F14">
        <f t="shared" si="2"/>
        <v>5.355128</v>
      </c>
      <c r="K14" s="1" t="s">
        <v>60</v>
      </c>
      <c r="L14">
        <v>0.899047</v>
      </c>
      <c r="M14">
        <f t="shared" si="3"/>
        <v>-1.027253</v>
      </c>
      <c r="N14">
        <v>0.247174</v>
      </c>
    </row>
    <row r="15" spans="1:14">
      <c r="A15">
        <v>1</v>
      </c>
      <c r="B15" t="s">
        <v>66</v>
      </c>
      <c r="C15">
        <v>5.33585</v>
      </c>
      <c r="D15">
        <f t="shared" si="0"/>
        <v>0</v>
      </c>
      <c r="E15">
        <f t="shared" si="1"/>
        <v>-1.8291554</v>
      </c>
      <c r="F15">
        <f t="shared" si="2"/>
        <v>3.5066946</v>
      </c>
      <c r="K15" s="1" t="s">
        <v>38</v>
      </c>
      <c r="L15">
        <v>0.929078</v>
      </c>
      <c r="M15">
        <f t="shared" si="3"/>
        <v>-0.997222</v>
      </c>
      <c r="N15">
        <v>0.278303</v>
      </c>
    </row>
    <row r="16" spans="1:14">
      <c r="A16">
        <v>1</v>
      </c>
      <c r="B16" t="s">
        <v>42</v>
      </c>
      <c r="C16">
        <v>16.2985</v>
      </c>
      <c r="D16">
        <f t="shared" si="0"/>
        <v>0</v>
      </c>
      <c r="E16">
        <f t="shared" si="1"/>
        <v>-1.765439</v>
      </c>
      <c r="F16">
        <f t="shared" si="2"/>
        <v>14.533061</v>
      </c>
      <c r="K16" s="1" t="s">
        <v>34</v>
      </c>
      <c r="L16">
        <v>0.4881</v>
      </c>
      <c r="M16">
        <f t="shared" si="3"/>
        <v>-1.4382</v>
      </c>
      <c r="N16">
        <v>0.277604</v>
      </c>
    </row>
    <row r="17" spans="1:14">
      <c r="A17">
        <v>1</v>
      </c>
      <c r="B17" t="s">
        <v>45</v>
      </c>
      <c r="C17">
        <v>7.85092</v>
      </c>
      <c r="D17">
        <f t="shared" si="0"/>
        <v>0</v>
      </c>
      <c r="E17">
        <f t="shared" si="1"/>
        <v>-1.235072</v>
      </c>
      <c r="F17">
        <f t="shared" si="2"/>
        <v>6.615848</v>
      </c>
      <c r="K17" s="1" t="s">
        <v>111</v>
      </c>
      <c r="L17">
        <v>0.421431</v>
      </c>
      <c r="M17">
        <f t="shared" si="3"/>
        <v>-1.504869</v>
      </c>
      <c r="N17">
        <v>0.312879</v>
      </c>
    </row>
    <row r="18" spans="1:14">
      <c r="A18">
        <v>1</v>
      </c>
      <c r="B18" t="s">
        <v>50</v>
      </c>
      <c r="C18">
        <v>9.63921</v>
      </c>
      <c r="D18">
        <f t="shared" si="0"/>
        <v>0</v>
      </c>
      <c r="E18">
        <f t="shared" si="1"/>
        <v>-1.298566</v>
      </c>
      <c r="F18">
        <f t="shared" si="2"/>
        <v>8.340644</v>
      </c>
      <c r="K18" s="1" t="s">
        <v>398</v>
      </c>
      <c r="L18">
        <v>0.37615</v>
      </c>
      <c r="M18">
        <f t="shared" si="3"/>
        <v>-1.55015</v>
      </c>
      <c r="N18">
        <v>0.504598</v>
      </c>
    </row>
    <row r="19" spans="1:14">
      <c r="A19">
        <v>1</v>
      </c>
      <c r="B19" t="s">
        <v>45</v>
      </c>
      <c r="C19">
        <v>8.93918</v>
      </c>
      <c r="D19">
        <f t="shared" si="0"/>
        <v>0</v>
      </c>
      <c r="E19">
        <f t="shared" si="1"/>
        <v>-1.235072</v>
      </c>
      <c r="F19">
        <f t="shared" si="2"/>
        <v>7.704108</v>
      </c>
      <c r="K19" s="1" t="s">
        <v>924</v>
      </c>
      <c r="L19">
        <v>1.90183</v>
      </c>
      <c r="M19">
        <f t="shared" si="3"/>
        <v>-0.02447</v>
      </c>
      <c r="N19">
        <v>0.576117</v>
      </c>
    </row>
    <row r="20" spans="1:6">
      <c r="A20">
        <v>1</v>
      </c>
      <c r="B20" t="s">
        <v>34</v>
      </c>
      <c r="C20">
        <v>12.7517</v>
      </c>
      <c r="D20">
        <f t="shared" si="0"/>
        <v>0</v>
      </c>
      <c r="E20">
        <f t="shared" si="1"/>
        <v>-1.4382</v>
      </c>
      <c r="F20">
        <f t="shared" si="2"/>
        <v>11.3135</v>
      </c>
    </row>
    <row r="21" spans="1:6">
      <c r="A21">
        <v>1</v>
      </c>
      <c r="B21" t="s">
        <v>38</v>
      </c>
      <c r="C21">
        <v>9.57973</v>
      </c>
      <c r="D21">
        <f t="shared" si="0"/>
        <v>0</v>
      </c>
      <c r="E21">
        <f t="shared" si="1"/>
        <v>-0.997222</v>
      </c>
      <c r="F21">
        <f t="shared" si="2"/>
        <v>8.582508</v>
      </c>
    </row>
    <row r="22" spans="1:6">
      <c r="A22">
        <v>1</v>
      </c>
      <c r="B22" t="s">
        <v>34</v>
      </c>
      <c r="C22">
        <v>10.8357</v>
      </c>
      <c r="D22">
        <f t="shared" si="0"/>
        <v>0</v>
      </c>
      <c r="E22">
        <f t="shared" si="1"/>
        <v>-1.4382</v>
      </c>
      <c r="F22">
        <f t="shared" si="2"/>
        <v>9.3975</v>
      </c>
    </row>
    <row r="23" spans="1:6">
      <c r="A23">
        <v>1</v>
      </c>
      <c r="B23" t="s">
        <v>50</v>
      </c>
      <c r="C23">
        <v>11.8512</v>
      </c>
      <c r="D23">
        <f t="shared" si="0"/>
        <v>0</v>
      </c>
      <c r="E23">
        <f t="shared" si="1"/>
        <v>-1.298566</v>
      </c>
      <c r="F23">
        <f t="shared" si="2"/>
        <v>10.552634</v>
      </c>
    </row>
    <row r="24" spans="1:6">
      <c r="A24">
        <v>1</v>
      </c>
      <c r="B24" t="s">
        <v>45</v>
      </c>
      <c r="C24">
        <v>20.5627</v>
      </c>
      <c r="D24">
        <f t="shared" si="0"/>
        <v>0</v>
      </c>
      <c r="E24">
        <f t="shared" si="1"/>
        <v>-1.235072</v>
      </c>
      <c r="F24">
        <f t="shared" si="2"/>
        <v>19.327628</v>
      </c>
    </row>
    <row r="25" spans="1:6">
      <c r="A25">
        <v>1</v>
      </c>
      <c r="B25" t="s">
        <v>60</v>
      </c>
      <c r="C25">
        <v>11.4931</v>
      </c>
      <c r="D25">
        <f t="shared" si="0"/>
        <v>0</v>
      </c>
      <c r="E25">
        <f t="shared" si="1"/>
        <v>-1.027253</v>
      </c>
      <c r="F25">
        <f t="shared" si="2"/>
        <v>10.465847</v>
      </c>
    </row>
    <row r="26" spans="1:6">
      <c r="A26">
        <v>1</v>
      </c>
      <c r="B26" t="s">
        <v>66</v>
      </c>
      <c r="C26">
        <v>7.604</v>
      </c>
      <c r="D26">
        <f t="shared" si="0"/>
        <v>0</v>
      </c>
      <c r="E26">
        <f t="shared" si="1"/>
        <v>-1.8291554</v>
      </c>
      <c r="F26">
        <f t="shared" si="2"/>
        <v>5.7748446</v>
      </c>
    </row>
    <row r="27" spans="1:6">
      <c r="A27">
        <v>1</v>
      </c>
      <c r="B27" t="s">
        <v>60</v>
      </c>
      <c r="C27">
        <v>7.25369</v>
      </c>
      <c r="D27">
        <f t="shared" si="0"/>
        <v>0</v>
      </c>
      <c r="E27">
        <f t="shared" si="1"/>
        <v>-1.027253</v>
      </c>
      <c r="F27">
        <f t="shared" si="2"/>
        <v>6.226437</v>
      </c>
    </row>
    <row r="28" spans="1:6">
      <c r="A28">
        <v>1</v>
      </c>
      <c r="B28" t="s">
        <v>55</v>
      </c>
      <c r="C28">
        <v>13.7099</v>
      </c>
      <c r="D28">
        <f t="shared" si="0"/>
        <v>0</v>
      </c>
      <c r="E28">
        <f t="shared" si="1"/>
        <v>-1.669265</v>
      </c>
      <c r="F28">
        <f t="shared" si="2"/>
        <v>12.040635</v>
      </c>
    </row>
    <row r="29" spans="1:6">
      <c r="A29">
        <v>1</v>
      </c>
      <c r="B29" t="s">
        <v>55</v>
      </c>
      <c r="C29">
        <v>9.55217</v>
      </c>
      <c r="D29">
        <f t="shared" si="0"/>
        <v>0</v>
      </c>
      <c r="E29">
        <f t="shared" si="1"/>
        <v>-1.669265</v>
      </c>
      <c r="F29">
        <f t="shared" si="2"/>
        <v>7.882905</v>
      </c>
    </row>
    <row r="30" spans="1:6">
      <c r="A30">
        <v>1</v>
      </c>
      <c r="B30" t="s">
        <v>34</v>
      </c>
      <c r="C30">
        <v>7.66376</v>
      </c>
      <c r="D30">
        <f t="shared" si="0"/>
        <v>0</v>
      </c>
      <c r="E30">
        <f t="shared" si="1"/>
        <v>-1.4382</v>
      </c>
      <c r="F30">
        <f t="shared" si="2"/>
        <v>6.22556</v>
      </c>
    </row>
    <row r="31" spans="1:6">
      <c r="A31">
        <v>1</v>
      </c>
      <c r="B31" t="s">
        <v>45</v>
      </c>
      <c r="C31">
        <v>13.4971</v>
      </c>
      <c r="D31">
        <f t="shared" si="0"/>
        <v>0</v>
      </c>
      <c r="E31">
        <f t="shared" si="1"/>
        <v>-1.235072</v>
      </c>
      <c r="F31">
        <f t="shared" si="2"/>
        <v>12.262028</v>
      </c>
    </row>
    <row r="32" spans="1:6">
      <c r="A32">
        <v>1</v>
      </c>
      <c r="B32" t="s">
        <v>45</v>
      </c>
      <c r="C32">
        <v>12.9292</v>
      </c>
      <c r="D32">
        <f t="shared" si="0"/>
        <v>0</v>
      </c>
      <c r="E32">
        <f t="shared" si="1"/>
        <v>-1.235072</v>
      </c>
      <c r="F32">
        <f t="shared" si="2"/>
        <v>11.694128</v>
      </c>
    </row>
    <row r="33" spans="1:6">
      <c r="A33">
        <v>1</v>
      </c>
      <c r="B33" t="s">
        <v>66</v>
      </c>
      <c r="C33">
        <v>9.24359</v>
      </c>
      <c r="D33">
        <f t="shared" si="0"/>
        <v>0</v>
      </c>
      <c r="E33">
        <f t="shared" si="1"/>
        <v>-1.8291554</v>
      </c>
      <c r="F33">
        <f t="shared" si="2"/>
        <v>7.4144346</v>
      </c>
    </row>
    <row r="34" spans="1:6">
      <c r="A34">
        <v>1</v>
      </c>
      <c r="B34" t="s">
        <v>42</v>
      </c>
      <c r="C34">
        <v>15.6242</v>
      </c>
      <c r="D34">
        <f t="shared" si="0"/>
        <v>0</v>
      </c>
      <c r="E34">
        <f t="shared" si="1"/>
        <v>-1.765439</v>
      </c>
      <c r="F34">
        <f t="shared" si="2"/>
        <v>13.858761</v>
      </c>
    </row>
    <row r="35" spans="1:6">
      <c r="A35">
        <v>1</v>
      </c>
      <c r="B35" t="s">
        <v>42</v>
      </c>
      <c r="C35">
        <v>10.256</v>
      </c>
      <c r="D35">
        <f t="shared" si="0"/>
        <v>0</v>
      </c>
      <c r="E35">
        <f t="shared" si="1"/>
        <v>-1.765439</v>
      </c>
      <c r="F35">
        <f t="shared" si="2"/>
        <v>8.490561</v>
      </c>
    </row>
    <row r="36" spans="1:6">
      <c r="A36">
        <v>1</v>
      </c>
      <c r="B36" t="s">
        <v>55</v>
      </c>
      <c r="C36">
        <v>8.40152</v>
      </c>
      <c r="D36">
        <f t="shared" si="0"/>
        <v>0</v>
      </c>
      <c r="E36">
        <f t="shared" si="1"/>
        <v>-1.669265</v>
      </c>
      <c r="F36">
        <f t="shared" si="2"/>
        <v>6.732255</v>
      </c>
    </row>
    <row r="37" spans="1:6">
      <c r="A37">
        <v>1</v>
      </c>
      <c r="B37" t="s">
        <v>50</v>
      </c>
      <c r="C37">
        <v>12.2426</v>
      </c>
      <c r="D37">
        <f t="shared" si="0"/>
        <v>0</v>
      </c>
      <c r="E37">
        <f t="shared" si="1"/>
        <v>-1.298566</v>
      </c>
      <c r="F37">
        <f t="shared" si="2"/>
        <v>10.944034</v>
      </c>
    </row>
    <row r="38" spans="1:6">
      <c r="A38">
        <v>1</v>
      </c>
      <c r="B38" t="s">
        <v>60</v>
      </c>
      <c r="C38">
        <v>14.2434</v>
      </c>
      <c r="D38">
        <f t="shared" si="0"/>
        <v>0</v>
      </c>
      <c r="E38">
        <f t="shared" si="1"/>
        <v>-1.027253</v>
      </c>
      <c r="F38">
        <f t="shared" si="2"/>
        <v>13.216147</v>
      </c>
    </row>
    <row r="39" spans="1:6">
      <c r="A39">
        <v>1</v>
      </c>
      <c r="B39" t="s">
        <v>60</v>
      </c>
      <c r="C39">
        <v>3.92615</v>
      </c>
      <c r="D39">
        <f t="shared" si="0"/>
        <v>0</v>
      </c>
      <c r="E39">
        <f t="shared" si="1"/>
        <v>-1.027253</v>
      </c>
      <c r="F39">
        <f t="shared" si="2"/>
        <v>2.898897</v>
      </c>
    </row>
    <row r="40" spans="1:6">
      <c r="A40">
        <v>4</v>
      </c>
      <c r="B40" t="s">
        <v>45</v>
      </c>
      <c r="C40">
        <v>10.659</v>
      </c>
      <c r="D40">
        <f t="shared" si="0"/>
        <v>0.42369</v>
      </c>
      <c r="E40">
        <f t="shared" si="1"/>
        <v>-1.235072</v>
      </c>
      <c r="F40">
        <f t="shared" si="2"/>
        <v>9.847618</v>
      </c>
    </row>
    <row r="41" spans="1:6">
      <c r="A41">
        <v>4</v>
      </c>
      <c r="B41" t="s">
        <v>45</v>
      </c>
      <c r="C41">
        <v>14.6277</v>
      </c>
      <c r="D41">
        <f t="shared" si="0"/>
        <v>0.42369</v>
      </c>
      <c r="E41">
        <f t="shared" si="1"/>
        <v>-1.235072</v>
      </c>
      <c r="F41">
        <f t="shared" si="2"/>
        <v>13.816318</v>
      </c>
    </row>
    <row r="42" spans="1:6">
      <c r="A42">
        <v>4</v>
      </c>
      <c r="B42" t="s">
        <v>50</v>
      </c>
      <c r="C42">
        <v>11.8689</v>
      </c>
      <c r="D42">
        <f t="shared" si="0"/>
        <v>0.42369</v>
      </c>
      <c r="E42">
        <f t="shared" si="1"/>
        <v>-1.298566</v>
      </c>
      <c r="F42">
        <f t="shared" si="2"/>
        <v>10.994024</v>
      </c>
    </row>
    <row r="43" spans="1:6">
      <c r="A43">
        <v>3</v>
      </c>
      <c r="B43" t="s">
        <v>45</v>
      </c>
      <c r="C43">
        <v>15.9396</v>
      </c>
      <c r="D43">
        <f t="shared" si="0"/>
        <v>0.9067</v>
      </c>
      <c r="E43">
        <f t="shared" si="1"/>
        <v>-1.235072</v>
      </c>
      <c r="F43">
        <f t="shared" si="2"/>
        <v>15.611228</v>
      </c>
    </row>
    <row r="44" spans="1:6">
      <c r="A44">
        <v>3</v>
      </c>
      <c r="B44" t="s">
        <v>42</v>
      </c>
      <c r="C44">
        <v>8.18318</v>
      </c>
      <c r="D44">
        <f t="shared" si="0"/>
        <v>0.9067</v>
      </c>
      <c r="E44">
        <f t="shared" si="1"/>
        <v>-1.765439</v>
      </c>
      <c r="F44">
        <f t="shared" si="2"/>
        <v>7.324441</v>
      </c>
    </row>
    <row r="45" spans="1:6">
      <c r="A45">
        <v>2</v>
      </c>
      <c r="B45" t="s">
        <v>50</v>
      </c>
      <c r="C45">
        <v>7.87641</v>
      </c>
      <c r="D45">
        <f t="shared" si="0"/>
        <v>0.26677</v>
      </c>
      <c r="E45">
        <f t="shared" si="1"/>
        <v>-1.298566</v>
      </c>
      <c r="F45">
        <f t="shared" si="2"/>
        <v>6.844614</v>
      </c>
    </row>
    <row r="46" spans="1:6">
      <c r="A46">
        <v>3</v>
      </c>
      <c r="B46" t="s">
        <v>34</v>
      </c>
      <c r="C46">
        <v>5.01469</v>
      </c>
      <c r="D46">
        <f t="shared" si="0"/>
        <v>0.9067</v>
      </c>
      <c r="E46">
        <f t="shared" si="1"/>
        <v>-1.4382</v>
      </c>
      <c r="F46">
        <f t="shared" si="2"/>
        <v>4.48319</v>
      </c>
    </row>
    <row r="47" spans="1:6">
      <c r="A47">
        <v>2</v>
      </c>
      <c r="B47" t="s">
        <v>66</v>
      </c>
      <c r="C47">
        <v>7.84753</v>
      </c>
      <c r="D47">
        <f t="shared" si="0"/>
        <v>0.26677</v>
      </c>
      <c r="E47">
        <f t="shared" si="1"/>
        <v>-1.8291554</v>
      </c>
      <c r="F47">
        <f t="shared" si="2"/>
        <v>6.2851446</v>
      </c>
    </row>
    <row r="48" spans="1:6">
      <c r="A48">
        <v>2</v>
      </c>
      <c r="B48" t="s">
        <v>45</v>
      </c>
      <c r="C48">
        <v>9.07951</v>
      </c>
      <c r="D48">
        <f t="shared" si="0"/>
        <v>0.26677</v>
      </c>
      <c r="E48">
        <f t="shared" si="1"/>
        <v>-1.235072</v>
      </c>
      <c r="F48">
        <f t="shared" si="2"/>
        <v>8.111208</v>
      </c>
    </row>
    <row r="49" spans="1:6">
      <c r="A49">
        <v>3</v>
      </c>
      <c r="B49" t="s">
        <v>42</v>
      </c>
      <c r="C49">
        <v>9.66303</v>
      </c>
      <c r="D49">
        <f t="shared" si="0"/>
        <v>0.9067</v>
      </c>
      <c r="E49">
        <f t="shared" si="1"/>
        <v>-1.765439</v>
      </c>
      <c r="F49">
        <f t="shared" si="2"/>
        <v>8.804291</v>
      </c>
    </row>
    <row r="50" spans="1:6">
      <c r="A50">
        <v>3</v>
      </c>
      <c r="B50" t="s">
        <v>55</v>
      </c>
      <c r="C50">
        <v>11.0906</v>
      </c>
      <c r="D50">
        <f t="shared" si="0"/>
        <v>0.9067</v>
      </c>
      <c r="E50">
        <f t="shared" si="1"/>
        <v>-1.669265</v>
      </c>
      <c r="F50">
        <f t="shared" si="2"/>
        <v>10.328035</v>
      </c>
    </row>
    <row r="51" spans="1:6">
      <c r="A51">
        <v>3</v>
      </c>
      <c r="B51" t="s">
        <v>34</v>
      </c>
      <c r="C51">
        <v>12.8932</v>
      </c>
      <c r="D51">
        <f t="shared" si="0"/>
        <v>0.9067</v>
      </c>
      <c r="E51">
        <f t="shared" si="1"/>
        <v>-1.4382</v>
      </c>
      <c r="F51">
        <f t="shared" si="2"/>
        <v>12.3617</v>
      </c>
    </row>
    <row r="52" spans="1:6">
      <c r="A52">
        <v>2</v>
      </c>
      <c r="B52" t="s">
        <v>111</v>
      </c>
      <c r="C52">
        <v>11.5749</v>
      </c>
      <c r="D52">
        <f t="shared" si="0"/>
        <v>0.26677</v>
      </c>
      <c r="E52">
        <f t="shared" si="1"/>
        <v>-1.504869</v>
      </c>
      <c r="F52">
        <f t="shared" si="2"/>
        <v>10.336801</v>
      </c>
    </row>
    <row r="53" spans="1:6">
      <c r="A53">
        <v>4</v>
      </c>
      <c r="B53" t="s">
        <v>50</v>
      </c>
      <c r="C53">
        <v>11.8654</v>
      </c>
      <c r="D53">
        <f t="shared" si="0"/>
        <v>0.42369</v>
      </c>
      <c r="E53">
        <f t="shared" si="1"/>
        <v>-1.298566</v>
      </c>
      <c r="F53">
        <f t="shared" si="2"/>
        <v>10.990524</v>
      </c>
    </row>
    <row r="54" spans="1:6">
      <c r="A54">
        <v>2</v>
      </c>
      <c r="B54" t="s">
        <v>60</v>
      </c>
      <c r="C54">
        <v>9.76264</v>
      </c>
      <c r="D54">
        <f t="shared" si="0"/>
        <v>0.26677</v>
      </c>
      <c r="E54">
        <f t="shared" si="1"/>
        <v>-1.027253</v>
      </c>
      <c r="F54">
        <f t="shared" si="2"/>
        <v>9.002157</v>
      </c>
    </row>
    <row r="55" spans="1:6">
      <c r="A55">
        <v>4</v>
      </c>
      <c r="B55" t="s">
        <v>45</v>
      </c>
      <c r="C55">
        <v>9.97775</v>
      </c>
      <c r="D55">
        <f t="shared" si="0"/>
        <v>0.42369</v>
      </c>
      <c r="E55">
        <f t="shared" si="1"/>
        <v>-1.235072</v>
      </c>
      <c r="F55">
        <f t="shared" si="2"/>
        <v>9.166368</v>
      </c>
    </row>
    <row r="56" spans="1:6">
      <c r="A56">
        <v>2</v>
      </c>
      <c r="B56" t="s">
        <v>42</v>
      </c>
      <c r="C56">
        <v>11.4857</v>
      </c>
      <c r="D56">
        <f t="shared" si="0"/>
        <v>0.26677</v>
      </c>
      <c r="E56">
        <f t="shared" si="1"/>
        <v>-1.765439</v>
      </c>
      <c r="F56">
        <f t="shared" si="2"/>
        <v>9.987031</v>
      </c>
    </row>
    <row r="57" spans="1:6">
      <c r="A57">
        <v>3</v>
      </c>
      <c r="B57" t="s">
        <v>38</v>
      </c>
      <c r="C57">
        <v>9.76874</v>
      </c>
      <c r="D57">
        <f t="shared" si="0"/>
        <v>0.9067</v>
      </c>
      <c r="E57">
        <f t="shared" si="1"/>
        <v>-0.997222</v>
      </c>
      <c r="F57">
        <f t="shared" si="2"/>
        <v>9.678218</v>
      </c>
    </row>
    <row r="58" spans="1:6">
      <c r="A58">
        <v>2</v>
      </c>
      <c r="B58" t="s">
        <v>111</v>
      </c>
      <c r="C58">
        <v>7.73082</v>
      </c>
      <c r="D58">
        <f t="shared" si="0"/>
        <v>0.26677</v>
      </c>
      <c r="E58">
        <f t="shared" si="1"/>
        <v>-1.504869</v>
      </c>
      <c r="F58">
        <f t="shared" si="2"/>
        <v>6.492721</v>
      </c>
    </row>
    <row r="59" spans="1:6">
      <c r="A59">
        <v>4</v>
      </c>
      <c r="B59" t="s">
        <v>45</v>
      </c>
      <c r="C59">
        <v>3.9681</v>
      </c>
      <c r="D59">
        <f t="shared" si="0"/>
        <v>0.42369</v>
      </c>
      <c r="E59">
        <f t="shared" si="1"/>
        <v>-1.235072</v>
      </c>
      <c r="F59">
        <f t="shared" si="2"/>
        <v>3.156718</v>
      </c>
    </row>
    <row r="60" spans="1:6">
      <c r="A60">
        <v>2</v>
      </c>
      <c r="B60" t="s">
        <v>66</v>
      </c>
      <c r="C60">
        <v>16.8219</v>
      </c>
      <c r="D60">
        <f t="shared" si="0"/>
        <v>0.26677</v>
      </c>
      <c r="E60">
        <f t="shared" si="1"/>
        <v>-1.8291554</v>
      </c>
      <c r="F60">
        <f t="shared" si="2"/>
        <v>15.2595146</v>
      </c>
    </row>
    <row r="61" spans="1:6">
      <c r="A61">
        <v>3</v>
      </c>
      <c r="B61" t="s">
        <v>42</v>
      </c>
      <c r="C61">
        <v>5.49686</v>
      </c>
      <c r="D61">
        <f t="shared" si="0"/>
        <v>0.9067</v>
      </c>
      <c r="E61">
        <f t="shared" si="1"/>
        <v>-1.765439</v>
      </c>
      <c r="F61">
        <f t="shared" si="2"/>
        <v>4.638121</v>
      </c>
    </row>
    <row r="62" spans="1:6">
      <c r="A62">
        <v>4</v>
      </c>
      <c r="B62" t="s">
        <v>45</v>
      </c>
      <c r="C62">
        <v>6.52771</v>
      </c>
      <c r="D62">
        <f t="shared" si="0"/>
        <v>0.42369</v>
      </c>
      <c r="E62">
        <f t="shared" si="1"/>
        <v>-1.235072</v>
      </c>
      <c r="F62">
        <f t="shared" si="2"/>
        <v>5.716328</v>
      </c>
    </row>
    <row r="63" spans="1:6">
      <c r="A63">
        <v>3</v>
      </c>
      <c r="B63" t="s">
        <v>42</v>
      </c>
      <c r="C63">
        <v>10.3925</v>
      </c>
      <c r="D63">
        <f t="shared" si="0"/>
        <v>0.9067</v>
      </c>
      <c r="E63">
        <f t="shared" si="1"/>
        <v>-1.765439</v>
      </c>
      <c r="F63">
        <f t="shared" si="2"/>
        <v>9.533761</v>
      </c>
    </row>
    <row r="64" spans="1:6">
      <c r="A64">
        <v>4</v>
      </c>
      <c r="B64" t="s">
        <v>42</v>
      </c>
      <c r="C64">
        <v>4.73572</v>
      </c>
      <c r="D64">
        <f t="shared" si="0"/>
        <v>0.42369</v>
      </c>
      <c r="E64">
        <f t="shared" si="1"/>
        <v>-1.765439</v>
      </c>
      <c r="F64">
        <f t="shared" si="2"/>
        <v>3.393971</v>
      </c>
    </row>
    <row r="65" spans="1:6">
      <c r="A65">
        <v>2</v>
      </c>
      <c r="B65" t="s">
        <v>66</v>
      </c>
      <c r="C65">
        <v>17.7788</v>
      </c>
      <c r="D65">
        <f t="shared" si="0"/>
        <v>0.26677</v>
      </c>
      <c r="E65">
        <f t="shared" si="1"/>
        <v>-1.8291554</v>
      </c>
      <c r="F65">
        <f t="shared" si="2"/>
        <v>16.2164146</v>
      </c>
    </row>
    <row r="66" spans="1:6">
      <c r="A66">
        <v>4</v>
      </c>
      <c r="B66" t="s">
        <v>50</v>
      </c>
      <c r="C66">
        <v>8.50987</v>
      </c>
      <c r="D66">
        <f t="shared" si="0"/>
        <v>0.42369</v>
      </c>
      <c r="E66">
        <f t="shared" si="1"/>
        <v>-1.298566</v>
      </c>
      <c r="F66">
        <f t="shared" si="2"/>
        <v>7.634994</v>
      </c>
    </row>
    <row r="67" spans="1:6">
      <c r="A67">
        <v>4</v>
      </c>
      <c r="B67" t="s">
        <v>55</v>
      </c>
      <c r="C67">
        <v>7.96286</v>
      </c>
      <c r="D67">
        <f t="shared" ref="D67:D130" si="4">VLOOKUP(A67,K:M,3,0)</f>
        <v>0.42369</v>
      </c>
      <c r="E67">
        <f t="shared" ref="E67:E130" si="5">VLOOKUP(B67,K:M,3,0)</f>
        <v>-1.669265</v>
      </c>
      <c r="F67">
        <f t="shared" ref="F67:F130" si="6">C67+D67+E67</f>
        <v>6.717285</v>
      </c>
    </row>
    <row r="68" spans="1:6">
      <c r="A68">
        <v>2</v>
      </c>
      <c r="B68" t="s">
        <v>38</v>
      </c>
      <c r="C68">
        <v>14.1641</v>
      </c>
      <c r="D68">
        <f t="shared" si="4"/>
        <v>0.26677</v>
      </c>
      <c r="E68">
        <f t="shared" si="5"/>
        <v>-0.997222</v>
      </c>
      <c r="F68">
        <f t="shared" si="6"/>
        <v>13.433648</v>
      </c>
    </row>
    <row r="69" spans="1:6">
      <c r="A69">
        <v>3</v>
      </c>
      <c r="B69" t="s">
        <v>42</v>
      </c>
      <c r="C69">
        <v>16.4242</v>
      </c>
      <c r="D69">
        <f t="shared" si="4"/>
        <v>0.9067</v>
      </c>
      <c r="E69">
        <f t="shared" si="5"/>
        <v>-1.765439</v>
      </c>
      <c r="F69">
        <f t="shared" si="6"/>
        <v>15.565461</v>
      </c>
    </row>
    <row r="70" spans="1:6">
      <c r="A70">
        <v>2</v>
      </c>
      <c r="B70" t="s">
        <v>45</v>
      </c>
      <c r="C70">
        <v>10.4713</v>
      </c>
      <c r="D70">
        <f t="shared" si="4"/>
        <v>0.26677</v>
      </c>
      <c r="E70">
        <f t="shared" si="5"/>
        <v>-1.235072</v>
      </c>
      <c r="F70">
        <f t="shared" si="6"/>
        <v>9.502998</v>
      </c>
    </row>
    <row r="71" spans="1:6">
      <c r="A71">
        <v>3</v>
      </c>
      <c r="B71" t="s">
        <v>50</v>
      </c>
      <c r="C71">
        <v>11.8456</v>
      </c>
      <c r="D71">
        <f t="shared" si="4"/>
        <v>0.9067</v>
      </c>
      <c r="E71">
        <f t="shared" si="5"/>
        <v>-1.298566</v>
      </c>
      <c r="F71">
        <f t="shared" si="6"/>
        <v>11.453734</v>
      </c>
    </row>
    <row r="72" spans="1:6">
      <c r="A72">
        <v>3</v>
      </c>
      <c r="B72" t="s">
        <v>50</v>
      </c>
      <c r="C72">
        <v>9.18131</v>
      </c>
      <c r="D72">
        <f t="shared" si="4"/>
        <v>0.9067</v>
      </c>
      <c r="E72">
        <f t="shared" si="5"/>
        <v>-1.298566</v>
      </c>
      <c r="F72">
        <f t="shared" si="6"/>
        <v>8.789444</v>
      </c>
    </row>
    <row r="73" spans="1:6">
      <c r="A73">
        <v>3</v>
      </c>
      <c r="B73" t="s">
        <v>42</v>
      </c>
      <c r="C73">
        <v>3.57738</v>
      </c>
      <c r="D73">
        <f t="shared" si="4"/>
        <v>0.9067</v>
      </c>
      <c r="E73">
        <f t="shared" si="5"/>
        <v>-1.765439</v>
      </c>
      <c r="F73">
        <f t="shared" si="6"/>
        <v>2.718641</v>
      </c>
    </row>
    <row r="74" spans="1:6">
      <c r="A74">
        <v>2</v>
      </c>
      <c r="B74" t="s">
        <v>34</v>
      </c>
      <c r="C74">
        <v>11.454</v>
      </c>
      <c r="D74">
        <f t="shared" si="4"/>
        <v>0.26677</v>
      </c>
      <c r="E74">
        <f t="shared" si="5"/>
        <v>-1.4382</v>
      </c>
      <c r="F74">
        <f t="shared" si="6"/>
        <v>10.28257</v>
      </c>
    </row>
    <row r="75" spans="1:6">
      <c r="A75">
        <v>2</v>
      </c>
      <c r="B75" t="s">
        <v>60</v>
      </c>
      <c r="C75">
        <v>15.9176</v>
      </c>
      <c r="D75">
        <f t="shared" si="4"/>
        <v>0.26677</v>
      </c>
      <c r="E75">
        <f t="shared" si="5"/>
        <v>-1.027253</v>
      </c>
      <c r="F75">
        <f t="shared" si="6"/>
        <v>15.157117</v>
      </c>
    </row>
    <row r="76" spans="1:6">
      <c r="A76">
        <v>2</v>
      </c>
      <c r="B76" t="s">
        <v>55</v>
      </c>
      <c r="C76">
        <v>8.53653</v>
      </c>
      <c r="D76">
        <f t="shared" si="4"/>
        <v>0.26677</v>
      </c>
      <c r="E76">
        <f t="shared" si="5"/>
        <v>-1.669265</v>
      </c>
      <c r="F76">
        <f t="shared" si="6"/>
        <v>7.134035</v>
      </c>
    </row>
    <row r="77" spans="1:6">
      <c r="A77">
        <v>3</v>
      </c>
      <c r="B77" t="s">
        <v>60</v>
      </c>
      <c r="C77">
        <v>9.06168</v>
      </c>
      <c r="D77">
        <f t="shared" si="4"/>
        <v>0.9067</v>
      </c>
      <c r="E77">
        <f t="shared" si="5"/>
        <v>-1.027253</v>
      </c>
      <c r="F77">
        <f t="shared" si="6"/>
        <v>8.941127</v>
      </c>
    </row>
    <row r="78" spans="1:6">
      <c r="A78">
        <v>2</v>
      </c>
      <c r="B78" t="s">
        <v>60</v>
      </c>
      <c r="C78">
        <v>11.4606</v>
      </c>
      <c r="D78">
        <f t="shared" si="4"/>
        <v>0.26677</v>
      </c>
      <c r="E78">
        <f t="shared" si="5"/>
        <v>-1.027253</v>
      </c>
      <c r="F78">
        <f t="shared" si="6"/>
        <v>10.700117</v>
      </c>
    </row>
    <row r="79" spans="1:6">
      <c r="A79">
        <v>2</v>
      </c>
      <c r="B79" t="s">
        <v>66</v>
      </c>
      <c r="C79">
        <v>7.76467</v>
      </c>
      <c r="D79">
        <f t="shared" si="4"/>
        <v>0.26677</v>
      </c>
      <c r="E79">
        <f t="shared" si="5"/>
        <v>-1.8291554</v>
      </c>
      <c r="F79">
        <f t="shared" si="6"/>
        <v>6.2022846</v>
      </c>
    </row>
    <row r="80" spans="1:6">
      <c r="A80">
        <v>2</v>
      </c>
      <c r="B80" t="s">
        <v>111</v>
      </c>
      <c r="C80">
        <v>9.01081</v>
      </c>
      <c r="D80">
        <f t="shared" si="4"/>
        <v>0.26677</v>
      </c>
      <c r="E80">
        <f t="shared" si="5"/>
        <v>-1.504869</v>
      </c>
      <c r="F80">
        <f t="shared" si="6"/>
        <v>7.772711</v>
      </c>
    </row>
    <row r="81" spans="1:6">
      <c r="A81" t="s">
        <v>144</v>
      </c>
      <c r="B81" t="s">
        <v>45</v>
      </c>
      <c r="C81">
        <v>8.21757</v>
      </c>
      <c r="D81">
        <f t="shared" si="4"/>
        <v>1.07382</v>
      </c>
      <c r="E81">
        <f t="shared" si="5"/>
        <v>-1.235072</v>
      </c>
      <c r="F81">
        <f t="shared" si="6"/>
        <v>8.056318</v>
      </c>
    </row>
    <row r="82" spans="1:6">
      <c r="A82">
        <v>3</v>
      </c>
      <c r="B82" t="s">
        <v>66</v>
      </c>
      <c r="C82">
        <v>11.7079</v>
      </c>
      <c r="D82">
        <f t="shared" si="4"/>
        <v>0.9067</v>
      </c>
      <c r="E82">
        <f t="shared" si="5"/>
        <v>-1.8291554</v>
      </c>
      <c r="F82">
        <f t="shared" si="6"/>
        <v>10.7854446</v>
      </c>
    </row>
    <row r="83" spans="1:6">
      <c r="A83">
        <v>2</v>
      </c>
      <c r="B83" t="s">
        <v>50</v>
      </c>
      <c r="C83">
        <v>14.8047</v>
      </c>
      <c r="D83">
        <f t="shared" si="4"/>
        <v>0.26677</v>
      </c>
      <c r="E83">
        <f t="shared" si="5"/>
        <v>-1.298566</v>
      </c>
      <c r="F83">
        <f t="shared" si="6"/>
        <v>13.772904</v>
      </c>
    </row>
    <row r="84" spans="1:6">
      <c r="A84">
        <v>2</v>
      </c>
      <c r="B84" t="s">
        <v>66</v>
      </c>
      <c r="C84">
        <v>11.2616</v>
      </c>
      <c r="D84">
        <f t="shared" si="4"/>
        <v>0.26677</v>
      </c>
      <c r="E84">
        <f t="shared" si="5"/>
        <v>-1.8291554</v>
      </c>
      <c r="F84">
        <f t="shared" si="6"/>
        <v>9.6992146</v>
      </c>
    </row>
    <row r="85" spans="1:6">
      <c r="A85">
        <v>3</v>
      </c>
      <c r="B85" t="s">
        <v>50</v>
      </c>
      <c r="C85">
        <v>7.41284</v>
      </c>
      <c r="D85">
        <f t="shared" si="4"/>
        <v>0.9067</v>
      </c>
      <c r="E85">
        <f t="shared" si="5"/>
        <v>-1.298566</v>
      </c>
      <c r="F85">
        <f t="shared" si="6"/>
        <v>7.020974</v>
      </c>
    </row>
    <row r="86" spans="1:6">
      <c r="A86">
        <v>3</v>
      </c>
      <c r="B86" t="s">
        <v>38</v>
      </c>
      <c r="C86">
        <v>12.8216</v>
      </c>
      <c r="D86">
        <f t="shared" si="4"/>
        <v>0.9067</v>
      </c>
      <c r="E86">
        <f t="shared" si="5"/>
        <v>-0.997222</v>
      </c>
      <c r="F86">
        <f t="shared" si="6"/>
        <v>12.731078</v>
      </c>
    </row>
    <row r="87" spans="1:6">
      <c r="A87">
        <v>2</v>
      </c>
      <c r="B87" t="s">
        <v>55</v>
      </c>
      <c r="C87">
        <v>8.48775</v>
      </c>
      <c r="D87">
        <f t="shared" si="4"/>
        <v>0.26677</v>
      </c>
      <c r="E87">
        <f t="shared" si="5"/>
        <v>-1.669265</v>
      </c>
      <c r="F87">
        <f t="shared" si="6"/>
        <v>7.085255</v>
      </c>
    </row>
    <row r="88" spans="1:6">
      <c r="A88">
        <v>2</v>
      </c>
      <c r="B88" t="s">
        <v>42</v>
      </c>
      <c r="C88">
        <v>14.9162</v>
      </c>
      <c r="D88">
        <f t="shared" si="4"/>
        <v>0.26677</v>
      </c>
      <c r="E88">
        <f t="shared" si="5"/>
        <v>-1.765439</v>
      </c>
      <c r="F88">
        <f t="shared" si="6"/>
        <v>13.417531</v>
      </c>
    </row>
    <row r="89" spans="1:6">
      <c r="A89">
        <v>3</v>
      </c>
      <c r="B89" t="s">
        <v>45</v>
      </c>
      <c r="C89">
        <v>15.5277</v>
      </c>
      <c r="D89">
        <f t="shared" si="4"/>
        <v>0.9067</v>
      </c>
      <c r="E89">
        <f t="shared" si="5"/>
        <v>-1.235072</v>
      </c>
      <c r="F89">
        <f t="shared" si="6"/>
        <v>15.199328</v>
      </c>
    </row>
    <row r="90" spans="1:6">
      <c r="A90">
        <v>3</v>
      </c>
      <c r="B90" t="s">
        <v>45</v>
      </c>
      <c r="C90">
        <v>10.8614</v>
      </c>
      <c r="D90">
        <f t="shared" si="4"/>
        <v>0.9067</v>
      </c>
      <c r="E90">
        <f t="shared" si="5"/>
        <v>-1.235072</v>
      </c>
      <c r="F90">
        <f t="shared" si="6"/>
        <v>10.533028</v>
      </c>
    </row>
    <row r="91" spans="1:6">
      <c r="A91">
        <v>2</v>
      </c>
      <c r="B91" t="s">
        <v>38</v>
      </c>
      <c r="C91">
        <v>8.94656</v>
      </c>
      <c r="D91">
        <f t="shared" si="4"/>
        <v>0.26677</v>
      </c>
      <c r="E91">
        <f t="shared" si="5"/>
        <v>-0.997222</v>
      </c>
      <c r="F91">
        <f t="shared" si="6"/>
        <v>8.216108</v>
      </c>
    </row>
    <row r="92" spans="1:6">
      <c r="A92" t="s">
        <v>144</v>
      </c>
      <c r="B92" t="s">
        <v>34</v>
      </c>
      <c r="C92">
        <v>7.42216</v>
      </c>
      <c r="D92">
        <f t="shared" si="4"/>
        <v>1.07382</v>
      </c>
      <c r="E92">
        <f t="shared" si="5"/>
        <v>-1.4382</v>
      </c>
      <c r="F92">
        <f t="shared" si="6"/>
        <v>7.05778</v>
      </c>
    </row>
    <row r="93" spans="1:6">
      <c r="A93" t="s">
        <v>144</v>
      </c>
      <c r="B93" t="s">
        <v>45</v>
      </c>
      <c r="C93">
        <v>7.50388</v>
      </c>
      <c r="D93">
        <f t="shared" si="4"/>
        <v>1.07382</v>
      </c>
      <c r="E93">
        <f t="shared" si="5"/>
        <v>-1.235072</v>
      </c>
      <c r="F93">
        <f t="shared" si="6"/>
        <v>7.342628</v>
      </c>
    </row>
    <row r="94" spans="1:6">
      <c r="A94" t="s">
        <v>144</v>
      </c>
      <c r="B94" t="s">
        <v>66</v>
      </c>
      <c r="C94">
        <v>8.9717</v>
      </c>
      <c r="D94">
        <f t="shared" si="4"/>
        <v>1.07382</v>
      </c>
      <c r="E94">
        <f t="shared" si="5"/>
        <v>-1.8291554</v>
      </c>
      <c r="F94">
        <f t="shared" si="6"/>
        <v>8.2163646</v>
      </c>
    </row>
    <row r="95" spans="1:6">
      <c r="A95">
        <v>4</v>
      </c>
      <c r="B95" t="s">
        <v>60</v>
      </c>
      <c r="C95">
        <v>7.12307</v>
      </c>
      <c r="D95">
        <f t="shared" si="4"/>
        <v>0.42369</v>
      </c>
      <c r="E95">
        <f t="shared" si="5"/>
        <v>-1.027253</v>
      </c>
      <c r="F95">
        <f t="shared" si="6"/>
        <v>6.519507</v>
      </c>
    </row>
    <row r="96" spans="1:6">
      <c r="A96">
        <v>4</v>
      </c>
      <c r="B96" t="s">
        <v>60</v>
      </c>
      <c r="C96">
        <v>7.56848</v>
      </c>
      <c r="D96">
        <f t="shared" si="4"/>
        <v>0.42369</v>
      </c>
      <c r="E96">
        <f t="shared" si="5"/>
        <v>-1.027253</v>
      </c>
      <c r="F96">
        <f t="shared" si="6"/>
        <v>6.964917</v>
      </c>
    </row>
    <row r="97" spans="1:6">
      <c r="A97">
        <v>2</v>
      </c>
      <c r="B97" t="s">
        <v>34</v>
      </c>
      <c r="C97">
        <v>14.0691</v>
      </c>
      <c r="D97">
        <f t="shared" si="4"/>
        <v>0.26677</v>
      </c>
      <c r="E97">
        <f t="shared" si="5"/>
        <v>-1.4382</v>
      </c>
      <c r="F97">
        <f t="shared" si="6"/>
        <v>12.89767</v>
      </c>
    </row>
    <row r="98" spans="1:6">
      <c r="A98">
        <v>2</v>
      </c>
      <c r="B98" t="s">
        <v>34</v>
      </c>
      <c r="C98">
        <v>4.33276</v>
      </c>
      <c r="D98">
        <f t="shared" si="4"/>
        <v>0.26677</v>
      </c>
      <c r="E98">
        <f t="shared" si="5"/>
        <v>-1.4382</v>
      </c>
      <c r="F98">
        <f t="shared" si="6"/>
        <v>3.16133</v>
      </c>
    </row>
    <row r="99" spans="1:6">
      <c r="A99">
        <v>3</v>
      </c>
      <c r="B99" t="s">
        <v>60</v>
      </c>
      <c r="C99">
        <v>15.2029</v>
      </c>
      <c r="D99">
        <f t="shared" si="4"/>
        <v>0.9067</v>
      </c>
      <c r="E99">
        <f t="shared" si="5"/>
        <v>-1.027253</v>
      </c>
      <c r="F99">
        <f t="shared" si="6"/>
        <v>15.082347</v>
      </c>
    </row>
    <row r="100" spans="1:6">
      <c r="A100">
        <v>2</v>
      </c>
      <c r="B100" t="s">
        <v>60</v>
      </c>
      <c r="C100">
        <v>10.8009</v>
      </c>
      <c r="D100">
        <f t="shared" si="4"/>
        <v>0.26677</v>
      </c>
      <c r="E100">
        <f t="shared" si="5"/>
        <v>-1.027253</v>
      </c>
      <c r="F100">
        <f t="shared" si="6"/>
        <v>10.040417</v>
      </c>
    </row>
    <row r="101" spans="1:6">
      <c r="A101">
        <v>2</v>
      </c>
      <c r="B101" t="s">
        <v>42</v>
      </c>
      <c r="C101">
        <v>7.44363</v>
      </c>
      <c r="D101">
        <f t="shared" si="4"/>
        <v>0.26677</v>
      </c>
      <c r="E101">
        <f t="shared" si="5"/>
        <v>-1.765439</v>
      </c>
      <c r="F101">
        <f t="shared" si="6"/>
        <v>5.944961</v>
      </c>
    </row>
    <row r="102" spans="1:6">
      <c r="A102">
        <v>1</v>
      </c>
      <c r="B102" t="s">
        <v>50</v>
      </c>
      <c r="C102">
        <v>2.84439</v>
      </c>
      <c r="D102">
        <f t="shared" si="4"/>
        <v>0</v>
      </c>
      <c r="E102">
        <f t="shared" si="5"/>
        <v>-1.298566</v>
      </c>
      <c r="F102">
        <f t="shared" si="6"/>
        <v>1.545824</v>
      </c>
    </row>
    <row r="103" spans="1:6">
      <c r="A103">
        <v>2</v>
      </c>
      <c r="B103" t="s">
        <v>55</v>
      </c>
      <c r="C103">
        <v>13.93</v>
      </c>
      <c r="D103">
        <f t="shared" si="4"/>
        <v>0.26677</v>
      </c>
      <c r="E103">
        <f t="shared" si="5"/>
        <v>-1.669265</v>
      </c>
      <c r="F103">
        <f t="shared" si="6"/>
        <v>12.527505</v>
      </c>
    </row>
    <row r="104" spans="1:6">
      <c r="A104">
        <v>3</v>
      </c>
      <c r="B104" t="s">
        <v>55</v>
      </c>
      <c r="C104">
        <v>12.7088</v>
      </c>
      <c r="D104">
        <f t="shared" si="4"/>
        <v>0.9067</v>
      </c>
      <c r="E104">
        <f t="shared" si="5"/>
        <v>-1.669265</v>
      </c>
      <c r="F104">
        <f t="shared" si="6"/>
        <v>11.946235</v>
      </c>
    </row>
    <row r="105" spans="1:6">
      <c r="A105">
        <v>3</v>
      </c>
      <c r="B105" t="s">
        <v>45</v>
      </c>
      <c r="C105">
        <v>7.50292</v>
      </c>
      <c r="D105">
        <f t="shared" si="4"/>
        <v>0.9067</v>
      </c>
      <c r="E105">
        <f t="shared" si="5"/>
        <v>-1.235072</v>
      </c>
      <c r="F105">
        <f t="shared" si="6"/>
        <v>7.174548</v>
      </c>
    </row>
    <row r="106" spans="1:6">
      <c r="A106">
        <v>2</v>
      </c>
      <c r="B106" t="s">
        <v>60</v>
      </c>
      <c r="C106">
        <v>16.7306</v>
      </c>
      <c r="D106">
        <f t="shared" si="4"/>
        <v>0.26677</v>
      </c>
      <c r="E106">
        <f t="shared" si="5"/>
        <v>-1.027253</v>
      </c>
      <c r="F106">
        <f t="shared" si="6"/>
        <v>15.970117</v>
      </c>
    </row>
    <row r="107" spans="1:6">
      <c r="A107">
        <v>2</v>
      </c>
      <c r="B107" t="s">
        <v>66</v>
      </c>
      <c r="C107">
        <v>3.20053</v>
      </c>
      <c r="D107">
        <f t="shared" si="4"/>
        <v>0.26677</v>
      </c>
      <c r="E107">
        <f t="shared" si="5"/>
        <v>-1.8291554</v>
      </c>
      <c r="F107">
        <f t="shared" si="6"/>
        <v>1.6381446</v>
      </c>
    </row>
    <row r="108" spans="1:6">
      <c r="A108">
        <v>1</v>
      </c>
      <c r="B108" t="s">
        <v>34</v>
      </c>
      <c r="C108">
        <v>13.4736</v>
      </c>
      <c r="D108">
        <f t="shared" si="4"/>
        <v>0</v>
      </c>
      <c r="E108">
        <f t="shared" si="5"/>
        <v>-1.4382</v>
      </c>
      <c r="F108">
        <f t="shared" si="6"/>
        <v>12.0354</v>
      </c>
    </row>
    <row r="109" spans="1:6">
      <c r="A109">
        <v>2</v>
      </c>
      <c r="B109" t="s">
        <v>34</v>
      </c>
      <c r="C109">
        <v>11.9911</v>
      </c>
      <c r="D109">
        <f t="shared" si="4"/>
        <v>0.26677</v>
      </c>
      <c r="E109">
        <f t="shared" si="5"/>
        <v>-1.4382</v>
      </c>
      <c r="F109">
        <f t="shared" si="6"/>
        <v>10.81967</v>
      </c>
    </row>
    <row r="110" spans="1:6">
      <c r="A110">
        <v>2</v>
      </c>
      <c r="B110" t="s">
        <v>177</v>
      </c>
      <c r="C110">
        <v>9.04761</v>
      </c>
      <c r="D110">
        <f t="shared" si="4"/>
        <v>0.26677</v>
      </c>
      <c r="E110">
        <f t="shared" si="5"/>
        <v>0</v>
      </c>
      <c r="F110">
        <f t="shared" si="6"/>
        <v>9.31438</v>
      </c>
    </row>
    <row r="111" spans="1:6">
      <c r="A111">
        <v>1</v>
      </c>
      <c r="B111" t="s">
        <v>38</v>
      </c>
      <c r="C111">
        <v>9.02295</v>
      </c>
      <c r="D111">
        <f t="shared" si="4"/>
        <v>0</v>
      </c>
      <c r="E111">
        <f t="shared" si="5"/>
        <v>-0.997222</v>
      </c>
      <c r="F111">
        <f t="shared" si="6"/>
        <v>8.025728</v>
      </c>
    </row>
    <row r="112" spans="1:6">
      <c r="A112">
        <v>2</v>
      </c>
      <c r="B112" t="s">
        <v>38</v>
      </c>
      <c r="C112">
        <v>8.28094</v>
      </c>
      <c r="D112">
        <f t="shared" si="4"/>
        <v>0.26677</v>
      </c>
      <c r="E112">
        <f t="shared" si="5"/>
        <v>-0.997222</v>
      </c>
      <c r="F112">
        <f t="shared" si="6"/>
        <v>7.550488</v>
      </c>
    </row>
    <row r="113" spans="1:6">
      <c r="A113">
        <v>2</v>
      </c>
      <c r="B113" t="s">
        <v>45</v>
      </c>
      <c r="C113">
        <v>19.7479</v>
      </c>
      <c r="D113">
        <f t="shared" si="4"/>
        <v>0.26677</v>
      </c>
      <c r="E113">
        <f t="shared" si="5"/>
        <v>-1.235072</v>
      </c>
      <c r="F113">
        <f t="shared" si="6"/>
        <v>18.779598</v>
      </c>
    </row>
    <row r="114" spans="1:6">
      <c r="A114">
        <v>2</v>
      </c>
      <c r="B114" t="s">
        <v>42</v>
      </c>
      <c r="C114">
        <v>12.0817</v>
      </c>
      <c r="D114">
        <f t="shared" si="4"/>
        <v>0.26677</v>
      </c>
      <c r="E114">
        <f t="shared" si="5"/>
        <v>-1.765439</v>
      </c>
      <c r="F114">
        <f t="shared" si="6"/>
        <v>10.583031</v>
      </c>
    </row>
    <row r="115" spans="1:6">
      <c r="A115">
        <v>1</v>
      </c>
      <c r="B115" t="s">
        <v>66</v>
      </c>
      <c r="C115">
        <v>15.8958</v>
      </c>
      <c r="D115">
        <f t="shared" si="4"/>
        <v>0</v>
      </c>
      <c r="E115">
        <f t="shared" si="5"/>
        <v>-1.8291554</v>
      </c>
      <c r="F115">
        <f t="shared" si="6"/>
        <v>14.0666446</v>
      </c>
    </row>
    <row r="116" spans="1:6">
      <c r="A116">
        <v>2</v>
      </c>
      <c r="B116" t="s">
        <v>45</v>
      </c>
      <c r="C116">
        <v>11.9141</v>
      </c>
      <c r="D116">
        <f t="shared" si="4"/>
        <v>0.26677</v>
      </c>
      <c r="E116">
        <f t="shared" si="5"/>
        <v>-1.235072</v>
      </c>
      <c r="F116">
        <f t="shared" si="6"/>
        <v>10.945798</v>
      </c>
    </row>
    <row r="117" spans="1:6">
      <c r="A117">
        <v>1</v>
      </c>
      <c r="B117" t="s">
        <v>66</v>
      </c>
      <c r="C117">
        <v>11.8967</v>
      </c>
      <c r="D117">
        <f t="shared" si="4"/>
        <v>0</v>
      </c>
      <c r="E117">
        <f t="shared" si="5"/>
        <v>-1.8291554</v>
      </c>
      <c r="F117">
        <f t="shared" si="6"/>
        <v>10.0675446</v>
      </c>
    </row>
    <row r="118" spans="1:6">
      <c r="A118">
        <v>1</v>
      </c>
      <c r="B118" t="s">
        <v>34</v>
      </c>
      <c r="C118">
        <v>14.8001</v>
      </c>
      <c r="D118">
        <f t="shared" si="4"/>
        <v>0</v>
      </c>
      <c r="E118">
        <f t="shared" si="5"/>
        <v>-1.4382</v>
      </c>
      <c r="F118">
        <f t="shared" si="6"/>
        <v>13.3619</v>
      </c>
    </row>
    <row r="119" spans="1:6">
      <c r="A119">
        <v>2</v>
      </c>
      <c r="B119" t="s">
        <v>34</v>
      </c>
      <c r="C119">
        <v>11.4419</v>
      </c>
      <c r="D119">
        <f t="shared" si="4"/>
        <v>0.26677</v>
      </c>
      <c r="E119">
        <f t="shared" si="5"/>
        <v>-1.4382</v>
      </c>
      <c r="F119">
        <f t="shared" si="6"/>
        <v>10.27047</v>
      </c>
    </row>
    <row r="120" spans="1:6">
      <c r="A120">
        <v>1</v>
      </c>
      <c r="B120" t="s">
        <v>111</v>
      </c>
      <c r="C120">
        <v>6.7195</v>
      </c>
      <c r="D120">
        <f t="shared" si="4"/>
        <v>0</v>
      </c>
      <c r="E120">
        <f t="shared" si="5"/>
        <v>-1.504869</v>
      </c>
      <c r="F120">
        <f t="shared" si="6"/>
        <v>5.214631</v>
      </c>
    </row>
    <row r="121" spans="1:6">
      <c r="A121">
        <v>1</v>
      </c>
      <c r="B121" t="s">
        <v>55</v>
      </c>
      <c r="C121">
        <v>19.9471</v>
      </c>
      <c r="D121">
        <f t="shared" si="4"/>
        <v>0</v>
      </c>
      <c r="E121">
        <f t="shared" si="5"/>
        <v>-1.669265</v>
      </c>
      <c r="F121">
        <f t="shared" si="6"/>
        <v>18.277835</v>
      </c>
    </row>
    <row r="122" spans="1:6">
      <c r="A122">
        <v>2</v>
      </c>
      <c r="B122" t="s">
        <v>111</v>
      </c>
      <c r="C122">
        <v>8.55658</v>
      </c>
      <c r="D122">
        <f t="shared" si="4"/>
        <v>0.26677</v>
      </c>
      <c r="E122">
        <f t="shared" si="5"/>
        <v>-1.504869</v>
      </c>
      <c r="F122">
        <f t="shared" si="6"/>
        <v>7.318481</v>
      </c>
    </row>
    <row r="123" spans="1:6">
      <c r="A123">
        <v>1</v>
      </c>
      <c r="B123" t="s">
        <v>50</v>
      </c>
      <c r="C123">
        <v>2.739</v>
      </c>
      <c r="D123">
        <f t="shared" si="4"/>
        <v>0</v>
      </c>
      <c r="E123">
        <f t="shared" si="5"/>
        <v>-1.298566</v>
      </c>
      <c r="F123">
        <f t="shared" si="6"/>
        <v>1.440434</v>
      </c>
    </row>
    <row r="124" spans="1:6">
      <c r="A124">
        <v>1</v>
      </c>
      <c r="B124" t="s">
        <v>60</v>
      </c>
      <c r="C124">
        <v>8.21233</v>
      </c>
      <c r="D124">
        <f t="shared" si="4"/>
        <v>0</v>
      </c>
      <c r="E124">
        <f t="shared" si="5"/>
        <v>-1.027253</v>
      </c>
      <c r="F124">
        <f t="shared" si="6"/>
        <v>7.185077</v>
      </c>
    </row>
    <row r="125" spans="1:6">
      <c r="A125">
        <v>2</v>
      </c>
      <c r="B125" t="s">
        <v>55</v>
      </c>
      <c r="C125">
        <v>8.03401</v>
      </c>
      <c r="D125">
        <f t="shared" si="4"/>
        <v>0.26677</v>
      </c>
      <c r="E125">
        <f t="shared" si="5"/>
        <v>-1.669265</v>
      </c>
      <c r="F125">
        <f t="shared" si="6"/>
        <v>6.631515</v>
      </c>
    </row>
    <row r="126" spans="1:6">
      <c r="A126">
        <v>1</v>
      </c>
      <c r="B126" t="s">
        <v>66</v>
      </c>
      <c r="C126">
        <v>6.89975</v>
      </c>
      <c r="D126">
        <f t="shared" si="4"/>
        <v>0</v>
      </c>
      <c r="E126">
        <f t="shared" si="5"/>
        <v>-1.8291554</v>
      </c>
      <c r="F126">
        <f t="shared" si="6"/>
        <v>5.0705946</v>
      </c>
    </row>
    <row r="127" spans="1:6">
      <c r="A127">
        <v>1</v>
      </c>
      <c r="B127" t="s">
        <v>38</v>
      </c>
      <c r="C127">
        <v>14.2482</v>
      </c>
      <c r="D127">
        <f t="shared" si="4"/>
        <v>0</v>
      </c>
      <c r="E127">
        <f t="shared" si="5"/>
        <v>-0.997222</v>
      </c>
      <c r="F127">
        <f t="shared" si="6"/>
        <v>13.250978</v>
      </c>
    </row>
    <row r="128" spans="1:6">
      <c r="A128">
        <v>1</v>
      </c>
      <c r="B128" t="s">
        <v>66</v>
      </c>
      <c r="C128">
        <v>9.33859</v>
      </c>
      <c r="D128">
        <f t="shared" si="4"/>
        <v>0</v>
      </c>
      <c r="E128">
        <f t="shared" si="5"/>
        <v>-1.8291554</v>
      </c>
      <c r="F128">
        <f t="shared" si="6"/>
        <v>7.5094346</v>
      </c>
    </row>
    <row r="129" spans="1:6">
      <c r="A129">
        <v>1</v>
      </c>
      <c r="B129" t="s">
        <v>42</v>
      </c>
      <c r="C129">
        <v>9.45419</v>
      </c>
      <c r="D129">
        <f t="shared" si="4"/>
        <v>0</v>
      </c>
      <c r="E129">
        <f t="shared" si="5"/>
        <v>-1.765439</v>
      </c>
      <c r="F129">
        <f t="shared" si="6"/>
        <v>7.688751</v>
      </c>
    </row>
    <row r="130" spans="1:6">
      <c r="A130">
        <v>1</v>
      </c>
      <c r="B130" t="s">
        <v>66</v>
      </c>
      <c r="C130">
        <v>8.51896</v>
      </c>
      <c r="D130">
        <f t="shared" si="4"/>
        <v>0</v>
      </c>
      <c r="E130">
        <f t="shared" si="5"/>
        <v>-1.8291554</v>
      </c>
      <c r="F130">
        <f t="shared" si="6"/>
        <v>6.6898046</v>
      </c>
    </row>
    <row r="131" spans="1:6">
      <c r="A131">
        <v>2</v>
      </c>
      <c r="B131" t="s">
        <v>42</v>
      </c>
      <c r="C131">
        <v>13.7742</v>
      </c>
      <c r="D131">
        <f t="shared" ref="D131:D194" si="7">VLOOKUP(A131,K:M,3,0)</f>
        <v>0.26677</v>
      </c>
      <c r="E131">
        <f t="shared" ref="E131:E194" si="8">VLOOKUP(B131,K:M,3,0)</f>
        <v>-1.765439</v>
      </c>
      <c r="F131">
        <f t="shared" ref="F131:F194" si="9">C131+D131+E131</f>
        <v>12.275531</v>
      </c>
    </row>
    <row r="132" spans="1:6">
      <c r="A132">
        <v>2</v>
      </c>
      <c r="B132" t="s">
        <v>50</v>
      </c>
      <c r="C132">
        <v>9.8856</v>
      </c>
      <c r="D132">
        <f t="shared" si="7"/>
        <v>0.26677</v>
      </c>
      <c r="E132">
        <f t="shared" si="8"/>
        <v>-1.298566</v>
      </c>
      <c r="F132">
        <f t="shared" si="9"/>
        <v>8.853804</v>
      </c>
    </row>
    <row r="133" spans="1:6">
      <c r="A133">
        <v>1</v>
      </c>
      <c r="B133" t="s">
        <v>55</v>
      </c>
      <c r="C133">
        <v>9.17105</v>
      </c>
      <c r="D133">
        <f t="shared" si="7"/>
        <v>0</v>
      </c>
      <c r="E133">
        <f t="shared" si="8"/>
        <v>-1.669265</v>
      </c>
      <c r="F133">
        <f t="shared" si="9"/>
        <v>7.501785</v>
      </c>
    </row>
    <row r="134" spans="1:6">
      <c r="A134">
        <v>2</v>
      </c>
      <c r="B134" t="s">
        <v>45</v>
      </c>
      <c r="C134">
        <v>8.69004</v>
      </c>
      <c r="D134">
        <f t="shared" si="7"/>
        <v>0.26677</v>
      </c>
      <c r="E134">
        <f t="shared" si="8"/>
        <v>-1.235072</v>
      </c>
      <c r="F134">
        <f t="shared" si="9"/>
        <v>7.721738</v>
      </c>
    </row>
    <row r="135" spans="1:6">
      <c r="A135">
        <v>2</v>
      </c>
      <c r="B135" t="s">
        <v>42</v>
      </c>
      <c r="C135">
        <v>9.21161</v>
      </c>
      <c r="D135">
        <f t="shared" si="7"/>
        <v>0.26677</v>
      </c>
      <c r="E135">
        <f t="shared" si="8"/>
        <v>-1.765439</v>
      </c>
      <c r="F135">
        <f t="shared" si="9"/>
        <v>7.712941</v>
      </c>
    </row>
    <row r="136" spans="1:6">
      <c r="A136">
        <v>2</v>
      </c>
      <c r="B136" t="s">
        <v>50</v>
      </c>
      <c r="C136">
        <v>10.8578</v>
      </c>
      <c r="D136">
        <f t="shared" si="7"/>
        <v>0.26677</v>
      </c>
      <c r="E136">
        <f t="shared" si="8"/>
        <v>-1.298566</v>
      </c>
      <c r="F136">
        <f t="shared" si="9"/>
        <v>9.826004</v>
      </c>
    </row>
    <row r="137" spans="1:6">
      <c r="A137">
        <v>1</v>
      </c>
      <c r="B137" t="s">
        <v>38</v>
      </c>
      <c r="C137">
        <v>5.23394</v>
      </c>
      <c r="D137">
        <f t="shared" si="7"/>
        <v>0</v>
      </c>
      <c r="E137">
        <f t="shared" si="8"/>
        <v>-0.997222</v>
      </c>
      <c r="F137">
        <f t="shared" si="9"/>
        <v>4.236718</v>
      </c>
    </row>
    <row r="138" spans="1:6">
      <c r="A138">
        <v>2</v>
      </c>
      <c r="B138" t="s">
        <v>60</v>
      </c>
      <c r="C138">
        <v>15.504</v>
      </c>
      <c r="D138">
        <f t="shared" si="7"/>
        <v>0.26677</v>
      </c>
      <c r="E138">
        <f t="shared" si="8"/>
        <v>-1.027253</v>
      </c>
      <c r="F138">
        <f t="shared" si="9"/>
        <v>14.743517</v>
      </c>
    </row>
    <row r="139" spans="1:6">
      <c r="A139">
        <v>2</v>
      </c>
      <c r="B139" t="s">
        <v>66</v>
      </c>
      <c r="C139">
        <v>4.63383</v>
      </c>
      <c r="D139">
        <f t="shared" si="7"/>
        <v>0.26677</v>
      </c>
      <c r="E139">
        <f t="shared" si="8"/>
        <v>-1.8291554</v>
      </c>
      <c r="F139">
        <f t="shared" si="9"/>
        <v>3.0714446</v>
      </c>
    </row>
    <row r="140" spans="1:6">
      <c r="A140">
        <v>2</v>
      </c>
      <c r="B140" t="s">
        <v>60</v>
      </c>
      <c r="C140">
        <v>14.5517</v>
      </c>
      <c r="D140">
        <f t="shared" si="7"/>
        <v>0.26677</v>
      </c>
      <c r="E140">
        <f t="shared" si="8"/>
        <v>-1.027253</v>
      </c>
      <c r="F140">
        <f t="shared" si="9"/>
        <v>13.791217</v>
      </c>
    </row>
    <row r="141" spans="1:6">
      <c r="A141">
        <v>1</v>
      </c>
      <c r="B141" t="s">
        <v>55</v>
      </c>
      <c r="C141">
        <v>2.58833</v>
      </c>
      <c r="D141">
        <f t="shared" si="7"/>
        <v>0</v>
      </c>
      <c r="E141">
        <f t="shared" si="8"/>
        <v>-1.669265</v>
      </c>
      <c r="F141">
        <f t="shared" si="9"/>
        <v>0.919065</v>
      </c>
    </row>
    <row r="142" spans="1:6">
      <c r="A142">
        <v>2</v>
      </c>
      <c r="B142" t="s">
        <v>55</v>
      </c>
      <c r="C142">
        <v>18.4669</v>
      </c>
      <c r="D142">
        <f t="shared" si="7"/>
        <v>0.26677</v>
      </c>
      <c r="E142">
        <f t="shared" si="8"/>
        <v>-1.669265</v>
      </c>
      <c r="F142">
        <f t="shared" si="9"/>
        <v>17.064405</v>
      </c>
    </row>
    <row r="143" spans="1:6">
      <c r="A143">
        <v>2</v>
      </c>
      <c r="B143" t="s">
        <v>50</v>
      </c>
      <c r="C143">
        <v>11.6701</v>
      </c>
      <c r="D143">
        <f t="shared" si="7"/>
        <v>0.26677</v>
      </c>
      <c r="E143">
        <f t="shared" si="8"/>
        <v>-1.298566</v>
      </c>
      <c r="F143">
        <f t="shared" si="9"/>
        <v>10.638304</v>
      </c>
    </row>
    <row r="144" spans="1:6">
      <c r="A144">
        <v>2</v>
      </c>
      <c r="B144" t="s">
        <v>42</v>
      </c>
      <c r="C144">
        <v>6.36721</v>
      </c>
      <c r="D144">
        <f t="shared" si="7"/>
        <v>0.26677</v>
      </c>
      <c r="E144">
        <f t="shared" si="8"/>
        <v>-1.765439</v>
      </c>
      <c r="F144">
        <f t="shared" si="9"/>
        <v>4.868541</v>
      </c>
    </row>
    <row r="145" spans="1:6">
      <c r="A145">
        <v>1</v>
      </c>
      <c r="B145" t="s">
        <v>42</v>
      </c>
      <c r="C145">
        <v>9.9659</v>
      </c>
      <c r="D145">
        <f t="shared" si="7"/>
        <v>0</v>
      </c>
      <c r="E145">
        <f t="shared" si="8"/>
        <v>-1.765439</v>
      </c>
      <c r="F145">
        <f t="shared" si="9"/>
        <v>8.200461</v>
      </c>
    </row>
    <row r="146" spans="1:6">
      <c r="A146">
        <v>2</v>
      </c>
      <c r="B146" t="s">
        <v>66</v>
      </c>
      <c r="C146">
        <v>3.6982</v>
      </c>
      <c r="D146">
        <f t="shared" si="7"/>
        <v>0.26677</v>
      </c>
      <c r="E146">
        <f t="shared" si="8"/>
        <v>-1.8291554</v>
      </c>
      <c r="F146">
        <f t="shared" si="9"/>
        <v>2.1358146</v>
      </c>
    </row>
    <row r="147" spans="1:6">
      <c r="A147">
        <v>1</v>
      </c>
      <c r="B147" t="s">
        <v>66</v>
      </c>
      <c r="C147">
        <v>6.99455</v>
      </c>
      <c r="D147">
        <f t="shared" si="7"/>
        <v>0</v>
      </c>
      <c r="E147">
        <f t="shared" si="8"/>
        <v>-1.8291554</v>
      </c>
      <c r="F147">
        <f t="shared" si="9"/>
        <v>5.1653946</v>
      </c>
    </row>
    <row r="148" spans="1:6">
      <c r="A148">
        <v>1</v>
      </c>
      <c r="B148" t="s">
        <v>45</v>
      </c>
      <c r="C148">
        <v>10.2873</v>
      </c>
      <c r="D148">
        <f t="shared" si="7"/>
        <v>0</v>
      </c>
      <c r="E148">
        <f t="shared" si="8"/>
        <v>-1.235072</v>
      </c>
      <c r="F148">
        <f t="shared" si="9"/>
        <v>9.052228</v>
      </c>
    </row>
    <row r="149" spans="1:6">
      <c r="A149">
        <v>1</v>
      </c>
      <c r="B149" t="s">
        <v>42</v>
      </c>
      <c r="C149">
        <v>10.542</v>
      </c>
      <c r="D149">
        <f t="shared" si="7"/>
        <v>0</v>
      </c>
      <c r="E149">
        <f t="shared" si="8"/>
        <v>-1.765439</v>
      </c>
      <c r="F149">
        <f t="shared" si="9"/>
        <v>8.776561</v>
      </c>
    </row>
    <row r="150" spans="1:6">
      <c r="A150">
        <v>2</v>
      </c>
      <c r="B150" t="s">
        <v>45</v>
      </c>
      <c r="C150">
        <v>10.6136</v>
      </c>
      <c r="D150">
        <f t="shared" si="7"/>
        <v>0.26677</v>
      </c>
      <c r="E150">
        <f t="shared" si="8"/>
        <v>-1.235072</v>
      </c>
      <c r="F150">
        <f t="shared" si="9"/>
        <v>9.645298</v>
      </c>
    </row>
    <row r="151" spans="1:6">
      <c r="A151">
        <v>1</v>
      </c>
      <c r="B151" t="s">
        <v>42</v>
      </c>
      <c r="C151">
        <v>12.3712</v>
      </c>
      <c r="D151">
        <f t="shared" si="7"/>
        <v>0</v>
      </c>
      <c r="E151">
        <f t="shared" si="8"/>
        <v>-1.765439</v>
      </c>
      <c r="F151">
        <f t="shared" si="9"/>
        <v>10.605761</v>
      </c>
    </row>
    <row r="152" spans="1:6">
      <c r="A152">
        <v>3</v>
      </c>
      <c r="B152" t="s">
        <v>66</v>
      </c>
      <c r="C152">
        <v>11.0149</v>
      </c>
      <c r="D152">
        <f t="shared" si="7"/>
        <v>0.9067</v>
      </c>
      <c r="E152">
        <f t="shared" si="8"/>
        <v>-1.8291554</v>
      </c>
      <c r="F152">
        <f t="shared" si="9"/>
        <v>10.0924446</v>
      </c>
    </row>
    <row r="153" spans="1:6">
      <c r="A153">
        <v>2</v>
      </c>
      <c r="B153" t="s">
        <v>66</v>
      </c>
      <c r="C153">
        <v>17.6135</v>
      </c>
      <c r="D153">
        <f t="shared" si="7"/>
        <v>0.26677</v>
      </c>
      <c r="E153">
        <f t="shared" si="8"/>
        <v>-1.8291554</v>
      </c>
      <c r="F153">
        <f t="shared" si="9"/>
        <v>16.0511146</v>
      </c>
    </row>
    <row r="154" spans="1:6">
      <c r="A154">
        <v>3</v>
      </c>
      <c r="B154" t="s">
        <v>66</v>
      </c>
      <c r="C154">
        <v>12.3203</v>
      </c>
      <c r="D154">
        <f t="shared" si="7"/>
        <v>0.9067</v>
      </c>
      <c r="E154">
        <f t="shared" si="8"/>
        <v>-1.8291554</v>
      </c>
      <c r="F154">
        <f t="shared" si="9"/>
        <v>11.3978446</v>
      </c>
    </row>
    <row r="155" spans="1:6">
      <c r="A155">
        <v>2</v>
      </c>
      <c r="B155" t="s">
        <v>177</v>
      </c>
      <c r="C155">
        <v>9.13494</v>
      </c>
      <c r="D155">
        <f t="shared" si="7"/>
        <v>0.26677</v>
      </c>
      <c r="E155">
        <f t="shared" si="8"/>
        <v>0</v>
      </c>
      <c r="F155">
        <f t="shared" si="9"/>
        <v>9.40171</v>
      </c>
    </row>
    <row r="156" spans="1:6">
      <c r="A156">
        <v>2</v>
      </c>
      <c r="B156" t="s">
        <v>66</v>
      </c>
      <c r="C156">
        <v>2.91492</v>
      </c>
      <c r="D156">
        <f t="shared" si="7"/>
        <v>0.26677</v>
      </c>
      <c r="E156">
        <f t="shared" si="8"/>
        <v>-1.8291554</v>
      </c>
      <c r="F156">
        <f t="shared" si="9"/>
        <v>1.3525346</v>
      </c>
    </row>
    <row r="157" spans="1:6">
      <c r="A157">
        <v>2</v>
      </c>
      <c r="B157" t="s">
        <v>60</v>
      </c>
      <c r="C157">
        <v>6.40937</v>
      </c>
      <c r="D157">
        <f t="shared" si="7"/>
        <v>0.26677</v>
      </c>
      <c r="E157">
        <f t="shared" si="8"/>
        <v>-1.027253</v>
      </c>
      <c r="F157">
        <f t="shared" si="9"/>
        <v>5.648887</v>
      </c>
    </row>
    <row r="158" spans="1:6">
      <c r="A158">
        <v>2</v>
      </c>
      <c r="B158" t="s">
        <v>55</v>
      </c>
      <c r="C158">
        <v>9.15474</v>
      </c>
      <c r="D158">
        <f t="shared" si="7"/>
        <v>0.26677</v>
      </c>
      <c r="E158">
        <f t="shared" si="8"/>
        <v>-1.669265</v>
      </c>
      <c r="F158">
        <f t="shared" si="9"/>
        <v>7.752245</v>
      </c>
    </row>
    <row r="159" spans="1:6">
      <c r="A159">
        <v>2</v>
      </c>
      <c r="B159" t="s">
        <v>45</v>
      </c>
      <c r="C159">
        <v>9.74322</v>
      </c>
      <c r="D159">
        <f t="shared" si="7"/>
        <v>0.26677</v>
      </c>
      <c r="E159">
        <f t="shared" si="8"/>
        <v>-1.235072</v>
      </c>
      <c r="F159">
        <f t="shared" si="9"/>
        <v>8.774918</v>
      </c>
    </row>
    <row r="160" spans="1:6">
      <c r="A160">
        <v>2</v>
      </c>
      <c r="B160" t="s">
        <v>66</v>
      </c>
      <c r="C160">
        <v>5.50651</v>
      </c>
      <c r="D160">
        <f t="shared" si="7"/>
        <v>0.26677</v>
      </c>
      <c r="E160">
        <f t="shared" si="8"/>
        <v>-1.8291554</v>
      </c>
      <c r="F160">
        <f t="shared" si="9"/>
        <v>3.9441246</v>
      </c>
    </row>
    <row r="161" spans="1:6">
      <c r="A161">
        <v>2</v>
      </c>
      <c r="B161" t="s">
        <v>66</v>
      </c>
      <c r="C161">
        <v>9.2881</v>
      </c>
      <c r="D161">
        <f t="shared" si="7"/>
        <v>0.26677</v>
      </c>
      <c r="E161">
        <f t="shared" si="8"/>
        <v>-1.8291554</v>
      </c>
      <c r="F161">
        <f t="shared" si="9"/>
        <v>7.7257146</v>
      </c>
    </row>
    <row r="162" spans="1:6">
      <c r="A162">
        <v>2</v>
      </c>
      <c r="B162" t="s">
        <v>50</v>
      </c>
      <c r="C162">
        <v>5.08389</v>
      </c>
      <c r="D162">
        <f t="shared" si="7"/>
        <v>0.26677</v>
      </c>
      <c r="E162">
        <f t="shared" si="8"/>
        <v>-1.298566</v>
      </c>
      <c r="F162">
        <f t="shared" si="9"/>
        <v>4.052094</v>
      </c>
    </row>
    <row r="163" spans="1:6">
      <c r="A163">
        <v>2</v>
      </c>
      <c r="B163" t="s">
        <v>177</v>
      </c>
      <c r="C163">
        <v>13.4474</v>
      </c>
      <c r="D163">
        <f t="shared" si="7"/>
        <v>0.26677</v>
      </c>
      <c r="E163">
        <f t="shared" si="8"/>
        <v>0</v>
      </c>
      <c r="F163">
        <f t="shared" si="9"/>
        <v>13.71417</v>
      </c>
    </row>
    <row r="164" spans="1:6">
      <c r="A164">
        <v>1</v>
      </c>
      <c r="B164" t="s">
        <v>34</v>
      </c>
      <c r="C164">
        <v>1.91495</v>
      </c>
      <c r="D164">
        <f t="shared" si="7"/>
        <v>0</v>
      </c>
      <c r="E164">
        <f t="shared" si="8"/>
        <v>-1.4382</v>
      </c>
      <c r="F164">
        <f t="shared" si="9"/>
        <v>0.47675</v>
      </c>
    </row>
    <row r="165" spans="1:6">
      <c r="A165">
        <v>1</v>
      </c>
      <c r="B165" t="s">
        <v>66</v>
      </c>
      <c r="C165">
        <v>4.51249</v>
      </c>
      <c r="D165">
        <f t="shared" si="7"/>
        <v>0</v>
      </c>
      <c r="E165">
        <f t="shared" si="8"/>
        <v>-1.8291554</v>
      </c>
      <c r="F165">
        <f t="shared" si="9"/>
        <v>2.6833346</v>
      </c>
    </row>
    <row r="166" spans="1:6">
      <c r="A166">
        <v>2</v>
      </c>
      <c r="B166" t="s">
        <v>45</v>
      </c>
      <c r="C166">
        <v>14.5158</v>
      </c>
      <c r="D166">
        <f t="shared" si="7"/>
        <v>0.26677</v>
      </c>
      <c r="E166">
        <f t="shared" si="8"/>
        <v>-1.235072</v>
      </c>
      <c r="F166">
        <f t="shared" si="9"/>
        <v>13.547498</v>
      </c>
    </row>
    <row r="167" spans="1:6">
      <c r="A167">
        <v>1</v>
      </c>
      <c r="B167" t="s">
        <v>45</v>
      </c>
      <c r="C167">
        <v>5.94416</v>
      </c>
      <c r="D167">
        <f t="shared" si="7"/>
        <v>0</v>
      </c>
      <c r="E167">
        <f t="shared" si="8"/>
        <v>-1.235072</v>
      </c>
      <c r="F167">
        <f t="shared" si="9"/>
        <v>4.709088</v>
      </c>
    </row>
    <row r="168" spans="1:6">
      <c r="A168">
        <v>2</v>
      </c>
      <c r="B168" t="s">
        <v>66</v>
      </c>
      <c r="C168">
        <v>13.7593</v>
      </c>
      <c r="D168">
        <f t="shared" si="7"/>
        <v>0.26677</v>
      </c>
      <c r="E168">
        <f t="shared" si="8"/>
        <v>-1.8291554</v>
      </c>
      <c r="F168">
        <f t="shared" si="9"/>
        <v>12.1969146</v>
      </c>
    </row>
    <row r="169" spans="1:6">
      <c r="A169">
        <v>2</v>
      </c>
      <c r="B169" t="s">
        <v>45</v>
      </c>
      <c r="C169">
        <v>17.6269</v>
      </c>
      <c r="D169">
        <f t="shared" si="7"/>
        <v>0.26677</v>
      </c>
      <c r="E169">
        <f t="shared" si="8"/>
        <v>-1.235072</v>
      </c>
      <c r="F169">
        <f t="shared" si="9"/>
        <v>16.658598</v>
      </c>
    </row>
    <row r="170" spans="1:6">
      <c r="A170">
        <v>2</v>
      </c>
      <c r="B170" t="s">
        <v>45</v>
      </c>
      <c r="C170">
        <v>10.7591</v>
      </c>
      <c r="D170">
        <f t="shared" si="7"/>
        <v>0.26677</v>
      </c>
      <c r="E170">
        <f t="shared" si="8"/>
        <v>-1.235072</v>
      </c>
      <c r="F170">
        <f t="shared" si="9"/>
        <v>9.790798</v>
      </c>
    </row>
    <row r="171" spans="1:6">
      <c r="A171">
        <v>2</v>
      </c>
      <c r="B171" t="s">
        <v>55</v>
      </c>
      <c r="C171">
        <v>16.2604</v>
      </c>
      <c r="D171">
        <f t="shared" si="7"/>
        <v>0.26677</v>
      </c>
      <c r="E171">
        <f t="shared" si="8"/>
        <v>-1.669265</v>
      </c>
      <c r="F171">
        <f t="shared" si="9"/>
        <v>14.857905</v>
      </c>
    </row>
    <row r="172" spans="1:6">
      <c r="A172">
        <v>2</v>
      </c>
      <c r="B172" t="s">
        <v>66</v>
      </c>
      <c r="C172">
        <v>14.7831</v>
      </c>
      <c r="D172">
        <f t="shared" si="7"/>
        <v>0.26677</v>
      </c>
      <c r="E172">
        <f t="shared" si="8"/>
        <v>-1.8291554</v>
      </c>
      <c r="F172">
        <f t="shared" si="9"/>
        <v>13.2207146</v>
      </c>
    </row>
    <row r="173" spans="1:6">
      <c r="A173">
        <v>2</v>
      </c>
      <c r="B173" t="s">
        <v>45</v>
      </c>
      <c r="C173">
        <v>17.5194</v>
      </c>
      <c r="D173">
        <f t="shared" si="7"/>
        <v>0.26677</v>
      </c>
      <c r="E173">
        <f t="shared" si="8"/>
        <v>-1.235072</v>
      </c>
      <c r="F173">
        <f t="shared" si="9"/>
        <v>16.551098</v>
      </c>
    </row>
    <row r="174" spans="1:6">
      <c r="A174">
        <v>2</v>
      </c>
      <c r="B174" t="s">
        <v>66</v>
      </c>
      <c r="C174">
        <v>18.7798</v>
      </c>
      <c r="D174">
        <f t="shared" si="7"/>
        <v>0.26677</v>
      </c>
      <c r="E174">
        <f t="shared" si="8"/>
        <v>-1.8291554</v>
      </c>
      <c r="F174">
        <f t="shared" si="9"/>
        <v>17.2174146</v>
      </c>
    </row>
    <row r="175" spans="1:6">
      <c r="A175">
        <v>1</v>
      </c>
      <c r="B175" t="s">
        <v>45</v>
      </c>
      <c r="C175">
        <v>13.1236</v>
      </c>
      <c r="D175">
        <f t="shared" si="7"/>
        <v>0</v>
      </c>
      <c r="E175">
        <f t="shared" si="8"/>
        <v>-1.235072</v>
      </c>
      <c r="F175">
        <f t="shared" si="9"/>
        <v>11.888528</v>
      </c>
    </row>
    <row r="176" spans="1:6">
      <c r="A176">
        <v>1</v>
      </c>
      <c r="B176" t="s">
        <v>55</v>
      </c>
      <c r="C176">
        <v>4.33146</v>
      </c>
      <c r="D176">
        <f t="shared" si="7"/>
        <v>0</v>
      </c>
      <c r="E176">
        <f t="shared" si="8"/>
        <v>-1.669265</v>
      </c>
      <c r="F176">
        <f t="shared" si="9"/>
        <v>2.662195</v>
      </c>
    </row>
    <row r="177" spans="1:6">
      <c r="A177">
        <v>1</v>
      </c>
      <c r="B177" t="s">
        <v>42</v>
      </c>
      <c r="C177">
        <v>8.90862</v>
      </c>
      <c r="D177">
        <f t="shared" si="7"/>
        <v>0</v>
      </c>
      <c r="E177">
        <f t="shared" si="8"/>
        <v>-1.765439</v>
      </c>
      <c r="F177">
        <f t="shared" si="9"/>
        <v>7.143181</v>
      </c>
    </row>
    <row r="178" spans="1:6">
      <c r="A178">
        <v>2</v>
      </c>
      <c r="B178" t="s">
        <v>60</v>
      </c>
      <c r="C178">
        <v>15.5338</v>
      </c>
      <c r="D178">
        <f t="shared" si="7"/>
        <v>0.26677</v>
      </c>
      <c r="E178">
        <f t="shared" si="8"/>
        <v>-1.027253</v>
      </c>
      <c r="F178">
        <f t="shared" si="9"/>
        <v>14.773317</v>
      </c>
    </row>
    <row r="179" spans="1:6">
      <c r="A179">
        <v>2</v>
      </c>
      <c r="B179" t="s">
        <v>42</v>
      </c>
      <c r="C179">
        <v>2.50874</v>
      </c>
      <c r="D179">
        <f t="shared" si="7"/>
        <v>0.26677</v>
      </c>
      <c r="E179">
        <f t="shared" si="8"/>
        <v>-1.765439</v>
      </c>
      <c r="F179">
        <f t="shared" si="9"/>
        <v>1.010071</v>
      </c>
    </row>
    <row r="180" spans="1:6">
      <c r="A180">
        <v>1</v>
      </c>
      <c r="B180" t="s">
        <v>55</v>
      </c>
      <c r="C180">
        <v>10.9997</v>
      </c>
      <c r="D180">
        <f t="shared" si="7"/>
        <v>0</v>
      </c>
      <c r="E180">
        <f t="shared" si="8"/>
        <v>-1.669265</v>
      </c>
      <c r="F180">
        <f t="shared" si="9"/>
        <v>9.330435</v>
      </c>
    </row>
    <row r="181" spans="1:6">
      <c r="A181">
        <v>1</v>
      </c>
      <c r="B181" t="s">
        <v>42</v>
      </c>
      <c r="C181">
        <v>5.42313</v>
      </c>
      <c r="D181">
        <f t="shared" si="7"/>
        <v>0</v>
      </c>
      <c r="E181">
        <f t="shared" si="8"/>
        <v>-1.765439</v>
      </c>
      <c r="F181">
        <f t="shared" si="9"/>
        <v>3.657691</v>
      </c>
    </row>
    <row r="182" spans="1:6">
      <c r="A182">
        <v>1</v>
      </c>
      <c r="B182" t="s">
        <v>38</v>
      </c>
      <c r="C182">
        <v>7.00777</v>
      </c>
      <c r="D182">
        <f t="shared" si="7"/>
        <v>0</v>
      </c>
      <c r="E182">
        <f t="shared" si="8"/>
        <v>-0.997222</v>
      </c>
      <c r="F182">
        <f t="shared" si="9"/>
        <v>6.010548</v>
      </c>
    </row>
    <row r="183" spans="1:6">
      <c r="A183">
        <v>1</v>
      </c>
      <c r="B183" t="s">
        <v>177</v>
      </c>
      <c r="C183">
        <v>12.9908</v>
      </c>
      <c r="D183">
        <f t="shared" si="7"/>
        <v>0</v>
      </c>
      <c r="E183">
        <f t="shared" si="8"/>
        <v>0</v>
      </c>
      <c r="F183">
        <f t="shared" si="9"/>
        <v>12.9908</v>
      </c>
    </row>
    <row r="184" spans="1:6">
      <c r="A184">
        <v>1</v>
      </c>
      <c r="B184" t="s">
        <v>42</v>
      </c>
      <c r="C184">
        <v>12.1114</v>
      </c>
      <c r="D184">
        <f t="shared" si="7"/>
        <v>0</v>
      </c>
      <c r="E184">
        <f t="shared" si="8"/>
        <v>-1.765439</v>
      </c>
      <c r="F184">
        <f t="shared" si="9"/>
        <v>10.345961</v>
      </c>
    </row>
    <row r="185" spans="1:6">
      <c r="A185">
        <v>2</v>
      </c>
      <c r="B185" t="s">
        <v>42</v>
      </c>
      <c r="C185">
        <v>10.6282</v>
      </c>
      <c r="D185">
        <f t="shared" si="7"/>
        <v>0.26677</v>
      </c>
      <c r="E185">
        <f t="shared" si="8"/>
        <v>-1.765439</v>
      </c>
      <c r="F185">
        <f t="shared" si="9"/>
        <v>9.129531</v>
      </c>
    </row>
    <row r="186" spans="1:6">
      <c r="A186">
        <v>1</v>
      </c>
      <c r="B186" t="s">
        <v>34</v>
      </c>
      <c r="C186">
        <v>9.93836</v>
      </c>
      <c r="D186">
        <f t="shared" si="7"/>
        <v>0</v>
      </c>
      <c r="E186">
        <f t="shared" si="8"/>
        <v>-1.4382</v>
      </c>
      <c r="F186">
        <f t="shared" si="9"/>
        <v>8.50016</v>
      </c>
    </row>
    <row r="187" spans="1:6">
      <c r="A187">
        <v>2</v>
      </c>
      <c r="B187" t="s">
        <v>38</v>
      </c>
      <c r="C187">
        <v>11.5833</v>
      </c>
      <c r="D187">
        <f t="shared" si="7"/>
        <v>0.26677</v>
      </c>
      <c r="E187">
        <f t="shared" si="8"/>
        <v>-0.997222</v>
      </c>
      <c r="F187">
        <f t="shared" si="9"/>
        <v>10.852848</v>
      </c>
    </row>
    <row r="188" spans="1:6">
      <c r="A188">
        <v>2</v>
      </c>
      <c r="B188" t="s">
        <v>42</v>
      </c>
      <c r="C188">
        <v>13.4645</v>
      </c>
      <c r="D188">
        <f t="shared" si="7"/>
        <v>0.26677</v>
      </c>
      <c r="E188">
        <f t="shared" si="8"/>
        <v>-1.765439</v>
      </c>
      <c r="F188">
        <f t="shared" si="9"/>
        <v>11.965831</v>
      </c>
    </row>
    <row r="189" spans="1:6">
      <c r="A189">
        <v>1</v>
      </c>
      <c r="B189" t="s">
        <v>42</v>
      </c>
      <c r="C189">
        <v>17.7682</v>
      </c>
      <c r="D189">
        <f t="shared" si="7"/>
        <v>0</v>
      </c>
      <c r="E189">
        <f t="shared" si="8"/>
        <v>-1.765439</v>
      </c>
      <c r="F189">
        <f t="shared" si="9"/>
        <v>16.002761</v>
      </c>
    </row>
    <row r="190" spans="1:6">
      <c r="A190">
        <v>1</v>
      </c>
      <c r="B190" t="s">
        <v>45</v>
      </c>
      <c r="C190">
        <v>10.6475</v>
      </c>
      <c r="D190">
        <f t="shared" si="7"/>
        <v>0</v>
      </c>
      <c r="E190">
        <f t="shared" si="8"/>
        <v>-1.235072</v>
      </c>
      <c r="F190">
        <f t="shared" si="9"/>
        <v>9.412428</v>
      </c>
    </row>
    <row r="191" spans="1:6">
      <c r="A191">
        <v>1</v>
      </c>
      <c r="B191" t="s">
        <v>66</v>
      </c>
      <c r="C191">
        <v>13.5834</v>
      </c>
      <c r="D191">
        <f t="shared" si="7"/>
        <v>0</v>
      </c>
      <c r="E191">
        <f t="shared" si="8"/>
        <v>-1.8291554</v>
      </c>
      <c r="F191">
        <f t="shared" si="9"/>
        <v>11.7542446</v>
      </c>
    </row>
    <row r="192" spans="1:6">
      <c r="A192">
        <v>2</v>
      </c>
      <c r="B192" t="s">
        <v>66</v>
      </c>
      <c r="C192">
        <v>11.7231</v>
      </c>
      <c r="D192">
        <f t="shared" si="7"/>
        <v>0.26677</v>
      </c>
      <c r="E192">
        <f t="shared" si="8"/>
        <v>-1.8291554</v>
      </c>
      <c r="F192">
        <f t="shared" si="9"/>
        <v>10.1607146</v>
      </c>
    </row>
    <row r="193" spans="1:6">
      <c r="A193">
        <v>3</v>
      </c>
      <c r="B193" t="s">
        <v>50</v>
      </c>
      <c r="C193">
        <v>9.5064</v>
      </c>
      <c r="D193">
        <f t="shared" si="7"/>
        <v>0.9067</v>
      </c>
      <c r="E193">
        <f t="shared" si="8"/>
        <v>-1.298566</v>
      </c>
      <c r="F193">
        <f t="shared" si="9"/>
        <v>9.114534</v>
      </c>
    </row>
    <row r="194" spans="1:6">
      <c r="A194">
        <v>2</v>
      </c>
      <c r="B194" t="s">
        <v>60</v>
      </c>
      <c r="C194">
        <v>10.9084</v>
      </c>
      <c r="D194">
        <f t="shared" si="7"/>
        <v>0.26677</v>
      </c>
      <c r="E194">
        <f t="shared" si="8"/>
        <v>-1.027253</v>
      </c>
      <c r="F194">
        <f t="shared" si="9"/>
        <v>10.147917</v>
      </c>
    </row>
    <row r="195" spans="1:6">
      <c r="A195">
        <v>3</v>
      </c>
      <c r="B195" t="s">
        <v>50</v>
      </c>
      <c r="C195">
        <v>11.1007</v>
      </c>
      <c r="D195">
        <f t="shared" ref="D195:D258" si="10">VLOOKUP(A195,K:M,3,0)</f>
        <v>0.9067</v>
      </c>
      <c r="E195">
        <f t="shared" ref="E195:E258" si="11">VLOOKUP(B195,K:M,3,0)</f>
        <v>-1.298566</v>
      </c>
      <c r="F195">
        <f t="shared" ref="F195:F258" si="12">C195+D195+E195</f>
        <v>10.708834</v>
      </c>
    </row>
    <row r="196" spans="1:6">
      <c r="A196">
        <v>2</v>
      </c>
      <c r="B196" t="s">
        <v>60</v>
      </c>
      <c r="C196">
        <v>8.64164</v>
      </c>
      <c r="D196">
        <f t="shared" si="10"/>
        <v>0.26677</v>
      </c>
      <c r="E196">
        <f t="shared" si="11"/>
        <v>-1.027253</v>
      </c>
      <c r="F196">
        <f t="shared" si="12"/>
        <v>7.881157</v>
      </c>
    </row>
    <row r="197" spans="1:6">
      <c r="A197">
        <v>1</v>
      </c>
      <c r="B197" t="s">
        <v>55</v>
      </c>
      <c r="C197">
        <v>11.8432</v>
      </c>
      <c r="D197">
        <f t="shared" si="10"/>
        <v>0</v>
      </c>
      <c r="E197">
        <f t="shared" si="11"/>
        <v>-1.669265</v>
      </c>
      <c r="F197">
        <f t="shared" si="12"/>
        <v>10.173935</v>
      </c>
    </row>
    <row r="198" spans="1:6">
      <c r="A198">
        <v>2</v>
      </c>
      <c r="B198" t="s">
        <v>45</v>
      </c>
      <c r="C198">
        <v>8.22027</v>
      </c>
      <c r="D198">
        <f t="shared" si="10"/>
        <v>0.26677</v>
      </c>
      <c r="E198">
        <f t="shared" si="11"/>
        <v>-1.235072</v>
      </c>
      <c r="F198">
        <f t="shared" si="12"/>
        <v>7.251968</v>
      </c>
    </row>
    <row r="199" spans="1:6">
      <c r="A199">
        <v>2</v>
      </c>
      <c r="B199" t="s">
        <v>177</v>
      </c>
      <c r="C199">
        <v>16.7671</v>
      </c>
      <c r="D199">
        <f t="shared" si="10"/>
        <v>0.26677</v>
      </c>
      <c r="E199">
        <f t="shared" si="11"/>
        <v>0</v>
      </c>
      <c r="F199">
        <f t="shared" si="12"/>
        <v>17.03387</v>
      </c>
    </row>
    <row r="200" spans="1:6">
      <c r="A200">
        <v>2</v>
      </c>
      <c r="B200" t="s">
        <v>45</v>
      </c>
      <c r="C200">
        <v>11.5927</v>
      </c>
      <c r="D200">
        <f t="shared" si="10"/>
        <v>0.26677</v>
      </c>
      <c r="E200">
        <f t="shared" si="11"/>
        <v>-1.235072</v>
      </c>
      <c r="F200">
        <f t="shared" si="12"/>
        <v>10.624398</v>
      </c>
    </row>
    <row r="201" spans="1:6">
      <c r="A201">
        <v>1</v>
      </c>
      <c r="B201" t="s">
        <v>50</v>
      </c>
      <c r="C201">
        <v>16.406</v>
      </c>
      <c r="D201">
        <f t="shared" si="10"/>
        <v>0</v>
      </c>
      <c r="E201">
        <f t="shared" si="11"/>
        <v>-1.298566</v>
      </c>
      <c r="F201">
        <f t="shared" si="12"/>
        <v>15.107434</v>
      </c>
    </row>
    <row r="202" spans="1:6">
      <c r="A202">
        <v>1</v>
      </c>
      <c r="B202" t="s">
        <v>55</v>
      </c>
      <c r="C202">
        <v>8.05435</v>
      </c>
      <c r="D202">
        <f t="shared" si="10"/>
        <v>0</v>
      </c>
      <c r="E202">
        <f t="shared" si="11"/>
        <v>-1.669265</v>
      </c>
      <c r="F202">
        <f t="shared" si="12"/>
        <v>6.385085</v>
      </c>
    </row>
    <row r="203" spans="1:6">
      <c r="A203">
        <v>2</v>
      </c>
      <c r="B203" t="s">
        <v>34</v>
      </c>
      <c r="C203">
        <v>11.8514</v>
      </c>
      <c r="D203">
        <f t="shared" si="10"/>
        <v>0.26677</v>
      </c>
      <c r="E203">
        <f t="shared" si="11"/>
        <v>-1.4382</v>
      </c>
      <c r="F203">
        <f t="shared" si="12"/>
        <v>10.67997</v>
      </c>
    </row>
    <row r="204" spans="1:6">
      <c r="A204">
        <v>3</v>
      </c>
      <c r="B204" t="s">
        <v>111</v>
      </c>
      <c r="C204">
        <v>10.7381</v>
      </c>
      <c r="D204">
        <f t="shared" si="10"/>
        <v>0.9067</v>
      </c>
      <c r="E204">
        <f t="shared" si="11"/>
        <v>-1.504869</v>
      </c>
      <c r="F204">
        <f t="shared" si="12"/>
        <v>10.139931</v>
      </c>
    </row>
    <row r="205" spans="1:6">
      <c r="A205">
        <v>2</v>
      </c>
      <c r="B205" t="s">
        <v>50</v>
      </c>
      <c r="C205">
        <v>11.1781</v>
      </c>
      <c r="D205">
        <f t="shared" si="10"/>
        <v>0.26677</v>
      </c>
      <c r="E205">
        <f t="shared" si="11"/>
        <v>-1.298566</v>
      </c>
      <c r="F205">
        <f t="shared" si="12"/>
        <v>10.146304</v>
      </c>
    </row>
    <row r="206" spans="1:6">
      <c r="A206">
        <v>2</v>
      </c>
      <c r="B206" t="s">
        <v>60</v>
      </c>
      <c r="C206">
        <v>12.5934</v>
      </c>
      <c r="D206">
        <f t="shared" si="10"/>
        <v>0.26677</v>
      </c>
      <c r="E206">
        <f t="shared" si="11"/>
        <v>-1.027253</v>
      </c>
      <c r="F206">
        <f t="shared" si="12"/>
        <v>11.832917</v>
      </c>
    </row>
    <row r="207" spans="1:6">
      <c r="A207">
        <v>2</v>
      </c>
      <c r="B207" t="s">
        <v>50</v>
      </c>
      <c r="C207">
        <v>12.118</v>
      </c>
      <c r="D207">
        <f t="shared" si="10"/>
        <v>0.26677</v>
      </c>
      <c r="E207">
        <f t="shared" si="11"/>
        <v>-1.298566</v>
      </c>
      <c r="F207">
        <f t="shared" si="12"/>
        <v>11.086204</v>
      </c>
    </row>
    <row r="208" spans="1:6">
      <c r="A208">
        <v>2</v>
      </c>
      <c r="B208" t="s">
        <v>42</v>
      </c>
      <c r="C208">
        <v>8.12369</v>
      </c>
      <c r="D208">
        <f t="shared" si="10"/>
        <v>0.26677</v>
      </c>
      <c r="E208">
        <f t="shared" si="11"/>
        <v>-1.765439</v>
      </c>
      <c r="F208">
        <f t="shared" si="12"/>
        <v>6.625021</v>
      </c>
    </row>
    <row r="209" spans="1:6">
      <c r="A209">
        <v>2</v>
      </c>
      <c r="B209" t="s">
        <v>50</v>
      </c>
      <c r="C209">
        <v>8.01517</v>
      </c>
      <c r="D209">
        <f t="shared" si="10"/>
        <v>0.26677</v>
      </c>
      <c r="E209">
        <f t="shared" si="11"/>
        <v>-1.298566</v>
      </c>
      <c r="F209">
        <f t="shared" si="12"/>
        <v>6.983374</v>
      </c>
    </row>
    <row r="210" spans="1:6">
      <c r="A210">
        <v>2</v>
      </c>
      <c r="B210" t="s">
        <v>42</v>
      </c>
      <c r="C210">
        <v>15.6493</v>
      </c>
      <c r="D210">
        <f t="shared" si="10"/>
        <v>0.26677</v>
      </c>
      <c r="E210">
        <f t="shared" si="11"/>
        <v>-1.765439</v>
      </c>
      <c r="F210">
        <f t="shared" si="12"/>
        <v>14.150631</v>
      </c>
    </row>
    <row r="211" spans="1:6">
      <c r="A211">
        <v>3</v>
      </c>
      <c r="B211" t="s">
        <v>177</v>
      </c>
      <c r="C211">
        <v>9.78085</v>
      </c>
      <c r="D211">
        <f t="shared" si="10"/>
        <v>0.9067</v>
      </c>
      <c r="E211">
        <f t="shared" si="11"/>
        <v>0</v>
      </c>
      <c r="F211">
        <f t="shared" si="12"/>
        <v>10.68755</v>
      </c>
    </row>
    <row r="212" spans="1:6">
      <c r="A212">
        <v>1</v>
      </c>
      <c r="B212" t="s">
        <v>42</v>
      </c>
      <c r="C212">
        <v>8.23605</v>
      </c>
      <c r="D212">
        <f t="shared" si="10"/>
        <v>0</v>
      </c>
      <c r="E212">
        <f t="shared" si="11"/>
        <v>-1.765439</v>
      </c>
      <c r="F212">
        <f t="shared" si="12"/>
        <v>6.470611</v>
      </c>
    </row>
    <row r="213" spans="1:6">
      <c r="A213">
        <v>2</v>
      </c>
      <c r="B213" t="s">
        <v>45</v>
      </c>
      <c r="C213">
        <v>11.82</v>
      </c>
      <c r="D213">
        <f t="shared" si="10"/>
        <v>0.26677</v>
      </c>
      <c r="E213">
        <f t="shared" si="11"/>
        <v>-1.235072</v>
      </c>
      <c r="F213">
        <f t="shared" si="12"/>
        <v>10.851698</v>
      </c>
    </row>
    <row r="214" spans="1:6">
      <c r="A214">
        <v>1</v>
      </c>
      <c r="B214" t="s">
        <v>45</v>
      </c>
      <c r="C214">
        <v>10.4781</v>
      </c>
      <c r="D214">
        <f t="shared" si="10"/>
        <v>0</v>
      </c>
      <c r="E214">
        <f t="shared" si="11"/>
        <v>-1.235072</v>
      </c>
      <c r="F214">
        <f t="shared" si="12"/>
        <v>9.243028</v>
      </c>
    </row>
    <row r="215" spans="1:6">
      <c r="A215">
        <v>2</v>
      </c>
      <c r="B215" t="s">
        <v>50</v>
      </c>
      <c r="C215">
        <v>5.57526</v>
      </c>
      <c r="D215">
        <f t="shared" si="10"/>
        <v>0.26677</v>
      </c>
      <c r="E215">
        <f t="shared" si="11"/>
        <v>-1.298566</v>
      </c>
      <c r="F215">
        <f t="shared" si="12"/>
        <v>4.543464</v>
      </c>
    </row>
    <row r="216" spans="1:6">
      <c r="A216">
        <v>2</v>
      </c>
      <c r="B216" t="s">
        <v>60</v>
      </c>
      <c r="C216">
        <v>5.91054</v>
      </c>
      <c r="D216">
        <f t="shared" si="10"/>
        <v>0.26677</v>
      </c>
      <c r="E216">
        <f t="shared" si="11"/>
        <v>-1.027253</v>
      </c>
      <c r="F216">
        <f t="shared" si="12"/>
        <v>5.150057</v>
      </c>
    </row>
    <row r="217" spans="1:6">
      <c r="A217">
        <v>1</v>
      </c>
      <c r="B217" t="s">
        <v>55</v>
      </c>
      <c r="C217">
        <v>7.44193</v>
      </c>
      <c r="D217">
        <f t="shared" si="10"/>
        <v>0</v>
      </c>
      <c r="E217">
        <f t="shared" si="11"/>
        <v>-1.669265</v>
      </c>
      <c r="F217">
        <f t="shared" si="12"/>
        <v>5.772665</v>
      </c>
    </row>
    <row r="218" spans="1:6">
      <c r="A218">
        <v>1</v>
      </c>
      <c r="B218" t="s">
        <v>50</v>
      </c>
      <c r="C218">
        <v>8.95367</v>
      </c>
      <c r="D218">
        <f t="shared" si="10"/>
        <v>0</v>
      </c>
      <c r="E218">
        <f t="shared" si="11"/>
        <v>-1.298566</v>
      </c>
      <c r="F218">
        <f t="shared" si="12"/>
        <v>7.655104</v>
      </c>
    </row>
    <row r="219" spans="1:6">
      <c r="A219">
        <v>2</v>
      </c>
      <c r="B219" t="s">
        <v>50</v>
      </c>
      <c r="C219">
        <v>15.4249</v>
      </c>
      <c r="D219">
        <f t="shared" si="10"/>
        <v>0.26677</v>
      </c>
      <c r="E219">
        <f t="shared" si="11"/>
        <v>-1.298566</v>
      </c>
      <c r="F219">
        <f t="shared" si="12"/>
        <v>14.393104</v>
      </c>
    </row>
    <row r="220" spans="1:6">
      <c r="A220">
        <v>2</v>
      </c>
      <c r="B220" t="s">
        <v>111</v>
      </c>
      <c r="C220">
        <v>3.68298</v>
      </c>
      <c r="D220">
        <f t="shared" si="10"/>
        <v>0.26677</v>
      </c>
      <c r="E220">
        <f t="shared" si="11"/>
        <v>-1.504869</v>
      </c>
      <c r="F220">
        <f t="shared" si="12"/>
        <v>2.444881</v>
      </c>
    </row>
    <row r="221" spans="1:6">
      <c r="A221">
        <v>2</v>
      </c>
      <c r="B221" t="s">
        <v>66</v>
      </c>
      <c r="C221">
        <v>7.4426</v>
      </c>
      <c r="D221">
        <f t="shared" si="10"/>
        <v>0.26677</v>
      </c>
      <c r="E221">
        <f t="shared" si="11"/>
        <v>-1.8291554</v>
      </c>
      <c r="F221">
        <f t="shared" si="12"/>
        <v>5.8802146</v>
      </c>
    </row>
    <row r="222" spans="1:6">
      <c r="A222">
        <v>3</v>
      </c>
      <c r="B222" t="s">
        <v>45</v>
      </c>
      <c r="C222">
        <v>8.54506</v>
      </c>
      <c r="D222">
        <f t="shared" si="10"/>
        <v>0.9067</v>
      </c>
      <c r="E222">
        <f t="shared" si="11"/>
        <v>-1.235072</v>
      </c>
      <c r="F222">
        <f t="shared" si="12"/>
        <v>8.216688</v>
      </c>
    </row>
    <row r="223" spans="1:6">
      <c r="A223">
        <v>2</v>
      </c>
      <c r="B223" t="s">
        <v>42</v>
      </c>
      <c r="C223">
        <v>12.8826</v>
      </c>
      <c r="D223">
        <f t="shared" si="10"/>
        <v>0.26677</v>
      </c>
      <c r="E223">
        <f t="shared" si="11"/>
        <v>-1.765439</v>
      </c>
      <c r="F223">
        <f t="shared" si="12"/>
        <v>11.383931</v>
      </c>
    </row>
    <row r="224" spans="1:6">
      <c r="A224">
        <v>2</v>
      </c>
      <c r="B224" t="s">
        <v>38</v>
      </c>
      <c r="C224">
        <v>11.2663</v>
      </c>
      <c r="D224">
        <f t="shared" si="10"/>
        <v>0.26677</v>
      </c>
      <c r="E224">
        <f t="shared" si="11"/>
        <v>-0.997222</v>
      </c>
      <c r="F224">
        <f t="shared" si="12"/>
        <v>10.535848</v>
      </c>
    </row>
    <row r="225" spans="1:6">
      <c r="A225">
        <v>2</v>
      </c>
      <c r="B225" t="s">
        <v>66</v>
      </c>
      <c r="C225">
        <v>0.98067</v>
      </c>
      <c r="D225">
        <f t="shared" si="10"/>
        <v>0.26677</v>
      </c>
      <c r="E225">
        <f t="shared" si="11"/>
        <v>-1.8291554</v>
      </c>
      <c r="F225">
        <f t="shared" si="12"/>
        <v>-0.5817154</v>
      </c>
    </row>
    <row r="226" spans="1:6">
      <c r="A226">
        <v>1</v>
      </c>
      <c r="B226" t="s">
        <v>66</v>
      </c>
      <c r="C226">
        <v>7.6404</v>
      </c>
      <c r="D226">
        <f t="shared" si="10"/>
        <v>0</v>
      </c>
      <c r="E226">
        <f t="shared" si="11"/>
        <v>-1.8291554</v>
      </c>
      <c r="F226">
        <f t="shared" si="12"/>
        <v>5.8112446</v>
      </c>
    </row>
    <row r="227" spans="1:6">
      <c r="A227">
        <v>2</v>
      </c>
      <c r="B227" t="s">
        <v>66</v>
      </c>
      <c r="C227">
        <v>7.29891</v>
      </c>
      <c r="D227">
        <f t="shared" si="10"/>
        <v>0.26677</v>
      </c>
      <c r="E227">
        <f t="shared" si="11"/>
        <v>-1.8291554</v>
      </c>
      <c r="F227">
        <f t="shared" si="12"/>
        <v>5.7365246</v>
      </c>
    </row>
    <row r="228" spans="1:6">
      <c r="A228">
        <v>2</v>
      </c>
      <c r="B228" t="s">
        <v>60</v>
      </c>
      <c r="C228">
        <v>9.61266</v>
      </c>
      <c r="D228">
        <f t="shared" si="10"/>
        <v>0.26677</v>
      </c>
      <c r="E228">
        <f t="shared" si="11"/>
        <v>-1.027253</v>
      </c>
      <c r="F228">
        <f t="shared" si="12"/>
        <v>8.852177</v>
      </c>
    </row>
    <row r="229" spans="1:6">
      <c r="A229">
        <v>1</v>
      </c>
      <c r="B229" t="s">
        <v>50</v>
      </c>
      <c r="C229">
        <v>4.27614</v>
      </c>
      <c r="D229">
        <f t="shared" si="10"/>
        <v>0</v>
      </c>
      <c r="E229">
        <f t="shared" si="11"/>
        <v>-1.298566</v>
      </c>
      <c r="F229">
        <f t="shared" si="12"/>
        <v>2.977574</v>
      </c>
    </row>
    <row r="230" spans="1:6">
      <c r="A230">
        <v>1</v>
      </c>
      <c r="B230" t="s">
        <v>34</v>
      </c>
      <c r="C230">
        <v>8.54056</v>
      </c>
      <c r="D230">
        <f t="shared" si="10"/>
        <v>0</v>
      </c>
      <c r="E230">
        <f t="shared" si="11"/>
        <v>-1.4382</v>
      </c>
      <c r="F230">
        <f t="shared" si="12"/>
        <v>7.10236</v>
      </c>
    </row>
    <row r="231" spans="1:6">
      <c r="A231">
        <v>1</v>
      </c>
      <c r="B231" t="s">
        <v>66</v>
      </c>
      <c r="C231">
        <v>7.69872</v>
      </c>
      <c r="D231">
        <f t="shared" si="10"/>
        <v>0</v>
      </c>
      <c r="E231">
        <f t="shared" si="11"/>
        <v>-1.8291554</v>
      </c>
      <c r="F231">
        <f t="shared" si="12"/>
        <v>5.8695646</v>
      </c>
    </row>
    <row r="232" spans="1:6">
      <c r="A232">
        <v>3</v>
      </c>
      <c r="B232" t="s">
        <v>50</v>
      </c>
      <c r="C232">
        <v>11.0884</v>
      </c>
      <c r="D232">
        <f t="shared" si="10"/>
        <v>0.9067</v>
      </c>
      <c r="E232">
        <f t="shared" si="11"/>
        <v>-1.298566</v>
      </c>
      <c r="F232">
        <f t="shared" si="12"/>
        <v>10.696534</v>
      </c>
    </row>
    <row r="233" spans="1:6">
      <c r="A233">
        <v>2</v>
      </c>
      <c r="B233" t="s">
        <v>177</v>
      </c>
      <c r="C233">
        <v>12.5685</v>
      </c>
      <c r="D233">
        <f t="shared" si="10"/>
        <v>0.26677</v>
      </c>
      <c r="E233">
        <f t="shared" si="11"/>
        <v>0</v>
      </c>
      <c r="F233">
        <f t="shared" si="12"/>
        <v>12.83527</v>
      </c>
    </row>
    <row r="234" spans="1:6">
      <c r="A234">
        <v>2</v>
      </c>
      <c r="B234" t="s">
        <v>66</v>
      </c>
      <c r="C234">
        <v>7.4057</v>
      </c>
      <c r="D234">
        <f t="shared" si="10"/>
        <v>0.26677</v>
      </c>
      <c r="E234">
        <f t="shared" si="11"/>
        <v>-1.8291554</v>
      </c>
      <c r="F234">
        <f t="shared" si="12"/>
        <v>5.8433146</v>
      </c>
    </row>
    <row r="235" spans="1:6">
      <c r="A235">
        <v>3</v>
      </c>
      <c r="B235" t="s">
        <v>66</v>
      </c>
      <c r="C235">
        <v>14.9819</v>
      </c>
      <c r="D235">
        <f t="shared" si="10"/>
        <v>0.9067</v>
      </c>
      <c r="E235">
        <f t="shared" si="11"/>
        <v>-1.8291554</v>
      </c>
      <c r="F235">
        <f t="shared" si="12"/>
        <v>14.0594446</v>
      </c>
    </row>
    <row r="236" spans="1:6">
      <c r="A236">
        <v>3</v>
      </c>
      <c r="B236" t="s">
        <v>45</v>
      </c>
      <c r="C236">
        <v>15.9398</v>
      </c>
      <c r="D236">
        <f t="shared" si="10"/>
        <v>0.9067</v>
      </c>
      <c r="E236">
        <f t="shared" si="11"/>
        <v>-1.235072</v>
      </c>
      <c r="F236">
        <f t="shared" si="12"/>
        <v>15.611428</v>
      </c>
    </row>
    <row r="237" spans="1:6">
      <c r="A237">
        <v>2</v>
      </c>
      <c r="B237" t="s">
        <v>177</v>
      </c>
      <c r="C237">
        <v>14.516</v>
      </c>
      <c r="D237">
        <f t="shared" si="10"/>
        <v>0.26677</v>
      </c>
      <c r="E237">
        <f t="shared" si="11"/>
        <v>0</v>
      </c>
      <c r="F237">
        <f t="shared" si="12"/>
        <v>14.78277</v>
      </c>
    </row>
    <row r="238" spans="1:6">
      <c r="A238">
        <v>2</v>
      </c>
      <c r="B238" t="s">
        <v>177</v>
      </c>
      <c r="C238">
        <v>7.49232</v>
      </c>
      <c r="D238">
        <f t="shared" si="10"/>
        <v>0.26677</v>
      </c>
      <c r="E238">
        <f t="shared" si="11"/>
        <v>0</v>
      </c>
      <c r="F238">
        <f t="shared" si="12"/>
        <v>7.75909</v>
      </c>
    </row>
    <row r="239" spans="1:6">
      <c r="A239">
        <v>2</v>
      </c>
      <c r="B239" t="s">
        <v>66</v>
      </c>
      <c r="C239">
        <v>11.0699</v>
      </c>
      <c r="D239">
        <f t="shared" si="10"/>
        <v>0.26677</v>
      </c>
      <c r="E239">
        <f t="shared" si="11"/>
        <v>-1.8291554</v>
      </c>
      <c r="F239">
        <f t="shared" si="12"/>
        <v>9.5075146</v>
      </c>
    </row>
    <row r="240" spans="1:6">
      <c r="A240">
        <v>2</v>
      </c>
      <c r="B240" t="s">
        <v>45</v>
      </c>
      <c r="C240">
        <v>9.57128</v>
      </c>
      <c r="D240">
        <f t="shared" si="10"/>
        <v>0.26677</v>
      </c>
      <c r="E240">
        <f t="shared" si="11"/>
        <v>-1.235072</v>
      </c>
      <c r="F240">
        <f t="shared" si="12"/>
        <v>8.602978</v>
      </c>
    </row>
    <row r="241" spans="1:6">
      <c r="A241">
        <v>2</v>
      </c>
      <c r="B241" t="s">
        <v>34</v>
      </c>
      <c r="C241">
        <v>11.8774</v>
      </c>
      <c r="D241">
        <f t="shared" si="10"/>
        <v>0.26677</v>
      </c>
      <c r="E241">
        <f t="shared" si="11"/>
        <v>-1.4382</v>
      </c>
      <c r="F241">
        <f t="shared" si="12"/>
        <v>10.70597</v>
      </c>
    </row>
    <row r="242" spans="1:6">
      <c r="A242">
        <v>2</v>
      </c>
      <c r="B242" t="s">
        <v>42</v>
      </c>
      <c r="C242">
        <v>10.0416</v>
      </c>
      <c r="D242">
        <f t="shared" si="10"/>
        <v>0.26677</v>
      </c>
      <c r="E242">
        <f t="shared" si="11"/>
        <v>-1.765439</v>
      </c>
      <c r="F242">
        <f t="shared" si="12"/>
        <v>8.542931</v>
      </c>
    </row>
    <row r="243" spans="1:6">
      <c r="A243">
        <v>2</v>
      </c>
      <c r="B243" t="s">
        <v>45</v>
      </c>
      <c r="C243">
        <v>8.57162</v>
      </c>
      <c r="D243">
        <f t="shared" si="10"/>
        <v>0.26677</v>
      </c>
      <c r="E243">
        <f t="shared" si="11"/>
        <v>-1.235072</v>
      </c>
      <c r="F243">
        <f t="shared" si="12"/>
        <v>7.603318</v>
      </c>
    </row>
    <row r="244" spans="1:6">
      <c r="A244">
        <v>2</v>
      </c>
      <c r="B244" t="s">
        <v>66</v>
      </c>
      <c r="C244">
        <v>17.1765</v>
      </c>
      <c r="D244">
        <f t="shared" si="10"/>
        <v>0.26677</v>
      </c>
      <c r="E244">
        <f t="shared" si="11"/>
        <v>-1.8291554</v>
      </c>
      <c r="F244">
        <f t="shared" si="12"/>
        <v>15.6141146</v>
      </c>
    </row>
    <row r="245" spans="1:6">
      <c r="A245">
        <v>2</v>
      </c>
      <c r="B245" t="s">
        <v>60</v>
      </c>
      <c r="C245">
        <v>9.22585</v>
      </c>
      <c r="D245">
        <f t="shared" si="10"/>
        <v>0.26677</v>
      </c>
      <c r="E245">
        <f t="shared" si="11"/>
        <v>-1.027253</v>
      </c>
      <c r="F245">
        <f t="shared" si="12"/>
        <v>8.465367</v>
      </c>
    </row>
    <row r="246" spans="1:6">
      <c r="A246">
        <v>3</v>
      </c>
      <c r="B246" t="s">
        <v>45</v>
      </c>
      <c r="C246">
        <v>11.486</v>
      </c>
      <c r="D246">
        <f t="shared" si="10"/>
        <v>0.9067</v>
      </c>
      <c r="E246">
        <f t="shared" si="11"/>
        <v>-1.235072</v>
      </c>
      <c r="F246">
        <f t="shared" si="12"/>
        <v>11.157628</v>
      </c>
    </row>
    <row r="247" spans="1:6">
      <c r="A247">
        <v>2</v>
      </c>
      <c r="B247" t="s">
        <v>42</v>
      </c>
      <c r="C247">
        <v>13.95</v>
      </c>
      <c r="D247">
        <f t="shared" si="10"/>
        <v>0.26677</v>
      </c>
      <c r="E247">
        <f t="shared" si="11"/>
        <v>-1.765439</v>
      </c>
      <c r="F247">
        <f t="shared" si="12"/>
        <v>12.451331</v>
      </c>
    </row>
    <row r="248" spans="1:6">
      <c r="A248">
        <v>2</v>
      </c>
      <c r="B248" t="s">
        <v>42</v>
      </c>
      <c r="C248">
        <v>10.7441</v>
      </c>
      <c r="D248">
        <f t="shared" si="10"/>
        <v>0.26677</v>
      </c>
      <c r="E248">
        <f t="shared" si="11"/>
        <v>-1.765439</v>
      </c>
      <c r="F248">
        <f t="shared" si="12"/>
        <v>9.245431</v>
      </c>
    </row>
    <row r="249" spans="1:6">
      <c r="A249">
        <v>2</v>
      </c>
      <c r="B249" t="s">
        <v>111</v>
      </c>
      <c r="C249">
        <v>10.141</v>
      </c>
      <c r="D249">
        <f t="shared" si="10"/>
        <v>0.26677</v>
      </c>
      <c r="E249">
        <f t="shared" si="11"/>
        <v>-1.504869</v>
      </c>
      <c r="F249">
        <f t="shared" si="12"/>
        <v>8.902901</v>
      </c>
    </row>
    <row r="250" spans="1:6">
      <c r="A250">
        <v>1</v>
      </c>
      <c r="B250" t="s">
        <v>34</v>
      </c>
      <c r="C250">
        <v>4.56426</v>
      </c>
      <c r="D250">
        <f t="shared" si="10"/>
        <v>0</v>
      </c>
      <c r="E250">
        <f t="shared" si="11"/>
        <v>-1.4382</v>
      </c>
      <c r="F250">
        <f t="shared" si="12"/>
        <v>3.12606</v>
      </c>
    </row>
    <row r="251" spans="1:6">
      <c r="A251">
        <v>1</v>
      </c>
      <c r="B251" t="s">
        <v>111</v>
      </c>
      <c r="C251">
        <v>13.5557</v>
      </c>
      <c r="D251">
        <f t="shared" si="10"/>
        <v>0</v>
      </c>
      <c r="E251">
        <f t="shared" si="11"/>
        <v>-1.504869</v>
      </c>
      <c r="F251">
        <f t="shared" si="12"/>
        <v>12.050831</v>
      </c>
    </row>
    <row r="252" spans="1:6">
      <c r="A252">
        <v>1</v>
      </c>
      <c r="B252" t="s">
        <v>45</v>
      </c>
      <c r="C252">
        <v>14.816</v>
      </c>
      <c r="D252">
        <f t="shared" si="10"/>
        <v>0</v>
      </c>
      <c r="E252">
        <f t="shared" si="11"/>
        <v>-1.235072</v>
      </c>
      <c r="F252">
        <f t="shared" si="12"/>
        <v>13.580928</v>
      </c>
    </row>
    <row r="253" spans="1:6">
      <c r="A253">
        <v>1</v>
      </c>
      <c r="B253" t="s">
        <v>111</v>
      </c>
      <c r="C253">
        <v>3.90185</v>
      </c>
      <c r="D253">
        <f t="shared" si="10"/>
        <v>0</v>
      </c>
      <c r="E253">
        <f t="shared" si="11"/>
        <v>-1.504869</v>
      </c>
      <c r="F253">
        <f t="shared" si="12"/>
        <v>2.396981</v>
      </c>
    </row>
    <row r="254" spans="1:6">
      <c r="A254">
        <v>1</v>
      </c>
      <c r="B254" t="s">
        <v>60</v>
      </c>
      <c r="C254">
        <v>13.0013</v>
      </c>
      <c r="D254">
        <f t="shared" si="10"/>
        <v>0</v>
      </c>
      <c r="E254">
        <f t="shared" si="11"/>
        <v>-1.027253</v>
      </c>
      <c r="F254">
        <f t="shared" si="12"/>
        <v>11.974047</v>
      </c>
    </row>
    <row r="255" spans="1:6">
      <c r="A255">
        <v>2</v>
      </c>
      <c r="B255" t="s">
        <v>34</v>
      </c>
      <c r="C255">
        <v>17.6496</v>
      </c>
      <c r="D255">
        <f t="shared" si="10"/>
        <v>0.26677</v>
      </c>
      <c r="E255">
        <f t="shared" si="11"/>
        <v>-1.4382</v>
      </c>
      <c r="F255">
        <f t="shared" si="12"/>
        <v>16.47817</v>
      </c>
    </row>
    <row r="256" spans="1:6">
      <c r="A256">
        <v>2</v>
      </c>
      <c r="B256" t="s">
        <v>66</v>
      </c>
      <c r="C256">
        <v>3.93711</v>
      </c>
      <c r="D256">
        <f t="shared" si="10"/>
        <v>0.26677</v>
      </c>
      <c r="E256">
        <f t="shared" si="11"/>
        <v>-1.8291554</v>
      </c>
      <c r="F256">
        <f t="shared" si="12"/>
        <v>2.3747246</v>
      </c>
    </row>
    <row r="257" spans="1:6">
      <c r="A257">
        <v>2</v>
      </c>
      <c r="B257" t="s">
        <v>38</v>
      </c>
      <c r="C257">
        <v>18.2758</v>
      </c>
      <c r="D257">
        <f t="shared" si="10"/>
        <v>0.26677</v>
      </c>
      <c r="E257">
        <f t="shared" si="11"/>
        <v>-0.997222</v>
      </c>
      <c r="F257">
        <f t="shared" si="12"/>
        <v>17.545348</v>
      </c>
    </row>
    <row r="258" spans="1:6">
      <c r="A258">
        <v>3</v>
      </c>
      <c r="B258" t="s">
        <v>50</v>
      </c>
      <c r="C258">
        <v>5.87376</v>
      </c>
      <c r="D258">
        <f t="shared" si="10"/>
        <v>0.9067</v>
      </c>
      <c r="E258">
        <f t="shared" si="11"/>
        <v>-1.298566</v>
      </c>
      <c r="F258">
        <f t="shared" si="12"/>
        <v>5.481894</v>
      </c>
    </row>
    <row r="259" spans="1:6">
      <c r="A259">
        <v>2</v>
      </c>
      <c r="B259" t="s">
        <v>45</v>
      </c>
      <c r="C259">
        <v>12.6642</v>
      </c>
      <c r="D259">
        <f t="shared" ref="D259:D322" si="13">VLOOKUP(A259,K:M,3,0)</f>
        <v>0.26677</v>
      </c>
      <c r="E259">
        <f t="shared" ref="E259:E322" si="14">VLOOKUP(B259,K:M,3,0)</f>
        <v>-1.235072</v>
      </c>
      <c r="F259">
        <f t="shared" ref="F259:F322" si="15">C259+D259+E259</f>
        <v>11.695898</v>
      </c>
    </row>
    <row r="260" spans="1:6">
      <c r="A260">
        <v>2</v>
      </c>
      <c r="B260" t="s">
        <v>34</v>
      </c>
      <c r="C260">
        <v>10.4206</v>
      </c>
      <c r="D260">
        <f t="shared" si="13"/>
        <v>0.26677</v>
      </c>
      <c r="E260">
        <f t="shared" si="14"/>
        <v>-1.4382</v>
      </c>
      <c r="F260">
        <f t="shared" si="15"/>
        <v>9.24917</v>
      </c>
    </row>
    <row r="261" spans="1:6">
      <c r="A261">
        <v>1</v>
      </c>
      <c r="B261" t="s">
        <v>34</v>
      </c>
      <c r="C261">
        <v>11.8913</v>
      </c>
      <c r="D261">
        <f t="shared" si="13"/>
        <v>0</v>
      </c>
      <c r="E261">
        <f t="shared" si="14"/>
        <v>-1.4382</v>
      </c>
      <c r="F261">
        <f t="shared" si="15"/>
        <v>10.4531</v>
      </c>
    </row>
    <row r="262" spans="1:6">
      <c r="A262">
        <v>3</v>
      </c>
      <c r="B262" t="s">
        <v>38</v>
      </c>
      <c r="C262">
        <v>13.8434</v>
      </c>
      <c r="D262">
        <f t="shared" si="13"/>
        <v>0.9067</v>
      </c>
      <c r="E262">
        <f t="shared" si="14"/>
        <v>-0.997222</v>
      </c>
      <c r="F262">
        <f t="shared" si="15"/>
        <v>13.752878</v>
      </c>
    </row>
    <row r="263" spans="1:6">
      <c r="A263">
        <v>2</v>
      </c>
      <c r="B263" t="s">
        <v>38</v>
      </c>
      <c r="C263">
        <v>8.94974</v>
      </c>
      <c r="D263">
        <f t="shared" si="13"/>
        <v>0.26677</v>
      </c>
      <c r="E263">
        <f t="shared" si="14"/>
        <v>-0.997222</v>
      </c>
      <c r="F263">
        <f t="shared" si="15"/>
        <v>8.219288</v>
      </c>
    </row>
    <row r="264" spans="1:6">
      <c r="A264">
        <v>2</v>
      </c>
      <c r="B264" t="s">
        <v>38</v>
      </c>
      <c r="C264">
        <v>11.3936</v>
      </c>
      <c r="D264">
        <f t="shared" si="13"/>
        <v>0.26677</v>
      </c>
      <c r="E264">
        <f t="shared" si="14"/>
        <v>-0.997222</v>
      </c>
      <c r="F264">
        <f t="shared" si="15"/>
        <v>10.663148</v>
      </c>
    </row>
    <row r="265" spans="1:6">
      <c r="A265">
        <v>1</v>
      </c>
      <c r="B265" t="s">
        <v>38</v>
      </c>
      <c r="C265">
        <v>9.25122</v>
      </c>
      <c r="D265">
        <f t="shared" si="13"/>
        <v>0</v>
      </c>
      <c r="E265">
        <f t="shared" si="14"/>
        <v>-0.997222</v>
      </c>
      <c r="F265">
        <f t="shared" si="15"/>
        <v>8.253998</v>
      </c>
    </row>
    <row r="266" spans="1:6">
      <c r="A266">
        <v>1</v>
      </c>
      <c r="B266" t="s">
        <v>177</v>
      </c>
      <c r="C266">
        <v>10.0396</v>
      </c>
      <c r="D266">
        <f t="shared" si="13"/>
        <v>0</v>
      </c>
      <c r="E266">
        <f t="shared" si="14"/>
        <v>0</v>
      </c>
      <c r="F266">
        <f t="shared" si="15"/>
        <v>10.0396</v>
      </c>
    </row>
    <row r="267" spans="1:6">
      <c r="A267">
        <v>1</v>
      </c>
      <c r="B267" t="s">
        <v>42</v>
      </c>
      <c r="C267">
        <v>13.2016</v>
      </c>
      <c r="D267">
        <f t="shared" si="13"/>
        <v>0</v>
      </c>
      <c r="E267">
        <f t="shared" si="14"/>
        <v>-1.765439</v>
      </c>
      <c r="F267">
        <f t="shared" si="15"/>
        <v>11.436161</v>
      </c>
    </row>
    <row r="268" spans="1:6">
      <c r="A268">
        <v>1</v>
      </c>
      <c r="B268" t="s">
        <v>55</v>
      </c>
      <c r="C268">
        <v>6.91141</v>
      </c>
      <c r="D268">
        <f t="shared" si="13"/>
        <v>0</v>
      </c>
      <c r="E268">
        <f t="shared" si="14"/>
        <v>-1.669265</v>
      </c>
      <c r="F268">
        <f t="shared" si="15"/>
        <v>5.242145</v>
      </c>
    </row>
    <row r="269" spans="1:6">
      <c r="A269">
        <v>1</v>
      </c>
      <c r="B269" t="s">
        <v>45</v>
      </c>
      <c r="C269">
        <v>9.33045</v>
      </c>
      <c r="D269">
        <f t="shared" si="13"/>
        <v>0</v>
      </c>
      <c r="E269">
        <f t="shared" si="14"/>
        <v>-1.235072</v>
      </c>
      <c r="F269">
        <f t="shared" si="15"/>
        <v>8.095378</v>
      </c>
    </row>
    <row r="270" spans="1:6">
      <c r="A270">
        <v>2</v>
      </c>
      <c r="B270" t="s">
        <v>66</v>
      </c>
      <c r="C270">
        <v>10.192</v>
      </c>
      <c r="D270">
        <f t="shared" si="13"/>
        <v>0.26677</v>
      </c>
      <c r="E270">
        <f t="shared" si="14"/>
        <v>-1.8291554</v>
      </c>
      <c r="F270">
        <f t="shared" si="15"/>
        <v>8.6296146</v>
      </c>
    </row>
    <row r="271" spans="1:6">
      <c r="A271">
        <v>2</v>
      </c>
      <c r="B271" t="s">
        <v>45</v>
      </c>
      <c r="C271">
        <v>14.2043</v>
      </c>
      <c r="D271">
        <f t="shared" si="13"/>
        <v>0.26677</v>
      </c>
      <c r="E271">
        <f t="shared" si="14"/>
        <v>-1.235072</v>
      </c>
      <c r="F271">
        <f t="shared" si="15"/>
        <v>13.235998</v>
      </c>
    </row>
    <row r="272" spans="1:6">
      <c r="A272">
        <v>1</v>
      </c>
      <c r="B272" t="s">
        <v>42</v>
      </c>
      <c r="C272">
        <v>4.61154</v>
      </c>
      <c r="D272">
        <f t="shared" si="13"/>
        <v>0</v>
      </c>
      <c r="E272">
        <f t="shared" si="14"/>
        <v>-1.765439</v>
      </c>
      <c r="F272">
        <f t="shared" si="15"/>
        <v>2.846101</v>
      </c>
    </row>
    <row r="273" spans="1:6">
      <c r="A273">
        <v>1</v>
      </c>
      <c r="B273" t="s">
        <v>34</v>
      </c>
      <c r="C273">
        <v>9.21654</v>
      </c>
      <c r="D273">
        <f t="shared" si="13"/>
        <v>0</v>
      </c>
      <c r="E273">
        <f t="shared" si="14"/>
        <v>-1.4382</v>
      </c>
      <c r="F273">
        <f t="shared" si="15"/>
        <v>7.77834</v>
      </c>
    </row>
    <row r="274" spans="1:6">
      <c r="A274">
        <v>1</v>
      </c>
      <c r="B274" t="s">
        <v>50</v>
      </c>
      <c r="C274">
        <v>11.6954</v>
      </c>
      <c r="D274">
        <f t="shared" si="13"/>
        <v>0</v>
      </c>
      <c r="E274">
        <f t="shared" si="14"/>
        <v>-1.298566</v>
      </c>
      <c r="F274">
        <f t="shared" si="15"/>
        <v>10.396834</v>
      </c>
    </row>
    <row r="275" spans="1:6">
      <c r="A275">
        <v>2</v>
      </c>
      <c r="B275" t="s">
        <v>66</v>
      </c>
      <c r="C275">
        <v>6.04766</v>
      </c>
      <c r="D275">
        <f t="shared" si="13"/>
        <v>0.26677</v>
      </c>
      <c r="E275">
        <f t="shared" si="14"/>
        <v>-1.8291554</v>
      </c>
      <c r="F275">
        <f t="shared" si="15"/>
        <v>4.4852746</v>
      </c>
    </row>
    <row r="276" spans="1:6">
      <c r="A276">
        <v>2</v>
      </c>
      <c r="B276" t="s">
        <v>45</v>
      </c>
      <c r="C276">
        <v>8.62209</v>
      </c>
      <c r="D276">
        <f t="shared" si="13"/>
        <v>0.26677</v>
      </c>
      <c r="E276">
        <f t="shared" si="14"/>
        <v>-1.235072</v>
      </c>
      <c r="F276">
        <f t="shared" si="15"/>
        <v>7.653788</v>
      </c>
    </row>
    <row r="277" spans="1:6">
      <c r="A277">
        <v>3</v>
      </c>
      <c r="B277" t="s">
        <v>50</v>
      </c>
      <c r="C277">
        <v>13.06</v>
      </c>
      <c r="D277">
        <f t="shared" si="13"/>
        <v>0.9067</v>
      </c>
      <c r="E277">
        <f t="shared" si="14"/>
        <v>-1.298566</v>
      </c>
      <c r="F277">
        <f t="shared" si="15"/>
        <v>12.668134</v>
      </c>
    </row>
    <row r="278" spans="1:6">
      <c r="A278">
        <v>1</v>
      </c>
      <c r="B278" t="s">
        <v>55</v>
      </c>
      <c r="C278">
        <v>11.1604</v>
      </c>
      <c r="D278">
        <f t="shared" si="13"/>
        <v>0</v>
      </c>
      <c r="E278">
        <f t="shared" si="14"/>
        <v>-1.669265</v>
      </c>
      <c r="F278">
        <f t="shared" si="15"/>
        <v>9.491135</v>
      </c>
    </row>
    <row r="279" spans="1:6">
      <c r="A279">
        <v>1</v>
      </c>
      <c r="B279" t="s">
        <v>34</v>
      </c>
      <c r="C279">
        <v>8.10022</v>
      </c>
      <c r="D279">
        <f t="shared" si="13"/>
        <v>0</v>
      </c>
      <c r="E279">
        <f t="shared" si="14"/>
        <v>-1.4382</v>
      </c>
      <c r="F279">
        <f t="shared" si="15"/>
        <v>6.66202</v>
      </c>
    </row>
    <row r="280" spans="1:6">
      <c r="A280">
        <v>2</v>
      </c>
      <c r="B280" t="s">
        <v>50</v>
      </c>
      <c r="C280">
        <v>10.1505</v>
      </c>
      <c r="D280">
        <f t="shared" si="13"/>
        <v>0.26677</v>
      </c>
      <c r="E280">
        <f t="shared" si="14"/>
        <v>-1.298566</v>
      </c>
      <c r="F280">
        <f t="shared" si="15"/>
        <v>9.118704</v>
      </c>
    </row>
    <row r="281" spans="1:6">
      <c r="A281">
        <v>1</v>
      </c>
      <c r="B281" t="s">
        <v>55</v>
      </c>
      <c r="C281">
        <v>9.91042</v>
      </c>
      <c r="D281">
        <f t="shared" si="13"/>
        <v>0</v>
      </c>
      <c r="E281">
        <f t="shared" si="14"/>
        <v>-1.669265</v>
      </c>
      <c r="F281">
        <f t="shared" si="15"/>
        <v>8.241155</v>
      </c>
    </row>
    <row r="282" spans="1:6">
      <c r="A282">
        <v>2</v>
      </c>
      <c r="B282" t="s">
        <v>50</v>
      </c>
      <c r="C282">
        <v>11.733</v>
      </c>
      <c r="D282">
        <f t="shared" si="13"/>
        <v>0.26677</v>
      </c>
      <c r="E282">
        <f t="shared" si="14"/>
        <v>-1.298566</v>
      </c>
      <c r="F282">
        <f t="shared" si="15"/>
        <v>10.701204</v>
      </c>
    </row>
    <row r="283" spans="1:6">
      <c r="A283">
        <v>1</v>
      </c>
      <c r="B283" t="s">
        <v>60</v>
      </c>
      <c r="C283">
        <v>11.5696</v>
      </c>
      <c r="D283">
        <f t="shared" si="13"/>
        <v>0</v>
      </c>
      <c r="E283">
        <f t="shared" si="14"/>
        <v>-1.027253</v>
      </c>
      <c r="F283">
        <f t="shared" si="15"/>
        <v>10.542347</v>
      </c>
    </row>
    <row r="284" spans="1:6">
      <c r="A284">
        <v>1</v>
      </c>
      <c r="B284" t="s">
        <v>55</v>
      </c>
      <c r="C284">
        <v>10.5819</v>
      </c>
      <c r="D284">
        <f t="shared" si="13"/>
        <v>0</v>
      </c>
      <c r="E284">
        <f t="shared" si="14"/>
        <v>-1.669265</v>
      </c>
      <c r="F284">
        <f t="shared" si="15"/>
        <v>8.912635</v>
      </c>
    </row>
    <row r="285" spans="1:6">
      <c r="A285">
        <v>3</v>
      </c>
      <c r="B285" t="s">
        <v>66</v>
      </c>
      <c r="C285">
        <v>15.1822</v>
      </c>
      <c r="D285">
        <f t="shared" si="13"/>
        <v>0.9067</v>
      </c>
      <c r="E285">
        <f t="shared" si="14"/>
        <v>-1.8291554</v>
      </c>
      <c r="F285">
        <f t="shared" si="15"/>
        <v>14.2597446</v>
      </c>
    </row>
    <row r="286" spans="1:6">
      <c r="A286">
        <v>1</v>
      </c>
      <c r="B286" t="s">
        <v>34</v>
      </c>
      <c r="C286">
        <v>11.5588</v>
      </c>
      <c r="D286">
        <f t="shared" si="13"/>
        <v>0</v>
      </c>
      <c r="E286">
        <f t="shared" si="14"/>
        <v>-1.4382</v>
      </c>
      <c r="F286">
        <f t="shared" si="15"/>
        <v>10.1206</v>
      </c>
    </row>
    <row r="287" spans="1:6">
      <c r="A287">
        <v>1</v>
      </c>
      <c r="B287" t="s">
        <v>38</v>
      </c>
      <c r="C287">
        <v>15.3527</v>
      </c>
      <c r="D287">
        <f t="shared" si="13"/>
        <v>0</v>
      </c>
      <c r="E287">
        <f t="shared" si="14"/>
        <v>-0.997222</v>
      </c>
      <c r="F287">
        <f t="shared" si="15"/>
        <v>14.355478</v>
      </c>
    </row>
    <row r="288" spans="1:6">
      <c r="A288">
        <v>1</v>
      </c>
      <c r="B288" t="s">
        <v>60</v>
      </c>
      <c r="C288">
        <v>12.0492</v>
      </c>
      <c r="D288">
        <f t="shared" si="13"/>
        <v>0</v>
      </c>
      <c r="E288">
        <f t="shared" si="14"/>
        <v>-1.027253</v>
      </c>
      <c r="F288">
        <f t="shared" si="15"/>
        <v>11.021947</v>
      </c>
    </row>
    <row r="289" spans="1:6">
      <c r="A289">
        <v>3</v>
      </c>
      <c r="B289" t="s">
        <v>42</v>
      </c>
      <c r="C289">
        <v>5.27504</v>
      </c>
      <c r="D289">
        <f t="shared" si="13"/>
        <v>0.9067</v>
      </c>
      <c r="E289">
        <f t="shared" si="14"/>
        <v>-1.765439</v>
      </c>
      <c r="F289">
        <f t="shared" si="15"/>
        <v>4.416301</v>
      </c>
    </row>
    <row r="290" spans="1:6">
      <c r="A290">
        <v>1</v>
      </c>
      <c r="B290" t="s">
        <v>38</v>
      </c>
      <c r="C290">
        <v>7.86008</v>
      </c>
      <c r="D290">
        <f t="shared" si="13"/>
        <v>0</v>
      </c>
      <c r="E290">
        <f t="shared" si="14"/>
        <v>-0.997222</v>
      </c>
      <c r="F290">
        <f t="shared" si="15"/>
        <v>6.862858</v>
      </c>
    </row>
    <row r="291" spans="1:6">
      <c r="A291">
        <v>3</v>
      </c>
      <c r="B291" t="s">
        <v>177</v>
      </c>
      <c r="C291">
        <v>3.80222</v>
      </c>
      <c r="D291">
        <f t="shared" si="13"/>
        <v>0.9067</v>
      </c>
      <c r="E291">
        <f t="shared" si="14"/>
        <v>0</v>
      </c>
      <c r="F291">
        <f t="shared" si="15"/>
        <v>4.70892</v>
      </c>
    </row>
    <row r="292" spans="1:6">
      <c r="A292">
        <v>1</v>
      </c>
      <c r="B292" t="s">
        <v>60</v>
      </c>
      <c r="C292">
        <v>5.10815</v>
      </c>
      <c r="D292">
        <f t="shared" si="13"/>
        <v>0</v>
      </c>
      <c r="E292">
        <f t="shared" si="14"/>
        <v>-1.027253</v>
      </c>
      <c r="F292">
        <f t="shared" si="15"/>
        <v>4.080897</v>
      </c>
    </row>
    <row r="293" spans="1:6">
      <c r="A293">
        <v>3</v>
      </c>
      <c r="B293" t="s">
        <v>50</v>
      </c>
      <c r="C293">
        <v>12.4894</v>
      </c>
      <c r="D293">
        <f t="shared" si="13"/>
        <v>0.9067</v>
      </c>
      <c r="E293">
        <f t="shared" si="14"/>
        <v>-1.298566</v>
      </c>
      <c r="F293">
        <f t="shared" si="15"/>
        <v>12.097534</v>
      </c>
    </row>
    <row r="294" spans="1:6">
      <c r="A294">
        <v>2</v>
      </c>
      <c r="B294" t="s">
        <v>38</v>
      </c>
      <c r="C294">
        <v>18.1725</v>
      </c>
      <c r="D294">
        <f t="shared" si="13"/>
        <v>0.26677</v>
      </c>
      <c r="E294">
        <f t="shared" si="14"/>
        <v>-0.997222</v>
      </c>
      <c r="F294">
        <f t="shared" si="15"/>
        <v>17.442048</v>
      </c>
    </row>
    <row r="295" spans="1:6">
      <c r="A295">
        <v>1</v>
      </c>
      <c r="B295" t="s">
        <v>60</v>
      </c>
      <c r="C295">
        <v>11.2756</v>
      </c>
      <c r="D295">
        <f t="shared" si="13"/>
        <v>0</v>
      </c>
      <c r="E295">
        <f t="shared" si="14"/>
        <v>-1.027253</v>
      </c>
      <c r="F295">
        <f t="shared" si="15"/>
        <v>10.248347</v>
      </c>
    </row>
    <row r="296" spans="1:6">
      <c r="A296">
        <v>2</v>
      </c>
      <c r="B296" t="s">
        <v>55</v>
      </c>
      <c r="C296">
        <v>11.1009</v>
      </c>
      <c r="D296">
        <f t="shared" si="13"/>
        <v>0.26677</v>
      </c>
      <c r="E296">
        <f t="shared" si="14"/>
        <v>-1.669265</v>
      </c>
      <c r="F296">
        <f t="shared" si="15"/>
        <v>9.698405</v>
      </c>
    </row>
    <row r="297" spans="1:6">
      <c r="A297">
        <v>2</v>
      </c>
      <c r="B297" t="s">
        <v>50</v>
      </c>
      <c r="C297">
        <v>6.51459</v>
      </c>
      <c r="D297">
        <f t="shared" si="13"/>
        <v>0.26677</v>
      </c>
      <c r="E297">
        <f t="shared" si="14"/>
        <v>-1.298566</v>
      </c>
      <c r="F297">
        <f t="shared" si="15"/>
        <v>5.482794</v>
      </c>
    </row>
    <row r="298" spans="1:6">
      <c r="A298">
        <v>2</v>
      </c>
      <c r="B298" t="s">
        <v>38</v>
      </c>
      <c r="C298">
        <v>5.54938</v>
      </c>
      <c r="D298">
        <f t="shared" si="13"/>
        <v>0.26677</v>
      </c>
      <c r="E298">
        <f t="shared" si="14"/>
        <v>-0.997222</v>
      </c>
      <c r="F298">
        <f t="shared" si="15"/>
        <v>4.818928</v>
      </c>
    </row>
    <row r="299" spans="1:6">
      <c r="A299">
        <v>2</v>
      </c>
      <c r="B299" t="s">
        <v>42</v>
      </c>
      <c r="C299">
        <v>11.4566</v>
      </c>
      <c r="D299">
        <f t="shared" si="13"/>
        <v>0.26677</v>
      </c>
      <c r="E299">
        <f t="shared" si="14"/>
        <v>-1.765439</v>
      </c>
      <c r="F299">
        <f t="shared" si="15"/>
        <v>9.957931</v>
      </c>
    </row>
    <row r="300" spans="1:6">
      <c r="A300">
        <v>2</v>
      </c>
      <c r="B300" t="s">
        <v>66</v>
      </c>
      <c r="C300">
        <v>10.3891</v>
      </c>
      <c r="D300">
        <f t="shared" si="13"/>
        <v>0.26677</v>
      </c>
      <c r="E300">
        <f t="shared" si="14"/>
        <v>-1.8291554</v>
      </c>
      <c r="F300">
        <f t="shared" si="15"/>
        <v>8.8267146</v>
      </c>
    </row>
    <row r="301" spans="1:6">
      <c r="A301">
        <v>2</v>
      </c>
      <c r="B301" t="s">
        <v>177</v>
      </c>
      <c r="C301">
        <v>17.5876</v>
      </c>
      <c r="D301">
        <f t="shared" si="13"/>
        <v>0.26677</v>
      </c>
      <c r="E301">
        <f t="shared" si="14"/>
        <v>0</v>
      </c>
      <c r="F301">
        <f t="shared" si="15"/>
        <v>17.85437</v>
      </c>
    </row>
    <row r="302" spans="1:6">
      <c r="A302">
        <v>2</v>
      </c>
      <c r="B302" t="s">
        <v>177</v>
      </c>
      <c r="C302">
        <v>7.3115</v>
      </c>
      <c r="D302">
        <f t="shared" si="13"/>
        <v>0.26677</v>
      </c>
      <c r="E302">
        <f t="shared" si="14"/>
        <v>0</v>
      </c>
      <c r="F302">
        <f t="shared" si="15"/>
        <v>7.57827</v>
      </c>
    </row>
    <row r="303" spans="1:6">
      <c r="A303">
        <v>2</v>
      </c>
      <c r="B303" t="s">
        <v>55</v>
      </c>
      <c r="C303">
        <v>12.633</v>
      </c>
      <c r="D303">
        <f t="shared" si="13"/>
        <v>0.26677</v>
      </c>
      <c r="E303">
        <f t="shared" si="14"/>
        <v>-1.669265</v>
      </c>
      <c r="F303">
        <f t="shared" si="15"/>
        <v>11.230505</v>
      </c>
    </row>
    <row r="304" spans="1:6">
      <c r="A304">
        <v>1</v>
      </c>
      <c r="B304" t="s">
        <v>34</v>
      </c>
      <c r="C304">
        <v>12.3342</v>
      </c>
      <c r="D304">
        <f t="shared" si="13"/>
        <v>0</v>
      </c>
      <c r="E304">
        <f t="shared" si="14"/>
        <v>-1.4382</v>
      </c>
      <c r="F304">
        <f t="shared" si="15"/>
        <v>10.896</v>
      </c>
    </row>
    <row r="305" spans="1:6">
      <c r="A305">
        <v>2</v>
      </c>
      <c r="B305" t="s">
        <v>177</v>
      </c>
      <c r="C305">
        <v>13.0814</v>
      </c>
      <c r="D305">
        <f t="shared" si="13"/>
        <v>0.26677</v>
      </c>
      <c r="E305">
        <f t="shared" si="14"/>
        <v>0</v>
      </c>
      <c r="F305">
        <f t="shared" si="15"/>
        <v>13.34817</v>
      </c>
    </row>
    <row r="306" spans="1:6">
      <c r="A306">
        <v>2</v>
      </c>
      <c r="B306" t="s">
        <v>45</v>
      </c>
      <c r="C306">
        <v>8.17433</v>
      </c>
      <c r="D306">
        <f t="shared" si="13"/>
        <v>0.26677</v>
      </c>
      <c r="E306">
        <f t="shared" si="14"/>
        <v>-1.235072</v>
      </c>
      <c r="F306">
        <f t="shared" si="15"/>
        <v>7.206028</v>
      </c>
    </row>
    <row r="307" spans="1:6">
      <c r="A307">
        <v>2</v>
      </c>
      <c r="B307" t="s">
        <v>60</v>
      </c>
      <c r="C307">
        <v>11.0396</v>
      </c>
      <c r="D307">
        <f t="shared" si="13"/>
        <v>0.26677</v>
      </c>
      <c r="E307">
        <f t="shared" si="14"/>
        <v>-1.027253</v>
      </c>
      <c r="F307">
        <f t="shared" si="15"/>
        <v>10.279117</v>
      </c>
    </row>
    <row r="308" spans="1:6">
      <c r="A308">
        <v>2</v>
      </c>
      <c r="B308" t="s">
        <v>60</v>
      </c>
      <c r="C308">
        <v>7.91871</v>
      </c>
      <c r="D308">
        <f t="shared" si="13"/>
        <v>0.26677</v>
      </c>
      <c r="E308">
        <f t="shared" si="14"/>
        <v>-1.027253</v>
      </c>
      <c r="F308">
        <f t="shared" si="15"/>
        <v>7.158227</v>
      </c>
    </row>
    <row r="309" spans="1:6">
      <c r="A309">
        <v>2</v>
      </c>
      <c r="B309" t="s">
        <v>55</v>
      </c>
      <c r="C309">
        <v>4.75078</v>
      </c>
      <c r="D309">
        <f t="shared" si="13"/>
        <v>0.26677</v>
      </c>
      <c r="E309">
        <f t="shared" si="14"/>
        <v>-1.669265</v>
      </c>
      <c r="F309">
        <f t="shared" si="15"/>
        <v>3.348285</v>
      </c>
    </row>
    <row r="310" spans="1:6">
      <c r="A310">
        <v>2</v>
      </c>
      <c r="B310" t="s">
        <v>55</v>
      </c>
      <c r="C310">
        <v>11.8536</v>
      </c>
      <c r="D310">
        <f t="shared" si="13"/>
        <v>0.26677</v>
      </c>
      <c r="E310">
        <f t="shared" si="14"/>
        <v>-1.669265</v>
      </c>
      <c r="F310">
        <f t="shared" si="15"/>
        <v>10.451105</v>
      </c>
    </row>
    <row r="311" spans="1:6">
      <c r="A311">
        <v>3</v>
      </c>
      <c r="B311" t="s">
        <v>45</v>
      </c>
      <c r="C311">
        <v>5.4934</v>
      </c>
      <c r="D311">
        <f t="shared" si="13"/>
        <v>0.9067</v>
      </c>
      <c r="E311">
        <f t="shared" si="14"/>
        <v>-1.235072</v>
      </c>
      <c r="F311">
        <f t="shared" si="15"/>
        <v>5.165028</v>
      </c>
    </row>
    <row r="312" spans="1:6">
      <c r="A312">
        <v>3</v>
      </c>
      <c r="B312" t="s">
        <v>66</v>
      </c>
      <c r="C312">
        <v>7.60422</v>
      </c>
      <c r="D312">
        <f t="shared" si="13"/>
        <v>0.9067</v>
      </c>
      <c r="E312">
        <f t="shared" si="14"/>
        <v>-1.8291554</v>
      </c>
      <c r="F312">
        <f t="shared" si="15"/>
        <v>6.6817646</v>
      </c>
    </row>
    <row r="313" spans="1:6">
      <c r="A313">
        <v>3</v>
      </c>
      <c r="B313" t="s">
        <v>38</v>
      </c>
      <c r="C313">
        <v>19.7771</v>
      </c>
      <c r="D313">
        <f t="shared" si="13"/>
        <v>0.9067</v>
      </c>
      <c r="E313">
        <f t="shared" si="14"/>
        <v>-0.997222</v>
      </c>
      <c r="F313">
        <f t="shared" si="15"/>
        <v>19.686578</v>
      </c>
    </row>
    <row r="314" spans="1:6">
      <c r="A314">
        <v>3</v>
      </c>
      <c r="B314" t="s">
        <v>66</v>
      </c>
      <c r="C314">
        <v>18.972</v>
      </c>
      <c r="D314">
        <f t="shared" si="13"/>
        <v>0.9067</v>
      </c>
      <c r="E314">
        <f t="shared" si="14"/>
        <v>-1.8291554</v>
      </c>
      <c r="F314">
        <f t="shared" si="15"/>
        <v>18.0495446</v>
      </c>
    </row>
    <row r="315" spans="1:6">
      <c r="A315">
        <v>2</v>
      </c>
      <c r="B315" t="s">
        <v>60</v>
      </c>
      <c r="C315">
        <v>14.0338</v>
      </c>
      <c r="D315">
        <f t="shared" si="13"/>
        <v>0.26677</v>
      </c>
      <c r="E315">
        <f t="shared" si="14"/>
        <v>-1.027253</v>
      </c>
      <c r="F315">
        <f t="shared" si="15"/>
        <v>13.273317</v>
      </c>
    </row>
    <row r="316" spans="1:6">
      <c r="A316">
        <v>2</v>
      </c>
      <c r="B316" t="s">
        <v>111</v>
      </c>
      <c r="C316">
        <v>17.9395</v>
      </c>
      <c r="D316">
        <f t="shared" si="13"/>
        <v>0.26677</v>
      </c>
      <c r="E316">
        <f t="shared" si="14"/>
        <v>-1.504869</v>
      </c>
      <c r="F316">
        <f t="shared" si="15"/>
        <v>16.701401</v>
      </c>
    </row>
    <row r="317" spans="1:6">
      <c r="A317">
        <v>2</v>
      </c>
      <c r="B317" t="s">
        <v>60</v>
      </c>
      <c r="C317">
        <v>10.5867</v>
      </c>
      <c r="D317">
        <f t="shared" si="13"/>
        <v>0.26677</v>
      </c>
      <c r="E317">
        <f t="shared" si="14"/>
        <v>-1.027253</v>
      </c>
      <c r="F317">
        <f t="shared" si="15"/>
        <v>9.826217</v>
      </c>
    </row>
    <row r="318" spans="1:6">
      <c r="A318">
        <v>1</v>
      </c>
      <c r="B318" t="s">
        <v>42</v>
      </c>
      <c r="C318">
        <v>11.8548</v>
      </c>
      <c r="D318">
        <f t="shared" si="13"/>
        <v>0</v>
      </c>
      <c r="E318">
        <f t="shared" si="14"/>
        <v>-1.765439</v>
      </c>
      <c r="F318">
        <f t="shared" si="15"/>
        <v>10.089361</v>
      </c>
    </row>
    <row r="319" spans="1:6">
      <c r="A319">
        <v>1</v>
      </c>
      <c r="B319" t="s">
        <v>50</v>
      </c>
      <c r="C319">
        <v>3.83665</v>
      </c>
      <c r="D319">
        <f t="shared" si="13"/>
        <v>0</v>
      </c>
      <c r="E319">
        <f t="shared" si="14"/>
        <v>-1.298566</v>
      </c>
      <c r="F319">
        <f t="shared" si="15"/>
        <v>2.538084</v>
      </c>
    </row>
    <row r="320" spans="1:6">
      <c r="A320">
        <v>1</v>
      </c>
      <c r="B320" t="s">
        <v>60</v>
      </c>
      <c r="C320">
        <v>5.85214</v>
      </c>
      <c r="D320">
        <f t="shared" si="13"/>
        <v>0</v>
      </c>
      <c r="E320">
        <f t="shared" si="14"/>
        <v>-1.027253</v>
      </c>
      <c r="F320">
        <f t="shared" si="15"/>
        <v>4.824887</v>
      </c>
    </row>
    <row r="321" spans="1:6">
      <c r="A321">
        <v>2</v>
      </c>
      <c r="B321" t="s">
        <v>42</v>
      </c>
      <c r="C321">
        <v>16.8066</v>
      </c>
      <c r="D321">
        <f t="shared" si="13"/>
        <v>0.26677</v>
      </c>
      <c r="E321">
        <f t="shared" si="14"/>
        <v>-1.765439</v>
      </c>
      <c r="F321">
        <f t="shared" si="15"/>
        <v>15.307931</v>
      </c>
    </row>
    <row r="322" spans="1:6">
      <c r="A322">
        <v>2</v>
      </c>
      <c r="B322" t="s">
        <v>177</v>
      </c>
      <c r="C322">
        <v>10.3111</v>
      </c>
      <c r="D322">
        <f t="shared" si="13"/>
        <v>0.26677</v>
      </c>
      <c r="E322">
        <f t="shared" si="14"/>
        <v>0</v>
      </c>
      <c r="F322">
        <f t="shared" si="15"/>
        <v>10.57787</v>
      </c>
    </row>
    <row r="323" spans="1:6">
      <c r="A323">
        <v>1</v>
      </c>
      <c r="B323" t="s">
        <v>55</v>
      </c>
      <c r="C323">
        <v>14.1279</v>
      </c>
      <c r="D323">
        <f t="shared" ref="D323:D386" si="16">VLOOKUP(A323,K:M,3,0)</f>
        <v>0</v>
      </c>
      <c r="E323">
        <f t="shared" ref="E323:E386" si="17">VLOOKUP(B323,K:M,3,0)</f>
        <v>-1.669265</v>
      </c>
      <c r="F323">
        <f t="shared" ref="F323:F386" si="18">C323+D323+E323</f>
        <v>12.458635</v>
      </c>
    </row>
    <row r="324" spans="1:6">
      <c r="A324">
        <v>2</v>
      </c>
      <c r="B324" t="s">
        <v>111</v>
      </c>
      <c r="C324">
        <v>5.69815</v>
      </c>
      <c r="D324">
        <f t="shared" si="16"/>
        <v>0.26677</v>
      </c>
      <c r="E324">
        <f t="shared" si="17"/>
        <v>-1.504869</v>
      </c>
      <c r="F324">
        <f t="shared" si="18"/>
        <v>4.460051</v>
      </c>
    </row>
    <row r="325" spans="1:6">
      <c r="A325">
        <v>2</v>
      </c>
      <c r="B325" t="s">
        <v>66</v>
      </c>
      <c r="C325">
        <v>7.98181</v>
      </c>
      <c r="D325">
        <f t="shared" si="16"/>
        <v>0.26677</v>
      </c>
      <c r="E325">
        <f t="shared" si="17"/>
        <v>-1.8291554</v>
      </c>
      <c r="F325">
        <f t="shared" si="18"/>
        <v>6.4194246</v>
      </c>
    </row>
    <row r="326" spans="1:6">
      <c r="A326">
        <v>1</v>
      </c>
      <c r="B326" t="s">
        <v>60</v>
      </c>
      <c r="C326">
        <v>13.8041</v>
      </c>
      <c r="D326">
        <f t="shared" si="16"/>
        <v>0</v>
      </c>
      <c r="E326">
        <f t="shared" si="17"/>
        <v>-1.027253</v>
      </c>
      <c r="F326">
        <f t="shared" si="18"/>
        <v>12.776847</v>
      </c>
    </row>
    <row r="327" spans="1:6">
      <c r="A327">
        <v>2</v>
      </c>
      <c r="B327" t="s">
        <v>398</v>
      </c>
      <c r="C327">
        <v>9.15122</v>
      </c>
      <c r="D327">
        <f t="shared" si="16"/>
        <v>0.26677</v>
      </c>
      <c r="E327">
        <f t="shared" si="17"/>
        <v>-1.55015</v>
      </c>
      <c r="F327">
        <f t="shared" si="18"/>
        <v>7.86784</v>
      </c>
    </row>
    <row r="328" spans="1:6">
      <c r="A328">
        <v>2</v>
      </c>
      <c r="B328" t="s">
        <v>55</v>
      </c>
      <c r="C328">
        <v>5.14845</v>
      </c>
      <c r="D328">
        <f t="shared" si="16"/>
        <v>0.26677</v>
      </c>
      <c r="E328">
        <f t="shared" si="17"/>
        <v>-1.669265</v>
      </c>
      <c r="F328">
        <f t="shared" si="18"/>
        <v>3.745955</v>
      </c>
    </row>
    <row r="329" spans="1:6">
      <c r="A329">
        <v>1</v>
      </c>
      <c r="B329" t="s">
        <v>34</v>
      </c>
      <c r="C329">
        <v>12.9147</v>
      </c>
      <c r="D329">
        <f t="shared" si="16"/>
        <v>0</v>
      </c>
      <c r="E329">
        <f t="shared" si="17"/>
        <v>-1.4382</v>
      </c>
      <c r="F329">
        <f t="shared" si="18"/>
        <v>11.4765</v>
      </c>
    </row>
    <row r="330" spans="1:6">
      <c r="A330" t="s">
        <v>144</v>
      </c>
      <c r="B330" t="s">
        <v>50</v>
      </c>
      <c r="C330">
        <v>7.97805</v>
      </c>
      <c r="D330">
        <f t="shared" si="16"/>
        <v>1.07382</v>
      </c>
      <c r="E330">
        <f t="shared" si="17"/>
        <v>-1.298566</v>
      </c>
      <c r="F330">
        <f t="shared" si="18"/>
        <v>7.753304</v>
      </c>
    </row>
    <row r="331" spans="1:6">
      <c r="A331" t="s">
        <v>144</v>
      </c>
      <c r="B331" t="s">
        <v>177</v>
      </c>
      <c r="C331">
        <v>8.26235</v>
      </c>
      <c r="D331">
        <f t="shared" si="16"/>
        <v>1.07382</v>
      </c>
      <c r="E331">
        <f t="shared" si="17"/>
        <v>0</v>
      </c>
      <c r="F331">
        <f t="shared" si="18"/>
        <v>9.33617</v>
      </c>
    </row>
    <row r="332" spans="1:6">
      <c r="A332" t="s">
        <v>144</v>
      </c>
      <c r="B332" t="s">
        <v>45</v>
      </c>
      <c r="C332">
        <v>7.30039</v>
      </c>
      <c r="D332">
        <f t="shared" si="16"/>
        <v>1.07382</v>
      </c>
      <c r="E332">
        <f t="shared" si="17"/>
        <v>-1.235072</v>
      </c>
      <c r="F332">
        <f t="shared" si="18"/>
        <v>7.139138</v>
      </c>
    </row>
    <row r="333" spans="1:6">
      <c r="A333">
        <v>1</v>
      </c>
      <c r="B333" t="s">
        <v>55</v>
      </c>
      <c r="C333">
        <v>9.29774</v>
      </c>
      <c r="D333">
        <f t="shared" si="16"/>
        <v>0</v>
      </c>
      <c r="E333">
        <f t="shared" si="17"/>
        <v>-1.669265</v>
      </c>
      <c r="F333">
        <f t="shared" si="18"/>
        <v>7.628475</v>
      </c>
    </row>
    <row r="334" spans="1:6">
      <c r="A334">
        <v>1</v>
      </c>
      <c r="B334" t="s">
        <v>34</v>
      </c>
      <c r="C334">
        <v>9.36047</v>
      </c>
      <c r="D334">
        <f t="shared" si="16"/>
        <v>0</v>
      </c>
      <c r="E334">
        <f t="shared" si="17"/>
        <v>-1.4382</v>
      </c>
      <c r="F334">
        <f t="shared" si="18"/>
        <v>7.92227</v>
      </c>
    </row>
    <row r="335" spans="1:6">
      <c r="A335">
        <v>1</v>
      </c>
      <c r="B335" t="s">
        <v>42</v>
      </c>
      <c r="C335">
        <v>5.22257</v>
      </c>
      <c r="D335">
        <f t="shared" si="16"/>
        <v>0</v>
      </c>
      <c r="E335">
        <f t="shared" si="17"/>
        <v>-1.765439</v>
      </c>
      <c r="F335">
        <f t="shared" si="18"/>
        <v>3.457131</v>
      </c>
    </row>
    <row r="336" spans="1:6">
      <c r="A336">
        <v>1</v>
      </c>
      <c r="B336" t="s">
        <v>66</v>
      </c>
      <c r="C336">
        <v>14.0236</v>
      </c>
      <c r="D336">
        <f t="shared" si="16"/>
        <v>0</v>
      </c>
      <c r="E336">
        <f t="shared" si="17"/>
        <v>-1.8291554</v>
      </c>
      <c r="F336">
        <f t="shared" si="18"/>
        <v>12.1944446</v>
      </c>
    </row>
    <row r="337" spans="1:6">
      <c r="A337">
        <v>1</v>
      </c>
      <c r="B337" t="s">
        <v>42</v>
      </c>
      <c r="C337">
        <v>12.72</v>
      </c>
      <c r="D337">
        <f t="shared" si="16"/>
        <v>0</v>
      </c>
      <c r="E337">
        <f t="shared" si="17"/>
        <v>-1.765439</v>
      </c>
      <c r="F337">
        <f t="shared" si="18"/>
        <v>10.954561</v>
      </c>
    </row>
    <row r="338" spans="1:6">
      <c r="A338">
        <v>1</v>
      </c>
      <c r="B338" t="s">
        <v>42</v>
      </c>
      <c r="C338">
        <v>7.91478</v>
      </c>
      <c r="D338">
        <f t="shared" si="16"/>
        <v>0</v>
      </c>
      <c r="E338">
        <f t="shared" si="17"/>
        <v>-1.765439</v>
      </c>
      <c r="F338">
        <f t="shared" si="18"/>
        <v>6.149341</v>
      </c>
    </row>
    <row r="339" spans="1:6">
      <c r="A339">
        <v>1</v>
      </c>
      <c r="B339" t="s">
        <v>60</v>
      </c>
      <c r="C339">
        <v>9.90722</v>
      </c>
      <c r="D339">
        <f t="shared" si="16"/>
        <v>0</v>
      </c>
      <c r="E339">
        <f t="shared" si="17"/>
        <v>-1.027253</v>
      </c>
      <c r="F339">
        <f t="shared" si="18"/>
        <v>8.879967</v>
      </c>
    </row>
    <row r="340" spans="1:6">
      <c r="A340">
        <v>1</v>
      </c>
      <c r="B340" t="s">
        <v>177</v>
      </c>
      <c r="C340">
        <v>14.0484</v>
      </c>
      <c r="D340">
        <f t="shared" si="16"/>
        <v>0</v>
      </c>
      <c r="E340">
        <f t="shared" si="17"/>
        <v>0</v>
      </c>
      <c r="F340">
        <f t="shared" si="18"/>
        <v>14.0484</v>
      </c>
    </row>
    <row r="341" spans="1:6">
      <c r="A341">
        <v>1</v>
      </c>
      <c r="B341" t="s">
        <v>66</v>
      </c>
      <c r="C341">
        <v>9.2369</v>
      </c>
      <c r="D341">
        <f t="shared" si="16"/>
        <v>0</v>
      </c>
      <c r="E341">
        <f t="shared" si="17"/>
        <v>-1.8291554</v>
      </c>
      <c r="F341">
        <f t="shared" si="18"/>
        <v>7.4077446</v>
      </c>
    </row>
    <row r="342" spans="1:6">
      <c r="A342">
        <v>1</v>
      </c>
      <c r="B342" t="s">
        <v>55</v>
      </c>
      <c r="C342">
        <v>9.72868</v>
      </c>
      <c r="D342">
        <f t="shared" si="16"/>
        <v>0</v>
      </c>
      <c r="E342">
        <f t="shared" si="17"/>
        <v>-1.669265</v>
      </c>
      <c r="F342">
        <f t="shared" si="18"/>
        <v>8.059415</v>
      </c>
    </row>
    <row r="343" spans="1:6">
      <c r="A343">
        <v>1</v>
      </c>
      <c r="B343" t="s">
        <v>177</v>
      </c>
      <c r="C343">
        <v>8.67474</v>
      </c>
      <c r="D343">
        <f t="shared" si="16"/>
        <v>0</v>
      </c>
      <c r="E343">
        <f t="shared" si="17"/>
        <v>0</v>
      </c>
      <c r="F343">
        <f t="shared" si="18"/>
        <v>8.67474</v>
      </c>
    </row>
    <row r="344" spans="1:6">
      <c r="A344">
        <v>1</v>
      </c>
      <c r="B344" t="s">
        <v>55</v>
      </c>
      <c r="C344">
        <v>18.5894</v>
      </c>
      <c r="D344">
        <f t="shared" si="16"/>
        <v>0</v>
      </c>
      <c r="E344">
        <f t="shared" si="17"/>
        <v>-1.669265</v>
      </c>
      <c r="F344">
        <f t="shared" si="18"/>
        <v>16.920135</v>
      </c>
    </row>
    <row r="345" spans="1:6">
      <c r="A345">
        <v>1</v>
      </c>
      <c r="B345" t="s">
        <v>66</v>
      </c>
      <c r="C345">
        <v>8.12563</v>
      </c>
      <c r="D345">
        <f t="shared" si="16"/>
        <v>0</v>
      </c>
      <c r="E345">
        <f t="shared" si="17"/>
        <v>-1.8291554</v>
      </c>
      <c r="F345">
        <f t="shared" si="18"/>
        <v>6.2964746</v>
      </c>
    </row>
    <row r="346" spans="1:6">
      <c r="A346">
        <v>1</v>
      </c>
      <c r="B346" t="s">
        <v>177</v>
      </c>
      <c r="C346">
        <v>22.6273</v>
      </c>
      <c r="D346">
        <f t="shared" si="16"/>
        <v>0</v>
      </c>
      <c r="E346">
        <f t="shared" si="17"/>
        <v>0</v>
      </c>
      <c r="F346">
        <f t="shared" si="18"/>
        <v>22.6273</v>
      </c>
    </row>
    <row r="347" spans="1:6">
      <c r="A347">
        <v>1</v>
      </c>
      <c r="B347" t="s">
        <v>34</v>
      </c>
      <c r="C347">
        <v>13.5949</v>
      </c>
      <c r="D347">
        <f t="shared" si="16"/>
        <v>0</v>
      </c>
      <c r="E347">
        <f t="shared" si="17"/>
        <v>-1.4382</v>
      </c>
      <c r="F347">
        <f t="shared" si="18"/>
        <v>12.1567</v>
      </c>
    </row>
    <row r="348" spans="1:6">
      <c r="A348">
        <v>1</v>
      </c>
      <c r="B348" t="s">
        <v>66</v>
      </c>
      <c r="C348">
        <v>6.64527</v>
      </c>
      <c r="D348">
        <f t="shared" si="16"/>
        <v>0</v>
      </c>
      <c r="E348">
        <f t="shared" si="17"/>
        <v>-1.8291554</v>
      </c>
      <c r="F348">
        <f t="shared" si="18"/>
        <v>4.8161146</v>
      </c>
    </row>
    <row r="349" spans="1:6">
      <c r="A349">
        <v>1</v>
      </c>
      <c r="B349" t="s">
        <v>38</v>
      </c>
      <c r="C349">
        <v>7.51896</v>
      </c>
      <c r="D349">
        <f t="shared" si="16"/>
        <v>0</v>
      </c>
      <c r="E349">
        <f t="shared" si="17"/>
        <v>-0.997222</v>
      </c>
      <c r="F349">
        <f t="shared" si="18"/>
        <v>6.521738</v>
      </c>
    </row>
    <row r="350" spans="1:6">
      <c r="A350">
        <v>1</v>
      </c>
      <c r="B350" t="s">
        <v>177</v>
      </c>
      <c r="C350">
        <v>12.4951</v>
      </c>
      <c r="D350">
        <f t="shared" si="16"/>
        <v>0</v>
      </c>
      <c r="E350">
        <f t="shared" si="17"/>
        <v>0</v>
      </c>
      <c r="F350">
        <f t="shared" si="18"/>
        <v>12.4951</v>
      </c>
    </row>
    <row r="351" spans="1:6">
      <c r="A351">
        <v>1</v>
      </c>
      <c r="B351" t="s">
        <v>60</v>
      </c>
      <c r="C351">
        <v>15.0741</v>
      </c>
      <c r="D351">
        <f t="shared" si="16"/>
        <v>0</v>
      </c>
      <c r="E351">
        <f t="shared" si="17"/>
        <v>-1.027253</v>
      </c>
      <c r="F351">
        <f t="shared" si="18"/>
        <v>14.046847</v>
      </c>
    </row>
    <row r="352" spans="1:6">
      <c r="A352">
        <v>2</v>
      </c>
      <c r="B352" t="s">
        <v>66</v>
      </c>
      <c r="C352">
        <v>2.8555</v>
      </c>
      <c r="D352">
        <f t="shared" si="16"/>
        <v>0.26677</v>
      </c>
      <c r="E352">
        <f t="shared" si="17"/>
        <v>-1.8291554</v>
      </c>
      <c r="F352">
        <f t="shared" si="18"/>
        <v>1.2931146</v>
      </c>
    </row>
    <row r="353" spans="1:6">
      <c r="A353">
        <v>1</v>
      </c>
      <c r="B353" t="s">
        <v>55</v>
      </c>
      <c r="C353">
        <v>9.98129</v>
      </c>
      <c r="D353">
        <f t="shared" si="16"/>
        <v>0</v>
      </c>
      <c r="E353">
        <f t="shared" si="17"/>
        <v>-1.669265</v>
      </c>
      <c r="F353">
        <f t="shared" si="18"/>
        <v>8.312025</v>
      </c>
    </row>
    <row r="354" spans="1:6">
      <c r="A354">
        <v>1</v>
      </c>
      <c r="B354" t="s">
        <v>38</v>
      </c>
      <c r="C354">
        <v>13.3255</v>
      </c>
      <c r="D354">
        <f t="shared" si="16"/>
        <v>0</v>
      </c>
      <c r="E354">
        <f t="shared" si="17"/>
        <v>-0.997222</v>
      </c>
      <c r="F354">
        <f t="shared" si="18"/>
        <v>12.328278</v>
      </c>
    </row>
    <row r="355" spans="1:6">
      <c r="A355">
        <v>1</v>
      </c>
      <c r="B355" t="s">
        <v>38</v>
      </c>
      <c r="C355">
        <v>7.73171</v>
      </c>
      <c r="D355">
        <f t="shared" si="16"/>
        <v>0</v>
      </c>
      <c r="E355">
        <f t="shared" si="17"/>
        <v>-0.997222</v>
      </c>
      <c r="F355">
        <f t="shared" si="18"/>
        <v>6.734488</v>
      </c>
    </row>
    <row r="356" spans="1:6">
      <c r="A356">
        <v>1</v>
      </c>
      <c r="B356" t="s">
        <v>45</v>
      </c>
      <c r="C356">
        <v>11.6713</v>
      </c>
      <c r="D356">
        <f t="shared" si="16"/>
        <v>0</v>
      </c>
      <c r="E356">
        <f t="shared" si="17"/>
        <v>-1.235072</v>
      </c>
      <c r="F356">
        <f t="shared" si="18"/>
        <v>10.436228</v>
      </c>
    </row>
    <row r="357" spans="1:6">
      <c r="A357">
        <v>1</v>
      </c>
      <c r="B357" t="s">
        <v>66</v>
      </c>
      <c r="C357">
        <v>11.8898</v>
      </c>
      <c r="D357">
        <f t="shared" si="16"/>
        <v>0</v>
      </c>
      <c r="E357">
        <f t="shared" si="17"/>
        <v>-1.8291554</v>
      </c>
      <c r="F357">
        <f t="shared" si="18"/>
        <v>10.0606446</v>
      </c>
    </row>
    <row r="358" spans="1:6">
      <c r="A358">
        <v>1</v>
      </c>
      <c r="B358" t="s">
        <v>55</v>
      </c>
      <c r="C358">
        <v>0.595797</v>
      </c>
      <c r="D358">
        <f t="shared" si="16"/>
        <v>0</v>
      </c>
      <c r="E358">
        <f t="shared" si="17"/>
        <v>-1.669265</v>
      </c>
      <c r="F358">
        <f t="shared" si="18"/>
        <v>-1.073468</v>
      </c>
    </row>
    <row r="359" spans="1:6">
      <c r="A359">
        <v>2</v>
      </c>
      <c r="B359" t="s">
        <v>42</v>
      </c>
      <c r="C359">
        <v>9.87842</v>
      </c>
      <c r="D359">
        <f t="shared" si="16"/>
        <v>0.26677</v>
      </c>
      <c r="E359">
        <f t="shared" si="17"/>
        <v>-1.765439</v>
      </c>
      <c r="F359">
        <f t="shared" si="18"/>
        <v>8.379751</v>
      </c>
    </row>
    <row r="360" spans="1:6">
      <c r="A360">
        <v>1</v>
      </c>
      <c r="B360" t="s">
        <v>60</v>
      </c>
      <c r="C360">
        <v>12.1592</v>
      </c>
      <c r="D360">
        <f t="shared" si="16"/>
        <v>0</v>
      </c>
      <c r="E360">
        <f t="shared" si="17"/>
        <v>-1.027253</v>
      </c>
      <c r="F360">
        <f t="shared" si="18"/>
        <v>11.131947</v>
      </c>
    </row>
    <row r="361" spans="1:6">
      <c r="A361">
        <v>1</v>
      </c>
      <c r="B361" t="s">
        <v>60</v>
      </c>
      <c r="C361">
        <v>6.79745</v>
      </c>
      <c r="D361">
        <f t="shared" si="16"/>
        <v>0</v>
      </c>
      <c r="E361">
        <f t="shared" si="17"/>
        <v>-1.027253</v>
      </c>
      <c r="F361">
        <f t="shared" si="18"/>
        <v>5.770197</v>
      </c>
    </row>
    <row r="362" spans="1:6">
      <c r="A362">
        <v>1</v>
      </c>
      <c r="B362" t="s">
        <v>55</v>
      </c>
      <c r="C362">
        <v>15.4431</v>
      </c>
      <c r="D362">
        <f t="shared" si="16"/>
        <v>0</v>
      </c>
      <c r="E362">
        <f t="shared" si="17"/>
        <v>-1.669265</v>
      </c>
      <c r="F362">
        <f t="shared" si="18"/>
        <v>13.773835</v>
      </c>
    </row>
    <row r="363" spans="1:6">
      <c r="A363">
        <v>1</v>
      </c>
      <c r="B363" t="s">
        <v>55</v>
      </c>
      <c r="C363">
        <v>8.35572</v>
      </c>
      <c r="D363">
        <f t="shared" si="16"/>
        <v>0</v>
      </c>
      <c r="E363">
        <f t="shared" si="17"/>
        <v>-1.669265</v>
      </c>
      <c r="F363">
        <f t="shared" si="18"/>
        <v>6.686455</v>
      </c>
    </row>
    <row r="364" spans="1:6">
      <c r="A364">
        <v>1</v>
      </c>
      <c r="B364" t="s">
        <v>60</v>
      </c>
      <c r="C364">
        <v>12.9017</v>
      </c>
      <c r="D364">
        <f t="shared" si="16"/>
        <v>0</v>
      </c>
      <c r="E364">
        <f t="shared" si="17"/>
        <v>-1.027253</v>
      </c>
      <c r="F364">
        <f t="shared" si="18"/>
        <v>11.874447</v>
      </c>
    </row>
    <row r="365" spans="1:6">
      <c r="A365">
        <v>1</v>
      </c>
      <c r="B365" t="s">
        <v>60</v>
      </c>
      <c r="C365">
        <v>13.655</v>
      </c>
      <c r="D365">
        <f t="shared" si="16"/>
        <v>0</v>
      </c>
      <c r="E365">
        <f t="shared" si="17"/>
        <v>-1.027253</v>
      </c>
      <c r="F365">
        <f t="shared" si="18"/>
        <v>12.627747</v>
      </c>
    </row>
    <row r="366" spans="1:6">
      <c r="A366">
        <v>1</v>
      </c>
      <c r="B366" t="s">
        <v>42</v>
      </c>
      <c r="C366">
        <v>10.395</v>
      </c>
      <c r="D366">
        <f t="shared" si="16"/>
        <v>0</v>
      </c>
      <c r="E366">
        <f t="shared" si="17"/>
        <v>-1.765439</v>
      </c>
      <c r="F366">
        <f t="shared" si="18"/>
        <v>8.629561</v>
      </c>
    </row>
    <row r="367" spans="1:6">
      <c r="A367">
        <v>1</v>
      </c>
      <c r="B367" t="s">
        <v>66</v>
      </c>
      <c r="C367">
        <v>10.202</v>
      </c>
      <c r="D367">
        <f t="shared" si="16"/>
        <v>0</v>
      </c>
      <c r="E367">
        <f t="shared" si="17"/>
        <v>-1.8291554</v>
      </c>
      <c r="F367">
        <f t="shared" si="18"/>
        <v>8.3728446</v>
      </c>
    </row>
    <row r="368" spans="1:6">
      <c r="A368">
        <v>1</v>
      </c>
      <c r="B368" t="s">
        <v>55</v>
      </c>
      <c r="C368">
        <v>11.8935</v>
      </c>
      <c r="D368">
        <f t="shared" si="16"/>
        <v>0</v>
      </c>
      <c r="E368">
        <f t="shared" si="17"/>
        <v>-1.669265</v>
      </c>
      <c r="F368">
        <f t="shared" si="18"/>
        <v>10.224235</v>
      </c>
    </row>
    <row r="369" spans="1:6">
      <c r="A369">
        <v>1</v>
      </c>
      <c r="B369" t="s">
        <v>50</v>
      </c>
      <c r="C369">
        <v>6.8568</v>
      </c>
      <c r="D369">
        <f t="shared" si="16"/>
        <v>0</v>
      </c>
      <c r="E369">
        <f t="shared" si="17"/>
        <v>-1.298566</v>
      </c>
      <c r="F369">
        <f t="shared" si="18"/>
        <v>5.558234</v>
      </c>
    </row>
    <row r="370" spans="1:6">
      <c r="A370">
        <v>1</v>
      </c>
      <c r="B370" t="s">
        <v>50</v>
      </c>
      <c r="C370">
        <v>14.3195</v>
      </c>
      <c r="D370">
        <f t="shared" si="16"/>
        <v>0</v>
      </c>
      <c r="E370">
        <f t="shared" si="17"/>
        <v>-1.298566</v>
      </c>
      <c r="F370">
        <f t="shared" si="18"/>
        <v>13.020934</v>
      </c>
    </row>
    <row r="371" spans="1:6">
      <c r="A371">
        <v>1</v>
      </c>
      <c r="B371" t="s">
        <v>66</v>
      </c>
      <c r="C371">
        <v>6.3528</v>
      </c>
      <c r="D371">
        <f t="shared" si="16"/>
        <v>0</v>
      </c>
      <c r="E371">
        <f t="shared" si="17"/>
        <v>-1.8291554</v>
      </c>
      <c r="F371">
        <f t="shared" si="18"/>
        <v>4.5236446</v>
      </c>
    </row>
    <row r="372" spans="1:6">
      <c r="A372">
        <v>1</v>
      </c>
      <c r="B372" t="s">
        <v>34</v>
      </c>
      <c r="C372">
        <v>15.4877</v>
      </c>
      <c r="D372">
        <f t="shared" si="16"/>
        <v>0</v>
      </c>
      <c r="E372">
        <f t="shared" si="17"/>
        <v>-1.4382</v>
      </c>
      <c r="F372">
        <f t="shared" si="18"/>
        <v>14.0495</v>
      </c>
    </row>
    <row r="373" spans="1:6">
      <c r="A373">
        <v>1</v>
      </c>
      <c r="B373" t="s">
        <v>60</v>
      </c>
      <c r="C373">
        <v>9.56559</v>
      </c>
      <c r="D373">
        <f t="shared" si="16"/>
        <v>0</v>
      </c>
      <c r="E373">
        <f t="shared" si="17"/>
        <v>-1.027253</v>
      </c>
      <c r="F373">
        <f t="shared" si="18"/>
        <v>8.538337</v>
      </c>
    </row>
    <row r="374" spans="1:6">
      <c r="A374">
        <v>1</v>
      </c>
      <c r="B374" t="s">
        <v>42</v>
      </c>
      <c r="C374">
        <v>24.417</v>
      </c>
      <c r="D374">
        <f t="shared" si="16"/>
        <v>0</v>
      </c>
      <c r="E374">
        <f t="shared" si="17"/>
        <v>-1.765439</v>
      </c>
      <c r="F374">
        <f t="shared" si="18"/>
        <v>22.651561</v>
      </c>
    </row>
    <row r="375" spans="1:6">
      <c r="A375">
        <v>1</v>
      </c>
      <c r="B375" t="s">
        <v>50</v>
      </c>
      <c r="C375">
        <v>6.56527</v>
      </c>
      <c r="D375">
        <f t="shared" si="16"/>
        <v>0</v>
      </c>
      <c r="E375">
        <f t="shared" si="17"/>
        <v>-1.298566</v>
      </c>
      <c r="F375">
        <f t="shared" si="18"/>
        <v>5.266704</v>
      </c>
    </row>
    <row r="376" spans="1:6">
      <c r="A376">
        <v>1</v>
      </c>
      <c r="B376" t="s">
        <v>66</v>
      </c>
      <c r="C376">
        <v>3.1082</v>
      </c>
      <c r="D376">
        <f t="shared" si="16"/>
        <v>0</v>
      </c>
      <c r="E376">
        <f t="shared" si="17"/>
        <v>-1.8291554</v>
      </c>
      <c r="F376">
        <f t="shared" si="18"/>
        <v>1.2790446</v>
      </c>
    </row>
    <row r="377" spans="1:6">
      <c r="A377">
        <v>1</v>
      </c>
      <c r="B377" t="s">
        <v>66</v>
      </c>
      <c r="C377">
        <v>9.17717</v>
      </c>
      <c r="D377">
        <f t="shared" si="16"/>
        <v>0</v>
      </c>
      <c r="E377">
        <f t="shared" si="17"/>
        <v>-1.8291554</v>
      </c>
      <c r="F377">
        <f t="shared" si="18"/>
        <v>7.3480146</v>
      </c>
    </row>
    <row r="378" spans="1:6">
      <c r="A378">
        <v>1</v>
      </c>
      <c r="B378" t="s">
        <v>50</v>
      </c>
      <c r="C378">
        <v>15.7528</v>
      </c>
      <c r="D378">
        <f t="shared" si="16"/>
        <v>0</v>
      </c>
      <c r="E378">
        <f t="shared" si="17"/>
        <v>-1.298566</v>
      </c>
      <c r="F378">
        <f t="shared" si="18"/>
        <v>14.454234</v>
      </c>
    </row>
    <row r="379" spans="1:6">
      <c r="A379">
        <v>1</v>
      </c>
      <c r="B379" t="s">
        <v>45</v>
      </c>
      <c r="C379">
        <v>10.2012</v>
      </c>
      <c r="D379">
        <f t="shared" si="16"/>
        <v>0</v>
      </c>
      <c r="E379">
        <f t="shared" si="17"/>
        <v>-1.235072</v>
      </c>
      <c r="F379">
        <f t="shared" si="18"/>
        <v>8.966128</v>
      </c>
    </row>
    <row r="380" spans="1:6">
      <c r="A380" t="s">
        <v>144</v>
      </c>
      <c r="B380" t="s">
        <v>34</v>
      </c>
      <c r="C380">
        <v>14.1457</v>
      </c>
      <c r="D380">
        <f t="shared" si="16"/>
        <v>1.07382</v>
      </c>
      <c r="E380">
        <f t="shared" si="17"/>
        <v>-1.4382</v>
      </c>
      <c r="F380">
        <f t="shared" si="18"/>
        <v>13.78132</v>
      </c>
    </row>
    <row r="381" spans="1:6">
      <c r="A381" t="s">
        <v>144</v>
      </c>
      <c r="B381" t="s">
        <v>42</v>
      </c>
      <c r="C381">
        <v>8.74413</v>
      </c>
      <c r="D381">
        <f t="shared" si="16"/>
        <v>1.07382</v>
      </c>
      <c r="E381">
        <f t="shared" si="17"/>
        <v>-1.765439</v>
      </c>
      <c r="F381">
        <f t="shared" si="18"/>
        <v>8.052511</v>
      </c>
    </row>
    <row r="382" spans="1:6">
      <c r="A382" t="s">
        <v>144</v>
      </c>
      <c r="B382" t="s">
        <v>50</v>
      </c>
      <c r="C382">
        <v>3.76781</v>
      </c>
      <c r="D382">
        <f t="shared" si="16"/>
        <v>1.07382</v>
      </c>
      <c r="E382">
        <f t="shared" si="17"/>
        <v>-1.298566</v>
      </c>
      <c r="F382">
        <f t="shared" si="18"/>
        <v>3.543064</v>
      </c>
    </row>
    <row r="383" spans="1:6">
      <c r="A383" t="s">
        <v>144</v>
      </c>
      <c r="B383" t="s">
        <v>42</v>
      </c>
      <c r="C383">
        <v>10.8847</v>
      </c>
      <c r="D383">
        <f t="shared" si="16"/>
        <v>1.07382</v>
      </c>
      <c r="E383">
        <f t="shared" si="17"/>
        <v>-1.765439</v>
      </c>
      <c r="F383">
        <f t="shared" si="18"/>
        <v>10.193081</v>
      </c>
    </row>
    <row r="384" spans="1:6">
      <c r="A384" t="s">
        <v>144</v>
      </c>
      <c r="B384" t="s">
        <v>177</v>
      </c>
      <c r="C384">
        <v>13.3561</v>
      </c>
      <c r="D384">
        <f t="shared" si="16"/>
        <v>1.07382</v>
      </c>
      <c r="E384">
        <f t="shared" si="17"/>
        <v>0</v>
      </c>
      <c r="F384">
        <f t="shared" si="18"/>
        <v>14.42992</v>
      </c>
    </row>
    <row r="385" spans="1:6">
      <c r="A385" t="s">
        <v>144</v>
      </c>
      <c r="B385" t="s">
        <v>66</v>
      </c>
      <c r="C385">
        <v>16.5908</v>
      </c>
      <c r="D385">
        <f t="shared" si="16"/>
        <v>1.07382</v>
      </c>
      <c r="E385">
        <f t="shared" si="17"/>
        <v>-1.8291554</v>
      </c>
      <c r="F385">
        <f t="shared" si="18"/>
        <v>15.8354646</v>
      </c>
    </row>
    <row r="386" spans="1:6">
      <c r="A386" t="s">
        <v>144</v>
      </c>
      <c r="B386" t="s">
        <v>60</v>
      </c>
      <c r="C386">
        <v>17.1689</v>
      </c>
      <c r="D386">
        <f t="shared" si="16"/>
        <v>1.07382</v>
      </c>
      <c r="E386">
        <f t="shared" si="17"/>
        <v>-1.027253</v>
      </c>
      <c r="F386">
        <f t="shared" si="18"/>
        <v>17.215467</v>
      </c>
    </row>
    <row r="387" spans="1:6">
      <c r="A387" t="s">
        <v>144</v>
      </c>
      <c r="B387" t="s">
        <v>34</v>
      </c>
      <c r="C387">
        <v>6.00946</v>
      </c>
      <c r="D387">
        <f t="shared" ref="D387:D450" si="19">VLOOKUP(A387,K:M,3,0)</f>
        <v>1.07382</v>
      </c>
      <c r="E387">
        <f t="shared" ref="E387:E450" si="20">VLOOKUP(B387,K:M,3,0)</f>
        <v>-1.4382</v>
      </c>
      <c r="F387">
        <f t="shared" ref="F387:F450" si="21">C387+D387+E387</f>
        <v>5.64508</v>
      </c>
    </row>
    <row r="388" spans="1:6">
      <c r="A388" t="s">
        <v>144</v>
      </c>
      <c r="B388" t="s">
        <v>42</v>
      </c>
      <c r="C388">
        <v>10.9549</v>
      </c>
      <c r="D388">
        <f t="shared" si="19"/>
        <v>1.07382</v>
      </c>
      <c r="E388">
        <f t="shared" si="20"/>
        <v>-1.765439</v>
      </c>
      <c r="F388">
        <f t="shared" si="21"/>
        <v>10.263281</v>
      </c>
    </row>
    <row r="389" spans="1:6">
      <c r="A389" t="s">
        <v>144</v>
      </c>
      <c r="B389" t="s">
        <v>111</v>
      </c>
      <c r="C389">
        <v>15.0027</v>
      </c>
      <c r="D389">
        <f t="shared" si="19"/>
        <v>1.07382</v>
      </c>
      <c r="E389">
        <f t="shared" si="20"/>
        <v>-1.504869</v>
      </c>
      <c r="F389">
        <f t="shared" si="21"/>
        <v>14.571651</v>
      </c>
    </row>
    <row r="390" spans="1:6">
      <c r="A390">
        <v>4</v>
      </c>
      <c r="B390" t="s">
        <v>55</v>
      </c>
      <c r="C390">
        <v>10.5635</v>
      </c>
      <c r="D390">
        <f t="shared" si="19"/>
        <v>0.42369</v>
      </c>
      <c r="E390">
        <f t="shared" si="20"/>
        <v>-1.669265</v>
      </c>
      <c r="F390">
        <f t="shared" si="21"/>
        <v>9.317925</v>
      </c>
    </row>
    <row r="391" spans="1:6">
      <c r="A391">
        <v>4</v>
      </c>
      <c r="B391" t="s">
        <v>111</v>
      </c>
      <c r="C391">
        <v>4.40481</v>
      </c>
      <c r="D391">
        <f t="shared" si="19"/>
        <v>0.42369</v>
      </c>
      <c r="E391">
        <f t="shared" si="20"/>
        <v>-1.504869</v>
      </c>
      <c r="F391">
        <f t="shared" si="21"/>
        <v>3.323631</v>
      </c>
    </row>
    <row r="392" spans="1:6">
      <c r="A392" t="s">
        <v>144</v>
      </c>
      <c r="B392" t="s">
        <v>45</v>
      </c>
      <c r="C392">
        <v>14.8453</v>
      </c>
      <c r="D392">
        <f t="shared" si="19"/>
        <v>1.07382</v>
      </c>
      <c r="E392">
        <f t="shared" si="20"/>
        <v>-1.235072</v>
      </c>
      <c r="F392">
        <f t="shared" si="21"/>
        <v>14.684048</v>
      </c>
    </row>
    <row r="393" spans="1:6">
      <c r="A393" t="s">
        <v>144</v>
      </c>
      <c r="B393" t="s">
        <v>177</v>
      </c>
      <c r="C393">
        <v>10.2419</v>
      </c>
      <c r="D393">
        <f t="shared" si="19"/>
        <v>1.07382</v>
      </c>
      <c r="E393">
        <f t="shared" si="20"/>
        <v>0</v>
      </c>
      <c r="F393">
        <f t="shared" si="21"/>
        <v>11.31572</v>
      </c>
    </row>
    <row r="394" spans="1:6">
      <c r="A394" t="s">
        <v>144</v>
      </c>
      <c r="B394" t="s">
        <v>177</v>
      </c>
      <c r="C394">
        <v>7.20758</v>
      </c>
      <c r="D394">
        <f t="shared" si="19"/>
        <v>1.07382</v>
      </c>
      <c r="E394">
        <f t="shared" si="20"/>
        <v>0</v>
      </c>
      <c r="F394">
        <f t="shared" si="21"/>
        <v>8.2814</v>
      </c>
    </row>
    <row r="395" spans="1:6">
      <c r="A395" t="s">
        <v>144</v>
      </c>
      <c r="B395" t="s">
        <v>45</v>
      </c>
      <c r="C395">
        <v>10.4366</v>
      </c>
      <c r="D395">
        <f t="shared" si="19"/>
        <v>1.07382</v>
      </c>
      <c r="E395">
        <f t="shared" si="20"/>
        <v>-1.235072</v>
      </c>
      <c r="F395">
        <f t="shared" si="21"/>
        <v>10.275348</v>
      </c>
    </row>
    <row r="396" spans="1:6">
      <c r="A396">
        <v>4</v>
      </c>
      <c r="B396" t="s">
        <v>34</v>
      </c>
      <c r="C396">
        <v>6.50071</v>
      </c>
      <c r="D396">
        <f t="shared" si="19"/>
        <v>0.42369</v>
      </c>
      <c r="E396">
        <f t="shared" si="20"/>
        <v>-1.4382</v>
      </c>
      <c r="F396">
        <f t="shared" si="21"/>
        <v>5.4862</v>
      </c>
    </row>
    <row r="397" spans="1:6">
      <c r="A397">
        <v>4</v>
      </c>
      <c r="B397" t="s">
        <v>398</v>
      </c>
      <c r="C397">
        <v>13.3553</v>
      </c>
      <c r="D397">
        <f t="shared" si="19"/>
        <v>0.42369</v>
      </c>
      <c r="E397">
        <f t="shared" si="20"/>
        <v>-1.55015</v>
      </c>
      <c r="F397">
        <f t="shared" si="21"/>
        <v>12.22884</v>
      </c>
    </row>
    <row r="398" spans="1:6">
      <c r="A398" t="s">
        <v>144</v>
      </c>
      <c r="B398" t="s">
        <v>66</v>
      </c>
      <c r="C398">
        <v>11.9679</v>
      </c>
      <c r="D398">
        <f t="shared" si="19"/>
        <v>1.07382</v>
      </c>
      <c r="E398">
        <f t="shared" si="20"/>
        <v>-1.8291554</v>
      </c>
      <c r="F398">
        <f t="shared" si="21"/>
        <v>11.2125646</v>
      </c>
    </row>
    <row r="399" spans="1:6">
      <c r="A399">
        <v>4</v>
      </c>
      <c r="B399" t="s">
        <v>66</v>
      </c>
      <c r="C399">
        <v>15.5697</v>
      </c>
      <c r="D399">
        <f t="shared" si="19"/>
        <v>0.42369</v>
      </c>
      <c r="E399">
        <f t="shared" si="20"/>
        <v>-1.8291554</v>
      </c>
      <c r="F399">
        <f t="shared" si="21"/>
        <v>14.1642346</v>
      </c>
    </row>
    <row r="400" spans="1:6">
      <c r="A400" t="s">
        <v>144</v>
      </c>
      <c r="B400" t="s">
        <v>177</v>
      </c>
      <c r="C400">
        <v>10.4115</v>
      </c>
      <c r="D400">
        <f t="shared" si="19"/>
        <v>1.07382</v>
      </c>
      <c r="E400">
        <f t="shared" si="20"/>
        <v>0</v>
      </c>
      <c r="F400">
        <f t="shared" si="21"/>
        <v>11.48532</v>
      </c>
    </row>
    <row r="401" spans="1:6">
      <c r="A401">
        <v>4</v>
      </c>
      <c r="B401" t="s">
        <v>34</v>
      </c>
      <c r="C401">
        <v>13.3698</v>
      </c>
      <c r="D401">
        <f t="shared" si="19"/>
        <v>0.42369</v>
      </c>
      <c r="E401">
        <f t="shared" si="20"/>
        <v>-1.4382</v>
      </c>
      <c r="F401">
        <f t="shared" si="21"/>
        <v>12.35529</v>
      </c>
    </row>
    <row r="402" spans="1:6">
      <c r="A402" t="s">
        <v>144</v>
      </c>
      <c r="B402" t="s">
        <v>66</v>
      </c>
      <c r="C402">
        <v>11.6635</v>
      </c>
      <c r="D402">
        <f t="shared" si="19"/>
        <v>1.07382</v>
      </c>
      <c r="E402">
        <f t="shared" si="20"/>
        <v>-1.8291554</v>
      </c>
      <c r="F402">
        <f t="shared" si="21"/>
        <v>10.9081646</v>
      </c>
    </row>
    <row r="403" spans="1:6">
      <c r="A403">
        <v>4</v>
      </c>
      <c r="B403" t="s">
        <v>50</v>
      </c>
      <c r="C403">
        <v>13.8489</v>
      </c>
      <c r="D403">
        <f t="shared" si="19"/>
        <v>0.42369</v>
      </c>
      <c r="E403">
        <f t="shared" si="20"/>
        <v>-1.298566</v>
      </c>
      <c r="F403">
        <f t="shared" si="21"/>
        <v>12.974024</v>
      </c>
    </row>
    <row r="404" spans="1:6">
      <c r="A404">
        <v>4</v>
      </c>
      <c r="B404" t="s">
        <v>55</v>
      </c>
      <c r="C404">
        <v>9.14525</v>
      </c>
      <c r="D404">
        <f t="shared" si="19"/>
        <v>0.42369</v>
      </c>
      <c r="E404">
        <f t="shared" si="20"/>
        <v>-1.669265</v>
      </c>
      <c r="F404">
        <f t="shared" si="21"/>
        <v>7.899675</v>
      </c>
    </row>
    <row r="405" spans="1:6">
      <c r="A405">
        <v>4</v>
      </c>
      <c r="B405" t="s">
        <v>50</v>
      </c>
      <c r="C405">
        <v>8.62299</v>
      </c>
      <c r="D405">
        <f t="shared" si="19"/>
        <v>0.42369</v>
      </c>
      <c r="E405">
        <f t="shared" si="20"/>
        <v>-1.298566</v>
      </c>
      <c r="F405">
        <f t="shared" si="21"/>
        <v>7.748114</v>
      </c>
    </row>
    <row r="406" spans="1:6">
      <c r="A406">
        <v>4</v>
      </c>
      <c r="B406" t="s">
        <v>42</v>
      </c>
      <c r="C406">
        <v>10.9757</v>
      </c>
      <c r="D406">
        <f t="shared" si="19"/>
        <v>0.42369</v>
      </c>
      <c r="E406">
        <f t="shared" si="20"/>
        <v>-1.765439</v>
      </c>
      <c r="F406">
        <f t="shared" si="21"/>
        <v>9.633951</v>
      </c>
    </row>
    <row r="407" spans="1:6">
      <c r="A407" t="s">
        <v>144</v>
      </c>
      <c r="B407" t="s">
        <v>55</v>
      </c>
      <c r="C407">
        <v>13.9286</v>
      </c>
      <c r="D407">
        <f t="shared" si="19"/>
        <v>1.07382</v>
      </c>
      <c r="E407">
        <f t="shared" si="20"/>
        <v>-1.669265</v>
      </c>
      <c r="F407">
        <f t="shared" si="21"/>
        <v>13.333155</v>
      </c>
    </row>
    <row r="408" spans="1:6">
      <c r="A408">
        <v>4</v>
      </c>
      <c r="B408" t="s">
        <v>60</v>
      </c>
      <c r="C408">
        <v>15.7421</v>
      </c>
      <c r="D408">
        <f t="shared" si="19"/>
        <v>0.42369</v>
      </c>
      <c r="E408">
        <f t="shared" si="20"/>
        <v>-1.027253</v>
      </c>
      <c r="F408">
        <f t="shared" si="21"/>
        <v>15.138537</v>
      </c>
    </row>
    <row r="409" spans="1:6">
      <c r="A409">
        <v>4</v>
      </c>
      <c r="B409" t="s">
        <v>60</v>
      </c>
      <c r="C409">
        <v>11.234</v>
      </c>
      <c r="D409">
        <f t="shared" si="19"/>
        <v>0.42369</v>
      </c>
      <c r="E409">
        <f t="shared" si="20"/>
        <v>-1.027253</v>
      </c>
      <c r="F409">
        <f t="shared" si="21"/>
        <v>10.630437</v>
      </c>
    </row>
    <row r="410" spans="1:6">
      <c r="A410">
        <v>4</v>
      </c>
      <c r="B410" t="s">
        <v>55</v>
      </c>
      <c r="C410">
        <v>9.67734</v>
      </c>
      <c r="D410">
        <f t="shared" si="19"/>
        <v>0.42369</v>
      </c>
      <c r="E410">
        <f t="shared" si="20"/>
        <v>-1.669265</v>
      </c>
      <c r="F410">
        <f t="shared" si="21"/>
        <v>8.431765</v>
      </c>
    </row>
    <row r="411" spans="1:6">
      <c r="A411">
        <v>4</v>
      </c>
      <c r="B411" t="s">
        <v>66</v>
      </c>
      <c r="C411">
        <v>11.3184</v>
      </c>
      <c r="D411">
        <f t="shared" si="19"/>
        <v>0.42369</v>
      </c>
      <c r="E411">
        <f t="shared" si="20"/>
        <v>-1.8291554</v>
      </c>
      <c r="F411">
        <f t="shared" si="21"/>
        <v>9.9129346</v>
      </c>
    </row>
    <row r="412" spans="1:6">
      <c r="A412" t="s">
        <v>144</v>
      </c>
      <c r="B412" t="s">
        <v>177</v>
      </c>
      <c r="C412">
        <v>15.5325</v>
      </c>
      <c r="D412">
        <f t="shared" si="19"/>
        <v>1.07382</v>
      </c>
      <c r="E412">
        <f t="shared" si="20"/>
        <v>0</v>
      </c>
      <c r="F412">
        <f t="shared" si="21"/>
        <v>16.60632</v>
      </c>
    </row>
    <row r="413" spans="1:6">
      <c r="A413">
        <v>4</v>
      </c>
      <c r="B413" t="s">
        <v>177</v>
      </c>
      <c r="C413">
        <v>12.2537</v>
      </c>
      <c r="D413">
        <f t="shared" si="19"/>
        <v>0.42369</v>
      </c>
      <c r="E413">
        <f t="shared" si="20"/>
        <v>0</v>
      </c>
      <c r="F413">
        <f t="shared" si="21"/>
        <v>12.67739</v>
      </c>
    </row>
    <row r="414" spans="1:6">
      <c r="A414" t="s">
        <v>144</v>
      </c>
      <c r="B414" t="s">
        <v>177</v>
      </c>
      <c r="C414">
        <v>9.30996</v>
      </c>
      <c r="D414">
        <f t="shared" si="19"/>
        <v>1.07382</v>
      </c>
      <c r="E414">
        <f t="shared" si="20"/>
        <v>0</v>
      </c>
      <c r="F414">
        <f t="shared" si="21"/>
        <v>10.38378</v>
      </c>
    </row>
    <row r="415" spans="1:6">
      <c r="A415">
        <v>4</v>
      </c>
      <c r="B415" t="s">
        <v>60</v>
      </c>
      <c r="C415">
        <v>18.9744</v>
      </c>
      <c r="D415">
        <f t="shared" si="19"/>
        <v>0.42369</v>
      </c>
      <c r="E415">
        <f t="shared" si="20"/>
        <v>-1.027253</v>
      </c>
      <c r="F415">
        <f t="shared" si="21"/>
        <v>18.370837</v>
      </c>
    </row>
    <row r="416" spans="1:6">
      <c r="A416">
        <v>4</v>
      </c>
      <c r="B416" t="s">
        <v>45</v>
      </c>
      <c r="C416">
        <v>10.7056</v>
      </c>
      <c r="D416">
        <f t="shared" si="19"/>
        <v>0.42369</v>
      </c>
      <c r="E416">
        <f t="shared" si="20"/>
        <v>-1.235072</v>
      </c>
      <c r="F416">
        <f t="shared" si="21"/>
        <v>9.894218</v>
      </c>
    </row>
    <row r="417" spans="1:6">
      <c r="A417">
        <v>4</v>
      </c>
      <c r="B417" t="s">
        <v>66</v>
      </c>
      <c r="C417">
        <v>4.30639</v>
      </c>
      <c r="D417">
        <f t="shared" si="19"/>
        <v>0.42369</v>
      </c>
      <c r="E417">
        <f t="shared" si="20"/>
        <v>-1.8291554</v>
      </c>
      <c r="F417">
        <f t="shared" si="21"/>
        <v>2.9009246</v>
      </c>
    </row>
    <row r="418" spans="1:6">
      <c r="A418">
        <v>3</v>
      </c>
      <c r="B418" t="s">
        <v>38</v>
      </c>
      <c r="C418">
        <v>4.41488</v>
      </c>
      <c r="D418">
        <f t="shared" si="19"/>
        <v>0.9067</v>
      </c>
      <c r="E418">
        <f t="shared" si="20"/>
        <v>-0.997222</v>
      </c>
      <c r="F418">
        <f t="shared" si="21"/>
        <v>4.324358</v>
      </c>
    </row>
    <row r="419" spans="1:6">
      <c r="A419">
        <v>4</v>
      </c>
      <c r="B419" t="s">
        <v>177</v>
      </c>
      <c r="C419">
        <v>18.9428</v>
      </c>
      <c r="D419">
        <f t="shared" si="19"/>
        <v>0.42369</v>
      </c>
      <c r="E419">
        <f t="shared" si="20"/>
        <v>0</v>
      </c>
      <c r="F419">
        <f t="shared" si="21"/>
        <v>19.36649</v>
      </c>
    </row>
    <row r="420" spans="1:6">
      <c r="A420" t="s">
        <v>144</v>
      </c>
      <c r="B420" t="s">
        <v>60</v>
      </c>
      <c r="C420">
        <v>8.04514</v>
      </c>
      <c r="D420">
        <f t="shared" si="19"/>
        <v>1.07382</v>
      </c>
      <c r="E420">
        <f t="shared" si="20"/>
        <v>-1.027253</v>
      </c>
      <c r="F420">
        <f t="shared" si="21"/>
        <v>8.091707</v>
      </c>
    </row>
    <row r="421" spans="1:6">
      <c r="A421">
        <v>4</v>
      </c>
      <c r="B421" t="s">
        <v>45</v>
      </c>
      <c r="C421">
        <v>14.5683</v>
      </c>
      <c r="D421">
        <f t="shared" si="19"/>
        <v>0.42369</v>
      </c>
      <c r="E421">
        <f t="shared" si="20"/>
        <v>-1.235072</v>
      </c>
      <c r="F421">
        <f t="shared" si="21"/>
        <v>13.756918</v>
      </c>
    </row>
    <row r="422" spans="1:6">
      <c r="A422">
        <v>4</v>
      </c>
      <c r="B422" t="s">
        <v>50</v>
      </c>
      <c r="C422">
        <v>10.6629</v>
      </c>
      <c r="D422">
        <f t="shared" si="19"/>
        <v>0.42369</v>
      </c>
      <c r="E422">
        <f t="shared" si="20"/>
        <v>-1.298566</v>
      </c>
      <c r="F422">
        <f t="shared" si="21"/>
        <v>9.788024</v>
      </c>
    </row>
    <row r="423" spans="1:6">
      <c r="A423">
        <v>4</v>
      </c>
      <c r="B423" t="s">
        <v>50</v>
      </c>
      <c r="C423">
        <v>8.50429</v>
      </c>
      <c r="D423">
        <f t="shared" si="19"/>
        <v>0.42369</v>
      </c>
      <c r="E423">
        <f t="shared" si="20"/>
        <v>-1.298566</v>
      </c>
      <c r="F423">
        <f t="shared" si="21"/>
        <v>7.629414</v>
      </c>
    </row>
    <row r="424" spans="1:6">
      <c r="A424" t="s">
        <v>144</v>
      </c>
      <c r="B424" t="s">
        <v>111</v>
      </c>
      <c r="C424">
        <v>6.00365</v>
      </c>
      <c r="D424">
        <f t="shared" si="19"/>
        <v>1.07382</v>
      </c>
      <c r="E424">
        <f t="shared" si="20"/>
        <v>-1.504869</v>
      </c>
      <c r="F424">
        <f t="shared" si="21"/>
        <v>5.572601</v>
      </c>
    </row>
    <row r="425" spans="1:6">
      <c r="A425">
        <v>4</v>
      </c>
      <c r="B425" t="s">
        <v>177</v>
      </c>
      <c r="C425">
        <v>14.5065</v>
      </c>
      <c r="D425">
        <f t="shared" si="19"/>
        <v>0.42369</v>
      </c>
      <c r="E425">
        <f t="shared" si="20"/>
        <v>0</v>
      </c>
      <c r="F425">
        <f t="shared" si="21"/>
        <v>14.93019</v>
      </c>
    </row>
    <row r="426" spans="1:6">
      <c r="A426" t="s">
        <v>144</v>
      </c>
      <c r="B426" t="s">
        <v>45</v>
      </c>
      <c r="C426">
        <v>13.9603</v>
      </c>
      <c r="D426">
        <f t="shared" si="19"/>
        <v>1.07382</v>
      </c>
      <c r="E426">
        <f t="shared" si="20"/>
        <v>-1.235072</v>
      </c>
      <c r="F426">
        <f t="shared" si="21"/>
        <v>13.799048</v>
      </c>
    </row>
    <row r="427" spans="1:6">
      <c r="A427">
        <v>4</v>
      </c>
      <c r="B427" t="s">
        <v>50</v>
      </c>
      <c r="C427">
        <v>8.15838</v>
      </c>
      <c r="D427">
        <f t="shared" si="19"/>
        <v>0.42369</v>
      </c>
      <c r="E427">
        <f t="shared" si="20"/>
        <v>-1.298566</v>
      </c>
      <c r="F427">
        <f t="shared" si="21"/>
        <v>7.283504</v>
      </c>
    </row>
    <row r="428" spans="1:6">
      <c r="A428">
        <v>4</v>
      </c>
      <c r="B428" t="s">
        <v>66</v>
      </c>
      <c r="C428">
        <v>9.35529</v>
      </c>
      <c r="D428">
        <f t="shared" si="19"/>
        <v>0.42369</v>
      </c>
      <c r="E428">
        <f t="shared" si="20"/>
        <v>-1.8291554</v>
      </c>
      <c r="F428">
        <f t="shared" si="21"/>
        <v>7.9498246</v>
      </c>
    </row>
    <row r="429" spans="1:6">
      <c r="A429">
        <v>4</v>
      </c>
      <c r="B429" t="s">
        <v>50</v>
      </c>
      <c r="C429">
        <v>4.8911</v>
      </c>
      <c r="D429">
        <f t="shared" si="19"/>
        <v>0.42369</v>
      </c>
      <c r="E429">
        <f t="shared" si="20"/>
        <v>-1.298566</v>
      </c>
      <c r="F429">
        <f t="shared" si="21"/>
        <v>4.016224</v>
      </c>
    </row>
    <row r="430" spans="1:6">
      <c r="A430">
        <v>4</v>
      </c>
      <c r="B430" t="s">
        <v>177</v>
      </c>
      <c r="C430">
        <v>13.2153</v>
      </c>
      <c r="D430">
        <f t="shared" si="19"/>
        <v>0.42369</v>
      </c>
      <c r="E430">
        <f t="shared" si="20"/>
        <v>0</v>
      </c>
      <c r="F430">
        <f t="shared" si="21"/>
        <v>13.63899</v>
      </c>
    </row>
    <row r="431" spans="1:6">
      <c r="A431">
        <v>4</v>
      </c>
      <c r="B431" t="s">
        <v>50</v>
      </c>
      <c r="C431">
        <v>11.2209</v>
      </c>
      <c r="D431">
        <f t="shared" si="19"/>
        <v>0.42369</v>
      </c>
      <c r="E431">
        <f t="shared" si="20"/>
        <v>-1.298566</v>
      </c>
      <c r="F431">
        <f t="shared" si="21"/>
        <v>10.346024</v>
      </c>
    </row>
    <row r="432" spans="1:6">
      <c r="A432">
        <v>4</v>
      </c>
      <c r="B432" t="s">
        <v>177</v>
      </c>
      <c r="C432">
        <v>13.4122</v>
      </c>
      <c r="D432">
        <f t="shared" si="19"/>
        <v>0.42369</v>
      </c>
      <c r="E432">
        <f t="shared" si="20"/>
        <v>0</v>
      </c>
      <c r="F432">
        <f t="shared" si="21"/>
        <v>13.83589</v>
      </c>
    </row>
    <row r="433" spans="1:6">
      <c r="A433">
        <v>4</v>
      </c>
      <c r="B433" t="s">
        <v>38</v>
      </c>
      <c r="C433">
        <v>7.9157</v>
      </c>
      <c r="D433">
        <f t="shared" si="19"/>
        <v>0.42369</v>
      </c>
      <c r="E433">
        <f t="shared" si="20"/>
        <v>-0.997222</v>
      </c>
      <c r="F433">
        <f t="shared" si="21"/>
        <v>7.342168</v>
      </c>
    </row>
    <row r="434" spans="1:6">
      <c r="A434">
        <v>4</v>
      </c>
      <c r="B434" t="s">
        <v>66</v>
      </c>
      <c r="C434">
        <v>19.7954</v>
      </c>
      <c r="D434">
        <f t="shared" si="19"/>
        <v>0.42369</v>
      </c>
      <c r="E434">
        <f t="shared" si="20"/>
        <v>-1.8291554</v>
      </c>
      <c r="F434">
        <f t="shared" si="21"/>
        <v>18.3899346</v>
      </c>
    </row>
    <row r="435" spans="1:6">
      <c r="A435">
        <v>4</v>
      </c>
      <c r="B435" t="s">
        <v>177</v>
      </c>
      <c r="C435">
        <v>14.5298</v>
      </c>
      <c r="D435">
        <f t="shared" si="19"/>
        <v>0.42369</v>
      </c>
      <c r="E435">
        <f t="shared" si="20"/>
        <v>0</v>
      </c>
      <c r="F435">
        <f t="shared" si="21"/>
        <v>14.95349</v>
      </c>
    </row>
    <row r="436" spans="1:6">
      <c r="A436">
        <v>3</v>
      </c>
      <c r="B436" t="s">
        <v>34</v>
      </c>
      <c r="C436">
        <v>3.68284</v>
      </c>
      <c r="D436">
        <f t="shared" si="19"/>
        <v>0.9067</v>
      </c>
      <c r="E436">
        <f t="shared" si="20"/>
        <v>-1.4382</v>
      </c>
      <c r="F436">
        <f t="shared" si="21"/>
        <v>3.15134</v>
      </c>
    </row>
    <row r="437" spans="1:6">
      <c r="A437">
        <v>3</v>
      </c>
      <c r="B437" t="s">
        <v>111</v>
      </c>
      <c r="C437">
        <v>4.34272</v>
      </c>
      <c r="D437">
        <f t="shared" si="19"/>
        <v>0.9067</v>
      </c>
      <c r="E437">
        <f t="shared" si="20"/>
        <v>-1.504869</v>
      </c>
      <c r="F437">
        <f t="shared" si="21"/>
        <v>3.744551</v>
      </c>
    </row>
    <row r="438" spans="1:6">
      <c r="A438">
        <v>3</v>
      </c>
      <c r="B438" t="s">
        <v>38</v>
      </c>
      <c r="C438">
        <v>12.6593</v>
      </c>
      <c r="D438">
        <f t="shared" si="19"/>
        <v>0.9067</v>
      </c>
      <c r="E438">
        <f t="shared" si="20"/>
        <v>-0.997222</v>
      </c>
      <c r="F438">
        <f t="shared" si="21"/>
        <v>12.568778</v>
      </c>
    </row>
    <row r="439" spans="1:6">
      <c r="A439">
        <v>3</v>
      </c>
      <c r="B439" t="s">
        <v>42</v>
      </c>
      <c r="C439">
        <v>13.4299</v>
      </c>
      <c r="D439">
        <f t="shared" si="19"/>
        <v>0.9067</v>
      </c>
      <c r="E439">
        <f t="shared" si="20"/>
        <v>-1.765439</v>
      </c>
      <c r="F439">
        <f t="shared" si="21"/>
        <v>12.571161</v>
      </c>
    </row>
    <row r="440" spans="1:6">
      <c r="A440">
        <v>4</v>
      </c>
      <c r="B440" t="s">
        <v>42</v>
      </c>
      <c r="C440">
        <v>9.78587</v>
      </c>
      <c r="D440">
        <f t="shared" si="19"/>
        <v>0.42369</v>
      </c>
      <c r="E440">
        <f t="shared" si="20"/>
        <v>-1.765439</v>
      </c>
      <c r="F440">
        <f t="shared" si="21"/>
        <v>8.444121</v>
      </c>
    </row>
    <row r="441" spans="1:6">
      <c r="A441">
        <v>3</v>
      </c>
      <c r="B441" t="s">
        <v>38</v>
      </c>
      <c r="C441">
        <v>10.168</v>
      </c>
      <c r="D441">
        <f t="shared" si="19"/>
        <v>0.9067</v>
      </c>
      <c r="E441">
        <f t="shared" si="20"/>
        <v>-0.997222</v>
      </c>
      <c r="F441">
        <f t="shared" si="21"/>
        <v>10.077478</v>
      </c>
    </row>
    <row r="442" spans="1:6">
      <c r="A442">
        <v>3</v>
      </c>
      <c r="B442" t="s">
        <v>34</v>
      </c>
      <c r="C442">
        <v>11.1864</v>
      </c>
      <c r="D442">
        <f t="shared" si="19"/>
        <v>0.9067</v>
      </c>
      <c r="E442">
        <f t="shared" si="20"/>
        <v>-1.4382</v>
      </c>
      <c r="F442">
        <f t="shared" si="21"/>
        <v>10.6549</v>
      </c>
    </row>
    <row r="443" spans="1:6">
      <c r="A443">
        <v>3</v>
      </c>
      <c r="B443" t="s">
        <v>177</v>
      </c>
      <c r="C443">
        <v>10.5638</v>
      </c>
      <c r="D443">
        <f t="shared" si="19"/>
        <v>0.9067</v>
      </c>
      <c r="E443">
        <f t="shared" si="20"/>
        <v>0</v>
      </c>
      <c r="F443">
        <f t="shared" si="21"/>
        <v>11.4705</v>
      </c>
    </row>
    <row r="444" spans="1:6">
      <c r="A444">
        <v>4</v>
      </c>
      <c r="B444" t="s">
        <v>66</v>
      </c>
      <c r="C444">
        <v>3.47559</v>
      </c>
      <c r="D444">
        <f t="shared" si="19"/>
        <v>0.42369</v>
      </c>
      <c r="E444">
        <f t="shared" si="20"/>
        <v>-1.8291554</v>
      </c>
      <c r="F444">
        <f t="shared" si="21"/>
        <v>2.0701246</v>
      </c>
    </row>
    <row r="445" spans="1:6">
      <c r="A445">
        <v>3</v>
      </c>
      <c r="B445" t="s">
        <v>66</v>
      </c>
      <c r="C445">
        <v>7.07793</v>
      </c>
      <c r="D445">
        <f t="shared" si="19"/>
        <v>0.9067</v>
      </c>
      <c r="E445">
        <f t="shared" si="20"/>
        <v>-1.8291554</v>
      </c>
      <c r="F445">
        <f t="shared" si="21"/>
        <v>6.1554746</v>
      </c>
    </row>
    <row r="446" spans="1:6">
      <c r="A446">
        <v>3</v>
      </c>
      <c r="B446" t="s">
        <v>60</v>
      </c>
      <c r="C446">
        <v>6.72315</v>
      </c>
      <c r="D446">
        <f t="shared" si="19"/>
        <v>0.9067</v>
      </c>
      <c r="E446">
        <f t="shared" si="20"/>
        <v>-1.027253</v>
      </c>
      <c r="F446">
        <f t="shared" si="21"/>
        <v>6.602597</v>
      </c>
    </row>
    <row r="447" spans="1:6">
      <c r="A447">
        <v>4</v>
      </c>
      <c r="B447" t="s">
        <v>111</v>
      </c>
      <c r="C447">
        <v>8.83343</v>
      </c>
      <c r="D447">
        <f t="shared" si="19"/>
        <v>0.42369</v>
      </c>
      <c r="E447">
        <f t="shared" si="20"/>
        <v>-1.504869</v>
      </c>
      <c r="F447">
        <f t="shared" si="21"/>
        <v>7.752251</v>
      </c>
    </row>
    <row r="448" spans="1:6">
      <c r="A448">
        <v>2</v>
      </c>
      <c r="B448" t="s">
        <v>34</v>
      </c>
      <c r="C448">
        <v>1.97919</v>
      </c>
      <c r="D448">
        <f t="shared" si="19"/>
        <v>0.26677</v>
      </c>
      <c r="E448">
        <f t="shared" si="20"/>
        <v>-1.4382</v>
      </c>
      <c r="F448">
        <f t="shared" si="21"/>
        <v>0.80776</v>
      </c>
    </row>
    <row r="449" spans="1:6">
      <c r="A449">
        <v>4</v>
      </c>
      <c r="B449" t="s">
        <v>111</v>
      </c>
      <c r="C449">
        <v>5.89518</v>
      </c>
      <c r="D449">
        <f t="shared" si="19"/>
        <v>0.42369</v>
      </c>
      <c r="E449">
        <f t="shared" si="20"/>
        <v>-1.504869</v>
      </c>
      <c r="F449">
        <f t="shared" si="21"/>
        <v>4.814001</v>
      </c>
    </row>
    <row r="450" spans="1:6">
      <c r="A450">
        <v>3</v>
      </c>
      <c r="B450" t="s">
        <v>45</v>
      </c>
      <c r="C450">
        <v>10.0212</v>
      </c>
      <c r="D450">
        <f t="shared" si="19"/>
        <v>0.9067</v>
      </c>
      <c r="E450">
        <f t="shared" si="20"/>
        <v>-1.235072</v>
      </c>
      <c r="F450">
        <f t="shared" si="21"/>
        <v>9.692828</v>
      </c>
    </row>
    <row r="451" spans="1:6">
      <c r="A451">
        <v>3</v>
      </c>
      <c r="B451" t="s">
        <v>66</v>
      </c>
      <c r="C451">
        <v>9.86375</v>
      </c>
      <c r="D451">
        <f t="shared" ref="D451:D514" si="22">VLOOKUP(A451,K:M,3,0)</f>
        <v>0.9067</v>
      </c>
      <c r="E451">
        <f t="shared" ref="E451:E514" si="23">VLOOKUP(B451,K:M,3,0)</f>
        <v>-1.8291554</v>
      </c>
      <c r="F451">
        <f t="shared" ref="F451:F514" si="24">C451+D451+E451</f>
        <v>8.9412946</v>
      </c>
    </row>
    <row r="452" spans="1:6">
      <c r="A452">
        <v>3</v>
      </c>
      <c r="B452" t="s">
        <v>66</v>
      </c>
      <c r="C452">
        <v>11.9567</v>
      </c>
      <c r="D452">
        <f t="shared" si="22"/>
        <v>0.9067</v>
      </c>
      <c r="E452">
        <f t="shared" si="23"/>
        <v>-1.8291554</v>
      </c>
      <c r="F452">
        <f t="shared" si="24"/>
        <v>11.0342446</v>
      </c>
    </row>
    <row r="453" spans="1:6">
      <c r="A453">
        <v>3</v>
      </c>
      <c r="B453" t="s">
        <v>38</v>
      </c>
      <c r="C453">
        <v>14.6997</v>
      </c>
      <c r="D453">
        <f t="shared" si="22"/>
        <v>0.9067</v>
      </c>
      <c r="E453">
        <f t="shared" si="23"/>
        <v>-0.997222</v>
      </c>
      <c r="F453">
        <f t="shared" si="24"/>
        <v>14.609178</v>
      </c>
    </row>
    <row r="454" spans="1:6">
      <c r="A454">
        <v>3</v>
      </c>
      <c r="B454" t="s">
        <v>111</v>
      </c>
      <c r="C454">
        <v>14.5487</v>
      </c>
      <c r="D454">
        <f t="shared" si="22"/>
        <v>0.9067</v>
      </c>
      <c r="E454">
        <f t="shared" si="23"/>
        <v>-1.504869</v>
      </c>
      <c r="F454">
        <f t="shared" si="24"/>
        <v>13.950531</v>
      </c>
    </row>
    <row r="455" spans="1:6">
      <c r="A455">
        <v>3</v>
      </c>
      <c r="B455" t="s">
        <v>42</v>
      </c>
      <c r="C455">
        <v>8.46742</v>
      </c>
      <c r="D455">
        <f t="shared" si="22"/>
        <v>0.9067</v>
      </c>
      <c r="E455">
        <f t="shared" si="23"/>
        <v>-1.765439</v>
      </c>
      <c r="F455">
        <f t="shared" si="24"/>
        <v>7.608681</v>
      </c>
    </row>
    <row r="456" spans="1:6">
      <c r="A456" t="s">
        <v>144</v>
      </c>
      <c r="B456" t="s">
        <v>50</v>
      </c>
      <c r="C456">
        <v>21.013</v>
      </c>
      <c r="D456">
        <f t="shared" si="22"/>
        <v>1.07382</v>
      </c>
      <c r="E456">
        <f t="shared" si="23"/>
        <v>-1.298566</v>
      </c>
      <c r="F456">
        <f t="shared" si="24"/>
        <v>20.788254</v>
      </c>
    </row>
    <row r="457" spans="1:6">
      <c r="A457" t="s">
        <v>144</v>
      </c>
      <c r="B457" t="s">
        <v>34</v>
      </c>
      <c r="C457">
        <v>12.0544</v>
      </c>
      <c r="D457">
        <f t="shared" si="22"/>
        <v>1.07382</v>
      </c>
      <c r="E457">
        <f t="shared" si="23"/>
        <v>-1.4382</v>
      </c>
      <c r="F457">
        <f t="shared" si="24"/>
        <v>11.69002</v>
      </c>
    </row>
    <row r="458" spans="1:6">
      <c r="A458">
        <v>3</v>
      </c>
      <c r="B458" t="s">
        <v>55</v>
      </c>
      <c r="C458">
        <v>7.41901</v>
      </c>
      <c r="D458">
        <f t="shared" si="22"/>
        <v>0.9067</v>
      </c>
      <c r="E458">
        <f t="shared" si="23"/>
        <v>-1.669265</v>
      </c>
      <c r="F458">
        <f t="shared" si="24"/>
        <v>6.656445</v>
      </c>
    </row>
    <row r="459" spans="1:6">
      <c r="A459">
        <v>4</v>
      </c>
      <c r="B459" t="s">
        <v>60</v>
      </c>
      <c r="C459">
        <v>4.98971</v>
      </c>
      <c r="D459">
        <f t="shared" si="22"/>
        <v>0.42369</v>
      </c>
      <c r="E459">
        <f t="shared" si="23"/>
        <v>-1.027253</v>
      </c>
      <c r="F459">
        <f t="shared" si="24"/>
        <v>4.386147</v>
      </c>
    </row>
    <row r="460" spans="1:6">
      <c r="A460">
        <v>3</v>
      </c>
      <c r="B460" t="s">
        <v>66</v>
      </c>
      <c r="C460">
        <v>13.7209</v>
      </c>
      <c r="D460">
        <f t="shared" si="22"/>
        <v>0.9067</v>
      </c>
      <c r="E460">
        <f t="shared" si="23"/>
        <v>-1.8291554</v>
      </c>
      <c r="F460">
        <f t="shared" si="24"/>
        <v>12.7984446</v>
      </c>
    </row>
    <row r="461" spans="1:6">
      <c r="A461">
        <v>3</v>
      </c>
      <c r="B461" t="s">
        <v>66</v>
      </c>
      <c r="C461">
        <v>10.9297</v>
      </c>
      <c r="D461">
        <f t="shared" si="22"/>
        <v>0.9067</v>
      </c>
      <c r="E461">
        <f t="shared" si="23"/>
        <v>-1.8291554</v>
      </c>
      <c r="F461">
        <f t="shared" si="24"/>
        <v>10.0072446</v>
      </c>
    </row>
    <row r="462" spans="1:6">
      <c r="A462">
        <v>3</v>
      </c>
      <c r="B462" t="s">
        <v>66</v>
      </c>
      <c r="C462">
        <v>14.7329</v>
      </c>
      <c r="D462">
        <f t="shared" si="22"/>
        <v>0.9067</v>
      </c>
      <c r="E462">
        <f t="shared" si="23"/>
        <v>-1.8291554</v>
      </c>
      <c r="F462">
        <f t="shared" si="24"/>
        <v>13.8104446</v>
      </c>
    </row>
    <row r="463" spans="1:6">
      <c r="A463">
        <v>3</v>
      </c>
      <c r="B463" t="s">
        <v>34</v>
      </c>
      <c r="C463">
        <v>11.1245</v>
      </c>
      <c r="D463">
        <f t="shared" si="22"/>
        <v>0.9067</v>
      </c>
      <c r="E463">
        <f t="shared" si="23"/>
        <v>-1.4382</v>
      </c>
      <c r="F463">
        <f t="shared" si="24"/>
        <v>10.593</v>
      </c>
    </row>
    <row r="464" spans="1:6">
      <c r="A464">
        <v>3</v>
      </c>
      <c r="B464" t="s">
        <v>66</v>
      </c>
      <c r="C464">
        <v>7.54757</v>
      </c>
      <c r="D464">
        <f t="shared" si="22"/>
        <v>0.9067</v>
      </c>
      <c r="E464">
        <f t="shared" si="23"/>
        <v>-1.8291554</v>
      </c>
      <c r="F464">
        <f t="shared" si="24"/>
        <v>6.6251146</v>
      </c>
    </row>
    <row r="465" spans="1:6">
      <c r="A465">
        <v>3</v>
      </c>
      <c r="B465" t="s">
        <v>111</v>
      </c>
      <c r="C465">
        <v>12.7159</v>
      </c>
      <c r="D465">
        <f t="shared" si="22"/>
        <v>0.9067</v>
      </c>
      <c r="E465">
        <f t="shared" si="23"/>
        <v>-1.504869</v>
      </c>
      <c r="F465">
        <f t="shared" si="24"/>
        <v>12.117731</v>
      </c>
    </row>
    <row r="466" spans="1:6">
      <c r="A466">
        <v>3</v>
      </c>
      <c r="B466" t="s">
        <v>55</v>
      </c>
      <c r="C466">
        <v>11.2288</v>
      </c>
      <c r="D466">
        <f t="shared" si="22"/>
        <v>0.9067</v>
      </c>
      <c r="E466">
        <f t="shared" si="23"/>
        <v>-1.669265</v>
      </c>
      <c r="F466">
        <f t="shared" si="24"/>
        <v>10.466235</v>
      </c>
    </row>
    <row r="467" spans="1:6">
      <c r="A467">
        <v>3</v>
      </c>
      <c r="B467" t="s">
        <v>42</v>
      </c>
      <c r="C467">
        <v>6.85</v>
      </c>
      <c r="D467">
        <f t="shared" si="22"/>
        <v>0.9067</v>
      </c>
      <c r="E467">
        <f t="shared" si="23"/>
        <v>-1.765439</v>
      </c>
      <c r="F467">
        <f t="shared" si="24"/>
        <v>5.991261</v>
      </c>
    </row>
    <row r="468" spans="1:6">
      <c r="A468">
        <v>3</v>
      </c>
      <c r="B468" t="s">
        <v>66</v>
      </c>
      <c r="C468">
        <v>11.3873</v>
      </c>
      <c r="D468">
        <f t="shared" si="22"/>
        <v>0.9067</v>
      </c>
      <c r="E468">
        <f t="shared" si="23"/>
        <v>-1.8291554</v>
      </c>
      <c r="F468">
        <f t="shared" si="24"/>
        <v>10.4648446</v>
      </c>
    </row>
    <row r="469" spans="1:6">
      <c r="A469">
        <v>3</v>
      </c>
      <c r="B469" t="s">
        <v>38</v>
      </c>
      <c r="C469">
        <v>13.9492</v>
      </c>
      <c r="D469">
        <f t="shared" si="22"/>
        <v>0.9067</v>
      </c>
      <c r="E469">
        <f t="shared" si="23"/>
        <v>-0.997222</v>
      </c>
      <c r="F469">
        <f t="shared" si="24"/>
        <v>13.858678</v>
      </c>
    </row>
    <row r="470" spans="1:6">
      <c r="A470">
        <v>3</v>
      </c>
      <c r="B470" t="s">
        <v>34</v>
      </c>
      <c r="C470">
        <v>8.58458</v>
      </c>
      <c r="D470">
        <f t="shared" si="22"/>
        <v>0.9067</v>
      </c>
      <c r="E470">
        <f t="shared" si="23"/>
        <v>-1.4382</v>
      </c>
      <c r="F470">
        <f t="shared" si="24"/>
        <v>8.05308</v>
      </c>
    </row>
    <row r="471" spans="1:6">
      <c r="A471" t="s">
        <v>144</v>
      </c>
      <c r="B471" t="s">
        <v>45</v>
      </c>
      <c r="C471">
        <v>18.4177</v>
      </c>
      <c r="D471">
        <f t="shared" si="22"/>
        <v>1.07382</v>
      </c>
      <c r="E471">
        <f t="shared" si="23"/>
        <v>-1.235072</v>
      </c>
      <c r="F471">
        <f t="shared" si="24"/>
        <v>18.256448</v>
      </c>
    </row>
    <row r="472" spans="1:6">
      <c r="A472">
        <v>3</v>
      </c>
      <c r="B472" t="s">
        <v>55</v>
      </c>
      <c r="C472">
        <v>13.8998</v>
      </c>
      <c r="D472">
        <f t="shared" si="22"/>
        <v>0.9067</v>
      </c>
      <c r="E472">
        <f t="shared" si="23"/>
        <v>-1.669265</v>
      </c>
      <c r="F472">
        <f t="shared" si="24"/>
        <v>13.137235</v>
      </c>
    </row>
    <row r="473" spans="1:6">
      <c r="A473">
        <v>3</v>
      </c>
      <c r="B473" t="s">
        <v>66</v>
      </c>
      <c r="C473">
        <v>9.11516</v>
      </c>
      <c r="D473">
        <f t="shared" si="22"/>
        <v>0.9067</v>
      </c>
      <c r="E473">
        <f t="shared" si="23"/>
        <v>-1.8291554</v>
      </c>
      <c r="F473">
        <f t="shared" si="24"/>
        <v>8.1927046</v>
      </c>
    </row>
    <row r="474" spans="1:6">
      <c r="A474">
        <v>3</v>
      </c>
      <c r="B474" t="s">
        <v>55</v>
      </c>
      <c r="C474">
        <v>16.3398</v>
      </c>
      <c r="D474">
        <f t="shared" si="22"/>
        <v>0.9067</v>
      </c>
      <c r="E474">
        <f t="shared" si="23"/>
        <v>-1.669265</v>
      </c>
      <c r="F474">
        <f t="shared" si="24"/>
        <v>15.577235</v>
      </c>
    </row>
    <row r="475" spans="1:6">
      <c r="A475">
        <v>3</v>
      </c>
      <c r="B475" t="s">
        <v>45</v>
      </c>
      <c r="C475">
        <v>9.9854</v>
      </c>
      <c r="D475">
        <f t="shared" si="22"/>
        <v>0.9067</v>
      </c>
      <c r="E475">
        <f t="shared" si="23"/>
        <v>-1.235072</v>
      </c>
      <c r="F475">
        <f t="shared" si="24"/>
        <v>9.657028</v>
      </c>
    </row>
    <row r="476" spans="1:6">
      <c r="A476">
        <v>4</v>
      </c>
      <c r="B476" t="s">
        <v>111</v>
      </c>
      <c r="C476">
        <v>8.39379</v>
      </c>
      <c r="D476">
        <f t="shared" si="22"/>
        <v>0.42369</v>
      </c>
      <c r="E476">
        <f t="shared" si="23"/>
        <v>-1.504869</v>
      </c>
      <c r="F476">
        <f t="shared" si="24"/>
        <v>7.312611</v>
      </c>
    </row>
    <row r="477" spans="1:6">
      <c r="A477">
        <v>4</v>
      </c>
      <c r="B477" t="s">
        <v>111</v>
      </c>
      <c r="C477">
        <v>18.2191</v>
      </c>
      <c r="D477">
        <f t="shared" si="22"/>
        <v>0.42369</v>
      </c>
      <c r="E477">
        <f t="shared" si="23"/>
        <v>-1.504869</v>
      </c>
      <c r="F477">
        <f t="shared" si="24"/>
        <v>17.137921</v>
      </c>
    </row>
    <row r="478" spans="1:6">
      <c r="A478">
        <v>3</v>
      </c>
      <c r="B478" t="s">
        <v>55</v>
      </c>
      <c r="C478">
        <v>5.15942</v>
      </c>
      <c r="D478">
        <f t="shared" si="22"/>
        <v>0.9067</v>
      </c>
      <c r="E478">
        <f t="shared" si="23"/>
        <v>-1.669265</v>
      </c>
      <c r="F478">
        <f t="shared" si="24"/>
        <v>4.396855</v>
      </c>
    </row>
    <row r="479" spans="1:6">
      <c r="A479" t="s">
        <v>144</v>
      </c>
      <c r="B479" t="s">
        <v>60</v>
      </c>
      <c r="C479">
        <v>10.6386</v>
      </c>
      <c r="D479">
        <f t="shared" si="22"/>
        <v>1.07382</v>
      </c>
      <c r="E479">
        <f t="shared" si="23"/>
        <v>-1.027253</v>
      </c>
      <c r="F479">
        <f t="shared" si="24"/>
        <v>10.685167</v>
      </c>
    </row>
    <row r="480" spans="1:6">
      <c r="A480">
        <v>3</v>
      </c>
      <c r="B480" t="s">
        <v>50</v>
      </c>
      <c r="C480">
        <v>11.0417</v>
      </c>
      <c r="D480">
        <f t="shared" si="22"/>
        <v>0.9067</v>
      </c>
      <c r="E480">
        <f t="shared" si="23"/>
        <v>-1.298566</v>
      </c>
      <c r="F480">
        <f t="shared" si="24"/>
        <v>10.649834</v>
      </c>
    </row>
    <row r="481" spans="1:6">
      <c r="A481">
        <v>3</v>
      </c>
      <c r="B481" t="s">
        <v>38</v>
      </c>
      <c r="C481">
        <v>12.8207</v>
      </c>
      <c r="D481">
        <f t="shared" si="22"/>
        <v>0.9067</v>
      </c>
      <c r="E481">
        <f t="shared" si="23"/>
        <v>-0.997222</v>
      </c>
      <c r="F481">
        <f t="shared" si="24"/>
        <v>12.730178</v>
      </c>
    </row>
    <row r="482" spans="1:6">
      <c r="A482">
        <v>4</v>
      </c>
      <c r="B482" t="s">
        <v>55</v>
      </c>
      <c r="C482">
        <v>10.0004</v>
      </c>
      <c r="D482">
        <f t="shared" si="22"/>
        <v>0.42369</v>
      </c>
      <c r="E482">
        <f t="shared" si="23"/>
        <v>-1.669265</v>
      </c>
      <c r="F482">
        <f t="shared" si="24"/>
        <v>8.754825</v>
      </c>
    </row>
    <row r="483" spans="1:6">
      <c r="A483">
        <v>3</v>
      </c>
      <c r="B483" t="s">
        <v>55</v>
      </c>
      <c r="C483">
        <v>8.66184</v>
      </c>
      <c r="D483">
        <f t="shared" si="22"/>
        <v>0.9067</v>
      </c>
      <c r="E483">
        <f t="shared" si="23"/>
        <v>-1.669265</v>
      </c>
      <c r="F483">
        <f t="shared" si="24"/>
        <v>7.899275</v>
      </c>
    </row>
    <row r="484" spans="1:6">
      <c r="A484">
        <v>3</v>
      </c>
      <c r="B484" t="s">
        <v>111</v>
      </c>
      <c r="C484">
        <v>19.8619</v>
      </c>
      <c r="D484">
        <f t="shared" si="22"/>
        <v>0.9067</v>
      </c>
      <c r="E484">
        <f t="shared" si="23"/>
        <v>-1.504869</v>
      </c>
      <c r="F484">
        <f t="shared" si="24"/>
        <v>19.263731</v>
      </c>
    </row>
    <row r="485" spans="1:6">
      <c r="A485">
        <v>3</v>
      </c>
      <c r="B485" t="s">
        <v>50</v>
      </c>
      <c r="C485">
        <v>10.6846</v>
      </c>
      <c r="D485">
        <f t="shared" si="22"/>
        <v>0.9067</v>
      </c>
      <c r="E485">
        <f t="shared" si="23"/>
        <v>-1.298566</v>
      </c>
      <c r="F485">
        <f t="shared" si="24"/>
        <v>10.292734</v>
      </c>
    </row>
    <row r="486" spans="1:6">
      <c r="A486">
        <v>3</v>
      </c>
      <c r="B486" t="s">
        <v>66</v>
      </c>
      <c r="C486">
        <v>12.1533</v>
      </c>
      <c r="D486">
        <f t="shared" si="22"/>
        <v>0.9067</v>
      </c>
      <c r="E486">
        <f t="shared" si="23"/>
        <v>-1.8291554</v>
      </c>
      <c r="F486">
        <f t="shared" si="24"/>
        <v>11.2308446</v>
      </c>
    </row>
    <row r="487" spans="1:6">
      <c r="A487">
        <v>3</v>
      </c>
      <c r="B487" t="s">
        <v>177</v>
      </c>
      <c r="C487">
        <v>10.4822</v>
      </c>
      <c r="D487">
        <f t="shared" si="22"/>
        <v>0.9067</v>
      </c>
      <c r="E487">
        <f t="shared" si="23"/>
        <v>0</v>
      </c>
      <c r="F487">
        <f t="shared" si="24"/>
        <v>11.3889</v>
      </c>
    </row>
    <row r="488" spans="1:6">
      <c r="A488">
        <v>3</v>
      </c>
      <c r="B488" t="s">
        <v>38</v>
      </c>
      <c r="C488">
        <v>20.6954</v>
      </c>
      <c r="D488">
        <f t="shared" si="22"/>
        <v>0.9067</v>
      </c>
      <c r="E488">
        <f t="shared" si="23"/>
        <v>-0.997222</v>
      </c>
      <c r="F488">
        <f t="shared" si="24"/>
        <v>20.604878</v>
      </c>
    </row>
    <row r="489" spans="1:6">
      <c r="A489">
        <v>3</v>
      </c>
      <c r="B489" t="s">
        <v>66</v>
      </c>
      <c r="C489">
        <v>4.35661</v>
      </c>
      <c r="D489">
        <f t="shared" si="22"/>
        <v>0.9067</v>
      </c>
      <c r="E489">
        <f t="shared" si="23"/>
        <v>-1.8291554</v>
      </c>
      <c r="F489">
        <f t="shared" si="24"/>
        <v>3.4341546</v>
      </c>
    </row>
    <row r="490" spans="1:6">
      <c r="A490">
        <v>3</v>
      </c>
      <c r="B490" t="s">
        <v>50</v>
      </c>
      <c r="C490">
        <v>10.5289</v>
      </c>
      <c r="D490">
        <f t="shared" si="22"/>
        <v>0.9067</v>
      </c>
      <c r="E490">
        <f t="shared" si="23"/>
        <v>-1.298566</v>
      </c>
      <c r="F490">
        <f t="shared" si="24"/>
        <v>10.137034</v>
      </c>
    </row>
    <row r="491" spans="1:6">
      <c r="A491">
        <v>3</v>
      </c>
      <c r="B491" t="s">
        <v>60</v>
      </c>
      <c r="C491">
        <v>5.0896</v>
      </c>
      <c r="D491">
        <f t="shared" si="22"/>
        <v>0.9067</v>
      </c>
      <c r="E491">
        <f t="shared" si="23"/>
        <v>-1.027253</v>
      </c>
      <c r="F491">
        <f t="shared" si="24"/>
        <v>4.969047</v>
      </c>
    </row>
    <row r="492" spans="1:6">
      <c r="A492">
        <v>3</v>
      </c>
      <c r="B492" t="s">
        <v>177</v>
      </c>
      <c r="C492">
        <v>9.66995</v>
      </c>
      <c r="D492">
        <f t="shared" si="22"/>
        <v>0.9067</v>
      </c>
      <c r="E492">
        <f t="shared" si="23"/>
        <v>0</v>
      </c>
      <c r="F492">
        <f t="shared" si="24"/>
        <v>10.57665</v>
      </c>
    </row>
    <row r="493" spans="1:6">
      <c r="A493">
        <v>3</v>
      </c>
      <c r="B493" t="s">
        <v>42</v>
      </c>
      <c r="C493">
        <v>17.3209</v>
      </c>
      <c r="D493">
        <f t="shared" si="22"/>
        <v>0.9067</v>
      </c>
      <c r="E493">
        <f t="shared" si="23"/>
        <v>-1.765439</v>
      </c>
      <c r="F493">
        <f t="shared" si="24"/>
        <v>16.462161</v>
      </c>
    </row>
    <row r="494" spans="1:6">
      <c r="A494">
        <v>3</v>
      </c>
      <c r="B494" t="s">
        <v>50</v>
      </c>
      <c r="C494">
        <v>12.6557</v>
      </c>
      <c r="D494">
        <f t="shared" si="22"/>
        <v>0.9067</v>
      </c>
      <c r="E494">
        <f t="shared" si="23"/>
        <v>-1.298566</v>
      </c>
      <c r="F494">
        <f t="shared" si="24"/>
        <v>12.263834</v>
      </c>
    </row>
    <row r="495" spans="1:6">
      <c r="A495">
        <v>3</v>
      </c>
      <c r="B495" t="s">
        <v>177</v>
      </c>
      <c r="C495">
        <v>4.4077</v>
      </c>
      <c r="D495">
        <f t="shared" si="22"/>
        <v>0.9067</v>
      </c>
      <c r="E495">
        <f t="shared" si="23"/>
        <v>0</v>
      </c>
      <c r="F495">
        <f t="shared" si="24"/>
        <v>5.3144</v>
      </c>
    </row>
    <row r="496" spans="1:6">
      <c r="A496">
        <v>3</v>
      </c>
      <c r="B496" t="s">
        <v>66</v>
      </c>
      <c r="C496">
        <v>7.46316</v>
      </c>
      <c r="D496">
        <f t="shared" si="22"/>
        <v>0.9067</v>
      </c>
      <c r="E496">
        <f t="shared" si="23"/>
        <v>-1.8291554</v>
      </c>
      <c r="F496">
        <f t="shared" si="24"/>
        <v>6.5407046</v>
      </c>
    </row>
    <row r="497" spans="1:6">
      <c r="A497" t="s">
        <v>144</v>
      </c>
      <c r="B497" t="s">
        <v>50</v>
      </c>
      <c r="C497">
        <v>6.22892</v>
      </c>
      <c r="D497">
        <f t="shared" si="22"/>
        <v>1.07382</v>
      </c>
      <c r="E497">
        <f t="shared" si="23"/>
        <v>-1.298566</v>
      </c>
      <c r="F497">
        <f t="shared" si="24"/>
        <v>6.004174</v>
      </c>
    </row>
    <row r="498" spans="1:6">
      <c r="A498">
        <v>3</v>
      </c>
      <c r="B498" t="s">
        <v>66</v>
      </c>
      <c r="C498">
        <v>3.53105</v>
      </c>
      <c r="D498">
        <f t="shared" si="22"/>
        <v>0.9067</v>
      </c>
      <c r="E498">
        <f t="shared" si="23"/>
        <v>-1.8291554</v>
      </c>
      <c r="F498">
        <f t="shared" si="24"/>
        <v>2.6085946</v>
      </c>
    </row>
    <row r="499" spans="1:6">
      <c r="A499">
        <v>2</v>
      </c>
      <c r="B499" t="s">
        <v>38</v>
      </c>
      <c r="C499">
        <v>11.5525</v>
      </c>
      <c r="D499">
        <f t="shared" si="22"/>
        <v>0.26677</v>
      </c>
      <c r="E499">
        <f t="shared" si="23"/>
        <v>-0.997222</v>
      </c>
      <c r="F499">
        <f t="shared" si="24"/>
        <v>10.822048</v>
      </c>
    </row>
    <row r="500" spans="1:6">
      <c r="A500">
        <v>4</v>
      </c>
      <c r="B500" t="s">
        <v>55</v>
      </c>
      <c r="C500">
        <v>15.9062</v>
      </c>
      <c r="D500">
        <f t="shared" si="22"/>
        <v>0.42369</v>
      </c>
      <c r="E500">
        <f t="shared" si="23"/>
        <v>-1.669265</v>
      </c>
      <c r="F500">
        <f t="shared" si="24"/>
        <v>14.660625</v>
      </c>
    </row>
    <row r="501" spans="1:6">
      <c r="A501">
        <v>3</v>
      </c>
      <c r="B501" t="s">
        <v>45</v>
      </c>
      <c r="C501">
        <v>10.1962</v>
      </c>
      <c r="D501">
        <f t="shared" si="22"/>
        <v>0.9067</v>
      </c>
      <c r="E501">
        <f t="shared" si="23"/>
        <v>-1.235072</v>
      </c>
      <c r="F501">
        <f t="shared" si="24"/>
        <v>9.867828</v>
      </c>
    </row>
    <row r="502" spans="1:6">
      <c r="A502">
        <v>3</v>
      </c>
      <c r="B502" t="s">
        <v>66</v>
      </c>
      <c r="C502">
        <v>16.0184</v>
      </c>
      <c r="D502">
        <f t="shared" si="22"/>
        <v>0.9067</v>
      </c>
      <c r="E502">
        <f t="shared" si="23"/>
        <v>-1.8291554</v>
      </c>
      <c r="F502">
        <f t="shared" si="24"/>
        <v>15.0959446</v>
      </c>
    </row>
    <row r="503" spans="1:6">
      <c r="A503">
        <v>3</v>
      </c>
      <c r="B503" t="s">
        <v>66</v>
      </c>
      <c r="C503">
        <v>16.4523</v>
      </c>
      <c r="D503">
        <f t="shared" si="22"/>
        <v>0.9067</v>
      </c>
      <c r="E503">
        <f t="shared" si="23"/>
        <v>-1.8291554</v>
      </c>
      <c r="F503">
        <f t="shared" si="24"/>
        <v>15.5298446</v>
      </c>
    </row>
    <row r="504" spans="1:6">
      <c r="A504">
        <v>4</v>
      </c>
      <c r="B504" t="s">
        <v>38</v>
      </c>
      <c r="C504">
        <v>17.3366</v>
      </c>
      <c r="D504">
        <f t="shared" si="22"/>
        <v>0.42369</v>
      </c>
      <c r="E504">
        <f t="shared" si="23"/>
        <v>-0.997222</v>
      </c>
      <c r="F504">
        <f t="shared" si="24"/>
        <v>16.763068</v>
      </c>
    </row>
    <row r="505" spans="1:6">
      <c r="A505">
        <v>3</v>
      </c>
      <c r="B505" t="s">
        <v>45</v>
      </c>
      <c r="C505">
        <v>13.8421</v>
      </c>
      <c r="D505">
        <f t="shared" si="22"/>
        <v>0.9067</v>
      </c>
      <c r="E505">
        <f t="shared" si="23"/>
        <v>-1.235072</v>
      </c>
      <c r="F505">
        <f t="shared" si="24"/>
        <v>13.513728</v>
      </c>
    </row>
    <row r="506" spans="1:6">
      <c r="A506">
        <v>3</v>
      </c>
      <c r="B506" t="s">
        <v>45</v>
      </c>
      <c r="C506">
        <v>9.71784</v>
      </c>
      <c r="D506">
        <f t="shared" si="22"/>
        <v>0.9067</v>
      </c>
      <c r="E506">
        <f t="shared" si="23"/>
        <v>-1.235072</v>
      </c>
      <c r="F506">
        <f t="shared" si="24"/>
        <v>9.389468</v>
      </c>
    </row>
    <row r="507" spans="1:6">
      <c r="A507">
        <v>3</v>
      </c>
      <c r="B507" t="s">
        <v>50</v>
      </c>
      <c r="C507">
        <v>12.5769</v>
      </c>
      <c r="D507">
        <f t="shared" si="22"/>
        <v>0.9067</v>
      </c>
      <c r="E507">
        <f t="shared" si="23"/>
        <v>-1.298566</v>
      </c>
      <c r="F507">
        <f t="shared" si="24"/>
        <v>12.185034</v>
      </c>
    </row>
    <row r="508" spans="1:6">
      <c r="A508">
        <v>4</v>
      </c>
      <c r="B508" t="s">
        <v>177</v>
      </c>
      <c r="C508">
        <v>28.7927</v>
      </c>
      <c r="D508">
        <f t="shared" si="22"/>
        <v>0.42369</v>
      </c>
      <c r="E508">
        <f t="shared" si="23"/>
        <v>0</v>
      </c>
      <c r="F508">
        <f t="shared" si="24"/>
        <v>29.21639</v>
      </c>
    </row>
    <row r="509" spans="1:6">
      <c r="A509">
        <v>3</v>
      </c>
      <c r="B509" t="s">
        <v>45</v>
      </c>
      <c r="C509">
        <v>9.04829</v>
      </c>
      <c r="D509">
        <f t="shared" si="22"/>
        <v>0.9067</v>
      </c>
      <c r="E509">
        <f t="shared" si="23"/>
        <v>-1.235072</v>
      </c>
      <c r="F509">
        <f t="shared" si="24"/>
        <v>8.719918</v>
      </c>
    </row>
    <row r="510" spans="1:6">
      <c r="A510">
        <v>3</v>
      </c>
      <c r="B510" t="s">
        <v>50</v>
      </c>
      <c r="C510">
        <v>6.4399</v>
      </c>
      <c r="D510">
        <f t="shared" si="22"/>
        <v>0.9067</v>
      </c>
      <c r="E510">
        <f t="shared" si="23"/>
        <v>-1.298566</v>
      </c>
      <c r="F510">
        <f t="shared" si="24"/>
        <v>6.048034</v>
      </c>
    </row>
    <row r="511" spans="1:6">
      <c r="A511">
        <v>3</v>
      </c>
      <c r="B511" t="s">
        <v>66</v>
      </c>
      <c r="C511">
        <v>17.819</v>
      </c>
      <c r="D511">
        <f t="shared" si="22"/>
        <v>0.9067</v>
      </c>
      <c r="E511">
        <f t="shared" si="23"/>
        <v>-1.8291554</v>
      </c>
      <c r="F511">
        <f t="shared" si="24"/>
        <v>16.8965446</v>
      </c>
    </row>
    <row r="512" spans="1:6">
      <c r="A512" t="s">
        <v>144</v>
      </c>
      <c r="B512" t="s">
        <v>45</v>
      </c>
      <c r="C512">
        <v>19.5793</v>
      </c>
      <c r="D512">
        <f t="shared" si="22"/>
        <v>1.07382</v>
      </c>
      <c r="E512">
        <f t="shared" si="23"/>
        <v>-1.235072</v>
      </c>
      <c r="F512">
        <f t="shared" si="24"/>
        <v>19.418048</v>
      </c>
    </row>
    <row r="513" spans="1:6">
      <c r="A513">
        <v>3</v>
      </c>
      <c r="B513" t="s">
        <v>177</v>
      </c>
      <c r="C513">
        <v>6.74839</v>
      </c>
      <c r="D513">
        <f t="shared" si="22"/>
        <v>0.9067</v>
      </c>
      <c r="E513">
        <f t="shared" si="23"/>
        <v>0</v>
      </c>
      <c r="F513">
        <f t="shared" si="24"/>
        <v>7.65509</v>
      </c>
    </row>
    <row r="514" spans="1:6">
      <c r="A514">
        <v>3</v>
      </c>
      <c r="B514" t="s">
        <v>177</v>
      </c>
      <c r="C514">
        <v>7.93617</v>
      </c>
      <c r="D514">
        <f t="shared" si="22"/>
        <v>0.9067</v>
      </c>
      <c r="E514">
        <f t="shared" si="23"/>
        <v>0</v>
      </c>
      <c r="F514">
        <f t="shared" si="24"/>
        <v>8.84287</v>
      </c>
    </row>
    <row r="515" spans="1:6">
      <c r="A515">
        <v>3</v>
      </c>
      <c r="B515" t="s">
        <v>66</v>
      </c>
      <c r="C515">
        <v>9.05143</v>
      </c>
      <c r="D515">
        <f t="shared" ref="D515:D578" si="25">VLOOKUP(A515,K:M,3,0)</f>
        <v>0.9067</v>
      </c>
      <c r="E515">
        <f t="shared" ref="E515:E578" si="26">VLOOKUP(B515,K:M,3,0)</f>
        <v>-1.8291554</v>
      </c>
      <c r="F515">
        <f t="shared" ref="F515:F578" si="27">C515+D515+E515</f>
        <v>8.1289746</v>
      </c>
    </row>
    <row r="516" spans="1:6">
      <c r="A516">
        <v>3</v>
      </c>
      <c r="B516" t="s">
        <v>45</v>
      </c>
      <c r="C516">
        <v>10.133</v>
      </c>
      <c r="D516">
        <f t="shared" si="25"/>
        <v>0.9067</v>
      </c>
      <c r="E516">
        <f t="shared" si="26"/>
        <v>-1.235072</v>
      </c>
      <c r="F516">
        <f t="shared" si="27"/>
        <v>9.804628</v>
      </c>
    </row>
    <row r="517" spans="1:6">
      <c r="A517">
        <v>3</v>
      </c>
      <c r="B517" t="s">
        <v>60</v>
      </c>
      <c r="C517">
        <v>11.7281</v>
      </c>
      <c r="D517">
        <f t="shared" si="25"/>
        <v>0.9067</v>
      </c>
      <c r="E517">
        <f t="shared" si="26"/>
        <v>-1.027253</v>
      </c>
      <c r="F517">
        <f t="shared" si="27"/>
        <v>11.607547</v>
      </c>
    </row>
    <row r="518" spans="1:6">
      <c r="A518">
        <v>4</v>
      </c>
      <c r="B518" t="s">
        <v>38</v>
      </c>
      <c r="C518">
        <v>7.21887</v>
      </c>
      <c r="D518">
        <f t="shared" si="25"/>
        <v>0.42369</v>
      </c>
      <c r="E518">
        <f t="shared" si="26"/>
        <v>-0.997222</v>
      </c>
      <c r="F518">
        <f t="shared" si="27"/>
        <v>6.645338</v>
      </c>
    </row>
    <row r="519" spans="1:6">
      <c r="A519">
        <v>3</v>
      </c>
      <c r="B519" t="s">
        <v>55</v>
      </c>
      <c r="C519">
        <v>10.7977</v>
      </c>
      <c r="D519">
        <f t="shared" si="25"/>
        <v>0.9067</v>
      </c>
      <c r="E519">
        <f t="shared" si="26"/>
        <v>-1.669265</v>
      </c>
      <c r="F519">
        <f t="shared" si="27"/>
        <v>10.035135</v>
      </c>
    </row>
    <row r="520" spans="1:6">
      <c r="A520">
        <v>2</v>
      </c>
      <c r="B520" t="s">
        <v>34</v>
      </c>
      <c r="C520">
        <v>13.0849</v>
      </c>
      <c r="D520">
        <f t="shared" si="25"/>
        <v>0.26677</v>
      </c>
      <c r="E520">
        <f t="shared" si="26"/>
        <v>-1.4382</v>
      </c>
      <c r="F520">
        <f t="shared" si="27"/>
        <v>11.91347</v>
      </c>
    </row>
    <row r="521" spans="1:6">
      <c r="A521">
        <v>3</v>
      </c>
      <c r="B521" t="s">
        <v>45</v>
      </c>
      <c r="C521">
        <v>14.07</v>
      </c>
      <c r="D521">
        <f t="shared" si="25"/>
        <v>0.9067</v>
      </c>
      <c r="E521">
        <f t="shared" si="26"/>
        <v>-1.235072</v>
      </c>
      <c r="F521">
        <f t="shared" si="27"/>
        <v>13.741628</v>
      </c>
    </row>
    <row r="522" spans="1:6">
      <c r="A522">
        <v>2</v>
      </c>
      <c r="B522" t="s">
        <v>34</v>
      </c>
      <c r="C522">
        <v>11.9392</v>
      </c>
      <c r="D522">
        <f t="shared" si="25"/>
        <v>0.26677</v>
      </c>
      <c r="E522">
        <f t="shared" si="26"/>
        <v>-1.4382</v>
      </c>
      <c r="F522">
        <f t="shared" si="27"/>
        <v>10.76777</v>
      </c>
    </row>
    <row r="523" spans="1:6">
      <c r="A523">
        <v>4</v>
      </c>
      <c r="B523" t="s">
        <v>34</v>
      </c>
      <c r="C523">
        <v>13.2825</v>
      </c>
      <c r="D523">
        <f t="shared" si="25"/>
        <v>0.42369</v>
      </c>
      <c r="E523">
        <f t="shared" si="26"/>
        <v>-1.4382</v>
      </c>
      <c r="F523">
        <f t="shared" si="27"/>
        <v>12.26799</v>
      </c>
    </row>
    <row r="524" spans="1:6">
      <c r="A524">
        <v>2</v>
      </c>
      <c r="B524" t="s">
        <v>66</v>
      </c>
      <c r="C524">
        <v>18.8131</v>
      </c>
      <c r="D524">
        <f t="shared" si="25"/>
        <v>0.26677</v>
      </c>
      <c r="E524">
        <f t="shared" si="26"/>
        <v>-1.8291554</v>
      </c>
      <c r="F524">
        <f t="shared" si="27"/>
        <v>17.2507146</v>
      </c>
    </row>
    <row r="525" spans="1:6">
      <c r="A525">
        <v>3</v>
      </c>
      <c r="B525" t="s">
        <v>42</v>
      </c>
      <c r="C525">
        <v>9.2937</v>
      </c>
      <c r="D525">
        <f t="shared" si="25"/>
        <v>0.9067</v>
      </c>
      <c r="E525">
        <f t="shared" si="26"/>
        <v>-1.765439</v>
      </c>
      <c r="F525">
        <f t="shared" si="27"/>
        <v>8.434961</v>
      </c>
    </row>
    <row r="526" spans="1:6">
      <c r="A526">
        <v>3</v>
      </c>
      <c r="B526" t="s">
        <v>60</v>
      </c>
      <c r="C526">
        <v>9.10421</v>
      </c>
      <c r="D526">
        <f t="shared" si="25"/>
        <v>0.9067</v>
      </c>
      <c r="E526">
        <f t="shared" si="26"/>
        <v>-1.027253</v>
      </c>
      <c r="F526">
        <f t="shared" si="27"/>
        <v>8.983657</v>
      </c>
    </row>
    <row r="527" spans="1:6">
      <c r="A527">
        <v>2</v>
      </c>
      <c r="B527" t="s">
        <v>111</v>
      </c>
      <c r="C527">
        <v>13.3334</v>
      </c>
      <c r="D527">
        <f t="shared" si="25"/>
        <v>0.26677</v>
      </c>
      <c r="E527">
        <f t="shared" si="26"/>
        <v>-1.504869</v>
      </c>
      <c r="F527">
        <f t="shared" si="27"/>
        <v>12.095301</v>
      </c>
    </row>
    <row r="528" spans="1:6">
      <c r="A528">
        <v>3</v>
      </c>
      <c r="B528" t="s">
        <v>45</v>
      </c>
      <c r="C528">
        <v>10.3847</v>
      </c>
      <c r="D528">
        <f t="shared" si="25"/>
        <v>0.9067</v>
      </c>
      <c r="E528">
        <f t="shared" si="26"/>
        <v>-1.235072</v>
      </c>
      <c r="F528">
        <f t="shared" si="27"/>
        <v>10.056328</v>
      </c>
    </row>
    <row r="529" spans="1:6">
      <c r="A529">
        <v>3</v>
      </c>
      <c r="B529" t="s">
        <v>34</v>
      </c>
      <c r="C529">
        <v>10.884</v>
      </c>
      <c r="D529">
        <f t="shared" si="25"/>
        <v>0.9067</v>
      </c>
      <c r="E529">
        <f t="shared" si="26"/>
        <v>-1.4382</v>
      </c>
      <c r="F529">
        <f t="shared" si="27"/>
        <v>10.3525</v>
      </c>
    </row>
    <row r="530" spans="1:6">
      <c r="A530">
        <v>2</v>
      </c>
      <c r="B530" t="s">
        <v>60</v>
      </c>
      <c r="C530">
        <v>11.5785</v>
      </c>
      <c r="D530">
        <f t="shared" si="25"/>
        <v>0.26677</v>
      </c>
      <c r="E530">
        <f t="shared" si="26"/>
        <v>-1.027253</v>
      </c>
      <c r="F530">
        <f t="shared" si="27"/>
        <v>10.818017</v>
      </c>
    </row>
    <row r="531" spans="1:6">
      <c r="A531">
        <v>3</v>
      </c>
      <c r="B531" t="s">
        <v>60</v>
      </c>
      <c r="C531">
        <v>12.3187</v>
      </c>
      <c r="D531">
        <f t="shared" si="25"/>
        <v>0.9067</v>
      </c>
      <c r="E531">
        <f t="shared" si="26"/>
        <v>-1.027253</v>
      </c>
      <c r="F531">
        <f t="shared" si="27"/>
        <v>12.198147</v>
      </c>
    </row>
    <row r="532" spans="1:6">
      <c r="A532">
        <v>2</v>
      </c>
      <c r="B532" t="s">
        <v>34</v>
      </c>
      <c r="C532">
        <v>5.26049</v>
      </c>
      <c r="D532">
        <f t="shared" si="25"/>
        <v>0.26677</v>
      </c>
      <c r="E532">
        <f t="shared" si="26"/>
        <v>-1.4382</v>
      </c>
      <c r="F532">
        <f t="shared" si="27"/>
        <v>4.08906</v>
      </c>
    </row>
    <row r="533" spans="1:6">
      <c r="A533">
        <v>2</v>
      </c>
      <c r="B533" t="s">
        <v>34</v>
      </c>
      <c r="C533">
        <v>13.999</v>
      </c>
      <c r="D533">
        <f t="shared" si="25"/>
        <v>0.26677</v>
      </c>
      <c r="E533">
        <f t="shared" si="26"/>
        <v>-1.4382</v>
      </c>
      <c r="F533">
        <f t="shared" si="27"/>
        <v>12.82757</v>
      </c>
    </row>
    <row r="534" spans="1:6">
      <c r="A534">
        <v>2</v>
      </c>
      <c r="B534" t="s">
        <v>34</v>
      </c>
      <c r="C534">
        <v>10.4164</v>
      </c>
      <c r="D534">
        <f t="shared" si="25"/>
        <v>0.26677</v>
      </c>
      <c r="E534">
        <f t="shared" si="26"/>
        <v>-1.4382</v>
      </c>
      <c r="F534">
        <f t="shared" si="27"/>
        <v>9.24497</v>
      </c>
    </row>
    <row r="535" spans="1:6">
      <c r="A535">
        <v>2</v>
      </c>
      <c r="B535" t="s">
        <v>111</v>
      </c>
      <c r="C535">
        <v>13.4242</v>
      </c>
      <c r="D535">
        <f t="shared" si="25"/>
        <v>0.26677</v>
      </c>
      <c r="E535">
        <f t="shared" si="26"/>
        <v>-1.504869</v>
      </c>
      <c r="F535">
        <f t="shared" si="27"/>
        <v>12.186101</v>
      </c>
    </row>
    <row r="536" spans="1:6">
      <c r="A536">
        <v>3</v>
      </c>
      <c r="B536" t="s">
        <v>177</v>
      </c>
      <c r="C536">
        <v>15.6705</v>
      </c>
      <c r="D536">
        <f t="shared" si="25"/>
        <v>0.9067</v>
      </c>
      <c r="E536">
        <f t="shared" si="26"/>
        <v>0</v>
      </c>
      <c r="F536">
        <f t="shared" si="27"/>
        <v>16.5772</v>
      </c>
    </row>
    <row r="537" spans="1:6">
      <c r="A537">
        <v>2</v>
      </c>
      <c r="B537" t="s">
        <v>42</v>
      </c>
      <c r="C537">
        <v>6.39997</v>
      </c>
      <c r="D537">
        <f t="shared" si="25"/>
        <v>0.26677</v>
      </c>
      <c r="E537">
        <f t="shared" si="26"/>
        <v>-1.765439</v>
      </c>
      <c r="F537">
        <f t="shared" si="27"/>
        <v>4.901301</v>
      </c>
    </row>
    <row r="538" spans="1:6">
      <c r="A538">
        <v>3</v>
      </c>
      <c r="B538" t="s">
        <v>42</v>
      </c>
      <c r="C538">
        <v>14.6229</v>
      </c>
      <c r="D538">
        <f t="shared" si="25"/>
        <v>0.9067</v>
      </c>
      <c r="E538">
        <f t="shared" si="26"/>
        <v>-1.765439</v>
      </c>
      <c r="F538">
        <f t="shared" si="27"/>
        <v>13.764161</v>
      </c>
    </row>
    <row r="539" spans="1:6">
      <c r="A539">
        <v>2</v>
      </c>
      <c r="B539" t="s">
        <v>34</v>
      </c>
      <c r="C539">
        <v>18.4041</v>
      </c>
      <c r="D539">
        <f t="shared" si="25"/>
        <v>0.26677</v>
      </c>
      <c r="E539">
        <f t="shared" si="26"/>
        <v>-1.4382</v>
      </c>
      <c r="F539">
        <f t="shared" si="27"/>
        <v>17.23267</v>
      </c>
    </row>
    <row r="540" spans="1:6">
      <c r="A540">
        <v>2</v>
      </c>
      <c r="B540" t="s">
        <v>45</v>
      </c>
      <c r="C540">
        <v>4.22985</v>
      </c>
      <c r="D540">
        <f t="shared" si="25"/>
        <v>0.26677</v>
      </c>
      <c r="E540">
        <f t="shared" si="26"/>
        <v>-1.235072</v>
      </c>
      <c r="F540">
        <f t="shared" si="27"/>
        <v>3.261548</v>
      </c>
    </row>
    <row r="541" spans="1:6">
      <c r="A541">
        <v>3</v>
      </c>
      <c r="B541" t="s">
        <v>50</v>
      </c>
      <c r="C541">
        <v>13.3082</v>
      </c>
      <c r="D541">
        <f t="shared" si="25"/>
        <v>0.9067</v>
      </c>
      <c r="E541">
        <f t="shared" si="26"/>
        <v>-1.298566</v>
      </c>
      <c r="F541">
        <f t="shared" si="27"/>
        <v>12.916334</v>
      </c>
    </row>
    <row r="542" spans="1:6">
      <c r="A542">
        <v>3</v>
      </c>
      <c r="B542" t="s">
        <v>66</v>
      </c>
      <c r="C542">
        <v>12.8291</v>
      </c>
      <c r="D542">
        <f t="shared" si="25"/>
        <v>0.9067</v>
      </c>
      <c r="E542">
        <f t="shared" si="26"/>
        <v>-1.8291554</v>
      </c>
      <c r="F542">
        <f t="shared" si="27"/>
        <v>11.9066446</v>
      </c>
    </row>
    <row r="543" spans="1:6">
      <c r="A543">
        <v>4</v>
      </c>
      <c r="B543" t="s">
        <v>111</v>
      </c>
      <c r="C543">
        <v>11.3537</v>
      </c>
      <c r="D543">
        <f t="shared" si="25"/>
        <v>0.42369</v>
      </c>
      <c r="E543">
        <f t="shared" si="26"/>
        <v>-1.504869</v>
      </c>
      <c r="F543">
        <f t="shared" si="27"/>
        <v>10.272521</v>
      </c>
    </row>
    <row r="544" spans="1:6">
      <c r="A544">
        <v>3</v>
      </c>
      <c r="B544" t="s">
        <v>66</v>
      </c>
      <c r="C544">
        <v>11.9409</v>
      </c>
      <c r="D544">
        <f t="shared" si="25"/>
        <v>0.9067</v>
      </c>
      <c r="E544">
        <f t="shared" si="26"/>
        <v>-1.8291554</v>
      </c>
      <c r="F544">
        <f t="shared" si="27"/>
        <v>11.0184446</v>
      </c>
    </row>
    <row r="545" spans="1:6">
      <c r="A545">
        <v>2</v>
      </c>
      <c r="B545" t="s">
        <v>66</v>
      </c>
      <c r="C545">
        <v>9.58702</v>
      </c>
      <c r="D545">
        <f t="shared" si="25"/>
        <v>0.26677</v>
      </c>
      <c r="E545">
        <f t="shared" si="26"/>
        <v>-1.8291554</v>
      </c>
      <c r="F545">
        <f t="shared" si="27"/>
        <v>8.0246346</v>
      </c>
    </row>
    <row r="546" spans="1:6">
      <c r="A546">
        <v>2</v>
      </c>
      <c r="B546" t="s">
        <v>60</v>
      </c>
      <c r="C546">
        <v>13.4567</v>
      </c>
      <c r="D546">
        <f t="shared" si="25"/>
        <v>0.26677</v>
      </c>
      <c r="E546">
        <f t="shared" si="26"/>
        <v>-1.027253</v>
      </c>
      <c r="F546">
        <f t="shared" si="27"/>
        <v>12.696217</v>
      </c>
    </row>
    <row r="547" spans="1:6">
      <c r="A547">
        <v>2</v>
      </c>
      <c r="B547" t="s">
        <v>111</v>
      </c>
      <c r="C547">
        <v>6.76198</v>
      </c>
      <c r="D547">
        <f t="shared" si="25"/>
        <v>0.26677</v>
      </c>
      <c r="E547">
        <f t="shared" si="26"/>
        <v>-1.504869</v>
      </c>
      <c r="F547">
        <f t="shared" si="27"/>
        <v>5.523881</v>
      </c>
    </row>
    <row r="548" spans="1:6">
      <c r="A548">
        <v>2</v>
      </c>
      <c r="B548" t="s">
        <v>42</v>
      </c>
      <c r="C548">
        <v>11.1687</v>
      </c>
      <c r="D548">
        <f t="shared" si="25"/>
        <v>0.26677</v>
      </c>
      <c r="E548">
        <f t="shared" si="26"/>
        <v>-1.765439</v>
      </c>
      <c r="F548">
        <f t="shared" si="27"/>
        <v>9.670031</v>
      </c>
    </row>
    <row r="549" spans="1:6">
      <c r="A549">
        <v>2</v>
      </c>
      <c r="B549" t="s">
        <v>60</v>
      </c>
      <c r="C549">
        <v>12.7862</v>
      </c>
      <c r="D549">
        <f t="shared" si="25"/>
        <v>0.26677</v>
      </c>
      <c r="E549">
        <f t="shared" si="26"/>
        <v>-1.027253</v>
      </c>
      <c r="F549">
        <f t="shared" si="27"/>
        <v>12.025717</v>
      </c>
    </row>
    <row r="550" spans="1:6">
      <c r="A550">
        <v>2</v>
      </c>
      <c r="B550" t="s">
        <v>34</v>
      </c>
      <c r="C550">
        <v>10.5638</v>
      </c>
      <c r="D550">
        <f t="shared" si="25"/>
        <v>0.26677</v>
      </c>
      <c r="E550">
        <f t="shared" si="26"/>
        <v>-1.4382</v>
      </c>
      <c r="F550">
        <f t="shared" si="27"/>
        <v>9.39237</v>
      </c>
    </row>
    <row r="551" spans="1:6">
      <c r="A551">
        <v>2</v>
      </c>
      <c r="B551" t="s">
        <v>50</v>
      </c>
      <c r="C551">
        <v>10.2682</v>
      </c>
      <c r="D551">
        <f t="shared" si="25"/>
        <v>0.26677</v>
      </c>
      <c r="E551">
        <f t="shared" si="26"/>
        <v>-1.298566</v>
      </c>
      <c r="F551">
        <f t="shared" si="27"/>
        <v>9.236404</v>
      </c>
    </row>
    <row r="552" spans="1:6">
      <c r="A552">
        <v>4</v>
      </c>
      <c r="B552" t="s">
        <v>38</v>
      </c>
      <c r="C552">
        <v>18.742</v>
      </c>
      <c r="D552">
        <f t="shared" si="25"/>
        <v>0.42369</v>
      </c>
      <c r="E552">
        <f t="shared" si="26"/>
        <v>-0.997222</v>
      </c>
      <c r="F552">
        <f t="shared" si="27"/>
        <v>18.168468</v>
      </c>
    </row>
    <row r="553" spans="1:6">
      <c r="A553">
        <v>2</v>
      </c>
      <c r="B553" t="s">
        <v>38</v>
      </c>
      <c r="C553">
        <v>6.59194</v>
      </c>
      <c r="D553">
        <f t="shared" si="25"/>
        <v>0.26677</v>
      </c>
      <c r="E553">
        <f t="shared" si="26"/>
        <v>-0.997222</v>
      </c>
      <c r="F553">
        <f t="shared" si="27"/>
        <v>5.861488</v>
      </c>
    </row>
    <row r="554" spans="1:6">
      <c r="A554">
        <v>2</v>
      </c>
      <c r="B554" t="s">
        <v>38</v>
      </c>
      <c r="C554">
        <v>12.8818</v>
      </c>
      <c r="D554">
        <f t="shared" si="25"/>
        <v>0.26677</v>
      </c>
      <c r="E554">
        <f t="shared" si="26"/>
        <v>-0.997222</v>
      </c>
      <c r="F554">
        <f t="shared" si="27"/>
        <v>12.151348</v>
      </c>
    </row>
    <row r="555" spans="1:6">
      <c r="A555">
        <v>2</v>
      </c>
      <c r="B555" t="s">
        <v>111</v>
      </c>
      <c r="C555">
        <v>13.6267</v>
      </c>
      <c r="D555">
        <f t="shared" si="25"/>
        <v>0.26677</v>
      </c>
      <c r="E555">
        <f t="shared" si="26"/>
        <v>-1.504869</v>
      </c>
      <c r="F555">
        <f t="shared" si="27"/>
        <v>12.388601</v>
      </c>
    </row>
    <row r="556" spans="1:6">
      <c r="A556">
        <v>3</v>
      </c>
      <c r="B556" t="s">
        <v>50</v>
      </c>
      <c r="C556">
        <v>10.3941</v>
      </c>
      <c r="D556">
        <f t="shared" si="25"/>
        <v>0.9067</v>
      </c>
      <c r="E556">
        <f t="shared" si="26"/>
        <v>-1.298566</v>
      </c>
      <c r="F556">
        <f t="shared" si="27"/>
        <v>10.002234</v>
      </c>
    </row>
    <row r="557" spans="1:6">
      <c r="A557">
        <v>2</v>
      </c>
      <c r="B557" t="s">
        <v>34</v>
      </c>
      <c r="C557">
        <v>9.27212</v>
      </c>
      <c r="D557">
        <f t="shared" si="25"/>
        <v>0.26677</v>
      </c>
      <c r="E557">
        <f t="shared" si="26"/>
        <v>-1.4382</v>
      </c>
      <c r="F557">
        <f t="shared" si="27"/>
        <v>8.10069</v>
      </c>
    </row>
    <row r="558" spans="1:6">
      <c r="A558">
        <v>2</v>
      </c>
      <c r="B558" t="s">
        <v>34</v>
      </c>
      <c r="C558">
        <v>10.8321</v>
      </c>
      <c r="D558">
        <f t="shared" si="25"/>
        <v>0.26677</v>
      </c>
      <c r="E558">
        <f t="shared" si="26"/>
        <v>-1.4382</v>
      </c>
      <c r="F558">
        <f t="shared" si="27"/>
        <v>9.66067</v>
      </c>
    </row>
    <row r="559" spans="1:6">
      <c r="A559">
        <v>3</v>
      </c>
      <c r="B559" t="s">
        <v>45</v>
      </c>
      <c r="C559">
        <v>11.8906</v>
      </c>
      <c r="D559">
        <f t="shared" si="25"/>
        <v>0.9067</v>
      </c>
      <c r="E559">
        <f t="shared" si="26"/>
        <v>-1.235072</v>
      </c>
      <c r="F559">
        <f t="shared" si="27"/>
        <v>11.562228</v>
      </c>
    </row>
    <row r="560" spans="1:6">
      <c r="A560">
        <v>2</v>
      </c>
      <c r="B560" t="s">
        <v>111</v>
      </c>
      <c r="C560">
        <v>13.8757</v>
      </c>
      <c r="D560">
        <f t="shared" si="25"/>
        <v>0.26677</v>
      </c>
      <c r="E560">
        <f t="shared" si="26"/>
        <v>-1.504869</v>
      </c>
      <c r="F560">
        <f t="shared" si="27"/>
        <v>12.637601</v>
      </c>
    </row>
    <row r="561" spans="1:6">
      <c r="A561">
        <v>3</v>
      </c>
      <c r="B561" t="s">
        <v>45</v>
      </c>
      <c r="C561">
        <v>5.48608</v>
      </c>
      <c r="D561">
        <f t="shared" si="25"/>
        <v>0.9067</v>
      </c>
      <c r="E561">
        <f t="shared" si="26"/>
        <v>-1.235072</v>
      </c>
      <c r="F561">
        <f t="shared" si="27"/>
        <v>5.157708</v>
      </c>
    </row>
    <row r="562" spans="1:6">
      <c r="A562">
        <v>2</v>
      </c>
      <c r="B562" t="s">
        <v>60</v>
      </c>
      <c r="C562">
        <v>10.2504</v>
      </c>
      <c r="D562">
        <f t="shared" si="25"/>
        <v>0.26677</v>
      </c>
      <c r="E562">
        <f t="shared" si="26"/>
        <v>-1.027253</v>
      </c>
      <c r="F562">
        <f t="shared" si="27"/>
        <v>9.489917</v>
      </c>
    </row>
    <row r="563" spans="1:6">
      <c r="A563">
        <v>4</v>
      </c>
      <c r="B563" t="s">
        <v>38</v>
      </c>
      <c r="C563">
        <v>17.3154</v>
      </c>
      <c r="D563">
        <f t="shared" si="25"/>
        <v>0.42369</v>
      </c>
      <c r="E563">
        <f t="shared" si="26"/>
        <v>-0.997222</v>
      </c>
      <c r="F563">
        <f t="shared" si="27"/>
        <v>16.741868</v>
      </c>
    </row>
    <row r="564" spans="1:6">
      <c r="A564">
        <v>2</v>
      </c>
      <c r="B564" t="s">
        <v>60</v>
      </c>
      <c r="C564">
        <v>13.0289</v>
      </c>
      <c r="D564">
        <f t="shared" si="25"/>
        <v>0.26677</v>
      </c>
      <c r="E564">
        <f t="shared" si="26"/>
        <v>-1.027253</v>
      </c>
      <c r="F564">
        <f t="shared" si="27"/>
        <v>12.268417</v>
      </c>
    </row>
    <row r="565" spans="1:6">
      <c r="A565">
        <v>2</v>
      </c>
      <c r="B565" t="s">
        <v>66</v>
      </c>
      <c r="C565">
        <v>10.2177</v>
      </c>
      <c r="D565">
        <f t="shared" si="25"/>
        <v>0.26677</v>
      </c>
      <c r="E565">
        <f t="shared" si="26"/>
        <v>-1.8291554</v>
      </c>
      <c r="F565">
        <f t="shared" si="27"/>
        <v>8.6553146</v>
      </c>
    </row>
    <row r="566" spans="1:6">
      <c r="A566">
        <v>2</v>
      </c>
      <c r="B566" t="s">
        <v>42</v>
      </c>
      <c r="C566">
        <v>6.37732</v>
      </c>
      <c r="D566">
        <f t="shared" si="25"/>
        <v>0.26677</v>
      </c>
      <c r="E566">
        <f t="shared" si="26"/>
        <v>-1.765439</v>
      </c>
      <c r="F566">
        <f t="shared" si="27"/>
        <v>4.878651</v>
      </c>
    </row>
    <row r="567" spans="1:6">
      <c r="A567">
        <v>2</v>
      </c>
      <c r="B567" t="s">
        <v>42</v>
      </c>
      <c r="C567">
        <v>9.53357</v>
      </c>
      <c r="D567">
        <f t="shared" si="25"/>
        <v>0.26677</v>
      </c>
      <c r="E567">
        <f t="shared" si="26"/>
        <v>-1.765439</v>
      </c>
      <c r="F567">
        <f t="shared" si="27"/>
        <v>8.034901</v>
      </c>
    </row>
    <row r="568" spans="1:6">
      <c r="A568">
        <v>2</v>
      </c>
      <c r="B568" t="s">
        <v>34</v>
      </c>
      <c r="C568">
        <v>12.8171</v>
      </c>
      <c r="D568">
        <f t="shared" si="25"/>
        <v>0.26677</v>
      </c>
      <c r="E568">
        <f t="shared" si="26"/>
        <v>-1.4382</v>
      </c>
      <c r="F568">
        <f t="shared" si="27"/>
        <v>11.64567</v>
      </c>
    </row>
    <row r="569" spans="1:6">
      <c r="A569">
        <v>4</v>
      </c>
      <c r="B569" t="s">
        <v>38</v>
      </c>
      <c r="C569">
        <v>15.9864</v>
      </c>
      <c r="D569">
        <f t="shared" si="25"/>
        <v>0.42369</v>
      </c>
      <c r="E569">
        <f t="shared" si="26"/>
        <v>-0.997222</v>
      </c>
      <c r="F569">
        <f t="shared" si="27"/>
        <v>15.412868</v>
      </c>
    </row>
    <row r="570" spans="1:6">
      <c r="A570">
        <v>4</v>
      </c>
      <c r="B570" t="s">
        <v>38</v>
      </c>
      <c r="C570">
        <v>5.24918</v>
      </c>
      <c r="D570">
        <f t="shared" si="25"/>
        <v>0.42369</v>
      </c>
      <c r="E570">
        <f t="shared" si="26"/>
        <v>-0.997222</v>
      </c>
      <c r="F570">
        <f t="shared" si="27"/>
        <v>4.675648</v>
      </c>
    </row>
    <row r="571" spans="1:6">
      <c r="A571">
        <v>2</v>
      </c>
      <c r="B571" t="s">
        <v>34</v>
      </c>
      <c r="C571">
        <v>11.9491</v>
      </c>
      <c r="D571">
        <f t="shared" si="25"/>
        <v>0.26677</v>
      </c>
      <c r="E571">
        <f t="shared" si="26"/>
        <v>-1.4382</v>
      </c>
      <c r="F571">
        <f t="shared" si="27"/>
        <v>10.77767</v>
      </c>
    </row>
    <row r="572" spans="1:6">
      <c r="A572">
        <v>2</v>
      </c>
      <c r="B572" t="s">
        <v>34</v>
      </c>
      <c r="C572">
        <v>10.638</v>
      </c>
      <c r="D572">
        <f t="shared" si="25"/>
        <v>0.26677</v>
      </c>
      <c r="E572">
        <f t="shared" si="26"/>
        <v>-1.4382</v>
      </c>
      <c r="F572">
        <f t="shared" si="27"/>
        <v>9.46657</v>
      </c>
    </row>
    <row r="573" spans="1:6">
      <c r="A573">
        <v>4</v>
      </c>
      <c r="B573" t="s">
        <v>177</v>
      </c>
      <c r="C573">
        <v>19.3589</v>
      </c>
      <c r="D573">
        <f t="shared" si="25"/>
        <v>0.42369</v>
      </c>
      <c r="E573">
        <f t="shared" si="26"/>
        <v>0</v>
      </c>
      <c r="F573">
        <f t="shared" si="27"/>
        <v>19.78259</v>
      </c>
    </row>
    <row r="574" spans="1:6">
      <c r="A574">
        <v>2</v>
      </c>
      <c r="B574" t="s">
        <v>66</v>
      </c>
      <c r="C574">
        <v>3.95357</v>
      </c>
      <c r="D574">
        <f t="shared" si="25"/>
        <v>0.26677</v>
      </c>
      <c r="E574">
        <f t="shared" si="26"/>
        <v>-1.8291554</v>
      </c>
      <c r="F574">
        <f t="shared" si="27"/>
        <v>2.3911846</v>
      </c>
    </row>
    <row r="575" spans="1:6">
      <c r="A575">
        <v>2</v>
      </c>
      <c r="B575" t="s">
        <v>38</v>
      </c>
      <c r="C575">
        <v>7.4281</v>
      </c>
      <c r="D575">
        <f t="shared" si="25"/>
        <v>0.26677</v>
      </c>
      <c r="E575">
        <f t="shared" si="26"/>
        <v>-0.997222</v>
      </c>
      <c r="F575">
        <f t="shared" si="27"/>
        <v>6.697648</v>
      </c>
    </row>
    <row r="576" spans="1:6">
      <c r="A576">
        <v>4</v>
      </c>
      <c r="B576" t="s">
        <v>42</v>
      </c>
      <c r="C576">
        <v>18.5531</v>
      </c>
      <c r="D576">
        <f t="shared" si="25"/>
        <v>0.42369</v>
      </c>
      <c r="E576">
        <f t="shared" si="26"/>
        <v>-1.765439</v>
      </c>
      <c r="F576">
        <f t="shared" si="27"/>
        <v>17.211351</v>
      </c>
    </row>
    <row r="577" spans="1:6">
      <c r="A577">
        <v>2</v>
      </c>
      <c r="B577" t="s">
        <v>50</v>
      </c>
      <c r="C577">
        <v>10.2679</v>
      </c>
      <c r="D577">
        <f t="shared" si="25"/>
        <v>0.26677</v>
      </c>
      <c r="E577">
        <f t="shared" si="26"/>
        <v>-1.298566</v>
      </c>
      <c r="F577">
        <f t="shared" si="27"/>
        <v>9.236104</v>
      </c>
    </row>
    <row r="578" spans="1:6">
      <c r="A578">
        <v>2</v>
      </c>
      <c r="B578" t="s">
        <v>60</v>
      </c>
      <c r="C578">
        <v>6.43076</v>
      </c>
      <c r="D578">
        <f t="shared" si="25"/>
        <v>0.26677</v>
      </c>
      <c r="E578">
        <f t="shared" si="26"/>
        <v>-1.027253</v>
      </c>
      <c r="F578">
        <f t="shared" si="27"/>
        <v>5.670277</v>
      </c>
    </row>
    <row r="579" spans="1:6">
      <c r="A579">
        <v>2</v>
      </c>
      <c r="B579" t="s">
        <v>42</v>
      </c>
      <c r="C579">
        <v>5.60725</v>
      </c>
      <c r="D579">
        <f t="shared" ref="D579:D642" si="28">VLOOKUP(A579,K:M,3,0)</f>
        <v>0.26677</v>
      </c>
      <c r="E579">
        <f t="shared" ref="E579:E642" si="29">VLOOKUP(B579,K:M,3,0)</f>
        <v>-1.765439</v>
      </c>
      <c r="F579">
        <f t="shared" ref="F579:F642" si="30">C579+D579+E579</f>
        <v>4.108581</v>
      </c>
    </row>
    <row r="580" spans="1:6">
      <c r="A580">
        <v>2</v>
      </c>
      <c r="B580" t="s">
        <v>45</v>
      </c>
      <c r="C580">
        <v>6.36295</v>
      </c>
      <c r="D580">
        <f t="shared" si="28"/>
        <v>0.26677</v>
      </c>
      <c r="E580">
        <f t="shared" si="29"/>
        <v>-1.235072</v>
      </c>
      <c r="F580">
        <f t="shared" si="30"/>
        <v>5.394648</v>
      </c>
    </row>
    <row r="581" spans="1:6">
      <c r="A581">
        <v>2</v>
      </c>
      <c r="B581" t="s">
        <v>38</v>
      </c>
      <c r="C581">
        <v>10.2952</v>
      </c>
      <c r="D581">
        <f t="shared" si="28"/>
        <v>0.26677</v>
      </c>
      <c r="E581">
        <f t="shared" si="29"/>
        <v>-0.997222</v>
      </c>
      <c r="F581">
        <f t="shared" si="30"/>
        <v>9.564748</v>
      </c>
    </row>
    <row r="582" spans="1:6">
      <c r="A582">
        <v>2</v>
      </c>
      <c r="B582" t="s">
        <v>38</v>
      </c>
      <c r="C582">
        <v>14.3393</v>
      </c>
      <c r="D582">
        <f t="shared" si="28"/>
        <v>0.26677</v>
      </c>
      <c r="E582">
        <f t="shared" si="29"/>
        <v>-0.997222</v>
      </c>
      <c r="F582">
        <f t="shared" si="30"/>
        <v>13.608848</v>
      </c>
    </row>
    <row r="583" spans="1:6">
      <c r="A583">
        <v>4</v>
      </c>
      <c r="B583" t="s">
        <v>177</v>
      </c>
      <c r="C583">
        <v>24.912</v>
      </c>
      <c r="D583">
        <f t="shared" si="28"/>
        <v>0.42369</v>
      </c>
      <c r="E583">
        <f t="shared" si="29"/>
        <v>0</v>
      </c>
      <c r="F583">
        <f t="shared" si="30"/>
        <v>25.33569</v>
      </c>
    </row>
    <row r="584" spans="1:6">
      <c r="A584">
        <v>2</v>
      </c>
      <c r="B584" t="s">
        <v>60</v>
      </c>
      <c r="C584">
        <v>7.71122</v>
      </c>
      <c r="D584">
        <f t="shared" si="28"/>
        <v>0.26677</v>
      </c>
      <c r="E584">
        <f t="shared" si="29"/>
        <v>-1.027253</v>
      </c>
      <c r="F584">
        <f t="shared" si="30"/>
        <v>6.950737</v>
      </c>
    </row>
    <row r="585" spans="1:6">
      <c r="A585">
        <v>2</v>
      </c>
      <c r="B585" t="s">
        <v>66</v>
      </c>
      <c r="C585">
        <v>7.82106</v>
      </c>
      <c r="D585">
        <f t="shared" si="28"/>
        <v>0.26677</v>
      </c>
      <c r="E585">
        <f t="shared" si="29"/>
        <v>-1.8291554</v>
      </c>
      <c r="F585">
        <f t="shared" si="30"/>
        <v>6.2586746</v>
      </c>
    </row>
    <row r="586" spans="1:6">
      <c r="A586">
        <v>2</v>
      </c>
      <c r="B586" t="s">
        <v>34</v>
      </c>
      <c r="C586">
        <v>14.748</v>
      </c>
      <c r="D586">
        <f t="shared" si="28"/>
        <v>0.26677</v>
      </c>
      <c r="E586">
        <f t="shared" si="29"/>
        <v>-1.4382</v>
      </c>
      <c r="F586">
        <f t="shared" si="30"/>
        <v>13.57657</v>
      </c>
    </row>
    <row r="587" spans="1:6">
      <c r="A587">
        <v>2</v>
      </c>
      <c r="B587" t="s">
        <v>34</v>
      </c>
      <c r="C587">
        <v>9.29934</v>
      </c>
      <c r="D587">
        <f t="shared" si="28"/>
        <v>0.26677</v>
      </c>
      <c r="E587">
        <f t="shared" si="29"/>
        <v>-1.4382</v>
      </c>
      <c r="F587">
        <f t="shared" si="30"/>
        <v>8.12791</v>
      </c>
    </row>
    <row r="588" spans="1:6">
      <c r="A588">
        <v>2</v>
      </c>
      <c r="B588" t="s">
        <v>55</v>
      </c>
      <c r="C588">
        <v>3.55488</v>
      </c>
      <c r="D588">
        <f t="shared" si="28"/>
        <v>0.26677</v>
      </c>
      <c r="E588">
        <f t="shared" si="29"/>
        <v>-1.669265</v>
      </c>
      <c r="F588">
        <f t="shared" si="30"/>
        <v>2.152385</v>
      </c>
    </row>
    <row r="589" spans="1:6">
      <c r="A589">
        <v>2</v>
      </c>
      <c r="B589" t="s">
        <v>177</v>
      </c>
      <c r="C589">
        <v>6.77099</v>
      </c>
      <c r="D589">
        <f t="shared" si="28"/>
        <v>0.26677</v>
      </c>
      <c r="E589">
        <f t="shared" si="29"/>
        <v>0</v>
      </c>
      <c r="F589">
        <f t="shared" si="30"/>
        <v>7.03776</v>
      </c>
    </row>
    <row r="590" spans="1:6">
      <c r="A590">
        <v>2</v>
      </c>
      <c r="B590" t="s">
        <v>45</v>
      </c>
      <c r="C590">
        <v>10.3833</v>
      </c>
      <c r="D590">
        <f t="shared" si="28"/>
        <v>0.26677</v>
      </c>
      <c r="E590">
        <f t="shared" si="29"/>
        <v>-1.235072</v>
      </c>
      <c r="F590">
        <f t="shared" si="30"/>
        <v>9.414998</v>
      </c>
    </row>
    <row r="591" spans="1:6">
      <c r="A591">
        <v>2</v>
      </c>
      <c r="B591" t="s">
        <v>42</v>
      </c>
      <c r="C591">
        <v>6.02325</v>
      </c>
      <c r="D591">
        <f t="shared" si="28"/>
        <v>0.26677</v>
      </c>
      <c r="E591">
        <f t="shared" si="29"/>
        <v>-1.765439</v>
      </c>
      <c r="F591">
        <f t="shared" si="30"/>
        <v>4.524581</v>
      </c>
    </row>
    <row r="592" spans="1:6">
      <c r="A592">
        <v>2</v>
      </c>
      <c r="B592" t="s">
        <v>38</v>
      </c>
      <c r="C592">
        <v>8.11932</v>
      </c>
      <c r="D592">
        <f t="shared" si="28"/>
        <v>0.26677</v>
      </c>
      <c r="E592">
        <f t="shared" si="29"/>
        <v>-0.997222</v>
      </c>
      <c r="F592">
        <f t="shared" si="30"/>
        <v>7.388868</v>
      </c>
    </row>
    <row r="593" spans="1:6">
      <c r="A593">
        <v>2</v>
      </c>
      <c r="B593" t="s">
        <v>55</v>
      </c>
      <c r="C593">
        <v>13.6088</v>
      </c>
      <c r="D593">
        <f t="shared" si="28"/>
        <v>0.26677</v>
      </c>
      <c r="E593">
        <f t="shared" si="29"/>
        <v>-1.669265</v>
      </c>
      <c r="F593">
        <f t="shared" si="30"/>
        <v>12.206305</v>
      </c>
    </row>
    <row r="594" spans="1:6">
      <c r="A594">
        <v>2</v>
      </c>
      <c r="B594" t="s">
        <v>55</v>
      </c>
      <c r="C594">
        <v>11.2534</v>
      </c>
      <c r="D594">
        <f t="shared" si="28"/>
        <v>0.26677</v>
      </c>
      <c r="E594">
        <f t="shared" si="29"/>
        <v>-1.669265</v>
      </c>
      <c r="F594">
        <f t="shared" si="30"/>
        <v>9.850905</v>
      </c>
    </row>
    <row r="595" spans="1:6">
      <c r="A595">
        <v>1</v>
      </c>
      <c r="B595" t="s">
        <v>111</v>
      </c>
      <c r="C595">
        <v>10.4081</v>
      </c>
      <c r="D595">
        <f t="shared" si="28"/>
        <v>0</v>
      </c>
      <c r="E595">
        <f t="shared" si="29"/>
        <v>-1.504869</v>
      </c>
      <c r="F595">
        <f t="shared" si="30"/>
        <v>8.903231</v>
      </c>
    </row>
    <row r="596" spans="1:6">
      <c r="A596">
        <v>2</v>
      </c>
      <c r="B596" t="s">
        <v>45</v>
      </c>
      <c r="C596">
        <v>6.65884</v>
      </c>
      <c r="D596">
        <f t="shared" si="28"/>
        <v>0.26677</v>
      </c>
      <c r="E596">
        <f t="shared" si="29"/>
        <v>-1.235072</v>
      </c>
      <c r="F596">
        <f t="shared" si="30"/>
        <v>5.690538</v>
      </c>
    </row>
    <row r="597" spans="1:6">
      <c r="A597">
        <v>2</v>
      </c>
      <c r="B597" t="s">
        <v>50</v>
      </c>
      <c r="C597">
        <v>13.8371</v>
      </c>
      <c r="D597">
        <f t="shared" si="28"/>
        <v>0.26677</v>
      </c>
      <c r="E597">
        <f t="shared" si="29"/>
        <v>-1.298566</v>
      </c>
      <c r="F597">
        <f t="shared" si="30"/>
        <v>12.805304</v>
      </c>
    </row>
    <row r="598" spans="1:6">
      <c r="A598">
        <v>2</v>
      </c>
      <c r="B598" t="s">
        <v>42</v>
      </c>
      <c r="C598">
        <v>10.9222</v>
      </c>
      <c r="D598">
        <f t="shared" si="28"/>
        <v>0.26677</v>
      </c>
      <c r="E598">
        <f t="shared" si="29"/>
        <v>-1.765439</v>
      </c>
      <c r="F598">
        <f t="shared" si="30"/>
        <v>9.423531</v>
      </c>
    </row>
    <row r="599" spans="1:6">
      <c r="A599">
        <v>2</v>
      </c>
      <c r="B599" t="s">
        <v>60</v>
      </c>
      <c r="C599">
        <v>10.2173</v>
      </c>
      <c r="D599">
        <f t="shared" si="28"/>
        <v>0.26677</v>
      </c>
      <c r="E599">
        <f t="shared" si="29"/>
        <v>-1.027253</v>
      </c>
      <c r="F599">
        <f t="shared" si="30"/>
        <v>9.456817</v>
      </c>
    </row>
    <row r="600" spans="1:6">
      <c r="A600">
        <v>2</v>
      </c>
      <c r="B600" t="s">
        <v>177</v>
      </c>
      <c r="C600">
        <v>9.32464</v>
      </c>
      <c r="D600">
        <f t="shared" si="28"/>
        <v>0.26677</v>
      </c>
      <c r="E600">
        <f t="shared" si="29"/>
        <v>0</v>
      </c>
      <c r="F600">
        <f t="shared" si="30"/>
        <v>9.59141</v>
      </c>
    </row>
    <row r="601" spans="1:6">
      <c r="A601">
        <v>4</v>
      </c>
      <c r="B601" t="s">
        <v>66</v>
      </c>
      <c r="C601">
        <v>17.5465</v>
      </c>
      <c r="D601">
        <f t="shared" si="28"/>
        <v>0.42369</v>
      </c>
      <c r="E601">
        <f t="shared" si="29"/>
        <v>-1.8291554</v>
      </c>
      <c r="F601">
        <f t="shared" si="30"/>
        <v>16.1410346</v>
      </c>
    </row>
    <row r="602" spans="1:6">
      <c r="A602">
        <v>2</v>
      </c>
      <c r="B602" t="s">
        <v>55</v>
      </c>
      <c r="C602">
        <v>14.6362</v>
      </c>
      <c r="D602">
        <f t="shared" si="28"/>
        <v>0.26677</v>
      </c>
      <c r="E602">
        <f t="shared" si="29"/>
        <v>-1.669265</v>
      </c>
      <c r="F602">
        <f t="shared" si="30"/>
        <v>13.233705</v>
      </c>
    </row>
    <row r="603" spans="1:6">
      <c r="A603">
        <v>2</v>
      </c>
      <c r="B603" t="s">
        <v>55</v>
      </c>
      <c r="C603">
        <v>10.5508</v>
      </c>
      <c r="D603">
        <f t="shared" si="28"/>
        <v>0.26677</v>
      </c>
      <c r="E603">
        <f t="shared" si="29"/>
        <v>-1.669265</v>
      </c>
      <c r="F603">
        <f t="shared" si="30"/>
        <v>9.148305</v>
      </c>
    </row>
    <row r="604" spans="1:6">
      <c r="A604">
        <v>2</v>
      </c>
      <c r="B604" t="s">
        <v>66</v>
      </c>
      <c r="C604">
        <v>9.60517</v>
      </c>
      <c r="D604">
        <f t="shared" si="28"/>
        <v>0.26677</v>
      </c>
      <c r="E604">
        <f t="shared" si="29"/>
        <v>-1.8291554</v>
      </c>
      <c r="F604">
        <f t="shared" si="30"/>
        <v>8.0427846</v>
      </c>
    </row>
    <row r="605" spans="1:6">
      <c r="A605">
        <v>2</v>
      </c>
      <c r="B605" t="s">
        <v>66</v>
      </c>
      <c r="C605">
        <v>5.44841</v>
      </c>
      <c r="D605">
        <f t="shared" si="28"/>
        <v>0.26677</v>
      </c>
      <c r="E605">
        <f t="shared" si="29"/>
        <v>-1.8291554</v>
      </c>
      <c r="F605">
        <f t="shared" si="30"/>
        <v>3.8860246</v>
      </c>
    </row>
    <row r="606" spans="1:6">
      <c r="A606">
        <v>2</v>
      </c>
      <c r="B606" t="s">
        <v>111</v>
      </c>
      <c r="C606">
        <v>13.4759</v>
      </c>
      <c r="D606">
        <f t="shared" si="28"/>
        <v>0.26677</v>
      </c>
      <c r="E606">
        <f t="shared" si="29"/>
        <v>-1.504869</v>
      </c>
      <c r="F606">
        <f t="shared" si="30"/>
        <v>12.237801</v>
      </c>
    </row>
    <row r="607" spans="1:6">
      <c r="A607">
        <v>2</v>
      </c>
      <c r="B607" t="s">
        <v>55</v>
      </c>
      <c r="C607">
        <v>9.18199</v>
      </c>
      <c r="D607">
        <f t="shared" si="28"/>
        <v>0.26677</v>
      </c>
      <c r="E607">
        <f t="shared" si="29"/>
        <v>-1.669265</v>
      </c>
      <c r="F607">
        <f t="shared" si="30"/>
        <v>7.779495</v>
      </c>
    </row>
    <row r="608" spans="1:6">
      <c r="A608">
        <v>2</v>
      </c>
      <c r="B608" t="s">
        <v>60</v>
      </c>
      <c r="C608">
        <v>10.3093</v>
      </c>
      <c r="D608">
        <f t="shared" si="28"/>
        <v>0.26677</v>
      </c>
      <c r="E608">
        <f t="shared" si="29"/>
        <v>-1.027253</v>
      </c>
      <c r="F608">
        <f t="shared" si="30"/>
        <v>9.548817</v>
      </c>
    </row>
    <row r="609" spans="1:6">
      <c r="A609">
        <v>2</v>
      </c>
      <c r="B609" t="s">
        <v>34</v>
      </c>
      <c r="C609">
        <v>10.4951</v>
      </c>
      <c r="D609">
        <f t="shared" si="28"/>
        <v>0.26677</v>
      </c>
      <c r="E609">
        <f t="shared" si="29"/>
        <v>-1.4382</v>
      </c>
      <c r="F609">
        <f t="shared" si="30"/>
        <v>9.32367</v>
      </c>
    </row>
    <row r="610" spans="1:6">
      <c r="A610">
        <v>2</v>
      </c>
      <c r="B610" t="s">
        <v>42</v>
      </c>
      <c r="C610">
        <v>13.1479</v>
      </c>
      <c r="D610">
        <f t="shared" si="28"/>
        <v>0.26677</v>
      </c>
      <c r="E610">
        <f t="shared" si="29"/>
        <v>-1.765439</v>
      </c>
      <c r="F610">
        <f t="shared" si="30"/>
        <v>11.649231</v>
      </c>
    </row>
    <row r="611" spans="1:6">
      <c r="A611">
        <v>2</v>
      </c>
      <c r="B611" t="s">
        <v>60</v>
      </c>
      <c r="C611">
        <v>10.8045</v>
      </c>
      <c r="D611">
        <f t="shared" si="28"/>
        <v>0.26677</v>
      </c>
      <c r="E611">
        <f t="shared" si="29"/>
        <v>-1.027253</v>
      </c>
      <c r="F611">
        <f t="shared" si="30"/>
        <v>10.044017</v>
      </c>
    </row>
    <row r="612" spans="1:6">
      <c r="A612">
        <v>2</v>
      </c>
      <c r="B612" t="s">
        <v>55</v>
      </c>
      <c r="C612">
        <v>16.6064</v>
      </c>
      <c r="D612">
        <f t="shared" si="28"/>
        <v>0.26677</v>
      </c>
      <c r="E612">
        <f t="shared" si="29"/>
        <v>-1.669265</v>
      </c>
      <c r="F612">
        <f t="shared" si="30"/>
        <v>15.203905</v>
      </c>
    </row>
    <row r="613" spans="1:6">
      <c r="A613">
        <v>2</v>
      </c>
      <c r="B613" t="s">
        <v>55</v>
      </c>
      <c r="C613">
        <v>11.3105</v>
      </c>
      <c r="D613">
        <f t="shared" si="28"/>
        <v>0.26677</v>
      </c>
      <c r="E613">
        <f t="shared" si="29"/>
        <v>-1.669265</v>
      </c>
      <c r="F613">
        <f t="shared" si="30"/>
        <v>9.908005</v>
      </c>
    </row>
    <row r="614" spans="1:6">
      <c r="A614">
        <v>2</v>
      </c>
      <c r="B614" t="s">
        <v>50</v>
      </c>
      <c r="C614">
        <v>14.7667</v>
      </c>
      <c r="D614">
        <f t="shared" si="28"/>
        <v>0.26677</v>
      </c>
      <c r="E614">
        <f t="shared" si="29"/>
        <v>-1.298566</v>
      </c>
      <c r="F614">
        <f t="shared" si="30"/>
        <v>13.734904</v>
      </c>
    </row>
    <row r="615" spans="1:6">
      <c r="A615">
        <v>2</v>
      </c>
      <c r="B615" t="s">
        <v>45</v>
      </c>
      <c r="C615">
        <v>4.66075</v>
      </c>
      <c r="D615">
        <f t="shared" si="28"/>
        <v>0.26677</v>
      </c>
      <c r="E615">
        <f t="shared" si="29"/>
        <v>-1.235072</v>
      </c>
      <c r="F615">
        <f t="shared" si="30"/>
        <v>3.692448</v>
      </c>
    </row>
    <row r="616" spans="1:6">
      <c r="A616">
        <v>2</v>
      </c>
      <c r="B616" t="s">
        <v>60</v>
      </c>
      <c r="C616">
        <v>14.034</v>
      </c>
      <c r="D616">
        <f t="shared" si="28"/>
        <v>0.26677</v>
      </c>
      <c r="E616">
        <f t="shared" si="29"/>
        <v>-1.027253</v>
      </c>
      <c r="F616">
        <f t="shared" si="30"/>
        <v>13.273517</v>
      </c>
    </row>
    <row r="617" spans="1:6">
      <c r="A617">
        <v>2</v>
      </c>
      <c r="B617" t="s">
        <v>50</v>
      </c>
      <c r="C617">
        <v>8.04594</v>
      </c>
      <c r="D617">
        <f t="shared" si="28"/>
        <v>0.26677</v>
      </c>
      <c r="E617">
        <f t="shared" si="29"/>
        <v>-1.298566</v>
      </c>
      <c r="F617">
        <f t="shared" si="30"/>
        <v>7.014144</v>
      </c>
    </row>
    <row r="618" spans="1:6">
      <c r="A618">
        <v>3</v>
      </c>
      <c r="B618" t="s">
        <v>111</v>
      </c>
      <c r="C618">
        <v>13.7802</v>
      </c>
      <c r="D618">
        <f t="shared" si="28"/>
        <v>0.9067</v>
      </c>
      <c r="E618">
        <f t="shared" si="29"/>
        <v>-1.504869</v>
      </c>
      <c r="F618">
        <f t="shared" si="30"/>
        <v>13.182031</v>
      </c>
    </row>
    <row r="619" spans="1:6">
      <c r="A619">
        <v>2</v>
      </c>
      <c r="B619" t="s">
        <v>45</v>
      </c>
      <c r="C619">
        <v>12.3074</v>
      </c>
      <c r="D619">
        <f t="shared" si="28"/>
        <v>0.26677</v>
      </c>
      <c r="E619">
        <f t="shared" si="29"/>
        <v>-1.235072</v>
      </c>
      <c r="F619">
        <f t="shared" si="30"/>
        <v>11.339098</v>
      </c>
    </row>
    <row r="620" spans="1:6">
      <c r="A620">
        <v>2</v>
      </c>
      <c r="B620" t="s">
        <v>55</v>
      </c>
      <c r="C620">
        <v>9.02585</v>
      </c>
      <c r="D620">
        <f t="shared" si="28"/>
        <v>0.26677</v>
      </c>
      <c r="E620">
        <f t="shared" si="29"/>
        <v>-1.669265</v>
      </c>
      <c r="F620">
        <f t="shared" si="30"/>
        <v>7.623355</v>
      </c>
    </row>
    <row r="621" spans="1:6">
      <c r="A621">
        <v>2</v>
      </c>
      <c r="B621" t="s">
        <v>34</v>
      </c>
      <c r="C621">
        <v>15.4506</v>
      </c>
      <c r="D621">
        <f t="shared" si="28"/>
        <v>0.26677</v>
      </c>
      <c r="E621">
        <f t="shared" si="29"/>
        <v>-1.4382</v>
      </c>
      <c r="F621">
        <f t="shared" si="30"/>
        <v>14.27917</v>
      </c>
    </row>
    <row r="622" spans="1:6">
      <c r="A622">
        <v>2</v>
      </c>
      <c r="B622" t="s">
        <v>55</v>
      </c>
      <c r="C622">
        <v>14.7175</v>
      </c>
      <c r="D622">
        <f t="shared" si="28"/>
        <v>0.26677</v>
      </c>
      <c r="E622">
        <f t="shared" si="29"/>
        <v>-1.669265</v>
      </c>
      <c r="F622">
        <f t="shared" si="30"/>
        <v>13.315005</v>
      </c>
    </row>
    <row r="623" spans="1:6">
      <c r="A623">
        <v>2</v>
      </c>
      <c r="B623" t="s">
        <v>66</v>
      </c>
      <c r="C623">
        <v>3.74829</v>
      </c>
      <c r="D623">
        <f t="shared" si="28"/>
        <v>0.26677</v>
      </c>
      <c r="E623">
        <f t="shared" si="29"/>
        <v>-1.8291554</v>
      </c>
      <c r="F623">
        <f t="shared" si="30"/>
        <v>2.1859046</v>
      </c>
    </row>
    <row r="624" spans="1:6">
      <c r="A624">
        <v>1</v>
      </c>
      <c r="B624" t="s">
        <v>111</v>
      </c>
      <c r="C624">
        <v>9.33596</v>
      </c>
      <c r="D624">
        <f t="shared" si="28"/>
        <v>0</v>
      </c>
      <c r="E624">
        <f t="shared" si="29"/>
        <v>-1.504869</v>
      </c>
      <c r="F624">
        <f t="shared" si="30"/>
        <v>7.831091</v>
      </c>
    </row>
    <row r="625" spans="1:6">
      <c r="A625">
        <v>2</v>
      </c>
      <c r="B625" t="s">
        <v>50</v>
      </c>
      <c r="C625">
        <v>6.52002</v>
      </c>
      <c r="D625">
        <f t="shared" si="28"/>
        <v>0.26677</v>
      </c>
      <c r="E625">
        <f t="shared" si="29"/>
        <v>-1.298566</v>
      </c>
      <c r="F625">
        <f t="shared" si="30"/>
        <v>5.488224</v>
      </c>
    </row>
    <row r="626" spans="1:6">
      <c r="A626">
        <v>2</v>
      </c>
      <c r="B626" t="s">
        <v>34</v>
      </c>
      <c r="C626">
        <v>16.0825</v>
      </c>
      <c r="D626">
        <f t="shared" si="28"/>
        <v>0.26677</v>
      </c>
      <c r="E626">
        <f t="shared" si="29"/>
        <v>-1.4382</v>
      </c>
      <c r="F626">
        <f t="shared" si="30"/>
        <v>14.91107</v>
      </c>
    </row>
    <row r="627" spans="1:6">
      <c r="A627">
        <v>2</v>
      </c>
      <c r="B627" t="s">
        <v>66</v>
      </c>
      <c r="C627">
        <v>11.7643</v>
      </c>
      <c r="D627">
        <f t="shared" si="28"/>
        <v>0.26677</v>
      </c>
      <c r="E627">
        <f t="shared" si="29"/>
        <v>-1.8291554</v>
      </c>
      <c r="F627">
        <f t="shared" si="30"/>
        <v>10.2019146</v>
      </c>
    </row>
    <row r="628" spans="1:6">
      <c r="A628">
        <v>2</v>
      </c>
      <c r="B628" t="s">
        <v>42</v>
      </c>
      <c r="C628">
        <v>9.25467</v>
      </c>
      <c r="D628">
        <f t="shared" si="28"/>
        <v>0.26677</v>
      </c>
      <c r="E628">
        <f t="shared" si="29"/>
        <v>-1.765439</v>
      </c>
      <c r="F628">
        <f t="shared" si="30"/>
        <v>7.756001</v>
      </c>
    </row>
    <row r="629" spans="1:6">
      <c r="A629">
        <v>2</v>
      </c>
      <c r="B629" t="s">
        <v>50</v>
      </c>
      <c r="C629">
        <v>9.9106</v>
      </c>
      <c r="D629">
        <f t="shared" si="28"/>
        <v>0.26677</v>
      </c>
      <c r="E629">
        <f t="shared" si="29"/>
        <v>-1.298566</v>
      </c>
      <c r="F629">
        <f t="shared" si="30"/>
        <v>8.878804</v>
      </c>
    </row>
    <row r="630" spans="1:6">
      <c r="A630">
        <v>3</v>
      </c>
      <c r="B630" t="s">
        <v>60</v>
      </c>
      <c r="C630">
        <v>14.202</v>
      </c>
      <c r="D630">
        <f t="shared" si="28"/>
        <v>0.9067</v>
      </c>
      <c r="E630">
        <f t="shared" si="29"/>
        <v>-1.027253</v>
      </c>
      <c r="F630">
        <f t="shared" si="30"/>
        <v>14.081447</v>
      </c>
    </row>
    <row r="631" spans="1:6">
      <c r="A631">
        <v>2</v>
      </c>
      <c r="B631" t="s">
        <v>38</v>
      </c>
      <c r="C631">
        <v>14.7009</v>
      </c>
      <c r="D631">
        <f t="shared" si="28"/>
        <v>0.26677</v>
      </c>
      <c r="E631">
        <f t="shared" si="29"/>
        <v>-0.997222</v>
      </c>
      <c r="F631">
        <f t="shared" si="30"/>
        <v>13.970448</v>
      </c>
    </row>
    <row r="632" spans="1:6">
      <c r="A632">
        <v>2</v>
      </c>
      <c r="B632" t="s">
        <v>42</v>
      </c>
      <c r="C632">
        <v>15.0297</v>
      </c>
      <c r="D632">
        <f t="shared" si="28"/>
        <v>0.26677</v>
      </c>
      <c r="E632">
        <f t="shared" si="29"/>
        <v>-1.765439</v>
      </c>
      <c r="F632">
        <f t="shared" si="30"/>
        <v>13.531031</v>
      </c>
    </row>
    <row r="633" spans="1:6">
      <c r="A633">
        <v>2</v>
      </c>
      <c r="B633" t="s">
        <v>45</v>
      </c>
      <c r="C633">
        <v>12.5274</v>
      </c>
      <c r="D633">
        <f t="shared" si="28"/>
        <v>0.26677</v>
      </c>
      <c r="E633">
        <f t="shared" si="29"/>
        <v>-1.235072</v>
      </c>
      <c r="F633">
        <f t="shared" si="30"/>
        <v>11.559098</v>
      </c>
    </row>
    <row r="634" spans="1:6">
      <c r="A634">
        <v>2</v>
      </c>
      <c r="B634" t="s">
        <v>50</v>
      </c>
      <c r="C634">
        <v>24.114</v>
      </c>
      <c r="D634">
        <f t="shared" si="28"/>
        <v>0.26677</v>
      </c>
      <c r="E634">
        <f t="shared" si="29"/>
        <v>-1.298566</v>
      </c>
      <c r="F634">
        <f t="shared" si="30"/>
        <v>23.082204</v>
      </c>
    </row>
    <row r="635" spans="1:6">
      <c r="A635">
        <v>4</v>
      </c>
      <c r="B635" t="s">
        <v>45</v>
      </c>
      <c r="C635">
        <v>18.0942</v>
      </c>
      <c r="D635">
        <f t="shared" si="28"/>
        <v>0.42369</v>
      </c>
      <c r="E635">
        <f t="shared" si="29"/>
        <v>-1.235072</v>
      </c>
      <c r="F635">
        <f t="shared" si="30"/>
        <v>17.282818</v>
      </c>
    </row>
    <row r="636" spans="1:6">
      <c r="A636">
        <v>2</v>
      </c>
      <c r="B636" t="s">
        <v>50</v>
      </c>
      <c r="C636">
        <v>3.91988</v>
      </c>
      <c r="D636">
        <f t="shared" si="28"/>
        <v>0.26677</v>
      </c>
      <c r="E636">
        <f t="shared" si="29"/>
        <v>-1.298566</v>
      </c>
      <c r="F636">
        <f t="shared" si="30"/>
        <v>2.888084</v>
      </c>
    </row>
    <row r="637" spans="1:6">
      <c r="A637">
        <v>3</v>
      </c>
      <c r="B637" t="s">
        <v>111</v>
      </c>
      <c r="C637">
        <v>14.4319</v>
      </c>
      <c r="D637">
        <f t="shared" si="28"/>
        <v>0.9067</v>
      </c>
      <c r="E637">
        <f t="shared" si="29"/>
        <v>-1.504869</v>
      </c>
      <c r="F637">
        <f t="shared" si="30"/>
        <v>13.833731</v>
      </c>
    </row>
    <row r="638" spans="1:6">
      <c r="A638">
        <v>2</v>
      </c>
      <c r="B638" t="s">
        <v>66</v>
      </c>
      <c r="C638">
        <v>11.8392</v>
      </c>
      <c r="D638">
        <f t="shared" si="28"/>
        <v>0.26677</v>
      </c>
      <c r="E638">
        <f t="shared" si="29"/>
        <v>-1.8291554</v>
      </c>
      <c r="F638">
        <f t="shared" si="30"/>
        <v>10.2768146</v>
      </c>
    </row>
    <row r="639" spans="1:6">
      <c r="A639">
        <v>2</v>
      </c>
      <c r="B639" t="s">
        <v>34</v>
      </c>
      <c r="C639">
        <v>13.165</v>
      </c>
      <c r="D639">
        <f t="shared" si="28"/>
        <v>0.26677</v>
      </c>
      <c r="E639">
        <f t="shared" si="29"/>
        <v>-1.4382</v>
      </c>
      <c r="F639">
        <f t="shared" si="30"/>
        <v>11.99357</v>
      </c>
    </row>
    <row r="640" spans="1:6">
      <c r="A640">
        <v>2</v>
      </c>
      <c r="B640" t="s">
        <v>50</v>
      </c>
      <c r="C640">
        <v>13.4268</v>
      </c>
      <c r="D640">
        <f t="shared" si="28"/>
        <v>0.26677</v>
      </c>
      <c r="E640">
        <f t="shared" si="29"/>
        <v>-1.298566</v>
      </c>
      <c r="F640">
        <f t="shared" si="30"/>
        <v>12.395004</v>
      </c>
    </row>
    <row r="641" spans="1:6">
      <c r="A641">
        <v>2</v>
      </c>
      <c r="B641" t="s">
        <v>45</v>
      </c>
      <c r="C641">
        <v>7.00926</v>
      </c>
      <c r="D641">
        <f t="shared" si="28"/>
        <v>0.26677</v>
      </c>
      <c r="E641">
        <f t="shared" si="29"/>
        <v>-1.235072</v>
      </c>
      <c r="F641">
        <f t="shared" si="30"/>
        <v>6.040958</v>
      </c>
    </row>
    <row r="642" spans="1:6">
      <c r="A642">
        <v>2</v>
      </c>
      <c r="B642" t="s">
        <v>45</v>
      </c>
      <c r="C642">
        <v>11.4893</v>
      </c>
      <c r="D642">
        <f t="shared" si="28"/>
        <v>0.26677</v>
      </c>
      <c r="E642">
        <f t="shared" si="29"/>
        <v>-1.235072</v>
      </c>
      <c r="F642">
        <f t="shared" si="30"/>
        <v>10.520998</v>
      </c>
    </row>
    <row r="643" spans="1:6">
      <c r="A643">
        <v>2</v>
      </c>
      <c r="B643" t="s">
        <v>50</v>
      </c>
      <c r="C643">
        <v>8.89749</v>
      </c>
      <c r="D643">
        <f t="shared" ref="D643:D706" si="31">VLOOKUP(A643,K:M,3,0)</f>
        <v>0.26677</v>
      </c>
      <c r="E643">
        <f t="shared" ref="E643:E706" si="32">VLOOKUP(B643,K:M,3,0)</f>
        <v>-1.298566</v>
      </c>
      <c r="F643">
        <f t="shared" ref="F643:F706" si="33">C643+D643+E643</f>
        <v>7.865694</v>
      </c>
    </row>
    <row r="644" spans="1:6">
      <c r="A644">
        <v>2</v>
      </c>
      <c r="B644" t="s">
        <v>177</v>
      </c>
      <c r="C644">
        <v>7.76406</v>
      </c>
      <c r="D644">
        <f t="shared" si="31"/>
        <v>0.26677</v>
      </c>
      <c r="E644">
        <f t="shared" si="32"/>
        <v>0</v>
      </c>
      <c r="F644">
        <f t="shared" si="33"/>
        <v>8.03083</v>
      </c>
    </row>
    <row r="645" spans="1:6">
      <c r="A645">
        <v>2</v>
      </c>
      <c r="B645" t="s">
        <v>50</v>
      </c>
      <c r="C645">
        <v>12.0982</v>
      </c>
      <c r="D645">
        <f t="shared" si="31"/>
        <v>0.26677</v>
      </c>
      <c r="E645">
        <f t="shared" si="32"/>
        <v>-1.298566</v>
      </c>
      <c r="F645">
        <f t="shared" si="33"/>
        <v>11.066404</v>
      </c>
    </row>
    <row r="646" spans="1:6">
      <c r="A646">
        <v>4</v>
      </c>
      <c r="B646" t="s">
        <v>177</v>
      </c>
      <c r="C646">
        <v>14.0448</v>
      </c>
      <c r="D646">
        <f t="shared" si="31"/>
        <v>0.42369</v>
      </c>
      <c r="E646">
        <f t="shared" si="32"/>
        <v>0</v>
      </c>
      <c r="F646">
        <f t="shared" si="33"/>
        <v>14.46849</v>
      </c>
    </row>
    <row r="647" spans="1:6">
      <c r="A647">
        <v>2</v>
      </c>
      <c r="B647" t="s">
        <v>34</v>
      </c>
      <c r="C647">
        <v>9.88343</v>
      </c>
      <c r="D647">
        <f t="shared" si="31"/>
        <v>0.26677</v>
      </c>
      <c r="E647">
        <f t="shared" si="32"/>
        <v>-1.4382</v>
      </c>
      <c r="F647">
        <f t="shared" si="33"/>
        <v>8.712</v>
      </c>
    </row>
    <row r="648" spans="1:6">
      <c r="A648">
        <v>2</v>
      </c>
      <c r="B648" t="s">
        <v>177</v>
      </c>
      <c r="C648">
        <v>12.6863</v>
      </c>
      <c r="D648">
        <f t="shared" si="31"/>
        <v>0.26677</v>
      </c>
      <c r="E648">
        <f t="shared" si="32"/>
        <v>0</v>
      </c>
      <c r="F648">
        <f t="shared" si="33"/>
        <v>12.95307</v>
      </c>
    </row>
    <row r="649" spans="1:6">
      <c r="A649">
        <v>4</v>
      </c>
      <c r="B649" t="s">
        <v>50</v>
      </c>
      <c r="C649">
        <v>9.87965</v>
      </c>
      <c r="D649">
        <f t="shared" si="31"/>
        <v>0.42369</v>
      </c>
      <c r="E649">
        <f t="shared" si="32"/>
        <v>-1.298566</v>
      </c>
      <c r="F649">
        <f t="shared" si="33"/>
        <v>9.004774</v>
      </c>
    </row>
    <row r="650" spans="1:6">
      <c r="A650">
        <v>2</v>
      </c>
      <c r="B650" t="s">
        <v>45</v>
      </c>
      <c r="C650">
        <v>7.56694</v>
      </c>
      <c r="D650">
        <f t="shared" si="31"/>
        <v>0.26677</v>
      </c>
      <c r="E650">
        <f t="shared" si="32"/>
        <v>-1.235072</v>
      </c>
      <c r="F650">
        <f t="shared" si="33"/>
        <v>6.598638</v>
      </c>
    </row>
    <row r="651" spans="1:6">
      <c r="A651">
        <v>2</v>
      </c>
      <c r="B651" t="s">
        <v>34</v>
      </c>
      <c r="C651">
        <v>6.6686</v>
      </c>
      <c r="D651">
        <f t="shared" si="31"/>
        <v>0.26677</v>
      </c>
      <c r="E651">
        <f t="shared" si="32"/>
        <v>-1.4382</v>
      </c>
      <c r="F651">
        <f t="shared" si="33"/>
        <v>5.49717</v>
      </c>
    </row>
    <row r="652" spans="1:6">
      <c r="A652">
        <v>2</v>
      </c>
      <c r="B652" t="s">
        <v>66</v>
      </c>
      <c r="C652">
        <v>11.5265</v>
      </c>
      <c r="D652">
        <f t="shared" si="31"/>
        <v>0.26677</v>
      </c>
      <c r="E652">
        <f t="shared" si="32"/>
        <v>-1.8291554</v>
      </c>
      <c r="F652">
        <f t="shared" si="33"/>
        <v>9.9641146</v>
      </c>
    </row>
    <row r="653" spans="1:6">
      <c r="A653">
        <v>2</v>
      </c>
      <c r="B653" t="s">
        <v>45</v>
      </c>
      <c r="C653">
        <v>12.8444</v>
      </c>
      <c r="D653">
        <f t="shared" si="31"/>
        <v>0.26677</v>
      </c>
      <c r="E653">
        <f t="shared" si="32"/>
        <v>-1.235072</v>
      </c>
      <c r="F653">
        <f t="shared" si="33"/>
        <v>11.876098</v>
      </c>
    </row>
    <row r="654" spans="1:6">
      <c r="A654">
        <v>2</v>
      </c>
      <c r="B654" t="s">
        <v>42</v>
      </c>
      <c r="C654">
        <v>4.67819</v>
      </c>
      <c r="D654">
        <f t="shared" si="31"/>
        <v>0.26677</v>
      </c>
      <c r="E654">
        <f t="shared" si="32"/>
        <v>-1.765439</v>
      </c>
      <c r="F654">
        <f t="shared" si="33"/>
        <v>3.179521</v>
      </c>
    </row>
    <row r="655" spans="1:6">
      <c r="A655">
        <v>2</v>
      </c>
      <c r="B655" t="s">
        <v>66</v>
      </c>
      <c r="C655">
        <v>14.9704</v>
      </c>
      <c r="D655">
        <f t="shared" si="31"/>
        <v>0.26677</v>
      </c>
      <c r="E655">
        <f t="shared" si="32"/>
        <v>-1.8291554</v>
      </c>
      <c r="F655">
        <f t="shared" si="33"/>
        <v>13.4080146</v>
      </c>
    </row>
    <row r="656" spans="1:6">
      <c r="A656">
        <v>4</v>
      </c>
      <c r="B656" t="s">
        <v>50</v>
      </c>
      <c r="C656">
        <v>7.84659</v>
      </c>
      <c r="D656">
        <f t="shared" si="31"/>
        <v>0.42369</v>
      </c>
      <c r="E656">
        <f t="shared" si="32"/>
        <v>-1.298566</v>
      </c>
      <c r="F656">
        <f t="shared" si="33"/>
        <v>6.971714</v>
      </c>
    </row>
    <row r="657" spans="1:6">
      <c r="A657">
        <v>2</v>
      </c>
      <c r="B657" t="s">
        <v>45</v>
      </c>
      <c r="C657">
        <v>9.43032</v>
      </c>
      <c r="D657">
        <f t="shared" si="31"/>
        <v>0.26677</v>
      </c>
      <c r="E657">
        <f t="shared" si="32"/>
        <v>-1.235072</v>
      </c>
      <c r="F657">
        <f t="shared" si="33"/>
        <v>8.462018</v>
      </c>
    </row>
    <row r="658" spans="1:6">
      <c r="A658">
        <v>2</v>
      </c>
      <c r="B658" t="s">
        <v>177</v>
      </c>
      <c r="C658">
        <v>10.9062</v>
      </c>
      <c r="D658">
        <f t="shared" si="31"/>
        <v>0.26677</v>
      </c>
      <c r="E658">
        <f t="shared" si="32"/>
        <v>0</v>
      </c>
      <c r="F658">
        <f t="shared" si="33"/>
        <v>11.17297</v>
      </c>
    </row>
    <row r="659" spans="1:6">
      <c r="A659">
        <v>2</v>
      </c>
      <c r="B659" t="s">
        <v>38</v>
      </c>
      <c r="C659">
        <v>16.9885</v>
      </c>
      <c r="D659">
        <f t="shared" si="31"/>
        <v>0.26677</v>
      </c>
      <c r="E659">
        <f t="shared" si="32"/>
        <v>-0.997222</v>
      </c>
      <c r="F659">
        <f t="shared" si="33"/>
        <v>16.258048</v>
      </c>
    </row>
    <row r="660" spans="1:6">
      <c r="A660">
        <v>2</v>
      </c>
      <c r="B660" t="s">
        <v>45</v>
      </c>
      <c r="C660">
        <v>7.52675</v>
      </c>
      <c r="D660">
        <f t="shared" si="31"/>
        <v>0.26677</v>
      </c>
      <c r="E660">
        <f t="shared" si="32"/>
        <v>-1.235072</v>
      </c>
      <c r="F660">
        <f t="shared" si="33"/>
        <v>6.558448</v>
      </c>
    </row>
    <row r="661" spans="1:6">
      <c r="A661">
        <v>2</v>
      </c>
      <c r="B661" t="s">
        <v>45</v>
      </c>
      <c r="C661">
        <v>14.8636</v>
      </c>
      <c r="D661">
        <f t="shared" si="31"/>
        <v>0.26677</v>
      </c>
      <c r="E661">
        <f t="shared" si="32"/>
        <v>-1.235072</v>
      </c>
      <c r="F661">
        <f t="shared" si="33"/>
        <v>13.895298</v>
      </c>
    </row>
    <row r="662" spans="1:6">
      <c r="A662">
        <v>2</v>
      </c>
      <c r="B662" t="s">
        <v>42</v>
      </c>
      <c r="C662">
        <v>4.79635</v>
      </c>
      <c r="D662">
        <f t="shared" si="31"/>
        <v>0.26677</v>
      </c>
      <c r="E662">
        <f t="shared" si="32"/>
        <v>-1.765439</v>
      </c>
      <c r="F662">
        <f t="shared" si="33"/>
        <v>3.297681</v>
      </c>
    </row>
    <row r="663" spans="1:6">
      <c r="A663">
        <v>2</v>
      </c>
      <c r="B663" t="s">
        <v>55</v>
      </c>
      <c r="C663">
        <v>5.25042</v>
      </c>
      <c r="D663">
        <f t="shared" si="31"/>
        <v>0.26677</v>
      </c>
      <c r="E663">
        <f t="shared" si="32"/>
        <v>-1.669265</v>
      </c>
      <c r="F663">
        <f t="shared" si="33"/>
        <v>3.847925</v>
      </c>
    </row>
    <row r="664" spans="1:6">
      <c r="A664">
        <v>2</v>
      </c>
      <c r="B664" t="s">
        <v>50</v>
      </c>
      <c r="C664">
        <v>20.434</v>
      </c>
      <c r="D664">
        <f t="shared" si="31"/>
        <v>0.26677</v>
      </c>
      <c r="E664">
        <f t="shared" si="32"/>
        <v>-1.298566</v>
      </c>
      <c r="F664">
        <f t="shared" si="33"/>
        <v>19.402204</v>
      </c>
    </row>
    <row r="665" spans="1:6">
      <c r="A665">
        <v>3</v>
      </c>
      <c r="B665" t="s">
        <v>42</v>
      </c>
      <c r="C665">
        <v>12.8758</v>
      </c>
      <c r="D665">
        <f t="shared" si="31"/>
        <v>0.9067</v>
      </c>
      <c r="E665">
        <f t="shared" si="32"/>
        <v>-1.765439</v>
      </c>
      <c r="F665">
        <f t="shared" si="33"/>
        <v>12.017061</v>
      </c>
    </row>
    <row r="666" spans="1:6">
      <c r="A666">
        <v>2</v>
      </c>
      <c r="B666" t="s">
        <v>50</v>
      </c>
      <c r="C666">
        <v>15.2829</v>
      </c>
      <c r="D666">
        <f t="shared" si="31"/>
        <v>0.26677</v>
      </c>
      <c r="E666">
        <f t="shared" si="32"/>
        <v>-1.298566</v>
      </c>
      <c r="F666">
        <f t="shared" si="33"/>
        <v>14.251104</v>
      </c>
    </row>
    <row r="667" spans="1:6">
      <c r="A667">
        <v>2</v>
      </c>
      <c r="B667" t="s">
        <v>45</v>
      </c>
      <c r="C667">
        <v>10.8694</v>
      </c>
      <c r="D667">
        <f t="shared" si="31"/>
        <v>0.26677</v>
      </c>
      <c r="E667">
        <f t="shared" si="32"/>
        <v>-1.235072</v>
      </c>
      <c r="F667">
        <f t="shared" si="33"/>
        <v>9.901098</v>
      </c>
    </row>
    <row r="668" spans="1:6">
      <c r="A668">
        <v>4</v>
      </c>
      <c r="B668" t="s">
        <v>177</v>
      </c>
      <c r="C668">
        <v>9.36053</v>
      </c>
      <c r="D668">
        <f t="shared" si="31"/>
        <v>0.42369</v>
      </c>
      <c r="E668">
        <f t="shared" si="32"/>
        <v>0</v>
      </c>
      <c r="F668">
        <f t="shared" si="33"/>
        <v>9.78422</v>
      </c>
    </row>
    <row r="669" spans="1:6">
      <c r="A669">
        <v>3</v>
      </c>
      <c r="B669" t="s">
        <v>34</v>
      </c>
      <c r="C669">
        <v>10.7652</v>
      </c>
      <c r="D669">
        <f t="shared" si="31"/>
        <v>0.9067</v>
      </c>
      <c r="E669">
        <f t="shared" si="32"/>
        <v>-1.4382</v>
      </c>
      <c r="F669">
        <f t="shared" si="33"/>
        <v>10.2337</v>
      </c>
    </row>
    <row r="670" spans="1:6">
      <c r="A670">
        <v>3</v>
      </c>
      <c r="B670" t="s">
        <v>38</v>
      </c>
      <c r="C670">
        <v>20.593</v>
      </c>
      <c r="D670">
        <f t="shared" si="31"/>
        <v>0.9067</v>
      </c>
      <c r="E670">
        <f t="shared" si="32"/>
        <v>-0.997222</v>
      </c>
      <c r="F670">
        <f t="shared" si="33"/>
        <v>20.502478</v>
      </c>
    </row>
    <row r="671" spans="1:6">
      <c r="A671">
        <v>2</v>
      </c>
      <c r="B671" t="s">
        <v>66</v>
      </c>
      <c r="C671">
        <v>13.0731</v>
      </c>
      <c r="D671">
        <f t="shared" si="31"/>
        <v>0.26677</v>
      </c>
      <c r="E671">
        <f t="shared" si="32"/>
        <v>-1.8291554</v>
      </c>
      <c r="F671">
        <f t="shared" si="33"/>
        <v>11.5107146</v>
      </c>
    </row>
    <row r="672" spans="1:6">
      <c r="A672">
        <v>2</v>
      </c>
      <c r="B672" t="s">
        <v>177</v>
      </c>
      <c r="C672">
        <v>18.2691</v>
      </c>
      <c r="D672">
        <f t="shared" si="31"/>
        <v>0.26677</v>
      </c>
      <c r="E672">
        <f t="shared" si="32"/>
        <v>0</v>
      </c>
      <c r="F672">
        <f t="shared" si="33"/>
        <v>18.53587</v>
      </c>
    </row>
    <row r="673" spans="1:6">
      <c r="A673">
        <v>2</v>
      </c>
      <c r="B673" t="s">
        <v>177</v>
      </c>
      <c r="C673">
        <v>11.2236</v>
      </c>
      <c r="D673">
        <f t="shared" si="31"/>
        <v>0.26677</v>
      </c>
      <c r="E673">
        <f t="shared" si="32"/>
        <v>0</v>
      </c>
      <c r="F673">
        <f t="shared" si="33"/>
        <v>11.49037</v>
      </c>
    </row>
    <row r="674" spans="1:6">
      <c r="A674">
        <v>1</v>
      </c>
      <c r="B674" t="s">
        <v>111</v>
      </c>
      <c r="C674">
        <v>5.04051</v>
      </c>
      <c r="D674">
        <f t="shared" si="31"/>
        <v>0</v>
      </c>
      <c r="E674">
        <f t="shared" si="32"/>
        <v>-1.504869</v>
      </c>
      <c r="F674">
        <f t="shared" si="33"/>
        <v>3.535641</v>
      </c>
    </row>
    <row r="675" spans="1:6">
      <c r="A675">
        <v>3</v>
      </c>
      <c r="B675" t="s">
        <v>34</v>
      </c>
      <c r="C675">
        <v>20.3665</v>
      </c>
      <c r="D675">
        <f t="shared" si="31"/>
        <v>0.9067</v>
      </c>
      <c r="E675">
        <f t="shared" si="32"/>
        <v>-1.4382</v>
      </c>
      <c r="F675">
        <f t="shared" si="33"/>
        <v>19.835</v>
      </c>
    </row>
    <row r="676" spans="1:6">
      <c r="A676">
        <v>2</v>
      </c>
      <c r="B676" t="s">
        <v>42</v>
      </c>
      <c r="C676">
        <v>7.67831</v>
      </c>
      <c r="D676">
        <f t="shared" si="31"/>
        <v>0.26677</v>
      </c>
      <c r="E676">
        <f t="shared" si="32"/>
        <v>-1.765439</v>
      </c>
      <c r="F676">
        <f t="shared" si="33"/>
        <v>6.179641</v>
      </c>
    </row>
    <row r="677" spans="1:6">
      <c r="A677">
        <v>1</v>
      </c>
      <c r="B677" t="s">
        <v>111</v>
      </c>
      <c r="C677">
        <v>3.9572</v>
      </c>
      <c r="D677">
        <f t="shared" si="31"/>
        <v>0</v>
      </c>
      <c r="E677">
        <f t="shared" si="32"/>
        <v>-1.504869</v>
      </c>
      <c r="F677">
        <f t="shared" si="33"/>
        <v>2.452331</v>
      </c>
    </row>
    <row r="678" spans="1:6">
      <c r="A678">
        <v>2</v>
      </c>
      <c r="B678" t="s">
        <v>38</v>
      </c>
      <c r="C678">
        <v>4.63326</v>
      </c>
      <c r="D678">
        <f t="shared" si="31"/>
        <v>0.26677</v>
      </c>
      <c r="E678">
        <f t="shared" si="32"/>
        <v>-0.997222</v>
      </c>
      <c r="F678">
        <f t="shared" si="33"/>
        <v>3.902808</v>
      </c>
    </row>
    <row r="679" spans="1:6">
      <c r="A679">
        <v>3</v>
      </c>
      <c r="B679" t="s">
        <v>111</v>
      </c>
      <c r="C679">
        <v>16.3828</v>
      </c>
      <c r="D679">
        <f t="shared" si="31"/>
        <v>0.9067</v>
      </c>
      <c r="E679">
        <f t="shared" si="32"/>
        <v>-1.504869</v>
      </c>
      <c r="F679">
        <f t="shared" si="33"/>
        <v>15.784631</v>
      </c>
    </row>
    <row r="680" spans="1:6">
      <c r="A680">
        <v>2</v>
      </c>
      <c r="B680" t="s">
        <v>45</v>
      </c>
      <c r="C680">
        <v>12.9866</v>
      </c>
      <c r="D680">
        <f t="shared" si="31"/>
        <v>0.26677</v>
      </c>
      <c r="E680">
        <f t="shared" si="32"/>
        <v>-1.235072</v>
      </c>
      <c r="F680">
        <f t="shared" si="33"/>
        <v>12.018298</v>
      </c>
    </row>
    <row r="681" spans="1:6">
      <c r="A681">
        <v>3</v>
      </c>
      <c r="B681" t="s">
        <v>111</v>
      </c>
      <c r="C681">
        <v>10.9447</v>
      </c>
      <c r="D681">
        <f t="shared" si="31"/>
        <v>0.9067</v>
      </c>
      <c r="E681">
        <f t="shared" si="32"/>
        <v>-1.504869</v>
      </c>
      <c r="F681">
        <f t="shared" si="33"/>
        <v>10.346531</v>
      </c>
    </row>
    <row r="682" spans="1:6">
      <c r="A682">
        <v>2</v>
      </c>
      <c r="B682" t="s">
        <v>66</v>
      </c>
      <c r="C682">
        <v>10.8778</v>
      </c>
      <c r="D682">
        <f t="shared" si="31"/>
        <v>0.26677</v>
      </c>
      <c r="E682">
        <f t="shared" si="32"/>
        <v>-1.8291554</v>
      </c>
      <c r="F682">
        <f t="shared" si="33"/>
        <v>9.3154146</v>
      </c>
    </row>
    <row r="683" spans="1:6">
      <c r="A683">
        <v>2</v>
      </c>
      <c r="B683" t="s">
        <v>177</v>
      </c>
      <c r="C683">
        <v>12.728</v>
      </c>
      <c r="D683">
        <f t="shared" si="31"/>
        <v>0.26677</v>
      </c>
      <c r="E683">
        <f t="shared" si="32"/>
        <v>0</v>
      </c>
      <c r="F683">
        <f t="shared" si="33"/>
        <v>12.99477</v>
      </c>
    </row>
    <row r="684" spans="1:6">
      <c r="A684">
        <v>3</v>
      </c>
      <c r="B684" t="s">
        <v>34</v>
      </c>
      <c r="C684">
        <v>10.3935</v>
      </c>
      <c r="D684">
        <f t="shared" si="31"/>
        <v>0.9067</v>
      </c>
      <c r="E684">
        <f t="shared" si="32"/>
        <v>-1.4382</v>
      </c>
      <c r="F684">
        <f t="shared" si="33"/>
        <v>9.862</v>
      </c>
    </row>
    <row r="685" spans="1:6">
      <c r="A685">
        <v>3</v>
      </c>
      <c r="B685" t="s">
        <v>111</v>
      </c>
      <c r="C685">
        <v>14.3232</v>
      </c>
      <c r="D685">
        <f t="shared" si="31"/>
        <v>0.9067</v>
      </c>
      <c r="E685">
        <f t="shared" si="32"/>
        <v>-1.504869</v>
      </c>
      <c r="F685">
        <f t="shared" si="33"/>
        <v>13.725031</v>
      </c>
    </row>
    <row r="686" spans="1:6">
      <c r="A686">
        <v>3</v>
      </c>
      <c r="B686" t="s">
        <v>60</v>
      </c>
      <c r="C686">
        <v>16.6409</v>
      </c>
      <c r="D686">
        <f t="shared" si="31"/>
        <v>0.9067</v>
      </c>
      <c r="E686">
        <f t="shared" si="32"/>
        <v>-1.027253</v>
      </c>
      <c r="F686">
        <f t="shared" si="33"/>
        <v>16.520347</v>
      </c>
    </row>
    <row r="687" spans="1:6">
      <c r="A687">
        <v>1</v>
      </c>
      <c r="B687" t="s">
        <v>111</v>
      </c>
      <c r="C687">
        <v>12.7264</v>
      </c>
      <c r="D687">
        <f t="shared" si="31"/>
        <v>0</v>
      </c>
      <c r="E687">
        <f t="shared" si="32"/>
        <v>-1.504869</v>
      </c>
      <c r="F687">
        <f t="shared" si="33"/>
        <v>11.221531</v>
      </c>
    </row>
    <row r="688" spans="1:6">
      <c r="A688">
        <v>2</v>
      </c>
      <c r="B688" t="s">
        <v>66</v>
      </c>
      <c r="C688">
        <v>10.6146</v>
      </c>
      <c r="D688">
        <f t="shared" si="31"/>
        <v>0.26677</v>
      </c>
      <c r="E688">
        <f t="shared" si="32"/>
        <v>-1.8291554</v>
      </c>
      <c r="F688">
        <f t="shared" si="33"/>
        <v>9.0522146</v>
      </c>
    </row>
    <row r="689" spans="1:6">
      <c r="A689">
        <v>1</v>
      </c>
      <c r="B689" t="s">
        <v>111</v>
      </c>
      <c r="C689">
        <v>11.6231</v>
      </c>
      <c r="D689">
        <f t="shared" si="31"/>
        <v>0</v>
      </c>
      <c r="E689">
        <f t="shared" si="32"/>
        <v>-1.504869</v>
      </c>
      <c r="F689">
        <f t="shared" si="33"/>
        <v>10.118231</v>
      </c>
    </row>
    <row r="690" spans="1:6">
      <c r="A690">
        <v>3</v>
      </c>
      <c r="B690" t="s">
        <v>55</v>
      </c>
      <c r="C690">
        <v>8.07826</v>
      </c>
      <c r="D690">
        <f t="shared" si="31"/>
        <v>0.9067</v>
      </c>
      <c r="E690">
        <f t="shared" si="32"/>
        <v>-1.669265</v>
      </c>
      <c r="F690">
        <f t="shared" si="33"/>
        <v>7.315695</v>
      </c>
    </row>
    <row r="691" spans="1:6">
      <c r="A691">
        <v>1</v>
      </c>
      <c r="B691" t="s">
        <v>60</v>
      </c>
      <c r="C691">
        <v>9.00791</v>
      </c>
      <c r="D691">
        <f t="shared" si="31"/>
        <v>0</v>
      </c>
      <c r="E691">
        <f t="shared" si="32"/>
        <v>-1.027253</v>
      </c>
      <c r="F691">
        <f t="shared" si="33"/>
        <v>7.980657</v>
      </c>
    </row>
    <row r="692" spans="1:6">
      <c r="A692">
        <v>1</v>
      </c>
      <c r="B692" t="s">
        <v>111</v>
      </c>
      <c r="C692">
        <v>8.42038</v>
      </c>
      <c r="D692">
        <f t="shared" si="31"/>
        <v>0</v>
      </c>
      <c r="E692">
        <f t="shared" si="32"/>
        <v>-1.504869</v>
      </c>
      <c r="F692">
        <f t="shared" si="33"/>
        <v>6.915511</v>
      </c>
    </row>
    <row r="693" spans="1:6">
      <c r="A693">
        <v>3</v>
      </c>
      <c r="B693" t="s">
        <v>34</v>
      </c>
      <c r="C693">
        <v>3.95074</v>
      </c>
      <c r="D693">
        <f t="shared" si="31"/>
        <v>0.9067</v>
      </c>
      <c r="E693">
        <f t="shared" si="32"/>
        <v>-1.4382</v>
      </c>
      <c r="F693">
        <f t="shared" si="33"/>
        <v>3.41924</v>
      </c>
    </row>
    <row r="694" spans="1:6">
      <c r="A694">
        <v>1</v>
      </c>
      <c r="B694" t="s">
        <v>60</v>
      </c>
      <c r="C694">
        <v>7.99568</v>
      </c>
      <c r="D694">
        <f t="shared" si="31"/>
        <v>0</v>
      </c>
      <c r="E694">
        <f t="shared" si="32"/>
        <v>-1.027253</v>
      </c>
      <c r="F694">
        <f t="shared" si="33"/>
        <v>6.968427</v>
      </c>
    </row>
    <row r="695" spans="1:6">
      <c r="A695">
        <v>3</v>
      </c>
      <c r="B695" t="s">
        <v>34</v>
      </c>
      <c r="C695">
        <v>15.6702</v>
      </c>
      <c r="D695">
        <f t="shared" si="31"/>
        <v>0.9067</v>
      </c>
      <c r="E695">
        <f t="shared" si="32"/>
        <v>-1.4382</v>
      </c>
      <c r="F695">
        <f t="shared" si="33"/>
        <v>15.1387</v>
      </c>
    </row>
    <row r="696" spans="1:6">
      <c r="A696">
        <v>1</v>
      </c>
      <c r="B696" t="s">
        <v>42</v>
      </c>
      <c r="C696">
        <v>13.6376</v>
      </c>
      <c r="D696">
        <f t="shared" si="31"/>
        <v>0</v>
      </c>
      <c r="E696">
        <f t="shared" si="32"/>
        <v>-1.765439</v>
      </c>
      <c r="F696">
        <f t="shared" si="33"/>
        <v>11.872161</v>
      </c>
    </row>
    <row r="697" spans="1:6">
      <c r="A697">
        <v>1</v>
      </c>
      <c r="B697" t="s">
        <v>34</v>
      </c>
      <c r="C697">
        <v>9.55633</v>
      </c>
      <c r="D697">
        <f t="shared" si="31"/>
        <v>0</v>
      </c>
      <c r="E697">
        <f t="shared" si="32"/>
        <v>-1.4382</v>
      </c>
      <c r="F697">
        <f t="shared" si="33"/>
        <v>8.11813</v>
      </c>
    </row>
    <row r="698" spans="1:6">
      <c r="A698">
        <v>3</v>
      </c>
      <c r="B698" t="s">
        <v>111</v>
      </c>
      <c r="C698">
        <v>15.3623</v>
      </c>
      <c r="D698">
        <f t="shared" si="31"/>
        <v>0.9067</v>
      </c>
      <c r="E698">
        <f t="shared" si="32"/>
        <v>-1.504869</v>
      </c>
      <c r="F698">
        <f t="shared" si="33"/>
        <v>14.764131</v>
      </c>
    </row>
    <row r="699" spans="1:6">
      <c r="A699">
        <v>3</v>
      </c>
      <c r="B699" t="s">
        <v>38</v>
      </c>
      <c r="C699">
        <v>16.165</v>
      </c>
      <c r="D699">
        <f t="shared" si="31"/>
        <v>0.9067</v>
      </c>
      <c r="E699">
        <f t="shared" si="32"/>
        <v>-0.997222</v>
      </c>
      <c r="F699">
        <f t="shared" si="33"/>
        <v>16.074478</v>
      </c>
    </row>
    <row r="700" spans="1:6">
      <c r="A700">
        <v>1</v>
      </c>
      <c r="B700" t="s">
        <v>34</v>
      </c>
      <c r="C700">
        <v>16.0109</v>
      </c>
      <c r="D700">
        <f t="shared" si="31"/>
        <v>0</v>
      </c>
      <c r="E700">
        <f t="shared" si="32"/>
        <v>-1.4382</v>
      </c>
      <c r="F700">
        <f t="shared" si="33"/>
        <v>14.5727</v>
      </c>
    </row>
    <row r="701" spans="1:6">
      <c r="A701">
        <v>1</v>
      </c>
      <c r="B701" t="s">
        <v>34</v>
      </c>
      <c r="C701">
        <v>10.0532</v>
      </c>
      <c r="D701">
        <f t="shared" si="31"/>
        <v>0</v>
      </c>
      <c r="E701">
        <f t="shared" si="32"/>
        <v>-1.4382</v>
      </c>
      <c r="F701">
        <f t="shared" si="33"/>
        <v>8.615</v>
      </c>
    </row>
    <row r="702" spans="1:6">
      <c r="A702">
        <v>1</v>
      </c>
      <c r="B702" t="s">
        <v>38</v>
      </c>
      <c r="C702">
        <v>9.10301</v>
      </c>
      <c r="D702">
        <f t="shared" si="31"/>
        <v>0</v>
      </c>
      <c r="E702">
        <f t="shared" si="32"/>
        <v>-0.997222</v>
      </c>
      <c r="F702">
        <f t="shared" si="33"/>
        <v>8.105788</v>
      </c>
    </row>
    <row r="703" spans="1:6">
      <c r="A703">
        <v>1</v>
      </c>
      <c r="B703" t="s">
        <v>38</v>
      </c>
      <c r="C703">
        <v>17.0506</v>
      </c>
      <c r="D703">
        <f t="shared" si="31"/>
        <v>0</v>
      </c>
      <c r="E703">
        <f t="shared" si="32"/>
        <v>-0.997222</v>
      </c>
      <c r="F703">
        <f t="shared" si="33"/>
        <v>16.053378</v>
      </c>
    </row>
    <row r="704" spans="1:6">
      <c r="A704">
        <v>3</v>
      </c>
      <c r="B704" t="s">
        <v>111</v>
      </c>
      <c r="C704">
        <v>19.743</v>
      </c>
      <c r="D704">
        <f t="shared" si="31"/>
        <v>0.9067</v>
      </c>
      <c r="E704">
        <f t="shared" si="32"/>
        <v>-1.504869</v>
      </c>
      <c r="F704">
        <f t="shared" si="33"/>
        <v>19.144831</v>
      </c>
    </row>
    <row r="705" spans="1:6">
      <c r="A705">
        <v>3</v>
      </c>
      <c r="B705" t="s">
        <v>60</v>
      </c>
      <c r="C705">
        <v>10.2946</v>
      </c>
      <c r="D705">
        <f t="shared" si="31"/>
        <v>0.9067</v>
      </c>
      <c r="E705">
        <f t="shared" si="32"/>
        <v>-1.027253</v>
      </c>
      <c r="F705">
        <f t="shared" si="33"/>
        <v>10.174047</v>
      </c>
    </row>
    <row r="706" spans="1:6">
      <c r="A706">
        <v>1</v>
      </c>
      <c r="B706" t="s">
        <v>60</v>
      </c>
      <c r="C706">
        <v>8.21751</v>
      </c>
      <c r="D706">
        <f t="shared" si="31"/>
        <v>0</v>
      </c>
      <c r="E706">
        <f t="shared" si="32"/>
        <v>-1.027253</v>
      </c>
      <c r="F706">
        <f t="shared" si="33"/>
        <v>7.190257</v>
      </c>
    </row>
    <row r="707" spans="1:6">
      <c r="A707">
        <v>1</v>
      </c>
      <c r="B707" t="s">
        <v>34</v>
      </c>
      <c r="C707">
        <v>12.2323</v>
      </c>
      <c r="D707">
        <f t="shared" ref="D707:D770" si="34">VLOOKUP(A707,K:M,3,0)</f>
        <v>0</v>
      </c>
      <c r="E707">
        <f t="shared" ref="E707:E770" si="35">VLOOKUP(B707,K:M,3,0)</f>
        <v>-1.4382</v>
      </c>
      <c r="F707">
        <f t="shared" ref="F707:F770" si="36">C707+D707+E707</f>
        <v>10.7941</v>
      </c>
    </row>
    <row r="708" spans="1:6">
      <c r="A708">
        <v>1</v>
      </c>
      <c r="B708" t="s">
        <v>60</v>
      </c>
      <c r="C708">
        <v>8.11091</v>
      </c>
      <c r="D708">
        <f t="shared" si="34"/>
        <v>0</v>
      </c>
      <c r="E708">
        <f t="shared" si="35"/>
        <v>-1.027253</v>
      </c>
      <c r="F708">
        <f t="shared" si="36"/>
        <v>7.083657</v>
      </c>
    </row>
    <row r="709" spans="1:6">
      <c r="A709">
        <v>1</v>
      </c>
      <c r="B709" t="s">
        <v>60</v>
      </c>
      <c r="C709">
        <v>6.66631</v>
      </c>
      <c r="D709">
        <f t="shared" si="34"/>
        <v>0</v>
      </c>
      <c r="E709">
        <f t="shared" si="35"/>
        <v>-1.027253</v>
      </c>
      <c r="F709">
        <f t="shared" si="36"/>
        <v>5.639057</v>
      </c>
    </row>
    <row r="710" spans="1:6">
      <c r="A710">
        <v>3</v>
      </c>
      <c r="B710" t="s">
        <v>42</v>
      </c>
      <c r="C710">
        <v>22.7604</v>
      </c>
      <c r="D710">
        <f t="shared" si="34"/>
        <v>0.9067</v>
      </c>
      <c r="E710">
        <f t="shared" si="35"/>
        <v>-1.765439</v>
      </c>
      <c r="F710">
        <f t="shared" si="36"/>
        <v>21.901661</v>
      </c>
    </row>
    <row r="711" spans="1:6">
      <c r="A711">
        <v>1</v>
      </c>
      <c r="B711" t="s">
        <v>34</v>
      </c>
      <c r="C711">
        <v>12.1055</v>
      </c>
      <c r="D711">
        <f t="shared" si="34"/>
        <v>0</v>
      </c>
      <c r="E711">
        <f t="shared" si="35"/>
        <v>-1.4382</v>
      </c>
      <c r="F711">
        <f t="shared" si="36"/>
        <v>10.6673</v>
      </c>
    </row>
    <row r="712" spans="1:6">
      <c r="A712">
        <v>1</v>
      </c>
      <c r="B712" t="s">
        <v>38</v>
      </c>
      <c r="C712">
        <v>8.021</v>
      </c>
      <c r="D712">
        <f t="shared" si="34"/>
        <v>0</v>
      </c>
      <c r="E712">
        <f t="shared" si="35"/>
        <v>-0.997222</v>
      </c>
      <c r="F712">
        <f t="shared" si="36"/>
        <v>7.023778</v>
      </c>
    </row>
    <row r="713" spans="1:6">
      <c r="A713">
        <v>2</v>
      </c>
      <c r="B713" t="s">
        <v>177</v>
      </c>
      <c r="C713">
        <v>16.4213</v>
      </c>
      <c r="D713">
        <f t="shared" si="34"/>
        <v>0.26677</v>
      </c>
      <c r="E713">
        <f t="shared" si="35"/>
        <v>0</v>
      </c>
      <c r="F713">
        <f t="shared" si="36"/>
        <v>16.68807</v>
      </c>
    </row>
    <row r="714" spans="1:6">
      <c r="A714">
        <v>3</v>
      </c>
      <c r="B714" t="s">
        <v>38</v>
      </c>
      <c r="C714">
        <v>20.3666</v>
      </c>
      <c r="D714">
        <f t="shared" si="34"/>
        <v>0.9067</v>
      </c>
      <c r="E714">
        <f t="shared" si="35"/>
        <v>-0.997222</v>
      </c>
      <c r="F714">
        <f t="shared" si="36"/>
        <v>20.276078</v>
      </c>
    </row>
    <row r="715" spans="1:6">
      <c r="A715">
        <v>1</v>
      </c>
      <c r="B715" t="s">
        <v>60</v>
      </c>
      <c r="C715">
        <v>2.69886</v>
      </c>
      <c r="D715">
        <f t="shared" si="34"/>
        <v>0</v>
      </c>
      <c r="E715">
        <f t="shared" si="35"/>
        <v>-1.027253</v>
      </c>
      <c r="F715">
        <f t="shared" si="36"/>
        <v>1.671607</v>
      </c>
    </row>
    <row r="716" spans="1:6">
      <c r="A716">
        <v>1</v>
      </c>
      <c r="B716" t="s">
        <v>38</v>
      </c>
      <c r="C716">
        <v>11.4329</v>
      </c>
      <c r="D716">
        <f t="shared" si="34"/>
        <v>0</v>
      </c>
      <c r="E716">
        <f t="shared" si="35"/>
        <v>-0.997222</v>
      </c>
      <c r="F716">
        <f t="shared" si="36"/>
        <v>10.435678</v>
      </c>
    </row>
    <row r="717" spans="1:6">
      <c r="A717">
        <v>3</v>
      </c>
      <c r="B717" t="s">
        <v>60</v>
      </c>
      <c r="C717">
        <v>17.0139</v>
      </c>
      <c r="D717">
        <f t="shared" si="34"/>
        <v>0.9067</v>
      </c>
      <c r="E717">
        <f t="shared" si="35"/>
        <v>-1.027253</v>
      </c>
      <c r="F717">
        <f t="shared" si="36"/>
        <v>16.893347</v>
      </c>
    </row>
    <row r="718" spans="1:6">
      <c r="A718">
        <v>1</v>
      </c>
      <c r="B718" t="s">
        <v>50</v>
      </c>
      <c r="C718">
        <v>14.4174</v>
      </c>
      <c r="D718">
        <f t="shared" si="34"/>
        <v>0</v>
      </c>
      <c r="E718">
        <f t="shared" si="35"/>
        <v>-1.298566</v>
      </c>
      <c r="F718">
        <f t="shared" si="36"/>
        <v>13.118834</v>
      </c>
    </row>
    <row r="719" spans="1:6">
      <c r="A719">
        <v>1</v>
      </c>
      <c r="B719" t="s">
        <v>38</v>
      </c>
      <c r="C719">
        <v>9.36743</v>
      </c>
      <c r="D719">
        <f t="shared" si="34"/>
        <v>0</v>
      </c>
      <c r="E719">
        <f t="shared" si="35"/>
        <v>-0.997222</v>
      </c>
      <c r="F719">
        <f t="shared" si="36"/>
        <v>8.370208</v>
      </c>
    </row>
    <row r="720" spans="1:6">
      <c r="A720">
        <v>1</v>
      </c>
      <c r="B720" t="s">
        <v>42</v>
      </c>
      <c r="C720">
        <v>7.09239</v>
      </c>
      <c r="D720">
        <f t="shared" si="34"/>
        <v>0</v>
      </c>
      <c r="E720">
        <f t="shared" si="35"/>
        <v>-1.765439</v>
      </c>
      <c r="F720">
        <f t="shared" si="36"/>
        <v>5.326951</v>
      </c>
    </row>
    <row r="721" spans="1:6">
      <c r="A721">
        <v>1</v>
      </c>
      <c r="B721" t="s">
        <v>34</v>
      </c>
      <c r="C721">
        <v>9.62583</v>
      </c>
      <c r="D721">
        <f t="shared" si="34"/>
        <v>0</v>
      </c>
      <c r="E721">
        <f t="shared" si="35"/>
        <v>-1.4382</v>
      </c>
      <c r="F721">
        <f t="shared" si="36"/>
        <v>8.18763</v>
      </c>
    </row>
    <row r="722" spans="1:6">
      <c r="A722">
        <v>1</v>
      </c>
      <c r="B722" t="s">
        <v>60</v>
      </c>
      <c r="C722">
        <v>8.43109</v>
      </c>
      <c r="D722">
        <f t="shared" si="34"/>
        <v>0</v>
      </c>
      <c r="E722">
        <f t="shared" si="35"/>
        <v>-1.027253</v>
      </c>
      <c r="F722">
        <f t="shared" si="36"/>
        <v>7.403837</v>
      </c>
    </row>
    <row r="723" spans="1:6">
      <c r="A723">
        <v>1</v>
      </c>
      <c r="B723" t="s">
        <v>38</v>
      </c>
      <c r="C723">
        <v>11.5598</v>
      </c>
      <c r="D723">
        <f t="shared" si="34"/>
        <v>0</v>
      </c>
      <c r="E723">
        <f t="shared" si="35"/>
        <v>-0.997222</v>
      </c>
      <c r="F723">
        <f t="shared" si="36"/>
        <v>10.562578</v>
      </c>
    </row>
    <row r="724" spans="1:6">
      <c r="A724">
        <v>3</v>
      </c>
      <c r="B724" t="s">
        <v>50</v>
      </c>
      <c r="C724">
        <v>17.0247</v>
      </c>
      <c r="D724">
        <f t="shared" si="34"/>
        <v>0.9067</v>
      </c>
      <c r="E724">
        <f t="shared" si="35"/>
        <v>-1.298566</v>
      </c>
      <c r="F724">
        <f t="shared" si="36"/>
        <v>16.632834</v>
      </c>
    </row>
    <row r="725" spans="1:6">
      <c r="A725">
        <v>1</v>
      </c>
      <c r="B725" t="s">
        <v>38</v>
      </c>
      <c r="C725">
        <v>11.1405</v>
      </c>
      <c r="D725">
        <f t="shared" si="34"/>
        <v>0</v>
      </c>
      <c r="E725">
        <f t="shared" si="35"/>
        <v>-0.997222</v>
      </c>
      <c r="F725">
        <f t="shared" si="36"/>
        <v>10.143278</v>
      </c>
    </row>
    <row r="726" spans="1:6">
      <c r="A726">
        <v>1</v>
      </c>
      <c r="B726" t="s">
        <v>60</v>
      </c>
      <c r="C726">
        <v>5.88063</v>
      </c>
      <c r="D726">
        <f t="shared" si="34"/>
        <v>0</v>
      </c>
      <c r="E726">
        <f t="shared" si="35"/>
        <v>-1.027253</v>
      </c>
      <c r="F726">
        <f t="shared" si="36"/>
        <v>4.853377</v>
      </c>
    </row>
    <row r="727" spans="1:6">
      <c r="A727">
        <v>1</v>
      </c>
      <c r="B727" t="s">
        <v>60</v>
      </c>
      <c r="C727">
        <v>9.7885</v>
      </c>
      <c r="D727">
        <f t="shared" si="34"/>
        <v>0</v>
      </c>
      <c r="E727">
        <f t="shared" si="35"/>
        <v>-1.027253</v>
      </c>
      <c r="F727">
        <f t="shared" si="36"/>
        <v>8.761247</v>
      </c>
    </row>
    <row r="728" spans="1:6">
      <c r="A728">
        <v>1</v>
      </c>
      <c r="B728" t="s">
        <v>60</v>
      </c>
      <c r="C728">
        <v>9.38079</v>
      </c>
      <c r="D728">
        <f t="shared" si="34"/>
        <v>0</v>
      </c>
      <c r="E728">
        <f t="shared" si="35"/>
        <v>-1.027253</v>
      </c>
      <c r="F728">
        <f t="shared" si="36"/>
        <v>8.353537</v>
      </c>
    </row>
    <row r="729" spans="1:6">
      <c r="A729">
        <v>1</v>
      </c>
      <c r="B729" t="s">
        <v>55</v>
      </c>
      <c r="C729">
        <v>5.11523</v>
      </c>
      <c r="D729">
        <f t="shared" si="34"/>
        <v>0</v>
      </c>
      <c r="E729">
        <f t="shared" si="35"/>
        <v>-1.669265</v>
      </c>
      <c r="F729">
        <f t="shared" si="36"/>
        <v>3.445965</v>
      </c>
    </row>
    <row r="730" spans="1:6">
      <c r="A730">
        <v>1</v>
      </c>
      <c r="B730" t="s">
        <v>50</v>
      </c>
      <c r="C730">
        <v>8.81437</v>
      </c>
      <c r="D730">
        <f t="shared" si="34"/>
        <v>0</v>
      </c>
      <c r="E730">
        <f t="shared" si="35"/>
        <v>-1.298566</v>
      </c>
      <c r="F730">
        <f t="shared" si="36"/>
        <v>7.515804</v>
      </c>
    </row>
    <row r="731" spans="1:6">
      <c r="A731">
        <v>3</v>
      </c>
      <c r="B731" t="s">
        <v>60</v>
      </c>
      <c r="C731">
        <v>17.127</v>
      </c>
      <c r="D731">
        <f t="shared" si="34"/>
        <v>0.9067</v>
      </c>
      <c r="E731">
        <f t="shared" si="35"/>
        <v>-1.027253</v>
      </c>
      <c r="F731">
        <f t="shared" si="36"/>
        <v>17.006447</v>
      </c>
    </row>
    <row r="732" spans="1:6">
      <c r="A732">
        <v>3</v>
      </c>
      <c r="B732" t="s">
        <v>38</v>
      </c>
      <c r="C732">
        <v>10.9086</v>
      </c>
      <c r="D732">
        <f t="shared" si="34"/>
        <v>0.9067</v>
      </c>
      <c r="E732">
        <f t="shared" si="35"/>
        <v>-0.997222</v>
      </c>
      <c r="F732">
        <f t="shared" si="36"/>
        <v>10.818078</v>
      </c>
    </row>
    <row r="733" spans="1:6">
      <c r="A733">
        <v>3</v>
      </c>
      <c r="B733" t="s">
        <v>60</v>
      </c>
      <c r="C733">
        <v>14.9804</v>
      </c>
      <c r="D733">
        <f t="shared" si="34"/>
        <v>0.9067</v>
      </c>
      <c r="E733">
        <f t="shared" si="35"/>
        <v>-1.027253</v>
      </c>
      <c r="F733">
        <f t="shared" si="36"/>
        <v>14.859847</v>
      </c>
    </row>
    <row r="734" spans="1:6">
      <c r="A734">
        <v>1</v>
      </c>
      <c r="B734" t="s">
        <v>38</v>
      </c>
      <c r="C734">
        <v>8.66182</v>
      </c>
      <c r="D734">
        <f t="shared" si="34"/>
        <v>0</v>
      </c>
      <c r="E734">
        <f t="shared" si="35"/>
        <v>-0.997222</v>
      </c>
      <c r="F734">
        <f t="shared" si="36"/>
        <v>7.664598</v>
      </c>
    </row>
    <row r="735" spans="1:6">
      <c r="A735">
        <v>1</v>
      </c>
      <c r="B735" t="s">
        <v>60</v>
      </c>
      <c r="C735">
        <v>12.5194</v>
      </c>
      <c r="D735">
        <f t="shared" si="34"/>
        <v>0</v>
      </c>
      <c r="E735">
        <f t="shared" si="35"/>
        <v>-1.027253</v>
      </c>
      <c r="F735">
        <f t="shared" si="36"/>
        <v>11.492147</v>
      </c>
    </row>
    <row r="736" spans="1:6">
      <c r="A736">
        <v>1</v>
      </c>
      <c r="B736" t="s">
        <v>38</v>
      </c>
      <c r="C736">
        <v>9.47741</v>
      </c>
      <c r="D736">
        <f t="shared" si="34"/>
        <v>0</v>
      </c>
      <c r="E736">
        <f t="shared" si="35"/>
        <v>-0.997222</v>
      </c>
      <c r="F736">
        <f t="shared" si="36"/>
        <v>8.480188</v>
      </c>
    </row>
    <row r="737" spans="1:6">
      <c r="A737">
        <v>1</v>
      </c>
      <c r="B737" t="s">
        <v>55</v>
      </c>
      <c r="C737">
        <v>11.3188</v>
      </c>
      <c r="D737">
        <f t="shared" si="34"/>
        <v>0</v>
      </c>
      <c r="E737">
        <f t="shared" si="35"/>
        <v>-1.669265</v>
      </c>
      <c r="F737">
        <f t="shared" si="36"/>
        <v>9.649535</v>
      </c>
    </row>
    <row r="738" spans="1:6">
      <c r="A738">
        <v>3</v>
      </c>
      <c r="B738" t="s">
        <v>38</v>
      </c>
      <c r="C738">
        <v>6.60407</v>
      </c>
      <c r="D738">
        <f t="shared" si="34"/>
        <v>0.9067</v>
      </c>
      <c r="E738">
        <f t="shared" si="35"/>
        <v>-0.997222</v>
      </c>
      <c r="F738">
        <f t="shared" si="36"/>
        <v>6.513548</v>
      </c>
    </row>
    <row r="739" spans="1:6">
      <c r="A739">
        <v>1</v>
      </c>
      <c r="B739" t="s">
        <v>42</v>
      </c>
      <c r="C739">
        <v>10.2232</v>
      </c>
      <c r="D739">
        <f t="shared" si="34"/>
        <v>0</v>
      </c>
      <c r="E739">
        <f t="shared" si="35"/>
        <v>-1.765439</v>
      </c>
      <c r="F739">
        <f t="shared" si="36"/>
        <v>8.457761</v>
      </c>
    </row>
    <row r="740" spans="1:6">
      <c r="A740">
        <v>1</v>
      </c>
      <c r="B740" t="s">
        <v>66</v>
      </c>
      <c r="C740">
        <v>8.97978</v>
      </c>
      <c r="D740">
        <f t="shared" si="34"/>
        <v>0</v>
      </c>
      <c r="E740">
        <f t="shared" si="35"/>
        <v>-1.8291554</v>
      </c>
      <c r="F740">
        <f t="shared" si="36"/>
        <v>7.1506246</v>
      </c>
    </row>
    <row r="741" spans="1:6">
      <c r="A741">
        <v>1</v>
      </c>
      <c r="B741" t="s">
        <v>60</v>
      </c>
      <c r="C741">
        <v>4.73561</v>
      </c>
      <c r="D741">
        <f t="shared" si="34"/>
        <v>0</v>
      </c>
      <c r="E741">
        <f t="shared" si="35"/>
        <v>-1.027253</v>
      </c>
      <c r="F741">
        <f t="shared" si="36"/>
        <v>3.708357</v>
      </c>
    </row>
    <row r="742" spans="1:6">
      <c r="A742">
        <v>1</v>
      </c>
      <c r="B742" t="s">
        <v>55</v>
      </c>
      <c r="C742">
        <v>1.55506</v>
      </c>
      <c r="D742">
        <f t="shared" si="34"/>
        <v>0</v>
      </c>
      <c r="E742">
        <f t="shared" si="35"/>
        <v>-1.669265</v>
      </c>
      <c r="F742">
        <f t="shared" si="36"/>
        <v>-0.114205</v>
      </c>
    </row>
    <row r="743" spans="1:6">
      <c r="A743">
        <v>1</v>
      </c>
      <c r="B743" t="s">
        <v>60</v>
      </c>
      <c r="C743">
        <v>3.91635</v>
      </c>
      <c r="D743">
        <f t="shared" si="34"/>
        <v>0</v>
      </c>
      <c r="E743">
        <f t="shared" si="35"/>
        <v>-1.027253</v>
      </c>
      <c r="F743">
        <f t="shared" si="36"/>
        <v>2.889097</v>
      </c>
    </row>
    <row r="744" spans="1:6">
      <c r="A744">
        <v>1</v>
      </c>
      <c r="B744" t="s">
        <v>60</v>
      </c>
      <c r="C744">
        <v>13.2027</v>
      </c>
      <c r="D744">
        <f t="shared" si="34"/>
        <v>0</v>
      </c>
      <c r="E744">
        <f t="shared" si="35"/>
        <v>-1.027253</v>
      </c>
      <c r="F744">
        <f t="shared" si="36"/>
        <v>12.175447</v>
      </c>
    </row>
    <row r="745" spans="1:6">
      <c r="A745">
        <v>1</v>
      </c>
      <c r="B745" t="s">
        <v>60</v>
      </c>
      <c r="C745">
        <v>10.0326</v>
      </c>
      <c r="D745">
        <f t="shared" si="34"/>
        <v>0</v>
      </c>
      <c r="E745">
        <f t="shared" si="35"/>
        <v>-1.027253</v>
      </c>
      <c r="F745">
        <f t="shared" si="36"/>
        <v>9.005347</v>
      </c>
    </row>
    <row r="746" spans="1:6">
      <c r="A746">
        <v>1</v>
      </c>
      <c r="B746" t="s">
        <v>55</v>
      </c>
      <c r="C746">
        <v>14.2941</v>
      </c>
      <c r="D746">
        <f t="shared" si="34"/>
        <v>0</v>
      </c>
      <c r="E746">
        <f t="shared" si="35"/>
        <v>-1.669265</v>
      </c>
      <c r="F746">
        <f t="shared" si="36"/>
        <v>12.624835</v>
      </c>
    </row>
    <row r="747" spans="1:6">
      <c r="A747">
        <v>1</v>
      </c>
      <c r="B747" t="s">
        <v>60</v>
      </c>
      <c r="C747">
        <v>13.9309</v>
      </c>
      <c r="D747">
        <f t="shared" si="34"/>
        <v>0</v>
      </c>
      <c r="E747">
        <f t="shared" si="35"/>
        <v>-1.027253</v>
      </c>
      <c r="F747">
        <f t="shared" si="36"/>
        <v>12.903647</v>
      </c>
    </row>
    <row r="748" spans="1:6">
      <c r="A748">
        <v>1</v>
      </c>
      <c r="B748" t="s">
        <v>55</v>
      </c>
      <c r="C748">
        <v>7.22263</v>
      </c>
      <c r="D748">
        <f t="shared" si="34"/>
        <v>0</v>
      </c>
      <c r="E748">
        <f t="shared" si="35"/>
        <v>-1.669265</v>
      </c>
      <c r="F748">
        <f t="shared" si="36"/>
        <v>5.553365</v>
      </c>
    </row>
    <row r="749" spans="1:6">
      <c r="A749">
        <v>1</v>
      </c>
      <c r="B749" t="s">
        <v>55</v>
      </c>
      <c r="C749">
        <v>9.50397</v>
      </c>
      <c r="D749">
        <f t="shared" si="34"/>
        <v>0</v>
      </c>
      <c r="E749">
        <f t="shared" si="35"/>
        <v>-1.669265</v>
      </c>
      <c r="F749">
        <f t="shared" si="36"/>
        <v>7.834705</v>
      </c>
    </row>
    <row r="750" spans="1:6">
      <c r="A750">
        <v>1</v>
      </c>
      <c r="B750" t="s">
        <v>55</v>
      </c>
      <c r="C750">
        <v>9.86287</v>
      </c>
      <c r="D750">
        <f t="shared" si="34"/>
        <v>0</v>
      </c>
      <c r="E750">
        <f t="shared" si="35"/>
        <v>-1.669265</v>
      </c>
      <c r="F750">
        <f t="shared" si="36"/>
        <v>8.193605</v>
      </c>
    </row>
    <row r="751" spans="1:6">
      <c r="A751">
        <v>1</v>
      </c>
      <c r="B751" t="s">
        <v>34</v>
      </c>
      <c r="C751">
        <v>8.01174</v>
      </c>
      <c r="D751">
        <f t="shared" si="34"/>
        <v>0</v>
      </c>
      <c r="E751">
        <f t="shared" si="35"/>
        <v>-1.4382</v>
      </c>
      <c r="F751">
        <f t="shared" si="36"/>
        <v>6.57354</v>
      </c>
    </row>
    <row r="752" spans="1:6">
      <c r="A752">
        <v>3</v>
      </c>
      <c r="B752" t="s">
        <v>60</v>
      </c>
      <c r="C752">
        <v>13.6764</v>
      </c>
      <c r="D752">
        <f t="shared" si="34"/>
        <v>0.9067</v>
      </c>
      <c r="E752">
        <f t="shared" si="35"/>
        <v>-1.027253</v>
      </c>
      <c r="F752">
        <f t="shared" si="36"/>
        <v>13.555847</v>
      </c>
    </row>
    <row r="753" spans="1:6">
      <c r="A753">
        <v>1</v>
      </c>
      <c r="B753" t="s">
        <v>55</v>
      </c>
      <c r="C753">
        <v>12.0286</v>
      </c>
      <c r="D753">
        <f t="shared" si="34"/>
        <v>0</v>
      </c>
      <c r="E753">
        <f t="shared" si="35"/>
        <v>-1.669265</v>
      </c>
      <c r="F753">
        <f t="shared" si="36"/>
        <v>10.359335</v>
      </c>
    </row>
    <row r="754" spans="1:6">
      <c r="A754">
        <v>3</v>
      </c>
      <c r="B754" t="s">
        <v>55</v>
      </c>
      <c r="C754">
        <v>13.041</v>
      </c>
      <c r="D754">
        <f t="shared" si="34"/>
        <v>0.9067</v>
      </c>
      <c r="E754">
        <f t="shared" si="35"/>
        <v>-1.669265</v>
      </c>
      <c r="F754">
        <f t="shared" si="36"/>
        <v>12.278435</v>
      </c>
    </row>
    <row r="755" spans="1:6">
      <c r="A755">
        <v>1</v>
      </c>
      <c r="B755" t="s">
        <v>42</v>
      </c>
      <c r="C755">
        <v>10.5384</v>
      </c>
      <c r="D755">
        <f t="shared" si="34"/>
        <v>0</v>
      </c>
      <c r="E755">
        <f t="shared" si="35"/>
        <v>-1.765439</v>
      </c>
      <c r="F755">
        <f t="shared" si="36"/>
        <v>8.772961</v>
      </c>
    </row>
    <row r="756" spans="1:6">
      <c r="A756">
        <v>1</v>
      </c>
      <c r="B756" t="s">
        <v>111</v>
      </c>
      <c r="C756">
        <v>11.7125</v>
      </c>
      <c r="D756">
        <f t="shared" si="34"/>
        <v>0</v>
      </c>
      <c r="E756">
        <f t="shared" si="35"/>
        <v>-1.504869</v>
      </c>
      <c r="F756">
        <f t="shared" si="36"/>
        <v>10.207631</v>
      </c>
    </row>
    <row r="757" spans="1:6">
      <c r="A757">
        <v>1</v>
      </c>
      <c r="B757" t="s">
        <v>55</v>
      </c>
      <c r="C757">
        <v>10.9964</v>
      </c>
      <c r="D757">
        <f t="shared" si="34"/>
        <v>0</v>
      </c>
      <c r="E757">
        <f t="shared" si="35"/>
        <v>-1.669265</v>
      </c>
      <c r="F757">
        <f t="shared" si="36"/>
        <v>9.327135</v>
      </c>
    </row>
    <row r="758" spans="1:6">
      <c r="A758">
        <v>1</v>
      </c>
      <c r="B758" t="s">
        <v>42</v>
      </c>
      <c r="C758">
        <v>11.554</v>
      </c>
      <c r="D758">
        <f t="shared" si="34"/>
        <v>0</v>
      </c>
      <c r="E758">
        <f t="shared" si="35"/>
        <v>-1.765439</v>
      </c>
      <c r="F758">
        <f t="shared" si="36"/>
        <v>9.788561</v>
      </c>
    </row>
    <row r="759" spans="1:6">
      <c r="A759">
        <v>1</v>
      </c>
      <c r="B759" t="s">
        <v>38</v>
      </c>
      <c r="C759">
        <v>13.208</v>
      </c>
      <c r="D759">
        <f t="shared" si="34"/>
        <v>0</v>
      </c>
      <c r="E759">
        <f t="shared" si="35"/>
        <v>-0.997222</v>
      </c>
      <c r="F759">
        <f t="shared" si="36"/>
        <v>12.210778</v>
      </c>
    </row>
    <row r="760" spans="1:6">
      <c r="A760">
        <v>1</v>
      </c>
      <c r="B760" t="s">
        <v>66</v>
      </c>
      <c r="C760">
        <v>10.1077</v>
      </c>
      <c r="D760">
        <f t="shared" si="34"/>
        <v>0</v>
      </c>
      <c r="E760">
        <f t="shared" si="35"/>
        <v>-1.8291554</v>
      </c>
      <c r="F760">
        <f t="shared" si="36"/>
        <v>8.2785446</v>
      </c>
    </row>
    <row r="761" spans="1:6">
      <c r="A761">
        <v>1</v>
      </c>
      <c r="B761" t="s">
        <v>42</v>
      </c>
      <c r="C761">
        <v>7.24613</v>
      </c>
      <c r="D761">
        <f t="shared" si="34"/>
        <v>0</v>
      </c>
      <c r="E761">
        <f t="shared" si="35"/>
        <v>-1.765439</v>
      </c>
      <c r="F761">
        <f t="shared" si="36"/>
        <v>5.480691</v>
      </c>
    </row>
    <row r="762" spans="1:6">
      <c r="A762">
        <v>1</v>
      </c>
      <c r="B762" t="s">
        <v>55</v>
      </c>
      <c r="C762">
        <v>8.40224</v>
      </c>
      <c r="D762">
        <f t="shared" si="34"/>
        <v>0</v>
      </c>
      <c r="E762">
        <f t="shared" si="35"/>
        <v>-1.669265</v>
      </c>
      <c r="F762">
        <f t="shared" si="36"/>
        <v>6.732975</v>
      </c>
    </row>
    <row r="763" spans="1:6">
      <c r="A763">
        <v>3</v>
      </c>
      <c r="B763" t="s">
        <v>55</v>
      </c>
      <c r="C763">
        <v>17.3987</v>
      </c>
      <c r="D763">
        <f t="shared" si="34"/>
        <v>0.9067</v>
      </c>
      <c r="E763">
        <f t="shared" si="35"/>
        <v>-1.669265</v>
      </c>
      <c r="F763">
        <f t="shared" si="36"/>
        <v>16.636135</v>
      </c>
    </row>
    <row r="764" spans="1:6">
      <c r="A764">
        <v>1</v>
      </c>
      <c r="B764" t="s">
        <v>111</v>
      </c>
      <c r="C764">
        <v>17.4996</v>
      </c>
      <c r="D764">
        <f t="shared" si="34"/>
        <v>0</v>
      </c>
      <c r="E764">
        <f t="shared" si="35"/>
        <v>-1.504869</v>
      </c>
      <c r="F764">
        <f t="shared" si="36"/>
        <v>15.994731</v>
      </c>
    </row>
    <row r="765" spans="1:6">
      <c r="A765">
        <v>1</v>
      </c>
      <c r="B765" t="s">
        <v>42</v>
      </c>
      <c r="C765">
        <v>3.63911</v>
      </c>
      <c r="D765">
        <f t="shared" si="34"/>
        <v>0</v>
      </c>
      <c r="E765">
        <f t="shared" si="35"/>
        <v>-1.765439</v>
      </c>
      <c r="F765">
        <f t="shared" si="36"/>
        <v>1.873671</v>
      </c>
    </row>
    <row r="766" spans="1:6">
      <c r="A766">
        <v>1</v>
      </c>
      <c r="B766" t="s">
        <v>55</v>
      </c>
      <c r="C766">
        <v>9.05661</v>
      </c>
      <c r="D766">
        <f t="shared" si="34"/>
        <v>0</v>
      </c>
      <c r="E766">
        <f t="shared" si="35"/>
        <v>-1.669265</v>
      </c>
      <c r="F766">
        <f t="shared" si="36"/>
        <v>7.387345</v>
      </c>
    </row>
    <row r="767" spans="1:6">
      <c r="A767">
        <v>1</v>
      </c>
      <c r="B767" t="s">
        <v>42</v>
      </c>
      <c r="C767">
        <v>7.17486</v>
      </c>
      <c r="D767">
        <f t="shared" si="34"/>
        <v>0</v>
      </c>
      <c r="E767">
        <f t="shared" si="35"/>
        <v>-1.765439</v>
      </c>
      <c r="F767">
        <f t="shared" si="36"/>
        <v>5.409421</v>
      </c>
    </row>
    <row r="768" spans="1:6">
      <c r="A768">
        <v>2</v>
      </c>
      <c r="B768" t="s">
        <v>45</v>
      </c>
      <c r="C768">
        <v>15.4282</v>
      </c>
      <c r="D768">
        <f t="shared" si="34"/>
        <v>0.26677</v>
      </c>
      <c r="E768">
        <f t="shared" si="35"/>
        <v>-1.235072</v>
      </c>
      <c r="F768">
        <f t="shared" si="36"/>
        <v>14.459898</v>
      </c>
    </row>
    <row r="769" spans="1:6">
      <c r="A769">
        <v>3</v>
      </c>
      <c r="B769" t="s">
        <v>42</v>
      </c>
      <c r="C769">
        <v>20.9572</v>
      </c>
      <c r="D769">
        <f t="shared" si="34"/>
        <v>0.9067</v>
      </c>
      <c r="E769">
        <f t="shared" si="35"/>
        <v>-1.765439</v>
      </c>
      <c r="F769">
        <f t="shared" si="36"/>
        <v>20.098461</v>
      </c>
    </row>
    <row r="770" spans="1:6">
      <c r="A770">
        <v>1</v>
      </c>
      <c r="B770" t="s">
        <v>60</v>
      </c>
      <c r="C770">
        <v>10.5747</v>
      </c>
      <c r="D770">
        <f t="shared" si="34"/>
        <v>0</v>
      </c>
      <c r="E770">
        <f t="shared" si="35"/>
        <v>-1.027253</v>
      </c>
      <c r="F770">
        <f t="shared" si="36"/>
        <v>9.547447</v>
      </c>
    </row>
    <row r="771" spans="1:6">
      <c r="A771">
        <v>1</v>
      </c>
      <c r="B771" t="s">
        <v>42</v>
      </c>
      <c r="C771">
        <v>7.81274</v>
      </c>
      <c r="D771">
        <f t="shared" ref="D771:D834" si="37">VLOOKUP(A771,K:M,3,0)</f>
        <v>0</v>
      </c>
      <c r="E771">
        <f t="shared" ref="E771:E834" si="38">VLOOKUP(B771,K:M,3,0)</f>
        <v>-1.765439</v>
      </c>
      <c r="F771">
        <f t="shared" ref="F771:F834" si="39">C771+D771+E771</f>
        <v>6.047301</v>
      </c>
    </row>
    <row r="772" spans="1:6">
      <c r="A772">
        <v>1</v>
      </c>
      <c r="B772" t="s">
        <v>42</v>
      </c>
      <c r="C772">
        <v>12.5453</v>
      </c>
      <c r="D772">
        <f t="shared" si="37"/>
        <v>0</v>
      </c>
      <c r="E772">
        <f t="shared" si="38"/>
        <v>-1.765439</v>
      </c>
      <c r="F772">
        <f t="shared" si="39"/>
        <v>10.779861</v>
      </c>
    </row>
    <row r="773" spans="1:6">
      <c r="A773">
        <v>1</v>
      </c>
      <c r="B773" t="s">
        <v>66</v>
      </c>
      <c r="C773">
        <v>14.723</v>
      </c>
      <c r="D773">
        <f t="shared" si="37"/>
        <v>0</v>
      </c>
      <c r="E773">
        <f t="shared" si="38"/>
        <v>-1.8291554</v>
      </c>
      <c r="F773">
        <f t="shared" si="39"/>
        <v>12.8938446</v>
      </c>
    </row>
    <row r="774" spans="1:6">
      <c r="A774">
        <v>1</v>
      </c>
      <c r="B774" t="s">
        <v>55</v>
      </c>
      <c r="C774">
        <v>10.569</v>
      </c>
      <c r="D774">
        <f t="shared" si="37"/>
        <v>0</v>
      </c>
      <c r="E774">
        <f t="shared" si="38"/>
        <v>-1.669265</v>
      </c>
      <c r="F774">
        <f t="shared" si="39"/>
        <v>8.899735</v>
      </c>
    </row>
    <row r="775" spans="1:6">
      <c r="A775">
        <v>1</v>
      </c>
      <c r="B775" t="s">
        <v>42</v>
      </c>
      <c r="C775">
        <v>17.3664</v>
      </c>
      <c r="D775">
        <f t="shared" si="37"/>
        <v>0</v>
      </c>
      <c r="E775">
        <f t="shared" si="38"/>
        <v>-1.765439</v>
      </c>
      <c r="F775">
        <f t="shared" si="39"/>
        <v>15.600961</v>
      </c>
    </row>
    <row r="776" spans="1:6">
      <c r="A776">
        <v>1</v>
      </c>
      <c r="B776" t="s">
        <v>50</v>
      </c>
      <c r="C776">
        <v>13.0096</v>
      </c>
      <c r="D776">
        <f t="shared" si="37"/>
        <v>0</v>
      </c>
      <c r="E776">
        <f t="shared" si="38"/>
        <v>-1.298566</v>
      </c>
      <c r="F776">
        <f t="shared" si="39"/>
        <v>11.711034</v>
      </c>
    </row>
    <row r="777" spans="1:6">
      <c r="A777">
        <v>1</v>
      </c>
      <c r="B777" t="s">
        <v>42</v>
      </c>
      <c r="C777">
        <v>6.57035</v>
      </c>
      <c r="D777">
        <f t="shared" si="37"/>
        <v>0</v>
      </c>
      <c r="E777">
        <f t="shared" si="38"/>
        <v>-1.765439</v>
      </c>
      <c r="F777">
        <f t="shared" si="39"/>
        <v>4.804911</v>
      </c>
    </row>
    <row r="778" spans="1:6">
      <c r="A778">
        <v>1</v>
      </c>
      <c r="B778" t="s">
        <v>38</v>
      </c>
      <c r="C778">
        <v>18.4347</v>
      </c>
      <c r="D778">
        <f t="shared" si="37"/>
        <v>0</v>
      </c>
      <c r="E778">
        <f t="shared" si="38"/>
        <v>-0.997222</v>
      </c>
      <c r="F778">
        <f t="shared" si="39"/>
        <v>17.437478</v>
      </c>
    </row>
    <row r="779" spans="1:6">
      <c r="A779">
        <v>1</v>
      </c>
      <c r="B779" t="s">
        <v>42</v>
      </c>
      <c r="C779">
        <v>11.2046</v>
      </c>
      <c r="D779">
        <f t="shared" si="37"/>
        <v>0</v>
      </c>
      <c r="E779">
        <f t="shared" si="38"/>
        <v>-1.765439</v>
      </c>
      <c r="F779">
        <f t="shared" si="39"/>
        <v>9.439161</v>
      </c>
    </row>
    <row r="780" spans="1:6">
      <c r="A780">
        <v>1</v>
      </c>
      <c r="B780" t="s">
        <v>66</v>
      </c>
      <c r="C780">
        <v>11.2158</v>
      </c>
      <c r="D780">
        <f t="shared" si="37"/>
        <v>0</v>
      </c>
      <c r="E780">
        <f t="shared" si="38"/>
        <v>-1.8291554</v>
      </c>
      <c r="F780">
        <f t="shared" si="39"/>
        <v>9.3866446</v>
      </c>
    </row>
    <row r="781" spans="1:6">
      <c r="A781">
        <v>3</v>
      </c>
      <c r="B781" t="s">
        <v>50</v>
      </c>
      <c r="C781">
        <v>11.1739</v>
      </c>
      <c r="D781">
        <f t="shared" si="37"/>
        <v>0.9067</v>
      </c>
      <c r="E781">
        <f t="shared" si="38"/>
        <v>-1.298566</v>
      </c>
      <c r="F781">
        <f t="shared" si="39"/>
        <v>10.782034</v>
      </c>
    </row>
    <row r="782" spans="1:6">
      <c r="A782">
        <v>1</v>
      </c>
      <c r="B782" t="s">
        <v>66</v>
      </c>
      <c r="C782">
        <v>7.44839</v>
      </c>
      <c r="D782">
        <f t="shared" si="37"/>
        <v>0</v>
      </c>
      <c r="E782">
        <f t="shared" si="38"/>
        <v>-1.8291554</v>
      </c>
      <c r="F782">
        <f t="shared" si="39"/>
        <v>5.6192346</v>
      </c>
    </row>
    <row r="783" spans="1:6">
      <c r="A783">
        <v>1</v>
      </c>
      <c r="B783" t="s">
        <v>34</v>
      </c>
      <c r="C783">
        <v>7.17428</v>
      </c>
      <c r="D783">
        <f t="shared" si="37"/>
        <v>0</v>
      </c>
      <c r="E783">
        <f t="shared" si="38"/>
        <v>-1.4382</v>
      </c>
      <c r="F783">
        <f t="shared" si="39"/>
        <v>5.73608</v>
      </c>
    </row>
    <row r="784" spans="1:6">
      <c r="A784">
        <v>3</v>
      </c>
      <c r="B784" t="s">
        <v>177</v>
      </c>
      <c r="C784">
        <v>9.40902</v>
      </c>
      <c r="D784">
        <f t="shared" si="37"/>
        <v>0.9067</v>
      </c>
      <c r="E784">
        <f t="shared" si="38"/>
        <v>0</v>
      </c>
      <c r="F784">
        <f t="shared" si="39"/>
        <v>10.31572</v>
      </c>
    </row>
    <row r="785" spans="1:6">
      <c r="A785">
        <v>1</v>
      </c>
      <c r="B785" t="s">
        <v>50</v>
      </c>
      <c r="C785">
        <v>6.07986</v>
      </c>
      <c r="D785">
        <f t="shared" si="37"/>
        <v>0</v>
      </c>
      <c r="E785">
        <f t="shared" si="38"/>
        <v>-1.298566</v>
      </c>
      <c r="F785">
        <f t="shared" si="39"/>
        <v>4.781294</v>
      </c>
    </row>
    <row r="786" spans="1:6">
      <c r="A786">
        <v>3</v>
      </c>
      <c r="B786" t="s">
        <v>66</v>
      </c>
      <c r="C786">
        <v>11.1679</v>
      </c>
      <c r="D786">
        <f t="shared" si="37"/>
        <v>0.9067</v>
      </c>
      <c r="E786">
        <f t="shared" si="38"/>
        <v>-1.8291554</v>
      </c>
      <c r="F786">
        <f t="shared" si="39"/>
        <v>10.2454446</v>
      </c>
    </row>
    <row r="787" spans="1:6">
      <c r="A787">
        <v>1</v>
      </c>
      <c r="B787" t="s">
        <v>50</v>
      </c>
      <c r="C787">
        <v>9.90614</v>
      </c>
      <c r="D787">
        <f t="shared" si="37"/>
        <v>0</v>
      </c>
      <c r="E787">
        <f t="shared" si="38"/>
        <v>-1.298566</v>
      </c>
      <c r="F787">
        <f t="shared" si="39"/>
        <v>8.607574</v>
      </c>
    </row>
    <row r="788" spans="1:6">
      <c r="A788">
        <v>1</v>
      </c>
      <c r="B788" t="s">
        <v>38</v>
      </c>
      <c r="C788">
        <v>7.36539</v>
      </c>
      <c r="D788">
        <f t="shared" si="37"/>
        <v>0</v>
      </c>
      <c r="E788">
        <f t="shared" si="38"/>
        <v>-0.997222</v>
      </c>
      <c r="F788">
        <f t="shared" si="39"/>
        <v>6.368168</v>
      </c>
    </row>
    <row r="789" spans="1:6">
      <c r="A789">
        <v>1</v>
      </c>
      <c r="B789" t="s">
        <v>50</v>
      </c>
      <c r="C789">
        <v>10.3597</v>
      </c>
      <c r="D789">
        <f t="shared" si="37"/>
        <v>0</v>
      </c>
      <c r="E789">
        <f t="shared" si="38"/>
        <v>-1.298566</v>
      </c>
      <c r="F789">
        <f t="shared" si="39"/>
        <v>9.061134</v>
      </c>
    </row>
    <row r="790" spans="1:6">
      <c r="A790">
        <v>1</v>
      </c>
      <c r="B790" t="s">
        <v>38</v>
      </c>
      <c r="C790">
        <v>9.59432</v>
      </c>
      <c r="D790">
        <f t="shared" si="37"/>
        <v>0</v>
      </c>
      <c r="E790">
        <f t="shared" si="38"/>
        <v>-0.997222</v>
      </c>
      <c r="F790">
        <f t="shared" si="39"/>
        <v>8.597098</v>
      </c>
    </row>
    <row r="791" spans="1:6">
      <c r="A791">
        <v>3</v>
      </c>
      <c r="B791" t="s">
        <v>66</v>
      </c>
      <c r="C791">
        <v>13.409</v>
      </c>
      <c r="D791">
        <f t="shared" si="37"/>
        <v>0.9067</v>
      </c>
      <c r="E791">
        <f t="shared" si="38"/>
        <v>-1.8291554</v>
      </c>
      <c r="F791">
        <f t="shared" si="39"/>
        <v>12.4865446</v>
      </c>
    </row>
    <row r="792" spans="1:6">
      <c r="A792">
        <v>1</v>
      </c>
      <c r="B792" t="s">
        <v>60</v>
      </c>
      <c r="C792">
        <v>11.5322</v>
      </c>
      <c r="D792">
        <f t="shared" si="37"/>
        <v>0</v>
      </c>
      <c r="E792">
        <f t="shared" si="38"/>
        <v>-1.027253</v>
      </c>
      <c r="F792">
        <f t="shared" si="39"/>
        <v>10.504947</v>
      </c>
    </row>
    <row r="793" spans="1:6">
      <c r="A793">
        <v>1</v>
      </c>
      <c r="B793" t="s">
        <v>38</v>
      </c>
      <c r="C793">
        <v>20.5152</v>
      </c>
      <c r="D793">
        <f t="shared" si="37"/>
        <v>0</v>
      </c>
      <c r="E793">
        <f t="shared" si="38"/>
        <v>-0.997222</v>
      </c>
      <c r="F793">
        <f t="shared" si="39"/>
        <v>19.517978</v>
      </c>
    </row>
    <row r="794" spans="1:6">
      <c r="A794">
        <v>1</v>
      </c>
      <c r="B794" t="s">
        <v>50</v>
      </c>
      <c r="C794">
        <v>8.00632</v>
      </c>
      <c r="D794">
        <f t="shared" si="37"/>
        <v>0</v>
      </c>
      <c r="E794">
        <f t="shared" si="38"/>
        <v>-1.298566</v>
      </c>
      <c r="F794">
        <f t="shared" si="39"/>
        <v>6.707754</v>
      </c>
    </row>
    <row r="795" spans="1:6">
      <c r="A795">
        <v>3</v>
      </c>
      <c r="B795" t="s">
        <v>34</v>
      </c>
      <c r="C795">
        <v>14.835</v>
      </c>
      <c r="D795">
        <f t="shared" si="37"/>
        <v>0.9067</v>
      </c>
      <c r="E795">
        <f t="shared" si="38"/>
        <v>-1.4382</v>
      </c>
      <c r="F795">
        <f t="shared" si="39"/>
        <v>14.3035</v>
      </c>
    </row>
    <row r="796" spans="1:6">
      <c r="A796">
        <v>3</v>
      </c>
      <c r="B796" t="s">
        <v>38</v>
      </c>
      <c r="C796">
        <v>7.87906</v>
      </c>
      <c r="D796">
        <f t="shared" si="37"/>
        <v>0.9067</v>
      </c>
      <c r="E796">
        <f t="shared" si="38"/>
        <v>-0.997222</v>
      </c>
      <c r="F796">
        <f t="shared" si="39"/>
        <v>7.788538</v>
      </c>
    </row>
    <row r="797" spans="1:6">
      <c r="A797">
        <v>1</v>
      </c>
      <c r="B797" t="s">
        <v>38</v>
      </c>
      <c r="C797">
        <v>10.1272</v>
      </c>
      <c r="D797">
        <f t="shared" si="37"/>
        <v>0</v>
      </c>
      <c r="E797">
        <f t="shared" si="38"/>
        <v>-0.997222</v>
      </c>
      <c r="F797">
        <f t="shared" si="39"/>
        <v>9.129978</v>
      </c>
    </row>
    <row r="798" spans="1:6">
      <c r="A798">
        <v>1</v>
      </c>
      <c r="B798" t="s">
        <v>111</v>
      </c>
      <c r="C798">
        <v>13.8586</v>
      </c>
      <c r="D798">
        <f t="shared" si="37"/>
        <v>0</v>
      </c>
      <c r="E798">
        <f t="shared" si="38"/>
        <v>-1.504869</v>
      </c>
      <c r="F798">
        <f t="shared" si="39"/>
        <v>12.353731</v>
      </c>
    </row>
    <row r="799" spans="1:6">
      <c r="A799">
        <v>3</v>
      </c>
      <c r="B799" t="s">
        <v>111</v>
      </c>
      <c r="C799">
        <v>13.6948</v>
      </c>
      <c r="D799">
        <f t="shared" si="37"/>
        <v>0.9067</v>
      </c>
      <c r="E799">
        <f t="shared" si="38"/>
        <v>-1.504869</v>
      </c>
      <c r="F799">
        <f t="shared" si="39"/>
        <v>13.096631</v>
      </c>
    </row>
    <row r="800" spans="1:6">
      <c r="A800">
        <v>1</v>
      </c>
      <c r="B800" t="s">
        <v>55</v>
      </c>
      <c r="C800">
        <v>19.1879</v>
      </c>
      <c r="D800">
        <f t="shared" si="37"/>
        <v>0</v>
      </c>
      <c r="E800">
        <f t="shared" si="38"/>
        <v>-1.669265</v>
      </c>
      <c r="F800">
        <f t="shared" si="39"/>
        <v>17.518635</v>
      </c>
    </row>
    <row r="801" spans="1:6">
      <c r="A801">
        <v>1</v>
      </c>
      <c r="B801" t="s">
        <v>34</v>
      </c>
      <c r="C801">
        <v>12.2006</v>
      </c>
      <c r="D801">
        <f t="shared" si="37"/>
        <v>0</v>
      </c>
      <c r="E801">
        <f t="shared" si="38"/>
        <v>-1.4382</v>
      </c>
      <c r="F801">
        <f t="shared" si="39"/>
        <v>10.7624</v>
      </c>
    </row>
    <row r="802" spans="1:6">
      <c r="A802">
        <v>2</v>
      </c>
      <c r="B802" t="s">
        <v>38</v>
      </c>
      <c r="C802">
        <v>19.9365</v>
      </c>
      <c r="D802">
        <f t="shared" si="37"/>
        <v>0.26677</v>
      </c>
      <c r="E802">
        <f t="shared" si="38"/>
        <v>-0.997222</v>
      </c>
      <c r="F802">
        <f t="shared" si="39"/>
        <v>19.206048</v>
      </c>
    </row>
    <row r="803" spans="1:6">
      <c r="A803">
        <v>1</v>
      </c>
      <c r="B803" t="s">
        <v>60</v>
      </c>
      <c r="C803">
        <v>13.17</v>
      </c>
      <c r="D803">
        <f t="shared" si="37"/>
        <v>0</v>
      </c>
      <c r="E803">
        <f t="shared" si="38"/>
        <v>-1.027253</v>
      </c>
      <c r="F803">
        <f t="shared" si="39"/>
        <v>12.142747</v>
      </c>
    </row>
    <row r="804" spans="1:6">
      <c r="A804">
        <v>3</v>
      </c>
      <c r="B804" t="s">
        <v>42</v>
      </c>
      <c r="C804">
        <v>10.1621</v>
      </c>
      <c r="D804">
        <f t="shared" si="37"/>
        <v>0.9067</v>
      </c>
      <c r="E804">
        <f t="shared" si="38"/>
        <v>-1.765439</v>
      </c>
      <c r="F804">
        <f t="shared" si="39"/>
        <v>9.303361</v>
      </c>
    </row>
    <row r="805" spans="1:6">
      <c r="A805" t="s">
        <v>144</v>
      </c>
      <c r="B805" t="s">
        <v>55</v>
      </c>
      <c r="C805">
        <v>8.36901</v>
      </c>
      <c r="D805">
        <f t="shared" si="37"/>
        <v>1.07382</v>
      </c>
      <c r="E805">
        <f t="shared" si="38"/>
        <v>-1.669265</v>
      </c>
      <c r="F805">
        <f t="shared" si="39"/>
        <v>7.773565</v>
      </c>
    </row>
    <row r="806" spans="1:6">
      <c r="A806" t="s">
        <v>144</v>
      </c>
      <c r="B806" t="s">
        <v>34</v>
      </c>
      <c r="C806">
        <v>14.5721</v>
      </c>
      <c r="D806">
        <f t="shared" si="37"/>
        <v>1.07382</v>
      </c>
      <c r="E806">
        <f t="shared" si="38"/>
        <v>-1.4382</v>
      </c>
      <c r="F806">
        <f t="shared" si="39"/>
        <v>14.20772</v>
      </c>
    </row>
    <row r="807" spans="1:6">
      <c r="A807" t="s">
        <v>144</v>
      </c>
      <c r="B807" t="s">
        <v>66</v>
      </c>
      <c r="C807">
        <v>12.6978</v>
      </c>
      <c r="D807">
        <f t="shared" si="37"/>
        <v>1.07382</v>
      </c>
      <c r="E807">
        <f t="shared" si="38"/>
        <v>-1.8291554</v>
      </c>
      <c r="F807">
        <f t="shared" si="39"/>
        <v>11.9424646</v>
      </c>
    </row>
    <row r="808" spans="1:6">
      <c r="A808" t="s">
        <v>144</v>
      </c>
      <c r="B808" t="s">
        <v>55</v>
      </c>
      <c r="C808">
        <v>11.5605</v>
      </c>
      <c r="D808">
        <f t="shared" si="37"/>
        <v>1.07382</v>
      </c>
      <c r="E808">
        <f t="shared" si="38"/>
        <v>-1.669265</v>
      </c>
      <c r="F808">
        <f t="shared" si="39"/>
        <v>10.965055</v>
      </c>
    </row>
    <row r="809" spans="1:6">
      <c r="A809" t="s">
        <v>144</v>
      </c>
      <c r="B809" t="s">
        <v>60</v>
      </c>
      <c r="C809">
        <v>13.1209</v>
      </c>
      <c r="D809">
        <f t="shared" si="37"/>
        <v>1.07382</v>
      </c>
      <c r="E809">
        <f t="shared" si="38"/>
        <v>-1.027253</v>
      </c>
      <c r="F809">
        <f t="shared" si="39"/>
        <v>13.167467</v>
      </c>
    </row>
    <row r="810" spans="1:6">
      <c r="A810" t="s">
        <v>144</v>
      </c>
      <c r="B810" t="s">
        <v>50</v>
      </c>
      <c r="C810">
        <v>16.9315</v>
      </c>
      <c r="D810">
        <f t="shared" si="37"/>
        <v>1.07382</v>
      </c>
      <c r="E810">
        <f t="shared" si="38"/>
        <v>-1.298566</v>
      </c>
      <c r="F810">
        <f t="shared" si="39"/>
        <v>16.706754</v>
      </c>
    </row>
    <row r="811" spans="1:6">
      <c r="A811" t="s">
        <v>144</v>
      </c>
      <c r="B811" t="s">
        <v>60</v>
      </c>
      <c r="C811">
        <v>16.8187</v>
      </c>
      <c r="D811">
        <f t="shared" si="37"/>
        <v>1.07382</v>
      </c>
      <c r="E811">
        <f t="shared" si="38"/>
        <v>-1.027253</v>
      </c>
      <c r="F811">
        <f t="shared" si="39"/>
        <v>16.865267</v>
      </c>
    </row>
    <row r="812" spans="1:6">
      <c r="A812" t="s">
        <v>144</v>
      </c>
      <c r="B812" t="s">
        <v>177</v>
      </c>
      <c r="C812">
        <v>19.6096</v>
      </c>
      <c r="D812">
        <f t="shared" si="37"/>
        <v>1.07382</v>
      </c>
      <c r="E812">
        <f t="shared" si="38"/>
        <v>0</v>
      </c>
      <c r="F812">
        <f t="shared" si="39"/>
        <v>20.68342</v>
      </c>
    </row>
    <row r="813" spans="1:6">
      <c r="A813" t="s">
        <v>144</v>
      </c>
      <c r="B813" t="s">
        <v>60</v>
      </c>
      <c r="C813">
        <v>15.8416</v>
      </c>
      <c r="D813">
        <f t="shared" si="37"/>
        <v>1.07382</v>
      </c>
      <c r="E813">
        <f t="shared" si="38"/>
        <v>-1.027253</v>
      </c>
      <c r="F813">
        <f t="shared" si="39"/>
        <v>15.888167</v>
      </c>
    </row>
    <row r="814" spans="1:6">
      <c r="A814" t="s">
        <v>144</v>
      </c>
      <c r="B814" t="s">
        <v>66</v>
      </c>
      <c r="C814">
        <v>7.10584</v>
      </c>
      <c r="D814">
        <f t="shared" si="37"/>
        <v>1.07382</v>
      </c>
      <c r="E814">
        <f t="shared" si="38"/>
        <v>-1.8291554</v>
      </c>
      <c r="F814">
        <f t="shared" si="39"/>
        <v>6.3505046</v>
      </c>
    </row>
    <row r="815" spans="1:6">
      <c r="A815">
        <v>3</v>
      </c>
      <c r="B815" t="s">
        <v>50</v>
      </c>
      <c r="C815">
        <v>11.0093</v>
      </c>
      <c r="D815">
        <f t="shared" si="37"/>
        <v>0.9067</v>
      </c>
      <c r="E815">
        <f t="shared" si="38"/>
        <v>-1.298566</v>
      </c>
      <c r="F815">
        <f t="shared" si="39"/>
        <v>10.617434</v>
      </c>
    </row>
    <row r="816" spans="1:6">
      <c r="A816" t="s">
        <v>144</v>
      </c>
      <c r="B816" t="s">
        <v>66</v>
      </c>
      <c r="C816">
        <v>12.814</v>
      </c>
      <c r="D816">
        <f t="shared" si="37"/>
        <v>1.07382</v>
      </c>
      <c r="E816">
        <f t="shared" si="38"/>
        <v>-1.8291554</v>
      </c>
      <c r="F816">
        <f t="shared" si="39"/>
        <v>12.0586646</v>
      </c>
    </row>
    <row r="817" spans="1:6">
      <c r="A817" t="s">
        <v>144</v>
      </c>
      <c r="B817" t="s">
        <v>38</v>
      </c>
      <c r="C817">
        <v>12.9466</v>
      </c>
      <c r="D817">
        <f t="shared" si="37"/>
        <v>1.07382</v>
      </c>
      <c r="E817">
        <f t="shared" si="38"/>
        <v>-0.997222</v>
      </c>
      <c r="F817">
        <f t="shared" si="39"/>
        <v>13.023198</v>
      </c>
    </row>
    <row r="818" spans="1:6">
      <c r="A818" t="s">
        <v>144</v>
      </c>
      <c r="B818" t="s">
        <v>42</v>
      </c>
      <c r="C818">
        <v>17.2888</v>
      </c>
      <c r="D818">
        <f t="shared" si="37"/>
        <v>1.07382</v>
      </c>
      <c r="E818">
        <f t="shared" si="38"/>
        <v>-1.765439</v>
      </c>
      <c r="F818">
        <f t="shared" si="39"/>
        <v>16.597181</v>
      </c>
    </row>
    <row r="819" spans="1:6">
      <c r="A819" t="s">
        <v>144</v>
      </c>
      <c r="B819" t="s">
        <v>38</v>
      </c>
      <c r="C819">
        <v>13.3752</v>
      </c>
      <c r="D819">
        <f t="shared" si="37"/>
        <v>1.07382</v>
      </c>
      <c r="E819">
        <f t="shared" si="38"/>
        <v>-0.997222</v>
      </c>
      <c r="F819">
        <f t="shared" si="39"/>
        <v>13.451798</v>
      </c>
    </row>
    <row r="820" spans="1:6">
      <c r="A820" t="s">
        <v>144</v>
      </c>
      <c r="B820" t="s">
        <v>66</v>
      </c>
      <c r="C820">
        <v>10.2501</v>
      </c>
      <c r="D820">
        <f t="shared" si="37"/>
        <v>1.07382</v>
      </c>
      <c r="E820">
        <f t="shared" si="38"/>
        <v>-1.8291554</v>
      </c>
      <c r="F820">
        <f t="shared" si="39"/>
        <v>9.4947646</v>
      </c>
    </row>
    <row r="821" spans="1:6">
      <c r="A821" t="s">
        <v>144</v>
      </c>
      <c r="B821" t="s">
        <v>66</v>
      </c>
      <c r="C821">
        <v>8.88989</v>
      </c>
      <c r="D821">
        <f t="shared" si="37"/>
        <v>1.07382</v>
      </c>
      <c r="E821">
        <f t="shared" si="38"/>
        <v>-1.8291554</v>
      </c>
      <c r="F821">
        <f t="shared" si="39"/>
        <v>8.1345546</v>
      </c>
    </row>
    <row r="822" spans="1:6">
      <c r="A822" t="s">
        <v>144</v>
      </c>
      <c r="B822" t="s">
        <v>50</v>
      </c>
      <c r="C822">
        <v>6.97407</v>
      </c>
      <c r="D822">
        <f t="shared" si="37"/>
        <v>1.07382</v>
      </c>
      <c r="E822">
        <f t="shared" si="38"/>
        <v>-1.298566</v>
      </c>
      <c r="F822">
        <f t="shared" si="39"/>
        <v>6.749324</v>
      </c>
    </row>
    <row r="823" spans="1:6">
      <c r="A823" t="s">
        <v>144</v>
      </c>
      <c r="B823" t="s">
        <v>111</v>
      </c>
      <c r="C823">
        <v>17.5254</v>
      </c>
      <c r="D823">
        <f t="shared" si="37"/>
        <v>1.07382</v>
      </c>
      <c r="E823">
        <f t="shared" si="38"/>
        <v>-1.504869</v>
      </c>
      <c r="F823">
        <f t="shared" si="39"/>
        <v>17.094351</v>
      </c>
    </row>
    <row r="824" spans="1:6">
      <c r="A824" t="s">
        <v>144</v>
      </c>
      <c r="B824" t="s">
        <v>50</v>
      </c>
      <c r="C824">
        <v>11.8279</v>
      </c>
      <c r="D824">
        <f t="shared" si="37"/>
        <v>1.07382</v>
      </c>
      <c r="E824">
        <f t="shared" si="38"/>
        <v>-1.298566</v>
      </c>
      <c r="F824">
        <f t="shared" si="39"/>
        <v>11.603154</v>
      </c>
    </row>
    <row r="825" spans="1:6">
      <c r="A825" t="s">
        <v>144</v>
      </c>
      <c r="B825" t="s">
        <v>60</v>
      </c>
      <c r="C825">
        <v>15.5361</v>
      </c>
      <c r="D825">
        <f t="shared" si="37"/>
        <v>1.07382</v>
      </c>
      <c r="E825">
        <f t="shared" si="38"/>
        <v>-1.027253</v>
      </c>
      <c r="F825">
        <f t="shared" si="39"/>
        <v>15.582667</v>
      </c>
    </row>
    <row r="826" spans="1:6">
      <c r="A826">
        <v>4</v>
      </c>
      <c r="B826" t="s">
        <v>38</v>
      </c>
      <c r="C826">
        <v>8.81132</v>
      </c>
      <c r="D826">
        <f t="shared" si="37"/>
        <v>0.42369</v>
      </c>
      <c r="E826">
        <f t="shared" si="38"/>
        <v>-0.997222</v>
      </c>
      <c r="F826">
        <f t="shared" si="39"/>
        <v>8.237788</v>
      </c>
    </row>
    <row r="827" spans="1:6">
      <c r="A827" t="s">
        <v>144</v>
      </c>
      <c r="B827" t="s">
        <v>66</v>
      </c>
      <c r="C827">
        <v>10.0996</v>
      </c>
      <c r="D827">
        <f t="shared" si="37"/>
        <v>1.07382</v>
      </c>
      <c r="E827">
        <f t="shared" si="38"/>
        <v>-1.8291554</v>
      </c>
      <c r="F827">
        <f t="shared" si="39"/>
        <v>9.3442646</v>
      </c>
    </row>
    <row r="828" spans="1:6">
      <c r="A828" t="s">
        <v>144</v>
      </c>
      <c r="B828" t="s">
        <v>924</v>
      </c>
      <c r="C828">
        <v>20.2346</v>
      </c>
      <c r="D828">
        <f t="shared" si="37"/>
        <v>1.07382</v>
      </c>
      <c r="E828">
        <f t="shared" si="38"/>
        <v>-0.02447</v>
      </c>
      <c r="F828">
        <f t="shared" si="39"/>
        <v>21.28395</v>
      </c>
    </row>
    <row r="829" spans="1:6">
      <c r="A829" t="s">
        <v>144</v>
      </c>
      <c r="B829" t="s">
        <v>66</v>
      </c>
      <c r="C829">
        <v>9.91494</v>
      </c>
      <c r="D829">
        <f t="shared" si="37"/>
        <v>1.07382</v>
      </c>
      <c r="E829">
        <f t="shared" si="38"/>
        <v>-1.8291554</v>
      </c>
      <c r="F829">
        <f t="shared" si="39"/>
        <v>9.1596046</v>
      </c>
    </row>
    <row r="830" spans="1:6">
      <c r="A830" t="s">
        <v>144</v>
      </c>
      <c r="B830" t="s">
        <v>60</v>
      </c>
      <c r="C830">
        <v>10.8274</v>
      </c>
      <c r="D830">
        <f t="shared" si="37"/>
        <v>1.07382</v>
      </c>
      <c r="E830">
        <f t="shared" si="38"/>
        <v>-1.027253</v>
      </c>
      <c r="F830">
        <f t="shared" si="39"/>
        <v>10.873967</v>
      </c>
    </row>
    <row r="831" spans="1:6">
      <c r="A831" t="s">
        <v>144</v>
      </c>
      <c r="B831" t="s">
        <v>45</v>
      </c>
      <c r="C831">
        <v>8.04865</v>
      </c>
      <c r="D831">
        <f t="shared" si="37"/>
        <v>1.07382</v>
      </c>
      <c r="E831">
        <f t="shared" si="38"/>
        <v>-1.235072</v>
      </c>
      <c r="F831">
        <f t="shared" si="39"/>
        <v>7.887398</v>
      </c>
    </row>
    <row r="832" spans="1:6">
      <c r="A832" t="s">
        <v>144</v>
      </c>
      <c r="B832" t="s">
        <v>66</v>
      </c>
      <c r="C832">
        <v>11.0399</v>
      </c>
      <c r="D832">
        <f t="shared" si="37"/>
        <v>1.07382</v>
      </c>
      <c r="E832">
        <f t="shared" si="38"/>
        <v>-1.8291554</v>
      </c>
      <c r="F832">
        <f t="shared" si="39"/>
        <v>10.2845646</v>
      </c>
    </row>
    <row r="833" spans="1:6">
      <c r="A833" t="s">
        <v>144</v>
      </c>
      <c r="B833" t="s">
        <v>66</v>
      </c>
      <c r="C833">
        <v>14.211</v>
      </c>
      <c r="D833">
        <f t="shared" si="37"/>
        <v>1.07382</v>
      </c>
      <c r="E833">
        <f t="shared" si="38"/>
        <v>-1.8291554</v>
      </c>
      <c r="F833">
        <f t="shared" si="39"/>
        <v>13.4556646</v>
      </c>
    </row>
    <row r="834" spans="1:6">
      <c r="A834" t="s">
        <v>144</v>
      </c>
      <c r="B834" t="s">
        <v>398</v>
      </c>
      <c r="C834">
        <v>5.65591</v>
      </c>
      <c r="D834">
        <f t="shared" si="37"/>
        <v>1.07382</v>
      </c>
      <c r="E834">
        <f t="shared" si="38"/>
        <v>-1.55015</v>
      </c>
      <c r="F834">
        <f t="shared" si="39"/>
        <v>5.17958</v>
      </c>
    </row>
    <row r="835" spans="1:6">
      <c r="A835" t="s">
        <v>144</v>
      </c>
      <c r="B835" t="s">
        <v>34</v>
      </c>
      <c r="C835">
        <v>9.29707</v>
      </c>
      <c r="D835">
        <f t="shared" ref="D835:D898" si="40">VLOOKUP(A835,K:M,3,0)</f>
        <v>1.07382</v>
      </c>
      <c r="E835">
        <f t="shared" ref="E835:E898" si="41">VLOOKUP(B835,K:M,3,0)</f>
        <v>-1.4382</v>
      </c>
      <c r="F835">
        <f t="shared" ref="F835:F898" si="42">C835+D835+E835</f>
        <v>8.93269</v>
      </c>
    </row>
    <row r="836" spans="1:6">
      <c r="A836" t="s">
        <v>144</v>
      </c>
      <c r="B836" t="s">
        <v>55</v>
      </c>
      <c r="C836">
        <v>3.62127</v>
      </c>
      <c r="D836">
        <f t="shared" si="40"/>
        <v>1.07382</v>
      </c>
      <c r="E836">
        <f t="shared" si="41"/>
        <v>-1.669265</v>
      </c>
      <c r="F836">
        <f t="shared" si="42"/>
        <v>3.025825</v>
      </c>
    </row>
    <row r="837" spans="1:6">
      <c r="A837" t="s">
        <v>144</v>
      </c>
      <c r="B837" t="s">
        <v>50</v>
      </c>
      <c r="C837">
        <v>9.17475</v>
      </c>
      <c r="D837">
        <f t="shared" si="40"/>
        <v>1.07382</v>
      </c>
      <c r="E837">
        <f t="shared" si="41"/>
        <v>-1.298566</v>
      </c>
      <c r="F837">
        <f t="shared" si="42"/>
        <v>8.950004</v>
      </c>
    </row>
    <row r="838" spans="1:6">
      <c r="A838" t="s">
        <v>144</v>
      </c>
      <c r="B838" t="s">
        <v>55</v>
      </c>
      <c r="C838">
        <v>10.7367</v>
      </c>
      <c r="D838">
        <f t="shared" si="40"/>
        <v>1.07382</v>
      </c>
      <c r="E838">
        <f t="shared" si="41"/>
        <v>-1.669265</v>
      </c>
      <c r="F838">
        <f t="shared" si="42"/>
        <v>10.141255</v>
      </c>
    </row>
    <row r="839" spans="1:6">
      <c r="A839" t="s">
        <v>144</v>
      </c>
      <c r="B839" t="s">
        <v>924</v>
      </c>
      <c r="C839">
        <v>14.6397</v>
      </c>
      <c r="D839">
        <f t="shared" si="40"/>
        <v>1.07382</v>
      </c>
      <c r="E839">
        <f t="shared" si="41"/>
        <v>-0.02447</v>
      </c>
      <c r="F839">
        <f t="shared" si="42"/>
        <v>15.68905</v>
      </c>
    </row>
    <row r="840" spans="1:6">
      <c r="A840" t="s">
        <v>144</v>
      </c>
      <c r="B840" t="s">
        <v>111</v>
      </c>
      <c r="C840">
        <v>11.3703</v>
      </c>
      <c r="D840">
        <f t="shared" si="40"/>
        <v>1.07382</v>
      </c>
      <c r="E840">
        <f t="shared" si="41"/>
        <v>-1.504869</v>
      </c>
      <c r="F840">
        <f t="shared" si="42"/>
        <v>10.939251</v>
      </c>
    </row>
    <row r="841" spans="1:6">
      <c r="A841" t="s">
        <v>144</v>
      </c>
      <c r="B841" t="s">
        <v>45</v>
      </c>
      <c r="C841">
        <v>16.5706</v>
      </c>
      <c r="D841">
        <f t="shared" si="40"/>
        <v>1.07382</v>
      </c>
      <c r="E841">
        <f t="shared" si="41"/>
        <v>-1.235072</v>
      </c>
      <c r="F841">
        <f t="shared" si="42"/>
        <v>16.409348</v>
      </c>
    </row>
    <row r="842" spans="1:6">
      <c r="A842" t="s">
        <v>144</v>
      </c>
      <c r="B842" t="s">
        <v>177</v>
      </c>
      <c r="C842">
        <v>14.1418</v>
      </c>
      <c r="D842">
        <f t="shared" si="40"/>
        <v>1.07382</v>
      </c>
      <c r="E842">
        <f t="shared" si="41"/>
        <v>0</v>
      </c>
      <c r="F842">
        <f t="shared" si="42"/>
        <v>15.21562</v>
      </c>
    </row>
    <row r="843" spans="1:6">
      <c r="A843">
        <v>4</v>
      </c>
      <c r="B843" t="s">
        <v>398</v>
      </c>
      <c r="C843">
        <v>9.97981</v>
      </c>
      <c r="D843">
        <f t="shared" si="40"/>
        <v>0.42369</v>
      </c>
      <c r="E843">
        <f t="shared" si="41"/>
        <v>-1.55015</v>
      </c>
      <c r="F843">
        <f t="shared" si="42"/>
        <v>8.85335</v>
      </c>
    </row>
    <row r="844" spans="1:6">
      <c r="A844" t="s">
        <v>144</v>
      </c>
      <c r="B844" t="s">
        <v>55</v>
      </c>
      <c r="C844">
        <v>12.2705</v>
      </c>
      <c r="D844">
        <f t="shared" si="40"/>
        <v>1.07382</v>
      </c>
      <c r="E844">
        <f t="shared" si="41"/>
        <v>-1.669265</v>
      </c>
      <c r="F844">
        <f t="shared" si="42"/>
        <v>11.675055</v>
      </c>
    </row>
    <row r="845" spans="1:6">
      <c r="A845" t="s">
        <v>144</v>
      </c>
      <c r="B845" t="s">
        <v>42</v>
      </c>
      <c r="C845">
        <v>6.87306</v>
      </c>
      <c r="D845">
        <f t="shared" si="40"/>
        <v>1.07382</v>
      </c>
      <c r="E845">
        <f t="shared" si="41"/>
        <v>-1.765439</v>
      </c>
      <c r="F845">
        <f t="shared" si="42"/>
        <v>6.181441</v>
      </c>
    </row>
    <row r="846" spans="1:6">
      <c r="A846" t="s">
        <v>144</v>
      </c>
      <c r="B846" t="s">
        <v>60</v>
      </c>
      <c r="C846">
        <v>11.8828</v>
      </c>
      <c r="D846">
        <f t="shared" si="40"/>
        <v>1.07382</v>
      </c>
      <c r="E846">
        <f t="shared" si="41"/>
        <v>-1.027253</v>
      </c>
      <c r="F846">
        <f t="shared" si="42"/>
        <v>11.929367</v>
      </c>
    </row>
    <row r="847" spans="1:6">
      <c r="A847" t="s">
        <v>144</v>
      </c>
      <c r="B847" t="s">
        <v>177</v>
      </c>
      <c r="C847">
        <v>13.4484</v>
      </c>
      <c r="D847">
        <f t="shared" si="40"/>
        <v>1.07382</v>
      </c>
      <c r="E847">
        <f t="shared" si="41"/>
        <v>0</v>
      </c>
      <c r="F847">
        <f t="shared" si="42"/>
        <v>14.52222</v>
      </c>
    </row>
    <row r="848" spans="1:6">
      <c r="A848" t="s">
        <v>144</v>
      </c>
      <c r="B848" t="s">
        <v>66</v>
      </c>
      <c r="C848">
        <v>19.316</v>
      </c>
      <c r="D848">
        <f t="shared" si="40"/>
        <v>1.07382</v>
      </c>
      <c r="E848">
        <f t="shared" si="41"/>
        <v>-1.8291554</v>
      </c>
      <c r="F848">
        <f t="shared" si="42"/>
        <v>18.5606646</v>
      </c>
    </row>
    <row r="849" spans="1:6">
      <c r="A849" t="s">
        <v>144</v>
      </c>
      <c r="B849" t="s">
        <v>42</v>
      </c>
      <c r="C849">
        <v>13.5472</v>
      </c>
      <c r="D849">
        <f t="shared" si="40"/>
        <v>1.07382</v>
      </c>
      <c r="E849">
        <f t="shared" si="41"/>
        <v>-1.765439</v>
      </c>
      <c r="F849">
        <f t="shared" si="42"/>
        <v>12.855581</v>
      </c>
    </row>
    <row r="850" spans="1:6">
      <c r="A850" t="s">
        <v>144</v>
      </c>
      <c r="B850" t="s">
        <v>42</v>
      </c>
      <c r="C850">
        <v>5.87789</v>
      </c>
      <c r="D850">
        <f t="shared" si="40"/>
        <v>1.07382</v>
      </c>
      <c r="E850">
        <f t="shared" si="41"/>
        <v>-1.765439</v>
      </c>
      <c r="F850">
        <f t="shared" si="42"/>
        <v>5.186271</v>
      </c>
    </row>
    <row r="851" spans="1:6">
      <c r="A851" t="s">
        <v>144</v>
      </c>
      <c r="B851" t="s">
        <v>42</v>
      </c>
      <c r="C851">
        <v>17.6855</v>
      </c>
      <c r="D851">
        <f t="shared" si="40"/>
        <v>1.07382</v>
      </c>
      <c r="E851">
        <f t="shared" si="41"/>
        <v>-1.765439</v>
      </c>
      <c r="F851">
        <f t="shared" si="42"/>
        <v>16.993881</v>
      </c>
    </row>
    <row r="852" spans="1:6">
      <c r="A852" t="s">
        <v>144</v>
      </c>
      <c r="B852" t="s">
        <v>66</v>
      </c>
      <c r="C852">
        <v>6.45373</v>
      </c>
      <c r="D852">
        <f t="shared" si="40"/>
        <v>1.07382</v>
      </c>
      <c r="E852">
        <f t="shared" si="41"/>
        <v>-1.8291554</v>
      </c>
      <c r="F852">
        <f t="shared" si="42"/>
        <v>5.6983946</v>
      </c>
    </row>
    <row r="853" spans="1:6">
      <c r="A853" t="s">
        <v>144</v>
      </c>
      <c r="B853" t="s">
        <v>50</v>
      </c>
      <c r="C853">
        <v>8.66849</v>
      </c>
      <c r="D853">
        <f t="shared" si="40"/>
        <v>1.07382</v>
      </c>
      <c r="E853">
        <f t="shared" si="41"/>
        <v>-1.298566</v>
      </c>
      <c r="F853">
        <f t="shared" si="42"/>
        <v>8.443744</v>
      </c>
    </row>
    <row r="854" spans="1:6">
      <c r="A854" t="s">
        <v>144</v>
      </c>
      <c r="B854" t="s">
        <v>55</v>
      </c>
      <c r="C854">
        <v>15.4586</v>
      </c>
      <c r="D854">
        <f t="shared" si="40"/>
        <v>1.07382</v>
      </c>
      <c r="E854">
        <f t="shared" si="41"/>
        <v>-1.669265</v>
      </c>
      <c r="F854">
        <f t="shared" si="42"/>
        <v>14.863155</v>
      </c>
    </row>
    <row r="855" spans="1:6">
      <c r="A855" t="s">
        <v>144</v>
      </c>
      <c r="B855" t="s">
        <v>55</v>
      </c>
      <c r="C855">
        <v>3.87946</v>
      </c>
      <c r="D855">
        <f t="shared" si="40"/>
        <v>1.07382</v>
      </c>
      <c r="E855">
        <f t="shared" si="41"/>
        <v>-1.669265</v>
      </c>
      <c r="F855">
        <f t="shared" si="42"/>
        <v>3.284015</v>
      </c>
    </row>
    <row r="856" spans="1:6">
      <c r="A856" t="s">
        <v>144</v>
      </c>
      <c r="B856" t="s">
        <v>50</v>
      </c>
      <c r="C856">
        <v>9.71293</v>
      </c>
      <c r="D856">
        <f t="shared" si="40"/>
        <v>1.07382</v>
      </c>
      <c r="E856">
        <f t="shared" si="41"/>
        <v>-1.298566</v>
      </c>
      <c r="F856">
        <f t="shared" si="42"/>
        <v>9.488184</v>
      </c>
    </row>
    <row r="857" spans="1:6">
      <c r="A857" t="s">
        <v>144</v>
      </c>
      <c r="B857" t="s">
        <v>66</v>
      </c>
      <c r="C857">
        <v>13.7559</v>
      </c>
      <c r="D857">
        <f t="shared" si="40"/>
        <v>1.07382</v>
      </c>
      <c r="E857">
        <f t="shared" si="41"/>
        <v>-1.8291554</v>
      </c>
      <c r="F857">
        <f t="shared" si="42"/>
        <v>13.0005646</v>
      </c>
    </row>
    <row r="858" spans="1:6">
      <c r="A858">
        <v>4</v>
      </c>
      <c r="B858" t="s">
        <v>34</v>
      </c>
      <c r="C858">
        <v>10.9276</v>
      </c>
      <c r="D858">
        <f t="shared" si="40"/>
        <v>0.42369</v>
      </c>
      <c r="E858">
        <f t="shared" si="41"/>
        <v>-1.4382</v>
      </c>
      <c r="F858">
        <f t="shared" si="42"/>
        <v>9.91309</v>
      </c>
    </row>
    <row r="859" spans="1:6">
      <c r="A859">
        <v>4</v>
      </c>
      <c r="B859" t="s">
        <v>38</v>
      </c>
      <c r="C859">
        <v>10.2298</v>
      </c>
      <c r="D859">
        <f t="shared" si="40"/>
        <v>0.42369</v>
      </c>
      <c r="E859">
        <f t="shared" si="41"/>
        <v>-0.997222</v>
      </c>
      <c r="F859">
        <f t="shared" si="42"/>
        <v>9.656268</v>
      </c>
    </row>
    <row r="860" spans="1:6">
      <c r="A860" t="s">
        <v>144</v>
      </c>
      <c r="B860" t="s">
        <v>55</v>
      </c>
      <c r="C860">
        <v>8.0987</v>
      </c>
      <c r="D860">
        <f t="shared" si="40"/>
        <v>1.07382</v>
      </c>
      <c r="E860">
        <f t="shared" si="41"/>
        <v>-1.669265</v>
      </c>
      <c r="F860">
        <f t="shared" si="42"/>
        <v>7.503255</v>
      </c>
    </row>
    <row r="861" spans="1:6">
      <c r="A861" t="s">
        <v>144</v>
      </c>
      <c r="B861" t="s">
        <v>42</v>
      </c>
      <c r="C861">
        <v>11.1165</v>
      </c>
      <c r="D861">
        <f t="shared" si="40"/>
        <v>1.07382</v>
      </c>
      <c r="E861">
        <f t="shared" si="41"/>
        <v>-1.765439</v>
      </c>
      <c r="F861">
        <f t="shared" si="42"/>
        <v>10.424881</v>
      </c>
    </row>
    <row r="862" spans="1:6">
      <c r="A862" t="s">
        <v>144</v>
      </c>
      <c r="B862" t="s">
        <v>177</v>
      </c>
      <c r="C862">
        <v>8.30272</v>
      </c>
      <c r="D862">
        <f t="shared" si="40"/>
        <v>1.07382</v>
      </c>
      <c r="E862">
        <f t="shared" si="41"/>
        <v>0</v>
      </c>
      <c r="F862">
        <f t="shared" si="42"/>
        <v>9.37654</v>
      </c>
    </row>
    <row r="863" spans="1:6">
      <c r="A863">
        <v>4</v>
      </c>
      <c r="B863" t="s">
        <v>66</v>
      </c>
      <c r="C863">
        <v>9.10383</v>
      </c>
      <c r="D863">
        <f t="shared" si="40"/>
        <v>0.42369</v>
      </c>
      <c r="E863">
        <f t="shared" si="41"/>
        <v>-1.8291554</v>
      </c>
      <c r="F863">
        <f t="shared" si="42"/>
        <v>7.6983646</v>
      </c>
    </row>
    <row r="864" spans="1:6">
      <c r="A864" t="s">
        <v>144</v>
      </c>
      <c r="B864" t="s">
        <v>34</v>
      </c>
      <c r="C864">
        <v>9.89027</v>
      </c>
      <c r="D864">
        <f t="shared" si="40"/>
        <v>1.07382</v>
      </c>
      <c r="E864">
        <f t="shared" si="41"/>
        <v>-1.4382</v>
      </c>
      <c r="F864">
        <f t="shared" si="42"/>
        <v>9.52589</v>
      </c>
    </row>
    <row r="865" spans="1:6">
      <c r="A865">
        <v>4</v>
      </c>
      <c r="B865" t="s">
        <v>66</v>
      </c>
      <c r="C865">
        <v>10.2765</v>
      </c>
      <c r="D865">
        <f t="shared" si="40"/>
        <v>0.42369</v>
      </c>
      <c r="E865">
        <f t="shared" si="41"/>
        <v>-1.8291554</v>
      </c>
      <c r="F865">
        <f t="shared" si="42"/>
        <v>8.8710346</v>
      </c>
    </row>
    <row r="866" spans="1:6">
      <c r="A866">
        <v>4</v>
      </c>
      <c r="B866" t="s">
        <v>55</v>
      </c>
      <c r="C866">
        <v>14.4488</v>
      </c>
      <c r="D866">
        <f t="shared" si="40"/>
        <v>0.42369</v>
      </c>
      <c r="E866">
        <f t="shared" si="41"/>
        <v>-1.669265</v>
      </c>
      <c r="F866">
        <f t="shared" si="42"/>
        <v>13.203225</v>
      </c>
    </row>
    <row r="867" spans="1:6">
      <c r="A867" t="s">
        <v>144</v>
      </c>
      <c r="B867" t="s">
        <v>42</v>
      </c>
      <c r="C867">
        <v>6.33064</v>
      </c>
      <c r="D867">
        <f t="shared" si="40"/>
        <v>1.07382</v>
      </c>
      <c r="E867">
        <f t="shared" si="41"/>
        <v>-1.765439</v>
      </c>
      <c r="F867">
        <f t="shared" si="42"/>
        <v>5.639021</v>
      </c>
    </row>
    <row r="868" spans="1:6">
      <c r="A868">
        <v>4</v>
      </c>
      <c r="B868" t="s">
        <v>50</v>
      </c>
      <c r="C868">
        <v>10.2741</v>
      </c>
      <c r="D868">
        <f t="shared" si="40"/>
        <v>0.42369</v>
      </c>
      <c r="E868">
        <f t="shared" si="41"/>
        <v>-1.298566</v>
      </c>
      <c r="F868">
        <f t="shared" si="42"/>
        <v>9.399224</v>
      </c>
    </row>
    <row r="869" spans="1:6">
      <c r="A869" t="s">
        <v>144</v>
      </c>
      <c r="B869" t="s">
        <v>177</v>
      </c>
      <c r="C869">
        <v>17.8184</v>
      </c>
      <c r="D869">
        <f t="shared" si="40"/>
        <v>1.07382</v>
      </c>
      <c r="E869">
        <f t="shared" si="41"/>
        <v>0</v>
      </c>
      <c r="F869">
        <f t="shared" si="42"/>
        <v>18.89222</v>
      </c>
    </row>
    <row r="870" spans="1:6">
      <c r="A870">
        <v>4</v>
      </c>
      <c r="B870" t="s">
        <v>177</v>
      </c>
      <c r="C870">
        <v>22.8754</v>
      </c>
      <c r="D870">
        <f t="shared" si="40"/>
        <v>0.42369</v>
      </c>
      <c r="E870">
        <f t="shared" si="41"/>
        <v>0</v>
      </c>
      <c r="F870">
        <f t="shared" si="42"/>
        <v>23.29909</v>
      </c>
    </row>
    <row r="871" spans="1:6">
      <c r="A871" t="s">
        <v>144</v>
      </c>
      <c r="B871" t="s">
        <v>55</v>
      </c>
      <c r="C871">
        <v>11.6594</v>
      </c>
      <c r="D871">
        <f t="shared" si="40"/>
        <v>1.07382</v>
      </c>
      <c r="E871">
        <f t="shared" si="41"/>
        <v>-1.669265</v>
      </c>
      <c r="F871">
        <f t="shared" si="42"/>
        <v>11.063955</v>
      </c>
    </row>
    <row r="872" spans="1:6">
      <c r="A872" t="s">
        <v>144</v>
      </c>
      <c r="B872" t="s">
        <v>60</v>
      </c>
      <c r="C872">
        <v>14.9649</v>
      </c>
      <c r="D872">
        <f t="shared" si="40"/>
        <v>1.07382</v>
      </c>
      <c r="E872">
        <f t="shared" si="41"/>
        <v>-1.027253</v>
      </c>
      <c r="F872">
        <f t="shared" si="42"/>
        <v>15.011467</v>
      </c>
    </row>
    <row r="873" spans="1:6">
      <c r="A873">
        <v>4</v>
      </c>
      <c r="B873" t="s">
        <v>60</v>
      </c>
      <c r="C873">
        <v>9.40822</v>
      </c>
      <c r="D873">
        <f t="shared" si="40"/>
        <v>0.42369</v>
      </c>
      <c r="E873">
        <f t="shared" si="41"/>
        <v>-1.027253</v>
      </c>
      <c r="F873">
        <f t="shared" si="42"/>
        <v>8.804657</v>
      </c>
    </row>
    <row r="874" spans="1:6">
      <c r="A874">
        <v>4</v>
      </c>
      <c r="B874" t="s">
        <v>45</v>
      </c>
      <c r="C874">
        <v>25.1727</v>
      </c>
      <c r="D874">
        <f t="shared" si="40"/>
        <v>0.42369</v>
      </c>
      <c r="E874">
        <f t="shared" si="41"/>
        <v>-1.235072</v>
      </c>
      <c r="F874">
        <f t="shared" si="42"/>
        <v>24.361318</v>
      </c>
    </row>
    <row r="875" spans="1:6">
      <c r="A875">
        <v>4</v>
      </c>
      <c r="B875" t="s">
        <v>55</v>
      </c>
      <c r="C875">
        <v>7.93932</v>
      </c>
      <c r="D875">
        <f t="shared" si="40"/>
        <v>0.42369</v>
      </c>
      <c r="E875">
        <f t="shared" si="41"/>
        <v>-1.669265</v>
      </c>
      <c r="F875">
        <f t="shared" si="42"/>
        <v>6.693745</v>
      </c>
    </row>
    <row r="876" spans="1:6">
      <c r="A876">
        <v>4</v>
      </c>
      <c r="B876" t="s">
        <v>50</v>
      </c>
      <c r="C876">
        <v>7.70031</v>
      </c>
      <c r="D876">
        <f t="shared" si="40"/>
        <v>0.42369</v>
      </c>
      <c r="E876">
        <f t="shared" si="41"/>
        <v>-1.298566</v>
      </c>
      <c r="F876">
        <f t="shared" si="42"/>
        <v>6.825434</v>
      </c>
    </row>
    <row r="877" spans="1:6">
      <c r="A877">
        <v>3</v>
      </c>
      <c r="B877" t="s">
        <v>60</v>
      </c>
      <c r="C877">
        <v>11.6569</v>
      </c>
      <c r="D877">
        <f t="shared" si="40"/>
        <v>0.9067</v>
      </c>
      <c r="E877">
        <f t="shared" si="41"/>
        <v>-1.027253</v>
      </c>
      <c r="F877">
        <f t="shared" si="42"/>
        <v>11.536347</v>
      </c>
    </row>
    <row r="878" spans="1:6">
      <c r="A878" t="s">
        <v>144</v>
      </c>
      <c r="B878" t="s">
        <v>45</v>
      </c>
      <c r="C878">
        <v>13.3181</v>
      </c>
      <c r="D878">
        <f t="shared" si="40"/>
        <v>1.07382</v>
      </c>
      <c r="E878">
        <f t="shared" si="41"/>
        <v>-1.235072</v>
      </c>
      <c r="F878">
        <f t="shared" si="42"/>
        <v>13.156848</v>
      </c>
    </row>
    <row r="879" spans="1:6">
      <c r="A879" t="s">
        <v>144</v>
      </c>
      <c r="B879" t="s">
        <v>55</v>
      </c>
      <c r="C879">
        <v>22.2381</v>
      </c>
      <c r="D879">
        <f t="shared" si="40"/>
        <v>1.07382</v>
      </c>
      <c r="E879">
        <f t="shared" si="41"/>
        <v>-1.669265</v>
      </c>
      <c r="F879">
        <f t="shared" si="42"/>
        <v>21.642655</v>
      </c>
    </row>
    <row r="880" spans="1:6">
      <c r="A880">
        <v>4</v>
      </c>
      <c r="B880" t="s">
        <v>924</v>
      </c>
      <c r="C880">
        <v>18.8381</v>
      </c>
      <c r="D880">
        <f t="shared" si="40"/>
        <v>0.42369</v>
      </c>
      <c r="E880">
        <f t="shared" si="41"/>
        <v>-0.02447</v>
      </c>
      <c r="F880">
        <f t="shared" si="42"/>
        <v>19.23732</v>
      </c>
    </row>
    <row r="881" spans="1:6">
      <c r="A881">
        <v>4</v>
      </c>
      <c r="B881" t="s">
        <v>38</v>
      </c>
      <c r="C881">
        <v>6.84875</v>
      </c>
      <c r="D881">
        <f t="shared" si="40"/>
        <v>0.42369</v>
      </c>
      <c r="E881">
        <f t="shared" si="41"/>
        <v>-0.997222</v>
      </c>
      <c r="F881">
        <f t="shared" si="42"/>
        <v>6.275218</v>
      </c>
    </row>
    <row r="882" spans="1:6">
      <c r="A882">
        <v>3</v>
      </c>
      <c r="B882" t="s">
        <v>66</v>
      </c>
      <c r="C882">
        <v>14.6689</v>
      </c>
      <c r="D882">
        <f t="shared" si="40"/>
        <v>0.9067</v>
      </c>
      <c r="E882">
        <f t="shared" si="41"/>
        <v>-1.8291554</v>
      </c>
      <c r="F882">
        <f t="shared" si="42"/>
        <v>13.7464446</v>
      </c>
    </row>
    <row r="883" spans="1:6">
      <c r="A883">
        <v>4</v>
      </c>
      <c r="B883" t="s">
        <v>66</v>
      </c>
      <c r="C883">
        <v>15.0593</v>
      </c>
      <c r="D883">
        <f t="shared" si="40"/>
        <v>0.42369</v>
      </c>
      <c r="E883">
        <f t="shared" si="41"/>
        <v>-1.8291554</v>
      </c>
      <c r="F883">
        <f t="shared" si="42"/>
        <v>13.6538346</v>
      </c>
    </row>
    <row r="884" spans="1:6">
      <c r="A884" t="s">
        <v>144</v>
      </c>
      <c r="B884" t="s">
        <v>177</v>
      </c>
      <c r="C884">
        <v>11.6176</v>
      </c>
      <c r="D884">
        <f t="shared" si="40"/>
        <v>1.07382</v>
      </c>
      <c r="E884">
        <f t="shared" si="41"/>
        <v>0</v>
      </c>
      <c r="F884">
        <f t="shared" si="42"/>
        <v>12.69142</v>
      </c>
    </row>
    <row r="885" spans="1:6">
      <c r="A885" t="s">
        <v>144</v>
      </c>
      <c r="B885" t="s">
        <v>177</v>
      </c>
      <c r="C885">
        <v>8.9557</v>
      </c>
      <c r="D885">
        <f t="shared" si="40"/>
        <v>1.07382</v>
      </c>
      <c r="E885">
        <f t="shared" si="41"/>
        <v>0</v>
      </c>
      <c r="F885">
        <f t="shared" si="42"/>
        <v>10.02952</v>
      </c>
    </row>
    <row r="886" spans="1:6">
      <c r="A886">
        <v>3</v>
      </c>
      <c r="B886" t="s">
        <v>34</v>
      </c>
      <c r="C886">
        <v>10.5907</v>
      </c>
      <c r="D886">
        <f t="shared" si="40"/>
        <v>0.9067</v>
      </c>
      <c r="E886">
        <f t="shared" si="41"/>
        <v>-1.4382</v>
      </c>
      <c r="F886">
        <f t="shared" si="42"/>
        <v>10.0592</v>
      </c>
    </row>
    <row r="887" spans="1:6">
      <c r="A887" t="s">
        <v>144</v>
      </c>
      <c r="B887" t="s">
        <v>66</v>
      </c>
      <c r="C887">
        <v>11.4636</v>
      </c>
      <c r="D887">
        <f t="shared" si="40"/>
        <v>1.07382</v>
      </c>
      <c r="E887">
        <f t="shared" si="41"/>
        <v>-1.8291554</v>
      </c>
      <c r="F887">
        <f t="shared" si="42"/>
        <v>10.7082646</v>
      </c>
    </row>
    <row r="888" spans="1:6">
      <c r="A888">
        <v>4</v>
      </c>
      <c r="B888" t="s">
        <v>38</v>
      </c>
      <c r="C888">
        <v>7.01819</v>
      </c>
      <c r="D888">
        <f t="shared" si="40"/>
        <v>0.42369</v>
      </c>
      <c r="E888">
        <f t="shared" si="41"/>
        <v>-0.997222</v>
      </c>
      <c r="F888">
        <f t="shared" si="42"/>
        <v>6.444658</v>
      </c>
    </row>
    <row r="889" spans="1:6">
      <c r="A889" t="s">
        <v>144</v>
      </c>
      <c r="B889" t="s">
        <v>45</v>
      </c>
      <c r="C889">
        <v>4.78352</v>
      </c>
      <c r="D889">
        <f t="shared" si="40"/>
        <v>1.07382</v>
      </c>
      <c r="E889">
        <f t="shared" si="41"/>
        <v>-1.235072</v>
      </c>
      <c r="F889">
        <f t="shared" si="42"/>
        <v>4.622268</v>
      </c>
    </row>
    <row r="890" spans="1:6">
      <c r="A890" t="s">
        <v>144</v>
      </c>
      <c r="B890" t="s">
        <v>50</v>
      </c>
      <c r="C890">
        <v>10.974</v>
      </c>
      <c r="D890">
        <f t="shared" si="40"/>
        <v>1.07382</v>
      </c>
      <c r="E890">
        <f t="shared" si="41"/>
        <v>-1.298566</v>
      </c>
      <c r="F890">
        <f t="shared" si="42"/>
        <v>10.749254</v>
      </c>
    </row>
    <row r="891" spans="1:6">
      <c r="A891">
        <v>4</v>
      </c>
      <c r="B891" t="s">
        <v>398</v>
      </c>
      <c r="C891">
        <v>9.65006</v>
      </c>
      <c r="D891">
        <f t="shared" si="40"/>
        <v>0.42369</v>
      </c>
      <c r="E891">
        <f t="shared" si="41"/>
        <v>-1.55015</v>
      </c>
      <c r="F891">
        <f t="shared" si="42"/>
        <v>8.5236</v>
      </c>
    </row>
    <row r="892" spans="1:6">
      <c r="A892">
        <v>4</v>
      </c>
      <c r="B892" t="s">
        <v>55</v>
      </c>
      <c r="C892">
        <v>13.7354</v>
      </c>
      <c r="D892">
        <f t="shared" si="40"/>
        <v>0.42369</v>
      </c>
      <c r="E892">
        <f t="shared" si="41"/>
        <v>-1.669265</v>
      </c>
      <c r="F892">
        <f t="shared" si="42"/>
        <v>12.489825</v>
      </c>
    </row>
    <row r="893" spans="1:6">
      <c r="A893">
        <v>3</v>
      </c>
      <c r="B893" t="s">
        <v>60</v>
      </c>
      <c r="C893">
        <v>8.82385</v>
      </c>
      <c r="D893">
        <f t="shared" si="40"/>
        <v>0.9067</v>
      </c>
      <c r="E893">
        <f t="shared" si="41"/>
        <v>-1.027253</v>
      </c>
      <c r="F893">
        <f t="shared" si="42"/>
        <v>8.703297</v>
      </c>
    </row>
    <row r="894" spans="1:6">
      <c r="A894">
        <v>4</v>
      </c>
      <c r="B894" t="s">
        <v>34</v>
      </c>
      <c r="C894">
        <v>13.5778</v>
      </c>
      <c r="D894">
        <f t="shared" si="40"/>
        <v>0.42369</v>
      </c>
      <c r="E894">
        <f t="shared" si="41"/>
        <v>-1.4382</v>
      </c>
      <c r="F894">
        <f t="shared" si="42"/>
        <v>12.56329</v>
      </c>
    </row>
    <row r="895" spans="1:6">
      <c r="A895">
        <v>4</v>
      </c>
      <c r="B895" t="s">
        <v>45</v>
      </c>
      <c r="C895">
        <v>9.42139</v>
      </c>
      <c r="D895">
        <f t="shared" si="40"/>
        <v>0.42369</v>
      </c>
      <c r="E895">
        <f t="shared" si="41"/>
        <v>-1.235072</v>
      </c>
      <c r="F895">
        <f t="shared" si="42"/>
        <v>8.610008</v>
      </c>
    </row>
    <row r="896" spans="1:6">
      <c r="A896" t="s">
        <v>144</v>
      </c>
      <c r="B896" t="s">
        <v>177</v>
      </c>
      <c r="C896">
        <v>16.6552</v>
      </c>
      <c r="D896">
        <f t="shared" si="40"/>
        <v>1.07382</v>
      </c>
      <c r="E896">
        <f t="shared" si="41"/>
        <v>0</v>
      </c>
      <c r="F896">
        <f t="shared" si="42"/>
        <v>17.72902</v>
      </c>
    </row>
    <row r="897" spans="1:6">
      <c r="A897">
        <v>3</v>
      </c>
      <c r="B897" t="s">
        <v>55</v>
      </c>
      <c r="C897">
        <v>14.1595</v>
      </c>
      <c r="D897">
        <f t="shared" si="40"/>
        <v>0.9067</v>
      </c>
      <c r="E897">
        <f t="shared" si="41"/>
        <v>-1.669265</v>
      </c>
      <c r="F897">
        <f t="shared" si="42"/>
        <v>13.396935</v>
      </c>
    </row>
    <row r="898" spans="1:6">
      <c r="A898">
        <v>4</v>
      </c>
      <c r="B898" t="s">
        <v>45</v>
      </c>
      <c r="C898">
        <v>3.20833</v>
      </c>
      <c r="D898">
        <f t="shared" si="40"/>
        <v>0.42369</v>
      </c>
      <c r="E898">
        <f t="shared" si="41"/>
        <v>-1.235072</v>
      </c>
      <c r="F898">
        <f t="shared" si="42"/>
        <v>2.396948</v>
      </c>
    </row>
    <row r="899" spans="1:6">
      <c r="A899">
        <v>4</v>
      </c>
      <c r="B899" t="s">
        <v>38</v>
      </c>
      <c r="C899">
        <v>11.2873</v>
      </c>
      <c r="D899">
        <f t="shared" ref="D899:D962" si="43">VLOOKUP(A899,K:M,3,0)</f>
        <v>0.42369</v>
      </c>
      <c r="E899">
        <f t="shared" ref="E899:E962" si="44">VLOOKUP(B899,K:M,3,0)</f>
        <v>-0.997222</v>
      </c>
      <c r="F899">
        <f t="shared" ref="F899:F962" si="45">C899+D899+E899</f>
        <v>10.713768</v>
      </c>
    </row>
    <row r="900" spans="1:6">
      <c r="A900">
        <v>4</v>
      </c>
      <c r="B900" t="s">
        <v>38</v>
      </c>
      <c r="C900">
        <v>11.1519</v>
      </c>
      <c r="D900">
        <f t="shared" si="43"/>
        <v>0.42369</v>
      </c>
      <c r="E900">
        <f t="shared" si="44"/>
        <v>-0.997222</v>
      </c>
      <c r="F900">
        <f t="shared" si="45"/>
        <v>10.578368</v>
      </c>
    </row>
    <row r="901" spans="1:6">
      <c r="A901" t="s">
        <v>144</v>
      </c>
      <c r="B901" t="s">
        <v>38</v>
      </c>
      <c r="C901">
        <v>27.2216</v>
      </c>
      <c r="D901">
        <f t="shared" si="43"/>
        <v>1.07382</v>
      </c>
      <c r="E901">
        <f t="shared" si="44"/>
        <v>-0.997222</v>
      </c>
      <c r="F901">
        <f t="shared" si="45"/>
        <v>27.298198</v>
      </c>
    </row>
    <row r="902" spans="1:6">
      <c r="A902">
        <v>4</v>
      </c>
      <c r="B902" t="s">
        <v>924</v>
      </c>
      <c r="C902">
        <v>12.5433</v>
      </c>
      <c r="D902">
        <f t="shared" si="43"/>
        <v>0.42369</v>
      </c>
      <c r="E902">
        <f t="shared" si="44"/>
        <v>-0.02447</v>
      </c>
      <c r="F902">
        <f t="shared" si="45"/>
        <v>12.94252</v>
      </c>
    </row>
    <row r="903" spans="1:6">
      <c r="A903">
        <v>4</v>
      </c>
      <c r="B903" t="s">
        <v>398</v>
      </c>
      <c r="C903">
        <v>6.66055</v>
      </c>
      <c r="D903">
        <f t="shared" si="43"/>
        <v>0.42369</v>
      </c>
      <c r="E903">
        <f t="shared" si="44"/>
        <v>-1.55015</v>
      </c>
      <c r="F903">
        <f t="shared" si="45"/>
        <v>5.53409</v>
      </c>
    </row>
    <row r="904" spans="1:6">
      <c r="A904" t="s">
        <v>144</v>
      </c>
      <c r="B904" t="s">
        <v>177</v>
      </c>
      <c r="C904">
        <v>5.97039</v>
      </c>
      <c r="D904">
        <f t="shared" si="43"/>
        <v>1.07382</v>
      </c>
      <c r="E904">
        <f t="shared" si="44"/>
        <v>0</v>
      </c>
      <c r="F904">
        <f t="shared" si="45"/>
        <v>7.04421</v>
      </c>
    </row>
    <row r="905" spans="1:6">
      <c r="A905">
        <v>4</v>
      </c>
      <c r="B905" t="s">
        <v>66</v>
      </c>
      <c r="C905">
        <v>3.17463</v>
      </c>
      <c r="D905">
        <f t="shared" si="43"/>
        <v>0.42369</v>
      </c>
      <c r="E905">
        <f t="shared" si="44"/>
        <v>-1.8291554</v>
      </c>
      <c r="F905">
        <f t="shared" si="45"/>
        <v>1.7691646</v>
      </c>
    </row>
    <row r="906" spans="1:6">
      <c r="A906" t="s">
        <v>144</v>
      </c>
      <c r="B906" t="s">
        <v>45</v>
      </c>
      <c r="C906">
        <v>15.4965</v>
      </c>
      <c r="D906">
        <f t="shared" si="43"/>
        <v>1.07382</v>
      </c>
      <c r="E906">
        <f t="shared" si="44"/>
        <v>-1.235072</v>
      </c>
      <c r="F906">
        <f t="shared" si="45"/>
        <v>15.335248</v>
      </c>
    </row>
    <row r="907" spans="1:6">
      <c r="A907">
        <v>4</v>
      </c>
      <c r="B907" t="s">
        <v>38</v>
      </c>
      <c r="C907">
        <v>11.8957</v>
      </c>
      <c r="D907">
        <f t="shared" si="43"/>
        <v>0.42369</v>
      </c>
      <c r="E907">
        <f t="shared" si="44"/>
        <v>-0.997222</v>
      </c>
      <c r="F907">
        <f t="shared" si="45"/>
        <v>11.322168</v>
      </c>
    </row>
    <row r="908" spans="1:6">
      <c r="A908">
        <v>4</v>
      </c>
      <c r="B908" t="s">
        <v>50</v>
      </c>
      <c r="C908">
        <v>16.3196</v>
      </c>
      <c r="D908">
        <f t="shared" si="43"/>
        <v>0.42369</v>
      </c>
      <c r="E908">
        <f t="shared" si="44"/>
        <v>-1.298566</v>
      </c>
      <c r="F908">
        <f t="shared" si="45"/>
        <v>15.444724</v>
      </c>
    </row>
    <row r="909" spans="1:6">
      <c r="A909">
        <v>4</v>
      </c>
      <c r="B909" t="s">
        <v>38</v>
      </c>
      <c r="C909">
        <v>16.5859</v>
      </c>
      <c r="D909">
        <f t="shared" si="43"/>
        <v>0.42369</v>
      </c>
      <c r="E909">
        <f t="shared" si="44"/>
        <v>-0.997222</v>
      </c>
      <c r="F909">
        <f t="shared" si="45"/>
        <v>16.012368</v>
      </c>
    </row>
    <row r="910" spans="1:6">
      <c r="A910">
        <v>4</v>
      </c>
      <c r="B910" t="s">
        <v>924</v>
      </c>
      <c r="C910">
        <v>11.2674</v>
      </c>
      <c r="D910">
        <f t="shared" si="43"/>
        <v>0.42369</v>
      </c>
      <c r="E910">
        <f t="shared" si="44"/>
        <v>-0.02447</v>
      </c>
      <c r="F910">
        <f t="shared" si="45"/>
        <v>11.66662</v>
      </c>
    </row>
    <row r="911" spans="1:6">
      <c r="A911">
        <v>4</v>
      </c>
      <c r="B911" t="s">
        <v>42</v>
      </c>
      <c r="C911">
        <v>7.13541</v>
      </c>
      <c r="D911">
        <f t="shared" si="43"/>
        <v>0.42369</v>
      </c>
      <c r="E911">
        <f t="shared" si="44"/>
        <v>-1.765439</v>
      </c>
      <c r="F911">
        <f t="shared" si="45"/>
        <v>5.793661</v>
      </c>
    </row>
    <row r="912" spans="1:6">
      <c r="A912">
        <v>3</v>
      </c>
      <c r="B912" t="s">
        <v>111</v>
      </c>
      <c r="C912">
        <v>15.2234</v>
      </c>
      <c r="D912">
        <f t="shared" si="43"/>
        <v>0.9067</v>
      </c>
      <c r="E912">
        <f t="shared" si="44"/>
        <v>-1.504869</v>
      </c>
      <c r="F912">
        <f t="shared" si="45"/>
        <v>14.625231</v>
      </c>
    </row>
    <row r="913" spans="1:6">
      <c r="A913">
        <v>4</v>
      </c>
      <c r="B913" t="s">
        <v>45</v>
      </c>
      <c r="C913">
        <v>8.78252</v>
      </c>
      <c r="D913">
        <f t="shared" si="43"/>
        <v>0.42369</v>
      </c>
      <c r="E913">
        <f t="shared" si="44"/>
        <v>-1.235072</v>
      </c>
      <c r="F913">
        <f t="shared" si="45"/>
        <v>7.971138</v>
      </c>
    </row>
    <row r="914" spans="1:6">
      <c r="A914">
        <v>4</v>
      </c>
      <c r="B914" t="s">
        <v>55</v>
      </c>
      <c r="C914">
        <v>13.6282</v>
      </c>
      <c r="D914">
        <f t="shared" si="43"/>
        <v>0.42369</v>
      </c>
      <c r="E914">
        <f t="shared" si="44"/>
        <v>-1.669265</v>
      </c>
      <c r="F914">
        <f t="shared" si="45"/>
        <v>12.382625</v>
      </c>
    </row>
    <row r="915" spans="1:6">
      <c r="A915">
        <v>4</v>
      </c>
      <c r="B915" t="s">
        <v>66</v>
      </c>
      <c r="C915">
        <v>5.23775</v>
      </c>
      <c r="D915">
        <f t="shared" si="43"/>
        <v>0.42369</v>
      </c>
      <c r="E915">
        <f t="shared" si="44"/>
        <v>-1.8291554</v>
      </c>
      <c r="F915">
        <f t="shared" si="45"/>
        <v>3.8322846</v>
      </c>
    </row>
    <row r="916" spans="1:6">
      <c r="A916">
        <v>4</v>
      </c>
      <c r="B916" t="s">
        <v>45</v>
      </c>
      <c r="C916">
        <v>16.7716</v>
      </c>
      <c r="D916">
        <f t="shared" si="43"/>
        <v>0.42369</v>
      </c>
      <c r="E916">
        <f t="shared" si="44"/>
        <v>-1.235072</v>
      </c>
      <c r="F916">
        <f t="shared" si="45"/>
        <v>15.960218</v>
      </c>
    </row>
    <row r="917" spans="1:6">
      <c r="A917">
        <v>4</v>
      </c>
      <c r="B917" t="s">
        <v>42</v>
      </c>
      <c r="C917">
        <v>9.24638</v>
      </c>
      <c r="D917">
        <f t="shared" si="43"/>
        <v>0.42369</v>
      </c>
      <c r="E917">
        <f t="shared" si="44"/>
        <v>-1.765439</v>
      </c>
      <c r="F917">
        <f t="shared" si="45"/>
        <v>7.904631</v>
      </c>
    </row>
    <row r="918" spans="1:6">
      <c r="A918">
        <v>4</v>
      </c>
      <c r="B918" t="s">
        <v>50</v>
      </c>
      <c r="C918">
        <v>10.144</v>
      </c>
      <c r="D918">
        <f t="shared" si="43"/>
        <v>0.42369</v>
      </c>
      <c r="E918">
        <f t="shared" si="44"/>
        <v>-1.298566</v>
      </c>
      <c r="F918">
        <f t="shared" si="45"/>
        <v>9.269124</v>
      </c>
    </row>
    <row r="919" spans="1:6">
      <c r="A919">
        <v>4</v>
      </c>
      <c r="B919" t="s">
        <v>111</v>
      </c>
      <c r="C919">
        <v>12.473</v>
      </c>
      <c r="D919">
        <f t="shared" si="43"/>
        <v>0.42369</v>
      </c>
      <c r="E919">
        <f t="shared" si="44"/>
        <v>-1.504869</v>
      </c>
      <c r="F919">
        <f t="shared" si="45"/>
        <v>11.391821</v>
      </c>
    </row>
    <row r="920" spans="1:6">
      <c r="A920">
        <v>3</v>
      </c>
      <c r="B920" t="s">
        <v>45</v>
      </c>
      <c r="C920">
        <v>11.6385</v>
      </c>
      <c r="D920">
        <f t="shared" si="43"/>
        <v>0.9067</v>
      </c>
      <c r="E920">
        <f t="shared" si="44"/>
        <v>-1.235072</v>
      </c>
      <c r="F920">
        <f t="shared" si="45"/>
        <v>11.310128</v>
      </c>
    </row>
    <row r="921" spans="1:6">
      <c r="A921">
        <v>4</v>
      </c>
      <c r="B921" t="s">
        <v>38</v>
      </c>
      <c r="C921">
        <v>8.42059</v>
      </c>
      <c r="D921">
        <f t="shared" si="43"/>
        <v>0.42369</v>
      </c>
      <c r="E921">
        <f t="shared" si="44"/>
        <v>-0.997222</v>
      </c>
      <c r="F921">
        <f t="shared" si="45"/>
        <v>7.847058</v>
      </c>
    </row>
    <row r="922" spans="1:6">
      <c r="A922">
        <v>4</v>
      </c>
      <c r="B922" t="s">
        <v>60</v>
      </c>
      <c r="C922">
        <v>11.5544</v>
      </c>
      <c r="D922">
        <f t="shared" si="43"/>
        <v>0.42369</v>
      </c>
      <c r="E922">
        <f t="shared" si="44"/>
        <v>-1.027253</v>
      </c>
      <c r="F922">
        <f t="shared" si="45"/>
        <v>10.950837</v>
      </c>
    </row>
    <row r="923" spans="1:6">
      <c r="A923">
        <v>4</v>
      </c>
      <c r="B923" t="s">
        <v>55</v>
      </c>
      <c r="C923">
        <v>10.4418</v>
      </c>
      <c r="D923">
        <f t="shared" si="43"/>
        <v>0.42369</v>
      </c>
      <c r="E923">
        <f t="shared" si="44"/>
        <v>-1.669265</v>
      </c>
      <c r="F923">
        <f t="shared" si="45"/>
        <v>9.196225</v>
      </c>
    </row>
    <row r="924" spans="1:6">
      <c r="A924">
        <v>4</v>
      </c>
      <c r="B924" t="s">
        <v>38</v>
      </c>
      <c r="C924">
        <v>4.19973</v>
      </c>
      <c r="D924">
        <f t="shared" si="43"/>
        <v>0.42369</v>
      </c>
      <c r="E924">
        <f t="shared" si="44"/>
        <v>-0.997222</v>
      </c>
      <c r="F924">
        <f t="shared" si="45"/>
        <v>3.626198</v>
      </c>
    </row>
    <row r="925" spans="1:6">
      <c r="A925">
        <v>4</v>
      </c>
      <c r="B925" t="s">
        <v>42</v>
      </c>
      <c r="C925">
        <v>13.3963</v>
      </c>
      <c r="D925">
        <f t="shared" si="43"/>
        <v>0.42369</v>
      </c>
      <c r="E925">
        <f t="shared" si="44"/>
        <v>-1.765439</v>
      </c>
      <c r="F925">
        <f t="shared" si="45"/>
        <v>12.054551</v>
      </c>
    </row>
    <row r="926" spans="1:6">
      <c r="A926">
        <v>4</v>
      </c>
      <c r="B926" t="s">
        <v>60</v>
      </c>
      <c r="C926">
        <v>6.79786</v>
      </c>
      <c r="D926">
        <f t="shared" si="43"/>
        <v>0.42369</v>
      </c>
      <c r="E926">
        <f t="shared" si="44"/>
        <v>-1.027253</v>
      </c>
      <c r="F926">
        <f t="shared" si="45"/>
        <v>6.194297</v>
      </c>
    </row>
    <row r="927" spans="1:6">
      <c r="A927">
        <v>3</v>
      </c>
      <c r="B927" t="s">
        <v>924</v>
      </c>
      <c r="C927">
        <v>13.3114</v>
      </c>
      <c r="D927">
        <f t="shared" si="43"/>
        <v>0.9067</v>
      </c>
      <c r="E927">
        <f t="shared" si="44"/>
        <v>-0.02447</v>
      </c>
      <c r="F927">
        <f t="shared" si="45"/>
        <v>14.19363</v>
      </c>
    </row>
    <row r="928" spans="1:6">
      <c r="A928">
        <v>4</v>
      </c>
      <c r="B928" t="s">
        <v>66</v>
      </c>
      <c r="C928">
        <v>9.44435</v>
      </c>
      <c r="D928">
        <f t="shared" si="43"/>
        <v>0.42369</v>
      </c>
      <c r="E928">
        <f t="shared" si="44"/>
        <v>-1.8291554</v>
      </c>
      <c r="F928">
        <f t="shared" si="45"/>
        <v>8.0388846</v>
      </c>
    </row>
    <row r="929" spans="1:6">
      <c r="A929">
        <v>4</v>
      </c>
      <c r="B929" t="s">
        <v>42</v>
      </c>
      <c r="C929">
        <v>11.8178</v>
      </c>
      <c r="D929">
        <f t="shared" si="43"/>
        <v>0.42369</v>
      </c>
      <c r="E929">
        <f t="shared" si="44"/>
        <v>-1.765439</v>
      </c>
      <c r="F929">
        <f t="shared" si="45"/>
        <v>10.476051</v>
      </c>
    </row>
    <row r="930" spans="1:6">
      <c r="A930">
        <v>4</v>
      </c>
      <c r="B930" t="s">
        <v>177</v>
      </c>
      <c r="C930">
        <v>11.7029</v>
      </c>
      <c r="D930">
        <f t="shared" si="43"/>
        <v>0.42369</v>
      </c>
      <c r="E930">
        <f t="shared" si="44"/>
        <v>0</v>
      </c>
      <c r="F930">
        <f t="shared" si="45"/>
        <v>12.12659</v>
      </c>
    </row>
    <row r="931" spans="1:6">
      <c r="A931">
        <v>4</v>
      </c>
      <c r="B931" t="s">
        <v>66</v>
      </c>
      <c r="C931">
        <v>11.1999</v>
      </c>
      <c r="D931">
        <f t="shared" si="43"/>
        <v>0.42369</v>
      </c>
      <c r="E931">
        <f t="shared" si="44"/>
        <v>-1.8291554</v>
      </c>
      <c r="F931">
        <f t="shared" si="45"/>
        <v>9.7944346</v>
      </c>
    </row>
    <row r="932" spans="1:6">
      <c r="A932">
        <v>4</v>
      </c>
      <c r="B932" t="s">
        <v>42</v>
      </c>
      <c r="C932">
        <v>11.6917</v>
      </c>
      <c r="D932">
        <f t="shared" si="43"/>
        <v>0.42369</v>
      </c>
      <c r="E932">
        <f t="shared" si="44"/>
        <v>-1.765439</v>
      </c>
      <c r="F932">
        <f t="shared" si="45"/>
        <v>10.349951</v>
      </c>
    </row>
    <row r="933" spans="1:6">
      <c r="A933">
        <v>4</v>
      </c>
      <c r="B933" t="s">
        <v>50</v>
      </c>
      <c r="C933">
        <v>14.8466</v>
      </c>
      <c r="D933">
        <f t="shared" si="43"/>
        <v>0.42369</v>
      </c>
      <c r="E933">
        <f t="shared" si="44"/>
        <v>-1.298566</v>
      </c>
      <c r="F933">
        <f t="shared" si="45"/>
        <v>13.971724</v>
      </c>
    </row>
    <row r="934" spans="1:6">
      <c r="A934">
        <v>4</v>
      </c>
      <c r="B934" t="s">
        <v>55</v>
      </c>
      <c r="C934">
        <v>10.9402</v>
      </c>
      <c r="D934">
        <f t="shared" si="43"/>
        <v>0.42369</v>
      </c>
      <c r="E934">
        <f t="shared" si="44"/>
        <v>-1.669265</v>
      </c>
      <c r="F934">
        <f t="shared" si="45"/>
        <v>9.694625</v>
      </c>
    </row>
    <row r="935" spans="1:6">
      <c r="A935">
        <v>4</v>
      </c>
      <c r="B935" t="s">
        <v>60</v>
      </c>
      <c r="C935">
        <v>4.62625</v>
      </c>
      <c r="D935">
        <f t="shared" si="43"/>
        <v>0.42369</v>
      </c>
      <c r="E935">
        <f t="shared" si="44"/>
        <v>-1.027253</v>
      </c>
      <c r="F935">
        <f t="shared" si="45"/>
        <v>4.022687</v>
      </c>
    </row>
    <row r="936" spans="1:6">
      <c r="A936" t="s">
        <v>144</v>
      </c>
      <c r="B936" t="s">
        <v>55</v>
      </c>
      <c r="C936">
        <v>14.5386</v>
      </c>
      <c r="D936">
        <f t="shared" si="43"/>
        <v>1.07382</v>
      </c>
      <c r="E936">
        <f t="shared" si="44"/>
        <v>-1.669265</v>
      </c>
      <c r="F936">
        <f t="shared" si="45"/>
        <v>13.943155</v>
      </c>
    </row>
    <row r="937" spans="1:6">
      <c r="A937">
        <v>4</v>
      </c>
      <c r="B937" t="s">
        <v>50</v>
      </c>
      <c r="C937">
        <v>11.9913</v>
      </c>
      <c r="D937">
        <f t="shared" si="43"/>
        <v>0.42369</v>
      </c>
      <c r="E937">
        <f t="shared" si="44"/>
        <v>-1.298566</v>
      </c>
      <c r="F937">
        <f t="shared" si="45"/>
        <v>11.116424</v>
      </c>
    </row>
    <row r="938" spans="1:6">
      <c r="A938">
        <v>4</v>
      </c>
      <c r="B938" t="s">
        <v>42</v>
      </c>
      <c r="C938">
        <v>12.1752</v>
      </c>
      <c r="D938">
        <f t="shared" si="43"/>
        <v>0.42369</v>
      </c>
      <c r="E938">
        <f t="shared" si="44"/>
        <v>-1.765439</v>
      </c>
      <c r="F938">
        <f t="shared" si="45"/>
        <v>10.833451</v>
      </c>
    </row>
    <row r="939" spans="1:6">
      <c r="A939">
        <v>3</v>
      </c>
      <c r="B939" t="s">
        <v>50</v>
      </c>
      <c r="C939">
        <v>6.71414</v>
      </c>
      <c r="D939">
        <f t="shared" si="43"/>
        <v>0.9067</v>
      </c>
      <c r="E939">
        <f t="shared" si="44"/>
        <v>-1.298566</v>
      </c>
      <c r="F939">
        <f t="shared" si="45"/>
        <v>6.322274</v>
      </c>
    </row>
    <row r="940" spans="1:6">
      <c r="A940">
        <v>4</v>
      </c>
      <c r="B940" t="s">
        <v>111</v>
      </c>
      <c r="C940">
        <v>6.73575</v>
      </c>
      <c r="D940">
        <f t="shared" si="43"/>
        <v>0.42369</v>
      </c>
      <c r="E940">
        <f t="shared" si="44"/>
        <v>-1.504869</v>
      </c>
      <c r="F940">
        <f t="shared" si="45"/>
        <v>5.654571</v>
      </c>
    </row>
    <row r="941" spans="1:6">
      <c r="A941">
        <v>4</v>
      </c>
      <c r="B941" t="s">
        <v>55</v>
      </c>
      <c r="C941">
        <v>10.5514</v>
      </c>
      <c r="D941">
        <f t="shared" si="43"/>
        <v>0.42369</v>
      </c>
      <c r="E941">
        <f t="shared" si="44"/>
        <v>-1.669265</v>
      </c>
      <c r="F941">
        <f t="shared" si="45"/>
        <v>9.305825</v>
      </c>
    </row>
    <row r="942" spans="1:6">
      <c r="A942">
        <v>3</v>
      </c>
      <c r="B942" t="s">
        <v>55</v>
      </c>
      <c r="C942">
        <v>15.1582</v>
      </c>
      <c r="D942">
        <f t="shared" si="43"/>
        <v>0.9067</v>
      </c>
      <c r="E942">
        <f t="shared" si="44"/>
        <v>-1.669265</v>
      </c>
      <c r="F942">
        <f t="shared" si="45"/>
        <v>14.395635</v>
      </c>
    </row>
    <row r="943" spans="1:6">
      <c r="A943">
        <v>3</v>
      </c>
      <c r="B943" t="s">
        <v>42</v>
      </c>
      <c r="C943">
        <v>9.45258</v>
      </c>
      <c r="D943">
        <f t="shared" si="43"/>
        <v>0.9067</v>
      </c>
      <c r="E943">
        <f t="shared" si="44"/>
        <v>-1.765439</v>
      </c>
      <c r="F943">
        <f t="shared" si="45"/>
        <v>8.593841</v>
      </c>
    </row>
    <row r="944" spans="1:6">
      <c r="A944">
        <v>4</v>
      </c>
      <c r="B944" t="s">
        <v>55</v>
      </c>
      <c r="C944">
        <v>17.3547</v>
      </c>
      <c r="D944">
        <f t="shared" si="43"/>
        <v>0.42369</v>
      </c>
      <c r="E944">
        <f t="shared" si="44"/>
        <v>-1.669265</v>
      </c>
      <c r="F944">
        <f t="shared" si="45"/>
        <v>16.109125</v>
      </c>
    </row>
    <row r="945" spans="1:6">
      <c r="A945">
        <v>4</v>
      </c>
      <c r="B945" t="s">
        <v>42</v>
      </c>
      <c r="C945">
        <v>14.2468</v>
      </c>
      <c r="D945">
        <f t="shared" si="43"/>
        <v>0.42369</v>
      </c>
      <c r="E945">
        <f t="shared" si="44"/>
        <v>-1.765439</v>
      </c>
      <c r="F945">
        <f t="shared" si="45"/>
        <v>12.905051</v>
      </c>
    </row>
    <row r="946" spans="1:6">
      <c r="A946">
        <v>3</v>
      </c>
      <c r="B946" t="s">
        <v>50</v>
      </c>
      <c r="C946">
        <v>11.2702</v>
      </c>
      <c r="D946">
        <f t="shared" si="43"/>
        <v>0.9067</v>
      </c>
      <c r="E946">
        <f t="shared" si="44"/>
        <v>-1.298566</v>
      </c>
      <c r="F946">
        <f t="shared" si="45"/>
        <v>10.878334</v>
      </c>
    </row>
    <row r="947" spans="1:6">
      <c r="A947">
        <v>4</v>
      </c>
      <c r="B947" t="s">
        <v>66</v>
      </c>
      <c r="C947">
        <v>8.41621</v>
      </c>
      <c r="D947">
        <f t="shared" si="43"/>
        <v>0.42369</v>
      </c>
      <c r="E947">
        <f t="shared" si="44"/>
        <v>-1.8291554</v>
      </c>
      <c r="F947">
        <f t="shared" si="45"/>
        <v>7.0107446</v>
      </c>
    </row>
    <row r="948" spans="1:6">
      <c r="A948">
        <v>3</v>
      </c>
      <c r="B948" t="s">
        <v>398</v>
      </c>
      <c r="C948">
        <v>6.29732</v>
      </c>
      <c r="D948">
        <f t="shared" si="43"/>
        <v>0.9067</v>
      </c>
      <c r="E948">
        <f t="shared" si="44"/>
        <v>-1.55015</v>
      </c>
      <c r="F948">
        <f t="shared" si="45"/>
        <v>5.65387</v>
      </c>
    </row>
    <row r="949" spans="1:6">
      <c r="A949">
        <v>4</v>
      </c>
      <c r="B949" t="s">
        <v>177</v>
      </c>
      <c r="C949">
        <v>13.4573</v>
      </c>
      <c r="D949">
        <f t="shared" si="43"/>
        <v>0.42369</v>
      </c>
      <c r="E949">
        <f t="shared" si="44"/>
        <v>0</v>
      </c>
      <c r="F949">
        <f t="shared" si="45"/>
        <v>13.88099</v>
      </c>
    </row>
    <row r="950" spans="1:6">
      <c r="A950">
        <v>4</v>
      </c>
      <c r="B950" t="s">
        <v>45</v>
      </c>
      <c r="C950">
        <v>9.00867</v>
      </c>
      <c r="D950">
        <f t="shared" si="43"/>
        <v>0.42369</v>
      </c>
      <c r="E950">
        <f t="shared" si="44"/>
        <v>-1.235072</v>
      </c>
      <c r="F950">
        <f t="shared" si="45"/>
        <v>8.197288</v>
      </c>
    </row>
    <row r="951" spans="1:6">
      <c r="A951">
        <v>4</v>
      </c>
      <c r="B951" t="s">
        <v>50</v>
      </c>
      <c r="C951">
        <v>8.48209</v>
      </c>
      <c r="D951">
        <f t="shared" si="43"/>
        <v>0.42369</v>
      </c>
      <c r="E951">
        <f t="shared" si="44"/>
        <v>-1.298566</v>
      </c>
      <c r="F951">
        <f t="shared" si="45"/>
        <v>7.607214</v>
      </c>
    </row>
    <row r="952" spans="1:6">
      <c r="A952">
        <v>3</v>
      </c>
      <c r="B952" t="s">
        <v>38</v>
      </c>
      <c r="C952">
        <v>18.7638</v>
      </c>
      <c r="D952">
        <f t="shared" si="43"/>
        <v>0.9067</v>
      </c>
      <c r="E952">
        <f t="shared" si="44"/>
        <v>-0.997222</v>
      </c>
      <c r="F952">
        <f t="shared" si="45"/>
        <v>18.673278</v>
      </c>
    </row>
    <row r="953" spans="1:6">
      <c r="A953">
        <v>4</v>
      </c>
      <c r="B953" t="s">
        <v>45</v>
      </c>
      <c r="C953">
        <v>10.6845</v>
      </c>
      <c r="D953">
        <f t="shared" si="43"/>
        <v>0.42369</v>
      </c>
      <c r="E953">
        <f t="shared" si="44"/>
        <v>-1.235072</v>
      </c>
      <c r="F953">
        <f t="shared" si="45"/>
        <v>9.873118</v>
      </c>
    </row>
    <row r="954" spans="1:6">
      <c r="A954">
        <v>3</v>
      </c>
      <c r="B954" t="s">
        <v>55</v>
      </c>
      <c r="C954">
        <v>15.2417</v>
      </c>
      <c r="D954">
        <f t="shared" si="43"/>
        <v>0.9067</v>
      </c>
      <c r="E954">
        <f t="shared" si="44"/>
        <v>-1.669265</v>
      </c>
      <c r="F954">
        <f t="shared" si="45"/>
        <v>14.479135</v>
      </c>
    </row>
    <row r="955" spans="1:6">
      <c r="A955">
        <v>4</v>
      </c>
      <c r="B955" t="s">
        <v>42</v>
      </c>
      <c r="C955">
        <v>15.0941</v>
      </c>
      <c r="D955">
        <f t="shared" si="43"/>
        <v>0.42369</v>
      </c>
      <c r="E955">
        <f t="shared" si="44"/>
        <v>-1.765439</v>
      </c>
      <c r="F955">
        <f t="shared" si="45"/>
        <v>13.752351</v>
      </c>
    </row>
    <row r="956" spans="1:6">
      <c r="A956">
        <v>3</v>
      </c>
      <c r="B956" t="s">
        <v>50</v>
      </c>
      <c r="C956">
        <v>10.5014</v>
      </c>
      <c r="D956">
        <f t="shared" si="43"/>
        <v>0.9067</v>
      </c>
      <c r="E956">
        <f t="shared" si="44"/>
        <v>-1.298566</v>
      </c>
      <c r="F956">
        <f t="shared" si="45"/>
        <v>10.109534</v>
      </c>
    </row>
    <row r="957" spans="1:6">
      <c r="A957">
        <v>4</v>
      </c>
      <c r="B957" t="s">
        <v>42</v>
      </c>
      <c r="C957">
        <v>4.6958</v>
      </c>
      <c r="D957">
        <f t="shared" si="43"/>
        <v>0.42369</v>
      </c>
      <c r="E957">
        <f t="shared" si="44"/>
        <v>-1.765439</v>
      </c>
      <c r="F957">
        <f t="shared" si="45"/>
        <v>3.354051</v>
      </c>
    </row>
    <row r="958" spans="1:6">
      <c r="A958">
        <v>3</v>
      </c>
      <c r="B958" t="s">
        <v>60</v>
      </c>
      <c r="C958">
        <v>11.8413</v>
      </c>
      <c r="D958">
        <f t="shared" si="43"/>
        <v>0.9067</v>
      </c>
      <c r="E958">
        <f t="shared" si="44"/>
        <v>-1.027253</v>
      </c>
      <c r="F958">
        <f t="shared" si="45"/>
        <v>11.720747</v>
      </c>
    </row>
    <row r="959" spans="1:6">
      <c r="A959">
        <v>3</v>
      </c>
      <c r="B959" t="s">
        <v>38</v>
      </c>
      <c r="C959">
        <v>14.2725</v>
      </c>
      <c r="D959">
        <f t="shared" si="43"/>
        <v>0.9067</v>
      </c>
      <c r="E959">
        <f t="shared" si="44"/>
        <v>-0.997222</v>
      </c>
      <c r="F959">
        <f t="shared" si="45"/>
        <v>14.181978</v>
      </c>
    </row>
    <row r="960" spans="1:6">
      <c r="A960">
        <v>4</v>
      </c>
      <c r="B960" t="s">
        <v>66</v>
      </c>
      <c r="C960">
        <v>2.70025</v>
      </c>
      <c r="D960">
        <f t="shared" si="43"/>
        <v>0.42369</v>
      </c>
      <c r="E960">
        <f t="shared" si="44"/>
        <v>-1.8291554</v>
      </c>
      <c r="F960">
        <f t="shared" si="45"/>
        <v>1.2947846</v>
      </c>
    </row>
    <row r="961" spans="1:6">
      <c r="A961">
        <v>3</v>
      </c>
      <c r="B961" t="s">
        <v>924</v>
      </c>
      <c r="C961">
        <v>9.84894</v>
      </c>
      <c r="D961">
        <f t="shared" si="43"/>
        <v>0.9067</v>
      </c>
      <c r="E961">
        <f t="shared" si="44"/>
        <v>-0.02447</v>
      </c>
      <c r="F961">
        <f t="shared" si="45"/>
        <v>10.73117</v>
      </c>
    </row>
    <row r="962" spans="1:6">
      <c r="A962">
        <v>4</v>
      </c>
      <c r="B962" t="s">
        <v>42</v>
      </c>
      <c r="C962">
        <v>5.52984</v>
      </c>
      <c r="D962">
        <f t="shared" si="43"/>
        <v>0.42369</v>
      </c>
      <c r="E962">
        <f t="shared" si="44"/>
        <v>-1.765439</v>
      </c>
      <c r="F962">
        <f t="shared" si="45"/>
        <v>4.188091</v>
      </c>
    </row>
    <row r="963" spans="1:6">
      <c r="A963">
        <v>3</v>
      </c>
      <c r="B963" t="s">
        <v>34</v>
      </c>
      <c r="C963">
        <v>13.9238</v>
      </c>
      <c r="D963">
        <f t="shared" ref="D963:D1026" si="46">VLOOKUP(A963,K:M,3,0)</f>
        <v>0.9067</v>
      </c>
      <c r="E963">
        <f t="shared" ref="E963:E1026" si="47">VLOOKUP(B963,K:M,3,0)</f>
        <v>-1.4382</v>
      </c>
      <c r="F963">
        <f t="shared" ref="F963:F1026" si="48">C963+D963+E963</f>
        <v>13.3923</v>
      </c>
    </row>
    <row r="964" spans="1:6">
      <c r="A964">
        <v>3</v>
      </c>
      <c r="B964" t="s">
        <v>34</v>
      </c>
      <c r="C964">
        <v>7.7974</v>
      </c>
      <c r="D964">
        <f t="shared" si="46"/>
        <v>0.9067</v>
      </c>
      <c r="E964">
        <f t="shared" si="47"/>
        <v>-1.4382</v>
      </c>
      <c r="F964">
        <f t="shared" si="48"/>
        <v>7.2659</v>
      </c>
    </row>
    <row r="965" spans="1:6">
      <c r="A965">
        <v>4</v>
      </c>
      <c r="B965" t="s">
        <v>66</v>
      </c>
      <c r="C965">
        <v>9.85287</v>
      </c>
      <c r="D965">
        <f t="shared" si="46"/>
        <v>0.42369</v>
      </c>
      <c r="E965">
        <f t="shared" si="47"/>
        <v>-1.8291554</v>
      </c>
      <c r="F965">
        <f t="shared" si="48"/>
        <v>8.4474046</v>
      </c>
    </row>
    <row r="966" spans="1:6">
      <c r="A966">
        <v>4</v>
      </c>
      <c r="B966" t="s">
        <v>45</v>
      </c>
      <c r="C966">
        <v>6.95903</v>
      </c>
      <c r="D966">
        <f t="shared" si="46"/>
        <v>0.42369</v>
      </c>
      <c r="E966">
        <f t="shared" si="47"/>
        <v>-1.235072</v>
      </c>
      <c r="F966">
        <f t="shared" si="48"/>
        <v>6.147648</v>
      </c>
    </row>
    <row r="967" spans="1:6">
      <c r="A967">
        <v>3</v>
      </c>
      <c r="B967" t="s">
        <v>38</v>
      </c>
      <c r="C967">
        <v>8.69649</v>
      </c>
      <c r="D967">
        <f t="shared" si="46"/>
        <v>0.9067</v>
      </c>
      <c r="E967">
        <f t="shared" si="47"/>
        <v>-0.997222</v>
      </c>
      <c r="F967">
        <f t="shared" si="48"/>
        <v>8.605968</v>
      </c>
    </row>
    <row r="968" spans="1:6">
      <c r="A968">
        <v>4</v>
      </c>
      <c r="B968" t="s">
        <v>42</v>
      </c>
      <c r="C968">
        <v>8.64058</v>
      </c>
      <c r="D968">
        <f t="shared" si="46"/>
        <v>0.42369</v>
      </c>
      <c r="E968">
        <f t="shared" si="47"/>
        <v>-1.765439</v>
      </c>
      <c r="F968">
        <f t="shared" si="48"/>
        <v>7.298831</v>
      </c>
    </row>
    <row r="969" spans="1:6">
      <c r="A969">
        <v>4</v>
      </c>
      <c r="B969" t="s">
        <v>38</v>
      </c>
      <c r="C969">
        <v>9.74401</v>
      </c>
      <c r="D969">
        <f t="shared" si="46"/>
        <v>0.42369</v>
      </c>
      <c r="E969">
        <f t="shared" si="47"/>
        <v>-0.997222</v>
      </c>
      <c r="F969">
        <f t="shared" si="48"/>
        <v>9.170478</v>
      </c>
    </row>
    <row r="970" spans="1:6">
      <c r="A970">
        <v>3</v>
      </c>
      <c r="B970" t="s">
        <v>924</v>
      </c>
      <c r="C970">
        <v>11.9622</v>
      </c>
      <c r="D970">
        <f t="shared" si="46"/>
        <v>0.9067</v>
      </c>
      <c r="E970">
        <f t="shared" si="47"/>
        <v>-0.02447</v>
      </c>
      <c r="F970">
        <f t="shared" si="48"/>
        <v>12.84443</v>
      </c>
    </row>
    <row r="971" spans="1:6">
      <c r="A971">
        <v>4</v>
      </c>
      <c r="B971" t="s">
        <v>45</v>
      </c>
      <c r="C971">
        <v>9.82108</v>
      </c>
      <c r="D971">
        <f t="shared" si="46"/>
        <v>0.42369</v>
      </c>
      <c r="E971">
        <f t="shared" si="47"/>
        <v>-1.235072</v>
      </c>
      <c r="F971">
        <f t="shared" si="48"/>
        <v>9.009698</v>
      </c>
    </row>
    <row r="972" spans="1:6">
      <c r="A972">
        <v>4</v>
      </c>
      <c r="B972" t="s">
        <v>45</v>
      </c>
      <c r="C972">
        <v>14.0768</v>
      </c>
      <c r="D972">
        <f t="shared" si="46"/>
        <v>0.42369</v>
      </c>
      <c r="E972">
        <f t="shared" si="47"/>
        <v>-1.235072</v>
      </c>
      <c r="F972">
        <f t="shared" si="48"/>
        <v>13.265418</v>
      </c>
    </row>
    <row r="973" spans="1:6">
      <c r="A973">
        <v>3</v>
      </c>
      <c r="B973" t="s">
        <v>60</v>
      </c>
      <c r="C973">
        <v>10.5761</v>
      </c>
      <c r="D973">
        <f t="shared" si="46"/>
        <v>0.9067</v>
      </c>
      <c r="E973">
        <f t="shared" si="47"/>
        <v>-1.027253</v>
      </c>
      <c r="F973">
        <f t="shared" si="48"/>
        <v>10.455547</v>
      </c>
    </row>
    <row r="974" spans="1:6">
      <c r="A974">
        <v>3</v>
      </c>
      <c r="B974" t="s">
        <v>60</v>
      </c>
      <c r="C974">
        <v>15.781</v>
      </c>
      <c r="D974">
        <f t="shared" si="46"/>
        <v>0.9067</v>
      </c>
      <c r="E974">
        <f t="shared" si="47"/>
        <v>-1.027253</v>
      </c>
      <c r="F974">
        <f t="shared" si="48"/>
        <v>15.660447</v>
      </c>
    </row>
    <row r="975" spans="1:6">
      <c r="A975">
        <v>4</v>
      </c>
      <c r="B975" t="s">
        <v>66</v>
      </c>
      <c r="C975">
        <v>11.5573</v>
      </c>
      <c r="D975">
        <f t="shared" si="46"/>
        <v>0.42369</v>
      </c>
      <c r="E975">
        <f t="shared" si="47"/>
        <v>-1.8291554</v>
      </c>
      <c r="F975">
        <f t="shared" si="48"/>
        <v>10.1518346</v>
      </c>
    </row>
    <row r="976" spans="1:6">
      <c r="A976">
        <v>3</v>
      </c>
      <c r="B976" t="s">
        <v>111</v>
      </c>
      <c r="C976">
        <v>11.454</v>
      </c>
      <c r="D976">
        <f t="shared" si="46"/>
        <v>0.9067</v>
      </c>
      <c r="E976">
        <f t="shared" si="47"/>
        <v>-1.504869</v>
      </c>
      <c r="F976">
        <f t="shared" si="48"/>
        <v>10.855831</v>
      </c>
    </row>
    <row r="977" spans="1:6">
      <c r="A977">
        <v>4</v>
      </c>
      <c r="B977" t="s">
        <v>55</v>
      </c>
      <c r="C977">
        <v>8.58703</v>
      </c>
      <c r="D977">
        <f t="shared" si="46"/>
        <v>0.42369</v>
      </c>
      <c r="E977">
        <f t="shared" si="47"/>
        <v>-1.669265</v>
      </c>
      <c r="F977">
        <f t="shared" si="48"/>
        <v>7.341455</v>
      </c>
    </row>
    <row r="978" spans="1:6">
      <c r="A978">
        <v>3</v>
      </c>
      <c r="B978" t="s">
        <v>55</v>
      </c>
      <c r="C978">
        <v>7.62619</v>
      </c>
      <c r="D978">
        <f t="shared" si="46"/>
        <v>0.9067</v>
      </c>
      <c r="E978">
        <f t="shared" si="47"/>
        <v>-1.669265</v>
      </c>
      <c r="F978">
        <f t="shared" si="48"/>
        <v>6.863625</v>
      </c>
    </row>
    <row r="979" spans="1:6">
      <c r="A979">
        <v>4</v>
      </c>
      <c r="B979" t="s">
        <v>42</v>
      </c>
      <c r="C979">
        <v>8.9629</v>
      </c>
      <c r="D979">
        <f t="shared" si="46"/>
        <v>0.42369</v>
      </c>
      <c r="E979">
        <f t="shared" si="47"/>
        <v>-1.765439</v>
      </c>
      <c r="F979">
        <f t="shared" si="48"/>
        <v>7.621151</v>
      </c>
    </row>
    <row r="980" spans="1:6">
      <c r="A980">
        <v>3</v>
      </c>
      <c r="B980" t="s">
        <v>398</v>
      </c>
      <c r="C980">
        <v>15.932</v>
      </c>
      <c r="D980">
        <f t="shared" si="46"/>
        <v>0.9067</v>
      </c>
      <c r="E980">
        <f t="shared" si="47"/>
        <v>-1.55015</v>
      </c>
      <c r="F980">
        <f t="shared" si="48"/>
        <v>15.28855</v>
      </c>
    </row>
    <row r="981" spans="1:6">
      <c r="A981">
        <v>3</v>
      </c>
      <c r="B981" t="s">
        <v>55</v>
      </c>
      <c r="C981">
        <v>3.17517</v>
      </c>
      <c r="D981">
        <f t="shared" si="46"/>
        <v>0.9067</v>
      </c>
      <c r="E981">
        <f t="shared" si="47"/>
        <v>-1.669265</v>
      </c>
      <c r="F981">
        <f t="shared" si="48"/>
        <v>2.412605</v>
      </c>
    </row>
    <row r="982" spans="1:6">
      <c r="A982">
        <v>3</v>
      </c>
      <c r="B982" t="s">
        <v>55</v>
      </c>
      <c r="C982">
        <v>1.0137</v>
      </c>
      <c r="D982">
        <f t="shared" si="46"/>
        <v>0.9067</v>
      </c>
      <c r="E982">
        <f t="shared" si="47"/>
        <v>-1.669265</v>
      </c>
      <c r="F982">
        <f t="shared" si="48"/>
        <v>0.251135</v>
      </c>
    </row>
    <row r="983" spans="1:6">
      <c r="A983">
        <v>3</v>
      </c>
      <c r="B983" t="s">
        <v>924</v>
      </c>
      <c r="C983">
        <v>10.4621</v>
      </c>
      <c r="D983">
        <f t="shared" si="46"/>
        <v>0.9067</v>
      </c>
      <c r="E983">
        <f t="shared" si="47"/>
        <v>-0.02447</v>
      </c>
      <c r="F983">
        <f t="shared" si="48"/>
        <v>11.34433</v>
      </c>
    </row>
    <row r="984" spans="1:6">
      <c r="A984">
        <v>3</v>
      </c>
      <c r="B984" t="s">
        <v>66</v>
      </c>
      <c r="C984">
        <v>7.10215</v>
      </c>
      <c r="D984">
        <f t="shared" si="46"/>
        <v>0.9067</v>
      </c>
      <c r="E984">
        <f t="shared" si="47"/>
        <v>-1.8291554</v>
      </c>
      <c r="F984">
        <f t="shared" si="48"/>
        <v>6.1796946</v>
      </c>
    </row>
    <row r="985" spans="1:6">
      <c r="A985">
        <v>4</v>
      </c>
      <c r="B985" t="s">
        <v>177</v>
      </c>
      <c r="C985">
        <v>15.6077</v>
      </c>
      <c r="D985">
        <f t="shared" si="46"/>
        <v>0.42369</v>
      </c>
      <c r="E985">
        <f t="shared" si="47"/>
        <v>0</v>
      </c>
      <c r="F985">
        <f t="shared" si="48"/>
        <v>16.03139</v>
      </c>
    </row>
    <row r="986" spans="1:6">
      <c r="A986">
        <v>4</v>
      </c>
      <c r="B986" t="s">
        <v>111</v>
      </c>
      <c r="C986">
        <v>14.8704</v>
      </c>
      <c r="D986">
        <f t="shared" si="46"/>
        <v>0.42369</v>
      </c>
      <c r="E986">
        <f t="shared" si="47"/>
        <v>-1.504869</v>
      </c>
      <c r="F986">
        <f t="shared" si="48"/>
        <v>13.789221</v>
      </c>
    </row>
    <row r="987" spans="1:6">
      <c r="A987">
        <v>4</v>
      </c>
      <c r="B987" t="s">
        <v>66</v>
      </c>
      <c r="C987">
        <v>17.2221</v>
      </c>
      <c r="D987">
        <f t="shared" si="46"/>
        <v>0.42369</v>
      </c>
      <c r="E987">
        <f t="shared" si="47"/>
        <v>-1.8291554</v>
      </c>
      <c r="F987">
        <f t="shared" si="48"/>
        <v>15.8166346</v>
      </c>
    </row>
    <row r="988" spans="1:6">
      <c r="A988">
        <v>4</v>
      </c>
      <c r="B988" t="s">
        <v>177</v>
      </c>
      <c r="C988">
        <v>2.75616</v>
      </c>
      <c r="D988">
        <f t="shared" si="46"/>
        <v>0.42369</v>
      </c>
      <c r="E988">
        <f t="shared" si="47"/>
        <v>0</v>
      </c>
      <c r="F988">
        <f t="shared" si="48"/>
        <v>3.17985</v>
      </c>
    </row>
    <row r="989" spans="1:6">
      <c r="A989">
        <v>4</v>
      </c>
      <c r="B989" t="s">
        <v>66</v>
      </c>
      <c r="C989">
        <v>12.1644</v>
      </c>
      <c r="D989">
        <f t="shared" si="46"/>
        <v>0.42369</v>
      </c>
      <c r="E989">
        <f t="shared" si="47"/>
        <v>-1.8291554</v>
      </c>
      <c r="F989">
        <f t="shared" si="48"/>
        <v>10.7589346</v>
      </c>
    </row>
    <row r="990" spans="1:6">
      <c r="A990">
        <v>3</v>
      </c>
      <c r="B990" t="s">
        <v>34</v>
      </c>
      <c r="C990">
        <v>14.175</v>
      </c>
      <c r="D990">
        <f t="shared" si="46"/>
        <v>0.9067</v>
      </c>
      <c r="E990">
        <f t="shared" si="47"/>
        <v>-1.4382</v>
      </c>
      <c r="F990">
        <f t="shared" si="48"/>
        <v>13.6435</v>
      </c>
    </row>
    <row r="991" spans="1:6">
      <c r="A991">
        <v>3</v>
      </c>
      <c r="B991" t="s">
        <v>34</v>
      </c>
      <c r="C991">
        <v>13.3554</v>
      </c>
      <c r="D991">
        <f t="shared" si="46"/>
        <v>0.9067</v>
      </c>
      <c r="E991">
        <f t="shared" si="47"/>
        <v>-1.4382</v>
      </c>
      <c r="F991">
        <f t="shared" si="48"/>
        <v>12.8239</v>
      </c>
    </row>
    <row r="992" spans="1:6">
      <c r="A992">
        <v>4</v>
      </c>
      <c r="B992" t="s">
        <v>60</v>
      </c>
      <c r="C992">
        <v>12.0827</v>
      </c>
      <c r="D992">
        <f t="shared" si="46"/>
        <v>0.42369</v>
      </c>
      <c r="E992">
        <f t="shared" si="47"/>
        <v>-1.027253</v>
      </c>
      <c r="F992">
        <f t="shared" si="48"/>
        <v>11.479137</v>
      </c>
    </row>
    <row r="993" spans="1:6">
      <c r="A993">
        <v>3</v>
      </c>
      <c r="B993" t="s">
        <v>60</v>
      </c>
      <c r="C993">
        <v>12.8975</v>
      </c>
      <c r="D993">
        <f t="shared" si="46"/>
        <v>0.9067</v>
      </c>
      <c r="E993">
        <f t="shared" si="47"/>
        <v>-1.027253</v>
      </c>
      <c r="F993">
        <f t="shared" si="48"/>
        <v>12.776947</v>
      </c>
    </row>
    <row r="994" spans="1:6">
      <c r="A994">
        <v>4</v>
      </c>
      <c r="B994" t="s">
        <v>177</v>
      </c>
      <c r="C994">
        <v>14.7543</v>
      </c>
      <c r="D994">
        <f t="shared" si="46"/>
        <v>0.42369</v>
      </c>
      <c r="E994">
        <f t="shared" si="47"/>
        <v>0</v>
      </c>
      <c r="F994">
        <f t="shared" si="48"/>
        <v>15.17799</v>
      </c>
    </row>
    <row r="995" spans="1:6">
      <c r="A995">
        <v>4</v>
      </c>
      <c r="B995" t="s">
        <v>42</v>
      </c>
      <c r="C995">
        <v>6.98439</v>
      </c>
      <c r="D995">
        <f t="shared" si="46"/>
        <v>0.42369</v>
      </c>
      <c r="E995">
        <f t="shared" si="47"/>
        <v>-1.765439</v>
      </c>
      <c r="F995">
        <f t="shared" si="48"/>
        <v>5.642641</v>
      </c>
    </row>
    <row r="996" spans="1:6">
      <c r="A996">
        <v>3</v>
      </c>
      <c r="B996" t="s">
        <v>38</v>
      </c>
      <c r="C996">
        <v>11.7189</v>
      </c>
      <c r="D996">
        <f t="shared" si="46"/>
        <v>0.9067</v>
      </c>
      <c r="E996">
        <f t="shared" si="47"/>
        <v>-0.997222</v>
      </c>
      <c r="F996">
        <f t="shared" si="48"/>
        <v>11.628378</v>
      </c>
    </row>
    <row r="997" spans="1:6">
      <c r="A997">
        <v>4</v>
      </c>
      <c r="B997" t="s">
        <v>42</v>
      </c>
      <c r="C997">
        <v>13.0858</v>
      </c>
      <c r="D997">
        <f t="shared" si="46"/>
        <v>0.42369</v>
      </c>
      <c r="E997">
        <f t="shared" si="47"/>
        <v>-1.765439</v>
      </c>
      <c r="F997">
        <f t="shared" si="48"/>
        <v>11.744051</v>
      </c>
    </row>
    <row r="998" spans="1:6">
      <c r="A998">
        <v>3</v>
      </c>
      <c r="B998" t="s">
        <v>50</v>
      </c>
      <c r="C998">
        <v>8.65473</v>
      </c>
      <c r="D998">
        <f t="shared" si="46"/>
        <v>0.9067</v>
      </c>
      <c r="E998">
        <f t="shared" si="47"/>
        <v>-1.298566</v>
      </c>
      <c r="F998">
        <f t="shared" si="48"/>
        <v>8.262864</v>
      </c>
    </row>
    <row r="999" spans="1:6">
      <c r="A999">
        <v>3</v>
      </c>
      <c r="B999" t="s">
        <v>60</v>
      </c>
      <c r="C999">
        <v>7.91535</v>
      </c>
      <c r="D999">
        <f t="shared" si="46"/>
        <v>0.9067</v>
      </c>
      <c r="E999">
        <f t="shared" si="47"/>
        <v>-1.027253</v>
      </c>
      <c r="F999">
        <f t="shared" si="48"/>
        <v>7.794797</v>
      </c>
    </row>
    <row r="1000" spans="1:6">
      <c r="A1000">
        <v>3</v>
      </c>
      <c r="B1000" t="s">
        <v>42</v>
      </c>
      <c r="C1000">
        <v>11.0595</v>
      </c>
      <c r="D1000">
        <f t="shared" si="46"/>
        <v>0.9067</v>
      </c>
      <c r="E1000">
        <f t="shared" si="47"/>
        <v>-1.765439</v>
      </c>
      <c r="F1000">
        <f t="shared" si="48"/>
        <v>10.200761</v>
      </c>
    </row>
    <row r="1001" spans="1:6">
      <c r="A1001">
        <v>4</v>
      </c>
      <c r="B1001" t="s">
        <v>66</v>
      </c>
      <c r="C1001">
        <v>13.2036</v>
      </c>
      <c r="D1001">
        <f t="shared" si="46"/>
        <v>0.42369</v>
      </c>
      <c r="E1001">
        <f t="shared" si="47"/>
        <v>-1.8291554</v>
      </c>
      <c r="F1001">
        <f t="shared" si="48"/>
        <v>11.7981346</v>
      </c>
    </row>
    <row r="1002" spans="1:6">
      <c r="A1002">
        <v>3</v>
      </c>
      <c r="B1002" t="s">
        <v>60</v>
      </c>
      <c r="C1002">
        <v>12.5652</v>
      </c>
      <c r="D1002">
        <f t="shared" si="46"/>
        <v>0.9067</v>
      </c>
      <c r="E1002">
        <f t="shared" si="47"/>
        <v>-1.027253</v>
      </c>
      <c r="F1002">
        <f t="shared" si="48"/>
        <v>12.444647</v>
      </c>
    </row>
    <row r="1003" spans="1:6">
      <c r="A1003">
        <v>4</v>
      </c>
      <c r="B1003" t="s">
        <v>50</v>
      </c>
      <c r="C1003">
        <v>11.3956</v>
      </c>
      <c r="D1003">
        <f t="shared" si="46"/>
        <v>0.42369</v>
      </c>
      <c r="E1003">
        <f t="shared" si="47"/>
        <v>-1.298566</v>
      </c>
      <c r="F1003">
        <f t="shared" si="48"/>
        <v>10.520724</v>
      </c>
    </row>
    <row r="1004" spans="1:6">
      <c r="A1004">
        <v>4</v>
      </c>
      <c r="B1004" t="s">
        <v>177</v>
      </c>
      <c r="C1004">
        <v>10.3294</v>
      </c>
      <c r="D1004">
        <f t="shared" si="46"/>
        <v>0.42369</v>
      </c>
      <c r="E1004">
        <f t="shared" si="47"/>
        <v>0</v>
      </c>
      <c r="F1004">
        <f t="shared" si="48"/>
        <v>10.75309</v>
      </c>
    </row>
    <row r="1005" spans="1:6">
      <c r="A1005">
        <v>4</v>
      </c>
      <c r="B1005" t="s">
        <v>177</v>
      </c>
      <c r="C1005">
        <v>13.4876</v>
      </c>
      <c r="D1005">
        <f t="shared" si="46"/>
        <v>0.42369</v>
      </c>
      <c r="E1005">
        <f t="shared" si="47"/>
        <v>0</v>
      </c>
      <c r="F1005">
        <f t="shared" si="48"/>
        <v>13.91129</v>
      </c>
    </row>
    <row r="1006" spans="1:6">
      <c r="A1006">
        <v>3</v>
      </c>
      <c r="B1006" t="s">
        <v>34</v>
      </c>
      <c r="C1006">
        <v>16.8811</v>
      </c>
      <c r="D1006">
        <f t="shared" si="46"/>
        <v>0.9067</v>
      </c>
      <c r="E1006">
        <f t="shared" si="47"/>
        <v>-1.4382</v>
      </c>
      <c r="F1006">
        <f t="shared" si="48"/>
        <v>16.3496</v>
      </c>
    </row>
    <row r="1007" spans="1:6">
      <c r="A1007">
        <v>3</v>
      </c>
      <c r="B1007" t="s">
        <v>177</v>
      </c>
      <c r="C1007">
        <v>17.9155</v>
      </c>
      <c r="D1007">
        <f t="shared" si="46"/>
        <v>0.9067</v>
      </c>
      <c r="E1007">
        <f t="shared" si="47"/>
        <v>0</v>
      </c>
      <c r="F1007">
        <f t="shared" si="48"/>
        <v>18.8222</v>
      </c>
    </row>
    <row r="1008" spans="1:6">
      <c r="A1008">
        <v>3</v>
      </c>
      <c r="B1008" t="s">
        <v>924</v>
      </c>
      <c r="C1008">
        <v>15.0833</v>
      </c>
      <c r="D1008">
        <f t="shared" si="46"/>
        <v>0.9067</v>
      </c>
      <c r="E1008">
        <f t="shared" si="47"/>
        <v>-0.02447</v>
      </c>
      <c r="F1008">
        <f t="shared" si="48"/>
        <v>15.96553</v>
      </c>
    </row>
    <row r="1009" spans="1:6">
      <c r="A1009">
        <v>4</v>
      </c>
      <c r="B1009" t="s">
        <v>66</v>
      </c>
      <c r="C1009">
        <v>10.0162</v>
      </c>
      <c r="D1009">
        <f t="shared" si="46"/>
        <v>0.42369</v>
      </c>
      <c r="E1009">
        <f t="shared" si="47"/>
        <v>-1.8291554</v>
      </c>
      <c r="F1009">
        <f t="shared" si="48"/>
        <v>8.6107346</v>
      </c>
    </row>
    <row r="1010" spans="1:6">
      <c r="A1010">
        <v>3</v>
      </c>
      <c r="B1010" t="s">
        <v>111</v>
      </c>
      <c r="C1010">
        <v>6.41608</v>
      </c>
      <c r="D1010">
        <f t="shared" si="46"/>
        <v>0.9067</v>
      </c>
      <c r="E1010">
        <f t="shared" si="47"/>
        <v>-1.504869</v>
      </c>
      <c r="F1010">
        <f t="shared" si="48"/>
        <v>5.817911</v>
      </c>
    </row>
    <row r="1011" spans="1:6">
      <c r="A1011">
        <v>3</v>
      </c>
      <c r="B1011" t="s">
        <v>42</v>
      </c>
      <c r="C1011">
        <v>7.86369</v>
      </c>
      <c r="D1011">
        <f t="shared" si="46"/>
        <v>0.9067</v>
      </c>
      <c r="E1011">
        <f t="shared" si="47"/>
        <v>-1.765439</v>
      </c>
      <c r="F1011">
        <f t="shared" si="48"/>
        <v>7.004951</v>
      </c>
    </row>
    <row r="1012" spans="1:6">
      <c r="A1012">
        <v>4</v>
      </c>
      <c r="B1012" t="s">
        <v>55</v>
      </c>
      <c r="C1012">
        <v>15.1467</v>
      </c>
      <c r="D1012">
        <f t="shared" si="46"/>
        <v>0.42369</v>
      </c>
      <c r="E1012">
        <f t="shared" si="47"/>
        <v>-1.669265</v>
      </c>
      <c r="F1012">
        <f t="shared" si="48"/>
        <v>13.901125</v>
      </c>
    </row>
    <row r="1013" spans="1:6">
      <c r="A1013">
        <v>4</v>
      </c>
      <c r="B1013" t="s">
        <v>45</v>
      </c>
      <c r="C1013">
        <v>11.4226</v>
      </c>
      <c r="D1013">
        <f t="shared" si="46"/>
        <v>0.42369</v>
      </c>
      <c r="E1013">
        <f t="shared" si="47"/>
        <v>-1.235072</v>
      </c>
      <c r="F1013">
        <f t="shared" si="48"/>
        <v>10.611218</v>
      </c>
    </row>
    <row r="1014" spans="1:6">
      <c r="A1014">
        <v>3</v>
      </c>
      <c r="B1014" t="s">
        <v>38</v>
      </c>
      <c r="C1014">
        <v>9.31795</v>
      </c>
      <c r="D1014">
        <f t="shared" si="46"/>
        <v>0.9067</v>
      </c>
      <c r="E1014">
        <f t="shared" si="47"/>
        <v>-0.997222</v>
      </c>
      <c r="F1014">
        <f t="shared" si="48"/>
        <v>9.227428</v>
      </c>
    </row>
    <row r="1015" spans="1:6">
      <c r="A1015">
        <v>3</v>
      </c>
      <c r="B1015" t="s">
        <v>111</v>
      </c>
      <c r="C1015">
        <v>14.7431</v>
      </c>
      <c r="D1015">
        <f t="shared" si="46"/>
        <v>0.9067</v>
      </c>
      <c r="E1015">
        <f t="shared" si="47"/>
        <v>-1.504869</v>
      </c>
      <c r="F1015">
        <f t="shared" si="48"/>
        <v>14.144931</v>
      </c>
    </row>
    <row r="1016" spans="1:6">
      <c r="A1016">
        <v>4</v>
      </c>
      <c r="B1016" t="s">
        <v>38</v>
      </c>
      <c r="C1016">
        <v>12.1532</v>
      </c>
      <c r="D1016">
        <f t="shared" si="46"/>
        <v>0.42369</v>
      </c>
      <c r="E1016">
        <f t="shared" si="47"/>
        <v>-0.997222</v>
      </c>
      <c r="F1016">
        <f t="shared" si="48"/>
        <v>11.579668</v>
      </c>
    </row>
    <row r="1017" spans="1:6">
      <c r="A1017">
        <v>3</v>
      </c>
      <c r="B1017" t="s">
        <v>60</v>
      </c>
      <c r="C1017">
        <v>17.3946</v>
      </c>
      <c r="D1017">
        <f t="shared" si="46"/>
        <v>0.9067</v>
      </c>
      <c r="E1017">
        <f t="shared" si="47"/>
        <v>-1.027253</v>
      </c>
      <c r="F1017">
        <f t="shared" si="48"/>
        <v>17.274047</v>
      </c>
    </row>
    <row r="1018" spans="1:6">
      <c r="A1018">
        <v>3</v>
      </c>
      <c r="B1018" t="s">
        <v>50</v>
      </c>
      <c r="C1018">
        <v>14.2953</v>
      </c>
      <c r="D1018">
        <f t="shared" si="46"/>
        <v>0.9067</v>
      </c>
      <c r="E1018">
        <f t="shared" si="47"/>
        <v>-1.298566</v>
      </c>
      <c r="F1018">
        <f t="shared" si="48"/>
        <v>13.903434</v>
      </c>
    </row>
    <row r="1019" spans="1:6">
      <c r="A1019">
        <v>4</v>
      </c>
      <c r="B1019" t="s">
        <v>34</v>
      </c>
      <c r="C1019">
        <v>14.6677</v>
      </c>
      <c r="D1019">
        <f t="shared" si="46"/>
        <v>0.42369</v>
      </c>
      <c r="E1019">
        <f t="shared" si="47"/>
        <v>-1.4382</v>
      </c>
      <c r="F1019">
        <f t="shared" si="48"/>
        <v>13.65319</v>
      </c>
    </row>
    <row r="1020" spans="1:6">
      <c r="A1020">
        <v>3</v>
      </c>
      <c r="B1020" t="s">
        <v>55</v>
      </c>
      <c r="C1020">
        <v>14.4335</v>
      </c>
      <c r="D1020">
        <f t="shared" si="46"/>
        <v>0.9067</v>
      </c>
      <c r="E1020">
        <f t="shared" si="47"/>
        <v>-1.669265</v>
      </c>
      <c r="F1020">
        <f t="shared" si="48"/>
        <v>13.670935</v>
      </c>
    </row>
    <row r="1021" spans="1:6">
      <c r="A1021">
        <v>3</v>
      </c>
      <c r="B1021" t="s">
        <v>111</v>
      </c>
      <c r="C1021">
        <v>5.39548</v>
      </c>
      <c r="D1021">
        <f t="shared" si="46"/>
        <v>0.9067</v>
      </c>
      <c r="E1021">
        <f t="shared" si="47"/>
        <v>-1.504869</v>
      </c>
      <c r="F1021">
        <f t="shared" si="48"/>
        <v>4.797311</v>
      </c>
    </row>
    <row r="1022" spans="1:6">
      <c r="A1022">
        <v>4</v>
      </c>
      <c r="B1022" t="s">
        <v>60</v>
      </c>
      <c r="C1022">
        <v>10.4995</v>
      </c>
      <c r="D1022">
        <f t="shared" si="46"/>
        <v>0.42369</v>
      </c>
      <c r="E1022">
        <f t="shared" si="47"/>
        <v>-1.027253</v>
      </c>
      <c r="F1022">
        <f t="shared" si="48"/>
        <v>9.895937</v>
      </c>
    </row>
    <row r="1023" spans="1:6">
      <c r="A1023">
        <v>3</v>
      </c>
      <c r="B1023" t="s">
        <v>60</v>
      </c>
      <c r="C1023">
        <v>19.6054</v>
      </c>
      <c r="D1023">
        <f t="shared" si="46"/>
        <v>0.9067</v>
      </c>
      <c r="E1023">
        <f t="shared" si="47"/>
        <v>-1.027253</v>
      </c>
      <c r="F1023">
        <f t="shared" si="48"/>
        <v>19.484847</v>
      </c>
    </row>
    <row r="1024" spans="1:6">
      <c r="A1024">
        <v>3</v>
      </c>
      <c r="B1024" t="s">
        <v>111</v>
      </c>
      <c r="C1024">
        <v>8.577</v>
      </c>
      <c r="D1024">
        <f t="shared" si="46"/>
        <v>0.9067</v>
      </c>
      <c r="E1024">
        <f t="shared" si="47"/>
        <v>-1.504869</v>
      </c>
      <c r="F1024">
        <f t="shared" si="48"/>
        <v>7.978831</v>
      </c>
    </row>
    <row r="1025" spans="1:6">
      <c r="A1025">
        <v>4</v>
      </c>
      <c r="B1025" t="s">
        <v>177</v>
      </c>
      <c r="C1025">
        <v>13.9396</v>
      </c>
      <c r="D1025">
        <f t="shared" si="46"/>
        <v>0.42369</v>
      </c>
      <c r="E1025">
        <f t="shared" si="47"/>
        <v>0</v>
      </c>
      <c r="F1025">
        <f t="shared" si="48"/>
        <v>14.36329</v>
      </c>
    </row>
    <row r="1026" spans="1:6">
      <c r="A1026">
        <v>3</v>
      </c>
      <c r="B1026" t="s">
        <v>60</v>
      </c>
      <c r="C1026">
        <v>12.5006</v>
      </c>
      <c r="D1026">
        <f t="shared" si="46"/>
        <v>0.9067</v>
      </c>
      <c r="E1026">
        <f t="shared" si="47"/>
        <v>-1.027253</v>
      </c>
      <c r="F1026">
        <f t="shared" si="48"/>
        <v>12.380047</v>
      </c>
    </row>
    <row r="1027" spans="1:6">
      <c r="A1027">
        <v>4</v>
      </c>
      <c r="B1027" t="s">
        <v>38</v>
      </c>
      <c r="C1027">
        <v>8.67869</v>
      </c>
      <c r="D1027">
        <f t="shared" ref="D1027:D1090" si="49">VLOOKUP(A1027,K:M,3,0)</f>
        <v>0.42369</v>
      </c>
      <c r="E1027">
        <f t="shared" ref="E1027:E1090" si="50">VLOOKUP(B1027,K:M,3,0)</f>
        <v>-0.997222</v>
      </c>
      <c r="F1027">
        <f t="shared" ref="F1027:F1090" si="51">C1027+D1027+E1027</f>
        <v>8.105158</v>
      </c>
    </row>
    <row r="1028" spans="1:6">
      <c r="A1028">
        <v>3</v>
      </c>
      <c r="B1028" t="s">
        <v>55</v>
      </c>
      <c r="C1028">
        <v>11.4952</v>
      </c>
      <c r="D1028">
        <f t="shared" si="49"/>
        <v>0.9067</v>
      </c>
      <c r="E1028">
        <f t="shared" si="50"/>
        <v>-1.669265</v>
      </c>
      <c r="F1028">
        <f t="shared" si="51"/>
        <v>10.732635</v>
      </c>
    </row>
    <row r="1029" spans="1:6">
      <c r="A1029">
        <v>4</v>
      </c>
      <c r="B1029" t="s">
        <v>55</v>
      </c>
      <c r="C1029">
        <v>5.74429</v>
      </c>
      <c r="D1029">
        <f t="shared" si="49"/>
        <v>0.42369</v>
      </c>
      <c r="E1029">
        <f t="shared" si="50"/>
        <v>-1.669265</v>
      </c>
      <c r="F1029">
        <f t="shared" si="51"/>
        <v>4.498715</v>
      </c>
    </row>
    <row r="1030" spans="1:6">
      <c r="A1030">
        <v>3</v>
      </c>
      <c r="B1030" t="s">
        <v>60</v>
      </c>
      <c r="C1030">
        <v>10.2366</v>
      </c>
      <c r="D1030">
        <f t="shared" si="49"/>
        <v>0.9067</v>
      </c>
      <c r="E1030">
        <f t="shared" si="50"/>
        <v>-1.027253</v>
      </c>
      <c r="F1030">
        <f t="shared" si="51"/>
        <v>10.116047</v>
      </c>
    </row>
    <row r="1031" spans="1:6">
      <c r="A1031">
        <v>3</v>
      </c>
      <c r="B1031" t="s">
        <v>924</v>
      </c>
      <c r="C1031">
        <v>6.73506</v>
      </c>
      <c r="D1031">
        <f t="shared" si="49"/>
        <v>0.9067</v>
      </c>
      <c r="E1031">
        <f t="shared" si="50"/>
        <v>-0.02447</v>
      </c>
      <c r="F1031">
        <f t="shared" si="51"/>
        <v>7.61729</v>
      </c>
    </row>
    <row r="1032" spans="1:6">
      <c r="A1032">
        <v>3</v>
      </c>
      <c r="B1032" t="s">
        <v>66</v>
      </c>
      <c r="C1032">
        <v>9.46936</v>
      </c>
      <c r="D1032">
        <f t="shared" si="49"/>
        <v>0.9067</v>
      </c>
      <c r="E1032">
        <f t="shared" si="50"/>
        <v>-1.8291554</v>
      </c>
      <c r="F1032">
        <f t="shared" si="51"/>
        <v>8.5469046</v>
      </c>
    </row>
    <row r="1033" spans="1:6">
      <c r="A1033">
        <v>3</v>
      </c>
      <c r="B1033" t="s">
        <v>111</v>
      </c>
      <c r="C1033">
        <v>13.9051</v>
      </c>
      <c r="D1033">
        <f t="shared" si="49"/>
        <v>0.9067</v>
      </c>
      <c r="E1033">
        <f t="shared" si="50"/>
        <v>-1.504869</v>
      </c>
      <c r="F1033">
        <f t="shared" si="51"/>
        <v>13.306931</v>
      </c>
    </row>
    <row r="1034" spans="1:6">
      <c r="A1034">
        <v>3</v>
      </c>
      <c r="B1034" t="s">
        <v>60</v>
      </c>
      <c r="C1034">
        <v>14.9356</v>
      </c>
      <c r="D1034">
        <f t="shared" si="49"/>
        <v>0.9067</v>
      </c>
      <c r="E1034">
        <f t="shared" si="50"/>
        <v>-1.027253</v>
      </c>
      <c r="F1034">
        <f t="shared" si="51"/>
        <v>14.815047</v>
      </c>
    </row>
    <row r="1035" spans="1:6">
      <c r="A1035">
        <v>3</v>
      </c>
      <c r="B1035" t="s">
        <v>45</v>
      </c>
      <c r="C1035">
        <v>11.0058</v>
      </c>
      <c r="D1035">
        <f t="shared" si="49"/>
        <v>0.9067</v>
      </c>
      <c r="E1035">
        <f t="shared" si="50"/>
        <v>-1.235072</v>
      </c>
      <c r="F1035">
        <f t="shared" si="51"/>
        <v>10.677428</v>
      </c>
    </row>
    <row r="1036" spans="1:6">
      <c r="A1036">
        <v>3</v>
      </c>
      <c r="B1036" t="s">
        <v>924</v>
      </c>
      <c r="C1036">
        <v>6.82586</v>
      </c>
      <c r="D1036">
        <f t="shared" si="49"/>
        <v>0.9067</v>
      </c>
      <c r="E1036">
        <f t="shared" si="50"/>
        <v>-0.02447</v>
      </c>
      <c r="F1036">
        <f t="shared" si="51"/>
        <v>7.70809</v>
      </c>
    </row>
    <row r="1037" spans="1:6">
      <c r="A1037">
        <v>2</v>
      </c>
      <c r="B1037" t="s">
        <v>398</v>
      </c>
      <c r="C1037">
        <v>14.7357</v>
      </c>
      <c r="D1037">
        <f t="shared" si="49"/>
        <v>0.26677</v>
      </c>
      <c r="E1037">
        <f t="shared" si="50"/>
        <v>-1.55015</v>
      </c>
      <c r="F1037">
        <f t="shared" si="51"/>
        <v>13.45232</v>
      </c>
    </row>
    <row r="1038" spans="1:6">
      <c r="A1038">
        <v>3</v>
      </c>
      <c r="B1038" t="s">
        <v>34</v>
      </c>
      <c r="C1038">
        <v>10.8268</v>
      </c>
      <c r="D1038">
        <f t="shared" si="49"/>
        <v>0.9067</v>
      </c>
      <c r="E1038">
        <f t="shared" si="50"/>
        <v>-1.4382</v>
      </c>
      <c r="F1038">
        <f t="shared" si="51"/>
        <v>10.2953</v>
      </c>
    </row>
    <row r="1039" spans="1:6">
      <c r="A1039">
        <v>3</v>
      </c>
      <c r="B1039" t="s">
        <v>60</v>
      </c>
      <c r="C1039">
        <v>9.41172</v>
      </c>
      <c r="D1039">
        <f t="shared" si="49"/>
        <v>0.9067</v>
      </c>
      <c r="E1039">
        <f t="shared" si="50"/>
        <v>-1.027253</v>
      </c>
      <c r="F1039">
        <f t="shared" si="51"/>
        <v>9.291167</v>
      </c>
    </row>
    <row r="1040" spans="1:6">
      <c r="A1040">
        <v>3</v>
      </c>
      <c r="B1040" t="s">
        <v>38</v>
      </c>
      <c r="C1040">
        <v>11.5181</v>
      </c>
      <c r="D1040">
        <f t="shared" si="49"/>
        <v>0.9067</v>
      </c>
      <c r="E1040">
        <f t="shared" si="50"/>
        <v>-0.997222</v>
      </c>
      <c r="F1040">
        <f t="shared" si="51"/>
        <v>11.427578</v>
      </c>
    </row>
    <row r="1041" spans="1:6">
      <c r="A1041">
        <v>3</v>
      </c>
      <c r="B1041" t="s">
        <v>398</v>
      </c>
      <c r="C1041">
        <v>10.5256</v>
      </c>
      <c r="D1041">
        <f t="shared" si="49"/>
        <v>0.9067</v>
      </c>
      <c r="E1041">
        <f t="shared" si="50"/>
        <v>-1.55015</v>
      </c>
      <c r="F1041">
        <f t="shared" si="51"/>
        <v>9.88215</v>
      </c>
    </row>
    <row r="1042" spans="1:6">
      <c r="A1042">
        <v>4</v>
      </c>
      <c r="B1042" t="s">
        <v>42</v>
      </c>
      <c r="C1042">
        <v>11.5491</v>
      </c>
      <c r="D1042">
        <f t="shared" si="49"/>
        <v>0.42369</v>
      </c>
      <c r="E1042">
        <f t="shared" si="50"/>
        <v>-1.765439</v>
      </c>
      <c r="F1042">
        <f t="shared" si="51"/>
        <v>10.207351</v>
      </c>
    </row>
    <row r="1043" spans="1:6">
      <c r="A1043">
        <v>3</v>
      </c>
      <c r="B1043" t="s">
        <v>66</v>
      </c>
      <c r="C1043">
        <v>13.7977</v>
      </c>
      <c r="D1043">
        <f t="shared" si="49"/>
        <v>0.9067</v>
      </c>
      <c r="E1043">
        <f t="shared" si="50"/>
        <v>-1.8291554</v>
      </c>
      <c r="F1043">
        <f t="shared" si="51"/>
        <v>12.8752446</v>
      </c>
    </row>
    <row r="1044" spans="1:6">
      <c r="A1044">
        <v>3</v>
      </c>
      <c r="B1044" t="s">
        <v>111</v>
      </c>
      <c r="C1044">
        <v>15.6104</v>
      </c>
      <c r="D1044">
        <f t="shared" si="49"/>
        <v>0.9067</v>
      </c>
      <c r="E1044">
        <f t="shared" si="50"/>
        <v>-1.504869</v>
      </c>
      <c r="F1044">
        <f t="shared" si="51"/>
        <v>15.012231</v>
      </c>
    </row>
    <row r="1045" spans="1:6">
      <c r="A1045">
        <v>3</v>
      </c>
      <c r="B1045" t="s">
        <v>55</v>
      </c>
      <c r="C1045">
        <v>15.9132</v>
      </c>
      <c r="D1045">
        <f t="shared" si="49"/>
        <v>0.9067</v>
      </c>
      <c r="E1045">
        <f t="shared" si="50"/>
        <v>-1.669265</v>
      </c>
      <c r="F1045">
        <f t="shared" si="51"/>
        <v>15.150635</v>
      </c>
    </row>
    <row r="1046" spans="1:6">
      <c r="A1046">
        <v>3</v>
      </c>
      <c r="B1046" t="s">
        <v>398</v>
      </c>
      <c r="C1046">
        <v>15.086</v>
      </c>
      <c r="D1046">
        <f t="shared" si="49"/>
        <v>0.9067</v>
      </c>
      <c r="E1046">
        <f t="shared" si="50"/>
        <v>-1.55015</v>
      </c>
      <c r="F1046">
        <f t="shared" si="51"/>
        <v>14.44255</v>
      </c>
    </row>
    <row r="1047" spans="1:6">
      <c r="A1047">
        <v>3</v>
      </c>
      <c r="B1047" t="s">
        <v>66</v>
      </c>
      <c r="C1047">
        <v>8.17715</v>
      </c>
      <c r="D1047">
        <f t="shared" si="49"/>
        <v>0.9067</v>
      </c>
      <c r="E1047">
        <f t="shared" si="50"/>
        <v>-1.8291554</v>
      </c>
      <c r="F1047">
        <f t="shared" si="51"/>
        <v>7.2546946</v>
      </c>
    </row>
    <row r="1048" spans="1:6">
      <c r="A1048">
        <v>4</v>
      </c>
      <c r="B1048" t="s">
        <v>38</v>
      </c>
      <c r="C1048">
        <v>8.04323</v>
      </c>
      <c r="D1048">
        <f t="shared" si="49"/>
        <v>0.42369</v>
      </c>
      <c r="E1048">
        <f t="shared" si="50"/>
        <v>-0.997222</v>
      </c>
      <c r="F1048">
        <f t="shared" si="51"/>
        <v>7.469698</v>
      </c>
    </row>
    <row r="1049" spans="1:6">
      <c r="A1049">
        <v>4</v>
      </c>
      <c r="B1049" t="s">
        <v>50</v>
      </c>
      <c r="C1049">
        <v>10.6686</v>
      </c>
      <c r="D1049">
        <f t="shared" si="49"/>
        <v>0.42369</v>
      </c>
      <c r="E1049">
        <f t="shared" si="50"/>
        <v>-1.298566</v>
      </c>
      <c r="F1049">
        <f t="shared" si="51"/>
        <v>9.793724</v>
      </c>
    </row>
    <row r="1050" spans="1:6">
      <c r="A1050">
        <v>3</v>
      </c>
      <c r="B1050" t="s">
        <v>55</v>
      </c>
      <c r="C1050">
        <v>9.68841</v>
      </c>
      <c r="D1050">
        <f t="shared" si="49"/>
        <v>0.9067</v>
      </c>
      <c r="E1050">
        <f t="shared" si="50"/>
        <v>-1.669265</v>
      </c>
      <c r="F1050">
        <f t="shared" si="51"/>
        <v>8.925845</v>
      </c>
    </row>
    <row r="1051" spans="1:6">
      <c r="A1051">
        <v>3</v>
      </c>
      <c r="B1051" t="s">
        <v>60</v>
      </c>
      <c r="C1051">
        <v>14.2274</v>
      </c>
      <c r="D1051">
        <f t="shared" si="49"/>
        <v>0.9067</v>
      </c>
      <c r="E1051">
        <f t="shared" si="50"/>
        <v>-1.027253</v>
      </c>
      <c r="F1051">
        <f t="shared" si="51"/>
        <v>14.106847</v>
      </c>
    </row>
    <row r="1052" spans="1:6">
      <c r="A1052">
        <v>3</v>
      </c>
      <c r="B1052" t="s">
        <v>55</v>
      </c>
      <c r="C1052">
        <v>9.87741</v>
      </c>
      <c r="D1052">
        <f t="shared" si="49"/>
        <v>0.9067</v>
      </c>
      <c r="E1052">
        <f t="shared" si="50"/>
        <v>-1.669265</v>
      </c>
      <c r="F1052">
        <f t="shared" si="51"/>
        <v>9.114845</v>
      </c>
    </row>
    <row r="1053" spans="1:6">
      <c r="A1053">
        <v>3</v>
      </c>
      <c r="B1053" t="s">
        <v>34</v>
      </c>
      <c r="C1053">
        <v>10.9591</v>
      </c>
      <c r="D1053">
        <f t="shared" si="49"/>
        <v>0.9067</v>
      </c>
      <c r="E1053">
        <f t="shared" si="50"/>
        <v>-1.4382</v>
      </c>
      <c r="F1053">
        <f t="shared" si="51"/>
        <v>10.4276</v>
      </c>
    </row>
    <row r="1054" spans="1:6">
      <c r="A1054">
        <v>3</v>
      </c>
      <c r="B1054" t="s">
        <v>66</v>
      </c>
      <c r="C1054">
        <v>7.84183</v>
      </c>
      <c r="D1054">
        <f t="shared" si="49"/>
        <v>0.9067</v>
      </c>
      <c r="E1054">
        <f t="shared" si="50"/>
        <v>-1.8291554</v>
      </c>
      <c r="F1054">
        <f t="shared" si="51"/>
        <v>6.9193746</v>
      </c>
    </row>
    <row r="1055" spans="1:6">
      <c r="A1055">
        <v>2</v>
      </c>
      <c r="B1055" t="s">
        <v>66</v>
      </c>
      <c r="C1055">
        <v>8.01461</v>
      </c>
      <c r="D1055">
        <f t="shared" si="49"/>
        <v>0.26677</v>
      </c>
      <c r="E1055">
        <f t="shared" si="50"/>
        <v>-1.8291554</v>
      </c>
      <c r="F1055">
        <f t="shared" si="51"/>
        <v>6.4522246</v>
      </c>
    </row>
    <row r="1056" spans="1:6">
      <c r="A1056">
        <v>3</v>
      </c>
      <c r="B1056" t="s">
        <v>34</v>
      </c>
      <c r="C1056">
        <v>12.1261</v>
      </c>
      <c r="D1056">
        <f t="shared" si="49"/>
        <v>0.9067</v>
      </c>
      <c r="E1056">
        <f t="shared" si="50"/>
        <v>-1.4382</v>
      </c>
      <c r="F1056">
        <f t="shared" si="51"/>
        <v>11.5946</v>
      </c>
    </row>
    <row r="1057" spans="1:6">
      <c r="A1057">
        <v>3</v>
      </c>
      <c r="B1057" t="s">
        <v>66</v>
      </c>
      <c r="C1057">
        <v>13.2794</v>
      </c>
      <c r="D1057">
        <f t="shared" si="49"/>
        <v>0.9067</v>
      </c>
      <c r="E1057">
        <f t="shared" si="50"/>
        <v>-1.8291554</v>
      </c>
      <c r="F1057">
        <f t="shared" si="51"/>
        <v>12.3569446</v>
      </c>
    </row>
    <row r="1058" spans="1:6">
      <c r="A1058">
        <v>3</v>
      </c>
      <c r="B1058" t="s">
        <v>45</v>
      </c>
      <c r="C1058">
        <v>12.0561</v>
      </c>
      <c r="D1058">
        <f t="shared" si="49"/>
        <v>0.9067</v>
      </c>
      <c r="E1058">
        <f t="shared" si="50"/>
        <v>-1.235072</v>
      </c>
      <c r="F1058">
        <f t="shared" si="51"/>
        <v>11.727728</v>
      </c>
    </row>
    <row r="1059" spans="1:6">
      <c r="A1059">
        <v>4</v>
      </c>
      <c r="B1059" t="s">
        <v>55</v>
      </c>
      <c r="C1059">
        <v>8.23923</v>
      </c>
      <c r="D1059">
        <f t="shared" si="49"/>
        <v>0.42369</v>
      </c>
      <c r="E1059">
        <f t="shared" si="50"/>
        <v>-1.669265</v>
      </c>
      <c r="F1059">
        <f t="shared" si="51"/>
        <v>6.993655</v>
      </c>
    </row>
    <row r="1060" spans="1:6">
      <c r="A1060">
        <v>3</v>
      </c>
      <c r="B1060" t="s">
        <v>55</v>
      </c>
      <c r="C1060">
        <v>17.3304</v>
      </c>
      <c r="D1060">
        <f t="shared" si="49"/>
        <v>0.9067</v>
      </c>
      <c r="E1060">
        <f t="shared" si="50"/>
        <v>-1.669265</v>
      </c>
      <c r="F1060">
        <f t="shared" si="51"/>
        <v>16.567835</v>
      </c>
    </row>
    <row r="1061" spans="1:6">
      <c r="A1061">
        <v>2</v>
      </c>
      <c r="B1061" t="s">
        <v>38</v>
      </c>
      <c r="C1061">
        <v>8.33247</v>
      </c>
      <c r="D1061">
        <f t="shared" si="49"/>
        <v>0.26677</v>
      </c>
      <c r="E1061">
        <f t="shared" si="50"/>
        <v>-0.997222</v>
      </c>
      <c r="F1061">
        <f t="shared" si="51"/>
        <v>7.602018</v>
      </c>
    </row>
    <row r="1062" spans="1:6">
      <c r="A1062">
        <v>3</v>
      </c>
      <c r="B1062" t="s">
        <v>111</v>
      </c>
      <c r="C1062">
        <v>12.5932</v>
      </c>
      <c r="D1062">
        <f t="shared" si="49"/>
        <v>0.9067</v>
      </c>
      <c r="E1062">
        <f t="shared" si="50"/>
        <v>-1.504869</v>
      </c>
      <c r="F1062">
        <f t="shared" si="51"/>
        <v>11.995031</v>
      </c>
    </row>
    <row r="1063" spans="1:6">
      <c r="A1063">
        <v>3</v>
      </c>
      <c r="B1063" t="s">
        <v>45</v>
      </c>
      <c r="C1063">
        <v>5.51087</v>
      </c>
      <c r="D1063">
        <f t="shared" si="49"/>
        <v>0.9067</v>
      </c>
      <c r="E1063">
        <f t="shared" si="50"/>
        <v>-1.235072</v>
      </c>
      <c r="F1063">
        <f t="shared" si="51"/>
        <v>5.182498</v>
      </c>
    </row>
    <row r="1064" spans="1:6">
      <c r="A1064">
        <v>3</v>
      </c>
      <c r="B1064" t="s">
        <v>66</v>
      </c>
      <c r="C1064">
        <v>10.8696</v>
      </c>
      <c r="D1064">
        <f t="shared" si="49"/>
        <v>0.9067</v>
      </c>
      <c r="E1064">
        <f t="shared" si="50"/>
        <v>-1.8291554</v>
      </c>
      <c r="F1064">
        <f t="shared" si="51"/>
        <v>9.9471446</v>
      </c>
    </row>
    <row r="1065" spans="1:6">
      <c r="A1065">
        <v>3</v>
      </c>
      <c r="B1065" t="s">
        <v>66</v>
      </c>
      <c r="C1065">
        <v>14.5666</v>
      </c>
      <c r="D1065">
        <f t="shared" si="49"/>
        <v>0.9067</v>
      </c>
      <c r="E1065">
        <f t="shared" si="50"/>
        <v>-1.8291554</v>
      </c>
      <c r="F1065">
        <f t="shared" si="51"/>
        <v>13.6441446</v>
      </c>
    </row>
    <row r="1066" spans="1:6">
      <c r="A1066">
        <v>3</v>
      </c>
      <c r="B1066" t="s">
        <v>60</v>
      </c>
      <c r="C1066">
        <v>13.7609</v>
      </c>
      <c r="D1066">
        <f t="shared" si="49"/>
        <v>0.9067</v>
      </c>
      <c r="E1066">
        <f t="shared" si="50"/>
        <v>-1.027253</v>
      </c>
      <c r="F1066">
        <f t="shared" si="51"/>
        <v>13.640347</v>
      </c>
    </row>
    <row r="1067" spans="1:6">
      <c r="A1067">
        <v>3</v>
      </c>
      <c r="B1067" t="s">
        <v>42</v>
      </c>
      <c r="C1067">
        <v>7.6086</v>
      </c>
      <c r="D1067">
        <f t="shared" si="49"/>
        <v>0.9067</v>
      </c>
      <c r="E1067">
        <f t="shared" si="50"/>
        <v>-1.765439</v>
      </c>
      <c r="F1067">
        <f t="shared" si="51"/>
        <v>6.749861</v>
      </c>
    </row>
    <row r="1068" spans="1:6">
      <c r="A1068">
        <v>3</v>
      </c>
      <c r="B1068" t="s">
        <v>60</v>
      </c>
      <c r="C1068">
        <v>12.1147</v>
      </c>
      <c r="D1068">
        <f t="shared" si="49"/>
        <v>0.9067</v>
      </c>
      <c r="E1068">
        <f t="shared" si="50"/>
        <v>-1.027253</v>
      </c>
      <c r="F1068">
        <f t="shared" si="51"/>
        <v>11.994147</v>
      </c>
    </row>
    <row r="1069" spans="1:6">
      <c r="A1069">
        <v>3</v>
      </c>
      <c r="B1069" t="s">
        <v>50</v>
      </c>
      <c r="C1069">
        <v>12.0582</v>
      </c>
      <c r="D1069">
        <f t="shared" si="49"/>
        <v>0.9067</v>
      </c>
      <c r="E1069">
        <f t="shared" si="50"/>
        <v>-1.298566</v>
      </c>
      <c r="F1069">
        <f t="shared" si="51"/>
        <v>11.666334</v>
      </c>
    </row>
    <row r="1070" spans="1:6">
      <c r="A1070">
        <v>3</v>
      </c>
      <c r="B1070" t="s">
        <v>66</v>
      </c>
      <c r="C1070">
        <v>12.7837</v>
      </c>
      <c r="D1070">
        <f t="shared" si="49"/>
        <v>0.9067</v>
      </c>
      <c r="E1070">
        <f t="shared" si="50"/>
        <v>-1.8291554</v>
      </c>
      <c r="F1070">
        <f t="shared" si="51"/>
        <v>11.8612446</v>
      </c>
    </row>
    <row r="1071" spans="1:6">
      <c r="A1071">
        <v>3</v>
      </c>
      <c r="B1071" t="s">
        <v>42</v>
      </c>
      <c r="C1071">
        <v>9.59655</v>
      </c>
      <c r="D1071">
        <f t="shared" si="49"/>
        <v>0.9067</v>
      </c>
      <c r="E1071">
        <f t="shared" si="50"/>
        <v>-1.765439</v>
      </c>
      <c r="F1071">
        <f t="shared" si="51"/>
        <v>8.737811</v>
      </c>
    </row>
    <row r="1072" spans="1:6">
      <c r="A1072">
        <v>2</v>
      </c>
      <c r="B1072" t="s">
        <v>924</v>
      </c>
      <c r="C1072">
        <v>7.62433</v>
      </c>
      <c r="D1072">
        <f t="shared" si="49"/>
        <v>0.26677</v>
      </c>
      <c r="E1072">
        <f t="shared" si="50"/>
        <v>-0.02447</v>
      </c>
      <c r="F1072">
        <f t="shared" si="51"/>
        <v>7.86663</v>
      </c>
    </row>
    <row r="1073" spans="1:6">
      <c r="A1073">
        <v>3</v>
      </c>
      <c r="B1073" t="s">
        <v>34</v>
      </c>
      <c r="C1073">
        <v>5.493</v>
      </c>
      <c r="D1073">
        <f t="shared" si="49"/>
        <v>0.9067</v>
      </c>
      <c r="E1073">
        <f t="shared" si="50"/>
        <v>-1.4382</v>
      </c>
      <c r="F1073">
        <f t="shared" si="51"/>
        <v>4.9615</v>
      </c>
    </row>
    <row r="1074" spans="1:6">
      <c r="A1074">
        <v>3</v>
      </c>
      <c r="B1074" t="s">
        <v>60</v>
      </c>
      <c r="C1074">
        <v>17.5586</v>
      </c>
      <c r="D1074">
        <f t="shared" si="49"/>
        <v>0.9067</v>
      </c>
      <c r="E1074">
        <f t="shared" si="50"/>
        <v>-1.027253</v>
      </c>
      <c r="F1074">
        <f t="shared" si="51"/>
        <v>17.438047</v>
      </c>
    </row>
    <row r="1075" spans="1:6">
      <c r="A1075">
        <v>3</v>
      </c>
      <c r="B1075" t="s">
        <v>45</v>
      </c>
      <c r="C1075">
        <v>14.4209</v>
      </c>
      <c r="D1075">
        <f t="shared" si="49"/>
        <v>0.9067</v>
      </c>
      <c r="E1075">
        <f t="shared" si="50"/>
        <v>-1.235072</v>
      </c>
      <c r="F1075">
        <f t="shared" si="51"/>
        <v>14.092528</v>
      </c>
    </row>
    <row r="1076" spans="1:6">
      <c r="A1076">
        <v>4</v>
      </c>
      <c r="B1076" t="s">
        <v>50</v>
      </c>
      <c r="C1076">
        <v>9.21375</v>
      </c>
      <c r="D1076">
        <f t="shared" si="49"/>
        <v>0.42369</v>
      </c>
      <c r="E1076">
        <f t="shared" si="50"/>
        <v>-1.298566</v>
      </c>
      <c r="F1076">
        <f t="shared" si="51"/>
        <v>8.338874</v>
      </c>
    </row>
    <row r="1077" spans="1:6">
      <c r="A1077">
        <v>3</v>
      </c>
      <c r="B1077" t="s">
        <v>177</v>
      </c>
      <c r="C1077">
        <v>9.81339</v>
      </c>
      <c r="D1077">
        <f t="shared" si="49"/>
        <v>0.9067</v>
      </c>
      <c r="E1077">
        <f t="shared" si="50"/>
        <v>0</v>
      </c>
      <c r="F1077">
        <f t="shared" si="51"/>
        <v>10.72009</v>
      </c>
    </row>
    <row r="1078" spans="1:6">
      <c r="A1078">
        <v>3</v>
      </c>
      <c r="B1078" t="s">
        <v>38</v>
      </c>
      <c r="C1078">
        <v>13.3583</v>
      </c>
      <c r="D1078">
        <f t="shared" si="49"/>
        <v>0.9067</v>
      </c>
      <c r="E1078">
        <f t="shared" si="50"/>
        <v>-0.997222</v>
      </c>
      <c r="F1078">
        <f t="shared" si="51"/>
        <v>13.267778</v>
      </c>
    </row>
    <row r="1079" spans="1:6">
      <c r="A1079">
        <v>2</v>
      </c>
      <c r="B1079" t="s">
        <v>924</v>
      </c>
      <c r="C1079">
        <v>11.6458</v>
      </c>
      <c r="D1079">
        <f t="shared" si="49"/>
        <v>0.26677</v>
      </c>
      <c r="E1079">
        <f t="shared" si="50"/>
        <v>-0.02447</v>
      </c>
      <c r="F1079">
        <f t="shared" si="51"/>
        <v>11.8881</v>
      </c>
    </row>
    <row r="1080" spans="1:6">
      <c r="A1080">
        <v>4</v>
      </c>
      <c r="B1080" t="s">
        <v>42</v>
      </c>
      <c r="C1080">
        <v>13.3682</v>
      </c>
      <c r="D1080">
        <f t="shared" si="49"/>
        <v>0.42369</v>
      </c>
      <c r="E1080">
        <f t="shared" si="50"/>
        <v>-1.765439</v>
      </c>
      <c r="F1080">
        <f t="shared" si="51"/>
        <v>12.026451</v>
      </c>
    </row>
    <row r="1081" spans="1:6">
      <c r="A1081">
        <v>3</v>
      </c>
      <c r="B1081" t="s">
        <v>38</v>
      </c>
      <c r="C1081">
        <v>9.31724</v>
      </c>
      <c r="D1081">
        <f t="shared" si="49"/>
        <v>0.9067</v>
      </c>
      <c r="E1081">
        <f t="shared" si="50"/>
        <v>-0.997222</v>
      </c>
      <c r="F1081">
        <f t="shared" si="51"/>
        <v>9.226718</v>
      </c>
    </row>
    <row r="1082" spans="1:6">
      <c r="A1082">
        <v>2</v>
      </c>
      <c r="B1082" t="s">
        <v>66</v>
      </c>
      <c r="C1082">
        <v>12.7667</v>
      </c>
      <c r="D1082">
        <f t="shared" si="49"/>
        <v>0.26677</v>
      </c>
      <c r="E1082">
        <f t="shared" si="50"/>
        <v>-1.8291554</v>
      </c>
      <c r="F1082">
        <f t="shared" si="51"/>
        <v>11.2043146</v>
      </c>
    </row>
    <row r="1083" spans="1:6">
      <c r="A1083">
        <v>3</v>
      </c>
      <c r="B1083" t="s">
        <v>42</v>
      </c>
      <c r="C1083">
        <v>11.3547</v>
      </c>
      <c r="D1083">
        <f t="shared" si="49"/>
        <v>0.9067</v>
      </c>
      <c r="E1083">
        <f t="shared" si="50"/>
        <v>-1.765439</v>
      </c>
      <c r="F1083">
        <f t="shared" si="51"/>
        <v>10.495961</v>
      </c>
    </row>
    <row r="1084" spans="1:6">
      <c r="A1084">
        <v>3</v>
      </c>
      <c r="B1084" t="s">
        <v>45</v>
      </c>
      <c r="C1084">
        <v>17.2518</v>
      </c>
      <c r="D1084">
        <f t="shared" si="49"/>
        <v>0.9067</v>
      </c>
      <c r="E1084">
        <f t="shared" si="50"/>
        <v>-1.235072</v>
      </c>
      <c r="F1084">
        <f t="shared" si="51"/>
        <v>16.923428</v>
      </c>
    </row>
    <row r="1085" spans="1:6">
      <c r="A1085">
        <v>3</v>
      </c>
      <c r="B1085" t="s">
        <v>177</v>
      </c>
      <c r="C1085">
        <v>8.68372</v>
      </c>
      <c r="D1085">
        <f t="shared" si="49"/>
        <v>0.9067</v>
      </c>
      <c r="E1085">
        <f t="shared" si="50"/>
        <v>0</v>
      </c>
      <c r="F1085">
        <f t="shared" si="51"/>
        <v>9.59042</v>
      </c>
    </row>
    <row r="1086" spans="1:6">
      <c r="A1086">
        <v>3</v>
      </c>
      <c r="B1086" t="s">
        <v>34</v>
      </c>
      <c r="C1086">
        <v>4.56833</v>
      </c>
      <c r="D1086">
        <f t="shared" si="49"/>
        <v>0.9067</v>
      </c>
      <c r="E1086">
        <f t="shared" si="50"/>
        <v>-1.4382</v>
      </c>
      <c r="F1086">
        <f t="shared" si="51"/>
        <v>4.03683</v>
      </c>
    </row>
    <row r="1087" spans="1:6">
      <c r="A1087">
        <v>3</v>
      </c>
      <c r="B1087" t="s">
        <v>66</v>
      </c>
      <c r="C1087">
        <v>14.9751</v>
      </c>
      <c r="D1087">
        <f t="shared" si="49"/>
        <v>0.9067</v>
      </c>
      <c r="E1087">
        <f t="shared" si="50"/>
        <v>-1.8291554</v>
      </c>
      <c r="F1087">
        <f t="shared" si="51"/>
        <v>14.0526446</v>
      </c>
    </row>
    <row r="1088" spans="1:6">
      <c r="A1088">
        <v>3</v>
      </c>
      <c r="B1088" t="s">
        <v>55</v>
      </c>
      <c r="C1088">
        <v>3.40284</v>
      </c>
      <c r="D1088">
        <f t="shared" si="49"/>
        <v>0.9067</v>
      </c>
      <c r="E1088">
        <f t="shared" si="50"/>
        <v>-1.669265</v>
      </c>
      <c r="F1088">
        <f t="shared" si="51"/>
        <v>2.640275</v>
      </c>
    </row>
    <row r="1089" spans="1:6">
      <c r="A1089">
        <v>3</v>
      </c>
      <c r="B1089" t="s">
        <v>60</v>
      </c>
      <c r="C1089">
        <v>12.8129</v>
      </c>
      <c r="D1089">
        <f t="shared" si="49"/>
        <v>0.9067</v>
      </c>
      <c r="E1089">
        <f t="shared" si="50"/>
        <v>-1.027253</v>
      </c>
      <c r="F1089">
        <f t="shared" si="51"/>
        <v>12.692347</v>
      </c>
    </row>
    <row r="1090" spans="1:6">
      <c r="A1090">
        <v>3</v>
      </c>
      <c r="B1090" t="s">
        <v>111</v>
      </c>
      <c r="C1090">
        <v>19.5886</v>
      </c>
      <c r="D1090">
        <f t="shared" si="49"/>
        <v>0.9067</v>
      </c>
      <c r="E1090">
        <f t="shared" si="50"/>
        <v>-1.504869</v>
      </c>
      <c r="F1090">
        <f t="shared" si="51"/>
        <v>18.990431</v>
      </c>
    </row>
    <row r="1091" spans="1:6">
      <c r="A1091">
        <v>3</v>
      </c>
      <c r="B1091" t="s">
        <v>60</v>
      </c>
      <c r="C1091">
        <v>11.2424</v>
      </c>
      <c r="D1091">
        <f t="shared" ref="D1091:D1154" si="52">VLOOKUP(A1091,K:M,3,0)</f>
        <v>0.9067</v>
      </c>
      <c r="E1091">
        <f t="shared" ref="E1091:E1154" si="53">VLOOKUP(B1091,K:M,3,0)</f>
        <v>-1.027253</v>
      </c>
      <c r="F1091">
        <f t="shared" ref="F1091:F1154" si="54">C1091+D1091+E1091</f>
        <v>11.121847</v>
      </c>
    </row>
    <row r="1092" spans="1:6">
      <c r="A1092">
        <v>3</v>
      </c>
      <c r="B1092" t="s">
        <v>55</v>
      </c>
      <c r="C1092">
        <v>11.4463</v>
      </c>
      <c r="D1092">
        <f t="shared" si="52"/>
        <v>0.9067</v>
      </c>
      <c r="E1092">
        <f t="shared" si="53"/>
        <v>-1.669265</v>
      </c>
      <c r="F1092">
        <f t="shared" si="54"/>
        <v>10.683735</v>
      </c>
    </row>
    <row r="1093" spans="1:6">
      <c r="A1093">
        <v>3</v>
      </c>
      <c r="B1093" t="s">
        <v>177</v>
      </c>
      <c r="C1093">
        <v>19.5148</v>
      </c>
      <c r="D1093">
        <f t="shared" si="52"/>
        <v>0.9067</v>
      </c>
      <c r="E1093">
        <f t="shared" si="53"/>
        <v>0</v>
      </c>
      <c r="F1093">
        <f t="shared" si="54"/>
        <v>20.4215</v>
      </c>
    </row>
    <row r="1094" spans="1:6">
      <c r="A1094">
        <v>3</v>
      </c>
      <c r="B1094" t="s">
        <v>66</v>
      </c>
      <c r="C1094">
        <v>9.66805</v>
      </c>
      <c r="D1094">
        <f t="shared" si="52"/>
        <v>0.9067</v>
      </c>
      <c r="E1094">
        <f t="shared" si="53"/>
        <v>-1.8291554</v>
      </c>
      <c r="F1094">
        <f t="shared" si="54"/>
        <v>8.7455946</v>
      </c>
    </row>
    <row r="1095" spans="1:6">
      <c r="A1095">
        <v>2</v>
      </c>
      <c r="B1095" t="s">
        <v>60</v>
      </c>
      <c r="C1095">
        <v>13.2697</v>
      </c>
      <c r="D1095">
        <f t="shared" si="52"/>
        <v>0.26677</v>
      </c>
      <c r="E1095">
        <f t="shared" si="53"/>
        <v>-1.027253</v>
      </c>
      <c r="F1095">
        <f t="shared" si="54"/>
        <v>12.509217</v>
      </c>
    </row>
    <row r="1096" spans="1:6">
      <c r="A1096">
        <v>2</v>
      </c>
      <c r="B1096" t="s">
        <v>111</v>
      </c>
      <c r="C1096">
        <v>15.0593</v>
      </c>
      <c r="D1096">
        <f t="shared" si="52"/>
        <v>0.26677</v>
      </c>
      <c r="E1096">
        <f t="shared" si="53"/>
        <v>-1.504869</v>
      </c>
      <c r="F1096">
        <f t="shared" si="54"/>
        <v>13.821201</v>
      </c>
    </row>
    <row r="1097" spans="1:6">
      <c r="A1097">
        <v>2</v>
      </c>
      <c r="B1097" t="s">
        <v>177</v>
      </c>
      <c r="C1097">
        <v>14.5104</v>
      </c>
      <c r="D1097">
        <f t="shared" si="52"/>
        <v>0.26677</v>
      </c>
      <c r="E1097">
        <f t="shared" si="53"/>
        <v>0</v>
      </c>
      <c r="F1097">
        <f t="shared" si="54"/>
        <v>14.77717</v>
      </c>
    </row>
    <row r="1098" spans="1:6">
      <c r="A1098">
        <v>3</v>
      </c>
      <c r="B1098" t="s">
        <v>66</v>
      </c>
      <c r="C1098">
        <v>8.17371</v>
      </c>
      <c r="D1098">
        <f t="shared" si="52"/>
        <v>0.9067</v>
      </c>
      <c r="E1098">
        <f t="shared" si="53"/>
        <v>-1.8291554</v>
      </c>
      <c r="F1098">
        <f t="shared" si="54"/>
        <v>7.2512546</v>
      </c>
    </row>
    <row r="1099" spans="1:6">
      <c r="A1099">
        <v>3</v>
      </c>
      <c r="B1099" t="s">
        <v>177</v>
      </c>
      <c r="C1099">
        <v>4.08947</v>
      </c>
      <c r="D1099">
        <f t="shared" si="52"/>
        <v>0.9067</v>
      </c>
      <c r="E1099">
        <f t="shared" si="53"/>
        <v>0</v>
      </c>
      <c r="F1099">
        <f t="shared" si="54"/>
        <v>4.99617</v>
      </c>
    </row>
    <row r="1100" spans="1:6">
      <c r="A1100">
        <v>3</v>
      </c>
      <c r="B1100" t="s">
        <v>45</v>
      </c>
      <c r="C1100">
        <v>10.2453</v>
      </c>
      <c r="D1100">
        <f t="shared" si="52"/>
        <v>0.9067</v>
      </c>
      <c r="E1100">
        <f t="shared" si="53"/>
        <v>-1.235072</v>
      </c>
      <c r="F1100">
        <f t="shared" si="54"/>
        <v>9.916928</v>
      </c>
    </row>
    <row r="1101" spans="1:6">
      <c r="A1101">
        <v>3</v>
      </c>
      <c r="B1101" t="s">
        <v>50</v>
      </c>
      <c r="C1101">
        <v>18.136</v>
      </c>
      <c r="D1101">
        <f t="shared" si="52"/>
        <v>0.9067</v>
      </c>
      <c r="E1101">
        <f t="shared" si="53"/>
        <v>-1.298566</v>
      </c>
      <c r="F1101">
        <f t="shared" si="54"/>
        <v>17.744134</v>
      </c>
    </row>
    <row r="1102" spans="1:6">
      <c r="A1102">
        <v>2</v>
      </c>
      <c r="B1102" t="s">
        <v>398</v>
      </c>
      <c r="C1102">
        <v>14.8818</v>
      </c>
      <c r="D1102">
        <f t="shared" si="52"/>
        <v>0.26677</v>
      </c>
      <c r="E1102">
        <f t="shared" si="53"/>
        <v>-1.55015</v>
      </c>
      <c r="F1102">
        <f t="shared" si="54"/>
        <v>13.59842</v>
      </c>
    </row>
    <row r="1103" spans="1:6">
      <c r="A1103">
        <v>2</v>
      </c>
      <c r="B1103" t="s">
        <v>924</v>
      </c>
      <c r="C1103">
        <v>10.0517</v>
      </c>
      <c r="D1103">
        <f t="shared" si="52"/>
        <v>0.26677</v>
      </c>
      <c r="E1103">
        <f t="shared" si="53"/>
        <v>-0.02447</v>
      </c>
      <c r="F1103">
        <f t="shared" si="54"/>
        <v>10.294</v>
      </c>
    </row>
    <row r="1104" spans="1:6">
      <c r="A1104">
        <v>3</v>
      </c>
      <c r="B1104" t="s">
        <v>38</v>
      </c>
      <c r="C1104">
        <v>16.0969</v>
      </c>
      <c r="D1104">
        <f t="shared" si="52"/>
        <v>0.9067</v>
      </c>
      <c r="E1104">
        <f t="shared" si="53"/>
        <v>-0.997222</v>
      </c>
      <c r="F1104">
        <f t="shared" si="54"/>
        <v>16.006378</v>
      </c>
    </row>
    <row r="1105" spans="1:6">
      <c r="A1105">
        <v>2</v>
      </c>
      <c r="B1105" t="s">
        <v>111</v>
      </c>
      <c r="C1105">
        <v>12.3197</v>
      </c>
      <c r="D1105">
        <f t="shared" si="52"/>
        <v>0.26677</v>
      </c>
      <c r="E1105">
        <f t="shared" si="53"/>
        <v>-1.504869</v>
      </c>
      <c r="F1105">
        <f t="shared" si="54"/>
        <v>11.081601</v>
      </c>
    </row>
    <row r="1106" spans="1:6">
      <c r="A1106">
        <v>2</v>
      </c>
      <c r="B1106" t="s">
        <v>34</v>
      </c>
      <c r="C1106">
        <v>12.3354</v>
      </c>
      <c r="D1106">
        <f t="shared" si="52"/>
        <v>0.26677</v>
      </c>
      <c r="E1106">
        <f t="shared" si="53"/>
        <v>-1.4382</v>
      </c>
      <c r="F1106">
        <f t="shared" si="54"/>
        <v>11.16397</v>
      </c>
    </row>
    <row r="1107" spans="1:6">
      <c r="A1107">
        <v>3</v>
      </c>
      <c r="B1107" t="s">
        <v>50</v>
      </c>
      <c r="C1107">
        <v>11.6862</v>
      </c>
      <c r="D1107">
        <f t="shared" si="52"/>
        <v>0.9067</v>
      </c>
      <c r="E1107">
        <f t="shared" si="53"/>
        <v>-1.298566</v>
      </c>
      <c r="F1107">
        <f t="shared" si="54"/>
        <v>11.294334</v>
      </c>
    </row>
    <row r="1108" spans="1:6">
      <c r="A1108">
        <v>3</v>
      </c>
      <c r="B1108" t="s">
        <v>177</v>
      </c>
      <c r="C1108">
        <v>23.0469</v>
      </c>
      <c r="D1108">
        <f t="shared" si="52"/>
        <v>0.9067</v>
      </c>
      <c r="E1108">
        <f t="shared" si="53"/>
        <v>0</v>
      </c>
      <c r="F1108">
        <f t="shared" si="54"/>
        <v>23.9536</v>
      </c>
    </row>
    <row r="1109" spans="1:6">
      <c r="A1109">
        <v>3</v>
      </c>
      <c r="B1109" t="s">
        <v>60</v>
      </c>
      <c r="C1109">
        <v>15.3781</v>
      </c>
      <c r="D1109">
        <f t="shared" si="52"/>
        <v>0.9067</v>
      </c>
      <c r="E1109">
        <f t="shared" si="53"/>
        <v>-1.027253</v>
      </c>
      <c r="F1109">
        <f t="shared" si="54"/>
        <v>15.257547</v>
      </c>
    </row>
    <row r="1110" spans="1:6">
      <c r="A1110">
        <v>3</v>
      </c>
      <c r="B1110" t="s">
        <v>50</v>
      </c>
      <c r="C1110">
        <v>12.5612</v>
      </c>
      <c r="D1110">
        <f t="shared" si="52"/>
        <v>0.9067</v>
      </c>
      <c r="E1110">
        <f t="shared" si="53"/>
        <v>-1.298566</v>
      </c>
      <c r="F1110">
        <f t="shared" si="54"/>
        <v>12.169334</v>
      </c>
    </row>
    <row r="1111" spans="1:6">
      <c r="A1111">
        <v>3</v>
      </c>
      <c r="B1111" t="s">
        <v>45</v>
      </c>
      <c r="C1111">
        <v>16.3669</v>
      </c>
      <c r="D1111">
        <f t="shared" si="52"/>
        <v>0.9067</v>
      </c>
      <c r="E1111">
        <f t="shared" si="53"/>
        <v>-1.235072</v>
      </c>
      <c r="F1111">
        <f t="shared" si="54"/>
        <v>16.038528</v>
      </c>
    </row>
    <row r="1112" spans="1:6">
      <c r="A1112">
        <v>2</v>
      </c>
      <c r="B1112" t="s">
        <v>34</v>
      </c>
      <c r="C1112">
        <v>16.4492</v>
      </c>
      <c r="D1112">
        <f t="shared" si="52"/>
        <v>0.26677</v>
      </c>
      <c r="E1112">
        <f t="shared" si="53"/>
        <v>-1.4382</v>
      </c>
      <c r="F1112">
        <f t="shared" si="54"/>
        <v>15.27777</v>
      </c>
    </row>
    <row r="1113" spans="1:6">
      <c r="A1113">
        <v>3</v>
      </c>
      <c r="B1113" t="s">
        <v>34</v>
      </c>
      <c r="C1113">
        <v>8.18146</v>
      </c>
      <c r="D1113">
        <f t="shared" si="52"/>
        <v>0.9067</v>
      </c>
      <c r="E1113">
        <f t="shared" si="53"/>
        <v>-1.4382</v>
      </c>
      <c r="F1113">
        <f t="shared" si="54"/>
        <v>7.64996</v>
      </c>
    </row>
    <row r="1114" spans="1:6">
      <c r="A1114">
        <v>3</v>
      </c>
      <c r="B1114" t="s">
        <v>45</v>
      </c>
      <c r="C1114">
        <v>8.38188</v>
      </c>
      <c r="D1114">
        <f t="shared" si="52"/>
        <v>0.9067</v>
      </c>
      <c r="E1114">
        <f t="shared" si="53"/>
        <v>-1.235072</v>
      </c>
      <c r="F1114">
        <f t="shared" si="54"/>
        <v>8.053508</v>
      </c>
    </row>
    <row r="1115" spans="1:6">
      <c r="A1115">
        <v>3</v>
      </c>
      <c r="B1115" t="s">
        <v>55</v>
      </c>
      <c r="C1115">
        <v>23.7337</v>
      </c>
      <c r="D1115">
        <f t="shared" si="52"/>
        <v>0.9067</v>
      </c>
      <c r="E1115">
        <f t="shared" si="53"/>
        <v>-1.669265</v>
      </c>
      <c r="F1115">
        <f t="shared" si="54"/>
        <v>22.971135</v>
      </c>
    </row>
    <row r="1116" spans="1:6">
      <c r="A1116">
        <v>3</v>
      </c>
      <c r="B1116" t="s">
        <v>55</v>
      </c>
      <c r="C1116">
        <v>14.5099</v>
      </c>
      <c r="D1116">
        <f t="shared" si="52"/>
        <v>0.9067</v>
      </c>
      <c r="E1116">
        <f t="shared" si="53"/>
        <v>-1.669265</v>
      </c>
      <c r="F1116">
        <f t="shared" si="54"/>
        <v>13.747335</v>
      </c>
    </row>
    <row r="1117" spans="1:6">
      <c r="A1117">
        <v>3</v>
      </c>
      <c r="B1117" t="s">
        <v>55</v>
      </c>
      <c r="C1117">
        <v>9.52814</v>
      </c>
      <c r="D1117">
        <f t="shared" si="52"/>
        <v>0.9067</v>
      </c>
      <c r="E1117">
        <f t="shared" si="53"/>
        <v>-1.669265</v>
      </c>
      <c r="F1117">
        <f t="shared" si="54"/>
        <v>8.765575</v>
      </c>
    </row>
    <row r="1118" spans="1:6">
      <c r="A1118">
        <v>3</v>
      </c>
      <c r="B1118" t="s">
        <v>177</v>
      </c>
      <c r="C1118">
        <v>12.9908</v>
      </c>
      <c r="D1118">
        <f t="shared" si="52"/>
        <v>0.9067</v>
      </c>
      <c r="E1118">
        <f t="shared" si="53"/>
        <v>0</v>
      </c>
      <c r="F1118">
        <f t="shared" si="54"/>
        <v>13.8975</v>
      </c>
    </row>
    <row r="1119" spans="1:6">
      <c r="A1119">
        <v>2</v>
      </c>
      <c r="B1119" t="s">
        <v>60</v>
      </c>
      <c r="C1119">
        <v>11.7501</v>
      </c>
      <c r="D1119">
        <f t="shared" si="52"/>
        <v>0.26677</v>
      </c>
      <c r="E1119">
        <f t="shared" si="53"/>
        <v>-1.027253</v>
      </c>
      <c r="F1119">
        <f t="shared" si="54"/>
        <v>10.989617</v>
      </c>
    </row>
    <row r="1120" spans="1:6">
      <c r="A1120">
        <v>2</v>
      </c>
      <c r="B1120" t="s">
        <v>38</v>
      </c>
      <c r="C1120">
        <v>4.24688</v>
      </c>
      <c r="D1120">
        <f t="shared" si="52"/>
        <v>0.26677</v>
      </c>
      <c r="E1120">
        <f t="shared" si="53"/>
        <v>-0.997222</v>
      </c>
      <c r="F1120">
        <f t="shared" si="54"/>
        <v>3.516428</v>
      </c>
    </row>
    <row r="1121" spans="1:6">
      <c r="A1121">
        <v>3</v>
      </c>
      <c r="B1121" t="s">
        <v>45</v>
      </c>
      <c r="C1121">
        <v>8.72652</v>
      </c>
      <c r="D1121">
        <f t="shared" si="52"/>
        <v>0.9067</v>
      </c>
      <c r="E1121">
        <f t="shared" si="53"/>
        <v>-1.235072</v>
      </c>
      <c r="F1121">
        <f t="shared" si="54"/>
        <v>8.398148</v>
      </c>
    </row>
    <row r="1122" spans="1:6">
      <c r="A1122">
        <v>2</v>
      </c>
      <c r="B1122" t="s">
        <v>111</v>
      </c>
      <c r="C1122">
        <v>9.46394</v>
      </c>
      <c r="D1122">
        <f t="shared" si="52"/>
        <v>0.26677</v>
      </c>
      <c r="E1122">
        <f t="shared" si="53"/>
        <v>-1.504869</v>
      </c>
      <c r="F1122">
        <f t="shared" si="54"/>
        <v>8.225841</v>
      </c>
    </row>
    <row r="1123" spans="1:6">
      <c r="A1123">
        <v>2</v>
      </c>
      <c r="B1123" t="s">
        <v>111</v>
      </c>
      <c r="C1123">
        <v>9.58788</v>
      </c>
      <c r="D1123">
        <f t="shared" si="52"/>
        <v>0.26677</v>
      </c>
      <c r="E1123">
        <f t="shared" si="53"/>
        <v>-1.504869</v>
      </c>
      <c r="F1123">
        <f t="shared" si="54"/>
        <v>8.349781</v>
      </c>
    </row>
    <row r="1124" spans="1:6">
      <c r="A1124">
        <v>3</v>
      </c>
      <c r="B1124" t="s">
        <v>45</v>
      </c>
      <c r="C1124">
        <v>8.72772</v>
      </c>
      <c r="D1124">
        <f t="shared" si="52"/>
        <v>0.9067</v>
      </c>
      <c r="E1124">
        <f t="shared" si="53"/>
        <v>-1.235072</v>
      </c>
      <c r="F1124">
        <f t="shared" si="54"/>
        <v>8.399348</v>
      </c>
    </row>
    <row r="1125" spans="1:6">
      <c r="A1125">
        <v>3</v>
      </c>
      <c r="B1125" t="s">
        <v>177</v>
      </c>
      <c r="C1125">
        <v>9.66497</v>
      </c>
      <c r="D1125">
        <f t="shared" si="52"/>
        <v>0.9067</v>
      </c>
      <c r="E1125">
        <f t="shared" si="53"/>
        <v>0</v>
      </c>
      <c r="F1125">
        <f t="shared" si="54"/>
        <v>10.57167</v>
      </c>
    </row>
    <row r="1126" spans="1:6">
      <c r="A1126">
        <v>2</v>
      </c>
      <c r="B1126" t="s">
        <v>177</v>
      </c>
      <c r="C1126">
        <v>9.26808</v>
      </c>
      <c r="D1126">
        <f t="shared" si="52"/>
        <v>0.26677</v>
      </c>
      <c r="E1126">
        <f t="shared" si="53"/>
        <v>0</v>
      </c>
      <c r="F1126">
        <f t="shared" si="54"/>
        <v>9.53485</v>
      </c>
    </row>
    <row r="1127" spans="1:6">
      <c r="A1127">
        <v>1</v>
      </c>
      <c r="B1127" t="s">
        <v>60</v>
      </c>
      <c r="C1127">
        <v>13.9544</v>
      </c>
      <c r="D1127">
        <f t="shared" si="52"/>
        <v>0</v>
      </c>
      <c r="E1127">
        <f t="shared" si="53"/>
        <v>-1.027253</v>
      </c>
      <c r="F1127">
        <f t="shared" si="54"/>
        <v>12.927147</v>
      </c>
    </row>
    <row r="1128" spans="1:6">
      <c r="A1128">
        <v>3</v>
      </c>
      <c r="B1128" t="s">
        <v>177</v>
      </c>
      <c r="C1128">
        <v>16.8274</v>
      </c>
      <c r="D1128">
        <f t="shared" si="52"/>
        <v>0.9067</v>
      </c>
      <c r="E1128">
        <f t="shared" si="53"/>
        <v>0</v>
      </c>
      <c r="F1128">
        <f t="shared" si="54"/>
        <v>17.7341</v>
      </c>
    </row>
    <row r="1129" spans="1:6">
      <c r="A1129">
        <v>4</v>
      </c>
      <c r="B1129" t="s">
        <v>924</v>
      </c>
      <c r="C1129">
        <v>14.1188</v>
      </c>
      <c r="D1129">
        <f t="shared" si="52"/>
        <v>0.42369</v>
      </c>
      <c r="E1129">
        <f t="shared" si="53"/>
        <v>-0.02447</v>
      </c>
      <c r="F1129">
        <f t="shared" si="54"/>
        <v>14.51802</v>
      </c>
    </row>
    <row r="1130" spans="1:6">
      <c r="A1130">
        <v>4</v>
      </c>
      <c r="B1130" t="s">
        <v>55</v>
      </c>
      <c r="C1130">
        <v>1.796</v>
      </c>
      <c r="D1130">
        <f t="shared" si="52"/>
        <v>0.42369</v>
      </c>
      <c r="E1130">
        <f t="shared" si="53"/>
        <v>-1.669265</v>
      </c>
      <c r="F1130">
        <f t="shared" si="54"/>
        <v>0.550425</v>
      </c>
    </row>
    <row r="1131" spans="1:6">
      <c r="A1131">
        <v>4</v>
      </c>
      <c r="B1131" t="s">
        <v>34</v>
      </c>
      <c r="C1131">
        <v>11.5866</v>
      </c>
      <c r="D1131">
        <f t="shared" si="52"/>
        <v>0.42369</v>
      </c>
      <c r="E1131">
        <f t="shared" si="53"/>
        <v>-1.4382</v>
      </c>
      <c r="F1131">
        <f t="shared" si="54"/>
        <v>10.57209</v>
      </c>
    </row>
    <row r="1132" spans="1:6">
      <c r="A1132">
        <v>4</v>
      </c>
      <c r="B1132" t="s">
        <v>38</v>
      </c>
      <c r="C1132">
        <v>4.5961</v>
      </c>
      <c r="D1132">
        <f t="shared" si="52"/>
        <v>0.42369</v>
      </c>
      <c r="E1132">
        <f t="shared" si="53"/>
        <v>-0.997222</v>
      </c>
      <c r="F1132">
        <f t="shared" si="54"/>
        <v>4.022568</v>
      </c>
    </row>
    <row r="1133" spans="1:6">
      <c r="A1133">
        <v>4</v>
      </c>
      <c r="B1133" t="s">
        <v>398</v>
      </c>
      <c r="C1133">
        <v>10.1779</v>
      </c>
      <c r="D1133">
        <f t="shared" si="52"/>
        <v>0.42369</v>
      </c>
      <c r="E1133">
        <f t="shared" si="53"/>
        <v>-1.55015</v>
      </c>
      <c r="F1133">
        <f t="shared" si="54"/>
        <v>9.05144</v>
      </c>
    </row>
    <row r="1134" spans="1:6">
      <c r="A1134">
        <v>4</v>
      </c>
      <c r="B1134" t="s">
        <v>50</v>
      </c>
      <c r="C1134">
        <v>5.37959</v>
      </c>
      <c r="D1134">
        <f t="shared" si="52"/>
        <v>0.42369</v>
      </c>
      <c r="E1134">
        <f t="shared" si="53"/>
        <v>-1.298566</v>
      </c>
      <c r="F1134">
        <f t="shared" si="54"/>
        <v>4.504714</v>
      </c>
    </row>
    <row r="1135" spans="1:6">
      <c r="A1135">
        <v>4</v>
      </c>
      <c r="B1135" t="s">
        <v>42</v>
      </c>
      <c r="C1135">
        <v>5.82876</v>
      </c>
      <c r="D1135">
        <f t="shared" si="52"/>
        <v>0.42369</v>
      </c>
      <c r="E1135">
        <f t="shared" si="53"/>
        <v>-1.765439</v>
      </c>
      <c r="F1135">
        <f t="shared" si="54"/>
        <v>4.487011</v>
      </c>
    </row>
    <row r="1136" spans="1:6">
      <c r="A1136">
        <v>4</v>
      </c>
      <c r="B1136" t="s">
        <v>66</v>
      </c>
      <c r="C1136">
        <v>7.88001</v>
      </c>
      <c r="D1136">
        <f t="shared" si="52"/>
        <v>0.42369</v>
      </c>
      <c r="E1136">
        <f t="shared" si="53"/>
        <v>-1.8291554</v>
      </c>
      <c r="F1136">
        <f t="shared" si="54"/>
        <v>6.4745446</v>
      </c>
    </row>
    <row r="1137" spans="1:6">
      <c r="A1137">
        <v>4</v>
      </c>
      <c r="B1137" t="s">
        <v>924</v>
      </c>
      <c r="C1137">
        <v>14.4236</v>
      </c>
      <c r="D1137">
        <f t="shared" si="52"/>
        <v>0.42369</v>
      </c>
      <c r="E1137">
        <f t="shared" si="53"/>
        <v>-0.02447</v>
      </c>
      <c r="F1137">
        <f t="shared" si="54"/>
        <v>14.82282</v>
      </c>
    </row>
    <row r="1138" spans="1:6">
      <c r="A1138">
        <v>4</v>
      </c>
      <c r="B1138" t="s">
        <v>398</v>
      </c>
      <c r="C1138">
        <v>4.33532</v>
      </c>
      <c r="D1138">
        <f t="shared" si="52"/>
        <v>0.42369</v>
      </c>
      <c r="E1138">
        <f t="shared" si="53"/>
        <v>-1.55015</v>
      </c>
      <c r="F1138">
        <f t="shared" si="54"/>
        <v>3.20886</v>
      </c>
    </row>
    <row r="1139" spans="1:6">
      <c r="A1139" t="s">
        <v>144</v>
      </c>
      <c r="B1139" t="s">
        <v>45</v>
      </c>
      <c r="C1139">
        <v>7.73502</v>
      </c>
      <c r="D1139">
        <f t="shared" si="52"/>
        <v>1.07382</v>
      </c>
      <c r="E1139">
        <f t="shared" si="53"/>
        <v>-1.235072</v>
      </c>
      <c r="F1139">
        <f t="shared" si="54"/>
        <v>7.573768</v>
      </c>
    </row>
    <row r="1140" spans="1:6">
      <c r="A1140" t="s">
        <v>144</v>
      </c>
      <c r="B1140" t="s">
        <v>50</v>
      </c>
      <c r="C1140">
        <v>7.66833</v>
      </c>
      <c r="D1140">
        <f t="shared" si="52"/>
        <v>1.07382</v>
      </c>
      <c r="E1140">
        <f t="shared" si="53"/>
        <v>-1.298566</v>
      </c>
      <c r="F1140">
        <f t="shared" si="54"/>
        <v>7.443584</v>
      </c>
    </row>
    <row r="1141" spans="1:6">
      <c r="A1141">
        <v>4</v>
      </c>
      <c r="B1141" t="s">
        <v>60</v>
      </c>
      <c r="C1141">
        <v>10.7294</v>
      </c>
      <c r="D1141">
        <f t="shared" si="52"/>
        <v>0.42369</v>
      </c>
      <c r="E1141">
        <f t="shared" si="53"/>
        <v>-1.027253</v>
      </c>
      <c r="F1141">
        <f t="shared" si="54"/>
        <v>10.125837</v>
      </c>
    </row>
    <row r="1142" spans="1:6">
      <c r="A1142" t="s">
        <v>144</v>
      </c>
      <c r="B1142" t="s">
        <v>177</v>
      </c>
      <c r="C1142">
        <v>11.1872</v>
      </c>
      <c r="D1142">
        <f t="shared" si="52"/>
        <v>1.07382</v>
      </c>
      <c r="E1142">
        <f t="shared" si="53"/>
        <v>0</v>
      </c>
      <c r="F1142">
        <f t="shared" si="54"/>
        <v>12.26102</v>
      </c>
    </row>
    <row r="1143" spans="1:6">
      <c r="A1143" t="s">
        <v>144</v>
      </c>
      <c r="B1143" t="s">
        <v>34</v>
      </c>
      <c r="C1143">
        <v>5.16522</v>
      </c>
      <c r="D1143">
        <f t="shared" si="52"/>
        <v>1.07382</v>
      </c>
      <c r="E1143">
        <f t="shared" si="53"/>
        <v>-1.4382</v>
      </c>
      <c r="F1143">
        <f t="shared" si="54"/>
        <v>4.80084</v>
      </c>
    </row>
    <row r="1144" spans="1:6">
      <c r="A1144">
        <v>3</v>
      </c>
      <c r="B1144" t="s">
        <v>55</v>
      </c>
      <c r="C1144">
        <v>12.7316</v>
      </c>
      <c r="D1144">
        <f t="shared" si="52"/>
        <v>0.9067</v>
      </c>
      <c r="E1144">
        <f t="shared" si="53"/>
        <v>-1.669265</v>
      </c>
      <c r="F1144">
        <f t="shared" si="54"/>
        <v>11.969035</v>
      </c>
    </row>
    <row r="1145" spans="1:6">
      <c r="A1145">
        <v>4</v>
      </c>
      <c r="B1145" t="s">
        <v>60</v>
      </c>
      <c r="C1145">
        <v>8.18816</v>
      </c>
      <c r="D1145">
        <f t="shared" si="52"/>
        <v>0.42369</v>
      </c>
      <c r="E1145">
        <f t="shared" si="53"/>
        <v>-1.027253</v>
      </c>
      <c r="F1145">
        <f t="shared" si="54"/>
        <v>7.584597</v>
      </c>
    </row>
    <row r="1146" spans="1:6">
      <c r="A1146">
        <v>4</v>
      </c>
      <c r="B1146" t="s">
        <v>924</v>
      </c>
      <c r="C1146">
        <v>20.3961</v>
      </c>
      <c r="D1146">
        <f t="shared" si="52"/>
        <v>0.42369</v>
      </c>
      <c r="E1146">
        <f t="shared" si="53"/>
        <v>-0.02447</v>
      </c>
      <c r="F1146">
        <f t="shared" si="54"/>
        <v>20.79532</v>
      </c>
    </row>
    <row r="1147" spans="1:6">
      <c r="A1147">
        <v>4</v>
      </c>
      <c r="B1147" t="s">
        <v>66</v>
      </c>
      <c r="C1147">
        <v>7.19071</v>
      </c>
      <c r="D1147">
        <f t="shared" si="52"/>
        <v>0.42369</v>
      </c>
      <c r="E1147">
        <f t="shared" si="53"/>
        <v>-1.8291554</v>
      </c>
      <c r="F1147">
        <f t="shared" si="54"/>
        <v>5.7852446</v>
      </c>
    </row>
    <row r="1148" spans="1:6">
      <c r="A1148">
        <v>4</v>
      </c>
      <c r="B1148" t="s">
        <v>38</v>
      </c>
      <c r="C1148">
        <v>6.2804</v>
      </c>
      <c r="D1148">
        <f t="shared" si="52"/>
        <v>0.42369</v>
      </c>
      <c r="E1148">
        <f t="shared" si="53"/>
        <v>-0.997222</v>
      </c>
      <c r="F1148">
        <f t="shared" si="54"/>
        <v>5.706868</v>
      </c>
    </row>
    <row r="1149" spans="1:6">
      <c r="A1149">
        <v>4</v>
      </c>
      <c r="B1149" t="s">
        <v>34</v>
      </c>
      <c r="C1149">
        <v>11.533</v>
      </c>
      <c r="D1149">
        <f t="shared" si="52"/>
        <v>0.42369</v>
      </c>
      <c r="E1149">
        <f t="shared" si="53"/>
        <v>-1.4382</v>
      </c>
      <c r="F1149">
        <f t="shared" si="54"/>
        <v>10.51849</v>
      </c>
    </row>
    <row r="1150" spans="1:6">
      <c r="A1150">
        <v>4</v>
      </c>
      <c r="B1150" t="s">
        <v>55</v>
      </c>
      <c r="C1150">
        <v>11.9094</v>
      </c>
      <c r="D1150">
        <f t="shared" si="52"/>
        <v>0.42369</v>
      </c>
      <c r="E1150">
        <f t="shared" si="53"/>
        <v>-1.669265</v>
      </c>
      <c r="F1150">
        <f t="shared" si="54"/>
        <v>10.663825</v>
      </c>
    </row>
    <row r="1151" spans="1:6">
      <c r="A1151">
        <v>4</v>
      </c>
      <c r="B1151" t="s">
        <v>45</v>
      </c>
      <c r="C1151">
        <v>9.28175</v>
      </c>
      <c r="D1151">
        <f t="shared" si="52"/>
        <v>0.42369</v>
      </c>
      <c r="E1151">
        <f t="shared" si="53"/>
        <v>-1.235072</v>
      </c>
      <c r="F1151">
        <f t="shared" si="54"/>
        <v>8.470368</v>
      </c>
    </row>
    <row r="1152" spans="1:6">
      <c r="A1152">
        <v>3</v>
      </c>
      <c r="B1152" t="s">
        <v>177</v>
      </c>
      <c r="C1152">
        <v>19.7498</v>
      </c>
      <c r="D1152">
        <f t="shared" si="52"/>
        <v>0.9067</v>
      </c>
      <c r="E1152">
        <f t="shared" si="53"/>
        <v>0</v>
      </c>
      <c r="F1152">
        <f t="shared" si="54"/>
        <v>20.6565</v>
      </c>
    </row>
    <row r="1153" spans="1:6">
      <c r="A1153">
        <v>3</v>
      </c>
      <c r="B1153" t="s">
        <v>924</v>
      </c>
      <c r="C1153">
        <v>11.8512</v>
      </c>
      <c r="D1153">
        <f t="shared" si="52"/>
        <v>0.9067</v>
      </c>
      <c r="E1153">
        <f t="shared" si="53"/>
        <v>-0.02447</v>
      </c>
      <c r="F1153">
        <f t="shared" si="54"/>
        <v>12.73343</v>
      </c>
    </row>
    <row r="1154" spans="1:6">
      <c r="A1154">
        <v>3</v>
      </c>
      <c r="B1154" t="s">
        <v>924</v>
      </c>
      <c r="C1154">
        <v>6.56967</v>
      </c>
      <c r="D1154">
        <f t="shared" si="52"/>
        <v>0.9067</v>
      </c>
      <c r="E1154">
        <f t="shared" si="53"/>
        <v>-0.02447</v>
      </c>
      <c r="F1154">
        <f t="shared" si="54"/>
        <v>7.4519</v>
      </c>
    </row>
    <row r="1155" spans="1:6">
      <c r="A1155">
        <v>4</v>
      </c>
      <c r="B1155" t="s">
        <v>38</v>
      </c>
      <c r="C1155">
        <v>12.331</v>
      </c>
      <c r="D1155">
        <f t="shared" ref="D1155:D1218" si="55">VLOOKUP(A1155,K:M,3,0)</f>
        <v>0.42369</v>
      </c>
      <c r="E1155">
        <f t="shared" ref="E1155:E1218" si="56">VLOOKUP(B1155,K:M,3,0)</f>
        <v>-0.997222</v>
      </c>
      <c r="F1155">
        <f t="shared" ref="F1155:F1218" si="57">C1155+D1155+E1155</f>
        <v>11.757468</v>
      </c>
    </row>
    <row r="1156" spans="1:6">
      <c r="A1156">
        <v>4</v>
      </c>
      <c r="B1156" t="s">
        <v>45</v>
      </c>
      <c r="C1156">
        <v>13.2157</v>
      </c>
      <c r="D1156">
        <f t="shared" si="55"/>
        <v>0.42369</v>
      </c>
      <c r="E1156">
        <f t="shared" si="56"/>
        <v>-1.235072</v>
      </c>
      <c r="F1156">
        <f t="shared" si="57"/>
        <v>12.404318</v>
      </c>
    </row>
    <row r="1157" spans="1:6">
      <c r="A1157">
        <v>3</v>
      </c>
      <c r="B1157" t="s">
        <v>38</v>
      </c>
      <c r="C1157">
        <v>12.7273</v>
      </c>
      <c r="D1157">
        <f t="shared" si="55"/>
        <v>0.9067</v>
      </c>
      <c r="E1157">
        <f t="shared" si="56"/>
        <v>-0.997222</v>
      </c>
      <c r="F1157">
        <f t="shared" si="57"/>
        <v>12.636778</v>
      </c>
    </row>
    <row r="1158" spans="1:6">
      <c r="A1158">
        <v>4</v>
      </c>
      <c r="B1158" t="s">
        <v>50</v>
      </c>
      <c r="C1158">
        <v>12.5936</v>
      </c>
      <c r="D1158">
        <f t="shared" si="55"/>
        <v>0.42369</v>
      </c>
      <c r="E1158">
        <f t="shared" si="56"/>
        <v>-1.298566</v>
      </c>
      <c r="F1158">
        <f t="shared" si="57"/>
        <v>11.718724</v>
      </c>
    </row>
    <row r="1159" spans="1:6">
      <c r="A1159">
        <v>3</v>
      </c>
      <c r="B1159" t="s">
        <v>398</v>
      </c>
      <c r="C1159">
        <v>13.5031</v>
      </c>
      <c r="D1159">
        <f t="shared" si="55"/>
        <v>0.9067</v>
      </c>
      <c r="E1159">
        <f t="shared" si="56"/>
        <v>-1.55015</v>
      </c>
      <c r="F1159">
        <f t="shared" si="57"/>
        <v>12.85965</v>
      </c>
    </row>
    <row r="1160" spans="1:6">
      <c r="A1160">
        <v>4</v>
      </c>
      <c r="B1160" t="s">
        <v>60</v>
      </c>
      <c r="C1160">
        <v>12.6781</v>
      </c>
      <c r="D1160">
        <f t="shared" si="55"/>
        <v>0.42369</v>
      </c>
      <c r="E1160">
        <f t="shared" si="56"/>
        <v>-1.027253</v>
      </c>
      <c r="F1160">
        <f t="shared" si="57"/>
        <v>12.074537</v>
      </c>
    </row>
    <row r="1161" spans="1:6">
      <c r="A1161">
        <v>4</v>
      </c>
      <c r="B1161" t="s">
        <v>177</v>
      </c>
      <c r="C1161">
        <v>8.06462</v>
      </c>
      <c r="D1161">
        <f t="shared" si="55"/>
        <v>0.42369</v>
      </c>
      <c r="E1161">
        <f t="shared" si="56"/>
        <v>0</v>
      </c>
      <c r="F1161">
        <f t="shared" si="57"/>
        <v>8.48831</v>
      </c>
    </row>
    <row r="1162" spans="1:6">
      <c r="A1162">
        <v>4</v>
      </c>
      <c r="B1162" t="s">
        <v>60</v>
      </c>
      <c r="C1162">
        <v>10.5024</v>
      </c>
      <c r="D1162">
        <f t="shared" si="55"/>
        <v>0.42369</v>
      </c>
      <c r="E1162">
        <f t="shared" si="56"/>
        <v>-1.027253</v>
      </c>
      <c r="F1162">
        <f t="shared" si="57"/>
        <v>9.898837</v>
      </c>
    </row>
    <row r="1163" spans="1:6">
      <c r="A1163">
        <v>4</v>
      </c>
      <c r="B1163" t="s">
        <v>45</v>
      </c>
      <c r="C1163">
        <v>11.3207</v>
      </c>
      <c r="D1163">
        <f t="shared" si="55"/>
        <v>0.42369</v>
      </c>
      <c r="E1163">
        <f t="shared" si="56"/>
        <v>-1.235072</v>
      </c>
      <c r="F1163">
        <f t="shared" si="57"/>
        <v>10.509318</v>
      </c>
    </row>
    <row r="1164" spans="1:6">
      <c r="A1164">
        <v>3</v>
      </c>
      <c r="B1164" t="s">
        <v>60</v>
      </c>
      <c r="C1164">
        <v>6.6124</v>
      </c>
      <c r="D1164">
        <f t="shared" si="55"/>
        <v>0.9067</v>
      </c>
      <c r="E1164">
        <f t="shared" si="56"/>
        <v>-1.027253</v>
      </c>
      <c r="F1164">
        <f t="shared" si="57"/>
        <v>6.491847</v>
      </c>
    </row>
    <row r="1165" spans="1:6">
      <c r="A1165">
        <v>3</v>
      </c>
      <c r="B1165" t="s">
        <v>60</v>
      </c>
      <c r="C1165">
        <v>12.3564</v>
      </c>
      <c r="D1165">
        <f t="shared" si="55"/>
        <v>0.9067</v>
      </c>
      <c r="E1165">
        <f t="shared" si="56"/>
        <v>-1.027253</v>
      </c>
      <c r="F1165">
        <f t="shared" si="57"/>
        <v>12.235847</v>
      </c>
    </row>
    <row r="1166" spans="1:6">
      <c r="A1166">
        <v>3</v>
      </c>
      <c r="B1166" t="s">
        <v>45</v>
      </c>
      <c r="C1166">
        <v>11.1141</v>
      </c>
      <c r="D1166">
        <f t="shared" si="55"/>
        <v>0.9067</v>
      </c>
      <c r="E1166">
        <f t="shared" si="56"/>
        <v>-1.235072</v>
      </c>
      <c r="F1166">
        <f t="shared" si="57"/>
        <v>10.785728</v>
      </c>
    </row>
    <row r="1167" spans="1:6">
      <c r="A1167">
        <v>3</v>
      </c>
      <c r="B1167" t="s">
        <v>111</v>
      </c>
      <c r="C1167">
        <v>8.81584</v>
      </c>
      <c r="D1167">
        <f t="shared" si="55"/>
        <v>0.9067</v>
      </c>
      <c r="E1167">
        <f t="shared" si="56"/>
        <v>-1.504869</v>
      </c>
      <c r="F1167">
        <f t="shared" si="57"/>
        <v>8.217671</v>
      </c>
    </row>
    <row r="1168" spans="1:6">
      <c r="A1168">
        <v>3</v>
      </c>
      <c r="B1168" t="s">
        <v>34</v>
      </c>
      <c r="C1168">
        <v>10.6483</v>
      </c>
      <c r="D1168">
        <f t="shared" si="55"/>
        <v>0.9067</v>
      </c>
      <c r="E1168">
        <f t="shared" si="56"/>
        <v>-1.4382</v>
      </c>
      <c r="F1168">
        <f t="shared" si="57"/>
        <v>10.1168</v>
      </c>
    </row>
    <row r="1169" spans="1:6">
      <c r="A1169">
        <v>3</v>
      </c>
      <c r="B1169" t="s">
        <v>60</v>
      </c>
      <c r="C1169">
        <v>9.34604</v>
      </c>
      <c r="D1169">
        <f t="shared" si="55"/>
        <v>0.9067</v>
      </c>
      <c r="E1169">
        <f t="shared" si="56"/>
        <v>-1.027253</v>
      </c>
      <c r="F1169">
        <f t="shared" si="57"/>
        <v>9.225487</v>
      </c>
    </row>
    <row r="1170" spans="1:6">
      <c r="A1170">
        <v>3</v>
      </c>
      <c r="B1170" t="s">
        <v>398</v>
      </c>
      <c r="C1170">
        <v>4.73869</v>
      </c>
      <c r="D1170">
        <f t="shared" si="55"/>
        <v>0.9067</v>
      </c>
      <c r="E1170">
        <f t="shared" si="56"/>
        <v>-1.55015</v>
      </c>
      <c r="F1170">
        <f t="shared" si="57"/>
        <v>4.09524</v>
      </c>
    </row>
    <row r="1171" spans="1:6">
      <c r="A1171">
        <v>3</v>
      </c>
      <c r="B1171" t="s">
        <v>111</v>
      </c>
      <c r="C1171">
        <v>3.71592</v>
      </c>
      <c r="D1171">
        <f t="shared" si="55"/>
        <v>0.9067</v>
      </c>
      <c r="E1171">
        <f t="shared" si="56"/>
        <v>-1.504869</v>
      </c>
      <c r="F1171">
        <f t="shared" si="57"/>
        <v>3.117751</v>
      </c>
    </row>
    <row r="1172" spans="1:6">
      <c r="A1172">
        <v>3</v>
      </c>
      <c r="B1172" t="s">
        <v>111</v>
      </c>
      <c r="C1172">
        <v>3.93534</v>
      </c>
      <c r="D1172">
        <f t="shared" si="55"/>
        <v>0.9067</v>
      </c>
      <c r="E1172">
        <f t="shared" si="56"/>
        <v>-1.504869</v>
      </c>
      <c r="F1172">
        <f t="shared" si="57"/>
        <v>3.337171</v>
      </c>
    </row>
    <row r="1173" spans="1:6">
      <c r="A1173">
        <v>3</v>
      </c>
      <c r="B1173" t="s">
        <v>398</v>
      </c>
      <c r="C1173">
        <v>6.19174</v>
      </c>
      <c r="D1173">
        <f t="shared" si="55"/>
        <v>0.9067</v>
      </c>
      <c r="E1173">
        <f t="shared" si="56"/>
        <v>-1.55015</v>
      </c>
      <c r="F1173">
        <f t="shared" si="57"/>
        <v>5.54829</v>
      </c>
    </row>
    <row r="1174" spans="1:6">
      <c r="A1174">
        <v>3</v>
      </c>
      <c r="B1174" t="s">
        <v>66</v>
      </c>
      <c r="C1174">
        <v>12.1992</v>
      </c>
      <c r="D1174">
        <f t="shared" si="55"/>
        <v>0.9067</v>
      </c>
      <c r="E1174">
        <f t="shared" si="56"/>
        <v>-1.8291554</v>
      </c>
      <c r="F1174">
        <f t="shared" si="57"/>
        <v>11.2767446</v>
      </c>
    </row>
    <row r="1175" spans="1:6">
      <c r="A1175">
        <v>3</v>
      </c>
      <c r="B1175" t="s">
        <v>38</v>
      </c>
      <c r="C1175">
        <v>15.3764</v>
      </c>
      <c r="D1175">
        <f t="shared" si="55"/>
        <v>0.9067</v>
      </c>
      <c r="E1175">
        <f t="shared" si="56"/>
        <v>-0.997222</v>
      </c>
      <c r="F1175">
        <f t="shared" si="57"/>
        <v>15.285878</v>
      </c>
    </row>
    <row r="1176" spans="1:6">
      <c r="A1176">
        <v>3</v>
      </c>
      <c r="B1176" t="s">
        <v>38</v>
      </c>
      <c r="C1176">
        <v>13.9185</v>
      </c>
      <c r="D1176">
        <f t="shared" si="55"/>
        <v>0.9067</v>
      </c>
      <c r="E1176">
        <f t="shared" si="56"/>
        <v>-0.997222</v>
      </c>
      <c r="F1176">
        <f t="shared" si="57"/>
        <v>13.827978</v>
      </c>
    </row>
    <row r="1177" spans="1:6">
      <c r="A1177">
        <v>3</v>
      </c>
      <c r="B1177" t="s">
        <v>55</v>
      </c>
      <c r="C1177">
        <v>10.2193</v>
      </c>
      <c r="D1177">
        <f t="shared" si="55"/>
        <v>0.9067</v>
      </c>
      <c r="E1177">
        <f t="shared" si="56"/>
        <v>-1.669265</v>
      </c>
      <c r="F1177">
        <f t="shared" si="57"/>
        <v>9.456735</v>
      </c>
    </row>
    <row r="1178" spans="1:6">
      <c r="A1178">
        <v>3</v>
      </c>
      <c r="B1178" t="s">
        <v>42</v>
      </c>
      <c r="C1178">
        <v>10.9248</v>
      </c>
      <c r="D1178">
        <f t="shared" si="55"/>
        <v>0.9067</v>
      </c>
      <c r="E1178">
        <f t="shared" si="56"/>
        <v>-1.765439</v>
      </c>
      <c r="F1178">
        <f t="shared" si="57"/>
        <v>10.066061</v>
      </c>
    </row>
    <row r="1179" spans="1:6">
      <c r="A1179">
        <v>3</v>
      </c>
      <c r="B1179" t="s">
        <v>60</v>
      </c>
      <c r="C1179">
        <v>11.5086</v>
      </c>
      <c r="D1179">
        <f t="shared" si="55"/>
        <v>0.9067</v>
      </c>
      <c r="E1179">
        <f t="shared" si="56"/>
        <v>-1.027253</v>
      </c>
      <c r="F1179">
        <f t="shared" si="57"/>
        <v>11.388047</v>
      </c>
    </row>
    <row r="1180" spans="1:6">
      <c r="A1180">
        <v>3</v>
      </c>
      <c r="B1180" t="s">
        <v>66</v>
      </c>
      <c r="C1180">
        <v>14.2504</v>
      </c>
      <c r="D1180">
        <f t="shared" si="55"/>
        <v>0.9067</v>
      </c>
      <c r="E1180">
        <f t="shared" si="56"/>
        <v>-1.8291554</v>
      </c>
      <c r="F1180">
        <f t="shared" si="57"/>
        <v>13.3279446</v>
      </c>
    </row>
    <row r="1181" spans="1:6">
      <c r="A1181">
        <v>3</v>
      </c>
      <c r="B1181" t="s">
        <v>55</v>
      </c>
      <c r="C1181">
        <v>12.2705</v>
      </c>
      <c r="D1181">
        <f t="shared" si="55"/>
        <v>0.9067</v>
      </c>
      <c r="E1181">
        <f t="shared" si="56"/>
        <v>-1.669265</v>
      </c>
      <c r="F1181">
        <f t="shared" si="57"/>
        <v>11.507935</v>
      </c>
    </row>
    <row r="1182" spans="1:6">
      <c r="A1182">
        <v>3</v>
      </c>
      <c r="B1182" t="s">
        <v>66</v>
      </c>
      <c r="C1182">
        <v>8.58328</v>
      </c>
      <c r="D1182">
        <f t="shared" si="55"/>
        <v>0.9067</v>
      </c>
      <c r="E1182">
        <f t="shared" si="56"/>
        <v>-1.8291554</v>
      </c>
      <c r="F1182">
        <f t="shared" si="57"/>
        <v>7.6608246</v>
      </c>
    </row>
    <row r="1183" spans="1:6">
      <c r="A1183">
        <v>3</v>
      </c>
      <c r="B1183" t="s">
        <v>50</v>
      </c>
      <c r="C1183">
        <v>10.3198</v>
      </c>
      <c r="D1183">
        <f t="shared" si="55"/>
        <v>0.9067</v>
      </c>
      <c r="E1183">
        <f t="shared" si="56"/>
        <v>-1.298566</v>
      </c>
      <c r="F1183">
        <f t="shared" si="57"/>
        <v>9.927934</v>
      </c>
    </row>
    <row r="1184" spans="1:6">
      <c r="A1184">
        <v>3</v>
      </c>
      <c r="B1184" t="s">
        <v>42</v>
      </c>
      <c r="C1184">
        <v>1.03376</v>
      </c>
      <c r="D1184">
        <f t="shared" si="55"/>
        <v>0.9067</v>
      </c>
      <c r="E1184">
        <f t="shared" si="56"/>
        <v>-1.765439</v>
      </c>
      <c r="F1184">
        <f t="shared" si="57"/>
        <v>0.175021</v>
      </c>
    </row>
    <row r="1185" spans="1:6">
      <c r="A1185">
        <v>3</v>
      </c>
      <c r="B1185" t="s">
        <v>398</v>
      </c>
      <c r="C1185">
        <v>8.03961</v>
      </c>
      <c r="D1185">
        <f t="shared" si="55"/>
        <v>0.9067</v>
      </c>
      <c r="E1185">
        <f t="shared" si="56"/>
        <v>-1.55015</v>
      </c>
      <c r="F1185">
        <f t="shared" si="57"/>
        <v>7.39616</v>
      </c>
    </row>
    <row r="1186" spans="1:6">
      <c r="A1186">
        <v>3</v>
      </c>
      <c r="B1186" t="s">
        <v>177</v>
      </c>
      <c r="C1186">
        <v>12.9215</v>
      </c>
      <c r="D1186">
        <f t="shared" si="55"/>
        <v>0.9067</v>
      </c>
      <c r="E1186">
        <f t="shared" si="56"/>
        <v>0</v>
      </c>
      <c r="F1186">
        <f t="shared" si="57"/>
        <v>13.8282</v>
      </c>
    </row>
    <row r="1187" spans="1:6">
      <c r="A1187">
        <v>3</v>
      </c>
      <c r="B1187" t="s">
        <v>38</v>
      </c>
      <c r="C1187">
        <v>12.8682</v>
      </c>
      <c r="D1187">
        <f t="shared" si="55"/>
        <v>0.9067</v>
      </c>
      <c r="E1187">
        <f t="shared" si="56"/>
        <v>-0.997222</v>
      </c>
      <c r="F1187">
        <f t="shared" si="57"/>
        <v>12.777678</v>
      </c>
    </row>
    <row r="1188" spans="1:6">
      <c r="A1188">
        <v>3</v>
      </c>
      <c r="B1188" t="s">
        <v>177</v>
      </c>
      <c r="C1188">
        <v>6.56852</v>
      </c>
      <c r="D1188">
        <f t="shared" si="55"/>
        <v>0.9067</v>
      </c>
      <c r="E1188">
        <f t="shared" si="56"/>
        <v>0</v>
      </c>
      <c r="F1188">
        <f t="shared" si="57"/>
        <v>7.47522</v>
      </c>
    </row>
    <row r="1189" spans="1:6">
      <c r="A1189">
        <v>3</v>
      </c>
      <c r="B1189" t="s">
        <v>177</v>
      </c>
      <c r="C1189">
        <v>9.2351</v>
      </c>
      <c r="D1189">
        <f t="shared" si="55"/>
        <v>0.9067</v>
      </c>
      <c r="E1189">
        <f t="shared" si="56"/>
        <v>0</v>
      </c>
      <c r="F1189">
        <f t="shared" si="57"/>
        <v>10.1418</v>
      </c>
    </row>
    <row r="1190" spans="1:6">
      <c r="A1190">
        <v>3</v>
      </c>
      <c r="B1190" t="s">
        <v>50</v>
      </c>
      <c r="C1190">
        <v>8.99993</v>
      </c>
      <c r="D1190">
        <f t="shared" si="55"/>
        <v>0.9067</v>
      </c>
      <c r="E1190">
        <f t="shared" si="56"/>
        <v>-1.298566</v>
      </c>
      <c r="F1190">
        <f t="shared" si="57"/>
        <v>8.608064</v>
      </c>
    </row>
    <row r="1191" spans="1:6">
      <c r="A1191">
        <v>3</v>
      </c>
      <c r="B1191" t="s">
        <v>50</v>
      </c>
      <c r="C1191">
        <v>13.8137</v>
      </c>
      <c r="D1191">
        <f t="shared" si="55"/>
        <v>0.9067</v>
      </c>
      <c r="E1191">
        <f t="shared" si="56"/>
        <v>-1.298566</v>
      </c>
      <c r="F1191">
        <f t="shared" si="57"/>
        <v>13.421834</v>
      </c>
    </row>
    <row r="1192" spans="1:6">
      <c r="A1192">
        <v>3</v>
      </c>
      <c r="B1192" t="s">
        <v>177</v>
      </c>
      <c r="C1192">
        <v>19.8857</v>
      </c>
      <c r="D1192">
        <f t="shared" si="55"/>
        <v>0.9067</v>
      </c>
      <c r="E1192">
        <f t="shared" si="56"/>
        <v>0</v>
      </c>
      <c r="F1192">
        <f t="shared" si="57"/>
        <v>20.7924</v>
      </c>
    </row>
    <row r="1193" spans="1:6">
      <c r="A1193">
        <v>3</v>
      </c>
      <c r="B1193" t="s">
        <v>66</v>
      </c>
      <c r="C1193">
        <v>10.2145</v>
      </c>
      <c r="D1193">
        <f t="shared" si="55"/>
        <v>0.9067</v>
      </c>
      <c r="E1193">
        <f t="shared" si="56"/>
        <v>-1.8291554</v>
      </c>
      <c r="F1193">
        <f t="shared" si="57"/>
        <v>9.2920446</v>
      </c>
    </row>
    <row r="1194" spans="1:6">
      <c r="A1194">
        <v>3</v>
      </c>
      <c r="B1194" t="s">
        <v>50</v>
      </c>
      <c r="C1194">
        <v>12.6249</v>
      </c>
      <c r="D1194">
        <f t="shared" si="55"/>
        <v>0.9067</v>
      </c>
      <c r="E1194">
        <f t="shared" si="56"/>
        <v>-1.298566</v>
      </c>
      <c r="F1194">
        <f t="shared" si="57"/>
        <v>12.233034</v>
      </c>
    </row>
    <row r="1195" spans="1:6">
      <c r="A1195">
        <v>3</v>
      </c>
      <c r="B1195" t="s">
        <v>66</v>
      </c>
      <c r="C1195">
        <v>12.3954</v>
      </c>
      <c r="D1195">
        <f t="shared" si="55"/>
        <v>0.9067</v>
      </c>
      <c r="E1195">
        <f t="shared" si="56"/>
        <v>-1.8291554</v>
      </c>
      <c r="F1195">
        <f t="shared" si="57"/>
        <v>11.4729446</v>
      </c>
    </row>
    <row r="1196" spans="1:6">
      <c r="A1196">
        <v>3</v>
      </c>
      <c r="B1196" t="s">
        <v>66</v>
      </c>
      <c r="C1196">
        <v>10.2099</v>
      </c>
      <c r="D1196">
        <f t="shared" si="55"/>
        <v>0.9067</v>
      </c>
      <c r="E1196">
        <f t="shared" si="56"/>
        <v>-1.8291554</v>
      </c>
      <c r="F1196">
        <f t="shared" si="57"/>
        <v>9.2874446</v>
      </c>
    </row>
    <row r="1197" spans="1:6">
      <c r="A1197">
        <v>3</v>
      </c>
      <c r="B1197" t="s">
        <v>50</v>
      </c>
      <c r="C1197">
        <v>8.91076</v>
      </c>
      <c r="D1197">
        <f t="shared" si="55"/>
        <v>0.9067</v>
      </c>
      <c r="E1197">
        <f t="shared" si="56"/>
        <v>-1.298566</v>
      </c>
      <c r="F1197">
        <f t="shared" si="57"/>
        <v>8.518894</v>
      </c>
    </row>
    <row r="1198" spans="1:6">
      <c r="A1198">
        <v>3</v>
      </c>
      <c r="B1198" t="s">
        <v>50</v>
      </c>
      <c r="C1198">
        <v>7.51803</v>
      </c>
      <c r="D1198">
        <f t="shared" si="55"/>
        <v>0.9067</v>
      </c>
      <c r="E1198">
        <f t="shared" si="56"/>
        <v>-1.298566</v>
      </c>
      <c r="F1198">
        <f t="shared" si="57"/>
        <v>7.126164</v>
      </c>
    </row>
    <row r="1199" spans="1:6">
      <c r="A1199">
        <v>2</v>
      </c>
      <c r="B1199" t="s">
        <v>111</v>
      </c>
      <c r="C1199">
        <v>9.02591</v>
      </c>
      <c r="D1199">
        <f t="shared" si="55"/>
        <v>0.26677</v>
      </c>
      <c r="E1199">
        <f t="shared" si="56"/>
        <v>-1.504869</v>
      </c>
      <c r="F1199">
        <f t="shared" si="57"/>
        <v>7.787811</v>
      </c>
    </row>
    <row r="1200" spans="1:6">
      <c r="A1200">
        <v>2</v>
      </c>
      <c r="B1200" t="s">
        <v>38</v>
      </c>
      <c r="C1200">
        <v>10.4283</v>
      </c>
      <c r="D1200">
        <f t="shared" si="55"/>
        <v>0.26677</v>
      </c>
      <c r="E1200">
        <f t="shared" si="56"/>
        <v>-0.997222</v>
      </c>
      <c r="F1200">
        <f t="shared" si="57"/>
        <v>9.697848</v>
      </c>
    </row>
    <row r="1201" spans="1:6">
      <c r="A1201">
        <v>3</v>
      </c>
      <c r="B1201" t="s">
        <v>45</v>
      </c>
      <c r="C1201">
        <v>13.2008</v>
      </c>
      <c r="D1201">
        <f t="shared" si="55"/>
        <v>0.9067</v>
      </c>
      <c r="E1201">
        <f t="shared" si="56"/>
        <v>-1.235072</v>
      </c>
      <c r="F1201">
        <f t="shared" si="57"/>
        <v>12.872428</v>
      </c>
    </row>
    <row r="1202" spans="1:6">
      <c r="A1202">
        <v>3</v>
      </c>
      <c r="B1202" t="s">
        <v>50</v>
      </c>
      <c r="C1202">
        <v>6.9681</v>
      </c>
      <c r="D1202">
        <f t="shared" si="55"/>
        <v>0.9067</v>
      </c>
      <c r="E1202">
        <f t="shared" si="56"/>
        <v>-1.298566</v>
      </c>
      <c r="F1202">
        <f t="shared" si="57"/>
        <v>6.576234</v>
      </c>
    </row>
    <row r="1203" spans="1:6">
      <c r="A1203">
        <v>2</v>
      </c>
      <c r="B1203" t="s">
        <v>398</v>
      </c>
      <c r="C1203">
        <v>7.40353</v>
      </c>
      <c r="D1203">
        <f t="shared" si="55"/>
        <v>0.26677</v>
      </c>
      <c r="E1203">
        <f t="shared" si="56"/>
        <v>-1.55015</v>
      </c>
      <c r="F1203">
        <f t="shared" si="57"/>
        <v>6.12015</v>
      </c>
    </row>
    <row r="1204" spans="1:6">
      <c r="A1204">
        <v>3</v>
      </c>
      <c r="B1204" t="s">
        <v>50</v>
      </c>
      <c r="C1204">
        <v>12.4123</v>
      </c>
      <c r="D1204">
        <f t="shared" si="55"/>
        <v>0.9067</v>
      </c>
      <c r="E1204">
        <f t="shared" si="56"/>
        <v>-1.298566</v>
      </c>
      <c r="F1204">
        <f t="shared" si="57"/>
        <v>12.020434</v>
      </c>
    </row>
    <row r="1205" spans="1:6">
      <c r="A1205">
        <v>3</v>
      </c>
      <c r="B1205" t="s">
        <v>66</v>
      </c>
      <c r="C1205">
        <v>8.41374</v>
      </c>
      <c r="D1205">
        <f t="shared" si="55"/>
        <v>0.9067</v>
      </c>
      <c r="E1205">
        <f t="shared" si="56"/>
        <v>-1.8291554</v>
      </c>
      <c r="F1205">
        <f t="shared" si="57"/>
        <v>7.4912846</v>
      </c>
    </row>
    <row r="1206" spans="1:6">
      <c r="A1206">
        <v>2</v>
      </c>
      <c r="B1206" t="s">
        <v>55</v>
      </c>
      <c r="C1206">
        <v>4.64058</v>
      </c>
      <c r="D1206">
        <f t="shared" si="55"/>
        <v>0.26677</v>
      </c>
      <c r="E1206">
        <f t="shared" si="56"/>
        <v>-1.669265</v>
      </c>
      <c r="F1206">
        <f t="shared" si="57"/>
        <v>3.238085</v>
      </c>
    </row>
    <row r="1207" spans="1:6">
      <c r="A1207">
        <v>2</v>
      </c>
      <c r="B1207" t="s">
        <v>111</v>
      </c>
      <c r="C1207">
        <v>8.96918</v>
      </c>
      <c r="D1207">
        <f t="shared" si="55"/>
        <v>0.26677</v>
      </c>
      <c r="E1207">
        <f t="shared" si="56"/>
        <v>-1.504869</v>
      </c>
      <c r="F1207">
        <f t="shared" si="57"/>
        <v>7.731081</v>
      </c>
    </row>
    <row r="1208" spans="1:6">
      <c r="A1208">
        <v>3</v>
      </c>
      <c r="B1208" t="s">
        <v>177</v>
      </c>
      <c r="C1208">
        <v>20.3434</v>
      </c>
      <c r="D1208">
        <f t="shared" si="55"/>
        <v>0.9067</v>
      </c>
      <c r="E1208">
        <f t="shared" si="56"/>
        <v>0</v>
      </c>
      <c r="F1208">
        <f t="shared" si="57"/>
        <v>21.2501</v>
      </c>
    </row>
    <row r="1209" spans="1:6">
      <c r="A1209">
        <v>3</v>
      </c>
      <c r="B1209" t="s">
        <v>50</v>
      </c>
      <c r="C1209">
        <v>12.1909</v>
      </c>
      <c r="D1209">
        <f t="shared" si="55"/>
        <v>0.9067</v>
      </c>
      <c r="E1209">
        <f t="shared" si="56"/>
        <v>-1.298566</v>
      </c>
      <c r="F1209">
        <f t="shared" si="57"/>
        <v>11.799034</v>
      </c>
    </row>
    <row r="1210" spans="1:6">
      <c r="A1210">
        <v>3</v>
      </c>
      <c r="B1210" t="s">
        <v>111</v>
      </c>
      <c r="C1210">
        <v>6.64277</v>
      </c>
      <c r="D1210">
        <f t="shared" si="55"/>
        <v>0.9067</v>
      </c>
      <c r="E1210">
        <f t="shared" si="56"/>
        <v>-1.504869</v>
      </c>
      <c r="F1210">
        <f t="shared" si="57"/>
        <v>6.044601</v>
      </c>
    </row>
    <row r="1211" spans="1:6">
      <c r="A1211">
        <v>2</v>
      </c>
      <c r="B1211" t="s">
        <v>398</v>
      </c>
      <c r="C1211">
        <v>10.993</v>
      </c>
      <c r="D1211">
        <f t="shared" si="55"/>
        <v>0.26677</v>
      </c>
      <c r="E1211">
        <f t="shared" si="56"/>
        <v>-1.55015</v>
      </c>
      <c r="F1211">
        <f t="shared" si="57"/>
        <v>9.70962</v>
      </c>
    </row>
    <row r="1212" spans="1:6">
      <c r="A1212">
        <v>2</v>
      </c>
      <c r="B1212" t="s">
        <v>398</v>
      </c>
      <c r="C1212">
        <v>9.96145</v>
      </c>
      <c r="D1212">
        <f t="shared" si="55"/>
        <v>0.26677</v>
      </c>
      <c r="E1212">
        <f t="shared" si="56"/>
        <v>-1.55015</v>
      </c>
      <c r="F1212">
        <f t="shared" si="57"/>
        <v>8.67807</v>
      </c>
    </row>
    <row r="1213" spans="1:6">
      <c r="A1213">
        <v>3</v>
      </c>
      <c r="B1213" t="s">
        <v>50</v>
      </c>
      <c r="C1213">
        <v>10.0881</v>
      </c>
      <c r="D1213">
        <f t="shared" si="55"/>
        <v>0.9067</v>
      </c>
      <c r="E1213">
        <f t="shared" si="56"/>
        <v>-1.298566</v>
      </c>
      <c r="F1213">
        <f t="shared" si="57"/>
        <v>9.696234</v>
      </c>
    </row>
    <row r="1214" spans="1:6">
      <c r="A1214">
        <v>2</v>
      </c>
      <c r="B1214" t="s">
        <v>924</v>
      </c>
      <c r="C1214">
        <v>11.5098</v>
      </c>
      <c r="D1214">
        <f t="shared" si="55"/>
        <v>0.26677</v>
      </c>
      <c r="E1214">
        <f t="shared" si="56"/>
        <v>-0.02447</v>
      </c>
      <c r="F1214">
        <f t="shared" si="57"/>
        <v>11.7521</v>
      </c>
    </row>
    <row r="1215" spans="1:6">
      <c r="A1215">
        <v>3</v>
      </c>
      <c r="B1215" t="s">
        <v>60</v>
      </c>
      <c r="C1215">
        <v>6.55896</v>
      </c>
      <c r="D1215">
        <f t="shared" si="55"/>
        <v>0.9067</v>
      </c>
      <c r="E1215">
        <f t="shared" si="56"/>
        <v>-1.027253</v>
      </c>
      <c r="F1215">
        <f t="shared" si="57"/>
        <v>6.438407</v>
      </c>
    </row>
    <row r="1216" spans="1:6">
      <c r="A1216">
        <v>2</v>
      </c>
      <c r="B1216" t="s">
        <v>111</v>
      </c>
      <c r="C1216">
        <v>11.3126</v>
      </c>
      <c r="D1216">
        <f t="shared" si="55"/>
        <v>0.26677</v>
      </c>
      <c r="E1216">
        <f t="shared" si="56"/>
        <v>-1.504869</v>
      </c>
      <c r="F1216">
        <f t="shared" si="57"/>
        <v>10.074501</v>
      </c>
    </row>
    <row r="1217" spans="1:6">
      <c r="A1217">
        <v>3</v>
      </c>
      <c r="B1217" t="s">
        <v>60</v>
      </c>
      <c r="C1217">
        <v>7.60343</v>
      </c>
      <c r="D1217">
        <f t="shared" si="55"/>
        <v>0.9067</v>
      </c>
      <c r="E1217">
        <f t="shared" si="56"/>
        <v>-1.027253</v>
      </c>
      <c r="F1217">
        <f t="shared" si="57"/>
        <v>7.482877</v>
      </c>
    </row>
    <row r="1218" spans="1:6">
      <c r="A1218">
        <v>2</v>
      </c>
      <c r="B1218" t="s">
        <v>42</v>
      </c>
      <c r="C1218">
        <v>6.96421</v>
      </c>
      <c r="D1218">
        <f t="shared" si="55"/>
        <v>0.26677</v>
      </c>
      <c r="E1218">
        <f t="shared" si="56"/>
        <v>-1.765439</v>
      </c>
      <c r="F1218">
        <f t="shared" si="57"/>
        <v>5.465541</v>
      </c>
    </row>
    <row r="1219" spans="1:6">
      <c r="A1219">
        <v>3</v>
      </c>
      <c r="B1219" t="s">
        <v>177</v>
      </c>
      <c r="C1219">
        <v>14.6019</v>
      </c>
      <c r="D1219">
        <f t="shared" ref="D1219:D1282" si="58">VLOOKUP(A1219,K:M,3,0)</f>
        <v>0.9067</v>
      </c>
      <c r="E1219">
        <f t="shared" ref="E1219:E1282" si="59">VLOOKUP(B1219,K:M,3,0)</f>
        <v>0</v>
      </c>
      <c r="F1219">
        <f t="shared" ref="F1219:F1282" si="60">C1219+D1219+E1219</f>
        <v>15.5086</v>
      </c>
    </row>
    <row r="1220" spans="1:6">
      <c r="A1220">
        <v>2</v>
      </c>
      <c r="B1220" t="s">
        <v>66</v>
      </c>
      <c r="C1220">
        <v>8.23403</v>
      </c>
      <c r="D1220">
        <f t="shared" si="58"/>
        <v>0.26677</v>
      </c>
      <c r="E1220">
        <f t="shared" si="59"/>
        <v>-1.8291554</v>
      </c>
      <c r="F1220">
        <f t="shared" si="60"/>
        <v>6.6716446</v>
      </c>
    </row>
    <row r="1221" spans="1:6">
      <c r="A1221">
        <v>2</v>
      </c>
      <c r="B1221" t="s">
        <v>34</v>
      </c>
      <c r="C1221">
        <v>7.40965</v>
      </c>
      <c r="D1221">
        <f t="shared" si="58"/>
        <v>0.26677</v>
      </c>
      <c r="E1221">
        <f t="shared" si="59"/>
        <v>-1.4382</v>
      </c>
      <c r="F1221">
        <f t="shared" si="60"/>
        <v>6.23822</v>
      </c>
    </row>
    <row r="1222" spans="1:6">
      <c r="A1222">
        <v>2</v>
      </c>
      <c r="B1222" t="s">
        <v>398</v>
      </c>
      <c r="C1222">
        <v>10.1633</v>
      </c>
      <c r="D1222">
        <f t="shared" si="58"/>
        <v>0.26677</v>
      </c>
      <c r="E1222">
        <f t="shared" si="59"/>
        <v>-1.55015</v>
      </c>
      <c r="F1222">
        <f t="shared" si="60"/>
        <v>8.87992</v>
      </c>
    </row>
    <row r="1223" spans="1:6">
      <c r="A1223">
        <v>2</v>
      </c>
      <c r="B1223" t="s">
        <v>398</v>
      </c>
      <c r="C1223">
        <v>9.57774</v>
      </c>
      <c r="D1223">
        <f t="shared" si="58"/>
        <v>0.26677</v>
      </c>
      <c r="E1223">
        <f t="shared" si="59"/>
        <v>-1.55015</v>
      </c>
      <c r="F1223">
        <f t="shared" si="60"/>
        <v>8.29436</v>
      </c>
    </row>
    <row r="1224" spans="1:6">
      <c r="A1224">
        <v>3</v>
      </c>
      <c r="B1224" t="s">
        <v>60</v>
      </c>
      <c r="C1224">
        <v>10.9184</v>
      </c>
      <c r="D1224">
        <f t="shared" si="58"/>
        <v>0.9067</v>
      </c>
      <c r="E1224">
        <f t="shared" si="59"/>
        <v>-1.027253</v>
      </c>
      <c r="F1224">
        <f t="shared" si="60"/>
        <v>10.797847</v>
      </c>
    </row>
    <row r="1225" spans="1:6">
      <c r="A1225">
        <v>3</v>
      </c>
      <c r="B1225" t="s">
        <v>177</v>
      </c>
      <c r="C1225">
        <v>5.7814</v>
      </c>
      <c r="D1225">
        <f t="shared" si="58"/>
        <v>0.9067</v>
      </c>
      <c r="E1225">
        <f t="shared" si="59"/>
        <v>0</v>
      </c>
      <c r="F1225">
        <f t="shared" si="60"/>
        <v>6.6881</v>
      </c>
    </row>
    <row r="1226" spans="1:6">
      <c r="A1226">
        <v>2</v>
      </c>
      <c r="B1226" t="s">
        <v>34</v>
      </c>
      <c r="C1226">
        <v>11.5317</v>
      </c>
      <c r="D1226">
        <f t="shared" si="58"/>
        <v>0.26677</v>
      </c>
      <c r="E1226">
        <f t="shared" si="59"/>
        <v>-1.4382</v>
      </c>
      <c r="F1226">
        <f t="shared" si="60"/>
        <v>10.36027</v>
      </c>
    </row>
    <row r="1227" spans="1:6">
      <c r="A1227">
        <v>2</v>
      </c>
      <c r="B1227" t="s">
        <v>111</v>
      </c>
      <c r="C1227">
        <v>12.4715</v>
      </c>
      <c r="D1227">
        <f t="shared" si="58"/>
        <v>0.26677</v>
      </c>
      <c r="E1227">
        <f t="shared" si="59"/>
        <v>-1.504869</v>
      </c>
      <c r="F1227">
        <f t="shared" si="60"/>
        <v>11.233401</v>
      </c>
    </row>
    <row r="1228" spans="1:6">
      <c r="A1228">
        <v>2</v>
      </c>
      <c r="B1228" t="s">
        <v>398</v>
      </c>
      <c r="C1228">
        <v>9.04253</v>
      </c>
      <c r="D1228">
        <f t="shared" si="58"/>
        <v>0.26677</v>
      </c>
      <c r="E1228">
        <f t="shared" si="59"/>
        <v>-1.55015</v>
      </c>
      <c r="F1228">
        <f t="shared" si="60"/>
        <v>7.75915</v>
      </c>
    </row>
    <row r="1229" spans="1:6">
      <c r="A1229">
        <v>2</v>
      </c>
      <c r="B1229" t="s">
        <v>38</v>
      </c>
      <c r="C1229">
        <v>11.8884</v>
      </c>
      <c r="D1229">
        <f t="shared" si="58"/>
        <v>0.26677</v>
      </c>
      <c r="E1229">
        <f t="shared" si="59"/>
        <v>-0.997222</v>
      </c>
      <c r="F1229">
        <f t="shared" si="60"/>
        <v>11.157948</v>
      </c>
    </row>
    <row r="1230" spans="1:6">
      <c r="A1230">
        <v>2</v>
      </c>
      <c r="B1230" t="s">
        <v>50</v>
      </c>
      <c r="C1230">
        <v>13.8977</v>
      </c>
      <c r="D1230">
        <f t="shared" si="58"/>
        <v>0.26677</v>
      </c>
      <c r="E1230">
        <f t="shared" si="59"/>
        <v>-1.298566</v>
      </c>
      <c r="F1230">
        <f t="shared" si="60"/>
        <v>12.865904</v>
      </c>
    </row>
    <row r="1231" spans="1:6">
      <c r="A1231">
        <v>2</v>
      </c>
      <c r="B1231" t="s">
        <v>55</v>
      </c>
      <c r="C1231">
        <v>3.23325</v>
      </c>
      <c r="D1231">
        <f t="shared" si="58"/>
        <v>0.26677</v>
      </c>
      <c r="E1231">
        <f t="shared" si="59"/>
        <v>-1.669265</v>
      </c>
      <c r="F1231">
        <f t="shared" si="60"/>
        <v>1.830755</v>
      </c>
    </row>
    <row r="1232" spans="1:6">
      <c r="A1232">
        <v>2</v>
      </c>
      <c r="B1232" t="s">
        <v>66</v>
      </c>
      <c r="C1232">
        <v>16.4248</v>
      </c>
      <c r="D1232">
        <f t="shared" si="58"/>
        <v>0.26677</v>
      </c>
      <c r="E1232">
        <f t="shared" si="59"/>
        <v>-1.8291554</v>
      </c>
      <c r="F1232">
        <f t="shared" si="60"/>
        <v>14.8624146</v>
      </c>
    </row>
    <row r="1233" spans="1:6">
      <c r="A1233">
        <v>2</v>
      </c>
      <c r="B1233" t="s">
        <v>55</v>
      </c>
      <c r="C1233">
        <v>10.9156</v>
      </c>
      <c r="D1233">
        <f t="shared" si="58"/>
        <v>0.26677</v>
      </c>
      <c r="E1233">
        <f t="shared" si="59"/>
        <v>-1.669265</v>
      </c>
      <c r="F1233">
        <f t="shared" si="60"/>
        <v>9.513105</v>
      </c>
    </row>
    <row r="1234" spans="1:6">
      <c r="A1234">
        <v>2</v>
      </c>
      <c r="B1234" t="s">
        <v>55</v>
      </c>
      <c r="C1234">
        <v>5.11886</v>
      </c>
      <c r="D1234">
        <f t="shared" si="58"/>
        <v>0.26677</v>
      </c>
      <c r="E1234">
        <f t="shared" si="59"/>
        <v>-1.669265</v>
      </c>
      <c r="F1234">
        <f t="shared" si="60"/>
        <v>3.716365</v>
      </c>
    </row>
    <row r="1235" spans="1:6">
      <c r="A1235">
        <v>2</v>
      </c>
      <c r="B1235" t="s">
        <v>45</v>
      </c>
      <c r="C1235">
        <v>16.9096</v>
      </c>
      <c r="D1235">
        <f t="shared" si="58"/>
        <v>0.26677</v>
      </c>
      <c r="E1235">
        <f t="shared" si="59"/>
        <v>-1.235072</v>
      </c>
      <c r="F1235">
        <f t="shared" si="60"/>
        <v>15.941298</v>
      </c>
    </row>
    <row r="1236" spans="1:6">
      <c r="A1236">
        <v>2</v>
      </c>
      <c r="B1236" t="s">
        <v>924</v>
      </c>
      <c r="C1236">
        <v>13.8727</v>
      </c>
      <c r="D1236">
        <f t="shared" si="58"/>
        <v>0.26677</v>
      </c>
      <c r="E1236">
        <f t="shared" si="59"/>
        <v>-0.02447</v>
      </c>
      <c r="F1236">
        <f t="shared" si="60"/>
        <v>14.115</v>
      </c>
    </row>
    <row r="1237" spans="1:6">
      <c r="A1237">
        <v>2</v>
      </c>
      <c r="B1237" t="s">
        <v>42</v>
      </c>
      <c r="C1237">
        <v>10.4491</v>
      </c>
      <c r="D1237">
        <f t="shared" si="58"/>
        <v>0.26677</v>
      </c>
      <c r="E1237">
        <f t="shared" si="59"/>
        <v>-1.765439</v>
      </c>
      <c r="F1237">
        <f t="shared" si="60"/>
        <v>8.950431</v>
      </c>
    </row>
    <row r="1238" spans="1:6">
      <c r="A1238">
        <v>2</v>
      </c>
      <c r="B1238" t="s">
        <v>66</v>
      </c>
      <c r="C1238">
        <v>13.178</v>
      </c>
      <c r="D1238">
        <f t="shared" si="58"/>
        <v>0.26677</v>
      </c>
      <c r="E1238">
        <f t="shared" si="59"/>
        <v>-1.8291554</v>
      </c>
      <c r="F1238">
        <f t="shared" si="60"/>
        <v>11.6156146</v>
      </c>
    </row>
    <row r="1239" spans="1:6">
      <c r="A1239">
        <v>2</v>
      </c>
      <c r="B1239" t="s">
        <v>66</v>
      </c>
      <c r="C1239">
        <v>10.8052</v>
      </c>
      <c r="D1239">
        <f t="shared" si="58"/>
        <v>0.26677</v>
      </c>
      <c r="E1239">
        <f t="shared" si="59"/>
        <v>-1.8291554</v>
      </c>
      <c r="F1239">
        <f t="shared" si="60"/>
        <v>9.2428146</v>
      </c>
    </row>
    <row r="1240" spans="1:6">
      <c r="A1240">
        <v>2</v>
      </c>
      <c r="B1240" t="s">
        <v>50</v>
      </c>
      <c r="C1240">
        <v>11.0879</v>
      </c>
      <c r="D1240">
        <f t="shared" si="58"/>
        <v>0.26677</v>
      </c>
      <c r="E1240">
        <f t="shared" si="59"/>
        <v>-1.298566</v>
      </c>
      <c r="F1240">
        <f t="shared" si="60"/>
        <v>10.056104</v>
      </c>
    </row>
    <row r="1241" spans="1:6">
      <c r="A1241">
        <v>2</v>
      </c>
      <c r="B1241" t="s">
        <v>177</v>
      </c>
      <c r="C1241">
        <v>14.5674</v>
      </c>
      <c r="D1241">
        <f t="shared" si="58"/>
        <v>0.26677</v>
      </c>
      <c r="E1241">
        <f t="shared" si="59"/>
        <v>0</v>
      </c>
      <c r="F1241">
        <f t="shared" si="60"/>
        <v>14.83417</v>
      </c>
    </row>
    <row r="1242" spans="1:6">
      <c r="A1242">
        <v>2</v>
      </c>
      <c r="B1242" t="s">
        <v>50</v>
      </c>
      <c r="C1242">
        <v>8.54961</v>
      </c>
      <c r="D1242">
        <f t="shared" si="58"/>
        <v>0.26677</v>
      </c>
      <c r="E1242">
        <f t="shared" si="59"/>
        <v>-1.298566</v>
      </c>
      <c r="F1242">
        <f t="shared" si="60"/>
        <v>7.517814</v>
      </c>
    </row>
    <row r="1243" spans="1:6">
      <c r="A1243">
        <v>2</v>
      </c>
      <c r="B1243" t="s">
        <v>42</v>
      </c>
      <c r="C1243">
        <v>6.99042</v>
      </c>
      <c r="D1243">
        <f t="shared" si="58"/>
        <v>0.26677</v>
      </c>
      <c r="E1243">
        <f t="shared" si="59"/>
        <v>-1.765439</v>
      </c>
      <c r="F1243">
        <f t="shared" si="60"/>
        <v>5.491751</v>
      </c>
    </row>
    <row r="1244" spans="1:6">
      <c r="A1244">
        <v>2</v>
      </c>
      <c r="B1244" t="s">
        <v>42</v>
      </c>
      <c r="C1244">
        <v>9.2313</v>
      </c>
      <c r="D1244">
        <f t="shared" si="58"/>
        <v>0.26677</v>
      </c>
      <c r="E1244">
        <f t="shared" si="59"/>
        <v>-1.765439</v>
      </c>
      <c r="F1244">
        <f t="shared" si="60"/>
        <v>7.732631</v>
      </c>
    </row>
    <row r="1245" spans="1:6">
      <c r="A1245">
        <v>2</v>
      </c>
      <c r="B1245" t="s">
        <v>42</v>
      </c>
      <c r="C1245">
        <v>6.10323</v>
      </c>
      <c r="D1245">
        <f t="shared" si="58"/>
        <v>0.26677</v>
      </c>
      <c r="E1245">
        <f t="shared" si="59"/>
        <v>-1.765439</v>
      </c>
      <c r="F1245">
        <f t="shared" si="60"/>
        <v>4.604561</v>
      </c>
    </row>
    <row r="1246" spans="1:6">
      <c r="A1246">
        <v>2</v>
      </c>
      <c r="B1246" t="s">
        <v>111</v>
      </c>
      <c r="C1246">
        <v>19.6908</v>
      </c>
      <c r="D1246">
        <f t="shared" si="58"/>
        <v>0.26677</v>
      </c>
      <c r="E1246">
        <f t="shared" si="59"/>
        <v>-1.504869</v>
      </c>
      <c r="F1246">
        <f t="shared" si="60"/>
        <v>18.452701</v>
      </c>
    </row>
    <row r="1247" spans="1:6">
      <c r="A1247">
        <v>2</v>
      </c>
      <c r="B1247" t="s">
        <v>34</v>
      </c>
      <c r="C1247">
        <v>17.2108</v>
      </c>
      <c r="D1247">
        <f t="shared" si="58"/>
        <v>0.26677</v>
      </c>
      <c r="E1247">
        <f t="shared" si="59"/>
        <v>-1.4382</v>
      </c>
      <c r="F1247">
        <f t="shared" si="60"/>
        <v>16.03937</v>
      </c>
    </row>
    <row r="1248" spans="1:6">
      <c r="A1248">
        <v>2</v>
      </c>
      <c r="B1248" t="s">
        <v>34</v>
      </c>
      <c r="C1248">
        <v>7.94394</v>
      </c>
      <c r="D1248">
        <f t="shared" si="58"/>
        <v>0.26677</v>
      </c>
      <c r="E1248">
        <f t="shared" si="59"/>
        <v>-1.4382</v>
      </c>
      <c r="F1248">
        <f t="shared" si="60"/>
        <v>6.77251</v>
      </c>
    </row>
    <row r="1249" spans="1:6">
      <c r="A1249">
        <v>2</v>
      </c>
      <c r="B1249" t="s">
        <v>66</v>
      </c>
      <c r="C1249">
        <v>14.9043</v>
      </c>
      <c r="D1249">
        <f t="shared" si="58"/>
        <v>0.26677</v>
      </c>
      <c r="E1249">
        <f t="shared" si="59"/>
        <v>-1.8291554</v>
      </c>
      <c r="F1249">
        <f t="shared" si="60"/>
        <v>13.3419146</v>
      </c>
    </row>
    <row r="1250" spans="1:6">
      <c r="A1250">
        <v>2</v>
      </c>
      <c r="B1250" t="s">
        <v>45</v>
      </c>
      <c r="C1250">
        <v>14.2058</v>
      </c>
      <c r="D1250">
        <f t="shared" si="58"/>
        <v>0.26677</v>
      </c>
      <c r="E1250">
        <f t="shared" si="59"/>
        <v>-1.235072</v>
      </c>
      <c r="F1250">
        <f t="shared" si="60"/>
        <v>13.237498</v>
      </c>
    </row>
    <row r="1251" spans="1:6">
      <c r="A1251">
        <v>2</v>
      </c>
      <c r="B1251" t="s">
        <v>66</v>
      </c>
      <c r="C1251">
        <v>11.5877</v>
      </c>
      <c r="D1251">
        <f t="shared" si="58"/>
        <v>0.26677</v>
      </c>
      <c r="E1251">
        <f t="shared" si="59"/>
        <v>-1.8291554</v>
      </c>
      <c r="F1251">
        <f t="shared" si="60"/>
        <v>10.0253146</v>
      </c>
    </row>
    <row r="1252" spans="1:6">
      <c r="A1252">
        <v>2</v>
      </c>
      <c r="B1252" t="s">
        <v>50</v>
      </c>
      <c r="C1252">
        <v>15.8685</v>
      </c>
      <c r="D1252">
        <f t="shared" si="58"/>
        <v>0.26677</v>
      </c>
      <c r="E1252">
        <f t="shared" si="59"/>
        <v>-1.298566</v>
      </c>
      <c r="F1252">
        <f t="shared" si="60"/>
        <v>14.836704</v>
      </c>
    </row>
    <row r="1253" spans="1:6">
      <c r="A1253">
        <v>2</v>
      </c>
      <c r="B1253" t="s">
        <v>398</v>
      </c>
      <c r="C1253">
        <v>10.4142</v>
      </c>
      <c r="D1253">
        <f t="shared" si="58"/>
        <v>0.26677</v>
      </c>
      <c r="E1253">
        <f t="shared" si="59"/>
        <v>-1.55015</v>
      </c>
      <c r="F1253">
        <f t="shared" si="60"/>
        <v>9.13082</v>
      </c>
    </row>
    <row r="1254" spans="1:6">
      <c r="A1254">
        <v>2</v>
      </c>
      <c r="B1254" t="s">
        <v>50</v>
      </c>
      <c r="C1254">
        <v>13.1359</v>
      </c>
      <c r="D1254">
        <f t="shared" si="58"/>
        <v>0.26677</v>
      </c>
      <c r="E1254">
        <f t="shared" si="59"/>
        <v>-1.298566</v>
      </c>
      <c r="F1254">
        <f t="shared" si="60"/>
        <v>12.104104</v>
      </c>
    </row>
    <row r="1255" spans="1:6">
      <c r="A1255">
        <v>2</v>
      </c>
      <c r="B1255" t="s">
        <v>50</v>
      </c>
      <c r="C1255">
        <v>12.284</v>
      </c>
      <c r="D1255">
        <f t="shared" si="58"/>
        <v>0.26677</v>
      </c>
      <c r="E1255">
        <f t="shared" si="59"/>
        <v>-1.298566</v>
      </c>
      <c r="F1255">
        <f t="shared" si="60"/>
        <v>11.252204</v>
      </c>
    </row>
    <row r="1256" spans="1:6">
      <c r="A1256">
        <v>2</v>
      </c>
      <c r="B1256" t="s">
        <v>42</v>
      </c>
      <c r="C1256">
        <v>9.0407</v>
      </c>
      <c r="D1256">
        <f t="shared" si="58"/>
        <v>0.26677</v>
      </c>
      <c r="E1256">
        <f t="shared" si="59"/>
        <v>-1.765439</v>
      </c>
      <c r="F1256">
        <f t="shared" si="60"/>
        <v>7.542031</v>
      </c>
    </row>
    <row r="1257" spans="1:6">
      <c r="A1257">
        <v>2</v>
      </c>
      <c r="B1257" t="s">
        <v>42</v>
      </c>
      <c r="C1257">
        <v>12.6321</v>
      </c>
      <c r="D1257">
        <f t="shared" si="58"/>
        <v>0.26677</v>
      </c>
      <c r="E1257">
        <f t="shared" si="59"/>
        <v>-1.765439</v>
      </c>
      <c r="F1257">
        <f t="shared" si="60"/>
        <v>11.133431</v>
      </c>
    </row>
    <row r="1258" spans="1:6">
      <c r="A1258">
        <v>2</v>
      </c>
      <c r="B1258" t="s">
        <v>50</v>
      </c>
      <c r="C1258">
        <v>13.9308</v>
      </c>
      <c r="D1258">
        <f t="shared" si="58"/>
        <v>0.26677</v>
      </c>
      <c r="E1258">
        <f t="shared" si="59"/>
        <v>-1.298566</v>
      </c>
      <c r="F1258">
        <f t="shared" si="60"/>
        <v>12.899004</v>
      </c>
    </row>
    <row r="1259" spans="1:6">
      <c r="A1259">
        <v>2</v>
      </c>
      <c r="B1259" t="s">
        <v>66</v>
      </c>
      <c r="C1259">
        <v>10.7531</v>
      </c>
      <c r="D1259">
        <f t="shared" si="58"/>
        <v>0.26677</v>
      </c>
      <c r="E1259">
        <f t="shared" si="59"/>
        <v>-1.8291554</v>
      </c>
      <c r="F1259">
        <f t="shared" si="60"/>
        <v>9.1907146</v>
      </c>
    </row>
    <row r="1260" spans="1:6">
      <c r="A1260">
        <v>2</v>
      </c>
      <c r="B1260" t="s">
        <v>66</v>
      </c>
      <c r="C1260">
        <v>24.9235</v>
      </c>
      <c r="D1260">
        <f t="shared" si="58"/>
        <v>0.26677</v>
      </c>
      <c r="E1260">
        <f t="shared" si="59"/>
        <v>-1.8291554</v>
      </c>
      <c r="F1260">
        <f t="shared" si="60"/>
        <v>23.3611146</v>
      </c>
    </row>
    <row r="1261" spans="1:6">
      <c r="A1261">
        <v>2</v>
      </c>
      <c r="B1261" t="s">
        <v>66</v>
      </c>
      <c r="C1261">
        <v>9.69852</v>
      </c>
      <c r="D1261">
        <f t="shared" si="58"/>
        <v>0.26677</v>
      </c>
      <c r="E1261">
        <f t="shared" si="59"/>
        <v>-1.8291554</v>
      </c>
      <c r="F1261">
        <f t="shared" si="60"/>
        <v>8.1361346</v>
      </c>
    </row>
    <row r="1262" spans="1:6">
      <c r="A1262">
        <v>2</v>
      </c>
      <c r="B1262" t="s">
        <v>66</v>
      </c>
      <c r="C1262">
        <v>12.7918</v>
      </c>
      <c r="D1262">
        <f t="shared" si="58"/>
        <v>0.26677</v>
      </c>
      <c r="E1262">
        <f t="shared" si="59"/>
        <v>-1.8291554</v>
      </c>
      <c r="F1262">
        <f t="shared" si="60"/>
        <v>11.2294146</v>
      </c>
    </row>
    <row r="1263" spans="1:6">
      <c r="A1263">
        <v>2</v>
      </c>
      <c r="B1263" t="s">
        <v>50</v>
      </c>
      <c r="C1263">
        <v>11.8715</v>
      </c>
      <c r="D1263">
        <f t="shared" si="58"/>
        <v>0.26677</v>
      </c>
      <c r="E1263">
        <f t="shared" si="59"/>
        <v>-1.298566</v>
      </c>
      <c r="F1263">
        <f t="shared" si="60"/>
        <v>10.839704</v>
      </c>
    </row>
    <row r="1264" spans="1:6">
      <c r="A1264">
        <v>2</v>
      </c>
      <c r="B1264" t="s">
        <v>398</v>
      </c>
      <c r="C1264">
        <v>7.47675</v>
      </c>
      <c r="D1264">
        <f t="shared" si="58"/>
        <v>0.26677</v>
      </c>
      <c r="E1264">
        <f t="shared" si="59"/>
        <v>-1.55015</v>
      </c>
      <c r="F1264">
        <f t="shared" si="60"/>
        <v>6.19337</v>
      </c>
    </row>
    <row r="1265" spans="1:6">
      <c r="A1265">
        <v>2</v>
      </c>
      <c r="B1265" t="s">
        <v>111</v>
      </c>
      <c r="C1265">
        <v>4.17643</v>
      </c>
      <c r="D1265">
        <f t="shared" si="58"/>
        <v>0.26677</v>
      </c>
      <c r="E1265">
        <f t="shared" si="59"/>
        <v>-1.504869</v>
      </c>
      <c r="F1265">
        <f t="shared" si="60"/>
        <v>2.938331</v>
      </c>
    </row>
    <row r="1266" spans="1:6">
      <c r="A1266">
        <v>2</v>
      </c>
      <c r="B1266" t="s">
        <v>38</v>
      </c>
      <c r="C1266">
        <v>14.8859</v>
      </c>
      <c r="D1266">
        <f t="shared" si="58"/>
        <v>0.26677</v>
      </c>
      <c r="E1266">
        <f t="shared" si="59"/>
        <v>-0.997222</v>
      </c>
      <c r="F1266">
        <f t="shared" si="60"/>
        <v>14.155448</v>
      </c>
    </row>
    <row r="1267" spans="1:6">
      <c r="A1267">
        <v>2</v>
      </c>
      <c r="B1267" t="s">
        <v>50</v>
      </c>
      <c r="C1267">
        <v>16.0943</v>
      </c>
      <c r="D1267">
        <f t="shared" si="58"/>
        <v>0.26677</v>
      </c>
      <c r="E1267">
        <f t="shared" si="59"/>
        <v>-1.298566</v>
      </c>
      <c r="F1267">
        <f t="shared" si="60"/>
        <v>15.062504</v>
      </c>
    </row>
    <row r="1268" spans="1:6">
      <c r="A1268">
        <v>2</v>
      </c>
      <c r="B1268" t="s">
        <v>66</v>
      </c>
      <c r="C1268">
        <v>8.95665</v>
      </c>
      <c r="D1268">
        <f t="shared" si="58"/>
        <v>0.26677</v>
      </c>
      <c r="E1268">
        <f t="shared" si="59"/>
        <v>-1.8291554</v>
      </c>
      <c r="F1268">
        <f t="shared" si="60"/>
        <v>7.3942646</v>
      </c>
    </row>
    <row r="1269" spans="1:6">
      <c r="A1269">
        <v>2</v>
      </c>
      <c r="B1269" t="s">
        <v>50</v>
      </c>
      <c r="C1269">
        <v>9.27999</v>
      </c>
      <c r="D1269">
        <f t="shared" si="58"/>
        <v>0.26677</v>
      </c>
      <c r="E1269">
        <f t="shared" si="59"/>
        <v>-1.298566</v>
      </c>
      <c r="F1269">
        <f t="shared" si="60"/>
        <v>8.248194</v>
      </c>
    </row>
    <row r="1270" spans="1:6">
      <c r="A1270">
        <v>2</v>
      </c>
      <c r="B1270" t="s">
        <v>50</v>
      </c>
      <c r="C1270">
        <v>14.72</v>
      </c>
      <c r="D1270">
        <f t="shared" si="58"/>
        <v>0.26677</v>
      </c>
      <c r="E1270">
        <f t="shared" si="59"/>
        <v>-1.298566</v>
      </c>
      <c r="F1270">
        <f t="shared" si="60"/>
        <v>13.688204</v>
      </c>
    </row>
    <row r="1271" spans="1:6">
      <c r="A1271">
        <v>2</v>
      </c>
      <c r="B1271" t="s">
        <v>50</v>
      </c>
      <c r="C1271">
        <v>9.47315</v>
      </c>
      <c r="D1271">
        <f t="shared" si="58"/>
        <v>0.26677</v>
      </c>
      <c r="E1271">
        <f t="shared" si="59"/>
        <v>-1.298566</v>
      </c>
      <c r="F1271">
        <f t="shared" si="60"/>
        <v>8.441354</v>
      </c>
    </row>
    <row r="1272" spans="1:6">
      <c r="A1272">
        <v>2</v>
      </c>
      <c r="B1272" t="s">
        <v>45</v>
      </c>
      <c r="C1272">
        <v>12.6486</v>
      </c>
      <c r="D1272">
        <f t="shared" si="58"/>
        <v>0.26677</v>
      </c>
      <c r="E1272">
        <f t="shared" si="59"/>
        <v>-1.235072</v>
      </c>
      <c r="F1272">
        <f t="shared" si="60"/>
        <v>11.680298</v>
      </c>
    </row>
    <row r="1273" spans="1:6">
      <c r="A1273">
        <v>2</v>
      </c>
      <c r="B1273" t="s">
        <v>66</v>
      </c>
      <c r="C1273">
        <v>13.7879</v>
      </c>
      <c r="D1273">
        <f t="shared" si="58"/>
        <v>0.26677</v>
      </c>
      <c r="E1273">
        <f t="shared" si="59"/>
        <v>-1.8291554</v>
      </c>
      <c r="F1273">
        <f t="shared" si="60"/>
        <v>12.2255146</v>
      </c>
    </row>
    <row r="1274" spans="1:6">
      <c r="A1274">
        <v>2</v>
      </c>
      <c r="B1274" t="s">
        <v>66</v>
      </c>
      <c r="C1274">
        <v>6.28609</v>
      </c>
      <c r="D1274">
        <f t="shared" si="58"/>
        <v>0.26677</v>
      </c>
      <c r="E1274">
        <f t="shared" si="59"/>
        <v>-1.8291554</v>
      </c>
      <c r="F1274">
        <f t="shared" si="60"/>
        <v>4.7237046</v>
      </c>
    </row>
    <row r="1275" spans="1:6">
      <c r="A1275">
        <v>2</v>
      </c>
      <c r="B1275" t="s">
        <v>111</v>
      </c>
      <c r="C1275">
        <v>12.0387</v>
      </c>
      <c r="D1275">
        <f t="shared" si="58"/>
        <v>0.26677</v>
      </c>
      <c r="E1275">
        <f t="shared" si="59"/>
        <v>-1.504869</v>
      </c>
      <c r="F1275">
        <f t="shared" si="60"/>
        <v>10.800601</v>
      </c>
    </row>
    <row r="1276" spans="1:6">
      <c r="A1276">
        <v>2</v>
      </c>
      <c r="B1276" t="s">
        <v>66</v>
      </c>
      <c r="C1276">
        <v>6.81544</v>
      </c>
      <c r="D1276">
        <f t="shared" si="58"/>
        <v>0.26677</v>
      </c>
      <c r="E1276">
        <f t="shared" si="59"/>
        <v>-1.8291554</v>
      </c>
      <c r="F1276">
        <f t="shared" si="60"/>
        <v>5.2530546</v>
      </c>
    </row>
    <row r="1277" spans="1:6">
      <c r="A1277">
        <v>2</v>
      </c>
      <c r="B1277" t="s">
        <v>50</v>
      </c>
      <c r="C1277">
        <v>11.9856</v>
      </c>
      <c r="D1277">
        <f t="shared" si="58"/>
        <v>0.26677</v>
      </c>
      <c r="E1277">
        <f t="shared" si="59"/>
        <v>-1.298566</v>
      </c>
      <c r="F1277">
        <f t="shared" si="60"/>
        <v>10.953804</v>
      </c>
    </row>
    <row r="1278" spans="1:6">
      <c r="A1278">
        <v>2</v>
      </c>
      <c r="B1278" t="s">
        <v>50</v>
      </c>
      <c r="C1278">
        <v>10.5674</v>
      </c>
      <c r="D1278">
        <f t="shared" si="58"/>
        <v>0.26677</v>
      </c>
      <c r="E1278">
        <f t="shared" si="59"/>
        <v>-1.298566</v>
      </c>
      <c r="F1278">
        <f t="shared" si="60"/>
        <v>9.535604</v>
      </c>
    </row>
    <row r="1279" spans="1:6">
      <c r="A1279">
        <v>2</v>
      </c>
      <c r="B1279" t="s">
        <v>66</v>
      </c>
      <c r="C1279">
        <v>9.41695</v>
      </c>
      <c r="D1279">
        <f t="shared" si="58"/>
        <v>0.26677</v>
      </c>
      <c r="E1279">
        <f t="shared" si="59"/>
        <v>-1.8291554</v>
      </c>
      <c r="F1279">
        <f t="shared" si="60"/>
        <v>7.8545646</v>
      </c>
    </row>
    <row r="1280" spans="1:6">
      <c r="A1280">
        <v>2</v>
      </c>
      <c r="B1280" t="s">
        <v>66</v>
      </c>
      <c r="C1280">
        <v>13.3038</v>
      </c>
      <c r="D1280">
        <f t="shared" si="58"/>
        <v>0.26677</v>
      </c>
      <c r="E1280">
        <f t="shared" si="59"/>
        <v>-1.8291554</v>
      </c>
      <c r="F1280">
        <f t="shared" si="60"/>
        <v>11.7414146</v>
      </c>
    </row>
    <row r="1281" spans="1:6">
      <c r="A1281">
        <v>2</v>
      </c>
      <c r="B1281" t="s">
        <v>38</v>
      </c>
      <c r="C1281">
        <v>18.101</v>
      </c>
      <c r="D1281">
        <f t="shared" si="58"/>
        <v>0.26677</v>
      </c>
      <c r="E1281">
        <f t="shared" si="59"/>
        <v>-0.997222</v>
      </c>
      <c r="F1281">
        <f t="shared" si="60"/>
        <v>17.370548</v>
      </c>
    </row>
    <row r="1282" spans="1:6">
      <c r="A1282">
        <v>2</v>
      </c>
      <c r="B1282" t="s">
        <v>66</v>
      </c>
      <c r="C1282">
        <v>11.8469</v>
      </c>
      <c r="D1282">
        <f t="shared" si="58"/>
        <v>0.26677</v>
      </c>
      <c r="E1282">
        <f t="shared" si="59"/>
        <v>-1.8291554</v>
      </c>
      <c r="F1282">
        <f t="shared" si="60"/>
        <v>10.2845146</v>
      </c>
    </row>
    <row r="1283" spans="1:6">
      <c r="A1283">
        <v>2</v>
      </c>
      <c r="B1283" t="s">
        <v>50</v>
      </c>
      <c r="C1283">
        <v>15.1316</v>
      </c>
      <c r="D1283">
        <f t="shared" ref="D1283:D1346" si="61">VLOOKUP(A1283,K:M,3,0)</f>
        <v>0.26677</v>
      </c>
      <c r="E1283">
        <f t="shared" ref="E1283:E1346" si="62">VLOOKUP(B1283,K:M,3,0)</f>
        <v>-1.298566</v>
      </c>
      <c r="F1283">
        <f t="shared" ref="F1283:F1346" si="63">C1283+D1283+E1283</f>
        <v>14.099804</v>
      </c>
    </row>
    <row r="1284" spans="1:6">
      <c r="A1284">
        <v>2</v>
      </c>
      <c r="B1284" t="s">
        <v>177</v>
      </c>
      <c r="C1284">
        <v>9.33138</v>
      </c>
      <c r="D1284">
        <f t="shared" si="61"/>
        <v>0.26677</v>
      </c>
      <c r="E1284">
        <f t="shared" si="62"/>
        <v>0</v>
      </c>
      <c r="F1284">
        <f t="shared" si="63"/>
        <v>9.59815</v>
      </c>
    </row>
    <row r="1285" spans="1:6">
      <c r="A1285">
        <v>2</v>
      </c>
      <c r="B1285" t="s">
        <v>50</v>
      </c>
      <c r="C1285">
        <v>10.8567</v>
      </c>
      <c r="D1285">
        <f t="shared" si="61"/>
        <v>0.26677</v>
      </c>
      <c r="E1285">
        <f t="shared" si="62"/>
        <v>-1.298566</v>
      </c>
      <c r="F1285">
        <f t="shared" si="63"/>
        <v>9.824904</v>
      </c>
    </row>
    <row r="1286" spans="1:6">
      <c r="A1286">
        <v>2</v>
      </c>
      <c r="B1286" t="s">
        <v>66</v>
      </c>
      <c r="C1286">
        <v>11.3097</v>
      </c>
      <c r="D1286">
        <f t="shared" si="61"/>
        <v>0.26677</v>
      </c>
      <c r="E1286">
        <f t="shared" si="62"/>
        <v>-1.8291554</v>
      </c>
      <c r="F1286">
        <f t="shared" si="63"/>
        <v>9.7473146</v>
      </c>
    </row>
    <row r="1287" spans="1:6">
      <c r="A1287">
        <v>2</v>
      </c>
      <c r="B1287" t="s">
        <v>50</v>
      </c>
      <c r="C1287">
        <v>13.749</v>
      </c>
      <c r="D1287">
        <f t="shared" si="61"/>
        <v>0.26677</v>
      </c>
      <c r="E1287">
        <f t="shared" si="62"/>
        <v>-1.298566</v>
      </c>
      <c r="F1287">
        <f t="shared" si="63"/>
        <v>12.717204</v>
      </c>
    </row>
    <row r="1288" spans="1:6">
      <c r="A1288">
        <v>2</v>
      </c>
      <c r="B1288" t="s">
        <v>34</v>
      </c>
      <c r="C1288">
        <v>11.7165</v>
      </c>
      <c r="D1288">
        <f t="shared" si="61"/>
        <v>0.26677</v>
      </c>
      <c r="E1288">
        <f t="shared" si="62"/>
        <v>-1.4382</v>
      </c>
      <c r="F1288">
        <f t="shared" si="63"/>
        <v>10.54507</v>
      </c>
    </row>
    <row r="1289" spans="1:6">
      <c r="A1289">
        <v>2</v>
      </c>
      <c r="B1289" t="s">
        <v>42</v>
      </c>
      <c r="C1289">
        <v>8.97167</v>
      </c>
      <c r="D1289">
        <f t="shared" si="61"/>
        <v>0.26677</v>
      </c>
      <c r="E1289">
        <f t="shared" si="62"/>
        <v>-1.765439</v>
      </c>
      <c r="F1289">
        <f t="shared" si="63"/>
        <v>7.473001</v>
      </c>
    </row>
    <row r="1290" spans="1:6">
      <c r="A1290">
        <v>2</v>
      </c>
      <c r="B1290" t="s">
        <v>50</v>
      </c>
      <c r="C1290">
        <v>14.7603</v>
      </c>
      <c r="D1290">
        <f t="shared" si="61"/>
        <v>0.26677</v>
      </c>
      <c r="E1290">
        <f t="shared" si="62"/>
        <v>-1.298566</v>
      </c>
      <c r="F1290">
        <f t="shared" si="63"/>
        <v>13.728504</v>
      </c>
    </row>
    <row r="1291" spans="1:6">
      <c r="A1291">
        <v>2</v>
      </c>
      <c r="B1291" t="s">
        <v>66</v>
      </c>
      <c r="C1291">
        <v>6.12352</v>
      </c>
      <c r="D1291">
        <f t="shared" si="61"/>
        <v>0.26677</v>
      </c>
      <c r="E1291">
        <f t="shared" si="62"/>
        <v>-1.8291554</v>
      </c>
      <c r="F1291">
        <f t="shared" si="63"/>
        <v>4.5611346</v>
      </c>
    </row>
    <row r="1292" spans="1:6">
      <c r="A1292">
        <v>2</v>
      </c>
      <c r="B1292" t="s">
        <v>50</v>
      </c>
      <c r="C1292">
        <v>6.4408</v>
      </c>
      <c r="D1292">
        <f t="shared" si="61"/>
        <v>0.26677</v>
      </c>
      <c r="E1292">
        <f t="shared" si="62"/>
        <v>-1.298566</v>
      </c>
      <c r="F1292">
        <f t="shared" si="63"/>
        <v>5.409004</v>
      </c>
    </row>
    <row r="1293" spans="1:6">
      <c r="A1293">
        <v>2</v>
      </c>
      <c r="B1293" t="s">
        <v>66</v>
      </c>
      <c r="C1293">
        <v>6.9236</v>
      </c>
      <c r="D1293">
        <f t="shared" si="61"/>
        <v>0.26677</v>
      </c>
      <c r="E1293">
        <f t="shared" si="62"/>
        <v>-1.8291554</v>
      </c>
      <c r="F1293">
        <f t="shared" si="63"/>
        <v>5.3612146</v>
      </c>
    </row>
    <row r="1294" spans="1:6">
      <c r="A1294">
        <v>2</v>
      </c>
      <c r="B1294" t="s">
        <v>50</v>
      </c>
      <c r="C1294">
        <v>6.31607</v>
      </c>
      <c r="D1294">
        <f t="shared" si="61"/>
        <v>0.26677</v>
      </c>
      <c r="E1294">
        <f t="shared" si="62"/>
        <v>-1.298566</v>
      </c>
      <c r="F1294">
        <f t="shared" si="63"/>
        <v>5.284274</v>
      </c>
    </row>
    <row r="1295" spans="1:6">
      <c r="A1295">
        <v>2</v>
      </c>
      <c r="B1295" t="s">
        <v>60</v>
      </c>
      <c r="C1295">
        <v>10.0996</v>
      </c>
      <c r="D1295">
        <f t="shared" si="61"/>
        <v>0.26677</v>
      </c>
      <c r="E1295">
        <f t="shared" si="62"/>
        <v>-1.027253</v>
      </c>
      <c r="F1295">
        <f t="shared" si="63"/>
        <v>9.339117</v>
      </c>
    </row>
    <row r="1296" spans="1:6">
      <c r="A1296">
        <v>2</v>
      </c>
      <c r="B1296" t="s">
        <v>66</v>
      </c>
      <c r="C1296">
        <v>8.31725</v>
      </c>
      <c r="D1296">
        <f t="shared" si="61"/>
        <v>0.26677</v>
      </c>
      <c r="E1296">
        <f t="shared" si="62"/>
        <v>-1.8291554</v>
      </c>
      <c r="F1296">
        <f t="shared" si="63"/>
        <v>6.7548646</v>
      </c>
    </row>
    <row r="1297" spans="1:6">
      <c r="A1297">
        <v>2</v>
      </c>
      <c r="B1297" t="s">
        <v>398</v>
      </c>
      <c r="C1297">
        <v>19.2404</v>
      </c>
      <c r="D1297">
        <f t="shared" si="61"/>
        <v>0.26677</v>
      </c>
      <c r="E1297">
        <f t="shared" si="62"/>
        <v>-1.55015</v>
      </c>
      <c r="F1297">
        <f t="shared" si="63"/>
        <v>17.95702</v>
      </c>
    </row>
    <row r="1298" spans="1:6">
      <c r="A1298">
        <v>2</v>
      </c>
      <c r="B1298" t="s">
        <v>177</v>
      </c>
      <c r="C1298">
        <v>9.27511</v>
      </c>
      <c r="D1298">
        <f t="shared" si="61"/>
        <v>0.26677</v>
      </c>
      <c r="E1298">
        <f t="shared" si="62"/>
        <v>0</v>
      </c>
      <c r="F1298">
        <f t="shared" si="63"/>
        <v>9.54188</v>
      </c>
    </row>
    <row r="1299" spans="1:6">
      <c r="A1299">
        <v>2</v>
      </c>
      <c r="B1299" t="s">
        <v>34</v>
      </c>
      <c r="C1299">
        <v>4.16173</v>
      </c>
      <c r="D1299">
        <f t="shared" si="61"/>
        <v>0.26677</v>
      </c>
      <c r="E1299">
        <f t="shared" si="62"/>
        <v>-1.4382</v>
      </c>
      <c r="F1299">
        <f t="shared" si="63"/>
        <v>2.9903</v>
      </c>
    </row>
    <row r="1300" spans="1:6">
      <c r="A1300">
        <v>2</v>
      </c>
      <c r="B1300" t="s">
        <v>50</v>
      </c>
      <c r="C1300">
        <v>12.5179</v>
      </c>
      <c r="D1300">
        <f t="shared" si="61"/>
        <v>0.26677</v>
      </c>
      <c r="E1300">
        <f t="shared" si="62"/>
        <v>-1.298566</v>
      </c>
      <c r="F1300">
        <f t="shared" si="63"/>
        <v>11.486104</v>
      </c>
    </row>
    <row r="1301" spans="1:6">
      <c r="A1301">
        <v>2</v>
      </c>
      <c r="B1301" t="s">
        <v>50</v>
      </c>
      <c r="C1301">
        <v>15.2555</v>
      </c>
      <c r="D1301">
        <f t="shared" si="61"/>
        <v>0.26677</v>
      </c>
      <c r="E1301">
        <f t="shared" si="62"/>
        <v>-1.298566</v>
      </c>
      <c r="F1301">
        <f t="shared" si="63"/>
        <v>14.223704</v>
      </c>
    </row>
    <row r="1302" spans="1:6">
      <c r="A1302">
        <v>2</v>
      </c>
      <c r="B1302" t="s">
        <v>111</v>
      </c>
      <c r="C1302">
        <v>16.9578</v>
      </c>
      <c r="D1302">
        <f t="shared" si="61"/>
        <v>0.26677</v>
      </c>
      <c r="E1302">
        <f t="shared" si="62"/>
        <v>-1.504869</v>
      </c>
      <c r="F1302">
        <f t="shared" si="63"/>
        <v>15.719701</v>
      </c>
    </row>
    <row r="1303" spans="1:6">
      <c r="A1303">
        <v>2</v>
      </c>
      <c r="B1303" t="s">
        <v>50</v>
      </c>
      <c r="C1303">
        <v>9.13617</v>
      </c>
      <c r="D1303">
        <f t="shared" si="61"/>
        <v>0.26677</v>
      </c>
      <c r="E1303">
        <f t="shared" si="62"/>
        <v>-1.298566</v>
      </c>
      <c r="F1303">
        <f t="shared" si="63"/>
        <v>8.104374</v>
      </c>
    </row>
    <row r="1304" spans="1:6">
      <c r="A1304">
        <v>2</v>
      </c>
      <c r="B1304" t="s">
        <v>50</v>
      </c>
      <c r="C1304">
        <v>9.29166</v>
      </c>
      <c r="D1304">
        <f t="shared" si="61"/>
        <v>0.26677</v>
      </c>
      <c r="E1304">
        <f t="shared" si="62"/>
        <v>-1.298566</v>
      </c>
      <c r="F1304">
        <f t="shared" si="63"/>
        <v>8.259864</v>
      </c>
    </row>
    <row r="1305" spans="1:6">
      <c r="A1305">
        <v>2</v>
      </c>
      <c r="B1305" t="s">
        <v>34</v>
      </c>
      <c r="C1305">
        <v>8.50557</v>
      </c>
      <c r="D1305">
        <f t="shared" si="61"/>
        <v>0.26677</v>
      </c>
      <c r="E1305">
        <f t="shared" si="62"/>
        <v>-1.4382</v>
      </c>
      <c r="F1305">
        <f t="shared" si="63"/>
        <v>7.33414</v>
      </c>
    </row>
    <row r="1306" spans="1:6">
      <c r="A1306">
        <v>2</v>
      </c>
      <c r="B1306" t="s">
        <v>34</v>
      </c>
      <c r="C1306">
        <v>4.74459</v>
      </c>
      <c r="D1306">
        <f t="shared" si="61"/>
        <v>0.26677</v>
      </c>
      <c r="E1306">
        <f t="shared" si="62"/>
        <v>-1.4382</v>
      </c>
      <c r="F1306">
        <f t="shared" si="63"/>
        <v>3.57316</v>
      </c>
    </row>
    <row r="1307" spans="1:6">
      <c r="A1307">
        <v>2</v>
      </c>
      <c r="B1307" t="s">
        <v>50</v>
      </c>
      <c r="C1307">
        <v>10.1927</v>
      </c>
      <c r="D1307">
        <f t="shared" si="61"/>
        <v>0.26677</v>
      </c>
      <c r="E1307">
        <f t="shared" si="62"/>
        <v>-1.298566</v>
      </c>
      <c r="F1307">
        <f t="shared" si="63"/>
        <v>9.160904</v>
      </c>
    </row>
    <row r="1308" spans="1:6">
      <c r="A1308">
        <v>2</v>
      </c>
      <c r="B1308" t="s">
        <v>50</v>
      </c>
      <c r="C1308">
        <v>10.1342</v>
      </c>
      <c r="D1308">
        <f t="shared" si="61"/>
        <v>0.26677</v>
      </c>
      <c r="E1308">
        <f t="shared" si="62"/>
        <v>-1.298566</v>
      </c>
      <c r="F1308">
        <f t="shared" si="63"/>
        <v>9.102404</v>
      </c>
    </row>
    <row r="1309" spans="1:6">
      <c r="A1309">
        <v>2</v>
      </c>
      <c r="B1309" t="s">
        <v>50</v>
      </c>
      <c r="C1309">
        <v>13.8947</v>
      </c>
      <c r="D1309">
        <f t="shared" si="61"/>
        <v>0.26677</v>
      </c>
      <c r="E1309">
        <f t="shared" si="62"/>
        <v>-1.298566</v>
      </c>
      <c r="F1309">
        <f t="shared" si="63"/>
        <v>12.862904</v>
      </c>
    </row>
    <row r="1310" spans="1:6">
      <c r="A1310">
        <v>2</v>
      </c>
      <c r="B1310" t="s">
        <v>66</v>
      </c>
      <c r="C1310">
        <v>8.70378</v>
      </c>
      <c r="D1310">
        <f t="shared" si="61"/>
        <v>0.26677</v>
      </c>
      <c r="E1310">
        <f t="shared" si="62"/>
        <v>-1.8291554</v>
      </c>
      <c r="F1310">
        <f t="shared" si="63"/>
        <v>7.1413946</v>
      </c>
    </row>
    <row r="1311" spans="1:6">
      <c r="A1311">
        <v>2</v>
      </c>
      <c r="B1311" t="s">
        <v>34</v>
      </c>
      <c r="C1311">
        <v>11.4848</v>
      </c>
      <c r="D1311">
        <f t="shared" si="61"/>
        <v>0.26677</v>
      </c>
      <c r="E1311">
        <f t="shared" si="62"/>
        <v>-1.4382</v>
      </c>
      <c r="F1311">
        <f t="shared" si="63"/>
        <v>10.31337</v>
      </c>
    </row>
    <row r="1312" spans="1:6">
      <c r="A1312">
        <v>2</v>
      </c>
      <c r="B1312" t="s">
        <v>50</v>
      </c>
      <c r="C1312">
        <v>13.4843</v>
      </c>
      <c r="D1312">
        <f t="shared" si="61"/>
        <v>0.26677</v>
      </c>
      <c r="E1312">
        <f t="shared" si="62"/>
        <v>-1.298566</v>
      </c>
      <c r="F1312">
        <f t="shared" si="63"/>
        <v>12.452504</v>
      </c>
    </row>
    <row r="1313" spans="1:6">
      <c r="A1313">
        <v>2</v>
      </c>
      <c r="B1313" t="s">
        <v>34</v>
      </c>
      <c r="C1313">
        <v>6.9497</v>
      </c>
      <c r="D1313">
        <f t="shared" si="61"/>
        <v>0.26677</v>
      </c>
      <c r="E1313">
        <f t="shared" si="62"/>
        <v>-1.4382</v>
      </c>
      <c r="F1313">
        <f t="shared" si="63"/>
        <v>5.77827</v>
      </c>
    </row>
    <row r="1314" spans="1:6">
      <c r="A1314">
        <v>2</v>
      </c>
      <c r="B1314" t="s">
        <v>38</v>
      </c>
      <c r="C1314">
        <v>9.9864</v>
      </c>
      <c r="D1314">
        <f t="shared" si="61"/>
        <v>0.26677</v>
      </c>
      <c r="E1314">
        <f t="shared" si="62"/>
        <v>-0.997222</v>
      </c>
      <c r="F1314">
        <f t="shared" si="63"/>
        <v>9.255948</v>
      </c>
    </row>
    <row r="1315" spans="1:6">
      <c r="A1315">
        <v>2</v>
      </c>
      <c r="B1315" t="s">
        <v>45</v>
      </c>
      <c r="C1315">
        <v>10.6104</v>
      </c>
      <c r="D1315">
        <f t="shared" si="61"/>
        <v>0.26677</v>
      </c>
      <c r="E1315">
        <f t="shared" si="62"/>
        <v>-1.235072</v>
      </c>
      <c r="F1315">
        <f t="shared" si="63"/>
        <v>9.642098</v>
      </c>
    </row>
    <row r="1316" spans="1:6">
      <c r="A1316">
        <v>2</v>
      </c>
      <c r="B1316" t="s">
        <v>111</v>
      </c>
      <c r="C1316">
        <v>11.5574</v>
      </c>
      <c r="D1316">
        <f t="shared" si="61"/>
        <v>0.26677</v>
      </c>
      <c r="E1316">
        <f t="shared" si="62"/>
        <v>-1.504869</v>
      </c>
      <c r="F1316">
        <f t="shared" si="63"/>
        <v>10.319301</v>
      </c>
    </row>
    <row r="1317" spans="1:6">
      <c r="A1317">
        <v>2</v>
      </c>
      <c r="B1317" t="s">
        <v>50</v>
      </c>
      <c r="C1317">
        <v>5.0539</v>
      </c>
      <c r="D1317">
        <f t="shared" si="61"/>
        <v>0.26677</v>
      </c>
      <c r="E1317">
        <f t="shared" si="62"/>
        <v>-1.298566</v>
      </c>
      <c r="F1317">
        <f t="shared" si="63"/>
        <v>4.022104</v>
      </c>
    </row>
    <row r="1318" spans="1:6">
      <c r="A1318">
        <v>2</v>
      </c>
      <c r="B1318" t="s">
        <v>34</v>
      </c>
      <c r="C1318">
        <v>13.0851</v>
      </c>
      <c r="D1318">
        <f t="shared" si="61"/>
        <v>0.26677</v>
      </c>
      <c r="E1318">
        <f t="shared" si="62"/>
        <v>-1.4382</v>
      </c>
      <c r="F1318">
        <f t="shared" si="63"/>
        <v>11.91367</v>
      </c>
    </row>
    <row r="1319" spans="1:6">
      <c r="A1319">
        <v>2</v>
      </c>
      <c r="B1319" t="s">
        <v>50</v>
      </c>
      <c r="C1319">
        <v>17.8956</v>
      </c>
      <c r="D1319">
        <f t="shared" si="61"/>
        <v>0.26677</v>
      </c>
      <c r="E1319">
        <f t="shared" si="62"/>
        <v>-1.298566</v>
      </c>
      <c r="F1319">
        <f t="shared" si="63"/>
        <v>16.863804</v>
      </c>
    </row>
    <row r="1320" spans="1:6">
      <c r="A1320">
        <v>2</v>
      </c>
      <c r="B1320" t="s">
        <v>50</v>
      </c>
      <c r="C1320">
        <v>5.34171</v>
      </c>
      <c r="D1320">
        <f t="shared" si="61"/>
        <v>0.26677</v>
      </c>
      <c r="E1320">
        <f t="shared" si="62"/>
        <v>-1.298566</v>
      </c>
      <c r="F1320">
        <f t="shared" si="63"/>
        <v>4.309914</v>
      </c>
    </row>
    <row r="1321" spans="1:6">
      <c r="A1321">
        <v>2</v>
      </c>
      <c r="B1321" t="s">
        <v>50</v>
      </c>
      <c r="C1321">
        <v>12.6693</v>
      </c>
      <c r="D1321">
        <f t="shared" si="61"/>
        <v>0.26677</v>
      </c>
      <c r="E1321">
        <f t="shared" si="62"/>
        <v>-1.298566</v>
      </c>
      <c r="F1321">
        <f t="shared" si="63"/>
        <v>11.637504</v>
      </c>
    </row>
    <row r="1322" spans="1:6">
      <c r="A1322">
        <v>2</v>
      </c>
      <c r="B1322" t="s">
        <v>50</v>
      </c>
      <c r="C1322">
        <v>11.9271</v>
      </c>
      <c r="D1322">
        <f t="shared" si="61"/>
        <v>0.26677</v>
      </c>
      <c r="E1322">
        <f t="shared" si="62"/>
        <v>-1.298566</v>
      </c>
      <c r="F1322">
        <f t="shared" si="63"/>
        <v>10.895304</v>
      </c>
    </row>
    <row r="1323" spans="1:6">
      <c r="A1323">
        <v>2</v>
      </c>
      <c r="B1323" t="s">
        <v>45</v>
      </c>
      <c r="C1323">
        <v>10.9593</v>
      </c>
      <c r="D1323">
        <f t="shared" si="61"/>
        <v>0.26677</v>
      </c>
      <c r="E1323">
        <f t="shared" si="62"/>
        <v>-1.235072</v>
      </c>
      <c r="F1323">
        <f t="shared" si="63"/>
        <v>9.990998</v>
      </c>
    </row>
    <row r="1324" spans="1:6">
      <c r="A1324">
        <v>2</v>
      </c>
      <c r="B1324" t="s">
        <v>111</v>
      </c>
      <c r="C1324">
        <v>10.3144</v>
      </c>
      <c r="D1324">
        <f t="shared" si="61"/>
        <v>0.26677</v>
      </c>
      <c r="E1324">
        <f t="shared" si="62"/>
        <v>-1.504869</v>
      </c>
      <c r="F1324">
        <f t="shared" si="63"/>
        <v>9.076301</v>
      </c>
    </row>
    <row r="1325" spans="1:6">
      <c r="A1325">
        <v>2</v>
      </c>
      <c r="B1325" t="s">
        <v>50</v>
      </c>
      <c r="C1325">
        <v>17.3439</v>
      </c>
      <c r="D1325">
        <f t="shared" si="61"/>
        <v>0.26677</v>
      </c>
      <c r="E1325">
        <f t="shared" si="62"/>
        <v>-1.298566</v>
      </c>
      <c r="F1325">
        <f t="shared" si="63"/>
        <v>16.312104</v>
      </c>
    </row>
    <row r="1326" spans="1:6">
      <c r="A1326">
        <v>2</v>
      </c>
      <c r="B1326" t="s">
        <v>177</v>
      </c>
      <c r="C1326">
        <v>5.22116</v>
      </c>
      <c r="D1326">
        <f t="shared" si="61"/>
        <v>0.26677</v>
      </c>
      <c r="E1326">
        <f t="shared" si="62"/>
        <v>0</v>
      </c>
      <c r="F1326">
        <f t="shared" si="63"/>
        <v>5.48793</v>
      </c>
    </row>
    <row r="1327" spans="1:6">
      <c r="A1327">
        <v>2</v>
      </c>
      <c r="B1327" t="s">
        <v>50</v>
      </c>
      <c r="C1327">
        <v>11.6868</v>
      </c>
      <c r="D1327">
        <f t="shared" si="61"/>
        <v>0.26677</v>
      </c>
      <c r="E1327">
        <f t="shared" si="62"/>
        <v>-1.298566</v>
      </c>
      <c r="F1327">
        <f t="shared" si="63"/>
        <v>10.655004</v>
      </c>
    </row>
    <row r="1328" spans="1:6">
      <c r="A1328">
        <v>2</v>
      </c>
      <c r="B1328" t="s">
        <v>177</v>
      </c>
      <c r="C1328">
        <v>4.3564</v>
      </c>
      <c r="D1328">
        <f t="shared" si="61"/>
        <v>0.26677</v>
      </c>
      <c r="E1328">
        <f t="shared" si="62"/>
        <v>0</v>
      </c>
      <c r="F1328">
        <f t="shared" si="63"/>
        <v>4.62317</v>
      </c>
    </row>
    <row r="1329" spans="1:6">
      <c r="A1329">
        <v>2</v>
      </c>
      <c r="B1329" t="s">
        <v>177</v>
      </c>
      <c r="C1329">
        <v>10.8522</v>
      </c>
      <c r="D1329">
        <f t="shared" si="61"/>
        <v>0.26677</v>
      </c>
      <c r="E1329">
        <f t="shared" si="62"/>
        <v>0</v>
      </c>
      <c r="F1329">
        <f t="shared" si="63"/>
        <v>11.11897</v>
      </c>
    </row>
    <row r="1330" spans="1:6">
      <c r="A1330">
        <v>2</v>
      </c>
      <c r="B1330" t="s">
        <v>34</v>
      </c>
      <c r="C1330">
        <v>6.30652</v>
      </c>
      <c r="D1330">
        <f t="shared" si="61"/>
        <v>0.26677</v>
      </c>
      <c r="E1330">
        <f t="shared" si="62"/>
        <v>-1.4382</v>
      </c>
      <c r="F1330">
        <f t="shared" si="63"/>
        <v>5.13509</v>
      </c>
    </row>
    <row r="1331" spans="1:6">
      <c r="A1331">
        <v>1</v>
      </c>
      <c r="B1331" t="s">
        <v>398</v>
      </c>
      <c r="C1331">
        <v>10.6114</v>
      </c>
      <c r="D1331">
        <f t="shared" si="61"/>
        <v>0</v>
      </c>
      <c r="E1331">
        <f t="shared" si="62"/>
        <v>-1.55015</v>
      </c>
      <c r="F1331">
        <f t="shared" si="63"/>
        <v>9.06125</v>
      </c>
    </row>
    <row r="1332" spans="1:6">
      <c r="A1332">
        <v>2</v>
      </c>
      <c r="B1332" t="s">
        <v>177</v>
      </c>
      <c r="C1332">
        <v>2.65747</v>
      </c>
      <c r="D1332">
        <f t="shared" si="61"/>
        <v>0.26677</v>
      </c>
      <c r="E1332">
        <f t="shared" si="62"/>
        <v>0</v>
      </c>
      <c r="F1332">
        <f t="shared" si="63"/>
        <v>2.92424</v>
      </c>
    </row>
    <row r="1333" spans="1:6">
      <c r="A1333">
        <v>2</v>
      </c>
      <c r="B1333" t="s">
        <v>111</v>
      </c>
      <c r="C1333">
        <v>5.31531</v>
      </c>
      <c r="D1333">
        <f t="shared" si="61"/>
        <v>0.26677</v>
      </c>
      <c r="E1333">
        <f t="shared" si="62"/>
        <v>-1.504869</v>
      </c>
      <c r="F1333">
        <f t="shared" si="63"/>
        <v>4.077211</v>
      </c>
    </row>
    <row r="1334" spans="1:6">
      <c r="A1334">
        <v>2</v>
      </c>
      <c r="B1334" t="s">
        <v>45</v>
      </c>
      <c r="C1334">
        <v>12.7915</v>
      </c>
      <c r="D1334">
        <f t="shared" si="61"/>
        <v>0.26677</v>
      </c>
      <c r="E1334">
        <f t="shared" si="62"/>
        <v>-1.235072</v>
      </c>
      <c r="F1334">
        <f t="shared" si="63"/>
        <v>11.823198</v>
      </c>
    </row>
    <row r="1335" spans="1:6">
      <c r="A1335">
        <v>2</v>
      </c>
      <c r="B1335" t="s">
        <v>38</v>
      </c>
      <c r="C1335">
        <v>8.08974</v>
      </c>
      <c r="D1335">
        <f t="shared" si="61"/>
        <v>0.26677</v>
      </c>
      <c r="E1335">
        <f t="shared" si="62"/>
        <v>-0.997222</v>
      </c>
      <c r="F1335">
        <f t="shared" si="63"/>
        <v>7.359288</v>
      </c>
    </row>
    <row r="1336" spans="1:6">
      <c r="A1336">
        <v>2</v>
      </c>
      <c r="B1336" t="s">
        <v>177</v>
      </c>
      <c r="C1336">
        <v>8.37093</v>
      </c>
      <c r="D1336">
        <f t="shared" si="61"/>
        <v>0.26677</v>
      </c>
      <c r="E1336">
        <f t="shared" si="62"/>
        <v>0</v>
      </c>
      <c r="F1336">
        <f t="shared" si="63"/>
        <v>8.6377</v>
      </c>
    </row>
    <row r="1337" spans="1:6">
      <c r="A1337">
        <v>2</v>
      </c>
      <c r="B1337" t="s">
        <v>45</v>
      </c>
      <c r="C1337">
        <v>1.44404</v>
      </c>
      <c r="D1337">
        <f t="shared" si="61"/>
        <v>0.26677</v>
      </c>
      <c r="E1337">
        <f t="shared" si="62"/>
        <v>-1.235072</v>
      </c>
      <c r="F1337">
        <f t="shared" si="63"/>
        <v>0.475738</v>
      </c>
    </row>
    <row r="1338" spans="1:6">
      <c r="A1338">
        <v>2</v>
      </c>
      <c r="B1338" t="s">
        <v>38</v>
      </c>
      <c r="C1338">
        <v>8.74428</v>
      </c>
      <c r="D1338">
        <f t="shared" si="61"/>
        <v>0.26677</v>
      </c>
      <c r="E1338">
        <f t="shared" si="62"/>
        <v>-0.997222</v>
      </c>
      <c r="F1338">
        <f t="shared" si="63"/>
        <v>8.013828</v>
      </c>
    </row>
    <row r="1339" spans="1:6">
      <c r="A1339">
        <v>2</v>
      </c>
      <c r="B1339" t="s">
        <v>177</v>
      </c>
      <c r="C1339">
        <v>9.35268</v>
      </c>
      <c r="D1339">
        <f t="shared" si="61"/>
        <v>0.26677</v>
      </c>
      <c r="E1339">
        <f t="shared" si="62"/>
        <v>0</v>
      </c>
      <c r="F1339">
        <f t="shared" si="63"/>
        <v>9.61945</v>
      </c>
    </row>
    <row r="1340" spans="1:6">
      <c r="A1340">
        <v>1</v>
      </c>
      <c r="B1340" t="s">
        <v>55</v>
      </c>
      <c r="C1340">
        <v>2.84517</v>
      </c>
      <c r="D1340">
        <f t="shared" si="61"/>
        <v>0</v>
      </c>
      <c r="E1340">
        <f t="shared" si="62"/>
        <v>-1.669265</v>
      </c>
      <c r="F1340">
        <f t="shared" si="63"/>
        <v>1.175905</v>
      </c>
    </row>
    <row r="1341" spans="1:6">
      <c r="A1341">
        <v>1</v>
      </c>
      <c r="B1341" t="s">
        <v>111</v>
      </c>
      <c r="C1341">
        <v>15.2366</v>
      </c>
      <c r="D1341">
        <f t="shared" si="61"/>
        <v>0</v>
      </c>
      <c r="E1341">
        <f t="shared" si="62"/>
        <v>-1.504869</v>
      </c>
      <c r="F1341">
        <f t="shared" si="63"/>
        <v>13.731731</v>
      </c>
    </row>
    <row r="1342" spans="1:6">
      <c r="A1342">
        <v>2</v>
      </c>
      <c r="B1342" t="s">
        <v>38</v>
      </c>
      <c r="C1342">
        <v>4.93461</v>
      </c>
      <c r="D1342">
        <f t="shared" si="61"/>
        <v>0.26677</v>
      </c>
      <c r="E1342">
        <f t="shared" si="62"/>
        <v>-0.997222</v>
      </c>
      <c r="F1342">
        <f t="shared" si="63"/>
        <v>4.204158</v>
      </c>
    </row>
    <row r="1343" spans="1:6">
      <c r="A1343">
        <v>1</v>
      </c>
      <c r="B1343" t="s">
        <v>50</v>
      </c>
      <c r="C1343">
        <v>10.1999</v>
      </c>
      <c r="D1343">
        <f t="shared" si="61"/>
        <v>0</v>
      </c>
      <c r="E1343">
        <f t="shared" si="62"/>
        <v>-1.298566</v>
      </c>
      <c r="F1343">
        <f t="shared" si="63"/>
        <v>8.901334</v>
      </c>
    </row>
    <row r="1344" spans="1:6">
      <c r="A1344">
        <v>2</v>
      </c>
      <c r="B1344" t="s">
        <v>177</v>
      </c>
      <c r="C1344">
        <v>9.67594</v>
      </c>
      <c r="D1344">
        <f t="shared" si="61"/>
        <v>0.26677</v>
      </c>
      <c r="E1344">
        <f t="shared" si="62"/>
        <v>0</v>
      </c>
      <c r="F1344">
        <f t="shared" si="63"/>
        <v>9.94271</v>
      </c>
    </row>
    <row r="1345" spans="1:6">
      <c r="A1345">
        <v>1</v>
      </c>
      <c r="B1345" t="s">
        <v>398</v>
      </c>
      <c r="C1345">
        <v>11.5268</v>
      </c>
      <c r="D1345">
        <f t="shared" si="61"/>
        <v>0</v>
      </c>
      <c r="E1345">
        <f t="shared" si="62"/>
        <v>-1.55015</v>
      </c>
      <c r="F1345">
        <f t="shared" si="63"/>
        <v>9.97665</v>
      </c>
    </row>
    <row r="1346" spans="1:6">
      <c r="A1346">
        <v>1</v>
      </c>
      <c r="B1346" t="s">
        <v>111</v>
      </c>
      <c r="C1346">
        <v>7.64111</v>
      </c>
      <c r="D1346">
        <f t="shared" si="61"/>
        <v>0</v>
      </c>
      <c r="E1346">
        <f t="shared" si="62"/>
        <v>-1.504869</v>
      </c>
      <c r="F1346">
        <f t="shared" si="63"/>
        <v>6.136241</v>
      </c>
    </row>
    <row r="1347" spans="1:6">
      <c r="A1347">
        <v>1</v>
      </c>
      <c r="B1347" t="s">
        <v>398</v>
      </c>
      <c r="C1347">
        <v>7.49033</v>
      </c>
      <c r="D1347">
        <f>VLOOKUP(A1347,K:M,3,0)</f>
        <v>0</v>
      </c>
      <c r="E1347">
        <f>VLOOKUP(B1347,K:M,3,0)</f>
        <v>-1.55015</v>
      </c>
      <c r="F1347">
        <f>C1347+D1347+E1347</f>
        <v>5.94018</v>
      </c>
    </row>
    <row r="1348" spans="1:6">
      <c r="A1348">
        <v>2</v>
      </c>
      <c r="B1348" t="s">
        <v>177</v>
      </c>
      <c r="C1348">
        <v>4.85225</v>
      </c>
      <c r="D1348">
        <f>VLOOKUP(A1348,K:M,3,0)</f>
        <v>0.26677</v>
      </c>
      <c r="E1348">
        <f>VLOOKUP(B1348,K:M,3,0)</f>
        <v>0</v>
      </c>
      <c r="F1348">
        <f>C1348+D1348+E1348</f>
        <v>5.11902</v>
      </c>
    </row>
    <row r="1349" spans="1:6">
      <c r="A1349">
        <v>2</v>
      </c>
      <c r="B1349" t="s">
        <v>177</v>
      </c>
      <c r="C1349">
        <v>11.6977</v>
      </c>
      <c r="D1349">
        <f>VLOOKUP(A1349,K:M,3,0)</f>
        <v>0.26677</v>
      </c>
      <c r="E1349">
        <f>VLOOKUP(B1349,K:M,3,0)</f>
        <v>0</v>
      </c>
      <c r="F1349">
        <f>C1349+D1349+E1349</f>
        <v>11.96447</v>
      </c>
    </row>
    <row r="1350" spans="1:6">
      <c r="A1350">
        <v>2</v>
      </c>
      <c r="B1350" t="s">
        <v>177</v>
      </c>
      <c r="C1350">
        <v>12.1962</v>
      </c>
      <c r="D1350">
        <f>VLOOKUP(A1350,K:M,3,0)</f>
        <v>0.26677</v>
      </c>
      <c r="E1350">
        <f>VLOOKUP(B1350,K:M,3,0)</f>
        <v>0</v>
      </c>
      <c r="F1350">
        <f>C1350+D1350+E1350</f>
        <v>12.46297</v>
      </c>
    </row>
    <row r="1351" spans="1:6">
      <c r="A1351">
        <v>1</v>
      </c>
      <c r="B1351" t="s">
        <v>111</v>
      </c>
      <c r="C1351">
        <v>9.85055</v>
      </c>
      <c r="D1351">
        <f>VLOOKUP(A1351,K:M,3,0)</f>
        <v>0</v>
      </c>
      <c r="E1351">
        <f>VLOOKUP(B1351,K:M,3,0)</f>
        <v>-1.504869</v>
      </c>
      <c r="F1351">
        <f>C1351+D1351+E1351</f>
        <v>8.345681</v>
      </c>
    </row>
    <row r="1352" spans="1:6">
      <c r="A1352">
        <v>1</v>
      </c>
      <c r="B1352" t="s">
        <v>924</v>
      </c>
      <c r="C1352">
        <v>13.1679</v>
      </c>
      <c r="D1352">
        <f>VLOOKUP(A1352,K:M,3,0)</f>
        <v>0</v>
      </c>
      <c r="E1352">
        <f>VLOOKUP(B1352,K:M,3,0)</f>
        <v>-0.02447</v>
      </c>
      <c r="F1352">
        <f>C1352+D1352+E1352</f>
        <v>13.14343</v>
      </c>
    </row>
    <row r="1353" spans="1:6">
      <c r="A1353">
        <v>1</v>
      </c>
      <c r="B1353" t="s">
        <v>924</v>
      </c>
      <c r="C1353">
        <v>12.6216</v>
      </c>
      <c r="D1353">
        <f>VLOOKUP(A1353,K:M,3,0)</f>
        <v>0</v>
      </c>
      <c r="E1353">
        <f>VLOOKUP(B1353,K:M,3,0)</f>
        <v>-0.02447</v>
      </c>
      <c r="F1353">
        <f>C1353+D1353+E1353</f>
        <v>12.59713</v>
      </c>
    </row>
    <row r="1354" spans="1:6">
      <c r="A1354">
        <v>1</v>
      </c>
      <c r="B1354" t="s">
        <v>111</v>
      </c>
      <c r="C1354">
        <v>11.946</v>
      </c>
      <c r="D1354">
        <f>VLOOKUP(A1354,K:M,3,0)</f>
        <v>0</v>
      </c>
      <c r="E1354">
        <f>VLOOKUP(B1354,K:M,3,0)</f>
        <v>-1.504869</v>
      </c>
      <c r="F1354">
        <f>C1354+D1354+E1354</f>
        <v>10.441131</v>
      </c>
    </row>
    <row r="1355" spans="1:6">
      <c r="A1355">
        <v>1</v>
      </c>
      <c r="B1355" t="s">
        <v>42</v>
      </c>
      <c r="C1355">
        <v>10.5426</v>
      </c>
      <c r="D1355">
        <f>VLOOKUP(A1355,K:M,3,0)</f>
        <v>0</v>
      </c>
      <c r="E1355">
        <f>VLOOKUP(B1355,K:M,3,0)</f>
        <v>-1.765439</v>
      </c>
      <c r="F1355">
        <f>C1355+D1355+E1355</f>
        <v>8.777161</v>
      </c>
    </row>
    <row r="1356" spans="1:6">
      <c r="A1356">
        <v>2</v>
      </c>
      <c r="B1356" t="s">
        <v>60</v>
      </c>
      <c r="C1356">
        <v>11.1783</v>
      </c>
      <c r="D1356">
        <f>VLOOKUP(A1356,K:M,3,0)</f>
        <v>0.26677</v>
      </c>
      <c r="E1356">
        <f>VLOOKUP(B1356,K:M,3,0)</f>
        <v>-1.027253</v>
      </c>
      <c r="F1356">
        <f>C1356+D1356+E1356</f>
        <v>10.417817</v>
      </c>
    </row>
    <row r="1357" spans="1:6">
      <c r="A1357">
        <v>1</v>
      </c>
      <c r="B1357" t="s">
        <v>42</v>
      </c>
      <c r="C1357">
        <v>12.8546</v>
      </c>
      <c r="D1357">
        <f>VLOOKUP(A1357,K:M,3,0)</f>
        <v>0</v>
      </c>
      <c r="E1357">
        <f>VLOOKUP(B1357,K:M,3,0)</f>
        <v>-1.765439</v>
      </c>
      <c r="F1357">
        <f>C1357+D1357+E1357</f>
        <v>11.089161</v>
      </c>
    </row>
    <row r="1358" spans="1:6">
      <c r="A1358">
        <v>1</v>
      </c>
      <c r="B1358" t="s">
        <v>34</v>
      </c>
      <c r="C1358">
        <v>9.05731</v>
      </c>
      <c r="D1358">
        <f>VLOOKUP(A1358,K:M,3,0)</f>
        <v>0</v>
      </c>
      <c r="E1358">
        <f>VLOOKUP(B1358,K:M,3,0)</f>
        <v>-1.4382</v>
      </c>
      <c r="F1358">
        <f>C1358+D1358+E1358</f>
        <v>7.61911</v>
      </c>
    </row>
    <row r="1359" spans="1:6">
      <c r="A1359">
        <v>1</v>
      </c>
      <c r="B1359" t="s">
        <v>55</v>
      </c>
      <c r="C1359">
        <v>8.84556</v>
      </c>
      <c r="D1359">
        <f>VLOOKUP(A1359,K:M,3,0)</f>
        <v>0</v>
      </c>
      <c r="E1359">
        <f>VLOOKUP(B1359,K:M,3,0)</f>
        <v>-1.669265</v>
      </c>
      <c r="F1359">
        <f>C1359+D1359+E1359</f>
        <v>7.176295</v>
      </c>
    </row>
    <row r="1360" spans="1:6">
      <c r="A1360">
        <v>1</v>
      </c>
      <c r="B1360" t="s">
        <v>398</v>
      </c>
      <c r="C1360">
        <v>21.1895</v>
      </c>
      <c r="D1360">
        <f>VLOOKUP(A1360,K:M,3,0)</f>
        <v>0</v>
      </c>
      <c r="E1360">
        <f>VLOOKUP(B1360,K:M,3,0)</f>
        <v>-1.55015</v>
      </c>
      <c r="F1360">
        <f>C1360+D1360+E1360</f>
        <v>19.63935</v>
      </c>
    </row>
    <row r="1361" spans="1:6">
      <c r="A1361">
        <v>1</v>
      </c>
      <c r="B1361" t="s">
        <v>111</v>
      </c>
      <c r="C1361">
        <v>6.2827</v>
      </c>
      <c r="D1361">
        <f>VLOOKUP(A1361,K:M,3,0)</f>
        <v>0</v>
      </c>
      <c r="E1361">
        <f>VLOOKUP(B1361,K:M,3,0)</f>
        <v>-1.504869</v>
      </c>
      <c r="F1361">
        <f>C1361+D1361+E1361</f>
        <v>4.777831</v>
      </c>
    </row>
    <row r="1362" spans="1:6">
      <c r="A1362">
        <v>1</v>
      </c>
      <c r="B1362" t="s">
        <v>60</v>
      </c>
      <c r="C1362">
        <v>8.54601</v>
      </c>
      <c r="D1362">
        <f>VLOOKUP(A1362,K:M,3,0)</f>
        <v>0</v>
      </c>
      <c r="E1362">
        <f>VLOOKUP(B1362,K:M,3,0)</f>
        <v>-1.027253</v>
      </c>
      <c r="F1362">
        <f>C1362+D1362+E1362</f>
        <v>7.518757</v>
      </c>
    </row>
    <row r="1363" spans="1:6">
      <c r="A1363">
        <v>1</v>
      </c>
      <c r="B1363" t="s">
        <v>111</v>
      </c>
      <c r="C1363">
        <v>8.07164</v>
      </c>
      <c r="D1363">
        <f>VLOOKUP(A1363,K:M,3,0)</f>
        <v>0</v>
      </c>
      <c r="E1363">
        <f>VLOOKUP(B1363,K:M,3,0)</f>
        <v>-1.504869</v>
      </c>
      <c r="F1363">
        <f>C1363+D1363+E1363</f>
        <v>6.566771</v>
      </c>
    </row>
    <row r="1364" spans="1:6">
      <c r="A1364">
        <v>1</v>
      </c>
      <c r="B1364" t="s">
        <v>111</v>
      </c>
      <c r="C1364">
        <v>7.36022</v>
      </c>
      <c r="D1364">
        <f>VLOOKUP(A1364,K:M,3,0)</f>
        <v>0</v>
      </c>
      <c r="E1364">
        <f>VLOOKUP(B1364,K:M,3,0)</f>
        <v>-1.504869</v>
      </c>
      <c r="F1364">
        <f>C1364+D1364+E1364</f>
        <v>5.855351</v>
      </c>
    </row>
  </sheetData>
  <pageMargins left="0.75" right="0.75" top="1" bottom="1" header="0.5" footer="0.5"/>
  <headerFooter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364"/>
  <sheetViews>
    <sheetView topLeftCell="A1325" workbookViewId="0">
      <selection activeCell="F2" sqref="F2:F1364"/>
    </sheetView>
  </sheetViews>
  <sheetFormatPr defaultColWidth="8.72727272727273" defaultRowHeight="14"/>
  <cols>
    <col min="4" max="4" width="11.1818181818182" customWidth="1"/>
    <col min="5" max="6" width="10.5454545454545"/>
    <col min="11" max="11" width="14.2727272727273" customWidth="1"/>
    <col min="12" max="12" width="14.0909090909091" customWidth="1"/>
    <col min="13" max="13" width="10.5454545454545"/>
  </cols>
  <sheetData>
    <row r="1" spans="1:14">
      <c r="A1" t="s">
        <v>1</v>
      </c>
      <c r="B1" t="s">
        <v>2</v>
      </c>
      <c r="C1" t="s">
        <v>28</v>
      </c>
      <c r="D1" t="s">
        <v>1465</v>
      </c>
      <c r="E1" t="s">
        <v>1466</v>
      </c>
      <c r="F1" t="s">
        <v>1467</v>
      </c>
      <c r="K1" t="s">
        <v>1468</v>
      </c>
      <c r="L1" t="s">
        <v>1469</v>
      </c>
      <c r="N1" t="s">
        <v>1470</v>
      </c>
    </row>
    <row r="2" spans="1:14">
      <c r="A2">
        <v>3</v>
      </c>
      <c r="B2" t="s">
        <v>34</v>
      </c>
      <c r="C2">
        <v>8.6358</v>
      </c>
      <c r="D2">
        <f>VLOOKUP(A2,K:M,3,0)</f>
        <v>0.85464</v>
      </c>
      <c r="E2">
        <f>VLOOKUP(B2,K:M,3,0)</f>
        <v>-1.354915</v>
      </c>
      <c r="F2">
        <f>C2+D2+E2</f>
        <v>8.135525</v>
      </c>
      <c r="K2" t="s">
        <v>1471</v>
      </c>
      <c r="L2">
        <v>7.72321</v>
      </c>
      <c r="N2">
        <v>0.234621</v>
      </c>
    </row>
    <row r="3" spans="1:14">
      <c r="A3">
        <v>3</v>
      </c>
      <c r="B3" t="s">
        <v>38</v>
      </c>
      <c r="C3">
        <v>13.0882</v>
      </c>
      <c r="D3">
        <f t="shared" ref="D3:D66" si="0">VLOOKUP(A3,K:M,3,0)</f>
        <v>0.85464</v>
      </c>
      <c r="E3">
        <f t="shared" ref="E3:E66" si="1">VLOOKUP(B3,K:M,3,0)</f>
        <v>-0.986864</v>
      </c>
      <c r="F3">
        <f t="shared" ref="F3:F66" si="2">C3+D3+E3</f>
        <v>12.955976</v>
      </c>
      <c r="K3" s="1">
        <v>1</v>
      </c>
      <c r="L3">
        <v>1.01571</v>
      </c>
      <c r="M3">
        <f>L3-1.01571</f>
        <v>0</v>
      </c>
      <c r="N3">
        <v>0.218988</v>
      </c>
    </row>
    <row r="4" spans="1:14">
      <c r="A4">
        <v>2</v>
      </c>
      <c r="B4" t="s">
        <v>42</v>
      </c>
      <c r="C4">
        <v>7.58215</v>
      </c>
      <c r="D4">
        <f t="shared" si="0"/>
        <v>0.268</v>
      </c>
      <c r="E4">
        <f t="shared" si="1"/>
        <v>-1.678266</v>
      </c>
      <c r="F4">
        <f t="shared" si="2"/>
        <v>6.171884</v>
      </c>
      <c r="K4" s="1">
        <v>2</v>
      </c>
      <c r="L4">
        <v>1.28371</v>
      </c>
      <c r="M4">
        <f>L4-1.01571</f>
        <v>0.268</v>
      </c>
      <c r="N4">
        <v>0.165307</v>
      </c>
    </row>
    <row r="5" spans="1:14">
      <c r="A5">
        <v>2</v>
      </c>
      <c r="B5" t="s">
        <v>45</v>
      </c>
      <c r="C5">
        <v>5.68796</v>
      </c>
      <c r="D5">
        <f t="shared" si="0"/>
        <v>0.268</v>
      </c>
      <c r="E5">
        <f t="shared" si="1"/>
        <v>-1.20353</v>
      </c>
      <c r="F5">
        <f t="shared" si="2"/>
        <v>4.75243</v>
      </c>
      <c r="K5" s="1">
        <v>3</v>
      </c>
      <c r="L5">
        <v>1.87035</v>
      </c>
      <c r="M5">
        <f>L5-1.01571</f>
        <v>0.85464</v>
      </c>
      <c r="N5">
        <v>0.15714</v>
      </c>
    </row>
    <row r="6" spans="1:14">
      <c r="A6">
        <v>1</v>
      </c>
      <c r="B6" t="s">
        <v>38</v>
      </c>
      <c r="C6">
        <v>6.52081</v>
      </c>
      <c r="D6">
        <f t="shared" si="0"/>
        <v>0</v>
      </c>
      <c r="E6">
        <f t="shared" si="1"/>
        <v>-0.986864</v>
      </c>
      <c r="F6">
        <f t="shared" si="2"/>
        <v>5.533946</v>
      </c>
      <c r="K6" s="1">
        <v>4</v>
      </c>
      <c r="L6">
        <v>1.47772</v>
      </c>
      <c r="M6">
        <f>L6-1.01571</f>
        <v>0.46201</v>
      </c>
      <c r="N6">
        <v>0.203412</v>
      </c>
    </row>
    <row r="7" spans="1:14">
      <c r="A7">
        <v>2</v>
      </c>
      <c r="B7" t="s">
        <v>50</v>
      </c>
      <c r="C7">
        <v>15.607</v>
      </c>
      <c r="D7">
        <f t="shared" si="0"/>
        <v>0.268</v>
      </c>
      <c r="E7">
        <f t="shared" si="1"/>
        <v>-1.282136</v>
      </c>
      <c r="F7">
        <f t="shared" si="2"/>
        <v>14.592864</v>
      </c>
      <c r="K7" s="1" t="s">
        <v>144</v>
      </c>
      <c r="L7">
        <v>2.07571</v>
      </c>
      <c r="M7">
        <f>L7-1.01571</f>
        <v>1.06</v>
      </c>
      <c r="N7">
        <v>0.273989</v>
      </c>
    </row>
    <row r="8" spans="1:14">
      <c r="A8">
        <v>1</v>
      </c>
      <c r="B8" t="s">
        <v>45</v>
      </c>
      <c r="C8">
        <v>4.53395</v>
      </c>
      <c r="D8">
        <f t="shared" si="0"/>
        <v>0</v>
      </c>
      <c r="E8">
        <f t="shared" si="1"/>
        <v>-1.20353</v>
      </c>
      <c r="F8">
        <f t="shared" si="2"/>
        <v>3.33042</v>
      </c>
      <c r="K8" s="1" t="s">
        <v>177</v>
      </c>
      <c r="L8">
        <v>1.78571</v>
      </c>
      <c r="M8">
        <f>L8-1.78571</f>
        <v>0</v>
      </c>
      <c r="N8">
        <v>0.263062</v>
      </c>
    </row>
    <row r="9" spans="1:14">
      <c r="A9">
        <v>1</v>
      </c>
      <c r="B9" t="s">
        <v>55</v>
      </c>
      <c r="C9">
        <v>6.10361</v>
      </c>
      <c r="D9">
        <f t="shared" si="0"/>
        <v>0</v>
      </c>
      <c r="E9">
        <f t="shared" si="1"/>
        <v>-1.632493</v>
      </c>
      <c r="F9">
        <f t="shared" si="2"/>
        <v>4.471117</v>
      </c>
      <c r="K9" s="1" t="s">
        <v>45</v>
      </c>
      <c r="L9">
        <v>0.58218</v>
      </c>
      <c r="M9">
        <f t="shared" ref="M9:M19" si="3">L9-1.78571</f>
        <v>-1.20353</v>
      </c>
      <c r="N9">
        <v>0.236229</v>
      </c>
    </row>
    <row r="10" spans="1:14">
      <c r="A10">
        <v>1</v>
      </c>
      <c r="B10" t="s">
        <v>45</v>
      </c>
      <c r="C10">
        <v>9.92028</v>
      </c>
      <c r="D10">
        <f t="shared" si="0"/>
        <v>0</v>
      </c>
      <c r="E10">
        <f t="shared" si="1"/>
        <v>-1.20353</v>
      </c>
      <c r="F10">
        <f t="shared" si="2"/>
        <v>8.71675</v>
      </c>
      <c r="K10" s="1" t="s">
        <v>50</v>
      </c>
      <c r="L10">
        <v>0.503574</v>
      </c>
      <c r="M10">
        <f t="shared" si="3"/>
        <v>-1.282136</v>
      </c>
      <c r="N10">
        <v>0.212953</v>
      </c>
    </row>
    <row r="11" spans="1:14">
      <c r="A11">
        <v>1</v>
      </c>
      <c r="B11" t="s">
        <v>60</v>
      </c>
      <c r="C11">
        <v>12.7507</v>
      </c>
      <c r="D11">
        <f t="shared" si="0"/>
        <v>0</v>
      </c>
      <c r="E11">
        <f t="shared" si="1"/>
        <v>-1.003217</v>
      </c>
      <c r="F11">
        <f t="shared" si="2"/>
        <v>11.747483</v>
      </c>
      <c r="K11" s="1" t="s">
        <v>66</v>
      </c>
      <c r="L11">
        <v>0.054352</v>
      </c>
      <c r="M11">
        <f t="shared" si="3"/>
        <v>-1.731358</v>
      </c>
      <c r="N11">
        <v>0.202789</v>
      </c>
    </row>
    <row r="12" spans="1:14">
      <c r="A12">
        <v>1</v>
      </c>
      <c r="B12" t="s">
        <v>60</v>
      </c>
      <c r="C12">
        <v>10.093</v>
      </c>
      <c r="D12">
        <f t="shared" si="0"/>
        <v>0</v>
      </c>
      <c r="E12">
        <f t="shared" si="1"/>
        <v>-1.003217</v>
      </c>
      <c r="F12">
        <f t="shared" si="2"/>
        <v>9.089783</v>
      </c>
      <c r="K12" s="1" t="s">
        <v>42</v>
      </c>
      <c r="L12">
        <v>0.107444</v>
      </c>
      <c r="M12">
        <f t="shared" si="3"/>
        <v>-1.678266</v>
      </c>
      <c r="N12">
        <v>0.235299</v>
      </c>
    </row>
    <row r="13" spans="1:14">
      <c r="A13">
        <v>1</v>
      </c>
      <c r="B13" t="s">
        <v>45</v>
      </c>
      <c r="C13">
        <v>7.31399</v>
      </c>
      <c r="D13">
        <f t="shared" si="0"/>
        <v>0</v>
      </c>
      <c r="E13">
        <f t="shared" si="1"/>
        <v>-1.20353</v>
      </c>
      <c r="F13">
        <f t="shared" si="2"/>
        <v>6.11046</v>
      </c>
      <c r="K13" s="1" t="s">
        <v>55</v>
      </c>
      <c r="L13">
        <v>0.153217</v>
      </c>
      <c r="M13">
        <f t="shared" si="3"/>
        <v>-1.632493</v>
      </c>
      <c r="N13">
        <v>0.236482</v>
      </c>
    </row>
    <row r="14" spans="1:14">
      <c r="A14">
        <v>1</v>
      </c>
      <c r="B14" t="s">
        <v>38</v>
      </c>
      <c r="C14">
        <v>5.46464</v>
      </c>
      <c r="D14">
        <f t="shared" si="0"/>
        <v>0</v>
      </c>
      <c r="E14">
        <f t="shared" si="1"/>
        <v>-0.986864</v>
      </c>
      <c r="F14">
        <f t="shared" si="2"/>
        <v>4.477776</v>
      </c>
      <c r="K14" s="1" t="s">
        <v>60</v>
      </c>
      <c r="L14">
        <v>0.782493</v>
      </c>
      <c r="M14">
        <f t="shared" si="3"/>
        <v>-1.003217</v>
      </c>
      <c r="N14">
        <v>0.225204</v>
      </c>
    </row>
    <row r="15" spans="1:14">
      <c r="A15">
        <v>1</v>
      </c>
      <c r="B15" t="s">
        <v>66</v>
      </c>
      <c r="C15">
        <v>4.39637</v>
      </c>
      <c r="D15">
        <f t="shared" si="0"/>
        <v>0</v>
      </c>
      <c r="E15">
        <f t="shared" si="1"/>
        <v>-1.731358</v>
      </c>
      <c r="F15">
        <f t="shared" si="2"/>
        <v>2.665012</v>
      </c>
      <c r="K15" s="1" t="s">
        <v>38</v>
      </c>
      <c r="L15">
        <v>0.798846</v>
      </c>
      <c r="M15">
        <f t="shared" si="3"/>
        <v>-0.986864</v>
      </c>
      <c r="N15">
        <v>0.253543</v>
      </c>
    </row>
    <row r="16" spans="1:14">
      <c r="A16">
        <v>1</v>
      </c>
      <c r="B16" t="s">
        <v>42</v>
      </c>
      <c r="C16">
        <v>14.4963</v>
      </c>
      <c r="D16">
        <f t="shared" si="0"/>
        <v>0</v>
      </c>
      <c r="E16">
        <f t="shared" si="1"/>
        <v>-1.678266</v>
      </c>
      <c r="F16">
        <f t="shared" si="2"/>
        <v>12.818034</v>
      </c>
      <c r="K16" s="1" t="s">
        <v>34</v>
      </c>
      <c r="L16">
        <v>0.430795</v>
      </c>
      <c r="M16">
        <f t="shared" si="3"/>
        <v>-1.354915</v>
      </c>
      <c r="N16">
        <v>0.2529</v>
      </c>
    </row>
    <row r="17" spans="1:14">
      <c r="A17">
        <v>1</v>
      </c>
      <c r="B17" t="s">
        <v>45</v>
      </c>
      <c r="C17">
        <v>7.21175</v>
      </c>
      <c r="D17">
        <f t="shared" si="0"/>
        <v>0</v>
      </c>
      <c r="E17">
        <f t="shared" si="1"/>
        <v>-1.20353</v>
      </c>
      <c r="F17">
        <f t="shared" si="2"/>
        <v>6.00822</v>
      </c>
      <c r="K17" s="1" t="s">
        <v>111</v>
      </c>
      <c r="L17">
        <v>0.412729</v>
      </c>
      <c r="M17">
        <f t="shared" si="3"/>
        <v>-1.372981</v>
      </c>
      <c r="N17">
        <v>0.285044</v>
      </c>
    </row>
    <row r="18" spans="1:14">
      <c r="A18">
        <v>1</v>
      </c>
      <c r="B18" t="s">
        <v>50</v>
      </c>
      <c r="C18">
        <v>8.3804</v>
      </c>
      <c r="D18">
        <f t="shared" si="0"/>
        <v>0</v>
      </c>
      <c r="E18">
        <f t="shared" si="1"/>
        <v>-1.282136</v>
      </c>
      <c r="F18">
        <f t="shared" si="2"/>
        <v>7.098264</v>
      </c>
      <c r="K18" s="1" t="s">
        <v>398</v>
      </c>
      <c r="L18">
        <v>0.37758</v>
      </c>
      <c r="M18">
        <f t="shared" si="3"/>
        <v>-1.40813</v>
      </c>
      <c r="N18">
        <v>0.459658</v>
      </c>
    </row>
    <row r="19" spans="1:14">
      <c r="A19">
        <v>1</v>
      </c>
      <c r="B19" t="s">
        <v>45</v>
      </c>
      <c r="C19">
        <v>7.94925</v>
      </c>
      <c r="D19">
        <f t="shared" si="0"/>
        <v>0</v>
      </c>
      <c r="E19">
        <f t="shared" si="1"/>
        <v>-1.20353</v>
      </c>
      <c r="F19">
        <f t="shared" si="2"/>
        <v>6.74572</v>
      </c>
      <c r="K19" s="1" t="s">
        <v>924</v>
      </c>
      <c r="L19">
        <v>1.73429</v>
      </c>
      <c r="M19">
        <f t="shared" si="3"/>
        <v>-0.0514199999999998</v>
      </c>
      <c r="N19">
        <v>0.524761</v>
      </c>
    </row>
    <row r="20" spans="1:6">
      <c r="A20">
        <v>1</v>
      </c>
      <c r="B20" t="s">
        <v>34</v>
      </c>
      <c r="C20">
        <v>11.1852</v>
      </c>
      <c r="D20">
        <f t="shared" si="0"/>
        <v>0</v>
      </c>
      <c r="E20">
        <f t="shared" si="1"/>
        <v>-1.354915</v>
      </c>
      <c r="F20">
        <f t="shared" si="2"/>
        <v>9.830285</v>
      </c>
    </row>
    <row r="21" spans="1:6">
      <c r="A21">
        <v>1</v>
      </c>
      <c r="B21" t="s">
        <v>38</v>
      </c>
      <c r="C21">
        <v>8.1478</v>
      </c>
      <c r="D21">
        <f t="shared" si="0"/>
        <v>0</v>
      </c>
      <c r="E21">
        <f t="shared" si="1"/>
        <v>-0.986864</v>
      </c>
      <c r="F21">
        <f t="shared" si="2"/>
        <v>7.160936</v>
      </c>
    </row>
    <row r="22" spans="1:6">
      <c r="A22">
        <v>1</v>
      </c>
      <c r="B22" t="s">
        <v>34</v>
      </c>
      <c r="C22">
        <v>9.46279</v>
      </c>
      <c r="D22">
        <f t="shared" si="0"/>
        <v>0</v>
      </c>
      <c r="E22">
        <f t="shared" si="1"/>
        <v>-1.354915</v>
      </c>
      <c r="F22">
        <f t="shared" si="2"/>
        <v>8.107875</v>
      </c>
    </row>
    <row r="23" spans="1:6">
      <c r="A23">
        <v>1</v>
      </c>
      <c r="B23" t="s">
        <v>50</v>
      </c>
      <c r="C23">
        <v>9.90616</v>
      </c>
      <c r="D23">
        <f t="shared" si="0"/>
        <v>0</v>
      </c>
      <c r="E23">
        <f t="shared" si="1"/>
        <v>-1.282136</v>
      </c>
      <c r="F23">
        <f t="shared" si="2"/>
        <v>8.624024</v>
      </c>
    </row>
    <row r="24" spans="1:6">
      <c r="A24">
        <v>1</v>
      </c>
      <c r="B24" t="s">
        <v>45</v>
      </c>
      <c r="C24">
        <v>17.944</v>
      </c>
      <c r="D24">
        <f t="shared" si="0"/>
        <v>0</v>
      </c>
      <c r="E24">
        <f t="shared" si="1"/>
        <v>-1.20353</v>
      </c>
      <c r="F24">
        <f t="shared" si="2"/>
        <v>16.74047</v>
      </c>
    </row>
    <row r="25" spans="1:6">
      <c r="A25">
        <v>1</v>
      </c>
      <c r="B25" t="s">
        <v>60</v>
      </c>
      <c r="C25">
        <v>10.6048</v>
      </c>
      <c r="D25">
        <f t="shared" si="0"/>
        <v>0</v>
      </c>
      <c r="E25">
        <f t="shared" si="1"/>
        <v>-1.003217</v>
      </c>
      <c r="F25">
        <f t="shared" si="2"/>
        <v>9.601583</v>
      </c>
    </row>
    <row r="26" spans="1:6">
      <c r="A26">
        <v>1</v>
      </c>
      <c r="B26" t="s">
        <v>66</v>
      </c>
      <c r="C26">
        <v>6.56833</v>
      </c>
      <c r="D26">
        <f t="shared" si="0"/>
        <v>0</v>
      </c>
      <c r="E26">
        <f t="shared" si="1"/>
        <v>-1.731358</v>
      </c>
      <c r="F26">
        <f t="shared" si="2"/>
        <v>4.836972</v>
      </c>
    </row>
    <row r="27" spans="1:6">
      <c r="A27">
        <v>1</v>
      </c>
      <c r="B27" t="s">
        <v>60</v>
      </c>
      <c r="C27">
        <v>5.53226</v>
      </c>
      <c r="D27">
        <f t="shared" si="0"/>
        <v>0</v>
      </c>
      <c r="E27">
        <f t="shared" si="1"/>
        <v>-1.003217</v>
      </c>
      <c r="F27">
        <f t="shared" si="2"/>
        <v>4.529043</v>
      </c>
    </row>
    <row r="28" spans="1:6">
      <c r="A28">
        <v>1</v>
      </c>
      <c r="B28" t="s">
        <v>55</v>
      </c>
      <c r="C28">
        <v>12.1196</v>
      </c>
      <c r="D28">
        <f t="shared" si="0"/>
        <v>0</v>
      </c>
      <c r="E28">
        <f t="shared" si="1"/>
        <v>-1.632493</v>
      </c>
      <c r="F28">
        <f t="shared" si="2"/>
        <v>10.487107</v>
      </c>
    </row>
    <row r="29" spans="1:6">
      <c r="A29">
        <v>1</v>
      </c>
      <c r="B29" t="s">
        <v>55</v>
      </c>
      <c r="C29">
        <v>9.00099</v>
      </c>
      <c r="D29">
        <f t="shared" si="0"/>
        <v>0</v>
      </c>
      <c r="E29">
        <f t="shared" si="1"/>
        <v>-1.632493</v>
      </c>
      <c r="F29">
        <f t="shared" si="2"/>
        <v>7.368497</v>
      </c>
    </row>
    <row r="30" spans="1:6">
      <c r="A30">
        <v>1</v>
      </c>
      <c r="B30" t="s">
        <v>34</v>
      </c>
      <c r="C30">
        <v>6.69357</v>
      </c>
      <c r="D30">
        <f t="shared" si="0"/>
        <v>0</v>
      </c>
      <c r="E30">
        <f t="shared" si="1"/>
        <v>-1.354915</v>
      </c>
      <c r="F30">
        <f t="shared" si="2"/>
        <v>5.338655</v>
      </c>
    </row>
    <row r="31" spans="1:6">
      <c r="A31">
        <v>1</v>
      </c>
      <c r="B31" t="s">
        <v>45</v>
      </c>
      <c r="C31">
        <v>11.7856</v>
      </c>
      <c r="D31">
        <f t="shared" si="0"/>
        <v>0</v>
      </c>
      <c r="E31">
        <f t="shared" si="1"/>
        <v>-1.20353</v>
      </c>
      <c r="F31">
        <f t="shared" si="2"/>
        <v>10.58207</v>
      </c>
    </row>
    <row r="32" spans="1:6">
      <c r="A32">
        <v>1</v>
      </c>
      <c r="B32" t="s">
        <v>45</v>
      </c>
      <c r="C32">
        <v>11.6493</v>
      </c>
      <c r="D32">
        <f t="shared" si="0"/>
        <v>0</v>
      </c>
      <c r="E32">
        <f t="shared" si="1"/>
        <v>-1.20353</v>
      </c>
      <c r="F32">
        <f t="shared" si="2"/>
        <v>10.44577</v>
      </c>
    </row>
    <row r="33" spans="1:6">
      <c r="A33">
        <v>1</v>
      </c>
      <c r="B33" t="s">
        <v>66</v>
      </c>
      <c r="C33">
        <v>8.10782</v>
      </c>
      <c r="D33">
        <f t="shared" si="0"/>
        <v>0</v>
      </c>
      <c r="E33">
        <f t="shared" si="1"/>
        <v>-1.731358</v>
      </c>
      <c r="F33">
        <f t="shared" si="2"/>
        <v>6.376462</v>
      </c>
    </row>
    <row r="34" spans="1:6">
      <c r="A34">
        <v>1</v>
      </c>
      <c r="B34" t="s">
        <v>42</v>
      </c>
      <c r="C34">
        <v>13.955</v>
      </c>
      <c r="D34">
        <f t="shared" si="0"/>
        <v>0</v>
      </c>
      <c r="E34">
        <f t="shared" si="1"/>
        <v>-1.678266</v>
      </c>
      <c r="F34">
        <f t="shared" si="2"/>
        <v>12.276734</v>
      </c>
    </row>
    <row r="35" spans="1:6">
      <c r="A35">
        <v>1</v>
      </c>
      <c r="B35" t="s">
        <v>42</v>
      </c>
      <c r="C35">
        <v>8.96025</v>
      </c>
      <c r="D35">
        <f t="shared" si="0"/>
        <v>0</v>
      </c>
      <c r="E35">
        <f t="shared" si="1"/>
        <v>-1.678266</v>
      </c>
      <c r="F35">
        <f t="shared" si="2"/>
        <v>7.281984</v>
      </c>
    </row>
    <row r="36" spans="1:6">
      <c r="A36">
        <v>1</v>
      </c>
      <c r="B36" t="s">
        <v>55</v>
      </c>
      <c r="C36">
        <v>7.3659</v>
      </c>
      <c r="D36">
        <f t="shared" si="0"/>
        <v>0</v>
      </c>
      <c r="E36">
        <f t="shared" si="1"/>
        <v>-1.632493</v>
      </c>
      <c r="F36">
        <f t="shared" si="2"/>
        <v>5.733407</v>
      </c>
    </row>
    <row r="37" spans="1:6">
      <c r="A37">
        <v>1</v>
      </c>
      <c r="B37" t="s">
        <v>50</v>
      </c>
      <c r="C37">
        <v>10.6074</v>
      </c>
      <c r="D37">
        <f t="shared" si="0"/>
        <v>0</v>
      </c>
      <c r="E37">
        <f t="shared" si="1"/>
        <v>-1.282136</v>
      </c>
      <c r="F37">
        <f t="shared" si="2"/>
        <v>9.325264</v>
      </c>
    </row>
    <row r="38" spans="1:6">
      <c r="A38">
        <v>1</v>
      </c>
      <c r="B38" t="s">
        <v>60</v>
      </c>
      <c r="C38">
        <v>12.4757</v>
      </c>
      <c r="D38">
        <f t="shared" si="0"/>
        <v>0</v>
      </c>
      <c r="E38">
        <f t="shared" si="1"/>
        <v>-1.003217</v>
      </c>
      <c r="F38">
        <f t="shared" si="2"/>
        <v>11.472483</v>
      </c>
    </row>
    <row r="39" spans="1:6">
      <c r="A39">
        <v>1</v>
      </c>
      <c r="B39" t="s">
        <v>60</v>
      </c>
      <c r="C39">
        <v>3.60506</v>
      </c>
      <c r="D39">
        <f t="shared" si="0"/>
        <v>0</v>
      </c>
      <c r="E39">
        <f t="shared" si="1"/>
        <v>-1.003217</v>
      </c>
      <c r="F39">
        <f t="shared" si="2"/>
        <v>2.601843</v>
      </c>
    </row>
    <row r="40" spans="1:6">
      <c r="A40">
        <v>4</v>
      </c>
      <c r="B40" t="s">
        <v>45</v>
      </c>
      <c r="C40">
        <v>9.37487</v>
      </c>
      <c r="D40">
        <f t="shared" si="0"/>
        <v>0.46201</v>
      </c>
      <c r="E40">
        <f t="shared" si="1"/>
        <v>-1.20353</v>
      </c>
      <c r="F40">
        <f t="shared" si="2"/>
        <v>8.63335</v>
      </c>
    </row>
    <row r="41" spans="1:6">
      <c r="A41">
        <v>4</v>
      </c>
      <c r="B41" t="s">
        <v>45</v>
      </c>
      <c r="C41">
        <v>11.9039</v>
      </c>
      <c r="D41">
        <f t="shared" si="0"/>
        <v>0.46201</v>
      </c>
      <c r="E41">
        <f t="shared" si="1"/>
        <v>-1.20353</v>
      </c>
      <c r="F41">
        <f t="shared" si="2"/>
        <v>11.16238</v>
      </c>
    </row>
    <row r="42" spans="1:6">
      <c r="A42">
        <v>4</v>
      </c>
      <c r="B42" t="s">
        <v>50</v>
      </c>
      <c r="C42">
        <v>9.55596</v>
      </c>
      <c r="D42">
        <f t="shared" si="0"/>
        <v>0.46201</v>
      </c>
      <c r="E42">
        <f t="shared" si="1"/>
        <v>-1.282136</v>
      </c>
      <c r="F42">
        <f t="shared" si="2"/>
        <v>8.735834</v>
      </c>
    </row>
    <row r="43" spans="1:6">
      <c r="A43">
        <v>3</v>
      </c>
      <c r="B43" t="s">
        <v>45</v>
      </c>
      <c r="C43">
        <v>12.8155</v>
      </c>
      <c r="D43">
        <f t="shared" si="0"/>
        <v>0.85464</v>
      </c>
      <c r="E43">
        <f t="shared" si="1"/>
        <v>-1.20353</v>
      </c>
      <c r="F43">
        <f t="shared" si="2"/>
        <v>12.46661</v>
      </c>
    </row>
    <row r="44" spans="1:6">
      <c r="A44">
        <v>3</v>
      </c>
      <c r="B44" t="s">
        <v>42</v>
      </c>
      <c r="C44">
        <v>7.48936</v>
      </c>
      <c r="D44">
        <f t="shared" si="0"/>
        <v>0.85464</v>
      </c>
      <c r="E44">
        <f t="shared" si="1"/>
        <v>-1.678266</v>
      </c>
      <c r="F44">
        <f t="shared" si="2"/>
        <v>6.665734</v>
      </c>
    </row>
    <row r="45" spans="1:6">
      <c r="A45">
        <v>2</v>
      </c>
      <c r="B45" t="s">
        <v>50</v>
      </c>
      <c r="C45">
        <v>6.95691</v>
      </c>
      <c r="D45">
        <f t="shared" si="0"/>
        <v>0.268</v>
      </c>
      <c r="E45">
        <f t="shared" si="1"/>
        <v>-1.282136</v>
      </c>
      <c r="F45">
        <f t="shared" si="2"/>
        <v>5.942774</v>
      </c>
    </row>
    <row r="46" spans="1:6">
      <c r="A46">
        <v>3</v>
      </c>
      <c r="B46" t="s">
        <v>34</v>
      </c>
      <c r="C46">
        <v>4.3533</v>
      </c>
      <c r="D46">
        <f t="shared" si="0"/>
        <v>0.85464</v>
      </c>
      <c r="E46">
        <f t="shared" si="1"/>
        <v>-1.354915</v>
      </c>
      <c r="F46">
        <f t="shared" si="2"/>
        <v>3.853025</v>
      </c>
    </row>
    <row r="47" spans="1:6">
      <c r="A47">
        <v>2</v>
      </c>
      <c r="B47" t="s">
        <v>66</v>
      </c>
      <c r="C47">
        <v>6.28111</v>
      </c>
      <c r="D47">
        <f t="shared" si="0"/>
        <v>0.268</v>
      </c>
      <c r="E47">
        <f t="shared" si="1"/>
        <v>-1.731358</v>
      </c>
      <c r="F47">
        <f t="shared" si="2"/>
        <v>4.817752</v>
      </c>
    </row>
    <row r="48" spans="1:6">
      <c r="A48">
        <v>2</v>
      </c>
      <c r="B48" t="s">
        <v>45</v>
      </c>
      <c r="C48">
        <v>7.44821</v>
      </c>
      <c r="D48">
        <f t="shared" si="0"/>
        <v>0.268</v>
      </c>
      <c r="E48">
        <f t="shared" si="1"/>
        <v>-1.20353</v>
      </c>
      <c r="F48">
        <f t="shared" si="2"/>
        <v>6.51268</v>
      </c>
    </row>
    <row r="49" spans="1:6">
      <c r="A49">
        <v>3</v>
      </c>
      <c r="B49" t="s">
        <v>42</v>
      </c>
      <c r="C49">
        <v>9.05626</v>
      </c>
      <c r="D49">
        <f t="shared" si="0"/>
        <v>0.85464</v>
      </c>
      <c r="E49">
        <f t="shared" si="1"/>
        <v>-1.678266</v>
      </c>
      <c r="F49">
        <f t="shared" si="2"/>
        <v>8.232634</v>
      </c>
    </row>
    <row r="50" spans="1:6">
      <c r="A50">
        <v>3</v>
      </c>
      <c r="B50" t="s">
        <v>55</v>
      </c>
      <c r="C50">
        <v>9.99708</v>
      </c>
      <c r="D50">
        <f t="shared" si="0"/>
        <v>0.85464</v>
      </c>
      <c r="E50">
        <f t="shared" si="1"/>
        <v>-1.632493</v>
      </c>
      <c r="F50">
        <f t="shared" si="2"/>
        <v>9.219227</v>
      </c>
    </row>
    <row r="51" spans="1:6">
      <c r="A51">
        <v>3</v>
      </c>
      <c r="B51" t="s">
        <v>34</v>
      </c>
      <c r="C51">
        <v>11.5547</v>
      </c>
      <c r="D51">
        <f t="shared" si="0"/>
        <v>0.85464</v>
      </c>
      <c r="E51">
        <f t="shared" si="1"/>
        <v>-1.354915</v>
      </c>
      <c r="F51">
        <f t="shared" si="2"/>
        <v>11.054425</v>
      </c>
    </row>
    <row r="52" spans="1:6">
      <c r="A52">
        <v>2</v>
      </c>
      <c r="B52" t="s">
        <v>111</v>
      </c>
      <c r="C52">
        <v>9.33131</v>
      </c>
      <c r="D52">
        <f t="shared" si="0"/>
        <v>0.268</v>
      </c>
      <c r="E52">
        <f t="shared" si="1"/>
        <v>-1.372981</v>
      </c>
      <c r="F52">
        <f t="shared" si="2"/>
        <v>8.226329</v>
      </c>
    </row>
    <row r="53" spans="1:6">
      <c r="A53">
        <v>4</v>
      </c>
      <c r="B53" t="s">
        <v>50</v>
      </c>
      <c r="C53">
        <v>10.3946</v>
      </c>
      <c r="D53">
        <f t="shared" si="0"/>
        <v>0.46201</v>
      </c>
      <c r="E53">
        <f t="shared" si="1"/>
        <v>-1.282136</v>
      </c>
      <c r="F53">
        <f t="shared" si="2"/>
        <v>9.574474</v>
      </c>
    </row>
    <row r="54" spans="1:6">
      <c r="A54">
        <v>2</v>
      </c>
      <c r="B54" t="s">
        <v>60</v>
      </c>
      <c r="C54">
        <v>8.64132</v>
      </c>
      <c r="D54">
        <f t="shared" si="0"/>
        <v>0.268</v>
      </c>
      <c r="E54">
        <f t="shared" si="1"/>
        <v>-1.003217</v>
      </c>
      <c r="F54">
        <f t="shared" si="2"/>
        <v>7.906103</v>
      </c>
    </row>
    <row r="55" spans="1:6">
      <c r="A55">
        <v>4</v>
      </c>
      <c r="B55" t="s">
        <v>45</v>
      </c>
      <c r="C55">
        <v>9.14067</v>
      </c>
      <c r="D55">
        <f t="shared" si="0"/>
        <v>0.46201</v>
      </c>
      <c r="E55">
        <f t="shared" si="1"/>
        <v>-1.20353</v>
      </c>
      <c r="F55">
        <f t="shared" si="2"/>
        <v>8.39915</v>
      </c>
    </row>
    <row r="56" spans="1:6">
      <c r="A56">
        <v>2</v>
      </c>
      <c r="B56" t="s">
        <v>42</v>
      </c>
      <c r="C56">
        <v>9.14325</v>
      </c>
      <c r="D56">
        <f t="shared" si="0"/>
        <v>0.268</v>
      </c>
      <c r="E56">
        <f t="shared" si="1"/>
        <v>-1.678266</v>
      </c>
      <c r="F56">
        <f t="shared" si="2"/>
        <v>7.732984</v>
      </c>
    </row>
    <row r="57" spans="1:6">
      <c r="A57">
        <v>3</v>
      </c>
      <c r="B57" t="s">
        <v>38</v>
      </c>
      <c r="C57">
        <v>8.47453</v>
      </c>
      <c r="D57">
        <f t="shared" si="0"/>
        <v>0.85464</v>
      </c>
      <c r="E57">
        <f t="shared" si="1"/>
        <v>-0.986864</v>
      </c>
      <c r="F57">
        <f t="shared" si="2"/>
        <v>8.342306</v>
      </c>
    </row>
    <row r="58" spans="1:6">
      <c r="A58">
        <v>2</v>
      </c>
      <c r="B58" t="s">
        <v>111</v>
      </c>
      <c r="C58">
        <v>6.76632</v>
      </c>
      <c r="D58">
        <f t="shared" si="0"/>
        <v>0.268</v>
      </c>
      <c r="E58">
        <f t="shared" si="1"/>
        <v>-1.372981</v>
      </c>
      <c r="F58">
        <f t="shared" si="2"/>
        <v>5.661339</v>
      </c>
    </row>
    <row r="59" spans="1:6">
      <c r="A59">
        <v>4</v>
      </c>
      <c r="B59" t="s">
        <v>45</v>
      </c>
      <c r="C59">
        <v>3.19156</v>
      </c>
      <c r="D59">
        <f t="shared" si="0"/>
        <v>0.46201</v>
      </c>
      <c r="E59">
        <f t="shared" si="1"/>
        <v>-1.20353</v>
      </c>
      <c r="F59">
        <f t="shared" si="2"/>
        <v>2.45004</v>
      </c>
    </row>
    <row r="60" spans="1:6">
      <c r="A60">
        <v>2</v>
      </c>
      <c r="B60" t="s">
        <v>66</v>
      </c>
      <c r="C60">
        <v>14.9829</v>
      </c>
      <c r="D60">
        <f t="shared" si="0"/>
        <v>0.268</v>
      </c>
      <c r="E60">
        <f t="shared" si="1"/>
        <v>-1.731358</v>
      </c>
      <c r="F60">
        <f t="shared" si="2"/>
        <v>13.519542</v>
      </c>
    </row>
    <row r="61" spans="1:6">
      <c r="A61">
        <v>3</v>
      </c>
      <c r="B61" t="s">
        <v>42</v>
      </c>
      <c r="C61">
        <v>4.10662</v>
      </c>
      <c r="D61">
        <f t="shared" si="0"/>
        <v>0.85464</v>
      </c>
      <c r="E61">
        <f t="shared" si="1"/>
        <v>-1.678266</v>
      </c>
      <c r="F61">
        <f t="shared" si="2"/>
        <v>3.282994</v>
      </c>
    </row>
    <row r="62" spans="1:6">
      <c r="A62">
        <v>4</v>
      </c>
      <c r="B62" t="s">
        <v>45</v>
      </c>
      <c r="C62">
        <v>5.8247</v>
      </c>
      <c r="D62">
        <f t="shared" si="0"/>
        <v>0.46201</v>
      </c>
      <c r="E62">
        <f t="shared" si="1"/>
        <v>-1.20353</v>
      </c>
      <c r="F62">
        <f t="shared" si="2"/>
        <v>5.08318</v>
      </c>
    </row>
    <row r="63" spans="1:6">
      <c r="A63">
        <v>3</v>
      </c>
      <c r="B63" t="s">
        <v>42</v>
      </c>
      <c r="C63">
        <v>8.81854</v>
      </c>
      <c r="D63">
        <f t="shared" si="0"/>
        <v>0.85464</v>
      </c>
      <c r="E63">
        <f t="shared" si="1"/>
        <v>-1.678266</v>
      </c>
      <c r="F63">
        <f t="shared" si="2"/>
        <v>7.994914</v>
      </c>
    </row>
    <row r="64" spans="1:6">
      <c r="A64">
        <v>4</v>
      </c>
      <c r="B64" t="s">
        <v>42</v>
      </c>
      <c r="C64">
        <v>4.40262</v>
      </c>
      <c r="D64">
        <f t="shared" si="0"/>
        <v>0.46201</v>
      </c>
      <c r="E64">
        <f t="shared" si="1"/>
        <v>-1.678266</v>
      </c>
      <c r="F64">
        <f t="shared" si="2"/>
        <v>3.186364</v>
      </c>
    </row>
    <row r="65" spans="1:6">
      <c r="A65">
        <v>2</v>
      </c>
      <c r="B65" t="s">
        <v>66</v>
      </c>
      <c r="C65">
        <v>15.8649</v>
      </c>
      <c r="D65">
        <f t="shared" si="0"/>
        <v>0.268</v>
      </c>
      <c r="E65">
        <f t="shared" si="1"/>
        <v>-1.731358</v>
      </c>
      <c r="F65">
        <f t="shared" si="2"/>
        <v>14.401542</v>
      </c>
    </row>
    <row r="66" spans="1:6">
      <c r="A66">
        <v>4</v>
      </c>
      <c r="B66" t="s">
        <v>50</v>
      </c>
      <c r="C66">
        <v>7.43765</v>
      </c>
      <c r="D66">
        <f t="shared" si="0"/>
        <v>0.46201</v>
      </c>
      <c r="E66">
        <f t="shared" si="1"/>
        <v>-1.282136</v>
      </c>
      <c r="F66">
        <f t="shared" si="2"/>
        <v>6.617524</v>
      </c>
    </row>
    <row r="67" spans="1:6">
      <c r="A67">
        <v>4</v>
      </c>
      <c r="B67" t="s">
        <v>55</v>
      </c>
      <c r="C67">
        <v>6.93982</v>
      </c>
      <c r="D67">
        <f t="shared" ref="D67:D130" si="4">VLOOKUP(A67,K:M,3,0)</f>
        <v>0.46201</v>
      </c>
      <c r="E67">
        <f t="shared" ref="E67:E130" si="5">VLOOKUP(B67,K:M,3,0)</f>
        <v>-1.632493</v>
      </c>
      <c r="F67">
        <f t="shared" ref="F67:F130" si="6">C67+D67+E67</f>
        <v>5.769337</v>
      </c>
    </row>
    <row r="68" spans="1:6">
      <c r="A68">
        <v>2</v>
      </c>
      <c r="B68" t="s">
        <v>38</v>
      </c>
      <c r="C68">
        <v>12.6334</v>
      </c>
      <c r="D68">
        <f t="shared" si="4"/>
        <v>0.268</v>
      </c>
      <c r="E68">
        <f t="shared" si="5"/>
        <v>-0.986864</v>
      </c>
      <c r="F68">
        <f t="shared" si="6"/>
        <v>11.914536</v>
      </c>
    </row>
    <row r="69" spans="1:6">
      <c r="A69">
        <v>3</v>
      </c>
      <c r="B69" t="s">
        <v>42</v>
      </c>
      <c r="C69">
        <v>14.8653</v>
      </c>
      <c r="D69">
        <f t="shared" si="4"/>
        <v>0.85464</v>
      </c>
      <c r="E69">
        <f t="shared" si="5"/>
        <v>-1.678266</v>
      </c>
      <c r="F69">
        <f t="shared" si="6"/>
        <v>14.041674</v>
      </c>
    </row>
    <row r="70" spans="1:6">
      <c r="A70">
        <v>2</v>
      </c>
      <c r="B70" t="s">
        <v>45</v>
      </c>
      <c r="C70">
        <v>9.04381</v>
      </c>
      <c r="D70">
        <f t="shared" si="4"/>
        <v>0.268</v>
      </c>
      <c r="E70">
        <f t="shared" si="5"/>
        <v>-1.20353</v>
      </c>
      <c r="F70">
        <f t="shared" si="6"/>
        <v>8.10828</v>
      </c>
    </row>
    <row r="71" spans="1:6">
      <c r="A71">
        <v>3</v>
      </c>
      <c r="B71" t="s">
        <v>50</v>
      </c>
      <c r="C71">
        <v>10.1658</v>
      </c>
      <c r="D71">
        <f t="shared" si="4"/>
        <v>0.85464</v>
      </c>
      <c r="E71">
        <f t="shared" si="5"/>
        <v>-1.282136</v>
      </c>
      <c r="F71">
        <f t="shared" si="6"/>
        <v>9.738304</v>
      </c>
    </row>
    <row r="72" spans="1:6">
      <c r="A72">
        <v>3</v>
      </c>
      <c r="B72" t="s">
        <v>50</v>
      </c>
      <c r="C72">
        <v>8.20955</v>
      </c>
      <c r="D72">
        <f t="shared" si="4"/>
        <v>0.85464</v>
      </c>
      <c r="E72">
        <f t="shared" si="5"/>
        <v>-1.282136</v>
      </c>
      <c r="F72">
        <f t="shared" si="6"/>
        <v>7.782054</v>
      </c>
    </row>
    <row r="73" spans="1:6">
      <c r="A73">
        <v>3</v>
      </c>
      <c r="B73" t="s">
        <v>42</v>
      </c>
      <c r="C73">
        <v>2.86964</v>
      </c>
      <c r="D73">
        <f t="shared" si="4"/>
        <v>0.85464</v>
      </c>
      <c r="E73">
        <f t="shared" si="5"/>
        <v>-1.678266</v>
      </c>
      <c r="F73">
        <f t="shared" si="6"/>
        <v>2.046014</v>
      </c>
    </row>
    <row r="74" spans="1:6">
      <c r="A74">
        <v>2</v>
      </c>
      <c r="B74" t="s">
        <v>34</v>
      </c>
      <c r="C74">
        <v>10.4628</v>
      </c>
      <c r="D74">
        <f t="shared" si="4"/>
        <v>0.268</v>
      </c>
      <c r="E74">
        <f t="shared" si="5"/>
        <v>-1.354915</v>
      </c>
      <c r="F74">
        <f t="shared" si="6"/>
        <v>9.375885</v>
      </c>
    </row>
    <row r="75" spans="1:6">
      <c r="A75">
        <v>2</v>
      </c>
      <c r="B75" t="s">
        <v>60</v>
      </c>
      <c r="C75">
        <v>13.9561</v>
      </c>
      <c r="D75">
        <f t="shared" si="4"/>
        <v>0.268</v>
      </c>
      <c r="E75">
        <f t="shared" si="5"/>
        <v>-1.003217</v>
      </c>
      <c r="F75">
        <f t="shared" si="6"/>
        <v>13.220883</v>
      </c>
    </row>
    <row r="76" spans="1:6">
      <c r="A76">
        <v>2</v>
      </c>
      <c r="B76" t="s">
        <v>55</v>
      </c>
      <c r="C76">
        <v>8.01722</v>
      </c>
      <c r="D76">
        <f t="shared" si="4"/>
        <v>0.268</v>
      </c>
      <c r="E76">
        <f t="shared" si="5"/>
        <v>-1.632493</v>
      </c>
      <c r="F76">
        <f t="shared" si="6"/>
        <v>6.652727</v>
      </c>
    </row>
    <row r="77" spans="1:6">
      <c r="A77">
        <v>3</v>
      </c>
      <c r="B77" t="s">
        <v>60</v>
      </c>
      <c r="C77">
        <v>8.1075</v>
      </c>
      <c r="D77">
        <f t="shared" si="4"/>
        <v>0.85464</v>
      </c>
      <c r="E77">
        <f t="shared" si="5"/>
        <v>-1.003217</v>
      </c>
      <c r="F77">
        <f t="shared" si="6"/>
        <v>7.958923</v>
      </c>
    </row>
    <row r="78" spans="1:6">
      <c r="A78">
        <v>2</v>
      </c>
      <c r="B78" t="s">
        <v>60</v>
      </c>
      <c r="C78">
        <v>10.4378</v>
      </c>
      <c r="D78">
        <f t="shared" si="4"/>
        <v>0.268</v>
      </c>
      <c r="E78">
        <f t="shared" si="5"/>
        <v>-1.003217</v>
      </c>
      <c r="F78">
        <f t="shared" si="6"/>
        <v>9.702583</v>
      </c>
    </row>
    <row r="79" spans="1:6">
      <c r="A79">
        <v>2</v>
      </c>
      <c r="B79" t="s">
        <v>66</v>
      </c>
      <c r="C79">
        <v>6.19495</v>
      </c>
      <c r="D79">
        <f t="shared" si="4"/>
        <v>0.268</v>
      </c>
      <c r="E79">
        <f t="shared" si="5"/>
        <v>-1.731358</v>
      </c>
      <c r="F79">
        <f t="shared" si="6"/>
        <v>4.731592</v>
      </c>
    </row>
    <row r="80" spans="1:6">
      <c r="A80">
        <v>2</v>
      </c>
      <c r="B80" t="s">
        <v>111</v>
      </c>
      <c r="C80">
        <v>7.9542</v>
      </c>
      <c r="D80">
        <f t="shared" si="4"/>
        <v>0.268</v>
      </c>
      <c r="E80">
        <f t="shared" si="5"/>
        <v>-1.372981</v>
      </c>
      <c r="F80">
        <f t="shared" si="6"/>
        <v>6.849219</v>
      </c>
    </row>
    <row r="81" spans="1:6">
      <c r="A81" t="s">
        <v>144</v>
      </c>
      <c r="B81" t="s">
        <v>45</v>
      </c>
      <c r="C81">
        <v>7.14376</v>
      </c>
      <c r="D81">
        <f t="shared" si="4"/>
        <v>1.06</v>
      </c>
      <c r="E81">
        <f t="shared" si="5"/>
        <v>-1.20353</v>
      </c>
      <c r="F81">
        <f t="shared" si="6"/>
        <v>7.00023</v>
      </c>
    </row>
    <row r="82" spans="1:6">
      <c r="A82">
        <v>3</v>
      </c>
      <c r="B82" t="s">
        <v>66</v>
      </c>
      <c r="C82">
        <v>9.6547</v>
      </c>
      <c r="D82">
        <f t="shared" si="4"/>
        <v>0.85464</v>
      </c>
      <c r="E82">
        <f t="shared" si="5"/>
        <v>-1.731358</v>
      </c>
      <c r="F82">
        <f t="shared" si="6"/>
        <v>8.777982</v>
      </c>
    </row>
    <row r="83" spans="1:6">
      <c r="A83">
        <v>2</v>
      </c>
      <c r="B83" t="s">
        <v>50</v>
      </c>
      <c r="C83">
        <v>12.6134</v>
      </c>
      <c r="D83">
        <f t="shared" si="4"/>
        <v>0.268</v>
      </c>
      <c r="E83">
        <f t="shared" si="5"/>
        <v>-1.282136</v>
      </c>
      <c r="F83">
        <f t="shared" si="6"/>
        <v>11.599264</v>
      </c>
    </row>
    <row r="84" spans="1:6">
      <c r="A84">
        <v>2</v>
      </c>
      <c r="B84" t="s">
        <v>66</v>
      </c>
      <c r="C84">
        <v>10.4261</v>
      </c>
      <c r="D84">
        <f t="shared" si="4"/>
        <v>0.268</v>
      </c>
      <c r="E84">
        <f t="shared" si="5"/>
        <v>-1.731358</v>
      </c>
      <c r="F84">
        <f t="shared" si="6"/>
        <v>8.962742</v>
      </c>
    </row>
    <row r="85" spans="1:6">
      <c r="A85">
        <v>3</v>
      </c>
      <c r="B85" t="s">
        <v>50</v>
      </c>
      <c r="C85">
        <v>6.40264</v>
      </c>
      <c r="D85">
        <f t="shared" si="4"/>
        <v>0.85464</v>
      </c>
      <c r="E85">
        <f t="shared" si="5"/>
        <v>-1.282136</v>
      </c>
      <c r="F85">
        <f t="shared" si="6"/>
        <v>5.975144</v>
      </c>
    </row>
    <row r="86" spans="1:6">
      <c r="A86">
        <v>3</v>
      </c>
      <c r="B86" t="s">
        <v>38</v>
      </c>
      <c r="C86">
        <v>11.6172</v>
      </c>
      <c r="D86">
        <f t="shared" si="4"/>
        <v>0.85464</v>
      </c>
      <c r="E86">
        <f t="shared" si="5"/>
        <v>-0.986864</v>
      </c>
      <c r="F86">
        <f t="shared" si="6"/>
        <v>11.484976</v>
      </c>
    </row>
    <row r="87" spans="1:6">
      <c r="A87">
        <v>2</v>
      </c>
      <c r="B87" t="s">
        <v>55</v>
      </c>
      <c r="C87">
        <v>7.10578</v>
      </c>
      <c r="D87">
        <f t="shared" si="4"/>
        <v>0.268</v>
      </c>
      <c r="E87">
        <f t="shared" si="5"/>
        <v>-1.632493</v>
      </c>
      <c r="F87">
        <f t="shared" si="6"/>
        <v>5.741287</v>
      </c>
    </row>
    <row r="88" spans="1:6">
      <c r="A88">
        <v>2</v>
      </c>
      <c r="B88" t="s">
        <v>42</v>
      </c>
      <c r="C88">
        <v>13.4397</v>
      </c>
      <c r="D88">
        <f t="shared" si="4"/>
        <v>0.268</v>
      </c>
      <c r="E88">
        <f t="shared" si="5"/>
        <v>-1.678266</v>
      </c>
      <c r="F88">
        <f t="shared" si="6"/>
        <v>12.029434</v>
      </c>
    </row>
    <row r="89" spans="1:6">
      <c r="A89">
        <v>3</v>
      </c>
      <c r="B89" t="s">
        <v>45</v>
      </c>
      <c r="C89">
        <v>13.6884</v>
      </c>
      <c r="D89">
        <f t="shared" si="4"/>
        <v>0.85464</v>
      </c>
      <c r="E89">
        <f t="shared" si="5"/>
        <v>-1.20353</v>
      </c>
      <c r="F89">
        <f t="shared" si="6"/>
        <v>13.33951</v>
      </c>
    </row>
    <row r="90" spans="1:6">
      <c r="A90">
        <v>3</v>
      </c>
      <c r="B90" t="s">
        <v>45</v>
      </c>
      <c r="C90">
        <v>9.27709</v>
      </c>
      <c r="D90">
        <f t="shared" si="4"/>
        <v>0.85464</v>
      </c>
      <c r="E90">
        <f t="shared" si="5"/>
        <v>-1.20353</v>
      </c>
      <c r="F90">
        <f t="shared" si="6"/>
        <v>8.9282</v>
      </c>
    </row>
    <row r="91" spans="1:6">
      <c r="A91">
        <v>2</v>
      </c>
      <c r="B91" t="s">
        <v>38</v>
      </c>
      <c r="C91">
        <v>8.5282</v>
      </c>
      <c r="D91">
        <f t="shared" si="4"/>
        <v>0.268</v>
      </c>
      <c r="E91">
        <f t="shared" si="5"/>
        <v>-0.986864</v>
      </c>
      <c r="F91">
        <f t="shared" si="6"/>
        <v>7.809336</v>
      </c>
    </row>
    <row r="92" spans="1:6">
      <c r="A92" t="s">
        <v>144</v>
      </c>
      <c r="B92" t="s">
        <v>34</v>
      </c>
      <c r="C92">
        <v>6.01153</v>
      </c>
      <c r="D92">
        <f t="shared" si="4"/>
        <v>1.06</v>
      </c>
      <c r="E92">
        <f t="shared" si="5"/>
        <v>-1.354915</v>
      </c>
      <c r="F92">
        <f t="shared" si="6"/>
        <v>5.716615</v>
      </c>
    </row>
    <row r="93" spans="1:6">
      <c r="A93" t="s">
        <v>144</v>
      </c>
      <c r="B93" t="s">
        <v>45</v>
      </c>
      <c r="C93">
        <v>5.91157</v>
      </c>
      <c r="D93">
        <f t="shared" si="4"/>
        <v>1.06</v>
      </c>
      <c r="E93">
        <f t="shared" si="5"/>
        <v>-1.20353</v>
      </c>
      <c r="F93">
        <f t="shared" si="6"/>
        <v>5.76804</v>
      </c>
    </row>
    <row r="94" spans="1:6">
      <c r="A94" t="s">
        <v>144</v>
      </c>
      <c r="B94" t="s">
        <v>66</v>
      </c>
      <c r="C94">
        <v>7.88894</v>
      </c>
      <c r="D94">
        <f t="shared" si="4"/>
        <v>1.06</v>
      </c>
      <c r="E94">
        <f t="shared" si="5"/>
        <v>-1.731358</v>
      </c>
      <c r="F94">
        <f t="shared" si="6"/>
        <v>7.217582</v>
      </c>
    </row>
    <row r="95" spans="1:6">
      <c r="A95">
        <v>4</v>
      </c>
      <c r="B95" t="s">
        <v>60</v>
      </c>
      <c r="C95">
        <v>6.39137</v>
      </c>
      <c r="D95">
        <f t="shared" si="4"/>
        <v>0.46201</v>
      </c>
      <c r="E95">
        <f t="shared" si="5"/>
        <v>-1.003217</v>
      </c>
      <c r="F95">
        <f t="shared" si="6"/>
        <v>5.850163</v>
      </c>
    </row>
    <row r="96" spans="1:6">
      <c r="A96">
        <v>4</v>
      </c>
      <c r="B96" t="s">
        <v>60</v>
      </c>
      <c r="C96">
        <v>5.67932</v>
      </c>
      <c r="D96">
        <f t="shared" si="4"/>
        <v>0.46201</v>
      </c>
      <c r="E96">
        <f t="shared" si="5"/>
        <v>-1.003217</v>
      </c>
      <c r="F96">
        <f t="shared" si="6"/>
        <v>5.138113</v>
      </c>
    </row>
    <row r="97" spans="1:6">
      <c r="A97">
        <v>2</v>
      </c>
      <c r="B97" t="s">
        <v>34</v>
      </c>
      <c r="C97">
        <v>12.4965</v>
      </c>
      <c r="D97">
        <f t="shared" si="4"/>
        <v>0.268</v>
      </c>
      <c r="E97">
        <f t="shared" si="5"/>
        <v>-1.354915</v>
      </c>
      <c r="F97">
        <f t="shared" si="6"/>
        <v>11.409585</v>
      </c>
    </row>
    <row r="98" spans="1:6">
      <c r="A98">
        <v>2</v>
      </c>
      <c r="B98" t="s">
        <v>34</v>
      </c>
      <c r="C98">
        <v>2.82397</v>
      </c>
      <c r="D98">
        <f t="shared" si="4"/>
        <v>0.268</v>
      </c>
      <c r="E98">
        <f t="shared" si="5"/>
        <v>-1.354915</v>
      </c>
      <c r="F98">
        <f t="shared" si="6"/>
        <v>1.737055</v>
      </c>
    </row>
    <row r="99" spans="1:6">
      <c r="A99">
        <v>3</v>
      </c>
      <c r="B99" t="s">
        <v>60</v>
      </c>
      <c r="C99">
        <v>14.1204</v>
      </c>
      <c r="D99">
        <f t="shared" si="4"/>
        <v>0.85464</v>
      </c>
      <c r="E99">
        <f t="shared" si="5"/>
        <v>-1.003217</v>
      </c>
      <c r="F99">
        <f t="shared" si="6"/>
        <v>13.971823</v>
      </c>
    </row>
    <row r="100" spans="1:6">
      <c r="A100">
        <v>2</v>
      </c>
      <c r="B100" t="s">
        <v>60</v>
      </c>
      <c r="C100">
        <v>9.89322</v>
      </c>
      <c r="D100">
        <f t="shared" si="4"/>
        <v>0.268</v>
      </c>
      <c r="E100">
        <f t="shared" si="5"/>
        <v>-1.003217</v>
      </c>
      <c r="F100">
        <f t="shared" si="6"/>
        <v>9.158003</v>
      </c>
    </row>
    <row r="101" spans="1:6">
      <c r="A101">
        <v>2</v>
      </c>
      <c r="B101" t="s">
        <v>42</v>
      </c>
      <c r="C101">
        <v>6.61867</v>
      </c>
      <c r="D101">
        <f t="shared" si="4"/>
        <v>0.268</v>
      </c>
      <c r="E101">
        <f t="shared" si="5"/>
        <v>-1.678266</v>
      </c>
      <c r="F101">
        <f t="shared" si="6"/>
        <v>5.208404</v>
      </c>
    </row>
    <row r="102" spans="1:6">
      <c r="A102">
        <v>1</v>
      </c>
      <c r="B102" t="s">
        <v>50</v>
      </c>
      <c r="C102">
        <v>2.24282</v>
      </c>
      <c r="D102">
        <f t="shared" si="4"/>
        <v>0</v>
      </c>
      <c r="E102">
        <f t="shared" si="5"/>
        <v>-1.282136</v>
      </c>
      <c r="F102">
        <f t="shared" si="6"/>
        <v>0.960684</v>
      </c>
    </row>
    <row r="103" spans="1:6">
      <c r="A103">
        <v>2</v>
      </c>
      <c r="B103" t="s">
        <v>55</v>
      </c>
      <c r="C103">
        <v>12.2264</v>
      </c>
      <c r="D103">
        <f t="shared" si="4"/>
        <v>0.268</v>
      </c>
      <c r="E103">
        <f t="shared" si="5"/>
        <v>-1.632493</v>
      </c>
      <c r="F103">
        <f t="shared" si="6"/>
        <v>10.861907</v>
      </c>
    </row>
    <row r="104" spans="1:6">
      <c r="A104">
        <v>3</v>
      </c>
      <c r="B104" t="s">
        <v>55</v>
      </c>
      <c r="C104">
        <v>10.3321</v>
      </c>
      <c r="D104">
        <f t="shared" si="4"/>
        <v>0.85464</v>
      </c>
      <c r="E104">
        <f t="shared" si="5"/>
        <v>-1.632493</v>
      </c>
      <c r="F104">
        <f t="shared" si="6"/>
        <v>9.554247</v>
      </c>
    </row>
    <row r="105" spans="1:6">
      <c r="A105">
        <v>3</v>
      </c>
      <c r="B105" t="s">
        <v>45</v>
      </c>
      <c r="C105">
        <v>6.75383</v>
      </c>
      <c r="D105">
        <f t="shared" si="4"/>
        <v>0.85464</v>
      </c>
      <c r="E105">
        <f t="shared" si="5"/>
        <v>-1.20353</v>
      </c>
      <c r="F105">
        <f t="shared" si="6"/>
        <v>6.40494</v>
      </c>
    </row>
    <row r="106" spans="1:6">
      <c r="A106">
        <v>2</v>
      </c>
      <c r="B106" t="s">
        <v>60</v>
      </c>
      <c r="C106">
        <v>14.9834</v>
      </c>
      <c r="D106">
        <f t="shared" si="4"/>
        <v>0.268</v>
      </c>
      <c r="E106">
        <f t="shared" si="5"/>
        <v>-1.003217</v>
      </c>
      <c r="F106">
        <f t="shared" si="6"/>
        <v>14.248183</v>
      </c>
    </row>
    <row r="107" spans="1:6">
      <c r="A107">
        <v>2</v>
      </c>
      <c r="B107" t="s">
        <v>66</v>
      </c>
      <c r="C107">
        <v>2.26207</v>
      </c>
      <c r="D107">
        <f t="shared" si="4"/>
        <v>0.268</v>
      </c>
      <c r="E107">
        <f t="shared" si="5"/>
        <v>-1.731358</v>
      </c>
      <c r="F107">
        <f t="shared" si="6"/>
        <v>0.798712</v>
      </c>
    </row>
    <row r="108" spans="1:6">
      <c r="A108">
        <v>1</v>
      </c>
      <c r="B108" t="s">
        <v>34</v>
      </c>
      <c r="C108">
        <v>11.102</v>
      </c>
      <c r="D108">
        <f t="shared" si="4"/>
        <v>0</v>
      </c>
      <c r="E108">
        <f t="shared" si="5"/>
        <v>-1.354915</v>
      </c>
      <c r="F108">
        <f t="shared" si="6"/>
        <v>9.747085</v>
      </c>
    </row>
    <row r="109" spans="1:6">
      <c r="A109">
        <v>2</v>
      </c>
      <c r="B109" t="s">
        <v>34</v>
      </c>
      <c r="C109">
        <v>10.3799</v>
      </c>
      <c r="D109">
        <f t="shared" si="4"/>
        <v>0.268</v>
      </c>
      <c r="E109">
        <f t="shared" si="5"/>
        <v>-1.354915</v>
      </c>
      <c r="F109">
        <f t="shared" si="6"/>
        <v>9.292985</v>
      </c>
    </row>
    <row r="110" spans="1:6">
      <c r="A110">
        <v>2</v>
      </c>
      <c r="B110" t="s">
        <v>177</v>
      </c>
      <c r="C110">
        <v>7.7012</v>
      </c>
      <c r="D110">
        <f t="shared" si="4"/>
        <v>0.268</v>
      </c>
      <c r="E110">
        <f t="shared" si="5"/>
        <v>0</v>
      </c>
      <c r="F110">
        <f t="shared" si="6"/>
        <v>7.9692</v>
      </c>
    </row>
    <row r="111" spans="1:6">
      <c r="A111">
        <v>1</v>
      </c>
      <c r="B111" t="s">
        <v>38</v>
      </c>
      <c r="C111">
        <v>7.67858</v>
      </c>
      <c r="D111">
        <f t="shared" si="4"/>
        <v>0</v>
      </c>
      <c r="E111">
        <f t="shared" si="5"/>
        <v>-0.986864</v>
      </c>
      <c r="F111">
        <f t="shared" si="6"/>
        <v>6.691716</v>
      </c>
    </row>
    <row r="112" spans="1:6">
      <c r="A112">
        <v>2</v>
      </c>
      <c r="B112" t="s">
        <v>38</v>
      </c>
      <c r="C112">
        <v>7.3099</v>
      </c>
      <c r="D112">
        <f t="shared" si="4"/>
        <v>0.268</v>
      </c>
      <c r="E112">
        <f t="shared" si="5"/>
        <v>-0.986864</v>
      </c>
      <c r="F112">
        <f t="shared" si="6"/>
        <v>6.591036</v>
      </c>
    </row>
    <row r="113" spans="1:6">
      <c r="A113">
        <v>2</v>
      </c>
      <c r="B113" t="s">
        <v>45</v>
      </c>
      <c r="C113">
        <v>17.764</v>
      </c>
      <c r="D113">
        <f t="shared" si="4"/>
        <v>0.268</v>
      </c>
      <c r="E113">
        <f t="shared" si="5"/>
        <v>-1.20353</v>
      </c>
      <c r="F113">
        <f t="shared" si="6"/>
        <v>16.82847</v>
      </c>
    </row>
    <row r="114" spans="1:6">
      <c r="A114">
        <v>2</v>
      </c>
      <c r="B114" t="s">
        <v>42</v>
      </c>
      <c r="C114">
        <v>9.8904</v>
      </c>
      <c r="D114">
        <f t="shared" si="4"/>
        <v>0.268</v>
      </c>
      <c r="E114">
        <f t="shared" si="5"/>
        <v>-1.678266</v>
      </c>
      <c r="F114">
        <f t="shared" si="6"/>
        <v>8.480134</v>
      </c>
    </row>
    <row r="115" spans="1:6">
      <c r="A115">
        <v>1</v>
      </c>
      <c r="B115" t="s">
        <v>66</v>
      </c>
      <c r="C115">
        <v>13.4544</v>
      </c>
      <c r="D115">
        <f t="shared" si="4"/>
        <v>0</v>
      </c>
      <c r="E115">
        <f t="shared" si="5"/>
        <v>-1.731358</v>
      </c>
      <c r="F115">
        <f t="shared" si="6"/>
        <v>11.723042</v>
      </c>
    </row>
    <row r="116" spans="1:6">
      <c r="A116">
        <v>2</v>
      </c>
      <c r="B116" t="s">
        <v>45</v>
      </c>
      <c r="C116">
        <v>10.7036</v>
      </c>
      <c r="D116">
        <f t="shared" si="4"/>
        <v>0.268</v>
      </c>
      <c r="E116">
        <f t="shared" si="5"/>
        <v>-1.20353</v>
      </c>
      <c r="F116">
        <f t="shared" si="6"/>
        <v>9.76807</v>
      </c>
    </row>
    <row r="117" spans="1:6">
      <c r="A117">
        <v>1</v>
      </c>
      <c r="B117" t="s">
        <v>66</v>
      </c>
      <c r="C117">
        <v>10.714</v>
      </c>
      <c r="D117">
        <f t="shared" si="4"/>
        <v>0</v>
      </c>
      <c r="E117">
        <f t="shared" si="5"/>
        <v>-1.731358</v>
      </c>
      <c r="F117">
        <f t="shared" si="6"/>
        <v>8.982642</v>
      </c>
    </row>
    <row r="118" spans="1:6">
      <c r="A118">
        <v>1</v>
      </c>
      <c r="B118" t="s">
        <v>34</v>
      </c>
      <c r="C118">
        <v>13.6402</v>
      </c>
      <c r="D118">
        <f t="shared" si="4"/>
        <v>0</v>
      </c>
      <c r="E118">
        <f t="shared" si="5"/>
        <v>-1.354915</v>
      </c>
      <c r="F118">
        <f t="shared" si="6"/>
        <v>12.285285</v>
      </c>
    </row>
    <row r="119" spans="1:6">
      <c r="A119">
        <v>2</v>
      </c>
      <c r="B119" t="s">
        <v>34</v>
      </c>
      <c r="C119">
        <v>10.0435</v>
      </c>
      <c r="D119">
        <f t="shared" si="4"/>
        <v>0.268</v>
      </c>
      <c r="E119">
        <f t="shared" si="5"/>
        <v>-1.354915</v>
      </c>
      <c r="F119">
        <f t="shared" si="6"/>
        <v>8.956585</v>
      </c>
    </row>
    <row r="120" spans="1:6">
      <c r="A120">
        <v>1</v>
      </c>
      <c r="B120" t="s">
        <v>111</v>
      </c>
      <c r="C120">
        <v>5.65697</v>
      </c>
      <c r="D120">
        <f t="shared" si="4"/>
        <v>0</v>
      </c>
      <c r="E120">
        <f t="shared" si="5"/>
        <v>-1.372981</v>
      </c>
      <c r="F120">
        <f t="shared" si="6"/>
        <v>4.283989</v>
      </c>
    </row>
    <row r="121" spans="1:6">
      <c r="A121">
        <v>1</v>
      </c>
      <c r="B121" t="s">
        <v>55</v>
      </c>
      <c r="C121">
        <v>17.7562</v>
      </c>
      <c r="D121">
        <f t="shared" si="4"/>
        <v>0</v>
      </c>
      <c r="E121">
        <f t="shared" si="5"/>
        <v>-1.632493</v>
      </c>
      <c r="F121">
        <f t="shared" si="6"/>
        <v>16.123707</v>
      </c>
    </row>
    <row r="122" spans="1:6">
      <c r="A122">
        <v>2</v>
      </c>
      <c r="B122" t="s">
        <v>111</v>
      </c>
      <c r="C122">
        <v>7.77461</v>
      </c>
      <c r="D122">
        <f t="shared" si="4"/>
        <v>0.268</v>
      </c>
      <c r="E122">
        <f t="shared" si="5"/>
        <v>-1.372981</v>
      </c>
      <c r="F122">
        <f t="shared" si="6"/>
        <v>6.669629</v>
      </c>
    </row>
    <row r="123" spans="1:6">
      <c r="A123">
        <v>1</v>
      </c>
      <c r="B123" t="s">
        <v>50</v>
      </c>
      <c r="C123">
        <v>2.65416</v>
      </c>
      <c r="D123">
        <f t="shared" si="4"/>
        <v>0</v>
      </c>
      <c r="E123">
        <f t="shared" si="5"/>
        <v>-1.282136</v>
      </c>
      <c r="F123">
        <f t="shared" si="6"/>
        <v>1.372024</v>
      </c>
    </row>
    <row r="124" spans="1:6">
      <c r="A124">
        <v>1</v>
      </c>
      <c r="B124" t="s">
        <v>60</v>
      </c>
      <c r="C124">
        <v>5.32984</v>
      </c>
      <c r="D124">
        <f t="shared" si="4"/>
        <v>0</v>
      </c>
      <c r="E124">
        <f t="shared" si="5"/>
        <v>-1.003217</v>
      </c>
      <c r="F124">
        <f t="shared" si="6"/>
        <v>4.326623</v>
      </c>
    </row>
    <row r="125" spans="1:6">
      <c r="A125">
        <v>2</v>
      </c>
      <c r="B125" t="s">
        <v>55</v>
      </c>
      <c r="C125">
        <v>6.68582</v>
      </c>
      <c r="D125">
        <f t="shared" si="4"/>
        <v>0.268</v>
      </c>
      <c r="E125">
        <f t="shared" si="5"/>
        <v>-1.632493</v>
      </c>
      <c r="F125">
        <f t="shared" si="6"/>
        <v>5.321327</v>
      </c>
    </row>
    <row r="126" spans="1:6">
      <c r="A126">
        <v>1</v>
      </c>
      <c r="B126" t="s">
        <v>66</v>
      </c>
      <c r="C126">
        <v>5.62083</v>
      </c>
      <c r="D126">
        <f t="shared" si="4"/>
        <v>0</v>
      </c>
      <c r="E126">
        <f t="shared" si="5"/>
        <v>-1.731358</v>
      </c>
      <c r="F126">
        <f t="shared" si="6"/>
        <v>3.889472</v>
      </c>
    </row>
    <row r="127" spans="1:6">
      <c r="A127">
        <v>1</v>
      </c>
      <c r="B127" t="s">
        <v>38</v>
      </c>
      <c r="C127">
        <v>11.9578</v>
      </c>
      <c r="D127">
        <f t="shared" si="4"/>
        <v>0</v>
      </c>
      <c r="E127">
        <f t="shared" si="5"/>
        <v>-0.986864</v>
      </c>
      <c r="F127">
        <f t="shared" si="6"/>
        <v>10.970936</v>
      </c>
    </row>
    <row r="128" spans="1:6">
      <c r="A128">
        <v>1</v>
      </c>
      <c r="B128" t="s">
        <v>66</v>
      </c>
      <c r="C128">
        <v>8.17165</v>
      </c>
      <c r="D128">
        <f t="shared" si="4"/>
        <v>0</v>
      </c>
      <c r="E128">
        <f t="shared" si="5"/>
        <v>-1.731358</v>
      </c>
      <c r="F128">
        <f t="shared" si="6"/>
        <v>6.440292</v>
      </c>
    </row>
    <row r="129" spans="1:6">
      <c r="A129">
        <v>1</v>
      </c>
      <c r="B129" t="s">
        <v>42</v>
      </c>
      <c r="C129">
        <v>8.07921</v>
      </c>
      <c r="D129">
        <f t="shared" si="4"/>
        <v>0</v>
      </c>
      <c r="E129">
        <f t="shared" si="5"/>
        <v>-1.678266</v>
      </c>
      <c r="F129">
        <f t="shared" si="6"/>
        <v>6.400944</v>
      </c>
    </row>
    <row r="130" spans="1:6">
      <c r="A130">
        <v>1</v>
      </c>
      <c r="B130" t="s">
        <v>66</v>
      </c>
      <c r="C130">
        <v>7.43249</v>
      </c>
      <c r="D130">
        <f t="shared" si="4"/>
        <v>0</v>
      </c>
      <c r="E130">
        <f t="shared" si="5"/>
        <v>-1.731358</v>
      </c>
      <c r="F130">
        <f t="shared" si="6"/>
        <v>5.701132</v>
      </c>
    </row>
    <row r="131" spans="1:6">
      <c r="A131">
        <v>2</v>
      </c>
      <c r="B131" t="s">
        <v>42</v>
      </c>
      <c r="C131">
        <v>12.1852</v>
      </c>
      <c r="D131">
        <f t="shared" ref="D131:D194" si="7">VLOOKUP(A131,K:M,3,0)</f>
        <v>0.268</v>
      </c>
      <c r="E131">
        <f t="shared" ref="E131:E194" si="8">VLOOKUP(B131,K:M,3,0)</f>
        <v>-1.678266</v>
      </c>
      <c r="F131">
        <f t="shared" ref="F131:F194" si="9">C131+D131+E131</f>
        <v>10.774934</v>
      </c>
    </row>
    <row r="132" spans="1:6">
      <c r="A132">
        <v>2</v>
      </c>
      <c r="B132" t="s">
        <v>50</v>
      </c>
      <c r="C132">
        <v>9.57861</v>
      </c>
      <c r="D132">
        <f t="shared" si="7"/>
        <v>0.268</v>
      </c>
      <c r="E132">
        <f t="shared" si="8"/>
        <v>-1.282136</v>
      </c>
      <c r="F132">
        <f t="shared" si="9"/>
        <v>8.564474</v>
      </c>
    </row>
    <row r="133" spans="1:6">
      <c r="A133">
        <v>1</v>
      </c>
      <c r="B133" t="s">
        <v>55</v>
      </c>
      <c r="C133">
        <v>7.77574</v>
      </c>
      <c r="D133">
        <f t="shared" si="7"/>
        <v>0</v>
      </c>
      <c r="E133">
        <f t="shared" si="8"/>
        <v>-1.632493</v>
      </c>
      <c r="F133">
        <f t="shared" si="9"/>
        <v>6.143247</v>
      </c>
    </row>
    <row r="134" spans="1:6">
      <c r="A134">
        <v>2</v>
      </c>
      <c r="B134" t="s">
        <v>45</v>
      </c>
      <c r="C134">
        <v>7.39716</v>
      </c>
      <c r="D134">
        <f t="shared" si="7"/>
        <v>0.268</v>
      </c>
      <c r="E134">
        <f t="shared" si="8"/>
        <v>-1.20353</v>
      </c>
      <c r="F134">
        <f t="shared" si="9"/>
        <v>6.46163</v>
      </c>
    </row>
    <row r="135" spans="1:6">
      <c r="A135">
        <v>2</v>
      </c>
      <c r="B135" t="s">
        <v>42</v>
      </c>
      <c r="C135">
        <v>8.37149</v>
      </c>
      <c r="D135">
        <f t="shared" si="7"/>
        <v>0.268</v>
      </c>
      <c r="E135">
        <f t="shared" si="8"/>
        <v>-1.678266</v>
      </c>
      <c r="F135">
        <f t="shared" si="9"/>
        <v>6.961224</v>
      </c>
    </row>
    <row r="136" spans="1:6">
      <c r="A136">
        <v>2</v>
      </c>
      <c r="B136" t="s">
        <v>50</v>
      </c>
      <c r="C136">
        <v>9.66844</v>
      </c>
      <c r="D136">
        <f t="shared" si="7"/>
        <v>0.268</v>
      </c>
      <c r="E136">
        <f t="shared" si="8"/>
        <v>-1.282136</v>
      </c>
      <c r="F136">
        <f t="shared" si="9"/>
        <v>8.654304</v>
      </c>
    </row>
    <row r="137" spans="1:6">
      <c r="A137">
        <v>1</v>
      </c>
      <c r="B137" t="s">
        <v>38</v>
      </c>
      <c r="C137">
        <v>4.75046</v>
      </c>
      <c r="D137">
        <f t="shared" si="7"/>
        <v>0</v>
      </c>
      <c r="E137">
        <f t="shared" si="8"/>
        <v>-0.986864</v>
      </c>
      <c r="F137">
        <f t="shared" si="9"/>
        <v>3.763596</v>
      </c>
    </row>
    <row r="138" spans="1:6">
      <c r="A138">
        <v>2</v>
      </c>
      <c r="B138" t="s">
        <v>60</v>
      </c>
      <c r="C138">
        <v>13.3893</v>
      </c>
      <c r="D138">
        <f t="shared" si="7"/>
        <v>0.268</v>
      </c>
      <c r="E138">
        <f t="shared" si="8"/>
        <v>-1.003217</v>
      </c>
      <c r="F138">
        <f t="shared" si="9"/>
        <v>12.654083</v>
      </c>
    </row>
    <row r="139" spans="1:6">
      <c r="A139">
        <v>2</v>
      </c>
      <c r="B139" t="s">
        <v>66</v>
      </c>
      <c r="C139">
        <v>3.34283</v>
      </c>
      <c r="D139">
        <f t="shared" si="7"/>
        <v>0.268</v>
      </c>
      <c r="E139">
        <f t="shared" si="8"/>
        <v>-1.731358</v>
      </c>
      <c r="F139">
        <f t="shared" si="9"/>
        <v>1.879472</v>
      </c>
    </row>
    <row r="140" spans="1:6">
      <c r="A140">
        <v>2</v>
      </c>
      <c r="B140" t="s">
        <v>60</v>
      </c>
      <c r="C140">
        <v>13.3157</v>
      </c>
      <c r="D140">
        <f t="shared" si="7"/>
        <v>0.268</v>
      </c>
      <c r="E140">
        <f t="shared" si="8"/>
        <v>-1.003217</v>
      </c>
      <c r="F140">
        <f t="shared" si="9"/>
        <v>12.580483</v>
      </c>
    </row>
    <row r="141" spans="1:6">
      <c r="A141">
        <v>1</v>
      </c>
      <c r="B141" t="s">
        <v>55</v>
      </c>
      <c r="C141">
        <v>2.04659</v>
      </c>
      <c r="D141">
        <f t="shared" si="7"/>
        <v>0</v>
      </c>
      <c r="E141">
        <f t="shared" si="8"/>
        <v>-1.632493</v>
      </c>
      <c r="F141">
        <f t="shared" si="9"/>
        <v>0.414097</v>
      </c>
    </row>
    <row r="142" spans="1:6">
      <c r="A142">
        <v>2</v>
      </c>
      <c r="B142" t="s">
        <v>55</v>
      </c>
      <c r="C142">
        <v>15.9784</v>
      </c>
      <c r="D142">
        <f t="shared" si="7"/>
        <v>0.268</v>
      </c>
      <c r="E142">
        <f t="shared" si="8"/>
        <v>-1.632493</v>
      </c>
      <c r="F142">
        <f t="shared" si="9"/>
        <v>14.613907</v>
      </c>
    </row>
    <row r="143" spans="1:6">
      <c r="A143">
        <v>2</v>
      </c>
      <c r="B143" t="s">
        <v>50</v>
      </c>
      <c r="C143">
        <v>10.3493</v>
      </c>
      <c r="D143">
        <f t="shared" si="7"/>
        <v>0.268</v>
      </c>
      <c r="E143">
        <f t="shared" si="8"/>
        <v>-1.282136</v>
      </c>
      <c r="F143">
        <f t="shared" si="9"/>
        <v>9.335164</v>
      </c>
    </row>
    <row r="144" spans="1:6">
      <c r="A144">
        <v>2</v>
      </c>
      <c r="B144" t="s">
        <v>42</v>
      </c>
      <c r="C144">
        <v>5.51653</v>
      </c>
      <c r="D144">
        <f t="shared" si="7"/>
        <v>0.268</v>
      </c>
      <c r="E144">
        <f t="shared" si="8"/>
        <v>-1.678266</v>
      </c>
      <c r="F144">
        <f t="shared" si="9"/>
        <v>4.106264</v>
      </c>
    </row>
    <row r="145" spans="1:6">
      <c r="A145">
        <v>1</v>
      </c>
      <c r="B145" t="s">
        <v>42</v>
      </c>
      <c r="C145">
        <v>8.96607</v>
      </c>
      <c r="D145">
        <f t="shared" si="7"/>
        <v>0</v>
      </c>
      <c r="E145">
        <f t="shared" si="8"/>
        <v>-1.678266</v>
      </c>
      <c r="F145">
        <f t="shared" si="9"/>
        <v>7.287804</v>
      </c>
    </row>
    <row r="146" spans="1:6">
      <c r="A146">
        <v>2</v>
      </c>
      <c r="B146" t="s">
        <v>66</v>
      </c>
      <c r="C146">
        <v>2.901</v>
      </c>
      <c r="D146">
        <f t="shared" si="7"/>
        <v>0.268</v>
      </c>
      <c r="E146">
        <f t="shared" si="8"/>
        <v>-1.731358</v>
      </c>
      <c r="F146">
        <f t="shared" si="9"/>
        <v>1.437642</v>
      </c>
    </row>
    <row r="147" spans="1:6">
      <c r="A147">
        <v>1</v>
      </c>
      <c r="B147" t="s">
        <v>66</v>
      </c>
      <c r="C147">
        <v>6.10041</v>
      </c>
      <c r="D147">
        <f t="shared" si="7"/>
        <v>0</v>
      </c>
      <c r="E147">
        <f t="shared" si="8"/>
        <v>-1.731358</v>
      </c>
      <c r="F147">
        <f t="shared" si="9"/>
        <v>4.369052</v>
      </c>
    </row>
    <row r="148" spans="1:6">
      <c r="A148">
        <v>1</v>
      </c>
      <c r="B148" t="s">
        <v>45</v>
      </c>
      <c r="C148">
        <v>9.27154</v>
      </c>
      <c r="D148">
        <f t="shared" si="7"/>
        <v>0</v>
      </c>
      <c r="E148">
        <f t="shared" si="8"/>
        <v>-1.20353</v>
      </c>
      <c r="F148">
        <f t="shared" si="9"/>
        <v>8.06801</v>
      </c>
    </row>
    <row r="149" spans="1:6">
      <c r="A149">
        <v>1</v>
      </c>
      <c r="B149" t="s">
        <v>42</v>
      </c>
      <c r="C149">
        <v>10.0172</v>
      </c>
      <c r="D149">
        <f t="shared" si="7"/>
        <v>0</v>
      </c>
      <c r="E149">
        <f t="shared" si="8"/>
        <v>-1.678266</v>
      </c>
      <c r="F149">
        <f t="shared" si="9"/>
        <v>8.338934</v>
      </c>
    </row>
    <row r="150" spans="1:6">
      <c r="A150">
        <v>2</v>
      </c>
      <c r="B150" t="s">
        <v>45</v>
      </c>
      <c r="C150">
        <v>9.27084</v>
      </c>
      <c r="D150">
        <f t="shared" si="7"/>
        <v>0.268</v>
      </c>
      <c r="E150">
        <f t="shared" si="8"/>
        <v>-1.20353</v>
      </c>
      <c r="F150">
        <f t="shared" si="9"/>
        <v>8.33531</v>
      </c>
    </row>
    <row r="151" spans="1:6">
      <c r="A151">
        <v>1</v>
      </c>
      <c r="B151" t="s">
        <v>42</v>
      </c>
      <c r="C151">
        <v>10.5565</v>
      </c>
      <c r="D151">
        <f t="shared" si="7"/>
        <v>0</v>
      </c>
      <c r="E151">
        <f t="shared" si="8"/>
        <v>-1.678266</v>
      </c>
      <c r="F151">
        <f t="shared" si="9"/>
        <v>8.878234</v>
      </c>
    </row>
    <row r="152" spans="1:6">
      <c r="A152">
        <v>3</v>
      </c>
      <c r="B152" t="s">
        <v>66</v>
      </c>
      <c r="C152">
        <v>10.1773</v>
      </c>
      <c r="D152">
        <f t="shared" si="7"/>
        <v>0.85464</v>
      </c>
      <c r="E152">
        <f t="shared" si="8"/>
        <v>-1.731358</v>
      </c>
      <c r="F152">
        <f t="shared" si="9"/>
        <v>9.300582</v>
      </c>
    </row>
    <row r="153" spans="1:6">
      <c r="A153">
        <v>2</v>
      </c>
      <c r="B153" t="s">
        <v>66</v>
      </c>
      <c r="C153">
        <v>15.4265</v>
      </c>
      <c r="D153">
        <f t="shared" si="7"/>
        <v>0.268</v>
      </c>
      <c r="E153">
        <f t="shared" si="8"/>
        <v>-1.731358</v>
      </c>
      <c r="F153">
        <f t="shared" si="9"/>
        <v>13.963142</v>
      </c>
    </row>
    <row r="154" spans="1:6">
      <c r="A154">
        <v>3</v>
      </c>
      <c r="B154" t="s">
        <v>66</v>
      </c>
      <c r="C154">
        <v>10.8169</v>
      </c>
      <c r="D154">
        <f t="shared" si="7"/>
        <v>0.85464</v>
      </c>
      <c r="E154">
        <f t="shared" si="8"/>
        <v>-1.731358</v>
      </c>
      <c r="F154">
        <f t="shared" si="9"/>
        <v>9.940182</v>
      </c>
    </row>
    <row r="155" spans="1:6">
      <c r="A155">
        <v>2</v>
      </c>
      <c r="B155" t="s">
        <v>177</v>
      </c>
      <c r="C155">
        <v>8.0336</v>
      </c>
      <c r="D155">
        <f t="shared" si="7"/>
        <v>0.268</v>
      </c>
      <c r="E155">
        <f t="shared" si="8"/>
        <v>0</v>
      </c>
      <c r="F155">
        <f t="shared" si="9"/>
        <v>8.3016</v>
      </c>
    </row>
    <row r="156" spans="1:6">
      <c r="A156">
        <v>2</v>
      </c>
      <c r="B156" t="s">
        <v>66</v>
      </c>
      <c r="C156">
        <v>2.74548</v>
      </c>
      <c r="D156">
        <f t="shared" si="7"/>
        <v>0.268</v>
      </c>
      <c r="E156">
        <f t="shared" si="8"/>
        <v>-1.731358</v>
      </c>
      <c r="F156">
        <f t="shared" si="9"/>
        <v>1.282122</v>
      </c>
    </row>
    <row r="157" spans="1:6">
      <c r="A157">
        <v>2</v>
      </c>
      <c r="B157" t="s">
        <v>60</v>
      </c>
      <c r="C157">
        <v>5.77542</v>
      </c>
      <c r="D157">
        <f t="shared" si="7"/>
        <v>0.268</v>
      </c>
      <c r="E157">
        <f t="shared" si="8"/>
        <v>-1.003217</v>
      </c>
      <c r="F157">
        <f t="shared" si="9"/>
        <v>5.040203</v>
      </c>
    </row>
    <row r="158" spans="1:6">
      <c r="A158">
        <v>2</v>
      </c>
      <c r="B158" t="s">
        <v>55</v>
      </c>
      <c r="C158">
        <v>8.08503</v>
      </c>
      <c r="D158">
        <f t="shared" si="7"/>
        <v>0.268</v>
      </c>
      <c r="E158">
        <f t="shared" si="8"/>
        <v>-1.632493</v>
      </c>
      <c r="F158">
        <f t="shared" si="9"/>
        <v>6.720537</v>
      </c>
    </row>
    <row r="159" spans="1:6">
      <c r="A159">
        <v>2</v>
      </c>
      <c r="B159" t="s">
        <v>45</v>
      </c>
      <c r="C159">
        <v>8.54054</v>
      </c>
      <c r="D159">
        <f t="shared" si="7"/>
        <v>0.268</v>
      </c>
      <c r="E159">
        <f t="shared" si="8"/>
        <v>-1.20353</v>
      </c>
      <c r="F159">
        <f t="shared" si="9"/>
        <v>7.60501</v>
      </c>
    </row>
    <row r="160" spans="1:6">
      <c r="A160">
        <v>2</v>
      </c>
      <c r="B160" t="s">
        <v>66</v>
      </c>
      <c r="C160">
        <v>4.5392</v>
      </c>
      <c r="D160">
        <f t="shared" si="7"/>
        <v>0.268</v>
      </c>
      <c r="E160">
        <f t="shared" si="8"/>
        <v>-1.731358</v>
      </c>
      <c r="F160">
        <f t="shared" si="9"/>
        <v>3.075842</v>
      </c>
    </row>
    <row r="161" spans="1:6">
      <c r="A161">
        <v>2</v>
      </c>
      <c r="B161" t="s">
        <v>66</v>
      </c>
      <c r="C161">
        <v>8.34338</v>
      </c>
      <c r="D161">
        <f t="shared" si="7"/>
        <v>0.268</v>
      </c>
      <c r="E161">
        <f t="shared" si="8"/>
        <v>-1.731358</v>
      </c>
      <c r="F161">
        <f t="shared" si="9"/>
        <v>6.880022</v>
      </c>
    </row>
    <row r="162" spans="1:6">
      <c r="A162">
        <v>2</v>
      </c>
      <c r="B162" t="s">
        <v>50</v>
      </c>
      <c r="C162">
        <v>4.60465</v>
      </c>
      <c r="D162">
        <f t="shared" si="7"/>
        <v>0.268</v>
      </c>
      <c r="E162">
        <f t="shared" si="8"/>
        <v>-1.282136</v>
      </c>
      <c r="F162">
        <f t="shared" si="9"/>
        <v>3.590514</v>
      </c>
    </row>
    <row r="163" spans="1:6">
      <c r="A163">
        <v>2</v>
      </c>
      <c r="B163" t="s">
        <v>177</v>
      </c>
      <c r="C163">
        <v>11.9711</v>
      </c>
      <c r="D163">
        <f t="shared" si="7"/>
        <v>0.268</v>
      </c>
      <c r="E163">
        <f t="shared" si="8"/>
        <v>0</v>
      </c>
      <c r="F163">
        <f t="shared" si="9"/>
        <v>12.2391</v>
      </c>
    </row>
    <row r="164" spans="1:6">
      <c r="A164">
        <v>1</v>
      </c>
      <c r="B164" t="s">
        <v>34</v>
      </c>
      <c r="C164">
        <v>0.793536</v>
      </c>
      <c r="D164">
        <f t="shared" si="7"/>
        <v>0</v>
      </c>
      <c r="E164">
        <f t="shared" si="8"/>
        <v>-1.354915</v>
      </c>
      <c r="F164">
        <f t="shared" si="9"/>
        <v>-0.561379</v>
      </c>
    </row>
    <row r="165" spans="1:6">
      <c r="A165">
        <v>1</v>
      </c>
      <c r="B165" t="s">
        <v>66</v>
      </c>
      <c r="C165">
        <v>4.03952</v>
      </c>
      <c r="D165">
        <f t="shared" si="7"/>
        <v>0</v>
      </c>
      <c r="E165">
        <f t="shared" si="8"/>
        <v>-1.731358</v>
      </c>
      <c r="F165">
        <f t="shared" si="9"/>
        <v>2.308162</v>
      </c>
    </row>
    <row r="166" spans="1:6">
      <c r="A166">
        <v>2</v>
      </c>
      <c r="B166" t="s">
        <v>45</v>
      </c>
      <c r="C166">
        <v>12.1291</v>
      </c>
      <c r="D166">
        <f t="shared" si="7"/>
        <v>0.268</v>
      </c>
      <c r="E166">
        <f t="shared" si="8"/>
        <v>-1.20353</v>
      </c>
      <c r="F166">
        <f t="shared" si="9"/>
        <v>11.19357</v>
      </c>
    </row>
    <row r="167" spans="1:6">
      <c r="A167">
        <v>1</v>
      </c>
      <c r="B167" t="s">
        <v>45</v>
      </c>
      <c r="C167">
        <v>5.38042</v>
      </c>
      <c r="D167">
        <f t="shared" si="7"/>
        <v>0</v>
      </c>
      <c r="E167">
        <f t="shared" si="8"/>
        <v>-1.20353</v>
      </c>
      <c r="F167">
        <f t="shared" si="9"/>
        <v>4.17689</v>
      </c>
    </row>
    <row r="168" spans="1:6">
      <c r="A168">
        <v>2</v>
      </c>
      <c r="B168" t="s">
        <v>66</v>
      </c>
      <c r="C168">
        <v>11.8857</v>
      </c>
      <c r="D168">
        <f t="shared" si="7"/>
        <v>0.268</v>
      </c>
      <c r="E168">
        <f t="shared" si="8"/>
        <v>-1.731358</v>
      </c>
      <c r="F168">
        <f t="shared" si="9"/>
        <v>10.422342</v>
      </c>
    </row>
    <row r="169" spans="1:6">
      <c r="A169">
        <v>2</v>
      </c>
      <c r="B169" t="s">
        <v>45</v>
      </c>
      <c r="C169">
        <v>15.2872</v>
      </c>
      <c r="D169">
        <f t="shared" si="7"/>
        <v>0.268</v>
      </c>
      <c r="E169">
        <f t="shared" si="8"/>
        <v>-1.20353</v>
      </c>
      <c r="F169">
        <f t="shared" si="9"/>
        <v>14.35167</v>
      </c>
    </row>
    <row r="170" spans="1:6">
      <c r="A170">
        <v>2</v>
      </c>
      <c r="B170" t="s">
        <v>45</v>
      </c>
      <c r="C170">
        <v>9.33839</v>
      </c>
      <c r="D170">
        <f t="shared" si="7"/>
        <v>0.268</v>
      </c>
      <c r="E170">
        <f t="shared" si="8"/>
        <v>-1.20353</v>
      </c>
      <c r="F170">
        <f t="shared" si="9"/>
        <v>8.40286</v>
      </c>
    </row>
    <row r="171" spans="1:6">
      <c r="A171">
        <v>2</v>
      </c>
      <c r="B171" t="s">
        <v>55</v>
      </c>
      <c r="C171">
        <v>14.3577</v>
      </c>
      <c r="D171">
        <f t="shared" si="7"/>
        <v>0.268</v>
      </c>
      <c r="E171">
        <f t="shared" si="8"/>
        <v>-1.632493</v>
      </c>
      <c r="F171">
        <f t="shared" si="9"/>
        <v>12.993207</v>
      </c>
    </row>
    <row r="172" spans="1:6">
      <c r="A172">
        <v>2</v>
      </c>
      <c r="B172" t="s">
        <v>66</v>
      </c>
      <c r="C172">
        <v>13.0009</v>
      </c>
      <c r="D172">
        <f t="shared" si="7"/>
        <v>0.268</v>
      </c>
      <c r="E172">
        <f t="shared" si="8"/>
        <v>-1.731358</v>
      </c>
      <c r="F172">
        <f t="shared" si="9"/>
        <v>11.537542</v>
      </c>
    </row>
    <row r="173" spans="1:6">
      <c r="A173">
        <v>2</v>
      </c>
      <c r="B173" t="s">
        <v>45</v>
      </c>
      <c r="C173">
        <v>15.0913</v>
      </c>
      <c r="D173">
        <f t="shared" si="7"/>
        <v>0.268</v>
      </c>
      <c r="E173">
        <f t="shared" si="8"/>
        <v>-1.20353</v>
      </c>
      <c r="F173">
        <f t="shared" si="9"/>
        <v>14.15577</v>
      </c>
    </row>
    <row r="174" spans="1:6">
      <c r="A174">
        <v>2</v>
      </c>
      <c r="B174" t="s">
        <v>66</v>
      </c>
      <c r="C174">
        <v>17.2011</v>
      </c>
      <c r="D174">
        <f t="shared" si="7"/>
        <v>0.268</v>
      </c>
      <c r="E174">
        <f t="shared" si="8"/>
        <v>-1.731358</v>
      </c>
      <c r="F174">
        <f t="shared" si="9"/>
        <v>15.737742</v>
      </c>
    </row>
    <row r="175" spans="1:6">
      <c r="A175">
        <v>1</v>
      </c>
      <c r="B175" t="s">
        <v>45</v>
      </c>
      <c r="C175">
        <v>10.7617</v>
      </c>
      <c r="D175">
        <f t="shared" si="7"/>
        <v>0</v>
      </c>
      <c r="E175">
        <f t="shared" si="8"/>
        <v>-1.20353</v>
      </c>
      <c r="F175">
        <f t="shared" si="9"/>
        <v>9.55817</v>
      </c>
    </row>
    <row r="176" spans="1:6">
      <c r="A176">
        <v>1</v>
      </c>
      <c r="B176" t="s">
        <v>55</v>
      </c>
      <c r="C176">
        <v>3.99751</v>
      </c>
      <c r="D176">
        <f t="shared" si="7"/>
        <v>0</v>
      </c>
      <c r="E176">
        <f t="shared" si="8"/>
        <v>-1.632493</v>
      </c>
      <c r="F176">
        <f t="shared" si="9"/>
        <v>2.365017</v>
      </c>
    </row>
    <row r="177" spans="1:6">
      <c r="A177">
        <v>1</v>
      </c>
      <c r="B177" t="s">
        <v>42</v>
      </c>
      <c r="C177">
        <v>7.35515</v>
      </c>
      <c r="D177">
        <f t="shared" si="7"/>
        <v>0</v>
      </c>
      <c r="E177">
        <f t="shared" si="8"/>
        <v>-1.678266</v>
      </c>
      <c r="F177">
        <f t="shared" si="9"/>
        <v>5.676884</v>
      </c>
    </row>
    <row r="178" spans="1:6">
      <c r="A178">
        <v>2</v>
      </c>
      <c r="B178" t="s">
        <v>60</v>
      </c>
      <c r="C178">
        <v>13.0705</v>
      </c>
      <c r="D178">
        <f t="shared" si="7"/>
        <v>0.268</v>
      </c>
      <c r="E178">
        <f t="shared" si="8"/>
        <v>-1.003217</v>
      </c>
      <c r="F178">
        <f t="shared" si="9"/>
        <v>12.335283</v>
      </c>
    </row>
    <row r="179" spans="1:6">
      <c r="A179">
        <v>2</v>
      </c>
      <c r="B179" t="s">
        <v>42</v>
      </c>
      <c r="C179">
        <v>2.07886</v>
      </c>
      <c r="D179">
        <f t="shared" si="7"/>
        <v>0.268</v>
      </c>
      <c r="E179">
        <f t="shared" si="8"/>
        <v>-1.678266</v>
      </c>
      <c r="F179">
        <f t="shared" si="9"/>
        <v>0.668594000000001</v>
      </c>
    </row>
    <row r="180" spans="1:6">
      <c r="A180">
        <v>1</v>
      </c>
      <c r="B180" t="s">
        <v>55</v>
      </c>
      <c r="C180">
        <v>10.2358</v>
      </c>
      <c r="D180">
        <f t="shared" si="7"/>
        <v>0</v>
      </c>
      <c r="E180">
        <f t="shared" si="8"/>
        <v>-1.632493</v>
      </c>
      <c r="F180">
        <f t="shared" si="9"/>
        <v>8.603307</v>
      </c>
    </row>
    <row r="181" spans="1:6">
      <c r="A181">
        <v>1</v>
      </c>
      <c r="B181" t="s">
        <v>42</v>
      </c>
      <c r="C181">
        <v>4.03837</v>
      </c>
      <c r="D181">
        <f t="shared" si="7"/>
        <v>0</v>
      </c>
      <c r="E181">
        <f t="shared" si="8"/>
        <v>-1.678266</v>
      </c>
      <c r="F181">
        <f t="shared" si="9"/>
        <v>2.360104</v>
      </c>
    </row>
    <row r="182" spans="1:6">
      <c r="A182">
        <v>1</v>
      </c>
      <c r="B182" t="s">
        <v>38</v>
      </c>
      <c r="C182">
        <v>5.63665</v>
      </c>
      <c r="D182">
        <f t="shared" si="7"/>
        <v>0</v>
      </c>
      <c r="E182">
        <f t="shared" si="8"/>
        <v>-0.986864</v>
      </c>
      <c r="F182">
        <f t="shared" si="9"/>
        <v>4.649786</v>
      </c>
    </row>
    <row r="183" spans="1:6">
      <c r="A183">
        <v>1</v>
      </c>
      <c r="B183" t="s">
        <v>177</v>
      </c>
      <c r="C183">
        <v>10.392</v>
      </c>
      <c r="D183">
        <f t="shared" si="7"/>
        <v>0</v>
      </c>
      <c r="E183">
        <f t="shared" si="8"/>
        <v>0</v>
      </c>
      <c r="F183">
        <f t="shared" si="9"/>
        <v>10.392</v>
      </c>
    </row>
    <row r="184" spans="1:6">
      <c r="A184">
        <v>1</v>
      </c>
      <c r="B184" t="s">
        <v>42</v>
      </c>
      <c r="C184">
        <v>10.4136</v>
      </c>
      <c r="D184">
        <f t="shared" si="7"/>
        <v>0</v>
      </c>
      <c r="E184">
        <f t="shared" si="8"/>
        <v>-1.678266</v>
      </c>
      <c r="F184">
        <f t="shared" si="9"/>
        <v>8.735334</v>
      </c>
    </row>
    <row r="185" spans="1:6">
      <c r="A185">
        <v>2</v>
      </c>
      <c r="B185" t="s">
        <v>42</v>
      </c>
      <c r="C185">
        <v>9.0291</v>
      </c>
      <c r="D185">
        <f t="shared" si="7"/>
        <v>0.268</v>
      </c>
      <c r="E185">
        <f t="shared" si="8"/>
        <v>-1.678266</v>
      </c>
      <c r="F185">
        <f t="shared" si="9"/>
        <v>7.618834</v>
      </c>
    </row>
    <row r="186" spans="1:6">
      <c r="A186">
        <v>1</v>
      </c>
      <c r="B186" t="s">
        <v>34</v>
      </c>
      <c r="C186">
        <v>8.69264</v>
      </c>
      <c r="D186">
        <f t="shared" si="7"/>
        <v>0</v>
      </c>
      <c r="E186">
        <f t="shared" si="8"/>
        <v>-1.354915</v>
      </c>
      <c r="F186">
        <f t="shared" si="9"/>
        <v>7.337725</v>
      </c>
    </row>
    <row r="187" spans="1:6">
      <c r="A187">
        <v>2</v>
      </c>
      <c r="B187" t="s">
        <v>38</v>
      </c>
      <c r="C187">
        <v>10.1699</v>
      </c>
      <c r="D187">
        <f t="shared" si="7"/>
        <v>0.268</v>
      </c>
      <c r="E187">
        <f t="shared" si="8"/>
        <v>-0.986864</v>
      </c>
      <c r="F187">
        <f t="shared" si="9"/>
        <v>9.451036</v>
      </c>
    </row>
    <row r="188" spans="1:6">
      <c r="A188">
        <v>2</v>
      </c>
      <c r="B188" t="s">
        <v>42</v>
      </c>
      <c r="C188">
        <v>12.1188</v>
      </c>
      <c r="D188">
        <f t="shared" si="7"/>
        <v>0.268</v>
      </c>
      <c r="E188">
        <f t="shared" si="8"/>
        <v>-1.678266</v>
      </c>
      <c r="F188">
        <f t="shared" si="9"/>
        <v>10.708534</v>
      </c>
    </row>
    <row r="189" spans="1:6">
      <c r="A189">
        <v>1</v>
      </c>
      <c r="B189" t="s">
        <v>42</v>
      </c>
      <c r="C189">
        <v>15.6999</v>
      </c>
      <c r="D189">
        <f t="shared" si="7"/>
        <v>0</v>
      </c>
      <c r="E189">
        <f t="shared" si="8"/>
        <v>-1.678266</v>
      </c>
      <c r="F189">
        <f t="shared" si="9"/>
        <v>14.021634</v>
      </c>
    </row>
    <row r="190" spans="1:6">
      <c r="A190">
        <v>1</v>
      </c>
      <c r="B190" t="s">
        <v>45</v>
      </c>
      <c r="C190">
        <v>8.88227</v>
      </c>
      <c r="D190">
        <f t="shared" si="7"/>
        <v>0</v>
      </c>
      <c r="E190">
        <f t="shared" si="8"/>
        <v>-1.20353</v>
      </c>
      <c r="F190">
        <f t="shared" si="9"/>
        <v>7.67874</v>
      </c>
    </row>
    <row r="191" spans="1:6">
      <c r="A191">
        <v>1</v>
      </c>
      <c r="B191" t="s">
        <v>66</v>
      </c>
      <c r="C191">
        <v>12.73</v>
      </c>
      <c r="D191">
        <f t="shared" si="7"/>
        <v>0</v>
      </c>
      <c r="E191">
        <f t="shared" si="8"/>
        <v>-1.731358</v>
      </c>
      <c r="F191">
        <f t="shared" si="9"/>
        <v>10.998642</v>
      </c>
    </row>
    <row r="192" spans="1:6">
      <c r="A192">
        <v>2</v>
      </c>
      <c r="B192" t="s">
        <v>66</v>
      </c>
      <c r="C192">
        <v>8.65664</v>
      </c>
      <c r="D192">
        <f t="shared" si="7"/>
        <v>0.268</v>
      </c>
      <c r="E192">
        <f t="shared" si="8"/>
        <v>-1.731358</v>
      </c>
      <c r="F192">
        <f t="shared" si="9"/>
        <v>7.193282</v>
      </c>
    </row>
    <row r="193" spans="1:6">
      <c r="A193">
        <v>3</v>
      </c>
      <c r="B193" t="s">
        <v>50</v>
      </c>
      <c r="C193">
        <v>8.09837</v>
      </c>
      <c r="D193">
        <f t="shared" si="7"/>
        <v>0.85464</v>
      </c>
      <c r="E193">
        <f t="shared" si="8"/>
        <v>-1.282136</v>
      </c>
      <c r="F193">
        <f t="shared" si="9"/>
        <v>7.670874</v>
      </c>
    </row>
    <row r="194" spans="1:6">
      <c r="A194">
        <v>2</v>
      </c>
      <c r="B194" t="s">
        <v>60</v>
      </c>
      <c r="C194">
        <v>9.91892</v>
      </c>
      <c r="D194">
        <f t="shared" si="7"/>
        <v>0.268</v>
      </c>
      <c r="E194">
        <f t="shared" si="8"/>
        <v>-1.003217</v>
      </c>
      <c r="F194">
        <f t="shared" si="9"/>
        <v>9.183703</v>
      </c>
    </row>
    <row r="195" spans="1:6">
      <c r="A195">
        <v>3</v>
      </c>
      <c r="B195" t="s">
        <v>50</v>
      </c>
      <c r="C195">
        <v>9.8562</v>
      </c>
      <c r="D195">
        <f t="shared" ref="D195:D258" si="10">VLOOKUP(A195,K:M,3,0)</f>
        <v>0.85464</v>
      </c>
      <c r="E195">
        <f t="shared" ref="E195:E258" si="11">VLOOKUP(B195,K:M,3,0)</f>
        <v>-1.282136</v>
      </c>
      <c r="F195">
        <f t="shared" ref="F195:F258" si="12">C195+D195+E195</f>
        <v>9.428704</v>
      </c>
    </row>
    <row r="196" spans="1:6">
      <c r="A196">
        <v>2</v>
      </c>
      <c r="B196" t="s">
        <v>60</v>
      </c>
      <c r="C196">
        <v>7.18862</v>
      </c>
      <c r="D196">
        <f t="shared" si="10"/>
        <v>0.268</v>
      </c>
      <c r="E196">
        <f t="shared" si="11"/>
        <v>-1.003217</v>
      </c>
      <c r="F196">
        <f t="shared" si="12"/>
        <v>6.453403</v>
      </c>
    </row>
    <row r="197" spans="1:6">
      <c r="A197">
        <v>1</v>
      </c>
      <c r="B197" t="s">
        <v>55</v>
      </c>
      <c r="C197">
        <v>9.75734</v>
      </c>
      <c r="D197">
        <f t="shared" si="10"/>
        <v>0</v>
      </c>
      <c r="E197">
        <f t="shared" si="11"/>
        <v>-1.632493</v>
      </c>
      <c r="F197">
        <f t="shared" si="12"/>
        <v>8.124847</v>
      </c>
    </row>
    <row r="198" spans="1:6">
      <c r="A198">
        <v>2</v>
      </c>
      <c r="B198" t="s">
        <v>45</v>
      </c>
      <c r="C198">
        <v>7.22154</v>
      </c>
      <c r="D198">
        <f t="shared" si="10"/>
        <v>0.268</v>
      </c>
      <c r="E198">
        <f t="shared" si="11"/>
        <v>-1.20353</v>
      </c>
      <c r="F198">
        <f t="shared" si="12"/>
        <v>6.28601</v>
      </c>
    </row>
    <row r="199" spans="1:6">
      <c r="A199">
        <v>2</v>
      </c>
      <c r="B199" t="s">
        <v>177</v>
      </c>
      <c r="C199">
        <v>15.0286</v>
      </c>
      <c r="D199">
        <f t="shared" si="10"/>
        <v>0.268</v>
      </c>
      <c r="E199">
        <f t="shared" si="11"/>
        <v>0</v>
      </c>
      <c r="F199">
        <f t="shared" si="12"/>
        <v>15.2966</v>
      </c>
    </row>
    <row r="200" spans="1:6">
      <c r="A200">
        <v>2</v>
      </c>
      <c r="B200" t="s">
        <v>45</v>
      </c>
      <c r="C200">
        <v>10.2653</v>
      </c>
      <c r="D200">
        <f t="shared" si="10"/>
        <v>0.268</v>
      </c>
      <c r="E200">
        <f t="shared" si="11"/>
        <v>-1.20353</v>
      </c>
      <c r="F200">
        <f t="shared" si="12"/>
        <v>9.32977</v>
      </c>
    </row>
    <row r="201" spans="1:6">
      <c r="A201">
        <v>1</v>
      </c>
      <c r="B201" t="s">
        <v>50</v>
      </c>
      <c r="C201">
        <v>14.5335</v>
      </c>
      <c r="D201">
        <f t="shared" si="10"/>
        <v>0</v>
      </c>
      <c r="E201">
        <f t="shared" si="11"/>
        <v>-1.282136</v>
      </c>
      <c r="F201">
        <f t="shared" si="12"/>
        <v>13.251364</v>
      </c>
    </row>
    <row r="202" spans="1:6">
      <c r="A202">
        <v>1</v>
      </c>
      <c r="B202" t="s">
        <v>55</v>
      </c>
      <c r="C202">
        <v>7.17671</v>
      </c>
      <c r="D202">
        <f t="shared" si="10"/>
        <v>0</v>
      </c>
      <c r="E202">
        <f t="shared" si="11"/>
        <v>-1.632493</v>
      </c>
      <c r="F202">
        <f t="shared" si="12"/>
        <v>5.544217</v>
      </c>
    </row>
    <row r="203" spans="1:6">
      <c r="A203">
        <v>2</v>
      </c>
      <c r="B203" t="s">
        <v>34</v>
      </c>
      <c r="C203">
        <v>9.94036</v>
      </c>
      <c r="D203">
        <f t="shared" si="10"/>
        <v>0.268</v>
      </c>
      <c r="E203">
        <f t="shared" si="11"/>
        <v>-1.354915</v>
      </c>
      <c r="F203">
        <f t="shared" si="12"/>
        <v>8.853445</v>
      </c>
    </row>
    <row r="204" spans="1:6">
      <c r="A204">
        <v>3</v>
      </c>
      <c r="B204" t="s">
        <v>111</v>
      </c>
      <c r="C204">
        <v>9.59362</v>
      </c>
      <c r="D204">
        <f t="shared" si="10"/>
        <v>0.85464</v>
      </c>
      <c r="E204">
        <f t="shared" si="11"/>
        <v>-1.372981</v>
      </c>
      <c r="F204">
        <f t="shared" si="12"/>
        <v>9.075279</v>
      </c>
    </row>
    <row r="205" spans="1:6">
      <c r="A205">
        <v>2</v>
      </c>
      <c r="B205" t="s">
        <v>50</v>
      </c>
      <c r="C205">
        <v>9.52623</v>
      </c>
      <c r="D205">
        <f t="shared" si="10"/>
        <v>0.268</v>
      </c>
      <c r="E205">
        <f t="shared" si="11"/>
        <v>-1.282136</v>
      </c>
      <c r="F205">
        <f t="shared" si="12"/>
        <v>8.512094</v>
      </c>
    </row>
    <row r="206" spans="1:6">
      <c r="A206">
        <v>2</v>
      </c>
      <c r="B206" t="s">
        <v>60</v>
      </c>
      <c r="C206">
        <v>11.1925</v>
      </c>
      <c r="D206">
        <f t="shared" si="10"/>
        <v>0.268</v>
      </c>
      <c r="E206">
        <f t="shared" si="11"/>
        <v>-1.003217</v>
      </c>
      <c r="F206">
        <f t="shared" si="12"/>
        <v>10.457283</v>
      </c>
    </row>
    <row r="207" spans="1:6">
      <c r="A207">
        <v>2</v>
      </c>
      <c r="B207" t="s">
        <v>50</v>
      </c>
      <c r="C207">
        <v>10.4654</v>
      </c>
      <c r="D207">
        <f t="shared" si="10"/>
        <v>0.268</v>
      </c>
      <c r="E207">
        <f t="shared" si="11"/>
        <v>-1.282136</v>
      </c>
      <c r="F207">
        <f t="shared" si="12"/>
        <v>9.451264</v>
      </c>
    </row>
    <row r="208" spans="1:6">
      <c r="A208">
        <v>2</v>
      </c>
      <c r="B208" t="s">
        <v>42</v>
      </c>
      <c r="C208">
        <v>6.96043</v>
      </c>
      <c r="D208">
        <f t="shared" si="10"/>
        <v>0.268</v>
      </c>
      <c r="E208">
        <f t="shared" si="11"/>
        <v>-1.678266</v>
      </c>
      <c r="F208">
        <f t="shared" si="12"/>
        <v>5.550164</v>
      </c>
    </row>
    <row r="209" spans="1:6">
      <c r="A209">
        <v>2</v>
      </c>
      <c r="B209" t="s">
        <v>50</v>
      </c>
      <c r="C209">
        <v>6.47736</v>
      </c>
      <c r="D209">
        <f t="shared" si="10"/>
        <v>0.268</v>
      </c>
      <c r="E209">
        <f t="shared" si="11"/>
        <v>-1.282136</v>
      </c>
      <c r="F209">
        <f t="shared" si="12"/>
        <v>5.463224</v>
      </c>
    </row>
    <row r="210" spans="1:6">
      <c r="A210">
        <v>2</v>
      </c>
      <c r="B210" t="s">
        <v>42</v>
      </c>
      <c r="C210">
        <v>14.1826</v>
      </c>
      <c r="D210">
        <f t="shared" si="10"/>
        <v>0.268</v>
      </c>
      <c r="E210">
        <f t="shared" si="11"/>
        <v>-1.678266</v>
      </c>
      <c r="F210">
        <f t="shared" si="12"/>
        <v>12.772334</v>
      </c>
    </row>
    <row r="211" spans="1:6">
      <c r="A211">
        <v>3</v>
      </c>
      <c r="B211" t="s">
        <v>177</v>
      </c>
      <c r="C211">
        <v>8.57056</v>
      </c>
      <c r="D211">
        <f t="shared" si="10"/>
        <v>0.85464</v>
      </c>
      <c r="E211">
        <f t="shared" si="11"/>
        <v>0</v>
      </c>
      <c r="F211">
        <f t="shared" si="12"/>
        <v>9.4252</v>
      </c>
    </row>
    <row r="212" spans="1:6">
      <c r="A212">
        <v>1</v>
      </c>
      <c r="B212" t="s">
        <v>42</v>
      </c>
      <c r="C212">
        <v>7.314</v>
      </c>
      <c r="D212">
        <f t="shared" si="10"/>
        <v>0</v>
      </c>
      <c r="E212">
        <f t="shared" si="11"/>
        <v>-1.678266</v>
      </c>
      <c r="F212">
        <f t="shared" si="12"/>
        <v>5.635734</v>
      </c>
    </row>
    <row r="213" spans="1:6">
      <c r="A213">
        <v>2</v>
      </c>
      <c r="B213" t="s">
        <v>45</v>
      </c>
      <c r="C213">
        <v>11.0542</v>
      </c>
      <c r="D213">
        <f t="shared" si="10"/>
        <v>0.268</v>
      </c>
      <c r="E213">
        <f t="shared" si="11"/>
        <v>-1.20353</v>
      </c>
      <c r="F213">
        <f t="shared" si="12"/>
        <v>10.11867</v>
      </c>
    </row>
    <row r="214" spans="1:6">
      <c r="A214">
        <v>1</v>
      </c>
      <c r="B214" t="s">
        <v>45</v>
      </c>
      <c r="C214">
        <v>7.71585</v>
      </c>
      <c r="D214">
        <f t="shared" si="10"/>
        <v>0</v>
      </c>
      <c r="E214">
        <f t="shared" si="11"/>
        <v>-1.20353</v>
      </c>
      <c r="F214">
        <f t="shared" si="12"/>
        <v>6.51232</v>
      </c>
    </row>
    <row r="215" spans="1:6">
      <c r="A215">
        <v>2</v>
      </c>
      <c r="B215" t="s">
        <v>50</v>
      </c>
      <c r="C215">
        <v>4.78671</v>
      </c>
      <c r="D215">
        <f t="shared" si="10"/>
        <v>0.268</v>
      </c>
      <c r="E215">
        <f t="shared" si="11"/>
        <v>-1.282136</v>
      </c>
      <c r="F215">
        <f t="shared" si="12"/>
        <v>3.772574</v>
      </c>
    </row>
    <row r="216" spans="1:6">
      <c r="A216">
        <v>2</v>
      </c>
      <c r="B216" t="s">
        <v>60</v>
      </c>
      <c r="C216">
        <v>4.99386</v>
      </c>
      <c r="D216">
        <f t="shared" si="10"/>
        <v>0.268</v>
      </c>
      <c r="E216">
        <f t="shared" si="11"/>
        <v>-1.003217</v>
      </c>
      <c r="F216">
        <f t="shared" si="12"/>
        <v>4.258643</v>
      </c>
    </row>
    <row r="217" spans="1:6">
      <c r="A217">
        <v>1</v>
      </c>
      <c r="B217" t="s">
        <v>55</v>
      </c>
      <c r="C217">
        <v>6.22006</v>
      </c>
      <c r="D217">
        <f t="shared" si="10"/>
        <v>0</v>
      </c>
      <c r="E217">
        <f t="shared" si="11"/>
        <v>-1.632493</v>
      </c>
      <c r="F217">
        <f t="shared" si="12"/>
        <v>4.587567</v>
      </c>
    </row>
    <row r="218" spans="1:6">
      <c r="A218">
        <v>1</v>
      </c>
      <c r="B218" t="s">
        <v>50</v>
      </c>
      <c r="C218">
        <v>7.75386</v>
      </c>
      <c r="D218">
        <f t="shared" si="10"/>
        <v>0</v>
      </c>
      <c r="E218">
        <f t="shared" si="11"/>
        <v>-1.282136</v>
      </c>
      <c r="F218">
        <f t="shared" si="12"/>
        <v>6.471724</v>
      </c>
    </row>
    <row r="219" spans="1:6">
      <c r="A219">
        <v>2</v>
      </c>
      <c r="B219" t="s">
        <v>50</v>
      </c>
      <c r="C219">
        <v>13.4324</v>
      </c>
      <c r="D219">
        <f t="shared" si="10"/>
        <v>0.268</v>
      </c>
      <c r="E219">
        <f t="shared" si="11"/>
        <v>-1.282136</v>
      </c>
      <c r="F219">
        <f t="shared" si="12"/>
        <v>12.418264</v>
      </c>
    </row>
    <row r="220" spans="1:6">
      <c r="A220">
        <v>2</v>
      </c>
      <c r="B220" t="s">
        <v>111</v>
      </c>
      <c r="C220">
        <v>3.42986</v>
      </c>
      <c r="D220">
        <f t="shared" si="10"/>
        <v>0.268</v>
      </c>
      <c r="E220">
        <f t="shared" si="11"/>
        <v>-1.372981</v>
      </c>
      <c r="F220">
        <f t="shared" si="12"/>
        <v>2.324879</v>
      </c>
    </row>
    <row r="221" spans="1:6">
      <c r="A221">
        <v>2</v>
      </c>
      <c r="B221" t="s">
        <v>66</v>
      </c>
      <c r="C221">
        <v>6.9025</v>
      </c>
      <c r="D221">
        <f t="shared" si="10"/>
        <v>0.268</v>
      </c>
      <c r="E221">
        <f t="shared" si="11"/>
        <v>-1.731358</v>
      </c>
      <c r="F221">
        <f t="shared" si="12"/>
        <v>5.439142</v>
      </c>
    </row>
    <row r="222" spans="1:6">
      <c r="A222">
        <v>3</v>
      </c>
      <c r="B222" t="s">
        <v>45</v>
      </c>
      <c r="C222">
        <v>7.79874</v>
      </c>
      <c r="D222">
        <f t="shared" si="10"/>
        <v>0.85464</v>
      </c>
      <c r="E222">
        <f t="shared" si="11"/>
        <v>-1.20353</v>
      </c>
      <c r="F222">
        <f t="shared" si="12"/>
        <v>7.44985</v>
      </c>
    </row>
    <row r="223" spans="1:6">
      <c r="A223">
        <v>2</v>
      </c>
      <c r="B223" t="s">
        <v>42</v>
      </c>
      <c r="C223">
        <v>11.4052</v>
      </c>
      <c r="D223">
        <f t="shared" si="10"/>
        <v>0.268</v>
      </c>
      <c r="E223">
        <f t="shared" si="11"/>
        <v>-1.678266</v>
      </c>
      <c r="F223">
        <f t="shared" si="12"/>
        <v>9.994934</v>
      </c>
    </row>
    <row r="224" spans="1:6">
      <c r="A224">
        <v>2</v>
      </c>
      <c r="B224" t="s">
        <v>38</v>
      </c>
      <c r="C224">
        <v>9.84013</v>
      </c>
      <c r="D224">
        <f t="shared" si="10"/>
        <v>0.268</v>
      </c>
      <c r="E224">
        <f t="shared" si="11"/>
        <v>-0.986864</v>
      </c>
      <c r="F224">
        <f t="shared" si="12"/>
        <v>9.121266</v>
      </c>
    </row>
    <row r="225" spans="1:6">
      <c r="A225">
        <v>2</v>
      </c>
      <c r="B225" t="s">
        <v>66</v>
      </c>
      <c r="C225">
        <v>0.506252</v>
      </c>
      <c r="D225">
        <f t="shared" si="10"/>
        <v>0.268</v>
      </c>
      <c r="E225">
        <f t="shared" si="11"/>
        <v>-1.731358</v>
      </c>
      <c r="F225">
        <f t="shared" si="12"/>
        <v>-0.957106</v>
      </c>
    </row>
    <row r="226" spans="1:6">
      <c r="A226">
        <v>1</v>
      </c>
      <c r="B226" t="s">
        <v>66</v>
      </c>
      <c r="C226">
        <v>7.90995</v>
      </c>
      <c r="D226">
        <f t="shared" si="10"/>
        <v>0</v>
      </c>
      <c r="E226">
        <f t="shared" si="11"/>
        <v>-1.731358</v>
      </c>
      <c r="F226">
        <f t="shared" si="12"/>
        <v>6.178592</v>
      </c>
    </row>
    <row r="227" spans="1:6">
      <c r="A227">
        <v>2</v>
      </c>
      <c r="B227" t="s">
        <v>66</v>
      </c>
      <c r="C227">
        <v>6.76398</v>
      </c>
      <c r="D227">
        <f t="shared" si="10"/>
        <v>0.268</v>
      </c>
      <c r="E227">
        <f t="shared" si="11"/>
        <v>-1.731358</v>
      </c>
      <c r="F227">
        <f t="shared" si="12"/>
        <v>5.300622</v>
      </c>
    </row>
    <row r="228" spans="1:6">
      <c r="A228">
        <v>2</v>
      </c>
      <c r="B228" t="s">
        <v>60</v>
      </c>
      <c r="C228">
        <v>7.83179</v>
      </c>
      <c r="D228">
        <f t="shared" si="10"/>
        <v>0.268</v>
      </c>
      <c r="E228">
        <f t="shared" si="11"/>
        <v>-1.003217</v>
      </c>
      <c r="F228">
        <f t="shared" si="12"/>
        <v>7.096573</v>
      </c>
    </row>
    <row r="229" spans="1:6">
      <c r="A229">
        <v>1</v>
      </c>
      <c r="B229" t="s">
        <v>50</v>
      </c>
      <c r="C229">
        <v>4.22418</v>
      </c>
      <c r="D229">
        <f t="shared" si="10"/>
        <v>0</v>
      </c>
      <c r="E229">
        <f t="shared" si="11"/>
        <v>-1.282136</v>
      </c>
      <c r="F229">
        <f t="shared" si="12"/>
        <v>2.942044</v>
      </c>
    </row>
    <row r="230" spans="1:6">
      <c r="A230">
        <v>1</v>
      </c>
      <c r="B230" t="s">
        <v>34</v>
      </c>
      <c r="C230">
        <v>7.54774</v>
      </c>
      <c r="D230">
        <f t="shared" si="10"/>
        <v>0</v>
      </c>
      <c r="E230">
        <f t="shared" si="11"/>
        <v>-1.354915</v>
      </c>
      <c r="F230">
        <f t="shared" si="12"/>
        <v>6.192825</v>
      </c>
    </row>
    <row r="231" spans="1:6">
      <c r="A231">
        <v>1</v>
      </c>
      <c r="B231" t="s">
        <v>66</v>
      </c>
      <c r="C231">
        <v>6.76694</v>
      </c>
      <c r="D231">
        <f t="shared" si="10"/>
        <v>0</v>
      </c>
      <c r="E231">
        <f t="shared" si="11"/>
        <v>-1.731358</v>
      </c>
      <c r="F231">
        <f t="shared" si="12"/>
        <v>5.035582</v>
      </c>
    </row>
    <row r="232" spans="1:6">
      <c r="A232">
        <v>3</v>
      </c>
      <c r="B232" t="s">
        <v>50</v>
      </c>
      <c r="C232">
        <v>10.6778</v>
      </c>
      <c r="D232">
        <f t="shared" si="10"/>
        <v>0.85464</v>
      </c>
      <c r="E232">
        <f t="shared" si="11"/>
        <v>-1.282136</v>
      </c>
      <c r="F232">
        <f t="shared" si="12"/>
        <v>10.250304</v>
      </c>
    </row>
    <row r="233" spans="1:6">
      <c r="A233">
        <v>2</v>
      </c>
      <c r="B233" t="s">
        <v>177</v>
      </c>
      <c r="C233">
        <v>11.0767</v>
      </c>
      <c r="D233">
        <f t="shared" si="10"/>
        <v>0.268</v>
      </c>
      <c r="E233">
        <f t="shared" si="11"/>
        <v>0</v>
      </c>
      <c r="F233">
        <f t="shared" si="12"/>
        <v>11.3447</v>
      </c>
    </row>
    <row r="234" spans="1:6">
      <c r="A234">
        <v>2</v>
      </c>
      <c r="B234" t="s">
        <v>66</v>
      </c>
      <c r="C234">
        <v>6.46662</v>
      </c>
      <c r="D234">
        <f t="shared" si="10"/>
        <v>0.268</v>
      </c>
      <c r="E234">
        <f t="shared" si="11"/>
        <v>-1.731358</v>
      </c>
      <c r="F234">
        <f t="shared" si="12"/>
        <v>5.003262</v>
      </c>
    </row>
    <row r="235" spans="1:6">
      <c r="A235">
        <v>3</v>
      </c>
      <c r="B235" t="s">
        <v>66</v>
      </c>
      <c r="C235">
        <v>12.6741</v>
      </c>
      <c r="D235">
        <f t="shared" si="10"/>
        <v>0.85464</v>
      </c>
      <c r="E235">
        <f t="shared" si="11"/>
        <v>-1.731358</v>
      </c>
      <c r="F235">
        <f t="shared" si="12"/>
        <v>11.797382</v>
      </c>
    </row>
    <row r="236" spans="1:6">
      <c r="A236">
        <v>3</v>
      </c>
      <c r="B236" t="s">
        <v>45</v>
      </c>
      <c r="C236">
        <v>13.7716</v>
      </c>
      <c r="D236">
        <f t="shared" si="10"/>
        <v>0.85464</v>
      </c>
      <c r="E236">
        <f t="shared" si="11"/>
        <v>-1.20353</v>
      </c>
      <c r="F236">
        <f t="shared" si="12"/>
        <v>13.42271</v>
      </c>
    </row>
    <row r="237" spans="1:6">
      <c r="A237">
        <v>2</v>
      </c>
      <c r="B237" t="s">
        <v>177</v>
      </c>
      <c r="C237">
        <v>12.8117</v>
      </c>
      <c r="D237">
        <f t="shared" si="10"/>
        <v>0.268</v>
      </c>
      <c r="E237">
        <f t="shared" si="11"/>
        <v>0</v>
      </c>
      <c r="F237">
        <f t="shared" si="12"/>
        <v>13.0797</v>
      </c>
    </row>
    <row r="238" spans="1:6">
      <c r="A238">
        <v>2</v>
      </c>
      <c r="B238" t="s">
        <v>177</v>
      </c>
      <c r="C238">
        <v>6.78406</v>
      </c>
      <c r="D238">
        <f t="shared" si="10"/>
        <v>0.268</v>
      </c>
      <c r="E238">
        <f t="shared" si="11"/>
        <v>0</v>
      </c>
      <c r="F238">
        <f t="shared" si="12"/>
        <v>7.05206</v>
      </c>
    </row>
    <row r="239" spans="1:6">
      <c r="A239">
        <v>2</v>
      </c>
      <c r="B239" t="s">
        <v>66</v>
      </c>
      <c r="C239">
        <v>8.83755</v>
      </c>
      <c r="D239">
        <f t="shared" si="10"/>
        <v>0.268</v>
      </c>
      <c r="E239">
        <f t="shared" si="11"/>
        <v>-1.731358</v>
      </c>
      <c r="F239">
        <f t="shared" si="12"/>
        <v>7.374192</v>
      </c>
    </row>
    <row r="240" spans="1:6">
      <c r="A240">
        <v>2</v>
      </c>
      <c r="B240" t="s">
        <v>45</v>
      </c>
      <c r="C240">
        <v>8.0353</v>
      </c>
      <c r="D240">
        <f t="shared" si="10"/>
        <v>0.268</v>
      </c>
      <c r="E240">
        <f t="shared" si="11"/>
        <v>-1.20353</v>
      </c>
      <c r="F240">
        <f t="shared" si="12"/>
        <v>7.09977</v>
      </c>
    </row>
    <row r="241" spans="1:6">
      <c r="A241">
        <v>2</v>
      </c>
      <c r="B241" t="s">
        <v>34</v>
      </c>
      <c r="C241">
        <v>10.2469</v>
      </c>
      <c r="D241">
        <f t="shared" si="10"/>
        <v>0.268</v>
      </c>
      <c r="E241">
        <f t="shared" si="11"/>
        <v>-1.354915</v>
      </c>
      <c r="F241">
        <f t="shared" si="12"/>
        <v>9.159985</v>
      </c>
    </row>
    <row r="242" spans="1:6">
      <c r="A242">
        <v>2</v>
      </c>
      <c r="B242" t="s">
        <v>42</v>
      </c>
      <c r="C242">
        <v>9.24894</v>
      </c>
      <c r="D242">
        <f t="shared" si="10"/>
        <v>0.268</v>
      </c>
      <c r="E242">
        <f t="shared" si="11"/>
        <v>-1.678266</v>
      </c>
      <c r="F242">
        <f t="shared" si="12"/>
        <v>7.838674</v>
      </c>
    </row>
    <row r="243" spans="1:6">
      <c r="A243">
        <v>2</v>
      </c>
      <c r="B243" t="s">
        <v>45</v>
      </c>
      <c r="C243">
        <v>7.73102</v>
      </c>
      <c r="D243">
        <f t="shared" si="10"/>
        <v>0.268</v>
      </c>
      <c r="E243">
        <f t="shared" si="11"/>
        <v>-1.20353</v>
      </c>
      <c r="F243">
        <f t="shared" si="12"/>
        <v>6.79549</v>
      </c>
    </row>
    <row r="244" spans="1:6">
      <c r="A244">
        <v>2</v>
      </c>
      <c r="B244" t="s">
        <v>66</v>
      </c>
      <c r="C244">
        <v>15.1152</v>
      </c>
      <c r="D244">
        <f t="shared" si="10"/>
        <v>0.268</v>
      </c>
      <c r="E244">
        <f t="shared" si="11"/>
        <v>-1.731358</v>
      </c>
      <c r="F244">
        <f t="shared" si="12"/>
        <v>13.651842</v>
      </c>
    </row>
    <row r="245" spans="1:6">
      <c r="A245">
        <v>2</v>
      </c>
      <c r="B245" t="s">
        <v>60</v>
      </c>
      <c r="C245">
        <v>8.07471</v>
      </c>
      <c r="D245">
        <f t="shared" si="10"/>
        <v>0.268</v>
      </c>
      <c r="E245">
        <f t="shared" si="11"/>
        <v>-1.003217</v>
      </c>
      <c r="F245">
        <f t="shared" si="12"/>
        <v>7.339493</v>
      </c>
    </row>
    <row r="246" spans="1:6">
      <c r="A246">
        <v>3</v>
      </c>
      <c r="B246" t="s">
        <v>45</v>
      </c>
      <c r="C246">
        <v>10.3023</v>
      </c>
      <c r="D246">
        <f t="shared" si="10"/>
        <v>0.85464</v>
      </c>
      <c r="E246">
        <f t="shared" si="11"/>
        <v>-1.20353</v>
      </c>
      <c r="F246">
        <f t="shared" si="12"/>
        <v>9.95341</v>
      </c>
    </row>
    <row r="247" spans="1:6">
      <c r="A247">
        <v>2</v>
      </c>
      <c r="B247" t="s">
        <v>42</v>
      </c>
      <c r="C247">
        <v>12.3776</v>
      </c>
      <c r="D247">
        <f t="shared" si="10"/>
        <v>0.268</v>
      </c>
      <c r="E247">
        <f t="shared" si="11"/>
        <v>-1.678266</v>
      </c>
      <c r="F247">
        <f t="shared" si="12"/>
        <v>10.967334</v>
      </c>
    </row>
    <row r="248" spans="1:6">
      <c r="A248">
        <v>2</v>
      </c>
      <c r="B248" t="s">
        <v>42</v>
      </c>
      <c r="C248">
        <v>10.055</v>
      </c>
      <c r="D248">
        <f t="shared" si="10"/>
        <v>0.268</v>
      </c>
      <c r="E248">
        <f t="shared" si="11"/>
        <v>-1.678266</v>
      </c>
      <c r="F248">
        <f t="shared" si="12"/>
        <v>8.644734</v>
      </c>
    </row>
    <row r="249" spans="1:6">
      <c r="A249">
        <v>2</v>
      </c>
      <c r="B249" t="s">
        <v>111</v>
      </c>
      <c r="C249">
        <v>8.99235</v>
      </c>
      <c r="D249">
        <f t="shared" si="10"/>
        <v>0.268</v>
      </c>
      <c r="E249">
        <f t="shared" si="11"/>
        <v>-1.372981</v>
      </c>
      <c r="F249">
        <f t="shared" si="12"/>
        <v>7.887369</v>
      </c>
    </row>
    <row r="250" spans="1:6">
      <c r="A250">
        <v>1</v>
      </c>
      <c r="B250" t="s">
        <v>34</v>
      </c>
      <c r="C250">
        <v>4.07195</v>
      </c>
      <c r="D250">
        <f t="shared" si="10"/>
        <v>0</v>
      </c>
      <c r="E250">
        <f t="shared" si="11"/>
        <v>-1.354915</v>
      </c>
      <c r="F250">
        <f t="shared" si="12"/>
        <v>2.717035</v>
      </c>
    </row>
    <row r="251" spans="1:6">
      <c r="A251">
        <v>1</v>
      </c>
      <c r="B251" t="s">
        <v>111</v>
      </c>
      <c r="C251">
        <v>11.8311</v>
      </c>
      <c r="D251">
        <f t="shared" si="10"/>
        <v>0</v>
      </c>
      <c r="E251">
        <f t="shared" si="11"/>
        <v>-1.372981</v>
      </c>
      <c r="F251">
        <f t="shared" si="12"/>
        <v>10.458119</v>
      </c>
    </row>
    <row r="252" spans="1:6">
      <c r="A252">
        <v>1</v>
      </c>
      <c r="B252" t="s">
        <v>45</v>
      </c>
      <c r="C252">
        <v>11.8769</v>
      </c>
      <c r="D252">
        <f t="shared" si="10"/>
        <v>0</v>
      </c>
      <c r="E252">
        <f t="shared" si="11"/>
        <v>-1.20353</v>
      </c>
      <c r="F252">
        <f t="shared" si="12"/>
        <v>10.67337</v>
      </c>
    </row>
    <row r="253" spans="1:6">
      <c r="A253">
        <v>1</v>
      </c>
      <c r="B253" t="s">
        <v>111</v>
      </c>
      <c r="C253">
        <v>3.24237</v>
      </c>
      <c r="D253">
        <f t="shared" si="10"/>
        <v>0</v>
      </c>
      <c r="E253">
        <f t="shared" si="11"/>
        <v>-1.372981</v>
      </c>
      <c r="F253">
        <f t="shared" si="12"/>
        <v>1.869389</v>
      </c>
    </row>
    <row r="254" spans="1:6">
      <c r="A254">
        <v>1</v>
      </c>
      <c r="B254" t="s">
        <v>60</v>
      </c>
      <c r="C254">
        <v>10.2882</v>
      </c>
      <c r="D254">
        <f t="shared" si="10"/>
        <v>0</v>
      </c>
      <c r="E254">
        <f t="shared" si="11"/>
        <v>-1.003217</v>
      </c>
      <c r="F254">
        <f t="shared" si="12"/>
        <v>9.284983</v>
      </c>
    </row>
    <row r="255" spans="1:6">
      <c r="A255">
        <v>2</v>
      </c>
      <c r="B255" t="s">
        <v>34</v>
      </c>
      <c r="C255">
        <v>15.8016</v>
      </c>
      <c r="D255">
        <f t="shared" si="10"/>
        <v>0.268</v>
      </c>
      <c r="E255">
        <f t="shared" si="11"/>
        <v>-1.354915</v>
      </c>
      <c r="F255">
        <f t="shared" si="12"/>
        <v>14.714685</v>
      </c>
    </row>
    <row r="256" spans="1:6">
      <c r="A256">
        <v>2</v>
      </c>
      <c r="B256" t="s">
        <v>66</v>
      </c>
      <c r="C256">
        <v>3.61566</v>
      </c>
      <c r="D256">
        <f t="shared" si="10"/>
        <v>0.268</v>
      </c>
      <c r="E256">
        <f t="shared" si="11"/>
        <v>-1.731358</v>
      </c>
      <c r="F256">
        <f t="shared" si="12"/>
        <v>2.152302</v>
      </c>
    </row>
    <row r="257" spans="1:6">
      <c r="A257">
        <v>2</v>
      </c>
      <c r="B257" t="s">
        <v>38</v>
      </c>
      <c r="C257">
        <v>16.3052</v>
      </c>
      <c r="D257">
        <f t="shared" si="10"/>
        <v>0.268</v>
      </c>
      <c r="E257">
        <f t="shared" si="11"/>
        <v>-0.986864</v>
      </c>
      <c r="F257">
        <f t="shared" si="12"/>
        <v>15.586336</v>
      </c>
    </row>
    <row r="258" spans="1:6">
      <c r="A258">
        <v>3</v>
      </c>
      <c r="B258" t="s">
        <v>50</v>
      </c>
      <c r="C258">
        <v>5.49923</v>
      </c>
      <c r="D258">
        <f t="shared" si="10"/>
        <v>0.85464</v>
      </c>
      <c r="E258">
        <f t="shared" si="11"/>
        <v>-1.282136</v>
      </c>
      <c r="F258">
        <f t="shared" si="12"/>
        <v>5.071734</v>
      </c>
    </row>
    <row r="259" spans="1:6">
      <c r="A259">
        <v>2</v>
      </c>
      <c r="B259" t="s">
        <v>45</v>
      </c>
      <c r="C259">
        <v>11.5422</v>
      </c>
      <c r="D259">
        <f t="shared" ref="D259:D322" si="13">VLOOKUP(A259,K:M,3,0)</f>
        <v>0.268</v>
      </c>
      <c r="E259">
        <f t="shared" ref="E259:E322" si="14">VLOOKUP(B259,K:M,3,0)</f>
        <v>-1.20353</v>
      </c>
      <c r="F259">
        <f t="shared" ref="F259:F322" si="15">C259+D259+E259</f>
        <v>10.60667</v>
      </c>
    </row>
    <row r="260" spans="1:6">
      <c r="A260">
        <v>2</v>
      </c>
      <c r="B260" t="s">
        <v>34</v>
      </c>
      <c r="C260">
        <v>9.26963</v>
      </c>
      <c r="D260">
        <f t="shared" si="13"/>
        <v>0.268</v>
      </c>
      <c r="E260">
        <f t="shared" si="14"/>
        <v>-1.354915</v>
      </c>
      <c r="F260">
        <f t="shared" si="15"/>
        <v>8.182715</v>
      </c>
    </row>
    <row r="261" spans="1:6">
      <c r="A261">
        <v>1</v>
      </c>
      <c r="B261" t="s">
        <v>34</v>
      </c>
      <c r="C261">
        <v>10.5168</v>
      </c>
      <c r="D261">
        <f t="shared" si="13"/>
        <v>0</v>
      </c>
      <c r="E261">
        <f t="shared" si="14"/>
        <v>-1.354915</v>
      </c>
      <c r="F261">
        <f t="shared" si="15"/>
        <v>9.161885</v>
      </c>
    </row>
    <row r="262" spans="1:6">
      <c r="A262">
        <v>3</v>
      </c>
      <c r="B262" t="s">
        <v>38</v>
      </c>
      <c r="C262">
        <v>12.6418</v>
      </c>
      <c r="D262">
        <f t="shared" si="13"/>
        <v>0.85464</v>
      </c>
      <c r="E262">
        <f t="shared" si="14"/>
        <v>-0.986864</v>
      </c>
      <c r="F262">
        <f t="shared" si="15"/>
        <v>12.509576</v>
      </c>
    </row>
    <row r="263" spans="1:6">
      <c r="A263">
        <v>2</v>
      </c>
      <c r="B263" t="s">
        <v>38</v>
      </c>
      <c r="C263">
        <v>7.71666</v>
      </c>
      <c r="D263">
        <f t="shared" si="13"/>
        <v>0.268</v>
      </c>
      <c r="E263">
        <f t="shared" si="14"/>
        <v>-0.986864</v>
      </c>
      <c r="F263">
        <f t="shared" si="15"/>
        <v>6.997796</v>
      </c>
    </row>
    <row r="264" spans="1:6">
      <c r="A264">
        <v>2</v>
      </c>
      <c r="B264" t="s">
        <v>38</v>
      </c>
      <c r="C264">
        <v>10.1885</v>
      </c>
      <c r="D264">
        <f t="shared" si="13"/>
        <v>0.268</v>
      </c>
      <c r="E264">
        <f t="shared" si="14"/>
        <v>-0.986864</v>
      </c>
      <c r="F264">
        <f t="shared" si="15"/>
        <v>9.469636</v>
      </c>
    </row>
    <row r="265" spans="1:6">
      <c r="A265">
        <v>1</v>
      </c>
      <c r="B265" t="s">
        <v>38</v>
      </c>
      <c r="C265">
        <v>7.66344</v>
      </c>
      <c r="D265">
        <f t="shared" si="13"/>
        <v>0</v>
      </c>
      <c r="E265">
        <f t="shared" si="14"/>
        <v>-0.986864</v>
      </c>
      <c r="F265">
        <f t="shared" si="15"/>
        <v>6.676576</v>
      </c>
    </row>
    <row r="266" spans="1:6">
      <c r="A266">
        <v>1</v>
      </c>
      <c r="B266" t="s">
        <v>177</v>
      </c>
      <c r="C266">
        <v>9.00662</v>
      </c>
      <c r="D266">
        <f t="shared" si="13"/>
        <v>0</v>
      </c>
      <c r="E266">
        <f t="shared" si="14"/>
        <v>0</v>
      </c>
      <c r="F266">
        <f t="shared" si="15"/>
        <v>9.00662</v>
      </c>
    </row>
    <row r="267" spans="1:6">
      <c r="A267">
        <v>1</v>
      </c>
      <c r="B267" t="s">
        <v>42</v>
      </c>
      <c r="C267">
        <v>12.043</v>
      </c>
      <c r="D267">
        <f t="shared" si="13"/>
        <v>0</v>
      </c>
      <c r="E267">
        <f t="shared" si="14"/>
        <v>-1.678266</v>
      </c>
      <c r="F267">
        <f t="shared" si="15"/>
        <v>10.364734</v>
      </c>
    </row>
    <row r="268" spans="1:6">
      <c r="A268">
        <v>1</v>
      </c>
      <c r="B268" t="s">
        <v>55</v>
      </c>
      <c r="C268">
        <v>6.0113</v>
      </c>
      <c r="D268">
        <f t="shared" si="13"/>
        <v>0</v>
      </c>
      <c r="E268">
        <f t="shared" si="14"/>
        <v>-1.632493</v>
      </c>
      <c r="F268">
        <f t="shared" si="15"/>
        <v>4.378807</v>
      </c>
    </row>
    <row r="269" spans="1:6">
      <c r="A269">
        <v>1</v>
      </c>
      <c r="B269" t="s">
        <v>45</v>
      </c>
      <c r="C269">
        <v>7.85247</v>
      </c>
      <c r="D269">
        <f t="shared" si="13"/>
        <v>0</v>
      </c>
      <c r="E269">
        <f t="shared" si="14"/>
        <v>-1.20353</v>
      </c>
      <c r="F269">
        <f t="shared" si="15"/>
        <v>6.64894</v>
      </c>
    </row>
    <row r="270" spans="1:6">
      <c r="A270">
        <v>2</v>
      </c>
      <c r="B270" t="s">
        <v>66</v>
      </c>
      <c r="C270">
        <v>8.58119</v>
      </c>
      <c r="D270">
        <f t="shared" si="13"/>
        <v>0.268</v>
      </c>
      <c r="E270">
        <f t="shared" si="14"/>
        <v>-1.731358</v>
      </c>
      <c r="F270">
        <f t="shared" si="15"/>
        <v>7.117832</v>
      </c>
    </row>
    <row r="271" spans="1:6">
      <c r="A271">
        <v>2</v>
      </c>
      <c r="B271" t="s">
        <v>45</v>
      </c>
      <c r="C271">
        <v>12.5482</v>
      </c>
      <c r="D271">
        <f t="shared" si="13"/>
        <v>0.268</v>
      </c>
      <c r="E271">
        <f t="shared" si="14"/>
        <v>-1.20353</v>
      </c>
      <c r="F271">
        <f t="shared" si="15"/>
        <v>11.61267</v>
      </c>
    </row>
    <row r="272" spans="1:6">
      <c r="A272">
        <v>1</v>
      </c>
      <c r="B272" t="s">
        <v>42</v>
      </c>
      <c r="C272">
        <v>4.14488</v>
      </c>
      <c r="D272">
        <f t="shared" si="13"/>
        <v>0</v>
      </c>
      <c r="E272">
        <f t="shared" si="14"/>
        <v>-1.678266</v>
      </c>
      <c r="F272">
        <f t="shared" si="15"/>
        <v>2.466614</v>
      </c>
    </row>
    <row r="273" spans="1:6">
      <c r="A273">
        <v>1</v>
      </c>
      <c r="B273" t="s">
        <v>34</v>
      </c>
      <c r="C273">
        <v>8.28205</v>
      </c>
      <c r="D273">
        <f t="shared" si="13"/>
        <v>0</v>
      </c>
      <c r="E273">
        <f t="shared" si="14"/>
        <v>-1.354915</v>
      </c>
      <c r="F273">
        <f t="shared" si="15"/>
        <v>6.927135</v>
      </c>
    </row>
    <row r="274" spans="1:6">
      <c r="A274">
        <v>1</v>
      </c>
      <c r="B274" t="s">
        <v>50</v>
      </c>
      <c r="C274">
        <v>10.55</v>
      </c>
      <c r="D274">
        <f t="shared" si="13"/>
        <v>0</v>
      </c>
      <c r="E274">
        <f t="shared" si="14"/>
        <v>-1.282136</v>
      </c>
      <c r="F274">
        <f t="shared" si="15"/>
        <v>9.267864</v>
      </c>
    </row>
    <row r="275" spans="1:6">
      <c r="A275">
        <v>2</v>
      </c>
      <c r="B275" t="s">
        <v>66</v>
      </c>
      <c r="C275">
        <v>4.94244</v>
      </c>
      <c r="D275">
        <f t="shared" si="13"/>
        <v>0.268</v>
      </c>
      <c r="E275">
        <f t="shared" si="14"/>
        <v>-1.731358</v>
      </c>
      <c r="F275">
        <f t="shared" si="15"/>
        <v>3.479082</v>
      </c>
    </row>
    <row r="276" spans="1:6">
      <c r="A276">
        <v>2</v>
      </c>
      <c r="B276" t="s">
        <v>45</v>
      </c>
      <c r="C276">
        <v>6.50852</v>
      </c>
      <c r="D276">
        <f t="shared" si="13"/>
        <v>0.268</v>
      </c>
      <c r="E276">
        <f t="shared" si="14"/>
        <v>-1.20353</v>
      </c>
      <c r="F276">
        <f t="shared" si="15"/>
        <v>5.57299</v>
      </c>
    </row>
    <row r="277" spans="1:6">
      <c r="A277">
        <v>3</v>
      </c>
      <c r="B277" t="s">
        <v>50</v>
      </c>
      <c r="C277">
        <v>11.2106</v>
      </c>
      <c r="D277">
        <f t="shared" si="13"/>
        <v>0.85464</v>
      </c>
      <c r="E277">
        <f t="shared" si="14"/>
        <v>-1.282136</v>
      </c>
      <c r="F277">
        <f t="shared" si="15"/>
        <v>10.783104</v>
      </c>
    </row>
    <row r="278" spans="1:6">
      <c r="A278">
        <v>1</v>
      </c>
      <c r="B278" t="s">
        <v>55</v>
      </c>
      <c r="C278">
        <v>9.63433</v>
      </c>
      <c r="D278">
        <f t="shared" si="13"/>
        <v>0</v>
      </c>
      <c r="E278">
        <f t="shared" si="14"/>
        <v>-1.632493</v>
      </c>
      <c r="F278">
        <f t="shared" si="15"/>
        <v>8.001837</v>
      </c>
    </row>
    <row r="279" spans="1:6">
      <c r="A279">
        <v>1</v>
      </c>
      <c r="B279" t="s">
        <v>34</v>
      </c>
      <c r="C279">
        <v>7.00824</v>
      </c>
      <c r="D279">
        <f t="shared" si="13"/>
        <v>0</v>
      </c>
      <c r="E279">
        <f t="shared" si="14"/>
        <v>-1.354915</v>
      </c>
      <c r="F279">
        <f t="shared" si="15"/>
        <v>5.653325</v>
      </c>
    </row>
    <row r="280" spans="1:6">
      <c r="A280">
        <v>2</v>
      </c>
      <c r="B280" t="s">
        <v>50</v>
      </c>
      <c r="C280">
        <v>8.84317</v>
      </c>
      <c r="D280">
        <f t="shared" si="13"/>
        <v>0.268</v>
      </c>
      <c r="E280">
        <f t="shared" si="14"/>
        <v>-1.282136</v>
      </c>
      <c r="F280">
        <f t="shared" si="15"/>
        <v>7.829034</v>
      </c>
    </row>
    <row r="281" spans="1:6">
      <c r="A281">
        <v>1</v>
      </c>
      <c r="B281" t="s">
        <v>55</v>
      </c>
      <c r="C281">
        <v>8.59109</v>
      </c>
      <c r="D281">
        <f t="shared" si="13"/>
        <v>0</v>
      </c>
      <c r="E281">
        <f t="shared" si="14"/>
        <v>-1.632493</v>
      </c>
      <c r="F281">
        <f t="shared" si="15"/>
        <v>6.958597</v>
      </c>
    </row>
    <row r="282" spans="1:6">
      <c r="A282">
        <v>2</v>
      </c>
      <c r="B282" t="s">
        <v>50</v>
      </c>
      <c r="C282">
        <v>10.0213</v>
      </c>
      <c r="D282">
        <f t="shared" si="13"/>
        <v>0.268</v>
      </c>
      <c r="E282">
        <f t="shared" si="14"/>
        <v>-1.282136</v>
      </c>
      <c r="F282">
        <f t="shared" si="15"/>
        <v>9.007164</v>
      </c>
    </row>
    <row r="283" spans="1:6">
      <c r="A283">
        <v>1</v>
      </c>
      <c r="B283" t="s">
        <v>60</v>
      </c>
      <c r="C283">
        <v>9.10842</v>
      </c>
      <c r="D283">
        <f t="shared" si="13"/>
        <v>0</v>
      </c>
      <c r="E283">
        <f t="shared" si="14"/>
        <v>-1.003217</v>
      </c>
      <c r="F283">
        <f t="shared" si="15"/>
        <v>8.105203</v>
      </c>
    </row>
    <row r="284" spans="1:6">
      <c r="A284">
        <v>1</v>
      </c>
      <c r="B284" t="s">
        <v>55</v>
      </c>
      <c r="C284">
        <v>9.45118</v>
      </c>
      <c r="D284">
        <f t="shared" si="13"/>
        <v>0</v>
      </c>
      <c r="E284">
        <f t="shared" si="14"/>
        <v>-1.632493</v>
      </c>
      <c r="F284">
        <f t="shared" si="15"/>
        <v>7.818687</v>
      </c>
    </row>
    <row r="285" spans="1:6">
      <c r="A285">
        <v>3</v>
      </c>
      <c r="B285" t="s">
        <v>66</v>
      </c>
      <c r="C285">
        <v>13.022</v>
      </c>
      <c r="D285">
        <f t="shared" si="13"/>
        <v>0.85464</v>
      </c>
      <c r="E285">
        <f t="shared" si="14"/>
        <v>-1.731358</v>
      </c>
      <c r="F285">
        <f t="shared" si="15"/>
        <v>12.145282</v>
      </c>
    </row>
    <row r="286" spans="1:6">
      <c r="A286">
        <v>1</v>
      </c>
      <c r="B286" t="s">
        <v>34</v>
      </c>
      <c r="C286">
        <v>9.25655</v>
      </c>
      <c r="D286">
        <f t="shared" si="13"/>
        <v>0</v>
      </c>
      <c r="E286">
        <f t="shared" si="14"/>
        <v>-1.354915</v>
      </c>
      <c r="F286">
        <f t="shared" si="15"/>
        <v>7.901635</v>
      </c>
    </row>
    <row r="287" spans="1:6">
      <c r="A287">
        <v>1</v>
      </c>
      <c r="B287" t="s">
        <v>38</v>
      </c>
      <c r="C287">
        <v>14.1489</v>
      </c>
      <c r="D287">
        <f t="shared" si="13"/>
        <v>0</v>
      </c>
      <c r="E287">
        <f t="shared" si="14"/>
        <v>-0.986864</v>
      </c>
      <c r="F287">
        <f t="shared" si="15"/>
        <v>13.162036</v>
      </c>
    </row>
    <row r="288" spans="1:6">
      <c r="A288">
        <v>1</v>
      </c>
      <c r="B288" t="s">
        <v>60</v>
      </c>
      <c r="C288">
        <v>10.5032</v>
      </c>
      <c r="D288">
        <f t="shared" si="13"/>
        <v>0</v>
      </c>
      <c r="E288">
        <f t="shared" si="14"/>
        <v>-1.003217</v>
      </c>
      <c r="F288">
        <f t="shared" si="15"/>
        <v>9.499983</v>
      </c>
    </row>
    <row r="289" spans="1:6">
      <c r="A289">
        <v>3</v>
      </c>
      <c r="B289" t="s">
        <v>42</v>
      </c>
      <c r="C289">
        <v>4.79285</v>
      </c>
      <c r="D289">
        <f t="shared" si="13"/>
        <v>0.85464</v>
      </c>
      <c r="E289">
        <f t="shared" si="14"/>
        <v>-1.678266</v>
      </c>
      <c r="F289">
        <f t="shared" si="15"/>
        <v>3.969224</v>
      </c>
    </row>
    <row r="290" spans="1:6">
      <c r="A290">
        <v>1</v>
      </c>
      <c r="B290" t="s">
        <v>38</v>
      </c>
      <c r="C290">
        <v>6.16874</v>
      </c>
      <c r="D290">
        <f t="shared" si="13"/>
        <v>0</v>
      </c>
      <c r="E290">
        <f t="shared" si="14"/>
        <v>-0.986864</v>
      </c>
      <c r="F290">
        <f t="shared" si="15"/>
        <v>5.181876</v>
      </c>
    </row>
    <row r="291" spans="1:6">
      <c r="A291">
        <v>3</v>
      </c>
      <c r="B291" t="s">
        <v>177</v>
      </c>
      <c r="C291">
        <v>2.66692</v>
      </c>
      <c r="D291">
        <f t="shared" si="13"/>
        <v>0.85464</v>
      </c>
      <c r="E291">
        <f t="shared" si="14"/>
        <v>0</v>
      </c>
      <c r="F291">
        <f t="shared" si="15"/>
        <v>3.52156</v>
      </c>
    </row>
    <row r="292" spans="1:6">
      <c r="A292">
        <v>1</v>
      </c>
      <c r="B292" t="s">
        <v>60</v>
      </c>
      <c r="C292">
        <v>4.27209</v>
      </c>
      <c r="D292">
        <f t="shared" si="13"/>
        <v>0</v>
      </c>
      <c r="E292">
        <f t="shared" si="14"/>
        <v>-1.003217</v>
      </c>
      <c r="F292">
        <f t="shared" si="15"/>
        <v>3.268873</v>
      </c>
    </row>
    <row r="293" spans="1:6">
      <c r="A293">
        <v>3</v>
      </c>
      <c r="B293" t="s">
        <v>50</v>
      </c>
      <c r="C293">
        <v>10.6798</v>
      </c>
      <c r="D293">
        <f t="shared" si="13"/>
        <v>0.85464</v>
      </c>
      <c r="E293">
        <f t="shared" si="14"/>
        <v>-1.282136</v>
      </c>
      <c r="F293">
        <f t="shared" si="15"/>
        <v>10.252304</v>
      </c>
    </row>
    <row r="294" spans="1:6">
      <c r="A294">
        <v>2</v>
      </c>
      <c r="B294" t="s">
        <v>38</v>
      </c>
      <c r="C294">
        <v>15.2066</v>
      </c>
      <c r="D294">
        <f t="shared" si="13"/>
        <v>0.268</v>
      </c>
      <c r="E294">
        <f t="shared" si="14"/>
        <v>-0.986864</v>
      </c>
      <c r="F294">
        <f t="shared" si="15"/>
        <v>14.487736</v>
      </c>
    </row>
    <row r="295" spans="1:6">
      <c r="A295">
        <v>1</v>
      </c>
      <c r="B295" t="s">
        <v>60</v>
      </c>
      <c r="C295">
        <v>9.46268</v>
      </c>
      <c r="D295">
        <f t="shared" si="13"/>
        <v>0</v>
      </c>
      <c r="E295">
        <f t="shared" si="14"/>
        <v>-1.003217</v>
      </c>
      <c r="F295">
        <f t="shared" si="15"/>
        <v>8.459463</v>
      </c>
    </row>
    <row r="296" spans="1:6">
      <c r="A296">
        <v>2</v>
      </c>
      <c r="B296" t="s">
        <v>55</v>
      </c>
      <c r="C296">
        <v>9.7774</v>
      </c>
      <c r="D296">
        <f t="shared" si="13"/>
        <v>0.268</v>
      </c>
      <c r="E296">
        <f t="shared" si="14"/>
        <v>-1.632493</v>
      </c>
      <c r="F296">
        <f t="shared" si="15"/>
        <v>8.412907</v>
      </c>
    </row>
    <row r="297" spans="1:6">
      <c r="A297">
        <v>2</v>
      </c>
      <c r="B297" t="s">
        <v>50</v>
      </c>
      <c r="C297">
        <v>5.83944</v>
      </c>
      <c r="D297">
        <f t="shared" si="13"/>
        <v>0.268</v>
      </c>
      <c r="E297">
        <f t="shared" si="14"/>
        <v>-1.282136</v>
      </c>
      <c r="F297">
        <f t="shared" si="15"/>
        <v>4.825304</v>
      </c>
    </row>
    <row r="298" spans="1:6">
      <c r="A298">
        <v>2</v>
      </c>
      <c r="B298" t="s">
        <v>38</v>
      </c>
      <c r="C298">
        <v>4.46398</v>
      </c>
      <c r="D298">
        <f t="shared" si="13"/>
        <v>0.268</v>
      </c>
      <c r="E298">
        <f t="shared" si="14"/>
        <v>-0.986864</v>
      </c>
      <c r="F298">
        <f t="shared" si="15"/>
        <v>3.745116</v>
      </c>
    </row>
    <row r="299" spans="1:6">
      <c r="A299">
        <v>2</v>
      </c>
      <c r="B299" t="s">
        <v>42</v>
      </c>
      <c r="C299">
        <v>9.97953</v>
      </c>
      <c r="D299">
        <f t="shared" si="13"/>
        <v>0.268</v>
      </c>
      <c r="E299">
        <f t="shared" si="14"/>
        <v>-1.678266</v>
      </c>
      <c r="F299">
        <f t="shared" si="15"/>
        <v>8.569264</v>
      </c>
    </row>
    <row r="300" spans="1:6">
      <c r="A300">
        <v>2</v>
      </c>
      <c r="B300" t="s">
        <v>66</v>
      </c>
      <c r="C300">
        <v>9.00824</v>
      </c>
      <c r="D300">
        <f t="shared" si="13"/>
        <v>0.268</v>
      </c>
      <c r="E300">
        <f t="shared" si="14"/>
        <v>-1.731358</v>
      </c>
      <c r="F300">
        <f t="shared" si="15"/>
        <v>7.544882</v>
      </c>
    </row>
    <row r="301" spans="1:6">
      <c r="A301">
        <v>2</v>
      </c>
      <c r="B301" t="s">
        <v>177</v>
      </c>
      <c r="C301">
        <v>15.3137</v>
      </c>
      <c r="D301">
        <f t="shared" si="13"/>
        <v>0.268</v>
      </c>
      <c r="E301">
        <f t="shared" si="14"/>
        <v>0</v>
      </c>
      <c r="F301">
        <f t="shared" si="15"/>
        <v>15.5817</v>
      </c>
    </row>
    <row r="302" spans="1:6">
      <c r="A302">
        <v>2</v>
      </c>
      <c r="B302" t="s">
        <v>177</v>
      </c>
      <c r="C302">
        <v>6.49263</v>
      </c>
      <c r="D302">
        <f t="shared" si="13"/>
        <v>0.268</v>
      </c>
      <c r="E302">
        <f t="shared" si="14"/>
        <v>0</v>
      </c>
      <c r="F302">
        <f t="shared" si="15"/>
        <v>6.76063</v>
      </c>
    </row>
    <row r="303" spans="1:6">
      <c r="A303">
        <v>2</v>
      </c>
      <c r="B303" t="s">
        <v>55</v>
      </c>
      <c r="C303">
        <v>11.0521</v>
      </c>
      <c r="D303">
        <f t="shared" si="13"/>
        <v>0.268</v>
      </c>
      <c r="E303">
        <f t="shared" si="14"/>
        <v>-1.632493</v>
      </c>
      <c r="F303">
        <f t="shared" si="15"/>
        <v>9.687607</v>
      </c>
    </row>
    <row r="304" spans="1:6">
      <c r="A304">
        <v>1</v>
      </c>
      <c r="B304" t="s">
        <v>34</v>
      </c>
      <c r="C304">
        <v>9.60226</v>
      </c>
      <c r="D304">
        <f t="shared" si="13"/>
        <v>0</v>
      </c>
      <c r="E304">
        <f t="shared" si="14"/>
        <v>-1.354915</v>
      </c>
      <c r="F304">
        <f t="shared" si="15"/>
        <v>8.247345</v>
      </c>
    </row>
    <row r="305" spans="1:6">
      <c r="A305">
        <v>2</v>
      </c>
      <c r="B305" t="s">
        <v>177</v>
      </c>
      <c r="C305">
        <v>12.009</v>
      </c>
      <c r="D305">
        <f t="shared" si="13"/>
        <v>0.268</v>
      </c>
      <c r="E305">
        <f t="shared" si="14"/>
        <v>0</v>
      </c>
      <c r="F305">
        <f t="shared" si="15"/>
        <v>12.277</v>
      </c>
    </row>
    <row r="306" spans="1:6">
      <c r="A306">
        <v>2</v>
      </c>
      <c r="B306" t="s">
        <v>45</v>
      </c>
      <c r="C306">
        <v>7.07052</v>
      </c>
      <c r="D306">
        <f t="shared" si="13"/>
        <v>0.268</v>
      </c>
      <c r="E306">
        <f t="shared" si="14"/>
        <v>-1.20353</v>
      </c>
      <c r="F306">
        <f t="shared" si="15"/>
        <v>6.13499</v>
      </c>
    </row>
    <row r="307" spans="1:6">
      <c r="A307">
        <v>2</v>
      </c>
      <c r="B307" t="s">
        <v>60</v>
      </c>
      <c r="C307">
        <v>9.6431</v>
      </c>
      <c r="D307">
        <f t="shared" si="13"/>
        <v>0.268</v>
      </c>
      <c r="E307">
        <f t="shared" si="14"/>
        <v>-1.003217</v>
      </c>
      <c r="F307">
        <f t="shared" si="15"/>
        <v>8.907883</v>
      </c>
    </row>
    <row r="308" spans="1:6">
      <c r="A308">
        <v>2</v>
      </c>
      <c r="B308" t="s">
        <v>60</v>
      </c>
      <c r="C308">
        <v>6.53257</v>
      </c>
      <c r="D308">
        <f t="shared" si="13"/>
        <v>0.268</v>
      </c>
      <c r="E308">
        <f t="shared" si="14"/>
        <v>-1.003217</v>
      </c>
      <c r="F308">
        <f t="shared" si="15"/>
        <v>5.797353</v>
      </c>
    </row>
    <row r="309" spans="1:6">
      <c r="A309">
        <v>2</v>
      </c>
      <c r="B309" t="s">
        <v>55</v>
      </c>
      <c r="C309">
        <v>4.33718</v>
      </c>
      <c r="D309">
        <f t="shared" si="13"/>
        <v>0.268</v>
      </c>
      <c r="E309">
        <f t="shared" si="14"/>
        <v>-1.632493</v>
      </c>
      <c r="F309">
        <f t="shared" si="15"/>
        <v>2.972687</v>
      </c>
    </row>
    <row r="310" spans="1:6">
      <c r="A310">
        <v>2</v>
      </c>
      <c r="B310" t="s">
        <v>55</v>
      </c>
      <c r="C310">
        <v>10.7591</v>
      </c>
      <c r="D310">
        <f t="shared" si="13"/>
        <v>0.268</v>
      </c>
      <c r="E310">
        <f t="shared" si="14"/>
        <v>-1.632493</v>
      </c>
      <c r="F310">
        <f t="shared" si="15"/>
        <v>9.394607</v>
      </c>
    </row>
    <row r="311" spans="1:6">
      <c r="A311">
        <v>3</v>
      </c>
      <c r="B311" t="s">
        <v>45</v>
      </c>
      <c r="C311">
        <v>4.82989</v>
      </c>
      <c r="D311">
        <f t="shared" si="13"/>
        <v>0.85464</v>
      </c>
      <c r="E311">
        <f t="shared" si="14"/>
        <v>-1.20353</v>
      </c>
      <c r="F311">
        <f t="shared" si="15"/>
        <v>4.481</v>
      </c>
    </row>
    <row r="312" spans="1:6">
      <c r="A312">
        <v>3</v>
      </c>
      <c r="B312" t="s">
        <v>66</v>
      </c>
      <c r="C312">
        <v>6.40256</v>
      </c>
      <c r="D312">
        <f t="shared" si="13"/>
        <v>0.85464</v>
      </c>
      <c r="E312">
        <f t="shared" si="14"/>
        <v>-1.731358</v>
      </c>
      <c r="F312">
        <f t="shared" si="15"/>
        <v>5.525842</v>
      </c>
    </row>
    <row r="313" spans="1:6">
      <c r="A313">
        <v>3</v>
      </c>
      <c r="B313" t="s">
        <v>38</v>
      </c>
      <c r="C313">
        <v>16.7246</v>
      </c>
      <c r="D313">
        <f t="shared" si="13"/>
        <v>0.85464</v>
      </c>
      <c r="E313">
        <f t="shared" si="14"/>
        <v>-0.986864</v>
      </c>
      <c r="F313">
        <f t="shared" si="15"/>
        <v>16.592376</v>
      </c>
    </row>
    <row r="314" spans="1:6">
      <c r="A314">
        <v>3</v>
      </c>
      <c r="B314" t="s">
        <v>66</v>
      </c>
      <c r="C314">
        <v>17.2359</v>
      </c>
      <c r="D314">
        <f t="shared" si="13"/>
        <v>0.85464</v>
      </c>
      <c r="E314">
        <f t="shared" si="14"/>
        <v>-1.731358</v>
      </c>
      <c r="F314">
        <f t="shared" si="15"/>
        <v>16.359182</v>
      </c>
    </row>
    <row r="315" spans="1:6">
      <c r="A315">
        <v>2</v>
      </c>
      <c r="B315" t="s">
        <v>60</v>
      </c>
      <c r="C315">
        <v>12.0808</v>
      </c>
      <c r="D315">
        <f t="shared" si="13"/>
        <v>0.268</v>
      </c>
      <c r="E315">
        <f t="shared" si="14"/>
        <v>-1.003217</v>
      </c>
      <c r="F315">
        <f t="shared" si="15"/>
        <v>11.345583</v>
      </c>
    </row>
    <row r="316" spans="1:6">
      <c r="A316">
        <v>2</v>
      </c>
      <c r="B316" t="s">
        <v>111</v>
      </c>
      <c r="C316">
        <v>15.5711</v>
      </c>
      <c r="D316">
        <f t="shared" si="13"/>
        <v>0.268</v>
      </c>
      <c r="E316">
        <f t="shared" si="14"/>
        <v>-1.372981</v>
      </c>
      <c r="F316">
        <f t="shared" si="15"/>
        <v>14.466119</v>
      </c>
    </row>
    <row r="317" spans="1:6">
      <c r="A317">
        <v>2</v>
      </c>
      <c r="B317" t="s">
        <v>60</v>
      </c>
      <c r="C317">
        <v>9.52466</v>
      </c>
      <c r="D317">
        <f t="shared" si="13"/>
        <v>0.268</v>
      </c>
      <c r="E317">
        <f t="shared" si="14"/>
        <v>-1.003217</v>
      </c>
      <c r="F317">
        <f t="shared" si="15"/>
        <v>8.789443</v>
      </c>
    </row>
    <row r="318" spans="1:6">
      <c r="A318">
        <v>1</v>
      </c>
      <c r="B318" t="s">
        <v>42</v>
      </c>
      <c r="C318">
        <v>10.3893</v>
      </c>
      <c r="D318">
        <f t="shared" si="13"/>
        <v>0</v>
      </c>
      <c r="E318">
        <f t="shared" si="14"/>
        <v>-1.678266</v>
      </c>
      <c r="F318">
        <f t="shared" si="15"/>
        <v>8.711034</v>
      </c>
    </row>
    <row r="319" spans="1:6">
      <c r="A319">
        <v>1</v>
      </c>
      <c r="B319" t="s">
        <v>50</v>
      </c>
      <c r="C319">
        <v>3.04202</v>
      </c>
      <c r="D319">
        <f t="shared" si="13"/>
        <v>0</v>
      </c>
      <c r="E319">
        <f t="shared" si="14"/>
        <v>-1.282136</v>
      </c>
      <c r="F319">
        <f t="shared" si="15"/>
        <v>1.759884</v>
      </c>
    </row>
    <row r="320" spans="1:6">
      <c r="A320">
        <v>1</v>
      </c>
      <c r="B320" t="s">
        <v>60</v>
      </c>
      <c r="C320">
        <v>4.87154</v>
      </c>
      <c r="D320">
        <f t="shared" si="13"/>
        <v>0</v>
      </c>
      <c r="E320">
        <f t="shared" si="14"/>
        <v>-1.003217</v>
      </c>
      <c r="F320">
        <f t="shared" si="15"/>
        <v>3.868323</v>
      </c>
    </row>
    <row r="321" spans="1:6">
      <c r="A321">
        <v>2</v>
      </c>
      <c r="B321" t="s">
        <v>42</v>
      </c>
      <c r="C321">
        <v>15.8334</v>
      </c>
      <c r="D321">
        <f t="shared" si="13"/>
        <v>0.268</v>
      </c>
      <c r="E321">
        <f t="shared" si="14"/>
        <v>-1.678266</v>
      </c>
      <c r="F321">
        <f t="shared" si="15"/>
        <v>14.423134</v>
      </c>
    </row>
    <row r="322" spans="1:6">
      <c r="A322">
        <v>2</v>
      </c>
      <c r="B322" t="s">
        <v>177</v>
      </c>
      <c r="C322">
        <v>9.13171</v>
      </c>
      <c r="D322">
        <f t="shared" si="13"/>
        <v>0.268</v>
      </c>
      <c r="E322">
        <f t="shared" si="14"/>
        <v>0</v>
      </c>
      <c r="F322">
        <f t="shared" si="15"/>
        <v>9.39971</v>
      </c>
    </row>
    <row r="323" spans="1:6">
      <c r="A323">
        <v>1</v>
      </c>
      <c r="B323" t="s">
        <v>55</v>
      </c>
      <c r="C323">
        <v>12.333</v>
      </c>
      <c r="D323">
        <f t="shared" ref="D323:D386" si="16">VLOOKUP(A323,K:M,3,0)</f>
        <v>0</v>
      </c>
      <c r="E323">
        <f t="shared" ref="E323:E386" si="17">VLOOKUP(B323,K:M,3,0)</f>
        <v>-1.632493</v>
      </c>
      <c r="F323">
        <f t="shared" ref="F323:F386" si="18">C323+D323+E323</f>
        <v>10.700507</v>
      </c>
    </row>
    <row r="324" spans="1:6">
      <c r="A324">
        <v>2</v>
      </c>
      <c r="B324" t="s">
        <v>111</v>
      </c>
      <c r="C324">
        <v>5.01925</v>
      </c>
      <c r="D324">
        <f t="shared" si="16"/>
        <v>0.268</v>
      </c>
      <c r="E324">
        <f t="shared" si="17"/>
        <v>-1.372981</v>
      </c>
      <c r="F324">
        <f t="shared" si="18"/>
        <v>3.914269</v>
      </c>
    </row>
    <row r="325" spans="1:6">
      <c r="A325">
        <v>2</v>
      </c>
      <c r="B325" t="s">
        <v>66</v>
      </c>
      <c r="C325">
        <v>6.54416</v>
      </c>
      <c r="D325">
        <f t="shared" si="16"/>
        <v>0.268</v>
      </c>
      <c r="E325">
        <f t="shared" si="17"/>
        <v>-1.731358</v>
      </c>
      <c r="F325">
        <f t="shared" si="18"/>
        <v>5.080802</v>
      </c>
    </row>
    <row r="326" spans="1:6">
      <c r="A326">
        <v>1</v>
      </c>
      <c r="B326" t="s">
        <v>60</v>
      </c>
      <c r="C326">
        <v>11.5321</v>
      </c>
      <c r="D326">
        <f t="shared" si="16"/>
        <v>0</v>
      </c>
      <c r="E326">
        <f t="shared" si="17"/>
        <v>-1.003217</v>
      </c>
      <c r="F326">
        <f t="shared" si="18"/>
        <v>10.528883</v>
      </c>
    </row>
    <row r="327" spans="1:6">
      <c r="A327">
        <v>2</v>
      </c>
      <c r="B327" t="s">
        <v>398</v>
      </c>
      <c r="C327">
        <v>8.25869</v>
      </c>
      <c r="D327">
        <f t="shared" si="16"/>
        <v>0.268</v>
      </c>
      <c r="E327">
        <f t="shared" si="17"/>
        <v>-1.40813</v>
      </c>
      <c r="F327">
        <f t="shared" si="18"/>
        <v>7.11856</v>
      </c>
    </row>
    <row r="328" spans="1:6">
      <c r="A328">
        <v>2</v>
      </c>
      <c r="B328" t="s">
        <v>55</v>
      </c>
      <c r="C328">
        <v>4.2745</v>
      </c>
      <c r="D328">
        <f t="shared" si="16"/>
        <v>0.268</v>
      </c>
      <c r="E328">
        <f t="shared" si="17"/>
        <v>-1.632493</v>
      </c>
      <c r="F328">
        <f t="shared" si="18"/>
        <v>2.910007</v>
      </c>
    </row>
    <row r="329" spans="1:6">
      <c r="A329">
        <v>1</v>
      </c>
      <c r="B329" t="s">
        <v>34</v>
      </c>
      <c r="C329">
        <v>11.0522</v>
      </c>
      <c r="D329">
        <f t="shared" si="16"/>
        <v>0</v>
      </c>
      <c r="E329">
        <f t="shared" si="17"/>
        <v>-1.354915</v>
      </c>
      <c r="F329">
        <f t="shared" si="18"/>
        <v>9.697285</v>
      </c>
    </row>
    <row r="330" spans="1:6">
      <c r="A330" t="s">
        <v>144</v>
      </c>
      <c r="B330" t="s">
        <v>50</v>
      </c>
      <c r="C330">
        <v>7.02205</v>
      </c>
      <c r="D330">
        <f t="shared" si="16"/>
        <v>1.06</v>
      </c>
      <c r="E330">
        <f t="shared" si="17"/>
        <v>-1.282136</v>
      </c>
      <c r="F330">
        <f t="shared" si="18"/>
        <v>6.799914</v>
      </c>
    </row>
    <row r="331" spans="1:6">
      <c r="A331" t="s">
        <v>144</v>
      </c>
      <c r="B331" t="s">
        <v>177</v>
      </c>
      <c r="C331">
        <v>7.10153</v>
      </c>
      <c r="D331">
        <f t="shared" si="16"/>
        <v>1.06</v>
      </c>
      <c r="E331">
        <f t="shared" si="17"/>
        <v>0</v>
      </c>
      <c r="F331">
        <f t="shared" si="18"/>
        <v>8.16153</v>
      </c>
    </row>
    <row r="332" spans="1:6">
      <c r="A332" t="s">
        <v>144</v>
      </c>
      <c r="B332" t="s">
        <v>45</v>
      </c>
      <c r="C332">
        <v>6.45098</v>
      </c>
      <c r="D332">
        <f t="shared" si="16"/>
        <v>1.06</v>
      </c>
      <c r="E332">
        <f t="shared" si="17"/>
        <v>-1.20353</v>
      </c>
      <c r="F332">
        <f t="shared" si="18"/>
        <v>6.30745</v>
      </c>
    </row>
    <row r="333" spans="1:6">
      <c r="A333">
        <v>1</v>
      </c>
      <c r="B333" t="s">
        <v>55</v>
      </c>
      <c r="C333">
        <v>7.90352</v>
      </c>
      <c r="D333">
        <f t="shared" si="16"/>
        <v>0</v>
      </c>
      <c r="E333">
        <f t="shared" si="17"/>
        <v>-1.632493</v>
      </c>
      <c r="F333">
        <f t="shared" si="18"/>
        <v>6.271027</v>
      </c>
    </row>
    <row r="334" spans="1:6">
      <c r="A334">
        <v>1</v>
      </c>
      <c r="B334" t="s">
        <v>34</v>
      </c>
      <c r="C334">
        <v>7.86405</v>
      </c>
      <c r="D334">
        <f t="shared" si="16"/>
        <v>0</v>
      </c>
      <c r="E334">
        <f t="shared" si="17"/>
        <v>-1.354915</v>
      </c>
      <c r="F334">
        <f t="shared" si="18"/>
        <v>6.509135</v>
      </c>
    </row>
    <row r="335" spans="1:6">
      <c r="A335">
        <v>1</v>
      </c>
      <c r="B335" t="s">
        <v>42</v>
      </c>
      <c r="C335">
        <v>5.18346</v>
      </c>
      <c r="D335">
        <f t="shared" si="16"/>
        <v>0</v>
      </c>
      <c r="E335">
        <f t="shared" si="17"/>
        <v>-1.678266</v>
      </c>
      <c r="F335">
        <f t="shared" si="18"/>
        <v>3.505194</v>
      </c>
    </row>
    <row r="336" spans="1:6">
      <c r="A336">
        <v>1</v>
      </c>
      <c r="B336" t="s">
        <v>66</v>
      </c>
      <c r="C336">
        <v>12.508</v>
      </c>
      <c r="D336">
        <f t="shared" si="16"/>
        <v>0</v>
      </c>
      <c r="E336">
        <f t="shared" si="17"/>
        <v>-1.731358</v>
      </c>
      <c r="F336">
        <f t="shared" si="18"/>
        <v>10.776642</v>
      </c>
    </row>
    <row r="337" spans="1:6">
      <c r="A337">
        <v>1</v>
      </c>
      <c r="B337" t="s">
        <v>42</v>
      </c>
      <c r="C337">
        <v>11.2172</v>
      </c>
      <c r="D337">
        <f t="shared" si="16"/>
        <v>0</v>
      </c>
      <c r="E337">
        <f t="shared" si="17"/>
        <v>-1.678266</v>
      </c>
      <c r="F337">
        <f t="shared" si="18"/>
        <v>9.538934</v>
      </c>
    </row>
    <row r="338" spans="1:6">
      <c r="A338">
        <v>1</v>
      </c>
      <c r="B338" t="s">
        <v>42</v>
      </c>
      <c r="C338">
        <v>6.34416</v>
      </c>
      <c r="D338">
        <f t="shared" si="16"/>
        <v>0</v>
      </c>
      <c r="E338">
        <f t="shared" si="17"/>
        <v>-1.678266</v>
      </c>
      <c r="F338">
        <f t="shared" si="18"/>
        <v>4.665894</v>
      </c>
    </row>
    <row r="339" spans="1:6">
      <c r="A339">
        <v>1</v>
      </c>
      <c r="B339" t="s">
        <v>60</v>
      </c>
      <c r="C339">
        <v>8.1893</v>
      </c>
      <c r="D339">
        <f t="shared" si="16"/>
        <v>0</v>
      </c>
      <c r="E339">
        <f t="shared" si="17"/>
        <v>-1.003217</v>
      </c>
      <c r="F339">
        <f t="shared" si="18"/>
        <v>7.186083</v>
      </c>
    </row>
    <row r="340" spans="1:6">
      <c r="A340">
        <v>1</v>
      </c>
      <c r="B340" t="s">
        <v>177</v>
      </c>
      <c r="C340">
        <v>12.1211</v>
      </c>
      <c r="D340">
        <f t="shared" si="16"/>
        <v>0</v>
      </c>
      <c r="E340">
        <f t="shared" si="17"/>
        <v>0</v>
      </c>
      <c r="F340">
        <f t="shared" si="18"/>
        <v>12.1211</v>
      </c>
    </row>
    <row r="341" spans="1:6">
      <c r="A341">
        <v>1</v>
      </c>
      <c r="B341" t="s">
        <v>66</v>
      </c>
      <c r="C341">
        <v>8.27186</v>
      </c>
      <c r="D341">
        <f t="shared" si="16"/>
        <v>0</v>
      </c>
      <c r="E341">
        <f t="shared" si="17"/>
        <v>-1.731358</v>
      </c>
      <c r="F341">
        <f t="shared" si="18"/>
        <v>6.540502</v>
      </c>
    </row>
    <row r="342" spans="1:6">
      <c r="A342">
        <v>1</v>
      </c>
      <c r="B342" t="s">
        <v>55</v>
      </c>
      <c r="C342">
        <v>7.79488</v>
      </c>
      <c r="D342">
        <f t="shared" si="16"/>
        <v>0</v>
      </c>
      <c r="E342">
        <f t="shared" si="17"/>
        <v>-1.632493</v>
      </c>
      <c r="F342">
        <f t="shared" si="18"/>
        <v>6.162387</v>
      </c>
    </row>
    <row r="343" spans="1:6">
      <c r="A343">
        <v>1</v>
      </c>
      <c r="B343" t="s">
        <v>177</v>
      </c>
      <c r="C343">
        <v>8.48327</v>
      </c>
      <c r="D343">
        <f t="shared" si="16"/>
        <v>0</v>
      </c>
      <c r="E343">
        <f t="shared" si="17"/>
        <v>0</v>
      </c>
      <c r="F343">
        <f t="shared" si="18"/>
        <v>8.48327</v>
      </c>
    </row>
    <row r="344" spans="1:6">
      <c r="A344">
        <v>1</v>
      </c>
      <c r="B344" t="s">
        <v>55</v>
      </c>
      <c r="C344">
        <v>16.5002</v>
      </c>
      <c r="D344">
        <f t="shared" si="16"/>
        <v>0</v>
      </c>
      <c r="E344">
        <f t="shared" si="17"/>
        <v>-1.632493</v>
      </c>
      <c r="F344">
        <f t="shared" si="18"/>
        <v>14.867707</v>
      </c>
    </row>
    <row r="345" spans="1:6">
      <c r="A345">
        <v>1</v>
      </c>
      <c r="B345" t="s">
        <v>66</v>
      </c>
      <c r="C345">
        <v>6.70903</v>
      </c>
      <c r="D345">
        <f t="shared" si="16"/>
        <v>0</v>
      </c>
      <c r="E345">
        <f t="shared" si="17"/>
        <v>-1.731358</v>
      </c>
      <c r="F345">
        <f t="shared" si="18"/>
        <v>4.977672</v>
      </c>
    </row>
    <row r="346" spans="1:6">
      <c r="A346">
        <v>1</v>
      </c>
      <c r="B346" t="s">
        <v>177</v>
      </c>
      <c r="C346">
        <v>19.9852</v>
      </c>
      <c r="D346">
        <f t="shared" si="16"/>
        <v>0</v>
      </c>
      <c r="E346">
        <f t="shared" si="17"/>
        <v>0</v>
      </c>
      <c r="F346">
        <f t="shared" si="18"/>
        <v>19.9852</v>
      </c>
    </row>
    <row r="347" spans="1:6">
      <c r="A347">
        <v>1</v>
      </c>
      <c r="B347" t="s">
        <v>34</v>
      </c>
      <c r="C347">
        <v>12.2049</v>
      </c>
      <c r="D347">
        <f t="shared" si="16"/>
        <v>0</v>
      </c>
      <c r="E347">
        <f t="shared" si="17"/>
        <v>-1.354915</v>
      </c>
      <c r="F347">
        <f t="shared" si="18"/>
        <v>10.849985</v>
      </c>
    </row>
    <row r="348" spans="1:6">
      <c r="A348">
        <v>1</v>
      </c>
      <c r="B348" t="s">
        <v>66</v>
      </c>
      <c r="C348">
        <v>5.08188</v>
      </c>
      <c r="D348">
        <f t="shared" si="16"/>
        <v>0</v>
      </c>
      <c r="E348">
        <f t="shared" si="17"/>
        <v>-1.731358</v>
      </c>
      <c r="F348">
        <f t="shared" si="18"/>
        <v>3.350522</v>
      </c>
    </row>
    <row r="349" spans="1:6">
      <c r="A349">
        <v>1</v>
      </c>
      <c r="B349" t="s">
        <v>38</v>
      </c>
      <c r="C349">
        <v>6.55325</v>
      </c>
      <c r="D349">
        <f t="shared" si="16"/>
        <v>0</v>
      </c>
      <c r="E349">
        <f t="shared" si="17"/>
        <v>-0.986864</v>
      </c>
      <c r="F349">
        <f t="shared" si="18"/>
        <v>5.566386</v>
      </c>
    </row>
    <row r="350" spans="1:6">
      <c r="A350">
        <v>1</v>
      </c>
      <c r="B350" t="s">
        <v>177</v>
      </c>
      <c r="C350">
        <v>10.9233</v>
      </c>
      <c r="D350">
        <f t="shared" si="16"/>
        <v>0</v>
      </c>
      <c r="E350">
        <f t="shared" si="17"/>
        <v>0</v>
      </c>
      <c r="F350">
        <f t="shared" si="18"/>
        <v>10.9233</v>
      </c>
    </row>
    <row r="351" spans="1:6">
      <c r="A351">
        <v>1</v>
      </c>
      <c r="B351" t="s">
        <v>60</v>
      </c>
      <c r="C351">
        <v>13.1252</v>
      </c>
      <c r="D351">
        <f t="shared" si="16"/>
        <v>0</v>
      </c>
      <c r="E351">
        <f t="shared" si="17"/>
        <v>-1.003217</v>
      </c>
      <c r="F351">
        <f t="shared" si="18"/>
        <v>12.121983</v>
      </c>
    </row>
    <row r="352" spans="1:6">
      <c r="A352">
        <v>2</v>
      </c>
      <c r="B352" t="s">
        <v>66</v>
      </c>
      <c r="C352">
        <v>2.65722</v>
      </c>
      <c r="D352">
        <f t="shared" si="16"/>
        <v>0.268</v>
      </c>
      <c r="E352">
        <f t="shared" si="17"/>
        <v>-1.731358</v>
      </c>
      <c r="F352">
        <f t="shared" si="18"/>
        <v>1.193862</v>
      </c>
    </row>
    <row r="353" spans="1:6">
      <c r="A353">
        <v>1</v>
      </c>
      <c r="B353" t="s">
        <v>55</v>
      </c>
      <c r="C353">
        <v>8.22713</v>
      </c>
      <c r="D353">
        <f t="shared" si="16"/>
        <v>0</v>
      </c>
      <c r="E353">
        <f t="shared" si="17"/>
        <v>-1.632493</v>
      </c>
      <c r="F353">
        <f t="shared" si="18"/>
        <v>6.594637</v>
      </c>
    </row>
    <row r="354" spans="1:6">
      <c r="A354">
        <v>1</v>
      </c>
      <c r="B354" t="s">
        <v>38</v>
      </c>
      <c r="C354">
        <v>11.5352</v>
      </c>
      <c r="D354">
        <f t="shared" si="16"/>
        <v>0</v>
      </c>
      <c r="E354">
        <f t="shared" si="17"/>
        <v>-0.986864</v>
      </c>
      <c r="F354">
        <f t="shared" si="18"/>
        <v>10.548336</v>
      </c>
    </row>
    <row r="355" spans="1:6">
      <c r="A355">
        <v>1</v>
      </c>
      <c r="B355" t="s">
        <v>38</v>
      </c>
      <c r="C355">
        <v>6.45115</v>
      </c>
      <c r="D355">
        <f t="shared" si="16"/>
        <v>0</v>
      </c>
      <c r="E355">
        <f t="shared" si="17"/>
        <v>-0.986864</v>
      </c>
      <c r="F355">
        <f t="shared" si="18"/>
        <v>5.464286</v>
      </c>
    </row>
    <row r="356" spans="1:6">
      <c r="A356">
        <v>1</v>
      </c>
      <c r="B356" t="s">
        <v>45</v>
      </c>
      <c r="C356">
        <v>9.84795</v>
      </c>
      <c r="D356">
        <f t="shared" si="16"/>
        <v>0</v>
      </c>
      <c r="E356">
        <f t="shared" si="17"/>
        <v>-1.20353</v>
      </c>
      <c r="F356">
        <f t="shared" si="18"/>
        <v>8.64442</v>
      </c>
    </row>
    <row r="357" spans="1:6">
      <c r="A357">
        <v>1</v>
      </c>
      <c r="B357" t="s">
        <v>66</v>
      </c>
      <c r="C357">
        <v>10.7569</v>
      </c>
      <c r="D357">
        <f t="shared" si="16"/>
        <v>0</v>
      </c>
      <c r="E357">
        <f t="shared" si="17"/>
        <v>-1.731358</v>
      </c>
      <c r="F357">
        <f t="shared" si="18"/>
        <v>9.025542</v>
      </c>
    </row>
    <row r="358" spans="1:6">
      <c r="A358">
        <v>1</v>
      </c>
      <c r="B358" t="s">
        <v>55</v>
      </c>
      <c r="C358">
        <v>0.348039</v>
      </c>
      <c r="D358">
        <f t="shared" si="16"/>
        <v>0</v>
      </c>
      <c r="E358">
        <f t="shared" si="17"/>
        <v>-1.632493</v>
      </c>
      <c r="F358">
        <f t="shared" si="18"/>
        <v>-1.284454</v>
      </c>
    </row>
    <row r="359" spans="1:6">
      <c r="A359">
        <v>2</v>
      </c>
      <c r="B359" t="s">
        <v>42</v>
      </c>
      <c r="C359">
        <v>8.8796</v>
      </c>
      <c r="D359">
        <f t="shared" si="16"/>
        <v>0.268</v>
      </c>
      <c r="E359">
        <f t="shared" si="17"/>
        <v>-1.678266</v>
      </c>
      <c r="F359">
        <f t="shared" si="18"/>
        <v>7.469334</v>
      </c>
    </row>
    <row r="360" spans="1:6">
      <c r="A360">
        <v>1</v>
      </c>
      <c r="B360" t="s">
        <v>60</v>
      </c>
      <c r="C360">
        <v>11.1417</v>
      </c>
      <c r="D360">
        <f t="shared" si="16"/>
        <v>0</v>
      </c>
      <c r="E360">
        <f t="shared" si="17"/>
        <v>-1.003217</v>
      </c>
      <c r="F360">
        <f t="shared" si="18"/>
        <v>10.138483</v>
      </c>
    </row>
    <row r="361" spans="1:6">
      <c r="A361">
        <v>1</v>
      </c>
      <c r="B361" t="s">
        <v>60</v>
      </c>
      <c r="C361">
        <v>6.3917</v>
      </c>
      <c r="D361">
        <f t="shared" si="16"/>
        <v>0</v>
      </c>
      <c r="E361">
        <f t="shared" si="17"/>
        <v>-1.003217</v>
      </c>
      <c r="F361">
        <f t="shared" si="18"/>
        <v>5.388483</v>
      </c>
    </row>
    <row r="362" spans="1:6">
      <c r="A362">
        <v>1</v>
      </c>
      <c r="B362" t="s">
        <v>55</v>
      </c>
      <c r="C362">
        <v>13.9706</v>
      </c>
      <c r="D362">
        <f t="shared" si="16"/>
        <v>0</v>
      </c>
      <c r="E362">
        <f t="shared" si="17"/>
        <v>-1.632493</v>
      </c>
      <c r="F362">
        <f t="shared" si="18"/>
        <v>12.338107</v>
      </c>
    </row>
    <row r="363" spans="1:6">
      <c r="A363">
        <v>1</v>
      </c>
      <c r="B363" t="s">
        <v>55</v>
      </c>
      <c r="C363">
        <v>6.81353</v>
      </c>
      <c r="D363">
        <f t="shared" si="16"/>
        <v>0</v>
      </c>
      <c r="E363">
        <f t="shared" si="17"/>
        <v>-1.632493</v>
      </c>
      <c r="F363">
        <f t="shared" si="18"/>
        <v>5.181037</v>
      </c>
    </row>
    <row r="364" spans="1:6">
      <c r="A364">
        <v>1</v>
      </c>
      <c r="B364" t="s">
        <v>60</v>
      </c>
      <c r="C364">
        <v>10.955</v>
      </c>
      <c r="D364">
        <f t="shared" si="16"/>
        <v>0</v>
      </c>
      <c r="E364">
        <f t="shared" si="17"/>
        <v>-1.003217</v>
      </c>
      <c r="F364">
        <f t="shared" si="18"/>
        <v>9.951783</v>
      </c>
    </row>
    <row r="365" spans="1:6">
      <c r="A365">
        <v>1</v>
      </c>
      <c r="B365" t="s">
        <v>60</v>
      </c>
      <c r="C365">
        <v>12.0052</v>
      </c>
      <c r="D365">
        <f t="shared" si="16"/>
        <v>0</v>
      </c>
      <c r="E365">
        <f t="shared" si="17"/>
        <v>-1.003217</v>
      </c>
      <c r="F365">
        <f t="shared" si="18"/>
        <v>11.001983</v>
      </c>
    </row>
    <row r="366" spans="1:6">
      <c r="A366">
        <v>1</v>
      </c>
      <c r="B366" t="s">
        <v>42</v>
      </c>
      <c r="C366">
        <v>9.167</v>
      </c>
      <c r="D366">
        <f t="shared" si="16"/>
        <v>0</v>
      </c>
      <c r="E366">
        <f t="shared" si="17"/>
        <v>-1.678266</v>
      </c>
      <c r="F366">
        <f t="shared" si="18"/>
        <v>7.488734</v>
      </c>
    </row>
    <row r="367" spans="1:6">
      <c r="A367">
        <v>1</v>
      </c>
      <c r="B367" t="s">
        <v>66</v>
      </c>
      <c r="C367">
        <v>8.60065</v>
      </c>
      <c r="D367">
        <f t="shared" si="16"/>
        <v>0</v>
      </c>
      <c r="E367">
        <f t="shared" si="17"/>
        <v>-1.731358</v>
      </c>
      <c r="F367">
        <f t="shared" si="18"/>
        <v>6.869292</v>
      </c>
    </row>
    <row r="368" spans="1:6">
      <c r="A368">
        <v>1</v>
      </c>
      <c r="B368" t="s">
        <v>55</v>
      </c>
      <c r="C368">
        <v>10.4211</v>
      </c>
      <c r="D368">
        <f t="shared" si="16"/>
        <v>0</v>
      </c>
      <c r="E368">
        <f t="shared" si="17"/>
        <v>-1.632493</v>
      </c>
      <c r="F368">
        <f t="shared" si="18"/>
        <v>8.788607</v>
      </c>
    </row>
    <row r="369" spans="1:6">
      <c r="A369">
        <v>1</v>
      </c>
      <c r="B369" t="s">
        <v>50</v>
      </c>
      <c r="C369">
        <v>5.46196</v>
      </c>
      <c r="D369">
        <f t="shared" si="16"/>
        <v>0</v>
      </c>
      <c r="E369">
        <f t="shared" si="17"/>
        <v>-1.282136</v>
      </c>
      <c r="F369">
        <f t="shared" si="18"/>
        <v>4.179824</v>
      </c>
    </row>
    <row r="370" spans="1:6">
      <c r="A370">
        <v>1</v>
      </c>
      <c r="B370" t="s">
        <v>50</v>
      </c>
      <c r="C370">
        <v>12.7902</v>
      </c>
      <c r="D370">
        <f t="shared" si="16"/>
        <v>0</v>
      </c>
      <c r="E370">
        <f t="shared" si="17"/>
        <v>-1.282136</v>
      </c>
      <c r="F370">
        <f t="shared" si="18"/>
        <v>11.508064</v>
      </c>
    </row>
    <row r="371" spans="1:6">
      <c r="A371">
        <v>1</v>
      </c>
      <c r="B371" t="s">
        <v>66</v>
      </c>
      <c r="C371">
        <v>5.90187</v>
      </c>
      <c r="D371">
        <f t="shared" si="16"/>
        <v>0</v>
      </c>
      <c r="E371">
        <f t="shared" si="17"/>
        <v>-1.731358</v>
      </c>
      <c r="F371">
        <f t="shared" si="18"/>
        <v>4.170512</v>
      </c>
    </row>
    <row r="372" spans="1:6">
      <c r="A372">
        <v>1</v>
      </c>
      <c r="B372" t="s">
        <v>34</v>
      </c>
      <c r="C372">
        <v>13.2088</v>
      </c>
      <c r="D372">
        <f t="shared" si="16"/>
        <v>0</v>
      </c>
      <c r="E372">
        <f t="shared" si="17"/>
        <v>-1.354915</v>
      </c>
      <c r="F372">
        <f t="shared" si="18"/>
        <v>11.853885</v>
      </c>
    </row>
    <row r="373" spans="1:6">
      <c r="A373">
        <v>1</v>
      </c>
      <c r="B373" t="s">
        <v>60</v>
      </c>
      <c r="C373">
        <v>8.14617</v>
      </c>
      <c r="D373">
        <f t="shared" si="16"/>
        <v>0</v>
      </c>
      <c r="E373">
        <f t="shared" si="17"/>
        <v>-1.003217</v>
      </c>
      <c r="F373">
        <f t="shared" si="18"/>
        <v>7.142953</v>
      </c>
    </row>
    <row r="374" spans="1:6">
      <c r="A374">
        <v>1</v>
      </c>
      <c r="B374" t="s">
        <v>42</v>
      </c>
      <c r="C374">
        <v>23.8084</v>
      </c>
      <c r="D374">
        <f t="shared" si="16"/>
        <v>0</v>
      </c>
      <c r="E374">
        <f t="shared" si="17"/>
        <v>-1.678266</v>
      </c>
      <c r="F374">
        <f t="shared" si="18"/>
        <v>22.130134</v>
      </c>
    </row>
    <row r="375" spans="1:6">
      <c r="A375">
        <v>1</v>
      </c>
      <c r="B375" t="s">
        <v>50</v>
      </c>
      <c r="C375">
        <v>6.16425</v>
      </c>
      <c r="D375">
        <f t="shared" si="16"/>
        <v>0</v>
      </c>
      <c r="E375">
        <f t="shared" si="17"/>
        <v>-1.282136</v>
      </c>
      <c r="F375">
        <f t="shared" si="18"/>
        <v>4.882114</v>
      </c>
    </row>
    <row r="376" spans="1:6">
      <c r="A376">
        <v>1</v>
      </c>
      <c r="B376" t="s">
        <v>66</v>
      </c>
      <c r="C376">
        <v>3.00839</v>
      </c>
      <c r="D376">
        <f t="shared" si="16"/>
        <v>0</v>
      </c>
      <c r="E376">
        <f t="shared" si="17"/>
        <v>-1.731358</v>
      </c>
      <c r="F376">
        <f t="shared" si="18"/>
        <v>1.277032</v>
      </c>
    </row>
    <row r="377" spans="1:6">
      <c r="A377">
        <v>1</v>
      </c>
      <c r="B377" t="s">
        <v>66</v>
      </c>
      <c r="C377">
        <v>8.14659</v>
      </c>
      <c r="D377">
        <f t="shared" si="16"/>
        <v>0</v>
      </c>
      <c r="E377">
        <f t="shared" si="17"/>
        <v>-1.731358</v>
      </c>
      <c r="F377">
        <f t="shared" si="18"/>
        <v>6.415232</v>
      </c>
    </row>
    <row r="378" spans="1:6">
      <c r="A378">
        <v>1</v>
      </c>
      <c r="B378" t="s">
        <v>50</v>
      </c>
      <c r="C378">
        <v>13.4758</v>
      </c>
      <c r="D378">
        <f t="shared" si="16"/>
        <v>0</v>
      </c>
      <c r="E378">
        <f t="shared" si="17"/>
        <v>-1.282136</v>
      </c>
      <c r="F378">
        <f t="shared" si="18"/>
        <v>12.193664</v>
      </c>
    </row>
    <row r="379" spans="1:6">
      <c r="A379">
        <v>1</v>
      </c>
      <c r="B379" t="s">
        <v>45</v>
      </c>
      <c r="C379">
        <v>9.43335</v>
      </c>
      <c r="D379">
        <f t="shared" si="16"/>
        <v>0</v>
      </c>
      <c r="E379">
        <f t="shared" si="17"/>
        <v>-1.20353</v>
      </c>
      <c r="F379">
        <f t="shared" si="18"/>
        <v>8.22982</v>
      </c>
    </row>
    <row r="380" spans="1:6">
      <c r="A380" t="s">
        <v>144</v>
      </c>
      <c r="B380" t="s">
        <v>34</v>
      </c>
      <c r="C380">
        <v>12.7924</v>
      </c>
      <c r="D380">
        <f t="shared" si="16"/>
        <v>1.06</v>
      </c>
      <c r="E380">
        <f t="shared" si="17"/>
        <v>-1.354915</v>
      </c>
      <c r="F380">
        <f t="shared" si="18"/>
        <v>12.497485</v>
      </c>
    </row>
    <row r="381" spans="1:6">
      <c r="A381" t="s">
        <v>144</v>
      </c>
      <c r="B381" t="s">
        <v>42</v>
      </c>
      <c r="C381">
        <v>8.3518</v>
      </c>
      <c r="D381">
        <f t="shared" si="16"/>
        <v>1.06</v>
      </c>
      <c r="E381">
        <f t="shared" si="17"/>
        <v>-1.678266</v>
      </c>
      <c r="F381">
        <f t="shared" si="18"/>
        <v>7.733534</v>
      </c>
    </row>
    <row r="382" spans="1:6">
      <c r="A382" t="s">
        <v>144</v>
      </c>
      <c r="B382" t="s">
        <v>50</v>
      </c>
      <c r="C382">
        <v>3.14173</v>
      </c>
      <c r="D382">
        <f t="shared" si="16"/>
        <v>1.06</v>
      </c>
      <c r="E382">
        <f t="shared" si="17"/>
        <v>-1.282136</v>
      </c>
      <c r="F382">
        <f t="shared" si="18"/>
        <v>2.919594</v>
      </c>
    </row>
    <row r="383" spans="1:6">
      <c r="A383" t="s">
        <v>144</v>
      </c>
      <c r="B383" t="s">
        <v>42</v>
      </c>
      <c r="C383">
        <v>10.2843</v>
      </c>
      <c r="D383">
        <f t="shared" si="16"/>
        <v>1.06</v>
      </c>
      <c r="E383">
        <f t="shared" si="17"/>
        <v>-1.678266</v>
      </c>
      <c r="F383">
        <f t="shared" si="18"/>
        <v>9.666034</v>
      </c>
    </row>
    <row r="384" spans="1:6">
      <c r="A384" t="s">
        <v>144</v>
      </c>
      <c r="B384" t="s">
        <v>177</v>
      </c>
      <c r="C384">
        <v>11.9421</v>
      </c>
      <c r="D384">
        <f t="shared" si="16"/>
        <v>1.06</v>
      </c>
      <c r="E384">
        <f t="shared" si="17"/>
        <v>0</v>
      </c>
      <c r="F384">
        <f t="shared" si="18"/>
        <v>13.0021</v>
      </c>
    </row>
    <row r="385" spans="1:6">
      <c r="A385" t="s">
        <v>144</v>
      </c>
      <c r="B385" t="s">
        <v>66</v>
      </c>
      <c r="C385">
        <v>14.6574</v>
      </c>
      <c r="D385">
        <f t="shared" si="16"/>
        <v>1.06</v>
      </c>
      <c r="E385">
        <f t="shared" si="17"/>
        <v>-1.731358</v>
      </c>
      <c r="F385">
        <f t="shared" si="18"/>
        <v>13.986042</v>
      </c>
    </row>
    <row r="386" spans="1:6">
      <c r="A386" t="s">
        <v>144</v>
      </c>
      <c r="B386" t="s">
        <v>60</v>
      </c>
      <c r="C386">
        <v>15.5738</v>
      </c>
      <c r="D386">
        <f t="shared" si="16"/>
        <v>1.06</v>
      </c>
      <c r="E386">
        <f t="shared" si="17"/>
        <v>-1.003217</v>
      </c>
      <c r="F386">
        <f t="shared" si="18"/>
        <v>15.630583</v>
      </c>
    </row>
    <row r="387" spans="1:6">
      <c r="A387" t="s">
        <v>144</v>
      </c>
      <c r="B387" t="s">
        <v>34</v>
      </c>
      <c r="C387">
        <v>4.85307</v>
      </c>
      <c r="D387">
        <f t="shared" ref="D387:D450" si="19">VLOOKUP(A387,K:M,3,0)</f>
        <v>1.06</v>
      </c>
      <c r="E387">
        <f t="shared" ref="E387:E450" si="20">VLOOKUP(B387,K:M,3,0)</f>
        <v>-1.354915</v>
      </c>
      <c r="F387">
        <f t="shared" ref="F387:F450" si="21">C387+D387+E387</f>
        <v>4.558155</v>
      </c>
    </row>
    <row r="388" spans="1:6">
      <c r="A388" t="s">
        <v>144</v>
      </c>
      <c r="B388" t="s">
        <v>42</v>
      </c>
      <c r="C388">
        <v>9.63038</v>
      </c>
      <c r="D388">
        <f t="shared" si="19"/>
        <v>1.06</v>
      </c>
      <c r="E388">
        <f t="shared" si="20"/>
        <v>-1.678266</v>
      </c>
      <c r="F388">
        <f t="shared" si="21"/>
        <v>9.012114</v>
      </c>
    </row>
    <row r="389" spans="1:6">
      <c r="A389" t="s">
        <v>144</v>
      </c>
      <c r="B389" t="s">
        <v>111</v>
      </c>
      <c r="C389">
        <v>13.5843</v>
      </c>
      <c r="D389">
        <f t="shared" si="19"/>
        <v>1.06</v>
      </c>
      <c r="E389">
        <f t="shared" si="20"/>
        <v>-1.372981</v>
      </c>
      <c r="F389">
        <f t="shared" si="21"/>
        <v>13.271319</v>
      </c>
    </row>
    <row r="390" spans="1:6">
      <c r="A390">
        <v>4</v>
      </c>
      <c r="B390" t="s">
        <v>55</v>
      </c>
      <c r="C390">
        <v>9.25394</v>
      </c>
      <c r="D390">
        <f t="shared" si="19"/>
        <v>0.46201</v>
      </c>
      <c r="E390">
        <f t="shared" si="20"/>
        <v>-1.632493</v>
      </c>
      <c r="F390">
        <f t="shared" si="21"/>
        <v>8.083457</v>
      </c>
    </row>
    <row r="391" spans="1:6">
      <c r="A391">
        <v>4</v>
      </c>
      <c r="B391" t="s">
        <v>111</v>
      </c>
      <c r="C391">
        <v>3.91907</v>
      </c>
      <c r="D391">
        <f t="shared" si="19"/>
        <v>0.46201</v>
      </c>
      <c r="E391">
        <f t="shared" si="20"/>
        <v>-1.372981</v>
      </c>
      <c r="F391">
        <f t="shared" si="21"/>
        <v>3.008099</v>
      </c>
    </row>
    <row r="392" spans="1:6">
      <c r="A392" t="s">
        <v>144</v>
      </c>
      <c r="B392" t="s">
        <v>45</v>
      </c>
      <c r="C392">
        <v>13.1773</v>
      </c>
      <c r="D392">
        <f t="shared" si="19"/>
        <v>1.06</v>
      </c>
      <c r="E392">
        <f t="shared" si="20"/>
        <v>-1.20353</v>
      </c>
      <c r="F392">
        <f t="shared" si="21"/>
        <v>13.03377</v>
      </c>
    </row>
    <row r="393" spans="1:6">
      <c r="A393" t="s">
        <v>144</v>
      </c>
      <c r="B393" t="s">
        <v>177</v>
      </c>
      <c r="C393">
        <v>9.46497</v>
      </c>
      <c r="D393">
        <f t="shared" si="19"/>
        <v>1.06</v>
      </c>
      <c r="E393">
        <f t="shared" si="20"/>
        <v>0</v>
      </c>
      <c r="F393">
        <f t="shared" si="21"/>
        <v>10.52497</v>
      </c>
    </row>
    <row r="394" spans="1:6">
      <c r="A394" t="s">
        <v>144</v>
      </c>
      <c r="B394" t="s">
        <v>177</v>
      </c>
      <c r="C394">
        <v>6.20833</v>
      </c>
      <c r="D394">
        <f t="shared" si="19"/>
        <v>1.06</v>
      </c>
      <c r="E394">
        <f t="shared" si="20"/>
        <v>0</v>
      </c>
      <c r="F394">
        <f t="shared" si="21"/>
        <v>7.26833</v>
      </c>
    </row>
    <row r="395" spans="1:6">
      <c r="A395" t="s">
        <v>144</v>
      </c>
      <c r="B395" t="s">
        <v>45</v>
      </c>
      <c r="C395">
        <v>9.30986</v>
      </c>
      <c r="D395">
        <f t="shared" si="19"/>
        <v>1.06</v>
      </c>
      <c r="E395">
        <f t="shared" si="20"/>
        <v>-1.20353</v>
      </c>
      <c r="F395">
        <f t="shared" si="21"/>
        <v>9.16633</v>
      </c>
    </row>
    <row r="396" spans="1:6">
      <c r="A396">
        <v>4</v>
      </c>
      <c r="B396" t="s">
        <v>34</v>
      </c>
      <c r="C396">
        <v>5.78433</v>
      </c>
      <c r="D396">
        <f t="shared" si="19"/>
        <v>0.46201</v>
      </c>
      <c r="E396">
        <f t="shared" si="20"/>
        <v>-1.354915</v>
      </c>
      <c r="F396">
        <f t="shared" si="21"/>
        <v>4.891425</v>
      </c>
    </row>
    <row r="397" spans="1:6">
      <c r="A397">
        <v>4</v>
      </c>
      <c r="B397" t="s">
        <v>398</v>
      </c>
      <c r="C397">
        <v>12.0845</v>
      </c>
      <c r="D397">
        <f t="shared" si="19"/>
        <v>0.46201</v>
      </c>
      <c r="E397">
        <f t="shared" si="20"/>
        <v>-1.40813</v>
      </c>
      <c r="F397">
        <f t="shared" si="21"/>
        <v>11.13838</v>
      </c>
    </row>
    <row r="398" spans="1:6">
      <c r="A398" t="s">
        <v>144</v>
      </c>
      <c r="B398" t="s">
        <v>66</v>
      </c>
      <c r="C398">
        <v>10.8392</v>
      </c>
      <c r="D398">
        <f t="shared" si="19"/>
        <v>1.06</v>
      </c>
      <c r="E398">
        <f t="shared" si="20"/>
        <v>-1.731358</v>
      </c>
      <c r="F398">
        <f t="shared" si="21"/>
        <v>10.167842</v>
      </c>
    </row>
    <row r="399" spans="1:6">
      <c r="A399">
        <v>4</v>
      </c>
      <c r="B399" t="s">
        <v>66</v>
      </c>
      <c r="C399">
        <v>13.6217</v>
      </c>
      <c r="D399">
        <f t="shared" si="19"/>
        <v>0.46201</v>
      </c>
      <c r="E399">
        <f t="shared" si="20"/>
        <v>-1.731358</v>
      </c>
      <c r="F399">
        <f t="shared" si="21"/>
        <v>12.352352</v>
      </c>
    </row>
    <row r="400" spans="1:6">
      <c r="A400" t="s">
        <v>144</v>
      </c>
      <c r="B400" t="s">
        <v>177</v>
      </c>
      <c r="C400">
        <v>8.75474</v>
      </c>
      <c r="D400">
        <f t="shared" si="19"/>
        <v>1.06</v>
      </c>
      <c r="E400">
        <f t="shared" si="20"/>
        <v>0</v>
      </c>
      <c r="F400">
        <f t="shared" si="21"/>
        <v>9.81474</v>
      </c>
    </row>
    <row r="401" spans="1:6">
      <c r="A401">
        <v>4</v>
      </c>
      <c r="B401" t="s">
        <v>34</v>
      </c>
      <c r="C401">
        <v>11.4935</v>
      </c>
      <c r="D401">
        <f t="shared" si="19"/>
        <v>0.46201</v>
      </c>
      <c r="E401">
        <f t="shared" si="20"/>
        <v>-1.354915</v>
      </c>
      <c r="F401">
        <f t="shared" si="21"/>
        <v>10.600595</v>
      </c>
    </row>
    <row r="402" spans="1:6">
      <c r="A402" t="s">
        <v>144</v>
      </c>
      <c r="B402" t="s">
        <v>66</v>
      </c>
      <c r="C402">
        <v>9.75929</v>
      </c>
      <c r="D402">
        <f t="shared" si="19"/>
        <v>1.06</v>
      </c>
      <c r="E402">
        <f t="shared" si="20"/>
        <v>-1.731358</v>
      </c>
      <c r="F402">
        <f t="shared" si="21"/>
        <v>9.087932</v>
      </c>
    </row>
    <row r="403" spans="1:6">
      <c r="A403">
        <v>4</v>
      </c>
      <c r="B403" t="s">
        <v>50</v>
      </c>
      <c r="C403">
        <v>12.9323</v>
      </c>
      <c r="D403">
        <f t="shared" si="19"/>
        <v>0.46201</v>
      </c>
      <c r="E403">
        <f t="shared" si="20"/>
        <v>-1.282136</v>
      </c>
      <c r="F403">
        <f t="shared" si="21"/>
        <v>12.112174</v>
      </c>
    </row>
    <row r="404" spans="1:6">
      <c r="A404">
        <v>4</v>
      </c>
      <c r="B404" t="s">
        <v>55</v>
      </c>
      <c r="C404">
        <v>8.35871</v>
      </c>
      <c r="D404">
        <f t="shared" si="19"/>
        <v>0.46201</v>
      </c>
      <c r="E404">
        <f t="shared" si="20"/>
        <v>-1.632493</v>
      </c>
      <c r="F404">
        <f t="shared" si="21"/>
        <v>7.188227</v>
      </c>
    </row>
    <row r="405" spans="1:6">
      <c r="A405">
        <v>4</v>
      </c>
      <c r="B405" t="s">
        <v>50</v>
      </c>
      <c r="C405">
        <v>7.29552</v>
      </c>
      <c r="D405">
        <f t="shared" si="19"/>
        <v>0.46201</v>
      </c>
      <c r="E405">
        <f t="shared" si="20"/>
        <v>-1.282136</v>
      </c>
      <c r="F405">
        <f t="shared" si="21"/>
        <v>6.475394</v>
      </c>
    </row>
    <row r="406" spans="1:6">
      <c r="A406">
        <v>4</v>
      </c>
      <c r="B406" t="s">
        <v>42</v>
      </c>
      <c r="C406">
        <v>9.99468</v>
      </c>
      <c r="D406">
        <f t="shared" si="19"/>
        <v>0.46201</v>
      </c>
      <c r="E406">
        <f t="shared" si="20"/>
        <v>-1.678266</v>
      </c>
      <c r="F406">
        <f t="shared" si="21"/>
        <v>8.778424</v>
      </c>
    </row>
    <row r="407" spans="1:6">
      <c r="A407" t="s">
        <v>144</v>
      </c>
      <c r="B407" t="s">
        <v>55</v>
      </c>
      <c r="C407">
        <v>11.9524</v>
      </c>
      <c r="D407">
        <f t="shared" si="19"/>
        <v>1.06</v>
      </c>
      <c r="E407">
        <f t="shared" si="20"/>
        <v>-1.632493</v>
      </c>
      <c r="F407">
        <f t="shared" si="21"/>
        <v>11.379907</v>
      </c>
    </row>
    <row r="408" spans="1:6">
      <c r="A408">
        <v>4</v>
      </c>
      <c r="B408" t="s">
        <v>60</v>
      </c>
      <c r="C408">
        <v>14.1253</v>
      </c>
      <c r="D408">
        <f t="shared" si="19"/>
        <v>0.46201</v>
      </c>
      <c r="E408">
        <f t="shared" si="20"/>
        <v>-1.003217</v>
      </c>
      <c r="F408">
        <f t="shared" si="21"/>
        <v>13.584093</v>
      </c>
    </row>
    <row r="409" spans="1:6">
      <c r="A409">
        <v>4</v>
      </c>
      <c r="B409" t="s">
        <v>60</v>
      </c>
      <c r="C409">
        <v>10.4987</v>
      </c>
      <c r="D409">
        <f t="shared" si="19"/>
        <v>0.46201</v>
      </c>
      <c r="E409">
        <f t="shared" si="20"/>
        <v>-1.003217</v>
      </c>
      <c r="F409">
        <f t="shared" si="21"/>
        <v>9.957493</v>
      </c>
    </row>
    <row r="410" spans="1:6">
      <c r="A410">
        <v>4</v>
      </c>
      <c r="B410" t="s">
        <v>55</v>
      </c>
      <c r="C410">
        <v>8.34662</v>
      </c>
      <c r="D410">
        <f t="shared" si="19"/>
        <v>0.46201</v>
      </c>
      <c r="E410">
        <f t="shared" si="20"/>
        <v>-1.632493</v>
      </c>
      <c r="F410">
        <f t="shared" si="21"/>
        <v>7.176137</v>
      </c>
    </row>
    <row r="411" spans="1:6">
      <c r="A411">
        <v>4</v>
      </c>
      <c r="B411" t="s">
        <v>66</v>
      </c>
      <c r="C411">
        <v>9.89134</v>
      </c>
      <c r="D411">
        <f t="shared" si="19"/>
        <v>0.46201</v>
      </c>
      <c r="E411">
        <f t="shared" si="20"/>
        <v>-1.731358</v>
      </c>
      <c r="F411">
        <f t="shared" si="21"/>
        <v>8.621992</v>
      </c>
    </row>
    <row r="412" spans="1:6">
      <c r="A412" t="s">
        <v>144</v>
      </c>
      <c r="B412" t="s">
        <v>177</v>
      </c>
      <c r="C412">
        <v>13.9976</v>
      </c>
      <c r="D412">
        <f t="shared" si="19"/>
        <v>1.06</v>
      </c>
      <c r="E412">
        <f t="shared" si="20"/>
        <v>0</v>
      </c>
      <c r="F412">
        <f t="shared" si="21"/>
        <v>15.0576</v>
      </c>
    </row>
    <row r="413" spans="1:6">
      <c r="A413">
        <v>4</v>
      </c>
      <c r="B413" t="s">
        <v>177</v>
      </c>
      <c r="C413">
        <v>10.7611</v>
      </c>
      <c r="D413">
        <f t="shared" si="19"/>
        <v>0.46201</v>
      </c>
      <c r="E413">
        <f t="shared" si="20"/>
        <v>0</v>
      </c>
      <c r="F413">
        <f t="shared" si="21"/>
        <v>11.22311</v>
      </c>
    </row>
    <row r="414" spans="1:6">
      <c r="A414" t="s">
        <v>144</v>
      </c>
      <c r="B414" t="s">
        <v>177</v>
      </c>
      <c r="C414">
        <v>7.70984</v>
      </c>
      <c r="D414">
        <f t="shared" si="19"/>
        <v>1.06</v>
      </c>
      <c r="E414">
        <f t="shared" si="20"/>
        <v>0</v>
      </c>
      <c r="F414">
        <f t="shared" si="21"/>
        <v>8.76984</v>
      </c>
    </row>
    <row r="415" spans="1:6">
      <c r="A415">
        <v>4</v>
      </c>
      <c r="B415" t="s">
        <v>60</v>
      </c>
      <c r="C415">
        <v>17.3035</v>
      </c>
      <c r="D415">
        <f t="shared" si="19"/>
        <v>0.46201</v>
      </c>
      <c r="E415">
        <f t="shared" si="20"/>
        <v>-1.003217</v>
      </c>
      <c r="F415">
        <f t="shared" si="21"/>
        <v>16.762293</v>
      </c>
    </row>
    <row r="416" spans="1:6">
      <c r="A416">
        <v>4</v>
      </c>
      <c r="B416" t="s">
        <v>45</v>
      </c>
      <c r="C416">
        <v>9.2473</v>
      </c>
      <c r="D416">
        <f t="shared" si="19"/>
        <v>0.46201</v>
      </c>
      <c r="E416">
        <f t="shared" si="20"/>
        <v>-1.20353</v>
      </c>
      <c r="F416">
        <f t="shared" si="21"/>
        <v>8.50578</v>
      </c>
    </row>
    <row r="417" spans="1:6">
      <c r="A417">
        <v>4</v>
      </c>
      <c r="B417" t="s">
        <v>66</v>
      </c>
      <c r="C417">
        <v>3.42326</v>
      </c>
      <c r="D417">
        <f t="shared" si="19"/>
        <v>0.46201</v>
      </c>
      <c r="E417">
        <f t="shared" si="20"/>
        <v>-1.731358</v>
      </c>
      <c r="F417">
        <f t="shared" si="21"/>
        <v>2.153912</v>
      </c>
    </row>
    <row r="418" spans="1:6">
      <c r="A418">
        <v>3</v>
      </c>
      <c r="B418" t="s">
        <v>38</v>
      </c>
      <c r="C418">
        <v>3.19738</v>
      </c>
      <c r="D418">
        <f t="shared" si="19"/>
        <v>0.85464</v>
      </c>
      <c r="E418">
        <f t="shared" si="20"/>
        <v>-0.986864</v>
      </c>
      <c r="F418">
        <f t="shared" si="21"/>
        <v>3.065156</v>
      </c>
    </row>
    <row r="419" spans="1:6">
      <c r="A419">
        <v>4</v>
      </c>
      <c r="B419" t="s">
        <v>177</v>
      </c>
      <c r="C419">
        <v>17.3752</v>
      </c>
      <c r="D419">
        <f t="shared" si="19"/>
        <v>0.46201</v>
      </c>
      <c r="E419">
        <f t="shared" si="20"/>
        <v>0</v>
      </c>
      <c r="F419">
        <f t="shared" si="21"/>
        <v>17.83721</v>
      </c>
    </row>
    <row r="420" spans="1:6">
      <c r="A420" t="s">
        <v>144</v>
      </c>
      <c r="B420" t="s">
        <v>60</v>
      </c>
      <c r="C420">
        <v>7.08123</v>
      </c>
      <c r="D420">
        <f t="shared" si="19"/>
        <v>1.06</v>
      </c>
      <c r="E420">
        <f t="shared" si="20"/>
        <v>-1.003217</v>
      </c>
      <c r="F420">
        <f t="shared" si="21"/>
        <v>7.138013</v>
      </c>
    </row>
    <row r="421" spans="1:6">
      <c r="A421">
        <v>4</v>
      </c>
      <c r="B421" t="s">
        <v>45</v>
      </c>
      <c r="C421">
        <v>11.9325</v>
      </c>
      <c r="D421">
        <f t="shared" si="19"/>
        <v>0.46201</v>
      </c>
      <c r="E421">
        <f t="shared" si="20"/>
        <v>-1.20353</v>
      </c>
      <c r="F421">
        <f t="shared" si="21"/>
        <v>11.19098</v>
      </c>
    </row>
    <row r="422" spans="1:6">
      <c r="A422">
        <v>4</v>
      </c>
      <c r="B422" t="s">
        <v>50</v>
      </c>
      <c r="C422">
        <v>9.5942</v>
      </c>
      <c r="D422">
        <f t="shared" si="19"/>
        <v>0.46201</v>
      </c>
      <c r="E422">
        <f t="shared" si="20"/>
        <v>-1.282136</v>
      </c>
      <c r="F422">
        <f t="shared" si="21"/>
        <v>8.774074</v>
      </c>
    </row>
    <row r="423" spans="1:6">
      <c r="A423">
        <v>4</v>
      </c>
      <c r="B423" t="s">
        <v>50</v>
      </c>
      <c r="C423">
        <v>7.78843</v>
      </c>
      <c r="D423">
        <f t="shared" si="19"/>
        <v>0.46201</v>
      </c>
      <c r="E423">
        <f t="shared" si="20"/>
        <v>-1.282136</v>
      </c>
      <c r="F423">
        <f t="shared" si="21"/>
        <v>6.968304</v>
      </c>
    </row>
    <row r="424" spans="1:6">
      <c r="A424" t="s">
        <v>144</v>
      </c>
      <c r="B424" t="s">
        <v>111</v>
      </c>
      <c r="C424">
        <v>5.19011</v>
      </c>
      <c r="D424">
        <f t="shared" si="19"/>
        <v>1.06</v>
      </c>
      <c r="E424">
        <f t="shared" si="20"/>
        <v>-1.372981</v>
      </c>
      <c r="F424">
        <f t="shared" si="21"/>
        <v>4.877129</v>
      </c>
    </row>
    <row r="425" spans="1:6">
      <c r="A425">
        <v>4</v>
      </c>
      <c r="B425" t="s">
        <v>177</v>
      </c>
      <c r="C425">
        <v>12.9924</v>
      </c>
      <c r="D425">
        <f t="shared" si="19"/>
        <v>0.46201</v>
      </c>
      <c r="E425">
        <f t="shared" si="20"/>
        <v>0</v>
      </c>
      <c r="F425">
        <f t="shared" si="21"/>
        <v>13.45441</v>
      </c>
    </row>
    <row r="426" spans="1:6">
      <c r="A426" t="s">
        <v>144</v>
      </c>
      <c r="B426" t="s">
        <v>45</v>
      </c>
      <c r="C426">
        <v>12.5367</v>
      </c>
      <c r="D426">
        <f t="shared" si="19"/>
        <v>1.06</v>
      </c>
      <c r="E426">
        <f t="shared" si="20"/>
        <v>-1.20353</v>
      </c>
      <c r="F426">
        <f t="shared" si="21"/>
        <v>12.39317</v>
      </c>
    </row>
    <row r="427" spans="1:6">
      <c r="A427">
        <v>4</v>
      </c>
      <c r="B427" t="s">
        <v>50</v>
      </c>
      <c r="C427">
        <v>6.52356</v>
      </c>
      <c r="D427">
        <f t="shared" si="19"/>
        <v>0.46201</v>
      </c>
      <c r="E427">
        <f t="shared" si="20"/>
        <v>-1.282136</v>
      </c>
      <c r="F427">
        <f t="shared" si="21"/>
        <v>5.703434</v>
      </c>
    </row>
    <row r="428" spans="1:6">
      <c r="A428">
        <v>4</v>
      </c>
      <c r="B428" t="s">
        <v>66</v>
      </c>
      <c r="C428">
        <v>8.2325</v>
      </c>
      <c r="D428">
        <f t="shared" si="19"/>
        <v>0.46201</v>
      </c>
      <c r="E428">
        <f t="shared" si="20"/>
        <v>-1.731358</v>
      </c>
      <c r="F428">
        <f t="shared" si="21"/>
        <v>6.963152</v>
      </c>
    </row>
    <row r="429" spans="1:6">
      <c r="A429">
        <v>4</v>
      </c>
      <c r="B429" t="s">
        <v>50</v>
      </c>
      <c r="C429">
        <v>4.4722</v>
      </c>
      <c r="D429">
        <f t="shared" si="19"/>
        <v>0.46201</v>
      </c>
      <c r="E429">
        <f t="shared" si="20"/>
        <v>-1.282136</v>
      </c>
      <c r="F429">
        <f t="shared" si="21"/>
        <v>3.652074</v>
      </c>
    </row>
    <row r="430" spans="1:6">
      <c r="A430">
        <v>4</v>
      </c>
      <c r="B430" t="s">
        <v>177</v>
      </c>
      <c r="C430">
        <v>11.6226</v>
      </c>
      <c r="D430">
        <f t="shared" si="19"/>
        <v>0.46201</v>
      </c>
      <c r="E430">
        <f t="shared" si="20"/>
        <v>0</v>
      </c>
      <c r="F430">
        <f t="shared" si="21"/>
        <v>12.08461</v>
      </c>
    </row>
    <row r="431" spans="1:6">
      <c r="A431">
        <v>4</v>
      </c>
      <c r="B431" t="s">
        <v>50</v>
      </c>
      <c r="C431">
        <v>10.433</v>
      </c>
      <c r="D431">
        <f t="shared" si="19"/>
        <v>0.46201</v>
      </c>
      <c r="E431">
        <f t="shared" si="20"/>
        <v>-1.282136</v>
      </c>
      <c r="F431">
        <f t="shared" si="21"/>
        <v>9.612874</v>
      </c>
    </row>
    <row r="432" spans="1:6">
      <c r="A432">
        <v>4</v>
      </c>
      <c r="B432" t="s">
        <v>177</v>
      </c>
      <c r="C432">
        <v>12.2055</v>
      </c>
      <c r="D432">
        <f t="shared" si="19"/>
        <v>0.46201</v>
      </c>
      <c r="E432">
        <f t="shared" si="20"/>
        <v>0</v>
      </c>
      <c r="F432">
        <f t="shared" si="21"/>
        <v>12.66751</v>
      </c>
    </row>
    <row r="433" spans="1:6">
      <c r="A433">
        <v>4</v>
      </c>
      <c r="B433" t="s">
        <v>38</v>
      </c>
      <c r="C433">
        <v>7.0365</v>
      </c>
      <c r="D433">
        <f t="shared" si="19"/>
        <v>0.46201</v>
      </c>
      <c r="E433">
        <f t="shared" si="20"/>
        <v>-0.986864</v>
      </c>
      <c r="F433">
        <f t="shared" si="21"/>
        <v>6.511646</v>
      </c>
    </row>
    <row r="434" spans="1:6">
      <c r="A434">
        <v>4</v>
      </c>
      <c r="B434" t="s">
        <v>66</v>
      </c>
      <c r="C434">
        <v>17.827</v>
      </c>
      <c r="D434">
        <f t="shared" si="19"/>
        <v>0.46201</v>
      </c>
      <c r="E434">
        <f t="shared" si="20"/>
        <v>-1.731358</v>
      </c>
      <c r="F434">
        <f t="shared" si="21"/>
        <v>16.557652</v>
      </c>
    </row>
    <row r="435" spans="1:6">
      <c r="A435">
        <v>4</v>
      </c>
      <c r="B435" t="s">
        <v>177</v>
      </c>
      <c r="C435">
        <v>12.6318</v>
      </c>
      <c r="D435">
        <f t="shared" si="19"/>
        <v>0.46201</v>
      </c>
      <c r="E435">
        <f t="shared" si="20"/>
        <v>0</v>
      </c>
      <c r="F435">
        <f t="shared" si="21"/>
        <v>13.09381</v>
      </c>
    </row>
    <row r="436" spans="1:6">
      <c r="A436">
        <v>3</v>
      </c>
      <c r="B436" t="s">
        <v>34</v>
      </c>
      <c r="C436">
        <v>3.43312</v>
      </c>
      <c r="D436">
        <f t="shared" si="19"/>
        <v>0.85464</v>
      </c>
      <c r="E436">
        <f t="shared" si="20"/>
        <v>-1.354915</v>
      </c>
      <c r="F436">
        <f t="shared" si="21"/>
        <v>2.932845</v>
      </c>
    </row>
    <row r="437" spans="1:6">
      <c r="A437">
        <v>3</v>
      </c>
      <c r="B437" t="s">
        <v>111</v>
      </c>
      <c r="C437">
        <v>4.16651</v>
      </c>
      <c r="D437">
        <f t="shared" si="19"/>
        <v>0.85464</v>
      </c>
      <c r="E437">
        <f t="shared" si="20"/>
        <v>-1.372981</v>
      </c>
      <c r="F437">
        <f t="shared" si="21"/>
        <v>3.648169</v>
      </c>
    </row>
    <row r="438" spans="1:6">
      <c r="A438">
        <v>3</v>
      </c>
      <c r="B438" t="s">
        <v>38</v>
      </c>
      <c r="C438">
        <v>11.4951</v>
      </c>
      <c r="D438">
        <f t="shared" si="19"/>
        <v>0.85464</v>
      </c>
      <c r="E438">
        <f t="shared" si="20"/>
        <v>-0.986864</v>
      </c>
      <c r="F438">
        <f t="shared" si="21"/>
        <v>11.362876</v>
      </c>
    </row>
    <row r="439" spans="1:6">
      <c r="A439">
        <v>3</v>
      </c>
      <c r="B439" t="s">
        <v>42</v>
      </c>
      <c r="C439">
        <v>11.6265</v>
      </c>
      <c r="D439">
        <f t="shared" si="19"/>
        <v>0.85464</v>
      </c>
      <c r="E439">
        <f t="shared" si="20"/>
        <v>-1.678266</v>
      </c>
      <c r="F439">
        <f t="shared" si="21"/>
        <v>10.802874</v>
      </c>
    </row>
    <row r="440" spans="1:6">
      <c r="A440">
        <v>4</v>
      </c>
      <c r="B440" t="s">
        <v>42</v>
      </c>
      <c r="C440">
        <v>8.76831</v>
      </c>
      <c r="D440">
        <f t="shared" si="19"/>
        <v>0.46201</v>
      </c>
      <c r="E440">
        <f t="shared" si="20"/>
        <v>-1.678266</v>
      </c>
      <c r="F440">
        <f t="shared" si="21"/>
        <v>7.552054</v>
      </c>
    </row>
    <row r="441" spans="1:6">
      <c r="A441">
        <v>3</v>
      </c>
      <c r="B441" t="s">
        <v>38</v>
      </c>
      <c r="C441">
        <v>8.74616</v>
      </c>
      <c r="D441">
        <f t="shared" si="19"/>
        <v>0.85464</v>
      </c>
      <c r="E441">
        <f t="shared" si="20"/>
        <v>-0.986864</v>
      </c>
      <c r="F441">
        <f t="shared" si="21"/>
        <v>8.613936</v>
      </c>
    </row>
    <row r="442" spans="1:6">
      <c r="A442">
        <v>3</v>
      </c>
      <c r="B442" t="s">
        <v>34</v>
      </c>
      <c r="C442">
        <v>9.56637</v>
      </c>
      <c r="D442">
        <f t="shared" si="19"/>
        <v>0.85464</v>
      </c>
      <c r="E442">
        <f t="shared" si="20"/>
        <v>-1.354915</v>
      </c>
      <c r="F442">
        <f t="shared" si="21"/>
        <v>9.066095</v>
      </c>
    </row>
    <row r="443" spans="1:6">
      <c r="A443">
        <v>3</v>
      </c>
      <c r="B443" t="s">
        <v>177</v>
      </c>
      <c r="C443">
        <v>9.01664</v>
      </c>
      <c r="D443">
        <f t="shared" si="19"/>
        <v>0.85464</v>
      </c>
      <c r="E443">
        <f t="shared" si="20"/>
        <v>0</v>
      </c>
      <c r="F443">
        <f t="shared" si="21"/>
        <v>9.87128</v>
      </c>
    </row>
    <row r="444" spans="1:6">
      <c r="A444">
        <v>4</v>
      </c>
      <c r="B444" t="s">
        <v>66</v>
      </c>
      <c r="C444">
        <v>3.15477</v>
      </c>
      <c r="D444">
        <f t="shared" si="19"/>
        <v>0.46201</v>
      </c>
      <c r="E444">
        <f t="shared" si="20"/>
        <v>-1.731358</v>
      </c>
      <c r="F444">
        <f t="shared" si="21"/>
        <v>1.885422</v>
      </c>
    </row>
    <row r="445" spans="1:6">
      <c r="A445">
        <v>3</v>
      </c>
      <c r="B445" t="s">
        <v>66</v>
      </c>
      <c r="C445">
        <v>5.71395</v>
      </c>
      <c r="D445">
        <f t="shared" si="19"/>
        <v>0.85464</v>
      </c>
      <c r="E445">
        <f t="shared" si="20"/>
        <v>-1.731358</v>
      </c>
      <c r="F445">
        <f t="shared" si="21"/>
        <v>4.837232</v>
      </c>
    </row>
    <row r="446" spans="1:6">
      <c r="A446">
        <v>3</v>
      </c>
      <c r="B446" t="s">
        <v>60</v>
      </c>
      <c r="C446">
        <v>4.90708</v>
      </c>
      <c r="D446">
        <f t="shared" si="19"/>
        <v>0.85464</v>
      </c>
      <c r="E446">
        <f t="shared" si="20"/>
        <v>-1.003217</v>
      </c>
      <c r="F446">
        <f t="shared" si="21"/>
        <v>4.758503</v>
      </c>
    </row>
    <row r="447" spans="1:6">
      <c r="A447">
        <v>4</v>
      </c>
      <c r="B447" t="s">
        <v>111</v>
      </c>
      <c r="C447">
        <v>7.99381</v>
      </c>
      <c r="D447">
        <f t="shared" si="19"/>
        <v>0.46201</v>
      </c>
      <c r="E447">
        <f t="shared" si="20"/>
        <v>-1.372981</v>
      </c>
      <c r="F447">
        <f t="shared" si="21"/>
        <v>7.082839</v>
      </c>
    </row>
    <row r="448" spans="1:6">
      <c r="A448">
        <v>2</v>
      </c>
      <c r="B448" t="s">
        <v>34</v>
      </c>
      <c r="C448">
        <v>0.831884</v>
      </c>
      <c r="D448">
        <f t="shared" si="19"/>
        <v>0.268</v>
      </c>
      <c r="E448">
        <f t="shared" si="20"/>
        <v>-1.354915</v>
      </c>
      <c r="F448">
        <f t="shared" si="21"/>
        <v>-0.255031</v>
      </c>
    </row>
    <row r="449" spans="1:6">
      <c r="A449">
        <v>4</v>
      </c>
      <c r="B449" t="s">
        <v>111</v>
      </c>
      <c r="C449">
        <v>4.98535</v>
      </c>
      <c r="D449">
        <f t="shared" si="19"/>
        <v>0.46201</v>
      </c>
      <c r="E449">
        <f t="shared" si="20"/>
        <v>-1.372981</v>
      </c>
      <c r="F449">
        <f t="shared" si="21"/>
        <v>4.074379</v>
      </c>
    </row>
    <row r="450" spans="1:6">
      <c r="A450">
        <v>3</v>
      </c>
      <c r="B450" t="s">
        <v>45</v>
      </c>
      <c r="C450">
        <v>9.028</v>
      </c>
      <c r="D450">
        <f t="shared" si="19"/>
        <v>0.85464</v>
      </c>
      <c r="E450">
        <f t="shared" si="20"/>
        <v>-1.20353</v>
      </c>
      <c r="F450">
        <f t="shared" si="21"/>
        <v>8.67911</v>
      </c>
    </row>
    <row r="451" spans="1:6">
      <c r="A451">
        <v>3</v>
      </c>
      <c r="B451" t="s">
        <v>66</v>
      </c>
      <c r="C451">
        <v>8.47663</v>
      </c>
      <c r="D451">
        <f t="shared" ref="D451:D514" si="22">VLOOKUP(A451,K:M,3,0)</f>
        <v>0.85464</v>
      </c>
      <c r="E451">
        <f t="shared" ref="E451:E514" si="23">VLOOKUP(B451,K:M,3,0)</f>
        <v>-1.731358</v>
      </c>
      <c r="F451">
        <f t="shared" ref="F451:F514" si="24">C451+D451+E451</f>
        <v>7.599912</v>
      </c>
    </row>
    <row r="452" spans="1:6">
      <c r="A452">
        <v>3</v>
      </c>
      <c r="B452" t="s">
        <v>66</v>
      </c>
      <c r="C452">
        <v>10.4078</v>
      </c>
      <c r="D452">
        <f t="shared" si="22"/>
        <v>0.85464</v>
      </c>
      <c r="E452">
        <f t="shared" si="23"/>
        <v>-1.731358</v>
      </c>
      <c r="F452">
        <f t="shared" si="24"/>
        <v>9.531082</v>
      </c>
    </row>
    <row r="453" spans="1:6">
      <c r="A453">
        <v>3</v>
      </c>
      <c r="B453" t="s">
        <v>38</v>
      </c>
      <c r="C453">
        <v>13.691</v>
      </c>
      <c r="D453">
        <f t="shared" si="22"/>
        <v>0.85464</v>
      </c>
      <c r="E453">
        <f t="shared" si="23"/>
        <v>-0.986864</v>
      </c>
      <c r="F453">
        <f t="shared" si="24"/>
        <v>13.558776</v>
      </c>
    </row>
    <row r="454" spans="1:6">
      <c r="A454">
        <v>3</v>
      </c>
      <c r="B454" t="s">
        <v>111</v>
      </c>
      <c r="C454">
        <v>13.324</v>
      </c>
      <c r="D454">
        <f t="shared" si="22"/>
        <v>0.85464</v>
      </c>
      <c r="E454">
        <f t="shared" si="23"/>
        <v>-1.372981</v>
      </c>
      <c r="F454">
        <f t="shared" si="24"/>
        <v>12.805659</v>
      </c>
    </row>
    <row r="455" spans="1:6">
      <c r="A455">
        <v>3</v>
      </c>
      <c r="B455" t="s">
        <v>42</v>
      </c>
      <c r="C455">
        <v>6.5556</v>
      </c>
      <c r="D455">
        <f t="shared" si="22"/>
        <v>0.85464</v>
      </c>
      <c r="E455">
        <f t="shared" si="23"/>
        <v>-1.678266</v>
      </c>
      <c r="F455">
        <f t="shared" si="24"/>
        <v>5.731974</v>
      </c>
    </row>
    <row r="456" spans="1:6">
      <c r="A456" t="s">
        <v>144</v>
      </c>
      <c r="B456" t="s">
        <v>50</v>
      </c>
      <c r="C456">
        <v>19.0755</v>
      </c>
      <c r="D456">
        <f t="shared" si="22"/>
        <v>1.06</v>
      </c>
      <c r="E456">
        <f t="shared" si="23"/>
        <v>-1.282136</v>
      </c>
      <c r="F456">
        <f t="shared" si="24"/>
        <v>18.853364</v>
      </c>
    </row>
    <row r="457" spans="1:6">
      <c r="A457" t="s">
        <v>144</v>
      </c>
      <c r="B457" t="s">
        <v>34</v>
      </c>
      <c r="C457">
        <v>10.7895</v>
      </c>
      <c r="D457">
        <f t="shared" si="22"/>
        <v>1.06</v>
      </c>
      <c r="E457">
        <f t="shared" si="23"/>
        <v>-1.354915</v>
      </c>
      <c r="F457">
        <f t="shared" si="24"/>
        <v>10.494585</v>
      </c>
    </row>
    <row r="458" spans="1:6">
      <c r="A458">
        <v>3</v>
      </c>
      <c r="B458" t="s">
        <v>55</v>
      </c>
      <c r="C458">
        <v>7.08892</v>
      </c>
      <c r="D458">
        <f t="shared" si="22"/>
        <v>0.85464</v>
      </c>
      <c r="E458">
        <f t="shared" si="23"/>
        <v>-1.632493</v>
      </c>
      <c r="F458">
        <f t="shared" si="24"/>
        <v>6.311067</v>
      </c>
    </row>
    <row r="459" spans="1:6">
      <c r="A459">
        <v>4</v>
      </c>
      <c r="B459" t="s">
        <v>60</v>
      </c>
      <c r="C459">
        <v>3.77995</v>
      </c>
      <c r="D459">
        <f t="shared" si="22"/>
        <v>0.46201</v>
      </c>
      <c r="E459">
        <f t="shared" si="23"/>
        <v>-1.003217</v>
      </c>
      <c r="F459">
        <f t="shared" si="24"/>
        <v>3.238743</v>
      </c>
    </row>
    <row r="460" spans="1:6">
      <c r="A460">
        <v>3</v>
      </c>
      <c r="B460" t="s">
        <v>66</v>
      </c>
      <c r="C460">
        <v>12.0434</v>
      </c>
      <c r="D460">
        <f t="shared" si="22"/>
        <v>0.85464</v>
      </c>
      <c r="E460">
        <f t="shared" si="23"/>
        <v>-1.731358</v>
      </c>
      <c r="F460">
        <f t="shared" si="24"/>
        <v>11.166682</v>
      </c>
    </row>
    <row r="461" spans="1:6">
      <c r="A461">
        <v>3</v>
      </c>
      <c r="B461" t="s">
        <v>66</v>
      </c>
      <c r="C461">
        <v>9.38344</v>
      </c>
      <c r="D461">
        <f t="shared" si="22"/>
        <v>0.85464</v>
      </c>
      <c r="E461">
        <f t="shared" si="23"/>
        <v>-1.731358</v>
      </c>
      <c r="F461">
        <f t="shared" si="24"/>
        <v>8.506722</v>
      </c>
    </row>
    <row r="462" spans="1:6">
      <c r="A462">
        <v>3</v>
      </c>
      <c r="B462" t="s">
        <v>66</v>
      </c>
      <c r="C462">
        <v>13.1319</v>
      </c>
      <c r="D462">
        <f t="shared" si="22"/>
        <v>0.85464</v>
      </c>
      <c r="E462">
        <f t="shared" si="23"/>
        <v>-1.731358</v>
      </c>
      <c r="F462">
        <f t="shared" si="24"/>
        <v>12.255182</v>
      </c>
    </row>
    <row r="463" spans="1:6">
      <c r="A463">
        <v>3</v>
      </c>
      <c r="B463" t="s">
        <v>34</v>
      </c>
      <c r="C463">
        <v>10.2305</v>
      </c>
      <c r="D463">
        <f t="shared" si="22"/>
        <v>0.85464</v>
      </c>
      <c r="E463">
        <f t="shared" si="23"/>
        <v>-1.354915</v>
      </c>
      <c r="F463">
        <f t="shared" si="24"/>
        <v>9.730225</v>
      </c>
    </row>
    <row r="464" spans="1:6">
      <c r="A464">
        <v>3</v>
      </c>
      <c r="B464" t="s">
        <v>66</v>
      </c>
      <c r="C464">
        <v>6.15082</v>
      </c>
      <c r="D464">
        <f t="shared" si="22"/>
        <v>0.85464</v>
      </c>
      <c r="E464">
        <f t="shared" si="23"/>
        <v>-1.731358</v>
      </c>
      <c r="F464">
        <f t="shared" si="24"/>
        <v>5.274102</v>
      </c>
    </row>
    <row r="465" spans="1:6">
      <c r="A465">
        <v>3</v>
      </c>
      <c r="B465" t="s">
        <v>111</v>
      </c>
      <c r="C465">
        <v>11.7501</v>
      </c>
      <c r="D465">
        <f t="shared" si="22"/>
        <v>0.85464</v>
      </c>
      <c r="E465">
        <f t="shared" si="23"/>
        <v>-1.372981</v>
      </c>
      <c r="F465">
        <f t="shared" si="24"/>
        <v>11.231759</v>
      </c>
    </row>
    <row r="466" spans="1:6">
      <c r="A466">
        <v>3</v>
      </c>
      <c r="B466" t="s">
        <v>55</v>
      </c>
      <c r="C466">
        <v>9.31372</v>
      </c>
      <c r="D466">
        <f t="shared" si="22"/>
        <v>0.85464</v>
      </c>
      <c r="E466">
        <f t="shared" si="23"/>
        <v>-1.632493</v>
      </c>
      <c r="F466">
        <f t="shared" si="24"/>
        <v>8.535867</v>
      </c>
    </row>
    <row r="467" spans="1:6">
      <c r="A467">
        <v>3</v>
      </c>
      <c r="B467" t="s">
        <v>42</v>
      </c>
      <c r="C467">
        <v>5.85371</v>
      </c>
      <c r="D467">
        <f t="shared" si="22"/>
        <v>0.85464</v>
      </c>
      <c r="E467">
        <f t="shared" si="23"/>
        <v>-1.678266</v>
      </c>
      <c r="F467">
        <f t="shared" si="24"/>
        <v>5.030084</v>
      </c>
    </row>
    <row r="468" spans="1:6">
      <c r="A468">
        <v>3</v>
      </c>
      <c r="B468" t="s">
        <v>66</v>
      </c>
      <c r="C468">
        <v>10.3432</v>
      </c>
      <c r="D468">
        <f t="shared" si="22"/>
        <v>0.85464</v>
      </c>
      <c r="E468">
        <f t="shared" si="23"/>
        <v>-1.731358</v>
      </c>
      <c r="F468">
        <f t="shared" si="24"/>
        <v>9.466482</v>
      </c>
    </row>
    <row r="469" spans="1:6">
      <c r="A469">
        <v>3</v>
      </c>
      <c r="B469" t="s">
        <v>38</v>
      </c>
      <c r="C469">
        <v>13.0553</v>
      </c>
      <c r="D469">
        <f t="shared" si="22"/>
        <v>0.85464</v>
      </c>
      <c r="E469">
        <f t="shared" si="23"/>
        <v>-0.986864</v>
      </c>
      <c r="F469">
        <f t="shared" si="24"/>
        <v>12.923076</v>
      </c>
    </row>
    <row r="470" spans="1:6">
      <c r="A470">
        <v>3</v>
      </c>
      <c r="B470" t="s">
        <v>34</v>
      </c>
      <c r="C470">
        <v>7.40358</v>
      </c>
      <c r="D470">
        <f t="shared" si="22"/>
        <v>0.85464</v>
      </c>
      <c r="E470">
        <f t="shared" si="23"/>
        <v>-1.354915</v>
      </c>
      <c r="F470">
        <f t="shared" si="24"/>
        <v>6.903305</v>
      </c>
    </row>
    <row r="471" spans="1:6">
      <c r="A471" t="s">
        <v>144</v>
      </c>
      <c r="B471" t="s">
        <v>45</v>
      </c>
      <c r="C471">
        <v>16.7522</v>
      </c>
      <c r="D471">
        <f t="shared" si="22"/>
        <v>1.06</v>
      </c>
      <c r="E471">
        <f t="shared" si="23"/>
        <v>-1.20353</v>
      </c>
      <c r="F471">
        <f t="shared" si="24"/>
        <v>16.60867</v>
      </c>
    </row>
    <row r="472" spans="1:6">
      <c r="A472">
        <v>3</v>
      </c>
      <c r="B472" t="s">
        <v>55</v>
      </c>
      <c r="C472">
        <v>11.9639</v>
      </c>
      <c r="D472">
        <f t="shared" si="22"/>
        <v>0.85464</v>
      </c>
      <c r="E472">
        <f t="shared" si="23"/>
        <v>-1.632493</v>
      </c>
      <c r="F472">
        <f t="shared" si="24"/>
        <v>11.186047</v>
      </c>
    </row>
    <row r="473" spans="1:6">
      <c r="A473">
        <v>3</v>
      </c>
      <c r="B473" t="s">
        <v>66</v>
      </c>
      <c r="C473">
        <v>8.30962</v>
      </c>
      <c r="D473">
        <f t="shared" si="22"/>
        <v>0.85464</v>
      </c>
      <c r="E473">
        <f t="shared" si="23"/>
        <v>-1.731358</v>
      </c>
      <c r="F473">
        <f t="shared" si="24"/>
        <v>7.432902</v>
      </c>
    </row>
    <row r="474" spans="1:6">
      <c r="A474">
        <v>3</v>
      </c>
      <c r="B474" t="s">
        <v>55</v>
      </c>
      <c r="C474">
        <v>14.246</v>
      </c>
      <c r="D474">
        <f t="shared" si="22"/>
        <v>0.85464</v>
      </c>
      <c r="E474">
        <f t="shared" si="23"/>
        <v>-1.632493</v>
      </c>
      <c r="F474">
        <f t="shared" si="24"/>
        <v>13.468147</v>
      </c>
    </row>
    <row r="475" spans="1:6">
      <c r="A475">
        <v>3</v>
      </c>
      <c r="B475" t="s">
        <v>45</v>
      </c>
      <c r="C475">
        <v>8.83267</v>
      </c>
      <c r="D475">
        <f t="shared" si="22"/>
        <v>0.85464</v>
      </c>
      <c r="E475">
        <f t="shared" si="23"/>
        <v>-1.20353</v>
      </c>
      <c r="F475">
        <f t="shared" si="24"/>
        <v>8.48378</v>
      </c>
    </row>
    <row r="476" spans="1:6">
      <c r="A476">
        <v>4</v>
      </c>
      <c r="B476" t="s">
        <v>111</v>
      </c>
      <c r="C476">
        <v>8.22897</v>
      </c>
      <c r="D476">
        <f t="shared" si="22"/>
        <v>0.46201</v>
      </c>
      <c r="E476">
        <f t="shared" si="23"/>
        <v>-1.372981</v>
      </c>
      <c r="F476">
        <f t="shared" si="24"/>
        <v>7.317999</v>
      </c>
    </row>
    <row r="477" spans="1:6">
      <c r="A477">
        <v>4</v>
      </c>
      <c r="B477" t="s">
        <v>111</v>
      </c>
      <c r="C477">
        <v>15.9759</v>
      </c>
      <c r="D477">
        <f t="shared" si="22"/>
        <v>0.46201</v>
      </c>
      <c r="E477">
        <f t="shared" si="23"/>
        <v>-1.372981</v>
      </c>
      <c r="F477">
        <f t="shared" si="24"/>
        <v>15.064929</v>
      </c>
    </row>
    <row r="478" spans="1:6">
      <c r="A478">
        <v>3</v>
      </c>
      <c r="B478" t="s">
        <v>55</v>
      </c>
      <c r="C478">
        <v>4.16232</v>
      </c>
      <c r="D478">
        <f t="shared" si="22"/>
        <v>0.85464</v>
      </c>
      <c r="E478">
        <f t="shared" si="23"/>
        <v>-1.632493</v>
      </c>
      <c r="F478">
        <f t="shared" si="24"/>
        <v>3.384467</v>
      </c>
    </row>
    <row r="479" spans="1:6">
      <c r="A479" t="s">
        <v>144</v>
      </c>
      <c r="B479" t="s">
        <v>60</v>
      </c>
      <c r="C479">
        <v>9.70445</v>
      </c>
      <c r="D479">
        <f t="shared" si="22"/>
        <v>1.06</v>
      </c>
      <c r="E479">
        <f t="shared" si="23"/>
        <v>-1.003217</v>
      </c>
      <c r="F479">
        <f t="shared" si="24"/>
        <v>9.761233</v>
      </c>
    </row>
    <row r="480" spans="1:6">
      <c r="A480">
        <v>3</v>
      </c>
      <c r="B480" t="s">
        <v>50</v>
      </c>
      <c r="C480">
        <v>9.70184</v>
      </c>
      <c r="D480">
        <f t="shared" si="22"/>
        <v>0.85464</v>
      </c>
      <c r="E480">
        <f t="shared" si="23"/>
        <v>-1.282136</v>
      </c>
      <c r="F480">
        <f t="shared" si="24"/>
        <v>9.274344</v>
      </c>
    </row>
    <row r="481" spans="1:6">
      <c r="A481">
        <v>3</v>
      </c>
      <c r="B481" t="s">
        <v>38</v>
      </c>
      <c r="C481">
        <v>11.0732</v>
      </c>
      <c r="D481">
        <f t="shared" si="22"/>
        <v>0.85464</v>
      </c>
      <c r="E481">
        <f t="shared" si="23"/>
        <v>-0.986864</v>
      </c>
      <c r="F481">
        <f t="shared" si="24"/>
        <v>10.940976</v>
      </c>
    </row>
    <row r="482" spans="1:6">
      <c r="A482">
        <v>4</v>
      </c>
      <c r="B482" t="s">
        <v>55</v>
      </c>
      <c r="C482">
        <v>8.17806</v>
      </c>
      <c r="D482">
        <f t="shared" si="22"/>
        <v>0.46201</v>
      </c>
      <c r="E482">
        <f t="shared" si="23"/>
        <v>-1.632493</v>
      </c>
      <c r="F482">
        <f t="shared" si="24"/>
        <v>7.007577</v>
      </c>
    </row>
    <row r="483" spans="1:6">
      <c r="A483">
        <v>3</v>
      </c>
      <c r="B483" t="s">
        <v>55</v>
      </c>
      <c r="C483">
        <v>7.21146</v>
      </c>
      <c r="D483">
        <f t="shared" si="22"/>
        <v>0.85464</v>
      </c>
      <c r="E483">
        <f t="shared" si="23"/>
        <v>-1.632493</v>
      </c>
      <c r="F483">
        <f t="shared" si="24"/>
        <v>6.433607</v>
      </c>
    </row>
    <row r="484" spans="1:6">
      <c r="A484">
        <v>3</v>
      </c>
      <c r="B484" t="s">
        <v>111</v>
      </c>
      <c r="C484">
        <v>17.65</v>
      </c>
      <c r="D484">
        <f t="shared" si="22"/>
        <v>0.85464</v>
      </c>
      <c r="E484">
        <f t="shared" si="23"/>
        <v>-1.372981</v>
      </c>
      <c r="F484">
        <f t="shared" si="24"/>
        <v>17.131659</v>
      </c>
    </row>
    <row r="485" spans="1:6">
      <c r="A485">
        <v>3</v>
      </c>
      <c r="B485" t="s">
        <v>50</v>
      </c>
      <c r="C485">
        <v>9.28081</v>
      </c>
      <c r="D485">
        <f t="shared" si="22"/>
        <v>0.85464</v>
      </c>
      <c r="E485">
        <f t="shared" si="23"/>
        <v>-1.282136</v>
      </c>
      <c r="F485">
        <f t="shared" si="24"/>
        <v>8.853314</v>
      </c>
    </row>
    <row r="486" spans="1:6">
      <c r="A486">
        <v>3</v>
      </c>
      <c r="B486" t="s">
        <v>66</v>
      </c>
      <c r="C486">
        <v>10.4809</v>
      </c>
      <c r="D486">
        <f t="shared" si="22"/>
        <v>0.85464</v>
      </c>
      <c r="E486">
        <f t="shared" si="23"/>
        <v>-1.731358</v>
      </c>
      <c r="F486">
        <f t="shared" si="24"/>
        <v>9.604182</v>
      </c>
    </row>
    <row r="487" spans="1:6">
      <c r="A487">
        <v>3</v>
      </c>
      <c r="B487" t="s">
        <v>177</v>
      </c>
      <c r="C487">
        <v>9.76197</v>
      </c>
      <c r="D487">
        <f t="shared" si="22"/>
        <v>0.85464</v>
      </c>
      <c r="E487">
        <f t="shared" si="23"/>
        <v>0</v>
      </c>
      <c r="F487">
        <f t="shared" si="24"/>
        <v>10.61661</v>
      </c>
    </row>
    <row r="488" spans="1:6">
      <c r="A488">
        <v>3</v>
      </c>
      <c r="B488" t="s">
        <v>38</v>
      </c>
      <c r="C488">
        <v>18.4898</v>
      </c>
      <c r="D488">
        <f t="shared" si="22"/>
        <v>0.85464</v>
      </c>
      <c r="E488">
        <f t="shared" si="23"/>
        <v>-0.986864</v>
      </c>
      <c r="F488">
        <f t="shared" si="24"/>
        <v>18.357576</v>
      </c>
    </row>
    <row r="489" spans="1:6">
      <c r="A489">
        <v>3</v>
      </c>
      <c r="B489" t="s">
        <v>66</v>
      </c>
      <c r="C489">
        <v>3.79376</v>
      </c>
      <c r="D489">
        <f t="shared" si="22"/>
        <v>0.85464</v>
      </c>
      <c r="E489">
        <f t="shared" si="23"/>
        <v>-1.731358</v>
      </c>
      <c r="F489">
        <f t="shared" si="24"/>
        <v>2.917042</v>
      </c>
    </row>
    <row r="490" spans="1:6">
      <c r="A490">
        <v>3</v>
      </c>
      <c r="B490" t="s">
        <v>50</v>
      </c>
      <c r="C490">
        <v>9.96072</v>
      </c>
      <c r="D490">
        <f t="shared" si="22"/>
        <v>0.85464</v>
      </c>
      <c r="E490">
        <f t="shared" si="23"/>
        <v>-1.282136</v>
      </c>
      <c r="F490">
        <f t="shared" si="24"/>
        <v>9.533224</v>
      </c>
    </row>
    <row r="491" spans="1:6">
      <c r="A491">
        <v>3</v>
      </c>
      <c r="B491" t="s">
        <v>60</v>
      </c>
      <c r="C491">
        <v>5.00561</v>
      </c>
      <c r="D491">
        <f t="shared" si="22"/>
        <v>0.85464</v>
      </c>
      <c r="E491">
        <f t="shared" si="23"/>
        <v>-1.003217</v>
      </c>
      <c r="F491">
        <f t="shared" si="24"/>
        <v>4.857033</v>
      </c>
    </row>
    <row r="492" spans="1:6">
      <c r="A492">
        <v>3</v>
      </c>
      <c r="B492" t="s">
        <v>177</v>
      </c>
      <c r="C492">
        <v>8.46951</v>
      </c>
      <c r="D492">
        <f t="shared" si="22"/>
        <v>0.85464</v>
      </c>
      <c r="E492">
        <f t="shared" si="23"/>
        <v>0</v>
      </c>
      <c r="F492">
        <f t="shared" si="24"/>
        <v>9.32415</v>
      </c>
    </row>
    <row r="493" spans="1:6">
      <c r="A493">
        <v>3</v>
      </c>
      <c r="B493" t="s">
        <v>42</v>
      </c>
      <c r="C493">
        <v>15.5946</v>
      </c>
      <c r="D493">
        <f t="shared" si="22"/>
        <v>0.85464</v>
      </c>
      <c r="E493">
        <f t="shared" si="23"/>
        <v>-1.678266</v>
      </c>
      <c r="F493">
        <f t="shared" si="24"/>
        <v>14.770974</v>
      </c>
    </row>
    <row r="494" spans="1:6">
      <c r="A494">
        <v>3</v>
      </c>
      <c r="B494" t="s">
        <v>50</v>
      </c>
      <c r="C494">
        <v>12.1191</v>
      </c>
      <c r="D494">
        <f t="shared" si="22"/>
        <v>0.85464</v>
      </c>
      <c r="E494">
        <f t="shared" si="23"/>
        <v>-1.282136</v>
      </c>
      <c r="F494">
        <f t="shared" si="24"/>
        <v>11.691604</v>
      </c>
    </row>
    <row r="495" spans="1:6">
      <c r="A495">
        <v>3</v>
      </c>
      <c r="B495" t="s">
        <v>177</v>
      </c>
      <c r="C495">
        <v>4.44536</v>
      </c>
      <c r="D495">
        <f t="shared" si="22"/>
        <v>0.85464</v>
      </c>
      <c r="E495">
        <f t="shared" si="23"/>
        <v>0</v>
      </c>
      <c r="F495">
        <f t="shared" si="24"/>
        <v>5.3</v>
      </c>
    </row>
    <row r="496" spans="1:6">
      <c r="A496">
        <v>3</v>
      </c>
      <c r="B496" t="s">
        <v>66</v>
      </c>
      <c r="C496">
        <v>6.40152</v>
      </c>
      <c r="D496">
        <f t="shared" si="22"/>
        <v>0.85464</v>
      </c>
      <c r="E496">
        <f t="shared" si="23"/>
        <v>-1.731358</v>
      </c>
      <c r="F496">
        <f t="shared" si="24"/>
        <v>5.524802</v>
      </c>
    </row>
    <row r="497" spans="1:6">
      <c r="A497" t="s">
        <v>144</v>
      </c>
      <c r="B497" t="s">
        <v>50</v>
      </c>
      <c r="C497">
        <v>5.12395</v>
      </c>
      <c r="D497">
        <f t="shared" si="22"/>
        <v>1.06</v>
      </c>
      <c r="E497">
        <f t="shared" si="23"/>
        <v>-1.282136</v>
      </c>
      <c r="F497">
        <f t="shared" si="24"/>
        <v>4.901814</v>
      </c>
    </row>
    <row r="498" spans="1:6">
      <c r="A498">
        <v>3</v>
      </c>
      <c r="B498" t="s">
        <v>66</v>
      </c>
      <c r="C498">
        <v>3.33897</v>
      </c>
      <c r="D498">
        <f t="shared" si="22"/>
        <v>0.85464</v>
      </c>
      <c r="E498">
        <f t="shared" si="23"/>
        <v>-1.731358</v>
      </c>
      <c r="F498">
        <f t="shared" si="24"/>
        <v>2.462252</v>
      </c>
    </row>
    <row r="499" spans="1:6">
      <c r="A499">
        <v>2</v>
      </c>
      <c r="B499" t="s">
        <v>38</v>
      </c>
      <c r="C499">
        <v>10.1116</v>
      </c>
      <c r="D499">
        <f t="shared" si="22"/>
        <v>0.268</v>
      </c>
      <c r="E499">
        <f t="shared" si="23"/>
        <v>-0.986864</v>
      </c>
      <c r="F499">
        <f t="shared" si="24"/>
        <v>9.392736</v>
      </c>
    </row>
    <row r="500" spans="1:6">
      <c r="A500">
        <v>4</v>
      </c>
      <c r="B500" t="s">
        <v>55</v>
      </c>
      <c r="C500">
        <v>13.9595</v>
      </c>
      <c r="D500">
        <f t="shared" si="22"/>
        <v>0.46201</v>
      </c>
      <c r="E500">
        <f t="shared" si="23"/>
        <v>-1.632493</v>
      </c>
      <c r="F500">
        <f t="shared" si="24"/>
        <v>12.789017</v>
      </c>
    </row>
    <row r="501" spans="1:6">
      <c r="A501">
        <v>3</v>
      </c>
      <c r="B501" t="s">
        <v>45</v>
      </c>
      <c r="C501">
        <v>8.78803</v>
      </c>
      <c r="D501">
        <f t="shared" si="22"/>
        <v>0.85464</v>
      </c>
      <c r="E501">
        <f t="shared" si="23"/>
        <v>-1.20353</v>
      </c>
      <c r="F501">
        <f t="shared" si="24"/>
        <v>8.43914</v>
      </c>
    </row>
    <row r="502" spans="1:6">
      <c r="A502">
        <v>3</v>
      </c>
      <c r="B502" t="s">
        <v>66</v>
      </c>
      <c r="C502">
        <v>13.6167</v>
      </c>
      <c r="D502">
        <f t="shared" si="22"/>
        <v>0.85464</v>
      </c>
      <c r="E502">
        <f t="shared" si="23"/>
        <v>-1.731358</v>
      </c>
      <c r="F502">
        <f t="shared" si="24"/>
        <v>12.739982</v>
      </c>
    </row>
    <row r="503" spans="1:6">
      <c r="A503">
        <v>3</v>
      </c>
      <c r="B503" t="s">
        <v>66</v>
      </c>
      <c r="C503">
        <v>15.1728</v>
      </c>
      <c r="D503">
        <f t="shared" si="22"/>
        <v>0.85464</v>
      </c>
      <c r="E503">
        <f t="shared" si="23"/>
        <v>-1.731358</v>
      </c>
      <c r="F503">
        <f t="shared" si="24"/>
        <v>14.296082</v>
      </c>
    </row>
    <row r="504" spans="1:6">
      <c r="A504">
        <v>4</v>
      </c>
      <c r="B504" t="s">
        <v>38</v>
      </c>
      <c r="C504">
        <v>15.2455</v>
      </c>
      <c r="D504">
        <f t="shared" si="22"/>
        <v>0.46201</v>
      </c>
      <c r="E504">
        <f t="shared" si="23"/>
        <v>-0.986864</v>
      </c>
      <c r="F504">
        <f t="shared" si="24"/>
        <v>14.720646</v>
      </c>
    </row>
    <row r="505" spans="1:6">
      <c r="A505">
        <v>3</v>
      </c>
      <c r="B505" t="s">
        <v>45</v>
      </c>
      <c r="C505">
        <v>12.2051</v>
      </c>
      <c r="D505">
        <f t="shared" si="22"/>
        <v>0.85464</v>
      </c>
      <c r="E505">
        <f t="shared" si="23"/>
        <v>-1.20353</v>
      </c>
      <c r="F505">
        <f t="shared" si="24"/>
        <v>11.85621</v>
      </c>
    </row>
    <row r="506" spans="1:6">
      <c r="A506">
        <v>3</v>
      </c>
      <c r="B506" t="s">
        <v>45</v>
      </c>
      <c r="C506">
        <v>9.11781</v>
      </c>
      <c r="D506">
        <f t="shared" si="22"/>
        <v>0.85464</v>
      </c>
      <c r="E506">
        <f t="shared" si="23"/>
        <v>-1.20353</v>
      </c>
      <c r="F506">
        <f t="shared" si="24"/>
        <v>8.76892</v>
      </c>
    </row>
    <row r="507" spans="1:6">
      <c r="A507">
        <v>3</v>
      </c>
      <c r="B507" t="s">
        <v>50</v>
      </c>
      <c r="C507">
        <v>11.5511</v>
      </c>
      <c r="D507">
        <f t="shared" si="22"/>
        <v>0.85464</v>
      </c>
      <c r="E507">
        <f t="shared" si="23"/>
        <v>-1.282136</v>
      </c>
      <c r="F507">
        <f t="shared" si="24"/>
        <v>11.123604</v>
      </c>
    </row>
    <row r="508" spans="1:6">
      <c r="A508">
        <v>4</v>
      </c>
      <c r="B508" t="s">
        <v>177</v>
      </c>
      <c r="C508">
        <v>26.8896</v>
      </c>
      <c r="D508">
        <f t="shared" si="22"/>
        <v>0.46201</v>
      </c>
      <c r="E508">
        <f t="shared" si="23"/>
        <v>0</v>
      </c>
      <c r="F508">
        <f t="shared" si="24"/>
        <v>27.35161</v>
      </c>
    </row>
    <row r="509" spans="1:6">
      <c r="A509">
        <v>3</v>
      </c>
      <c r="B509" t="s">
        <v>45</v>
      </c>
      <c r="C509">
        <v>8.22929</v>
      </c>
      <c r="D509">
        <f t="shared" si="22"/>
        <v>0.85464</v>
      </c>
      <c r="E509">
        <f t="shared" si="23"/>
        <v>-1.20353</v>
      </c>
      <c r="F509">
        <f t="shared" si="24"/>
        <v>7.8804</v>
      </c>
    </row>
    <row r="510" spans="1:6">
      <c r="A510">
        <v>3</v>
      </c>
      <c r="B510" t="s">
        <v>50</v>
      </c>
      <c r="C510">
        <v>5.82434</v>
      </c>
      <c r="D510">
        <f t="shared" si="22"/>
        <v>0.85464</v>
      </c>
      <c r="E510">
        <f t="shared" si="23"/>
        <v>-1.282136</v>
      </c>
      <c r="F510">
        <f t="shared" si="24"/>
        <v>5.396844</v>
      </c>
    </row>
    <row r="511" spans="1:6">
      <c r="A511">
        <v>3</v>
      </c>
      <c r="B511" t="s">
        <v>66</v>
      </c>
      <c r="C511">
        <v>15.9493</v>
      </c>
      <c r="D511">
        <f t="shared" si="22"/>
        <v>0.85464</v>
      </c>
      <c r="E511">
        <f t="shared" si="23"/>
        <v>-1.731358</v>
      </c>
      <c r="F511">
        <f t="shared" si="24"/>
        <v>15.072582</v>
      </c>
    </row>
    <row r="512" spans="1:6">
      <c r="A512" t="s">
        <v>144</v>
      </c>
      <c r="B512" t="s">
        <v>45</v>
      </c>
      <c r="C512">
        <v>17.1438</v>
      </c>
      <c r="D512">
        <f t="shared" si="22"/>
        <v>1.06</v>
      </c>
      <c r="E512">
        <f t="shared" si="23"/>
        <v>-1.20353</v>
      </c>
      <c r="F512">
        <f t="shared" si="24"/>
        <v>17.00027</v>
      </c>
    </row>
    <row r="513" spans="1:6">
      <c r="A513">
        <v>3</v>
      </c>
      <c r="B513" t="s">
        <v>177</v>
      </c>
      <c r="C513">
        <v>5.54409</v>
      </c>
      <c r="D513">
        <f t="shared" si="22"/>
        <v>0.85464</v>
      </c>
      <c r="E513">
        <f t="shared" si="23"/>
        <v>0</v>
      </c>
      <c r="F513">
        <f t="shared" si="24"/>
        <v>6.39873</v>
      </c>
    </row>
    <row r="514" spans="1:6">
      <c r="A514">
        <v>3</v>
      </c>
      <c r="B514" t="s">
        <v>177</v>
      </c>
      <c r="C514">
        <v>6.57001</v>
      </c>
      <c r="D514">
        <f t="shared" si="22"/>
        <v>0.85464</v>
      </c>
      <c r="E514">
        <f t="shared" si="23"/>
        <v>0</v>
      </c>
      <c r="F514">
        <f t="shared" si="24"/>
        <v>7.42465</v>
      </c>
    </row>
    <row r="515" spans="1:6">
      <c r="A515">
        <v>3</v>
      </c>
      <c r="B515" t="s">
        <v>66</v>
      </c>
      <c r="C515">
        <v>7.75568</v>
      </c>
      <c r="D515">
        <f t="shared" ref="D515:D578" si="25">VLOOKUP(A515,K:M,3,0)</f>
        <v>0.85464</v>
      </c>
      <c r="E515">
        <f t="shared" ref="E515:E578" si="26">VLOOKUP(B515,K:M,3,0)</f>
        <v>-1.731358</v>
      </c>
      <c r="F515">
        <f t="shared" ref="F515:F578" si="27">C515+D515+E515</f>
        <v>6.878962</v>
      </c>
    </row>
    <row r="516" spans="1:6">
      <c r="A516">
        <v>3</v>
      </c>
      <c r="B516" t="s">
        <v>45</v>
      </c>
      <c r="C516">
        <v>8.24478</v>
      </c>
      <c r="D516">
        <f t="shared" si="25"/>
        <v>0.85464</v>
      </c>
      <c r="E516">
        <f t="shared" si="26"/>
        <v>-1.20353</v>
      </c>
      <c r="F516">
        <f t="shared" si="27"/>
        <v>7.89589</v>
      </c>
    </row>
    <row r="517" spans="1:6">
      <c r="A517">
        <v>3</v>
      </c>
      <c r="B517" t="s">
        <v>60</v>
      </c>
      <c r="C517">
        <v>10.3753</v>
      </c>
      <c r="D517">
        <f t="shared" si="25"/>
        <v>0.85464</v>
      </c>
      <c r="E517">
        <f t="shared" si="26"/>
        <v>-1.003217</v>
      </c>
      <c r="F517">
        <f t="shared" si="27"/>
        <v>10.226723</v>
      </c>
    </row>
    <row r="518" spans="1:6">
      <c r="A518">
        <v>4</v>
      </c>
      <c r="B518" t="s">
        <v>38</v>
      </c>
      <c r="C518">
        <v>6.66793</v>
      </c>
      <c r="D518">
        <f t="shared" si="25"/>
        <v>0.46201</v>
      </c>
      <c r="E518">
        <f t="shared" si="26"/>
        <v>-0.986864</v>
      </c>
      <c r="F518">
        <f t="shared" si="27"/>
        <v>6.143076</v>
      </c>
    </row>
    <row r="519" spans="1:6">
      <c r="A519">
        <v>3</v>
      </c>
      <c r="B519" t="s">
        <v>55</v>
      </c>
      <c r="C519">
        <v>9.53272</v>
      </c>
      <c r="D519">
        <f t="shared" si="25"/>
        <v>0.85464</v>
      </c>
      <c r="E519">
        <f t="shared" si="26"/>
        <v>-1.632493</v>
      </c>
      <c r="F519">
        <f t="shared" si="27"/>
        <v>8.754867</v>
      </c>
    </row>
    <row r="520" spans="1:6">
      <c r="A520">
        <v>2</v>
      </c>
      <c r="B520" t="s">
        <v>34</v>
      </c>
      <c r="C520">
        <v>11.5294</v>
      </c>
      <c r="D520">
        <f t="shared" si="25"/>
        <v>0.268</v>
      </c>
      <c r="E520">
        <f t="shared" si="26"/>
        <v>-1.354915</v>
      </c>
      <c r="F520">
        <f t="shared" si="27"/>
        <v>10.442485</v>
      </c>
    </row>
    <row r="521" spans="1:6">
      <c r="A521">
        <v>3</v>
      </c>
      <c r="B521" t="s">
        <v>45</v>
      </c>
      <c r="C521">
        <v>12.2772</v>
      </c>
      <c r="D521">
        <f t="shared" si="25"/>
        <v>0.85464</v>
      </c>
      <c r="E521">
        <f t="shared" si="26"/>
        <v>-1.20353</v>
      </c>
      <c r="F521">
        <f t="shared" si="27"/>
        <v>11.92831</v>
      </c>
    </row>
    <row r="522" spans="1:6">
      <c r="A522">
        <v>2</v>
      </c>
      <c r="B522" t="s">
        <v>34</v>
      </c>
      <c r="C522">
        <v>11.1202</v>
      </c>
      <c r="D522">
        <f t="shared" si="25"/>
        <v>0.268</v>
      </c>
      <c r="E522">
        <f t="shared" si="26"/>
        <v>-1.354915</v>
      </c>
      <c r="F522">
        <f t="shared" si="27"/>
        <v>10.033285</v>
      </c>
    </row>
    <row r="523" spans="1:6">
      <c r="A523">
        <v>4</v>
      </c>
      <c r="B523" t="s">
        <v>34</v>
      </c>
      <c r="C523">
        <v>11.5514</v>
      </c>
      <c r="D523">
        <f t="shared" si="25"/>
        <v>0.46201</v>
      </c>
      <c r="E523">
        <f t="shared" si="26"/>
        <v>-1.354915</v>
      </c>
      <c r="F523">
        <f t="shared" si="27"/>
        <v>10.658495</v>
      </c>
    </row>
    <row r="524" spans="1:6">
      <c r="A524">
        <v>2</v>
      </c>
      <c r="B524" t="s">
        <v>66</v>
      </c>
      <c r="C524">
        <v>16.7221</v>
      </c>
      <c r="D524">
        <f t="shared" si="25"/>
        <v>0.268</v>
      </c>
      <c r="E524">
        <f t="shared" si="26"/>
        <v>-1.731358</v>
      </c>
      <c r="F524">
        <f t="shared" si="27"/>
        <v>15.258742</v>
      </c>
    </row>
    <row r="525" spans="1:6">
      <c r="A525">
        <v>3</v>
      </c>
      <c r="B525" t="s">
        <v>42</v>
      </c>
      <c r="C525">
        <v>8.28755</v>
      </c>
      <c r="D525">
        <f t="shared" si="25"/>
        <v>0.85464</v>
      </c>
      <c r="E525">
        <f t="shared" si="26"/>
        <v>-1.678266</v>
      </c>
      <c r="F525">
        <f t="shared" si="27"/>
        <v>7.463924</v>
      </c>
    </row>
    <row r="526" spans="1:6">
      <c r="A526">
        <v>3</v>
      </c>
      <c r="B526" t="s">
        <v>60</v>
      </c>
      <c r="C526">
        <v>8.17915</v>
      </c>
      <c r="D526">
        <f t="shared" si="25"/>
        <v>0.85464</v>
      </c>
      <c r="E526">
        <f t="shared" si="26"/>
        <v>-1.003217</v>
      </c>
      <c r="F526">
        <f t="shared" si="27"/>
        <v>8.030573</v>
      </c>
    </row>
    <row r="527" spans="1:6">
      <c r="A527">
        <v>2</v>
      </c>
      <c r="B527" t="s">
        <v>111</v>
      </c>
      <c r="C527">
        <v>11.3357</v>
      </c>
      <c r="D527">
        <f t="shared" si="25"/>
        <v>0.268</v>
      </c>
      <c r="E527">
        <f t="shared" si="26"/>
        <v>-1.372981</v>
      </c>
      <c r="F527">
        <f t="shared" si="27"/>
        <v>10.230719</v>
      </c>
    </row>
    <row r="528" spans="1:6">
      <c r="A528">
        <v>3</v>
      </c>
      <c r="B528" t="s">
        <v>45</v>
      </c>
      <c r="C528">
        <v>8.75288</v>
      </c>
      <c r="D528">
        <f t="shared" si="25"/>
        <v>0.85464</v>
      </c>
      <c r="E528">
        <f t="shared" si="26"/>
        <v>-1.20353</v>
      </c>
      <c r="F528">
        <f t="shared" si="27"/>
        <v>8.40399</v>
      </c>
    </row>
    <row r="529" spans="1:6">
      <c r="A529">
        <v>3</v>
      </c>
      <c r="B529" t="s">
        <v>34</v>
      </c>
      <c r="C529">
        <v>10.1278</v>
      </c>
      <c r="D529">
        <f t="shared" si="25"/>
        <v>0.85464</v>
      </c>
      <c r="E529">
        <f t="shared" si="26"/>
        <v>-1.354915</v>
      </c>
      <c r="F529">
        <f t="shared" si="27"/>
        <v>9.627525</v>
      </c>
    </row>
    <row r="530" spans="1:6">
      <c r="A530">
        <v>2</v>
      </c>
      <c r="B530" t="s">
        <v>60</v>
      </c>
      <c r="C530">
        <v>10.9971</v>
      </c>
      <c r="D530">
        <f t="shared" si="25"/>
        <v>0.268</v>
      </c>
      <c r="E530">
        <f t="shared" si="26"/>
        <v>-1.003217</v>
      </c>
      <c r="F530">
        <f t="shared" si="27"/>
        <v>10.261883</v>
      </c>
    </row>
    <row r="531" spans="1:6">
      <c r="A531">
        <v>3</v>
      </c>
      <c r="B531" t="s">
        <v>60</v>
      </c>
      <c r="C531">
        <v>10.9359</v>
      </c>
      <c r="D531">
        <f t="shared" si="25"/>
        <v>0.85464</v>
      </c>
      <c r="E531">
        <f t="shared" si="26"/>
        <v>-1.003217</v>
      </c>
      <c r="F531">
        <f t="shared" si="27"/>
        <v>10.787323</v>
      </c>
    </row>
    <row r="532" spans="1:6">
      <c r="A532">
        <v>2</v>
      </c>
      <c r="B532" t="s">
        <v>34</v>
      </c>
      <c r="C532">
        <v>3.83803</v>
      </c>
      <c r="D532">
        <f t="shared" si="25"/>
        <v>0.268</v>
      </c>
      <c r="E532">
        <f t="shared" si="26"/>
        <v>-1.354915</v>
      </c>
      <c r="F532">
        <f t="shared" si="27"/>
        <v>2.751115</v>
      </c>
    </row>
    <row r="533" spans="1:6">
      <c r="A533">
        <v>2</v>
      </c>
      <c r="B533" t="s">
        <v>34</v>
      </c>
      <c r="C533">
        <v>12.5511</v>
      </c>
      <c r="D533">
        <f t="shared" si="25"/>
        <v>0.268</v>
      </c>
      <c r="E533">
        <f t="shared" si="26"/>
        <v>-1.354915</v>
      </c>
      <c r="F533">
        <f t="shared" si="27"/>
        <v>11.464185</v>
      </c>
    </row>
    <row r="534" spans="1:6">
      <c r="A534">
        <v>2</v>
      </c>
      <c r="B534" t="s">
        <v>34</v>
      </c>
      <c r="C534">
        <v>9.70843</v>
      </c>
      <c r="D534">
        <f t="shared" si="25"/>
        <v>0.268</v>
      </c>
      <c r="E534">
        <f t="shared" si="26"/>
        <v>-1.354915</v>
      </c>
      <c r="F534">
        <f t="shared" si="27"/>
        <v>8.621515</v>
      </c>
    </row>
    <row r="535" spans="1:6">
      <c r="A535">
        <v>2</v>
      </c>
      <c r="B535" t="s">
        <v>111</v>
      </c>
      <c r="C535">
        <v>12.2135</v>
      </c>
      <c r="D535">
        <f t="shared" si="25"/>
        <v>0.268</v>
      </c>
      <c r="E535">
        <f t="shared" si="26"/>
        <v>-1.372981</v>
      </c>
      <c r="F535">
        <f t="shared" si="27"/>
        <v>11.108519</v>
      </c>
    </row>
    <row r="536" spans="1:6">
      <c r="A536">
        <v>3</v>
      </c>
      <c r="B536" t="s">
        <v>177</v>
      </c>
      <c r="C536">
        <v>13.9524</v>
      </c>
      <c r="D536">
        <f t="shared" si="25"/>
        <v>0.85464</v>
      </c>
      <c r="E536">
        <f t="shared" si="26"/>
        <v>0</v>
      </c>
      <c r="F536">
        <f t="shared" si="27"/>
        <v>14.80704</v>
      </c>
    </row>
    <row r="537" spans="1:6">
      <c r="A537">
        <v>2</v>
      </c>
      <c r="B537" t="s">
        <v>42</v>
      </c>
      <c r="C537">
        <v>5.37088</v>
      </c>
      <c r="D537">
        <f t="shared" si="25"/>
        <v>0.268</v>
      </c>
      <c r="E537">
        <f t="shared" si="26"/>
        <v>-1.678266</v>
      </c>
      <c r="F537">
        <f t="shared" si="27"/>
        <v>3.960614</v>
      </c>
    </row>
    <row r="538" spans="1:6">
      <c r="A538">
        <v>3</v>
      </c>
      <c r="B538" t="s">
        <v>42</v>
      </c>
      <c r="C538">
        <v>13.061</v>
      </c>
      <c r="D538">
        <f t="shared" si="25"/>
        <v>0.85464</v>
      </c>
      <c r="E538">
        <f t="shared" si="26"/>
        <v>-1.678266</v>
      </c>
      <c r="F538">
        <f t="shared" si="27"/>
        <v>12.237374</v>
      </c>
    </row>
    <row r="539" spans="1:6">
      <c r="A539">
        <v>2</v>
      </c>
      <c r="B539" t="s">
        <v>34</v>
      </c>
      <c r="C539">
        <v>16.4432</v>
      </c>
      <c r="D539">
        <f t="shared" si="25"/>
        <v>0.268</v>
      </c>
      <c r="E539">
        <f t="shared" si="26"/>
        <v>-1.354915</v>
      </c>
      <c r="F539">
        <f t="shared" si="27"/>
        <v>15.356285</v>
      </c>
    </row>
    <row r="540" spans="1:6">
      <c r="A540">
        <v>2</v>
      </c>
      <c r="B540" t="s">
        <v>45</v>
      </c>
      <c r="C540">
        <v>3.49722</v>
      </c>
      <c r="D540">
        <f t="shared" si="25"/>
        <v>0.268</v>
      </c>
      <c r="E540">
        <f t="shared" si="26"/>
        <v>-1.20353</v>
      </c>
      <c r="F540">
        <f t="shared" si="27"/>
        <v>2.56169</v>
      </c>
    </row>
    <row r="541" spans="1:6">
      <c r="A541">
        <v>3</v>
      </c>
      <c r="B541" t="s">
        <v>50</v>
      </c>
      <c r="C541">
        <v>11.756</v>
      </c>
      <c r="D541">
        <f t="shared" si="25"/>
        <v>0.85464</v>
      </c>
      <c r="E541">
        <f t="shared" si="26"/>
        <v>-1.282136</v>
      </c>
      <c r="F541">
        <f t="shared" si="27"/>
        <v>11.328504</v>
      </c>
    </row>
    <row r="542" spans="1:6">
      <c r="A542">
        <v>3</v>
      </c>
      <c r="B542" t="s">
        <v>66</v>
      </c>
      <c r="C542">
        <v>11.7799</v>
      </c>
      <c r="D542">
        <f t="shared" si="25"/>
        <v>0.85464</v>
      </c>
      <c r="E542">
        <f t="shared" si="26"/>
        <v>-1.731358</v>
      </c>
      <c r="F542">
        <f t="shared" si="27"/>
        <v>10.903182</v>
      </c>
    </row>
    <row r="543" spans="1:6">
      <c r="A543">
        <v>4</v>
      </c>
      <c r="B543" t="s">
        <v>111</v>
      </c>
      <c r="C543">
        <v>10.1431</v>
      </c>
      <c r="D543">
        <f t="shared" si="25"/>
        <v>0.46201</v>
      </c>
      <c r="E543">
        <f t="shared" si="26"/>
        <v>-1.372981</v>
      </c>
      <c r="F543">
        <f t="shared" si="27"/>
        <v>9.232129</v>
      </c>
    </row>
    <row r="544" spans="1:6">
      <c r="A544">
        <v>3</v>
      </c>
      <c r="B544" t="s">
        <v>66</v>
      </c>
      <c r="C544">
        <v>11.1041</v>
      </c>
      <c r="D544">
        <f t="shared" si="25"/>
        <v>0.85464</v>
      </c>
      <c r="E544">
        <f t="shared" si="26"/>
        <v>-1.731358</v>
      </c>
      <c r="F544">
        <f t="shared" si="27"/>
        <v>10.227382</v>
      </c>
    </row>
    <row r="545" spans="1:6">
      <c r="A545">
        <v>2</v>
      </c>
      <c r="B545" t="s">
        <v>66</v>
      </c>
      <c r="C545">
        <v>8.81753</v>
      </c>
      <c r="D545">
        <f t="shared" si="25"/>
        <v>0.268</v>
      </c>
      <c r="E545">
        <f t="shared" si="26"/>
        <v>-1.731358</v>
      </c>
      <c r="F545">
        <f t="shared" si="27"/>
        <v>7.354172</v>
      </c>
    </row>
    <row r="546" spans="1:6">
      <c r="A546">
        <v>2</v>
      </c>
      <c r="B546" t="s">
        <v>60</v>
      </c>
      <c r="C546">
        <v>11.8773</v>
      </c>
      <c r="D546">
        <f t="shared" si="25"/>
        <v>0.268</v>
      </c>
      <c r="E546">
        <f t="shared" si="26"/>
        <v>-1.003217</v>
      </c>
      <c r="F546">
        <f t="shared" si="27"/>
        <v>11.142083</v>
      </c>
    </row>
    <row r="547" spans="1:6">
      <c r="A547">
        <v>2</v>
      </c>
      <c r="B547" t="s">
        <v>111</v>
      </c>
      <c r="C547">
        <v>6.42294</v>
      </c>
      <c r="D547">
        <f t="shared" si="25"/>
        <v>0.268</v>
      </c>
      <c r="E547">
        <f t="shared" si="26"/>
        <v>-1.372981</v>
      </c>
      <c r="F547">
        <f t="shared" si="27"/>
        <v>5.317959</v>
      </c>
    </row>
    <row r="548" spans="1:6">
      <c r="A548">
        <v>2</v>
      </c>
      <c r="B548" t="s">
        <v>42</v>
      </c>
      <c r="C548">
        <v>9.46948</v>
      </c>
      <c r="D548">
        <f t="shared" si="25"/>
        <v>0.268</v>
      </c>
      <c r="E548">
        <f t="shared" si="26"/>
        <v>-1.678266</v>
      </c>
      <c r="F548">
        <f t="shared" si="27"/>
        <v>8.059214</v>
      </c>
    </row>
    <row r="549" spans="1:6">
      <c r="A549">
        <v>2</v>
      </c>
      <c r="B549" t="s">
        <v>60</v>
      </c>
      <c r="C549">
        <v>11.7633</v>
      </c>
      <c r="D549">
        <f t="shared" si="25"/>
        <v>0.268</v>
      </c>
      <c r="E549">
        <f t="shared" si="26"/>
        <v>-1.003217</v>
      </c>
      <c r="F549">
        <f t="shared" si="27"/>
        <v>11.028083</v>
      </c>
    </row>
    <row r="550" spans="1:6">
      <c r="A550">
        <v>2</v>
      </c>
      <c r="B550" t="s">
        <v>34</v>
      </c>
      <c r="C550">
        <v>9.69776</v>
      </c>
      <c r="D550">
        <f t="shared" si="25"/>
        <v>0.268</v>
      </c>
      <c r="E550">
        <f t="shared" si="26"/>
        <v>-1.354915</v>
      </c>
      <c r="F550">
        <f t="shared" si="27"/>
        <v>8.610845</v>
      </c>
    </row>
    <row r="551" spans="1:6">
      <c r="A551">
        <v>2</v>
      </c>
      <c r="B551" t="s">
        <v>50</v>
      </c>
      <c r="C551">
        <v>8.75901</v>
      </c>
      <c r="D551">
        <f t="shared" si="25"/>
        <v>0.268</v>
      </c>
      <c r="E551">
        <f t="shared" si="26"/>
        <v>-1.282136</v>
      </c>
      <c r="F551">
        <f t="shared" si="27"/>
        <v>7.744874</v>
      </c>
    </row>
    <row r="552" spans="1:6">
      <c r="A552">
        <v>4</v>
      </c>
      <c r="B552" t="s">
        <v>38</v>
      </c>
      <c r="C552">
        <v>17.6417</v>
      </c>
      <c r="D552">
        <f t="shared" si="25"/>
        <v>0.46201</v>
      </c>
      <c r="E552">
        <f t="shared" si="26"/>
        <v>-0.986864</v>
      </c>
      <c r="F552">
        <f t="shared" si="27"/>
        <v>17.116846</v>
      </c>
    </row>
    <row r="553" spans="1:6">
      <c r="A553">
        <v>2</v>
      </c>
      <c r="B553" t="s">
        <v>38</v>
      </c>
      <c r="C553">
        <v>5.78526</v>
      </c>
      <c r="D553">
        <f t="shared" si="25"/>
        <v>0.268</v>
      </c>
      <c r="E553">
        <f t="shared" si="26"/>
        <v>-0.986864</v>
      </c>
      <c r="F553">
        <f t="shared" si="27"/>
        <v>5.066396</v>
      </c>
    </row>
    <row r="554" spans="1:6">
      <c r="A554">
        <v>2</v>
      </c>
      <c r="B554" t="s">
        <v>38</v>
      </c>
      <c r="C554">
        <v>11.4864</v>
      </c>
      <c r="D554">
        <f t="shared" si="25"/>
        <v>0.268</v>
      </c>
      <c r="E554">
        <f t="shared" si="26"/>
        <v>-0.986864</v>
      </c>
      <c r="F554">
        <f t="shared" si="27"/>
        <v>10.767536</v>
      </c>
    </row>
    <row r="555" spans="1:6">
      <c r="A555">
        <v>2</v>
      </c>
      <c r="B555" t="s">
        <v>111</v>
      </c>
      <c r="C555">
        <v>12.0431</v>
      </c>
      <c r="D555">
        <f t="shared" si="25"/>
        <v>0.268</v>
      </c>
      <c r="E555">
        <f t="shared" si="26"/>
        <v>-1.372981</v>
      </c>
      <c r="F555">
        <f t="shared" si="27"/>
        <v>10.938119</v>
      </c>
    </row>
    <row r="556" spans="1:6">
      <c r="A556">
        <v>3</v>
      </c>
      <c r="B556" t="s">
        <v>50</v>
      </c>
      <c r="C556">
        <v>9.13537</v>
      </c>
      <c r="D556">
        <f t="shared" si="25"/>
        <v>0.85464</v>
      </c>
      <c r="E556">
        <f t="shared" si="26"/>
        <v>-1.282136</v>
      </c>
      <c r="F556">
        <f t="shared" si="27"/>
        <v>8.707874</v>
      </c>
    </row>
    <row r="557" spans="1:6">
      <c r="A557">
        <v>2</v>
      </c>
      <c r="B557" t="s">
        <v>34</v>
      </c>
      <c r="C557">
        <v>8.27889</v>
      </c>
      <c r="D557">
        <f t="shared" si="25"/>
        <v>0.268</v>
      </c>
      <c r="E557">
        <f t="shared" si="26"/>
        <v>-1.354915</v>
      </c>
      <c r="F557">
        <f t="shared" si="27"/>
        <v>7.191975</v>
      </c>
    </row>
    <row r="558" spans="1:6">
      <c r="A558">
        <v>2</v>
      </c>
      <c r="B558" t="s">
        <v>34</v>
      </c>
      <c r="C558">
        <v>9.45531</v>
      </c>
      <c r="D558">
        <f t="shared" si="25"/>
        <v>0.268</v>
      </c>
      <c r="E558">
        <f t="shared" si="26"/>
        <v>-1.354915</v>
      </c>
      <c r="F558">
        <f t="shared" si="27"/>
        <v>8.368395</v>
      </c>
    </row>
    <row r="559" spans="1:6">
      <c r="A559">
        <v>3</v>
      </c>
      <c r="B559" t="s">
        <v>45</v>
      </c>
      <c r="C559">
        <v>10.9714</v>
      </c>
      <c r="D559">
        <f t="shared" si="25"/>
        <v>0.85464</v>
      </c>
      <c r="E559">
        <f t="shared" si="26"/>
        <v>-1.20353</v>
      </c>
      <c r="F559">
        <f t="shared" si="27"/>
        <v>10.62251</v>
      </c>
    </row>
    <row r="560" spans="1:6">
      <c r="A560">
        <v>2</v>
      </c>
      <c r="B560" t="s">
        <v>111</v>
      </c>
      <c r="C560">
        <v>12.9669</v>
      </c>
      <c r="D560">
        <f t="shared" si="25"/>
        <v>0.268</v>
      </c>
      <c r="E560">
        <f t="shared" si="26"/>
        <v>-1.372981</v>
      </c>
      <c r="F560">
        <f t="shared" si="27"/>
        <v>11.861919</v>
      </c>
    </row>
    <row r="561" spans="1:6">
      <c r="A561">
        <v>3</v>
      </c>
      <c r="B561" t="s">
        <v>45</v>
      </c>
      <c r="C561">
        <v>3.77347</v>
      </c>
      <c r="D561">
        <f t="shared" si="25"/>
        <v>0.85464</v>
      </c>
      <c r="E561">
        <f t="shared" si="26"/>
        <v>-1.20353</v>
      </c>
      <c r="F561">
        <f t="shared" si="27"/>
        <v>3.42458</v>
      </c>
    </row>
    <row r="562" spans="1:6">
      <c r="A562">
        <v>2</v>
      </c>
      <c r="B562" t="s">
        <v>60</v>
      </c>
      <c r="C562">
        <v>9.13847</v>
      </c>
      <c r="D562">
        <f t="shared" si="25"/>
        <v>0.268</v>
      </c>
      <c r="E562">
        <f t="shared" si="26"/>
        <v>-1.003217</v>
      </c>
      <c r="F562">
        <f t="shared" si="27"/>
        <v>8.403253</v>
      </c>
    </row>
    <row r="563" spans="1:6">
      <c r="A563">
        <v>4</v>
      </c>
      <c r="B563" t="s">
        <v>38</v>
      </c>
      <c r="C563">
        <v>15.1273</v>
      </c>
      <c r="D563">
        <f t="shared" si="25"/>
        <v>0.46201</v>
      </c>
      <c r="E563">
        <f t="shared" si="26"/>
        <v>-0.986864</v>
      </c>
      <c r="F563">
        <f t="shared" si="27"/>
        <v>14.602446</v>
      </c>
    </row>
    <row r="564" spans="1:6">
      <c r="A564">
        <v>2</v>
      </c>
      <c r="B564" t="s">
        <v>60</v>
      </c>
      <c r="C564">
        <v>11.9285</v>
      </c>
      <c r="D564">
        <f t="shared" si="25"/>
        <v>0.268</v>
      </c>
      <c r="E564">
        <f t="shared" si="26"/>
        <v>-1.003217</v>
      </c>
      <c r="F564">
        <f t="shared" si="27"/>
        <v>11.193283</v>
      </c>
    </row>
    <row r="565" spans="1:6">
      <c r="A565">
        <v>2</v>
      </c>
      <c r="B565" t="s">
        <v>66</v>
      </c>
      <c r="C565">
        <v>9.04182</v>
      </c>
      <c r="D565">
        <f t="shared" si="25"/>
        <v>0.268</v>
      </c>
      <c r="E565">
        <f t="shared" si="26"/>
        <v>-1.731358</v>
      </c>
      <c r="F565">
        <f t="shared" si="27"/>
        <v>7.578462</v>
      </c>
    </row>
    <row r="566" spans="1:6">
      <c r="A566">
        <v>2</v>
      </c>
      <c r="B566" t="s">
        <v>42</v>
      </c>
      <c r="C566">
        <v>5.76668</v>
      </c>
      <c r="D566">
        <f t="shared" si="25"/>
        <v>0.268</v>
      </c>
      <c r="E566">
        <f t="shared" si="26"/>
        <v>-1.678266</v>
      </c>
      <c r="F566">
        <f t="shared" si="27"/>
        <v>4.356414</v>
      </c>
    </row>
    <row r="567" spans="1:6">
      <c r="A567">
        <v>2</v>
      </c>
      <c r="B567" t="s">
        <v>42</v>
      </c>
      <c r="C567">
        <v>8.10837</v>
      </c>
      <c r="D567">
        <f t="shared" si="25"/>
        <v>0.268</v>
      </c>
      <c r="E567">
        <f t="shared" si="26"/>
        <v>-1.678266</v>
      </c>
      <c r="F567">
        <f t="shared" si="27"/>
        <v>6.698104</v>
      </c>
    </row>
    <row r="568" spans="1:6">
      <c r="A568">
        <v>2</v>
      </c>
      <c r="B568" t="s">
        <v>34</v>
      </c>
      <c r="C568">
        <v>11.1561</v>
      </c>
      <c r="D568">
        <f t="shared" si="25"/>
        <v>0.268</v>
      </c>
      <c r="E568">
        <f t="shared" si="26"/>
        <v>-1.354915</v>
      </c>
      <c r="F568">
        <f t="shared" si="27"/>
        <v>10.069185</v>
      </c>
    </row>
    <row r="569" spans="1:6">
      <c r="A569">
        <v>4</v>
      </c>
      <c r="B569" t="s">
        <v>38</v>
      </c>
      <c r="C569">
        <v>14.7821</v>
      </c>
      <c r="D569">
        <f t="shared" si="25"/>
        <v>0.46201</v>
      </c>
      <c r="E569">
        <f t="shared" si="26"/>
        <v>-0.986864</v>
      </c>
      <c r="F569">
        <f t="shared" si="27"/>
        <v>14.257246</v>
      </c>
    </row>
    <row r="570" spans="1:6">
      <c r="A570">
        <v>4</v>
      </c>
      <c r="B570" t="s">
        <v>38</v>
      </c>
      <c r="C570">
        <v>4.76572</v>
      </c>
      <c r="D570">
        <f t="shared" si="25"/>
        <v>0.46201</v>
      </c>
      <c r="E570">
        <f t="shared" si="26"/>
        <v>-0.986864</v>
      </c>
      <c r="F570">
        <f t="shared" si="27"/>
        <v>4.240866</v>
      </c>
    </row>
    <row r="571" spans="1:6">
      <c r="A571">
        <v>2</v>
      </c>
      <c r="B571" t="s">
        <v>34</v>
      </c>
      <c r="C571">
        <v>10.9197</v>
      </c>
      <c r="D571">
        <f t="shared" si="25"/>
        <v>0.268</v>
      </c>
      <c r="E571">
        <f t="shared" si="26"/>
        <v>-1.354915</v>
      </c>
      <c r="F571">
        <f t="shared" si="27"/>
        <v>9.832785</v>
      </c>
    </row>
    <row r="572" spans="1:6">
      <c r="A572">
        <v>2</v>
      </c>
      <c r="B572" t="s">
        <v>34</v>
      </c>
      <c r="C572">
        <v>9.59478</v>
      </c>
      <c r="D572">
        <f t="shared" si="25"/>
        <v>0.268</v>
      </c>
      <c r="E572">
        <f t="shared" si="26"/>
        <v>-1.354915</v>
      </c>
      <c r="F572">
        <f t="shared" si="27"/>
        <v>8.507865</v>
      </c>
    </row>
    <row r="573" spans="1:6">
      <c r="A573">
        <v>4</v>
      </c>
      <c r="B573" t="s">
        <v>177</v>
      </c>
      <c r="C573">
        <v>17.3415</v>
      </c>
      <c r="D573">
        <f t="shared" si="25"/>
        <v>0.46201</v>
      </c>
      <c r="E573">
        <f t="shared" si="26"/>
        <v>0</v>
      </c>
      <c r="F573">
        <f t="shared" si="27"/>
        <v>17.80351</v>
      </c>
    </row>
    <row r="574" spans="1:6">
      <c r="A574">
        <v>2</v>
      </c>
      <c r="B574" t="s">
        <v>66</v>
      </c>
      <c r="C574">
        <v>2.99848</v>
      </c>
      <c r="D574">
        <f t="shared" si="25"/>
        <v>0.268</v>
      </c>
      <c r="E574">
        <f t="shared" si="26"/>
        <v>-1.731358</v>
      </c>
      <c r="F574">
        <f t="shared" si="27"/>
        <v>1.535122</v>
      </c>
    </row>
    <row r="575" spans="1:6">
      <c r="A575">
        <v>2</v>
      </c>
      <c r="B575" t="s">
        <v>38</v>
      </c>
      <c r="C575">
        <v>6.73537</v>
      </c>
      <c r="D575">
        <f t="shared" si="25"/>
        <v>0.268</v>
      </c>
      <c r="E575">
        <f t="shared" si="26"/>
        <v>-0.986864</v>
      </c>
      <c r="F575">
        <f t="shared" si="27"/>
        <v>6.016506</v>
      </c>
    </row>
    <row r="576" spans="1:6">
      <c r="A576">
        <v>4</v>
      </c>
      <c r="B576" t="s">
        <v>42</v>
      </c>
      <c r="C576">
        <v>16.565</v>
      </c>
      <c r="D576">
        <f t="shared" si="25"/>
        <v>0.46201</v>
      </c>
      <c r="E576">
        <f t="shared" si="26"/>
        <v>-1.678266</v>
      </c>
      <c r="F576">
        <f t="shared" si="27"/>
        <v>15.348744</v>
      </c>
    </row>
    <row r="577" spans="1:6">
      <c r="A577">
        <v>2</v>
      </c>
      <c r="B577" t="s">
        <v>50</v>
      </c>
      <c r="C577">
        <v>8.94677</v>
      </c>
      <c r="D577">
        <f t="shared" si="25"/>
        <v>0.268</v>
      </c>
      <c r="E577">
        <f t="shared" si="26"/>
        <v>-1.282136</v>
      </c>
      <c r="F577">
        <f t="shared" si="27"/>
        <v>7.932634</v>
      </c>
    </row>
    <row r="578" spans="1:6">
      <c r="A578">
        <v>2</v>
      </c>
      <c r="B578" t="s">
        <v>60</v>
      </c>
      <c r="C578">
        <v>5.7754</v>
      </c>
      <c r="D578">
        <f t="shared" si="25"/>
        <v>0.268</v>
      </c>
      <c r="E578">
        <f t="shared" si="26"/>
        <v>-1.003217</v>
      </c>
      <c r="F578">
        <f t="shared" si="27"/>
        <v>5.040183</v>
      </c>
    </row>
    <row r="579" spans="1:6">
      <c r="A579">
        <v>2</v>
      </c>
      <c r="B579" t="s">
        <v>42</v>
      </c>
      <c r="C579">
        <v>4.37717</v>
      </c>
      <c r="D579">
        <f t="shared" ref="D579:D642" si="28">VLOOKUP(A579,K:M,3,0)</f>
        <v>0.268</v>
      </c>
      <c r="E579">
        <f t="shared" ref="E579:E642" si="29">VLOOKUP(B579,K:M,3,0)</f>
        <v>-1.678266</v>
      </c>
      <c r="F579">
        <f t="shared" ref="F579:F642" si="30">C579+D579+E579</f>
        <v>2.966904</v>
      </c>
    </row>
    <row r="580" spans="1:6">
      <c r="A580">
        <v>2</v>
      </c>
      <c r="B580" t="s">
        <v>45</v>
      </c>
      <c r="C580">
        <v>5.72413</v>
      </c>
      <c r="D580">
        <f t="shared" si="28"/>
        <v>0.268</v>
      </c>
      <c r="E580">
        <f t="shared" si="29"/>
        <v>-1.20353</v>
      </c>
      <c r="F580">
        <f t="shared" si="30"/>
        <v>4.7886</v>
      </c>
    </row>
    <row r="581" spans="1:6">
      <c r="A581">
        <v>2</v>
      </c>
      <c r="B581" t="s">
        <v>38</v>
      </c>
      <c r="C581">
        <v>9.04645</v>
      </c>
      <c r="D581">
        <f t="shared" si="28"/>
        <v>0.268</v>
      </c>
      <c r="E581">
        <f t="shared" si="29"/>
        <v>-0.986864</v>
      </c>
      <c r="F581">
        <f t="shared" si="30"/>
        <v>8.327586</v>
      </c>
    </row>
    <row r="582" spans="1:6">
      <c r="A582">
        <v>2</v>
      </c>
      <c r="B582" t="s">
        <v>38</v>
      </c>
      <c r="C582">
        <v>12.8413</v>
      </c>
      <c r="D582">
        <f t="shared" si="28"/>
        <v>0.268</v>
      </c>
      <c r="E582">
        <f t="shared" si="29"/>
        <v>-0.986864</v>
      </c>
      <c r="F582">
        <f t="shared" si="30"/>
        <v>12.122436</v>
      </c>
    </row>
    <row r="583" spans="1:6">
      <c r="A583">
        <v>4</v>
      </c>
      <c r="B583" t="s">
        <v>177</v>
      </c>
      <c r="C583">
        <v>22.6247</v>
      </c>
      <c r="D583">
        <f t="shared" si="28"/>
        <v>0.46201</v>
      </c>
      <c r="E583">
        <f t="shared" si="29"/>
        <v>0</v>
      </c>
      <c r="F583">
        <f t="shared" si="30"/>
        <v>23.08671</v>
      </c>
    </row>
    <row r="584" spans="1:6">
      <c r="A584">
        <v>2</v>
      </c>
      <c r="B584" t="s">
        <v>60</v>
      </c>
      <c r="C584">
        <v>6.10619</v>
      </c>
      <c r="D584">
        <f t="shared" si="28"/>
        <v>0.268</v>
      </c>
      <c r="E584">
        <f t="shared" si="29"/>
        <v>-1.003217</v>
      </c>
      <c r="F584">
        <f t="shared" si="30"/>
        <v>5.370973</v>
      </c>
    </row>
    <row r="585" spans="1:6">
      <c r="A585">
        <v>2</v>
      </c>
      <c r="B585" t="s">
        <v>66</v>
      </c>
      <c r="C585">
        <v>7.00138</v>
      </c>
      <c r="D585">
        <f t="shared" si="28"/>
        <v>0.268</v>
      </c>
      <c r="E585">
        <f t="shared" si="29"/>
        <v>-1.731358</v>
      </c>
      <c r="F585">
        <f t="shared" si="30"/>
        <v>5.538022</v>
      </c>
    </row>
    <row r="586" spans="1:6">
      <c r="A586">
        <v>2</v>
      </c>
      <c r="B586" t="s">
        <v>34</v>
      </c>
      <c r="C586">
        <v>13.122</v>
      </c>
      <c r="D586">
        <f t="shared" si="28"/>
        <v>0.268</v>
      </c>
      <c r="E586">
        <f t="shared" si="29"/>
        <v>-1.354915</v>
      </c>
      <c r="F586">
        <f t="shared" si="30"/>
        <v>12.035085</v>
      </c>
    </row>
    <row r="587" spans="1:6">
      <c r="A587">
        <v>2</v>
      </c>
      <c r="B587" t="s">
        <v>34</v>
      </c>
      <c r="C587">
        <v>8.69371</v>
      </c>
      <c r="D587">
        <f t="shared" si="28"/>
        <v>0.268</v>
      </c>
      <c r="E587">
        <f t="shared" si="29"/>
        <v>-1.354915</v>
      </c>
      <c r="F587">
        <f t="shared" si="30"/>
        <v>7.606795</v>
      </c>
    </row>
    <row r="588" spans="1:6">
      <c r="A588">
        <v>2</v>
      </c>
      <c r="B588" t="s">
        <v>55</v>
      </c>
      <c r="C588">
        <v>2.72727</v>
      </c>
      <c r="D588">
        <f t="shared" si="28"/>
        <v>0.268</v>
      </c>
      <c r="E588">
        <f t="shared" si="29"/>
        <v>-1.632493</v>
      </c>
      <c r="F588">
        <f t="shared" si="30"/>
        <v>1.362777</v>
      </c>
    </row>
    <row r="589" spans="1:6">
      <c r="A589">
        <v>2</v>
      </c>
      <c r="B589" t="s">
        <v>177</v>
      </c>
      <c r="C589">
        <v>6.32659</v>
      </c>
      <c r="D589">
        <f t="shared" si="28"/>
        <v>0.268</v>
      </c>
      <c r="E589">
        <f t="shared" si="29"/>
        <v>0</v>
      </c>
      <c r="F589">
        <f t="shared" si="30"/>
        <v>6.59459</v>
      </c>
    </row>
    <row r="590" spans="1:6">
      <c r="A590">
        <v>2</v>
      </c>
      <c r="B590" t="s">
        <v>45</v>
      </c>
      <c r="C590">
        <v>8.4401</v>
      </c>
      <c r="D590">
        <f t="shared" si="28"/>
        <v>0.268</v>
      </c>
      <c r="E590">
        <f t="shared" si="29"/>
        <v>-1.20353</v>
      </c>
      <c r="F590">
        <f t="shared" si="30"/>
        <v>7.50457</v>
      </c>
    </row>
    <row r="591" spans="1:6">
      <c r="A591">
        <v>2</v>
      </c>
      <c r="B591" t="s">
        <v>42</v>
      </c>
      <c r="C591">
        <v>5.23017</v>
      </c>
      <c r="D591">
        <f t="shared" si="28"/>
        <v>0.268</v>
      </c>
      <c r="E591">
        <f t="shared" si="29"/>
        <v>-1.678266</v>
      </c>
      <c r="F591">
        <f t="shared" si="30"/>
        <v>3.819904</v>
      </c>
    </row>
    <row r="592" spans="1:6">
      <c r="A592">
        <v>2</v>
      </c>
      <c r="B592" t="s">
        <v>38</v>
      </c>
      <c r="C592">
        <v>6.80839</v>
      </c>
      <c r="D592">
        <f t="shared" si="28"/>
        <v>0.268</v>
      </c>
      <c r="E592">
        <f t="shared" si="29"/>
        <v>-0.986864</v>
      </c>
      <c r="F592">
        <f t="shared" si="30"/>
        <v>6.089526</v>
      </c>
    </row>
    <row r="593" spans="1:6">
      <c r="A593">
        <v>2</v>
      </c>
      <c r="B593" t="s">
        <v>55</v>
      </c>
      <c r="C593">
        <v>11.9191</v>
      </c>
      <c r="D593">
        <f t="shared" si="28"/>
        <v>0.268</v>
      </c>
      <c r="E593">
        <f t="shared" si="29"/>
        <v>-1.632493</v>
      </c>
      <c r="F593">
        <f t="shared" si="30"/>
        <v>10.554607</v>
      </c>
    </row>
    <row r="594" spans="1:6">
      <c r="A594">
        <v>2</v>
      </c>
      <c r="B594" t="s">
        <v>55</v>
      </c>
      <c r="C594">
        <v>10.2808</v>
      </c>
      <c r="D594">
        <f t="shared" si="28"/>
        <v>0.268</v>
      </c>
      <c r="E594">
        <f t="shared" si="29"/>
        <v>-1.632493</v>
      </c>
      <c r="F594">
        <f t="shared" si="30"/>
        <v>8.916307</v>
      </c>
    </row>
    <row r="595" spans="1:6">
      <c r="A595">
        <v>1</v>
      </c>
      <c r="B595" t="s">
        <v>111</v>
      </c>
      <c r="C595">
        <v>9.06271</v>
      </c>
      <c r="D595">
        <f t="shared" si="28"/>
        <v>0</v>
      </c>
      <c r="E595">
        <f t="shared" si="29"/>
        <v>-1.372981</v>
      </c>
      <c r="F595">
        <f t="shared" si="30"/>
        <v>7.689729</v>
      </c>
    </row>
    <row r="596" spans="1:6">
      <c r="A596">
        <v>2</v>
      </c>
      <c r="B596" t="s">
        <v>45</v>
      </c>
      <c r="C596">
        <v>5.99781</v>
      </c>
      <c r="D596">
        <f t="shared" si="28"/>
        <v>0.268</v>
      </c>
      <c r="E596">
        <f t="shared" si="29"/>
        <v>-1.20353</v>
      </c>
      <c r="F596">
        <f t="shared" si="30"/>
        <v>5.06228</v>
      </c>
    </row>
    <row r="597" spans="1:6">
      <c r="A597">
        <v>2</v>
      </c>
      <c r="B597" t="s">
        <v>50</v>
      </c>
      <c r="C597">
        <v>12.1015</v>
      </c>
      <c r="D597">
        <f t="shared" si="28"/>
        <v>0.268</v>
      </c>
      <c r="E597">
        <f t="shared" si="29"/>
        <v>-1.282136</v>
      </c>
      <c r="F597">
        <f t="shared" si="30"/>
        <v>11.087364</v>
      </c>
    </row>
    <row r="598" spans="1:6">
      <c r="A598">
        <v>2</v>
      </c>
      <c r="B598" t="s">
        <v>42</v>
      </c>
      <c r="C598">
        <v>10.1336</v>
      </c>
      <c r="D598">
        <f t="shared" si="28"/>
        <v>0.268</v>
      </c>
      <c r="E598">
        <f t="shared" si="29"/>
        <v>-1.678266</v>
      </c>
      <c r="F598">
        <f t="shared" si="30"/>
        <v>8.723334</v>
      </c>
    </row>
    <row r="599" spans="1:6">
      <c r="A599">
        <v>2</v>
      </c>
      <c r="B599" t="s">
        <v>60</v>
      </c>
      <c r="C599">
        <v>9.04839</v>
      </c>
      <c r="D599">
        <f t="shared" si="28"/>
        <v>0.268</v>
      </c>
      <c r="E599">
        <f t="shared" si="29"/>
        <v>-1.003217</v>
      </c>
      <c r="F599">
        <f t="shared" si="30"/>
        <v>8.313173</v>
      </c>
    </row>
    <row r="600" spans="1:6">
      <c r="A600">
        <v>2</v>
      </c>
      <c r="B600" t="s">
        <v>177</v>
      </c>
      <c r="C600">
        <v>7.39099</v>
      </c>
      <c r="D600">
        <f t="shared" si="28"/>
        <v>0.268</v>
      </c>
      <c r="E600">
        <f t="shared" si="29"/>
        <v>0</v>
      </c>
      <c r="F600">
        <f t="shared" si="30"/>
        <v>7.65899</v>
      </c>
    </row>
    <row r="601" spans="1:6">
      <c r="A601">
        <v>4</v>
      </c>
      <c r="B601" t="s">
        <v>66</v>
      </c>
      <c r="C601">
        <v>15.7807</v>
      </c>
      <c r="D601">
        <f t="shared" si="28"/>
        <v>0.46201</v>
      </c>
      <c r="E601">
        <f t="shared" si="29"/>
        <v>-1.731358</v>
      </c>
      <c r="F601">
        <f t="shared" si="30"/>
        <v>14.511352</v>
      </c>
    </row>
    <row r="602" spans="1:6">
      <c r="A602">
        <v>2</v>
      </c>
      <c r="B602" t="s">
        <v>55</v>
      </c>
      <c r="C602">
        <v>12.7416</v>
      </c>
      <c r="D602">
        <f t="shared" si="28"/>
        <v>0.268</v>
      </c>
      <c r="E602">
        <f t="shared" si="29"/>
        <v>-1.632493</v>
      </c>
      <c r="F602">
        <f t="shared" si="30"/>
        <v>11.377107</v>
      </c>
    </row>
    <row r="603" spans="1:6">
      <c r="A603">
        <v>2</v>
      </c>
      <c r="B603" t="s">
        <v>55</v>
      </c>
      <c r="C603">
        <v>9.47019</v>
      </c>
      <c r="D603">
        <f t="shared" si="28"/>
        <v>0.268</v>
      </c>
      <c r="E603">
        <f t="shared" si="29"/>
        <v>-1.632493</v>
      </c>
      <c r="F603">
        <f t="shared" si="30"/>
        <v>8.105697</v>
      </c>
    </row>
    <row r="604" spans="1:6">
      <c r="A604">
        <v>2</v>
      </c>
      <c r="B604" t="s">
        <v>66</v>
      </c>
      <c r="C604">
        <v>8.48708</v>
      </c>
      <c r="D604">
        <f t="shared" si="28"/>
        <v>0.268</v>
      </c>
      <c r="E604">
        <f t="shared" si="29"/>
        <v>-1.731358</v>
      </c>
      <c r="F604">
        <f t="shared" si="30"/>
        <v>7.023722</v>
      </c>
    </row>
    <row r="605" spans="1:6">
      <c r="A605">
        <v>2</v>
      </c>
      <c r="B605" t="s">
        <v>66</v>
      </c>
      <c r="C605">
        <v>5.64069</v>
      </c>
      <c r="D605">
        <f t="shared" si="28"/>
        <v>0.268</v>
      </c>
      <c r="E605">
        <f t="shared" si="29"/>
        <v>-1.731358</v>
      </c>
      <c r="F605">
        <f t="shared" si="30"/>
        <v>4.177332</v>
      </c>
    </row>
    <row r="606" spans="1:6">
      <c r="A606">
        <v>2</v>
      </c>
      <c r="B606" t="s">
        <v>111</v>
      </c>
      <c r="C606">
        <v>11.8227</v>
      </c>
      <c r="D606">
        <f t="shared" si="28"/>
        <v>0.268</v>
      </c>
      <c r="E606">
        <f t="shared" si="29"/>
        <v>-1.372981</v>
      </c>
      <c r="F606">
        <f t="shared" si="30"/>
        <v>10.717719</v>
      </c>
    </row>
    <row r="607" spans="1:6">
      <c r="A607">
        <v>2</v>
      </c>
      <c r="B607" t="s">
        <v>55</v>
      </c>
      <c r="C607">
        <v>8.01497</v>
      </c>
      <c r="D607">
        <f t="shared" si="28"/>
        <v>0.268</v>
      </c>
      <c r="E607">
        <f t="shared" si="29"/>
        <v>-1.632493</v>
      </c>
      <c r="F607">
        <f t="shared" si="30"/>
        <v>6.650477</v>
      </c>
    </row>
    <row r="608" spans="1:6">
      <c r="A608">
        <v>2</v>
      </c>
      <c r="B608" t="s">
        <v>60</v>
      </c>
      <c r="C608">
        <v>8.80654</v>
      </c>
      <c r="D608">
        <f t="shared" si="28"/>
        <v>0.268</v>
      </c>
      <c r="E608">
        <f t="shared" si="29"/>
        <v>-1.003217</v>
      </c>
      <c r="F608">
        <f t="shared" si="30"/>
        <v>8.071323</v>
      </c>
    </row>
    <row r="609" spans="1:6">
      <c r="A609">
        <v>2</v>
      </c>
      <c r="B609" t="s">
        <v>34</v>
      </c>
      <c r="C609">
        <v>9.47906</v>
      </c>
      <c r="D609">
        <f t="shared" si="28"/>
        <v>0.268</v>
      </c>
      <c r="E609">
        <f t="shared" si="29"/>
        <v>-1.354915</v>
      </c>
      <c r="F609">
        <f t="shared" si="30"/>
        <v>8.392145</v>
      </c>
    </row>
    <row r="610" spans="1:6">
      <c r="A610">
        <v>2</v>
      </c>
      <c r="B610" t="s">
        <v>42</v>
      </c>
      <c r="C610">
        <v>12.0035</v>
      </c>
      <c r="D610">
        <f t="shared" si="28"/>
        <v>0.268</v>
      </c>
      <c r="E610">
        <f t="shared" si="29"/>
        <v>-1.678266</v>
      </c>
      <c r="F610">
        <f t="shared" si="30"/>
        <v>10.593234</v>
      </c>
    </row>
    <row r="611" spans="1:6">
      <c r="A611">
        <v>2</v>
      </c>
      <c r="B611" t="s">
        <v>60</v>
      </c>
      <c r="C611">
        <v>9.80903</v>
      </c>
      <c r="D611">
        <f t="shared" si="28"/>
        <v>0.268</v>
      </c>
      <c r="E611">
        <f t="shared" si="29"/>
        <v>-1.003217</v>
      </c>
      <c r="F611">
        <f t="shared" si="30"/>
        <v>9.073813</v>
      </c>
    </row>
    <row r="612" spans="1:6">
      <c r="A612">
        <v>2</v>
      </c>
      <c r="B612" t="s">
        <v>55</v>
      </c>
      <c r="C612">
        <v>14.6388</v>
      </c>
      <c r="D612">
        <f t="shared" si="28"/>
        <v>0.268</v>
      </c>
      <c r="E612">
        <f t="shared" si="29"/>
        <v>-1.632493</v>
      </c>
      <c r="F612">
        <f t="shared" si="30"/>
        <v>13.274307</v>
      </c>
    </row>
    <row r="613" spans="1:6">
      <c r="A613">
        <v>2</v>
      </c>
      <c r="B613" t="s">
        <v>55</v>
      </c>
      <c r="C613">
        <v>9.86794</v>
      </c>
      <c r="D613">
        <f t="shared" si="28"/>
        <v>0.268</v>
      </c>
      <c r="E613">
        <f t="shared" si="29"/>
        <v>-1.632493</v>
      </c>
      <c r="F613">
        <f t="shared" si="30"/>
        <v>8.503447</v>
      </c>
    </row>
    <row r="614" spans="1:6">
      <c r="A614">
        <v>2</v>
      </c>
      <c r="B614" t="s">
        <v>50</v>
      </c>
      <c r="C614">
        <v>12.7314</v>
      </c>
      <c r="D614">
        <f t="shared" si="28"/>
        <v>0.268</v>
      </c>
      <c r="E614">
        <f t="shared" si="29"/>
        <v>-1.282136</v>
      </c>
      <c r="F614">
        <f t="shared" si="30"/>
        <v>11.717264</v>
      </c>
    </row>
    <row r="615" spans="1:6">
      <c r="A615">
        <v>2</v>
      </c>
      <c r="B615" t="s">
        <v>45</v>
      </c>
      <c r="C615">
        <v>3.82139</v>
      </c>
      <c r="D615">
        <f t="shared" si="28"/>
        <v>0.268</v>
      </c>
      <c r="E615">
        <f t="shared" si="29"/>
        <v>-1.20353</v>
      </c>
      <c r="F615">
        <f t="shared" si="30"/>
        <v>2.88586</v>
      </c>
    </row>
    <row r="616" spans="1:6">
      <c r="A616">
        <v>2</v>
      </c>
      <c r="B616" t="s">
        <v>60</v>
      </c>
      <c r="C616">
        <v>11.9825</v>
      </c>
      <c r="D616">
        <f t="shared" si="28"/>
        <v>0.268</v>
      </c>
      <c r="E616">
        <f t="shared" si="29"/>
        <v>-1.003217</v>
      </c>
      <c r="F616">
        <f t="shared" si="30"/>
        <v>11.247283</v>
      </c>
    </row>
    <row r="617" spans="1:6">
      <c r="A617">
        <v>2</v>
      </c>
      <c r="B617" t="s">
        <v>50</v>
      </c>
      <c r="C617">
        <v>7.22812</v>
      </c>
      <c r="D617">
        <f t="shared" si="28"/>
        <v>0.268</v>
      </c>
      <c r="E617">
        <f t="shared" si="29"/>
        <v>-1.282136</v>
      </c>
      <c r="F617">
        <f t="shared" si="30"/>
        <v>6.213984</v>
      </c>
    </row>
    <row r="618" spans="1:6">
      <c r="A618">
        <v>3</v>
      </c>
      <c r="B618" t="s">
        <v>111</v>
      </c>
      <c r="C618">
        <v>12.5776</v>
      </c>
      <c r="D618">
        <f t="shared" si="28"/>
        <v>0.85464</v>
      </c>
      <c r="E618">
        <f t="shared" si="29"/>
        <v>-1.372981</v>
      </c>
      <c r="F618">
        <f t="shared" si="30"/>
        <v>12.059259</v>
      </c>
    </row>
    <row r="619" spans="1:6">
      <c r="A619">
        <v>2</v>
      </c>
      <c r="B619" t="s">
        <v>45</v>
      </c>
      <c r="C619">
        <v>11.0226</v>
      </c>
      <c r="D619">
        <f t="shared" si="28"/>
        <v>0.268</v>
      </c>
      <c r="E619">
        <f t="shared" si="29"/>
        <v>-1.20353</v>
      </c>
      <c r="F619">
        <f t="shared" si="30"/>
        <v>10.08707</v>
      </c>
    </row>
    <row r="620" spans="1:6">
      <c r="A620">
        <v>2</v>
      </c>
      <c r="B620" t="s">
        <v>55</v>
      </c>
      <c r="C620">
        <v>8.61994</v>
      </c>
      <c r="D620">
        <f t="shared" si="28"/>
        <v>0.268</v>
      </c>
      <c r="E620">
        <f t="shared" si="29"/>
        <v>-1.632493</v>
      </c>
      <c r="F620">
        <f t="shared" si="30"/>
        <v>7.255447</v>
      </c>
    </row>
    <row r="621" spans="1:6">
      <c r="A621">
        <v>2</v>
      </c>
      <c r="B621" t="s">
        <v>34</v>
      </c>
      <c r="C621">
        <v>13.5527</v>
      </c>
      <c r="D621">
        <f t="shared" si="28"/>
        <v>0.268</v>
      </c>
      <c r="E621">
        <f t="shared" si="29"/>
        <v>-1.354915</v>
      </c>
      <c r="F621">
        <f t="shared" si="30"/>
        <v>12.465785</v>
      </c>
    </row>
    <row r="622" spans="1:6">
      <c r="A622">
        <v>2</v>
      </c>
      <c r="B622" t="s">
        <v>55</v>
      </c>
      <c r="C622">
        <v>12.2904</v>
      </c>
      <c r="D622">
        <f t="shared" si="28"/>
        <v>0.268</v>
      </c>
      <c r="E622">
        <f t="shared" si="29"/>
        <v>-1.632493</v>
      </c>
      <c r="F622">
        <f t="shared" si="30"/>
        <v>10.925907</v>
      </c>
    </row>
    <row r="623" spans="1:6">
      <c r="A623">
        <v>2</v>
      </c>
      <c r="B623" t="s">
        <v>66</v>
      </c>
      <c r="C623">
        <v>3.13383</v>
      </c>
      <c r="D623">
        <f t="shared" si="28"/>
        <v>0.268</v>
      </c>
      <c r="E623">
        <f t="shared" si="29"/>
        <v>-1.731358</v>
      </c>
      <c r="F623">
        <f t="shared" si="30"/>
        <v>1.670472</v>
      </c>
    </row>
    <row r="624" spans="1:6">
      <c r="A624">
        <v>1</v>
      </c>
      <c r="B624" t="s">
        <v>111</v>
      </c>
      <c r="C624">
        <v>7.96975</v>
      </c>
      <c r="D624">
        <f t="shared" si="28"/>
        <v>0</v>
      </c>
      <c r="E624">
        <f t="shared" si="29"/>
        <v>-1.372981</v>
      </c>
      <c r="F624">
        <f t="shared" si="30"/>
        <v>6.596769</v>
      </c>
    </row>
    <row r="625" spans="1:6">
      <c r="A625">
        <v>2</v>
      </c>
      <c r="B625" t="s">
        <v>50</v>
      </c>
      <c r="C625">
        <v>5.55383</v>
      </c>
      <c r="D625">
        <f t="shared" si="28"/>
        <v>0.268</v>
      </c>
      <c r="E625">
        <f t="shared" si="29"/>
        <v>-1.282136</v>
      </c>
      <c r="F625">
        <f t="shared" si="30"/>
        <v>4.539694</v>
      </c>
    </row>
    <row r="626" spans="1:6">
      <c r="A626">
        <v>2</v>
      </c>
      <c r="B626" t="s">
        <v>34</v>
      </c>
      <c r="C626">
        <v>13.9806</v>
      </c>
      <c r="D626">
        <f t="shared" si="28"/>
        <v>0.268</v>
      </c>
      <c r="E626">
        <f t="shared" si="29"/>
        <v>-1.354915</v>
      </c>
      <c r="F626">
        <f t="shared" si="30"/>
        <v>12.893685</v>
      </c>
    </row>
    <row r="627" spans="1:6">
      <c r="A627">
        <v>2</v>
      </c>
      <c r="B627" t="s">
        <v>66</v>
      </c>
      <c r="C627">
        <v>10.6277</v>
      </c>
      <c r="D627">
        <f t="shared" si="28"/>
        <v>0.268</v>
      </c>
      <c r="E627">
        <f t="shared" si="29"/>
        <v>-1.731358</v>
      </c>
      <c r="F627">
        <f t="shared" si="30"/>
        <v>9.164342</v>
      </c>
    </row>
    <row r="628" spans="1:6">
      <c r="A628">
        <v>2</v>
      </c>
      <c r="B628" t="s">
        <v>42</v>
      </c>
      <c r="C628">
        <v>8.15035</v>
      </c>
      <c r="D628">
        <f t="shared" si="28"/>
        <v>0.268</v>
      </c>
      <c r="E628">
        <f t="shared" si="29"/>
        <v>-1.678266</v>
      </c>
      <c r="F628">
        <f t="shared" si="30"/>
        <v>6.740084</v>
      </c>
    </row>
    <row r="629" spans="1:6">
      <c r="A629">
        <v>2</v>
      </c>
      <c r="B629" t="s">
        <v>50</v>
      </c>
      <c r="C629">
        <v>8.6288</v>
      </c>
      <c r="D629">
        <f t="shared" si="28"/>
        <v>0.268</v>
      </c>
      <c r="E629">
        <f t="shared" si="29"/>
        <v>-1.282136</v>
      </c>
      <c r="F629">
        <f t="shared" si="30"/>
        <v>7.614664</v>
      </c>
    </row>
    <row r="630" spans="1:6">
      <c r="A630">
        <v>3</v>
      </c>
      <c r="B630" t="s">
        <v>60</v>
      </c>
      <c r="C630">
        <v>12.6265</v>
      </c>
      <c r="D630">
        <f t="shared" si="28"/>
        <v>0.85464</v>
      </c>
      <c r="E630">
        <f t="shared" si="29"/>
        <v>-1.003217</v>
      </c>
      <c r="F630">
        <f t="shared" si="30"/>
        <v>12.477923</v>
      </c>
    </row>
    <row r="631" spans="1:6">
      <c r="A631">
        <v>2</v>
      </c>
      <c r="B631" t="s">
        <v>38</v>
      </c>
      <c r="C631">
        <v>12.8508</v>
      </c>
      <c r="D631">
        <f t="shared" si="28"/>
        <v>0.268</v>
      </c>
      <c r="E631">
        <f t="shared" si="29"/>
        <v>-0.986864</v>
      </c>
      <c r="F631">
        <f t="shared" si="30"/>
        <v>12.131936</v>
      </c>
    </row>
    <row r="632" spans="1:6">
      <c r="A632">
        <v>2</v>
      </c>
      <c r="B632" t="s">
        <v>42</v>
      </c>
      <c r="C632">
        <v>13.841</v>
      </c>
      <c r="D632">
        <f t="shared" si="28"/>
        <v>0.268</v>
      </c>
      <c r="E632">
        <f t="shared" si="29"/>
        <v>-1.678266</v>
      </c>
      <c r="F632">
        <f t="shared" si="30"/>
        <v>12.430734</v>
      </c>
    </row>
    <row r="633" spans="1:6">
      <c r="A633">
        <v>2</v>
      </c>
      <c r="B633" t="s">
        <v>45</v>
      </c>
      <c r="C633">
        <v>11.5238</v>
      </c>
      <c r="D633">
        <f t="shared" si="28"/>
        <v>0.268</v>
      </c>
      <c r="E633">
        <f t="shared" si="29"/>
        <v>-1.20353</v>
      </c>
      <c r="F633">
        <f t="shared" si="30"/>
        <v>10.58827</v>
      </c>
    </row>
    <row r="634" spans="1:6">
      <c r="A634">
        <v>2</v>
      </c>
      <c r="B634" t="s">
        <v>50</v>
      </c>
      <c r="C634">
        <v>21.2316</v>
      </c>
      <c r="D634">
        <f t="shared" si="28"/>
        <v>0.268</v>
      </c>
      <c r="E634">
        <f t="shared" si="29"/>
        <v>-1.282136</v>
      </c>
      <c r="F634">
        <f t="shared" si="30"/>
        <v>20.217464</v>
      </c>
    </row>
    <row r="635" spans="1:6">
      <c r="A635">
        <v>4</v>
      </c>
      <c r="B635" t="s">
        <v>45</v>
      </c>
      <c r="C635">
        <v>16.3589</v>
      </c>
      <c r="D635">
        <f t="shared" si="28"/>
        <v>0.46201</v>
      </c>
      <c r="E635">
        <f t="shared" si="29"/>
        <v>-1.20353</v>
      </c>
      <c r="F635">
        <f t="shared" si="30"/>
        <v>15.61738</v>
      </c>
    </row>
    <row r="636" spans="1:6">
      <c r="A636">
        <v>2</v>
      </c>
      <c r="B636" t="s">
        <v>50</v>
      </c>
      <c r="C636">
        <v>3.88473</v>
      </c>
      <c r="D636">
        <f t="shared" si="28"/>
        <v>0.268</v>
      </c>
      <c r="E636">
        <f t="shared" si="29"/>
        <v>-1.282136</v>
      </c>
      <c r="F636">
        <f t="shared" si="30"/>
        <v>2.870594</v>
      </c>
    </row>
    <row r="637" spans="1:6">
      <c r="A637">
        <v>3</v>
      </c>
      <c r="B637" t="s">
        <v>111</v>
      </c>
      <c r="C637">
        <v>13.1523</v>
      </c>
      <c r="D637">
        <f t="shared" si="28"/>
        <v>0.85464</v>
      </c>
      <c r="E637">
        <f t="shared" si="29"/>
        <v>-1.372981</v>
      </c>
      <c r="F637">
        <f t="shared" si="30"/>
        <v>12.633959</v>
      </c>
    </row>
    <row r="638" spans="1:6">
      <c r="A638">
        <v>2</v>
      </c>
      <c r="B638" t="s">
        <v>66</v>
      </c>
      <c r="C638">
        <v>10.4346</v>
      </c>
      <c r="D638">
        <f t="shared" si="28"/>
        <v>0.268</v>
      </c>
      <c r="E638">
        <f t="shared" si="29"/>
        <v>-1.731358</v>
      </c>
      <c r="F638">
        <f t="shared" si="30"/>
        <v>8.971242</v>
      </c>
    </row>
    <row r="639" spans="1:6">
      <c r="A639">
        <v>2</v>
      </c>
      <c r="B639" t="s">
        <v>34</v>
      </c>
      <c r="C639">
        <v>12.3419</v>
      </c>
      <c r="D639">
        <f t="shared" si="28"/>
        <v>0.268</v>
      </c>
      <c r="E639">
        <f t="shared" si="29"/>
        <v>-1.354915</v>
      </c>
      <c r="F639">
        <f t="shared" si="30"/>
        <v>11.254985</v>
      </c>
    </row>
    <row r="640" spans="1:6">
      <c r="A640">
        <v>2</v>
      </c>
      <c r="B640" t="s">
        <v>50</v>
      </c>
      <c r="C640">
        <v>11.8922</v>
      </c>
      <c r="D640">
        <f t="shared" si="28"/>
        <v>0.268</v>
      </c>
      <c r="E640">
        <f t="shared" si="29"/>
        <v>-1.282136</v>
      </c>
      <c r="F640">
        <f t="shared" si="30"/>
        <v>10.878064</v>
      </c>
    </row>
    <row r="641" spans="1:6">
      <c r="A641">
        <v>2</v>
      </c>
      <c r="B641" t="s">
        <v>45</v>
      </c>
      <c r="C641">
        <v>6.10436</v>
      </c>
      <c r="D641">
        <f t="shared" si="28"/>
        <v>0.268</v>
      </c>
      <c r="E641">
        <f t="shared" si="29"/>
        <v>-1.20353</v>
      </c>
      <c r="F641">
        <f t="shared" si="30"/>
        <v>5.16883</v>
      </c>
    </row>
    <row r="642" spans="1:6">
      <c r="A642">
        <v>2</v>
      </c>
      <c r="B642" t="s">
        <v>45</v>
      </c>
      <c r="C642">
        <v>10.2289</v>
      </c>
      <c r="D642">
        <f t="shared" si="28"/>
        <v>0.268</v>
      </c>
      <c r="E642">
        <f t="shared" si="29"/>
        <v>-1.20353</v>
      </c>
      <c r="F642">
        <f t="shared" si="30"/>
        <v>9.29337</v>
      </c>
    </row>
    <row r="643" spans="1:6">
      <c r="A643">
        <v>2</v>
      </c>
      <c r="B643" t="s">
        <v>50</v>
      </c>
      <c r="C643">
        <v>7.54129</v>
      </c>
      <c r="D643">
        <f t="shared" ref="D643:D706" si="31">VLOOKUP(A643,K:M,3,0)</f>
        <v>0.268</v>
      </c>
      <c r="E643">
        <f t="shared" ref="E643:E706" si="32">VLOOKUP(B643,K:M,3,0)</f>
        <v>-1.282136</v>
      </c>
      <c r="F643">
        <f t="shared" ref="F643:F706" si="33">C643+D643+E643</f>
        <v>6.527154</v>
      </c>
    </row>
    <row r="644" spans="1:6">
      <c r="A644">
        <v>2</v>
      </c>
      <c r="B644" t="s">
        <v>177</v>
      </c>
      <c r="C644">
        <v>5.80629</v>
      </c>
      <c r="D644">
        <f t="shared" si="31"/>
        <v>0.268</v>
      </c>
      <c r="E644">
        <f t="shared" si="32"/>
        <v>0</v>
      </c>
      <c r="F644">
        <f t="shared" si="33"/>
        <v>6.07429</v>
      </c>
    </row>
    <row r="645" spans="1:6">
      <c r="A645">
        <v>2</v>
      </c>
      <c r="B645" t="s">
        <v>50</v>
      </c>
      <c r="C645">
        <v>10.5161</v>
      </c>
      <c r="D645">
        <f t="shared" si="31"/>
        <v>0.268</v>
      </c>
      <c r="E645">
        <f t="shared" si="32"/>
        <v>-1.282136</v>
      </c>
      <c r="F645">
        <f t="shared" si="33"/>
        <v>9.501964</v>
      </c>
    </row>
    <row r="646" spans="1:6">
      <c r="A646">
        <v>4</v>
      </c>
      <c r="B646" t="s">
        <v>177</v>
      </c>
      <c r="C646">
        <v>12.4124</v>
      </c>
      <c r="D646">
        <f t="shared" si="31"/>
        <v>0.46201</v>
      </c>
      <c r="E646">
        <f t="shared" si="32"/>
        <v>0</v>
      </c>
      <c r="F646">
        <f t="shared" si="33"/>
        <v>12.87441</v>
      </c>
    </row>
    <row r="647" spans="1:6">
      <c r="A647">
        <v>2</v>
      </c>
      <c r="B647" t="s">
        <v>34</v>
      </c>
      <c r="C647">
        <v>8.62595</v>
      </c>
      <c r="D647">
        <f t="shared" si="31"/>
        <v>0.268</v>
      </c>
      <c r="E647">
        <f t="shared" si="32"/>
        <v>-1.354915</v>
      </c>
      <c r="F647">
        <f t="shared" si="33"/>
        <v>7.539035</v>
      </c>
    </row>
    <row r="648" spans="1:6">
      <c r="A648">
        <v>2</v>
      </c>
      <c r="B648" t="s">
        <v>177</v>
      </c>
      <c r="C648">
        <v>11.3639</v>
      </c>
      <c r="D648">
        <f t="shared" si="31"/>
        <v>0.268</v>
      </c>
      <c r="E648">
        <f t="shared" si="32"/>
        <v>0</v>
      </c>
      <c r="F648">
        <f t="shared" si="33"/>
        <v>11.6319</v>
      </c>
    </row>
    <row r="649" spans="1:6">
      <c r="A649">
        <v>4</v>
      </c>
      <c r="B649" t="s">
        <v>50</v>
      </c>
      <c r="C649">
        <v>8.57361</v>
      </c>
      <c r="D649">
        <f t="shared" si="31"/>
        <v>0.46201</v>
      </c>
      <c r="E649">
        <f t="shared" si="32"/>
        <v>-1.282136</v>
      </c>
      <c r="F649">
        <f t="shared" si="33"/>
        <v>7.753484</v>
      </c>
    </row>
    <row r="650" spans="1:6">
      <c r="A650">
        <v>2</v>
      </c>
      <c r="B650" t="s">
        <v>45</v>
      </c>
      <c r="C650">
        <v>6.42568</v>
      </c>
      <c r="D650">
        <f t="shared" si="31"/>
        <v>0.268</v>
      </c>
      <c r="E650">
        <f t="shared" si="32"/>
        <v>-1.20353</v>
      </c>
      <c r="F650">
        <f t="shared" si="33"/>
        <v>5.49015</v>
      </c>
    </row>
    <row r="651" spans="1:6">
      <c r="A651">
        <v>2</v>
      </c>
      <c r="B651" t="s">
        <v>34</v>
      </c>
      <c r="C651">
        <v>4.89354</v>
      </c>
      <c r="D651">
        <f t="shared" si="31"/>
        <v>0.268</v>
      </c>
      <c r="E651">
        <f t="shared" si="32"/>
        <v>-1.354915</v>
      </c>
      <c r="F651">
        <f t="shared" si="33"/>
        <v>3.806625</v>
      </c>
    </row>
    <row r="652" spans="1:6">
      <c r="A652">
        <v>2</v>
      </c>
      <c r="B652" t="s">
        <v>66</v>
      </c>
      <c r="C652">
        <v>10.1171</v>
      </c>
      <c r="D652">
        <f t="shared" si="31"/>
        <v>0.268</v>
      </c>
      <c r="E652">
        <f t="shared" si="32"/>
        <v>-1.731358</v>
      </c>
      <c r="F652">
        <f t="shared" si="33"/>
        <v>8.653742</v>
      </c>
    </row>
    <row r="653" spans="1:6">
      <c r="A653">
        <v>2</v>
      </c>
      <c r="B653" t="s">
        <v>45</v>
      </c>
      <c r="C653">
        <v>11.307</v>
      </c>
      <c r="D653">
        <f t="shared" si="31"/>
        <v>0.268</v>
      </c>
      <c r="E653">
        <f t="shared" si="32"/>
        <v>-1.20353</v>
      </c>
      <c r="F653">
        <f t="shared" si="33"/>
        <v>10.37147</v>
      </c>
    </row>
    <row r="654" spans="1:6">
      <c r="A654">
        <v>2</v>
      </c>
      <c r="B654" t="s">
        <v>42</v>
      </c>
      <c r="C654">
        <v>3.45739</v>
      </c>
      <c r="D654">
        <f t="shared" si="31"/>
        <v>0.268</v>
      </c>
      <c r="E654">
        <f t="shared" si="32"/>
        <v>-1.678266</v>
      </c>
      <c r="F654">
        <f t="shared" si="33"/>
        <v>2.047124</v>
      </c>
    </row>
    <row r="655" spans="1:6">
      <c r="A655">
        <v>2</v>
      </c>
      <c r="B655" t="s">
        <v>66</v>
      </c>
      <c r="C655">
        <v>13.1672</v>
      </c>
      <c r="D655">
        <f t="shared" si="31"/>
        <v>0.268</v>
      </c>
      <c r="E655">
        <f t="shared" si="32"/>
        <v>-1.731358</v>
      </c>
      <c r="F655">
        <f t="shared" si="33"/>
        <v>11.703842</v>
      </c>
    </row>
    <row r="656" spans="1:6">
      <c r="A656">
        <v>4</v>
      </c>
      <c r="B656" t="s">
        <v>50</v>
      </c>
      <c r="C656">
        <v>6.96068</v>
      </c>
      <c r="D656">
        <f t="shared" si="31"/>
        <v>0.46201</v>
      </c>
      <c r="E656">
        <f t="shared" si="32"/>
        <v>-1.282136</v>
      </c>
      <c r="F656">
        <f t="shared" si="33"/>
        <v>6.140554</v>
      </c>
    </row>
    <row r="657" spans="1:6">
      <c r="A657">
        <v>2</v>
      </c>
      <c r="B657" t="s">
        <v>45</v>
      </c>
      <c r="C657">
        <v>8.30864</v>
      </c>
      <c r="D657">
        <f t="shared" si="31"/>
        <v>0.268</v>
      </c>
      <c r="E657">
        <f t="shared" si="32"/>
        <v>-1.20353</v>
      </c>
      <c r="F657">
        <f t="shared" si="33"/>
        <v>7.37311</v>
      </c>
    </row>
    <row r="658" spans="1:6">
      <c r="A658">
        <v>2</v>
      </c>
      <c r="B658" t="s">
        <v>177</v>
      </c>
      <c r="C658">
        <v>9.37605</v>
      </c>
      <c r="D658">
        <f t="shared" si="31"/>
        <v>0.268</v>
      </c>
      <c r="E658">
        <f t="shared" si="32"/>
        <v>0</v>
      </c>
      <c r="F658">
        <f t="shared" si="33"/>
        <v>9.64405</v>
      </c>
    </row>
    <row r="659" spans="1:6">
      <c r="A659">
        <v>2</v>
      </c>
      <c r="B659" t="s">
        <v>38</v>
      </c>
      <c r="C659">
        <v>14.6375</v>
      </c>
      <c r="D659">
        <f t="shared" si="31"/>
        <v>0.268</v>
      </c>
      <c r="E659">
        <f t="shared" si="32"/>
        <v>-0.986864</v>
      </c>
      <c r="F659">
        <f t="shared" si="33"/>
        <v>13.918636</v>
      </c>
    </row>
    <row r="660" spans="1:6">
      <c r="A660">
        <v>2</v>
      </c>
      <c r="B660" t="s">
        <v>45</v>
      </c>
      <c r="C660">
        <v>6.14092</v>
      </c>
      <c r="D660">
        <f t="shared" si="31"/>
        <v>0.268</v>
      </c>
      <c r="E660">
        <f t="shared" si="32"/>
        <v>-1.20353</v>
      </c>
      <c r="F660">
        <f t="shared" si="33"/>
        <v>5.20539</v>
      </c>
    </row>
    <row r="661" spans="1:6">
      <c r="A661">
        <v>2</v>
      </c>
      <c r="B661" t="s">
        <v>45</v>
      </c>
      <c r="C661">
        <v>13.2795</v>
      </c>
      <c r="D661">
        <f t="shared" si="31"/>
        <v>0.268</v>
      </c>
      <c r="E661">
        <f t="shared" si="32"/>
        <v>-1.20353</v>
      </c>
      <c r="F661">
        <f t="shared" si="33"/>
        <v>12.34397</v>
      </c>
    </row>
    <row r="662" spans="1:6">
      <c r="A662">
        <v>2</v>
      </c>
      <c r="B662" t="s">
        <v>42</v>
      </c>
      <c r="C662">
        <v>4.27592</v>
      </c>
      <c r="D662">
        <f t="shared" si="31"/>
        <v>0.268</v>
      </c>
      <c r="E662">
        <f t="shared" si="32"/>
        <v>-1.678266</v>
      </c>
      <c r="F662">
        <f t="shared" si="33"/>
        <v>2.865654</v>
      </c>
    </row>
    <row r="663" spans="1:6">
      <c r="A663">
        <v>2</v>
      </c>
      <c r="B663" t="s">
        <v>55</v>
      </c>
      <c r="C663">
        <v>4.4016</v>
      </c>
      <c r="D663">
        <f t="shared" si="31"/>
        <v>0.268</v>
      </c>
      <c r="E663">
        <f t="shared" si="32"/>
        <v>-1.632493</v>
      </c>
      <c r="F663">
        <f t="shared" si="33"/>
        <v>3.037107</v>
      </c>
    </row>
    <row r="664" spans="1:6">
      <c r="A664">
        <v>2</v>
      </c>
      <c r="B664" t="s">
        <v>50</v>
      </c>
      <c r="C664">
        <v>17.7742</v>
      </c>
      <c r="D664">
        <f t="shared" si="31"/>
        <v>0.268</v>
      </c>
      <c r="E664">
        <f t="shared" si="32"/>
        <v>-1.282136</v>
      </c>
      <c r="F664">
        <f t="shared" si="33"/>
        <v>16.760064</v>
      </c>
    </row>
    <row r="665" spans="1:6">
      <c r="A665">
        <v>3</v>
      </c>
      <c r="B665" t="s">
        <v>42</v>
      </c>
      <c r="C665">
        <v>11.03</v>
      </c>
      <c r="D665">
        <f t="shared" si="31"/>
        <v>0.85464</v>
      </c>
      <c r="E665">
        <f t="shared" si="32"/>
        <v>-1.678266</v>
      </c>
      <c r="F665">
        <f t="shared" si="33"/>
        <v>10.206374</v>
      </c>
    </row>
    <row r="666" spans="1:6">
      <c r="A666">
        <v>2</v>
      </c>
      <c r="B666" t="s">
        <v>50</v>
      </c>
      <c r="C666">
        <v>13.3608</v>
      </c>
      <c r="D666">
        <f t="shared" si="31"/>
        <v>0.268</v>
      </c>
      <c r="E666">
        <f t="shared" si="32"/>
        <v>-1.282136</v>
      </c>
      <c r="F666">
        <f t="shared" si="33"/>
        <v>12.346664</v>
      </c>
    </row>
    <row r="667" spans="1:6">
      <c r="A667">
        <v>2</v>
      </c>
      <c r="B667" t="s">
        <v>45</v>
      </c>
      <c r="C667">
        <v>9.96641</v>
      </c>
      <c r="D667">
        <f t="shared" si="31"/>
        <v>0.268</v>
      </c>
      <c r="E667">
        <f t="shared" si="32"/>
        <v>-1.20353</v>
      </c>
      <c r="F667">
        <f t="shared" si="33"/>
        <v>9.03088</v>
      </c>
    </row>
    <row r="668" spans="1:6">
      <c r="A668">
        <v>4</v>
      </c>
      <c r="B668" t="s">
        <v>177</v>
      </c>
      <c r="C668">
        <v>8.10526</v>
      </c>
      <c r="D668">
        <f t="shared" si="31"/>
        <v>0.46201</v>
      </c>
      <c r="E668">
        <f t="shared" si="32"/>
        <v>0</v>
      </c>
      <c r="F668">
        <f t="shared" si="33"/>
        <v>8.56727</v>
      </c>
    </row>
    <row r="669" spans="1:6">
      <c r="A669">
        <v>3</v>
      </c>
      <c r="B669" t="s">
        <v>34</v>
      </c>
      <c r="C669">
        <v>9.58509</v>
      </c>
      <c r="D669">
        <f t="shared" si="31"/>
        <v>0.85464</v>
      </c>
      <c r="E669">
        <f t="shared" si="32"/>
        <v>-1.354915</v>
      </c>
      <c r="F669">
        <f t="shared" si="33"/>
        <v>9.084815</v>
      </c>
    </row>
    <row r="670" spans="1:6">
      <c r="A670">
        <v>3</v>
      </c>
      <c r="B670" t="s">
        <v>38</v>
      </c>
      <c r="C670">
        <v>18.2702</v>
      </c>
      <c r="D670">
        <f t="shared" si="31"/>
        <v>0.85464</v>
      </c>
      <c r="E670">
        <f t="shared" si="32"/>
        <v>-0.986864</v>
      </c>
      <c r="F670">
        <f t="shared" si="33"/>
        <v>18.137976</v>
      </c>
    </row>
    <row r="671" spans="1:6">
      <c r="A671">
        <v>2</v>
      </c>
      <c r="B671" t="s">
        <v>66</v>
      </c>
      <c r="C671">
        <v>11.6588</v>
      </c>
      <c r="D671">
        <f t="shared" si="31"/>
        <v>0.268</v>
      </c>
      <c r="E671">
        <f t="shared" si="32"/>
        <v>-1.731358</v>
      </c>
      <c r="F671">
        <f t="shared" si="33"/>
        <v>10.195442</v>
      </c>
    </row>
    <row r="672" spans="1:6">
      <c r="A672">
        <v>2</v>
      </c>
      <c r="B672" t="s">
        <v>177</v>
      </c>
      <c r="C672">
        <v>16.0925</v>
      </c>
      <c r="D672">
        <f t="shared" si="31"/>
        <v>0.268</v>
      </c>
      <c r="E672">
        <f t="shared" si="32"/>
        <v>0</v>
      </c>
      <c r="F672">
        <f t="shared" si="33"/>
        <v>16.3605</v>
      </c>
    </row>
    <row r="673" spans="1:6">
      <c r="A673">
        <v>2</v>
      </c>
      <c r="B673" t="s">
        <v>177</v>
      </c>
      <c r="C673">
        <v>9.79262</v>
      </c>
      <c r="D673">
        <f t="shared" si="31"/>
        <v>0.268</v>
      </c>
      <c r="E673">
        <f t="shared" si="32"/>
        <v>0</v>
      </c>
      <c r="F673">
        <f t="shared" si="33"/>
        <v>10.06062</v>
      </c>
    </row>
    <row r="674" spans="1:6">
      <c r="A674">
        <v>1</v>
      </c>
      <c r="B674" t="s">
        <v>111</v>
      </c>
      <c r="C674">
        <v>4.31502</v>
      </c>
      <c r="D674">
        <f t="shared" si="31"/>
        <v>0</v>
      </c>
      <c r="E674">
        <f t="shared" si="32"/>
        <v>-1.372981</v>
      </c>
      <c r="F674">
        <f t="shared" si="33"/>
        <v>2.942039</v>
      </c>
    </row>
    <row r="675" spans="1:6">
      <c r="A675">
        <v>3</v>
      </c>
      <c r="B675" t="s">
        <v>34</v>
      </c>
      <c r="C675">
        <v>17.7272</v>
      </c>
      <c r="D675">
        <f t="shared" si="31"/>
        <v>0.85464</v>
      </c>
      <c r="E675">
        <f t="shared" si="32"/>
        <v>-1.354915</v>
      </c>
      <c r="F675">
        <f t="shared" si="33"/>
        <v>17.226925</v>
      </c>
    </row>
    <row r="676" spans="1:6">
      <c r="A676">
        <v>2</v>
      </c>
      <c r="B676" t="s">
        <v>42</v>
      </c>
      <c r="C676">
        <v>6.60194</v>
      </c>
      <c r="D676">
        <f t="shared" si="31"/>
        <v>0.268</v>
      </c>
      <c r="E676">
        <f t="shared" si="32"/>
        <v>-1.678266</v>
      </c>
      <c r="F676">
        <f t="shared" si="33"/>
        <v>5.191674</v>
      </c>
    </row>
    <row r="677" spans="1:6">
      <c r="A677">
        <v>1</v>
      </c>
      <c r="B677" t="s">
        <v>111</v>
      </c>
      <c r="C677">
        <v>2.99888</v>
      </c>
      <c r="D677">
        <f t="shared" si="31"/>
        <v>0</v>
      </c>
      <c r="E677">
        <f t="shared" si="32"/>
        <v>-1.372981</v>
      </c>
      <c r="F677">
        <f t="shared" si="33"/>
        <v>1.625899</v>
      </c>
    </row>
    <row r="678" spans="1:6">
      <c r="A678">
        <v>2</v>
      </c>
      <c r="B678" t="s">
        <v>38</v>
      </c>
      <c r="C678">
        <v>4.09609</v>
      </c>
      <c r="D678">
        <f t="shared" si="31"/>
        <v>0.268</v>
      </c>
      <c r="E678">
        <f t="shared" si="32"/>
        <v>-0.986864</v>
      </c>
      <c r="F678">
        <f t="shared" si="33"/>
        <v>3.377226</v>
      </c>
    </row>
    <row r="679" spans="1:6">
      <c r="A679">
        <v>3</v>
      </c>
      <c r="B679" t="s">
        <v>111</v>
      </c>
      <c r="C679">
        <v>14.6279</v>
      </c>
      <c r="D679">
        <f t="shared" si="31"/>
        <v>0.85464</v>
      </c>
      <c r="E679">
        <f t="shared" si="32"/>
        <v>-1.372981</v>
      </c>
      <c r="F679">
        <f t="shared" si="33"/>
        <v>14.109559</v>
      </c>
    </row>
    <row r="680" spans="1:6">
      <c r="A680">
        <v>2</v>
      </c>
      <c r="B680" t="s">
        <v>45</v>
      </c>
      <c r="C680">
        <v>12.1076</v>
      </c>
      <c r="D680">
        <f t="shared" si="31"/>
        <v>0.268</v>
      </c>
      <c r="E680">
        <f t="shared" si="32"/>
        <v>-1.20353</v>
      </c>
      <c r="F680">
        <f t="shared" si="33"/>
        <v>11.17207</v>
      </c>
    </row>
    <row r="681" spans="1:6">
      <c r="A681">
        <v>3</v>
      </c>
      <c r="B681" t="s">
        <v>111</v>
      </c>
      <c r="C681">
        <v>10.1939</v>
      </c>
      <c r="D681">
        <f t="shared" si="31"/>
        <v>0.85464</v>
      </c>
      <c r="E681">
        <f t="shared" si="32"/>
        <v>-1.372981</v>
      </c>
      <c r="F681">
        <f t="shared" si="33"/>
        <v>9.675559</v>
      </c>
    </row>
    <row r="682" spans="1:6">
      <c r="A682">
        <v>2</v>
      </c>
      <c r="B682" t="s">
        <v>66</v>
      </c>
      <c r="C682">
        <v>9.52113</v>
      </c>
      <c r="D682">
        <f t="shared" si="31"/>
        <v>0.268</v>
      </c>
      <c r="E682">
        <f t="shared" si="32"/>
        <v>-1.731358</v>
      </c>
      <c r="F682">
        <f t="shared" si="33"/>
        <v>8.057772</v>
      </c>
    </row>
    <row r="683" spans="1:6">
      <c r="A683">
        <v>2</v>
      </c>
      <c r="B683" t="s">
        <v>177</v>
      </c>
      <c r="C683">
        <v>10.9361</v>
      </c>
      <c r="D683">
        <f t="shared" si="31"/>
        <v>0.268</v>
      </c>
      <c r="E683">
        <f t="shared" si="32"/>
        <v>0</v>
      </c>
      <c r="F683">
        <f t="shared" si="33"/>
        <v>11.2041</v>
      </c>
    </row>
    <row r="684" spans="1:6">
      <c r="A684">
        <v>3</v>
      </c>
      <c r="B684" t="s">
        <v>34</v>
      </c>
      <c r="C684">
        <v>9.11952</v>
      </c>
      <c r="D684">
        <f t="shared" si="31"/>
        <v>0.85464</v>
      </c>
      <c r="E684">
        <f t="shared" si="32"/>
        <v>-1.354915</v>
      </c>
      <c r="F684">
        <f t="shared" si="33"/>
        <v>8.619245</v>
      </c>
    </row>
    <row r="685" spans="1:6">
      <c r="A685">
        <v>3</v>
      </c>
      <c r="B685" t="s">
        <v>111</v>
      </c>
      <c r="C685">
        <v>13.2302</v>
      </c>
      <c r="D685">
        <f t="shared" si="31"/>
        <v>0.85464</v>
      </c>
      <c r="E685">
        <f t="shared" si="32"/>
        <v>-1.372981</v>
      </c>
      <c r="F685">
        <f t="shared" si="33"/>
        <v>12.711859</v>
      </c>
    </row>
    <row r="686" spans="1:6">
      <c r="A686">
        <v>3</v>
      </c>
      <c r="B686" t="s">
        <v>60</v>
      </c>
      <c r="C686">
        <v>14.4325</v>
      </c>
      <c r="D686">
        <f t="shared" si="31"/>
        <v>0.85464</v>
      </c>
      <c r="E686">
        <f t="shared" si="32"/>
        <v>-1.003217</v>
      </c>
      <c r="F686">
        <f t="shared" si="33"/>
        <v>14.283923</v>
      </c>
    </row>
    <row r="687" spans="1:6">
      <c r="A687">
        <v>1</v>
      </c>
      <c r="B687" t="s">
        <v>111</v>
      </c>
      <c r="C687">
        <v>10.7902</v>
      </c>
      <c r="D687">
        <f t="shared" si="31"/>
        <v>0</v>
      </c>
      <c r="E687">
        <f t="shared" si="32"/>
        <v>-1.372981</v>
      </c>
      <c r="F687">
        <f t="shared" si="33"/>
        <v>9.417219</v>
      </c>
    </row>
    <row r="688" spans="1:6">
      <c r="A688">
        <v>2</v>
      </c>
      <c r="B688" t="s">
        <v>66</v>
      </c>
      <c r="C688">
        <v>9.4956</v>
      </c>
      <c r="D688">
        <f t="shared" si="31"/>
        <v>0.268</v>
      </c>
      <c r="E688">
        <f t="shared" si="32"/>
        <v>-1.731358</v>
      </c>
      <c r="F688">
        <f t="shared" si="33"/>
        <v>8.032242</v>
      </c>
    </row>
    <row r="689" spans="1:6">
      <c r="A689">
        <v>1</v>
      </c>
      <c r="B689" t="s">
        <v>111</v>
      </c>
      <c r="C689">
        <v>10.1479</v>
      </c>
      <c r="D689">
        <f t="shared" si="31"/>
        <v>0</v>
      </c>
      <c r="E689">
        <f t="shared" si="32"/>
        <v>-1.372981</v>
      </c>
      <c r="F689">
        <f t="shared" si="33"/>
        <v>8.774919</v>
      </c>
    </row>
    <row r="690" spans="1:6">
      <c r="A690">
        <v>3</v>
      </c>
      <c r="B690" t="s">
        <v>55</v>
      </c>
      <c r="C690">
        <v>7.57011</v>
      </c>
      <c r="D690">
        <f t="shared" si="31"/>
        <v>0.85464</v>
      </c>
      <c r="E690">
        <f t="shared" si="32"/>
        <v>-1.632493</v>
      </c>
      <c r="F690">
        <f t="shared" si="33"/>
        <v>6.792257</v>
      </c>
    </row>
    <row r="691" spans="1:6">
      <c r="A691">
        <v>1</v>
      </c>
      <c r="B691" t="s">
        <v>60</v>
      </c>
      <c r="C691">
        <v>7.4364</v>
      </c>
      <c r="D691">
        <f t="shared" si="31"/>
        <v>0</v>
      </c>
      <c r="E691">
        <f t="shared" si="32"/>
        <v>-1.003217</v>
      </c>
      <c r="F691">
        <f t="shared" si="33"/>
        <v>6.433183</v>
      </c>
    </row>
    <row r="692" spans="1:6">
      <c r="A692">
        <v>1</v>
      </c>
      <c r="B692" t="s">
        <v>111</v>
      </c>
      <c r="C692">
        <v>7.30028</v>
      </c>
      <c r="D692">
        <f t="shared" si="31"/>
        <v>0</v>
      </c>
      <c r="E692">
        <f t="shared" si="32"/>
        <v>-1.372981</v>
      </c>
      <c r="F692">
        <f t="shared" si="33"/>
        <v>5.927299</v>
      </c>
    </row>
    <row r="693" spans="1:6">
      <c r="A693">
        <v>3</v>
      </c>
      <c r="B693" t="s">
        <v>34</v>
      </c>
      <c r="C693">
        <v>4.08523</v>
      </c>
      <c r="D693">
        <f t="shared" si="31"/>
        <v>0.85464</v>
      </c>
      <c r="E693">
        <f t="shared" si="32"/>
        <v>-1.354915</v>
      </c>
      <c r="F693">
        <f t="shared" si="33"/>
        <v>3.584955</v>
      </c>
    </row>
    <row r="694" spans="1:6">
      <c r="A694">
        <v>1</v>
      </c>
      <c r="B694" t="s">
        <v>60</v>
      </c>
      <c r="C694">
        <v>7.04391</v>
      </c>
      <c r="D694">
        <f t="shared" si="31"/>
        <v>0</v>
      </c>
      <c r="E694">
        <f t="shared" si="32"/>
        <v>-1.003217</v>
      </c>
      <c r="F694">
        <f t="shared" si="33"/>
        <v>6.040693</v>
      </c>
    </row>
    <row r="695" spans="1:6">
      <c r="A695">
        <v>3</v>
      </c>
      <c r="B695" t="s">
        <v>34</v>
      </c>
      <c r="C695">
        <v>14.0463</v>
      </c>
      <c r="D695">
        <f t="shared" si="31"/>
        <v>0.85464</v>
      </c>
      <c r="E695">
        <f t="shared" si="32"/>
        <v>-1.354915</v>
      </c>
      <c r="F695">
        <f t="shared" si="33"/>
        <v>13.546025</v>
      </c>
    </row>
    <row r="696" spans="1:6">
      <c r="A696">
        <v>1</v>
      </c>
      <c r="B696" t="s">
        <v>42</v>
      </c>
      <c r="C696">
        <v>11.8449</v>
      </c>
      <c r="D696">
        <f t="shared" si="31"/>
        <v>0</v>
      </c>
      <c r="E696">
        <f t="shared" si="32"/>
        <v>-1.678266</v>
      </c>
      <c r="F696">
        <f t="shared" si="33"/>
        <v>10.166634</v>
      </c>
    </row>
    <row r="697" spans="1:6">
      <c r="A697">
        <v>1</v>
      </c>
      <c r="B697" t="s">
        <v>34</v>
      </c>
      <c r="C697">
        <v>8.68719</v>
      </c>
      <c r="D697">
        <f t="shared" si="31"/>
        <v>0</v>
      </c>
      <c r="E697">
        <f t="shared" si="32"/>
        <v>-1.354915</v>
      </c>
      <c r="F697">
        <f t="shared" si="33"/>
        <v>7.332275</v>
      </c>
    </row>
    <row r="698" spans="1:6">
      <c r="A698">
        <v>3</v>
      </c>
      <c r="B698" t="s">
        <v>111</v>
      </c>
      <c r="C698">
        <v>13.6289</v>
      </c>
      <c r="D698">
        <f t="shared" si="31"/>
        <v>0.85464</v>
      </c>
      <c r="E698">
        <f t="shared" si="32"/>
        <v>-1.372981</v>
      </c>
      <c r="F698">
        <f t="shared" si="33"/>
        <v>13.110559</v>
      </c>
    </row>
    <row r="699" spans="1:6">
      <c r="A699">
        <v>3</v>
      </c>
      <c r="B699" t="s">
        <v>38</v>
      </c>
      <c r="C699">
        <v>14.2255</v>
      </c>
      <c r="D699">
        <f t="shared" si="31"/>
        <v>0.85464</v>
      </c>
      <c r="E699">
        <f t="shared" si="32"/>
        <v>-0.986864</v>
      </c>
      <c r="F699">
        <f t="shared" si="33"/>
        <v>14.093276</v>
      </c>
    </row>
    <row r="700" spans="1:6">
      <c r="A700">
        <v>1</v>
      </c>
      <c r="B700" t="s">
        <v>34</v>
      </c>
      <c r="C700">
        <v>13.9476</v>
      </c>
      <c r="D700">
        <f t="shared" si="31"/>
        <v>0</v>
      </c>
      <c r="E700">
        <f t="shared" si="32"/>
        <v>-1.354915</v>
      </c>
      <c r="F700">
        <f t="shared" si="33"/>
        <v>12.592685</v>
      </c>
    </row>
    <row r="701" spans="1:6">
      <c r="A701">
        <v>1</v>
      </c>
      <c r="B701" t="s">
        <v>34</v>
      </c>
      <c r="C701">
        <v>9.18787</v>
      </c>
      <c r="D701">
        <f t="shared" si="31"/>
        <v>0</v>
      </c>
      <c r="E701">
        <f t="shared" si="32"/>
        <v>-1.354915</v>
      </c>
      <c r="F701">
        <f t="shared" si="33"/>
        <v>7.832955</v>
      </c>
    </row>
    <row r="702" spans="1:6">
      <c r="A702">
        <v>1</v>
      </c>
      <c r="B702" t="s">
        <v>38</v>
      </c>
      <c r="C702">
        <v>8.0077</v>
      </c>
      <c r="D702">
        <f t="shared" si="31"/>
        <v>0</v>
      </c>
      <c r="E702">
        <f t="shared" si="32"/>
        <v>-0.986864</v>
      </c>
      <c r="F702">
        <f t="shared" si="33"/>
        <v>7.020836</v>
      </c>
    </row>
    <row r="703" spans="1:6">
      <c r="A703">
        <v>1</v>
      </c>
      <c r="B703" t="s">
        <v>38</v>
      </c>
      <c r="C703">
        <v>15.3119</v>
      </c>
      <c r="D703">
        <f t="shared" si="31"/>
        <v>0</v>
      </c>
      <c r="E703">
        <f t="shared" si="32"/>
        <v>-0.986864</v>
      </c>
      <c r="F703">
        <f t="shared" si="33"/>
        <v>14.325036</v>
      </c>
    </row>
    <row r="704" spans="1:6">
      <c r="A704">
        <v>3</v>
      </c>
      <c r="B704" t="s">
        <v>111</v>
      </c>
      <c r="C704">
        <v>17.8506</v>
      </c>
      <c r="D704">
        <f t="shared" si="31"/>
        <v>0.85464</v>
      </c>
      <c r="E704">
        <f t="shared" si="32"/>
        <v>-1.372981</v>
      </c>
      <c r="F704">
        <f t="shared" si="33"/>
        <v>17.332259</v>
      </c>
    </row>
    <row r="705" spans="1:6">
      <c r="A705">
        <v>3</v>
      </c>
      <c r="B705" t="s">
        <v>60</v>
      </c>
      <c r="C705">
        <v>9.18686</v>
      </c>
      <c r="D705">
        <f t="shared" si="31"/>
        <v>0.85464</v>
      </c>
      <c r="E705">
        <f t="shared" si="32"/>
        <v>-1.003217</v>
      </c>
      <c r="F705">
        <f t="shared" si="33"/>
        <v>9.038283</v>
      </c>
    </row>
    <row r="706" spans="1:6">
      <c r="A706">
        <v>1</v>
      </c>
      <c r="B706" t="s">
        <v>60</v>
      </c>
      <c r="C706">
        <v>7.58871</v>
      </c>
      <c r="D706">
        <f t="shared" si="31"/>
        <v>0</v>
      </c>
      <c r="E706">
        <f t="shared" si="32"/>
        <v>-1.003217</v>
      </c>
      <c r="F706">
        <f t="shared" si="33"/>
        <v>6.585493</v>
      </c>
    </row>
    <row r="707" spans="1:6">
      <c r="A707">
        <v>1</v>
      </c>
      <c r="B707" t="s">
        <v>34</v>
      </c>
      <c r="C707">
        <v>11.1379</v>
      </c>
      <c r="D707">
        <f t="shared" ref="D707:D770" si="34">VLOOKUP(A707,K:M,3,0)</f>
        <v>0</v>
      </c>
      <c r="E707">
        <f t="shared" ref="E707:E770" si="35">VLOOKUP(B707,K:M,3,0)</f>
        <v>-1.354915</v>
      </c>
      <c r="F707">
        <f t="shared" ref="F707:F770" si="36">C707+D707+E707</f>
        <v>9.782985</v>
      </c>
    </row>
    <row r="708" spans="1:6">
      <c r="A708">
        <v>1</v>
      </c>
      <c r="B708" t="s">
        <v>60</v>
      </c>
      <c r="C708">
        <v>7.89746</v>
      </c>
      <c r="D708">
        <f t="shared" si="34"/>
        <v>0</v>
      </c>
      <c r="E708">
        <f t="shared" si="35"/>
        <v>-1.003217</v>
      </c>
      <c r="F708">
        <f t="shared" si="36"/>
        <v>6.894243</v>
      </c>
    </row>
    <row r="709" spans="1:6">
      <c r="A709">
        <v>1</v>
      </c>
      <c r="B709" t="s">
        <v>60</v>
      </c>
      <c r="C709">
        <v>5.71266</v>
      </c>
      <c r="D709">
        <f t="shared" si="34"/>
        <v>0</v>
      </c>
      <c r="E709">
        <f t="shared" si="35"/>
        <v>-1.003217</v>
      </c>
      <c r="F709">
        <f t="shared" si="36"/>
        <v>4.709443</v>
      </c>
    </row>
    <row r="710" spans="1:6">
      <c r="A710">
        <v>3</v>
      </c>
      <c r="B710" t="s">
        <v>42</v>
      </c>
      <c r="C710">
        <v>20.1957</v>
      </c>
      <c r="D710">
        <f t="shared" si="34"/>
        <v>0.85464</v>
      </c>
      <c r="E710">
        <f t="shared" si="35"/>
        <v>-1.678266</v>
      </c>
      <c r="F710">
        <f t="shared" si="36"/>
        <v>19.372074</v>
      </c>
    </row>
    <row r="711" spans="1:6">
      <c r="A711">
        <v>1</v>
      </c>
      <c r="B711" t="s">
        <v>34</v>
      </c>
      <c r="C711">
        <v>11.091</v>
      </c>
      <c r="D711">
        <f t="shared" si="34"/>
        <v>0</v>
      </c>
      <c r="E711">
        <f t="shared" si="35"/>
        <v>-1.354915</v>
      </c>
      <c r="F711">
        <f t="shared" si="36"/>
        <v>9.736085</v>
      </c>
    </row>
    <row r="712" spans="1:6">
      <c r="A712">
        <v>1</v>
      </c>
      <c r="B712" t="s">
        <v>38</v>
      </c>
      <c r="C712">
        <v>7.05881</v>
      </c>
      <c r="D712">
        <f t="shared" si="34"/>
        <v>0</v>
      </c>
      <c r="E712">
        <f t="shared" si="35"/>
        <v>-0.986864</v>
      </c>
      <c r="F712">
        <f t="shared" si="36"/>
        <v>6.071946</v>
      </c>
    </row>
    <row r="713" spans="1:6">
      <c r="A713">
        <v>2</v>
      </c>
      <c r="B713" t="s">
        <v>177</v>
      </c>
      <c r="C713">
        <v>14.8048</v>
      </c>
      <c r="D713">
        <f t="shared" si="34"/>
        <v>0.268</v>
      </c>
      <c r="E713">
        <f t="shared" si="35"/>
        <v>0</v>
      </c>
      <c r="F713">
        <f t="shared" si="36"/>
        <v>15.0728</v>
      </c>
    </row>
    <row r="714" spans="1:6">
      <c r="A714">
        <v>3</v>
      </c>
      <c r="B714" t="s">
        <v>38</v>
      </c>
      <c r="C714">
        <v>18.5265</v>
      </c>
      <c r="D714">
        <f t="shared" si="34"/>
        <v>0.85464</v>
      </c>
      <c r="E714">
        <f t="shared" si="35"/>
        <v>-0.986864</v>
      </c>
      <c r="F714">
        <f t="shared" si="36"/>
        <v>18.394276</v>
      </c>
    </row>
    <row r="715" spans="1:6">
      <c r="A715">
        <v>1</v>
      </c>
      <c r="B715" t="s">
        <v>60</v>
      </c>
      <c r="C715">
        <v>1.6763</v>
      </c>
      <c r="D715">
        <f t="shared" si="34"/>
        <v>0</v>
      </c>
      <c r="E715">
        <f t="shared" si="35"/>
        <v>-1.003217</v>
      </c>
      <c r="F715">
        <f t="shared" si="36"/>
        <v>0.673083</v>
      </c>
    </row>
    <row r="716" spans="1:6">
      <c r="A716">
        <v>1</v>
      </c>
      <c r="B716" t="s">
        <v>38</v>
      </c>
      <c r="C716">
        <v>9.69868</v>
      </c>
      <c r="D716">
        <f t="shared" si="34"/>
        <v>0</v>
      </c>
      <c r="E716">
        <f t="shared" si="35"/>
        <v>-0.986864</v>
      </c>
      <c r="F716">
        <f t="shared" si="36"/>
        <v>8.711816</v>
      </c>
    </row>
    <row r="717" spans="1:6">
      <c r="A717">
        <v>3</v>
      </c>
      <c r="B717" t="s">
        <v>60</v>
      </c>
      <c r="C717">
        <v>14.7342</v>
      </c>
      <c r="D717">
        <f t="shared" si="34"/>
        <v>0.85464</v>
      </c>
      <c r="E717">
        <f t="shared" si="35"/>
        <v>-1.003217</v>
      </c>
      <c r="F717">
        <f t="shared" si="36"/>
        <v>14.585623</v>
      </c>
    </row>
    <row r="718" spans="1:6">
      <c r="A718">
        <v>1</v>
      </c>
      <c r="B718" t="s">
        <v>50</v>
      </c>
      <c r="C718">
        <v>13.1181</v>
      </c>
      <c r="D718">
        <f t="shared" si="34"/>
        <v>0</v>
      </c>
      <c r="E718">
        <f t="shared" si="35"/>
        <v>-1.282136</v>
      </c>
      <c r="F718">
        <f t="shared" si="36"/>
        <v>11.835964</v>
      </c>
    </row>
    <row r="719" spans="1:6">
      <c r="A719">
        <v>1</v>
      </c>
      <c r="B719" t="s">
        <v>38</v>
      </c>
      <c r="C719">
        <v>7.92318</v>
      </c>
      <c r="D719">
        <f t="shared" si="34"/>
        <v>0</v>
      </c>
      <c r="E719">
        <f t="shared" si="35"/>
        <v>-0.986864</v>
      </c>
      <c r="F719">
        <f t="shared" si="36"/>
        <v>6.936316</v>
      </c>
    </row>
    <row r="720" spans="1:6">
      <c r="A720">
        <v>1</v>
      </c>
      <c r="B720" t="s">
        <v>42</v>
      </c>
      <c r="C720">
        <v>6.55789</v>
      </c>
      <c r="D720">
        <f t="shared" si="34"/>
        <v>0</v>
      </c>
      <c r="E720">
        <f t="shared" si="35"/>
        <v>-1.678266</v>
      </c>
      <c r="F720">
        <f t="shared" si="36"/>
        <v>4.879624</v>
      </c>
    </row>
    <row r="721" spans="1:6">
      <c r="A721">
        <v>1</v>
      </c>
      <c r="B721" t="s">
        <v>34</v>
      </c>
      <c r="C721">
        <v>8.73998</v>
      </c>
      <c r="D721">
        <f t="shared" si="34"/>
        <v>0</v>
      </c>
      <c r="E721">
        <f t="shared" si="35"/>
        <v>-1.354915</v>
      </c>
      <c r="F721">
        <f t="shared" si="36"/>
        <v>7.385065</v>
      </c>
    </row>
    <row r="722" spans="1:6">
      <c r="A722">
        <v>1</v>
      </c>
      <c r="B722" t="s">
        <v>60</v>
      </c>
      <c r="C722">
        <v>7.43286</v>
      </c>
      <c r="D722">
        <f t="shared" si="34"/>
        <v>0</v>
      </c>
      <c r="E722">
        <f t="shared" si="35"/>
        <v>-1.003217</v>
      </c>
      <c r="F722">
        <f t="shared" si="36"/>
        <v>6.429643</v>
      </c>
    </row>
    <row r="723" spans="1:6">
      <c r="A723">
        <v>1</v>
      </c>
      <c r="B723" t="s">
        <v>38</v>
      </c>
      <c r="C723">
        <v>10.3939</v>
      </c>
      <c r="D723">
        <f t="shared" si="34"/>
        <v>0</v>
      </c>
      <c r="E723">
        <f t="shared" si="35"/>
        <v>-0.986864</v>
      </c>
      <c r="F723">
        <f t="shared" si="36"/>
        <v>9.407036</v>
      </c>
    </row>
    <row r="724" spans="1:6">
      <c r="A724">
        <v>3</v>
      </c>
      <c r="B724" t="s">
        <v>50</v>
      </c>
      <c r="C724">
        <v>15.2841</v>
      </c>
      <c r="D724">
        <f t="shared" si="34"/>
        <v>0.85464</v>
      </c>
      <c r="E724">
        <f t="shared" si="35"/>
        <v>-1.282136</v>
      </c>
      <c r="F724">
        <f t="shared" si="36"/>
        <v>14.856604</v>
      </c>
    </row>
    <row r="725" spans="1:6">
      <c r="A725">
        <v>1</v>
      </c>
      <c r="B725" t="s">
        <v>38</v>
      </c>
      <c r="C725">
        <v>10.229</v>
      </c>
      <c r="D725">
        <f t="shared" si="34"/>
        <v>0</v>
      </c>
      <c r="E725">
        <f t="shared" si="35"/>
        <v>-0.986864</v>
      </c>
      <c r="F725">
        <f t="shared" si="36"/>
        <v>9.242136</v>
      </c>
    </row>
    <row r="726" spans="1:6">
      <c r="A726">
        <v>1</v>
      </c>
      <c r="B726" t="s">
        <v>60</v>
      </c>
      <c r="C726">
        <v>5.30739</v>
      </c>
      <c r="D726">
        <f t="shared" si="34"/>
        <v>0</v>
      </c>
      <c r="E726">
        <f t="shared" si="35"/>
        <v>-1.003217</v>
      </c>
      <c r="F726">
        <f t="shared" si="36"/>
        <v>4.304173</v>
      </c>
    </row>
    <row r="727" spans="1:6">
      <c r="A727">
        <v>1</v>
      </c>
      <c r="B727" t="s">
        <v>60</v>
      </c>
      <c r="C727">
        <v>8.74286</v>
      </c>
      <c r="D727">
        <f t="shared" si="34"/>
        <v>0</v>
      </c>
      <c r="E727">
        <f t="shared" si="35"/>
        <v>-1.003217</v>
      </c>
      <c r="F727">
        <f t="shared" si="36"/>
        <v>7.739643</v>
      </c>
    </row>
    <row r="728" spans="1:6">
      <c r="A728">
        <v>1</v>
      </c>
      <c r="B728" t="s">
        <v>60</v>
      </c>
      <c r="C728">
        <v>8.79795</v>
      </c>
      <c r="D728">
        <f t="shared" si="34"/>
        <v>0</v>
      </c>
      <c r="E728">
        <f t="shared" si="35"/>
        <v>-1.003217</v>
      </c>
      <c r="F728">
        <f t="shared" si="36"/>
        <v>7.794733</v>
      </c>
    </row>
    <row r="729" spans="1:6">
      <c r="A729">
        <v>1</v>
      </c>
      <c r="B729" t="s">
        <v>55</v>
      </c>
      <c r="C729">
        <v>4.28259</v>
      </c>
      <c r="D729">
        <f t="shared" si="34"/>
        <v>0</v>
      </c>
      <c r="E729">
        <f t="shared" si="35"/>
        <v>-1.632493</v>
      </c>
      <c r="F729">
        <f t="shared" si="36"/>
        <v>2.650097</v>
      </c>
    </row>
    <row r="730" spans="1:6">
      <c r="A730">
        <v>1</v>
      </c>
      <c r="B730" t="s">
        <v>50</v>
      </c>
      <c r="C730">
        <v>7.74993</v>
      </c>
      <c r="D730">
        <f t="shared" si="34"/>
        <v>0</v>
      </c>
      <c r="E730">
        <f t="shared" si="35"/>
        <v>-1.282136</v>
      </c>
      <c r="F730">
        <f t="shared" si="36"/>
        <v>6.467794</v>
      </c>
    </row>
    <row r="731" spans="1:6">
      <c r="A731">
        <v>3</v>
      </c>
      <c r="B731" t="s">
        <v>60</v>
      </c>
      <c r="C731">
        <v>14.9782</v>
      </c>
      <c r="D731">
        <f t="shared" si="34"/>
        <v>0.85464</v>
      </c>
      <c r="E731">
        <f t="shared" si="35"/>
        <v>-1.003217</v>
      </c>
      <c r="F731">
        <f t="shared" si="36"/>
        <v>14.829623</v>
      </c>
    </row>
    <row r="732" spans="1:6">
      <c r="A732">
        <v>3</v>
      </c>
      <c r="B732" t="s">
        <v>38</v>
      </c>
      <c r="C732">
        <v>10.0743</v>
      </c>
      <c r="D732">
        <f t="shared" si="34"/>
        <v>0.85464</v>
      </c>
      <c r="E732">
        <f t="shared" si="35"/>
        <v>-0.986864</v>
      </c>
      <c r="F732">
        <f t="shared" si="36"/>
        <v>9.942076</v>
      </c>
    </row>
    <row r="733" spans="1:6">
      <c r="A733">
        <v>3</v>
      </c>
      <c r="B733" t="s">
        <v>60</v>
      </c>
      <c r="C733">
        <v>13.8267</v>
      </c>
      <c r="D733">
        <f t="shared" si="34"/>
        <v>0.85464</v>
      </c>
      <c r="E733">
        <f t="shared" si="35"/>
        <v>-1.003217</v>
      </c>
      <c r="F733">
        <f t="shared" si="36"/>
        <v>13.678123</v>
      </c>
    </row>
    <row r="734" spans="1:6">
      <c r="A734">
        <v>1</v>
      </c>
      <c r="B734" t="s">
        <v>38</v>
      </c>
      <c r="C734">
        <v>8.42258</v>
      </c>
      <c r="D734">
        <f t="shared" si="34"/>
        <v>0</v>
      </c>
      <c r="E734">
        <f t="shared" si="35"/>
        <v>-0.986864</v>
      </c>
      <c r="F734">
        <f t="shared" si="36"/>
        <v>7.435716</v>
      </c>
    </row>
    <row r="735" spans="1:6">
      <c r="A735">
        <v>1</v>
      </c>
      <c r="B735" t="s">
        <v>60</v>
      </c>
      <c r="C735">
        <v>11.0005</v>
      </c>
      <c r="D735">
        <f t="shared" si="34"/>
        <v>0</v>
      </c>
      <c r="E735">
        <f t="shared" si="35"/>
        <v>-1.003217</v>
      </c>
      <c r="F735">
        <f t="shared" si="36"/>
        <v>9.997283</v>
      </c>
    </row>
    <row r="736" spans="1:6">
      <c r="A736">
        <v>1</v>
      </c>
      <c r="B736" t="s">
        <v>38</v>
      </c>
      <c r="C736">
        <v>8.4751</v>
      </c>
      <c r="D736">
        <f t="shared" si="34"/>
        <v>0</v>
      </c>
      <c r="E736">
        <f t="shared" si="35"/>
        <v>-0.986864</v>
      </c>
      <c r="F736">
        <f t="shared" si="36"/>
        <v>7.488236</v>
      </c>
    </row>
    <row r="737" spans="1:6">
      <c r="A737">
        <v>1</v>
      </c>
      <c r="B737" t="s">
        <v>55</v>
      </c>
      <c r="C737">
        <v>9.99709</v>
      </c>
      <c r="D737">
        <f t="shared" si="34"/>
        <v>0</v>
      </c>
      <c r="E737">
        <f t="shared" si="35"/>
        <v>-1.632493</v>
      </c>
      <c r="F737">
        <f t="shared" si="36"/>
        <v>8.364597</v>
      </c>
    </row>
    <row r="738" spans="1:6">
      <c r="A738">
        <v>3</v>
      </c>
      <c r="B738" t="s">
        <v>38</v>
      </c>
      <c r="C738">
        <v>5.71896</v>
      </c>
      <c r="D738">
        <f t="shared" si="34"/>
        <v>0.85464</v>
      </c>
      <c r="E738">
        <f t="shared" si="35"/>
        <v>-0.986864</v>
      </c>
      <c r="F738">
        <f t="shared" si="36"/>
        <v>5.586736</v>
      </c>
    </row>
    <row r="739" spans="1:6">
      <c r="A739">
        <v>1</v>
      </c>
      <c r="B739" t="s">
        <v>42</v>
      </c>
      <c r="C739">
        <v>8.91999</v>
      </c>
      <c r="D739">
        <f t="shared" si="34"/>
        <v>0</v>
      </c>
      <c r="E739">
        <f t="shared" si="35"/>
        <v>-1.678266</v>
      </c>
      <c r="F739">
        <f t="shared" si="36"/>
        <v>7.241724</v>
      </c>
    </row>
    <row r="740" spans="1:6">
      <c r="A740">
        <v>1</v>
      </c>
      <c r="B740" t="s">
        <v>66</v>
      </c>
      <c r="C740">
        <v>7.77993</v>
      </c>
      <c r="D740">
        <f t="shared" si="34"/>
        <v>0</v>
      </c>
      <c r="E740">
        <f t="shared" si="35"/>
        <v>-1.731358</v>
      </c>
      <c r="F740">
        <f t="shared" si="36"/>
        <v>6.048572</v>
      </c>
    </row>
    <row r="741" spans="1:6">
      <c r="A741">
        <v>1</v>
      </c>
      <c r="B741" t="s">
        <v>60</v>
      </c>
      <c r="C741">
        <v>3.84003</v>
      </c>
      <c r="D741">
        <f t="shared" si="34"/>
        <v>0</v>
      </c>
      <c r="E741">
        <f t="shared" si="35"/>
        <v>-1.003217</v>
      </c>
      <c r="F741">
        <f t="shared" si="36"/>
        <v>2.836813</v>
      </c>
    </row>
    <row r="742" spans="1:6">
      <c r="A742">
        <v>1</v>
      </c>
      <c r="B742" t="s">
        <v>55</v>
      </c>
      <c r="C742">
        <v>0.999485</v>
      </c>
      <c r="D742">
        <f t="shared" si="34"/>
        <v>0</v>
      </c>
      <c r="E742">
        <f t="shared" si="35"/>
        <v>-1.632493</v>
      </c>
      <c r="F742">
        <f t="shared" si="36"/>
        <v>-0.633008</v>
      </c>
    </row>
    <row r="743" spans="1:6">
      <c r="A743">
        <v>1</v>
      </c>
      <c r="B743" t="s">
        <v>60</v>
      </c>
      <c r="C743">
        <v>3.19466</v>
      </c>
      <c r="D743">
        <f t="shared" si="34"/>
        <v>0</v>
      </c>
      <c r="E743">
        <f t="shared" si="35"/>
        <v>-1.003217</v>
      </c>
      <c r="F743">
        <f t="shared" si="36"/>
        <v>2.191443</v>
      </c>
    </row>
    <row r="744" spans="1:6">
      <c r="A744">
        <v>1</v>
      </c>
      <c r="B744" t="s">
        <v>60</v>
      </c>
      <c r="C744">
        <v>12.5231</v>
      </c>
      <c r="D744">
        <f t="shared" si="34"/>
        <v>0</v>
      </c>
      <c r="E744">
        <f t="shared" si="35"/>
        <v>-1.003217</v>
      </c>
      <c r="F744">
        <f t="shared" si="36"/>
        <v>11.519883</v>
      </c>
    </row>
    <row r="745" spans="1:6">
      <c r="A745">
        <v>1</v>
      </c>
      <c r="B745" t="s">
        <v>60</v>
      </c>
      <c r="C745">
        <v>8.85984</v>
      </c>
      <c r="D745">
        <f t="shared" si="34"/>
        <v>0</v>
      </c>
      <c r="E745">
        <f t="shared" si="35"/>
        <v>-1.003217</v>
      </c>
      <c r="F745">
        <f t="shared" si="36"/>
        <v>7.856623</v>
      </c>
    </row>
    <row r="746" spans="1:6">
      <c r="A746">
        <v>1</v>
      </c>
      <c r="B746" t="s">
        <v>55</v>
      </c>
      <c r="C746">
        <v>12.6361</v>
      </c>
      <c r="D746">
        <f t="shared" si="34"/>
        <v>0</v>
      </c>
      <c r="E746">
        <f t="shared" si="35"/>
        <v>-1.632493</v>
      </c>
      <c r="F746">
        <f t="shared" si="36"/>
        <v>11.003607</v>
      </c>
    </row>
    <row r="747" spans="1:6">
      <c r="A747">
        <v>1</v>
      </c>
      <c r="B747" t="s">
        <v>60</v>
      </c>
      <c r="C747">
        <v>12.3552</v>
      </c>
      <c r="D747">
        <f t="shared" si="34"/>
        <v>0</v>
      </c>
      <c r="E747">
        <f t="shared" si="35"/>
        <v>-1.003217</v>
      </c>
      <c r="F747">
        <f t="shared" si="36"/>
        <v>11.351983</v>
      </c>
    </row>
    <row r="748" spans="1:6">
      <c r="A748">
        <v>1</v>
      </c>
      <c r="B748" t="s">
        <v>55</v>
      </c>
      <c r="C748">
        <v>6.88379</v>
      </c>
      <c r="D748">
        <f t="shared" si="34"/>
        <v>0</v>
      </c>
      <c r="E748">
        <f t="shared" si="35"/>
        <v>-1.632493</v>
      </c>
      <c r="F748">
        <f t="shared" si="36"/>
        <v>5.251297</v>
      </c>
    </row>
    <row r="749" spans="1:6">
      <c r="A749">
        <v>1</v>
      </c>
      <c r="B749" t="s">
        <v>55</v>
      </c>
      <c r="C749">
        <v>8.2529</v>
      </c>
      <c r="D749">
        <f t="shared" si="34"/>
        <v>0</v>
      </c>
      <c r="E749">
        <f t="shared" si="35"/>
        <v>-1.632493</v>
      </c>
      <c r="F749">
        <f t="shared" si="36"/>
        <v>6.620407</v>
      </c>
    </row>
    <row r="750" spans="1:6">
      <c r="A750">
        <v>1</v>
      </c>
      <c r="B750" t="s">
        <v>55</v>
      </c>
      <c r="C750">
        <v>8.94756</v>
      </c>
      <c r="D750">
        <f t="shared" si="34"/>
        <v>0</v>
      </c>
      <c r="E750">
        <f t="shared" si="35"/>
        <v>-1.632493</v>
      </c>
      <c r="F750">
        <f t="shared" si="36"/>
        <v>7.315067</v>
      </c>
    </row>
    <row r="751" spans="1:6">
      <c r="A751">
        <v>1</v>
      </c>
      <c r="B751" t="s">
        <v>34</v>
      </c>
      <c r="C751">
        <v>7.00458</v>
      </c>
      <c r="D751">
        <f t="shared" si="34"/>
        <v>0</v>
      </c>
      <c r="E751">
        <f t="shared" si="35"/>
        <v>-1.354915</v>
      </c>
      <c r="F751">
        <f t="shared" si="36"/>
        <v>5.649665</v>
      </c>
    </row>
    <row r="752" spans="1:6">
      <c r="A752">
        <v>3</v>
      </c>
      <c r="B752" t="s">
        <v>60</v>
      </c>
      <c r="C752">
        <v>12.0016</v>
      </c>
      <c r="D752">
        <f t="shared" si="34"/>
        <v>0.85464</v>
      </c>
      <c r="E752">
        <f t="shared" si="35"/>
        <v>-1.003217</v>
      </c>
      <c r="F752">
        <f t="shared" si="36"/>
        <v>11.853023</v>
      </c>
    </row>
    <row r="753" spans="1:6">
      <c r="A753">
        <v>1</v>
      </c>
      <c r="B753" t="s">
        <v>55</v>
      </c>
      <c r="C753">
        <v>10.4915</v>
      </c>
      <c r="D753">
        <f t="shared" si="34"/>
        <v>0</v>
      </c>
      <c r="E753">
        <f t="shared" si="35"/>
        <v>-1.632493</v>
      </c>
      <c r="F753">
        <f t="shared" si="36"/>
        <v>8.859007</v>
      </c>
    </row>
    <row r="754" spans="1:6">
      <c r="A754">
        <v>3</v>
      </c>
      <c r="B754" t="s">
        <v>55</v>
      </c>
      <c r="C754">
        <v>11.803</v>
      </c>
      <c r="D754">
        <f t="shared" si="34"/>
        <v>0.85464</v>
      </c>
      <c r="E754">
        <f t="shared" si="35"/>
        <v>-1.632493</v>
      </c>
      <c r="F754">
        <f t="shared" si="36"/>
        <v>11.025147</v>
      </c>
    </row>
    <row r="755" spans="1:6">
      <c r="A755">
        <v>1</v>
      </c>
      <c r="B755" t="s">
        <v>42</v>
      </c>
      <c r="C755">
        <v>9.25813</v>
      </c>
      <c r="D755">
        <f t="shared" si="34"/>
        <v>0</v>
      </c>
      <c r="E755">
        <f t="shared" si="35"/>
        <v>-1.678266</v>
      </c>
      <c r="F755">
        <f t="shared" si="36"/>
        <v>7.579864</v>
      </c>
    </row>
    <row r="756" spans="1:6">
      <c r="A756">
        <v>1</v>
      </c>
      <c r="B756" t="s">
        <v>111</v>
      </c>
      <c r="C756">
        <v>10.9695</v>
      </c>
      <c r="D756">
        <f t="shared" si="34"/>
        <v>0</v>
      </c>
      <c r="E756">
        <f t="shared" si="35"/>
        <v>-1.372981</v>
      </c>
      <c r="F756">
        <f t="shared" si="36"/>
        <v>9.596519</v>
      </c>
    </row>
    <row r="757" spans="1:6">
      <c r="A757">
        <v>1</v>
      </c>
      <c r="B757" t="s">
        <v>55</v>
      </c>
      <c r="C757">
        <v>10.0542</v>
      </c>
      <c r="D757">
        <f t="shared" si="34"/>
        <v>0</v>
      </c>
      <c r="E757">
        <f t="shared" si="35"/>
        <v>-1.632493</v>
      </c>
      <c r="F757">
        <f t="shared" si="36"/>
        <v>8.421707</v>
      </c>
    </row>
    <row r="758" spans="1:6">
      <c r="A758">
        <v>1</v>
      </c>
      <c r="B758" t="s">
        <v>42</v>
      </c>
      <c r="C758">
        <v>10.0135</v>
      </c>
      <c r="D758">
        <f t="shared" si="34"/>
        <v>0</v>
      </c>
      <c r="E758">
        <f t="shared" si="35"/>
        <v>-1.678266</v>
      </c>
      <c r="F758">
        <f t="shared" si="36"/>
        <v>8.335234</v>
      </c>
    </row>
    <row r="759" spans="1:6">
      <c r="A759">
        <v>1</v>
      </c>
      <c r="B759" t="s">
        <v>38</v>
      </c>
      <c r="C759">
        <v>11.8521</v>
      </c>
      <c r="D759">
        <f t="shared" si="34"/>
        <v>0</v>
      </c>
      <c r="E759">
        <f t="shared" si="35"/>
        <v>-0.986864</v>
      </c>
      <c r="F759">
        <f t="shared" si="36"/>
        <v>10.865236</v>
      </c>
    </row>
    <row r="760" spans="1:6">
      <c r="A760">
        <v>1</v>
      </c>
      <c r="B760" t="s">
        <v>66</v>
      </c>
      <c r="C760">
        <v>8.4753</v>
      </c>
      <c r="D760">
        <f t="shared" si="34"/>
        <v>0</v>
      </c>
      <c r="E760">
        <f t="shared" si="35"/>
        <v>-1.731358</v>
      </c>
      <c r="F760">
        <f t="shared" si="36"/>
        <v>6.743942</v>
      </c>
    </row>
    <row r="761" spans="1:6">
      <c r="A761">
        <v>1</v>
      </c>
      <c r="B761" t="s">
        <v>42</v>
      </c>
      <c r="C761">
        <v>6.13027</v>
      </c>
      <c r="D761">
        <f t="shared" si="34"/>
        <v>0</v>
      </c>
      <c r="E761">
        <f t="shared" si="35"/>
        <v>-1.678266</v>
      </c>
      <c r="F761">
        <f t="shared" si="36"/>
        <v>4.452004</v>
      </c>
    </row>
    <row r="762" spans="1:6">
      <c r="A762">
        <v>1</v>
      </c>
      <c r="B762" t="s">
        <v>55</v>
      </c>
      <c r="C762">
        <v>7.2921</v>
      </c>
      <c r="D762">
        <f t="shared" si="34"/>
        <v>0</v>
      </c>
      <c r="E762">
        <f t="shared" si="35"/>
        <v>-1.632493</v>
      </c>
      <c r="F762">
        <f t="shared" si="36"/>
        <v>5.659607</v>
      </c>
    </row>
    <row r="763" spans="1:6">
      <c r="A763">
        <v>3</v>
      </c>
      <c r="B763" t="s">
        <v>55</v>
      </c>
      <c r="C763">
        <v>15.5666</v>
      </c>
      <c r="D763">
        <f t="shared" si="34"/>
        <v>0.85464</v>
      </c>
      <c r="E763">
        <f t="shared" si="35"/>
        <v>-1.632493</v>
      </c>
      <c r="F763">
        <f t="shared" si="36"/>
        <v>14.788747</v>
      </c>
    </row>
    <row r="764" spans="1:6">
      <c r="A764">
        <v>1</v>
      </c>
      <c r="B764" t="s">
        <v>111</v>
      </c>
      <c r="C764">
        <v>16.0937</v>
      </c>
      <c r="D764">
        <f t="shared" si="34"/>
        <v>0</v>
      </c>
      <c r="E764">
        <f t="shared" si="35"/>
        <v>-1.372981</v>
      </c>
      <c r="F764">
        <f t="shared" si="36"/>
        <v>14.720719</v>
      </c>
    </row>
    <row r="765" spans="1:6">
      <c r="A765">
        <v>1</v>
      </c>
      <c r="B765" t="s">
        <v>42</v>
      </c>
      <c r="C765">
        <v>3.17816</v>
      </c>
      <c r="D765">
        <f t="shared" si="34"/>
        <v>0</v>
      </c>
      <c r="E765">
        <f t="shared" si="35"/>
        <v>-1.678266</v>
      </c>
      <c r="F765">
        <f t="shared" si="36"/>
        <v>1.499894</v>
      </c>
    </row>
    <row r="766" spans="1:6">
      <c r="A766">
        <v>1</v>
      </c>
      <c r="B766" t="s">
        <v>55</v>
      </c>
      <c r="C766">
        <v>8.14993</v>
      </c>
      <c r="D766">
        <f t="shared" si="34"/>
        <v>0</v>
      </c>
      <c r="E766">
        <f t="shared" si="35"/>
        <v>-1.632493</v>
      </c>
      <c r="F766">
        <f t="shared" si="36"/>
        <v>6.517437</v>
      </c>
    </row>
    <row r="767" spans="1:6">
      <c r="A767">
        <v>1</v>
      </c>
      <c r="B767" t="s">
        <v>42</v>
      </c>
      <c r="C767">
        <v>6.19678</v>
      </c>
      <c r="D767">
        <f t="shared" si="34"/>
        <v>0</v>
      </c>
      <c r="E767">
        <f t="shared" si="35"/>
        <v>-1.678266</v>
      </c>
      <c r="F767">
        <f t="shared" si="36"/>
        <v>4.518514</v>
      </c>
    </row>
    <row r="768" spans="1:6">
      <c r="A768">
        <v>2</v>
      </c>
      <c r="B768" t="s">
        <v>45</v>
      </c>
      <c r="C768">
        <v>13.932</v>
      </c>
      <c r="D768">
        <f t="shared" si="34"/>
        <v>0.268</v>
      </c>
      <c r="E768">
        <f t="shared" si="35"/>
        <v>-1.20353</v>
      </c>
      <c r="F768">
        <f t="shared" si="36"/>
        <v>12.99647</v>
      </c>
    </row>
    <row r="769" spans="1:6">
      <c r="A769">
        <v>3</v>
      </c>
      <c r="B769" t="s">
        <v>42</v>
      </c>
      <c r="C769">
        <v>18.8393</v>
      </c>
      <c r="D769">
        <f t="shared" si="34"/>
        <v>0.85464</v>
      </c>
      <c r="E769">
        <f t="shared" si="35"/>
        <v>-1.678266</v>
      </c>
      <c r="F769">
        <f t="shared" si="36"/>
        <v>18.015674</v>
      </c>
    </row>
    <row r="770" spans="1:6">
      <c r="A770">
        <v>1</v>
      </c>
      <c r="B770" t="s">
        <v>60</v>
      </c>
      <c r="C770">
        <v>9.08294</v>
      </c>
      <c r="D770">
        <f t="shared" si="34"/>
        <v>0</v>
      </c>
      <c r="E770">
        <f t="shared" si="35"/>
        <v>-1.003217</v>
      </c>
      <c r="F770">
        <f t="shared" si="36"/>
        <v>8.079723</v>
      </c>
    </row>
    <row r="771" spans="1:6">
      <c r="A771">
        <v>1</v>
      </c>
      <c r="B771" t="s">
        <v>42</v>
      </c>
      <c r="C771">
        <v>6.13473</v>
      </c>
      <c r="D771">
        <f t="shared" ref="D771:D834" si="37">VLOOKUP(A771,K:M,3,0)</f>
        <v>0</v>
      </c>
      <c r="E771">
        <f t="shared" ref="E771:E834" si="38">VLOOKUP(B771,K:M,3,0)</f>
        <v>-1.678266</v>
      </c>
      <c r="F771">
        <f t="shared" ref="F771:F834" si="39">C771+D771+E771</f>
        <v>4.456464</v>
      </c>
    </row>
    <row r="772" spans="1:6">
      <c r="A772">
        <v>1</v>
      </c>
      <c r="B772" t="s">
        <v>42</v>
      </c>
      <c r="C772">
        <v>11.0444</v>
      </c>
      <c r="D772">
        <f t="shared" si="37"/>
        <v>0</v>
      </c>
      <c r="E772">
        <f t="shared" si="38"/>
        <v>-1.678266</v>
      </c>
      <c r="F772">
        <f t="shared" si="39"/>
        <v>9.366134</v>
      </c>
    </row>
    <row r="773" spans="1:6">
      <c r="A773">
        <v>1</v>
      </c>
      <c r="B773" t="s">
        <v>66</v>
      </c>
      <c r="C773">
        <v>13.1357</v>
      </c>
      <c r="D773">
        <f t="shared" si="37"/>
        <v>0</v>
      </c>
      <c r="E773">
        <f t="shared" si="38"/>
        <v>-1.731358</v>
      </c>
      <c r="F773">
        <f t="shared" si="39"/>
        <v>11.404342</v>
      </c>
    </row>
    <row r="774" spans="1:6">
      <c r="A774">
        <v>1</v>
      </c>
      <c r="B774" t="s">
        <v>55</v>
      </c>
      <c r="C774">
        <v>9.18045</v>
      </c>
      <c r="D774">
        <f t="shared" si="37"/>
        <v>0</v>
      </c>
      <c r="E774">
        <f t="shared" si="38"/>
        <v>-1.632493</v>
      </c>
      <c r="F774">
        <f t="shared" si="39"/>
        <v>7.547957</v>
      </c>
    </row>
    <row r="775" spans="1:6">
      <c r="A775">
        <v>1</v>
      </c>
      <c r="B775" t="s">
        <v>42</v>
      </c>
      <c r="C775">
        <v>15.1174</v>
      </c>
      <c r="D775">
        <f t="shared" si="37"/>
        <v>0</v>
      </c>
      <c r="E775">
        <f t="shared" si="38"/>
        <v>-1.678266</v>
      </c>
      <c r="F775">
        <f t="shared" si="39"/>
        <v>13.439134</v>
      </c>
    </row>
    <row r="776" spans="1:6">
      <c r="A776">
        <v>1</v>
      </c>
      <c r="B776" t="s">
        <v>50</v>
      </c>
      <c r="C776">
        <v>11.8124</v>
      </c>
      <c r="D776">
        <f t="shared" si="37"/>
        <v>0</v>
      </c>
      <c r="E776">
        <f t="shared" si="38"/>
        <v>-1.282136</v>
      </c>
      <c r="F776">
        <f t="shared" si="39"/>
        <v>10.530264</v>
      </c>
    </row>
    <row r="777" spans="1:6">
      <c r="A777">
        <v>1</v>
      </c>
      <c r="B777" t="s">
        <v>42</v>
      </c>
      <c r="C777">
        <v>5.90273</v>
      </c>
      <c r="D777">
        <f t="shared" si="37"/>
        <v>0</v>
      </c>
      <c r="E777">
        <f t="shared" si="38"/>
        <v>-1.678266</v>
      </c>
      <c r="F777">
        <f t="shared" si="39"/>
        <v>4.224464</v>
      </c>
    </row>
    <row r="778" spans="1:6">
      <c r="A778">
        <v>1</v>
      </c>
      <c r="B778" t="s">
        <v>38</v>
      </c>
      <c r="C778">
        <v>16.5564</v>
      </c>
      <c r="D778">
        <f t="shared" si="37"/>
        <v>0</v>
      </c>
      <c r="E778">
        <f t="shared" si="38"/>
        <v>-0.986864</v>
      </c>
      <c r="F778">
        <f t="shared" si="39"/>
        <v>15.569536</v>
      </c>
    </row>
    <row r="779" spans="1:6">
      <c r="A779">
        <v>1</v>
      </c>
      <c r="B779" t="s">
        <v>42</v>
      </c>
      <c r="C779">
        <v>9.38641</v>
      </c>
      <c r="D779">
        <f t="shared" si="37"/>
        <v>0</v>
      </c>
      <c r="E779">
        <f t="shared" si="38"/>
        <v>-1.678266</v>
      </c>
      <c r="F779">
        <f t="shared" si="39"/>
        <v>7.708144</v>
      </c>
    </row>
    <row r="780" spans="1:6">
      <c r="A780">
        <v>1</v>
      </c>
      <c r="B780" t="s">
        <v>66</v>
      </c>
      <c r="C780">
        <v>10.0307</v>
      </c>
      <c r="D780">
        <f t="shared" si="37"/>
        <v>0</v>
      </c>
      <c r="E780">
        <f t="shared" si="38"/>
        <v>-1.731358</v>
      </c>
      <c r="F780">
        <f t="shared" si="39"/>
        <v>8.299342</v>
      </c>
    </row>
    <row r="781" spans="1:6">
      <c r="A781">
        <v>3</v>
      </c>
      <c r="B781" t="s">
        <v>50</v>
      </c>
      <c r="C781">
        <v>10.37</v>
      </c>
      <c r="D781">
        <f t="shared" si="37"/>
        <v>0.85464</v>
      </c>
      <c r="E781">
        <f t="shared" si="38"/>
        <v>-1.282136</v>
      </c>
      <c r="F781">
        <f t="shared" si="39"/>
        <v>9.942504</v>
      </c>
    </row>
    <row r="782" spans="1:6">
      <c r="A782">
        <v>1</v>
      </c>
      <c r="B782" t="s">
        <v>66</v>
      </c>
      <c r="C782">
        <v>6.32569</v>
      </c>
      <c r="D782">
        <f t="shared" si="37"/>
        <v>0</v>
      </c>
      <c r="E782">
        <f t="shared" si="38"/>
        <v>-1.731358</v>
      </c>
      <c r="F782">
        <f t="shared" si="39"/>
        <v>4.594332</v>
      </c>
    </row>
    <row r="783" spans="1:6">
      <c r="A783">
        <v>1</v>
      </c>
      <c r="B783" t="s">
        <v>34</v>
      </c>
      <c r="C783">
        <v>6.26711</v>
      </c>
      <c r="D783">
        <f t="shared" si="37"/>
        <v>0</v>
      </c>
      <c r="E783">
        <f t="shared" si="38"/>
        <v>-1.354915</v>
      </c>
      <c r="F783">
        <f t="shared" si="39"/>
        <v>4.912195</v>
      </c>
    </row>
    <row r="784" spans="1:6">
      <c r="A784">
        <v>3</v>
      </c>
      <c r="B784" t="s">
        <v>177</v>
      </c>
      <c r="C784">
        <v>8.2598</v>
      </c>
      <c r="D784">
        <f t="shared" si="37"/>
        <v>0.85464</v>
      </c>
      <c r="E784">
        <f t="shared" si="38"/>
        <v>0</v>
      </c>
      <c r="F784">
        <f t="shared" si="39"/>
        <v>9.11444</v>
      </c>
    </row>
    <row r="785" spans="1:6">
      <c r="A785">
        <v>1</v>
      </c>
      <c r="B785" t="s">
        <v>50</v>
      </c>
      <c r="C785">
        <v>4.42353</v>
      </c>
      <c r="D785">
        <f t="shared" si="37"/>
        <v>0</v>
      </c>
      <c r="E785">
        <f t="shared" si="38"/>
        <v>-1.282136</v>
      </c>
      <c r="F785">
        <f t="shared" si="39"/>
        <v>3.141394</v>
      </c>
    </row>
    <row r="786" spans="1:6">
      <c r="A786">
        <v>3</v>
      </c>
      <c r="B786" t="s">
        <v>66</v>
      </c>
      <c r="C786">
        <v>9.87154</v>
      </c>
      <c r="D786">
        <f t="shared" si="37"/>
        <v>0.85464</v>
      </c>
      <c r="E786">
        <f t="shared" si="38"/>
        <v>-1.731358</v>
      </c>
      <c r="F786">
        <f t="shared" si="39"/>
        <v>8.994822</v>
      </c>
    </row>
    <row r="787" spans="1:6">
      <c r="A787">
        <v>1</v>
      </c>
      <c r="B787" t="s">
        <v>50</v>
      </c>
      <c r="C787">
        <v>8.72513</v>
      </c>
      <c r="D787">
        <f t="shared" si="37"/>
        <v>0</v>
      </c>
      <c r="E787">
        <f t="shared" si="38"/>
        <v>-1.282136</v>
      </c>
      <c r="F787">
        <f t="shared" si="39"/>
        <v>7.442994</v>
      </c>
    </row>
    <row r="788" spans="1:6">
      <c r="A788">
        <v>1</v>
      </c>
      <c r="B788" t="s">
        <v>38</v>
      </c>
      <c r="C788">
        <v>6.27474</v>
      </c>
      <c r="D788">
        <f t="shared" si="37"/>
        <v>0</v>
      </c>
      <c r="E788">
        <f t="shared" si="38"/>
        <v>-0.986864</v>
      </c>
      <c r="F788">
        <f t="shared" si="39"/>
        <v>5.287876</v>
      </c>
    </row>
    <row r="789" spans="1:6">
      <c r="A789">
        <v>1</v>
      </c>
      <c r="B789" t="s">
        <v>50</v>
      </c>
      <c r="C789">
        <v>9.10458</v>
      </c>
      <c r="D789">
        <f t="shared" si="37"/>
        <v>0</v>
      </c>
      <c r="E789">
        <f t="shared" si="38"/>
        <v>-1.282136</v>
      </c>
      <c r="F789">
        <f t="shared" si="39"/>
        <v>7.822444</v>
      </c>
    </row>
    <row r="790" spans="1:6">
      <c r="A790">
        <v>1</v>
      </c>
      <c r="B790" t="s">
        <v>38</v>
      </c>
      <c r="C790">
        <v>8.76609</v>
      </c>
      <c r="D790">
        <f t="shared" si="37"/>
        <v>0</v>
      </c>
      <c r="E790">
        <f t="shared" si="38"/>
        <v>-0.986864</v>
      </c>
      <c r="F790">
        <f t="shared" si="39"/>
        <v>7.779226</v>
      </c>
    </row>
    <row r="791" spans="1:6">
      <c r="A791">
        <v>3</v>
      </c>
      <c r="B791" t="s">
        <v>66</v>
      </c>
      <c r="C791">
        <v>11.8826</v>
      </c>
      <c r="D791">
        <f t="shared" si="37"/>
        <v>0.85464</v>
      </c>
      <c r="E791">
        <f t="shared" si="38"/>
        <v>-1.731358</v>
      </c>
      <c r="F791">
        <f t="shared" si="39"/>
        <v>11.005882</v>
      </c>
    </row>
    <row r="792" spans="1:6">
      <c r="A792">
        <v>1</v>
      </c>
      <c r="B792" t="s">
        <v>60</v>
      </c>
      <c r="C792">
        <v>10.2968</v>
      </c>
      <c r="D792">
        <f t="shared" si="37"/>
        <v>0</v>
      </c>
      <c r="E792">
        <f t="shared" si="38"/>
        <v>-1.003217</v>
      </c>
      <c r="F792">
        <f t="shared" si="39"/>
        <v>9.293583</v>
      </c>
    </row>
    <row r="793" spans="1:6">
      <c r="A793">
        <v>1</v>
      </c>
      <c r="B793" t="s">
        <v>38</v>
      </c>
      <c r="C793">
        <v>17.9831</v>
      </c>
      <c r="D793">
        <f t="shared" si="37"/>
        <v>0</v>
      </c>
      <c r="E793">
        <f t="shared" si="38"/>
        <v>-0.986864</v>
      </c>
      <c r="F793">
        <f t="shared" si="39"/>
        <v>16.996236</v>
      </c>
    </row>
    <row r="794" spans="1:6">
      <c r="A794">
        <v>1</v>
      </c>
      <c r="B794" t="s">
        <v>50</v>
      </c>
      <c r="C794">
        <v>7.2352</v>
      </c>
      <c r="D794">
        <f t="shared" si="37"/>
        <v>0</v>
      </c>
      <c r="E794">
        <f t="shared" si="38"/>
        <v>-1.282136</v>
      </c>
      <c r="F794">
        <f t="shared" si="39"/>
        <v>5.953064</v>
      </c>
    </row>
    <row r="795" spans="1:6">
      <c r="A795">
        <v>3</v>
      </c>
      <c r="B795" t="s">
        <v>34</v>
      </c>
      <c r="C795">
        <v>13.4415</v>
      </c>
      <c r="D795">
        <f t="shared" si="37"/>
        <v>0.85464</v>
      </c>
      <c r="E795">
        <f t="shared" si="38"/>
        <v>-1.354915</v>
      </c>
      <c r="F795">
        <f t="shared" si="39"/>
        <v>12.941225</v>
      </c>
    </row>
    <row r="796" spans="1:6">
      <c r="A796">
        <v>3</v>
      </c>
      <c r="B796" t="s">
        <v>38</v>
      </c>
      <c r="C796">
        <v>6.89227</v>
      </c>
      <c r="D796">
        <f t="shared" si="37"/>
        <v>0.85464</v>
      </c>
      <c r="E796">
        <f t="shared" si="38"/>
        <v>-0.986864</v>
      </c>
      <c r="F796">
        <f t="shared" si="39"/>
        <v>6.760046</v>
      </c>
    </row>
    <row r="797" spans="1:6">
      <c r="A797">
        <v>1</v>
      </c>
      <c r="B797" t="s">
        <v>38</v>
      </c>
      <c r="C797">
        <v>9.66213</v>
      </c>
      <c r="D797">
        <f t="shared" si="37"/>
        <v>0</v>
      </c>
      <c r="E797">
        <f t="shared" si="38"/>
        <v>-0.986864</v>
      </c>
      <c r="F797">
        <f t="shared" si="39"/>
        <v>8.675266</v>
      </c>
    </row>
    <row r="798" spans="1:6">
      <c r="A798">
        <v>1</v>
      </c>
      <c r="B798" t="s">
        <v>111</v>
      </c>
      <c r="C798">
        <v>12.4</v>
      </c>
      <c r="D798">
        <f t="shared" si="37"/>
        <v>0</v>
      </c>
      <c r="E798">
        <f t="shared" si="38"/>
        <v>-1.372981</v>
      </c>
      <c r="F798">
        <f t="shared" si="39"/>
        <v>11.027019</v>
      </c>
    </row>
    <row r="799" spans="1:6">
      <c r="A799">
        <v>3</v>
      </c>
      <c r="B799" t="s">
        <v>111</v>
      </c>
      <c r="C799">
        <v>12.016</v>
      </c>
      <c r="D799">
        <f t="shared" si="37"/>
        <v>0.85464</v>
      </c>
      <c r="E799">
        <f t="shared" si="38"/>
        <v>-1.372981</v>
      </c>
      <c r="F799">
        <f t="shared" si="39"/>
        <v>11.497659</v>
      </c>
    </row>
    <row r="800" spans="1:6">
      <c r="A800">
        <v>1</v>
      </c>
      <c r="B800" t="s">
        <v>55</v>
      </c>
      <c r="C800">
        <v>16.7676</v>
      </c>
      <c r="D800">
        <f t="shared" si="37"/>
        <v>0</v>
      </c>
      <c r="E800">
        <f t="shared" si="38"/>
        <v>-1.632493</v>
      </c>
      <c r="F800">
        <f t="shared" si="39"/>
        <v>15.135107</v>
      </c>
    </row>
    <row r="801" spans="1:6">
      <c r="A801">
        <v>1</v>
      </c>
      <c r="B801" t="s">
        <v>34</v>
      </c>
      <c r="C801">
        <v>11.1314</v>
      </c>
      <c r="D801">
        <f t="shared" si="37"/>
        <v>0</v>
      </c>
      <c r="E801">
        <f t="shared" si="38"/>
        <v>-1.354915</v>
      </c>
      <c r="F801">
        <f t="shared" si="39"/>
        <v>9.776485</v>
      </c>
    </row>
    <row r="802" spans="1:6">
      <c r="A802">
        <v>2</v>
      </c>
      <c r="B802" t="s">
        <v>38</v>
      </c>
      <c r="C802">
        <v>17.8891</v>
      </c>
      <c r="D802">
        <f t="shared" si="37"/>
        <v>0.268</v>
      </c>
      <c r="E802">
        <f t="shared" si="38"/>
        <v>-0.986864</v>
      </c>
      <c r="F802">
        <f t="shared" si="39"/>
        <v>17.170236</v>
      </c>
    </row>
    <row r="803" spans="1:6">
      <c r="A803">
        <v>1</v>
      </c>
      <c r="B803" t="s">
        <v>60</v>
      </c>
      <c r="C803">
        <v>11.6839</v>
      </c>
      <c r="D803">
        <f t="shared" si="37"/>
        <v>0</v>
      </c>
      <c r="E803">
        <f t="shared" si="38"/>
        <v>-1.003217</v>
      </c>
      <c r="F803">
        <f t="shared" si="39"/>
        <v>10.680683</v>
      </c>
    </row>
    <row r="804" spans="1:6">
      <c r="A804">
        <v>3</v>
      </c>
      <c r="B804" t="s">
        <v>42</v>
      </c>
      <c r="C804">
        <v>8.44326</v>
      </c>
      <c r="D804">
        <f t="shared" si="37"/>
        <v>0.85464</v>
      </c>
      <c r="E804">
        <f t="shared" si="38"/>
        <v>-1.678266</v>
      </c>
      <c r="F804">
        <f t="shared" si="39"/>
        <v>7.619634</v>
      </c>
    </row>
    <row r="805" spans="1:6">
      <c r="A805" t="s">
        <v>144</v>
      </c>
      <c r="B805" t="s">
        <v>55</v>
      </c>
      <c r="C805">
        <v>6.99917</v>
      </c>
      <c r="D805">
        <f t="shared" si="37"/>
        <v>1.06</v>
      </c>
      <c r="E805">
        <f t="shared" si="38"/>
        <v>-1.632493</v>
      </c>
      <c r="F805">
        <f t="shared" si="39"/>
        <v>6.426677</v>
      </c>
    </row>
    <row r="806" spans="1:6">
      <c r="A806" t="s">
        <v>144</v>
      </c>
      <c r="B806" t="s">
        <v>34</v>
      </c>
      <c r="C806">
        <v>13.0249</v>
      </c>
      <c r="D806">
        <f t="shared" si="37"/>
        <v>1.06</v>
      </c>
      <c r="E806">
        <f t="shared" si="38"/>
        <v>-1.354915</v>
      </c>
      <c r="F806">
        <f t="shared" si="39"/>
        <v>12.729985</v>
      </c>
    </row>
    <row r="807" spans="1:6">
      <c r="A807" t="s">
        <v>144</v>
      </c>
      <c r="B807" t="s">
        <v>66</v>
      </c>
      <c r="C807">
        <v>11.2705</v>
      </c>
      <c r="D807">
        <f t="shared" si="37"/>
        <v>1.06</v>
      </c>
      <c r="E807">
        <f t="shared" si="38"/>
        <v>-1.731358</v>
      </c>
      <c r="F807">
        <f t="shared" si="39"/>
        <v>10.599142</v>
      </c>
    </row>
    <row r="808" spans="1:6">
      <c r="A808" t="s">
        <v>144</v>
      </c>
      <c r="B808" t="s">
        <v>55</v>
      </c>
      <c r="C808">
        <v>9.58487</v>
      </c>
      <c r="D808">
        <f t="shared" si="37"/>
        <v>1.06</v>
      </c>
      <c r="E808">
        <f t="shared" si="38"/>
        <v>-1.632493</v>
      </c>
      <c r="F808">
        <f t="shared" si="39"/>
        <v>9.012377</v>
      </c>
    </row>
    <row r="809" spans="1:6">
      <c r="A809" t="s">
        <v>144</v>
      </c>
      <c r="B809" t="s">
        <v>60</v>
      </c>
      <c r="C809">
        <v>11.3186</v>
      </c>
      <c r="D809">
        <f t="shared" si="37"/>
        <v>1.06</v>
      </c>
      <c r="E809">
        <f t="shared" si="38"/>
        <v>-1.003217</v>
      </c>
      <c r="F809">
        <f t="shared" si="39"/>
        <v>11.375383</v>
      </c>
    </row>
    <row r="810" spans="1:6">
      <c r="A810" t="s">
        <v>144</v>
      </c>
      <c r="B810" t="s">
        <v>50</v>
      </c>
      <c r="C810">
        <v>15.244</v>
      </c>
      <c r="D810">
        <f t="shared" si="37"/>
        <v>1.06</v>
      </c>
      <c r="E810">
        <f t="shared" si="38"/>
        <v>-1.282136</v>
      </c>
      <c r="F810">
        <f t="shared" si="39"/>
        <v>15.021864</v>
      </c>
    </row>
    <row r="811" spans="1:6">
      <c r="A811" t="s">
        <v>144</v>
      </c>
      <c r="B811" t="s">
        <v>60</v>
      </c>
      <c r="C811">
        <v>15.1684</v>
      </c>
      <c r="D811">
        <f t="shared" si="37"/>
        <v>1.06</v>
      </c>
      <c r="E811">
        <f t="shared" si="38"/>
        <v>-1.003217</v>
      </c>
      <c r="F811">
        <f t="shared" si="39"/>
        <v>15.225183</v>
      </c>
    </row>
    <row r="812" spans="1:6">
      <c r="A812" t="s">
        <v>144</v>
      </c>
      <c r="B812" t="s">
        <v>177</v>
      </c>
      <c r="C812">
        <v>17.5162</v>
      </c>
      <c r="D812">
        <f t="shared" si="37"/>
        <v>1.06</v>
      </c>
      <c r="E812">
        <f t="shared" si="38"/>
        <v>0</v>
      </c>
      <c r="F812">
        <f t="shared" si="39"/>
        <v>18.5762</v>
      </c>
    </row>
    <row r="813" spans="1:6">
      <c r="A813" t="s">
        <v>144</v>
      </c>
      <c r="B813" t="s">
        <v>60</v>
      </c>
      <c r="C813">
        <v>14.1799</v>
      </c>
      <c r="D813">
        <f t="shared" si="37"/>
        <v>1.06</v>
      </c>
      <c r="E813">
        <f t="shared" si="38"/>
        <v>-1.003217</v>
      </c>
      <c r="F813">
        <f t="shared" si="39"/>
        <v>14.236683</v>
      </c>
    </row>
    <row r="814" spans="1:6">
      <c r="A814" t="s">
        <v>144</v>
      </c>
      <c r="B814" t="s">
        <v>66</v>
      </c>
      <c r="C814">
        <v>6.10439</v>
      </c>
      <c r="D814">
        <f t="shared" si="37"/>
        <v>1.06</v>
      </c>
      <c r="E814">
        <f t="shared" si="38"/>
        <v>-1.731358</v>
      </c>
      <c r="F814">
        <f t="shared" si="39"/>
        <v>5.433032</v>
      </c>
    </row>
    <row r="815" spans="1:6">
      <c r="A815">
        <v>3</v>
      </c>
      <c r="B815" t="s">
        <v>50</v>
      </c>
      <c r="C815">
        <v>9.19767</v>
      </c>
      <c r="D815">
        <f t="shared" si="37"/>
        <v>0.85464</v>
      </c>
      <c r="E815">
        <f t="shared" si="38"/>
        <v>-1.282136</v>
      </c>
      <c r="F815">
        <f t="shared" si="39"/>
        <v>8.770174</v>
      </c>
    </row>
    <row r="816" spans="1:6">
      <c r="A816" t="s">
        <v>144</v>
      </c>
      <c r="B816" t="s">
        <v>66</v>
      </c>
      <c r="C816">
        <v>11.3944</v>
      </c>
      <c r="D816">
        <f t="shared" si="37"/>
        <v>1.06</v>
      </c>
      <c r="E816">
        <f t="shared" si="38"/>
        <v>-1.731358</v>
      </c>
      <c r="F816">
        <f t="shared" si="39"/>
        <v>10.723042</v>
      </c>
    </row>
    <row r="817" spans="1:6">
      <c r="A817" t="s">
        <v>144</v>
      </c>
      <c r="B817" t="s">
        <v>38</v>
      </c>
      <c r="C817">
        <v>11.196</v>
      </c>
      <c r="D817">
        <f t="shared" si="37"/>
        <v>1.06</v>
      </c>
      <c r="E817">
        <f t="shared" si="38"/>
        <v>-0.986864</v>
      </c>
      <c r="F817">
        <f t="shared" si="39"/>
        <v>11.269136</v>
      </c>
    </row>
    <row r="818" spans="1:6">
      <c r="A818" t="s">
        <v>144</v>
      </c>
      <c r="B818" t="s">
        <v>42</v>
      </c>
      <c r="C818">
        <v>15.2384</v>
      </c>
      <c r="D818">
        <f t="shared" si="37"/>
        <v>1.06</v>
      </c>
      <c r="E818">
        <f t="shared" si="38"/>
        <v>-1.678266</v>
      </c>
      <c r="F818">
        <f t="shared" si="39"/>
        <v>14.620134</v>
      </c>
    </row>
    <row r="819" spans="1:6">
      <c r="A819" t="s">
        <v>144</v>
      </c>
      <c r="B819" t="s">
        <v>38</v>
      </c>
      <c r="C819">
        <v>12.0023</v>
      </c>
      <c r="D819">
        <f t="shared" si="37"/>
        <v>1.06</v>
      </c>
      <c r="E819">
        <f t="shared" si="38"/>
        <v>-0.986864</v>
      </c>
      <c r="F819">
        <f t="shared" si="39"/>
        <v>12.075436</v>
      </c>
    </row>
    <row r="820" spans="1:6">
      <c r="A820" t="s">
        <v>144</v>
      </c>
      <c r="B820" t="s">
        <v>66</v>
      </c>
      <c r="C820">
        <v>9.20837</v>
      </c>
      <c r="D820">
        <f t="shared" si="37"/>
        <v>1.06</v>
      </c>
      <c r="E820">
        <f t="shared" si="38"/>
        <v>-1.731358</v>
      </c>
      <c r="F820">
        <f t="shared" si="39"/>
        <v>8.537012</v>
      </c>
    </row>
    <row r="821" spans="1:6">
      <c r="A821" t="s">
        <v>144</v>
      </c>
      <c r="B821" t="s">
        <v>66</v>
      </c>
      <c r="C821">
        <v>7.52746</v>
      </c>
      <c r="D821">
        <f t="shared" si="37"/>
        <v>1.06</v>
      </c>
      <c r="E821">
        <f t="shared" si="38"/>
        <v>-1.731358</v>
      </c>
      <c r="F821">
        <f t="shared" si="39"/>
        <v>6.856102</v>
      </c>
    </row>
    <row r="822" spans="1:6">
      <c r="A822" t="s">
        <v>144</v>
      </c>
      <c r="B822" t="s">
        <v>50</v>
      </c>
      <c r="C822">
        <v>6.20276</v>
      </c>
      <c r="D822">
        <f t="shared" si="37"/>
        <v>1.06</v>
      </c>
      <c r="E822">
        <f t="shared" si="38"/>
        <v>-1.282136</v>
      </c>
      <c r="F822">
        <f t="shared" si="39"/>
        <v>5.980624</v>
      </c>
    </row>
    <row r="823" spans="1:6">
      <c r="A823" t="s">
        <v>144</v>
      </c>
      <c r="B823" t="s">
        <v>111</v>
      </c>
      <c r="C823">
        <v>15.702</v>
      </c>
      <c r="D823">
        <f t="shared" si="37"/>
        <v>1.06</v>
      </c>
      <c r="E823">
        <f t="shared" si="38"/>
        <v>-1.372981</v>
      </c>
      <c r="F823">
        <f t="shared" si="39"/>
        <v>15.389019</v>
      </c>
    </row>
    <row r="824" spans="1:6">
      <c r="A824" t="s">
        <v>144</v>
      </c>
      <c r="B824" t="s">
        <v>50</v>
      </c>
      <c r="C824">
        <v>10.6728</v>
      </c>
      <c r="D824">
        <f t="shared" si="37"/>
        <v>1.06</v>
      </c>
      <c r="E824">
        <f t="shared" si="38"/>
        <v>-1.282136</v>
      </c>
      <c r="F824">
        <f t="shared" si="39"/>
        <v>10.450664</v>
      </c>
    </row>
    <row r="825" spans="1:6">
      <c r="A825" t="s">
        <v>144</v>
      </c>
      <c r="B825" t="s">
        <v>60</v>
      </c>
      <c r="C825">
        <v>13.7105</v>
      </c>
      <c r="D825">
        <f t="shared" si="37"/>
        <v>1.06</v>
      </c>
      <c r="E825">
        <f t="shared" si="38"/>
        <v>-1.003217</v>
      </c>
      <c r="F825">
        <f t="shared" si="39"/>
        <v>13.767283</v>
      </c>
    </row>
    <row r="826" spans="1:6">
      <c r="A826">
        <v>4</v>
      </c>
      <c r="B826" t="s">
        <v>38</v>
      </c>
      <c r="C826">
        <v>7.67382</v>
      </c>
      <c r="D826">
        <f t="shared" si="37"/>
        <v>0.46201</v>
      </c>
      <c r="E826">
        <f t="shared" si="38"/>
        <v>-0.986864</v>
      </c>
      <c r="F826">
        <f t="shared" si="39"/>
        <v>7.148966</v>
      </c>
    </row>
    <row r="827" spans="1:6">
      <c r="A827" t="s">
        <v>144</v>
      </c>
      <c r="B827" t="s">
        <v>66</v>
      </c>
      <c r="C827">
        <v>9.14853</v>
      </c>
      <c r="D827">
        <f t="shared" si="37"/>
        <v>1.06</v>
      </c>
      <c r="E827">
        <f t="shared" si="38"/>
        <v>-1.731358</v>
      </c>
      <c r="F827">
        <f t="shared" si="39"/>
        <v>8.477172</v>
      </c>
    </row>
    <row r="828" spans="1:6">
      <c r="A828" t="s">
        <v>144</v>
      </c>
      <c r="B828" t="s">
        <v>924</v>
      </c>
      <c r="C828">
        <v>18.779</v>
      </c>
      <c r="D828">
        <f t="shared" si="37"/>
        <v>1.06</v>
      </c>
      <c r="E828">
        <f t="shared" si="38"/>
        <v>-0.0514199999999998</v>
      </c>
      <c r="F828">
        <f t="shared" si="39"/>
        <v>19.78758</v>
      </c>
    </row>
    <row r="829" spans="1:6">
      <c r="A829" t="s">
        <v>144</v>
      </c>
      <c r="B829" t="s">
        <v>66</v>
      </c>
      <c r="C829">
        <v>8.87151</v>
      </c>
      <c r="D829">
        <f t="shared" si="37"/>
        <v>1.06</v>
      </c>
      <c r="E829">
        <f t="shared" si="38"/>
        <v>-1.731358</v>
      </c>
      <c r="F829">
        <f t="shared" si="39"/>
        <v>8.200152</v>
      </c>
    </row>
    <row r="830" spans="1:6">
      <c r="A830" t="s">
        <v>144</v>
      </c>
      <c r="B830" t="s">
        <v>60</v>
      </c>
      <c r="C830">
        <v>9.31552</v>
      </c>
      <c r="D830">
        <f t="shared" si="37"/>
        <v>1.06</v>
      </c>
      <c r="E830">
        <f t="shared" si="38"/>
        <v>-1.003217</v>
      </c>
      <c r="F830">
        <f t="shared" si="39"/>
        <v>9.372303</v>
      </c>
    </row>
    <row r="831" spans="1:6">
      <c r="A831" t="s">
        <v>144</v>
      </c>
      <c r="B831" t="s">
        <v>45</v>
      </c>
      <c r="C831">
        <v>6.83387</v>
      </c>
      <c r="D831">
        <f t="shared" si="37"/>
        <v>1.06</v>
      </c>
      <c r="E831">
        <f t="shared" si="38"/>
        <v>-1.20353</v>
      </c>
      <c r="F831">
        <f t="shared" si="39"/>
        <v>6.69034</v>
      </c>
    </row>
    <row r="832" spans="1:6">
      <c r="A832" t="s">
        <v>144</v>
      </c>
      <c r="B832" t="s">
        <v>66</v>
      </c>
      <c r="C832">
        <v>10.0699</v>
      </c>
      <c r="D832">
        <f t="shared" si="37"/>
        <v>1.06</v>
      </c>
      <c r="E832">
        <f t="shared" si="38"/>
        <v>-1.731358</v>
      </c>
      <c r="F832">
        <f t="shared" si="39"/>
        <v>9.398542</v>
      </c>
    </row>
    <row r="833" spans="1:6">
      <c r="A833" t="s">
        <v>144</v>
      </c>
      <c r="B833" t="s">
        <v>66</v>
      </c>
      <c r="C833">
        <v>12.4979</v>
      </c>
      <c r="D833">
        <f t="shared" si="37"/>
        <v>1.06</v>
      </c>
      <c r="E833">
        <f t="shared" si="38"/>
        <v>-1.731358</v>
      </c>
      <c r="F833">
        <f t="shared" si="39"/>
        <v>11.826542</v>
      </c>
    </row>
    <row r="834" spans="1:6">
      <c r="A834" t="s">
        <v>144</v>
      </c>
      <c r="B834" t="s">
        <v>398</v>
      </c>
      <c r="C834">
        <v>4.67289</v>
      </c>
      <c r="D834">
        <f t="shared" si="37"/>
        <v>1.06</v>
      </c>
      <c r="E834">
        <f t="shared" si="38"/>
        <v>-1.40813</v>
      </c>
      <c r="F834">
        <f t="shared" si="39"/>
        <v>4.32476</v>
      </c>
    </row>
    <row r="835" spans="1:6">
      <c r="A835" t="s">
        <v>144</v>
      </c>
      <c r="B835" t="s">
        <v>34</v>
      </c>
      <c r="C835">
        <v>7.66757</v>
      </c>
      <c r="D835">
        <f t="shared" ref="D835:D898" si="40">VLOOKUP(A835,K:M,3,0)</f>
        <v>1.06</v>
      </c>
      <c r="E835">
        <f t="shared" ref="E835:E898" si="41">VLOOKUP(B835,K:M,3,0)</f>
        <v>-1.354915</v>
      </c>
      <c r="F835">
        <f t="shared" ref="F835:F898" si="42">C835+D835+E835</f>
        <v>7.372655</v>
      </c>
    </row>
    <row r="836" spans="1:6">
      <c r="A836" t="s">
        <v>144</v>
      </c>
      <c r="B836" t="s">
        <v>55</v>
      </c>
      <c r="C836">
        <v>2.5291</v>
      </c>
      <c r="D836">
        <f t="shared" si="40"/>
        <v>1.06</v>
      </c>
      <c r="E836">
        <f t="shared" si="41"/>
        <v>-1.632493</v>
      </c>
      <c r="F836">
        <f t="shared" si="42"/>
        <v>1.956607</v>
      </c>
    </row>
    <row r="837" spans="1:6">
      <c r="A837" t="s">
        <v>144</v>
      </c>
      <c r="B837" t="s">
        <v>50</v>
      </c>
      <c r="C837">
        <v>8.13016</v>
      </c>
      <c r="D837">
        <f t="shared" si="40"/>
        <v>1.06</v>
      </c>
      <c r="E837">
        <f t="shared" si="41"/>
        <v>-1.282136</v>
      </c>
      <c r="F837">
        <f t="shared" si="42"/>
        <v>7.908024</v>
      </c>
    </row>
    <row r="838" spans="1:6">
      <c r="A838" t="s">
        <v>144</v>
      </c>
      <c r="B838" t="s">
        <v>55</v>
      </c>
      <c r="C838">
        <v>9.36876</v>
      </c>
      <c r="D838">
        <f t="shared" si="40"/>
        <v>1.06</v>
      </c>
      <c r="E838">
        <f t="shared" si="41"/>
        <v>-1.632493</v>
      </c>
      <c r="F838">
        <f t="shared" si="42"/>
        <v>8.796267</v>
      </c>
    </row>
    <row r="839" spans="1:6">
      <c r="A839" t="s">
        <v>144</v>
      </c>
      <c r="B839" t="s">
        <v>924</v>
      </c>
      <c r="C839">
        <v>12.9078</v>
      </c>
      <c r="D839">
        <f t="shared" si="40"/>
        <v>1.06</v>
      </c>
      <c r="E839">
        <f t="shared" si="41"/>
        <v>-0.0514199999999998</v>
      </c>
      <c r="F839">
        <f t="shared" si="42"/>
        <v>13.91638</v>
      </c>
    </row>
    <row r="840" spans="1:6">
      <c r="A840" t="s">
        <v>144</v>
      </c>
      <c r="B840" t="s">
        <v>111</v>
      </c>
      <c r="C840">
        <v>9.70657</v>
      </c>
      <c r="D840">
        <f t="shared" si="40"/>
        <v>1.06</v>
      </c>
      <c r="E840">
        <f t="shared" si="41"/>
        <v>-1.372981</v>
      </c>
      <c r="F840">
        <f t="shared" si="42"/>
        <v>9.393589</v>
      </c>
    </row>
    <row r="841" spans="1:6">
      <c r="A841" t="s">
        <v>144</v>
      </c>
      <c r="B841" t="s">
        <v>45</v>
      </c>
      <c r="C841">
        <v>14.169</v>
      </c>
      <c r="D841">
        <f t="shared" si="40"/>
        <v>1.06</v>
      </c>
      <c r="E841">
        <f t="shared" si="41"/>
        <v>-1.20353</v>
      </c>
      <c r="F841">
        <f t="shared" si="42"/>
        <v>14.02547</v>
      </c>
    </row>
    <row r="842" spans="1:6">
      <c r="A842" t="s">
        <v>144</v>
      </c>
      <c r="B842" t="s">
        <v>177</v>
      </c>
      <c r="C842">
        <v>12.526</v>
      </c>
      <c r="D842">
        <f t="shared" si="40"/>
        <v>1.06</v>
      </c>
      <c r="E842">
        <f t="shared" si="41"/>
        <v>0</v>
      </c>
      <c r="F842">
        <f t="shared" si="42"/>
        <v>13.586</v>
      </c>
    </row>
    <row r="843" spans="1:6">
      <c r="A843">
        <v>4</v>
      </c>
      <c r="B843" t="s">
        <v>398</v>
      </c>
      <c r="C843">
        <v>9.19052</v>
      </c>
      <c r="D843">
        <f t="shared" si="40"/>
        <v>0.46201</v>
      </c>
      <c r="E843">
        <f t="shared" si="41"/>
        <v>-1.40813</v>
      </c>
      <c r="F843">
        <f t="shared" si="42"/>
        <v>8.2444</v>
      </c>
    </row>
    <row r="844" spans="1:6">
      <c r="A844" t="s">
        <v>144</v>
      </c>
      <c r="B844" t="s">
        <v>55</v>
      </c>
      <c r="C844">
        <v>10.6956</v>
      </c>
      <c r="D844">
        <f t="shared" si="40"/>
        <v>1.06</v>
      </c>
      <c r="E844">
        <f t="shared" si="41"/>
        <v>-1.632493</v>
      </c>
      <c r="F844">
        <f t="shared" si="42"/>
        <v>10.123107</v>
      </c>
    </row>
    <row r="845" spans="1:6">
      <c r="A845" t="s">
        <v>144</v>
      </c>
      <c r="B845" t="s">
        <v>42</v>
      </c>
      <c r="C845">
        <v>5.80425</v>
      </c>
      <c r="D845">
        <f t="shared" si="40"/>
        <v>1.06</v>
      </c>
      <c r="E845">
        <f t="shared" si="41"/>
        <v>-1.678266</v>
      </c>
      <c r="F845">
        <f t="shared" si="42"/>
        <v>5.185984</v>
      </c>
    </row>
    <row r="846" spans="1:6">
      <c r="A846" t="s">
        <v>144</v>
      </c>
      <c r="B846" t="s">
        <v>60</v>
      </c>
      <c r="C846">
        <v>10.0531</v>
      </c>
      <c r="D846">
        <f t="shared" si="40"/>
        <v>1.06</v>
      </c>
      <c r="E846">
        <f t="shared" si="41"/>
        <v>-1.003217</v>
      </c>
      <c r="F846">
        <f t="shared" si="42"/>
        <v>10.109883</v>
      </c>
    </row>
    <row r="847" spans="1:6">
      <c r="A847" t="s">
        <v>144</v>
      </c>
      <c r="B847" t="s">
        <v>177</v>
      </c>
      <c r="C847">
        <v>11.8758</v>
      </c>
      <c r="D847">
        <f t="shared" si="40"/>
        <v>1.06</v>
      </c>
      <c r="E847">
        <f t="shared" si="41"/>
        <v>0</v>
      </c>
      <c r="F847">
        <f t="shared" si="42"/>
        <v>12.9358</v>
      </c>
    </row>
    <row r="848" spans="1:6">
      <c r="A848" t="s">
        <v>144</v>
      </c>
      <c r="B848" t="s">
        <v>66</v>
      </c>
      <c r="C848">
        <v>17.3638</v>
      </c>
      <c r="D848">
        <f t="shared" si="40"/>
        <v>1.06</v>
      </c>
      <c r="E848">
        <f t="shared" si="41"/>
        <v>-1.731358</v>
      </c>
      <c r="F848">
        <f t="shared" si="42"/>
        <v>16.692442</v>
      </c>
    </row>
    <row r="849" spans="1:6">
      <c r="A849" t="s">
        <v>144</v>
      </c>
      <c r="B849" t="s">
        <v>42</v>
      </c>
      <c r="C849">
        <v>12.0249</v>
      </c>
      <c r="D849">
        <f t="shared" si="40"/>
        <v>1.06</v>
      </c>
      <c r="E849">
        <f t="shared" si="41"/>
        <v>-1.678266</v>
      </c>
      <c r="F849">
        <f t="shared" si="42"/>
        <v>11.406634</v>
      </c>
    </row>
    <row r="850" spans="1:6">
      <c r="A850" t="s">
        <v>144</v>
      </c>
      <c r="B850" t="s">
        <v>42</v>
      </c>
      <c r="C850">
        <v>4.37746</v>
      </c>
      <c r="D850">
        <f t="shared" si="40"/>
        <v>1.06</v>
      </c>
      <c r="E850">
        <f t="shared" si="41"/>
        <v>-1.678266</v>
      </c>
      <c r="F850">
        <f t="shared" si="42"/>
        <v>3.759194</v>
      </c>
    </row>
    <row r="851" spans="1:6">
      <c r="A851" t="s">
        <v>144</v>
      </c>
      <c r="B851" t="s">
        <v>42</v>
      </c>
      <c r="C851">
        <v>15.7596</v>
      </c>
      <c r="D851">
        <f t="shared" si="40"/>
        <v>1.06</v>
      </c>
      <c r="E851">
        <f t="shared" si="41"/>
        <v>-1.678266</v>
      </c>
      <c r="F851">
        <f t="shared" si="42"/>
        <v>15.141334</v>
      </c>
    </row>
    <row r="852" spans="1:6">
      <c r="A852" t="s">
        <v>144</v>
      </c>
      <c r="B852" t="s">
        <v>66</v>
      </c>
      <c r="C852">
        <v>5.46925</v>
      </c>
      <c r="D852">
        <f t="shared" si="40"/>
        <v>1.06</v>
      </c>
      <c r="E852">
        <f t="shared" si="41"/>
        <v>-1.731358</v>
      </c>
      <c r="F852">
        <f t="shared" si="42"/>
        <v>4.797892</v>
      </c>
    </row>
    <row r="853" spans="1:6">
      <c r="A853" t="s">
        <v>144</v>
      </c>
      <c r="B853" t="s">
        <v>50</v>
      </c>
      <c r="C853">
        <v>7.11555</v>
      </c>
      <c r="D853">
        <f t="shared" si="40"/>
        <v>1.06</v>
      </c>
      <c r="E853">
        <f t="shared" si="41"/>
        <v>-1.282136</v>
      </c>
      <c r="F853">
        <f t="shared" si="42"/>
        <v>6.893414</v>
      </c>
    </row>
    <row r="854" spans="1:6">
      <c r="A854" t="s">
        <v>144</v>
      </c>
      <c r="B854" t="s">
        <v>55</v>
      </c>
      <c r="C854">
        <v>13.1527</v>
      </c>
      <c r="D854">
        <f t="shared" si="40"/>
        <v>1.06</v>
      </c>
      <c r="E854">
        <f t="shared" si="41"/>
        <v>-1.632493</v>
      </c>
      <c r="F854">
        <f t="shared" si="42"/>
        <v>12.580207</v>
      </c>
    </row>
    <row r="855" spans="1:6">
      <c r="A855" t="s">
        <v>144</v>
      </c>
      <c r="B855" t="s">
        <v>55</v>
      </c>
      <c r="C855">
        <v>3.03026</v>
      </c>
      <c r="D855">
        <f t="shared" si="40"/>
        <v>1.06</v>
      </c>
      <c r="E855">
        <f t="shared" si="41"/>
        <v>-1.632493</v>
      </c>
      <c r="F855">
        <f t="shared" si="42"/>
        <v>2.457767</v>
      </c>
    </row>
    <row r="856" spans="1:6">
      <c r="A856" t="s">
        <v>144</v>
      </c>
      <c r="B856" t="s">
        <v>50</v>
      </c>
      <c r="C856">
        <v>8.37576</v>
      </c>
      <c r="D856">
        <f t="shared" si="40"/>
        <v>1.06</v>
      </c>
      <c r="E856">
        <f t="shared" si="41"/>
        <v>-1.282136</v>
      </c>
      <c r="F856">
        <f t="shared" si="42"/>
        <v>8.153624</v>
      </c>
    </row>
    <row r="857" spans="1:6">
      <c r="A857" t="s">
        <v>144</v>
      </c>
      <c r="B857" t="s">
        <v>66</v>
      </c>
      <c r="C857">
        <v>12.0114</v>
      </c>
      <c r="D857">
        <f t="shared" si="40"/>
        <v>1.06</v>
      </c>
      <c r="E857">
        <f t="shared" si="41"/>
        <v>-1.731358</v>
      </c>
      <c r="F857">
        <f t="shared" si="42"/>
        <v>11.340042</v>
      </c>
    </row>
    <row r="858" spans="1:6">
      <c r="A858">
        <v>4</v>
      </c>
      <c r="B858" t="s">
        <v>34</v>
      </c>
      <c r="C858">
        <v>9.23162</v>
      </c>
      <c r="D858">
        <f t="shared" si="40"/>
        <v>0.46201</v>
      </c>
      <c r="E858">
        <f t="shared" si="41"/>
        <v>-1.354915</v>
      </c>
      <c r="F858">
        <f t="shared" si="42"/>
        <v>8.338715</v>
      </c>
    </row>
    <row r="859" spans="1:6">
      <c r="A859">
        <v>4</v>
      </c>
      <c r="B859" t="s">
        <v>38</v>
      </c>
      <c r="C859">
        <v>8.65181</v>
      </c>
      <c r="D859">
        <f t="shared" si="40"/>
        <v>0.46201</v>
      </c>
      <c r="E859">
        <f t="shared" si="41"/>
        <v>-0.986864</v>
      </c>
      <c r="F859">
        <f t="shared" si="42"/>
        <v>8.126956</v>
      </c>
    </row>
    <row r="860" spans="1:6">
      <c r="A860" t="s">
        <v>144</v>
      </c>
      <c r="B860" t="s">
        <v>55</v>
      </c>
      <c r="C860">
        <v>6.97555</v>
      </c>
      <c r="D860">
        <f t="shared" si="40"/>
        <v>1.06</v>
      </c>
      <c r="E860">
        <f t="shared" si="41"/>
        <v>-1.632493</v>
      </c>
      <c r="F860">
        <f t="shared" si="42"/>
        <v>6.403057</v>
      </c>
    </row>
    <row r="861" spans="1:6">
      <c r="A861" t="s">
        <v>144</v>
      </c>
      <c r="B861" t="s">
        <v>42</v>
      </c>
      <c r="C861">
        <v>9.92848</v>
      </c>
      <c r="D861">
        <f t="shared" si="40"/>
        <v>1.06</v>
      </c>
      <c r="E861">
        <f t="shared" si="41"/>
        <v>-1.678266</v>
      </c>
      <c r="F861">
        <f t="shared" si="42"/>
        <v>9.310214</v>
      </c>
    </row>
    <row r="862" spans="1:6">
      <c r="A862" t="s">
        <v>144</v>
      </c>
      <c r="B862" t="s">
        <v>177</v>
      </c>
      <c r="C862">
        <v>7.33924</v>
      </c>
      <c r="D862">
        <f t="shared" si="40"/>
        <v>1.06</v>
      </c>
      <c r="E862">
        <f t="shared" si="41"/>
        <v>0</v>
      </c>
      <c r="F862">
        <f t="shared" si="42"/>
        <v>8.39924</v>
      </c>
    </row>
    <row r="863" spans="1:6">
      <c r="A863">
        <v>4</v>
      </c>
      <c r="B863" t="s">
        <v>66</v>
      </c>
      <c r="C863">
        <v>6.83798</v>
      </c>
      <c r="D863">
        <f t="shared" si="40"/>
        <v>0.46201</v>
      </c>
      <c r="E863">
        <f t="shared" si="41"/>
        <v>-1.731358</v>
      </c>
      <c r="F863">
        <f t="shared" si="42"/>
        <v>5.568632</v>
      </c>
    </row>
    <row r="864" spans="1:6">
      <c r="A864" t="s">
        <v>144</v>
      </c>
      <c r="B864" t="s">
        <v>34</v>
      </c>
      <c r="C864">
        <v>8.42689</v>
      </c>
      <c r="D864">
        <f t="shared" si="40"/>
        <v>1.06</v>
      </c>
      <c r="E864">
        <f t="shared" si="41"/>
        <v>-1.354915</v>
      </c>
      <c r="F864">
        <f t="shared" si="42"/>
        <v>8.131975</v>
      </c>
    </row>
    <row r="865" spans="1:6">
      <c r="A865">
        <v>4</v>
      </c>
      <c r="B865" t="s">
        <v>66</v>
      </c>
      <c r="C865">
        <v>8.93801</v>
      </c>
      <c r="D865">
        <f t="shared" si="40"/>
        <v>0.46201</v>
      </c>
      <c r="E865">
        <f t="shared" si="41"/>
        <v>-1.731358</v>
      </c>
      <c r="F865">
        <f t="shared" si="42"/>
        <v>7.668662</v>
      </c>
    </row>
    <row r="866" spans="1:6">
      <c r="A866">
        <v>4</v>
      </c>
      <c r="B866" t="s">
        <v>55</v>
      </c>
      <c r="C866">
        <v>12.5942</v>
      </c>
      <c r="D866">
        <f t="shared" si="40"/>
        <v>0.46201</v>
      </c>
      <c r="E866">
        <f t="shared" si="41"/>
        <v>-1.632493</v>
      </c>
      <c r="F866">
        <f t="shared" si="42"/>
        <v>11.423717</v>
      </c>
    </row>
    <row r="867" spans="1:6">
      <c r="A867" t="s">
        <v>144</v>
      </c>
      <c r="B867" t="s">
        <v>42</v>
      </c>
      <c r="C867">
        <v>5.1952</v>
      </c>
      <c r="D867">
        <f t="shared" si="40"/>
        <v>1.06</v>
      </c>
      <c r="E867">
        <f t="shared" si="41"/>
        <v>-1.678266</v>
      </c>
      <c r="F867">
        <f t="shared" si="42"/>
        <v>4.576934</v>
      </c>
    </row>
    <row r="868" spans="1:6">
      <c r="A868">
        <v>4</v>
      </c>
      <c r="B868" t="s">
        <v>50</v>
      </c>
      <c r="C868">
        <v>8.4082</v>
      </c>
      <c r="D868">
        <f t="shared" si="40"/>
        <v>0.46201</v>
      </c>
      <c r="E868">
        <f t="shared" si="41"/>
        <v>-1.282136</v>
      </c>
      <c r="F868">
        <f t="shared" si="42"/>
        <v>7.588074</v>
      </c>
    </row>
    <row r="869" spans="1:6">
      <c r="A869" t="s">
        <v>144</v>
      </c>
      <c r="B869" t="s">
        <v>177</v>
      </c>
      <c r="C869">
        <v>16.0443</v>
      </c>
      <c r="D869">
        <f t="shared" si="40"/>
        <v>1.06</v>
      </c>
      <c r="E869">
        <f t="shared" si="41"/>
        <v>0</v>
      </c>
      <c r="F869">
        <f t="shared" si="42"/>
        <v>17.1043</v>
      </c>
    </row>
    <row r="870" spans="1:6">
      <c r="A870">
        <v>4</v>
      </c>
      <c r="B870" t="s">
        <v>177</v>
      </c>
      <c r="C870">
        <v>20.2712</v>
      </c>
      <c r="D870">
        <f t="shared" si="40"/>
        <v>0.46201</v>
      </c>
      <c r="E870">
        <f t="shared" si="41"/>
        <v>0</v>
      </c>
      <c r="F870">
        <f t="shared" si="42"/>
        <v>20.73321</v>
      </c>
    </row>
    <row r="871" spans="1:6">
      <c r="A871" t="s">
        <v>144</v>
      </c>
      <c r="B871" t="s">
        <v>55</v>
      </c>
      <c r="C871">
        <v>9.57707</v>
      </c>
      <c r="D871">
        <f t="shared" si="40"/>
        <v>1.06</v>
      </c>
      <c r="E871">
        <f t="shared" si="41"/>
        <v>-1.632493</v>
      </c>
      <c r="F871">
        <f t="shared" si="42"/>
        <v>9.004577</v>
      </c>
    </row>
    <row r="872" spans="1:6">
      <c r="A872" t="s">
        <v>144</v>
      </c>
      <c r="B872" t="s">
        <v>60</v>
      </c>
      <c r="C872">
        <v>13.6882</v>
      </c>
      <c r="D872">
        <f t="shared" si="40"/>
        <v>1.06</v>
      </c>
      <c r="E872">
        <f t="shared" si="41"/>
        <v>-1.003217</v>
      </c>
      <c r="F872">
        <f t="shared" si="42"/>
        <v>13.744983</v>
      </c>
    </row>
    <row r="873" spans="1:6">
      <c r="A873">
        <v>4</v>
      </c>
      <c r="B873" t="s">
        <v>60</v>
      </c>
      <c r="C873">
        <v>7.92385</v>
      </c>
      <c r="D873">
        <f t="shared" si="40"/>
        <v>0.46201</v>
      </c>
      <c r="E873">
        <f t="shared" si="41"/>
        <v>-1.003217</v>
      </c>
      <c r="F873">
        <f t="shared" si="42"/>
        <v>7.382643</v>
      </c>
    </row>
    <row r="874" spans="1:6">
      <c r="A874">
        <v>4</v>
      </c>
      <c r="B874" t="s">
        <v>45</v>
      </c>
      <c r="C874">
        <v>21.993</v>
      </c>
      <c r="D874">
        <f t="shared" si="40"/>
        <v>0.46201</v>
      </c>
      <c r="E874">
        <f t="shared" si="41"/>
        <v>-1.20353</v>
      </c>
      <c r="F874">
        <f t="shared" si="42"/>
        <v>21.25148</v>
      </c>
    </row>
    <row r="875" spans="1:6">
      <c r="A875">
        <v>4</v>
      </c>
      <c r="B875" t="s">
        <v>55</v>
      </c>
      <c r="C875">
        <v>6.51363</v>
      </c>
      <c r="D875">
        <f t="shared" si="40"/>
        <v>0.46201</v>
      </c>
      <c r="E875">
        <f t="shared" si="41"/>
        <v>-1.632493</v>
      </c>
      <c r="F875">
        <f t="shared" si="42"/>
        <v>5.343147</v>
      </c>
    </row>
    <row r="876" spans="1:6">
      <c r="A876">
        <v>4</v>
      </c>
      <c r="B876" t="s">
        <v>50</v>
      </c>
      <c r="C876">
        <v>7.03119</v>
      </c>
      <c r="D876">
        <f t="shared" si="40"/>
        <v>0.46201</v>
      </c>
      <c r="E876">
        <f t="shared" si="41"/>
        <v>-1.282136</v>
      </c>
      <c r="F876">
        <f t="shared" si="42"/>
        <v>6.211064</v>
      </c>
    </row>
    <row r="877" spans="1:6">
      <c r="A877">
        <v>3</v>
      </c>
      <c r="B877" t="s">
        <v>60</v>
      </c>
      <c r="C877">
        <v>9.69852</v>
      </c>
      <c r="D877">
        <f t="shared" si="40"/>
        <v>0.85464</v>
      </c>
      <c r="E877">
        <f t="shared" si="41"/>
        <v>-1.003217</v>
      </c>
      <c r="F877">
        <f t="shared" si="42"/>
        <v>9.549943</v>
      </c>
    </row>
    <row r="878" spans="1:6">
      <c r="A878" t="s">
        <v>144</v>
      </c>
      <c r="B878" t="s">
        <v>45</v>
      </c>
      <c r="C878">
        <v>11.8115</v>
      </c>
      <c r="D878">
        <f t="shared" si="40"/>
        <v>1.06</v>
      </c>
      <c r="E878">
        <f t="shared" si="41"/>
        <v>-1.20353</v>
      </c>
      <c r="F878">
        <f t="shared" si="42"/>
        <v>11.66797</v>
      </c>
    </row>
    <row r="879" spans="1:6">
      <c r="A879" t="s">
        <v>144</v>
      </c>
      <c r="B879" t="s">
        <v>55</v>
      </c>
      <c r="C879">
        <v>19.7404</v>
      </c>
      <c r="D879">
        <f t="shared" si="40"/>
        <v>1.06</v>
      </c>
      <c r="E879">
        <f t="shared" si="41"/>
        <v>-1.632493</v>
      </c>
      <c r="F879">
        <f t="shared" si="42"/>
        <v>19.167907</v>
      </c>
    </row>
    <row r="880" spans="1:6">
      <c r="A880">
        <v>4</v>
      </c>
      <c r="B880" t="s">
        <v>924</v>
      </c>
      <c r="C880">
        <v>17.1982</v>
      </c>
      <c r="D880">
        <f t="shared" si="40"/>
        <v>0.46201</v>
      </c>
      <c r="E880">
        <f t="shared" si="41"/>
        <v>-0.0514199999999998</v>
      </c>
      <c r="F880">
        <f t="shared" si="42"/>
        <v>17.60879</v>
      </c>
    </row>
    <row r="881" spans="1:6">
      <c r="A881">
        <v>4</v>
      </c>
      <c r="B881" t="s">
        <v>38</v>
      </c>
      <c r="C881">
        <v>6.04543</v>
      </c>
      <c r="D881">
        <f t="shared" si="40"/>
        <v>0.46201</v>
      </c>
      <c r="E881">
        <f t="shared" si="41"/>
        <v>-0.986864</v>
      </c>
      <c r="F881">
        <f t="shared" si="42"/>
        <v>5.520576</v>
      </c>
    </row>
    <row r="882" spans="1:6">
      <c r="A882">
        <v>3</v>
      </c>
      <c r="B882" t="s">
        <v>66</v>
      </c>
      <c r="C882">
        <v>13.2855</v>
      </c>
      <c r="D882">
        <f t="shared" si="40"/>
        <v>0.85464</v>
      </c>
      <c r="E882">
        <f t="shared" si="41"/>
        <v>-1.731358</v>
      </c>
      <c r="F882">
        <f t="shared" si="42"/>
        <v>12.408782</v>
      </c>
    </row>
    <row r="883" spans="1:6">
      <c r="A883">
        <v>4</v>
      </c>
      <c r="B883" t="s">
        <v>66</v>
      </c>
      <c r="C883">
        <v>13.4464</v>
      </c>
      <c r="D883">
        <f t="shared" si="40"/>
        <v>0.46201</v>
      </c>
      <c r="E883">
        <f t="shared" si="41"/>
        <v>-1.731358</v>
      </c>
      <c r="F883">
        <f t="shared" si="42"/>
        <v>12.177052</v>
      </c>
    </row>
    <row r="884" spans="1:6">
      <c r="A884" t="s">
        <v>144</v>
      </c>
      <c r="B884" t="s">
        <v>177</v>
      </c>
      <c r="C884">
        <v>10.4501</v>
      </c>
      <c r="D884">
        <f t="shared" si="40"/>
        <v>1.06</v>
      </c>
      <c r="E884">
        <f t="shared" si="41"/>
        <v>0</v>
      </c>
      <c r="F884">
        <f t="shared" si="42"/>
        <v>11.5101</v>
      </c>
    </row>
    <row r="885" spans="1:6">
      <c r="A885" t="s">
        <v>144</v>
      </c>
      <c r="B885" t="s">
        <v>177</v>
      </c>
      <c r="C885">
        <v>7.7397</v>
      </c>
      <c r="D885">
        <f t="shared" si="40"/>
        <v>1.06</v>
      </c>
      <c r="E885">
        <f t="shared" si="41"/>
        <v>0</v>
      </c>
      <c r="F885">
        <f t="shared" si="42"/>
        <v>8.7997</v>
      </c>
    </row>
    <row r="886" spans="1:6">
      <c r="A886">
        <v>3</v>
      </c>
      <c r="B886" t="s">
        <v>34</v>
      </c>
      <c r="C886">
        <v>9.11107</v>
      </c>
      <c r="D886">
        <f t="shared" si="40"/>
        <v>0.85464</v>
      </c>
      <c r="E886">
        <f t="shared" si="41"/>
        <v>-1.354915</v>
      </c>
      <c r="F886">
        <f t="shared" si="42"/>
        <v>8.610795</v>
      </c>
    </row>
    <row r="887" spans="1:6">
      <c r="A887" t="s">
        <v>144</v>
      </c>
      <c r="B887" t="s">
        <v>66</v>
      </c>
      <c r="C887">
        <v>9.8757</v>
      </c>
      <c r="D887">
        <f t="shared" si="40"/>
        <v>1.06</v>
      </c>
      <c r="E887">
        <f t="shared" si="41"/>
        <v>-1.731358</v>
      </c>
      <c r="F887">
        <f t="shared" si="42"/>
        <v>9.204342</v>
      </c>
    </row>
    <row r="888" spans="1:6">
      <c r="A888">
        <v>4</v>
      </c>
      <c r="B888" t="s">
        <v>38</v>
      </c>
      <c r="C888">
        <v>6.07296</v>
      </c>
      <c r="D888">
        <f t="shared" si="40"/>
        <v>0.46201</v>
      </c>
      <c r="E888">
        <f t="shared" si="41"/>
        <v>-0.986864</v>
      </c>
      <c r="F888">
        <f t="shared" si="42"/>
        <v>5.548106</v>
      </c>
    </row>
    <row r="889" spans="1:6">
      <c r="A889" t="s">
        <v>144</v>
      </c>
      <c r="B889" t="s">
        <v>45</v>
      </c>
      <c r="C889">
        <v>4.19614</v>
      </c>
      <c r="D889">
        <f t="shared" si="40"/>
        <v>1.06</v>
      </c>
      <c r="E889">
        <f t="shared" si="41"/>
        <v>-1.20353</v>
      </c>
      <c r="F889">
        <f t="shared" si="42"/>
        <v>4.05261</v>
      </c>
    </row>
    <row r="890" spans="1:6">
      <c r="A890" t="s">
        <v>144</v>
      </c>
      <c r="B890" t="s">
        <v>50</v>
      </c>
      <c r="C890">
        <v>9.73183</v>
      </c>
      <c r="D890">
        <f t="shared" si="40"/>
        <v>1.06</v>
      </c>
      <c r="E890">
        <f t="shared" si="41"/>
        <v>-1.282136</v>
      </c>
      <c r="F890">
        <f t="shared" si="42"/>
        <v>9.509694</v>
      </c>
    </row>
    <row r="891" spans="1:6">
      <c r="A891">
        <v>4</v>
      </c>
      <c r="B891" t="s">
        <v>398</v>
      </c>
      <c r="C891">
        <v>8.62686</v>
      </c>
      <c r="D891">
        <f t="shared" si="40"/>
        <v>0.46201</v>
      </c>
      <c r="E891">
        <f t="shared" si="41"/>
        <v>-1.40813</v>
      </c>
      <c r="F891">
        <f t="shared" si="42"/>
        <v>7.68074</v>
      </c>
    </row>
    <row r="892" spans="1:6">
      <c r="A892">
        <v>4</v>
      </c>
      <c r="B892" t="s">
        <v>55</v>
      </c>
      <c r="C892">
        <v>11.8389</v>
      </c>
      <c r="D892">
        <f t="shared" si="40"/>
        <v>0.46201</v>
      </c>
      <c r="E892">
        <f t="shared" si="41"/>
        <v>-1.632493</v>
      </c>
      <c r="F892">
        <f t="shared" si="42"/>
        <v>10.668417</v>
      </c>
    </row>
    <row r="893" spans="1:6">
      <c r="A893">
        <v>3</v>
      </c>
      <c r="B893" t="s">
        <v>60</v>
      </c>
      <c r="C893">
        <v>7.94161</v>
      </c>
      <c r="D893">
        <f t="shared" si="40"/>
        <v>0.85464</v>
      </c>
      <c r="E893">
        <f t="shared" si="41"/>
        <v>-1.003217</v>
      </c>
      <c r="F893">
        <f t="shared" si="42"/>
        <v>7.793033</v>
      </c>
    </row>
    <row r="894" spans="1:6">
      <c r="A894">
        <v>4</v>
      </c>
      <c r="B894" t="s">
        <v>34</v>
      </c>
      <c r="C894">
        <v>12.4723</v>
      </c>
      <c r="D894">
        <f t="shared" si="40"/>
        <v>0.46201</v>
      </c>
      <c r="E894">
        <f t="shared" si="41"/>
        <v>-1.354915</v>
      </c>
      <c r="F894">
        <f t="shared" si="42"/>
        <v>11.579395</v>
      </c>
    </row>
    <row r="895" spans="1:6">
      <c r="A895">
        <v>4</v>
      </c>
      <c r="B895" t="s">
        <v>45</v>
      </c>
      <c r="C895">
        <v>7.52867</v>
      </c>
      <c r="D895">
        <f t="shared" si="40"/>
        <v>0.46201</v>
      </c>
      <c r="E895">
        <f t="shared" si="41"/>
        <v>-1.20353</v>
      </c>
      <c r="F895">
        <f t="shared" si="42"/>
        <v>6.78715</v>
      </c>
    </row>
    <row r="896" spans="1:6">
      <c r="A896" t="s">
        <v>144</v>
      </c>
      <c r="B896" t="s">
        <v>177</v>
      </c>
      <c r="C896">
        <v>14.8918</v>
      </c>
      <c r="D896">
        <f t="shared" si="40"/>
        <v>1.06</v>
      </c>
      <c r="E896">
        <f t="shared" si="41"/>
        <v>0</v>
      </c>
      <c r="F896">
        <f t="shared" si="42"/>
        <v>15.9518</v>
      </c>
    </row>
    <row r="897" spans="1:6">
      <c r="A897">
        <v>3</v>
      </c>
      <c r="B897" t="s">
        <v>55</v>
      </c>
      <c r="C897">
        <v>12.4797</v>
      </c>
      <c r="D897">
        <f t="shared" si="40"/>
        <v>0.85464</v>
      </c>
      <c r="E897">
        <f t="shared" si="41"/>
        <v>-1.632493</v>
      </c>
      <c r="F897">
        <f t="shared" si="42"/>
        <v>11.701847</v>
      </c>
    </row>
    <row r="898" spans="1:6">
      <c r="A898">
        <v>4</v>
      </c>
      <c r="B898" t="s">
        <v>45</v>
      </c>
      <c r="C898">
        <v>2.42762</v>
      </c>
      <c r="D898">
        <f t="shared" si="40"/>
        <v>0.46201</v>
      </c>
      <c r="E898">
        <f t="shared" si="41"/>
        <v>-1.20353</v>
      </c>
      <c r="F898">
        <f t="shared" si="42"/>
        <v>1.6861</v>
      </c>
    </row>
    <row r="899" spans="1:6">
      <c r="A899">
        <v>4</v>
      </c>
      <c r="B899" t="s">
        <v>38</v>
      </c>
      <c r="C899">
        <v>10.0378</v>
      </c>
      <c r="D899">
        <f t="shared" ref="D899:D962" si="43">VLOOKUP(A899,K:M,3,0)</f>
        <v>0.46201</v>
      </c>
      <c r="E899">
        <f t="shared" ref="E899:E962" si="44">VLOOKUP(B899,K:M,3,0)</f>
        <v>-0.986864</v>
      </c>
      <c r="F899">
        <f t="shared" ref="F899:F962" si="45">C899+D899+E899</f>
        <v>9.512946</v>
      </c>
    </row>
    <row r="900" spans="1:6">
      <c r="A900">
        <v>4</v>
      </c>
      <c r="B900" t="s">
        <v>38</v>
      </c>
      <c r="C900">
        <v>9.61477</v>
      </c>
      <c r="D900">
        <f t="shared" si="43"/>
        <v>0.46201</v>
      </c>
      <c r="E900">
        <f t="shared" si="44"/>
        <v>-0.986864</v>
      </c>
      <c r="F900">
        <f t="shared" si="45"/>
        <v>9.089916</v>
      </c>
    </row>
    <row r="901" spans="1:6">
      <c r="A901" t="s">
        <v>144</v>
      </c>
      <c r="B901" t="s">
        <v>38</v>
      </c>
      <c r="C901">
        <v>23.4133</v>
      </c>
      <c r="D901">
        <f t="shared" si="43"/>
        <v>1.06</v>
      </c>
      <c r="E901">
        <f t="shared" si="44"/>
        <v>-0.986864</v>
      </c>
      <c r="F901">
        <f t="shared" si="45"/>
        <v>23.486436</v>
      </c>
    </row>
    <row r="902" spans="1:6">
      <c r="A902">
        <v>4</v>
      </c>
      <c r="B902" t="s">
        <v>924</v>
      </c>
      <c r="C902">
        <v>11.4492</v>
      </c>
      <c r="D902">
        <f t="shared" si="43"/>
        <v>0.46201</v>
      </c>
      <c r="E902">
        <f t="shared" si="44"/>
        <v>-0.0514199999999998</v>
      </c>
      <c r="F902">
        <f t="shared" si="45"/>
        <v>11.85979</v>
      </c>
    </row>
    <row r="903" spans="1:6">
      <c r="A903">
        <v>4</v>
      </c>
      <c r="B903" t="s">
        <v>398</v>
      </c>
      <c r="C903">
        <v>6.19653</v>
      </c>
      <c r="D903">
        <f t="shared" si="43"/>
        <v>0.46201</v>
      </c>
      <c r="E903">
        <f t="shared" si="44"/>
        <v>-1.40813</v>
      </c>
      <c r="F903">
        <f t="shared" si="45"/>
        <v>5.25041</v>
      </c>
    </row>
    <row r="904" spans="1:6">
      <c r="A904" t="s">
        <v>144</v>
      </c>
      <c r="B904" t="s">
        <v>177</v>
      </c>
      <c r="C904">
        <v>5.03314</v>
      </c>
      <c r="D904">
        <f t="shared" si="43"/>
        <v>1.06</v>
      </c>
      <c r="E904">
        <f t="shared" si="44"/>
        <v>0</v>
      </c>
      <c r="F904">
        <f t="shared" si="45"/>
        <v>6.09314</v>
      </c>
    </row>
    <row r="905" spans="1:6">
      <c r="A905">
        <v>4</v>
      </c>
      <c r="B905" t="s">
        <v>66</v>
      </c>
      <c r="C905">
        <v>2.16085</v>
      </c>
      <c r="D905">
        <f t="shared" si="43"/>
        <v>0.46201</v>
      </c>
      <c r="E905">
        <f t="shared" si="44"/>
        <v>-1.731358</v>
      </c>
      <c r="F905">
        <f t="shared" si="45"/>
        <v>0.891502</v>
      </c>
    </row>
    <row r="906" spans="1:6">
      <c r="A906" t="s">
        <v>144</v>
      </c>
      <c r="B906" t="s">
        <v>45</v>
      </c>
      <c r="C906">
        <v>13.8757</v>
      </c>
      <c r="D906">
        <f t="shared" si="43"/>
        <v>1.06</v>
      </c>
      <c r="E906">
        <f t="shared" si="44"/>
        <v>-1.20353</v>
      </c>
      <c r="F906">
        <f t="shared" si="45"/>
        <v>13.73217</v>
      </c>
    </row>
    <row r="907" spans="1:6">
      <c r="A907">
        <v>4</v>
      </c>
      <c r="B907" t="s">
        <v>38</v>
      </c>
      <c r="C907">
        <v>10.6472</v>
      </c>
      <c r="D907">
        <f t="shared" si="43"/>
        <v>0.46201</v>
      </c>
      <c r="E907">
        <f t="shared" si="44"/>
        <v>-0.986864</v>
      </c>
      <c r="F907">
        <f t="shared" si="45"/>
        <v>10.122346</v>
      </c>
    </row>
    <row r="908" spans="1:6">
      <c r="A908">
        <v>4</v>
      </c>
      <c r="B908" t="s">
        <v>50</v>
      </c>
      <c r="C908">
        <v>14.3467</v>
      </c>
      <c r="D908">
        <f t="shared" si="43"/>
        <v>0.46201</v>
      </c>
      <c r="E908">
        <f t="shared" si="44"/>
        <v>-1.282136</v>
      </c>
      <c r="F908">
        <f t="shared" si="45"/>
        <v>13.526574</v>
      </c>
    </row>
    <row r="909" spans="1:6">
      <c r="A909">
        <v>4</v>
      </c>
      <c r="B909" t="s">
        <v>38</v>
      </c>
      <c r="C909">
        <v>14.9207</v>
      </c>
      <c r="D909">
        <f t="shared" si="43"/>
        <v>0.46201</v>
      </c>
      <c r="E909">
        <f t="shared" si="44"/>
        <v>-0.986864</v>
      </c>
      <c r="F909">
        <f t="shared" si="45"/>
        <v>14.395846</v>
      </c>
    </row>
    <row r="910" spans="1:6">
      <c r="A910">
        <v>4</v>
      </c>
      <c r="B910" t="s">
        <v>924</v>
      </c>
      <c r="C910">
        <v>9.91093</v>
      </c>
      <c r="D910">
        <f t="shared" si="43"/>
        <v>0.46201</v>
      </c>
      <c r="E910">
        <f t="shared" si="44"/>
        <v>-0.0514199999999998</v>
      </c>
      <c r="F910">
        <f t="shared" si="45"/>
        <v>10.32152</v>
      </c>
    </row>
    <row r="911" spans="1:6">
      <c r="A911">
        <v>4</v>
      </c>
      <c r="B911" t="s">
        <v>42</v>
      </c>
      <c r="C911">
        <v>6.16637</v>
      </c>
      <c r="D911">
        <f t="shared" si="43"/>
        <v>0.46201</v>
      </c>
      <c r="E911">
        <f t="shared" si="44"/>
        <v>-1.678266</v>
      </c>
      <c r="F911">
        <f t="shared" si="45"/>
        <v>4.950114</v>
      </c>
    </row>
    <row r="912" spans="1:6">
      <c r="A912">
        <v>3</v>
      </c>
      <c r="B912" t="s">
        <v>111</v>
      </c>
      <c r="C912">
        <v>13.3827</v>
      </c>
      <c r="D912">
        <f t="shared" si="43"/>
        <v>0.85464</v>
      </c>
      <c r="E912">
        <f t="shared" si="44"/>
        <v>-1.372981</v>
      </c>
      <c r="F912">
        <f t="shared" si="45"/>
        <v>12.864359</v>
      </c>
    </row>
    <row r="913" spans="1:6">
      <c r="A913">
        <v>4</v>
      </c>
      <c r="B913" t="s">
        <v>45</v>
      </c>
      <c r="C913">
        <v>7.98693</v>
      </c>
      <c r="D913">
        <f t="shared" si="43"/>
        <v>0.46201</v>
      </c>
      <c r="E913">
        <f t="shared" si="44"/>
        <v>-1.20353</v>
      </c>
      <c r="F913">
        <f t="shared" si="45"/>
        <v>7.24541</v>
      </c>
    </row>
    <row r="914" spans="1:6">
      <c r="A914">
        <v>4</v>
      </c>
      <c r="B914" t="s">
        <v>55</v>
      </c>
      <c r="C914">
        <v>11.8186</v>
      </c>
      <c r="D914">
        <f t="shared" si="43"/>
        <v>0.46201</v>
      </c>
      <c r="E914">
        <f t="shared" si="44"/>
        <v>-1.632493</v>
      </c>
      <c r="F914">
        <f t="shared" si="45"/>
        <v>10.648117</v>
      </c>
    </row>
    <row r="915" spans="1:6">
      <c r="A915">
        <v>4</v>
      </c>
      <c r="B915" t="s">
        <v>66</v>
      </c>
      <c r="C915">
        <v>4.24158</v>
      </c>
      <c r="D915">
        <f t="shared" si="43"/>
        <v>0.46201</v>
      </c>
      <c r="E915">
        <f t="shared" si="44"/>
        <v>-1.731358</v>
      </c>
      <c r="F915">
        <f t="shared" si="45"/>
        <v>2.972232</v>
      </c>
    </row>
    <row r="916" spans="1:6">
      <c r="A916">
        <v>4</v>
      </c>
      <c r="B916" t="s">
        <v>45</v>
      </c>
      <c r="C916">
        <v>15.3469</v>
      </c>
      <c r="D916">
        <f t="shared" si="43"/>
        <v>0.46201</v>
      </c>
      <c r="E916">
        <f t="shared" si="44"/>
        <v>-1.20353</v>
      </c>
      <c r="F916">
        <f t="shared" si="45"/>
        <v>14.60538</v>
      </c>
    </row>
    <row r="917" spans="1:6">
      <c r="A917">
        <v>4</v>
      </c>
      <c r="B917" t="s">
        <v>42</v>
      </c>
      <c r="C917">
        <v>7.61374</v>
      </c>
      <c r="D917">
        <f t="shared" si="43"/>
        <v>0.46201</v>
      </c>
      <c r="E917">
        <f t="shared" si="44"/>
        <v>-1.678266</v>
      </c>
      <c r="F917">
        <f t="shared" si="45"/>
        <v>6.397484</v>
      </c>
    </row>
    <row r="918" spans="1:6">
      <c r="A918">
        <v>4</v>
      </c>
      <c r="B918" t="s">
        <v>50</v>
      </c>
      <c r="C918">
        <v>8.36047</v>
      </c>
      <c r="D918">
        <f t="shared" si="43"/>
        <v>0.46201</v>
      </c>
      <c r="E918">
        <f t="shared" si="44"/>
        <v>-1.282136</v>
      </c>
      <c r="F918">
        <f t="shared" si="45"/>
        <v>7.540344</v>
      </c>
    </row>
    <row r="919" spans="1:6">
      <c r="A919">
        <v>4</v>
      </c>
      <c r="B919" t="s">
        <v>111</v>
      </c>
      <c r="C919">
        <v>10.9721</v>
      </c>
      <c r="D919">
        <f t="shared" si="43"/>
        <v>0.46201</v>
      </c>
      <c r="E919">
        <f t="shared" si="44"/>
        <v>-1.372981</v>
      </c>
      <c r="F919">
        <f t="shared" si="45"/>
        <v>10.061129</v>
      </c>
    </row>
    <row r="920" spans="1:6">
      <c r="A920">
        <v>3</v>
      </c>
      <c r="B920" t="s">
        <v>45</v>
      </c>
      <c r="C920">
        <v>10.6376</v>
      </c>
      <c r="D920">
        <f t="shared" si="43"/>
        <v>0.85464</v>
      </c>
      <c r="E920">
        <f t="shared" si="44"/>
        <v>-1.20353</v>
      </c>
      <c r="F920">
        <f t="shared" si="45"/>
        <v>10.28871</v>
      </c>
    </row>
    <row r="921" spans="1:6">
      <c r="A921">
        <v>4</v>
      </c>
      <c r="B921" t="s">
        <v>38</v>
      </c>
      <c r="C921">
        <v>6.63012</v>
      </c>
      <c r="D921">
        <f t="shared" si="43"/>
        <v>0.46201</v>
      </c>
      <c r="E921">
        <f t="shared" si="44"/>
        <v>-0.986864</v>
      </c>
      <c r="F921">
        <f t="shared" si="45"/>
        <v>6.105266</v>
      </c>
    </row>
    <row r="922" spans="1:6">
      <c r="A922">
        <v>4</v>
      </c>
      <c r="B922" t="s">
        <v>60</v>
      </c>
      <c r="C922">
        <v>10.0402</v>
      </c>
      <c r="D922">
        <f t="shared" si="43"/>
        <v>0.46201</v>
      </c>
      <c r="E922">
        <f t="shared" si="44"/>
        <v>-1.003217</v>
      </c>
      <c r="F922">
        <f t="shared" si="45"/>
        <v>9.498993</v>
      </c>
    </row>
    <row r="923" spans="1:6">
      <c r="A923">
        <v>4</v>
      </c>
      <c r="B923" t="s">
        <v>55</v>
      </c>
      <c r="C923">
        <v>8.86733</v>
      </c>
      <c r="D923">
        <f t="shared" si="43"/>
        <v>0.46201</v>
      </c>
      <c r="E923">
        <f t="shared" si="44"/>
        <v>-1.632493</v>
      </c>
      <c r="F923">
        <f t="shared" si="45"/>
        <v>7.696847</v>
      </c>
    </row>
    <row r="924" spans="1:6">
      <c r="A924">
        <v>4</v>
      </c>
      <c r="B924" t="s">
        <v>38</v>
      </c>
      <c r="C924">
        <v>3.55861</v>
      </c>
      <c r="D924">
        <f t="shared" si="43"/>
        <v>0.46201</v>
      </c>
      <c r="E924">
        <f t="shared" si="44"/>
        <v>-0.986864</v>
      </c>
      <c r="F924">
        <f t="shared" si="45"/>
        <v>3.033756</v>
      </c>
    </row>
    <row r="925" spans="1:6">
      <c r="A925">
        <v>4</v>
      </c>
      <c r="B925" t="s">
        <v>42</v>
      </c>
      <c r="C925">
        <v>11.7587</v>
      </c>
      <c r="D925">
        <f t="shared" si="43"/>
        <v>0.46201</v>
      </c>
      <c r="E925">
        <f t="shared" si="44"/>
        <v>-1.678266</v>
      </c>
      <c r="F925">
        <f t="shared" si="45"/>
        <v>10.542444</v>
      </c>
    </row>
    <row r="926" spans="1:6">
      <c r="A926">
        <v>4</v>
      </c>
      <c r="B926" t="s">
        <v>60</v>
      </c>
      <c r="C926">
        <v>5.58295</v>
      </c>
      <c r="D926">
        <f t="shared" si="43"/>
        <v>0.46201</v>
      </c>
      <c r="E926">
        <f t="shared" si="44"/>
        <v>-1.003217</v>
      </c>
      <c r="F926">
        <f t="shared" si="45"/>
        <v>5.041743</v>
      </c>
    </row>
    <row r="927" spans="1:6">
      <c r="A927">
        <v>3</v>
      </c>
      <c r="B927" t="s">
        <v>924</v>
      </c>
      <c r="C927">
        <v>11.6235</v>
      </c>
      <c r="D927">
        <f t="shared" si="43"/>
        <v>0.85464</v>
      </c>
      <c r="E927">
        <f t="shared" si="44"/>
        <v>-0.0514199999999998</v>
      </c>
      <c r="F927">
        <f t="shared" si="45"/>
        <v>12.42672</v>
      </c>
    </row>
    <row r="928" spans="1:6">
      <c r="A928">
        <v>4</v>
      </c>
      <c r="B928" t="s">
        <v>66</v>
      </c>
      <c r="C928">
        <v>8.16604</v>
      </c>
      <c r="D928">
        <f t="shared" si="43"/>
        <v>0.46201</v>
      </c>
      <c r="E928">
        <f t="shared" si="44"/>
        <v>-1.731358</v>
      </c>
      <c r="F928">
        <f t="shared" si="45"/>
        <v>6.896692</v>
      </c>
    </row>
    <row r="929" spans="1:6">
      <c r="A929">
        <v>4</v>
      </c>
      <c r="B929" t="s">
        <v>42</v>
      </c>
      <c r="C929">
        <v>9.95631</v>
      </c>
      <c r="D929">
        <f t="shared" si="43"/>
        <v>0.46201</v>
      </c>
      <c r="E929">
        <f t="shared" si="44"/>
        <v>-1.678266</v>
      </c>
      <c r="F929">
        <f t="shared" si="45"/>
        <v>8.740054</v>
      </c>
    </row>
    <row r="930" spans="1:6">
      <c r="A930">
        <v>4</v>
      </c>
      <c r="B930" t="s">
        <v>177</v>
      </c>
      <c r="C930">
        <v>10.4292</v>
      </c>
      <c r="D930">
        <f t="shared" si="43"/>
        <v>0.46201</v>
      </c>
      <c r="E930">
        <f t="shared" si="44"/>
        <v>0</v>
      </c>
      <c r="F930">
        <f t="shared" si="45"/>
        <v>10.89121</v>
      </c>
    </row>
    <row r="931" spans="1:6">
      <c r="A931">
        <v>4</v>
      </c>
      <c r="B931" t="s">
        <v>66</v>
      </c>
      <c r="C931">
        <v>10.0989</v>
      </c>
      <c r="D931">
        <f t="shared" si="43"/>
        <v>0.46201</v>
      </c>
      <c r="E931">
        <f t="shared" si="44"/>
        <v>-1.731358</v>
      </c>
      <c r="F931">
        <f t="shared" si="45"/>
        <v>8.829552</v>
      </c>
    </row>
    <row r="932" spans="1:6">
      <c r="A932">
        <v>4</v>
      </c>
      <c r="B932" t="s">
        <v>42</v>
      </c>
      <c r="C932">
        <v>9.54758</v>
      </c>
      <c r="D932">
        <f t="shared" si="43"/>
        <v>0.46201</v>
      </c>
      <c r="E932">
        <f t="shared" si="44"/>
        <v>-1.678266</v>
      </c>
      <c r="F932">
        <f t="shared" si="45"/>
        <v>8.331324</v>
      </c>
    </row>
    <row r="933" spans="1:6">
      <c r="A933">
        <v>4</v>
      </c>
      <c r="B933" t="s">
        <v>50</v>
      </c>
      <c r="C933">
        <v>13.0904</v>
      </c>
      <c r="D933">
        <f t="shared" si="43"/>
        <v>0.46201</v>
      </c>
      <c r="E933">
        <f t="shared" si="44"/>
        <v>-1.282136</v>
      </c>
      <c r="F933">
        <f t="shared" si="45"/>
        <v>12.270274</v>
      </c>
    </row>
    <row r="934" spans="1:6">
      <c r="A934">
        <v>4</v>
      </c>
      <c r="B934" t="s">
        <v>55</v>
      </c>
      <c r="C934">
        <v>9.75156</v>
      </c>
      <c r="D934">
        <f t="shared" si="43"/>
        <v>0.46201</v>
      </c>
      <c r="E934">
        <f t="shared" si="44"/>
        <v>-1.632493</v>
      </c>
      <c r="F934">
        <f t="shared" si="45"/>
        <v>8.581077</v>
      </c>
    </row>
    <row r="935" spans="1:6">
      <c r="A935">
        <v>4</v>
      </c>
      <c r="B935" t="s">
        <v>60</v>
      </c>
      <c r="C935">
        <v>3.22424</v>
      </c>
      <c r="D935">
        <f t="shared" si="43"/>
        <v>0.46201</v>
      </c>
      <c r="E935">
        <f t="shared" si="44"/>
        <v>-1.003217</v>
      </c>
      <c r="F935">
        <f t="shared" si="45"/>
        <v>2.683033</v>
      </c>
    </row>
    <row r="936" spans="1:6">
      <c r="A936" t="s">
        <v>144</v>
      </c>
      <c r="B936" t="s">
        <v>55</v>
      </c>
      <c r="C936">
        <v>13.1637</v>
      </c>
      <c r="D936">
        <f t="shared" si="43"/>
        <v>1.06</v>
      </c>
      <c r="E936">
        <f t="shared" si="44"/>
        <v>-1.632493</v>
      </c>
      <c r="F936">
        <f t="shared" si="45"/>
        <v>12.591207</v>
      </c>
    </row>
    <row r="937" spans="1:6">
      <c r="A937">
        <v>4</v>
      </c>
      <c r="B937" t="s">
        <v>50</v>
      </c>
      <c r="C937">
        <v>10.9702</v>
      </c>
      <c r="D937">
        <f t="shared" si="43"/>
        <v>0.46201</v>
      </c>
      <c r="E937">
        <f t="shared" si="44"/>
        <v>-1.282136</v>
      </c>
      <c r="F937">
        <f t="shared" si="45"/>
        <v>10.150074</v>
      </c>
    </row>
    <row r="938" spans="1:6">
      <c r="A938">
        <v>4</v>
      </c>
      <c r="B938" t="s">
        <v>42</v>
      </c>
      <c r="C938">
        <v>10.411</v>
      </c>
      <c r="D938">
        <f t="shared" si="43"/>
        <v>0.46201</v>
      </c>
      <c r="E938">
        <f t="shared" si="44"/>
        <v>-1.678266</v>
      </c>
      <c r="F938">
        <f t="shared" si="45"/>
        <v>9.194744</v>
      </c>
    </row>
    <row r="939" spans="1:6">
      <c r="A939">
        <v>3</v>
      </c>
      <c r="B939" t="s">
        <v>50</v>
      </c>
      <c r="C939">
        <v>5.60099</v>
      </c>
      <c r="D939">
        <f t="shared" si="43"/>
        <v>0.85464</v>
      </c>
      <c r="E939">
        <f t="shared" si="44"/>
        <v>-1.282136</v>
      </c>
      <c r="F939">
        <f t="shared" si="45"/>
        <v>5.173494</v>
      </c>
    </row>
    <row r="940" spans="1:6">
      <c r="A940">
        <v>4</v>
      </c>
      <c r="B940" t="s">
        <v>111</v>
      </c>
      <c r="C940">
        <v>5.29394</v>
      </c>
      <c r="D940">
        <f t="shared" si="43"/>
        <v>0.46201</v>
      </c>
      <c r="E940">
        <f t="shared" si="44"/>
        <v>-1.372981</v>
      </c>
      <c r="F940">
        <f t="shared" si="45"/>
        <v>4.382969</v>
      </c>
    </row>
    <row r="941" spans="1:6">
      <c r="A941">
        <v>4</v>
      </c>
      <c r="B941" t="s">
        <v>55</v>
      </c>
      <c r="C941">
        <v>9.92599</v>
      </c>
      <c r="D941">
        <f t="shared" si="43"/>
        <v>0.46201</v>
      </c>
      <c r="E941">
        <f t="shared" si="44"/>
        <v>-1.632493</v>
      </c>
      <c r="F941">
        <f t="shared" si="45"/>
        <v>8.755507</v>
      </c>
    </row>
    <row r="942" spans="1:6">
      <c r="A942">
        <v>3</v>
      </c>
      <c r="B942" t="s">
        <v>55</v>
      </c>
      <c r="C942">
        <v>12.44</v>
      </c>
      <c r="D942">
        <f t="shared" si="43"/>
        <v>0.85464</v>
      </c>
      <c r="E942">
        <f t="shared" si="44"/>
        <v>-1.632493</v>
      </c>
      <c r="F942">
        <f t="shared" si="45"/>
        <v>11.662147</v>
      </c>
    </row>
    <row r="943" spans="1:6">
      <c r="A943">
        <v>3</v>
      </c>
      <c r="B943" t="s">
        <v>42</v>
      </c>
      <c r="C943">
        <v>8.12877</v>
      </c>
      <c r="D943">
        <f t="shared" si="43"/>
        <v>0.85464</v>
      </c>
      <c r="E943">
        <f t="shared" si="44"/>
        <v>-1.678266</v>
      </c>
      <c r="F943">
        <f t="shared" si="45"/>
        <v>7.305144</v>
      </c>
    </row>
    <row r="944" spans="1:6">
      <c r="A944">
        <v>4</v>
      </c>
      <c r="B944" t="s">
        <v>55</v>
      </c>
      <c r="C944">
        <v>15.5142</v>
      </c>
      <c r="D944">
        <f t="shared" si="43"/>
        <v>0.46201</v>
      </c>
      <c r="E944">
        <f t="shared" si="44"/>
        <v>-1.632493</v>
      </c>
      <c r="F944">
        <f t="shared" si="45"/>
        <v>14.343717</v>
      </c>
    </row>
    <row r="945" spans="1:6">
      <c r="A945">
        <v>4</v>
      </c>
      <c r="B945" t="s">
        <v>42</v>
      </c>
      <c r="C945">
        <v>12.5303</v>
      </c>
      <c r="D945">
        <f t="shared" si="43"/>
        <v>0.46201</v>
      </c>
      <c r="E945">
        <f t="shared" si="44"/>
        <v>-1.678266</v>
      </c>
      <c r="F945">
        <f t="shared" si="45"/>
        <v>11.314044</v>
      </c>
    </row>
    <row r="946" spans="1:6">
      <c r="A946">
        <v>3</v>
      </c>
      <c r="B946" t="s">
        <v>50</v>
      </c>
      <c r="C946">
        <v>9.69019</v>
      </c>
      <c r="D946">
        <f t="shared" si="43"/>
        <v>0.85464</v>
      </c>
      <c r="E946">
        <f t="shared" si="44"/>
        <v>-1.282136</v>
      </c>
      <c r="F946">
        <f t="shared" si="45"/>
        <v>9.262694</v>
      </c>
    </row>
    <row r="947" spans="1:6">
      <c r="A947">
        <v>4</v>
      </c>
      <c r="B947" t="s">
        <v>66</v>
      </c>
      <c r="C947">
        <v>7.45432</v>
      </c>
      <c r="D947">
        <f t="shared" si="43"/>
        <v>0.46201</v>
      </c>
      <c r="E947">
        <f t="shared" si="44"/>
        <v>-1.731358</v>
      </c>
      <c r="F947">
        <f t="shared" si="45"/>
        <v>6.184972</v>
      </c>
    </row>
    <row r="948" spans="1:6">
      <c r="A948">
        <v>3</v>
      </c>
      <c r="B948" t="s">
        <v>398</v>
      </c>
      <c r="C948">
        <v>5.31896</v>
      </c>
      <c r="D948">
        <f t="shared" si="43"/>
        <v>0.85464</v>
      </c>
      <c r="E948">
        <f t="shared" si="44"/>
        <v>-1.40813</v>
      </c>
      <c r="F948">
        <f t="shared" si="45"/>
        <v>4.76547</v>
      </c>
    </row>
    <row r="949" spans="1:6">
      <c r="A949">
        <v>4</v>
      </c>
      <c r="B949" t="s">
        <v>177</v>
      </c>
      <c r="C949">
        <v>11.7429</v>
      </c>
      <c r="D949">
        <f t="shared" si="43"/>
        <v>0.46201</v>
      </c>
      <c r="E949">
        <f t="shared" si="44"/>
        <v>0</v>
      </c>
      <c r="F949">
        <f t="shared" si="45"/>
        <v>12.20491</v>
      </c>
    </row>
    <row r="950" spans="1:6">
      <c r="A950">
        <v>4</v>
      </c>
      <c r="B950" t="s">
        <v>45</v>
      </c>
      <c r="C950">
        <v>8.1201</v>
      </c>
      <c r="D950">
        <f t="shared" si="43"/>
        <v>0.46201</v>
      </c>
      <c r="E950">
        <f t="shared" si="44"/>
        <v>-1.20353</v>
      </c>
      <c r="F950">
        <f t="shared" si="45"/>
        <v>7.37858</v>
      </c>
    </row>
    <row r="951" spans="1:6">
      <c r="A951">
        <v>4</v>
      </c>
      <c r="B951" t="s">
        <v>50</v>
      </c>
      <c r="C951">
        <v>6.9565</v>
      </c>
      <c r="D951">
        <f t="shared" si="43"/>
        <v>0.46201</v>
      </c>
      <c r="E951">
        <f t="shared" si="44"/>
        <v>-1.282136</v>
      </c>
      <c r="F951">
        <f t="shared" si="45"/>
        <v>6.136374</v>
      </c>
    </row>
    <row r="952" spans="1:6">
      <c r="A952">
        <v>3</v>
      </c>
      <c r="B952" t="s">
        <v>38</v>
      </c>
      <c r="C952">
        <v>15.8564</v>
      </c>
      <c r="D952">
        <f t="shared" si="43"/>
        <v>0.85464</v>
      </c>
      <c r="E952">
        <f t="shared" si="44"/>
        <v>-0.986864</v>
      </c>
      <c r="F952">
        <f t="shared" si="45"/>
        <v>15.724176</v>
      </c>
    </row>
    <row r="953" spans="1:6">
      <c r="A953">
        <v>4</v>
      </c>
      <c r="B953" t="s">
        <v>45</v>
      </c>
      <c r="C953">
        <v>9.24521</v>
      </c>
      <c r="D953">
        <f t="shared" si="43"/>
        <v>0.46201</v>
      </c>
      <c r="E953">
        <f t="shared" si="44"/>
        <v>-1.20353</v>
      </c>
      <c r="F953">
        <f t="shared" si="45"/>
        <v>8.50369</v>
      </c>
    </row>
    <row r="954" spans="1:6">
      <c r="A954">
        <v>3</v>
      </c>
      <c r="B954" t="s">
        <v>55</v>
      </c>
      <c r="C954">
        <v>13.924</v>
      </c>
      <c r="D954">
        <f t="shared" si="43"/>
        <v>0.85464</v>
      </c>
      <c r="E954">
        <f t="shared" si="44"/>
        <v>-1.632493</v>
      </c>
      <c r="F954">
        <f t="shared" si="45"/>
        <v>13.146147</v>
      </c>
    </row>
    <row r="955" spans="1:6">
      <c r="A955">
        <v>4</v>
      </c>
      <c r="B955" t="s">
        <v>42</v>
      </c>
      <c r="C955">
        <v>13.2048</v>
      </c>
      <c r="D955">
        <f t="shared" si="43"/>
        <v>0.46201</v>
      </c>
      <c r="E955">
        <f t="shared" si="44"/>
        <v>-1.678266</v>
      </c>
      <c r="F955">
        <f t="shared" si="45"/>
        <v>11.988544</v>
      </c>
    </row>
    <row r="956" spans="1:6">
      <c r="A956">
        <v>3</v>
      </c>
      <c r="B956" t="s">
        <v>50</v>
      </c>
      <c r="C956">
        <v>9.27429</v>
      </c>
      <c r="D956">
        <f t="shared" si="43"/>
        <v>0.85464</v>
      </c>
      <c r="E956">
        <f t="shared" si="44"/>
        <v>-1.282136</v>
      </c>
      <c r="F956">
        <f t="shared" si="45"/>
        <v>8.846794</v>
      </c>
    </row>
    <row r="957" spans="1:6">
      <c r="A957">
        <v>4</v>
      </c>
      <c r="B957" t="s">
        <v>42</v>
      </c>
      <c r="C957">
        <v>3.97785</v>
      </c>
      <c r="D957">
        <f t="shared" si="43"/>
        <v>0.46201</v>
      </c>
      <c r="E957">
        <f t="shared" si="44"/>
        <v>-1.678266</v>
      </c>
      <c r="F957">
        <f t="shared" si="45"/>
        <v>2.761594</v>
      </c>
    </row>
    <row r="958" spans="1:6">
      <c r="A958">
        <v>3</v>
      </c>
      <c r="B958" t="s">
        <v>60</v>
      </c>
      <c r="C958">
        <v>10.2458</v>
      </c>
      <c r="D958">
        <f t="shared" si="43"/>
        <v>0.85464</v>
      </c>
      <c r="E958">
        <f t="shared" si="44"/>
        <v>-1.003217</v>
      </c>
      <c r="F958">
        <f t="shared" si="45"/>
        <v>10.097223</v>
      </c>
    </row>
    <row r="959" spans="1:6">
      <c r="A959">
        <v>3</v>
      </c>
      <c r="B959" t="s">
        <v>38</v>
      </c>
      <c r="C959">
        <v>12.419</v>
      </c>
      <c r="D959">
        <f t="shared" si="43"/>
        <v>0.85464</v>
      </c>
      <c r="E959">
        <f t="shared" si="44"/>
        <v>-0.986864</v>
      </c>
      <c r="F959">
        <f t="shared" si="45"/>
        <v>12.286776</v>
      </c>
    </row>
    <row r="960" spans="1:6">
      <c r="A960">
        <v>4</v>
      </c>
      <c r="B960" t="s">
        <v>66</v>
      </c>
      <c r="C960">
        <v>2.30668</v>
      </c>
      <c r="D960">
        <f t="shared" si="43"/>
        <v>0.46201</v>
      </c>
      <c r="E960">
        <f t="shared" si="44"/>
        <v>-1.731358</v>
      </c>
      <c r="F960">
        <f t="shared" si="45"/>
        <v>1.037332</v>
      </c>
    </row>
    <row r="961" spans="1:6">
      <c r="A961">
        <v>3</v>
      </c>
      <c r="B961" t="s">
        <v>924</v>
      </c>
      <c r="C961">
        <v>8.61657</v>
      </c>
      <c r="D961">
        <f t="shared" si="43"/>
        <v>0.85464</v>
      </c>
      <c r="E961">
        <f t="shared" si="44"/>
        <v>-0.0514199999999998</v>
      </c>
      <c r="F961">
        <f t="shared" si="45"/>
        <v>9.41979</v>
      </c>
    </row>
    <row r="962" spans="1:6">
      <c r="A962">
        <v>4</v>
      </c>
      <c r="B962" t="s">
        <v>42</v>
      </c>
      <c r="C962">
        <v>4.40202</v>
      </c>
      <c r="D962">
        <f t="shared" si="43"/>
        <v>0.46201</v>
      </c>
      <c r="E962">
        <f t="shared" si="44"/>
        <v>-1.678266</v>
      </c>
      <c r="F962">
        <f t="shared" si="45"/>
        <v>3.185764</v>
      </c>
    </row>
    <row r="963" spans="1:6">
      <c r="A963">
        <v>3</v>
      </c>
      <c r="B963" t="s">
        <v>34</v>
      </c>
      <c r="C963">
        <v>12.454</v>
      </c>
      <c r="D963">
        <f t="shared" ref="D963:D1026" si="46">VLOOKUP(A963,K:M,3,0)</f>
        <v>0.85464</v>
      </c>
      <c r="E963">
        <f t="shared" ref="E963:E1026" si="47">VLOOKUP(B963,K:M,3,0)</f>
        <v>-1.354915</v>
      </c>
      <c r="F963">
        <f t="shared" ref="F963:F1026" si="48">C963+D963+E963</f>
        <v>11.953725</v>
      </c>
    </row>
    <row r="964" spans="1:6">
      <c r="A964">
        <v>3</v>
      </c>
      <c r="B964" t="s">
        <v>34</v>
      </c>
      <c r="C964">
        <v>6.87707</v>
      </c>
      <c r="D964">
        <f t="shared" si="46"/>
        <v>0.85464</v>
      </c>
      <c r="E964">
        <f t="shared" si="47"/>
        <v>-1.354915</v>
      </c>
      <c r="F964">
        <f t="shared" si="48"/>
        <v>6.376795</v>
      </c>
    </row>
    <row r="965" spans="1:6">
      <c r="A965">
        <v>4</v>
      </c>
      <c r="B965" t="s">
        <v>66</v>
      </c>
      <c r="C965">
        <v>8.20178</v>
      </c>
      <c r="D965">
        <f t="shared" si="46"/>
        <v>0.46201</v>
      </c>
      <c r="E965">
        <f t="shared" si="47"/>
        <v>-1.731358</v>
      </c>
      <c r="F965">
        <f t="shared" si="48"/>
        <v>6.932432</v>
      </c>
    </row>
    <row r="966" spans="1:6">
      <c r="A966">
        <v>4</v>
      </c>
      <c r="B966" t="s">
        <v>45</v>
      </c>
      <c r="C966">
        <v>6.14894</v>
      </c>
      <c r="D966">
        <f t="shared" si="46"/>
        <v>0.46201</v>
      </c>
      <c r="E966">
        <f t="shared" si="47"/>
        <v>-1.20353</v>
      </c>
      <c r="F966">
        <f t="shared" si="48"/>
        <v>5.40742</v>
      </c>
    </row>
    <row r="967" spans="1:6">
      <c r="A967">
        <v>3</v>
      </c>
      <c r="B967" t="s">
        <v>38</v>
      </c>
      <c r="C967">
        <v>7.03519</v>
      </c>
      <c r="D967">
        <f t="shared" si="46"/>
        <v>0.85464</v>
      </c>
      <c r="E967">
        <f t="shared" si="47"/>
        <v>-0.986864</v>
      </c>
      <c r="F967">
        <f t="shared" si="48"/>
        <v>6.902966</v>
      </c>
    </row>
    <row r="968" spans="1:6">
      <c r="A968">
        <v>4</v>
      </c>
      <c r="B968" t="s">
        <v>42</v>
      </c>
      <c r="C968">
        <v>6.96467</v>
      </c>
      <c r="D968">
        <f t="shared" si="46"/>
        <v>0.46201</v>
      </c>
      <c r="E968">
        <f t="shared" si="47"/>
        <v>-1.678266</v>
      </c>
      <c r="F968">
        <f t="shared" si="48"/>
        <v>5.748414</v>
      </c>
    </row>
    <row r="969" spans="1:6">
      <c r="A969">
        <v>4</v>
      </c>
      <c r="B969" t="s">
        <v>38</v>
      </c>
      <c r="C969">
        <v>8.42037</v>
      </c>
      <c r="D969">
        <f t="shared" si="46"/>
        <v>0.46201</v>
      </c>
      <c r="E969">
        <f t="shared" si="47"/>
        <v>-0.986864</v>
      </c>
      <c r="F969">
        <f t="shared" si="48"/>
        <v>7.895516</v>
      </c>
    </row>
    <row r="970" spans="1:6">
      <c r="A970">
        <v>3</v>
      </c>
      <c r="B970" t="s">
        <v>924</v>
      </c>
      <c r="C970">
        <v>10.1647</v>
      </c>
      <c r="D970">
        <f t="shared" si="46"/>
        <v>0.85464</v>
      </c>
      <c r="E970">
        <f t="shared" si="47"/>
        <v>-0.0514199999999998</v>
      </c>
      <c r="F970">
        <f t="shared" si="48"/>
        <v>10.96792</v>
      </c>
    </row>
    <row r="971" spans="1:6">
      <c r="A971">
        <v>4</v>
      </c>
      <c r="B971" t="s">
        <v>45</v>
      </c>
      <c r="C971">
        <v>8.52625</v>
      </c>
      <c r="D971">
        <f t="shared" si="46"/>
        <v>0.46201</v>
      </c>
      <c r="E971">
        <f t="shared" si="47"/>
        <v>-1.20353</v>
      </c>
      <c r="F971">
        <f t="shared" si="48"/>
        <v>7.78473</v>
      </c>
    </row>
    <row r="972" spans="1:6">
      <c r="A972">
        <v>4</v>
      </c>
      <c r="B972" t="s">
        <v>45</v>
      </c>
      <c r="C972">
        <v>11.8345</v>
      </c>
      <c r="D972">
        <f t="shared" si="46"/>
        <v>0.46201</v>
      </c>
      <c r="E972">
        <f t="shared" si="47"/>
        <v>-1.20353</v>
      </c>
      <c r="F972">
        <f t="shared" si="48"/>
        <v>11.09298</v>
      </c>
    </row>
    <row r="973" spans="1:6">
      <c r="A973">
        <v>3</v>
      </c>
      <c r="B973" t="s">
        <v>60</v>
      </c>
      <c r="C973">
        <v>8.87314</v>
      </c>
      <c r="D973">
        <f t="shared" si="46"/>
        <v>0.85464</v>
      </c>
      <c r="E973">
        <f t="shared" si="47"/>
        <v>-1.003217</v>
      </c>
      <c r="F973">
        <f t="shared" si="48"/>
        <v>8.724563</v>
      </c>
    </row>
    <row r="974" spans="1:6">
      <c r="A974">
        <v>3</v>
      </c>
      <c r="B974" t="s">
        <v>60</v>
      </c>
      <c r="C974">
        <v>13.5402</v>
      </c>
      <c r="D974">
        <f t="shared" si="46"/>
        <v>0.85464</v>
      </c>
      <c r="E974">
        <f t="shared" si="47"/>
        <v>-1.003217</v>
      </c>
      <c r="F974">
        <f t="shared" si="48"/>
        <v>13.391623</v>
      </c>
    </row>
    <row r="975" spans="1:6">
      <c r="A975">
        <v>4</v>
      </c>
      <c r="B975" t="s">
        <v>66</v>
      </c>
      <c r="C975">
        <v>10.8723</v>
      </c>
      <c r="D975">
        <f t="shared" si="46"/>
        <v>0.46201</v>
      </c>
      <c r="E975">
        <f t="shared" si="47"/>
        <v>-1.731358</v>
      </c>
      <c r="F975">
        <f t="shared" si="48"/>
        <v>9.602952</v>
      </c>
    </row>
    <row r="976" spans="1:6">
      <c r="A976">
        <v>3</v>
      </c>
      <c r="B976" t="s">
        <v>111</v>
      </c>
      <c r="C976">
        <v>9.91126</v>
      </c>
      <c r="D976">
        <f t="shared" si="46"/>
        <v>0.85464</v>
      </c>
      <c r="E976">
        <f t="shared" si="47"/>
        <v>-1.372981</v>
      </c>
      <c r="F976">
        <f t="shared" si="48"/>
        <v>9.392919</v>
      </c>
    </row>
    <row r="977" spans="1:6">
      <c r="A977">
        <v>4</v>
      </c>
      <c r="B977" t="s">
        <v>55</v>
      </c>
      <c r="C977">
        <v>7.51259</v>
      </c>
      <c r="D977">
        <f t="shared" si="46"/>
        <v>0.46201</v>
      </c>
      <c r="E977">
        <f t="shared" si="47"/>
        <v>-1.632493</v>
      </c>
      <c r="F977">
        <f t="shared" si="48"/>
        <v>6.342107</v>
      </c>
    </row>
    <row r="978" spans="1:6">
      <c r="A978">
        <v>3</v>
      </c>
      <c r="B978" t="s">
        <v>55</v>
      </c>
      <c r="C978">
        <v>6.62721</v>
      </c>
      <c r="D978">
        <f t="shared" si="46"/>
        <v>0.85464</v>
      </c>
      <c r="E978">
        <f t="shared" si="47"/>
        <v>-1.632493</v>
      </c>
      <c r="F978">
        <f t="shared" si="48"/>
        <v>5.849357</v>
      </c>
    </row>
    <row r="979" spans="1:6">
      <c r="A979">
        <v>4</v>
      </c>
      <c r="B979" t="s">
        <v>42</v>
      </c>
      <c r="C979">
        <v>7.78444</v>
      </c>
      <c r="D979">
        <f t="shared" si="46"/>
        <v>0.46201</v>
      </c>
      <c r="E979">
        <f t="shared" si="47"/>
        <v>-1.678266</v>
      </c>
      <c r="F979">
        <f t="shared" si="48"/>
        <v>6.568184</v>
      </c>
    </row>
    <row r="980" spans="1:6">
      <c r="A980">
        <v>3</v>
      </c>
      <c r="B980" t="s">
        <v>398</v>
      </c>
      <c r="C980">
        <v>13.0723</v>
      </c>
      <c r="D980">
        <f t="shared" si="46"/>
        <v>0.85464</v>
      </c>
      <c r="E980">
        <f t="shared" si="47"/>
        <v>-1.40813</v>
      </c>
      <c r="F980">
        <f t="shared" si="48"/>
        <v>12.51881</v>
      </c>
    </row>
    <row r="981" spans="1:6">
      <c r="A981">
        <v>3</v>
      </c>
      <c r="B981" t="s">
        <v>55</v>
      </c>
      <c r="C981">
        <v>2.98205</v>
      </c>
      <c r="D981">
        <f t="shared" si="46"/>
        <v>0.85464</v>
      </c>
      <c r="E981">
        <f t="shared" si="47"/>
        <v>-1.632493</v>
      </c>
      <c r="F981">
        <f t="shared" si="48"/>
        <v>2.204197</v>
      </c>
    </row>
    <row r="982" spans="1:6">
      <c r="A982">
        <v>3</v>
      </c>
      <c r="B982" t="s">
        <v>55</v>
      </c>
      <c r="C982">
        <v>1.2292</v>
      </c>
      <c r="D982">
        <f t="shared" si="46"/>
        <v>0.85464</v>
      </c>
      <c r="E982">
        <f t="shared" si="47"/>
        <v>-1.632493</v>
      </c>
      <c r="F982">
        <f t="shared" si="48"/>
        <v>0.451347</v>
      </c>
    </row>
    <row r="983" spans="1:6">
      <c r="A983">
        <v>3</v>
      </c>
      <c r="B983" t="s">
        <v>924</v>
      </c>
      <c r="C983">
        <v>9.03993</v>
      </c>
      <c r="D983">
        <f t="shared" si="46"/>
        <v>0.85464</v>
      </c>
      <c r="E983">
        <f t="shared" si="47"/>
        <v>-0.0514199999999998</v>
      </c>
      <c r="F983">
        <f t="shared" si="48"/>
        <v>9.84315</v>
      </c>
    </row>
    <row r="984" spans="1:6">
      <c r="A984">
        <v>3</v>
      </c>
      <c r="B984" t="s">
        <v>66</v>
      </c>
      <c r="C984">
        <v>6.87624</v>
      </c>
      <c r="D984">
        <f t="shared" si="46"/>
        <v>0.85464</v>
      </c>
      <c r="E984">
        <f t="shared" si="47"/>
        <v>-1.731358</v>
      </c>
      <c r="F984">
        <f t="shared" si="48"/>
        <v>5.999522</v>
      </c>
    </row>
    <row r="985" spans="1:6">
      <c r="A985">
        <v>4</v>
      </c>
      <c r="B985" t="s">
        <v>177</v>
      </c>
      <c r="C985">
        <v>14.4417</v>
      </c>
      <c r="D985">
        <f t="shared" si="46"/>
        <v>0.46201</v>
      </c>
      <c r="E985">
        <f t="shared" si="47"/>
        <v>0</v>
      </c>
      <c r="F985">
        <f t="shared" si="48"/>
        <v>14.90371</v>
      </c>
    </row>
    <row r="986" spans="1:6">
      <c r="A986">
        <v>4</v>
      </c>
      <c r="B986" t="s">
        <v>111</v>
      </c>
      <c r="C986">
        <v>13.4635</v>
      </c>
      <c r="D986">
        <f t="shared" si="46"/>
        <v>0.46201</v>
      </c>
      <c r="E986">
        <f t="shared" si="47"/>
        <v>-1.372981</v>
      </c>
      <c r="F986">
        <f t="shared" si="48"/>
        <v>12.552529</v>
      </c>
    </row>
    <row r="987" spans="1:6">
      <c r="A987">
        <v>4</v>
      </c>
      <c r="B987" t="s">
        <v>66</v>
      </c>
      <c r="C987">
        <v>15.0958</v>
      </c>
      <c r="D987">
        <f t="shared" si="46"/>
        <v>0.46201</v>
      </c>
      <c r="E987">
        <f t="shared" si="47"/>
        <v>-1.731358</v>
      </c>
      <c r="F987">
        <f t="shared" si="48"/>
        <v>13.826452</v>
      </c>
    </row>
    <row r="988" spans="1:6">
      <c r="A988">
        <v>4</v>
      </c>
      <c r="B988" t="s">
        <v>177</v>
      </c>
      <c r="C988">
        <v>2.30659</v>
      </c>
      <c r="D988">
        <f t="shared" si="46"/>
        <v>0.46201</v>
      </c>
      <c r="E988">
        <f t="shared" si="47"/>
        <v>0</v>
      </c>
      <c r="F988">
        <f t="shared" si="48"/>
        <v>2.7686</v>
      </c>
    </row>
    <row r="989" spans="1:6">
      <c r="A989">
        <v>4</v>
      </c>
      <c r="B989" t="s">
        <v>66</v>
      </c>
      <c r="C989">
        <v>10.6766</v>
      </c>
      <c r="D989">
        <f t="shared" si="46"/>
        <v>0.46201</v>
      </c>
      <c r="E989">
        <f t="shared" si="47"/>
        <v>-1.731358</v>
      </c>
      <c r="F989">
        <f t="shared" si="48"/>
        <v>9.407252</v>
      </c>
    </row>
    <row r="990" spans="1:6">
      <c r="A990">
        <v>3</v>
      </c>
      <c r="B990" t="s">
        <v>34</v>
      </c>
      <c r="C990">
        <v>12.2141</v>
      </c>
      <c r="D990">
        <f t="shared" si="46"/>
        <v>0.85464</v>
      </c>
      <c r="E990">
        <f t="shared" si="47"/>
        <v>-1.354915</v>
      </c>
      <c r="F990">
        <f t="shared" si="48"/>
        <v>11.713825</v>
      </c>
    </row>
    <row r="991" spans="1:6">
      <c r="A991">
        <v>3</v>
      </c>
      <c r="B991" t="s">
        <v>34</v>
      </c>
      <c r="C991">
        <v>11.5839</v>
      </c>
      <c r="D991">
        <f t="shared" si="46"/>
        <v>0.85464</v>
      </c>
      <c r="E991">
        <f t="shared" si="47"/>
        <v>-1.354915</v>
      </c>
      <c r="F991">
        <f t="shared" si="48"/>
        <v>11.083625</v>
      </c>
    </row>
    <row r="992" spans="1:6">
      <c r="A992">
        <v>4</v>
      </c>
      <c r="B992" t="s">
        <v>60</v>
      </c>
      <c r="C992">
        <v>11.2265</v>
      </c>
      <c r="D992">
        <f t="shared" si="46"/>
        <v>0.46201</v>
      </c>
      <c r="E992">
        <f t="shared" si="47"/>
        <v>-1.003217</v>
      </c>
      <c r="F992">
        <f t="shared" si="48"/>
        <v>10.685293</v>
      </c>
    </row>
    <row r="993" spans="1:6">
      <c r="A993">
        <v>3</v>
      </c>
      <c r="B993" t="s">
        <v>60</v>
      </c>
      <c r="C993">
        <v>10.9107</v>
      </c>
      <c r="D993">
        <f t="shared" si="46"/>
        <v>0.85464</v>
      </c>
      <c r="E993">
        <f t="shared" si="47"/>
        <v>-1.003217</v>
      </c>
      <c r="F993">
        <f t="shared" si="48"/>
        <v>10.762123</v>
      </c>
    </row>
    <row r="994" spans="1:6">
      <c r="A994">
        <v>4</v>
      </c>
      <c r="B994" t="s">
        <v>177</v>
      </c>
      <c r="C994">
        <v>13.4195</v>
      </c>
      <c r="D994">
        <f t="shared" si="46"/>
        <v>0.46201</v>
      </c>
      <c r="E994">
        <f t="shared" si="47"/>
        <v>0</v>
      </c>
      <c r="F994">
        <f t="shared" si="48"/>
        <v>13.88151</v>
      </c>
    </row>
    <row r="995" spans="1:6">
      <c r="A995">
        <v>4</v>
      </c>
      <c r="B995" t="s">
        <v>42</v>
      </c>
      <c r="C995">
        <v>5.72939</v>
      </c>
      <c r="D995">
        <f t="shared" si="46"/>
        <v>0.46201</v>
      </c>
      <c r="E995">
        <f t="shared" si="47"/>
        <v>-1.678266</v>
      </c>
      <c r="F995">
        <f t="shared" si="48"/>
        <v>4.513134</v>
      </c>
    </row>
    <row r="996" spans="1:6">
      <c r="A996">
        <v>3</v>
      </c>
      <c r="B996" t="s">
        <v>38</v>
      </c>
      <c r="C996">
        <v>9.9182</v>
      </c>
      <c r="D996">
        <f t="shared" si="46"/>
        <v>0.85464</v>
      </c>
      <c r="E996">
        <f t="shared" si="47"/>
        <v>-0.986864</v>
      </c>
      <c r="F996">
        <f t="shared" si="48"/>
        <v>9.785976</v>
      </c>
    </row>
    <row r="997" spans="1:6">
      <c r="A997">
        <v>4</v>
      </c>
      <c r="B997" t="s">
        <v>42</v>
      </c>
      <c r="C997">
        <v>11.2542</v>
      </c>
      <c r="D997">
        <f t="shared" si="46"/>
        <v>0.46201</v>
      </c>
      <c r="E997">
        <f t="shared" si="47"/>
        <v>-1.678266</v>
      </c>
      <c r="F997">
        <f t="shared" si="48"/>
        <v>10.037944</v>
      </c>
    </row>
    <row r="998" spans="1:6">
      <c r="A998">
        <v>3</v>
      </c>
      <c r="B998" t="s">
        <v>50</v>
      </c>
      <c r="C998">
        <v>7.65932</v>
      </c>
      <c r="D998">
        <f t="shared" si="46"/>
        <v>0.85464</v>
      </c>
      <c r="E998">
        <f t="shared" si="47"/>
        <v>-1.282136</v>
      </c>
      <c r="F998">
        <f t="shared" si="48"/>
        <v>7.231824</v>
      </c>
    </row>
    <row r="999" spans="1:6">
      <c r="A999">
        <v>3</v>
      </c>
      <c r="B999" t="s">
        <v>60</v>
      </c>
      <c r="C999">
        <v>6.73145</v>
      </c>
      <c r="D999">
        <f t="shared" si="46"/>
        <v>0.85464</v>
      </c>
      <c r="E999">
        <f t="shared" si="47"/>
        <v>-1.003217</v>
      </c>
      <c r="F999">
        <f t="shared" si="48"/>
        <v>6.582873</v>
      </c>
    </row>
    <row r="1000" spans="1:6">
      <c r="A1000">
        <v>3</v>
      </c>
      <c r="B1000" t="s">
        <v>42</v>
      </c>
      <c r="C1000">
        <v>9.8578</v>
      </c>
      <c r="D1000">
        <f t="shared" si="46"/>
        <v>0.85464</v>
      </c>
      <c r="E1000">
        <f t="shared" si="47"/>
        <v>-1.678266</v>
      </c>
      <c r="F1000">
        <f t="shared" si="48"/>
        <v>9.034174</v>
      </c>
    </row>
    <row r="1001" spans="1:6">
      <c r="A1001">
        <v>4</v>
      </c>
      <c r="B1001" t="s">
        <v>66</v>
      </c>
      <c r="C1001">
        <v>11.8963</v>
      </c>
      <c r="D1001">
        <f t="shared" si="46"/>
        <v>0.46201</v>
      </c>
      <c r="E1001">
        <f t="shared" si="47"/>
        <v>-1.731358</v>
      </c>
      <c r="F1001">
        <f t="shared" si="48"/>
        <v>10.626952</v>
      </c>
    </row>
    <row r="1002" spans="1:6">
      <c r="A1002">
        <v>3</v>
      </c>
      <c r="B1002" t="s">
        <v>60</v>
      </c>
      <c r="C1002">
        <v>10.0756</v>
      </c>
      <c r="D1002">
        <f t="shared" si="46"/>
        <v>0.85464</v>
      </c>
      <c r="E1002">
        <f t="shared" si="47"/>
        <v>-1.003217</v>
      </c>
      <c r="F1002">
        <f t="shared" si="48"/>
        <v>9.927023</v>
      </c>
    </row>
    <row r="1003" spans="1:6">
      <c r="A1003">
        <v>4</v>
      </c>
      <c r="B1003" t="s">
        <v>50</v>
      </c>
      <c r="C1003">
        <v>9.87507</v>
      </c>
      <c r="D1003">
        <f t="shared" si="46"/>
        <v>0.46201</v>
      </c>
      <c r="E1003">
        <f t="shared" si="47"/>
        <v>-1.282136</v>
      </c>
      <c r="F1003">
        <f t="shared" si="48"/>
        <v>9.054944</v>
      </c>
    </row>
    <row r="1004" spans="1:6">
      <c r="A1004">
        <v>4</v>
      </c>
      <c r="B1004" t="s">
        <v>177</v>
      </c>
      <c r="C1004">
        <v>9.09193</v>
      </c>
      <c r="D1004">
        <f t="shared" si="46"/>
        <v>0.46201</v>
      </c>
      <c r="E1004">
        <f t="shared" si="47"/>
        <v>0</v>
      </c>
      <c r="F1004">
        <f t="shared" si="48"/>
        <v>9.55394</v>
      </c>
    </row>
    <row r="1005" spans="1:6">
      <c r="A1005">
        <v>4</v>
      </c>
      <c r="B1005" t="s">
        <v>177</v>
      </c>
      <c r="C1005">
        <v>12.3974</v>
      </c>
      <c r="D1005">
        <f t="shared" si="46"/>
        <v>0.46201</v>
      </c>
      <c r="E1005">
        <f t="shared" si="47"/>
        <v>0</v>
      </c>
      <c r="F1005">
        <f t="shared" si="48"/>
        <v>12.85941</v>
      </c>
    </row>
    <row r="1006" spans="1:6">
      <c r="A1006">
        <v>3</v>
      </c>
      <c r="B1006" t="s">
        <v>34</v>
      </c>
      <c r="C1006">
        <v>15.4402</v>
      </c>
      <c r="D1006">
        <f t="shared" si="46"/>
        <v>0.85464</v>
      </c>
      <c r="E1006">
        <f t="shared" si="47"/>
        <v>-1.354915</v>
      </c>
      <c r="F1006">
        <f t="shared" si="48"/>
        <v>14.939925</v>
      </c>
    </row>
    <row r="1007" spans="1:6">
      <c r="A1007">
        <v>3</v>
      </c>
      <c r="B1007" t="s">
        <v>177</v>
      </c>
      <c r="C1007">
        <v>16.1235</v>
      </c>
      <c r="D1007">
        <f t="shared" si="46"/>
        <v>0.85464</v>
      </c>
      <c r="E1007">
        <f t="shared" si="47"/>
        <v>0</v>
      </c>
      <c r="F1007">
        <f t="shared" si="48"/>
        <v>16.97814</v>
      </c>
    </row>
    <row r="1008" spans="1:6">
      <c r="A1008">
        <v>3</v>
      </c>
      <c r="B1008" t="s">
        <v>924</v>
      </c>
      <c r="C1008">
        <v>13.7225</v>
      </c>
      <c r="D1008">
        <f t="shared" si="46"/>
        <v>0.85464</v>
      </c>
      <c r="E1008">
        <f t="shared" si="47"/>
        <v>-0.0514199999999998</v>
      </c>
      <c r="F1008">
        <f t="shared" si="48"/>
        <v>14.52572</v>
      </c>
    </row>
    <row r="1009" spans="1:6">
      <c r="A1009">
        <v>4</v>
      </c>
      <c r="B1009" t="s">
        <v>66</v>
      </c>
      <c r="C1009">
        <v>8.18196</v>
      </c>
      <c r="D1009">
        <f t="shared" si="46"/>
        <v>0.46201</v>
      </c>
      <c r="E1009">
        <f t="shared" si="47"/>
        <v>-1.731358</v>
      </c>
      <c r="F1009">
        <f t="shared" si="48"/>
        <v>6.912612</v>
      </c>
    </row>
    <row r="1010" spans="1:6">
      <c r="A1010">
        <v>3</v>
      </c>
      <c r="B1010" t="s">
        <v>111</v>
      </c>
      <c r="C1010">
        <v>5.99278</v>
      </c>
      <c r="D1010">
        <f t="shared" si="46"/>
        <v>0.85464</v>
      </c>
      <c r="E1010">
        <f t="shared" si="47"/>
        <v>-1.372981</v>
      </c>
      <c r="F1010">
        <f t="shared" si="48"/>
        <v>5.474439</v>
      </c>
    </row>
    <row r="1011" spans="1:6">
      <c r="A1011">
        <v>3</v>
      </c>
      <c r="B1011" t="s">
        <v>42</v>
      </c>
      <c r="C1011">
        <v>6.76495</v>
      </c>
      <c r="D1011">
        <f t="shared" si="46"/>
        <v>0.85464</v>
      </c>
      <c r="E1011">
        <f t="shared" si="47"/>
        <v>-1.678266</v>
      </c>
      <c r="F1011">
        <f t="shared" si="48"/>
        <v>5.941324</v>
      </c>
    </row>
    <row r="1012" spans="1:6">
      <c r="A1012">
        <v>4</v>
      </c>
      <c r="B1012" t="s">
        <v>55</v>
      </c>
      <c r="C1012">
        <v>12.8721</v>
      </c>
      <c r="D1012">
        <f t="shared" si="46"/>
        <v>0.46201</v>
      </c>
      <c r="E1012">
        <f t="shared" si="47"/>
        <v>-1.632493</v>
      </c>
      <c r="F1012">
        <f t="shared" si="48"/>
        <v>11.701617</v>
      </c>
    </row>
    <row r="1013" spans="1:6">
      <c r="A1013">
        <v>4</v>
      </c>
      <c r="B1013" t="s">
        <v>45</v>
      </c>
      <c r="C1013">
        <v>9.82572</v>
      </c>
      <c r="D1013">
        <f t="shared" si="46"/>
        <v>0.46201</v>
      </c>
      <c r="E1013">
        <f t="shared" si="47"/>
        <v>-1.20353</v>
      </c>
      <c r="F1013">
        <f t="shared" si="48"/>
        <v>9.0842</v>
      </c>
    </row>
    <row r="1014" spans="1:6">
      <c r="A1014">
        <v>3</v>
      </c>
      <c r="B1014" t="s">
        <v>38</v>
      </c>
      <c r="C1014">
        <v>7.70448</v>
      </c>
      <c r="D1014">
        <f t="shared" si="46"/>
        <v>0.85464</v>
      </c>
      <c r="E1014">
        <f t="shared" si="47"/>
        <v>-0.986864</v>
      </c>
      <c r="F1014">
        <f t="shared" si="48"/>
        <v>7.572256</v>
      </c>
    </row>
    <row r="1015" spans="1:6">
      <c r="A1015">
        <v>3</v>
      </c>
      <c r="B1015" t="s">
        <v>111</v>
      </c>
      <c r="C1015">
        <v>12.3761</v>
      </c>
      <c r="D1015">
        <f t="shared" si="46"/>
        <v>0.85464</v>
      </c>
      <c r="E1015">
        <f t="shared" si="47"/>
        <v>-1.372981</v>
      </c>
      <c r="F1015">
        <f t="shared" si="48"/>
        <v>11.857759</v>
      </c>
    </row>
    <row r="1016" spans="1:6">
      <c r="A1016">
        <v>4</v>
      </c>
      <c r="B1016" t="s">
        <v>38</v>
      </c>
      <c r="C1016">
        <v>10.4193</v>
      </c>
      <c r="D1016">
        <f t="shared" si="46"/>
        <v>0.46201</v>
      </c>
      <c r="E1016">
        <f t="shared" si="47"/>
        <v>-0.986864</v>
      </c>
      <c r="F1016">
        <f t="shared" si="48"/>
        <v>9.894446</v>
      </c>
    </row>
    <row r="1017" spans="1:6">
      <c r="A1017">
        <v>3</v>
      </c>
      <c r="B1017" t="s">
        <v>60</v>
      </c>
      <c r="C1017">
        <v>15.3828</v>
      </c>
      <c r="D1017">
        <f t="shared" si="46"/>
        <v>0.85464</v>
      </c>
      <c r="E1017">
        <f t="shared" si="47"/>
        <v>-1.003217</v>
      </c>
      <c r="F1017">
        <f t="shared" si="48"/>
        <v>15.234223</v>
      </c>
    </row>
    <row r="1018" spans="1:6">
      <c r="A1018">
        <v>3</v>
      </c>
      <c r="B1018" t="s">
        <v>50</v>
      </c>
      <c r="C1018">
        <v>12.625</v>
      </c>
      <c r="D1018">
        <f t="shared" si="46"/>
        <v>0.85464</v>
      </c>
      <c r="E1018">
        <f t="shared" si="47"/>
        <v>-1.282136</v>
      </c>
      <c r="F1018">
        <f t="shared" si="48"/>
        <v>12.197504</v>
      </c>
    </row>
    <row r="1019" spans="1:6">
      <c r="A1019">
        <v>4</v>
      </c>
      <c r="B1019" t="s">
        <v>34</v>
      </c>
      <c r="C1019">
        <v>12.8428</v>
      </c>
      <c r="D1019">
        <f t="shared" si="46"/>
        <v>0.46201</v>
      </c>
      <c r="E1019">
        <f t="shared" si="47"/>
        <v>-1.354915</v>
      </c>
      <c r="F1019">
        <f t="shared" si="48"/>
        <v>11.949895</v>
      </c>
    </row>
    <row r="1020" spans="1:6">
      <c r="A1020">
        <v>3</v>
      </c>
      <c r="B1020" t="s">
        <v>55</v>
      </c>
      <c r="C1020">
        <v>13.0681</v>
      </c>
      <c r="D1020">
        <f t="shared" si="46"/>
        <v>0.85464</v>
      </c>
      <c r="E1020">
        <f t="shared" si="47"/>
        <v>-1.632493</v>
      </c>
      <c r="F1020">
        <f t="shared" si="48"/>
        <v>12.290247</v>
      </c>
    </row>
    <row r="1021" spans="1:6">
      <c r="A1021">
        <v>3</v>
      </c>
      <c r="B1021" t="s">
        <v>111</v>
      </c>
      <c r="C1021">
        <v>4.31918</v>
      </c>
      <c r="D1021">
        <f t="shared" si="46"/>
        <v>0.85464</v>
      </c>
      <c r="E1021">
        <f t="shared" si="47"/>
        <v>-1.372981</v>
      </c>
      <c r="F1021">
        <f t="shared" si="48"/>
        <v>3.800839</v>
      </c>
    </row>
    <row r="1022" spans="1:6">
      <c r="A1022">
        <v>4</v>
      </c>
      <c r="B1022" t="s">
        <v>60</v>
      </c>
      <c r="C1022">
        <v>9.35747</v>
      </c>
      <c r="D1022">
        <f t="shared" si="46"/>
        <v>0.46201</v>
      </c>
      <c r="E1022">
        <f t="shared" si="47"/>
        <v>-1.003217</v>
      </c>
      <c r="F1022">
        <f t="shared" si="48"/>
        <v>8.816263</v>
      </c>
    </row>
    <row r="1023" spans="1:6">
      <c r="A1023">
        <v>3</v>
      </c>
      <c r="B1023" t="s">
        <v>60</v>
      </c>
      <c r="C1023">
        <v>17.2661</v>
      </c>
      <c r="D1023">
        <f t="shared" si="46"/>
        <v>0.85464</v>
      </c>
      <c r="E1023">
        <f t="shared" si="47"/>
        <v>-1.003217</v>
      </c>
      <c r="F1023">
        <f t="shared" si="48"/>
        <v>17.117523</v>
      </c>
    </row>
    <row r="1024" spans="1:6">
      <c r="A1024">
        <v>3</v>
      </c>
      <c r="B1024" t="s">
        <v>111</v>
      </c>
      <c r="C1024">
        <v>7.33251</v>
      </c>
      <c r="D1024">
        <f t="shared" si="46"/>
        <v>0.85464</v>
      </c>
      <c r="E1024">
        <f t="shared" si="47"/>
        <v>-1.372981</v>
      </c>
      <c r="F1024">
        <f t="shared" si="48"/>
        <v>6.814169</v>
      </c>
    </row>
    <row r="1025" spans="1:6">
      <c r="A1025">
        <v>4</v>
      </c>
      <c r="B1025" t="s">
        <v>177</v>
      </c>
      <c r="C1025">
        <v>11.9986</v>
      </c>
      <c r="D1025">
        <f t="shared" si="46"/>
        <v>0.46201</v>
      </c>
      <c r="E1025">
        <f t="shared" si="47"/>
        <v>0</v>
      </c>
      <c r="F1025">
        <f t="shared" si="48"/>
        <v>12.46061</v>
      </c>
    </row>
    <row r="1026" spans="1:6">
      <c r="A1026">
        <v>3</v>
      </c>
      <c r="B1026" t="s">
        <v>60</v>
      </c>
      <c r="C1026">
        <v>10.7145</v>
      </c>
      <c r="D1026">
        <f t="shared" si="46"/>
        <v>0.85464</v>
      </c>
      <c r="E1026">
        <f t="shared" si="47"/>
        <v>-1.003217</v>
      </c>
      <c r="F1026">
        <f t="shared" si="48"/>
        <v>10.565923</v>
      </c>
    </row>
    <row r="1027" spans="1:6">
      <c r="A1027">
        <v>4</v>
      </c>
      <c r="B1027" t="s">
        <v>38</v>
      </c>
      <c r="C1027">
        <v>7.46074</v>
      </c>
      <c r="D1027">
        <f t="shared" ref="D1027:D1090" si="49">VLOOKUP(A1027,K:M,3,0)</f>
        <v>0.46201</v>
      </c>
      <c r="E1027">
        <f t="shared" ref="E1027:E1090" si="50">VLOOKUP(B1027,K:M,3,0)</f>
        <v>-0.986864</v>
      </c>
      <c r="F1027">
        <f t="shared" ref="F1027:F1090" si="51">C1027+D1027+E1027</f>
        <v>6.935886</v>
      </c>
    </row>
    <row r="1028" spans="1:6">
      <c r="A1028">
        <v>3</v>
      </c>
      <c r="B1028" t="s">
        <v>55</v>
      </c>
      <c r="C1028">
        <v>10.2422</v>
      </c>
      <c r="D1028">
        <f t="shared" si="49"/>
        <v>0.85464</v>
      </c>
      <c r="E1028">
        <f t="shared" si="50"/>
        <v>-1.632493</v>
      </c>
      <c r="F1028">
        <f t="shared" si="51"/>
        <v>9.464347</v>
      </c>
    </row>
    <row r="1029" spans="1:6">
      <c r="A1029">
        <v>4</v>
      </c>
      <c r="B1029" t="s">
        <v>55</v>
      </c>
      <c r="C1029">
        <v>4.20759</v>
      </c>
      <c r="D1029">
        <f t="shared" si="49"/>
        <v>0.46201</v>
      </c>
      <c r="E1029">
        <f t="shared" si="50"/>
        <v>-1.632493</v>
      </c>
      <c r="F1029">
        <f t="shared" si="51"/>
        <v>3.037107</v>
      </c>
    </row>
    <row r="1030" spans="1:6">
      <c r="A1030">
        <v>3</v>
      </c>
      <c r="B1030" t="s">
        <v>60</v>
      </c>
      <c r="C1030">
        <v>9.51399</v>
      </c>
      <c r="D1030">
        <f t="shared" si="49"/>
        <v>0.85464</v>
      </c>
      <c r="E1030">
        <f t="shared" si="50"/>
        <v>-1.003217</v>
      </c>
      <c r="F1030">
        <f t="shared" si="51"/>
        <v>9.365413</v>
      </c>
    </row>
    <row r="1031" spans="1:6">
      <c r="A1031">
        <v>3</v>
      </c>
      <c r="B1031" t="s">
        <v>924</v>
      </c>
      <c r="C1031">
        <v>5.80571</v>
      </c>
      <c r="D1031">
        <f t="shared" si="49"/>
        <v>0.85464</v>
      </c>
      <c r="E1031">
        <f t="shared" si="50"/>
        <v>-0.0514199999999998</v>
      </c>
      <c r="F1031">
        <f t="shared" si="51"/>
        <v>6.60893</v>
      </c>
    </row>
    <row r="1032" spans="1:6">
      <c r="A1032">
        <v>3</v>
      </c>
      <c r="B1032" t="s">
        <v>66</v>
      </c>
      <c r="C1032">
        <v>8.17254</v>
      </c>
      <c r="D1032">
        <f t="shared" si="49"/>
        <v>0.85464</v>
      </c>
      <c r="E1032">
        <f t="shared" si="50"/>
        <v>-1.731358</v>
      </c>
      <c r="F1032">
        <f t="shared" si="51"/>
        <v>7.295822</v>
      </c>
    </row>
    <row r="1033" spans="1:6">
      <c r="A1033">
        <v>3</v>
      </c>
      <c r="B1033" t="s">
        <v>111</v>
      </c>
      <c r="C1033">
        <v>11.7422</v>
      </c>
      <c r="D1033">
        <f t="shared" si="49"/>
        <v>0.85464</v>
      </c>
      <c r="E1033">
        <f t="shared" si="50"/>
        <v>-1.372981</v>
      </c>
      <c r="F1033">
        <f t="shared" si="51"/>
        <v>11.223859</v>
      </c>
    </row>
    <row r="1034" spans="1:6">
      <c r="A1034">
        <v>3</v>
      </c>
      <c r="B1034" t="s">
        <v>60</v>
      </c>
      <c r="C1034">
        <v>12.6437</v>
      </c>
      <c r="D1034">
        <f t="shared" si="49"/>
        <v>0.85464</v>
      </c>
      <c r="E1034">
        <f t="shared" si="50"/>
        <v>-1.003217</v>
      </c>
      <c r="F1034">
        <f t="shared" si="51"/>
        <v>12.495123</v>
      </c>
    </row>
    <row r="1035" spans="1:6">
      <c r="A1035">
        <v>3</v>
      </c>
      <c r="B1035" t="s">
        <v>45</v>
      </c>
      <c r="C1035">
        <v>9.78757</v>
      </c>
      <c r="D1035">
        <f t="shared" si="49"/>
        <v>0.85464</v>
      </c>
      <c r="E1035">
        <f t="shared" si="50"/>
        <v>-1.20353</v>
      </c>
      <c r="F1035">
        <f t="shared" si="51"/>
        <v>9.43868</v>
      </c>
    </row>
    <row r="1036" spans="1:6">
      <c r="A1036">
        <v>3</v>
      </c>
      <c r="B1036" t="s">
        <v>924</v>
      </c>
      <c r="C1036">
        <v>6.20849</v>
      </c>
      <c r="D1036">
        <f t="shared" si="49"/>
        <v>0.85464</v>
      </c>
      <c r="E1036">
        <f t="shared" si="50"/>
        <v>-0.0514199999999998</v>
      </c>
      <c r="F1036">
        <f t="shared" si="51"/>
        <v>7.01171</v>
      </c>
    </row>
    <row r="1037" spans="1:6">
      <c r="A1037">
        <v>2</v>
      </c>
      <c r="B1037" t="s">
        <v>398</v>
      </c>
      <c r="C1037">
        <v>13.2445</v>
      </c>
      <c r="D1037">
        <f t="shared" si="49"/>
        <v>0.268</v>
      </c>
      <c r="E1037">
        <f t="shared" si="50"/>
        <v>-1.40813</v>
      </c>
      <c r="F1037">
        <f t="shared" si="51"/>
        <v>12.10437</v>
      </c>
    </row>
    <row r="1038" spans="1:6">
      <c r="A1038">
        <v>3</v>
      </c>
      <c r="B1038" t="s">
        <v>34</v>
      </c>
      <c r="C1038">
        <v>9.13716</v>
      </c>
      <c r="D1038">
        <f t="shared" si="49"/>
        <v>0.85464</v>
      </c>
      <c r="E1038">
        <f t="shared" si="50"/>
        <v>-1.354915</v>
      </c>
      <c r="F1038">
        <f t="shared" si="51"/>
        <v>8.636885</v>
      </c>
    </row>
    <row r="1039" spans="1:6">
      <c r="A1039">
        <v>3</v>
      </c>
      <c r="B1039" t="s">
        <v>60</v>
      </c>
      <c r="C1039">
        <v>8.30055</v>
      </c>
      <c r="D1039">
        <f t="shared" si="49"/>
        <v>0.85464</v>
      </c>
      <c r="E1039">
        <f t="shared" si="50"/>
        <v>-1.003217</v>
      </c>
      <c r="F1039">
        <f t="shared" si="51"/>
        <v>8.151973</v>
      </c>
    </row>
    <row r="1040" spans="1:6">
      <c r="A1040">
        <v>3</v>
      </c>
      <c r="B1040" t="s">
        <v>38</v>
      </c>
      <c r="C1040">
        <v>9.69268</v>
      </c>
      <c r="D1040">
        <f t="shared" si="49"/>
        <v>0.85464</v>
      </c>
      <c r="E1040">
        <f t="shared" si="50"/>
        <v>-0.986864</v>
      </c>
      <c r="F1040">
        <f t="shared" si="51"/>
        <v>9.560456</v>
      </c>
    </row>
    <row r="1041" spans="1:6">
      <c r="A1041">
        <v>3</v>
      </c>
      <c r="B1041" t="s">
        <v>398</v>
      </c>
      <c r="C1041">
        <v>8.91869</v>
      </c>
      <c r="D1041">
        <f t="shared" si="49"/>
        <v>0.85464</v>
      </c>
      <c r="E1041">
        <f t="shared" si="50"/>
        <v>-1.40813</v>
      </c>
      <c r="F1041">
        <f t="shared" si="51"/>
        <v>8.3652</v>
      </c>
    </row>
    <row r="1042" spans="1:6">
      <c r="A1042">
        <v>4</v>
      </c>
      <c r="B1042" t="s">
        <v>42</v>
      </c>
      <c r="C1042">
        <v>10.4429</v>
      </c>
      <c r="D1042">
        <f t="shared" si="49"/>
        <v>0.46201</v>
      </c>
      <c r="E1042">
        <f t="shared" si="50"/>
        <v>-1.678266</v>
      </c>
      <c r="F1042">
        <f t="shared" si="51"/>
        <v>9.226644</v>
      </c>
    </row>
    <row r="1043" spans="1:6">
      <c r="A1043">
        <v>3</v>
      </c>
      <c r="B1043" t="s">
        <v>66</v>
      </c>
      <c r="C1043">
        <v>12.2644</v>
      </c>
      <c r="D1043">
        <f t="shared" si="49"/>
        <v>0.85464</v>
      </c>
      <c r="E1043">
        <f t="shared" si="50"/>
        <v>-1.731358</v>
      </c>
      <c r="F1043">
        <f t="shared" si="51"/>
        <v>11.387682</v>
      </c>
    </row>
    <row r="1044" spans="1:6">
      <c r="A1044">
        <v>3</v>
      </c>
      <c r="B1044" t="s">
        <v>111</v>
      </c>
      <c r="C1044">
        <v>14.0187</v>
      </c>
      <c r="D1044">
        <f t="shared" si="49"/>
        <v>0.85464</v>
      </c>
      <c r="E1044">
        <f t="shared" si="50"/>
        <v>-1.372981</v>
      </c>
      <c r="F1044">
        <f t="shared" si="51"/>
        <v>13.500359</v>
      </c>
    </row>
    <row r="1045" spans="1:6">
      <c r="A1045">
        <v>3</v>
      </c>
      <c r="B1045" t="s">
        <v>55</v>
      </c>
      <c r="C1045">
        <v>13.7098</v>
      </c>
      <c r="D1045">
        <f t="shared" si="49"/>
        <v>0.85464</v>
      </c>
      <c r="E1045">
        <f t="shared" si="50"/>
        <v>-1.632493</v>
      </c>
      <c r="F1045">
        <f t="shared" si="51"/>
        <v>12.931947</v>
      </c>
    </row>
    <row r="1046" spans="1:6">
      <c r="A1046">
        <v>3</v>
      </c>
      <c r="B1046" t="s">
        <v>398</v>
      </c>
      <c r="C1046">
        <v>13.6042</v>
      </c>
      <c r="D1046">
        <f t="shared" si="49"/>
        <v>0.85464</v>
      </c>
      <c r="E1046">
        <f t="shared" si="50"/>
        <v>-1.40813</v>
      </c>
      <c r="F1046">
        <f t="shared" si="51"/>
        <v>13.05071</v>
      </c>
    </row>
    <row r="1047" spans="1:6">
      <c r="A1047">
        <v>3</v>
      </c>
      <c r="B1047" t="s">
        <v>66</v>
      </c>
      <c r="C1047">
        <v>6.80192</v>
      </c>
      <c r="D1047">
        <f t="shared" si="49"/>
        <v>0.85464</v>
      </c>
      <c r="E1047">
        <f t="shared" si="50"/>
        <v>-1.731358</v>
      </c>
      <c r="F1047">
        <f t="shared" si="51"/>
        <v>5.925202</v>
      </c>
    </row>
    <row r="1048" spans="1:6">
      <c r="A1048">
        <v>4</v>
      </c>
      <c r="B1048" t="s">
        <v>38</v>
      </c>
      <c r="C1048">
        <v>6.74216</v>
      </c>
      <c r="D1048">
        <f t="shared" si="49"/>
        <v>0.46201</v>
      </c>
      <c r="E1048">
        <f t="shared" si="50"/>
        <v>-0.986864</v>
      </c>
      <c r="F1048">
        <f t="shared" si="51"/>
        <v>6.217306</v>
      </c>
    </row>
    <row r="1049" spans="1:6">
      <c r="A1049">
        <v>4</v>
      </c>
      <c r="B1049" t="s">
        <v>50</v>
      </c>
      <c r="C1049">
        <v>9.74575</v>
      </c>
      <c r="D1049">
        <f t="shared" si="49"/>
        <v>0.46201</v>
      </c>
      <c r="E1049">
        <f t="shared" si="50"/>
        <v>-1.282136</v>
      </c>
      <c r="F1049">
        <f t="shared" si="51"/>
        <v>8.925624</v>
      </c>
    </row>
    <row r="1050" spans="1:6">
      <c r="A1050">
        <v>3</v>
      </c>
      <c r="B1050" t="s">
        <v>55</v>
      </c>
      <c r="C1050">
        <v>8.59143</v>
      </c>
      <c r="D1050">
        <f t="shared" si="49"/>
        <v>0.85464</v>
      </c>
      <c r="E1050">
        <f t="shared" si="50"/>
        <v>-1.632493</v>
      </c>
      <c r="F1050">
        <f t="shared" si="51"/>
        <v>7.813577</v>
      </c>
    </row>
    <row r="1051" spans="1:6">
      <c r="A1051">
        <v>3</v>
      </c>
      <c r="B1051" t="s">
        <v>60</v>
      </c>
      <c r="C1051">
        <v>11.8299</v>
      </c>
      <c r="D1051">
        <f t="shared" si="49"/>
        <v>0.85464</v>
      </c>
      <c r="E1051">
        <f t="shared" si="50"/>
        <v>-1.003217</v>
      </c>
      <c r="F1051">
        <f t="shared" si="51"/>
        <v>11.681323</v>
      </c>
    </row>
    <row r="1052" spans="1:6">
      <c r="A1052">
        <v>3</v>
      </c>
      <c r="B1052" t="s">
        <v>55</v>
      </c>
      <c r="C1052">
        <v>9.01387</v>
      </c>
      <c r="D1052">
        <f t="shared" si="49"/>
        <v>0.85464</v>
      </c>
      <c r="E1052">
        <f t="shared" si="50"/>
        <v>-1.632493</v>
      </c>
      <c r="F1052">
        <f t="shared" si="51"/>
        <v>8.236017</v>
      </c>
    </row>
    <row r="1053" spans="1:6">
      <c r="A1053">
        <v>3</v>
      </c>
      <c r="B1053" t="s">
        <v>34</v>
      </c>
      <c r="C1053">
        <v>9.55133</v>
      </c>
      <c r="D1053">
        <f t="shared" si="49"/>
        <v>0.85464</v>
      </c>
      <c r="E1053">
        <f t="shared" si="50"/>
        <v>-1.354915</v>
      </c>
      <c r="F1053">
        <f t="shared" si="51"/>
        <v>9.051055</v>
      </c>
    </row>
    <row r="1054" spans="1:6">
      <c r="A1054">
        <v>3</v>
      </c>
      <c r="B1054" t="s">
        <v>66</v>
      </c>
      <c r="C1054">
        <v>6.77523</v>
      </c>
      <c r="D1054">
        <f t="shared" si="49"/>
        <v>0.85464</v>
      </c>
      <c r="E1054">
        <f t="shared" si="50"/>
        <v>-1.731358</v>
      </c>
      <c r="F1054">
        <f t="shared" si="51"/>
        <v>5.898512</v>
      </c>
    </row>
    <row r="1055" spans="1:6">
      <c r="A1055">
        <v>2</v>
      </c>
      <c r="B1055" t="s">
        <v>66</v>
      </c>
      <c r="C1055">
        <v>6.9388</v>
      </c>
      <c r="D1055">
        <f t="shared" si="49"/>
        <v>0.268</v>
      </c>
      <c r="E1055">
        <f t="shared" si="50"/>
        <v>-1.731358</v>
      </c>
      <c r="F1055">
        <f t="shared" si="51"/>
        <v>5.475442</v>
      </c>
    </row>
    <row r="1056" spans="1:6">
      <c r="A1056">
        <v>3</v>
      </c>
      <c r="B1056" t="s">
        <v>34</v>
      </c>
      <c r="C1056">
        <v>10.4035</v>
      </c>
      <c r="D1056">
        <f t="shared" si="49"/>
        <v>0.85464</v>
      </c>
      <c r="E1056">
        <f t="shared" si="50"/>
        <v>-1.354915</v>
      </c>
      <c r="F1056">
        <f t="shared" si="51"/>
        <v>9.903225</v>
      </c>
    </row>
    <row r="1057" spans="1:6">
      <c r="A1057">
        <v>3</v>
      </c>
      <c r="B1057" t="s">
        <v>66</v>
      </c>
      <c r="C1057">
        <v>12.1391</v>
      </c>
      <c r="D1057">
        <f t="shared" si="49"/>
        <v>0.85464</v>
      </c>
      <c r="E1057">
        <f t="shared" si="50"/>
        <v>-1.731358</v>
      </c>
      <c r="F1057">
        <f t="shared" si="51"/>
        <v>11.262382</v>
      </c>
    </row>
    <row r="1058" spans="1:6">
      <c r="A1058">
        <v>3</v>
      </c>
      <c r="B1058" t="s">
        <v>45</v>
      </c>
      <c r="C1058">
        <v>10.7319</v>
      </c>
      <c r="D1058">
        <f t="shared" si="49"/>
        <v>0.85464</v>
      </c>
      <c r="E1058">
        <f t="shared" si="50"/>
        <v>-1.20353</v>
      </c>
      <c r="F1058">
        <f t="shared" si="51"/>
        <v>10.38301</v>
      </c>
    </row>
    <row r="1059" spans="1:6">
      <c r="A1059">
        <v>4</v>
      </c>
      <c r="B1059" t="s">
        <v>55</v>
      </c>
      <c r="C1059">
        <v>6.84859</v>
      </c>
      <c r="D1059">
        <f t="shared" si="49"/>
        <v>0.46201</v>
      </c>
      <c r="E1059">
        <f t="shared" si="50"/>
        <v>-1.632493</v>
      </c>
      <c r="F1059">
        <f t="shared" si="51"/>
        <v>5.678107</v>
      </c>
    </row>
    <row r="1060" spans="1:6">
      <c r="A1060">
        <v>3</v>
      </c>
      <c r="B1060" t="s">
        <v>55</v>
      </c>
      <c r="C1060">
        <v>14.6319</v>
      </c>
      <c r="D1060">
        <f t="shared" si="49"/>
        <v>0.85464</v>
      </c>
      <c r="E1060">
        <f t="shared" si="50"/>
        <v>-1.632493</v>
      </c>
      <c r="F1060">
        <f t="shared" si="51"/>
        <v>13.854047</v>
      </c>
    </row>
    <row r="1061" spans="1:6">
      <c r="A1061">
        <v>2</v>
      </c>
      <c r="B1061" t="s">
        <v>38</v>
      </c>
      <c r="C1061">
        <v>7.25127</v>
      </c>
      <c r="D1061">
        <f t="shared" si="49"/>
        <v>0.268</v>
      </c>
      <c r="E1061">
        <f t="shared" si="50"/>
        <v>-0.986864</v>
      </c>
      <c r="F1061">
        <f t="shared" si="51"/>
        <v>6.532406</v>
      </c>
    </row>
    <row r="1062" spans="1:6">
      <c r="A1062">
        <v>3</v>
      </c>
      <c r="B1062" t="s">
        <v>111</v>
      </c>
      <c r="C1062">
        <v>10.5067</v>
      </c>
      <c r="D1062">
        <f t="shared" si="49"/>
        <v>0.85464</v>
      </c>
      <c r="E1062">
        <f t="shared" si="50"/>
        <v>-1.372981</v>
      </c>
      <c r="F1062">
        <f t="shared" si="51"/>
        <v>9.988359</v>
      </c>
    </row>
    <row r="1063" spans="1:6">
      <c r="A1063">
        <v>3</v>
      </c>
      <c r="B1063" t="s">
        <v>45</v>
      </c>
      <c r="C1063">
        <v>4.6669</v>
      </c>
      <c r="D1063">
        <f t="shared" si="49"/>
        <v>0.85464</v>
      </c>
      <c r="E1063">
        <f t="shared" si="50"/>
        <v>-1.20353</v>
      </c>
      <c r="F1063">
        <f t="shared" si="51"/>
        <v>4.31801</v>
      </c>
    </row>
    <row r="1064" spans="1:6">
      <c r="A1064">
        <v>3</v>
      </c>
      <c r="B1064" t="s">
        <v>66</v>
      </c>
      <c r="C1064">
        <v>9.5945</v>
      </c>
      <c r="D1064">
        <f t="shared" si="49"/>
        <v>0.85464</v>
      </c>
      <c r="E1064">
        <f t="shared" si="50"/>
        <v>-1.731358</v>
      </c>
      <c r="F1064">
        <f t="shared" si="51"/>
        <v>8.717782</v>
      </c>
    </row>
    <row r="1065" spans="1:6">
      <c r="A1065">
        <v>3</v>
      </c>
      <c r="B1065" t="s">
        <v>66</v>
      </c>
      <c r="C1065">
        <v>12.7189</v>
      </c>
      <c r="D1065">
        <f t="shared" si="49"/>
        <v>0.85464</v>
      </c>
      <c r="E1065">
        <f t="shared" si="50"/>
        <v>-1.731358</v>
      </c>
      <c r="F1065">
        <f t="shared" si="51"/>
        <v>11.842182</v>
      </c>
    </row>
    <row r="1066" spans="1:6">
      <c r="A1066">
        <v>3</v>
      </c>
      <c r="B1066" t="s">
        <v>60</v>
      </c>
      <c r="C1066">
        <v>12.2955</v>
      </c>
      <c r="D1066">
        <f t="shared" si="49"/>
        <v>0.85464</v>
      </c>
      <c r="E1066">
        <f t="shared" si="50"/>
        <v>-1.003217</v>
      </c>
      <c r="F1066">
        <f t="shared" si="51"/>
        <v>12.146923</v>
      </c>
    </row>
    <row r="1067" spans="1:6">
      <c r="A1067">
        <v>3</v>
      </c>
      <c r="B1067" t="s">
        <v>42</v>
      </c>
      <c r="C1067">
        <v>6.08256</v>
      </c>
      <c r="D1067">
        <f t="shared" si="49"/>
        <v>0.85464</v>
      </c>
      <c r="E1067">
        <f t="shared" si="50"/>
        <v>-1.678266</v>
      </c>
      <c r="F1067">
        <f t="shared" si="51"/>
        <v>5.258934</v>
      </c>
    </row>
    <row r="1068" spans="1:6">
      <c r="A1068">
        <v>3</v>
      </c>
      <c r="B1068" t="s">
        <v>60</v>
      </c>
      <c r="C1068">
        <v>10.1826</v>
      </c>
      <c r="D1068">
        <f t="shared" si="49"/>
        <v>0.85464</v>
      </c>
      <c r="E1068">
        <f t="shared" si="50"/>
        <v>-1.003217</v>
      </c>
      <c r="F1068">
        <f t="shared" si="51"/>
        <v>10.034023</v>
      </c>
    </row>
    <row r="1069" spans="1:6">
      <c r="A1069">
        <v>3</v>
      </c>
      <c r="B1069" t="s">
        <v>50</v>
      </c>
      <c r="C1069">
        <v>10.298</v>
      </c>
      <c r="D1069">
        <f t="shared" si="49"/>
        <v>0.85464</v>
      </c>
      <c r="E1069">
        <f t="shared" si="50"/>
        <v>-1.282136</v>
      </c>
      <c r="F1069">
        <f t="shared" si="51"/>
        <v>9.870504</v>
      </c>
    </row>
    <row r="1070" spans="1:6">
      <c r="A1070">
        <v>3</v>
      </c>
      <c r="B1070" t="s">
        <v>66</v>
      </c>
      <c r="C1070">
        <v>11.316</v>
      </c>
      <c r="D1070">
        <f t="shared" si="49"/>
        <v>0.85464</v>
      </c>
      <c r="E1070">
        <f t="shared" si="50"/>
        <v>-1.731358</v>
      </c>
      <c r="F1070">
        <f t="shared" si="51"/>
        <v>10.439282</v>
      </c>
    </row>
    <row r="1071" spans="1:6">
      <c r="A1071">
        <v>3</v>
      </c>
      <c r="B1071" t="s">
        <v>42</v>
      </c>
      <c r="C1071">
        <v>8.23638</v>
      </c>
      <c r="D1071">
        <f t="shared" si="49"/>
        <v>0.85464</v>
      </c>
      <c r="E1071">
        <f t="shared" si="50"/>
        <v>-1.678266</v>
      </c>
      <c r="F1071">
        <f t="shared" si="51"/>
        <v>7.412754</v>
      </c>
    </row>
    <row r="1072" spans="1:6">
      <c r="A1072">
        <v>2</v>
      </c>
      <c r="B1072" t="s">
        <v>924</v>
      </c>
      <c r="C1072">
        <v>6.34062</v>
      </c>
      <c r="D1072">
        <f t="shared" si="49"/>
        <v>0.268</v>
      </c>
      <c r="E1072">
        <f t="shared" si="50"/>
        <v>-0.0514199999999998</v>
      </c>
      <c r="F1072">
        <f t="shared" si="51"/>
        <v>6.5572</v>
      </c>
    </row>
    <row r="1073" spans="1:6">
      <c r="A1073">
        <v>3</v>
      </c>
      <c r="B1073" t="s">
        <v>34</v>
      </c>
      <c r="C1073">
        <v>4.27403</v>
      </c>
      <c r="D1073">
        <f t="shared" si="49"/>
        <v>0.85464</v>
      </c>
      <c r="E1073">
        <f t="shared" si="50"/>
        <v>-1.354915</v>
      </c>
      <c r="F1073">
        <f t="shared" si="51"/>
        <v>3.773755</v>
      </c>
    </row>
    <row r="1074" spans="1:6">
      <c r="A1074">
        <v>3</v>
      </c>
      <c r="B1074" t="s">
        <v>60</v>
      </c>
      <c r="C1074">
        <v>16.1802</v>
      </c>
      <c r="D1074">
        <f t="shared" si="49"/>
        <v>0.85464</v>
      </c>
      <c r="E1074">
        <f t="shared" si="50"/>
        <v>-1.003217</v>
      </c>
      <c r="F1074">
        <f t="shared" si="51"/>
        <v>16.031623</v>
      </c>
    </row>
    <row r="1075" spans="1:6">
      <c r="A1075">
        <v>3</v>
      </c>
      <c r="B1075" t="s">
        <v>45</v>
      </c>
      <c r="C1075">
        <v>12.3301</v>
      </c>
      <c r="D1075">
        <f t="shared" si="49"/>
        <v>0.85464</v>
      </c>
      <c r="E1075">
        <f t="shared" si="50"/>
        <v>-1.20353</v>
      </c>
      <c r="F1075">
        <f t="shared" si="51"/>
        <v>11.98121</v>
      </c>
    </row>
    <row r="1076" spans="1:6">
      <c r="A1076">
        <v>4</v>
      </c>
      <c r="B1076" t="s">
        <v>50</v>
      </c>
      <c r="C1076">
        <v>7.82285</v>
      </c>
      <c r="D1076">
        <f t="shared" si="49"/>
        <v>0.46201</v>
      </c>
      <c r="E1076">
        <f t="shared" si="50"/>
        <v>-1.282136</v>
      </c>
      <c r="F1076">
        <f t="shared" si="51"/>
        <v>7.002724</v>
      </c>
    </row>
    <row r="1077" spans="1:6">
      <c r="A1077">
        <v>3</v>
      </c>
      <c r="B1077" t="s">
        <v>177</v>
      </c>
      <c r="C1077">
        <v>8.64347</v>
      </c>
      <c r="D1077">
        <f t="shared" si="49"/>
        <v>0.85464</v>
      </c>
      <c r="E1077">
        <f t="shared" si="50"/>
        <v>0</v>
      </c>
      <c r="F1077">
        <f t="shared" si="51"/>
        <v>9.49811</v>
      </c>
    </row>
    <row r="1078" spans="1:6">
      <c r="A1078">
        <v>3</v>
      </c>
      <c r="B1078" t="s">
        <v>38</v>
      </c>
      <c r="C1078">
        <v>11.5203</v>
      </c>
      <c r="D1078">
        <f t="shared" si="49"/>
        <v>0.85464</v>
      </c>
      <c r="E1078">
        <f t="shared" si="50"/>
        <v>-0.986864</v>
      </c>
      <c r="F1078">
        <f t="shared" si="51"/>
        <v>11.388076</v>
      </c>
    </row>
    <row r="1079" spans="1:6">
      <c r="A1079">
        <v>2</v>
      </c>
      <c r="B1079" t="s">
        <v>924</v>
      </c>
      <c r="C1079">
        <v>9.79338</v>
      </c>
      <c r="D1079">
        <f t="shared" si="49"/>
        <v>0.268</v>
      </c>
      <c r="E1079">
        <f t="shared" si="50"/>
        <v>-0.0514199999999998</v>
      </c>
      <c r="F1079">
        <f t="shared" si="51"/>
        <v>10.00996</v>
      </c>
    </row>
    <row r="1080" spans="1:6">
      <c r="A1080">
        <v>4</v>
      </c>
      <c r="B1080" t="s">
        <v>42</v>
      </c>
      <c r="C1080">
        <v>11.9025</v>
      </c>
      <c r="D1080">
        <f t="shared" si="49"/>
        <v>0.46201</v>
      </c>
      <c r="E1080">
        <f t="shared" si="50"/>
        <v>-1.678266</v>
      </c>
      <c r="F1080">
        <f t="shared" si="51"/>
        <v>10.686244</v>
      </c>
    </row>
    <row r="1081" spans="1:6">
      <c r="A1081">
        <v>3</v>
      </c>
      <c r="B1081" t="s">
        <v>38</v>
      </c>
      <c r="C1081">
        <v>7.62371</v>
      </c>
      <c r="D1081">
        <f t="shared" si="49"/>
        <v>0.85464</v>
      </c>
      <c r="E1081">
        <f t="shared" si="50"/>
        <v>-0.986864</v>
      </c>
      <c r="F1081">
        <f t="shared" si="51"/>
        <v>7.491486</v>
      </c>
    </row>
    <row r="1082" spans="1:6">
      <c r="A1082">
        <v>2</v>
      </c>
      <c r="B1082" t="s">
        <v>66</v>
      </c>
      <c r="C1082">
        <v>11.4485</v>
      </c>
      <c r="D1082">
        <f t="shared" si="49"/>
        <v>0.268</v>
      </c>
      <c r="E1082">
        <f t="shared" si="50"/>
        <v>-1.731358</v>
      </c>
      <c r="F1082">
        <f t="shared" si="51"/>
        <v>9.985142</v>
      </c>
    </row>
    <row r="1083" spans="1:6">
      <c r="A1083">
        <v>3</v>
      </c>
      <c r="B1083" t="s">
        <v>42</v>
      </c>
      <c r="C1083">
        <v>10.1671</v>
      </c>
      <c r="D1083">
        <f t="shared" si="49"/>
        <v>0.85464</v>
      </c>
      <c r="E1083">
        <f t="shared" si="50"/>
        <v>-1.678266</v>
      </c>
      <c r="F1083">
        <f t="shared" si="51"/>
        <v>9.343474</v>
      </c>
    </row>
    <row r="1084" spans="1:6">
      <c r="A1084">
        <v>3</v>
      </c>
      <c r="B1084" t="s">
        <v>45</v>
      </c>
      <c r="C1084">
        <v>15.0974</v>
      </c>
      <c r="D1084">
        <f t="shared" si="49"/>
        <v>0.85464</v>
      </c>
      <c r="E1084">
        <f t="shared" si="50"/>
        <v>-1.20353</v>
      </c>
      <c r="F1084">
        <f t="shared" si="51"/>
        <v>14.74851</v>
      </c>
    </row>
    <row r="1085" spans="1:6">
      <c r="A1085">
        <v>3</v>
      </c>
      <c r="B1085" t="s">
        <v>177</v>
      </c>
      <c r="C1085">
        <v>7.4052</v>
      </c>
      <c r="D1085">
        <f t="shared" si="49"/>
        <v>0.85464</v>
      </c>
      <c r="E1085">
        <f t="shared" si="50"/>
        <v>0</v>
      </c>
      <c r="F1085">
        <f t="shared" si="51"/>
        <v>8.25984</v>
      </c>
    </row>
    <row r="1086" spans="1:6">
      <c r="A1086">
        <v>3</v>
      </c>
      <c r="B1086" t="s">
        <v>34</v>
      </c>
      <c r="C1086">
        <v>4.08491</v>
      </c>
      <c r="D1086">
        <f t="shared" si="49"/>
        <v>0.85464</v>
      </c>
      <c r="E1086">
        <f t="shared" si="50"/>
        <v>-1.354915</v>
      </c>
      <c r="F1086">
        <f t="shared" si="51"/>
        <v>3.584635</v>
      </c>
    </row>
    <row r="1087" spans="1:6">
      <c r="A1087">
        <v>3</v>
      </c>
      <c r="B1087" t="s">
        <v>66</v>
      </c>
      <c r="C1087">
        <v>13.301</v>
      </c>
      <c r="D1087">
        <f t="shared" si="49"/>
        <v>0.85464</v>
      </c>
      <c r="E1087">
        <f t="shared" si="50"/>
        <v>-1.731358</v>
      </c>
      <c r="F1087">
        <f t="shared" si="51"/>
        <v>12.424282</v>
      </c>
    </row>
    <row r="1088" spans="1:6">
      <c r="A1088">
        <v>3</v>
      </c>
      <c r="B1088" t="s">
        <v>55</v>
      </c>
      <c r="C1088">
        <v>3.03133</v>
      </c>
      <c r="D1088">
        <f t="shared" si="49"/>
        <v>0.85464</v>
      </c>
      <c r="E1088">
        <f t="shared" si="50"/>
        <v>-1.632493</v>
      </c>
      <c r="F1088">
        <f t="shared" si="51"/>
        <v>2.253477</v>
      </c>
    </row>
    <row r="1089" spans="1:6">
      <c r="A1089">
        <v>3</v>
      </c>
      <c r="B1089" t="s">
        <v>60</v>
      </c>
      <c r="C1089">
        <v>11.55</v>
      </c>
      <c r="D1089">
        <f t="shared" si="49"/>
        <v>0.85464</v>
      </c>
      <c r="E1089">
        <f t="shared" si="50"/>
        <v>-1.003217</v>
      </c>
      <c r="F1089">
        <f t="shared" si="51"/>
        <v>11.401423</v>
      </c>
    </row>
    <row r="1090" spans="1:6">
      <c r="A1090">
        <v>3</v>
      </c>
      <c r="B1090" t="s">
        <v>111</v>
      </c>
      <c r="C1090">
        <v>17.4976</v>
      </c>
      <c r="D1090">
        <f t="shared" si="49"/>
        <v>0.85464</v>
      </c>
      <c r="E1090">
        <f t="shared" si="50"/>
        <v>-1.372981</v>
      </c>
      <c r="F1090">
        <f t="shared" si="51"/>
        <v>16.979259</v>
      </c>
    </row>
    <row r="1091" spans="1:6">
      <c r="A1091">
        <v>3</v>
      </c>
      <c r="B1091" t="s">
        <v>60</v>
      </c>
      <c r="C1091">
        <v>9.74386</v>
      </c>
      <c r="D1091">
        <f t="shared" ref="D1091:D1154" si="52">VLOOKUP(A1091,K:M,3,0)</f>
        <v>0.85464</v>
      </c>
      <c r="E1091">
        <f t="shared" ref="E1091:E1154" si="53">VLOOKUP(B1091,K:M,3,0)</f>
        <v>-1.003217</v>
      </c>
      <c r="F1091">
        <f t="shared" ref="F1091:F1154" si="54">C1091+D1091+E1091</f>
        <v>9.595283</v>
      </c>
    </row>
    <row r="1092" spans="1:6">
      <c r="A1092">
        <v>3</v>
      </c>
      <c r="B1092" t="s">
        <v>55</v>
      </c>
      <c r="C1092">
        <v>10.02</v>
      </c>
      <c r="D1092">
        <f t="shared" si="52"/>
        <v>0.85464</v>
      </c>
      <c r="E1092">
        <f t="shared" si="53"/>
        <v>-1.632493</v>
      </c>
      <c r="F1092">
        <f t="shared" si="54"/>
        <v>9.242147</v>
      </c>
    </row>
    <row r="1093" spans="1:6">
      <c r="A1093">
        <v>3</v>
      </c>
      <c r="B1093" t="s">
        <v>177</v>
      </c>
      <c r="C1093">
        <v>17.7059</v>
      </c>
      <c r="D1093">
        <f t="shared" si="52"/>
        <v>0.85464</v>
      </c>
      <c r="E1093">
        <f t="shared" si="53"/>
        <v>0</v>
      </c>
      <c r="F1093">
        <f t="shared" si="54"/>
        <v>18.56054</v>
      </c>
    </row>
    <row r="1094" spans="1:6">
      <c r="A1094">
        <v>3</v>
      </c>
      <c r="B1094" t="s">
        <v>66</v>
      </c>
      <c r="C1094">
        <v>8.294</v>
      </c>
      <c r="D1094">
        <f t="shared" si="52"/>
        <v>0.85464</v>
      </c>
      <c r="E1094">
        <f t="shared" si="53"/>
        <v>-1.731358</v>
      </c>
      <c r="F1094">
        <f t="shared" si="54"/>
        <v>7.417282</v>
      </c>
    </row>
    <row r="1095" spans="1:6">
      <c r="A1095">
        <v>2</v>
      </c>
      <c r="B1095" t="s">
        <v>60</v>
      </c>
      <c r="C1095">
        <v>12.3308</v>
      </c>
      <c r="D1095">
        <f t="shared" si="52"/>
        <v>0.268</v>
      </c>
      <c r="E1095">
        <f t="shared" si="53"/>
        <v>-1.003217</v>
      </c>
      <c r="F1095">
        <f t="shared" si="54"/>
        <v>11.595583</v>
      </c>
    </row>
    <row r="1096" spans="1:6">
      <c r="A1096">
        <v>2</v>
      </c>
      <c r="B1096" t="s">
        <v>111</v>
      </c>
      <c r="C1096">
        <v>13.7049</v>
      </c>
      <c r="D1096">
        <f t="shared" si="52"/>
        <v>0.268</v>
      </c>
      <c r="E1096">
        <f t="shared" si="53"/>
        <v>-1.372981</v>
      </c>
      <c r="F1096">
        <f t="shared" si="54"/>
        <v>12.599919</v>
      </c>
    </row>
    <row r="1097" spans="1:6">
      <c r="A1097">
        <v>2</v>
      </c>
      <c r="B1097" t="s">
        <v>177</v>
      </c>
      <c r="C1097">
        <v>12.5403</v>
      </c>
      <c r="D1097">
        <f t="shared" si="52"/>
        <v>0.268</v>
      </c>
      <c r="E1097">
        <f t="shared" si="53"/>
        <v>0</v>
      </c>
      <c r="F1097">
        <f t="shared" si="54"/>
        <v>12.8083</v>
      </c>
    </row>
    <row r="1098" spans="1:6">
      <c r="A1098">
        <v>3</v>
      </c>
      <c r="B1098" t="s">
        <v>66</v>
      </c>
      <c r="C1098">
        <v>7.5107</v>
      </c>
      <c r="D1098">
        <f t="shared" si="52"/>
        <v>0.85464</v>
      </c>
      <c r="E1098">
        <f t="shared" si="53"/>
        <v>-1.731358</v>
      </c>
      <c r="F1098">
        <f t="shared" si="54"/>
        <v>6.633982</v>
      </c>
    </row>
    <row r="1099" spans="1:6">
      <c r="A1099">
        <v>3</v>
      </c>
      <c r="B1099" t="s">
        <v>177</v>
      </c>
      <c r="C1099">
        <v>3.84364</v>
      </c>
      <c r="D1099">
        <f t="shared" si="52"/>
        <v>0.85464</v>
      </c>
      <c r="E1099">
        <f t="shared" si="53"/>
        <v>0</v>
      </c>
      <c r="F1099">
        <f t="shared" si="54"/>
        <v>4.69828</v>
      </c>
    </row>
    <row r="1100" spans="1:6">
      <c r="A1100">
        <v>3</v>
      </c>
      <c r="B1100" t="s">
        <v>45</v>
      </c>
      <c r="C1100">
        <v>9.23936</v>
      </c>
      <c r="D1100">
        <f t="shared" si="52"/>
        <v>0.85464</v>
      </c>
      <c r="E1100">
        <f t="shared" si="53"/>
        <v>-1.20353</v>
      </c>
      <c r="F1100">
        <f t="shared" si="54"/>
        <v>8.89047</v>
      </c>
    </row>
    <row r="1101" spans="1:6">
      <c r="A1101">
        <v>3</v>
      </c>
      <c r="B1101" t="s">
        <v>50</v>
      </c>
      <c r="C1101">
        <v>16.0394</v>
      </c>
      <c r="D1101">
        <f t="shared" si="52"/>
        <v>0.85464</v>
      </c>
      <c r="E1101">
        <f t="shared" si="53"/>
        <v>-1.282136</v>
      </c>
      <c r="F1101">
        <f t="shared" si="54"/>
        <v>15.611904</v>
      </c>
    </row>
    <row r="1102" spans="1:6">
      <c r="A1102">
        <v>2</v>
      </c>
      <c r="B1102" t="s">
        <v>398</v>
      </c>
      <c r="C1102">
        <v>13.0173</v>
      </c>
      <c r="D1102">
        <f t="shared" si="52"/>
        <v>0.268</v>
      </c>
      <c r="E1102">
        <f t="shared" si="53"/>
        <v>-1.40813</v>
      </c>
      <c r="F1102">
        <f t="shared" si="54"/>
        <v>11.87717</v>
      </c>
    </row>
    <row r="1103" spans="1:6">
      <c r="A1103">
        <v>2</v>
      </c>
      <c r="B1103" t="s">
        <v>924</v>
      </c>
      <c r="C1103">
        <v>8.42873</v>
      </c>
      <c r="D1103">
        <f t="shared" si="52"/>
        <v>0.268</v>
      </c>
      <c r="E1103">
        <f t="shared" si="53"/>
        <v>-0.0514199999999998</v>
      </c>
      <c r="F1103">
        <f t="shared" si="54"/>
        <v>8.64531</v>
      </c>
    </row>
    <row r="1104" spans="1:6">
      <c r="A1104">
        <v>3</v>
      </c>
      <c r="B1104" t="s">
        <v>38</v>
      </c>
      <c r="C1104">
        <v>13.8104</v>
      </c>
      <c r="D1104">
        <f t="shared" si="52"/>
        <v>0.85464</v>
      </c>
      <c r="E1104">
        <f t="shared" si="53"/>
        <v>-0.986864</v>
      </c>
      <c r="F1104">
        <f t="shared" si="54"/>
        <v>13.678176</v>
      </c>
    </row>
    <row r="1105" spans="1:6">
      <c r="A1105">
        <v>2</v>
      </c>
      <c r="B1105" t="s">
        <v>111</v>
      </c>
      <c r="C1105">
        <v>11.0783</v>
      </c>
      <c r="D1105">
        <f t="shared" si="52"/>
        <v>0.268</v>
      </c>
      <c r="E1105">
        <f t="shared" si="53"/>
        <v>-1.372981</v>
      </c>
      <c r="F1105">
        <f t="shared" si="54"/>
        <v>9.973319</v>
      </c>
    </row>
    <row r="1106" spans="1:6">
      <c r="A1106">
        <v>2</v>
      </c>
      <c r="B1106" t="s">
        <v>34</v>
      </c>
      <c r="C1106">
        <v>10.8697</v>
      </c>
      <c r="D1106">
        <f t="shared" si="52"/>
        <v>0.268</v>
      </c>
      <c r="E1106">
        <f t="shared" si="53"/>
        <v>-1.354915</v>
      </c>
      <c r="F1106">
        <f t="shared" si="54"/>
        <v>9.782785</v>
      </c>
    </row>
    <row r="1107" spans="1:6">
      <c r="A1107">
        <v>3</v>
      </c>
      <c r="B1107" t="s">
        <v>50</v>
      </c>
      <c r="C1107">
        <v>10.0783</v>
      </c>
      <c r="D1107">
        <f t="shared" si="52"/>
        <v>0.85464</v>
      </c>
      <c r="E1107">
        <f t="shared" si="53"/>
        <v>-1.282136</v>
      </c>
      <c r="F1107">
        <f t="shared" si="54"/>
        <v>9.650804</v>
      </c>
    </row>
    <row r="1108" spans="1:6">
      <c r="A1108">
        <v>3</v>
      </c>
      <c r="B1108" t="s">
        <v>177</v>
      </c>
      <c r="C1108">
        <v>20.0614</v>
      </c>
      <c r="D1108">
        <f t="shared" si="52"/>
        <v>0.85464</v>
      </c>
      <c r="E1108">
        <f t="shared" si="53"/>
        <v>0</v>
      </c>
      <c r="F1108">
        <f t="shared" si="54"/>
        <v>20.91604</v>
      </c>
    </row>
    <row r="1109" spans="1:6">
      <c r="A1109">
        <v>3</v>
      </c>
      <c r="B1109" t="s">
        <v>60</v>
      </c>
      <c r="C1109">
        <v>14.065</v>
      </c>
      <c r="D1109">
        <f t="shared" si="52"/>
        <v>0.85464</v>
      </c>
      <c r="E1109">
        <f t="shared" si="53"/>
        <v>-1.003217</v>
      </c>
      <c r="F1109">
        <f t="shared" si="54"/>
        <v>13.916423</v>
      </c>
    </row>
    <row r="1110" spans="1:6">
      <c r="A1110">
        <v>3</v>
      </c>
      <c r="B1110" t="s">
        <v>50</v>
      </c>
      <c r="C1110">
        <v>10.6495</v>
      </c>
      <c r="D1110">
        <f t="shared" si="52"/>
        <v>0.85464</v>
      </c>
      <c r="E1110">
        <f t="shared" si="53"/>
        <v>-1.282136</v>
      </c>
      <c r="F1110">
        <f t="shared" si="54"/>
        <v>10.222004</v>
      </c>
    </row>
    <row r="1111" spans="1:6">
      <c r="A1111">
        <v>3</v>
      </c>
      <c r="B1111" t="s">
        <v>45</v>
      </c>
      <c r="C1111">
        <v>14.5962</v>
      </c>
      <c r="D1111">
        <f t="shared" si="52"/>
        <v>0.85464</v>
      </c>
      <c r="E1111">
        <f t="shared" si="53"/>
        <v>-1.20353</v>
      </c>
      <c r="F1111">
        <f t="shared" si="54"/>
        <v>14.24731</v>
      </c>
    </row>
    <row r="1112" spans="1:6">
      <c r="A1112">
        <v>2</v>
      </c>
      <c r="B1112" t="s">
        <v>34</v>
      </c>
      <c r="C1112">
        <v>14.7598</v>
      </c>
      <c r="D1112">
        <f t="shared" si="52"/>
        <v>0.268</v>
      </c>
      <c r="E1112">
        <f t="shared" si="53"/>
        <v>-1.354915</v>
      </c>
      <c r="F1112">
        <f t="shared" si="54"/>
        <v>13.672885</v>
      </c>
    </row>
    <row r="1113" spans="1:6">
      <c r="A1113">
        <v>3</v>
      </c>
      <c r="B1113" t="s">
        <v>34</v>
      </c>
      <c r="C1113">
        <v>6.56145</v>
      </c>
      <c r="D1113">
        <f t="shared" si="52"/>
        <v>0.85464</v>
      </c>
      <c r="E1113">
        <f t="shared" si="53"/>
        <v>-1.354915</v>
      </c>
      <c r="F1113">
        <f t="shared" si="54"/>
        <v>6.061175</v>
      </c>
    </row>
    <row r="1114" spans="1:6">
      <c r="A1114">
        <v>3</v>
      </c>
      <c r="B1114" t="s">
        <v>45</v>
      </c>
      <c r="C1114">
        <v>7.2074</v>
      </c>
      <c r="D1114">
        <f t="shared" si="52"/>
        <v>0.85464</v>
      </c>
      <c r="E1114">
        <f t="shared" si="53"/>
        <v>-1.20353</v>
      </c>
      <c r="F1114">
        <f t="shared" si="54"/>
        <v>6.85851</v>
      </c>
    </row>
    <row r="1115" spans="1:6">
      <c r="A1115">
        <v>3</v>
      </c>
      <c r="B1115" t="s">
        <v>55</v>
      </c>
      <c r="C1115">
        <v>21.1707</v>
      </c>
      <c r="D1115">
        <f t="shared" si="52"/>
        <v>0.85464</v>
      </c>
      <c r="E1115">
        <f t="shared" si="53"/>
        <v>-1.632493</v>
      </c>
      <c r="F1115">
        <f t="shared" si="54"/>
        <v>20.392847</v>
      </c>
    </row>
    <row r="1116" spans="1:6">
      <c r="A1116">
        <v>3</v>
      </c>
      <c r="B1116" t="s">
        <v>55</v>
      </c>
      <c r="C1116">
        <v>12.7089</v>
      </c>
      <c r="D1116">
        <f t="shared" si="52"/>
        <v>0.85464</v>
      </c>
      <c r="E1116">
        <f t="shared" si="53"/>
        <v>-1.632493</v>
      </c>
      <c r="F1116">
        <f t="shared" si="54"/>
        <v>11.931047</v>
      </c>
    </row>
    <row r="1117" spans="1:6">
      <c r="A1117">
        <v>3</v>
      </c>
      <c r="B1117" t="s">
        <v>55</v>
      </c>
      <c r="C1117">
        <v>8.57982</v>
      </c>
      <c r="D1117">
        <f t="shared" si="52"/>
        <v>0.85464</v>
      </c>
      <c r="E1117">
        <f t="shared" si="53"/>
        <v>-1.632493</v>
      </c>
      <c r="F1117">
        <f t="shared" si="54"/>
        <v>7.801967</v>
      </c>
    </row>
    <row r="1118" spans="1:6">
      <c r="A1118">
        <v>3</v>
      </c>
      <c r="B1118" t="s">
        <v>177</v>
      </c>
      <c r="C1118">
        <v>10.392</v>
      </c>
      <c r="D1118">
        <f t="shared" si="52"/>
        <v>0.85464</v>
      </c>
      <c r="E1118">
        <f t="shared" si="53"/>
        <v>0</v>
      </c>
      <c r="F1118">
        <f t="shared" si="54"/>
        <v>11.24664</v>
      </c>
    </row>
    <row r="1119" spans="1:6">
      <c r="A1119">
        <v>2</v>
      </c>
      <c r="B1119" t="s">
        <v>60</v>
      </c>
      <c r="C1119">
        <v>9.54695</v>
      </c>
      <c r="D1119">
        <f t="shared" si="52"/>
        <v>0.268</v>
      </c>
      <c r="E1119">
        <f t="shared" si="53"/>
        <v>-1.003217</v>
      </c>
      <c r="F1119">
        <f t="shared" si="54"/>
        <v>8.811733</v>
      </c>
    </row>
    <row r="1120" spans="1:6">
      <c r="A1120">
        <v>2</v>
      </c>
      <c r="B1120" t="s">
        <v>38</v>
      </c>
      <c r="C1120">
        <v>3.79262</v>
      </c>
      <c r="D1120">
        <f t="shared" si="52"/>
        <v>0.268</v>
      </c>
      <c r="E1120">
        <f t="shared" si="53"/>
        <v>-0.986864</v>
      </c>
      <c r="F1120">
        <f t="shared" si="54"/>
        <v>3.073756</v>
      </c>
    </row>
    <row r="1121" spans="1:6">
      <c r="A1121">
        <v>3</v>
      </c>
      <c r="B1121" t="s">
        <v>45</v>
      </c>
      <c r="C1121">
        <v>7.5637</v>
      </c>
      <c r="D1121">
        <f t="shared" si="52"/>
        <v>0.85464</v>
      </c>
      <c r="E1121">
        <f t="shared" si="53"/>
        <v>-1.20353</v>
      </c>
      <c r="F1121">
        <f t="shared" si="54"/>
        <v>7.21481</v>
      </c>
    </row>
    <row r="1122" spans="1:6">
      <c r="A1122">
        <v>2</v>
      </c>
      <c r="B1122" t="s">
        <v>111</v>
      </c>
      <c r="C1122">
        <v>8.31559</v>
      </c>
      <c r="D1122">
        <f t="shared" si="52"/>
        <v>0.268</v>
      </c>
      <c r="E1122">
        <f t="shared" si="53"/>
        <v>-1.372981</v>
      </c>
      <c r="F1122">
        <f t="shared" si="54"/>
        <v>7.210609</v>
      </c>
    </row>
    <row r="1123" spans="1:6">
      <c r="A1123">
        <v>2</v>
      </c>
      <c r="B1123" t="s">
        <v>111</v>
      </c>
      <c r="C1123">
        <v>8.95079</v>
      </c>
      <c r="D1123">
        <f t="shared" si="52"/>
        <v>0.268</v>
      </c>
      <c r="E1123">
        <f t="shared" si="53"/>
        <v>-1.372981</v>
      </c>
      <c r="F1123">
        <f t="shared" si="54"/>
        <v>7.845809</v>
      </c>
    </row>
    <row r="1124" spans="1:6">
      <c r="A1124">
        <v>3</v>
      </c>
      <c r="B1124" t="s">
        <v>45</v>
      </c>
      <c r="C1124">
        <v>7.95396</v>
      </c>
      <c r="D1124">
        <f t="shared" si="52"/>
        <v>0.85464</v>
      </c>
      <c r="E1124">
        <f t="shared" si="53"/>
        <v>-1.20353</v>
      </c>
      <c r="F1124">
        <f t="shared" si="54"/>
        <v>7.60507</v>
      </c>
    </row>
    <row r="1125" spans="1:6">
      <c r="A1125">
        <v>3</v>
      </c>
      <c r="B1125" t="s">
        <v>177</v>
      </c>
      <c r="C1125">
        <v>8.45985</v>
      </c>
      <c r="D1125">
        <f t="shared" si="52"/>
        <v>0.85464</v>
      </c>
      <c r="E1125">
        <f t="shared" si="53"/>
        <v>0</v>
      </c>
      <c r="F1125">
        <f t="shared" si="54"/>
        <v>9.31449</v>
      </c>
    </row>
    <row r="1126" spans="1:6">
      <c r="A1126">
        <v>2</v>
      </c>
      <c r="B1126" t="s">
        <v>177</v>
      </c>
      <c r="C1126">
        <v>8.29526</v>
      </c>
      <c r="D1126">
        <f t="shared" si="52"/>
        <v>0.268</v>
      </c>
      <c r="E1126">
        <f t="shared" si="53"/>
        <v>0</v>
      </c>
      <c r="F1126">
        <f t="shared" si="54"/>
        <v>8.56326</v>
      </c>
    </row>
    <row r="1127" spans="1:6">
      <c r="A1127">
        <v>1</v>
      </c>
      <c r="B1127" t="s">
        <v>60</v>
      </c>
      <c r="C1127">
        <v>11.1695</v>
      </c>
      <c r="D1127">
        <f t="shared" si="52"/>
        <v>0</v>
      </c>
      <c r="E1127">
        <f t="shared" si="53"/>
        <v>-1.003217</v>
      </c>
      <c r="F1127">
        <f t="shared" si="54"/>
        <v>10.166283</v>
      </c>
    </row>
    <row r="1128" spans="1:6">
      <c r="A1128">
        <v>3</v>
      </c>
      <c r="B1128" t="s">
        <v>177</v>
      </c>
      <c r="C1128">
        <v>14.4479</v>
      </c>
      <c r="D1128">
        <f t="shared" si="52"/>
        <v>0.85464</v>
      </c>
      <c r="E1128">
        <f t="shared" si="53"/>
        <v>0</v>
      </c>
      <c r="F1128">
        <f t="shared" si="54"/>
        <v>15.30254</v>
      </c>
    </row>
    <row r="1129" spans="1:6">
      <c r="A1129">
        <v>4</v>
      </c>
      <c r="B1129" t="s">
        <v>924</v>
      </c>
      <c r="C1129">
        <v>12.6932</v>
      </c>
      <c r="D1129">
        <f t="shared" si="52"/>
        <v>0.46201</v>
      </c>
      <c r="E1129">
        <f t="shared" si="53"/>
        <v>-0.0514199999999998</v>
      </c>
      <c r="F1129">
        <f t="shared" si="54"/>
        <v>13.10379</v>
      </c>
    </row>
    <row r="1130" spans="1:6">
      <c r="A1130">
        <v>4</v>
      </c>
      <c r="B1130" t="s">
        <v>55</v>
      </c>
      <c r="C1130">
        <v>0.915985</v>
      </c>
      <c r="D1130">
        <f t="shared" si="52"/>
        <v>0.46201</v>
      </c>
      <c r="E1130">
        <f t="shared" si="53"/>
        <v>-1.632493</v>
      </c>
      <c r="F1130">
        <f t="shared" si="54"/>
        <v>-0.254498</v>
      </c>
    </row>
    <row r="1131" spans="1:6">
      <c r="A1131">
        <v>4</v>
      </c>
      <c r="B1131" t="s">
        <v>34</v>
      </c>
      <c r="C1131">
        <v>9.9468</v>
      </c>
      <c r="D1131">
        <f t="shared" si="52"/>
        <v>0.46201</v>
      </c>
      <c r="E1131">
        <f t="shared" si="53"/>
        <v>-1.354915</v>
      </c>
      <c r="F1131">
        <f t="shared" si="54"/>
        <v>9.053895</v>
      </c>
    </row>
    <row r="1132" spans="1:6">
      <c r="A1132">
        <v>4</v>
      </c>
      <c r="B1132" t="s">
        <v>38</v>
      </c>
      <c r="C1132">
        <v>3.98427</v>
      </c>
      <c r="D1132">
        <f t="shared" si="52"/>
        <v>0.46201</v>
      </c>
      <c r="E1132">
        <f t="shared" si="53"/>
        <v>-0.986864</v>
      </c>
      <c r="F1132">
        <f t="shared" si="54"/>
        <v>3.459416</v>
      </c>
    </row>
    <row r="1133" spans="1:6">
      <c r="A1133">
        <v>4</v>
      </c>
      <c r="B1133" t="s">
        <v>398</v>
      </c>
      <c r="C1133">
        <v>9.09417</v>
      </c>
      <c r="D1133">
        <f t="shared" si="52"/>
        <v>0.46201</v>
      </c>
      <c r="E1133">
        <f t="shared" si="53"/>
        <v>-1.40813</v>
      </c>
      <c r="F1133">
        <f t="shared" si="54"/>
        <v>8.14805</v>
      </c>
    </row>
    <row r="1134" spans="1:6">
      <c r="A1134">
        <v>4</v>
      </c>
      <c r="B1134" t="s">
        <v>50</v>
      </c>
      <c r="C1134">
        <v>4.0564</v>
      </c>
      <c r="D1134">
        <f t="shared" si="52"/>
        <v>0.46201</v>
      </c>
      <c r="E1134">
        <f t="shared" si="53"/>
        <v>-1.282136</v>
      </c>
      <c r="F1134">
        <f t="shared" si="54"/>
        <v>3.236274</v>
      </c>
    </row>
    <row r="1135" spans="1:6">
      <c r="A1135">
        <v>4</v>
      </c>
      <c r="B1135" t="s">
        <v>42</v>
      </c>
      <c r="C1135">
        <v>4.74295</v>
      </c>
      <c r="D1135">
        <f t="shared" si="52"/>
        <v>0.46201</v>
      </c>
      <c r="E1135">
        <f t="shared" si="53"/>
        <v>-1.678266</v>
      </c>
      <c r="F1135">
        <f t="shared" si="54"/>
        <v>3.526694</v>
      </c>
    </row>
    <row r="1136" spans="1:6">
      <c r="A1136">
        <v>4</v>
      </c>
      <c r="B1136" t="s">
        <v>66</v>
      </c>
      <c r="C1136">
        <v>7.22875</v>
      </c>
      <c r="D1136">
        <f t="shared" si="52"/>
        <v>0.46201</v>
      </c>
      <c r="E1136">
        <f t="shared" si="53"/>
        <v>-1.731358</v>
      </c>
      <c r="F1136">
        <f t="shared" si="54"/>
        <v>5.959402</v>
      </c>
    </row>
    <row r="1137" spans="1:6">
      <c r="A1137">
        <v>4</v>
      </c>
      <c r="B1137" t="s">
        <v>924</v>
      </c>
      <c r="C1137">
        <v>12.6935</v>
      </c>
      <c r="D1137">
        <f t="shared" si="52"/>
        <v>0.46201</v>
      </c>
      <c r="E1137">
        <f t="shared" si="53"/>
        <v>-0.0514199999999998</v>
      </c>
      <c r="F1137">
        <f t="shared" si="54"/>
        <v>13.10409</v>
      </c>
    </row>
    <row r="1138" spans="1:6">
      <c r="A1138">
        <v>4</v>
      </c>
      <c r="B1138" t="s">
        <v>398</v>
      </c>
      <c r="C1138">
        <v>4.30315</v>
      </c>
      <c r="D1138">
        <f t="shared" si="52"/>
        <v>0.46201</v>
      </c>
      <c r="E1138">
        <f t="shared" si="53"/>
        <v>-1.40813</v>
      </c>
      <c r="F1138">
        <f t="shared" si="54"/>
        <v>3.35703</v>
      </c>
    </row>
    <row r="1139" spans="1:6">
      <c r="A1139" t="s">
        <v>144</v>
      </c>
      <c r="B1139" t="s">
        <v>45</v>
      </c>
      <c r="C1139">
        <v>7.51441</v>
      </c>
      <c r="D1139">
        <f t="shared" si="52"/>
        <v>1.06</v>
      </c>
      <c r="E1139">
        <f t="shared" si="53"/>
        <v>-1.20353</v>
      </c>
      <c r="F1139">
        <f t="shared" si="54"/>
        <v>7.37088</v>
      </c>
    </row>
    <row r="1140" spans="1:6">
      <c r="A1140" t="s">
        <v>144</v>
      </c>
      <c r="B1140" t="s">
        <v>50</v>
      </c>
      <c r="C1140">
        <v>6.90198</v>
      </c>
      <c r="D1140">
        <f t="shared" si="52"/>
        <v>1.06</v>
      </c>
      <c r="E1140">
        <f t="shared" si="53"/>
        <v>-1.282136</v>
      </c>
      <c r="F1140">
        <f t="shared" si="54"/>
        <v>6.679844</v>
      </c>
    </row>
    <row r="1141" spans="1:6">
      <c r="A1141">
        <v>4</v>
      </c>
      <c r="B1141" t="s">
        <v>60</v>
      </c>
      <c r="C1141">
        <v>9.34451</v>
      </c>
      <c r="D1141">
        <f t="shared" si="52"/>
        <v>0.46201</v>
      </c>
      <c r="E1141">
        <f t="shared" si="53"/>
        <v>-1.003217</v>
      </c>
      <c r="F1141">
        <f t="shared" si="54"/>
        <v>8.803303</v>
      </c>
    </row>
    <row r="1142" spans="1:6">
      <c r="A1142" t="s">
        <v>144</v>
      </c>
      <c r="B1142" t="s">
        <v>177</v>
      </c>
      <c r="C1142">
        <v>10.092</v>
      </c>
      <c r="D1142">
        <f t="shared" si="52"/>
        <v>1.06</v>
      </c>
      <c r="E1142">
        <f t="shared" si="53"/>
        <v>0</v>
      </c>
      <c r="F1142">
        <f t="shared" si="54"/>
        <v>11.152</v>
      </c>
    </row>
    <row r="1143" spans="1:6">
      <c r="A1143" t="s">
        <v>144</v>
      </c>
      <c r="B1143" t="s">
        <v>34</v>
      </c>
      <c r="C1143">
        <v>4.10207</v>
      </c>
      <c r="D1143">
        <f t="shared" si="52"/>
        <v>1.06</v>
      </c>
      <c r="E1143">
        <f t="shared" si="53"/>
        <v>-1.354915</v>
      </c>
      <c r="F1143">
        <f t="shared" si="54"/>
        <v>3.807155</v>
      </c>
    </row>
    <row r="1144" spans="1:6">
      <c r="A1144">
        <v>3</v>
      </c>
      <c r="B1144" t="s">
        <v>55</v>
      </c>
      <c r="C1144">
        <v>11.0865</v>
      </c>
      <c r="D1144">
        <f t="shared" si="52"/>
        <v>0.85464</v>
      </c>
      <c r="E1144">
        <f t="shared" si="53"/>
        <v>-1.632493</v>
      </c>
      <c r="F1144">
        <f t="shared" si="54"/>
        <v>10.308647</v>
      </c>
    </row>
    <row r="1145" spans="1:6">
      <c r="A1145">
        <v>4</v>
      </c>
      <c r="B1145" t="s">
        <v>60</v>
      </c>
      <c r="C1145">
        <v>7.13689</v>
      </c>
      <c r="D1145">
        <f t="shared" si="52"/>
        <v>0.46201</v>
      </c>
      <c r="E1145">
        <f t="shared" si="53"/>
        <v>-1.003217</v>
      </c>
      <c r="F1145">
        <f t="shared" si="54"/>
        <v>6.595683</v>
      </c>
    </row>
    <row r="1146" spans="1:6">
      <c r="A1146">
        <v>4</v>
      </c>
      <c r="B1146" t="s">
        <v>924</v>
      </c>
      <c r="C1146">
        <v>18.2888</v>
      </c>
      <c r="D1146">
        <f t="shared" si="52"/>
        <v>0.46201</v>
      </c>
      <c r="E1146">
        <f t="shared" si="53"/>
        <v>-0.0514199999999998</v>
      </c>
      <c r="F1146">
        <f t="shared" si="54"/>
        <v>18.69939</v>
      </c>
    </row>
    <row r="1147" spans="1:6">
      <c r="A1147">
        <v>4</v>
      </c>
      <c r="B1147" t="s">
        <v>66</v>
      </c>
      <c r="C1147">
        <v>6.13946</v>
      </c>
      <c r="D1147">
        <f t="shared" si="52"/>
        <v>0.46201</v>
      </c>
      <c r="E1147">
        <f t="shared" si="53"/>
        <v>-1.731358</v>
      </c>
      <c r="F1147">
        <f t="shared" si="54"/>
        <v>4.870112</v>
      </c>
    </row>
    <row r="1148" spans="1:6">
      <c r="A1148">
        <v>4</v>
      </c>
      <c r="B1148" t="s">
        <v>38</v>
      </c>
      <c r="C1148">
        <v>6.11403</v>
      </c>
      <c r="D1148">
        <f t="shared" si="52"/>
        <v>0.46201</v>
      </c>
      <c r="E1148">
        <f t="shared" si="53"/>
        <v>-0.986864</v>
      </c>
      <c r="F1148">
        <f t="shared" si="54"/>
        <v>5.589176</v>
      </c>
    </row>
    <row r="1149" spans="1:6">
      <c r="A1149">
        <v>4</v>
      </c>
      <c r="B1149" t="s">
        <v>34</v>
      </c>
      <c r="C1149">
        <v>10.8722</v>
      </c>
      <c r="D1149">
        <f t="shared" si="52"/>
        <v>0.46201</v>
      </c>
      <c r="E1149">
        <f t="shared" si="53"/>
        <v>-1.354915</v>
      </c>
      <c r="F1149">
        <f t="shared" si="54"/>
        <v>9.979295</v>
      </c>
    </row>
    <row r="1150" spans="1:6">
      <c r="A1150">
        <v>4</v>
      </c>
      <c r="B1150" t="s">
        <v>55</v>
      </c>
      <c r="C1150">
        <v>10.1721</v>
      </c>
      <c r="D1150">
        <f t="shared" si="52"/>
        <v>0.46201</v>
      </c>
      <c r="E1150">
        <f t="shared" si="53"/>
        <v>-1.632493</v>
      </c>
      <c r="F1150">
        <f t="shared" si="54"/>
        <v>9.001617</v>
      </c>
    </row>
    <row r="1151" spans="1:6">
      <c r="A1151">
        <v>4</v>
      </c>
      <c r="B1151" t="s">
        <v>45</v>
      </c>
      <c r="C1151">
        <v>8.14489</v>
      </c>
      <c r="D1151">
        <f t="shared" si="52"/>
        <v>0.46201</v>
      </c>
      <c r="E1151">
        <f t="shared" si="53"/>
        <v>-1.20353</v>
      </c>
      <c r="F1151">
        <f t="shared" si="54"/>
        <v>7.40337</v>
      </c>
    </row>
    <row r="1152" spans="1:6">
      <c r="A1152">
        <v>3</v>
      </c>
      <c r="B1152" t="s">
        <v>177</v>
      </c>
      <c r="C1152">
        <v>18.0466</v>
      </c>
      <c r="D1152">
        <f t="shared" si="52"/>
        <v>0.85464</v>
      </c>
      <c r="E1152">
        <f t="shared" si="53"/>
        <v>0</v>
      </c>
      <c r="F1152">
        <f t="shared" si="54"/>
        <v>18.90124</v>
      </c>
    </row>
    <row r="1153" spans="1:6">
      <c r="A1153">
        <v>3</v>
      </c>
      <c r="B1153" t="s">
        <v>924</v>
      </c>
      <c r="C1153">
        <v>10.4964</v>
      </c>
      <c r="D1153">
        <f t="shared" si="52"/>
        <v>0.85464</v>
      </c>
      <c r="E1153">
        <f t="shared" si="53"/>
        <v>-0.0514199999999998</v>
      </c>
      <c r="F1153">
        <f t="shared" si="54"/>
        <v>11.29962</v>
      </c>
    </row>
    <row r="1154" spans="1:6">
      <c r="A1154">
        <v>3</v>
      </c>
      <c r="B1154" t="s">
        <v>924</v>
      </c>
      <c r="C1154">
        <v>6.41013</v>
      </c>
      <c r="D1154">
        <f t="shared" si="52"/>
        <v>0.85464</v>
      </c>
      <c r="E1154">
        <f t="shared" si="53"/>
        <v>-0.0514199999999998</v>
      </c>
      <c r="F1154">
        <f t="shared" si="54"/>
        <v>7.21335</v>
      </c>
    </row>
    <row r="1155" spans="1:6">
      <c r="A1155">
        <v>4</v>
      </c>
      <c r="B1155" t="s">
        <v>38</v>
      </c>
      <c r="C1155">
        <v>11.1592</v>
      </c>
      <c r="D1155">
        <f t="shared" ref="D1155:D1218" si="55">VLOOKUP(A1155,K:M,3,0)</f>
        <v>0.46201</v>
      </c>
      <c r="E1155">
        <f t="shared" ref="E1155:E1218" si="56">VLOOKUP(B1155,K:M,3,0)</f>
        <v>-0.986864</v>
      </c>
      <c r="F1155">
        <f t="shared" ref="F1155:F1218" si="57">C1155+D1155+E1155</f>
        <v>10.634346</v>
      </c>
    </row>
    <row r="1156" spans="1:6">
      <c r="A1156">
        <v>4</v>
      </c>
      <c r="B1156" t="s">
        <v>45</v>
      </c>
      <c r="C1156">
        <v>10.8637</v>
      </c>
      <c r="D1156">
        <f t="shared" si="55"/>
        <v>0.46201</v>
      </c>
      <c r="E1156">
        <f t="shared" si="56"/>
        <v>-1.20353</v>
      </c>
      <c r="F1156">
        <f t="shared" si="57"/>
        <v>10.12218</v>
      </c>
    </row>
    <row r="1157" spans="1:6">
      <c r="A1157">
        <v>3</v>
      </c>
      <c r="B1157" t="s">
        <v>38</v>
      </c>
      <c r="C1157">
        <v>11.2046</v>
      </c>
      <c r="D1157">
        <f t="shared" si="55"/>
        <v>0.85464</v>
      </c>
      <c r="E1157">
        <f t="shared" si="56"/>
        <v>-0.986864</v>
      </c>
      <c r="F1157">
        <f t="shared" si="57"/>
        <v>11.072376</v>
      </c>
    </row>
    <row r="1158" spans="1:6">
      <c r="A1158">
        <v>4</v>
      </c>
      <c r="B1158" t="s">
        <v>50</v>
      </c>
      <c r="C1158">
        <v>10.9975</v>
      </c>
      <c r="D1158">
        <f t="shared" si="55"/>
        <v>0.46201</v>
      </c>
      <c r="E1158">
        <f t="shared" si="56"/>
        <v>-1.282136</v>
      </c>
      <c r="F1158">
        <f t="shared" si="57"/>
        <v>10.177374</v>
      </c>
    </row>
    <row r="1159" spans="1:6">
      <c r="A1159">
        <v>3</v>
      </c>
      <c r="B1159" t="s">
        <v>398</v>
      </c>
      <c r="C1159">
        <v>11.9579</v>
      </c>
      <c r="D1159">
        <f t="shared" si="55"/>
        <v>0.85464</v>
      </c>
      <c r="E1159">
        <f t="shared" si="56"/>
        <v>-1.40813</v>
      </c>
      <c r="F1159">
        <f t="shared" si="57"/>
        <v>11.40441</v>
      </c>
    </row>
    <row r="1160" spans="1:6">
      <c r="A1160">
        <v>4</v>
      </c>
      <c r="B1160" t="s">
        <v>60</v>
      </c>
      <c r="C1160">
        <v>10.7183</v>
      </c>
      <c r="D1160">
        <f t="shared" si="55"/>
        <v>0.46201</v>
      </c>
      <c r="E1160">
        <f t="shared" si="56"/>
        <v>-1.003217</v>
      </c>
      <c r="F1160">
        <f t="shared" si="57"/>
        <v>10.177093</v>
      </c>
    </row>
    <row r="1161" spans="1:6">
      <c r="A1161">
        <v>4</v>
      </c>
      <c r="B1161" t="s">
        <v>177</v>
      </c>
      <c r="C1161">
        <v>7.80624</v>
      </c>
      <c r="D1161">
        <f t="shared" si="55"/>
        <v>0.46201</v>
      </c>
      <c r="E1161">
        <f t="shared" si="56"/>
        <v>0</v>
      </c>
      <c r="F1161">
        <f t="shared" si="57"/>
        <v>8.26825</v>
      </c>
    </row>
    <row r="1162" spans="1:6">
      <c r="A1162">
        <v>4</v>
      </c>
      <c r="B1162" t="s">
        <v>60</v>
      </c>
      <c r="C1162">
        <v>8.91213</v>
      </c>
      <c r="D1162">
        <f t="shared" si="55"/>
        <v>0.46201</v>
      </c>
      <c r="E1162">
        <f t="shared" si="56"/>
        <v>-1.003217</v>
      </c>
      <c r="F1162">
        <f t="shared" si="57"/>
        <v>8.370923</v>
      </c>
    </row>
    <row r="1163" spans="1:6">
      <c r="A1163">
        <v>4</v>
      </c>
      <c r="B1163" t="s">
        <v>45</v>
      </c>
      <c r="C1163">
        <v>9.77302</v>
      </c>
      <c r="D1163">
        <f t="shared" si="55"/>
        <v>0.46201</v>
      </c>
      <c r="E1163">
        <f t="shared" si="56"/>
        <v>-1.20353</v>
      </c>
      <c r="F1163">
        <f t="shared" si="57"/>
        <v>9.0315</v>
      </c>
    </row>
    <row r="1164" spans="1:6">
      <c r="A1164">
        <v>3</v>
      </c>
      <c r="B1164" t="s">
        <v>60</v>
      </c>
      <c r="C1164">
        <v>5.7195</v>
      </c>
      <c r="D1164">
        <f t="shared" si="55"/>
        <v>0.85464</v>
      </c>
      <c r="E1164">
        <f t="shared" si="56"/>
        <v>-1.003217</v>
      </c>
      <c r="F1164">
        <f t="shared" si="57"/>
        <v>5.570923</v>
      </c>
    </row>
    <row r="1165" spans="1:6">
      <c r="A1165">
        <v>3</v>
      </c>
      <c r="B1165" t="s">
        <v>60</v>
      </c>
      <c r="C1165">
        <v>10.8634</v>
      </c>
      <c r="D1165">
        <f t="shared" si="55"/>
        <v>0.85464</v>
      </c>
      <c r="E1165">
        <f t="shared" si="56"/>
        <v>-1.003217</v>
      </c>
      <c r="F1165">
        <f t="shared" si="57"/>
        <v>10.714823</v>
      </c>
    </row>
    <row r="1166" spans="1:6">
      <c r="A1166">
        <v>3</v>
      </c>
      <c r="B1166" t="s">
        <v>45</v>
      </c>
      <c r="C1166">
        <v>10.1044</v>
      </c>
      <c r="D1166">
        <f t="shared" si="55"/>
        <v>0.85464</v>
      </c>
      <c r="E1166">
        <f t="shared" si="56"/>
        <v>-1.20353</v>
      </c>
      <c r="F1166">
        <f t="shared" si="57"/>
        <v>9.75551</v>
      </c>
    </row>
    <row r="1167" spans="1:6">
      <c r="A1167">
        <v>3</v>
      </c>
      <c r="B1167" t="s">
        <v>111</v>
      </c>
      <c r="C1167">
        <v>7.60629</v>
      </c>
      <c r="D1167">
        <f t="shared" si="55"/>
        <v>0.85464</v>
      </c>
      <c r="E1167">
        <f t="shared" si="56"/>
        <v>-1.372981</v>
      </c>
      <c r="F1167">
        <f t="shared" si="57"/>
        <v>7.087949</v>
      </c>
    </row>
    <row r="1168" spans="1:6">
      <c r="A1168">
        <v>3</v>
      </c>
      <c r="B1168" t="s">
        <v>34</v>
      </c>
      <c r="C1168">
        <v>9.75574</v>
      </c>
      <c r="D1168">
        <f t="shared" si="55"/>
        <v>0.85464</v>
      </c>
      <c r="E1168">
        <f t="shared" si="56"/>
        <v>-1.354915</v>
      </c>
      <c r="F1168">
        <f t="shared" si="57"/>
        <v>9.255465</v>
      </c>
    </row>
    <row r="1169" spans="1:6">
      <c r="A1169">
        <v>3</v>
      </c>
      <c r="B1169" t="s">
        <v>60</v>
      </c>
      <c r="C1169">
        <v>8.31759</v>
      </c>
      <c r="D1169">
        <f t="shared" si="55"/>
        <v>0.85464</v>
      </c>
      <c r="E1169">
        <f t="shared" si="56"/>
        <v>-1.003217</v>
      </c>
      <c r="F1169">
        <f t="shared" si="57"/>
        <v>8.169013</v>
      </c>
    </row>
    <row r="1170" spans="1:6">
      <c r="A1170">
        <v>3</v>
      </c>
      <c r="B1170" t="s">
        <v>398</v>
      </c>
      <c r="C1170">
        <v>3.54883</v>
      </c>
      <c r="D1170">
        <f t="shared" si="55"/>
        <v>0.85464</v>
      </c>
      <c r="E1170">
        <f t="shared" si="56"/>
        <v>-1.40813</v>
      </c>
      <c r="F1170">
        <f t="shared" si="57"/>
        <v>2.99534</v>
      </c>
    </row>
    <row r="1171" spans="1:6">
      <c r="A1171">
        <v>3</v>
      </c>
      <c r="B1171" t="s">
        <v>111</v>
      </c>
      <c r="C1171">
        <v>3.66224</v>
      </c>
      <c r="D1171">
        <f t="shared" si="55"/>
        <v>0.85464</v>
      </c>
      <c r="E1171">
        <f t="shared" si="56"/>
        <v>-1.372981</v>
      </c>
      <c r="F1171">
        <f t="shared" si="57"/>
        <v>3.143899</v>
      </c>
    </row>
    <row r="1172" spans="1:6">
      <c r="A1172">
        <v>3</v>
      </c>
      <c r="B1172" t="s">
        <v>111</v>
      </c>
      <c r="C1172">
        <v>3.40825</v>
      </c>
      <c r="D1172">
        <f t="shared" si="55"/>
        <v>0.85464</v>
      </c>
      <c r="E1172">
        <f t="shared" si="56"/>
        <v>-1.372981</v>
      </c>
      <c r="F1172">
        <f t="shared" si="57"/>
        <v>2.889909</v>
      </c>
    </row>
    <row r="1173" spans="1:6">
      <c r="A1173">
        <v>3</v>
      </c>
      <c r="B1173" t="s">
        <v>398</v>
      </c>
      <c r="C1173">
        <v>5.67415</v>
      </c>
      <c r="D1173">
        <f t="shared" si="55"/>
        <v>0.85464</v>
      </c>
      <c r="E1173">
        <f t="shared" si="56"/>
        <v>-1.40813</v>
      </c>
      <c r="F1173">
        <f t="shared" si="57"/>
        <v>5.12066</v>
      </c>
    </row>
    <row r="1174" spans="1:6">
      <c r="A1174">
        <v>3</v>
      </c>
      <c r="B1174" t="s">
        <v>66</v>
      </c>
      <c r="C1174">
        <v>11.5805</v>
      </c>
      <c r="D1174">
        <f t="shared" si="55"/>
        <v>0.85464</v>
      </c>
      <c r="E1174">
        <f t="shared" si="56"/>
        <v>-1.731358</v>
      </c>
      <c r="F1174">
        <f t="shared" si="57"/>
        <v>10.703782</v>
      </c>
    </row>
    <row r="1175" spans="1:6">
      <c r="A1175">
        <v>3</v>
      </c>
      <c r="B1175" t="s">
        <v>38</v>
      </c>
      <c r="C1175">
        <v>14.0718</v>
      </c>
      <c r="D1175">
        <f t="shared" si="55"/>
        <v>0.85464</v>
      </c>
      <c r="E1175">
        <f t="shared" si="56"/>
        <v>-0.986864</v>
      </c>
      <c r="F1175">
        <f t="shared" si="57"/>
        <v>13.939576</v>
      </c>
    </row>
    <row r="1176" spans="1:6">
      <c r="A1176">
        <v>3</v>
      </c>
      <c r="B1176" t="s">
        <v>38</v>
      </c>
      <c r="C1176">
        <v>12.1508</v>
      </c>
      <c r="D1176">
        <f t="shared" si="55"/>
        <v>0.85464</v>
      </c>
      <c r="E1176">
        <f t="shared" si="56"/>
        <v>-0.986864</v>
      </c>
      <c r="F1176">
        <f t="shared" si="57"/>
        <v>12.018576</v>
      </c>
    </row>
    <row r="1177" spans="1:6">
      <c r="A1177">
        <v>3</v>
      </c>
      <c r="B1177" t="s">
        <v>55</v>
      </c>
      <c r="C1177">
        <v>9.23155</v>
      </c>
      <c r="D1177">
        <f t="shared" si="55"/>
        <v>0.85464</v>
      </c>
      <c r="E1177">
        <f t="shared" si="56"/>
        <v>-1.632493</v>
      </c>
      <c r="F1177">
        <f t="shared" si="57"/>
        <v>8.453697</v>
      </c>
    </row>
    <row r="1178" spans="1:6">
      <c r="A1178">
        <v>3</v>
      </c>
      <c r="B1178" t="s">
        <v>42</v>
      </c>
      <c r="C1178">
        <v>9.82506</v>
      </c>
      <c r="D1178">
        <f t="shared" si="55"/>
        <v>0.85464</v>
      </c>
      <c r="E1178">
        <f t="shared" si="56"/>
        <v>-1.678266</v>
      </c>
      <c r="F1178">
        <f t="shared" si="57"/>
        <v>9.001434</v>
      </c>
    </row>
    <row r="1179" spans="1:6">
      <c r="A1179">
        <v>3</v>
      </c>
      <c r="B1179" t="s">
        <v>60</v>
      </c>
      <c r="C1179">
        <v>9.78863</v>
      </c>
      <c r="D1179">
        <f t="shared" si="55"/>
        <v>0.85464</v>
      </c>
      <c r="E1179">
        <f t="shared" si="56"/>
        <v>-1.003217</v>
      </c>
      <c r="F1179">
        <f t="shared" si="57"/>
        <v>9.640053</v>
      </c>
    </row>
    <row r="1180" spans="1:6">
      <c r="A1180">
        <v>3</v>
      </c>
      <c r="B1180" t="s">
        <v>66</v>
      </c>
      <c r="C1180">
        <v>12.1662</v>
      </c>
      <c r="D1180">
        <f t="shared" si="55"/>
        <v>0.85464</v>
      </c>
      <c r="E1180">
        <f t="shared" si="56"/>
        <v>-1.731358</v>
      </c>
      <c r="F1180">
        <f t="shared" si="57"/>
        <v>11.289482</v>
      </c>
    </row>
    <row r="1181" spans="1:6">
      <c r="A1181">
        <v>3</v>
      </c>
      <c r="B1181" t="s">
        <v>55</v>
      </c>
      <c r="C1181">
        <v>11.0992</v>
      </c>
      <c r="D1181">
        <f t="shared" si="55"/>
        <v>0.85464</v>
      </c>
      <c r="E1181">
        <f t="shared" si="56"/>
        <v>-1.632493</v>
      </c>
      <c r="F1181">
        <f t="shared" si="57"/>
        <v>10.321347</v>
      </c>
    </row>
    <row r="1182" spans="1:6">
      <c r="A1182">
        <v>3</v>
      </c>
      <c r="B1182" t="s">
        <v>66</v>
      </c>
      <c r="C1182">
        <v>7.45131</v>
      </c>
      <c r="D1182">
        <f t="shared" si="55"/>
        <v>0.85464</v>
      </c>
      <c r="E1182">
        <f t="shared" si="56"/>
        <v>-1.731358</v>
      </c>
      <c r="F1182">
        <f t="shared" si="57"/>
        <v>6.574592</v>
      </c>
    </row>
    <row r="1183" spans="1:6">
      <c r="A1183">
        <v>3</v>
      </c>
      <c r="B1183" t="s">
        <v>50</v>
      </c>
      <c r="C1183">
        <v>9.27862</v>
      </c>
      <c r="D1183">
        <f t="shared" si="55"/>
        <v>0.85464</v>
      </c>
      <c r="E1183">
        <f t="shared" si="56"/>
        <v>-1.282136</v>
      </c>
      <c r="F1183">
        <f t="shared" si="57"/>
        <v>8.851124</v>
      </c>
    </row>
    <row r="1184" spans="1:6">
      <c r="A1184">
        <v>3</v>
      </c>
      <c r="B1184" t="s">
        <v>42</v>
      </c>
      <c r="C1184">
        <v>0.622146</v>
      </c>
      <c r="D1184">
        <f t="shared" si="55"/>
        <v>0.85464</v>
      </c>
      <c r="E1184">
        <f t="shared" si="56"/>
        <v>-1.678266</v>
      </c>
      <c r="F1184">
        <f t="shared" si="57"/>
        <v>-0.20148</v>
      </c>
    </row>
    <row r="1185" spans="1:6">
      <c r="A1185">
        <v>3</v>
      </c>
      <c r="B1185" t="s">
        <v>398</v>
      </c>
      <c r="C1185">
        <v>7.04115</v>
      </c>
      <c r="D1185">
        <f t="shared" si="55"/>
        <v>0.85464</v>
      </c>
      <c r="E1185">
        <f t="shared" si="56"/>
        <v>-1.40813</v>
      </c>
      <c r="F1185">
        <f t="shared" si="57"/>
        <v>6.48766</v>
      </c>
    </row>
    <row r="1186" spans="1:6">
      <c r="A1186">
        <v>3</v>
      </c>
      <c r="B1186" t="s">
        <v>177</v>
      </c>
      <c r="C1186">
        <v>12.0104</v>
      </c>
      <c r="D1186">
        <f t="shared" si="55"/>
        <v>0.85464</v>
      </c>
      <c r="E1186">
        <f t="shared" si="56"/>
        <v>0</v>
      </c>
      <c r="F1186">
        <f t="shared" si="57"/>
        <v>12.86504</v>
      </c>
    </row>
    <row r="1187" spans="1:6">
      <c r="A1187">
        <v>3</v>
      </c>
      <c r="B1187" t="s">
        <v>38</v>
      </c>
      <c r="C1187">
        <v>11.5846</v>
      </c>
      <c r="D1187">
        <f t="shared" si="55"/>
        <v>0.85464</v>
      </c>
      <c r="E1187">
        <f t="shared" si="56"/>
        <v>-0.986864</v>
      </c>
      <c r="F1187">
        <f t="shared" si="57"/>
        <v>11.452376</v>
      </c>
    </row>
    <row r="1188" spans="1:6">
      <c r="A1188">
        <v>3</v>
      </c>
      <c r="B1188" t="s">
        <v>177</v>
      </c>
      <c r="C1188">
        <v>5.96784</v>
      </c>
      <c r="D1188">
        <f t="shared" si="55"/>
        <v>0.85464</v>
      </c>
      <c r="E1188">
        <f t="shared" si="56"/>
        <v>0</v>
      </c>
      <c r="F1188">
        <f t="shared" si="57"/>
        <v>6.82248</v>
      </c>
    </row>
    <row r="1189" spans="1:6">
      <c r="A1189">
        <v>3</v>
      </c>
      <c r="B1189" t="s">
        <v>177</v>
      </c>
      <c r="C1189">
        <v>8.23699</v>
      </c>
      <c r="D1189">
        <f t="shared" si="55"/>
        <v>0.85464</v>
      </c>
      <c r="E1189">
        <f t="shared" si="56"/>
        <v>0</v>
      </c>
      <c r="F1189">
        <f t="shared" si="57"/>
        <v>9.09163</v>
      </c>
    </row>
    <row r="1190" spans="1:6">
      <c r="A1190">
        <v>3</v>
      </c>
      <c r="B1190" t="s">
        <v>50</v>
      </c>
      <c r="C1190">
        <v>7.85502</v>
      </c>
      <c r="D1190">
        <f t="shared" si="55"/>
        <v>0.85464</v>
      </c>
      <c r="E1190">
        <f t="shared" si="56"/>
        <v>-1.282136</v>
      </c>
      <c r="F1190">
        <f t="shared" si="57"/>
        <v>7.427524</v>
      </c>
    </row>
    <row r="1191" spans="1:6">
      <c r="A1191">
        <v>3</v>
      </c>
      <c r="B1191" t="s">
        <v>50</v>
      </c>
      <c r="C1191">
        <v>12.0686</v>
      </c>
      <c r="D1191">
        <f t="shared" si="55"/>
        <v>0.85464</v>
      </c>
      <c r="E1191">
        <f t="shared" si="56"/>
        <v>-1.282136</v>
      </c>
      <c r="F1191">
        <f t="shared" si="57"/>
        <v>11.641104</v>
      </c>
    </row>
    <row r="1192" spans="1:6">
      <c r="A1192">
        <v>3</v>
      </c>
      <c r="B1192" t="s">
        <v>177</v>
      </c>
      <c r="C1192">
        <v>17.4141</v>
      </c>
      <c r="D1192">
        <f t="shared" si="55"/>
        <v>0.85464</v>
      </c>
      <c r="E1192">
        <f t="shared" si="56"/>
        <v>0</v>
      </c>
      <c r="F1192">
        <f t="shared" si="57"/>
        <v>18.26874</v>
      </c>
    </row>
    <row r="1193" spans="1:6">
      <c r="A1193">
        <v>3</v>
      </c>
      <c r="B1193" t="s">
        <v>66</v>
      </c>
      <c r="C1193">
        <v>9.00899</v>
      </c>
      <c r="D1193">
        <f t="shared" si="55"/>
        <v>0.85464</v>
      </c>
      <c r="E1193">
        <f t="shared" si="56"/>
        <v>-1.731358</v>
      </c>
      <c r="F1193">
        <f t="shared" si="57"/>
        <v>8.132272</v>
      </c>
    </row>
    <row r="1194" spans="1:6">
      <c r="A1194">
        <v>3</v>
      </c>
      <c r="B1194" t="s">
        <v>50</v>
      </c>
      <c r="C1194">
        <v>11.4766</v>
      </c>
      <c r="D1194">
        <f t="shared" si="55"/>
        <v>0.85464</v>
      </c>
      <c r="E1194">
        <f t="shared" si="56"/>
        <v>-1.282136</v>
      </c>
      <c r="F1194">
        <f t="shared" si="57"/>
        <v>11.049104</v>
      </c>
    </row>
    <row r="1195" spans="1:6">
      <c r="A1195">
        <v>3</v>
      </c>
      <c r="B1195" t="s">
        <v>66</v>
      </c>
      <c r="C1195">
        <v>10.9144</v>
      </c>
      <c r="D1195">
        <f t="shared" si="55"/>
        <v>0.85464</v>
      </c>
      <c r="E1195">
        <f t="shared" si="56"/>
        <v>-1.731358</v>
      </c>
      <c r="F1195">
        <f t="shared" si="57"/>
        <v>10.037682</v>
      </c>
    </row>
    <row r="1196" spans="1:6">
      <c r="A1196">
        <v>3</v>
      </c>
      <c r="B1196" t="s">
        <v>66</v>
      </c>
      <c r="C1196">
        <v>9.44361</v>
      </c>
      <c r="D1196">
        <f t="shared" si="55"/>
        <v>0.85464</v>
      </c>
      <c r="E1196">
        <f t="shared" si="56"/>
        <v>-1.731358</v>
      </c>
      <c r="F1196">
        <f t="shared" si="57"/>
        <v>8.566892</v>
      </c>
    </row>
    <row r="1197" spans="1:6">
      <c r="A1197">
        <v>3</v>
      </c>
      <c r="B1197" t="s">
        <v>50</v>
      </c>
      <c r="C1197">
        <v>7.6083</v>
      </c>
      <c r="D1197">
        <f t="shared" si="55"/>
        <v>0.85464</v>
      </c>
      <c r="E1197">
        <f t="shared" si="56"/>
        <v>-1.282136</v>
      </c>
      <c r="F1197">
        <f t="shared" si="57"/>
        <v>7.180804</v>
      </c>
    </row>
    <row r="1198" spans="1:6">
      <c r="A1198">
        <v>3</v>
      </c>
      <c r="B1198" t="s">
        <v>50</v>
      </c>
      <c r="C1198">
        <v>6.48844</v>
      </c>
      <c r="D1198">
        <f t="shared" si="55"/>
        <v>0.85464</v>
      </c>
      <c r="E1198">
        <f t="shared" si="56"/>
        <v>-1.282136</v>
      </c>
      <c r="F1198">
        <f t="shared" si="57"/>
        <v>6.060944</v>
      </c>
    </row>
    <row r="1199" spans="1:6">
      <c r="A1199">
        <v>2</v>
      </c>
      <c r="B1199" t="s">
        <v>111</v>
      </c>
      <c r="C1199">
        <v>7.87516</v>
      </c>
      <c r="D1199">
        <f t="shared" si="55"/>
        <v>0.268</v>
      </c>
      <c r="E1199">
        <f t="shared" si="56"/>
        <v>-1.372981</v>
      </c>
      <c r="F1199">
        <f t="shared" si="57"/>
        <v>6.770179</v>
      </c>
    </row>
    <row r="1200" spans="1:6">
      <c r="A1200">
        <v>2</v>
      </c>
      <c r="B1200" t="s">
        <v>38</v>
      </c>
      <c r="C1200">
        <v>9.54814</v>
      </c>
      <c r="D1200">
        <f t="shared" si="55"/>
        <v>0.268</v>
      </c>
      <c r="E1200">
        <f t="shared" si="56"/>
        <v>-0.986864</v>
      </c>
      <c r="F1200">
        <f t="shared" si="57"/>
        <v>8.829276</v>
      </c>
    </row>
    <row r="1201" spans="1:6">
      <c r="A1201">
        <v>3</v>
      </c>
      <c r="B1201" t="s">
        <v>45</v>
      </c>
      <c r="C1201">
        <v>11.7235</v>
      </c>
      <c r="D1201">
        <f t="shared" si="55"/>
        <v>0.85464</v>
      </c>
      <c r="E1201">
        <f t="shared" si="56"/>
        <v>-1.20353</v>
      </c>
      <c r="F1201">
        <f t="shared" si="57"/>
        <v>11.37461</v>
      </c>
    </row>
    <row r="1202" spans="1:6">
      <c r="A1202">
        <v>3</v>
      </c>
      <c r="B1202" t="s">
        <v>50</v>
      </c>
      <c r="C1202">
        <v>6.50435</v>
      </c>
      <c r="D1202">
        <f t="shared" si="55"/>
        <v>0.85464</v>
      </c>
      <c r="E1202">
        <f t="shared" si="56"/>
        <v>-1.282136</v>
      </c>
      <c r="F1202">
        <f t="shared" si="57"/>
        <v>6.076854</v>
      </c>
    </row>
    <row r="1203" spans="1:6">
      <c r="A1203">
        <v>2</v>
      </c>
      <c r="B1203" t="s">
        <v>398</v>
      </c>
      <c r="C1203">
        <v>6.4699</v>
      </c>
      <c r="D1203">
        <f t="shared" si="55"/>
        <v>0.268</v>
      </c>
      <c r="E1203">
        <f t="shared" si="56"/>
        <v>-1.40813</v>
      </c>
      <c r="F1203">
        <f t="shared" si="57"/>
        <v>5.32977</v>
      </c>
    </row>
    <row r="1204" spans="1:6">
      <c r="A1204">
        <v>3</v>
      </c>
      <c r="B1204" t="s">
        <v>50</v>
      </c>
      <c r="C1204">
        <v>10.9971</v>
      </c>
      <c r="D1204">
        <f t="shared" si="55"/>
        <v>0.85464</v>
      </c>
      <c r="E1204">
        <f t="shared" si="56"/>
        <v>-1.282136</v>
      </c>
      <c r="F1204">
        <f t="shared" si="57"/>
        <v>10.569604</v>
      </c>
    </row>
    <row r="1205" spans="1:6">
      <c r="A1205">
        <v>3</v>
      </c>
      <c r="B1205" t="s">
        <v>66</v>
      </c>
      <c r="C1205">
        <v>7.60131</v>
      </c>
      <c r="D1205">
        <f t="shared" si="55"/>
        <v>0.85464</v>
      </c>
      <c r="E1205">
        <f t="shared" si="56"/>
        <v>-1.731358</v>
      </c>
      <c r="F1205">
        <f t="shared" si="57"/>
        <v>6.724592</v>
      </c>
    </row>
    <row r="1206" spans="1:6">
      <c r="A1206">
        <v>2</v>
      </c>
      <c r="B1206" t="s">
        <v>55</v>
      </c>
      <c r="C1206">
        <v>5.01115</v>
      </c>
      <c r="D1206">
        <f t="shared" si="55"/>
        <v>0.268</v>
      </c>
      <c r="E1206">
        <f t="shared" si="56"/>
        <v>-1.632493</v>
      </c>
      <c r="F1206">
        <f t="shared" si="57"/>
        <v>3.646657</v>
      </c>
    </row>
    <row r="1207" spans="1:6">
      <c r="A1207">
        <v>2</v>
      </c>
      <c r="B1207" t="s">
        <v>111</v>
      </c>
      <c r="C1207">
        <v>7.904</v>
      </c>
      <c r="D1207">
        <f t="shared" si="55"/>
        <v>0.268</v>
      </c>
      <c r="E1207">
        <f t="shared" si="56"/>
        <v>-1.372981</v>
      </c>
      <c r="F1207">
        <f t="shared" si="57"/>
        <v>6.799019</v>
      </c>
    </row>
    <row r="1208" spans="1:6">
      <c r="A1208">
        <v>3</v>
      </c>
      <c r="B1208" t="s">
        <v>177</v>
      </c>
      <c r="C1208">
        <v>18.1231</v>
      </c>
      <c r="D1208">
        <f t="shared" si="55"/>
        <v>0.85464</v>
      </c>
      <c r="E1208">
        <f t="shared" si="56"/>
        <v>0</v>
      </c>
      <c r="F1208">
        <f t="shared" si="57"/>
        <v>18.97774</v>
      </c>
    </row>
    <row r="1209" spans="1:6">
      <c r="A1209">
        <v>3</v>
      </c>
      <c r="B1209" t="s">
        <v>50</v>
      </c>
      <c r="C1209">
        <v>10.9068</v>
      </c>
      <c r="D1209">
        <f t="shared" si="55"/>
        <v>0.85464</v>
      </c>
      <c r="E1209">
        <f t="shared" si="56"/>
        <v>-1.282136</v>
      </c>
      <c r="F1209">
        <f t="shared" si="57"/>
        <v>10.479304</v>
      </c>
    </row>
    <row r="1210" spans="1:6">
      <c r="A1210">
        <v>3</v>
      </c>
      <c r="B1210" t="s">
        <v>111</v>
      </c>
      <c r="C1210">
        <v>5.8365</v>
      </c>
      <c r="D1210">
        <f t="shared" si="55"/>
        <v>0.85464</v>
      </c>
      <c r="E1210">
        <f t="shared" si="56"/>
        <v>-1.372981</v>
      </c>
      <c r="F1210">
        <f t="shared" si="57"/>
        <v>5.318159</v>
      </c>
    </row>
    <row r="1211" spans="1:6">
      <c r="A1211">
        <v>2</v>
      </c>
      <c r="B1211" t="s">
        <v>398</v>
      </c>
      <c r="C1211">
        <v>9.42124</v>
      </c>
      <c r="D1211">
        <f t="shared" si="55"/>
        <v>0.268</v>
      </c>
      <c r="E1211">
        <f t="shared" si="56"/>
        <v>-1.40813</v>
      </c>
      <c r="F1211">
        <f t="shared" si="57"/>
        <v>8.28111</v>
      </c>
    </row>
    <row r="1212" spans="1:6">
      <c r="A1212">
        <v>2</v>
      </c>
      <c r="B1212" t="s">
        <v>398</v>
      </c>
      <c r="C1212">
        <v>9.35915</v>
      </c>
      <c r="D1212">
        <f t="shared" si="55"/>
        <v>0.268</v>
      </c>
      <c r="E1212">
        <f t="shared" si="56"/>
        <v>-1.40813</v>
      </c>
      <c r="F1212">
        <f t="shared" si="57"/>
        <v>8.21902</v>
      </c>
    </row>
    <row r="1213" spans="1:6">
      <c r="A1213">
        <v>3</v>
      </c>
      <c r="B1213" t="s">
        <v>50</v>
      </c>
      <c r="C1213">
        <v>8.87183</v>
      </c>
      <c r="D1213">
        <f t="shared" si="55"/>
        <v>0.85464</v>
      </c>
      <c r="E1213">
        <f t="shared" si="56"/>
        <v>-1.282136</v>
      </c>
      <c r="F1213">
        <f t="shared" si="57"/>
        <v>8.444334</v>
      </c>
    </row>
    <row r="1214" spans="1:6">
      <c r="A1214">
        <v>2</v>
      </c>
      <c r="B1214" t="s">
        <v>924</v>
      </c>
      <c r="C1214">
        <v>9.96109</v>
      </c>
      <c r="D1214">
        <f t="shared" si="55"/>
        <v>0.268</v>
      </c>
      <c r="E1214">
        <f t="shared" si="56"/>
        <v>-0.0514199999999998</v>
      </c>
      <c r="F1214">
        <f t="shared" si="57"/>
        <v>10.17767</v>
      </c>
    </row>
    <row r="1215" spans="1:6">
      <c r="A1215">
        <v>3</v>
      </c>
      <c r="B1215" t="s">
        <v>60</v>
      </c>
      <c r="C1215">
        <v>5.35856</v>
      </c>
      <c r="D1215">
        <f t="shared" si="55"/>
        <v>0.85464</v>
      </c>
      <c r="E1215">
        <f t="shared" si="56"/>
        <v>-1.003217</v>
      </c>
      <c r="F1215">
        <f t="shared" si="57"/>
        <v>5.209983</v>
      </c>
    </row>
    <row r="1216" spans="1:6">
      <c r="A1216">
        <v>2</v>
      </c>
      <c r="B1216" t="s">
        <v>111</v>
      </c>
      <c r="C1216">
        <v>9.75043</v>
      </c>
      <c r="D1216">
        <f t="shared" si="55"/>
        <v>0.268</v>
      </c>
      <c r="E1216">
        <f t="shared" si="56"/>
        <v>-1.372981</v>
      </c>
      <c r="F1216">
        <f t="shared" si="57"/>
        <v>8.645449</v>
      </c>
    </row>
    <row r="1217" spans="1:6">
      <c r="A1217">
        <v>3</v>
      </c>
      <c r="B1217" t="s">
        <v>60</v>
      </c>
      <c r="C1217">
        <v>6.18078</v>
      </c>
      <c r="D1217">
        <f t="shared" si="55"/>
        <v>0.85464</v>
      </c>
      <c r="E1217">
        <f t="shared" si="56"/>
        <v>-1.003217</v>
      </c>
      <c r="F1217">
        <f t="shared" si="57"/>
        <v>6.032203</v>
      </c>
    </row>
    <row r="1218" spans="1:6">
      <c r="A1218">
        <v>2</v>
      </c>
      <c r="B1218" t="s">
        <v>42</v>
      </c>
      <c r="C1218">
        <v>6.04921</v>
      </c>
      <c r="D1218">
        <f t="shared" si="55"/>
        <v>0.268</v>
      </c>
      <c r="E1218">
        <f t="shared" si="56"/>
        <v>-1.678266</v>
      </c>
      <c r="F1218">
        <f t="shared" si="57"/>
        <v>4.638944</v>
      </c>
    </row>
    <row r="1219" spans="1:6">
      <c r="A1219">
        <v>3</v>
      </c>
      <c r="B1219" t="s">
        <v>177</v>
      </c>
      <c r="C1219">
        <v>12.5028</v>
      </c>
      <c r="D1219">
        <f t="shared" ref="D1219:D1282" si="58">VLOOKUP(A1219,K:M,3,0)</f>
        <v>0.85464</v>
      </c>
      <c r="E1219">
        <f t="shared" ref="E1219:E1282" si="59">VLOOKUP(B1219,K:M,3,0)</f>
        <v>0</v>
      </c>
      <c r="F1219">
        <f t="shared" ref="F1219:F1282" si="60">C1219+D1219+E1219</f>
        <v>13.35744</v>
      </c>
    </row>
    <row r="1220" spans="1:6">
      <c r="A1220">
        <v>2</v>
      </c>
      <c r="B1220" t="s">
        <v>66</v>
      </c>
      <c r="C1220">
        <v>6.65141</v>
      </c>
      <c r="D1220">
        <f t="shared" si="58"/>
        <v>0.268</v>
      </c>
      <c r="E1220">
        <f t="shared" si="59"/>
        <v>-1.731358</v>
      </c>
      <c r="F1220">
        <f t="shared" si="60"/>
        <v>5.188052</v>
      </c>
    </row>
    <row r="1221" spans="1:6">
      <c r="A1221">
        <v>2</v>
      </c>
      <c r="B1221" t="s">
        <v>34</v>
      </c>
      <c r="C1221">
        <v>6.08056</v>
      </c>
      <c r="D1221">
        <f t="shared" si="58"/>
        <v>0.268</v>
      </c>
      <c r="E1221">
        <f t="shared" si="59"/>
        <v>-1.354915</v>
      </c>
      <c r="F1221">
        <f t="shared" si="60"/>
        <v>4.993645</v>
      </c>
    </row>
    <row r="1222" spans="1:6">
      <c r="A1222">
        <v>2</v>
      </c>
      <c r="B1222" t="s">
        <v>398</v>
      </c>
      <c r="C1222">
        <v>9.41873</v>
      </c>
      <c r="D1222">
        <f t="shared" si="58"/>
        <v>0.268</v>
      </c>
      <c r="E1222">
        <f t="shared" si="59"/>
        <v>-1.40813</v>
      </c>
      <c r="F1222">
        <f t="shared" si="60"/>
        <v>8.2786</v>
      </c>
    </row>
    <row r="1223" spans="1:6">
      <c r="A1223">
        <v>2</v>
      </c>
      <c r="B1223" t="s">
        <v>398</v>
      </c>
      <c r="C1223">
        <v>8.23413</v>
      </c>
      <c r="D1223">
        <f t="shared" si="58"/>
        <v>0.268</v>
      </c>
      <c r="E1223">
        <f t="shared" si="59"/>
        <v>-1.40813</v>
      </c>
      <c r="F1223">
        <f t="shared" si="60"/>
        <v>7.094</v>
      </c>
    </row>
    <row r="1224" spans="1:6">
      <c r="A1224">
        <v>3</v>
      </c>
      <c r="B1224" t="s">
        <v>60</v>
      </c>
      <c r="C1224">
        <v>9.32464</v>
      </c>
      <c r="D1224">
        <f t="shared" si="58"/>
        <v>0.85464</v>
      </c>
      <c r="E1224">
        <f t="shared" si="59"/>
        <v>-1.003217</v>
      </c>
      <c r="F1224">
        <f t="shared" si="60"/>
        <v>9.176063</v>
      </c>
    </row>
    <row r="1225" spans="1:6">
      <c r="A1225">
        <v>3</v>
      </c>
      <c r="B1225" t="s">
        <v>177</v>
      </c>
      <c r="C1225">
        <v>5.54255</v>
      </c>
      <c r="D1225">
        <f t="shared" si="58"/>
        <v>0.85464</v>
      </c>
      <c r="E1225">
        <f t="shared" si="59"/>
        <v>0</v>
      </c>
      <c r="F1225">
        <f t="shared" si="60"/>
        <v>6.39719</v>
      </c>
    </row>
    <row r="1226" spans="1:6">
      <c r="A1226">
        <v>2</v>
      </c>
      <c r="B1226" t="s">
        <v>34</v>
      </c>
      <c r="C1226">
        <v>10.3486</v>
      </c>
      <c r="D1226">
        <f t="shared" si="58"/>
        <v>0.268</v>
      </c>
      <c r="E1226">
        <f t="shared" si="59"/>
        <v>-1.354915</v>
      </c>
      <c r="F1226">
        <f t="shared" si="60"/>
        <v>9.261685</v>
      </c>
    </row>
    <row r="1227" spans="1:6">
      <c r="A1227">
        <v>2</v>
      </c>
      <c r="B1227" t="s">
        <v>111</v>
      </c>
      <c r="C1227">
        <v>11.3129</v>
      </c>
      <c r="D1227">
        <f t="shared" si="58"/>
        <v>0.268</v>
      </c>
      <c r="E1227">
        <f t="shared" si="59"/>
        <v>-1.372981</v>
      </c>
      <c r="F1227">
        <f t="shared" si="60"/>
        <v>10.207919</v>
      </c>
    </row>
    <row r="1228" spans="1:6">
      <c r="A1228">
        <v>2</v>
      </c>
      <c r="B1228" t="s">
        <v>398</v>
      </c>
      <c r="C1228">
        <v>7.40256</v>
      </c>
      <c r="D1228">
        <f t="shared" si="58"/>
        <v>0.268</v>
      </c>
      <c r="E1228">
        <f t="shared" si="59"/>
        <v>-1.40813</v>
      </c>
      <c r="F1228">
        <f t="shared" si="60"/>
        <v>6.26243</v>
      </c>
    </row>
    <row r="1229" spans="1:6">
      <c r="A1229">
        <v>2</v>
      </c>
      <c r="B1229" t="s">
        <v>38</v>
      </c>
      <c r="C1229">
        <v>10.7669</v>
      </c>
      <c r="D1229">
        <f t="shared" si="58"/>
        <v>0.268</v>
      </c>
      <c r="E1229">
        <f t="shared" si="59"/>
        <v>-0.986864</v>
      </c>
      <c r="F1229">
        <f t="shared" si="60"/>
        <v>10.048036</v>
      </c>
    </row>
    <row r="1230" spans="1:6">
      <c r="A1230">
        <v>2</v>
      </c>
      <c r="B1230" t="s">
        <v>50</v>
      </c>
      <c r="C1230">
        <v>11.8219</v>
      </c>
      <c r="D1230">
        <f t="shared" si="58"/>
        <v>0.268</v>
      </c>
      <c r="E1230">
        <f t="shared" si="59"/>
        <v>-1.282136</v>
      </c>
      <c r="F1230">
        <f t="shared" si="60"/>
        <v>10.807764</v>
      </c>
    </row>
    <row r="1231" spans="1:6">
      <c r="A1231">
        <v>2</v>
      </c>
      <c r="B1231" t="s">
        <v>55</v>
      </c>
      <c r="C1231">
        <v>2.72328</v>
      </c>
      <c r="D1231">
        <f t="shared" si="58"/>
        <v>0.268</v>
      </c>
      <c r="E1231">
        <f t="shared" si="59"/>
        <v>-1.632493</v>
      </c>
      <c r="F1231">
        <f t="shared" si="60"/>
        <v>1.358787</v>
      </c>
    </row>
    <row r="1232" spans="1:6">
      <c r="A1232">
        <v>2</v>
      </c>
      <c r="B1232" t="s">
        <v>66</v>
      </c>
      <c r="C1232">
        <v>14.4889</v>
      </c>
      <c r="D1232">
        <f t="shared" si="58"/>
        <v>0.268</v>
      </c>
      <c r="E1232">
        <f t="shared" si="59"/>
        <v>-1.731358</v>
      </c>
      <c r="F1232">
        <f t="shared" si="60"/>
        <v>13.025542</v>
      </c>
    </row>
    <row r="1233" spans="1:6">
      <c r="A1233">
        <v>2</v>
      </c>
      <c r="B1233" t="s">
        <v>55</v>
      </c>
      <c r="C1233">
        <v>9.67707</v>
      </c>
      <c r="D1233">
        <f t="shared" si="58"/>
        <v>0.268</v>
      </c>
      <c r="E1233">
        <f t="shared" si="59"/>
        <v>-1.632493</v>
      </c>
      <c r="F1233">
        <f t="shared" si="60"/>
        <v>8.312577</v>
      </c>
    </row>
    <row r="1234" spans="1:6">
      <c r="A1234">
        <v>2</v>
      </c>
      <c r="B1234" t="s">
        <v>55</v>
      </c>
      <c r="C1234">
        <v>3.68312</v>
      </c>
      <c r="D1234">
        <f t="shared" si="58"/>
        <v>0.268</v>
      </c>
      <c r="E1234">
        <f t="shared" si="59"/>
        <v>-1.632493</v>
      </c>
      <c r="F1234">
        <f t="shared" si="60"/>
        <v>2.318627</v>
      </c>
    </row>
    <row r="1235" spans="1:6">
      <c r="A1235">
        <v>2</v>
      </c>
      <c r="B1235" t="s">
        <v>45</v>
      </c>
      <c r="C1235">
        <v>15.4004</v>
      </c>
      <c r="D1235">
        <f t="shared" si="58"/>
        <v>0.268</v>
      </c>
      <c r="E1235">
        <f t="shared" si="59"/>
        <v>-1.20353</v>
      </c>
      <c r="F1235">
        <f t="shared" si="60"/>
        <v>14.46487</v>
      </c>
    </row>
    <row r="1236" spans="1:6">
      <c r="A1236">
        <v>2</v>
      </c>
      <c r="B1236" t="s">
        <v>924</v>
      </c>
      <c r="C1236">
        <v>11.7475</v>
      </c>
      <c r="D1236">
        <f t="shared" si="58"/>
        <v>0.268</v>
      </c>
      <c r="E1236">
        <f t="shared" si="59"/>
        <v>-0.0514199999999998</v>
      </c>
      <c r="F1236">
        <f t="shared" si="60"/>
        <v>11.96408</v>
      </c>
    </row>
    <row r="1237" spans="1:6">
      <c r="A1237">
        <v>2</v>
      </c>
      <c r="B1237" t="s">
        <v>42</v>
      </c>
      <c r="C1237">
        <v>9.25627</v>
      </c>
      <c r="D1237">
        <f t="shared" si="58"/>
        <v>0.268</v>
      </c>
      <c r="E1237">
        <f t="shared" si="59"/>
        <v>-1.678266</v>
      </c>
      <c r="F1237">
        <f t="shared" si="60"/>
        <v>7.846004</v>
      </c>
    </row>
    <row r="1238" spans="1:6">
      <c r="A1238">
        <v>2</v>
      </c>
      <c r="B1238" t="s">
        <v>66</v>
      </c>
      <c r="C1238">
        <v>11.6549</v>
      </c>
      <c r="D1238">
        <f t="shared" si="58"/>
        <v>0.268</v>
      </c>
      <c r="E1238">
        <f t="shared" si="59"/>
        <v>-1.731358</v>
      </c>
      <c r="F1238">
        <f t="shared" si="60"/>
        <v>10.191542</v>
      </c>
    </row>
    <row r="1239" spans="1:6">
      <c r="A1239">
        <v>2</v>
      </c>
      <c r="B1239" t="s">
        <v>66</v>
      </c>
      <c r="C1239">
        <v>9.74906</v>
      </c>
      <c r="D1239">
        <f t="shared" si="58"/>
        <v>0.268</v>
      </c>
      <c r="E1239">
        <f t="shared" si="59"/>
        <v>-1.731358</v>
      </c>
      <c r="F1239">
        <f t="shared" si="60"/>
        <v>8.285702</v>
      </c>
    </row>
    <row r="1240" spans="1:6">
      <c r="A1240">
        <v>2</v>
      </c>
      <c r="B1240" t="s">
        <v>50</v>
      </c>
      <c r="C1240">
        <v>9.26524</v>
      </c>
      <c r="D1240">
        <f t="shared" si="58"/>
        <v>0.268</v>
      </c>
      <c r="E1240">
        <f t="shared" si="59"/>
        <v>-1.282136</v>
      </c>
      <c r="F1240">
        <f t="shared" si="60"/>
        <v>8.251104</v>
      </c>
    </row>
    <row r="1241" spans="1:6">
      <c r="A1241">
        <v>2</v>
      </c>
      <c r="B1241" t="s">
        <v>177</v>
      </c>
      <c r="C1241">
        <v>13.0323</v>
      </c>
      <c r="D1241">
        <f t="shared" si="58"/>
        <v>0.268</v>
      </c>
      <c r="E1241">
        <f t="shared" si="59"/>
        <v>0</v>
      </c>
      <c r="F1241">
        <f t="shared" si="60"/>
        <v>13.3003</v>
      </c>
    </row>
    <row r="1242" spans="1:6">
      <c r="A1242">
        <v>2</v>
      </c>
      <c r="B1242" t="s">
        <v>50</v>
      </c>
      <c r="C1242">
        <v>7.75444</v>
      </c>
      <c r="D1242">
        <f t="shared" si="58"/>
        <v>0.268</v>
      </c>
      <c r="E1242">
        <f t="shared" si="59"/>
        <v>-1.282136</v>
      </c>
      <c r="F1242">
        <f t="shared" si="60"/>
        <v>6.740304</v>
      </c>
    </row>
    <row r="1243" spans="1:6">
      <c r="A1243">
        <v>2</v>
      </c>
      <c r="B1243" t="s">
        <v>42</v>
      </c>
      <c r="C1243">
        <v>6.09836</v>
      </c>
      <c r="D1243">
        <f t="shared" si="58"/>
        <v>0.268</v>
      </c>
      <c r="E1243">
        <f t="shared" si="59"/>
        <v>-1.678266</v>
      </c>
      <c r="F1243">
        <f t="shared" si="60"/>
        <v>4.688094</v>
      </c>
    </row>
    <row r="1244" spans="1:6">
      <c r="A1244">
        <v>2</v>
      </c>
      <c r="B1244" t="s">
        <v>42</v>
      </c>
      <c r="C1244">
        <v>7.93427</v>
      </c>
      <c r="D1244">
        <f t="shared" si="58"/>
        <v>0.268</v>
      </c>
      <c r="E1244">
        <f t="shared" si="59"/>
        <v>-1.678266</v>
      </c>
      <c r="F1244">
        <f t="shared" si="60"/>
        <v>6.524004</v>
      </c>
    </row>
    <row r="1245" spans="1:6">
      <c r="A1245">
        <v>2</v>
      </c>
      <c r="B1245" t="s">
        <v>42</v>
      </c>
      <c r="C1245">
        <v>5.1961</v>
      </c>
      <c r="D1245">
        <f t="shared" si="58"/>
        <v>0.268</v>
      </c>
      <c r="E1245">
        <f t="shared" si="59"/>
        <v>-1.678266</v>
      </c>
      <c r="F1245">
        <f t="shared" si="60"/>
        <v>3.785834</v>
      </c>
    </row>
    <row r="1246" spans="1:6">
      <c r="A1246">
        <v>2</v>
      </c>
      <c r="B1246" t="s">
        <v>111</v>
      </c>
      <c r="C1246">
        <v>17.6243</v>
      </c>
      <c r="D1246">
        <f t="shared" si="58"/>
        <v>0.268</v>
      </c>
      <c r="E1246">
        <f t="shared" si="59"/>
        <v>-1.372981</v>
      </c>
      <c r="F1246">
        <f t="shared" si="60"/>
        <v>16.519319</v>
      </c>
    </row>
    <row r="1247" spans="1:6">
      <c r="A1247">
        <v>2</v>
      </c>
      <c r="B1247" t="s">
        <v>34</v>
      </c>
      <c r="C1247">
        <v>14.3775</v>
      </c>
      <c r="D1247">
        <f t="shared" si="58"/>
        <v>0.268</v>
      </c>
      <c r="E1247">
        <f t="shared" si="59"/>
        <v>-1.354915</v>
      </c>
      <c r="F1247">
        <f t="shared" si="60"/>
        <v>13.290585</v>
      </c>
    </row>
    <row r="1248" spans="1:6">
      <c r="A1248">
        <v>2</v>
      </c>
      <c r="B1248" t="s">
        <v>34</v>
      </c>
      <c r="C1248">
        <v>6.74054</v>
      </c>
      <c r="D1248">
        <f t="shared" si="58"/>
        <v>0.268</v>
      </c>
      <c r="E1248">
        <f t="shared" si="59"/>
        <v>-1.354915</v>
      </c>
      <c r="F1248">
        <f t="shared" si="60"/>
        <v>5.653625</v>
      </c>
    </row>
    <row r="1249" spans="1:6">
      <c r="A1249">
        <v>2</v>
      </c>
      <c r="B1249" t="s">
        <v>66</v>
      </c>
      <c r="C1249">
        <v>13.4471</v>
      </c>
      <c r="D1249">
        <f t="shared" si="58"/>
        <v>0.268</v>
      </c>
      <c r="E1249">
        <f t="shared" si="59"/>
        <v>-1.731358</v>
      </c>
      <c r="F1249">
        <f t="shared" si="60"/>
        <v>11.983742</v>
      </c>
    </row>
    <row r="1250" spans="1:6">
      <c r="A1250">
        <v>2</v>
      </c>
      <c r="B1250" t="s">
        <v>45</v>
      </c>
      <c r="C1250">
        <v>13.2442</v>
      </c>
      <c r="D1250">
        <f t="shared" si="58"/>
        <v>0.268</v>
      </c>
      <c r="E1250">
        <f t="shared" si="59"/>
        <v>-1.20353</v>
      </c>
      <c r="F1250">
        <f t="shared" si="60"/>
        <v>12.30867</v>
      </c>
    </row>
    <row r="1251" spans="1:6">
      <c r="A1251">
        <v>2</v>
      </c>
      <c r="B1251" t="s">
        <v>66</v>
      </c>
      <c r="C1251">
        <v>10.242</v>
      </c>
      <c r="D1251">
        <f t="shared" si="58"/>
        <v>0.268</v>
      </c>
      <c r="E1251">
        <f t="shared" si="59"/>
        <v>-1.731358</v>
      </c>
      <c r="F1251">
        <f t="shared" si="60"/>
        <v>8.778642</v>
      </c>
    </row>
    <row r="1252" spans="1:6">
      <c r="A1252">
        <v>2</v>
      </c>
      <c r="B1252" t="s">
        <v>50</v>
      </c>
      <c r="C1252">
        <v>13.9927</v>
      </c>
      <c r="D1252">
        <f t="shared" si="58"/>
        <v>0.268</v>
      </c>
      <c r="E1252">
        <f t="shared" si="59"/>
        <v>-1.282136</v>
      </c>
      <c r="F1252">
        <f t="shared" si="60"/>
        <v>12.978564</v>
      </c>
    </row>
    <row r="1253" spans="1:6">
      <c r="A1253">
        <v>2</v>
      </c>
      <c r="B1253" t="s">
        <v>398</v>
      </c>
      <c r="C1253">
        <v>9.30342</v>
      </c>
      <c r="D1253">
        <f t="shared" si="58"/>
        <v>0.268</v>
      </c>
      <c r="E1253">
        <f t="shared" si="59"/>
        <v>-1.40813</v>
      </c>
      <c r="F1253">
        <f t="shared" si="60"/>
        <v>8.16329</v>
      </c>
    </row>
    <row r="1254" spans="1:6">
      <c r="A1254">
        <v>2</v>
      </c>
      <c r="B1254" t="s">
        <v>50</v>
      </c>
      <c r="C1254">
        <v>11.0657</v>
      </c>
      <c r="D1254">
        <f t="shared" si="58"/>
        <v>0.268</v>
      </c>
      <c r="E1254">
        <f t="shared" si="59"/>
        <v>-1.282136</v>
      </c>
      <c r="F1254">
        <f t="shared" si="60"/>
        <v>10.051564</v>
      </c>
    </row>
    <row r="1255" spans="1:6">
      <c r="A1255">
        <v>2</v>
      </c>
      <c r="B1255" t="s">
        <v>50</v>
      </c>
      <c r="C1255">
        <v>10.4181</v>
      </c>
      <c r="D1255">
        <f t="shared" si="58"/>
        <v>0.268</v>
      </c>
      <c r="E1255">
        <f t="shared" si="59"/>
        <v>-1.282136</v>
      </c>
      <c r="F1255">
        <f t="shared" si="60"/>
        <v>9.403964</v>
      </c>
    </row>
    <row r="1256" spans="1:6">
      <c r="A1256">
        <v>2</v>
      </c>
      <c r="B1256" t="s">
        <v>42</v>
      </c>
      <c r="C1256">
        <v>8.09943</v>
      </c>
      <c r="D1256">
        <f t="shared" si="58"/>
        <v>0.268</v>
      </c>
      <c r="E1256">
        <f t="shared" si="59"/>
        <v>-1.678266</v>
      </c>
      <c r="F1256">
        <f t="shared" si="60"/>
        <v>6.689164</v>
      </c>
    </row>
    <row r="1257" spans="1:6">
      <c r="A1257">
        <v>2</v>
      </c>
      <c r="B1257" t="s">
        <v>42</v>
      </c>
      <c r="C1257">
        <v>11.2076</v>
      </c>
      <c r="D1257">
        <f t="shared" si="58"/>
        <v>0.268</v>
      </c>
      <c r="E1257">
        <f t="shared" si="59"/>
        <v>-1.678266</v>
      </c>
      <c r="F1257">
        <f t="shared" si="60"/>
        <v>9.797334</v>
      </c>
    </row>
    <row r="1258" spans="1:6">
      <c r="A1258">
        <v>2</v>
      </c>
      <c r="B1258" t="s">
        <v>50</v>
      </c>
      <c r="C1258">
        <v>12.1168</v>
      </c>
      <c r="D1258">
        <f t="shared" si="58"/>
        <v>0.268</v>
      </c>
      <c r="E1258">
        <f t="shared" si="59"/>
        <v>-1.282136</v>
      </c>
      <c r="F1258">
        <f t="shared" si="60"/>
        <v>11.102664</v>
      </c>
    </row>
    <row r="1259" spans="1:6">
      <c r="A1259">
        <v>2</v>
      </c>
      <c r="B1259" t="s">
        <v>66</v>
      </c>
      <c r="C1259">
        <v>9.31554</v>
      </c>
      <c r="D1259">
        <f t="shared" si="58"/>
        <v>0.268</v>
      </c>
      <c r="E1259">
        <f t="shared" si="59"/>
        <v>-1.731358</v>
      </c>
      <c r="F1259">
        <f t="shared" si="60"/>
        <v>7.852182</v>
      </c>
    </row>
    <row r="1260" spans="1:6">
      <c r="A1260">
        <v>2</v>
      </c>
      <c r="B1260" t="s">
        <v>66</v>
      </c>
      <c r="C1260">
        <v>22.1766</v>
      </c>
      <c r="D1260">
        <f t="shared" si="58"/>
        <v>0.268</v>
      </c>
      <c r="E1260">
        <f t="shared" si="59"/>
        <v>-1.731358</v>
      </c>
      <c r="F1260">
        <f t="shared" si="60"/>
        <v>20.713242</v>
      </c>
    </row>
    <row r="1261" spans="1:6">
      <c r="A1261">
        <v>2</v>
      </c>
      <c r="B1261" t="s">
        <v>66</v>
      </c>
      <c r="C1261">
        <v>8.38389</v>
      </c>
      <c r="D1261">
        <f t="shared" si="58"/>
        <v>0.268</v>
      </c>
      <c r="E1261">
        <f t="shared" si="59"/>
        <v>-1.731358</v>
      </c>
      <c r="F1261">
        <f t="shared" si="60"/>
        <v>6.920532</v>
      </c>
    </row>
    <row r="1262" spans="1:6">
      <c r="A1262">
        <v>2</v>
      </c>
      <c r="B1262" t="s">
        <v>66</v>
      </c>
      <c r="C1262">
        <v>11.6761</v>
      </c>
      <c r="D1262">
        <f t="shared" si="58"/>
        <v>0.268</v>
      </c>
      <c r="E1262">
        <f t="shared" si="59"/>
        <v>-1.731358</v>
      </c>
      <c r="F1262">
        <f t="shared" si="60"/>
        <v>10.212742</v>
      </c>
    </row>
    <row r="1263" spans="1:6">
      <c r="A1263">
        <v>2</v>
      </c>
      <c r="B1263" t="s">
        <v>50</v>
      </c>
      <c r="C1263">
        <v>10.3643</v>
      </c>
      <c r="D1263">
        <f t="shared" si="58"/>
        <v>0.268</v>
      </c>
      <c r="E1263">
        <f t="shared" si="59"/>
        <v>-1.282136</v>
      </c>
      <c r="F1263">
        <f t="shared" si="60"/>
        <v>9.350164</v>
      </c>
    </row>
    <row r="1264" spans="1:6">
      <c r="A1264">
        <v>2</v>
      </c>
      <c r="B1264" t="s">
        <v>398</v>
      </c>
      <c r="C1264">
        <v>6.67101</v>
      </c>
      <c r="D1264">
        <f t="shared" si="58"/>
        <v>0.268</v>
      </c>
      <c r="E1264">
        <f t="shared" si="59"/>
        <v>-1.40813</v>
      </c>
      <c r="F1264">
        <f t="shared" si="60"/>
        <v>5.53088</v>
      </c>
    </row>
    <row r="1265" spans="1:6">
      <c r="A1265">
        <v>2</v>
      </c>
      <c r="B1265" t="s">
        <v>111</v>
      </c>
      <c r="C1265">
        <v>4.19785</v>
      </c>
      <c r="D1265">
        <f t="shared" si="58"/>
        <v>0.268</v>
      </c>
      <c r="E1265">
        <f t="shared" si="59"/>
        <v>-1.372981</v>
      </c>
      <c r="F1265">
        <f t="shared" si="60"/>
        <v>3.092869</v>
      </c>
    </row>
    <row r="1266" spans="1:6">
      <c r="A1266">
        <v>2</v>
      </c>
      <c r="B1266" t="s">
        <v>38</v>
      </c>
      <c r="C1266">
        <v>13.0373</v>
      </c>
      <c r="D1266">
        <f t="shared" si="58"/>
        <v>0.268</v>
      </c>
      <c r="E1266">
        <f t="shared" si="59"/>
        <v>-0.986864</v>
      </c>
      <c r="F1266">
        <f t="shared" si="60"/>
        <v>12.318436</v>
      </c>
    </row>
    <row r="1267" spans="1:6">
      <c r="A1267">
        <v>2</v>
      </c>
      <c r="B1267" t="s">
        <v>50</v>
      </c>
      <c r="C1267">
        <v>14.1148</v>
      </c>
      <c r="D1267">
        <f t="shared" si="58"/>
        <v>0.268</v>
      </c>
      <c r="E1267">
        <f t="shared" si="59"/>
        <v>-1.282136</v>
      </c>
      <c r="F1267">
        <f t="shared" si="60"/>
        <v>13.100664</v>
      </c>
    </row>
    <row r="1268" spans="1:6">
      <c r="A1268">
        <v>2</v>
      </c>
      <c r="B1268" t="s">
        <v>66</v>
      </c>
      <c r="C1268">
        <v>7.93197</v>
      </c>
      <c r="D1268">
        <f t="shared" si="58"/>
        <v>0.268</v>
      </c>
      <c r="E1268">
        <f t="shared" si="59"/>
        <v>-1.731358</v>
      </c>
      <c r="F1268">
        <f t="shared" si="60"/>
        <v>6.468612</v>
      </c>
    </row>
    <row r="1269" spans="1:6">
      <c r="A1269">
        <v>2</v>
      </c>
      <c r="B1269" t="s">
        <v>50</v>
      </c>
      <c r="C1269">
        <v>8.41611</v>
      </c>
      <c r="D1269">
        <f t="shared" si="58"/>
        <v>0.268</v>
      </c>
      <c r="E1269">
        <f t="shared" si="59"/>
        <v>-1.282136</v>
      </c>
      <c r="F1269">
        <f t="shared" si="60"/>
        <v>7.401974</v>
      </c>
    </row>
    <row r="1270" spans="1:6">
      <c r="A1270">
        <v>2</v>
      </c>
      <c r="B1270" t="s">
        <v>50</v>
      </c>
      <c r="C1270">
        <v>13.6636</v>
      </c>
      <c r="D1270">
        <f t="shared" si="58"/>
        <v>0.268</v>
      </c>
      <c r="E1270">
        <f t="shared" si="59"/>
        <v>-1.282136</v>
      </c>
      <c r="F1270">
        <f t="shared" si="60"/>
        <v>12.649464</v>
      </c>
    </row>
    <row r="1271" spans="1:6">
      <c r="A1271">
        <v>2</v>
      </c>
      <c r="B1271" t="s">
        <v>50</v>
      </c>
      <c r="C1271">
        <v>8.47594</v>
      </c>
      <c r="D1271">
        <f t="shared" si="58"/>
        <v>0.268</v>
      </c>
      <c r="E1271">
        <f t="shared" si="59"/>
        <v>-1.282136</v>
      </c>
      <c r="F1271">
        <f t="shared" si="60"/>
        <v>7.461804</v>
      </c>
    </row>
    <row r="1272" spans="1:6">
      <c r="A1272">
        <v>2</v>
      </c>
      <c r="B1272" t="s">
        <v>45</v>
      </c>
      <c r="C1272">
        <v>11.4557</v>
      </c>
      <c r="D1272">
        <f t="shared" si="58"/>
        <v>0.268</v>
      </c>
      <c r="E1272">
        <f t="shared" si="59"/>
        <v>-1.20353</v>
      </c>
      <c r="F1272">
        <f t="shared" si="60"/>
        <v>10.52017</v>
      </c>
    </row>
    <row r="1273" spans="1:6">
      <c r="A1273">
        <v>2</v>
      </c>
      <c r="B1273" t="s">
        <v>66</v>
      </c>
      <c r="C1273">
        <v>11.8524</v>
      </c>
      <c r="D1273">
        <f t="shared" si="58"/>
        <v>0.268</v>
      </c>
      <c r="E1273">
        <f t="shared" si="59"/>
        <v>-1.731358</v>
      </c>
      <c r="F1273">
        <f t="shared" si="60"/>
        <v>10.389042</v>
      </c>
    </row>
    <row r="1274" spans="1:6">
      <c r="A1274">
        <v>2</v>
      </c>
      <c r="B1274" t="s">
        <v>66</v>
      </c>
      <c r="C1274">
        <v>6.03055</v>
      </c>
      <c r="D1274">
        <f t="shared" si="58"/>
        <v>0.268</v>
      </c>
      <c r="E1274">
        <f t="shared" si="59"/>
        <v>-1.731358</v>
      </c>
      <c r="F1274">
        <f t="shared" si="60"/>
        <v>4.567192</v>
      </c>
    </row>
    <row r="1275" spans="1:6">
      <c r="A1275">
        <v>2</v>
      </c>
      <c r="B1275" t="s">
        <v>111</v>
      </c>
      <c r="C1275">
        <v>10.3759</v>
      </c>
      <c r="D1275">
        <f t="shared" si="58"/>
        <v>0.268</v>
      </c>
      <c r="E1275">
        <f t="shared" si="59"/>
        <v>-1.372981</v>
      </c>
      <c r="F1275">
        <f t="shared" si="60"/>
        <v>9.270919</v>
      </c>
    </row>
    <row r="1276" spans="1:6">
      <c r="A1276">
        <v>2</v>
      </c>
      <c r="B1276" t="s">
        <v>66</v>
      </c>
      <c r="C1276">
        <v>6.39309</v>
      </c>
      <c r="D1276">
        <f t="shared" si="58"/>
        <v>0.268</v>
      </c>
      <c r="E1276">
        <f t="shared" si="59"/>
        <v>-1.731358</v>
      </c>
      <c r="F1276">
        <f t="shared" si="60"/>
        <v>4.929732</v>
      </c>
    </row>
    <row r="1277" spans="1:6">
      <c r="A1277">
        <v>2</v>
      </c>
      <c r="B1277" t="s">
        <v>50</v>
      </c>
      <c r="C1277">
        <v>10.757</v>
      </c>
      <c r="D1277">
        <f t="shared" si="58"/>
        <v>0.268</v>
      </c>
      <c r="E1277">
        <f t="shared" si="59"/>
        <v>-1.282136</v>
      </c>
      <c r="F1277">
        <f t="shared" si="60"/>
        <v>9.742864</v>
      </c>
    </row>
    <row r="1278" spans="1:6">
      <c r="A1278">
        <v>2</v>
      </c>
      <c r="B1278" t="s">
        <v>50</v>
      </c>
      <c r="C1278">
        <v>8.95669</v>
      </c>
      <c r="D1278">
        <f t="shared" si="58"/>
        <v>0.268</v>
      </c>
      <c r="E1278">
        <f t="shared" si="59"/>
        <v>-1.282136</v>
      </c>
      <c r="F1278">
        <f t="shared" si="60"/>
        <v>7.942554</v>
      </c>
    </row>
    <row r="1279" spans="1:6">
      <c r="A1279">
        <v>2</v>
      </c>
      <c r="B1279" t="s">
        <v>66</v>
      </c>
      <c r="C1279">
        <v>8.23812</v>
      </c>
      <c r="D1279">
        <f t="shared" si="58"/>
        <v>0.268</v>
      </c>
      <c r="E1279">
        <f t="shared" si="59"/>
        <v>-1.731358</v>
      </c>
      <c r="F1279">
        <f t="shared" si="60"/>
        <v>6.774762</v>
      </c>
    </row>
    <row r="1280" spans="1:6">
      <c r="A1280">
        <v>2</v>
      </c>
      <c r="B1280" t="s">
        <v>66</v>
      </c>
      <c r="C1280">
        <v>11.7875</v>
      </c>
      <c r="D1280">
        <f t="shared" si="58"/>
        <v>0.268</v>
      </c>
      <c r="E1280">
        <f t="shared" si="59"/>
        <v>-1.731358</v>
      </c>
      <c r="F1280">
        <f t="shared" si="60"/>
        <v>10.324142</v>
      </c>
    </row>
    <row r="1281" spans="1:6">
      <c r="A1281">
        <v>2</v>
      </c>
      <c r="B1281" t="s">
        <v>38</v>
      </c>
      <c r="C1281">
        <v>15.8056</v>
      </c>
      <c r="D1281">
        <f t="shared" si="58"/>
        <v>0.268</v>
      </c>
      <c r="E1281">
        <f t="shared" si="59"/>
        <v>-0.986864</v>
      </c>
      <c r="F1281">
        <f t="shared" si="60"/>
        <v>15.086736</v>
      </c>
    </row>
    <row r="1282" spans="1:6">
      <c r="A1282">
        <v>2</v>
      </c>
      <c r="B1282" t="s">
        <v>66</v>
      </c>
      <c r="C1282">
        <v>11.0133</v>
      </c>
      <c r="D1282">
        <f t="shared" si="58"/>
        <v>0.268</v>
      </c>
      <c r="E1282">
        <f t="shared" si="59"/>
        <v>-1.731358</v>
      </c>
      <c r="F1282">
        <f t="shared" si="60"/>
        <v>9.549942</v>
      </c>
    </row>
    <row r="1283" spans="1:6">
      <c r="A1283">
        <v>2</v>
      </c>
      <c r="B1283" t="s">
        <v>50</v>
      </c>
      <c r="C1283">
        <v>13.3224</v>
      </c>
      <c r="D1283">
        <f t="shared" ref="D1283:D1346" si="61">VLOOKUP(A1283,K:M,3,0)</f>
        <v>0.268</v>
      </c>
      <c r="E1283">
        <f t="shared" ref="E1283:E1346" si="62">VLOOKUP(B1283,K:M,3,0)</f>
        <v>-1.282136</v>
      </c>
      <c r="F1283">
        <f t="shared" ref="F1283:F1346" si="63">C1283+D1283+E1283</f>
        <v>12.308264</v>
      </c>
    </row>
    <row r="1284" spans="1:6">
      <c r="A1284">
        <v>2</v>
      </c>
      <c r="B1284" t="s">
        <v>177</v>
      </c>
      <c r="C1284">
        <v>8.16384</v>
      </c>
      <c r="D1284">
        <f t="shared" si="61"/>
        <v>0.268</v>
      </c>
      <c r="E1284">
        <f t="shared" si="62"/>
        <v>0</v>
      </c>
      <c r="F1284">
        <f t="shared" si="63"/>
        <v>8.43184</v>
      </c>
    </row>
    <row r="1285" spans="1:6">
      <c r="A1285">
        <v>2</v>
      </c>
      <c r="B1285" t="s">
        <v>50</v>
      </c>
      <c r="C1285">
        <v>9.77537</v>
      </c>
      <c r="D1285">
        <f t="shared" si="61"/>
        <v>0.268</v>
      </c>
      <c r="E1285">
        <f t="shared" si="62"/>
        <v>-1.282136</v>
      </c>
      <c r="F1285">
        <f t="shared" si="63"/>
        <v>8.761234</v>
      </c>
    </row>
    <row r="1286" spans="1:6">
      <c r="A1286">
        <v>2</v>
      </c>
      <c r="B1286" t="s">
        <v>66</v>
      </c>
      <c r="C1286">
        <v>10.5122</v>
      </c>
      <c r="D1286">
        <f t="shared" si="61"/>
        <v>0.268</v>
      </c>
      <c r="E1286">
        <f t="shared" si="62"/>
        <v>-1.731358</v>
      </c>
      <c r="F1286">
        <f t="shared" si="63"/>
        <v>9.048842</v>
      </c>
    </row>
    <row r="1287" spans="1:6">
      <c r="A1287">
        <v>2</v>
      </c>
      <c r="B1287" t="s">
        <v>50</v>
      </c>
      <c r="C1287">
        <v>12.103</v>
      </c>
      <c r="D1287">
        <f t="shared" si="61"/>
        <v>0.268</v>
      </c>
      <c r="E1287">
        <f t="shared" si="62"/>
        <v>-1.282136</v>
      </c>
      <c r="F1287">
        <f t="shared" si="63"/>
        <v>11.088864</v>
      </c>
    </row>
    <row r="1288" spans="1:6">
      <c r="A1288">
        <v>2</v>
      </c>
      <c r="B1288" t="s">
        <v>34</v>
      </c>
      <c r="C1288">
        <v>10.1768</v>
      </c>
      <c r="D1288">
        <f t="shared" si="61"/>
        <v>0.268</v>
      </c>
      <c r="E1288">
        <f t="shared" si="62"/>
        <v>-1.354915</v>
      </c>
      <c r="F1288">
        <f t="shared" si="63"/>
        <v>9.089885</v>
      </c>
    </row>
    <row r="1289" spans="1:6">
      <c r="A1289">
        <v>2</v>
      </c>
      <c r="B1289" t="s">
        <v>42</v>
      </c>
      <c r="C1289">
        <v>7.87018</v>
      </c>
      <c r="D1289">
        <f t="shared" si="61"/>
        <v>0.268</v>
      </c>
      <c r="E1289">
        <f t="shared" si="62"/>
        <v>-1.678266</v>
      </c>
      <c r="F1289">
        <f t="shared" si="63"/>
        <v>6.459914</v>
      </c>
    </row>
    <row r="1290" spans="1:6">
      <c r="A1290">
        <v>2</v>
      </c>
      <c r="B1290" t="s">
        <v>50</v>
      </c>
      <c r="C1290">
        <v>12.9057</v>
      </c>
      <c r="D1290">
        <f t="shared" si="61"/>
        <v>0.268</v>
      </c>
      <c r="E1290">
        <f t="shared" si="62"/>
        <v>-1.282136</v>
      </c>
      <c r="F1290">
        <f t="shared" si="63"/>
        <v>11.891564</v>
      </c>
    </row>
    <row r="1291" spans="1:6">
      <c r="A1291">
        <v>2</v>
      </c>
      <c r="B1291" t="s">
        <v>66</v>
      </c>
      <c r="C1291">
        <v>5.01922</v>
      </c>
      <c r="D1291">
        <f t="shared" si="61"/>
        <v>0.268</v>
      </c>
      <c r="E1291">
        <f t="shared" si="62"/>
        <v>-1.731358</v>
      </c>
      <c r="F1291">
        <f t="shared" si="63"/>
        <v>3.555862</v>
      </c>
    </row>
    <row r="1292" spans="1:6">
      <c r="A1292">
        <v>2</v>
      </c>
      <c r="B1292" t="s">
        <v>50</v>
      </c>
      <c r="C1292">
        <v>4.96648</v>
      </c>
      <c r="D1292">
        <f t="shared" si="61"/>
        <v>0.268</v>
      </c>
      <c r="E1292">
        <f t="shared" si="62"/>
        <v>-1.282136</v>
      </c>
      <c r="F1292">
        <f t="shared" si="63"/>
        <v>3.952344</v>
      </c>
    </row>
    <row r="1293" spans="1:6">
      <c r="A1293">
        <v>2</v>
      </c>
      <c r="B1293" t="s">
        <v>66</v>
      </c>
      <c r="C1293">
        <v>6.53714</v>
      </c>
      <c r="D1293">
        <f t="shared" si="61"/>
        <v>0.268</v>
      </c>
      <c r="E1293">
        <f t="shared" si="62"/>
        <v>-1.731358</v>
      </c>
      <c r="F1293">
        <f t="shared" si="63"/>
        <v>5.073782</v>
      </c>
    </row>
    <row r="1294" spans="1:6">
      <c r="A1294">
        <v>2</v>
      </c>
      <c r="B1294" t="s">
        <v>50</v>
      </c>
      <c r="C1294">
        <v>4.77158</v>
      </c>
      <c r="D1294">
        <f t="shared" si="61"/>
        <v>0.268</v>
      </c>
      <c r="E1294">
        <f t="shared" si="62"/>
        <v>-1.282136</v>
      </c>
      <c r="F1294">
        <f t="shared" si="63"/>
        <v>3.757444</v>
      </c>
    </row>
    <row r="1295" spans="1:6">
      <c r="A1295">
        <v>2</v>
      </c>
      <c r="B1295" t="s">
        <v>60</v>
      </c>
      <c r="C1295">
        <v>9.04357</v>
      </c>
      <c r="D1295">
        <f t="shared" si="61"/>
        <v>0.268</v>
      </c>
      <c r="E1295">
        <f t="shared" si="62"/>
        <v>-1.003217</v>
      </c>
      <c r="F1295">
        <f t="shared" si="63"/>
        <v>8.308353</v>
      </c>
    </row>
    <row r="1296" spans="1:6">
      <c r="A1296">
        <v>2</v>
      </c>
      <c r="B1296" t="s">
        <v>66</v>
      </c>
      <c r="C1296">
        <v>6.78896</v>
      </c>
      <c r="D1296">
        <f t="shared" si="61"/>
        <v>0.268</v>
      </c>
      <c r="E1296">
        <f t="shared" si="62"/>
        <v>-1.731358</v>
      </c>
      <c r="F1296">
        <f t="shared" si="63"/>
        <v>5.325602</v>
      </c>
    </row>
    <row r="1297" spans="1:6">
      <c r="A1297">
        <v>2</v>
      </c>
      <c r="B1297" t="s">
        <v>398</v>
      </c>
      <c r="C1297">
        <v>16.869</v>
      </c>
      <c r="D1297">
        <f t="shared" si="61"/>
        <v>0.268</v>
      </c>
      <c r="E1297">
        <f t="shared" si="62"/>
        <v>-1.40813</v>
      </c>
      <c r="F1297">
        <f t="shared" si="63"/>
        <v>15.72887</v>
      </c>
    </row>
    <row r="1298" spans="1:6">
      <c r="A1298">
        <v>2</v>
      </c>
      <c r="B1298" t="s">
        <v>177</v>
      </c>
      <c r="C1298">
        <v>8.44315</v>
      </c>
      <c r="D1298">
        <f t="shared" si="61"/>
        <v>0.268</v>
      </c>
      <c r="E1298">
        <f t="shared" si="62"/>
        <v>0</v>
      </c>
      <c r="F1298">
        <f t="shared" si="63"/>
        <v>8.71115</v>
      </c>
    </row>
    <row r="1299" spans="1:6">
      <c r="A1299">
        <v>2</v>
      </c>
      <c r="B1299" t="s">
        <v>34</v>
      </c>
      <c r="C1299">
        <v>3.28012</v>
      </c>
      <c r="D1299">
        <f t="shared" si="61"/>
        <v>0.268</v>
      </c>
      <c r="E1299">
        <f t="shared" si="62"/>
        <v>-1.354915</v>
      </c>
      <c r="F1299">
        <f t="shared" si="63"/>
        <v>2.193205</v>
      </c>
    </row>
    <row r="1300" spans="1:6">
      <c r="A1300">
        <v>2</v>
      </c>
      <c r="B1300" t="s">
        <v>50</v>
      </c>
      <c r="C1300">
        <v>11.0332</v>
      </c>
      <c r="D1300">
        <f t="shared" si="61"/>
        <v>0.268</v>
      </c>
      <c r="E1300">
        <f t="shared" si="62"/>
        <v>-1.282136</v>
      </c>
      <c r="F1300">
        <f t="shared" si="63"/>
        <v>10.019064</v>
      </c>
    </row>
    <row r="1301" spans="1:6">
      <c r="A1301">
        <v>2</v>
      </c>
      <c r="B1301" t="s">
        <v>50</v>
      </c>
      <c r="C1301">
        <v>14.2455</v>
      </c>
      <c r="D1301">
        <f t="shared" si="61"/>
        <v>0.268</v>
      </c>
      <c r="E1301">
        <f t="shared" si="62"/>
        <v>-1.282136</v>
      </c>
      <c r="F1301">
        <f t="shared" si="63"/>
        <v>13.231364</v>
      </c>
    </row>
    <row r="1302" spans="1:6">
      <c r="A1302">
        <v>2</v>
      </c>
      <c r="B1302" t="s">
        <v>111</v>
      </c>
      <c r="C1302">
        <v>14.8416</v>
      </c>
      <c r="D1302">
        <f t="shared" si="61"/>
        <v>0.268</v>
      </c>
      <c r="E1302">
        <f t="shared" si="62"/>
        <v>-1.372981</v>
      </c>
      <c r="F1302">
        <f t="shared" si="63"/>
        <v>13.736619</v>
      </c>
    </row>
    <row r="1303" spans="1:6">
      <c r="A1303">
        <v>2</v>
      </c>
      <c r="B1303" t="s">
        <v>50</v>
      </c>
      <c r="C1303">
        <v>8.27367</v>
      </c>
      <c r="D1303">
        <f t="shared" si="61"/>
        <v>0.268</v>
      </c>
      <c r="E1303">
        <f t="shared" si="62"/>
        <v>-1.282136</v>
      </c>
      <c r="F1303">
        <f t="shared" si="63"/>
        <v>7.259534</v>
      </c>
    </row>
    <row r="1304" spans="1:6">
      <c r="A1304">
        <v>2</v>
      </c>
      <c r="B1304" t="s">
        <v>50</v>
      </c>
      <c r="C1304">
        <v>7.74998</v>
      </c>
      <c r="D1304">
        <f t="shared" si="61"/>
        <v>0.268</v>
      </c>
      <c r="E1304">
        <f t="shared" si="62"/>
        <v>-1.282136</v>
      </c>
      <c r="F1304">
        <f t="shared" si="63"/>
        <v>6.735844</v>
      </c>
    </row>
    <row r="1305" spans="1:6">
      <c r="A1305">
        <v>2</v>
      </c>
      <c r="B1305" t="s">
        <v>34</v>
      </c>
      <c r="C1305">
        <v>7.2202</v>
      </c>
      <c r="D1305">
        <f t="shared" si="61"/>
        <v>0.268</v>
      </c>
      <c r="E1305">
        <f t="shared" si="62"/>
        <v>-1.354915</v>
      </c>
      <c r="F1305">
        <f t="shared" si="63"/>
        <v>6.133285</v>
      </c>
    </row>
    <row r="1306" spans="1:6">
      <c r="A1306">
        <v>2</v>
      </c>
      <c r="B1306" t="s">
        <v>34</v>
      </c>
      <c r="C1306">
        <v>3.8462</v>
      </c>
      <c r="D1306">
        <f t="shared" si="61"/>
        <v>0.268</v>
      </c>
      <c r="E1306">
        <f t="shared" si="62"/>
        <v>-1.354915</v>
      </c>
      <c r="F1306">
        <f t="shared" si="63"/>
        <v>2.759285</v>
      </c>
    </row>
    <row r="1307" spans="1:6">
      <c r="A1307">
        <v>2</v>
      </c>
      <c r="B1307" t="s">
        <v>50</v>
      </c>
      <c r="C1307">
        <v>9.34255</v>
      </c>
      <c r="D1307">
        <f t="shared" si="61"/>
        <v>0.268</v>
      </c>
      <c r="E1307">
        <f t="shared" si="62"/>
        <v>-1.282136</v>
      </c>
      <c r="F1307">
        <f t="shared" si="63"/>
        <v>8.328414</v>
      </c>
    </row>
    <row r="1308" spans="1:6">
      <c r="A1308">
        <v>2</v>
      </c>
      <c r="B1308" t="s">
        <v>50</v>
      </c>
      <c r="C1308">
        <v>8.9885</v>
      </c>
      <c r="D1308">
        <f t="shared" si="61"/>
        <v>0.268</v>
      </c>
      <c r="E1308">
        <f t="shared" si="62"/>
        <v>-1.282136</v>
      </c>
      <c r="F1308">
        <f t="shared" si="63"/>
        <v>7.974364</v>
      </c>
    </row>
    <row r="1309" spans="1:6">
      <c r="A1309">
        <v>2</v>
      </c>
      <c r="B1309" t="s">
        <v>50</v>
      </c>
      <c r="C1309">
        <v>12.0868</v>
      </c>
      <c r="D1309">
        <f t="shared" si="61"/>
        <v>0.268</v>
      </c>
      <c r="E1309">
        <f t="shared" si="62"/>
        <v>-1.282136</v>
      </c>
      <c r="F1309">
        <f t="shared" si="63"/>
        <v>11.072664</v>
      </c>
    </row>
    <row r="1310" spans="1:6">
      <c r="A1310">
        <v>2</v>
      </c>
      <c r="B1310" t="s">
        <v>66</v>
      </c>
      <c r="C1310">
        <v>7.66169</v>
      </c>
      <c r="D1310">
        <f t="shared" si="61"/>
        <v>0.268</v>
      </c>
      <c r="E1310">
        <f t="shared" si="62"/>
        <v>-1.731358</v>
      </c>
      <c r="F1310">
        <f t="shared" si="63"/>
        <v>6.198332</v>
      </c>
    </row>
    <row r="1311" spans="1:6">
      <c r="A1311">
        <v>2</v>
      </c>
      <c r="B1311" t="s">
        <v>34</v>
      </c>
      <c r="C1311">
        <v>9.16516</v>
      </c>
      <c r="D1311">
        <f t="shared" si="61"/>
        <v>0.268</v>
      </c>
      <c r="E1311">
        <f t="shared" si="62"/>
        <v>-1.354915</v>
      </c>
      <c r="F1311">
        <f t="shared" si="63"/>
        <v>8.078245</v>
      </c>
    </row>
    <row r="1312" spans="1:6">
      <c r="A1312">
        <v>2</v>
      </c>
      <c r="B1312" t="s">
        <v>50</v>
      </c>
      <c r="C1312">
        <v>12.1932</v>
      </c>
      <c r="D1312">
        <f t="shared" si="61"/>
        <v>0.268</v>
      </c>
      <c r="E1312">
        <f t="shared" si="62"/>
        <v>-1.282136</v>
      </c>
      <c r="F1312">
        <f t="shared" si="63"/>
        <v>11.179064</v>
      </c>
    </row>
    <row r="1313" spans="1:6">
      <c r="A1313">
        <v>2</v>
      </c>
      <c r="B1313" t="s">
        <v>34</v>
      </c>
      <c r="C1313">
        <v>6.45385</v>
      </c>
      <c r="D1313">
        <f t="shared" si="61"/>
        <v>0.268</v>
      </c>
      <c r="E1313">
        <f t="shared" si="62"/>
        <v>-1.354915</v>
      </c>
      <c r="F1313">
        <f t="shared" si="63"/>
        <v>5.366935</v>
      </c>
    </row>
    <row r="1314" spans="1:6">
      <c r="A1314">
        <v>2</v>
      </c>
      <c r="B1314" t="s">
        <v>38</v>
      </c>
      <c r="C1314">
        <v>8.2729</v>
      </c>
      <c r="D1314">
        <f t="shared" si="61"/>
        <v>0.268</v>
      </c>
      <c r="E1314">
        <f t="shared" si="62"/>
        <v>-0.986864</v>
      </c>
      <c r="F1314">
        <f t="shared" si="63"/>
        <v>7.554036</v>
      </c>
    </row>
    <row r="1315" spans="1:6">
      <c r="A1315">
        <v>2</v>
      </c>
      <c r="B1315" t="s">
        <v>45</v>
      </c>
      <c r="C1315">
        <v>9.6065</v>
      </c>
      <c r="D1315">
        <f t="shared" si="61"/>
        <v>0.268</v>
      </c>
      <c r="E1315">
        <f t="shared" si="62"/>
        <v>-1.20353</v>
      </c>
      <c r="F1315">
        <f t="shared" si="63"/>
        <v>8.67097</v>
      </c>
    </row>
    <row r="1316" spans="1:6">
      <c r="A1316">
        <v>2</v>
      </c>
      <c r="B1316" t="s">
        <v>111</v>
      </c>
      <c r="C1316">
        <v>9.82253</v>
      </c>
      <c r="D1316">
        <f t="shared" si="61"/>
        <v>0.268</v>
      </c>
      <c r="E1316">
        <f t="shared" si="62"/>
        <v>-1.372981</v>
      </c>
      <c r="F1316">
        <f t="shared" si="63"/>
        <v>8.717549</v>
      </c>
    </row>
    <row r="1317" spans="1:6">
      <c r="A1317">
        <v>2</v>
      </c>
      <c r="B1317" t="s">
        <v>50</v>
      </c>
      <c r="C1317">
        <v>4.3057</v>
      </c>
      <c r="D1317">
        <f t="shared" si="61"/>
        <v>0.268</v>
      </c>
      <c r="E1317">
        <f t="shared" si="62"/>
        <v>-1.282136</v>
      </c>
      <c r="F1317">
        <f t="shared" si="63"/>
        <v>3.291564</v>
      </c>
    </row>
    <row r="1318" spans="1:6">
      <c r="A1318">
        <v>2</v>
      </c>
      <c r="B1318" t="s">
        <v>34</v>
      </c>
      <c r="C1318">
        <v>11.5036</v>
      </c>
      <c r="D1318">
        <f t="shared" si="61"/>
        <v>0.268</v>
      </c>
      <c r="E1318">
        <f t="shared" si="62"/>
        <v>-1.354915</v>
      </c>
      <c r="F1318">
        <f t="shared" si="63"/>
        <v>10.416685</v>
      </c>
    </row>
    <row r="1319" spans="1:6">
      <c r="A1319">
        <v>2</v>
      </c>
      <c r="B1319" t="s">
        <v>50</v>
      </c>
      <c r="C1319">
        <v>16.1523</v>
      </c>
      <c r="D1319">
        <f t="shared" si="61"/>
        <v>0.268</v>
      </c>
      <c r="E1319">
        <f t="shared" si="62"/>
        <v>-1.282136</v>
      </c>
      <c r="F1319">
        <f t="shared" si="63"/>
        <v>15.138164</v>
      </c>
    </row>
    <row r="1320" spans="1:6">
      <c r="A1320">
        <v>2</v>
      </c>
      <c r="B1320" t="s">
        <v>50</v>
      </c>
      <c r="C1320">
        <v>4.7515</v>
      </c>
      <c r="D1320">
        <f t="shared" si="61"/>
        <v>0.268</v>
      </c>
      <c r="E1320">
        <f t="shared" si="62"/>
        <v>-1.282136</v>
      </c>
      <c r="F1320">
        <f t="shared" si="63"/>
        <v>3.737364</v>
      </c>
    </row>
    <row r="1321" spans="1:6">
      <c r="A1321">
        <v>2</v>
      </c>
      <c r="B1321" t="s">
        <v>50</v>
      </c>
      <c r="C1321">
        <v>11.462</v>
      </c>
      <c r="D1321">
        <f t="shared" si="61"/>
        <v>0.268</v>
      </c>
      <c r="E1321">
        <f t="shared" si="62"/>
        <v>-1.282136</v>
      </c>
      <c r="F1321">
        <f t="shared" si="63"/>
        <v>10.447864</v>
      </c>
    </row>
    <row r="1322" spans="1:6">
      <c r="A1322">
        <v>2</v>
      </c>
      <c r="B1322" t="s">
        <v>50</v>
      </c>
      <c r="C1322">
        <v>10.5998</v>
      </c>
      <c r="D1322">
        <f t="shared" si="61"/>
        <v>0.268</v>
      </c>
      <c r="E1322">
        <f t="shared" si="62"/>
        <v>-1.282136</v>
      </c>
      <c r="F1322">
        <f t="shared" si="63"/>
        <v>9.585664</v>
      </c>
    </row>
    <row r="1323" spans="1:6">
      <c r="A1323">
        <v>2</v>
      </c>
      <c r="B1323" t="s">
        <v>45</v>
      </c>
      <c r="C1323">
        <v>9.9852</v>
      </c>
      <c r="D1323">
        <f t="shared" si="61"/>
        <v>0.268</v>
      </c>
      <c r="E1323">
        <f t="shared" si="62"/>
        <v>-1.20353</v>
      </c>
      <c r="F1323">
        <f t="shared" si="63"/>
        <v>9.04967</v>
      </c>
    </row>
    <row r="1324" spans="1:6">
      <c r="A1324">
        <v>2</v>
      </c>
      <c r="B1324" t="s">
        <v>111</v>
      </c>
      <c r="C1324">
        <v>8.53736</v>
      </c>
      <c r="D1324">
        <f t="shared" si="61"/>
        <v>0.268</v>
      </c>
      <c r="E1324">
        <f t="shared" si="62"/>
        <v>-1.372981</v>
      </c>
      <c r="F1324">
        <f t="shared" si="63"/>
        <v>7.432379</v>
      </c>
    </row>
    <row r="1325" spans="1:6">
      <c r="A1325">
        <v>2</v>
      </c>
      <c r="B1325" t="s">
        <v>50</v>
      </c>
      <c r="C1325">
        <v>14.4713</v>
      </c>
      <c r="D1325">
        <f t="shared" si="61"/>
        <v>0.268</v>
      </c>
      <c r="E1325">
        <f t="shared" si="62"/>
        <v>-1.282136</v>
      </c>
      <c r="F1325">
        <f t="shared" si="63"/>
        <v>13.457164</v>
      </c>
    </row>
    <row r="1326" spans="1:6">
      <c r="A1326">
        <v>2</v>
      </c>
      <c r="B1326" t="s">
        <v>177</v>
      </c>
      <c r="C1326">
        <v>4.74041</v>
      </c>
      <c r="D1326">
        <f t="shared" si="61"/>
        <v>0.268</v>
      </c>
      <c r="E1326">
        <f t="shared" si="62"/>
        <v>0</v>
      </c>
      <c r="F1326">
        <f t="shared" si="63"/>
        <v>5.00841</v>
      </c>
    </row>
    <row r="1327" spans="1:6">
      <c r="A1327">
        <v>2</v>
      </c>
      <c r="B1327" t="s">
        <v>50</v>
      </c>
      <c r="C1327">
        <v>10.1112</v>
      </c>
      <c r="D1327">
        <f t="shared" si="61"/>
        <v>0.268</v>
      </c>
      <c r="E1327">
        <f t="shared" si="62"/>
        <v>-1.282136</v>
      </c>
      <c r="F1327">
        <f t="shared" si="63"/>
        <v>9.097064</v>
      </c>
    </row>
    <row r="1328" spans="1:6">
      <c r="A1328">
        <v>2</v>
      </c>
      <c r="B1328" t="s">
        <v>177</v>
      </c>
      <c r="C1328">
        <v>4.1933</v>
      </c>
      <c r="D1328">
        <f t="shared" si="61"/>
        <v>0.268</v>
      </c>
      <c r="E1328">
        <f t="shared" si="62"/>
        <v>0</v>
      </c>
      <c r="F1328">
        <f t="shared" si="63"/>
        <v>4.4613</v>
      </c>
    </row>
    <row r="1329" spans="1:6">
      <c r="A1329">
        <v>2</v>
      </c>
      <c r="B1329" t="s">
        <v>177</v>
      </c>
      <c r="C1329">
        <v>9.81885</v>
      </c>
      <c r="D1329">
        <f t="shared" si="61"/>
        <v>0.268</v>
      </c>
      <c r="E1329">
        <f t="shared" si="62"/>
        <v>0</v>
      </c>
      <c r="F1329">
        <f t="shared" si="63"/>
        <v>10.08685</v>
      </c>
    </row>
    <row r="1330" spans="1:6">
      <c r="A1330">
        <v>2</v>
      </c>
      <c r="B1330" t="s">
        <v>34</v>
      </c>
      <c r="C1330">
        <v>4.74726</v>
      </c>
      <c r="D1330">
        <f t="shared" si="61"/>
        <v>0.268</v>
      </c>
      <c r="E1330">
        <f t="shared" si="62"/>
        <v>-1.354915</v>
      </c>
      <c r="F1330">
        <f t="shared" si="63"/>
        <v>3.660345</v>
      </c>
    </row>
    <row r="1331" spans="1:6">
      <c r="A1331">
        <v>1</v>
      </c>
      <c r="B1331" t="s">
        <v>398</v>
      </c>
      <c r="C1331">
        <v>9.43457</v>
      </c>
      <c r="D1331">
        <f t="shared" si="61"/>
        <v>0</v>
      </c>
      <c r="E1331">
        <f t="shared" si="62"/>
        <v>-1.40813</v>
      </c>
      <c r="F1331">
        <f t="shared" si="63"/>
        <v>8.02644</v>
      </c>
    </row>
    <row r="1332" spans="1:6">
      <c r="A1332">
        <v>2</v>
      </c>
      <c r="B1332" t="s">
        <v>177</v>
      </c>
      <c r="C1332">
        <v>2.82918</v>
      </c>
      <c r="D1332">
        <f t="shared" si="61"/>
        <v>0.268</v>
      </c>
      <c r="E1332">
        <f t="shared" si="62"/>
        <v>0</v>
      </c>
      <c r="F1332">
        <f t="shared" si="63"/>
        <v>3.09718</v>
      </c>
    </row>
    <row r="1333" spans="1:6">
      <c r="A1333">
        <v>2</v>
      </c>
      <c r="B1333" t="s">
        <v>111</v>
      </c>
      <c r="C1333">
        <v>3.681</v>
      </c>
      <c r="D1333">
        <f t="shared" si="61"/>
        <v>0.268</v>
      </c>
      <c r="E1333">
        <f t="shared" si="62"/>
        <v>-1.372981</v>
      </c>
      <c r="F1333">
        <f t="shared" si="63"/>
        <v>2.576019</v>
      </c>
    </row>
    <row r="1334" spans="1:6">
      <c r="A1334">
        <v>2</v>
      </c>
      <c r="B1334" t="s">
        <v>45</v>
      </c>
      <c r="C1334">
        <v>11.7208</v>
      </c>
      <c r="D1334">
        <f t="shared" si="61"/>
        <v>0.268</v>
      </c>
      <c r="E1334">
        <f t="shared" si="62"/>
        <v>-1.20353</v>
      </c>
      <c r="F1334">
        <f t="shared" si="63"/>
        <v>10.78527</v>
      </c>
    </row>
    <row r="1335" spans="1:6">
      <c r="A1335">
        <v>2</v>
      </c>
      <c r="B1335" t="s">
        <v>38</v>
      </c>
      <c r="C1335">
        <v>6.70393</v>
      </c>
      <c r="D1335">
        <f t="shared" si="61"/>
        <v>0.268</v>
      </c>
      <c r="E1335">
        <f t="shared" si="62"/>
        <v>-0.986864</v>
      </c>
      <c r="F1335">
        <f t="shared" si="63"/>
        <v>5.985066</v>
      </c>
    </row>
    <row r="1336" spans="1:6">
      <c r="A1336">
        <v>2</v>
      </c>
      <c r="B1336" t="s">
        <v>177</v>
      </c>
      <c r="C1336">
        <v>7.4125</v>
      </c>
      <c r="D1336">
        <f t="shared" si="61"/>
        <v>0.268</v>
      </c>
      <c r="E1336">
        <f t="shared" si="62"/>
        <v>0</v>
      </c>
      <c r="F1336">
        <f t="shared" si="63"/>
        <v>7.6805</v>
      </c>
    </row>
    <row r="1337" spans="1:6">
      <c r="A1337">
        <v>2</v>
      </c>
      <c r="B1337" t="s">
        <v>45</v>
      </c>
      <c r="C1337">
        <v>1.13487</v>
      </c>
      <c r="D1337">
        <f t="shared" si="61"/>
        <v>0.268</v>
      </c>
      <c r="E1337">
        <f t="shared" si="62"/>
        <v>-1.20353</v>
      </c>
      <c r="F1337">
        <f t="shared" si="63"/>
        <v>0.19934</v>
      </c>
    </row>
    <row r="1338" spans="1:6">
      <c r="A1338">
        <v>2</v>
      </c>
      <c r="B1338" t="s">
        <v>38</v>
      </c>
      <c r="C1338">
        <v>6.47882</v>
      </c>
      <c r="D1338">
        <f t="shared" si="61"/>
        <v>0.268</v>
      </c>
      <c r="E1338">
        <f t="shared" si="62"/>
        <v>-0.986864</v>
      </c>
      <c r="F1338">
        <f t="shared" si="63"/>
        <v>5.759956</v>
      </c>
    </row>
    <row r="1339" spans="1:6">
      <c r="A1339">
        <v>2</v>
      </c>
      <c r="B1339" t="s">
        <v>177</v>
      </c>
      <c r="C1339">
        <v>8.90002</v>
      </c>
      <c r="D1339">
        <f t="shared" si="61"/>
        <v>0.268</v>
      </c>
      <c r="E1339">
        <f t="shared" si="62"/>
        <v>0</v>
      </c>
      <c r="F1339">
        <f t="shared" si="63"/>
        <v>9.16802</v>
      </c>
    </row>
    <row r="1340" spans="1:6">
      <c r="A1340">
        <v>1</v>
      </c>
      <c r="B1340" t="s">
        <v>55</v>
      </c>
      <c r="C1340">
        <v>1.9934</v>
      </c>
      <c r="D1340">
        <f t="shared" si="61"/>
        <v>0</v>
      </c>
      <c r="E1340">
        <f t="shared" si="62"/>
        <v>-1.632493</v>
      </c>
      <c r="F1340">
        <f t="shared" si="63"/>
        <v>0.360907</v>
      </c>
    </row>
    <row r="1341" spans="1:6">
      <c r="A1341">
        <v>1</v>
      </c>
      <c r="B1341" t="s">
        <v>111</v>
      </c>
      <c r="C1341">
        <v>13.6557</v>
      </c>
      <c r="D1341">
        <f t="shared" si="61"/>
        <v>0</v>
      </c>
      <c r="E1341">
        <f t="shared" si="62"/>
        <v>-1.372981</v>
      </c>
      <c r="F1341">
        <f t="shared" si="63"/>
        <v>12.282719</v>
      </c>
    </row>
    <row r="1342" spans="1:6">
      <c r="A1342">
        <v>2</v>
      </c>
      <c r="B1342" t="s">
        <v>38</v>
      </c>
      <c r="C1342">
        <v>3.55301</v>
      </c>
      <c r="D1342">
        <f t="shared" si="61"/>
        <v>0.268</v>
      </c>
      <c r="E1342">
        <f t="shared" si="62"/>
        <v>-0.986864</v>
      </c>
      <c r="F1342">
        <f t="shared" si="63"/>
        <v>2.834146</v>
      </c>
    </row>
    <row r="1343" spans="1:6">
      <c r="A1343">
        <v>1</v>
      </c>
      <c r="B1343" t="s">
        <v>50</v>
      </c>
      <c r="C1343">
        <v>9.22136</v>
      </c>
      <c r="D1343">
        <f t="shared" si="61"/>
        <v>0</v>
      </c>
      <c r="E1343">
        <f t="shared" si="62"/>
        <v>-1.282136</v>
      </c>
      <c r="F1343">
        <f t="shared" si="63"/>
        <v>7.939224</v>
      </c>
    </row>
    <row r="1344" spans="1:6">
      <c r="A1344">
        <v>2</v>
      </c>
      <c r="B1344" t="s">
        <v>177</v>
      </c>
      <c r="C1344">
        <v>8.3858</v>
      </c>
      <c r="D1344">
        <f t="shared" si="61"/>
        <v>0.268</v>
      </c>
      <c r="E1344">
        <f t="shared" si="62"/>
        <v>0</v>
      </c>
      <c r="F1344">
        <f t="shared" si="63"/>
        <v>8.6538</v>
      </c>
    </row>
    <row r="1345" spans="1:6">
      <c r="A1345">
        <v>1</v>
      </c>
      <c r="B1345" t="s">
        <v>398</v>
      </c>
      <c r="C1345">
        <v>10.4774</v>
      </c>
      <c r="D1345">
        <f t="shared" si="61"/>
        <v>0</v>
      </c>
      <c r="E1345">
        <f t="shared" si="62"/>
        <v>-1.40813</v>
      </c>
      <c r="F1345">
        <f t="shared" si="63"/>
        <v>9.06927</v>
      </c>
    </row>
    <row r="1346" spans="1:6">
      <c r="A1346">
        <v>1</v>
      </c>
      <c r="B1346" t="s">
        <v>111</v>
      </c>
      <c r="C1346">
        <v>6.53475</v>
      </c>
      <c r="D1346">
        <f t="shared" si="61"/>
        <v>0</v>
      </c>
      <c r="E1346">
        <f t="shared" si="62"/>
        <v>-1.372981</v>
      </c>
      <c r="F1346">
        <f t="shared" si="63"/>
        <v>5.161769</v>
      </c>
    </row>
    <row r="1347" spans="1:6">
      <c r="A1347">
        <v>1</v>
      </c>
      <c r="B1347" t="s">
        <v>398</v>
      </c>
      <c r="C1347">
        <v>5.40372</v>
      </c>
      <c r="D1347">
        <f>VLOOKUP(A1347,K:M,3,0)</f>
        <v>0</v>
      </c>
      <c r="E1347">
        <f>VLOOKUP(B1347,K:M,3,0)</f>
        <v>-1.40813</v>
      </c>
      <c r="F1347">
        <f>C1347+D1347+E1347</f>
        <v>3.99559</v>
      </c>
    </row>
    <row r="1348" spans="1:6">
      <c r="A1348">
        <v>2</v>
      </c>
      <c r="B1348" t="s">
        <v>177</v>
      </c>
      <c r="C1348">
        <v>3.89752</v>
      </c>
      <c r="D1348">
        <f>VLOOKUP(A1348,K:M,3,0)</f>
        <v>0.268</v>
      </c>
      <c r="E1348">
        <f>VLOOKUP(B1348,K:M,3,0)</f>
        <v>0</v>
      </c>
      <c r="F1348">
        <f>C1348+D1348+E1348</f>
        <v>4.16552</v>
      </c>
    </row>
    <row r="1349" spans="1:6">
      <c r="A1349">
        <v>2</v>
      </c>
      <c r="B1349" t="s">
        <v>177</v>
      </c>
      <c r="C1349">
        <v>10.7919</v>
      </c>
      <c r="D1349">
        <f>VLOOKUP(A1349,K:M,3,0)</f>
        <v>0.268</v>
      </c>
      <c r="E1349">
        <f>VLOOKUP(B1349,K:M,3,0)</f>
        <v>0</v>
      </c>
      <c r="F1349">
        <f>C1349+D1349+E1349</f>
        <v>11.0599</v>
      </c>
    </row>
    <row r="1350" spans="1:6">
      <c r="A1350">
        <v>2</v>
      </c>
      <c r="B1350" t="s">
        <v>177</v>
      </c>
      <c r="C1350">
        <v>11.2436</v>
      </c>
      <c r="D1350">
        <f>VLOOKUP(A1350,K:M,3,0)</f>
        <v>0.268</v>
      </c>
      <c r="E1350">
        <f>VLOOKUP(B1350,K:M,3,0)</f>
        <v>0</v>
      </c>
      <c r="F1350">
        <f>C1350+D1350+E1350</f>
        <v>11.5116</v>
      </c>
    </row>
    <row r="1351" spans="1:6">
      <c r="A1351">
        <v>1</v>
      </c>
      <c r="B1351" t="s">
        <v>111</v>
      </c>
      <c r="C1351">
        <v>8.42683</v>
      </c>
      <c r="D1351">
        <f>VLOOKUP(A1351,K:M,3,0)</f>
        <v>0</v>
      </c>
      <c r="E1351">
        <f>VLOOKUP(B1351,K:M,3,0)</f>
        <v>-1.372981</v>
      </c>
      <c r="F1351">
        <f>C1351+D1351+E1351</f>
        <v>7.053849</v>
      </c>
    </row>
    <row r="1352" spans="1:6">
      <c r="A1352">
        <v>1</v>
      </c>
      <c r="B1352" t="s">
        <v>924</v>
      </c>
      <c r="C1352">
        <v>11.7022</v>
      </c>
      <c r="D1352">
        <f>VLOOKUP(A1352,K:M,3,0)</f>
        <v>0</v>
      </c>
      <c r="E1352">
        <f>VLOOKUP(B1352,K:M,3,0)</f>
        <v>-0.0514199999999998</v>
      </c>
      <c r="F1352">
        <f>C1352+D1352+E1352</f>
        <v>11.65078</v>
      </c>
    </row>
    <row r="1353" spans="1:6">
      <c r="A1353">
        <v>1</v>
      </c>
      <c r="B1353" t="s">
        <v>924</v>
      </c>
      <c r="C1353">
        <v>11.0448</v>
      </c>
      <c r="D1353">
        <f>VLOOKUP(A1353,K:M,3,0)</f>
        <v>0</v>
      </c>
      <c r="E1353">
        <f>VLOOKUP(B1353,K:M,3,0)</f>
        <v>-0.0514199999999998</v>
      </c>
      <c r="F1353">
        <f>C1353+D1353+E1353</f>
        <v>10.99338</v>
      </c>
    </row>
    <row r="1354" spans="1:6">
      <c r="A1354">
        <v>1</v>
      </c>
      <c r="B1354" t="s">
        <v>111</v>
      </c>
      <c r="C1354">
        <v>10.3241</v>
      </c>
      <c r="D1354">
        <f>VLOOKUP(A1354,K:M,3,0)</f>
        <v>0</v>
      </c>
      <c r="E1354">
        <f>VLOOKUP(B1354,K:M,3,0)</f>
        <v>-1.372981</v>
      </c>
      <c r="F1354">
        <f>C1354+D1354+E1354</f>
        <v>8.951119</v>
      </c>
    </row>
    <row r="1355" spans="1:6">
      <c r="A1355">
        <v>1</v>
      </c>
      <c r="B1355" t="s">
        <v>42</v>
      </c>
      <c r="C1355">
        <v>9.50432</v>
      </c>
      <c r="D1355">
        <f>VLOOKUP(A1355,K:M,3,0)</f>
        <v>0</v>
      </c>
      <c r="E1355">
        <f>VLOOKUP(B1355,K:M,3,0)</f>
        <v>-1.678266</v>
      </c>
      <c r="F1355">
        <f>C1355+D1355+E1355</f>
        <v>7.826054</v>
      </c>
    </row>
    <row r="1356" spans="1:6">
      <c r="A1356">
        <v>2</v>
      </c>
      <c r="B1356" t="s">
        <v>60</v>
      </c>
      <c r="C1356">
        <v>9.51911</v>
      </c>
      <c r="D1356">
        <f>VLOOKUP(A1356,K:M,3,0)</f>
        <v>0.268</v>
      </c>
      <c r="E1356">
        <f>VLOOKUP(B1356,K:M,3,0)</f>
        <v>-1.003217</v>
      </c>
      <c r="F1356">
        <f>C1356+D1356+E1356</f>
        <v>8.783893</v>
      </c>
    </row>
    <row r="1357" spans="1:6">
      <c r="A1357">
        <v>1</v>
      </c>
      <c r="B1357" t="s">
        <v>42</v>
      </c>
      <c r="C1357">
        <v>11.1918</v>
      </c>
      <c r="D1357">
        <f>VLOOKUP(A1357,K:M,3,0)</f>
        <v>0</v>
      </c>
      <c r="E1357">
        <f>VLOOKUP(B1357,K:M,3,0)</f>
        <v>-1.678266</v>
      </c>
      <c r="F1357">
        <f>C1357+D1357+E1357</f>
        <v>9.513534</v>
      </c>
    </row>
    <row r="1358" spans="1:6">
      <c r="A1358">
        <v>1</v>
      </c>
      <c r="B1358" t="s">
        <v>34</v>
      </c>
      <c r="C1358">
        <v>8.6459</v>
      </c>
      <c r="D1358">
        <f>VLOOKUP(A1358,K:M,3,0)</f>
        <v>0</v>
      </c>
      <c r="E1358">
        <f>VLOOKUP(B1358,K:M,3,0)</f>
        <v>-1.354915</v>
      </c>
      <c r="F1358">
        <f>C1358+D1358+E1358</f>
        <v>7.290985</v>
      </c>
    </row>
    <row r="1359" spans="1:6">
      <c r="A1359">
        <v>1</v>
      </c>
      <c r="B1359" t="s">
        <v>55</v>
      </c>
      <c r="C1359">
        <v>7.51374</v>
      </c>
      <c r="D1359">
        <f>VLOOKUP(A1359,K:M,3,0)</f>
        <v>0</v>
      </c>
      <c r="E1359">
        <f>VLOOKUP(B1359,K:M,3,0)</f>
        <v>-1.632493</v>
      </c>
      <c r="F1359">
        <f>C1359+D1359+E1359</f>
        <v>5.881247</v>
      </c>
    </row>
    <row r="1360" spans="1:6">
      <c r="A1360">
        <v>1</v>
      </c>
      <c r="B1360" t="s">
        <v>398</v>
      </c>
      <c r="C1360">
        <v>18.5055</v>
      </c>
      <c r="D1360">
        <f>VLOOKUP(A1360,K:M,3,0)</f>
        <v>0</v>
      </c>
      <c r="E1360">
        <f>VLOOKUP(B1360,K:M,3,0)</f>
        <v>-1.40813</v>
      </c>
      <c r="F1360">
        <f>C1360+D1360+E1360</f>
        <v>17.09737</v>
      </c>
    </row>
    <row r="1361" spans="1:6">
      <c r="A1361">
        <v>1</v>
      </c>
      <c r="B1361" t="s">
        <v>111</v>
      </c>
      <c r="C1361">
        <v>5.49211</v>
      </c>
      <c r="D1361">
        <f>VLOOKUP(A1361,K:M,3,0)</f>
        <v>0</v>
      </c>
      <c r="E1361">
        <f>VLOOKUP(B1361,K:M,3,0)</f>
        <v>-1.372981</v>
      </c>
      <c r="F1361">
        <f>C1361+D1361+E1361</f>
        <v>4.119129</v>
      </c>
    </row>
    <row r="1362" spans="1:6">
      <c r="A1362">
        <v>1</v>
      </c>
      <c r="B1362" t="s">
        <v>60</v>
      </c>
      <c r="C1362">
        <v>7.27026</v>
      </c>
      <c r="D1362">
        <f>VLOOKUP(A1362,K:M,3,0)</f>
        <v>0</v>
      </c>
      <c r="E1362">
        <f>VLOOKUP(B1362,K:M,3,0)</f>
        <v>-1.003217</v>
      </c>
      <c r="F1362">
        <f>C1362+D1362+E1362</f>
        <v>6.267043</v>
      </c>
    </row>
    <row r="1363" spans="1:6">
      <c r="A1363">
        <v>1</v>
      </c>
      <c r="B1363" t="s">
        <v>111</v>
      </c>
      <c r="C1363">
        <v>7.4931</v>
      </c>
      <c r="D1363">
        <f>VLOOKUP(A1363,K:M,3,0)</f>
        <v>0</v>
      </c>
      <c r="E1363">
        <f>VLOOKUP(B1363,K:M,3,0)</f>
        <v>-1.372981</v>
      </c>
      <c r="F1363">
        <f>C1363+D1363+E1363</f>
        <v>6.120119</v>
      </c>
    </row>
    <row r="1364" spans="1:6">
      <c r="A1364">
        <v>1</v>
      </c>
      <c r="B1364" t="s">
        <v>111</v>
      </c>
      <c r="C1364">
        <v>6.51615</v>
      </c>
      <c r="D1364">
        <f>VLOOKUP(A1364,K:M,3,0)</f>
        <v>0</v>
      </c>
      <c r="E1364">
        <f>VLOOKUP(B1364,K:M,3,0)</f>
        <v>-1.372981</v>
      </c>
      <c r="F1364">
        <f>C1364+D1364+E1364</f>
        <v>5.143169</v>
      </c>
    </row>
  </sheetData>
  <pageMargins left="0.75" right="0.75" top="1" bottom="1" header="0.5" footer="0.5"/>
  <headerFooter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364"/>
  <sheetViews>
    <sheetView topLeftCell="A1325" workbookViewId="0">
      <selection activeCell="F2" sqref="F2:F1364"/>
    </sheetView>
  </sheetViews>
  <sheetFormatPr defaultColWidth="8.72727272727273" defaultRowHeight="14"/>
  <cols>
    <col min="4" max="4" width="9.54545454545454"/>
    <col min="5" max="5" width="11.7272727272727"/>
    <col min="6" max="6" width="10.5454545454545"/>
    <col min="12" max="12" width="13.5454545454545" customWidth="1"/>
    <col min="13" max="13" width="11.4545454545455" customWidth="1"/>
  </cols>
  <sheetData>
    <row r="1" spans="1:14">
      <c r="A1" t="s">
        <v>1</v>
      </c>
      <c r="B1" t="s">
        <v>2</v>
      </c>
      <c r="C1" t="s">
        <v>29</v>
      </c>
      <c r="D1" t="s">
        <v>1465</v>
      </c>
      <c r="E1" t="s">
        <v>1466</v>
      </c>
      <c r="F1" t="s">
        <v>1467</v>
      </c>
      <c r="K1" t="s">
        <v>1468</v>
      </c>
      <c r="L1" t="s">
        <v>1469</v>
      </c>
      <c r="N1" t="s">
        <v>1470</v>
      </c>
    </row>
    <row r="2" spans="1:14">
      <c r="A2">
        <v>3</v>
      </c>
      <c r="B2" t="s">
        <v>34</v>
      </c>
      <c r="C2">
        <v>1.07998</v>
      </c>
      <c r="D2">
        <f>VLOOKUP(A2,K:M,3,0)</f>
        <v>0.096513</v>
      </c>
      <c r="E2">
        <f>VLOOKUP(B2,K:M,3,0)</f>
        <v>-0.1593558</v>
      </c>
      <c r="F2">
        <f>C2+D2+E2</f>
        <v>1.0171372</v>
      </c>
      <c r="K2" t="s">
        <v>1471</v>
      </c>
      <c r="L2">
        <v>1.1037</v>
      </c>
      <c r="N2">
        <v>0.0380686</v>
      </c>
    </row>
    <row r="3" spans="1:14">
      <c r="A3">
        <v>3</v>
      </c>
      <c r="B3" t="s">
        <v>38</v>
      </c>
      <c r="C3">
        <v>1.81566</v>
      </c>
      <c r="D3">
        <f t="shared" ref="D3:D66" si="0">VLOOKUP(A3,K:M,3,0)</f>
        <v>0.096513</v>
      </c>
      <c r="E3">
        <f t="shared" ref="E3:E66" si="1">VLOOKUP(B3,K:M,3,0)</f>
        <v>-0.070225</v>
      </c>
      <c r="F3">
        <f t="shared" ref="F3:F66" si="2">C3+D3+E3</f>
        <v>1.841948</v>
      </c>
      <c r="K3" s="1">
        <v>1</v>
      </c>
      <c r="L3">
        <v>0.171886</v>
      </c>
      <c r="M3">
        <f>L3-0.171886</f>
        <v>0</v>
      </c>
      <c r="N3">
        <v>0.0311839</v>
      </c>
    </row>
    <row r="4" spans="1:14">
      <c r="A4">
        <v>2</v>
      </c>
      <c r="B4" t="s">
        <v>42</v>
      </c>
      <c r="C4">
        <v>0.885635</v>
      </c>
      <c r="D4">
        <f t="shared" si="0"/>
        <v>0.040396</v>
      </c>
      <c r="E4">
        <f t="shared" si="1"/>
        <v>-0.0922879</v>
      </c>
      <c r="F4">
        <f t="shared" si="2"/>
        <v>0.8337431</v>
      </c>
      <c r="K4" s="1">
        <v>2</v>
      </c>
      <c r="L4">
        <v>0.212282</v>
      </c>
      <c r="M4">
        <f>L4-0.171886</f>
        <v>0.040396</v>
      </c>
      <c r="N4">
        <v>0.0235773</v>
      </c>
    </row>
    <row r="5" spans="1:14">
      <c r="A5">
        <v>2</v>
      </c>
      <c r="B5" t="s">
        <v>45</v>
      </c>
      <c r="C5">
        <v>0.578548</v>
      </c>
      <c r="D5">
        <f t="shared" si="0"/>
        <v>0.040396</v>
      </c>
      <c r="E5">
        <f t="shared" si="1"/>
        <v>-0.045967</v>
      </c>
      <c r="F5">
        <f t="shared" si="2"/>
        <v>0.572977</v>
      </c>
      <c r="K5" s="1">
        <v>3</v>
      </c>
      <c r="L5">
        <v>0.268399</v>
      </c>
      <c r="M5">
        <f>L5-0.171886</f>
        <v>0.096513</v>
      </c>
      <c r="N5">
        <v>0.0224048</v>
      </c>
    </row>
    <row r="6" spans="1:14">
      <c r="A6">
        <v>1</v>
      </c>
      <c r="B6" t="s">
        <v>38</v>
      </c>
      <c r="C6">
        <v>0.704139</v>
      </c>
      <c r="D6">
        <f t="shared" si="0"/>
        <v>0</v>
      </c>
      <c r="E6">
        <f t="shared" si="1"/>
        <v>-0.070225</v>
      </c>
      <c r="F6">
        <f t="shared" si="2"/>
        <v>0.633914</v>
      </c>
      <c r="K6" s="1">
        <v>4</v>
      </c>
      <c r="L6">
        <v>0.184592</v>
      </c>
      <c r="M6">
        <f>L6-0.171886</f>
        <v>0.012706</v>
      </c>
      <c r="N6">
        <v>0.0289022</v>
      </c>
    </row>
    <row r="7" spans="1:14">
      <c r="A7">
        <v>2</v>
      </c>
      <c r="B7" t="s">
        <v>50</v>
      </c>
      <c r="C7">
        <v>2.04995</v>
      </c>
      <c r="D7">
        <f t="shared" si="0"/>
        <v>0.040396</v>
      </c>
      <c r="E7">
        <f t="shared" si="1"/>
        <v>-0.068854</v>
      </c>
      <c r="F7">
        <f t="shared" si="2"/>
        <v>2.021492</v>
      </c>
      <c r="K7" s="1" t="s">
        <v>144</v>
      </c>
      <c r="L7">
        <v>0.266545</v>
      </c>
      <c r="M7">
        <f>L7-0.171886</f>
        <v>0.094659</v>
      </c>
      <c r="N7">
        <v>0.0388151</v>
      </c>
    </row>
    <row r="8" spans="1:14">
      <c r="A8">
        <v>1</v>
      </c>
      <c r="B8" t="s">
        <v>45</v>
      </c>
      <c r="C8">
        <v>0.892857</v>
      </c>
      <c r="D8">
        <f t="shared" si="0"/>
        <v>0</v>
      </c>
      <c r="E8">
        <f t="shared" si="1"/>
        <v>-0.045967</v>
      </c>
      <c r="F8">
        <f t="shared" si="2"/>
        <v>0.84689</v>
      </c>
      <c r="K8" s="1" t="s">
        <v>177</v>
      </c>
      <c r="L8">
        <v>0.17715</v>
      </c>
      <c r="M8">
        <f>L8-0.17715</f>
        <v>0</v>
      </c>
      <c r="N8">
        <v>0.0371542</v>
      </c>
    </row>
    <row r="9" spans="1:14">
      <c r="A9">
        <v>1</v>
      </c>
      <c r="B9" t="s">
        <v>55</v>
      </c>
      <c r="C9">
        <v>0.983693</v>
      </c>
      <c r="D9">
        <f t="shared" si="0"/>
        <v>0</v>
      </c>
      <c r="E9">
        <f t="shared" si="1"/>
        <v>-0.0994392</v>
      </c>
      <c r="F9">
        <f t="shared" si="2"/>
        <v>0.8842538</v>
      </c>
      <c r="K9" s="1" t="s">
        <v>45</v>
      </c>
      <c r="L9">
        <v>0.131183</v>
      </c>
      <c r="M9">
        <f t="shared" ref="M9:M19" si="3">L9-0.17715</f>
        <v>-0.045967</v>
      </c>
      <c r="N9">
        <v>0.0332314</v>
      </c>
    </row>
    <row r="10" spans="1:14">
      <c r="A10">
        <v>1</v>
      </c>
      <c r="B10" t="s">
        <v>45</v>
      </c>
      <c r="C10">
        <v>1.95674</v>
      </c>
      <c r="D10">
        <f t="shared" si="0"/>
        <v>0</v>
      </c>
      <c r="E10">
        <f t="shared" si="1"/>
        <v>-0.045967</v>
      </c>
      <c r="F10">
        <f t="shared" si="2"/>
        <v>1.910773</v>
      </c>
      <c r="K10" s="1" t="s">
        <v>50</v>
      </c>
      <c r="L10">
        <v>0.108296</v>
      </c>
      <c r="M10">
        <f t="shared" si="3"/>
        <v>-0.068854</v>
      </c>
      <c r="N10">
        <v>0.030059</v>
      </c>
    </row>
    <row r="11" spans="1:14">
      <c r="A11">
        <v>1</v>
      </c>
      <c r="B11" t="s">
        <v>60</v>
      </c>
      <c r="C11">
        <v>1.61076</v>
      </c>
      <c r="D11">
        <f t="shared" si="0"/>
        <v>0</v>
      </c>
      <c r="E11">
        <f t="shared" si="1"/>
        <v>-0.06011</v>
      </c>
      <c r="F11">
        <f t="shared" si="2"/>
        <v>1.55065</v>
      </c>
      <c r="K11" s="1" t="s">
        <v>66</v>
      </c>
      <c r="L11">
        <v>0.0489619</v>
      </c>
      <c r="M11">
        <f t="shared" si="3"/>
        <v>-0.1281881</v>
      </c>
      <c r="N11">
        <v>0.0286635</v>
      </c>
    </row>
    <row r="12" spans="1:14">
      <c r="A12">
        <v>1</v>
      </c>
      <c r="B12" t="s">
        <v>60</v>
      </c>
      <c r="C12">
        <v>1.56227</v>
      </c>
      <c r="D12">
        <f t="shared" si="0"/>
        <v>0</v>
      </c>
      <c r="E12">
        <f t="shared" si="1"/>
        <v>-0.06011</v>
      </c>
      <c r="F12">
        <f t="shared" si="2"/>
        <v>1.50216</v>
      </c>
      <c r="K12" s="1" t="s">
        <v>42</v>
      </c>
      <c r="L12">
        <v>0.0848621</v>
      </c>
      <c r="M12">
        <f t="shared" si="3"/>
        <v>-0.0922879</v>
      </c>
      <c r="N12">
        <v>0.0330895</v>
      </c>
    </row>
    <row r="13" spans="1:14">
      <c r="A13">
        <v>1</v>
      </c>
      <c r="B13" t="s">
        <v>45</v>
      </c>
      <c r="C13">
        <v>0.852686</v>
      </c>
      <c r="D13">
        <f t="shared" si="0"/>
        <v>0</v>
      </c>
      <c r="E13">
        <f t="shared" si="1"/>
        <v>-0.045967</v>
      </c>
      <c r="F13">
        <f t="shared" si="2"/>
        <v>0.806719</v>
      </c>
      <c r="K13" s="1" t="s">
        <v>55</v>
      </c>
      <c r="L13">
        <v>0.0777108</v>
      </c>
      <c r="M13">
        <f t="shared" si="3"/>
        <v>-0.0994392</v>
      </c>
      <c r="N13">
        <v>0.0333746</v>
      </c>
    </row>
    <row r="14" spans="1:14">
      <c r="A14">
        <v>1</v>
      </c>
      <c r="B14" t="s">
        <v>38</v>
      </c>
      <c r="C14">
        <v>0.528108</v>
      </c>
      <c r="D14">
        <f t="shared" si="0"/>
        <v>0</v>
      </c>
      <c r="E14">
        <f t="shared" si="1"/>
        <v>-0.070225</v>
      </c>
      <c r="F14">
        <f t="shared" si="2"/>
        <v>0.457883</v>
      </c>
      <c r="K14" s="1" t="s">
        <v>60</v>
      </c>
      <c r="L14">
        <v>0.11704</v>
      </c>
      <c r="M14">
        <f t="shared" si="3"/>
        <v>-0.06011</v>
      </c>
      <c r="N14">
        <v>0.0317725</v>
      </c>
    </row>
    <row r="15" spans="1:14">
      <c r="A15">
        <v>1</v>
      </c>
      <c r="B15" t="s">
        <v>66</v>
      </c>
      <c r="C15">
        <v>0.909985</v>
      </c>
      <c r="D15">
        <f t="shared" si="0"/>
        <v>0</v>
      </c>
      <c r="E15">
        <f t="shared" si="1"/>
        <v>-0.1281881</v>
      </c>
      <c r="F15">
        <f t="shared" si="2"/>
        <v>0.7817969</v>
      </c>
      <c r="K15" s="1" t="s">
        <v>38</v>
      </c>
      <c r="L15">
        <v>0.106925</v>
      </c>
      <c r="M15">
        <f t="shared" si="3"/>
        <v>-0.070225</v>
      </c>
      <c r="N15">
        <v>0.0356583</v>
      </c>
    </row>
    <row r="16" spans="1:14">
      <c r="A16">
        <v>1</v>
      </c>
      <c r="B16" t="s">
        <v>42</v>
      </c>
      <c r="C16">
        <v>1.66578</v>
      </c>
      <c r="D16">
        <f t="shared" si="0"/>
        <v>0</v>
      </c>
      <c r="E16">
        <f t="shared" si="1"/>
        <v>-0.0922879</v>
      </c>
      <c r="F16">
        <f t="shared" si="2"/>
        <v>1.5734921</v>
      </c>
      <c r="K16" s="1" t="s">
        <v>34</v>
      </c>
      <c r="L16">
        <v>0.0177942</v>
      </c>
      <c r="M16">
        <f t="shared" si="3"/>
        <v>-0.1593558</v>
      </c>
      <c r="N16">
        <v>0.0355519</v>
      </c>
    </row>
    <row r="17" spans="1:14">
      <c r="A17">
        <v>1</v>
      </c>
      <c r="B17" t="s">
        <v>45</v>
      </c>
      <c r="C17">
        <v>0.823338</v>
      </c>
      <c r="D17">
        <f t="shared" si="0"/>
        <v>0</v>
      </c>
      <c r="E17">
        <f t="shared" si="1"/>
        <v>-0.045967</v>
      </c>
      <c r="F17">
        <f t="shared" si="2"/>
        <v>0.777371</v>
      </c>
      <c r="K17" s="1" t="s">
        <v>111</v>
      </c>
      <c r="L17">
        <v>0.0428993</v>
      </c>
      <c r="M17">
        <f t="shared" si="3"/>
        <v>-0.1342507</v>
      </c>
      <c r="N17">
        <v>0.0400892</v>
      </c>
    </row>
    <row r="18" spans="1:14">
      <c r="A18">
        <v>1</v>
      </c>
      <c r="B18" t="s">
        <v>50</v>
      </c>
      <c r="C18">
        <v>1.35848</v>
      </c>
      <c r="D18">
        <f t="shared" si="0"/>
        <v>0</v>
      </c>
      <c r="E18">
        <f t="shared" si="1"/>
        <v>-0.068854</v>
      </c>
      <c r="F18">
        <f t="shared" si="2"/>
        <v>1.289626</v>
      </c>
      <c r="K18" s="1" t="s">
        <v>398</v>
      </c>
      <c r="L18">
        <v>0.0482954</v>
      </c>
      <c r="M18">
        <f t="shared" si="3"/>
        <v>-0.1288546</v>
      </c>
      <c r="N18">
        <v>0.0646002</v>
      </c>
    </row>
    <row r="19" spans="1:14">
      <c r="A19">
        <v>1</v>
      </c>
      <c r="B19" t="s">
        <v>45</v>
      </c>
      <c r="C19">
        <v>0.935942</v>
      </c>
      <c r="D19">
        <f t="shared" si="0"/>
        <v>0</v>
      </c>
      <c r="E19">
        <f t="shared" si="1"/>
        <v>-0.045967</v>
      </c>
      <c r="F19">
        <f t="shared" si="2"/>
        <v>0.889975</v>
      </c>
      <c r="K19" s="1" t="s">
        <v>924</v>
      </c>
      <c r="L19">
        <v>0.142585</v>
      </c>
      <c r="M19">
        <f t="shared" si="3"/>
        <v>-0.034565</v>
      </c>
      <c r="N19">
        <v>0.0737337</v>
      </c>
    </row>
    <row r="20" spans="1:6">
      <c r="A20">
        <v>1</v>
      </c>
      <c r="B20" t="s">
        <v>34</v>
      </c>
      <c r="C20">
        <v>1.43151</v>
      </c>
      <c r="D20">
        <f t="shared" si="0"/>
        <v>0</v>
      </c>
      <c r="E20">
        <f t="shared" si="1"/>
        <v>-0.1593558</v>
      </c>
      <c r="F20">
        <f t="shared" si="2"/>
        <v>1.2721542</v>
      </c>
    </row>
    <row r="21" spans="1:6">
      <c r="A21">
        <v>1</v>
      </c>
      <c r="B21" t="s">
        <v>38</v>
      </c>
      <c r="C21">
        <v>1.10811</v>
      </c>
      <c r="D21">
        <f t="shared" si="0"/>
        <v>0</v>
      </c>
      <c r="E21">
        <f t="shared" si="1"/>
        <v>-0.070225</v>
      </c>
      <c r="F21">
        <f t="shared" si="2"/>
        <v>1.037885</v>
      </c>
    </row>
    <row r="22" spans="1:6">
      <c r="A22">
        <v>1</v>
      </c>
      <c r="B22" t="s">
        <v>34</v>
      </c>
      <c r="C22">
        <v>0.730877</v>
      </c>
      <c r="D22">
        <f t="shared" si="0"/>
        <v>0</v>
      </c>
      <c r="E22">
        <f t="shared" si="1"/>
        <v>-0.1593558</v>
      </c>
      <c r="F22">
        <f t="shared" si="2"/>
        <v>0.5715212</v>
      </c>
    </row>
    <row r="23" spans="1:6">
      <c r="A23">
        <v>1</v>
      </c>
      <c r="B23" t="s">
        <v>50</v>
      </c>
      <c r="C23">
        <v>1.63349</v>
      </c>
      <c r="D23">
        <f t="shared" si="0"/>
        <v>0</v>
      </c>
      <c r="E23">
        <f t="shared" si="1"/>
        <v>-0.068854</v>
      </c>
      <c r="F23">
        <f t="shared" si="2"/>
        <v>1.564636</v>
      </c>
    </row>
    <row r="24" spans="1:6">
      <c r="A24">
        <v>1</v>
      </c>
      <c r="B24" t="s">
        <v>45</v>
      </c>
      <c r="C24">
        <v>2.79824</v>
      </c>
      <c r="D24">
        <f t="shared" si="0"/>
        <v>0</v>
      </c>
      <c r="E24">
        <f t="shared" si="1"/>
        <v>-0.045967</v>
      </c>
      <c r="F24">
        <f t="shared" si="2"/>
        <v>2.752273</v>
      </c>
    </row>
    <row r="25" spans="1:6">
      <c r="A25">
        <v>1</v>
      </c>
      <c r="B25" t="s">
        <v>60</v>
      </c>
      <c r="C25">
        <v>1.02406</v>
      </c>
      <c r="D25">
        <f t="shared" si="0"/>
        <v>0</v>
      </c>
      <c r="E25">
        <f t="shared" si="1"/>
        <v>-0.06011</v>
      </c>
      <c r="F25">
        <f t="shared" si="2"/>
        <v>0.96395</v>
      </c>
    </row>
    <row r="26" spans="1:6">
      <c r="A26">
        <v>1</v>
      </c>
      <c r="B26" t="s">
        <v>66</v>
      </c>
      <c r="C26">
        <v>0.527831</v>
      </c>
      <c r="D26">
        <f t="shared" si="0"/>
        <v>0</v>
      </c>
      <c r="E26">
        <f t="shared" si="1"/>
        <v>-0.1281881</v>
      </c>
      <c r="F26">
        <f t="shared" si="2"/>
        <v>0.3996429</v>
      </c>
    </row>
    <row r="27" spans="1:6">
      <c r="A27">
        <v>1</v>
      </c>
      <c r="B27" t="s">
        <v>60</v>
      </c>
      <c r="C27">
        <v>0.977173</v>
      </c>
      <c r="D27">
        <f t="shared" si="0"/>
        <v>0</v>
      </c>
      <c r="E27">
        <f t="shared" si="1"/>
        <v>-0.06011</v>
      </c>
      <c r="F27">
        <f t="shared" si="2"/>
        <v>0.917063</v>
      </c>
    </row>
    <row r="28" spans="1:6">
      <c r="A28">
        <v>1</v>
      </c>
      <c r="B28" t="s">
        <v>55</v>
      </c>
      <c r="C28">
        <v>1.72448</v>
      </c>
      <c r="D28">
        <f t="shared" si="0"/>
        <v>0</v>
      </c>
      <c r="E28">
        <f t="shared" si="1"/>
        <v>-0.0994392</v>
      </c>
      <c r="F28">
        <f t="shared" si="2"/>
        <v>1.6250408</v>
      </c>
    </row>
    <row r="29" spans="1:6">
      <c r="A29">
        <v>1</v>
      </c>
      <c r="B29" t="s">
        <v>55</v>
      </c>
      <c r="C29">
        <v>0.770278</v>
      </c>
      <c r="D29">
        <f t="shared" si="0"/>
        <v>0</v>
      </c>
      <c r="E29">
        <f t="shared" si="1"/>
        <v>-0.0994392</v>
      </c>
      <c r="F29">
        <f t="shared" si="2"/>
        <v>0.6708388</v>
      </c>
    </row>
    <row r="30" spans="1:6">
      <c r="A30">
        <v>1</v>
      </c>
      <c r="B30" t="s">
        <v>34</v>
      </c>
      <c r="C30">
        <v>0.884469</v>
      </c>
      <c r="D30">
        <f t="shared" si="0"/>
        <v>0</v>
      </c>
      <c r="E30">
        <f t="shared" si="1"/>
        <v>-0.1593558</v>
      </c>
      <c r="F30">
        <f t="shared" si="2"/>
        <v>0.7251132</v>
      </c>
    </row>
    <row r="31" spans="1:6">
      <c r="A31">
        <v>1</v>
      </c>
      <c r="B31" t="s">
        <v>45</v>
      </c>
      <c r="C31">
        <v>1.88148</v>
      </c>
      <c r="D31">
        <f t="shared" si="0"/>
        <v>0</v>
      </c>
      <c r="E31">
        <f t="shared" si="1"/>
        <v>-0.045967</v>
      </c>
      <c r="F31">
        <f t="shared" si="2"/>
        <v>1.835513</v>
      </c>
    </row>
    <row r="32" spans="1:6">
      <c r="A32">
        <v>1</v>
      </c>
      <c r="B32" t="s">
        <v>45</v>
      </c>
      <c r="C32">
        <v>1.37105</v>
      </c>
      <c r="D32">
        <f t="shared" si="0"/>
        <v>0</v>
      </c>
      <c r="E32">
        <f t="shared" si="1"/>
        <v>-0.045967</v>
      </c>
      <c r="F32">
        <f t="shared" si="2"/>
        <v>1.325083</v>
      </c>
    </row>
    <row r="33" spans="1:6">
      <c r="A33">
        <v>1</v>
      </c>
      <c r="B33" t="s">
        <v>66</v>
      </c>
      <c r="C33">
        <v>1.24392</v>
      </c>
      <c r="D33">
        <f t="shared" si="0"/>
        <v>0</v>
      </c>
      <c r="E33">
        <f t="shared" si="1"/>
        <v>-0.1281881</v>
      </c>
      <c r="F33">
        <f t="shared" si="2"/>
        <v>1.1157319</v>
      </c>
    </row>
    <row r="34" spans="1:6">
      <c r="A34">
        <v>1</v>
      </c>
      <c r="B34" t="s">
        <v>42</v>
      </c>
      <c r="C34">
        <v>1.65371</v>
      </c>
      <c r="D34">
        <f t="shared" si="0"/>
        <v>0</v>
      </c>
      <c r="E34">
        <f t="shared" si="1"/>
        <v>-0.0922879</v>
      </c>
      <c r="F34">
        <f t="shared" si="2"/>
        <v>1.5614221</v>
      </c>
    </row>
    <row r="35" spans="1:6">
      <c r="A35">
        <v>1</v>
      </c>
      <c r="B35" t="s">
        <v>42</v>
      </c>
      <c r="C35">
        <v>1.6963</v>
      </c>
      <c r="D35">
        <f t="shared" si="0"/>
        <v>0</v>
      </c>
      <c r="E35">
        <f t="shared" si="1"/>
        <v>-0.0922879</v>
      </c>
      <c r="F35">
        <f t="shared" si="2"/>
        <v>1.6040121</v>
      </c>
    </row>
    <row r="36" spans="1:6">
      <c r="A36">
        <v>1</v>
      </c>
      <c r="B36" t="s">
        <v>55</v>
      </c>
      <c r="C36">
        <v>1.09037</v>
      </c>
      <c r="D36">
        <f t="shared" si="0"/>
        <v>0</v>
      </c>
      <c r="E36">
        <f t="shared" si="1"/>
        <v>-0.0994392</v>
      </c>
      <c r="F36">
        <f t="shared" si="2"/>
        <v>0.9909308</v>
      </c>
    </row>
    <row r="37" spans="1:6">
      <c r="A37">
        <v>1</v>
      </c>
      <c r="B37" t="s">
        <v>50</v>
      </c>
      <c r="C37">
        <v>1.56744</v>
      </c>
      <c r="D37">
        <f t="shared" si="0"/>
        <v>0</v>
      </c>
      <c r="E37">
        <f t="shared" si="1"/>
        <v>-0.068854</v>
      </c>
      <c r="F37">
        <f t="shared" si="2"/>
        <v>1.498586</v>
      </c>
    </row>
    <row r="38" spans="1:6">
      <c r="A38">
        <v>1</v>
      </c>
      <c r="B38" t="s">
        <v>60</v>
      </c>
      <c r="C38">
        <v>1.62646</v>
      </c>
      <c r="D38">
        <f t="shared" si="0"/>
        <v>0</v>
      </c>
      <c r="E38">
        <f t="shared" si="1"/>
        <v>-0.06011</v>
      </c>
      <c r="F38">
        <f t="shared" si="2"/>
        <v>1.56635</v>
      </c>
    </row>
    <row r="39" spans="1:6">
      <c r="A39">
        <v>1</v>
      </c>
      <c r="B39" t="s">
        <v>60</v>
      </c>
      <c r="C39">
        <v>0.499519</v>
      </c>
      <c r="D39">
        <f t="shared" si="0"/>
        <v>0</v>
      </c>
      <c r="E39">
        <f t="shared" si="1"/>
        <v>-0.06011</v>
      </c>
      <c r="F39">
        <f t="shared" si="2"/>
        <v>0.439409</v>
      </c>
    </row>
    <row r="40" spans="1:6">
      <c r="A40">
        <v>4</v>
      </c>
      <c r="B40" t="s">
        <v>45</v>
      </c>
      <c r="C40">
        <v>1.21038</v>
      </c>
      <c r="D40">
        <f t="shared" si="0"/>
        <v>0.012706</v>
      </c>
      <c r="E40">
        <f t="shared" si="1"/>
        <v>-0.045967</v>
      </c>
      <c r="F40">
        <f t="shared" si="2"/>
        <v>1.177119</v>
      </c>
    </row>
    <row r="41" spans="1:6">
      <c r="A41">
        <v>4</v>
      </c>
      <c r="B41" t="s">
        <v>45</v>
      </c>
      <c r="C41">
        <v>1.95764</v>
      </c>
      <c r="D41">
        <f t="shared" si="0"/>
        <v>0.012706</v>
      </c>
      <c r="E41">
        <f t="shared" si="1"/>
        <v>-0.045967</v>
      </c>
      <c r="F41">
        <f t="shared" si="2"/>
        <v>1.924379</v>
      </c>
    </row>
    <row r="42" spans="1:6">
      <c r="A42">
        <v>4</v>
      </c>
      <c r="B42" t="s">
        <v>50</v>
      </c>
      <c r="C42">
        <v>1.41237</v>
      </c>
      <c r="D42">
        <f t="shared" si="0"/>
        <v>0.012706</v>
      </c>
      <c r="E42">
        <f t="shared" si="1"/>
        <v>-0.068854</v>
      </c>
      <c r="F42">
        <f t="shared" si="2"/>
        <v>1.356222</v>
      </c>
    </row>
    <row r="43" spans="1:6">
      <c r="A43">
        <v>3</v>
      </c>
      <c r="B43" t="s">
        <v>45</v>
      </c>
      <c r="C43">
        <v>1.78477</v>
      </c>
      <c r="D43">
        <f t="shared" si="0"/>
        <v>0.096513</v>
      </c>
      <c r="E43">
        <f t="shared" si="1"/>
        <v>-0.045967</v>
      </c>
      <c r="F43">
        <f t="shared" si="2"/>
        <v>1.835316</v>
      </c>
    </row>
    <row r="44" spans="1:6">
      <c r="A44">
        <v>3</v>
      </c>
      <c r="B44" t="s">
        <v>42</v>
      </c>
      <c r="C44">
        <v>0.638929</v>
      </c>
      <c r="D44">
        <f t="shared" si="0"/>
        <v>0.096513</v>
      </c>
      <c r="E44">
        <f t="shared" si="1"/>
        <v>-0.0922879</v>
      </c>
      <c r="F44">
        <f t="shared" si="2"/>
        <v>0.6431541</v>
      </c>
    </row>
    <row r="45" spans="1:6">
      <c r="A45">
        <v>2</v>
      </c>
      <c r="B45" t="s">
        <v>50</v>
      </c>
      <c r="C45">
        <v>1.27469</v>
      </c>
      <c r="D45">
        <f t="shared" si="0"/>
        <v>0.040396</v>
      </c>
      <c r="E45">
        <f t="shared" si="1"/>
        <v>-0.068854</v>
      </c>
      <c r="F45">
        <f t="shared" si="2"/>
        <v>1.246232</v>
      </c>
    </row>
    <row r="46" spans="1:6">
      <c r="A46">
        <v>3</v>
      </c>
      <c r="B46" t="s">
        <v>34</v>
      </c>
      <c r="C46">
        <v>0.576015</v>
      </c>
      <c r="D46">
        <f t="shared" si="0"/>
        <v>0.096513</v>
      </c>
      <c r="E46">
        <f t="shared" si="1"/>
        <v>-0.1593558</v>
      </c>
      <c r="F46">
        <f t="shared" si="2"/>
        <v>0.5131722</v>
      </c>
    </row>
    <row r="47" spans="1:6">
      <c r="A47">
        <v>2</v>
      </c>
      <c r="B47" t="s">
        <v>66</v>
      </c>
      <c r="C47">
        <v>1.18521</v>
      </c>
      <c r="D47">
        <f t="shared" si="0"/>
        <v>0.040396</v>
      </c>
      <c r="E47">
        <f t="shared" si="1"/>
        <v>-0.1281881</v>
      </c>
      <c r="F47">
        <f t="shared" si="2"/>
        <v>1.0974179</v>
      </c>
    </row>
    <row r="48" spans="1:6">
      <c r="A48">
        <v>2</v>
      </c>
      <c r="B48" t="s">
        <v>45</v>
      </c>
      <c r="C48">
        <v>0.916049</v>
      </c>
      <c r="D48">
        <f t="shared" si="0"/>
        <v>0.040396</v>
      </c>
      <c r="E48">
        <f t="shared" si="1"/>
        <v>-0.045967</v>
      </c>
      <c r="F48">
        <f t="shared" si="2"/>
        <v>0.910478</v>
      </c>
    </row>
    <row r="49" spans="1:6">
      <c r="A49">
        <v>3</v>
      </c>
      <c r="B49" t="s">
        <v>42</v>
      </c>
      <c r="C49">
        <v>0.698348</v>
      </c>
      <c r="D49">
        <f t="shared" si="0"/>
        <v>0.096513</v>
      </c>
      <c r="E49">
        <f t="shared" si="1"/>
        <v>-0.0922879</v>
      </c>
      <c r="F49">
        <f t="shared" si="2"/>
        <v>0.7025731</v>
      </c>
    </row>
    <row r="50" spans="1:6">
      <c r="A50">
        <v>3</v>
      </c>
      <c r="B50" t="s">
        <v>55</v>
      </c>
      <c r="C50">
        <v>1.39329</v>
      </c>
      <c r="D50">
        <f t="shared" si="0"/>
        <v>0.096513</v>
      </c>
      <c r="E50">
        <f t="shared" si="1"/>
        <v>-0.0994392</v>
      </c>
      <c r="F50">
        <f t="shared" si="2"/>
        <v>1.3903638</v>
      </c>
    </row>
    <row r="51" spans="1:6">
      <c r="A51">
        <v>3</v>
      </c>
      <c r="B51" t="s">
        <v>34</v>
      </c>
      <c r="C51">
        <v>1.07905</v>
      </c>
      <c r="D51">
        <f t="shared" si="0"/>
        <v>0.096513</v>
      </c>
      <c r="E51">
        <f t="shared" si="1"/>
        <v>-0.1593558</v>
      </c>
      <c r="F51">
        <f t="shared" si="2"/>
        <v>1.0162072</v>
      </c>
    </row>
    <row r="52" spans="1:6">
      <c r="A52">
        <v>2</v>
      </c>
      <c r="B52" t="s">
        <v>111</v>
      </c>
      <c r="C52">
        <v>1.11295</v>
      </c>
      <c r="D52">
        <f t="shared" si="0"/>
        <v>0.040396</v>
      </c>
      <c r="E52">
        <f t="shared" si="1"/>
        <v>-0.1342507</v>
      </c>
      <c r="F52">
        <f t="shared" si="2"/>
        <v>1.0190953</v>
      </c>
    </row>
    <row r="53" spans="1:6">
      <c r="A53">
        <v>4</v>
      </c>
      <c r="B53" t="s">
        <v>50</v>
      </c>
      <c r="C53">
        <v>0.961717</v>
      </c>
      <c r="D53">
        <f t="shared" si="0"/>
        <v>0.012706</v>
      </c>
      <c r="E53">
        <f t="shared" si="1"/>
        <v>-0.068854</v>
      </c>
      <c r="F53">
        <f t="shared" si="2"/>
        <v>0.905569</v>
      </c>
    </row>
    <row r="54" spans="1:6">
      <c r="A54">
        <v>2</v>
      </c>
      <c r="B54" t="s">
        <v>60</v>
      </c>
      <c r="C54">
        <v>0.934621</v>
      </c>
      <c r="D54">
        <f t="shared" si="0"/>
        <v>0.040396</v>
      </c>
      <c r="E54">
        <f t="shared" si="1"/>
        <v>-0.06011</v>
      </c>
      <c r="F54">
        <f t="shared" si="2"/>
        <v>0.914907</v>
      </c>
    </row>
    <row r="55" spans="1:6">
      <c r="A55">
        <v>4</v>
      </c>
      <c r="B55" t="s">
        <v>45</v>
      </c>
      <c r="C55">
        <v>1.042</v>
      </c>
      <c r="D55">
        <f t="shared" si="0"/>
        <v>0.012706</v>
      </c>
      <c r="E55">
        <f t="shared" si="1"/>
        <v>-0.045967</v>
      </c>
      <c r="F55">
        <f t="shared" si="2"/>
        <v>1.008739</v>
      </c>
    </row>
    <row r="56" spans="1:6">
      <c r="A56">
        <v>2</v>
      </c>
      <c r="B56" t="s">
        <v>42</v>
      </c>
      <c r="C56">
        <v>1.25602</v>
      </c>
      <c r="D56">
        <f t="shared" si="0"/>
        <v>0.040396</v>
      </c>
      <c r="E56">
        <f t="shared" si="1"/>
        <v>-0.0922879</v>
      </c>
      <c r="F56">
        <f t="shared" si="2"/>
        <v>1.2041281</v>
      </c>
    </row>
    <row r="57" spans="1:6">
      <c r="A57">
        <v>3</v>
      </c>
      <c r="B57" t="s">
        <v>38</v>
      </c>
      <c r="C57">
        <v>0.94023</v>
      </c>
      <c r="D57">
        <f t="shared" si="0"/>
        <v>0.096513</v>
      </c>
      <c r="E57">
        <f t="shared" si="1"/>
        <v>-0.070225</v>
      </c>
      <c r="F57">
        <f t="shared" si="2"/>
        <v>0.966518</v>
      </c>
    </row>
    <row r="58" spans="1:6">
      <c r="A58">
        <v>2</v>
      </c>
      <c r="B58" t="s">
        <v>111</v>
      </c>
      <c r="C58">
        <v>0.934718</v>
      </c>
      <c r="D58">
        <f t="shared" si="0"/>
        <v>0.040396</v>
      </c>
      <c r="E58">
        <f t="shared" si="1"/>
        <v>-0.1342507</v>
      </c>
      <c r="F58">
        <f t="shared" si="2"/>
        <v>0.8408633</v>
      </c>
    </row>
    <row r="59" spans="1:6">
      <c r="A59">
        <v>4</v>
      </c>
      <c r="B59" t="s">
        <v>45</v>
      </c>
      <c r="C59">
        <v>0.0498065</v>
      </c>
      <c r="D59">
        <f t="shared" si="0"/>
        <v>0.012706</v>
      </c>
      <c r="E59">
        <f t="shared" si="1"/>
        <v>-0.045967</v>
      </c>
      <c r="F59">
        <f t="shared" si="2"/>
        <v>0.0165455</v>
      </c>
    </row>
    <row r="60" spans="1:6">
      <c r="A60">
        <v>2</v>
      </c>
      <c r="B60" t="s">
        <v>66</v>
      </c>
      <c r="C60">
        <v>1.78542</v>
      </c>
      <c r="D60">
        <f t="shared" si="0"/>
        <v>0.040396</v>
      </c>
      <c r="E60">
        <f t="shared" si="1"/>
        <v>-0.1281881</v>
      </c>
      <c r="F60">
        <f t="shared" si="2"/>
        <v>1.6976279</v>
      </c>
    </row>
    <row r="61" spans="1:6">
      <c r="A61">
        <v>3</v>
      </c>
      <c r="B61" t="s">
        <v>42</v>
      </c>
      <c r="C61">
        <v>0.638425</v>
      </c>
      <c r="D61">
        <f t="shared" si="0"/>
        <v>0.096513</v>
      </c>
      <c r="E61">
        <f t="shared" si="1"/>
        <v>-0.0922879</v>
      </c>
      <c r="F61">
        <f t="shared" si="2"/>
        <v>0.6426501</v>
      </c>
    </row>
    <row r="62" spans="1:6">
      <c r="A62">
        <v>4</v>
      </c>
      <c r="B62" t="s">
        <v>45</v>
      </c>
      <c r="C62">
        <v>0.588194</v>
      </c>
      <c r="D62">
        <f t="shared" si="0"/>
        <v>0.012706</v>
      </c>
      <c r="E62">
        <f t="shared" si="1"/>
        <v>-0.045967</v>
      </c>
      <c r="F62">
        <f t="shared" si="2"/>
        <v>0.554933</v>
      </c>
    </row>
    <row r="63" spans="1:6">
      <c r="A63">
        <v>3</v>
      </c>
      <c r="B63" t="s">
        <v>42</v>
      </c>
      <c r="C63">
        <v>1.49606</v>
      </c>
      <c r="D63">
        <f t="shared" si="0"/>
        <v>0.096513</v>
      </c>
      <c r="E63">
        <f t="shared" si="1"/>
        <v>-0.0922879</v>
      </c>
      <c r="F63">
        <f t="shared" si="2"/>
        <v>1.5002851</v>
      </c>
    </row>
    <row r="64" spans="1:6">
      <c r="A64">
        <v>4</v>
      </c>
      <c r="B64" t="s">
        <v>42</v>
      </c>
      <c r="C64">
        <v>0.323857</v>
      </c>
      <c r="D64">
        <f t="shared" si="0"/>
        <v>0.012706</v>
      </c>
      <c r="E64">
        <f t="shared" si="1"/>
        <v>-0.0922879</v>
      </c>
      <c r="F64">
        <f t="shared" si="2"/>
        <v>0.2442751</v>
      </c>
    </row>
    <row r="65" spans="1:6">
      <c r="A65">
        <v>2</v>
      </c>
      <c r="B65" t="s">
        <v>66</v>
      </c>
      <c r="C65">
        <v>2.43783</v>
      </c>
      <c r="D65">
        <f t="shared" si="0"/>
        <v>0.040396</v>
      </c>
      <c r="E65">
        <f t="shared" si="1"/>
        <v>-0.1281881</v>
      </c>
      <c r="F65">
        <f t="shared" si="2"/>
        <v>2.3500379</v>
      </c>
    </row>
    <row r="66" spans="1:6">
      <c r="A66">
        <v>4</v>
      </c>
      <c r="B66" t="s">
        <v>50</v>
      </c>
      <c r="C66">
        <v>0.689079</v>
      </c>
      <c r="D66">
        <f t="shared" si="0"/>
        <v>0.012706</v>
      </c>
      <c r="E66">
        <f t="shared" si="1"/>
        <v>-0.068854</v>
      </c>
      <c r="F66">
        <f t="shared" si="2"/>
        <v>0.632931</v>
      </c>
    </row>
    <row r="67" spans="1:6">
      <c r="A67">
        <v>4</v>
      </c>
      <c r="B67" t="s">
        <v>55</v>
      </c>
      <c r="C67">
        <v>0.597996</v>
      </c>
      <c r="D67">
        <f t="shared" ref="D67:D130" si="4">VLOOKUP(A67,K:M,3,0)</f>
        <v>0.012706</v>
      </c>
      <c r="E67">
        <f t="shared" ref="E67:E130" si="5">VLOOKUP(B67,K:M,3,0)</f>
        <v>-0.0994392</v>
      </c>
      <c r="F67">
        <f t="shared" ref="F67:F130" si="6">C67+D67+E67</f>
        <v>0.5112628</v>
      </c>
    </row>
    <row r="68" spans="1:6">
      <c r="A68">
        <v>2</v>
      </c>
      <c r="B68" t="s">
        <v>38</v>
      </c>
      <c r="C68">
        <v>1.65012</v>
      </c>
      <c r="D68">
        <f t="shared" si="4"/>
        <v>0.040396</v>
      </c>
      <c r="E68">
        <f t="shared" si="5"/>
        <v>-0.070225</v>
      </c>
      <c r="F68">
        <f t="shared" si="6"/>
        <v>1.620291</v>
      </c>
    </row>
    <row r="69" spans="1:6">
      <c r="A69">
        <v>3</v>
      </c>
      <c r="B69" t="s">
        <v>42</v>
      </c>
      <c r="C69">
        <v>1.60459</v>
      </c>
      <c r="D69">
        <f t="shared" si="4"/>
        <v>0.096513</v>
      </c>
      <c r="E69">
        <f t="shared" si="5"/>
        <v>-0.0922879</v>
      </c>
      <c r="F69">
        <f t="shared" si="6"/>
        <v>1.6088151</v>
      </c>
    </row>
    <row r="70" spans="1:6">
      <c r="A70">
        <v>2</v>
      </c>
      <c r="B70" t="s">
        <v>45</v>
      </c>
      <c r="C70">
        <v>1.46612</v>
      </c>
      <c r="D70">
        <f t="shared" si="4"/>
        <v>0.040396</v>
      </c>
      <c r="E70">
        <f t="shared" si="5"/>
        <v>-0.045967</v>
      </c>
      <c r="F70">
        <f t="shared" si="6"/>
        <v>1.460549</v>
      </c>
    </row>
    <row r="71" spans="1:6">
      <c r="A71">
        <v>3</v>
      </c>
      <c r="B71" t="s">
        <v>50</v>
      </c>
      <c r="C71">
        <v>1.85761</v>
      </c>
      <c r="D71">
        <f t="shared" si="4"/>
        <v>0.096513</v>
      </c>
      <c r="E71">
        <f t="shared" si="5"/>
        <v>-0.068854</v>
      </c>
      <c r="F71">
        <f t="shared" si="6"/>
        <v>1.885269</v>
      </c>
    </row>
    <row r="72" spans="1:6">
      <c r="A72">
        <v>3</v>
      </c>
      <c r="B72" t="s">
        <v>50</v>
      </c>
      <c r="C72">
        <v>0.914584</v>
      </c>
      <c r="D72">
        <f t="shared" si="4"/>
        <v>0.096513</v>
      </c>
      <c r="E72">
        <f t="shared" si="5"/>
        <v>-0.068854</v>
      </c>
      <c r="F72">
        <f t="shared" si="6"/>
        <v>0.942243</v>
      </c>
    </row>
    <row r="73" spans="1:6">
      <c r="A73">
        <v>3</v>
      </c>
      <c r="B73" t="s">
        <v>42</v>
      </c>
      <c r="C73">
        <v>1.0885</v>
      </c>
      <c r="D73">
        <f t="shared" si="4"/>
        <v>0.096513</v>
      </c>
      <c r="E73">
        <f t="shared" si="5"/>
        <v>-0.0922879</v>
      </c>
      <c r="F73">
        <f t="shared" si="6"/>
        <v>1.0927251</v>
      </c>
    </row>
    <row r="74" spans="1:6">
      <c r="A74">
        <v>2</v>
      </c>
      <c r="B74" t="s">
        <v>34</v>
      </c>
      <c r="C74">
        <v>0.998609</v>
      </c>
      <c r="D74">
        <f t="shared" si="4"/>
        <v>0.040396</v>
      </c>
      <c r="E74">
        <f t="shared" si="5"/>
        <v>-0.1593558</v>
      </c>
      <c r="F74">
        <f t="shared" si="6"/>
        <v>0.8796492</v>
      </c>
    </row>
    <row r="75" spans="1:6">
      <c r="A75">
        <v>2</v>
      </c>
      <c r="B75" t="s">
        <v>60</v>
      </c>
      <c r="C75">
        <v>2.05618</v>
      </c>
      <c r="D75">
        <f t="shared" si="4"/>
        <v>0.040396</v>
      </c>
      <c r="E75">
        <f t="shared" si="5"/>
        <v>-0.06011</v>
      </c>
      <c r="F75">
        <f t="shared" si="6"/>
        <v>2.036466</v>
      </c>
    </row>
    <row r="76" spans="1:6">
      <c r="A76">
        <v>2</v>
      </c>
      <c r="B76" t="s">
        <v>55</v>
      </c>
      <c r="C76">
        <v>0.747939</v>
      </c>
      <c r="D76">
        <f t="shared" si="4"/>
        <v>0.040396</v>
      </c>
      <c r="E76">
        <f t="shared" si="5"/>
        <v>-0.0994392</v>
      </c>
      <c r="F76">
        <f t="shared" si="6"/>
        <v>0.6888958</v>
      </c>
    </row>
    <row r="77" spans="1:6">
      <c r="A77">
        <v>3</v>
      </c>
      <c r="B77" t="s">
        <v>60</v>
      </c>
      <c r="C77">
        <v>0.910755</v>
      </c>
      <c r="D77">
        <f t="shared" si="4"/>
        <v>0.096513</v>
      </c>
      <c r="E77">
        <f t="shared" si="5"/>
        <v>-0.06011</v>
      </c>
      <c r="F77">
        <f t="shared" si="6"/>
        <v>0.947158</v>
      </c>
    </row>
    <row r="78" spans="1:6">
      <c r="A78">
        <v>2</v>
      </c>
      <c r="B78" t="s">
        <v>60</v>
      </c>
      <c r="C78">
        <v>1.40903</v>
      </c>
      <c r="D78">
        <f t="shared" si="4"/>
        <v>0.040396</v>
      </c>
      <c r="E78">
        <f t="shared" si="5"/>
        <v>-0.06011</v>
      </c>
      <c r="F78">
        <f t="shared" si="6"/>
        <v>1.389316</v>
      </c>
    </row>
    <row r="79" spans="1:6">
      <c r="A79">
        <v>2</v>
      </c>
      <c r="B79" t="s">
        <v>66</v>
      </c>
      <c r="C79">
        <v>1.449</v>
      </c>
      <c r="D79">
        <f t="shared" si="4"/>
        <v>0.040396</v>
      </c>
      <c r="E79">
        <f t="shared" si="5"/>
        <v>-0.1281881</v>
      </c>
      <c r="F79">
        <f t="shared" si="6"/>
        <v>1.3612079</v>
      </c>
    </row>
    <row r="80" spans="1:6">
      <c r="A80">
        <v>2</v>
      </c>
      <c r="B80" t="s">
        <v>111</v>
      </c>
      <c r="C80">
        <v>1.16592</v>
      </c>
      <c r="D80">
        <f t="shared" si="4"/>
        <v>0.040396</v>
      </c>
      <c r="E80">
        <f t="shared" si="5"/>
        <v>-0.1342507</v>
      </c>
      <c r="F80">
        <f t="shared" si="6"/>
        <v>1.0720653</v>
      </c>
    </row>
    <row r="81" spans="1:6">
      <c r="A81" t="s">
        <v>144</v>
      </c>
      <c r="B81" t="s">
        <v>45</v>
      </c>
      <c r="C81">
        <v>1.25758</v>
      </c>
      <c r="D81">
        <f t="shared" si="4"/>
        <v>0.094659</v>
      </c>
      <c r="E81">
        <f t="shared" si="5"/>
        <v>-0.045967</v>
      </c>
      <c r="F81">
        <f t="shared" si="6"/>
        <v>1.306272</v>
      </c>
    </row>
    <row r="82" spans="1:6">
      <c r="A82">
        <v>3</v>
      </c>
      <c r="B82" t="s">
        <v>66</v>
      </c>
      <c r="C82">
        <v>2.10335</v>
      </c>
      <c r="D82">
        <f t="shared" si="4"/>
        <v>0.096513</v>
      </c>
      <c r="E82">
        <f t="shared" si="5"/>
        <v>-0.1281881</v>
      </c>
      <c r="F82">
        <f t="shared" si="6"/>
        <v>2.0716749</v>
      </c>
    </row>
    <row r="83" spans="1:6">
      <c r="A83">
        <v>2</v>
      </c>
      <c r="B83" t="s">
        <v>50</v>
      </c>
      <c r="C83">
        <v>1.23274</v>
      </c>
      <c r="D83">
        <f t="shared" si="4"/>
        <v>0.040396</v>
      </c>
      <c r="E83">
        <f t="shared" si="5"/>
        <v>-0.068854</v>
      </c>
      <c r="F83">
        <f t="shared" si="6"/>
        <v>1.204282</v>
      </c>
    </row>
    <row r="84" spans="1:6">
      <c r="A84">
        <v>2</v>
      </c>
      <c r="B84" t="s">
        <v>66</v>
      </c>
      <c r="C84">
        <v>0.906713</v>
      </c>
      <c r="D84">
        <f t="shared" si="4"/>
        <v>0.040396</v>
      </c>
      <c r="E84">
        <f t="shared" si="5"/>
        <v>-0.1281881</v>
      </c>
      <c r="F84">
        <f t="shared" si="6"/>
        <v>0.8189209</v>
      </c>
    </row>
    <row r="85" spans="1:6">
      <c r="A85">
        <v>3</v>
      </c>
      <c r="B85" t="s">
        <v>50</v>
      </c>
      <c r="C85">
        <v>1.15436</v>
      </c>
      <c r="D85">
        <f t="shared" si="4"/>
        <v>0.096513</v>
      </c>
      <c r="E85">
        <f t="shared" si="5"/>
        <v>-0.068854</v>
      </c>
      <c r="F85">
        <f t="shared" si="6"/>
        <v>1.182019</v>
      </c>
    </row>
    <row r="86" spans="1:6">
      <c r="A86">
        <v>3</v>
      </c>
      <c r="B86" t="s">
        <v>38</v>
      </c>
      <c r="C86">
        <v>0.981718</v>
      </c>
      <c r="D86">
        <f t="shared" si="4"/>
        <v>0.096513</v>
      </c>
      <c r="E86">
        <f t="shared" si="5"/>
        <v>-0.070225</v>
      </c>
      <c r="F86">
        <f t="shared" si="6"/>
        <v>1.008006</v>
      </c>
    </row>
    <row r="87" spans="1:6">
      <c r="A87">
        <v>2</v>
      </c>
      <c r="B87" t="s">
        <v>55</v>
      </c>
      <c r="C87">
        <v>1.51943</v>
      </c>
      <c r="D87">
        <f t="shared" si="4"/>
        <v>0.040396</v>
      </c>
      <c r="E87">
        <f t="shared" si="5"/>
        <v>-0.0994392</v>
      </c>
      <c r="F87">
        <f t="shared" si="6"/>
        <v>1.4603868</v>
      </c>
    </row>
    <row r="88" spans="1:6">
      <c r="A88">
        <v>2</v>
      </c>
      <c r="B88" t="s">
        <v>42</v>
      </c>
      <c r="C88">
        <v>1.36485</v>
      </c>
      <c r="D88">
        <f t="shared" si="4"/>
        <v>0.040396</v>
      </c>
      <c r="E88">
        <f t="shared" si="5"/>
        <v>-0.0922879</v>
      </c>
      <c r="F88">
        <f t="shared" si="6"/>
        <v>1.3129581</v>
      </c>
    </row>
    <row r="89" spans="1:6">
      <c r="A89">
        <v>3</v>
      </c>
      <c r="B89" t="s">
        <v>45</v>
      </c>
      <c r="C89">
        <v>1.6471</v>
      </c>
      <c r="D89">
        <f t="shared" si="4"/>
        <v>0.096513</v>
      </c>
      <c r="E89">
        <f t="shared" si="5"/>
        <v>-0.045967</v>
      </c>
      <c r="F89">
        <f t="shared" si="6"/>
        <v>1.697646</v>
      </c>
    </row>
    <row r="90" spans="1:6">
      <c r="A90">
        <v>3</v>
      </c>
      <c r="B90" t="s">
        <v>45</v>
      </c>
      <c r="C90">
        <v>1.39779</v>
      </c>
      <c r="D90">
        <f t="shared" si="4"/>
        <v>0.096513</v>
      </c>
      <c r="E90">
        <f t="shared" si="5"/>
        <v>-0.045967</v>
      </c>
      <c r="F90">
        <f t="shared" si="6"/>
        <v>1.448336</v>
      </c>
    </row>
    <row r="91" spans="1:6">
      <c r="A91">
        <v>2</v>
      </c>
      <c r="B91" t="s">
        <v>38</v>
      </c>
      <c r="C91">
        <v>0.510021</v>
      </c>
      <c r="D91">
        <f t="shared" si="4"/>
        <v>0.040396</v>
      </c>
      <c r="E91">
        <f t="shared" si="5"/>
        <v>-0.070225</v>
      </c>
      <c r="F91">
        <f t="shared" si="6"/>
        <v>0.480192</v>
      </c>
    </row>
    <row r="92" spans="1:6">
      <c r="A92" t="s">
        <v>144</v>
      </c>
      <c r="B92" t="s">
        <v>34</v>
      </c>
      <c r="C92">
        <v>1.39437</v>
      </c>
      <c r="D92">
        <f t="shared" si="4"/>
        <v>0.094659</v>
      </c>
      <c r="E92">
        <f t="shared" si="5"/>
        <v>-0.1593558</v>
      </c>
      <c r="F92">
        <f t="shared" si="6"/>
        <v>1.3296732</v>
      </c>
    </row>
    <row r="93" spans="1:6">
      <c r="A93" t="s">
        <v>144</v>
      </c>
      <c r="B93" t="s">
        <v>45</v>
      </c>
      <c r="C93">
        <v>1.16507</v>
      </c>
      <c r="D93">
        <f t="shared" si="4"/>
        <v>0.094659</v>
      </c>
      <c r="E93">
        <f t="shared" si="5"/>
        <v>-0.045967</v>
      </c>
      <c r="F93">
        <f t="shared" si="6"/>
        <v>1.213762</v>
      </c>
    </row>
    <row r="94" spans="1:6">
      <c r="A94" t="s">
        <v>144</v>
      </c>
      <c r="B94" t="s">
        <v>66</v>
      </c>
      <c r="C94">
        <v>1.18357</v>
      </c>
      <c r="D94">
        <f t="shared" si="4"/>
        <v>0.094659</v>
      </c>
      <c r="E94">
        <f t="shared" si="5"/>
        <v>-0.1281881</v>
      </c>
      <c r="F94">
        <f t="shared" si="6"/>
        <v>1.1500409</v>
      </c>
    </row>
    <row r="95" spans="1:6">
      <c r="A95">
        <v>4</v>
      </c>
      <c r="B95" t="s">
        <v>60</v>
      </c>
      <c r="C95">
        <v>0.831018</v>
      </c>
      <c r="D95">
        <f t="shared" si="4"/>
        <v>0.012706</v>
      </c>
      <c r="E95">
        <f t="shared" si="5"/>
        <v>-0.06011</v>
      </c>
      <c r="F95">
        <f t="shared" si="6"/>
        <v>0.783614</v>
      </c>
    </row>
    <row r="96" spans="1:6">
      <c r="A96">
        <v>4</v>
      </c>
      <c r="B96" t="s">
        <v>60</v>
      </c>
      <c r="C96">
        <v>0.89594</v>
      </c>
      <c r="D96">
        <f t="shared" si="4"/>
        <v>0.012706</v>
      </c>
      <c r="E96">
        <f t="shared" si="5"/>
        <v>-0.06011</v>
      </c>
      <c r="F96">
        <f t="shared" si="6"/>
        <v>0.848536</v>
      </c>
    </row>
    <row r="97" spans="1:6">
      <c r="A97">
        <v>2</v>
      </c>
      <c r="B97" t="s">
        <v>34</v>
      </c>
      <c r="C97">
        <v>1.27711</v>
      </c>
      <c r="D97">
        <f t="shared" si="4"/>
        <v>0.040396</v>
      </c>
      <c r="E97">
        <f t="shared" si="5"/>
        <v>-0.1593558</v>
      </c>
      <c r="F97">
        <f t="shared" si="6"/>
        <v>1.1581502</v>
      </c>
    </row>
    <row r="98" spans="1:6">
      <c r="A98">
        <v>2</v>
      </c>
      <c r="B98" t="s">
        <v>34</v>
      </c>
      <c r="C98">
        <v>0.309843</v>
      </c>
      <c r="D98">
        <f t="shared" si="4"/>
        <v>0.040396</v>
      </c>
      <c r="E98">
        <f t="shared" si="5"/>
        <v>-0.1593558</v>
      </c>
      <c r="F98">
        <f t="shared" si="6"/>
        <v>0.1908832</v>
      </c>
    </row>
    <row r="99" spans="1:6">
      <c r="A99">
        <v>3</v>
      </c>
      <c r="B99" t="s">
        <v>60</v>
      </c>
      <c r="C99">
        <v>1.67684</v>
      </c>
      <c r="D99">
        <f t="shared" si="4"/>
        <v>0.096513</v>
      </c>
      <c r="E99">
        <f t="shared" si="5"/>
        <v>-0.06011</v>
      </c>
      <c r="F99">
        <f t="shared" si="6"/>
        <v>1.713243</v>
      </c>
    </row>
    <row r="100" spans="1:6">
      <c r="A100">
        <v>2</v>
      </c>
      <c r="B100" t="s">
        <v>60</v>
      </c>
      <c r="C100">
        <v>1.15558</v>
      </c>
      <c r="D100">
        <f t="shared" si="4"/>
        <v>0.040396</v>
      </c>
      <c r="E100">
        <f t="shared" si="5"/>
        <v>-0.06011</v>
      </c>
      <c r="F100">
        <f t="shared" si="6"/>
        <v>1.135866</v>
      </c>
    </row>
    <row r="101" spans="1:6">
      <c r="A101">
        <v>2</v>
      </c>
      <c r="B101" t="s">
        <v>42</v>
      </c>
      <c r="C101">
        <v>0.962286</v>
      </c>
      <c r="D101">
        <f t="shared" si="4"/>
        <v>0.040396</v>
      </c>
      <c r="E101">
        <f t="shared" si="5"/>
        <v>-0.0922879</v>
      </c>
      <c r="F101">
        <f t="shared" si="6"/>
        <v>0.9103941</v>
      </c>
    </row>
    <row r="102" spans="1:6">
      <c r="A102">
        <v>1</v>
      </c>
      <c r="B102" t="s">
        <v>50</v>
      </c>
      <c r="C102">
        <v>0.66901</v>
      </c>
      <c r="D102">
        <f t="shared" si="4"/>
        <v>0</v>
      </c>
      <c r="E102">
        <f t="shared" si="5"/>
        <v>-0.068854</v>
      </c>
      <c r="F102">
        <f t="shared" si="6"/>
        <v>0.600156</v>
      </c>
    </row>
    <row r="103" spans="1:6">
      <c r="A103">
        <v>2</v>
      </c>
      <c r="B103" t="s">
        <v>55</v>
      </c>
      <c r="C103">
        <v>2.08901</v>
      </c>
      <c r="D103">
        <f t="shared" si="4"/>
        <v>0.040396</v>
      </c>
      <c r="E103">
        <f t="shared" si="5"/>
        <v>-0.0994392</v>
      </c>
      <c r="F103">
        <f t="shared" si="6"/>
        <v>2.0299668</v>
      </c>
    </row>
    <row r="104" spans="1:6">
      <c r="A104">
        <v>3</v>
      </c>
      <c r="B104" t="s">
        <v>55</v>
      </c>
      <c r="C104">
        <v>2.32335</v>
      </c>
      <c r="D104">
        <f t="shared" si="4"/>
        <v>0.096513</v>
      </c>
      <c r="E104">
        <f t="shared" si="5"/>
        <v>-0.0994392</v>
      </c>
      <c r="F104">
        <f t="shared" si="6"/>
        <v>2.3204238</v>
      </c>
    </row>
    <row r="105" spans="1:6">
      <c r="A105">
        <v>3</v>
      </c>
      <c r="B105" t="s">
        <v>45</v>
      </c>
      <c r="C105">
        <v>0.75872</v>
      </c>
      <c r="D105">
        <f t="shared" si="4"/>
        <v>0.096513</v>
      </c>
      <c r="E105">
        <f t="shared" si="5"/>
        <v>-0.045967</v>
      </c>
      <c r="F105">
        <f t="shared" si="6"/>
        <v>0.809266</v>
      </c>
    </row>
    <row r="106" spans="1:6">
      <c r="A106">
        <v>2</v>
      </c>
      <c r="B106" t="s">
        <v>60</v>
      </c>
      <c r="C106">
        <v>1.49214</v>
      </c>
      <c r="D106">
        <f t="shared" si="4"/>
        <v>0.040396</v>
      </c>
      <c r="E106">
        <f t="shared" si="5"/>
        <v>-0.06011</v>
      </c>
      <c r="F106">
        <f t="shared" si="6"/>
        <v>1.472426</v>
      </c>
    </row>
    <row r="107" spans="1:6">
      <c r="A107">
        <v>2</v>
      </c>
      <c r="B107" t="s">
        <v>66</v>
      </c>
      <c r="C107">
        <v>1.21279</v>
      </c>
      <c r="D107">
        <f t="shared" si="4"/>
        <v>0.040396</v>
      </c>
      <c r="E107">
        <f t="shared" si="5"/>
        <v>-0.1281881</v>
      </c>
      <c r="F107">
        <f t="shared" si="6"/>
        <v>1.1249979</v>
      </c>
    </row>
    <row r="108" spans="1:6">
      <c r="A108">
        <v>1</v>
      </c>
      <c r="B108" t="s">
        <v>34</v>
      </c>
      <c r="C108">
        <v>1.23316</v>
      </c>
      <c r="D108">
        <f t="shared" si="4"/>
        <v>0</v>
      </c>
      <c r="E108">
        <f t="shared" si="5"/>
        <v>-0.1593558</v>
      </c>
      <c r="F108">
        <f t="shared" si="6"/>
        <v>1.0738042</v>
      </c>
    </row>
    <row r="109" spans="1:6">
      <c r="A109">
        <v>2</v>
      </c>
      <c r="B109" t="s">
        <v>34</v>
      </c>
      <c r="C109">
        <v>1.75618</v>
      </c>
      <c r="D109">
        <f t="shared" si="4"/>
        <v>0.040396</v>
      </c>
      <c r="E109">
        <f t="shared" si="5"/>
        <v>-0.1593558</v>
      </c>
      <c r="F109">
        <f t="shared" si="6"/>
        <v>1.6372202</v>
      </c>
    </row>
    <row r="110" spans="1:6">
      <c r="A110">
        <v>2</v>
      </c>
      <c r="B110" t="s">
        <v>177</v>
      </c>
      <c r="C110">
        <v>1.27103</v>
      </c>
      <c r="D110">
        <f t="shared" si="4"/>
        <v>0.040396</v>
      </c>
      <c r="E110">
        <f t="shared" si="5"/>
        <v>0</v>
      </c>
      <c r="F110">
        <f t="shared" si="6"/>
        <v>1.311426</v>
      </c>
    </row>
    <row r="111" spans="1:6">
      <c r="A111">
        <v>1</v>
      </c>
      <c r="B111" t="s">
        <v>38</v>
      </c>
      <c r="C111">
        <v>1.58447</v>
      </c>
      <c r="D111">
        <f t="shared" si="4"/>
        <v>0</v>
      </c>
      <c r="E111">
        <f t="shared" si="5"/>
        <v>-0.070225</v>
      </c>
      <c r="F111">
        <f t="shared" si="6"/>
        <v>1.514245</v>
      </c>
    </row>
    <row r="112" spans="1:6">
      <c r="A112">
        <v>2</v>
      </c>
      <c r="B112" t="s">
        <v>38</v>
      </c>
      <c r="C112">
        <v>0.609956</v>
      </c>
      <c r="D112">
        <f t="shared" si="4"/>
        <v>0.040396</v>
      </c>
      <c r="E112">
        <f t="shared" si="5"/>
        <v>-0.070225</v>
      </c>
      <c r="F112">
        <f t="shared" si="6"/>
        <v>0.580127</v>
      </c>
    </row>
    <row r="113" spans="1:6">
      <c r="A113">
        <v>2</v>
      </c>
      <c r="B113" t="s">
        <v>45</v>
      </c>
      <c r="C113">
        <v>2.20241</v>
      </c>
      <c r="D113">
        <f t="shared" si="4"/>
        <v>0.040396</v>
      </c>
      <c r="E113">
        <f t="shared" si="5"/>
        <v>-0.045967</v>
      </c>
      <c r="F113">
        <f t="shared" si="6"/>
        <v>2.196839</v>
      </c>
    </row>
    <row r="114" spans="1:6">
      <c r="A114">
        <v>2</v>
      </c>
      <c r="B114" t="s">
        <v>42</v>
      </c>
      <c r="C114">
        <v>1.73004</v>
      </c>
      <c r="D114">
        <f t="shared" si="4"/>
        <v>0.040396</v>
      </c>
      <c r="E114">
        <f t="shared" si="5"/>
        <v>-0.0922879</v>
      </c>
      <c r="F114">
        <f t="shared" si="6"/>
        <v>1.6781481</v>
      </c>
    </row>
    <row r="115" spans="1:6">
      <c r="A115">
        <v>1</v>
      </c>
      <c r="B115" t="s">
        <v>66</v>
      </c>
      <c r="C115">
        <v>1.40443</v>
      </c>
      <c r="D115">
        <f t="shared" si="4"/>
        <v>0</v>
      </c>
      <c r="E115">
        <f t="shared" si="5"/>
        <v>-0.1281881</v>
      </c>
      <c r="F115">
        <f t="shared" si="6"/>
        <v>1.2762419</v>
      </c>
    </row>
    <row r="116" spans="1:6">
      <c r="A116">
        <v>2</v>
      </c>
      <c r="B116" t="s">
        <v>45</v>
      </c>
      <c r="C116">
        <v>1.73757</v>
      </c>
      <c r="D116">
        <f t="shared" si="4"/>
        <v>0.040396</v>
      </c>
      <c r="E116">
        <f t="shared" si="5"/>
        <v>-0.045967</v>
      </c>
      <c r="F116">
        <f t="shared" si="6"/>
        <v>1.731999</v>
      </c>
    </row>
    <row r="117" spans="1:6">
      <c r="A117">
        <v>1</v>
      </c>
      <c r="B117" t="s">
        <v>66</v>
      </c>
      <c r="C117">
        <v>1.41744</v>
      </c>
      <c r="D117">
        <f t="shared" si="4"/>
        <v>0</v>
      </c>
      <c r="E117">
        <f t="shared" si="5"/>
        <v>-0.1281881</v>
      </c>
      <c r="F117">
        <f t="shared" si="6"/>
        <v>1.2892519</v>
      </c>
    </row>
    <row r="118" spans="1:6">
      <c r="A118">
        <v>1</v>
      </c>
      <c r="B118" t="s">
        <v>34</v>
      </c>
      <c r="C118">
        <v>1.66288</v>
      </c>
      <c r="D118">
        <f t="shared" si="4"/>
        <v>0</v>
      </c>
      <c r="E118">
        <f t="shared" si="5"/>
        <v>-0.1593558</v>
      </c>
      <c r="F118">
        <f t="shared" si="6"/>
        <v>1.5035242</v>
      </c>
    </row>
    <row r="119" spans="1:6">
      <c r="A119">
        <v>2</v>
      </c>
      <c r="B119" t="s">
        <v>34</v>
      </c>
      <c r="C119">
        <v>1.86735</v>
      </c>
      <c r="D119">
        <f t="shared" si="4"/>
        <v>0.040396</v>
      </c>
      <c r="E119">
        <f t="shared" si="5"/>
        <v>-0.1593558</v>
      </c>
      <c r="F119">
        <f t="shared" si="6"/>
        <v>1.7483902</v>
      </c>
    </row>
    <row r="120" spans="1:6">
      <c r="A120">
        <v>1</v>
      </c>
      <c r="B120" t="s">
        <v>111</v>
      </c>
      <c r="C120">
        <v>0.934315</v>
      </c>
      <c r="D120">
        <f t="shared" si="4"/>
        <v>0</v>
      </c>
      <c r="E120">
        <f t="shared" si="5"/>
        <v>-0.1342507</v>
      </c>
      <c r="F120">
        <f t="shared" si="6"/>
        <v>0.8000643</v>
      </c>
    </row>
    <row r="121" spans="1:6">
      <c r="A121">
        <v>1</v>
      </c>
      <c r="B121" t="s">
        <v>55</v>
      </c>
      <c r="C121">
        <v>2.5075</v>
      </c>
      <c r="D121">
        <f t="shared" si="4"/>
        <v>0</v>
      </c>
      <c r="E121">
        <f t="shared" si="5"/>
        <v>-0.0994392</v>
      </c>
      <c r="F121">
        <f t="shared" si="6"/>
        <v>2.4080608</v>
      </c>
    </row>
    <row r="122" spans="1:6">
      <c r="A122">
        <v>2</v>
      </c>
      <c r="B122" t="s">
        <v>111</v>
      </c>
      <c r="C122">
        <v>1.04886</v>
      </c>
      <c r="D122">
        <f t="shared" si="4"/>
        <v>0.040396</v>
      </c>
      <c r="E122">
        <f t="shared" si="5"/>
        <v>-0.1342507</v>
      </c>
      <c r="F122">
        <f t="shared" si="6"/>
        <v>0.9550053</v>
      </c>
    </row>
    <row r="123" spans="1:6">
      <c r="A123">
        <v>1</v>
      </c>
      <c r="B123" t="s">
        <v>50</v>
      </c>
      <c r="C123">
        <v>0.469256</v>
      </c>
      <c r="D123">
        <f t="shared" si="4"/>
        <v>0</v>
      </c>
      <c r="E123">
        <f t="shared" si="5"/>
        <v>-0.068854</v>
      </c>
      <c r="F123">
        <f t="shared" si="6"/>
        <v>0.400402</v>
      </c>
    </row>
    <row r="124" spans="1:6">
      <c r="A124">
        <v>1</v>
      </c>
      <c r="B124" t="s">
        <v>60</v>
      </c>
      <c r="C124">
        <v>1.2028</v>
      </c>
      <c r="D124">
        <f t="shared" si="4"/>
        <v>0</v>
      </c>
      <c r="E124">
        <f t="shared" si="5"/>
        <v>-0.06011</v>
      </c>
      <c r="F124">
        <f t="shared" si="6"/>
        <v>1.14269</v>
      </c>
    </row>
    <row r="125" spans="1:6">
      <c r="A125">
        <v>2</v>
      </c>
      <c r="B125" t="s">
        <v>55</v>
      </c>
      <c r="C125">
        <v>0.805545</v>
      </c>
      <c r="D125">
        <f t="shared" si="4"/>
        <v>0.040396</v>
      </c>
      <c r="E125">
        <f t="shared" si="5"/>
        <v>-0.0994392</v>
      </c>
      <c r="F125">
        <f t="shared" si="6"/>
        <v>0.7465018</v>
      </c>
    </row>
    <row r="126" spans="1:6">
      <c r="A126">
        <v>1</v>
      </c>
      <c r="B126" t="s">
        <v>66</v>
      </c>
      <c r="C126">
        <v>0.667629</v>
      </c>
      <c r="D126">
        <f t="shared" si="4"/>
        <v>0</v>
      </c>
      <c r="E126">
        <f t="shared" si="5"/>
        <v>-0.1281881</v>
      </c>
      <c r="F126">
        <f t="shared" si="6"/>
        <v>0.5394409</v>
      </c>
    </row>
    <row r="127" spans="1:6">
      <c r="A127">
        <v>1</v>
      </c>
      <c r="B127" t="s">
        <v>38</v>
      </c>
      <c r="C127">
        <v>2.21492</v>
      </c>
      <c r="D127">
        <f t="shared" si="4"/>
        <v>0</v>
      </c>
      <c r="E127">
        <f t="shared" si="5"/>
        <v>-0.070225</v>
      </c>
      <c r="F127">
        <f t="shared" si="6"/>
        <v>2.144695</v>
      </c>
    </row>
    <row r="128" spans="1:6">
      <c r="A128">
        <v>1</v>
      </c>
      <c r="B128" t="s">
        <v>66</v>
      </c>
      <c r="C128">
        <v>1.25425</v>
      </c>
      <c r="D128">
        <f t="shared" si="4"/>
        <v>0</v>
      </c>
      <c r="E128">
        <f t="shared" si="5"/>
        <v>-0.1281881</v>
      </c>
      <c r="F128">
        <f t="shared" si="6"/>
        <v>1.1260619</v>
      </c>
    </row>
    <row r="129" spans="1:6">
      <c r="A129">
        <v>1</v>
      </c>
      <c r="B129" t="s">
        <v>42</v>
      </c>
      <c r="C129">
        <v>1.36376</v>
      </c>
      <c r="D129">
        <f t="shared" si="4"/>
        <v>0</v>
      </c>
      <c r="E129">
        <f t="shared" si="5"/>
        <v>-0.0922879</v>
      </c>
      <c r="F129">
        <f t="shared" si="6"/>
        <v>1.2714721</v>
      </c>
    </row>
    <row r="130" spans="1:6">
      <c r="A130">
        <v>1</v>
      </c>
      <c r="B130" t="s">
        <v>66</v>
      </c>
      <c r="C130">
        <v>1.178</v>
      </c>
      <c r="D130">
        <f t="shared" si="4"/>
        <v>0</v>
      </c>
      <c r="E130">
        <f t="shared" si="5"/>
        <v>-0.1281881</v>
      </c>
      <c r="F130">
        <f t="shared" si="6"/>
        <v>1.0498119</v>
      </c>
    </row>
    <row r="131" spans="1:6">
      <c r="A131">
        <v>2</v>
      </c>
      <c r="B131" t="s">
        <v>42</v>
      </c>
      <c r="C131">
        <v>1.85734</v>
      </c>
      <c r="D131">
        <f t="shared" ref="D131:D194" si="7">VLOOKUP(A131,K:M,3,0)</f>
        <v>0.040396</v>
      </c>
      <c r="E131">
        <f t="shared" ref="E131:E194" si="8">VLOOKUP(B131,K:M,3,0)</f>
        <v>-0.0922879</v>
      </c>
      <c r="F131">
        <f t="shared" ref="F131:F194" si="9">C131+D131+E131</f>
        <v>1.8054481</v>
      </c>
    </row>
    <row r="132" spans="1:6">
      <c r="A132">
        <v>2</v>
      </c>
      <c r="B132" t="s">
        <v>50</v>
      </c>
      <c r="C132">
        <v>0.586526</v>
      </c>
      <c r="D132">
        <f t="shared" si="7"/>
        <v>0.040396</v>
      </c>
      <c r="E132">
        <f t="shared" si="8"/>
        <v>-0.068854</v>
      </c>
      <c r="F132">
        <f t="shared" si="9"/>
        <v>0.558068</v>
      </c>
    </row>
    <row r="133" spans="1:6">
      <c r="A133">
        <v>1</v>
      </c>
      <c r="B133" t="s">
        <v>55</v>
      </c>
      <c r="C133">
        <v>0.990226</v>
      </c>
      <c r="D133">
        <f t="shared" si="7"/>
        <v>0</v>
      </c>
      <c r="E133">
        <f t="shared" si="8"/>
        <v>-0.0994392</v>
      </c>
      <c r="F133">
        <f t="shared" si="9"/>
        <v>0.8907868</v>
      </c>
    </row>
    <row r="134" spans="1:6">
      <c r="A134">
        <v>2</v>
      </c>
      <c r="B134" t="s">
        <v>45</v>
      </c>
      <c r="C134">
        <v>1.4182</v>
      </c>
      <c r="D134">
        <f t="shared" si="7"/>
        <v>0.040396</v>
      </c>
      <c r="E134">
        <f t="shared" si="8"/>
        <v>-0.045967</v>
      </c>
      <c r="F134">
        <f t="shared" si="9"/>
        <v>1.412629</v>
      </c>
    </row>
    <row r="135" spans="1:6">
      <c r="A135">
        <v>2</v>
      </c>
      <c r="B135" t="s">
        <v>42</v>
      </c>
      <c r="C135">
        <v>1.52458</v>
      </c>
      <c r="D135">
        <f t="shared" si="7"/>
        <v>0.040396</v>
      </c>
      <c r="E135">
        <f t="shared" si="8"/>
        <v>-0.0922879</v>
      </c>
      <c r="F135">
        <f t="shared" si="9"/>
        <v>1.4726881</v>
      </c>
    </row>
    <row r="136" spans="1:6">
      <c r="A136">
        <v>2</v>
      </c>
      <c r="B136" t="s">
        <v>50</v>
      </c>
      <c r="C136">
        <v>1.17098</v>
      </c>
      <c r="D136">
        <f t="shared" si="7"/>
        <v>0.040396</v>
      </c>
      <c r="E136">
        <f t="shared" si="8"/>
        <v>-0.068854</v>
      </c>
      <c r="F136">
        <f t="shared" si="9"/>
        <v>1.142522</v>
      </c>
    </row>
    <row r="137" spans="1:6">
      <c r="A137">
        <v>1</v>
      </c>
      <c r="B137" t="s">
        <v>38</v>
      </c>
      <c r="C137">
        <v>0.885916</v>
      </c>
      <c r="D137">
        <f t="shared" si="7"/>
        <v>0</v>
      </c>
      <c r="E137">
        <f t="shared" si="8"/>
        <v>-0.070225</v>
      </c>
      <c r="F137">
        <f t="shared" si="9"/>
        <v>0.815691</v>
      </c>
    </row>
    <row r="138" spans="1:6">
      <c r="A138">
        <v>2</v>
      </c>
      <c r="B138" t="s">
        <v>60</v>
      </c>
      <c r="C138">
        <v>2.28644</v>
      </c>
      <c r="D138">
        <f t="shared" si="7"/>
        <v>0.040396</v>
      </c>
      <c r="E138">
        <f t="shared" si="8"/>
        <v>-0.06011</v>
      </c>
      <c r="F138">
        <f t="shared" si="9"/>
        <v>2.266726</v>
      </c>
    </row>
    <row r="139" spans="1:6">
      <c r="A139">
        <v>2</v>
      </c>
      <c r="B139" t="s">
        <v>66</v>
      </c>
      <c r="C139">
        <v>0.833873</v>
      </c>
      <c r="D139">
        <f t="shared" si="7"/>
        <v>0.040396</v>
      </c>
      <c r="E139">
        <f t="shared" si="8"/>
        <v>-0.1281881</v>
      </c>
      <c r="F139">
        <f t="shared" si="9"/>
        <v>0.7460809</v>
      </c>
    </row>
    <row r="140" spans="1:6">
      <c r="A140">
        <v>2</v>
      </c>
      <c r="B140" t="s">
        <v>60</v>
      </c>
      <c r="C140">
        <v>1.58985</v>
      </c>
      <c r="D140">
        <f t="shared" si="7"/>
        <v>0.040396</v>
      </c>
      <c r="E140">
        <f t="shared" si="8"/>
        <v>-0.06011</v>
      </c>
      <c r="F140">
        <f t="shared" si="9"/>
        <v>1.570136</v>
      </c>
    </row>
    <row r="141" spans="1:6">
      <c r="A141">
        <v>1</v>
      </c>
      <c r="B141" t="s">
        <v>55</v>
      </c>
      <c r="C141">
        <v>0.451278</v>
      </c>
      <c r="D141">
        <f t="shared" si="7"/>
        <v>0</v>
      </c>
      <c r="E141">
        <f t="shared" si="8"/>
        <v>-0.0994392</v>
      </c>
      <c r="F141">
        <f t="shared" si="9"/>
        <v>0.3518388</v>
      </c>
    </row>
    <row r="142" spans="1:6">
      <c r="A142">
        <v>2</v>
      </c>
      <c r="B142" t="s">
        <v>55</v>
      </c>
      <c r="C142">
        <v>2.53875</v>
      </c>
      <c r="D142">
        <f t="shared" si="7"/>
        <v>0.040396</v>
      </c>
      <c r="E142">
        <f t="shared" si="8"/>
        <v>-0.0994392</v>
      </c>
      <c r="F142">
        <f t="shared" si="9"/>
        <v>2.4797068</v>
      </c>
    </row>
    <row r="143" spans="1:6">
      <c r="A143">
        <v>2</v>
      </c>
      <c r="B143" t="s">
        <v>50</v>
      </c>
      <c r="C143">
        <v>1.26793</v>
      </c>
      <c r="D143">
        <f t="shared" si="7"/>
        <v>0.040396</v>
      </c>
      <c r="E143">
        <f t="shared" si="8"/>
        <v>-0.068854</v>
      </c>
      <c r="F143">
        <f t="shared" si="9"/>
        <v>1.239472</v>
      </c>
    </row>
    <row r="144" spans="1:6">
      <c r="A144">
        <v>2</v>
      </c>
      <c r="B144" t="s">
        <v>42</v>
      </c>
      <c r="C144">
        <v>0.503488</v>
      </c>
      <c r="D144">
        <f t="shared" si="7"/>
        <v>0.040396</v>
      </c>
      <c r="E144">
        <f t="shared" si="8"/>
        <v>-0.0922879</v>
      </c>
      <c r="F144">
        <f t="shared" si="9"/>
        <v>0.4515961</v>
      </c>
    </row>
    <row r="145" spans="1:6">
      <c r="A145">
        <v>1</v>
      </c>
      <c r="B145" t="s">
        <v>42</v>
      </c>
      <c r="C145">
        <v>1.46126</v>
      </c>
      <c r="D145">
        <f t="shared" si="7"/>
        <v>0</v>
      </c>
      <c r="E145">
        <f t="shared" si="8"/>
        <v>-0.0922879</v>
      </c>
      <c r="F145">
        <f t="shared" si="9"/>
        <v>1.3689721</v>
      </c>
    </row>
    <row r="146" spans="1:6">
      <c r="A146">
        <v>2</v>
      </c>
      <c r="B146" t="s">
        <v>66</v>
      </c>
      <c r="C146">
        <v>0.67894</v>
      </c>
      <c r="D146">
        <f t="shared" si="7"/>
        <v>0.040396</v>
      </c>
      <c r="E146">
        <f t="shared" si="8"/>
        <v>-0.1281881</v>
      </c>
      <c r="F146">
        <f t="shared" si="9"/>
        <v>0.5911479</v>
      </c>
    </row>
    <row r="147" spans="1:6">
      <c r="A147">
        <v>1</v>
      </c>
      <c r="B147" t="s">
        <v>66</v>
      </c>
      <c r="C147">
        <v>0.802489</v>
      </c>
      <c r="D147">
        <f t="shared" si="7"/>
        <v>0</v>
      </c>
      <c r="E147">
        <f t="shared" si="8"/>
        <v>-0.1281881</v>
      </c>
      <c r="F147">
        <f t="shared" si="9"/>
        <v>0.6743009</v>
      </c>
    </row>
    <row r="148" spans="1:6">
      <c r="A148">
        <v>1</v>
      </c>
      <c r="B148" t="s">
        <v>45</v>
      </c>
      <c r="C148">
        <v>1.0613</v>
      </c>
      <c r="D148">
        <f t="shared" si="7"/>
        <v>0</v>
      </c>
      <c r="E148">
        <f t="shared" si="8"/>
        <v>-0.045967</v>
      </c>
      <c r="F148">
        <f t="shared" si="9"/>
        <v>1.015333</v>
      </c>
    </row>
    <row r="149" spans="1:6">
      <c r="A149">
        <v>1</v>
      </c>
      <c r="B149" t="s">
        <v>42</v>
      </c>
      <c r="C149">
        <v>0.729446</v>
      </c>
      <c r="D149">
        <f t="shared" si="7"/>
        <v>0</v>
      </c>
      <c r="E149">
        <f t="shared" si="8"/>
        <v>-0.0922879</v>
      </c>
      <c r="F149">
        <f t="shared" si="9"/>
        <v>0.6371581</v>
      </c>
    </row>
    <row r="150" spans="1:6">
      <c r="A150">
        <v>2</v>
      </c>
      <c r="B150" t="s">
        <v>45</v>
      </c>
      <c r="C150">
        <v>1.50287</v>
      </c>
      <c r="D150">
        <f t="shared" si="7"/>
        <v>0.040396</v>
      </c>
      <c r="E150">
        <f t="shared" si="8"/>
        <v>-0.045967</v>
      </c>
      <c r="F150">
        <f t="shared" si="9"/>
        <v>1.497299</v>
      </c>
    </row>
    <row r="151" spans="1:6">
      <c r="A151">
        <v>1</v>
      </c>
      <c r="B151" t="s">
        <v>42</v>
      </c>
      <c r="C151">
        <v>1.55143</v>
      </c>
      <c r="D151">
        <f t="shared" si="7"/>
        <v>0</v>
      </c>
      <c r="E151">
        <f t="shared" si="8"/>
        <v>-0.0922879</v>
      </c>
      <c r="F151">
        <f t="shared" si="9"/>
        <v>1.4591421</v>
      </c>
    </row>
    <row r="152" spans="1:6">
      <c r="A152">
        <v>3</v>
      </c>
      <c r="B152" t="s">
        <v>66</v>
      </c>
      <c r="C152">
        <v>1.10428</v>
      </c>
      <c r="D152">
        <f t="shared" si="7"/>
        <v>0.096513</v>
      </c>
      <c r="E152">
        <f t="shared" si="8"/>
        <v>-0.1281881</v>
      </c>
      <c r="F152">
        <f t="shared" si="9"/>
        <v>1.0726049</v>
      </c>
    </row>
    <row r="153" spans="1:6">
      <c r="A153">
        <v>2</v>
      </c>
      <c r="B153" t="s">
        <v>66</v>
      </c>
      <c r="C153">
        <v>2.46733</v>
      </c>
      <c r="D153">
        <f t="shared" si="7"/>
        <v>0.040396</v>
      </c>
      <c r="E153">
        <f t="shared" si="8"/>
        <v>-0.1281881</v>
      </c>
      <c r="F153">
        <f t="shared" si="9"/>
        <v>2.3795379</v>
      </c>
    </row>
    <row r="154" spans="1:6">
      <c r="A154">
        <v>3</v>
      </c>
      <c r="B154" t="s">
        <v>66</v>
      </c>
      <c r="C154">
        <v>1.6134</v>
      </c>
      <c r="D154">
        <f t="shared" si="7"/>
        <v>0.096513</v>
      </c>
      <c r="E154">
        <f t="shared" si="8"/>
        <v>-0.1281881</v>
      </c>
      <c r="F154">
        <f t="shared" si="9"/>
        <v>1.5817249</v>
      </c>
    </row>
    <row r="155" spans="1:6">
      <c r="A155">
        <v>2</v>
      </c>
      <c r="B155" t="s">
        <v>177</v>
      </c>
      <c r="C155">
        <v>0.906754</v>
      </c>
      <c r="D155">
        <f t="shared" si="7"/>
        <v>0.040396</v>
      </c>
      <c r="E155">
        <f t="shared" si="8"/>
        <v>0</v>
      </c>
      <c r="F155">
        <f t="shared" si="9"/>
        <v>0.94715</v>
      </c>
    </row>
    <row r="156" spans="1:6">
      <c r="A156">
        <v>2</v>
      </c>
      <c r="B156" t="s">
        <v>66</v>
      </c>
      <c r="C156">
        <v>0.496485</v>
      </c>
      <c r="D156">
        <f t="shared" si="7"/>
        <v>0.040396</v>
      </c>
      <c r="E156">
        <f t="shared" si="8"/>
        <v>-0.1281881</v>
      </c>
      <c r="F156">
        <f t="shared" si="9"/>
        <v>0.4086929</v>
      </c>
    </row>
    <row r="157" spans="1:6">
      <c r="A157">
        <v>2</v>
      </c>
      <c r="B157" t="s">
        <v>60</v>
      </c>
      <c r="C157">
        <v>0.659261</v>
      </c>
      <c r="D157">
        <f t="shared" si="7"/>
        <v>0.040396</v>
      </c>
      <c r="E157">
        <f t="shared" si="8"/>
        <v>-0.06011</v>
      </c>
      <c r="F157">
        <f t="shared" si="9"/>
        <v>0.639547</v>
      </c>
    </row>
    <row r="158" spans="1:6">
      <c r="A158">
        <v>2</v>
      </c>
      <c r="B158" t="s">
        <v>55</v>
      </c>
      <c r="C158">
        <v>1.414</v>
      </c>
      <c r="D158">
        <f t="shared" si="7"/>
        <v>0.040396</v>
      </c>
      <c r="E158">
        <f t="shared" si="8"/>
        <v>-0.0994392</v>
      </c>
      <c r="F158">
        <f t="shared" si="9"/>
        <v>1.3549568</v>
      </c>
    </row>
    <row r="159" spans="1:6">
      <c r="A159">
        <v>2</v>
      </c>
      <c r="B159" t="s">
        <v>45</v>
      </c>
      <c r="C159">
        <v>0.686322</v>
      </c>
      <c r="D159">
        <f t="shared" si="7"/>
        <v>0.040396</v>
      </c>
      <c r="E159">
        <f t="shared" si="8"/>
        <v>-0.045967</v>
      </c>
      <c r="F159">
        <f t="shared" si="9"/>
        <v>0.680751</v>
      </c>
    </row>
    <row r="160" spans="1:6">
      <c r="A160">
        <v>2</v>
      </c>
      <c r="B160" t="s">
        <v>66</v>
      </c>
      <c r="C160">
        <v>1.11076</v>
      </c>
      <c r="D160">
        <f t="shared" si="7"/>
        <v>0.040396</v>
      </c>
      <c r="E160">
        <f t="shared" si="8"/>
        <v>-0.1281881</v>
      </c>
      <c r="F160">
        <f t="shared" si="9"/>
        <v>1.0229679</v>
      </c>
    </row>
    <row r="161" spans="1:6">
      <c r="A161">
        <v>2</v>
      </c>
      <c r="B161" t="s">
        <v>66</v>
      </c>
      <c r="C161">
        <v>1.14846</v>
      </c>
      <c r="D161">
        <f t="shared" si="7"/>
        <v>0.040396</v>
      </c>
      <c r="E161">
        <f t="shared" si="8"/>
        <v>-0.1281881</v>
      </c>
      <c r="F161">
        <f t="shared" si="9"/>
        <v>1.0606679</v>
      </c>
    </row>
    <row r="162" spans="1:6">
      <c r="A162">
        <v>2</v>
      </c>
      <c r="B162" t="s">
        <v>50</v>
      </c>
      <c r="C162">
        <v>0.709375</v>
      </c>
      <c r="D162">
        <f t="shared" si="7"/>
        <v>0.040396</v>
      </c>
      <c r="E162">
        <f t="shared" si="8"/>
        <v>-0.068854</v>
      </c>
      <c r="F162">
        <f t="shared" si="9"/>
        <v>0.680917</v>
      </c>
    </row>
    <row r="163" spans="1:6">
      <c r="A163">
        <v>2</v>
      </c>
      <c r="B163" t="s">
        <v>177</v>
      </c>
      <c r="C163">
        <v>1.91804</v>
      </c>
      <c r="D163">
        <f t="shared" si="7"/>
        <v>0.040396</v>
      </c>
      <c r="E163">
        <f t="shared" si="8"/>
        <v>0</v>
      </c>
      <c r="F163">
        <f t="shared" si="9"/>
        <v>1.958436</v>
      </c>
    </row>
    <row r="164" spans="1:6">
      <c r="A164">
        <v>1</v>
      </c>
      <c r="B164" t="s">
        <v>34</v>
      </c>
      <c r="C164">
        <v>0.351972</v>
      </c>
      <c r="D164">
        <f t="shared" si="7"/>
        <v>0</v>
      </c>
      <c r="E164">
        <f t="shared" si="8"/>
        <v>-0.1593558</v>
      </c>
      <c r="F164">
        <f t="shared" si="9"/>
        <v>0.1926162</v>
      </c>
    </row>
    <row r="165" spans="1:6">
      <c r="A165">
        <v>1</v>
      </c>
      <c r="B165" t="s">
        <v>66</v>
      </c>
      <c r="C165">
        <v>0.841533</v>
      </c>
      <c r="D165">
        <f t="shared" si="7"/>
        <v>0</v>
      </c>
      <c r="E165">
        <f t="shared" si="8"/>
        <v>-0.1281881</v>
      </c>
      <c r="F165">
        <f t="shared" si="9"/>
        <v>0.7133449</v>
      </c>
    </row>
    <row r="166" spans="1:6">
      <c r="A166">
        <v>2</v>
      </c>
      <c r="B166" t="s">
        <v>45</v>
      </c>
      <c r="C166">
        <v>1.10451</v>
      </c>
      <c r="D166">
        <f t="shared" si="7"/>
        <v>0.040396</v>
      </c>
      <c r="E166">
        <f t="shared" si="8"/>
        <v>-0.045967</v>
      </c>
      <c r="F166">
        <f t="shared" si="9"/>
        <v>1.098939</v>
      </c>
    </row>
    <row r="167" spans="1:6">
      <c r="A167">
        <v>1</v>
      </c>
      <c r="B167" t="s">
        <v>45</v>
      </c>
      <c r="C167">
        <v>0.275714</v>
      </c>
      <c r="D167">
        <f t="shared" si="7"/>
        <v>0</v>
      </c>
      <c r="E167">
        <f t="shared" si="8"/>
        <v>-0.045967</v>
      </c>
      <c r="F167">
        <f t="shared" si="9"/>
        <v>0.229747</v>
      </c>
    </row>
    <row r="168" spans="1:6">
      <c r="A168">
        <v>2</v>
      </c>
      <c r="B168" t="s">
        <v>66</v>
      </c>
      <c r="C168">
        <v>1.75527</v>
      </c>
      <c r="D168">
        <f t="shared" si="7"/>
        <v>0.040396</v>
      </c>
      <c r="E168">
        <f t="shared" si="8"/>
        <v>-0.1281881</v>
      </c>
      <c r="F168">
        <f t="shared" si="9"/>
        <v>1.6674779</v>
      </c>
    </row>
    <row r="169" spans="1:6">
      <c r="A169">
        <v>2</v>
      </c>
      <c r="B169" t="s">
        <v>45</v>
      </c>
      <c r="C169">
        <v>2.43704</v>
      </c>
      <c r="D169">
        <f t="shared" si="7"/>
        <v>0.040396</v>
      </c>
      <c r="E169">
        <f t="shared" si="8"/>
        <v>-0.045967</v>
      </c>
      <c r="F169">
        <f t="shared" si="9"/>
        <v>2.431469</v>
      </c>
    </row>
    <row r="170" spans="1:6">
      <c r="A170">
        <v>2</v>
      </c>
      <c r="B170" t="s">
        <v>45</v>
      </c>
      <c r="C170">
        <v>1.4674</v>
      </c>
      <c r="D170">
        <f t="shared" si="7"/>
        <v>0.040396</v>
      </c>
      <c r="E170">
        <f t="shared" si="8"/>
        <v>-0.045967</v>
      </c>
      <c r="F170">
        <f t="shared" si="9"/>
        <v>1.461829</v>
      </c>
    </row>
    <row r="171" spans="1:6">
      <c r="A171">
        <v>2</v>
      </c>
      <c r="B171" t="s">
        <v>55</v>
      </c>
      <c r="C171">
        <v>2.16733</v>
      </c>
      <c r="D171">
        <f t="shared" si="7"/>
        <v>0.040396</v>
      </c>
      <c r="E171">
        <f t="shared" si="8"/>
        <v>-0.0994392</v>
      </c>
      <c r="F171">
        <f t="shared" si="9"/>
        <v>2.1082868</v>
      </c>
    </row>
    <row r="172" spans="1:6">
      <c r="A172">
        <v>2</v>
      </c>
      <c r="B172" t="s">
        <v>66</v>
      </c>
      <c r="C172">
        <v>2.5307</v>
      </c>
      <c r="D172">
        <f t="shared" si="7"/>
        <v>0.040396</v>
      </c>
      <c r="E172">
        <f t="shared" si="8"/>
        <v>-0.1281881</v>
      </c>
      <c r="F172">
        <f t="shared" si="9"/>
        <v>2.4429079</v>
      </c>
    </row>
    <row r="173" spans="1:6">
      <c r="A173">
        <v>2</v>
      </c>
      <c r="B173" t="s">
        <v>45</v>
      </c>
      <c r="C173">
        <v>2.13108</v>
      </c>
      <c r="D173">
        <f t="shared" si="7"/>
        <v>0.040396</v>
      </c>
      <c r="E173">
        <f t="shared" si="8"/>
        <v>-0.045967</v>
      </c>
      <c r="F173">
        <f t="shared" si="9"/>
        <v>2.125509</v>
      </c>
    </row>
    <row r="174" spans="1:6">
      <c r="A174">
        <v>2</v>
      </c>
      <c r="B174" t="s">
        <v>66</v>
      </c>
      <c r="C174">
        <v>2.0548</v>
      </c>
      <c r="D174">
        <f t="shared" si="7"/>
        <v>0.040396</v>
      </c>
      <c r="E174">
        <f t="shared" si="8"/>
        <v>-0.1281881</v>
      </c>
      <c r="F174">
        <f t="shared" si="9"/>
        <v>1.9670079</v>
      </c>
    </row>
    <row r="175" spans="1:6">
      <c r="A175">
        <v>1</v>
      </c>
      <c r="B175" t="s">
        <v>45</v>
      </c>
      <c r="C175">
        <v>1.70714</v>
      </c>
      <c r="D175">
        <f t="shared" si="7"/>
        <v>0</v>
      </c>
      <c r="E175">
        <f t="shared" si="8"/>
        <v>-0.045967</v>
      </c>
      <c r="F175">
        <f t="shared" si="9"/>
        <v>1.661173</v>
      </c>
    </row>
    <row r="176" spans="1:6">
      <c r="A176">
        <v>1</v>
      </c>
      <c r="B176" t="s">
        <v>55</v>
      </c>
      <c r="C176">
        <v>0.841427</v>
      </c>
      <c r="D176">
        <f t="shared" si="7"/>
        <v>0</v>
      </c>
      <c r="E176">
        <f t="shared" si="8"/>
        <v>-0.0994392</v>
      </c>
      <c r="F176">
        <f t="shared" si="9"/>
        <v>0.7419878</v>
      </c>
    </row>
    <row r="177" spans="1:6">
      <c r="A177">
        <v>1</v>
      </c>
      <c r="B177" t="s">
        <v>42</v>
      </c>
      <c r="C177">
        <v>1.01886</v>
      </c>
      <c r="D177">
        <f t="shared" si="7"/>
        <v>0</v>
      </c>
      <c r="E177">
        <f t="shared" si="8"/>
        <v>-0.0922879</v>
      </c>
      <c r="F177">
        <f t="shared" si="9"/>
        <v>0.9265721</v>
      </c>
    </row>
    <row r="178" spans="1:6">
      <c r="A178">
        <v>2</v>
      </c>
      <c r="B178" t="s">
        <v>60</v>
      </c>
      <c r="C178">
        <v>2.25403</v>
      </c>
      <c r="D178">
        <f t="shared" si="7"/>
        <v>0.040396</v>
      </c>
      <c r="E178">
        <f t="shared" si="8"/>
        <v>-0.06011</v>
      </c>
      <c r="F178">
        <f t="shared" si="9"/>
        <v>2.234316</v>
      </c>
    </row>
    <row r="179" spans="1:6">
      <c r="A179">
        <v>2</v>
      </c>
      <c r="B179" t="s">
        <v>42</v>
      </c>
      <c r="C179">
        <v>1.04724</v>
      </c>
      <c r="D179">
        <f t="shared" si="7"/>
        <v>0.040396</v>
      </c>
      <c r="E179">
        <f t="shared" si="8"/>
        <v>-0.0922879</v>
      </c>
      <c r="F179">
        <f t="shared" si="9"/>
        <v>0.9953481</v>
      </c>
    </row>
    <row r="180" spans="1:6">
      <c r="A180">
        <v>1</v>
      </c>
      <c r="B180" t="s">
        <v>55</v>
      </c>
      <c r="C180">
        <v>0.971612</v>
      </c>
      <c r="D180">
        <f t="shared" si="7"/>
        <v>0</v>
      </c>
      <c r="E180">
        <f t="shared" si="8"/>
        <v>-0.0994392</v>
      </c>
      <c r="F180">
        <f t="shared" si="9"/>
        <v>0.8721728</v>
      </c>
    </row>
    <row r="181" spans="1:6">
      <c r="A181">
        <v>1</v>
      </c>
      <c r="B181" t="s">
        <v>42</v>
      </c>
      <c r="C181">
        <v>1.30681</v>
      </c>
      <c r="D181">
        <f t="shared" si="7"/>
        <v>0</v>
      </c>
      <c r="E181">
        <f t="shared" si="8"/>
        <v>-0.0922879</v>
      </c>
      <c r="F181">
        <f t="shared" si="9"/>
        <v>1.2145221</v>
      </c>
    </row>
    <row r="182" spans="1:6">
      <c r="A182">
        <v>1</v>
      </c>
      <c r="B182" t="s">
        <v>38</v>
      </c>
      <c r="C182">
        <v>0.918095</v>
      </c>
      <c r="D182">
        <f t="shared" si="7"/>
        <v>0</v>
      </c>
      <c r="E182">
        <f t="shared" si="8"/>
        <v>-0.070225</v>
      </c>
      <c r="F182">
        <f t="shared" si="9"/>
        <v>0.84787</v>
      </c>
    </row>
    <row r="183" spans="1:6">
      <c r="A183">
        <v>1</v>
      </c>
      <c r="B183" t="s">
        <v>177</v>
      </c>
      <c r="C183">
        <v>1.28928</v>
      </c>
      <c r="D183">
        <f t="shared" si="7"/>
        <v>0</v>
      </c>
      <c r="E183">
        <f t="shared" si="8"/>
        <v>0</v>
      </c>
      <c r="F183">
        <f t="shared" si="9"/>
        <v>1.28928</v>
      </c>
    </row>
    <row r="184" spans="1:6">
      <c r="A184">
        <v>1</v>
      </c>
      <c r="B184" t="s">
        <v>42</v>
      </c>
      <c r="C184">
        <v>1.67868</v>
      </c>
      <c r="D184">
        <f t="shared" si="7"/>
        <v>0</v>
      </c>
      <c r="E184">
        <f t="shared" si="8"/>
        <v>-0.0922879</v>
      </c>
      <c r="F184">
        <f t="shared" si="9"/>
        <v>1.5863921</v>
      </c>
    </row>
    <row r="185" spans="1:6">
      <c r="A185">
        <v>2</v>
      </c>
      <c r="B185" t="s">
        <v>42</v>
      </c>
      <c r="C185">
        <v>1.22531</v>
      </c>
      <c r="D185">
        <f t="shared" si="7"/>
        <v>0.040396</v>
      </c>
      <c r="E185">
        <f t="shared" si="8"/>
        <v>-0.0922879</v>
      </c>
      <c r="F185">
        <f t="shared" si="9"/>
        <v>1.1734181</v>
      </c>
    </row>
    <row r="186" spans="1:6">
      <c r="A186">
        <v>1</v>
      </c>
      <c r="B186" t="s">
        <v>34</v>
      </c>
      <c r="C186">
        <v>1.29828</v>
      </c>
      <c r="D186">
        <f t="shared" si="7"/>
        <v>0</v>
      </c>
      <c r="E186">
        <f t="shared" si="8"/>
        <v>-0.1593558</v>
      </c>
      <c r="F186">
        <f t="shared" si="9"/>
        <v>1.1389242</v>
      </c>
    </row>
    <row r="187" spans="1:6">
      <c r="A187">
        <v>2</v>
      </c>
      <c r="B187" t="s">
        <v>38</v>
      </c>
      <c r="C187">
        <v>1.13625</v>
      </c>
      <c r="D187">
        <f t="shared" si="7"/>
        <v>0.040396</v>
      </c>
      <c r="E187">
        <f t="shared" si="8"/>
        <v>-0.070225</v>
      </c>
      <c r="F187">
        <f t="shared" si="9"/>
        <v>1.106421</v>
      </c>
    </row>
    <row r="188" spans="1:6">
      <c r="A188">
        <v>2</v>
      </c>
      <c r="B188" t="s">
        <v>42</v>
      </c>
      <c r="C188">
        <v>1.88292</v>
      </c>
      <c r="D188">
        <f t="shared" si="7"/>
        <v>0.040396</v>
      </c>
      <c r="E188">
        <f t="shared" si="8"/>
        <v>-0.0922879</v>
      </c>
      <c r="F188">
        <f t="shared" si="9"/>
        <v>1.8310281</v>
      </c>
    </row>
    <row r="189" spans="1:6">
      <c r="A189">
        <v>1</v>
      </c>
      <c r="B189" t="s">
        <v>42</v>
      </c>
      <c r="C189">
        <v>2.24342</v>
      </c>
      <c r="D189">
        <f t="shared" si="7"/>
        <v>0</v>
      </c>
      <c r="E189">
        <f t="shared" si="8"/>
        <v>-0.0922879</v>
      </c>
      <c r="F189">
        <f t="shared" si="9"/>
        <v>2.1511321</v>
      </c>
    </row>
    <row r="190" spans="1:6">
      <c r="A190">
        <v>1</v>
      </c>
      <c r="B190" t="s">
        <v>45</v>
      </c>
      <c r="C190">
        <v>1.18107</v>
      </c>
      <c r="D190">
        <f t="shared" si="7"/>
        <v>0</v>
      </c>
      <c r="E190">
        <f t="shared" si="8"/>
        <v>-0.045967</v>
      </c>
      <c r="F190">
        <f t="shared" si="9"/>
        <v>1.135103</v>
      </c>
    </row>
    <row r="191" spans="1:6">
      <c r="A191">
        <v>1</v>
      </c>
      <c r="B191" t="s">
        <v>66</v>
      </c>
      <c r="C191">
        <v>1.2099</v>
      </c>
      <c r="D191">
        <f t="shared" si="7"/>
        <v>0</v>
      </c>
      <c r="E191">
        <f t="shared" si="8"/>
        <v>-0.1281881</v>
      </c>
      <c r="F191">
        <f t="shared" si="9"/>
        <v>1.0817119</v>
      </c>
    </row>
    <row r="192" spans="1:6">
      <c r="A192">
        <v>2</v>
      </c>
      <c r="B192" t="s">
        <v>66</v>
      </c>
      <c r="C192">
        <v>1.42944</v>
      </c>
      <c r="D192">
        <f t="shared" si="7"/>
        <v>0.040396</v>
      </c>
      <c r="E192">
        <f t="shared" si="8"/>
        <v>-0.1281881</v>
      </c>
      <c r="F192">
        <f t="shared" si="9"/>
        <v>1.3416479</v>
      </c>
    </row>
    <row r="193" spans="1:6">
      <c r="A193">
        <v>3</v>
      </c>
      <c r="B193" t="s">
        <v>50</v>
      </c>
      <c r="C193">
        <v>0.951108</v>
      </c>
      <c r="D193">
        <f t="shared" si="7"/>
        <v>0.096513</v>
      </c>
      <c r="E193">
        <f t="shared" si="8"/>
        <v>-0.068854</v>
      </c>
      <c r="F193">
        <f t="shared" si="9"/>
        <v>0.978767</v>
      </c>
    </row>
    <row r="194" spans="1:6">
      <c r="A194">
        <v>2</v>
      </c>
      <c r="B194" t="s">
        <v>60</v>
      </c>
      <c r="C194">
        <v>1.09391</v>
      </c>
      <c r="D194">
        <f t="shared" si="7"/>
        <v>0.040396</v>
      </c>
      <c r="E194">
        <f t="shared" si="8"/>
        <v>-0.06011</v>
      </c>
      <c r="F194">
        <f t="shared" si="9"/>
        <v>1.074196</v>
      </c>
    </row>
    <row r="195" spans="1:6">
      <c r="A195">
        <v>3</v>
      </c>
      <c r="B195" t="s">
        <v>50</v>
      </c>
      <c r="C195">
        <v>2.20017</v>
      </c>
      <c r="D195">
        <f t="shared" ref="D195:D258" si="10">VLOOKUP(A195,K:M,3,0)</f>
        <v>0.096513</v>
      </c>
      <c r="E195">
        <f t="shared" ref="E195:E258" si="11">VLOOKUP(B195,K:M,3,0)</f>
        <v>-0.068854</v>
      </c>
      <c r="F195">
        <f t="shared" ref="F195:F258" si="12">C195+D195+E195</f>
        <v>2.227829</v>
      </c>
    </row>
    <row r="196" spans="1:6">
      <c r="A196">
        <v>2</v>
      </c>
      <c r="B196" t="s">
        <v>60</v>
      </c>
      <c r="C196">
        <v>1.21203</v>
      </c>
      <c r="D196">
        <f t="shared" si="10"/>
        <v>0.040396</v>
      </c>
      <c r="E196">
        <f t="shared" si="11"/>
        <v>-0.06011</v>
      </c>
      <c r="F196">
        <f t="shared" si="12"/>
        <v>1.192316</v>
      </c>
    </row>
    <row r="197" spans="1:6">
      <c r="A197">
        <v>1</v>
      </c>
      <c r="B197" t="s">
        <v>55</v>
      </c>
      <c r="C197">
        <v>1.49501</v>
      </c>
      <c r="D197">
        <f t="shared" si="10"/>
        <v>0</v>
      </c>
      <c r="E197">
        <f t="shared" si="11"/>
        <v>-0.0994392</v>
      </c>
      <c r="F197">
        <f t="shared" si="12"/>
        <v>1.3955708</v>
      </c>
    </row>
    <row r="198" spans="1:6">
      <c r="A198">
        <v>2</v>
      </c>
      <c r="B198" t="s">
        <v>45</v>
      </c>
      <c r="C198">
        <v>0.85248</v>
      </c>
      <c r="D198">
        <f t="shared" si="10"/>
        <v>0.040396</v>
      </c>
      <c r="E198">
        <f t="shared" si="11"/>
        <v>-0.045967</v>
      </c>
      <c r="F198">
        <f t="shared" si="12"/>
        <v>0.846909</v>
      </c>
    </row>
    <row r="199" spans="1:6">
      <c r="A199">
        <v>2</v>
      </c>
      <c r="B199" t="s">
        <v>177</v>
      </c>
      <c r="C199">
        <v>1.5757</v>
      </c>
      <c r="D199">
        <f t="shared" si="10"/>
        <v>0.040396</v>
      </c>
      <c r="E199">
        <f t="shared" si="11"/>
        <v>0</v>
      </c>
      <c r="F199">
        <f t="shared" si="12"/>
        <v>1.616096</v>
      </c>
    </row>
    <row r="200" spans="1:6">
      <c r="A200">
        <v>2</v>
      </c>
      <c r="B200" t="s">
        <v>45</v>
      </c>
      <c r="C200">
        <v>1.61153</v>
      </c>
      <c r="D200">
        <f t="shared" si="10"/>
        <v>0.040396</v>
      </c>
      <c r="E200">
        <f t="shared" si="11"/>
        <v>-0.045967</v>
      </c>
      <c r="F200">
        <f t="shared" si="12"/>
        <v>1.605959</v>
      </c>
    </row>
    <row r="201" spans="1:6">
      <c r="A201">
        <v>1</v>
      </c>
      <c r="B201" t="s">
        <v>50</v>
      </c>
      <c r="C201">
        <v>2.04473</v>
      </c>
      <c r="D201">
        <f t="shared" si="10"/>
        <v>0</v>
      </c>
      <c r="E201">
        <f t="shared" si="11"/>
        <v>-0.068854</v>
      </c>
      <c r="F201">
        <f t="shared" si="12"/>
        <v>1.975876</v>
      </c>
    </row>
    <row r="202" spans="1:6">
      <c r="A202">
        <v>1</v>
      </c>
      <c r="B202" t="s">
        <v>55</v>
      </c>
      <c r="C202">
        <v>1.27797</v>
      </c>
      <c r="D202">
        <f t="shared" si="10"/>
        <v>0</v>
      </c>
      <c r="E202">
        <f t="shared" si="11"/>
        <v>-0.0994392</v>
      </c>
      <c r="F202">
        <f t="shared" si="12"/>
        <v>1.1785308</v>
      </c>
    </row>
    <row r="203" spans="1:6">
      <c r="A203">
        <v>2</v>
      </c>
      <c r="B203" t="s">
        <v>34</v>
      </c>
      <c r="C203">
        <v>1.76709</v>
      </c>
      <c r="D203">
        <f t="shared" si="10"/>
        <v>0.040396</v>
      </c>
      <c r="E203">
        <f t="shared" si="11"/>
        <v>-0.1593558</v>
      </c>
      <c r="F203">
        <f t="shared" si="12"/>
        <v>1.6481302</v>
      </c>
    </row>
    <row r="204" spans="1:6">
      <c r="A204">
        <v>3</v>
      </c>
      <c r="B204" t="s">
        <v>111</v>
      </c>
      <c r="C204">
        <v>1.21447</v>
      </c>
      <c r="D204">
        <f t="shared" si="10"/>
        <v>0.096513</v>
      </c>
      <c r="E204">
        <f t="shared" si="11"/>
        <v>-0.1342507</v>
      </c>
      <c r="F204">
        <f t="shared" si="12"/>
        <v>1.1767323</v>
      </c>
    </row>
    <row r="205" spans="1:6">
      <c r="A205">
        <v>2</v>
      </c>
      <c r="B205" t="s">
        <v>50</v>
      </c>
      <c r="C205">
        <v>1.62626</v>
      </c>
      <c r="D205">
        <f t="shared" si="10"/>
        <v>0.040396</v>
      </c>
      <c r="E205">
        <f t="shared" si="11"/>
        <v>-0.068854</v>
      </c>
      <c r="F205">
        <f t="shared" si="12"/>
        <v>1.597802</v>
      </c>
    </row>
    <row r="206" spans="1:6">
      <c r="A206">
        <v>2</v>
      </c>
      <c r="B206" t="s">
        <v>60</v>
      </c>
      <c r="C206">
        <v>1.59038</v>
      </c>
      <c r="D206">
        <f t="shared" si="10"/>
        <v>0.040396</v>
      </c>
      <c r="E206">
        <f t="shared" si="11"/>
        <v>-0.06011</v>
      </c>
      <c r="F206">
        <f t="shared" si="12"/>
        <v>1.570666</v>
      </c>
    </row>
    <row r="207" spans="1:6">
      <c r="A207">
        <v>2</v>
      </c>
      <c r="B207" t="s">
        <v>50</v>
      </c>
      <c r="C207">
        <v>2.00204</v>
      </c>
      <c r="D207">
        <f t="shared" si="10"/>
        <v>0.040396</v>
      </c>
      <c r="E207">
        <f t="shared" si="11"/>
        <v>-0.068854</v>
      </c>
      <c r="F207">
        <f t="shared" si="12"/>
        <v>1.973582</v>
      </c>
    </row>
    <row r="208" spans="1:6">
      <c r="A208">
        <v>2</v>
      </c>
      <c r="B208" t="s">
        <v>42</v>
      </c>
      <c r="C208">
        <v>1.09744</v>
      </c>
      <c r="D208">
        <f t="shared" si="10"/>
        <v>0.040396</v>
      </c>
      <c r="E208">
        <f t="shared" si="11"/>
        <v>-0.0922879</v>
      </c>
      <c r="F208">
        <f t="shared" si="12"/>
        <v>1.0455481</v>
      </c>
    </row>
    <row r="209" spans="1:6">
      <c r="A209">
        <v>2</v>
      </c>
      <c r="B209" t="s">
        <v>50</v>
      </c>
      <c r="C209">
        <v>1.48007</v>
      </c>
      <c r="D209">
        <f t="shared" si="10"/>
        <v>0.040396</v>
      </c>
      <c r="E209">
        <f t="shared" si="11"/>
        <v>-0.068854</v>
      </c>
      <c r="F209">
        <f t="shared" si="12"/>
        <v>1.451612</v>
      </c>
    </row>
    <row r="210" spans="1:6">
      <c r="A210">
        <v>2</v>
      </c>
      <c r="B210" t="s">
        <v>42</v>
      </c>
      <c r="C210">
        <v>1.36891</v>
      </c>
      <c r="D210">
        <f t="shared" si="10"/>
        <v>0.040396</v>
      </c>
      <c r="E210">
        <f t="shared" si="11"/>
        <v>-0.0922879</v>
      </c>
      <c r="F210">
        <f t="shared" si="12"/>
        <v>1.3170181</v>
      </c>
    </row>
    <row r="211" spans="1:6">
      <c r="A211">
        <v>3</v>
      </c>
      <c r="B211" t="s">
        <v>177</v>
      </c>
      <c r="C211">
        <v>1.08414</v>
      </c>
      <c r="D211">
        <f t="shared" si="10"/>
        <v>0.096513</v>
      </c>
      <c r="E211">
        <f t="shared" si="11"/>
        <v>0</v>
      </c>
      <c r="F211">
        <f t="shared" si="12"/>
        <v>1.180653</v>
      </c>
    </row>
    <row r="212" spans="1:6">
      <c r="A212">
        <v>1</v>
      </c>
      <c r="B212" t="s">
        <v>42</v>
      </c>
      <c r="C212">
        <v>0.683735</v>
      </c>
      <c r="D212">
        <f t="shared" si="10"/>
        <v>0</v>
      </c>
      <c r="E212">
        <f t="shared" si="11"/>
        <v>-0.0922879</v>
      </c>
      <c r="F212">
        <f t="shared" si="12"/>
        <v>0.5914471</v>
      </c>
    </row>
    <row r="213" spans="1:6">
      <c r="A213">
        <v>2</v>
      </c>
      <c r="B213" t="s">
        <v>45</v>
      </c>
      <c r="C213">
        <v>1.48312</v>
      </c>
      <c r="D213">
        <f t="shared" si="10"/>
        <v>0.040396</v>
      </c>
      <c r="E213">
        <f t="shared" si="11"/>
        <v>-0.045967</v>
      </c>
      <c r="F213">
        <f t="shared" si="12"/>
        <v>1.477549</v>
      </c>
    </row>
    <row r="214" spans="1:6">
      <c r="A214">
        <v>1</v>
      </c>
      <c r="B214" t="s">
        <v>45</v>
      </c>
      <c r="C214">
        <v>1.26797</v>
      </c>
      <c r="D214">
        <f t="shared" si="10"/>
        <v>0</v>
      </c>
      <c r="E214">
        <f t="shared" si="11"/>
        <v>-0.045967</v>
      </c>
      <c r="F214">
        <f t="shared" si="12"/>
        <v>1.222003</v>
      </c>
    </row>
    <row r="215" spans="1:6">
      <c r="A215">
        <v>2</v>
      </c>
      <c r="B215" t="s">
        <v>50</v>
      </c>
      <c r="C215">
        <v>1.53611</v>
      </c>
      <c r="D215">
        <f t="shared" si="10"/>
        <v>0.040396</v>
      </c>
      <c r="E215">
        <f t="shared" si="11"/>
        <v>-0.068854</v>
      </c>
      <c r="F215">
        <f t="shared" si="12"/>
        <v>1.507652</v>
      </c>
    </row>
    <row r="216" spans="1:6">
      <c r="A216">
        <v>2</v>
      </c>
      <c r="B216" t="s">
        <v>60</v>
      </c>
      <c r="C216">
        <v>1.16734</v>
      </c>
      <c r="D216">
        <f t="shared" si="10"/>
        <v>0.040396</v>
      </c>
      <c r="E216">
        <f t="shared" si="11"/>
        <v>-0.06011</v>
      </c>
      <c r="F216">
        <f t="shared" si="12"/>
        <v>1.147626</v>
      </c>
    </row>
    <row r="217" spans="1:6">
      <c r="A217">
        <v>1</v>
      </c>
      <c r="B217" t="s">
        <v>55</v>
      </c>
      <c r="C217">
        <v>1.04262</v>
      </c>
      <c r="D217">
        <f t="shared" si="10"/>
        <v>0</v>
      </c>
      <c r="E217">
        <f t="shared" si="11"/>
        <v>-0.0994392</v>
      </c>
      <c r="F217">
        <f t="shared" si="12"/>
        <v>0.9431808</v>
      </c>
    </row>
    <row r="218" spans="1:6">
      <c r="A218">
        <v>1</v>
      </c>
      <c r="B218" t="s">
        <v>50</v>
      </c>
      <c r="C218">
        <v>1.09425</v>
      </c>
      <c r="D218">
        <f t="shared" si="10"/>
        <v>0</v>
      </c>
      <c r="E218">
        <f t="shared" si="11"/>
        <v>-0.068854</v>
      </c>
      <c r="F218">
        <f t="shared" si="12"/>
        <v>1.025396</v>
      </c>
    </row>
    <row r="219" spans="1:6">
      <c r="A219">
        <v>2</v>
      </c>
      <c r="B219" t="s">
        <v>50</v>
      </c>
      <c r="C219">
        <v>1.28702</v>
      </c>
      <c r="D219">
        <f t="shared" si="10"/>
        <v>0.040396</v>
      </c>
      <c r="E219">
        <f t="shared" si="11"/>
        <v>-0.068854</v>
      </c>
      <c r="F219">
        <f t="shared" si="12"/>
        <v>1.258562</v>
      </c>
    </row>
    <row r="220" spans="1:6">
      <c r="A220">
        <v>2</v>
      </c>
      <c r="B220" t="s">
        <v>111</v>
      </c>
      <c r="C220">
        <v>0.681921</v>
      </c>
      <c r="D220">
        <f t="shared" si="10"/>
        <v>0.040396</v>
      </c>
      <c r="E220">
        <f t="shared" si="11"/>
        <v>-0.1342507</v>
      </c>
      <c r="F220">
        <f t="shared" si="12"/>
        <v>0.5880663</v>
      </c>
    </row>
    <row r="221" spans="1:6">
      <c r="A221">
        <v>2</v>
      </c>
      <c r="B221" t="s">
        <v>66</v>
      </c>
      <c r="C221">
        <v>0.962161</v>
      </c>
      <c r="D221">
        <f t="shared" si="10"/>
        <v>0.040396</v>
      </c>
      <c r="E221">
        <f t="shared" si="11"/>
        <v>-0.1281881</v>
      </c>
      <c r="F221">
        <f t="shared" si="12"/>
        <v>0.8743689</v>
      </c>
    </row>
    <row r="222" spans="1:6">
      <c r="A222">
        <v>3</v>
      </c>
      <c r="B222" t="s">
        <v>45</v>
      </c>
      <c r="C222">
        <v>1.33795</v>
      </c>
      <c r="D222">
        <f t="shared" si="10"/>
        <v>0.096513</v>
      </c>
      <c r="E222">
        <f t="shared" si="11"/>
        <v>-0.045967</v>
      </c>
      <c r="F222">
        <f t="shared" si="12"/>
        <v>1.388496</v>
      </c>
    </row>
    <row r="223" spans="1:6">
      <c r="A223">
        <v>2</v>
      </c>
      <c r="B223" t="s">
        <v>42</v>
      </c>
      <c r="C223">
        <v>2.26061</v>
      </c>
      <c r="D223">
        <f t="shared" si="10"/>
        <v>0.040396</v>
      </c>
      <c r="E223">
        <f t="shared" si="11"/>
        <v>-0.0922879</v>
      </c>
      <c r="F223">
        <f t="shared" si="12"/>
        <v>2.2087181</v>
      </c>
    </row>
    <row r="224" spans="1:6">
      <c r="A224">
        <v>2</v>
      </c>
      <c r="B224" t="s">
        <v>38</v>
      </c>
      <c r="C224">
        <v>0.774089</v>
      </c>
      <c r="D224">
        <f t="shared" si="10"/>
        <v>0.040396</v>
      </c>
      <c r="E224">
        <f t="shared" si="11"/>
        <v>-0.070225</v>
      </c>
      <c r="F224">
        <f t="shared" si="12"/>
        <v>0.74426</v>
      </c>
    </row>
    <row r="225" spans="1:6">
      <c r="A225">
        <v>2</v>
      </c>
      <c r="B225" t="s">
        <v>66</v>
      </c>
      <c r="C225">
        <v>0.548554</v>
      </c>
      <c r="D225">
        <f t="shared" si="10"/>
        <v>0.040396</v>
      </c>
      <c r="E225">
        <f t="shared" si="11"/>
        <v>-0.1281881</v>
      </c>
      <c r="F225">
        <f t="shared" si="12"/>
        <v>0.4607619</v>
      </c>
    </row>
    <row r="226" spans="1:6">
      <c r="A226">
        <v>1</v>
      </c>
      <c r="B226" t="s">
        <v>66</v>
      </c>
      <c r="C226">
        <v>0.337857</v>
      </c>
      <c r="D226">
        <f t="shared" si="10"/>
        <v>0</v>
      </c>
      <c r="E226">
        <f t="shared" si="11"/>
        <v>-0.1281881</v>
      </c>
      <c r="F226">
        <f t="shared" si="12"/>
        <v>0.2096689</v>
      </c>
    </row>
    <row r="227" spans="1:6">
      <c r="A227">
        <v>2</v>
      </c>
      <c r="B227" t="s">
        <v>66</v>
      </c>
      <c r="C227">
        <v>0.768862</v>
      </c>
      <c r="D227">
        <f t="shared" si="10"/>
        <v>0.040396</v>
      </c>
      <c r="E227">
        <f t="shared" si="11"/>
        <v>-0.1281881</v>
      </c>
      <c r="F227">
        <f t="shared" si="12"/>
        <v>0.6810699</v>
      </c>
    </row>
    <row r="228" spans="1:6">
      <c r="A228">
        <v>2</v>
      </c>
      <c r="B228" t="s">
        <v>60</v>
      </c>
      <c r="C228">
        <v>1.91021</v>
      </c>
      <c r="D228">
        <f t="shared" si="10"/>
        <v>0.040396</v>
      </c>
      <c r="E228">
        <f t="shared" si="11"/>
        <v>-0.06011</v>
      </c>
      <c r="F228">
        <f t="shared" si="12"/>
        <v>1.890496</v>
      </c>
    </row>
    <row r="229" spans="1:6">
      <c r="A229">
        <v>1</v>
      </c>
      <c r="B229" t="s">
        <v>50</v>
      </c>
      <c r="C229">
        <v>0.323663</v>
      </c>
      <c r="D229">
        <f t="shared" si="10"/>
        <v>0</v>
      </c>
      <c r="E229">
        <f t="shared" si="11"/>
        <v>-0.068854</v>
      </c>
      <c r="F229">
        <f t="shared" si="12"/>
        <v>0.254809</v>
      </c>
    </row>
    <row r="230" spans="1:6">
      <c r="A230">
        <v>1</v>
      </c>
      <c r="B230" t="s">
        <v>34</v>
      </c>
      <c r="C230">
        <v>1.22774</v>
      </c>
      <c r="D230">
        <f t="shared" si="10"/>
        <v>0</v>
      </c>
      <c r="E230">
        <f t="shared" si="11"/>
        <v>-0.1593558</v>
      </c>
      <c r="F230">
        <f t="shared" si="12"/>
        <v>1.0683842</v>
      </c>
    </row>
    <row r="231" spans="1:6">
      <c r="A231">
        <v>1</v>
      </c>
      <c r="B231" t="s">
        <v>66</v>
      </c>
      <c r="C231">
        <v>0.901884</v>
      </c>
      <c r="D231">
        <f t="shared" si="10"/>
        <v>0</v>
      </c>
      <c r="E231">
        <f t="shared" si="11"/>
        <v>-0.1281881</v>
      </c>
      <c r="F231">
        <f t="shared" si="12"/>
        <v>0.7736959</v>
      </c>
    </row>
    <row r="232" spans="1:6">
      <c r="A232">
        <v>3</v>
      </c>
      <c r="B232" t="s">
        <v>50</v>
      </c>
      <c r="C232">
        <v>0.998096</v>
      </c>
      <c r="D232">
        <f t="shared" si="10"/>
        <v>0.096513</v>
      </c>
      <c r="E232">
        <f t="shared" si="11"/>
        <v>-0.068854</v>
      </c>
      <c r="F232">
        <f t="shared" si="12"/>
        <v>1.025755</v>
      </c>
    </row>
    <row r="233" spans="1:6">
      <c r="A233">
        <v>2</v>
      </c>
      <c r="B233" t="s">
        <v>177</v>
      </c>
      <c r="C233">
        <v>1.15817</v>
      </c>
      <c r="D233">
        <f t="shared" si="10"/>
        <v>0.040396</v>
      </c>
      <c r="E233">
        <f t="shared" si="11"/>
        <v>0</v>
      </c>
      <c r="F233">
        <f t="shared" si="12"/>
        <v>1.198566</v>
      </c>
    </row>
    <row r="234" spans="1:6">
      <c r="A234">
        <v>2</v>
      </c>
      <c r="B234" t="s">
        <v>66</v>
      </c>
      <c r="C234">
        <v>1.24493</v>
      </c>
      <c r="D234">
        <f t="shared" si="10"/>
        <v>0.040396</v>
      </c>
      <c r="E234">
        <f t="shared" si="11"/>
        <v>-0.1281881</v>
      </c>
      <c r="F234">
        <f t="shared" si="12"/>
        <v>1.1571379</v>
      </c>
    </row>
    <row r="235" spans="1:6">
      <c r="A235">
        <v>3</v>
      </c>
      <c r="B235" t="s">
        <v>66</v>
      </c>
      <c r="C235">
        <v>1.9928</v>
      </c>
      <c r="D235">
        <f t="shared" si="10"/>
        <v>0.096513</v>
      </c>
      <c r="E235">
        <f t="shared" si="11"/>
        <v>-0.1281881</v>
      </c>
      <c r="F235">
        <f t="shared" si="12"/>
        <v>1.9611249</v>
      </c>
    </row>
    <row r="236" spans="1:6">
      <c r="A236">
        <v>3</v>
      </c>
      <c r="B236" t="s">
        <v>45</v>
      </c>
      <c r="C236">
        <v>2.08667</v>
      </c>
      <c r="D236">
        <f t="shared" si="10"/>
        <v>0.096513</v>
      </c>
      <c r="E236">
        <f t="shared" si="11"/>
        <v>-0.045967</v>
      </c>
      <c r="F236">
        <f t="shared" si="12"/>
        <v>2.137216</v>
      </c>
    </row>
    <row r="237" spans="1:6">
      <c r="A237">
        <v>2</v>
      </c>
      <c r="B237" t="s">
        <v>177</v>
      </c>
      <c r="C237">
        <v>1.95811</v>
      </c>
      <c r="D237">
        <f t="shared" si="10"/>
        <v>0.040396</v>
      </c>
      <c r="E237">
        <f t="shared" si="11"/>
        <v>0</v>
      </c>
      <c r="F237">
        <f t="shared" si="12"/>
        <v>1.998506</v>
      </c>
    </row>
    <row r="238" spans="1:6">
      <c r="A238">
        <v>2</v>
      </c>
      <c r="B238" t="s">
        <v>177</v>
      </c>
      <c r="C238">
        <v>0.567361</v>
      </c>
      <c r="D238">
        <f t="shared" si="10"/>
        <v>0.040396</v>
      </c>
      <c r="E238">
        <f t="shared" si="11"/>
        <v>0</v>
      </c>
      <c r="F238">
        <f t="shared" si="12"/>
        <v>0.607757</v>
      </c>
    </row>
    <row r="239" spans="1:6">
      <c r="A239">
        <v>2</v>
      </c>
      <c r="B239" t="s">
        <v>66</v>
      </c>
      <c r="C239">
        <v>2.52491</v>
      </c>
      <c r="D239">
        <f t="shared" si="10"/>
        <v>0.040396</v>
      </c>
      <c r="E239">
        <f t="shared" si="11"/>
        <v>-0.1281881</v>
      </c>
      <c r="F239">
        <f t="shared" si="12"/>
        <v>2.4371179</v>
      </c>
    </row>
    <row r="240" spans="1:6">
      <c r="A240">
        <v>2</v>
      </c>
      <c r="B240" t="s">
        <v>45</v>
      </c>
      <c r="C240">
        <v>2.27918</v>
      </c>
      <c r="D240">
        <f t="shared" si="10"/>
        <v>0.040396</v>
      </c>
      <c r="E240">
        <f t="shared" si="11"/>
        <v>-0.045967</v>
      </c>
      <c r="F240">
        <f t="shared" si="12"/>
        <v>2.273609</v>
      </c>
    </row>
    <row r="241" spans="1:6">
      <c r="A241">
        <v>2</v>
      </c>
      <c r="B241" t="s">
        <v>34</v>
      </c>
      <c r="C241">
        <v>1.2855</v>
      </c>
      <c r="D241">
        <f t="shared" si="10"/>
        <v>0.040396</v>
      </c>
      <c r="E241">
        <f t="shared" si="11"/>
        <v>-0.1593558</v>
      </c>
      <c r="F241">
        <f t="shared" si="12"/>
        <v>1.1665402</v>
      </c>
    </row>
    <row r="242" spans="1:6">
      <c r="A242">
        <v>2</v>
      </c>
      <c r="B242" t="s">
        <v>42</v>
      </c>
      <c r="C242">
        <v>0.580731</v>
      </c>
      <c r="D242">
        <f t="shared" si="10"/>
        <v>0.040396</v>
      </c>
      <c r="E242">
        <f t="shared" si="11"/>
        <v>-0.0922879</v>
      </c>
      <c r="F242">
        <f t="shared" si="12"/>
        <v>0.5288391</v>
      </c>
    </row>
    <row r="243" spans="1:6">
      <c r="A243">
        <v>2</v>
      </c>
      <c r="B243" t="s">
        <v>45</v>
      </c>
      <c r="C243">
        <v>0.927009</v>
      </c>
      <c r="D243">
        <f t="shared" si="10"/>
        <v>0.040396</v>
      </c>
      <c r="E243">
        <f t="shared" si="11"/>
        <v>-0.045967</v>
      </c>
      <c r="F243">
        <f t="shared" si="12"/>
        <v>0.921438</v>
      </c>
    </row>
    <row r="244" spans="1:6">
      <c r="A244">
        <v>2</v>
      </c>
      <c r="B244" t="s">
        <v>66</v>
      </c>
      <c r="C244">
        <v>2.09421</v>
      </c>
      <c r="D244">
        <f t="shared" si="10"/>
        <v>0.040396</v>
      </c>
      <c r="E244">
        <f t="shared" si="11"/>
        <v>-0.1281881</v>
      </c>
      <c r="F244">
        <f t="shared" si="12"/>
        <v>2.0064179</v>
      </c>
    </row>
    <row r="245" spans="1:6">
      <c r="A245">
        <v>2</v>
      </c>
      <c r="B245" t="s">
        <v>60</v>
      </c>
      <c r="C245">
        <v>1.0654</v>
      </c>
      <c r="D245">
        <f t="shared" si="10"/>
        <v>0.040396</v>
      </c>
      <c r="E245">
        <f t="shared" si="11"/>
        <v>-0.06011</v>
      </c>
      <c r="F245">
        <f t="shared" si="12"/>
        <v>1.045686</v>
      </c>
    </row>
    <row r="246" spans="1:6">
      <c r="A246">
        <v>3</v>
      </c>
      <c r="B246" t="s">
        <v>45</v>
      </c>
      <c r="C246">
        <v>1.28838</v>
      </c>
      <c r="D246">
        <f t="shared" si="10"/>
        <v>0.096513</v>
      </c>
      <c r="E246">
        <f t="shared" si="11"/>
        <v>-0.045967</v>
      </c>
      <c r="F246">
        <f t="shared" si="12"/>
        <v>1.338926</v>
      </c>
    </row>
    <row r="247" spans="1:6">
      <c r="A247">
        <v>2</v>
      </c>
      <c r="B247" t="s">
        <v>42</v>
      </c>
      <c r="C247">
        <v>1.7089</v>
      </c>
      <c r="D247">
        <f t="shared" si="10"/>
        <v>0.040396</v>
      </c>
      <c r="E247">
        <f t="shared" si="11"/>
        <v>-0.0922879</v>
      </c>
      <c r="F247">
        <f t="shared" si="12"/>
        <v>1.6570081</v>
      </c>
    </row>
    <row r="248" spans="1:6">
      <c r="A248">
        <v>2</v>
      </c>
      <c r="B248" t="s">
        <v>42</v>
      </c>
      <c r="C248">
        <v>0.886589</v>
      </c>
      <c r="D248">
        <f t="shared" si="10"/>
        <v>0.040396</v>
      </c>
      <c r="E248">
        <f t="shared" si="11"/>
        <v>-0.0922879</v>
      </c>
      <c r="F248">
        <f t="shared" si="12"/>
        <v>0.8346971</v>
      </c>
    </row>
    <row r="249" spans="1:6">
      <c r="A249">
        <v>2</v>
      </c>
      <c r="B249" t="s">
        <v>111</v>
      </c>
      <c r="C249">
        <v>1.32066</v>
      </c>
      <c r="D249">
        <f t="shared" si="10"/>
        <v>0.040396</v>
      </c>
      <c r="E249">
        <f t="shared" si="11"/>
        <v>-0.1342507</v>
      </c>
      <c r="F249">
        <f t="shared" si="12"/>
        <v>1.2268053</v>
      </c>
    </row>
    <row r="250" spans="1:6">
      <c r="A250">
        <v>1</v>
      </c>
      <c r="B250" t="s">
        <v>34</v>
      </c>
      <c r="C250">
        <v>0.521172</v>
      </c>
      <c r="D250">
        <f t="shared" si="10"/>
        <v>0</v>
      </c>
      <c r="E250">
        <f t="shared" si="11"/>
        <v>-0.1593558</v>
      </c>
      <c r="F250">
        <f t="shared" si="12"/>
        <v>0.3618162</v>
      </c>
    </row>
    <row r="251" spans="1:6">
      <c r="A251">
        <v>1</v>
      </c>
      <c r="B251" t="s">
        <v>111</v>
      </c>
      <c r="C251">
        <v>1.74522</v>
      </c>
      <c r="D251">
        <f t="shared" si="10"/>
        <v>0</v>
      </c>
      <c r="E251">
        <f t="shared" si="11"/>
        <v>-0.1342507</v>
      </c>
      <c r="F251">
        <f t="shared" si="12"/>
        <v>1.6109693</v>
      </c>
    </row>
    <row r="252" spans="1:6">
      <c r="A252">
        <v>1</v>
      </c>
      <c r="B252" t="s">
        <v>45</v>
      </c>
      <c r="C252">
        <v>1.83298</v>
      </c>
      <c r="D252">
        <f t="shared" si="10"/>
        <v>0</v>
      </c>
      <c r="E252">
        <f t="shared" si="11"/>
        <v>-0.045967</v>
      </c>
      <c r="F252">
        <f t="shared" si="12"/>
        <v>1.787013</v>
      </c>
    </row>
    <row r="253" spans="1:6">
      <c r="A253">
        <v>1</v>
      </c>
      <c r="B253" t="s">
        <v>111</v>
      </c>
      <c r="C253">
        <v>0.481441</v>
      </c>
      <c r="D253">
        <f t="shared" si="10"/>
        <v>0</v>
      </c>
      <c r="E253">
        <f t="shared" si="11"/>
        <v>-0.1342507</v>
      </c>
      <c r="F253">
        <f t="shared" si="12"/>
        <v>0.3471903</v>
      </c>
    </row>
    <row r="254" spans="1:6">
      <c r="A254">
        <v>1</v>
      </c>
      <c r="B254" t="s">
        <v>60</v>
      </c>
      <c r="C254">
        <v>2.73891</v>
      </c>
      <c r="D254">
        <f t="shared" si="10"/>
        <v>0</v>
      </c>
      <c r="E254">
        <f t="shared" si="11"/>
        <v>-0.06011</v>
      </c>
      <c r="F254">
        <f t="shared" si="12"/>
        <v>2.6788</v>
      </c>
    </row>
    <row r="255" spans="1:6">
      <c r="A255">
        <v>2</v>
      </c>
      <c r="B255" t="s">
        <v>34</v>
      </c>
      <c r="C255">
        <v>1.80436</v>
      </c>
      <c r="D255">
        <f t="shared" si="10"/>
        <v>0.040396</v>
      </c>
      <c r="E255">
        <f t="shared" si="11"/>
        <v>-0.1593558</v>
      </c>
      <c r="F255">
        <f t="shared" si="12"/>
        <v>1.6854002</v>
      </c>
    </row>
    <row r="256" spans="1:6">
      <c r="A256">
        <v>2</v>
      </c>
      <c r="B256" t="s">
        <v>66</v>
      </c>
      <c r="C256">
        <v>0.470114</v>
      </c>
      <c r="D256">
        <f t="shared" si="10"/>
        <v>0.040396</v>
      </c>
      <c r="E256">
        <f t="shared" si="11"/>
        <v>-0.1281881</v>
      </c>
      <c r="F256">
        <f t="shared" si="12"/>
        <v>0.3823219</v>
      </c>
    </row>
    <row r="257" spans="1:6">
      <c r="A257">
        <v>2</v>
      </c>
      <c r="B257" t="s">
        <v>38</v>
      </c>
      <c r="C257">
        <v>2.52043</v>
      </c>
      <c r="D257">
        <f t="shared" si="10"/>
        <v>0.040396</v>
      </c>
      <c r="E257">
        <f t="shared" si="11"/>
        <v>-0.070225</v>
      </c>
      <c r="F257">
        <f t="shared" si="12"/>
        <v>2.490601</v>
      </c>
    </row>
    <row r="258" spans="1:6">
      <c r="A258">
        <v>3</v>
      </c>
      <c r="B258" t="s">
        <v>50</v>
      </c>
      <c r="C258">
        <v>0.300168</v>
      </c>
      <c r="D258">
        <f t="shared" si="10"/>
        <v>0.096513</v>
      </c>
      <c r="E258">
        <f t="shared" si="11"/>
        <v>-0.068854</v>
      </c>
      <c r="F258">
        <f t="shared" si="12"/>
        <v>0.327827</v>
      </c>
    </row>
    <row r="259" spans="1:6">
      <c r="A259">
        <v>2</v>
      </c>
      <c r="B259" t="s">
        <v>45</v>
      </c>
      <c r="C259">
        <v>1.32741</v>
      </c>
      <c r="D259">
        <f t="shared" ref="D259:D322" si="13">VLOOKUP(A259,K:M,3,0)</f>
        <v>0.040396</v>
      </c>
      <c r="E259">
        <f t="shared" ref="E259:E322" si="14">VLOOKUP(B259,K:M,3,0)</f>
        <v>-0.045967</v>
      </c>
      <c r="F259">
        <f t="shared" ref="F259:F322" si="15">C259+D259+E259</f>
        <v>1.321839</v>
      </c>
    </row>
    <row r="260" spans="1:6">
      <c r="A260">
        <v>2</v>
      </c>
      <c r="B260" t="s">
        <v>34</v>
      </c>
      <c r="C260">
        <v>1.08292</v>
      </c>
      <c r="D260">
        <f t="shared" si="13"/>
        <v>0.040396</v>
      </c>
      <c r="E260">
        <f t="shared" si="14"/>
        <v>-0.1593558</v>
      </c>
      <c r="F260">
        <f t="shared" si="15"/>
        <v>0.9639602</v>
      </c>
    </row>
    <row r="261" spans="1:6">
      <c r="A261">
        <v>1</v>
      </c>
      <c r="B261" t="s">
        <v>34</v>
      </c>
      <c r="C261">
        <v>1.85662</v>
      </c>
      <c r="D261">
        <f t="shared" si="13"/>
        <v>0</v>
      </c>
      <c r="E261">
        <f t="shared" si="14"/>
        <v>-0.1593558</v>
      </c>
      <c r="F261">
        <f t="shared" si="15"/>
        <v>1.6972642</v>
      </c>
    </row>
    <row r="262" spans="1:6">
      <c r="A262">
        <v>3</v>
      </c>
      <c r="B262" t="s">
        <v>38</v>
      </c>
      <c r="C262">
        <v>1.35816</v>
      </c>
      <c r="D262">
        <f t="shared" si="13"/>
        <v>0.096513</v>
      </c>
      <c r="E262">
        <f t="shared" si="14"/>
        <v>-0.070225</v>
      </c>
      <c r="F262">
        <f t="shared" si="15"/>
        <v>1.384448</v>
      </c>
    </row>
    <row r="263" spans="1:6">
      <c r="A263">
        <v>2</v>
      </c>
      <c r="B263" t="s">
        <v>38</v>
      </c>
      <c r="C263">
        <v>0.999962</v>
      </c>
      <c r="D263">
        <f t="shared" si="13"/>
        <v>0.040396</v>
      </c>
      <c r="E263">
        <f t="shared" si="14"/>
        <v>-0.070225</v>
      </c>
      <c r="F263">
        <f t="shared" si="15"/>
        <v>0.970133</v>
      </c>
    </row>
    <row r="264" spans="1:6">
      <c r="A264">
        <v>2</v>
      </c>
      <c r="B264" t="s">
        <v>38</v>
      </c>
      <c r="C264">
        <v>0.846227</v>
      </c>
      <c r="D264">
        <f t="shared" si="13"/>
        <v>0.040396</v>
      </c>
      <c r="E264">
        <f t="shared" si="14"/>
        <v>-0.070225</v>
      </c>
      <c r="F264">
        <f t="shared" si="15"/>
        <v>0.816398</v>
      </c>
    </row>
    <row r="265" spans="1:6">
      <c r="A265">
        <v>1</v>
      </c>
      <c r="B265" t="s">
        <v>38</v>
      </c>
      <c r="C265">
        <v>1.65741</v>
      </c>
      <c r="D265">
        <f t="shared" si="13"/>
        <v>0</v>
      </c>
      <c r="E265">
        <f t="shared" si="14"/>
        <v>-0.070225</v>
      </c>
      <c r="F265">
        <f t="shared" si="15"/>
        <v>1.587185</v>
      </c>
    </row>
    <row r="266" spans="1:6">
      <c r="A266">
        <v>1</v>
      </c>
      <c r="B266" t="s">
        <v>177</v>
      </c>
      <c r="C266">
        <v>1.20617</v>
      </c>
      <c r="D266">
        <f t="shared" si="13"/>
        <v>0</v>
      </c>
      <c r="E266">
        <f t="shared" si="14"/>
        <v>0</v>
      </c>
      <c r="F266">
        <f t="shared" si="15"/>
        <v>1.20617</v>
      </c>
    </row>
    <row r="267" spans="1:6">
      <c r="A267">
        <v>1</v>
      </c>
      <c r="B267" t="s">
        <v>42</v>
      </c>
      <c r="C267">
        <v>1.16042</v>
      </c>
      <c r="D267">
        <f t="shared" si="13"/>
        <v>0</v>
      </c>
      <c r="E267">
        <f t="shared" si="14"/>
        <v>-0.0922879</v>
      </c>
      <c r="F267">
        <f t="shared" si="15"/>
        <v>1.0681321</v>
      </c>
    </row>
    <row r="268" spans="1:6">
      <c r="A268">
        <v>1</v>
      </c>
      <c r="B268" t="s">
        <v>55</v>
      </c>
      <c r="C268">
        <v>0.913267</v>
      </c>
      <c r="D268">
        <f t="shared" si="13"/>
        <v>0</v>
      </c>
      <c r="E268">
        <f t="shared" si="14"/>
        <v>-0.0994392</v>
      </c>
      <c r="F268">
        <f t="shared" si="15"/>
        <v>0.8138278</v>
      </c>
    </row>
    <row r="269" spans="1:6">
      <c r="A269">
        <v>1</v>
      </c>
      <c r="B269" t="s">
        <v>45</v>
      </c>
      <c r="C269">
        <v>2.20802</v>
      </c>
      <c r="D269">
        <f t="shared" si="13"/>
        <v>0</v>
      </c>
      <c r="E269">
        <f t="shared" si="14"/>
        <v>-0.045967</v>
      </c>
      <c r="F269">
        <f t="shared" si="15"/>
        <v>2.162053</v>
      </c>
    </row>
    <row r="270" spans="1:6">
      <c r="A270">
        <v>2</v>
      </c>
      <c r="B270" t="s">
        <v>66</v>
      </c>
      <c r="C270">
        <v>1.36704</v>
      </c>
      <c r="D270">
        <f t="shared" si="13"/>
        <v>0.040396</v>
      </c>
      <c r="E270">
        <f t="shared" si="14"/>
        <v>-0.1281881</v>
      </c>
      <c r="F270">
        <f t="shared" si="15"/>
        <v>1.2792479</v>
      </c>
    </row>
    <row r="271" spans="1:6">
      <c r="A271">
        <v>2</v>
      </c>
      <c r="B271" t="s">
        <v>45</v>
      </c>
      <c r="C271">
        <v>1.29224</v>
      </c>
      <c r="D271">
        <f t="shared" si="13"/>
        <v>0.040396</v>
      </c>
      <c r="E271">
        <f t="shared" si="14"/>
        <v>-0.045967</v>
      </c>
      <c r="F271">
        <f t="shared" si="15"/>
        <v>1.286669</v>
      </c>
    </row>
    <row r="272" spans="1:6">
      <c r="A272">
        <v>1</v>
      </c>
      <c r="B272" t="s">
        <v>42</v>
      </c>
      <c r="C272">
        <v>0.600925</v>
      </c>
      <c r="D272">
        <f t="shared" si="13"/>
        <v>0</v>
      </c>
      <c r="E272">
        <f t="shared" si="14"/>
        <v>-0.0922879</v>
      </c>
      <c r="F272">
        <f t="shared" si="15"/>
        <v>0.5086371</v>
      </c>
    </row>
    <row r="273" spans="1:6">
      <c r="A273">
        <v>1</v>
      </c>
      <c r="B273" t="s">
        <v>34</v>
      </c>
      <c r="C273">
        <v>0.873374</v>
      </c>
      <c r="D273">
        <f t="shared" si="13"/>
        <v>0</v>
      </c>
      <c r="E273">
        <f t="shared" si="14"/>
        <v>-0.1593558</v>
      </c>
      <c r="F273">
        <f t="shared" si="15"/>
        <v>0.7140182</v>
      </c>
    </row>
    <row r="274" spans="1:6">
      <c r="A274">
        <v>1</v>
      </c>
      <c r="B274" t="s">
        <v>50</v>
      </c>
      <c r="C274">
        <v>2.1011</v>
      </c>
      <c r="D274">
        <f t="shared" si="13"/>
        <v>0</v>
      </c>
      <c r="E274">
        <f t="shared" si="14"/>
        <v>-0.068854</v>
      </c>
      <c r="F274">
        <f t="shared" si="15"/>
        <v>2.032246</v>
      </c>
    </row>
    <row r="275" spans="1:6">
      <c r="A275">
        <v>2</v>
      </c>
      <c r="B275" t="s">
        <v>66</v>
      </c>
      <c r="C275">
        <v>0.928092</v>
      </c>
      <c r="D275">
        <f t="shared" si="13"/>
        <v>0.040396</v>
      </c>
      <c r="E275">
        <f t="shared" si="14"/>
        <v>-0.1281881</v>
      </c>
      <c r="F275">
        <f t="shared" si="15"/>
        <v>0.8402999</v>
      </c>
    </row>
    <row r="276" spans="1:6">
      <c r="A276">
        <v>2</v>
      </c>
      <c r="B276" t="s">
        <v>45</v>
      </c>
      <c r="C276">
        <v>1.00787</v>
      </c>
      <c r="D276">
        <f t="shared" si="13"/>
        <v>0.040396</v>
      </c>
      <c r="E276">
        <f t="shared" si="14"/>
        <v>-0.045967</v>
      </c>
      <c r="F276">
        <f t="shared" si="15"/>
        <v>1.002299</v>
      </c>
    </row>
    <row r="277" spans="1:6">
      <c r="A277">
        <v>3</v>
      </c>
      <c r="B277" t="s">
        <v>50</v>
      </c>
      <c r="C277">
        <v>1.72614</v>
      </c>
      <c r="D277">
        <f t="shared" si="13"/>
        <v>0.096513</v>
      </c>
      <c r="E277">
        <f t="shared" si="14"/>
        <v>-0.068854</v>
      </c>
      <c r="F277">
        <f t="shared" si="15"/>
        <v>1.753799</v>
      </c>
    </row>
    <row r="278" spans="1:6">
      <c r="A278">
        <v>1</v>
      </c>
      <c r="B278" t="s">
        <v>55</v>
      </c>
      <c r="C278">
        <v>1.67173</v>
      </c>
      <c r="D278">
        <f t="shared" si="13"/>
        <v>0</v>
      </c>
      <c r="E278">
        <f t="shared" si="14"/>
        <v>-0.0994392</v>
      </c>
      <c r="F278">
        <f t="shared" si="15"/>
        <v>1.5722908</v>
      </c>
    </row>
    <row r="279" spans="1:6">
      <c r="A279">
        <v>1</v>
      </c>
      <c r="B279" t="s">
        <v>34</v>
      </c>
      <c r="C279">
        <v>1.15607</v>
      </c>
      <c r="D279">
        <f t="shared" si="13"/>
        <v>0</v>
      </c>
      <c r="E279">
        <f t="shared" si="14"/>
        <v>-0.1593558</v>
      </c>
      <c r="F279">
        <f t="shared" si="15"/>
        <v>0.9967142</v>
      </c>
    </row>
    <row r="280" spans="1:6">
      <c r="A280">
        <v>2</v>
      </c>
      <c r="B280" t="s">
        <v>50</v>
      </c>
      <c r="C280">
        <v>1.08343</v>
      </c>
      <c r="D280">
        <f t="shared" si="13"/>
        <v>0.040396</v>
      </c>
      <c r="E280">
        <f t="shared" si="14"/>
        <v>-0.068854</v>
      </c>
      <c r="F280">
        <f t="shared" si="15"/>
        <v>1.054972</v>
      </c>
    </row>
    <row r="281" spans="1:6">
      <c r="A281">
        <v>1</v>
      </c>
      <c r="B281" t="s">
        <v>55</v>
      </c>
      <c r="C281">
        <v>1.2373</v>
      </c>
      <c r="D281">
        <f t="shared" si="13"/>
        <v>0</v>
      </c>
      <c r="E281">
        <f t="shared" si="14"/>
        <v>-0.0994392</v>
      </c>
      <c r="F281">
        <f t="shared" si="15"/>
        <v>1.1378608</v>
      </c>
    </row>
    <row r="282" spans="1:6">
      <c r="A282">
        <v>2</v>
      </c>
      <c r="B282" t="s">
        <v>50</v>
      </c>
      <c r="C282">
        <v>1.34145</v>
      </c>
      <c r="D282">
        <f t="shared" si="13"/>
        <v>0.040396</v>
      </c>
      <c r="E282">
        <f t="shared" si="14"/>
        <v>-0.068854</v>
      </c>
      <c r="F282">
        <f t="shared" si="15"/>
        <v>1.312992</v>
      </c>
    </row>
    <row r="283" spans="1:6">
      <c r="A283">
        <v>1</v>
      </c>
      <c r="B283" t="s">
        <v>60</v>
      </c>
      <c r="C283">
        <v>1.37438</v>
      </c>
      <c r="D283">
        <f t="shared" si="13"/>
        <v>0</v>
      </c>
      <c r="E283">
        <f t="shared" si="14"/>
        <v>-0.06011</v>
      </c>
      <c r="F283">
        <f t="shared" si="15"/>
        <v>1.31427</v>
      </c>
    </row>
    <row r="284" spans="1:6">
      <c r="A284">
        <v>1</v>
      </c>
      <c r="B284" t="s">
        <v>55</v>
      </c>
      <c r="C284">
        <v>1.32594</v>
      </c>
      <c r="D284">
        <f t="shared" si="13"/>
        <v>0</v>
      </c>
      <c r="E284">
        <f t="shared" si="14"/>
        <v>-0.0994392</v>
      </c>
      <c r="F284">
        <f t="shared" si="15"/>
        <v>1.2265008</v>
      </c>
    </row>
    <row r="285" spans="1:6">
      <c r="A285">
        <v>3</v>
      </c>
      <c r="B285" t="s">
        <v>66</v>
      </c>
      <c r="C285">
        <v>1.97302</v>
      </c>
      <c r="D285">
        <f t="shared" si="13"/>
        <v>0.096513</v>
      </c>
      <c r="E285">
        <f t="shared" si="14"/>
        <v>-0.1281881</v>
      </c>
      <c r="F285">
        <f t="shared" si="15"/>
        <v>1.9413449</v>
      </c>
    </row>
    <row r="286" spans="1:6">
      <c r="A286">
        <v>1</v>
      </c>
      <c r="B286" t="s">
        <v>34</v>
      </c>
      <c r="C286">
        <v>1.20016</v>
      </c>
      <c r="D286">
        <f t="shared" si="13"/>
        <v>0</v>
      </c>
      <c r="E286">
        <f t="shared" si="14"/>
        <v>-0.1593558</v>
      </c>
      <c r="F286">
        <f t="shared" si="15"/>
        <v>1.0408042</v>
      </c>
    </row>
    <row r="287" spans="1:6">
      <c r="A287">
        <v>1</v>
      </c>
      <c r="B287" t="s">
        <v>38</v>
      </c>
      <c r="C287">
        <v>1.59747</v>
      </c>
      <c r="D287">
        <f t="shared" si="13"/>
        <v>0</v>
      </c>
      <c r="E287">
        <f t="shared" si="14"/>
        <v>-0.070225</v>
      </c>
      <c r="F287">
        <f t="shared" si="15"/>
        <v>1.527245</v>
      </c>
    </row>
    <row r="288" spans="1:6">
      <c r="A288">
        <v>1</v>
      </c>
      <c r="B288" t="s">
        <v>60</v>
      </c>
      <c r="C288">
        <v>1.21959</v>
      </c>
      <c r="D288">
        <f t="shared" si="13"/>
        <v>0</v>
      </c>
      <c r="E288">
        <f t="shared" si="14"/>
        <v>-0.06011</v>
      </c>
      <c r="F288">
        <f t="shared" si="15"/>
        <v>1.15948</v>
      </c>
    </row>
    <row r="289" spans="1:6">
      <c r="A289">
        <v>3</v>
      </c>
      <c r="B289" t="s">
        <v>42</v>
      </c>
      <c r="C289">
        <v>1.15675</v>
      </c>
      <c r="D289">
        <f t="shared" si="13"/>
        <v>0.096513</v>
      </c>
      <c r="E289">
        <f t="shared" si="14"/>
        <v>-0.0922879</v>
      </c>
      <c r="F289">
        <f t="shared" si="15"/>
        <v>1.1609751</v>
      </c>
    </row>
    <row r="290" spans="1:6">
      <c r="A290">
        <v>1</v>
      </c>
      <c r="B290" t="s">
        <v>38</v>
      </c>
      <c r="C290">
        <v>0.475817</v>
      </c>
      <c r="D290">
        <f t="shared" si="13"/>
        <v>0</v>
      </c>
      <c r="E290">
        <f t="shared" si="14"/>
        <v>-0.070225</v>
      </c>
      <c r="F290">
        <f t="shared" si="15"/>
        <v>0.405592</v>
      </c>
    </row>
    <row r="291" spans="1:6">
      <c r="A291">
        <v>3</v>
      </c>
      <c r="B291" t="s">
        <v>177</v>
      </c>
      <c r="C291">
        <v>0.716938</v>
      </c>
      <c r="D291">
        <f t="shared" si="13"/>
        <v>0.096513</v>
      </c>
      <c r="E291">
        <f t="shared" si="14"/>
        <v>0</v>
      </c>
      <c r="F291">
        <f t="shared" si="15"/>
        <v>0.813451</v>
      </c>
    </row>
    <row r="292" spans="1:6">
      <c r="A292">
        <v>1</v>
      </c>
      <c r="B292" t="s">
        <v>60</v>
      </c>
      <c r="C292">
        <v>0.790979</v>
      </c>
      <c r="D292">
        <f t="shared" si="13"/>
        <v>0</v>
      </c>
      <c r="E292">
        <f t="shared" si="14"/>
        <v>-0.06011</v>
      </c>
      <c r="F292">
        <f t="shared" si="15"/>
        <v>0.730869</v>
      </c>
    </row>
    <row r="293" spans="1:6">
      <c r="A293">
        <v>3</v>
      </c>
      <c r="B293" t="s">
        <v>50</v>
      </c>
      <c r="C293">
        <v>1.20907</v>
      </c>
      <c r="D293">
        <f t="shared" si="13"/>
        <v>0.096513</v>
      </c>
      <c r="E293">
        <f t="shared" si="14"/>
        <v>-0.068854</v>
      </c>
      <c r="F293">
        <f t="shared" si="15"/>
        <v>1.236729</v>
      </c>
    </row>
    <row r="294" spans="1:6">
      <c r="A294">
        <v>2</v>
      </c>
      <c r="B294" t="s">
        <v>38</v>
      </c>
      <c r="C294">
        <v>3.4318</v>
      </c>
      <c r="D294">
        <f t="shared" si="13"/>
        <v>0.040396</v>
      </c>
      <c r="E294">
        <f t="shared" si="14"/>
        <v>-0.070225</v>
      </c>
      <c r="F294">
        <f t="shared" si="15"/>
        <v>3.401971</v>
      </c>
    </row>
    <row r="295" spans="1:6">
      <c r="A295">
        <v>1</v>
      </c>
      <c r="B295" t="s">
        <v>60</v>
      </c>
      <c r="C295">
        <v>1.11265</v>
      </c>
      <c r="D295">
        <f t="shared" si="13"/>
        <v>0</v>
      </c>
      <c r="E295">
        <f t="shared" si="14"/>
        <v>-0.06011</v>
      </c>
      <c r="F295">
        <f t="shared" si="15"/>
        <v>1.05254</v>
      </c>
    </row>
    <row r="296" spans="1:6">
      <c r="A296">
        <v>2</v>
      </c>
      <c r="B296" t="s">
        <v>55</v>
      </c>
      <c r="C296">
        <v>1.56501</v>
      </c>
      <c r="D296">
        <f t="shared" si="13"/>
        <v>0.040396</v>
      </c>
      <c r="E296">
        <f t="shared" si="14"/>
        <v>-0.0994392</v>
      </c>
      <c r="F296">
        <f t="shared" si="15"/>
        <v>1.5059668</v>
      </c>
    </row>
    <row r="297" spans="1:6">
      <c r="A297">
        <v>2</v>
      </c>
      <c r="B297" t="s">
        <v>50</v>
      </c>
      <c r="C297">
        <v>0.324836</v>
      </c>
      <c r="D297">
        <f t="shared" si="13"/>
        <v>0.040396</v>
      </c>
      <c r="E297">
        <f t="shared" si="14"/>
        <v>-0.068854</v>
      </c>
      <c r="F297">
        <f t="shared" si="15"/>
        <v>0.296378</v>
      </c>
    </row>
    <row r="298" spans="1:6">
      <c r="A298">
        <v>2</v>
      </c>
      <c r="B298" t="s">
        <v>38</v>
      </c>
      <c r="C298">
        <v>1.20732</v>
      </c>
      <c r="D298">
        <f t="shared" si="13"/>
        <v>0.040396</v>
      </c>
      <c r="E298">
        <f t="shared" si="14"/>
        <v>-0.070225</v>
      </c>
      <c r="F298">
        <f t="shared" si="15"/>
        <v>1.177491</v>
      </c>
    </row>
    <row r="299" spans="1:6">
      <c r="A299">
        <v>2</v>
      </c>
      <c r="B299" t="s">
        <v>42</v>
      </c>
      <c r="C299">
        <v>1.78648</v>
      </c>
      <c r="D299">
        <f t="shared" si="13"/>
        <v>0.040396</v>
      </c>
      <c r="E299">
        <f t="shared" si="14"/>
        <v>-0.0922879</v>
      </c>
      <c r="F299">
        <f t="shared" si="15"/>
        <v>1.7345881</v>
      </c>
    </row>
    <row r="300" spans="1:6">
      <c r="A300">
        <v>2</v>
      </c>
      <c r="B300" t="s">
        <v>66</v>
      </c>
      <c r="C300">
        <v>0.987545</v>
      </c>
      <c r="D300">
        <f t="shared" si="13"/>
        <v>0.040396</v>
      </c>
      <c r="E300">
        <f t="shared" si="14"/>
        <v>-0.1281881</v>
      </c>
      <c r="F300">
        <f t="shared" si="15"/>
        <v>0.8997529</v>
      </c>
    </row>
    <row r="301" spans="1:6">
      <c r="A301">
        <v>2</v>
      </c>
      <c r="B301" t="s">
        <v>177</v>
      </c>
      <c r="C301">
        <v>1.83124</v>
      </c>
      <c r="D301">
        <f t="shared" si="13"/>
        <v>0.040396</v>
      </c>
      <c r="E301">
        <f t="shared" si="14"/>
        <v>0</v>
      </c>
      <c r="F301">
        <f t="shared" si="15"/>
        <v>1.871636</v>
      </c>
    </row>
    <row r="302" spans="1:6">
      <c r="A302">
        <v>2</v>
      </c>
      <c r="B302" t="s">
        <v>177</v>
      </c>
      <c r="C302">
        <v>0.507877</v>
      </c>
      <c r="D302">
        <f t="shared" si="13"/>
        <v>0.040396</v>
      </c>
      <c r="E302">
        <f t="shared" si="14"/>
        <v>0</v>
      </c>
      <c r="F302">
        <f t="shared" si="15"/>
        <v>0.548273</v>
      </c>
    </row>
    <row r="303" spans="1:6">
      <c r="A303">
        <v>2</v>
      </c>
      <c r="B303" t="s">
        <v>55</v>
      </c>
      <c r="C303">
        <v>1.29072</v>
      </c>
      <c r="D303">
        <f t="shared" si="13"/>
        <v>0.040396</v>
      </c>
      <c r="E303">
        <f t="shared" si="14"/>
        <v>-0.0994392</v>
      </c>
      <c r="F303">
        <f t="shared" si="15"/>
        <v>1.2316768</v>
      </c>
    </row>
    <row r="304" spans="1:6">
      <c r="A304">
        <v>1</v>
      </c>
      <c r="B304" t="s">
        <v>34</v>
      </c>
      <c r="C304">
        <v>1.06049</v>
      </c>
      <c r="D304">
        <f t="shared" si="13"/>
        <v>0</v>
      </c>
      <c r="E304">
        <f t="shared" si="14"/>
        <v>-0.1593558</v>
      </c>
      <c r="F304">
        <f t="shared" si="15"/>
        <v>0.9011342</v>
      </c>
    </row>
    <row r="305" spans="1:6">
      <c r="A305">
        <v>2</v>
      </c>
      <c r="B305" t="s">
        <v>177</v>
      </c>
      <c r="C305">
        <v>1.11268</v>
      </c>
      <c r="D305">
        <f t="shared" si="13"/>
        <v>0.040396</v>
      </c>
      <c r="E305">
        <f t="shared" si="14"/>
        <v>0</v>
      </c>
      <c r="F305">
        <f t="shared" si="15"/>
        <v>1.153076</v>
      </c>
    </row>
    <row r="306" spans="1:6">
      <c r="A306">
        <v>2</v>
      </c>
      <c r="B306" t="s">
        <v>45</v>
      </c>
      <c r="C306">
        <v>1.08725</v>
      </c>
      <c r="D306">
        <f t="shared" si="13"/>
        <v>0.040396</v>
      </c>
      <c r="E306">
        <f t="shared" si="14"/>
        <v>-0.045967</v>
      </c>
      <c r="F306">
        <f t="shared" si="15"/>
        <v>1.081679</v>
      </c>
    </row>
    <row r="307" spans="1:6">
      <c r="A307">
        <v>2</v>
      </c>
      <c r="B307" t="s">
        <v>60</v>
      </c>
      <c r="C307">
        <v>1.37032</v>
      </c>
      <c r="D307">
        <f t="shared" si="13"/>
        <v>0.040396</v>
      </c>
      <c r="E307">
        <f t="shared" si="14"/>
        <v>-0.06011</v>
      </c>
      <c r="F307">
        <f t="shared" si="15"/>
        <v>1.350606</v>
      </c>
    </row>
    <row r="308" spans="1:6">
      <c r="A308">
        <v>2</v>
      </c>
      <c r="B308" t="s">
        <v>60</v>
      </c>
      <c r="C308">
        <v>1.00022</v>
      </c>
      <c r="D308">
        <f t="shared" si="13"/>
        <v>0.040396</v>
      </c>
      <c r="E308">
        <f t="shared" si="14"/>
        <v>-0.06011</v>
      </c>
      <c r="F308">
        <f t="shared" si="15"/>
        <v>0.980506</v>
      </c>
    </row>
    <row r="309" spans="1:6">
      <c r="A309">
        <v>2</v>
      </c>
      <c r="B309" t="s">
        <v>55</v>
      </c>
      <c r="C309">
        <v>0.742086</v>
      </c>
      <c r="D309">
        <f t="shared" si="13"/>
        <v>0.040396</v>
      </c>
      <c r="E309">
        <f t="shared" si="14"/>
        <v>-0.0994392</v>
      </c>
      <c r="F309">
        <f t="shared" si="15"/>
        <v>0.6830428</v>
      </c>
    </row>
    <row r="310" spans="1:6">
      <c r="A310">
        <v>2</v>
      </c>
      <c r="B310" t="s">
        <v>55</v>
      </c>
      <c r="C310">
        <v>1.12167</v>
      </c>
      <c r="D310">
        <f t="shared" si="13"/>
        <v>0.040396</v>
      </c>
      <c r="E310">
        <f t="shared" si="14"/>
        <v>-0.0994392</v>
      </c>
      <c r="F310">
        <f t="shared" si="15"/>
        <v>1.0626268</v>
      </c>
    </row>
    <row r="311" spans="1:6">
      <c r="A311">
        <v>3</v>
      </c>
      <c r="B311" t="s">
        <v>45</v>
      </c>
      <c r="C311">
        <v>0.787293</v>
      </c>
      <c r="D311">
        <f t="shared" si="13"/>
        <v>0.096513</v>
      </c>
      <c r="E311">
        <f t="shared" si="14"/>
        <v>-0.045967</v>
      </c>
      <c r="F311">
        <f t="shared" si="15"/>
        <v>0.837839</v>
      </c>
    </row>
    <row r="312" spans="1:6">
      <c r="A312">
        <v>3</v>
      </c>
      <c r="B312" t="s">
        <v>66</v>
      </c>
      <c r="C312">
        <v>1.37378</v>
      </c>
      <c r="D312">
        <f t="shared" si="13"/>
        <v>0.096513</v>
      </c>
      <c r="E312">
        <f t="shared" si="14"/>
        <v>-0.1281881</v>
      </c>
      <c r="F312">
        <f t="shared" si="15"/>
        <v>1.3421049</v>
      </c>
    </row>
    <row r="313" spans="1:6">
      <c r="A313">
        <v>3</v>
      </c>
      <c r="B313" t="s">
        <v>38</v>
      </c>
      <c r="C313">
        <v>3.0102</v>
      </c>
      <c r="D313">
        <f t="shared" si="13"/>
        <v>0.096513</v>
      </c>
      <c r="E313">
        <f t="shared" si="14"/>
        <v>-0.070225</v>
      </c>
      <c r="F313">
        <f t="shared" si="15"/>
        <v>3.036488</v>
      </c>
    </row>
    <row r="314" spans="1:6">
      <c r="A314">
        <v>3</v>
      </c>
      <c r="B314" t="s">
        <v>66</v>
      </c>
      <c r="C314">
        <v>1.73633</v>
      </c>
      <c r="D314">
        <f t="shared" si="13"/>
        <v>0.096513</v>
      </c>
      <c r="E314">
        <f t="shared" si="14"/>
        <v>-0.1281881</v>
      </c>
      <c r="F314">
        <f t="shared" si="15"/>
        <v>1.7046549</v>
      </c>
    </row>
    <row r="315" spans="1:6">
      <c r="A315">
        <v>2</v>
      </c>
      <c r="B315" t="s">
        <v>60</v>
      </c>
      <c r="C315">
        <v>1.84985</v>
      </c>
      <c r="D315">
        <f t="shared" si="13"/>
        <v>0.040396</v>
      </c>
      <c r="E315">
        <f t="shared" si="14"/>
        <v>-0.06011</v>
      </c>
      <c r="F315">
        <f t="shared" si="15"/>
        <v>1.830136</v>
      </c>
    </row>
    <row r="316" spans="1:6">
      <c r="A316">
        <v>2</v>
      </c>
      <c r="B316" t="s">
        <v>111</v>
      </c>
      <c r="C316">
        <v>2.30553</v>
      </c>
      <c r="D316">
        <f t="shared" si="13"/>
        <v>0.040396</v>
      </c>
      <c r="E316">
        <f t="shared" si="14"/>
        <v>-0.1342507</v>
      </c>
      <c r="F316">
        <f t="shared" si="15"/>
        <v>2.2116753</v>
      </c>
    </row>
    <row r="317" spans="1:6">
      <c r="A317">
        <v>2</v>
      </c>
      <c r="B317" t="s">
        <v>60</v>
      </c>
      <c r="C317">
        <v>0.774452</v>
      </c>
      <c r="D317">
        <f t="shared" si="13"/>
        <v>0.040396</v>
      </c>
      <c r="E317">
        <f t="shared" si="14"/>
        <v>-0.06011</v>
      </c>
      <c r="F317">
        <f t="shared" si="15"/>
        <v>0.754738</v>
      </c>
    </row>
    <row r="318" spans="1:6">
      <c r="A318">
        <v>1</v>
      </c>
      <c r="B318" t="s">
        <v>42</v>
      </c>
      <c r="C318">
        <v>1.73903</v>
      </c>
      <c r="D318">
        <f t="shared" si="13"/>
        <v>0</v>
      </c>
      <c r="E318">
        <f t="shared" si="14"/>
        <v>-0.0922879</v>
      </c>
      <c r="F318">
        <f t="shared" si="15"/>
        <v>1.6467421</v>
      </c>
    </row>
    <row r="319" spans="1:6">
      <c r="A319">
        <v>1</v>
      </c>
      <c r="B319" t="s">
        <v>50</v>
      </c>
      <c r="C319">
        <v>0.588512</v>
      </c>
      <c r="D319">
        <f t="shared" si="13"/>
        <v>0</v>
      </c>
      <c r="E319">
        <f t="shared" si="14"/>
        <v>-0.068854</v>
      </c>
      <c r="F319">
        <f t="shared" si="15"/>
        <v>0.519658</v>
      </c>
    </row>
    <row r="320" spans="1:6">
      <c r="A320">
        <v>1</v>
      </c>
      <c r="B320" t="s">
        <v>60</v>
      </c>
      <c r="C320">
        <v>1.0046</v>
      </c>
      <c r="D320">
        <f t="shared" si="13"/>
        <v>0</v>
      </c>
      <c r="E320">
        <f t="shared" si="14"/>
        <v>-0.06011</v>
      </c>
      <c r="F320">
        <f t="shared" si="15"/>
        <v>0.94449</v>
      </c>
    </row>
    <row r="321" spans="1:6">
      <c r="A321">
        <v>2</v>
      </c>
      <c r="B321" t="s">
        <v>42</v>
      </c>
      <c r="C321">
        <v>1.79047</v>
      </c>
      <c r="D321">
        <f t="shared" si="13"/>
        <v>0.040396</v>
      </c>
      <c r="E321">
        <f t="shared" si="14"/>
        <v>-0.0922879</v>
      </c>
      <c r="F321">
        <f t="shared" si="15"/>
        <v>1.7385781</v>
      </c>
    </row>
    <row r="322" spans="1:6">
      <c r="A322">
        <v>2</v>
      </c>
      <c r="B322" t="s">
        <v>177</v>
      </c>
      <c r="C322">
        <v>0.808834</v>
      </c>
      <c r="D322">
        <f t="shared" si="13"/>
        <v>0.040396</v>
      </c>
      <c r="E322">
        <f t="shared" si="14"/>
        <v>0</v>
      </c>
      <c r="F322">
        <f t="shared" si="15"/>
        <v>0.84923</v>
      </c>
    </row>
    <row r="323" spans="1:6">
      <c r="A323">
        <v>1</v>
      </c>
      <c r="B323" t="s">
        <v>55</v>
      </c>
      <c r="C323">
        <v>1.80975</v>
      </c>
      <c r="D323">
        <f t="shared" ref="D323:D386" si="16">VLOOKUP(A323,K:M,3,0)</f>
        <v>0</v>
      </c>
      <c r="E323">
        <f t="shared" ref="E323:E386" si="17">VLOOKUP(B323,K:M,3,0)</f>
        <v>-0.0994392</v>
      </c>
      <c r="F323">
        <f t="shared" ref="F323:F386" si="18">C323+D323+E323</f>
        <v>1.7103108</v>
      </c>
    </row>
    <row r="324" spans="1:6">
      <c r="A324">
        <v>2</v>
      </c>
      <c r="B324" t="s">
        <v>111</v>
      </c>
      <c r="C324">
        <v>1.29392</v>
      </c>
      <c r="D324">
        <f t="shared" si="16"/>
        <v>0.040396</v>
      </c>
      <c r="E324">
        <f t="shared" si="17"/>
        <v>-0.1342507</v>
      </c>
      <c r="F324">
        <f t="shared" si="18"/>
        <v>1.2000653</v>
      </c>
    </row>
    <row r="325" spans="1:6">
      <c r="A325">
        <v>2</v>
      </c>
      <c r="B325" t="s">
        <v>66</v>
      </c>
      <c r="C325">
        <v>1.1849</v>
      </c>
      <c r="D325">
        <f t="shared" si="16"/>
        <v>0.040396</v>
      </c>
      <c r="E325">
        <f t="shared" si="17"/>
        <v>-0.1281881</v>
      </c>
      <c r="F325">
        <f t="shared" si="18"/>
        <v>1.0971079</v>
      </c>
    </row>
    <row r="326" spans="1:6">
      <c r="A326">
        <v>1</v>
      </c>
      <c r="B326" t="s">
        <v>60</v>
      </c>
      <c r="C326">
        <v>1.49745</v>
      </c>
      <c r="D326">
        <f t="shared" si="16"/>
        <v>0</v>
      </c>
      <c r="E326">
        <f t="shared" si="17"/>
        <v>-0.06011</v>
      </c>
      <c r="F326">
        <f t="shared" si="18"/>
        <v>1.43734</v>
      </c>
    </row>
    <row r="327" spans="1:6">
      <c r="A327">
        <v>2</v>
      </c>
      <c r="B327" t="s">
        <v>398</v>
      </c>
      <c r="C327">
        <v>1.16735</v>
      </c>
      <c r="D327">
        <f t="shared" si="16"/>
        <v>0.040396</v>
      </c>
      <c r="E327">
        <f t="shared" si="17"/>
        <v>-0.1288546</v>
      </c>
      <c r="F327">
        <f t="shared" si="18"/>
        <v>1.0788914</v>
      </c>
    </row>
    <row r="328" spans="1:6">
      <c r="A328">
        <v>2</v>
      </c>
      <c r="B328" t="s">
        <v>55</v>
      </c>
      <c r="C328">
        <v>1.07433</v>
      </c>
      <c r="D328">
        <f t="shared" si="16"/>
        <v>0.040396</v>
      </c>
      <c r="E328">
        <f t="shared" si="17"/>
        <v>-0.0994392</v>
      </c>
      <c r="F328">
        <f t="shared" si="18"/>
        <v>1.0152868</v>
      </c>
    </row>
    <row r="329" spans="1:6">
      <c r="A329">
        <v>1</v>
      </c>
      <c r="B329" t="s">
        <v>34</v>
      </c>
      <c r="C329">
        <v>1.59855</v>
      </c>
      <c r="D329">
        <f t="shared" si="16"/>
        <v>0</v>
      </c>
      <c r="E329">
        <f t="shared" si="17"/>
        <v>-0.1593558</v>
      </c>
      <c r="F329">
        <f t="shared" si="18"/>
        <v>1.4391942</v>
      </c>
    </row>
    <row r="330" spans="1:6">
      <c r="A330" t="s">
        <v>144</v>
      </c>
      <c r="B330" t="s">
        <v>50</v>
      </c>
      <c r="C330">
        <v>1.22369</v>
      </c>
      <c r="D330">
        <f t="shared" si="16"/>
        <v>0.094659</v>
      </c>
      <c r="E330">
        <f t="shared" si="17"/>
        <v>-0.068854</v>
      </c>
      <c r="F330">
        <f t="shared" si="18"/>
        <v>1.249495</v>
      </c>
    </row>
    <row r="331" spans="1:6">
      <c r="A331" t="s">
        <v>144</v>
      </c>
      <c r="B331" t="s">
        <v>177</v>
      </c>
      <c r="C331">
        <v>0.986566</v>
      </c>
      <c r="D331">
        <f t="shared" si="16"/>
        <v>0.094659</v>
      </c>
      <c r="E331">
        <f t="shared" si="17"/>
        <v>0</v>
      </c>
      <c r="F331">
        <f t="shared" si="18"/>
        <v>1.081225</v>
      </c>
    </row>
    <row r="332" spans="1:6">
      <c r="A332" t="s">
        <v>144</v>
      </c>
      <c r="B332" t="s">
        <v>45</v>
      </c>
      <c r="C332">
        <v>1.04273</v>
      </c>
      <c r="D332">
        <f t="shared" si="16"/>
        <v>0.094659</v>
      </c>
      <c r="E332">
        <f t="shared" si="17"/>
        <v>-0.045967</v>
      </c>
      <c r="F332">
        <f t="shared" si="18"/>
        <v>1.091422</v>
      </c>
    </row>
    <row r="333" spans="1:6">
      <c r="A333">
        <v>1</v>
      </c>
      <c r="B333" t="s">
        <v>55</v>
      </c>
      <c r="C333">
        <v>0.989352</v>
      </c>
      <c r="D333">
        <f t="shared" si="16"/>
        <v>0</v>
      </c>
      <c r="E333">
        <f t="shared" si="17"/>
        <v>-0.0994392</v>
      </c>
      <c r="F333">
        <f t="shared" si="18"/>
        <v>0.8899128</v>
      </c>
    </row>
    <row r="334" spans="1:6">
      <c r="A334">
        <v>1</v>
      </c>
      <c r="B334" t="s">
        <v>34</v>
      </c>
      <c r="C334">
        <v>1.04298</v>
      </c>
      <c r="D334">
        <f t="shared" si="16"/>
        <v>0</v>
      </c>
      <c r="E334">
        <f t="shared" si="17"/>
        <v>-0.1593558</v>
      </c>
      <c r="F334">
        <f t="shared" si="18"/>
        <v>0.8836242</v>
      </c>
    </row>
    <row r="335" spans="1:6">
      <c r="A335">
        <v>1</v>
      </c>
      <c r="B335" t="s">
        <v>42</v>
      </c>
      <c r="C335">
        <v>0.461387</v>
      </c>
      <c r="D335">
        <f t="shared" si="16"/>
        <v>0</v>
      </c>
      <c r="E335">
        <f t="shared" si="17"/>
        <v>-0.0922879</v>
      </c>
      <c r="F335">
        <f t="shared" si="18"/>
        <v>0.3690991</v>
      </c>
    </row>
    <row r="336" spans="1:6">
      <c r="A336">
        <v>1</v>
      </c>
      <c r="B336" t="s">
        <v>66</v>
      </c>
      <c r="C336">
        <v>1.91131</v>
      </c>
      <c r="D336">
        <f t="shared" si="16"/>
        <v>0</v>
      </c>
      <c r="E336">
        <f t="shared" si="17"/>
        <v>-0.1281881</v>
      </c>
      <c r="F336">
        <f t="shared" si="18"/>
        <v>1.7831219</v>
      </c>
    </row>
    <row r="337" spans="1:6">
      <c r="A337">
        <v>1</v>
      </c>
      <c r="B337" t="s">
        <v>42</v>
      </c>
      <c r="C337">
        <v>1.61447</v>
      </c>
      <c r="D337">
        <f t="shared" si="16"/>
        <v>0</v>
      </c>
      <c r="E337">
        <f t="shared" si="17"/>
        <v>-0.0922879</v>
      </c>
      <c r="F337">
        <f t="shared" si="18"/>
        <v>1.5221821</v>
      </c>
    </row>
    <row r="338" spans="1:6">
      <c r="A338">
        <v>1</v>
      </c>
      <c r="B338" t="s">
        <v>42</v>
      </c>
      <c r="C338">
        <v>1.13452</v>
      </c>
      <c r="D338">
        <f t="shared" si="16"/>
        <v>0</v>
      </c>
      <c r="E338">
        <f t="shared" si="17"/>
        <v>-0.0922879</v>
      </c>
      <c r="F338">
        <f t="shared" si="18"/>
        <v>1.0422321</v>
      </c>
    </row>
    <row r="339" spans="1:6">
      <c r="A339">
        <v>1</v>
      </c>
      <c r="B339" t="s">
        <v>60</v>
      </c>
      <c r="C339">
        <v>1.43219</v>
      </c>
      <c r="D339">
        <f t="shared" si="16"/>
        <v>0</v>
      </c>
      <c r="E339">
        <f t="shared" si="17"/>
        <v>-0.06011</v>
      </c>
      <c r="F339">
        <f t="shared" si="18"/>
        <v>1.37208</v>
      </c>
    </row>
    <row r="340" spans="1:6">
      <c r="A340">
        <v>1</v>
      </c>
      <c r="B340" t="s">
        <v>177</v>
      </c>
      <c r="C340">
        <v>1.93462</v>
      </c>
      <c r="D340">
        <f t="shared" si="16"/>
        <v>0</v>
      </c>
      <c r="E340">
        <f t="shared" si="17"/>
        <v>0</v>
      </c>
      <c r="F340">
        <f t="shared" si="18"/>
        <v>1.93462</v>
      </c>
    </row>
    <row r="341" spans="1:6">
      <c r="A341">
        <v>1</v>
      </c>
      <c r="B341" t="s">
        <v>66</v>
      </c>
      <c r="C341">
        <v>1.17475</v>
      </c>
      <c r="D341">
        <f t="shared" si="16"/>
        <v>0</v>
      </c>
      <c r="E341">
        <f t="shared" si="17"/>
        <v>-0.1281881</v>
      </c>
      <c r="F341">
        <f t="shared" si="18"/>
        <v>1.0465619</v>
      </c>
    </row>
    <row r="342" spans="1:6">
      <c r="A342">
        <v>1</v>
      </c>
      <c r="B342" t="s">
        <v>55</v>
      </c>
      <c r="C342">
        <v>1.60015</v>
      </c>
      <c r="D342">
        <f t="shared" si="16"/>
        <v>0</v>
      </c>
      <c r="E342">
        <f t="shared" si="17"/>
        <v>-0.0994392</v>
      </c>
      <c r="F342">
        <f t="shared" si="18"/>
        <v>1.5007108</v>
      </c>
    </row>
    <row r="343" spans="1:6">
      <c r="A343">
        <v>1</v>
      </c>
      <c r="B343" t="s">
        <v>177</v>
      </c>
      <c r="C343">
        <v>0.739392</v>
      </c>
      <c r="D343">
        <f t="shared" si="16"/>
        <v>0</v>
      </c>
      <c r="E343">
        <f t="shared" si="17"/>
        <v>0</v>
      </c>
      <c r="F343">
        <f t="shared" si="18"/>
        <v>0.739392</v>
      </c>
    </row>
    <row r="344" spans="1:6">
      <c r="A344">
        <v>1</v>
      </c>
      <c r="B344" t="s">
        <v>55</v>
      </c>
      <c r="C344">
        <v>2.18061</v>
      </c>
      <c r="D344">
        <f t="shared" si="16"/>
        <v>0</v>
      </c>
      <c r="E344">
        <f t="shared" si="17"/>
        <v>-0.0994392</v>
      </c>
      <c r="F344">
        <f t="shared" si="18"/>
        <v>2.0811708</v>
      </c>
    </row>
    <row r="345" spans="1:6">
      <c r="A345">
        <v>1</v>
      </c>
      <c r="B345" t="s">
        <v>66</v>
      </c>
      <c r="C345">
        <v>1.25185</v>
      </c>
      <c r="D345">
        <f t="shared" si="16"/>
        <v>0</v>
      </c>
      <c r="E345">
        <f t="shared" si="17"/>
        <v>-0.1281881</v>
      </c>
      <c r="F345">
        <f t="shared" si="18"/>
        <v>1.1236619</v>
      </c>
    </row>
    <row r="346" spans="1:6">
      <c r="A346">
        <v>1</v>
      </c>
      <c r="B346" t="s">
        <v>177</v>
      </c>
      <c r="C346">
        <v>2.82279</v>
      </c>
      <c r="D346">
        <f t="shared" si="16"/>
        <v>0</v>
      </c>
      <c r="E346">
        <f t="shared" si="17"/>
        <v>0</v>
      </c>
      <c r="F346">
        <f t="shared" si="18"/>
        <v>2.82279</v>
      </c>
    </row>
    <row r="347" spans="1:6">
      <c r="A347">
        <v>1</v>
      </c>
      <c r="B347" t="s">
        <v>34</v>
      </c>
      <c r="C347">
        <v>1.60812</v>
      </c>
      <c r="D347">
        <f t="shared" si="16"/>
        <v>0</v>
      </c>
      <c r="E347">
        <f t="shared" si="17"/>
        <v>-0.1593558</v>
      </c>
      <c r="F347">
        <f t="shared" si="18"/>
        <v>1.4487642</v>
      </c>
    </row>
    <row r="348" spans="1:6">
      <c r="A348">
        <v>1</v>
      </c>
      <c r="B348" t="s">
        <v>66</v>
      </c>
      <c r="C348">
        <v>1.49468</v>
      </c>
      <c r="D348">
        <f t="shared" si="16"/>
        <v>0</v>
      </c>
      <c r="E348">
        <f t="shared" si="17"/>
        <v>-0.1281881</v>
      </c>
      <c r="F348">
        <f t="shared" si="18"/>
        <v>1.3664919</v>
      </c>
    </row>
    <row r="349" spans="1:6">
      <c r="A349">
        <v>1</v>
      </c>
      <c r="B349" t="s">
        <v>38</v>
      </c>
      <c r="C349">
        <v>1.49732</v>
      </c>
      <c r="D349">
        <f t="shared" si="16"/>
        <v>0</v>
      </c>
      <c r="E349">
        <f t="shared" si="17"/>
        <v>-0.070225</v>
      </c>
      <c r="F349">
        <f t="shared" si="18"/>
        <v>1.427095</v>
      </c>
    </row>
    <row r="350" spans="1:6">
      <c r="A350">
        <v>1</v>
      </c>
      <c r="B350" t="s">
        <v>177</v>
      </c>
      <c r="C350">
        <v>1.2494</v>
      </c>
      <c r="D350">
        <f t="shared" si="16"/>
        <v>0</v>
      </c>
      <c r="E350">
        <f t="shared" si="17"/>
        <v>0</v>
      </c>
      <c r="F350">
        <f t="shared" si="18"/>
        <v>1.2494</v>
      </c>
    </row>
    <row r="351" spans="1:6">
      <c r="A351">
        <v>1</v>
      </c>
      <c r="B351" t="s">
        <v>60</v>
      </c>
      <c r="C351">
        <v>1.98965</v>
      </c>
      <c r="D351">
        <f t="shared" si="16"/>
        <v>0</v>
      </c>
      <c r="E351">
        <f t="shared" si="17"/>
        <v>-0.06011</v>
      </c>
      <c r="F351">
        <f t="shared" si="18"/>
        <v>1.92954</v>
      </c>
    </row>
    <row r="352" spans="1:6">
      <c r="A352">
        <v>2</v>
      </c>
      <c r="B352" t="s">
        <v>66</v>
      </c>
      <c r="C352">
        <v>0.781143</v>
      </c>
      <c r="D352">
        <f t="shared" si="16"/>
        <v>0.040396</v>
      </c>
      <c r="E352">
        <f t="shared" si="17"/>
        <v>-0.1281881</v>
      </c>
      <c r="F352">
        <f t="shared" si="18"/>
        <v>0.6933509</v>
      </c>
    </row>
    <row r="353" spans="1:6">
      <c r="A353">
        <v>1</v>
      </c>
      <c r="B353" t="s">
        <v>55</v>
      </c>
      <c r="C353">
        <v>1.61279</v>
      </c>
      <c r="D353">
        <f t="shared" si="16"/>
        <v>0</v>
      </c>
      <c r="E353">
        <f t="shared" si="17"/>
        <v>-0.0994392</v>
      </c>
      <c r="F353">
        <f t="shared" si="18"/>
        <v>1.5133508</v>
      </c>
    </row>
    <row r="354" spans="1:6">
      <c r="A354">
        <v>1</v>
      </c>
      <c r="B354" t="s">
        <v>38</v>
      </c>
      <c r="C354">
        <v>1.7828</v>
      </c>
      <c r="D354">
        <f t="shared" si="16"/>
        <v>0</v>
      </c>
      <c r="E354">
        <f t="shared" si="17"/>
        <v>-0.070225</v>
      </c>
      <c r="F354">
        <f t="shared" si="18"/>
        <v>1.712575</v>
      </c>
    </row>
    <row r="355" spans="1:6">
      <c r="A355">
        <v>1</v>
      </c>
      <c r="B355" t="s">
        <v>38</v>
      </c>
      <c r="C355">
        <v>1.07936</v>
      </c>
      <c r="D355">
        <f t="shared" si="16"/>
        <v>0</v>
      </c>
      <c r="E355">
        <f t="shared" si="17"/>
        <v>-0.070225</v>
      </c>
      <c r="F355">
        <f t="shared" si="18"/>
        <v>1.009135</v>
      </c>
    </row>
    <row r="356" spans="1:6">
      <c r="A356">
        <v>1</v>
      </c>
      <c r="B356" t="s">
        <v>45</v>
      </c>
      <c r="C356">
        <v>1.40469</v>
      </c>
      <c r="D356">
        <f t="shared" si="16"/>
        <v>0</v>
      </c>
      <c r="E356">
        <f t="shared" si="17"/>
        <v>-0.045967</v>
      </c>
      <c r="F356">
        <f t="shared" si="18"/>
        <v>1.358723</v>
      </c>
    </row>
    <row r="357" spans="1:6">
      <c r="A357">
        <v>1</v>
      </c>
      <c r="B357" t="s">
        <v>66</v>
      </c>
      <c r="C357">
        <v>1.65948</v>
      </c>
      <c r="D357">
        <f t="shared" si="16"/>
        <v>0</v>
      </c>
      <c r="E357">
        <f t="shared" si="17"/>
        <v>-0.1281881</v>
      </c>
      <c r="F357">
        <f t="shared" si="18"/>
        <v>1.5312919</v>
      </c>
    </row>
    <row r="358" spans="1:6">
      <c r="A358">
        <v>1</v>
      </c>
      <c r="B358" t="s">
        <v>55</v>
      </c>
      <c r="C358">
        <v>0.287064</v>
      </c>
      <c r="D358">
        <f t="shared" si="16"/>
        <v>0</v>
      </c>
      <c r="E358">
        <f t="shared" si="17"/>
        <v>-0.0994392</v>
      </c>
      <c r="F358">
        <f t="shared" si="18"/>
        <v>0.1876248</v>
      </c>
    </row>
    <row r="359" spans="1:6">
      <c r="A359">
        <v>2</v>
      </c>
      <c r="B359" t="s">
        <v>42</v>
      </c>
      <c r="C359">
        <v>1.65656</v>
      </c>
      <c r="D359">
        <f t="shared" si="16"/>
        <v>0.040396</v>
      </c>
      <c r="E359">
        <f t="shared" si="17"/>
        <v>-0.0922879</v>
      </c>
      <c r="F359">
        <f t="shared" si="18"/>
        <v>1.6046681</v>
      </c>
    </row>
    <row r="360" spans="1:6">
      <c r="A360">
        <v>1</v>
      </c>
      <c r="B360" t="s">
        <v>60</v>
      </c>
      <c r="C360">
        <v>0.970093</v>
      </c>
      <c r="D360">
        <f t="shared" si="16"/>
        <v>0</v>
      </c>
      <c r="E360">
        <f t="shared" si="17"/>
        <v>-0.06011</v>
      </c>
      <c r="F360">
        <f t="shared" si="18"/>
        <v>0.909983</v>
      </c>
    </row>
    <row r="361" spans="1:6">
      <c r="A361">
        <v>1</v>
      </c>
      <c r="B361" t="s">
        <v>60</v>
      </c>
      <c r="C361">
        <v>0.330087</v>
      </c>
      <c r="D361">
        <f t="shared" si="16"/>
        <v>0</v>
      </c>
      <c r="E361">
        <f t="shared" si="17"/>
        <v>-0.06011</v>
      </c>
      <c r="F361">
        <f t="shared" si="18"/>
        <v>0.269977</v>
      </c>
    </row>
    <row r="362" spans="1:6">
      <c r="A362">
        <v>1</v>
      </c>
      <c r="B362" t="s">
        <v>55</v>
      </c>
      <c r="C362">
        <v>1.28421</v>
      </c>
      <c r="D362">
        <f t="shared" si="16"/>
        <v>0</v>
      </c>
      <c r="E362">
        <f t="shared" si="17"/>
        <v>-0.0994392</v>
      </c>
      <c r="F362">
        <f t="shared" si="18"/>
        <v>1.1847708</v>
      </c>
    </row>
    <row r="363" spans="1:6">
      <c r="A363">
        <v>1</v>
      </c>
      <c r="B363" t="s">
        <v>55</v>
      </c>
      <c r="C363">
        <v>1.55981</v>
      </c>
      <c r="D363">
        <f t="shared" si="16"/>
        <v>0</v>
      </c>
      <c r="E363">
        <f t="shared" si="17"/>
        <v>-0.0994392</v>
      </c>
      <c r="F363">
        <f t="shared" si="18"/>
        <v>1.4603708</v>
      </c>
    </row>
    <row r="364" spans="1:6">
      <c r="A364">
        <v>1</v>
      </c>
      <c r="B364" t="s">
        <v>60</v>
      </c>
      <c r="C364">
        <v>1.24653</v>
      </c>
      <c r="D364">
        <f t="shared" si="16"/>
        <v>0</v>
      </c>
      <c r="E364">
        <f t="shared" si="17"/>
        <v>-0.06011</v>
      </c>
      <c r="F364">
        <f t="shared" si="18"/>
        <v>1.18642</v>
      </c>
    </row>
    <row r="365" spans="1:6">
      <c r="A365">
        <v>1</v>
      </c>
      <c r="B365" t="s">
        <v>60</v>
      </c>
      <c r="C365">
        <v>1.27459</v>
      </c>
      <c r="D365">
        <f t="shared" si="16"/>
        <v>0</v>
      </c>
      <c r="E365">
        <f t="shared" si="17"/>
        <v>-0.06011</v>
      </c>
      <c r="F365">
        <f t="shared" si="18"/>
        <v>1.21448</v>
      </c>
    </row>
    <row r="366" spans="1:6">
      <c r="A366">
        <v>1</v>
      </c>
      <c r="B366" t="s">
        <v>42</v>
      </c>
      <c r="C366">
        <v>1.24731</v>
      </c>
      <c r="D366">
        <f t="shared" si="16"/>
        <v>0</v>
      </c>
      <c r="E366">
        <f t="shared" si="17"/>
        <v>-0.0922879</v>
      </c>
      <c r="F366">
        <f t="shared" si="18"/>
        <v>1.1550221</v>
      </c>
    </row>
    <row r="367" spans="1:6">
      <c r="A367">
        <v>1</v>
      </c>
      <c r="B367" t="s">
        <v>66</v>
      </c>
      <c r="C367">
        <v>1.36683</v>
      </c>
      <c r="D367">
        <f t="shared" si="16"/>
        <v>0</v>
      </c>
      <c r="E367">
        <f t="shared" si="17"/>
        <v>-0.1281881</v>
      </c>
      <c r="F367">
        <f t="shared" si="18"/>
        <v>1.2386419</v>
      </c>
    </row>
    <row r="368" spans="1:6">
      <c r="A368">
        <v>1</v>
      </c>
      <c r="B368" t="s">
        <v>55</v>
      </c>
      <c r="C368">
        <v>1.6749</v>
      </c>
      <c r="D368">
        <f t="shared" si="16"/>
        <v>0</v>
      </c>
      <c r="E368">
        <f t="shared" si="17"/>
        <v>-0.0994392</v>
      </c>
      <c r="F368">
        <f t="shared" si="18"/>
        <v>1.5754608</v>
      </c>
    </row>
    <row r="369" spans="1:6">
      <c r="A369">
        <v>1</v>
      </c>
      <c r="B369" t="s">
        <v>50</v>
      </c>
      <c r="C369">
        <v>0.81849</v>
      </c>
      <c r="D369">
        <f t="shared" si="16"/>
        <v>0</v>
      </c>
      <c r="E369">
        <f t="shared" si="17"/>
        <v>-0.068854</v>
      </c>
      <c r="F369">
        <f t="shared" si="18"/>
        <v>0.749636</v>
      </c>
    </row>
    <row r="370" spans="1:6">
      <c r="A370">
        <v>1</v>
      </c>
      <c r="B370" t="s">
        <v>50</v>
      </c>
      <c r="C370">
        <v>1.45126</v>
      </c>
      <c r="D370">
        <f t="shared" si="16"/>
        <v>0</v>
      </c>
      <c r="E370">
        <f t="shared" si="17"/>
        <v>-0.068854</v>
      </c>
      <c r="F370">
        <f t="shared" si="18"/>
        <v>1.382406</v>
      </c>
    </row>
    <row r="371" spans="1:6">
      <c r="A371">
        <v>1</v>
      </c>
      <c r="B371" t="s">
        <v>66</v>
      </c>
      <c r="C371">
        <v>0.806422</v>
      </c>
      <c r="D371">
        <f t="shared" si="16"/>
        <v>0</v>
      </c>
      <c r="E371">
        <f t="shared" si="17"/>
        <v>-0.1281881</v>
      </c>
      <c r="F371">
        <f t="shared" si="18"/>
        <v>0.6782339</v>
      </c>
    </row>
    <row r="372" spans="1:6">
      <c r="A372">
        <v>1</v>
      </c>
      <c r="B372" t="s">
        <v>34</v>
      </c>
      <c r="C372">
        <v>2.08454</v>
      </c>
      <c r="D372">
        <f t="shared" si="16"/>
        <v>0</v>
      </c>
      <c r="E372">
        <f t="shared" si="17"/>
        <v>-0.1593558</v>
      </c>
      <c r="F372">
        <f t="shared" si="18"/>
        <v>1.9251842</v>
      </c>
    </row>
    <row r="373" spans="1:6">
      <c r="A373">
        <v>1</v>
      </c>
      <c r="B373" t="s">
        <v>60</v>
      </c>
      <c r="C373">
        <v>1.03014</v>
      </c>
      <c r="D373">
        <f t="shared" si="16"/>
        <v>0</v>
      </c>
      <c r="E373">
        <f t="shared" si="17"/>
        <v>-0.06011</v>
      </c>
      <c r="F373">
        <f t="shared" si="18"/>
        <v>0.97003</v>
      </c>
    </row>
    <row r="374" spans="1:6">
      <c r="A374">
        <v>1</v>
      </c>
      <c r="B374" t="s">
        <v>42</v>
      </c>
      <c r="C374">
        <v>3.25142</v>
      </c>
      <c r="D374">
        <f t="shared" si="16"/>
        <v>0</v>
      </c>
      <c r="E374">
        <f t="shared" si="17"/>
        <v>-0.0922879</v>
      </c>
      <c r="F374">
        <f t="shared" si="18"/>
        <v>3.1591321</v>
      </c>
    </row>
    <row r="375" spans="1:6">
      <c r="A375">
        <v>1</v>
      </c>
      <c r="B375" t="s">
        <v>50</v>
      </c>
      <c r="C375">
        <v>0.710229</v>
      </c>
      <c r="D375">
        <f t="shared" si="16"/>
        <v>0</v>
      </c>
      <c r="E375">
        <f t="shared" si="17"/>
        <v>-0.068854</v>
      </c>
      <c r="F375">
        <f t="shared" si="18"/>
        <v>0.641375</v>
      </c>
    </row>
    <row r="376" spans="1:6">
      <c r="A376">
        <v>1</v>
      </c>
      <c r="B376" t="s">
        <v>66</v>
      </c>
      <c r="C376">
        <v>0.339783</v>
      </c>
      <c r="D376">
        <f t="shared" si="16"/>
        <v>0</v>
      </c>
      <c r="E376">
        <f t="shared" si="17"/>
        <v>-0.1281881</v>
      </c>
      <c r="F376">
        <f t="shared" si="18"/>
        <v>0.2115949</v>
      </c>
    </row>
    <row r="377" spans="1:6">
      <c r="A377">
        <v>1</v>
      </c>
      <c r="B377" t="s">
        <v>66</v>
      </c>
      <c r="C377">
        <v>1.03011</v>
      </c>
      <c r="D377">
        <f t="shared" si="16"/>
        <v>0</v>
      </c>
      <c r="E377">
        <f t="shared" si="17"/>
        <v>-0.1281881</v>
      </c>
      <c r="F377">
        <f t="shared" si="18"/>
        <v>0.9019219</v>
      </c>
    </row>
    <row r="378" spans="1:6">
      <c r="A378">
        <v>1</v>
      </c>
      <c r="B378" t="s">
        <v>50</v>
      </c>
      <c r="C378">
        <v>2.05849</v>
      </c>
      <c r="D378">
        <f t="shared" si="16"/>
        <v>0</v>
      </c>
      <c r="E378">
        <f t="shared" si="17"/>
        <v>-0.068854</v>
      </c>
      <c r="F378">
        <f t="shared" si="18"/>
        <v>1.989636</v>
      </c>
    </row>
    <row r="379" spans="1:6">
      <c r="A379">
        <v>1</v>
      </c>
      <c r="B379" t="s">
        <v>45</v>
      </c>
      <c r="C379">
        <v>1.07666</v>
      </c>
      <c r="D379">
        <f t="shared" si="16"/>
        <v>0</v>
      </c>
      <c r="E379">
        <f t="shared" si="17"/>
        <v>-0.045967</v>
      </c>
      <c r="F379">
        <f t="shared" si="18"/>
        <v>1.030693</v>
      </c>
    </row>
    <row r="380" spans="1:6">
      <c r="A380" t="s">
        <v>144</v>
      </c>
      <c r="B380" t="s">
        <v>34</v>
      </c>
      <c r="C380">
        <v>1.3554</v>
      </c>
      <c r="D380">
        <f t="shared" si="16"/>
        <v>0.094659</v>
      </c>
      <c r="E380">
        <f t="shared" si="17"/>
        <v>-0.1593558</v>
      </c>
      <c r="F380">
        <f t="shared" si="18"/>
        <v>1.2907032</v>
      </c>
    </row>
    <row r="381" spans="1:6">
      <c r="A381" t="s">
        <v>144</v>
      </c>
      <c r="B381" t="s">
        <v>42</v>
      </c>
      <c r="C381">
        <v>0.682603</v>
      </c>
      <c r="D381">
        <f t="shared" si="16"/>
        <v>0.094659</v>
      </c>
      <c r="E381">
        <f t="shared" si="17"/>
        <v>-0.0922879</v>
      </c>
      <c r="F381">
        <f t="shared" si="18"/>
        <v>0.6849741</v>
      </c>
    </row>
    <row r="382" spans="1:6">
      <c r="A382" t="s">
        <v>144</v>
      </c>
      <c r="B382" t="s">
        <v>50</v>
      </c>
      <c r="C382">
        <v>0.68694</v>
      </c>
      <c r="D382">
        <f t="shared" si="16"/>
        <v>0.094659</v>
      </c>
      <c r="E382">
        <f t="shared" si="17"/>
        <v>-0.068854</v>
      </c>
      <c r="F382">
        <f t="shared" si="18"/>
        <v>0.712745</v>
      </c>
    </row>
    <row r="383" spans="1:6">
      <c r="A383" t="s">
        <v>144</v>
      </c>
      <c r="B383" t="s">
        <v>42</v>
      </c>
      <c r="C383">
        <v>0.731047</v>
      </c>
      <c r="D383">
        <f t="shared" si="16"/>
        <v>0.094659</v>
      </c>
      <c r="E383">
        <f t="shared" si="17"/>
        <v>-0.0922879</v>
      </c>
      <c r="F383">
        <f t="shared" si="18"/>
        <v>0.7334181</v>
      </c>
    </row>
    <row r="384" spans="1:6">
      <c r="A384" t="s">
        <v>144</v>
      </c>
      <c r="B384" t="s">
        <v>177</v>
      </c>
      <c r="C384">
        <v>1.24978</v>
      </c>
      <c r="D384">
        <f t="shared" si="16"/>
        <v>0.094659</v>
      </c>
      <c r="E384">
        <f t="shared" si="17"/>
        <v>0</v>
      </c>
      <c r="F384">
        <f t="shared" si="18"/>
        <v>1.344439</v>
      </c>
    </row>
    <row r="385" spans="1:6">
      <c r="A385" t="s">
        <v>144</v>
      </c>
      <c r="B385" t="s">
        <v>66</v>
      </c>
      <c r="C385">
        <v>1.58434</v>
      </c>
      <c r="D385">
        <f t="shared" si="16"/>
        <v>0.094659</v>
      </c>
      <c r="E385">
        <f t="shared" si="17"/>
        <v>-0.1281881</v>
      </c>
      <c r="F385">
        <f t="shared" si="18"/>
        <v>1.5508109</v>
      </c>
    </row>
    <row r="386" spans="1:6">
      <c r="A386" t="s">
        <v>144</v>
      </c>
      <c r="B386" t="s">
        <v>60</v>
      </c>
      <c r="C386">
        <v>1.39157</v>
      </c>
      <c r="D386">
        <f t="shared" si="16"/>
        <v>0.094659</v>
      </c>
      <c r="E386">
        <f t="shared" si="17"/>
        <v>-0.06011</v>
      </c>
      <c r="F386">
        <f t="shared" si="18"/>
        <v>1.426119</v>
      </c>
    </row>
    <row r="387" spans="1:6">
      <c r="A387" t="s">
        <v>144</v>
      </c>
      <c r="B387" t="s">
        <v>34</v>
      </c>
      <c r="C387">
        <v>0.802544</v>
      </c>
      <c r="D387">
        <f t="shared" ref="D387:D450" si="19">VLOOKUP(A387,K:M,3,0)</f>
        <v>0.094659</v>
      </c>
      <c r="E387">
        <f t="shared" ref="E387:E450" si="20">VLOOKUP(B387,K:M,3,0)</f>
        <v>-0.1593558</v>
      </c>
      <c r="F387">
        <f t="shared" ref="F387:F450" si="21">C387+D387+E387</f>
        <v>0.7378472</v>
      </c>
    </row>
    <row r="388" spans="1:6">
      <c r="A388" t="s">
        <v>144</v>
      </c>
      <c r="B388" t="s">
        <v>42</v>
      </c>
      <c r="C388">
        <v>1.22187</v>
      </c>
      <c r="D388">
        <f t="shared" si="19"/>
        <v>0.094659</v>
      </c>
      <c r="E388">
        <f t="shared" si="20"/>
        <v>-0.0922879</v>
      </c>
      <c r="F388">
        <f t="shared" si="21"/>
        <v>1.2242411</v>
      </c>
    </row>
    <row r="389" spans="1:6">
      <c r="A389" t="s">
        <v>144</v>
      </c>
      <c r="B389" t="s">
        <v>111</v>
      </c>
      <c r="C389">
        <v>1.61992</v>
      </c>
      <c r="D389">
        <f t="shared" si="19"/>
        <v>0.094659</v>
      </c>
      <c r="E389">
        <f t="shared" si="20"/>
        <v>-0.1342507</v>
      </c>
      <c r="F389">
        <f t="shared" si="21"/>
        <v>1.5803283</v>
      </c>
    </row>
    <row r="390" spans="1:6">
      <c r="A390">
        <v>4</v>
      </c>
      <c r="B390" t="s">
        <v>55</v>
      </c>
      <c r="C390">
        <v>1.09483</v>
      </c>
      <c r="D390">
        <f t="shared" si="19"/>
        <v>0.012706</v>
      </c>
      <c r="E390">
        <f t="shared" si="20"/>
        <v>-0.0994392</v>
      </c>
      <c r="F390">
        <f t="shared" si="21"/>
        <v>1.0080968</v>
      </c>
    </row>
    <row r="391" spans="1:6">
      <c r="A391">
        <v>4</v>
      </c>
      <c r="B391" t="s">
        <v>111</v>
      </c>
      <c r="C391">
        <v>0.989934</v>
      </c>
      <c r="D391">
        <f t="shared" si="19"/>
        <v>0.012706</v>
      </c>
      <c r="E391">
        <f t="shared" si="20"/>
        <v>-0.1342507</v>
      </c>
      <c r="F391">
        <f t="shared" si="21"/>
        <v>0.8683893</v>
      </c>
    </row>
    <row r="392" spans="1:6">
      <c r="A392" t="s">
        <v>144</v>
      </c>
      <c r="B392" t="s">
        <v>45</v>
      </c>
      <c r="C392">
        <v>1.18832</v>
      </c>
      <c r="D392">
        <f t="shared" si="19"/>
        <v>0.094659</v>
      </c>
      <c r="E392">
        <f t="shared" si="20"/>
        <v>-0.045967</v>
      </c>
      <c r="F392">
        <f t="shared" si="21"/>
        <v>1.237012</v>
      </c>
    </row>
    <row r="393" spans="1:6">
      <c r="A393" t="s">
        <v>144</v>
      </c>
      <c r="B393" t="s">
        <v>177</v>
      </c>
      <c r="C393">
        <v>1.09764</v>
      </c>
      <c r="D393">
        <f t="shared" si="19"/>
        <v>0.094659</v>
      </c>
      <c r="E393">
        <f t="shared" si="20"/>
        <v>0</v>
      </c>
      <c r="F393">
        <f t="shared" si="21"/>
        <v>1.192299</v>
      </c>
    </row>
    <row r="394" spans="1:6">
      <c r="A394" t="s">
        <v>144</v>
      </c>
      <c r="B394" t="s">
        <v>177</v>
      </c>
      <c r="C394">
        <v>1.265</v>
      </c>
      <c r="D394">
        <f t="shared" si="19"/>
        <v>0.094659</v>
      </c>
      <c r="E394">
        <f t="shared" si="20"/>
        <v>0</v>
      </c>
      <c r="F394">
        <f t="shared" si="21"/>
        <v>1.359659</v>
      </c>
    </row>
    <row r="395" spans="1:6">
      <c r="A395" t="s">
        <v>144</v>
      </c>
      <c r="B395" t="s">
        <v>45</v>
      </c>
      <c r="C395">
        <v>1.14046</v>
      </c>
      <c r="D395">
        <f t="shared" si="19"/>
        <v>0.094659</v>
      </c>
      <c r="E395">
        <f t="shared" si="20"/>
        <v>-0.045967</v>
      </c>
      <c r="F395">
        <f t="shared" si="21"/>
        <v>1.189152</v>
      </c>
    </row>
    <row r="396" spans="1:6">
      <c r="A396">
        <v>4</v>
      </c>
      <c r="B396" t="s">
        <v>34</v>
      </c>
      <c r="C396">
        <v>0.40242</v>
      </c>
      <c r="D396">
        <f t="shared" si="19"/>
        <v>0.012706</v>
      </c>
      <c r="E396">
        <f t="shared" si="20"/>
        <v>-0.1593558</v>
      </c>
      <c r="F396">
        <f t="shared" si="21"/>
        <v>0.2557702</v>
      </c>
    </row>
    <row r="397" spans="1:6">
      <c r="A397">
        <v>4</v>
      </c>
      <c r="B397" t="s">
        <v>398</v>
      </c>
      <c r="C397">
        <v>1.31371</v>
      </c>
      <c r="D397">
        <f t="shared" si="19"/>
        <v>0.012706</v>
      </c>
      <c r="E397">
        <f t="shared" si="20"/>
        <v>-0.1288546</v>
      </c>
      <c r="F397">
        <f t="shared" si="21"/>
        <v>1.1975614</v>
      </c>
    </row>
    <row r="398" spans="1:6">
      <c r="A398" t="s">
        <v>144</v>
      </c>
      <c r="B398" t="s">
        <v>66</v>
      </c>
      <c r="C398">
        <v>1.23241</v>
      </c>
      <c r="D398">
        <f t="shared" si="19"/>
        <v>0.094659</v>
      </c>
      <c r="E398">
        <f t="shared" si="20"/>
        <v>-0.1281881</v>
      </c>
      <c r="F398">
        <f t="shared" si="21"/>
        <v>1.1988809</v>
      </c>
    </row>
    <row r="399" spans="1:6">
      <c r="A399">
        <v>4</v>
      </c>
      <c r="B399" t="s">
        <v>66</v>
      </c>
      <c r="C399">
        <v>1.14312</v>
      </c>
      <c r="D399">
        <f t="shared" si="19"/>
        <v>0.012706</v>
      </c>
      <c r="E399">
        <f t="shared" si="20"/>
        <v>-0.1281881</v>
      </c>
      <c r="F399">
        <f t="shared" si="21"/>
        <v>1.0276379</v>
      </c>
    </row>
    <row r="400" spans="1:6">
      <c r="A400" t="s">
        <v>144</v>
      </c>
      <c r="B400" t="s">
        <v>177</v>
      </c>
      <c r="C400">
        <v>1.47687</v>
      </c>
      <c r="D400">
        <f t="shared" si="19"/>
        <v>0.094659</v>
      </c>
      <c r="E400">
        <f t="shared" si="20"/>
        <v>0</v>
      </c>
      <c r="F400">
        <f t="shared" si="21"/>
        <v>1.571529</v>
      </c>
    </row>
    <row r="401" spans="1:6">
      <c r="A401">
        <v>4</v>
      </c>
      <c r="B401" t="s">
        <v>34</v>
      </c>
      <c r="C401">
        <v>1.17781</v>
      </c>
      <c r="D401">
        <f t="shared" si="19"/>
        <v>0.012706</v>
      </c>
      <c r="E401">
        <f t="shared" si="20"/>
        <v>-0.1593558</v>
      </c>
      <c r="F401">
        <f t="shared" si="21"/>
        <v>1.0311602</v>
      </c>
    </row>
    <row r="402" spans="1:6">
      <c r="A402" t="s">
        <v>144</v>
      </c>
      <c r="B402" t="s">
        <v>66</v>
      </c>
      <c r="C402">
        <v>1.28297</v>
      </c>
      <c r="D402">
        <f t="shared" si="19"/>
        <v>0.094659</v>
      </c>
      <c r="E402">
        <f t="shared" si="20"/>
        <v>-0.1281881</v>
      </c>
      <c r="F402">
        <f t="shared" si="21"/>
        <v>1.2494409</v>
      </c>
    </row>
    <row r="403" spans="1:6">
      <c r="A403">
        <v>4</v>
      </c>
      <c r="B403" t="s">
        <v>50</v>
      </c>
      <c r="C403">
        <v>1.32088</v>
      </c>
      <c r="D403">
        <f t="shared" si="19"/>
        <v>0.012706</v>
      </c>
      <c r="E403">
        <f t="shared" si="20"/>
        <v>-0.068854</v>
      </c>
      <c r="F403">
        <f t="shared" si="21"/>
        <v>1.264732</v>
      </c>
    </row>
    <row r="404" spans="1:6">
      <c r="A404">
        <v>4</v>
      </c>
      <c r="B404" t="s">
        <v>55</v>
      </c>
      <c r="C404">
        <v>0.579759</v>
      </c>
      <c r="D404">
        <f t="shared" si="19"/>
        <v>0.012706</v>
      </c>
      <c r="E404">
        <f t="shared" si="20"/>
        <v>-0.0994392</v>
      </c>
      <c r="F404">
        <f t="shared" si="21"/>
        <v>0.4930258</v>
      </c>
    </row>
    <row r="405" spans="1:6">
      <c r="A405">
        <v>4</v>
      </c>
      <c r="B405" t="s">
        <v>50</v>
      </c>
      <c r="C405">
        <v>0.776117</v>
      </c>
      <c r="D405">
        <f t="shared" si="19"/>
        <v>0.012706</v>
      </c>
      <c r="E405">
        <f t="shared" si="20"/>
        <v>-0.068854</v>
      </c>
      <c r="F405">
        <f t="shared" si="21"/>
        <v>0.719969</v>
      </c>
    </row>
    <row r="406" spans="1:6">
      <c r="A406">
        <v>4</v>
      </c>
      <c r="B406" t="s">
        <v>42</v>
      </c>
      <c r="C406">
        <v>1.02823</v>
      </c>
      <c r="D406">
        <f t="shared" si="19"/>
        <v>0.012706</v>
      </c>
      <c r="E406">
        <f t="shared" si="20"/>
        <v>-0.0922879</v>
      </c>
      <c r="F406">
        <f t="shared" si="21"/>
        <v>0.9486481</v>
      </c>
    </row>
    <row r="407" spans="1:6">
      <c r="A407" t="s">
        <v>144</v>
      </c>
      <c r="B407" t="s">
        <v>55</v>
      </c>
      <c r="C407">
        <v>2.2881</v>
      </c>
      <c r="D407">
        <f t="shared" si="19"/>
        <v>0.094659</v>
      </c>
      <c r="E407">
        <f t="shared" si="20"/>
        <v>-0.0994392</v>
      </c>
      <c r="F407">
        <f t="shared" si="21"/>
        <v>2.2833198</v>
      </c>
    </row>
    <row r="408" spans="1:6">
      <c r="A408">
        <v>4</v>
      </c>
      <c r="B408" t="s">
        <v>60</v>
      </c>
      <c r="C408">
        <v>1.62324</v>
      </c>
      <c r="D408">
        <f t="shared" si="19"/>
        <v>0.012706</v>
      </c>
      <c r="E408">
        <f t="shared" si="20"/>
        <v>-0.06011</v>
      </c>
      <c r="F408">
        <f t="shared" si="21"/>
        <v>1.575836</v>
      </c>
    </row>
    <row r="409" spans="1:6">
      <c r="A409">
        <v>4</v>
      </c>
      <c r="B409" t="s">
        <v>60</v>
      </c>
      <c r="C409">
        <v>0.591846</v>
      </c>
      <c r="D409">
        <f t="shared" si="19"/>
        <v>0.012706</v>
      </c>
      <c r="E409">
        <f t="shared" si="20"/>
        <v>-0.06011</v>
      </c>
      <c r="F409">
        <f t="shared" si="21"/>
        <v>0.544442</v>
      </c>
    </row>
    <row r="410" spans="1:6">
      <c r="A410">
        <v>4</v>
      </c>
      <c r="B410" t="s">
        <v>55</v>
      </c>
      <c r="C410">
        <v>0.71704</v>
      </c>
      <c r="D410">
        <f t="shared" si="19"/>
        <v>0.012706</v>
      </c>
      <c r="E410">
        <f t="shared" si="20"/>
        <v>-0.0994392</v>
      </c>
      <c r="F410">
        <f t="shared" si="21"/>
        <v>0.6303068</v>
      </c>
    </row>
    <row r="411" spans="1:6">
      <c r="A411">
        <v>4</v>
      </c>
      <c r="B411" t="s">
        <v>66</v>
      </c>
      <c r="C411">
        <v>1.02978</v>
      </c>
      <c r="D411">
        <f t="shared" si="19"/>
        <v>0.012706</v>
      </c>
      <c r="E411">
        <f t="shared" si="20"/>
        <v>-0.1281881</v>
      </c>
      <c r="F411">
        <f t="shared" si="21"/>
        <v>0.9142979</v>
      </c>
    </row>
    <row r="412" spans="1:6">
      <c r="A412" t="s">
        <v>144</v>
      </c>
      <c r="B412" t="s">
        <v>177</v>
      </c>
      <c r="C412">
        <v>1.70687</v>
      </c>
      <c r="D412">
        <f t="shared" si="19"/>
        <v>0.094659</v>
      </c>
      <c r="E412">
        <f t="shared" si="20"/>
        <v>0</v>
      </c>
      <c r="F412">
        <f t="shared" si="21"/>
        <v>1.801529</v>
      </c>
    </row>
    <row r="413" spans="1:6">
      <c r="A413">
        <v>4</v>
      </c>
      <c r="B413" t="s">
        <v>177</v>
      </c>
      <c r="C413">
        <v>1.59137</v>
      </c>
      <c r="D413">
        <f t="shared" si="19"/>
        <v>0.012706</v>
      </c>
      <c r="E413">
        <f t="shared" si="20"/>
        <v>0</v>
      </c>
      <c r="F413">
        <f t="shared" si="21"/>
        <v>1.604076</v>
      </c>
    </row>
    <row r="414" spans="1:6">
      <c r="A414" t="s">
        <v>144</v>
      </c>
      <c r="B414" t="s">
        <v>177</v>
      </c>
      <c r="C414">
        <v>1.43281</v>
      </c>
      <c r="D414">
        <f t="shared" si="19"/>
        <v>0.094659</v>
      </c>
      <c r="E414">
        <f t="shared" si="20"/>
        <v>0</v>
      </c>
      <c r="F414">
        <f t="shared" si="21"/>
        <v>1.527469</v>
      </c>
    </row>
    <row r="415" spans="1:6">
      <c r="A415">
        <v>4</v>
      </c>
      <c r="B415" t="s">
        <v>60</v>
      </c>
      <c r="C415">
        <v>1.79292</v>
      </c>
      <c r="D415">
        <f t="shared" si="19"/>
        <v>0.012706</v>
      </c>
      <c r="E415">
        <f t="shared" si="20"/>
        <v>-0.06011</v>
      </c>
      <c r="F415">
        <f t="shared" si="21"/>
        <v>1.745516</v>
      </c>
    </row>
    <row r="416" spans="1:6">
      <c r="A416">
        <v>4</v>
      </c>
      <c r="B416" t="s">
        <v>45</v>
      </c>
      <c r="C416">
        <v>1.49529</v>
      </c>
      <c r="D416">
        <f t="shared" si="19"/>
        <v>0.012706</v>
      </c>
      <c r="E416">
        <f t="shared" si="20"/>
        <v>-0.045967</v>
      </c>
      <c r="F416">
        <f t="shared" si="21"/>
        <v>1.462029</v>
      </c>
    </row>
    <row r="417" spans="1:6">
      <c r="A417">
        <v>4</v>
      </c>
      <c r="B417" t="s">
        <v>66</v>
      </c>
      <c r="C417">
        <v>0.568941</v>
      </c>
      <c r="D417">
        <f t="shared" si="19"/>
        <v>0.012706</v>
      </c>
      <c r="E417">
        <f t="shared" si="20"/>
        <v>-0.1281881</v>
      </c>
      <c r="F417">
        <f t="shared" si="21"/>
        <v>0.4534589</v>
      </c>
    </row>
    <row r="418" spans="1:6">
      <c r="A418">
        <v>3</v>
      </c>
      <c r="B418" t="s">
        <v>38</v>
      </c>
      <c r="C418">
        <v>0.780583</v>
      </c>
      <c r="D418">
        <f t="shared" si="19"/>
        <v>0.096513</v>
      </c>
      <c r="E418">
        <f t="shared" si="20"/>
        <v>-0.070225</v>
      </c>
      <c r="F418">
        <f t="shared" si="21"/>
        <v>0.806871</v>
      </c>
    </row>
    <row r="419" spans="1:6">
      <c r="A419">
        <v>4</v>
      </c>
      <c r="B419" t="s">
        <v>177</v>
      </c>
      <c r="C419">
        <v>2.16667</v>
      </c>
      <c r="D419">
        <f t="shared" si="19"/>
        <v>0.012706</v>
      </c>
      <c r="E419">
        <f t="shared" si="20"/>
        <v>0</v>
      </c>
      <c r="F419">
        <f t="shared" si="21"/>
        <v>2.179376</v>
      </c>
    </row>
    <row r="420" spans="1:6">
      <c r="A420" t="s">
        <v>144</v>
      </c>
      <c r="B420" t="s">
        <v>60</v>
      </c>
      <c r="C420">
        <v>1.02971</v>
      </c>
      <c r="D420">
        <f t="shared" si="19"/>
        <v>0.094659</v>
      </c>
      <c r="E420">
        <f t="shared" si="20"/>
        <v>-0.06011</v>
      </c>
      <c r="F420">
        <f t="shared" si="21"/>
        <v>1.064259</v>
      </c>
    </row>
    <row r="421" spans="1:6">
      <c r="A421">
        <v>4</v>
      </c>
      <c r="B421" t="s">
        <v>45</v>
      </c>
      <c r="C421">
        <v>1.82039</v>
      </c>
      <c r="D421">
        <f t="shared" si="19"/>
        <v>0.012706</v>
      </c>
      <c r="E421">
        <f t="shared" si="20"/>
        <v>-0.045967</v>
      </c>
      <c r="F421">
        <f t="shared" si="21"/>
        <v>1.787129</v>
      </c>
    </row>
    <row r="422" spans="1:6">
      <c r="A422">
        <v>4</v>
      </c>
      <c r="B422" t="s">
        <v>50</v>
      </c>
      <c r="C422">
        <v>1.40118</v>
      </c>
      <c r="D422">
        <f t="shared" si="19"/>
        <v>0.012706</v>
      </c>
      <c r="E422">
        <f t="shared" si="20"/>
        <v>-0.068854</v>
      </c>
      <c r="F422">
        <f t="shared" si="21"/>
        <v>1.345032</v>
      </c>
    </row>
    <row r="423" spans="1:6">
      <c r="A423">
        <v>4</v>
      </c>
      <c r="B423" t="s">
        <v>50</v>
      </c>
      <c r="C423">
        <v>0.797926</v>
      </c>
      <c r="D423">
        <f t="shared" si="19"/>
        <v>0.012706</v>
      </c>
      <c r="E423">
        <f t="shared" si="20"/>
        <v>-0.068854</v>
      </c>
      <c r="F423">
        <f t="shared" si="21"/>
        <v>0.741778</v>
      </c>
    </row>
    <row r="424" spans="1:6">
      <c r="A424" t="s">
        <v>144</v>
      </c>
      <c r="B424" t="s">
        <v>111</v>
      </c>
      <c r="C424">
        <v>0.895461</v>
      </c>
      <c r="D424">
        <f t="shared" si="19"/>
        <v>0.094659</v>
      </c>
      <c r="E424">
        <f t="shared" si="20"/>
        <v>-0.1342507</v>
      </c>
      <c r="F424">
        <f t="shared" si="21"/>
        <v>0.8558693</v>
      </c>
    </row>
    <row r="425" spans="1:6">
      <c r="A425">
        <v>4</v>
      </c>
      <c r="B425" t="s">
        <v>177</v>
      </c>
      <c r="C425">
        <v>1.61752</v>
      </c>
      <c r="D425">
        <f t="shared" si="19"/>
        <v>0.012706</v>
      </c>
      <c r="E425">
        <f t="shared" si="20"/>
        <v>0</v>
      </c>
      <c r="F425">
        <f t="shared" si="21"/>
        <v>1.630226</v>
      </c>
    </row>
    <row r="426" spans="1:6">
      <c r="A426" t="s">
        <v>144</v>
      </c>
      <c r="B426" t="s">
        <v>45</v>
      </c>
      <c r="C426">
        <v>1.62682</v>
      </c>
      <c r="D426">
        <f t="shared" si="19"/>
        <v>0.094659</v>
      </c>
      <c r="E426">
        <f t="shared" si="20"/>
        <v>-0.045967</v>
      </c>
      <c r="F426">
        <f t="shared" si="21"/>
        <v>1.675512</v>
      </c>
    </row>
    <row r="427" spans="1:6">
      <c r="A427">
        <v>4</v>
      </c>
      <c r="B427" t="s">
        <v>50</v>
      </c>
      <c r="C427">
        <v>1.52418</v>
      </c>
      <c r="D427">
        <f t="shared" si="19"/>
        <v>0.012706</v>
      </c>
      <c r="E427">
        <f t="shared" si="20"/>
        <v>-0.068854</v>
      </c>
      <c r="F427">
        <f t="shared" si="21"/>
        <v>1.468032</v>
      </c>
    </row>
    <row r="428" spans="1:6">
      <c r="A428">
        <v>4</v>
      </c>
      <c r="B428" t="s">
        <v>66</v>
      </c>
      <c r="C428">
        <v>0.856551</v>
      </c>
      <c r="D428">
        <f t="shared" si="19"/>
        <v>0.012706</v>
      </c>
      <c r="E428">
        <f t="shared" si="20"/>
        <v>-0.1281881</v>
      </c>
      <c r="F428">
        <f t="shared" si="21"/>
        <v>0.7410689</v>
      </c>
    </row>
    <row r="429" spans="1:6">
      <c r="A429">
        <v>4</v>
      </c>
      <c r="B429" t="s">
        <v>50</v>
      </c>
      <c r="C429">
        <v>0.10346</v>
      </c>
      <c r="D429">
        <f t="shared" si="19"/>
        <v>0.012706</v>
      </c>
      <c r="E429">
        <f t="shared" si="20"/>
        <v>-0.068854</v>
      </c>
      <c r="F429">
        <f t="shared" si="21"/>
        <v>0.047312</v>
      </c>
    </row>
    <row r="430" spans="1:6">
      <c r="A430">
        <v>4</v>
      </c>
      <c r="B430" t="s">
        <v>177</v>
      </c>
      <c r="C430">
        <v>1.12637</v>
      </c>
      <c r="D430">
        <f t="shared" si="19"/>
        <v>0.012706</v>
      </c>
      <c r="E430">
        <f t="shared" si="20"/>
        <v>0</v>
      </c>
      <c r="F430">
        <f t="shared" si="21"/>
        <v>1.139076</v>
      </c>
    </row>
    <row r="431" spans="1:6">
      <c r="A431">
        <v>4</v>
      </c>
      <c r="B431" t="s">
        <v>50</v>
      </c>
      <c r="C431">
        <v>1.42678</v>
      </c>
      <c r="D431">
        <f t="shared" si="19"/>
        <v>0.012706</v>
      </c>
      <c r="E431">
        <f t="shared" si="20"/>
        <v>-0.068854</v>
      </c>
      <c r="F431">
        <f t="shared" si="21"/>
        <v>1.370632</v>
      </c>
    </row>
    <row r="432" spans="1:6">
      <c r="A432">
        <v>4</v>
      </c>
      <c r="B432" t="s">
        <v>177</v>
      </c>
      <c r="C432">
        <v>0.951757</v>
      </c>
      <c r="D432">
        <f t="shared" si="19"/>
        <v>0.012706</v>
      </c>
      <c r="E432">
        <f t="shared" si="20"/>
        <v>0</v>
      </c>
      <c r="F432">
        <f t="shared" si="21"/>
        <v>0.964463</v>
      </c>
    </row>
    <row r="433" spans="1:6">
      <c r="A433">
        <v>4</v>
      </c>
      <c r="B433" t="s">
        <v>38</v>
      </c>
      <c r="C433">
        <v>0.380179</v>
      </c>
      <c r="D433">
        <f t="shared" si="19"/>
        <v>0.012706</v>
      </c>
      <c r="E433">
        <f t="shared" si="20"/>
        <v>-0.070225</v>
      </c>
      <c r="F433">
        <f t="shared" si="21"/>
        <v>0.32266</v>
      </c>
    </row>
    <row r="434" spans="1:6">
      <c r="A434">
        <v>4</v>
      </c>
      <c r="B434" t="s">
        <v>66</v>
      </c>
      <c r="C434">
        <v>1.99341</v>
      </c>
      <c r="D434">
        <f t="shared" si="19"/>
        <v>0.012706</v>
      </c>
      <c r="E434">
        <f t="shared" si="20"/>
        <v>-0.1281881</v>
      </c>
      <c r="F434">
        <f t="shared" si="21"/>
        <v>1.8779279</v>
      </c>
    </row>
    <row r="435" spans="1:6">
      <c r="A435">
        <v>4</v>
      </c>
      <c r="B435" t="s">
        <v>177</v>
      </c>
      <c r="C435">
        <v>1.18905</v>
      </c>
      <c r="D435">
        <f t="shared" si="19"/>
        <v>0.012706</v>
      </c>
      <c r="E435">
        <f t="shared" si="20"/>
        <v>0</v>
      </c>
      <c r="F435">
        <f t="shared" si="21"/>
        <v>1.201756</v>
      </c>
    </row>
    <row r="436" spans="1:6">
      <c r="A436">
        <v>3</v>
      </c>
      <c r="B436" t="s">
        <v>34</v>
      </c>
      <c r="C436">
        <v>1.27293</v>
      </c>
      <c r="D436">
        <f t="shared" si="19"/>
        <v>0.096513</v>
      </c>
      <c r="E436">
        <f t="shared" si="20"/>
        <v>-0.1593558</v>
      </c>
      <c r="F436">
        <f t="shared" si="21"/>
        <v>1.2100872</v>
      </c>
    </row>
    <row r="437" spans="1:6">
      <c r="A437">
        <v>3</v>
      </c>
      <c r="B437" t="s">
        <v>111</v>
      </c>
      <c r="C437">
        <v>0.838589</v>
      </c>
      <c r="D437">
        <f t="shared" si="19"/>
        <v>0.096513</v>
      </c>
      <c r="E437">
        <f t="shared" si="20"/>
        <v>-0.1342507</v>
      </c>
      <c r="F437">
        <f t="shared" si="21"/>
        <v>0.8008513</v>
      </c>
    </row>
    <row r="438" spans="1:6">
      <c r="A438">
        <v>3</v>
      </c>
      <c r="B438" t="s">
        <v>38</v>
      </c>
      <c r="C438">
        <v>0.839042</v>
      </c>
      <c r="D438">
        <f t="shared" si="19"/>
        <v>0.096513</v>
      </c>
      <c r="E438">
        <f t="shared" si="20"/>
        <v>-0.070225</v>
      </c>
      <c r="F438">
        <f t="shared" si="21"/>
        <v>0.86533</v>
      </c>
    </row>
    <row r="439" spans="1:6">
      <c r="A439">
        <v>3</v>
      </c>
      <c r="B439" t="s">
        <v>42</v>
      </c>
      <c r="C439">
        <v>2.08191</v>
      </c>
      <c r="D439">
        <f t="shared" si="19"/>
        <v>0.096513</v>
      </c>
      <c r="E439">
        <f t="shared" si="20"/>
        <v>-0.0922879</v>
      </c>
      <c r="F439">
        <f t="shared" si="21"/>
        <v>2.0861351</v>
      </c>
    </row>
    <row r="440" spans="1:6">
      <c r="A440">
        <v>4</v>
      </c>
      <c r="B440" t="s">
        <v>42</v>
      </c>
      <c r="C440">
        <v>1.27026</v>
      </c>
      <c r="D440">
        <f t="shared" si="19"/>
        <v>0.012706</v>
      </c>
      <c r="E440">
        <f t="shared" si="20"/>
        <v>-0.0922879</v>
      </c>
      <c r="F440">
        <f t="shared" si="21"/>
        <v>1.1906781</v>
      </c>
    </row>
    <row r="441" spans="1:6">
      <c r="A441">
        <v>3</v>
      </c>
      <c r="B441" t="s">
        <v>38</v>
      </c>
      <c r="C441">
        <v>1.22691</v>
      </c>
      <c r="D441">
        <f t="shared" si="19"/>
        <v>0.096513</v>
      </c>
      <c r="E441">
        <f t="shared" si="20"/>
        <v>-0.070225</v>
      </c>
      <c r="F441">
        <f t="shared" si="21"/>
        <v>1.253198</v>
      </c>
    </row>
    <row r="442" spans="1:6">
      <c r="A442">
        <v>3</v>
      </c>
      <c r="B442" t="s">
        <v>34</v>
      </c>
      <c r="C442">
        <v>1.49565</v>
      </c>
      <c r="D442">
        <f t="shared" si="19"/>
        <v>0.096513</v>
      </c>
      <c r="E442">
        <f t="shared" si="20"/>
        <v>-0.1593558</v>
      </c>
      <c r="F442">
        <f t="shared" si="21"/>
        <v>1.4328072</v>
      </c>
    </row>
    <row r="443" spans="1:6">
      <c r="A443">
        <v>3</v>
      </c>
      <c r="B443" t="s">
        <v>177</v>
      </c>
      <c r="C443">
        <v>1.54869</v>
      </c>
      <c r="D443">
        <f t="shared" si="19"/>
        <v>0.096513</v>
      </c>
      <c r="E443">
        <f t="shared" si="20"/>
        <v>0</v>
      </c>
      <c r="F443">
        <f t="shared" si="21"/>
        <v>1.645203</v>
      </c>
    </row>
    <row r="444" spans="1:6">
      <c r="A444">
        <v>4</v>
      </c>
      <c r="B444" t="s">
        <v>66</v>
      </c>
      <c r="C444">
        <v>1.33274</v>
      </c>
      <c r="D444">
        <f t="shared" si="19"/>
        <v>0.012706</v>
      </c>
      <c r="E444">
        <f t="shared" si="20"/>
        <v>-0.1281881</v>
      </c>
      <c r="F444">
        <f t="shared" si="21"/>
        <v>1.2172579</v>
      </c>
    </row>
    <row r="445" spans="1:6">
      <c r="A445">
        <v>3</v>
      </c>
      <c r="B445" t="s">
        <v>66</v>
      </c>
      <c r="C445">
        <v>1.25874</v>
      </c>
      <c r="D445">
        <f t="shared" si="19"/>
        <v>0.096513</v>
      </c>
      <c r="E445">
        <f t="shared" si="20"/>
        <v>-0.1281881</v>
      </c>
      <c r="F445">
        <f t="shared" si="21"/>
        <v>1.2270649</v>
      </c>
    </row>
    <row r="446" spans="1:6">
      <c r="A446">
        <v>3</v>
      </c>
      <c r="B446" t="s">
        <v>60</v>
      </c>
      <c r="C446">
        <v>1.65005</v>
      </c>
      <c r="D446">
        <f t="shared" si="19"/>
        <v>0.096513</v>
      </c>
      <c r="E446">
        <f t="shared" si="20"/>
        <v>-0.06011</v>
      </c>
      <c r="F446">
        <f t="shared" si="21"/>
        <v>1.686453</v>
      </c>
    </row>
    <row r="447" spans="1:6">
      <c r="A447">
        <v>4</v>
      </c>
      <c r="B447" t="s">
        <v>111</v>
      </c>
      <c r="C447">
        <v>1.107</v>
      </c>
      <c r="D447">
        <f t="shared" si="19"/>
        <v>0.012706</v>
      </c>
      <c r="E447">
        <f t="shared" si="20"/>
        <v>-0.1342507</v>
      </c>
      <c r="F447">
        <f t="shared" si="21"/>
        <v>0.9854553</v>
      </c>
    </row>
    <row r="448" spans="1:6">
      <c r="A448">
        <v>2</v>
      </c>
      <c r="B448" t="s">
        <v>34</v>
      </c>
      <c r="C448">
        <v>1.14516</v>
      </c>
      <c r="D448">
        <f t="shared" si="19"/>
        <v>0.040396</v>
      </c>
      <c r="E448">
        <f t="shared" si="20"/>
        <v>-0.1593558</v>
      </c>
      <c r="F448">
        <f t="shared" si="21"/>
        <v>1.0262002</v>
      </c>
    </row>
    <row r="449" spans="1:6">
      <c r="A449">
        <v>4</v>
      </c>
      <c r="B449" t="s">
        <v>111</v>
      </c>
      <c r="C449">
        <v>1.02268</v>
      </c>
      <c r="D449">
        <f t="shared" si="19"/>
        <v>0.012706</v>
      </c>
      <c r="E449">
        <f t="shared" si="20"/>
        <v>-0.1342507</v>
      </c>
      <c r="F449">
        <f t="shared" si="21"/>
        <v>0.9011353</v>
      </c>
    </row>
    <row r="450" spans="1:6">
      <c r="A450">
        <v>3</v>
      </c>
      <c r="B450" t="s">
        <v>45</v>
      </c>
      <c r="C450">
        <v>1.03015</v>
      </c>
      <c r="D450">
        <f t="shared" si="19"/>
        <v>0.096513</v>
      </c>
      <c r="E450">
        <f t="shared" si="20"/>
        <v>-0.045967</v>
      </c>
      <c r="F450">
        <f t="shared" si="21"/>
        <v>1.080696</v>
      </c>
    </row>
    <row r="451" spans="1:6">
      <c r="A451">
        <v>3</v>
      </c>
      <c r="B451" t="s">
        <v>66</v>
      </c>
      <c r="C451">
        <v>1.20953</v>
      </c>
      <c r="D451">
        <f t="shared" ref="D451:D514" si="22">VLOOKUP(A451,K:M,3,0)</f>
        <v>0.096513</v>
      </c>
      <c r="E451">
        <f t="shared" ref="E451:E514" si="23">VLOOKUP(B451,K:M,3,0)</f>
        <v>-0.1281881</v>
      </c>
      <c r="F451">
        <f t="shared" ref="F451:F514" si="24">C451+D451+E451</f>
        <v>1.1778549</v>
      </c>
    </row>
    <row r="452" spans="1:6">
      <c r="A452">
        <v>3</v>
      </c>
      <c r="B452" t="s">
        <v>66</v>
      </c>
      <c r="C452">
        <v>1.42672</v>
      </c>
      <c r="D452">
        <f t="shared" si="22"/>
        <v>0.096513</v>
      </c>
      <c r="E452">
        <f t="shared" si="23"/>
        <v>-0.1281881</v>
      </c>
      <c r="F452">
        <f t="shared" si="24"/>
        <v>1.3950449</v>
      </c>
    </row>
    <row r="453" spans="1:6">
      <c r="A453">
        <v>3</v>
      </c>
      <c r="B453" t="s">
        <v>38</v>
      </c>
      <c r="C453">
        <v>1.20905</v>
      </c>
      <c r="D453">
        <f t="shared" si="22"/>
        <v>0.096513</v>
      </c>
      <c r="E453">
        <f t="shared" si="23"/>
        <v>-0.070225</v>
      </c>
      <c r="F453">
        <f t="shared" si="24"/>
        <v>1.235338</v>
      </c>
    </row>
    <row r="454" spans="1:6">
      <c r="A454">
        <v>3</v>
      </c>
      <c r="B454" t="s">
        <v>111</v>
      </c>
      <c r="C454">
        <v>1.18278</v>
      </c>
      <c r="D454">
        <f t="shared" si="22"/>
        <v>0.096513</v>
      </c>
      <c r="E454">
        <f t="shared" si="23"/>
        <v>-0.1342507</v>
      </c>
      <c r="F454">
        <f t="shared" si="24"/>
        <v>1.1450423</v>
      </c>
    </row>
    <row r="455" spans="1:6">
      <c r="A455">
        <v>3</v>
      </c>
      <c r="B455" t="s">
        <v>42</v>
      </c>
      <c r="C455">
        <v>1.3467</v>
      </c>
      <c r="D455">
        <f t="shared" si="22"/>
        <v>0.096513</v>
      </c>
      <c r="E455">
        <f t="shared" si="23"/>
        <v>-0.0922879</v>
      </c>
      <c r="F455">
        <f t="shared" si="24"/>
        <v>1.3509251</v>
      </c>
    </row>
    <row r="456" spans="1:6">
      <c r="A456" t="s">
        <v>144</v>
      </c>
      <c r="B456" t="s">
        <v>50</v>
      </c>
      <c r="C456">
        <v>1.86119</v>
      </c>
      <c r="D456">
        <f t="shared" si="22"/>
        <v>0.094659</v>
      </c>
      <c r="E456">
        <f t="shared" si="23"/>
        <v>-0.068854</v>
      </c>
      <c r="F456">
        <f t="shared" si="24"/>
        <v>1.886995</v>
      </c>
    </row>
    <row r="457" spans="1:6">
      <c r="A457" t="s">
        <v>144</v>
      </c>
      <c r="B457" t="s">
        <v>34</v>
      </c>
      <c r="C457">
        <v>1.28279</v>
      </c>
      <c r="D457">
        <f t="shared" si="22"/>
        <v>0.094659</v>
      </c>
      <c r="E457">
        <f t="shared" si="23"/>
        <v>-0.1593558</v>
      </c>
      <c r="F457">
        <f t="shared" si="24"/>
        <v>1.2180932</v>
      </c>
    </row>
    <row r="458" spans="1:6">
      <c r="A458">
        <v>3</v>
      </c>
      <c r="B458" t="s">
        <v>55</v>
      </c>
      <c r="C458">
        <v>1.056</v>
      </c>
      <c r="D458">
        <f t="shared" si="22"/>
        <v>0.096513</v>
      </c>
      <c r="E458">
        <f t="shared" si="23"/>
        <v>-0.0994392</v>
      </c>
      <c r="F458">
        <f t="shared" si="24"/>
        <v>1.0530738</v>
      </c>
    </row>
    <row r="459" spans="1:6">
      <c r="A459">
        <v>4</v>
      </c>
      <c r="B459" t="s">
        <v>60</v>
      </c>
      <c r="C459">
        <v>1.28227</v>
      </c>
      <c r="D459">
        <f t="shared" si="22"/>
        <v>0.012706</v>
      </c>
      <c r="E459">
        <f t="shared" si="23"/>
        <v>-0.06011</v>
      </c>
      <c r="F459">
        <f t="shared" si="24"/>
        <v>1.234866</v>
      </c>
    </row>
    <row r="460" spans="1:6">
      <c r="A460">
        <v>3</v>
      </c>
      <c r="B460" t="s">
        <v>66</v>
      </c>
      <c r="C460">
        <v>1.40485</v>
      </c>
      <c r="D460">
        <f t="shared" si="22"/>
        <v>0.096513</v>
      </c>
      <c r="E460">
        <f t="shared" si="23"/>
        <v>-0.1281881</v>
      </c>
      <c r="F460">
        <f t="shared" si="24"/>
        <v>1.3731749</v>
      </c>
    </row>
    <row r="461" spans="1:6">
      <c r="A461">
        <v>3</v>
      </c>
      <c r="B461" t="s">
        <v>66</v>
      </c>
      <c r="C461">
        <v>1.09391</v>
      </c>
      <c r="D461">
        <f t="shared" si="22"/>
        <v>0.096513</v>
      </c>
      <c r="E461">
        <f t="shared" si="23"/>
        <v>-0.1281881</v>
      </c>
      <c r="F461">
        <f t="shared" si="24"/>
        <v>1.0622349</v>
      </c>
    </row>
    <row r="462" spans="1:6">
      <c r="A462">
        <v>3</v>
      </c>
      <c r="B462" t="s">
        <v>66</v>
      </c>
      <c r="C462">
        <v>1.64836</v>
      </c>
      <c r="D462">
        <f t="shared" si="22"/>
        <v>0.096513</v>
      </c>
      <c r="E462">
        <f t="shared" si="23"/>
        <v>-0.1281881</v>
      </c>
      <c r="F462">
        <f t="shared" si="24"/>
        <v>1.6166849</v>
      </c>
    </row>
    <row r="463" spans="1:6">
      <c r="A463">
        <v>3</v>
      </c>
      <c r="B463" t="s">
        <v>34</v>
      </c>
      <c r="C463">
        <v>0.839492</v>
      </c>
      <c r="D463">
        <f t="shared" si="22"/>
        <v>0.096513</v>
      </c>
      <c r="E463">
        <f t="shared" si="23"/>
        <v>-0.1593558</v>
      </c>
      <c r="F463">
        <f t="shared" si="24"/>
        <v>0.7766492</v>
      </c>
    </row>
    <row r="464" spans="1:6">
      <c r="A464">
        <v>3</v>
      </c>
      <c r="B464" t="s">
        <v>66</v>
      </c>
      <c r="C464">
        <v>1.10191</v>
      </c>
      <c r="D464">
        <f t="shared" si="22"/>
        <v>0.096513</v>
      </c>
      <c r="E464">
        <f t="shared" si="23"/>
        <v>-0.1281881</v>
      </c>
      <c r="F464">
        <f t="shared" si="24"/>
        <v>1.0702349</v>
      </c>
    </row>
    <row r="465" spans="1:6">
      <c r="A465">
        <v>3</v>
      </c>
      <c r="B465" t="s">
        <v>111</v>
      </c>
      <c r="C465">
        <v>1.06495</v>
      </c>
      <c r="D465">
        <f t="shared" si="22"/>
        <v>0.096513</v>
      </c>
      <c r="E465">
        <f t="shared" si="23"/>
        <v>-0.1342507</v>
      </c>
      <c r="F465">
        <f t="shared" si="24"/>
        <v>1.0272123</v>
      </c>
    </row>
    <row r="466" spans="1:6">
      <c r="A466">
        <v>3</v>
      </c>
      <c r="B466" t="s">
        <v>55</v>
      </c>
      <c r="C466">
        <v>1.38745</v>
      </c>
      <c r="D466">
        <f t="shared" si="22"/>
        <v>0.096513</v>
      </c>
      <c r="E466">
        <f t="shared" si="23"/>
        <v>-0.0994392</v>
      </c>
      <c r="F466">
        <f t="shared" si="24"/>
        <v>1.3845238</v>
      </c>
    </row>
    <row r="467" spans="1:6">
      <c r="A467">
        <v>3</v>
      </c>
      <c r="B467" t="s">
        <v>42</v>
      </c>
      <c r="C467">
        <v>1.10443</v>
      </c>
      <c r="D467">
        <f t="shared" si="22"/>
        <v>0.096513</v>
      </c>
      <c r="E467">
        <f t="shared" si="23"/>
        <v>-0.0922879</v>
      </c>
      <c r="F467">
        <f t="shared" si="24"/>
        <v>1.1086551</v>
      </c>
    </row>
    <row r="468" spans="1:6">
      <c r="A468">
        <v>3</v>
      </c>
      <c r="B468" t="s">
        <v>66</v>
      </c>
      <c r="C468">
        <v>1.20342</v>
      </c>
      <c r="D468">
        <f t="shared" si="22"/>
        <v>0.096513</v>
      </c>
      <c r="E468">
        <f t="shared" si="23"/>
        <v>-0.1281881</v>
      </c>
      <c r="F468">
        <f t="shared" si="24"/>
        <v>1.1717449</v>
      </c>
    </row>
    <row r="469" spans="1:6">
      <c r="A469">
        <v>3</v>
      </c>
      <c r="B469" t="s">
        <v>38</v>
      </c>
      <c r="C469">
        <v>0.804513</v>
      </c>
      <c r="D469">
        <f t="shared" si="22"/>
        <v>0.096513</v>
      </c>
      <c r="E469">
        <f t="shared" si="23"/>
        <v>-0.070225</v>
      </c>
      <c r="F469">
        <f t="shared" si="24"/>
        <v>0.830801</v>
      </c>
    </row>
    <row r="470" spans="1:6">
      <c r="A470">
        <v>3</v>
      </c>
      <c r="B470" t="s">
        <v>34</v>
      </c>
      <c r="C470">
        <v>1.23842</v>
      </c>
      <c r="D470">
        <f t="shared" si="22"/>
        <v>0.096513</v>
      </c>
      <c r="E470">
        <f t="shared" si="23"/>
        <v>-0.1593558</v>
      </c>
      <c r="F470">
        <f t="shared" si="24"/>
        <v>1.1755772</v>
      </c>
    </row>
    <row r="471" spans="1:6">
      <c r="A471" t="s">
        <v>144</v>
      </c>
      <c r="B471" t="s">
        <v>45</v>
      </c>
      <c r="C471">
        <v>1.93209</v>
      </c>
      <c r="D471">
        <f t="shared" si="22"/>
        <v>0.094659</v>
      </c>
      <c r="E471">
        <f t="shared" si="23"/>
        <v>-0.045967</v>
      </c>
      <c r="F471">
        <f t="shared" si="24"/>
        <v>1.980782</v>
      </c>
    </row>
    <row r="472" spans="1:6">
      <c r="A472">
        <v>3</v>
      </c>
      <c r="B472" t="s">
        <v>55</v>
      </c>
      <c r="C472">
        <v>1.37184</v>
      </c>
      <c r="D472">
        <f t="shared" si="22"/>
        <v>0.096513</v>
      </c>
      <c r="E472">
        <f t="shared" si="23"/>
        <v>-0.0994392</v>
      </c>
      <c r="F472">
        <f t="shared" si="24"/>
        <v>1.3689138</v>
      </c>
    </row>
    <row r="473" spans="1:6">
      <c r="A473">
        <v>3</v>
      </c>
      <c r="B473" t="s">
        <v>66</v>
      </c>
      <c r="C473">
        <v>0.98771</v>
      </c>
      <c r="D473">
        <f t="shared" si="22"/>
        <v>0.096513</v>
      </c>
      <c r="E473">
        <f t="shared" si="23"/>
        <v>-0.1281881</v>
      </c>
      <c r="F473">
        <f t="shared" si="24"/>
        <v>0.9560349</v>
      </c>
    </row>
    <row r="474" spans="1:6">
      <c r="A474">
        <v>3</v>
      </c>
      <c r="B474" t="s">
        <v>55</v>
      </c>
      <c r="C474">
        <v>1.99986</v>
      </c>
      <c r="D474">
        <f t="shared" si="22"/>
        <v>0.096513</v>
      </c>
      <c r="E474">
        <f t="shared" si="23"/>
        <v>-0.0994392</v>
      </c>
      <c r="F474">
        <f t="shared" si="24"/>
        <v>1.9969338</v>
      </c>
    </row>
    <row r="475" spans="1:6">
      <c r="A475">
        <v>3</v>
      </c>
      <c r="B475" t="s">
        <v>45</v>
      </c>
      <c r="C475">
        <v>1.03206</v>
      </c>
      <c r="D475">
        <f t="shared" si="22"/>
        <v>0.096513</v>
      </c>
      <c r="E475">
        <f t="shared" si="23"/>
        <v>-0.045967</v>
      </c>
      <c r="F475">
        <f t="shared" si="24"/>
        <v>1.082606</v>
      </c>
    </row>
    <row r="476" spans="1:6">
      <c r="A476">
        <v>4</v>
      </c>
      <c r="B476" t="s">
        <v>111</v>
      </c>
      <c r="C476">
        <v>0.715408</v>
      </c>
      <c r="D476">
        <f t="shared" si="22"/>
        <v>0.012706</v>
      </c>
      <c r="E476">
        <f t="shared" si="23"/>
        <v>-0.1342507</v>
      </c>
      <c r="F476">
        <f t="shared" si="24"/>
        <v>0.5938633</v>
      </c>
    </row>
    <row r="477" spans="1:6">
      <c r="A477">
        <v>4</v>
      </c>
      <c r="B477" t="s">
        <v>111</v>
      </c>
      <c r="C477">
        <v>2.07473</v>
      </c>
      <c r="D477">
        <f t="shared" si="22"/>
        <v>0.012706</v>
      </c>
      <c r="E477">
        <f t="shared" si="23"/>
        <v>-0.1342507</v>
      </c>
      <c r="F477">
        <f t="shared" si="24"/>
        <v>1.9531853</v>
      </c>
    </row>
    <row r="478" spans="1:6">
      <c r="A478">
        <v>3</v>
      </c>
      <c r="B478" t="s">
        <v>55</v>
      </c>
      <c r="C478">
        <v>0.845513</v>
      </c>
      <c r="D478">
        <f t="shared" si="22"/>
        <v>0.096513</v>
      </c>
      <c r="E478">
        <f t="shared" si="23"/>
        <v>-0.0994392</v>
      </c>
      <c r="F478">
        <f t="shared" si="24"/>
        <v>0.8425868</v>
      </c>
    </row>
    <row r="479" spans="1:6">
      <c r="A479" t="s">
        <v>144</v>
      </c>
      <c r="B479" t="s">
        <v>60</v>
      </c>
      <c r="C479">
        <v>1.02599</v>
      </c>
      <c r="D479">
        <f t="shared" si="22"/>
        <v>0.094659</v>
      </c>
      <c r="E479">
        <f t="shared" si="23"/>
        <v>-0.06011</v>
      </c>
      <c r="F479">
        <f t="shared" si="24"/>
        <v>1.060539</v>
      </c>
    </row>
    <row r="480" spans="1:6">
      <c r="A480">
        <v>3</v>
      </c>
      <c r="B480" t="s">
        <v>50</v>
      </c>
      <c r="C480">
        <v>0.995589</v>
      </c>
      <c r="D480">
        <f t="shared" si="22"/>
        <v>0.096513</v>
      </c>
      <c r="E480">
        <f t="shared" si="23"/>
        <v>-0.068854</v>
      </c>
      <c r="F480">
        <f t="shared" si="24"/>
        <v>1.023248</v>
      </c>
    </row>
    <row r="481" spans="1:6">
      <c r="A481">
        <v>3</v>
      </c>
      <c r="B481" t="s">
        <v>38</v>
      </c>
      <c r="C481">
        <v>1.28575</v>
      </c>
      <c r="D481">
        <f t="shared" si="22"/>
        <v>0.096513</v>
      </c>
      <c r="E481">
        <f t="shared" si="23"/>
        <v>-0.070225</v>
      </c>
      <c r="F481">
        <f t="shared" si="24"/>
        <v>1.312038</v>
      </c>
    </row>
    <row r="482" spans="1:6">
      <c r="A482">
        <v>4</v>
      </c>
      <c r="B482" t="s">
        <v>55</v>
      </c>
      <c r="C482">
        <v>1.21089</v>
      </c>
      <c r="D482">
        <f t="shared" si="22"/>
        <v>0.012706</v>
      </c>
      <c r="E482">
        <f t="shared" si="23"/>
        <v>-0.0994392</v>
      </c>
      <c r="F482">
        <f t="shared" si="24"/>
        <v>1.1241568</v>
      </c>
    </row>
    <row r="483" spans="1:6">
      <c r="A483">
        <v>3</v>
      </c>
      <c r="B483" t="s">
        <v>55</v>
      </c>
      <c r="C483">
        <v>0.893628</v>
      </c>
      <c r="D483">
        <f t="shared" si="22"/>
        <v>0.096513</v>
      </c>
      <c r="E483">
        <f t="shared" si="23"/>
        <v>-0.0994392</v>
      </c>
      <c r="F483">
        <f t="shared" si="24"/>
        <v>0.8907018</v>
      </c>
    </row>
    <row r="484" spans="1:6">
      <c r="A484">
        <v>3</v>
      </c>
      <c r="B484" t="s">
        <v>111</v>
      </c>
      <c r="C484">
        <v>1.84761</v>
      </c>
      <c r="D484">
        <f t="shared" si="22"/>
        <v>0.096513</v>
      </c>
      <c r="E484">
        <f t="shared" si="23"/>
        <v>-0.1342507</v>
      </c>
      <c r="F484">
        <f t="shared" si="24"/>
        <v>1.8098723</v>
      </c>
    </row>
    <row r="485" spans="1:6">
      <c r="A485">
        <v>3</v>
      </c>
      <c r="B485" t="s">
        <v>50</v>
      </c>
      <c r="C485">
        <v>1.39879</v>
      </c>
      <c r="D485">
        <f t="shared" si="22"/>
        <v>0.096513</v>
      </c>
      <c r="E485">
        <f t="shared" si="23"/>
        <v>-0.068854</v>
      </c>
      <c r="F485">
        <f t="shared" si="24"/>
        <v>1.426449</v>
      </c>
    </row>
    <row r="486" spans="1:6">
      <c r="A486">
        <v>3</v>
      </c>
      <c r="B486" t="s">
        <v>66</v>
      </c>
      <c r="C486">
        <v>1.34549</v>
      </c>
      <c r="D486">
        <f t="shared" si="22"/>
        <v>0.096513</v>
      </c>
      <c r="E486">
        <f t="shared" si="23"/>
        <v>-0.1281881</v>
      </c>
      <c r="F486">
        <f t="shared" si="24"/>
        <v>1.3138149</v>
      </c>
    </row>
    <row r="487" spans="1:6">
      <c r="A487">
        <v>3</v>
      </c>
      <c r="B487" t="s">
        <v>177</v>
      </c>
      <c r="C487">
        <v>0.711404</v>
      </c>
      <c r="D487">
        <f t="shared" si="22"/>
        <v>0.096513</v>
      </c>
      <c r="E487">
        <f t="shared" si="23"/>
        <v>0</v>
      </c>
      <c r="F487">
        <f t="shared" si="24"/>
        <v>0.807917</v>
      </c>
    </row>
    <row r="488" spans="1:6">
      <c r="A488">
        <v>3</v>
      </c>
      <c r="B488" t="s">
        <v>38</v>
      </c>
      <c r="C488">
        <v>2.31024</v>
      </c>
      <c r="D488">
        <f t="shared" si="22"/>
        <v>0.096513</v>
      </c>
      <c r="E488">
        <f t="shared" si="23"/>
        <v>-0.070225</v>
      </c>
      <c r="F488">
        <f t="shared" si="24"/>
        <v>2.336528</v>
      </c>
    </row>
    <row r="489" spans="1:6">
      <c r="A489">
        <v>3</v>
      </c>
      <c r="B489" t="s">
        <v>66</v>
      </c>
      <c r="C489">
        <v>0.431393</v>
      </c>
      <c r="D489">
        <f t="shared" si="22"/>
        <v>0.096513</v>
      </c>
      <c r="E489">
        <f t="shared" si="23"/>
        <v>-0.1281881</v>
      </c>
      <c r="F489">
        <f t="shared" si="24"/>
        <v>0.3997179</v>
      </c>
    </row>
    <row r="490" spans="1:6">
      <c r="A490">
        <v>3</v>
      </c>
      <c r="B490" t="s">
        <v>50</v>
      </c>
      <c r="C490">
        <v>1.01172</v>
      </c>
      <c r="D490">
        <f t="shared" si="22"/>
        <v>0.096513</v>
      </c>
      <c r="E490">
        <f t="shared" si="23"/>
        <v>-0.068854</v>
      </c>
      <c r="F490">
        <f t="shared" si="24"/>
        <v>1.039379</v>
      </c>
    </row>
    <row r="491" spans="1:6">
      <c r="A491">
        <v>3</v>
      </c>
      <c r="B491" t="s">
        <v>60</v>
      </c>
      <c r="C491">
        <v>1.17872</v>
      </c>
      <c r="D491">
        <f t="shared" si="22"/>
        <v>0.096513</v>
      </c>
      <c r="E491">
        <f t="shared" si="23"/>
        <v>-0.06011</v>
      </c>
      <c r="F491">
        <f t="shared" si="24"/>
        <v>1.215123</v>
      </c>
    </row>
    <row r="492" spans="1:6">
      <c r="A492">
        <v>3</v>
      </c>
      <c r="B492" t="s">
        <v>177</v>
      </c>
      <c r="C492">
        <v>0.929054</v>
      </c>
      <c r="D492">
        <f t="shared" si="22"/>
        <v>0.096513</v>
      </c>
      <c r="E492">
        <f t="shared" si="23"/>
        <v>0</v>
      </c>
      <c r="F492">
        <f t="shared" si="24"/>
        <v>1.025567</v>
      </c>
    </row>
    <row r="493" spans="1:6">
      <c r="A493">
        <v>3</v>
      </c>
      <c r="B493" t="s">
        <v>42</v>
      </c>
      <c r="C493">
        <v>1.66995</v>
      </c>
      <c r="D493">
        <f t="shared" si="22"/>
        <v>0.096513</v>
      </c>
      <c r="E493">
        <f t="shared" si="23"/>
        <v>-0.0922879</v>
      </c>
      <c r="F493">
        <f t="shared" si="24"/>
        <v>1.6741751</v>
      </c>
    </row>
    <row r="494" spans="1:6">
      <c r="A494">
        <v>3</v>
      </c>
      <c r="B494" t="s">
        <v>50</v>
      </c>
      <c r="C494">
        <v>0.686483</v>
      </c>
      <c r="D494">
        <f t="shared" si="22"/>
        <v>0.096513</v>
      </c>
      <c r="E494">
        <f t="shared" si="23"/>
        <v>-0.068854</v>
      </c>
      <c r="F494">
        <f t="shared" si="24"/>
        <v>0.714142</v>
      </c>
    </row>
    <row r="495" spans="1:6">
      <c r="A495">
        <v>3</v>
      </c>
      <c r="B495" t="s">
        <v>177</v>
      </c>
      <c r="C495">
        <v>0.320156</v>
      </c>
      <c r="D495">
        <f t="shared" si="22"/>
        <v>0.096513</v>
      </c>
      <c r="E495">
        <f t="shared" si="23"/>
        <v>0</v>
      </c>
      <c r="F495">
        <f t="shared" si="24"/>
        <v>0.416669</v>
      </c>
    </row>
    <row r="496" spans="1:6">
      <c r="A496">
        <v>3</v>
      </c>
      <c r="B496" t="s">
        <v>66</v>
      </c>
      <c r="C496">
        <v>1.01465</v>
      </c>
      <c r="D496">
        <f t="shared" si="22"/>
        <v>0.096513</v>
      </c>
      <c r="E496">
        <f t="shared" si="23"/>
        <v>-0.1281881</v>
      </c>
      <c r="F496">
        <f t="shared" si="24"/>
        <v>0.9829749</v>
      </c>
    </row>
    <row r="497" spans="1:6">
      <c r="A497" t="s">
        <v>144</v>
      </c>
      <c r="B497" t="s">
        <v>50</v>
      </c>
      <c r="C497">
        <v>1.17837</v>
      </c>
      <c r="D497">
        <f t="shared" si="22"/>
        <v>0.094659</v>
      </c>
      <c r="E497">
        <f t="shared" si="23"/>
        <v>-0.068854</v>
      </c>
      <c r="F497">
        <f t="shared" si="24"/>
        <v>1.204175</v>
      </c>
    </row>
    <row r="498" spans="1:6">
      <c r="A498">
        <v>3</v>
      </c>
      <c r="B498" t="s">
        <v>66</v>
      </c>
      <c r="C498">
        <v>0.591017</v>
      </c>
      <c r="D498">
        <f t="shared" si="22"/>
        <v>0.096513</v>
      </c>
      <c r="E498">
        <f t="shared" si="23"/>
        <v>-0.1281881</v>
      </c>
      <c r="F498">
        <f t="shared" si="24"/>
        <v>0.5593419</v>
      </c>
    </row>
    <row r="499" spans="1:6">
      <c r="A499">
        <v>2</v>
      </c>
      <c r="B499" t="s">
        <v>38</v>
      </c>
      <c r="C499">
        <v>1.17219</v>
      </c>
      <c r="D499">
        <f t="shared" si="22"/>
        <v>0.040396</v>
      </c>
      <c r="E499">
        <f t="shared" si="23"/>
        <v>-0.070225</v>
      </c>
      <c r="F499">
        <f t="shared" si="24"/>
        <v>1.142361</v>
      </c>
    </row>
    <row r="500" spans="1:6">
      <c r="A500">
        <v>4</v>
      </c>
      <c r="B500" t="s">
        <v>55</v>
      </c>
      <c r="C500">
        <v>1.52692</v>
      </c>
      <c r="D500">
        <f t="shared" si="22"/>
        <v>0.012706</v>
      </c>
      <c r="E500">
        <f t="shared" si="23"/>
        <v>-0.0994392</v>
      </c>
      <c r="F500">
        <f t="shared" si="24"/>
        <v>1.4401868</v>
      </c>
    </row>
    <row r="501" spans="1:6">
      <c r="A501">
        <v>3</v>
      </c>
      <c r="B501" t="s">
        <v>45</v>
      </c>
      <c r="C501">
        <v>1.52239</v>
      </c>
      <c r="D501">
        <f t="shared" si="22"/>
        <v>0.096513</v>
      </c>
      <c r="E501">
        <f t="shared" si="23"/>
        <v>-0.045967</v>
      </c>
      <c r="F501">
        <f t="shared" si="24"/>
        <v>1.572936</v>
      </c>
    </row>
    <row r="502" spans="1:6">
      <c r="A502">
        <v>3</v>
      </c>
      <c r="B502" t="s">
        <v>66</v>
      </c>
      <c r="C502">
        <v>1.8942</v>
      </c>
      <c r="D502">
        <f t="shared" si="22"/>
        <v>0.096513</v>
      </c>
      <c r="E502">
        <f t="shared" si="23"/>
        <v>-0.1281881</v>
      </c>
      <c r="F502">
        <f t="shared" si="24"/>
        <v>1.8625249</v>
      </c>
    </row>
    <row r="503" spans="1:6">
      <c r="A503">
        <v>3</v>
      </c>
      <c r="B503" t="s">
        <v>66</v>
      </c>
      <c r="C503">
        <v>1.1336</v>
      </c>
      <c r="D503">
        <f t="shared" si="22"/>
        <v>0.096513</v>
      </c>
      <c r="E503">
        <f t="shared" si="23"/>
        <v>-0.1281881</v>
      </c>
      <c r="F503">
        <f t="shared" si="24"/>
        <v>1.1019249</v>
      </c>
    </row>
    <row r="504" spans="1:6">
      <c r="A504">
        <v>4</v>
      </c>
      <c r="B504" t="s">
        <v>38</v>
      </c>
      <c r="C504">
        <v>1.74479</v>
      </c>
      <c r="D504">
        <f t="shared" si="22"/>
        <v>0.012706</v>
      </c>
      <c r="E504">
        <f t="shared" si="23"/>
        <v>-0.070225</v>
      </c>
      <c r="F504">
        <f t="shared" si="24"/>
        <v>1.687271</v>
      </c>
    </row>
    <row r="505" spans="1:6">
      <c r="A505">
        <v>3</v>
      </c>
      <c r="B505" t="s">
        <v>45</v>
      </c>
      <c r="C505">
        <v>1.97035</v>
      </c>
      <c r="D505">
        <f t="shared" si="22"/>
        <v>0.096513</v>
      </c>
      <c r="E505">
        <f t="shared" si="23"/>
        <v>-0.045967</v>
      </c>
      <c r="F505">
        <f t="shared" si="24"/>
        <v>2.020896</v>
      </c>
    </row>
    <row r="506" spans="1:6">
      <c r="A506">
        <v>3</v>
      </c>
      <c r="B506" t="s">
        <v>45</v>
      </c>
      <c r="C506">
        <v>0.433772</v>
      </c>
      <c r="D506">
        <f t="shared" si="22"/>
        <v>0.096513</v>
      </c>
      <c r="E506">
        <f t="shared" si="23"/>
        <v>-0.045967</v>
      </c>
      <c r="F506">
        <f t="shared" si="24"/>
        <v>0.484318</v>
      </c>
    </row>
    <row r="507" spans="1:6">
      <c r="A507">
        <v>3</v>
      </c>
      <c r="B507" t="s">
        <v>50</v>
      </c>
      <c r="C507">
        <v>1.38713</v>
      </c>
      <c r="D507">
        <f t="shared" si="22"/>
        <v>0.096513</v>
      </c>
      <c r="E507">
        <f t="shared" si="23"/>
        <v>-0.068854</v>
      </c>
      <c r="F507">
        <f t="shared" si="24"/>
        <v>1.414789</v>
      </c>
    </row>
    <row r="508" spans="1:6">
      <c r="A508">
        <v>4</v>
      </c>
      <c r="B508" t="s">
        <v>177</v>
      </c>
      <c r="C508">
        <v>2.13466</v>
      </c>
      <c r="D508">
        <f t="shared" si="22"/>
        <v>0.012706</v>
      </c>
      <c r="E508">
        <f t="shared" si="23"/>
        <v>0</v>
      </c>
      <c r="F508">
        <f t="shared" si="24"/>
        <v>2.147366</v>
      </c>
    </row>
    <row r="509" spans="1:6">
      <c r="A509">
        <v>3</v>
      </c>
      <c r="B509" t="s">
        <v>45</v>
      </c>
      <c r="C509">
        <v>0.5512</v>
      </c>
      <c r="D509">
        <f t="shared" si="22"/>
        <v>0.096513</v>
      </c>
      <c r="E509">
        <f t="shared" si="23"/>
        <v>-0.045967</v>
      </c>
      <c r="F509">
        <f t="shared" si="24"/>
        <v>0.601746</v>
      </c>
    </row>
    <row r="510" spans="1:6">
      <c r="A510">
        <v>3</v>
      </c>
      <c r="B510" t="s">
        <v>50</v>
      </c>
      <c r="C510">
        <v>0.59593</v>
      </c>
      <c r="D510">
        <f t="shared" si="22"/>
        <v>0.096513</v>
      </c>
      <c r="E510">
        <f t="shared" si="23"/>
        <v>-0.068854</v>
      </c>
      <c r="F510">
        <f t="shared" si="24"/>
        <v>0.623589</v>
      </c>
    </row>
    <row r="511" spans="1:6">
      <c r="A511">
        <v>3</v>
      </c>
      <c r="B511" t="s">
        <v>66</v>
      </c>
      <c r="C511">
        <v>1.45955</v>
      </c>
      <c r="D511">
        <f t="shared" si="22"/>
        <v>0.096513</v>
      </c>
      <c r="E511">
        <f t="shared" si="23"/>
        <v>-0.1281881</v>
      </c>
      <c r="F511">
        <f t="shared" si="24"/>
        <v>1.4278749</v>
      </c>
    </row>
    <row r="512" spans="1:6">
      <c r="A512" t="s">
        <v>144</v>
      </c>
      <c r="B512" t="s">
        <v>45</v>
      </c>
      <c r="C512">
        <v>2.23989</v>
      </c>
      <c r="D512">
        <f t="shared" si="22"/>
        <v>0.094659</v>
      </c>
      <c r="E512">
        <f t="shared" si="23"/>
        <v>-0.045967</v>
      </c>
      <c r="F512">
        <f t="shared" si="24"/>
        <v>2.288582</v>
      </c>
    </row>
    <row r="513" spans="1:6">
      <c r="A513">
        <v>3</v>
      </c>
      <c r="B513" t="s">
        <v>177</v>
      </c>
      <c r="C513">
        <v>1.28618</v>
      </c>
      <c r="D513">
        <f t="shared" si="22"/>
        <v>0.096513</v>
      </c>
      <c r="E513">
        <f t="shared" si="23"/>
        <v>0</v>
      </c>
      <c r="F513">
        <f t="shared" si="24"/>
        <v>1.382693</v>
      </c>
    </row>
    <row r="514" spans="1:6">
      <c r="A514">
        <v>3</v>
      </c>
      <c r="B514" t="s">
        <v>177</v>
      </c>
      <c r="C514">
        <v>1.13484</v>
      </c>
      <c r="D514">
        <f t="shared" si="22"/>
        <v>0.096513</v>
      </c>
      <c r="E514">
        <f t="shared" si="23"/>
        <v>0</v>
      </c>
      <c r="F514">
        <f t="shared" si="24"/>
        <v>1.231353</v>
      </c>
    </row>
    <row r="515" spans="1:6">
      <c r="A515">
        <v>3</v>
      </c>
      <c r="B515" t="s">
        <v>66</v>
      </c>
      <c r="C515">
        <v>0.951873</v>
      </c>
      <c r="D515">
        <f t="shared" ref="D515:D578" si="25">VLOOKUP(A515,K:M,3,0)</f>
        <v>0.096513</v>
      </c>
      <c r="E515">
        <f t="shared" ref="E515:E578" si="26">VLOOKUP(B515,K:M,3,0)</f>
        <v>-0.1281881</v>
      </c>
      <c r="F515">
        <f t="shared" ref="F515:F578" si="27">C515+D515+E515</f>
        <v>0.9201979</v>
      </c>
    </row>
    <row r="516" spans="1:6">
      <c r="A516">
        <v>3</v>
      </c>
      <c r="B516" t="s">
        <v>45</v>
      </c>
      <c r="C516">
        <v>1.19371</v>
      </c>
      <c r="D516">
        <f t="shared" si="25"/>
        <v>0.096513</v>
      </c>
      <c r="E516">
        <f t="shared" si="26"/>
        <v>-0.045967</v>
      </c>
      <c r="F516">
        <f t="shared" si="27"/>
        <v>1.244256</v>
      </c>
    </row>
    <row r="517" spans="1:6">
      <c r="A517">
        <v>3</v>
      </c>
      <c r="B517" t="s">
        <v>60</v>
      </c>
      <c r="C517">
        <v>1.44303</v>
      </c>
      <c r="D517">
        <f t="shared" si="25"/>
        <v>0.096513</v>
      </c>
      <c r="E517">
        <f t="shared" si="26"/>
        <v>-0.06011</v>
      </c>
      <c r="F517">
        <f t="shared" si="27"/>
        <v>1.479433</v>
      </c>
    </row>
    <row r="518" spans="1:6">
      <c r="A518">
        <v>4</v>
      </c>
      <c r="B518" t="s">
        <v>38</v>
      </c>
      <c r="C518">
        <v>0.920383</v>
      </c>
      <c r="D518">
        <f t="shared" si="25"/>
        <v>0.012706</v>
      </c>
      <c r="E518">
        <f t="shared" si="26"/>
        <v>-0.070225</v>
      </c>
      <c r="F518">
        <f t="shared" si="27"/>
        <v>0.862864</v>
      </c>
    </row>
    <row r="519" spans="1:6">
      <c r="A519">
        <v>3</v>
      </c>
      <c r="B519" t="s">
        <v>55</v>
      </c>
      <c r="C519">
        <v>1.05983</v>
      </c>
      <c r="D519">
        <f t="shared" si="25"/>
        <v>0.096513</v>
      </c>
      <c r="E519">
        <f t="shared" si="26"/>
        <v>-0.0994392</v>
      </c>
      <c r="F519">
        <f t="shared" si="27"/>
        <v>1.0569038</v>
      </c>
    </row>
    <row r="520" spans="1:6">
      <c r="A520">
        <v>2</v>
      </c>
      <c r="B520" t="s">
        <v>34</v>
      </c>
      <c r="C520">
        <v>1.60291</v>
      </c>
      <c r="D520">
        <f t="shared" si="25"/>
        <v>0.040396</v>
      </c>
      <c r="E520">
        <f t="shared" si="26"/>
        <v>-0.1593558</v>
      </c>
      <c r="F520">
        <f t="shared" si="27"/>
        <v>1.4839502</v>
      </c>
    </row>
    <row r="521" spans="1:6">
      <c r="A521">
        <v>3</v>
      </c>
      <c r="B521" t="s">
        <v>45</v>
      </c>
      <c r="C521">
        <v>1.73842</v>
      </c>
      <c r="D521">
        <f t="shared" si="25"/>
        <v>0.096513</v>
      </c>
      <c r="E521">
        <f t="shared" si="26"/>
        <v>-0.045967</v>
      </c>
      <c r="F521">
        <f t="shared" si="27"/>
        <v>1.788966</v>
      </c>
    </row>
    <row r="522" spans="1:6">
      <c r="A522">
        <v>2</v>
      </c>
      <c r="B522" t="s">
        <v>34</v>
      </c>
      <c r="C522">
        <v>0.858148</v>
      </c>
      <c r="D522">
        <f t="shared" si="25"/>
        <v>0.040396</v>
      </c>
      <c r="E522">
        <f t="shared" si="26"/>
        <v>-0.1593558</v>
      </c>
      <c r="F522">
        <f t="shared" si="27"/>
        <v>0.7391882</v>
      </c>
    </row>
    <row r="523" spans="1:6">
      <c r="A523">
        <v>4</v>
      </c>
      <c r="B523" t="s">
        <v>34</v>
      </c>
      <c r="C523">
        <v>1.29274</v>
      </c>
      <c r="D523">
        <f t="shared" si="25"/>
        <v>0.012706</v>
      </c>
      <c r="E523">
        <f t="shared" si="26"/>
        <v>-0.1593558</v>
      </c>
      <c r="F523">
        <f t="shared" si="27"/>
        <v>1.1460902</v>
      </c>
    </row>
    <row r="524" spans="1:6">
      <c r="A524">
        <v>2</v>
      </c>
      <c r="B524" t="s">
        <v>66</v>
      </c>
      <c r="C524">
        <v>1.7953</v>
      </c>
      <c r="D524">
        <f t="shared" si="25"/>
        <v>0.040396</v>
      </c>
      <c r="E524">
        <f t="shared" si="26"/>
        <v>-0.1281881</v>
      </c>
      <c r="F524">
        <f t="shared" si="27"/>
        <v>1.7075079</v>
      </c>
    </row>
    <row r="525" spans="1:6">
      <c r="A525">
        <v>3</v>
      </c>
      <c r="B525" t="s">
        <v>42</v>
      </c>
      <c r="C525">
        <v>0.886426</v>
      </c>
      <c r="D525">
        <f t="shared" si="25"/>
        <v>0.096513</v>
      </c>
      <c r="E525">
        <f t="shared" si="26"/>
        <v>-0.0922879</v>
      </c>
      <c r="F525">
        <f t="shared" si="27"/>
        <v>0.8906511</v>
      </c>
    </row>
    <row r="526" spans="1:6">
      <c r="A526">
        <v>3</v>
      </c>
      <c r="B526" t="s">
        <v>60</v>
      </c>
      <c r="C526">
        <v>0.765673</v>
      </c>
      <c r="D526">
        <f t="shared" si="25"/>
        <v>0.096513</v>
      </c>
      <c r="E526">
        <f t="shared" si="26"/>
        <v>-0.06011</v>
      </c>
      <c r="F526">
        <f t="shared" si="27"/>
        <v>0.802076</v>
      </c>
    </row>
    <row r="527" spans="1:6">
      <c r="A527">
        <v>2</v>
      </c>
      <c r="B527" t="s">
        <v>111</v>
      </c>
      <c r="C527">
        <v>1.01479</v>
      </c>
      <c r="D527">
        <f t="shared" si="25"/>
        <v>0.040396</v>
      </c>
      <c r="E527">
        <f t="shared" si="26"/>
        <v>-0.1342507</v>
      </c>
      <c r="F527">
        <f t="shared" si="27"/>
        <v>0.9209353</v>
      </c>
    </row>
    <row r="528" spans="1:6">
      <c r="A528">
        <v>3</v>
      </c>
      <c r="B528" t="s">
        <v>45</v>
      </c>
      <c r="C528">
        <v>1.64334</v>
      </c>
      <c r="D528">
        <f t="shared" si="25"/>
        <v>0.096513</v>
      </c>
      <c r="E528">
        <f t="shared" si="26"/>
        <v>-0.045967</v>
      </c>
      <c r="F528">
        <f t="shared" si="27"/>
        <v>1.693886</v>
      </c>
    </row>
    <row r="529" spans="1:6">
      <c r="A529">
        <v>3</v>
      </c>
      <c r="B529" t="s">
        <v>34</v>
      </c>
      <c r="C529">
        <v>0.854328</v>
      </c>
      <c r="D529">
        <f t="shared" si="25"/>
        <v>0.096513</v>
      </c>
      <c r="E529">
        <f t="shared" si="26"/>
        <v>-0.1593558</v>
      </c>
      <c r="F529">
        <f t="shared" si="27"/>
        <v>0.7914852</v>
      </c>
    </row>
    <row r="530" spans="1:6">
      <c r="A530">
        <v>2</v>
      </c>
      <c r="B530" t="s">
        <v>60</v>
      </c>
      <c r="C530">
        <v>0.454135</v>
      </c>
      <c r="D530">
        <f t="shared" si="25"/>
        <v>0.040396</v>
      </c>
      <c r="E530">
        <f t="shared" si="26"/>
        <v>-0.06011</v>
      </c>
      <c r="F530">
        <f t="shared" si="27"/>
        <v>0.434421</v>
      </c>
    </row>
    <row r="531" spans="1:6">
      <c r="A531">
        <v>3</v>
      </c>
      <c r="B531" t="s">
        <v>60</v>
      </c>
      <c r="C531">
        <v>1.2923</v>
      </c>
      <c r="D531">
        <f t="shared" si="25"/>
        <v>0.096513</v>
      </c>
      <c r="E531">
        <f t="shared" si="26"/>
        <v>-0.06011</v>
      </c>
      <c r="F531">
        <f t="shared" si="27"/>
        <v>1.328703</v>
      </c>
    </row>
    <row r="532" spans="1:6">
      <c r="A532">
        <v>2</v>
      </c>
      <c r="B532" t="s">
        <v>34</v>
      </c>
      <c r="C532">
        <v>0.994461</v>
      </c>
      <c r="D532">
        <f t="shared" si="25"/>
        <v>0.040396</v>
      </c>
      <c r="E532">
        <f t="shared" si="26"/>
        <v>-0.1593558</v>
      </c>
      <c r="F532">
        <f t="shared" si="27"/>
        <v>0.8755012</v>
      </c>
    </row>
    <row r="533" spans="1:6">
      <c r="A533">
        <v>2</v>
      </c>
      <c r="B533" t="s">
        <v>34</v>
      </c>
      <c r="C533">
        <v>1.43062</v>
      </c>
      <c r="D533">
        <f t="shared" si="25"/>
        <v>0.040396</v>
      </c>
      <c r="E533">
        <f t="shared" si="26"/>
        <v>-0.1593558</v>
      </c>
      <c r="F533">
        <f t="shared" si="27"/>
        <v>1.3116602</v>
      </c>
    </row>
    <row r="534" spans="1:6">
      <c r="A534">
        <v>2</v>
      </c>
      <c r="B534" t="s">
        <v>34</v>
      </c>
      <c r="C534">
        <v>1.10516</v>
      </c>
      <c r="D534">
        <f t="shared" si="25"/>
        <v>0.040396</v>
      </c>
      <c r="E534">
        <f t="shared" si="26"/>
        <v>-0.1593558</v>
      </c>
      <c r="F534">
        <f t="shared" si="27"/>
        <v>0.9862002</v>
      </c>
    </row>
    <row r="535" spans="1:6">
      <c r="A535">
        <v>2</v>
      </c>
      <c r="B535" t="s">
        <v>111</v>
      </c>
      <c r="C535">
        <v>1.81797</v>
      </c>
      <c r="D535">
        <f t="shared" si="25"/>
        <v>0.040396</v>
      </c>
      <c r="E535">
        <f t="shared" si="26"/>
        <v>-0.1342507</v>
      </c>
      <c r="F535">
        <f t="shared" si="27"/>
        <v>1.7241153</v>
      </c>
    </row>
    <row r="536" spans="1:6">
      <c r="A536">
        <v>3</v>
      </c>
      <c r="B536" t="s">
        <v>177</v>
      </c>
      <c r="C536">
        <v>1.46956</v>
      </c>
      <c r="D536">
        <f t="shared" si="25"/>
        <v>0.096513</v>
      </c>
      <c r="E536">
        <f t="shared" si="26"/>
        <v>0</v>
      </c>
      <c r="F536">
        <f t="shared" si="27"/>
        <v>1.566073</v>
      </c>
    </row>
    <row r="537" spans="1:6">
      <c r="A537">
        <v>2</v>
      </c>
      <c r="B537" t="s">
        <v>42</v>
      </c>
      <c r="C537">
        <v>0.643274</v>
      </c>
      <c r="D537">
        <f t="shared" si="25"/>
        <v>0.040396</v>
      </c>
      <c r="E537">
        <f t="shared" si="26"/>
        <v>-0.0922879</v>
      </c>
      <c r="F537">
        <f t="shared" si="27"/>
        <v>0.5913821</v>
      </c>
    </row>
    <row r="538" spans="1:6">
      <c r="A538">
        <v>3</v>
      </c>
      <c r="B538" t="s">
        <v>42</v>
      </c>
      <c r="C538">
        <v>1.72131</v>
      </c>
      <c r="D538">
        <f t="shared" si="25"/>
        <v>0.096513</v>
      </c>
      <c r="E538">
        <f t="shared" si="26"/>
        <v>-0.0922879</v>
      </c>
      <c r="F538">
        <f t="shared" si="27"/>
        <v>1.7255351</v>
      </c>
    </row>
    <row r="539" spans="1:6">
      <c r="A539">
        <v>2</v>
      </c>
      <c r="B539" t="s">
        <v>34</v>
      </c>
      <c r="C539">
        <v>1.62192</v>
      </c>
      <c r="D539">
        <f t="shared" si="25"/>
        <v>0.040396</v>
      </c>
      <c r="E539">
        <f t="shared" si="26"/>
        <v>-0.1593558</v>
      </c>
      <c r="F539">
        <f t="shared" si="27"/>
        <v>1.5029602</v>
      </c>
    </row>
    <row r="540" spans="1:6">
      <c r="A540">
        <v>2</v>
      </c>
      <c r="B540" t="s">
        <v>45</v>
      </c>
      <c r="C540">
        <v>0.497776</v>
      </c>
      <c r="D540">
        <f t="shared" si="25"/>
        <v>0.040396</v>
      </c>
      <c r="E540">
        <f t="shared" si="26"/>
        <v>-0.045967</v>
      </c>
      <c r="F540">
        <f t="shared" si="27"/>
        <v>0.492205</v>
      </c>
    </row>
    <row r="541" spans="1:6">
      <c r="A541">
        <v>3</v>
      </c>
      <c r="B541" t="s">
        <v>50</v>
      </c>
      <c r="C541">
        <v>1.54185</v>
      </c>
      <c r="D541">
        <f t="shared" si="25"/>
        <v>0.096513</v>
      </c>
      <c r="E541">
        <f t="shared" si="26"/>
        <v>-0.068854</v>
      </c>
      <c r="F541">
        <f t="shared" si="27"/>
        <v>1.569509</v>
      </c>
    </row>
    <row r="542" spans="1:6">
      <c r="A542">
        <v>3</v>
      </c>
      <c r="B542" t="s">
        <v>66</v>
      </c>
      <c r="C542">
        <v>1.72859</v>
      </c>
      <c r="D542">
        <f t="shared" si="25"/>
        <v>0.096513</v>
      </c>
      <c r="E542">
        <f t="shared" si="26"/>
        <v>-0.1281881</v>
      </c>
      <c r="F542">
        <f t="shared" si="27"/>
        <v>1.6969149</v>
      </c>
    </row>
    <row r="543" spans="1:6">
      <c r="A543">
        <v>4</v>
      </c>
      <c r="B543" t="s">
        <v>111</v>
      </c>
      <c r="C543">
        <v>1.26886</v>
      </c>
      <c r="D543">
        <f t="shared" si="25"/>
        <v>0.012706</v>
      </c>
      <c r="E543">
        <f t="shared" si="26"/>
        <v>-0.1342507</v>
      </c>
      <c r="F543">
        <f t="shared" si="27"/>
        <v>1.1473153</v>
      </c>
    </row>
    <row r="544" spans="1:6">
      <c r="A544">
        <v>3</v>
      </c>
      <c r="B544" t="s">
        <v>66</v>
      </c>
      <c r="C544">
        <v>1.11626</v>
      </c>
      <c r="D544">
        <f t="shared" si="25"/>
        <v>0.096513</v>
      </c>
      <c r="E544">
        <f t="shared" si="26"/>
        <v>-0.1281881</v>
      </c>
      <c r="F544">
        <f t="shared" si="27"/>
        <v>1.0845849</v>
      </c>
    </row>
    <row r="545" spans="1:6">
      <c r="A545">
        <v>2</v>
      </c>
      <c r="B545" t="s">
        <v>66</v>
      </c>
      <c r="C545">
        <v>0.739301</v>
      </c>
      <c r="D545">
        <f t="shared" si="25"/>
        <v>0.040396</v>
      </c>
      <c r="E545">
        <f t="shared" si="26"/>
        <v>-0.1281881</v>
      </c>
      <c r="F545">
        <f t="shared" si="27"/>
        <v>0.6515089</v>
      </c>
    </row>
    <row r="546" spans="1:6">
      <c r="A546">
        <v>2</v>
      </c>
      <c r="B546" t="s">
        <v>60</v>
      </c>
      <c r="C546">
        <v>2.00433</v>
      </c>
      <c r="D546">
        <f t="shared" si="25"/>
        <v>0.040396</v>
      </c>
      <c r="E546">
        <f t="shared" si="26"/>
        <v>-0.06011</v>
      </c>
      <c r="F546">
        <f t="shared" si="27"/>
        <v>1.984616</v>
      </c>
    </row>
    <row r="547" spans="1:6">
      <c r="A547">
        <v>2</v>
      </c>
      <c r="B547" t="s">
        <v>111</v>
      </c>
      <c r="C547">
        <v>0.658963</v>
      </c>
      <c r="D547">
        <f t="shared" si="25"/>
        <v>0.040396</v>
      </c>
      <c r="E547">
        <f t="shared" si="26"/>
        <v>-0.1342507</v>
      </c>
      <c r="F547">
        <f t="shared" si="27"/>
        <v>0.5651083</v>
      </c>
    </row>
    <row r="548" spans="1:6">
      <c r="A548">
        <v>2</v>
      </c>
      <c r="B548" t="s">
        <v>42</v>
      </c>
      <c r="C548">
        <v>1.44417</v>
      </c>
      <c r="D548">
        <f t="shared" si="25"/>
        <v>0.040396</v>
      </c>
      <c r="E548">
        <f t="shared" si="26"/>
        <v>-0.0922879</v>
      </c>
      <c r="F548">
        <f t="shared" si="27"/>
        <v>1.3922781</v>
      </c>
    </row>
    <row r="549" spans="1:6">
      <c r="A549">
        <v>2</v>
      </c>
      <c r="B549" t="s">
        <v>60</v>
      </c>
      <c r="C549">
        <v>1.48391</v>
      </c>
      <c r="D549">
        <f t="shared" si="25"/>
        <v>0.040396</v>
      </c>
      <c r="E549">
        <f t="shared" si="26"/>
        <v>-0.06011</v>
      </c>
      <c r="F549">
        <f t="shared" si="27"/>
        <v>1.464196</v>
      </c>
    </row>
    <row r="550" spans="1:6">
      <c r="A550">
        <v>2</v>
      </c>
      <c r="B550" t="s">
        <v>34</v>
      </c>
      <c r="C550">
        <v>1.40996</v>
      </c>
      <c r="D550">
        <f t="shared" si="25"/>
        <v>0.040396</v>
      </c>
      <c r="E550">
        <f t="shared" si="26"/>
        <v>-0.1593558</v>
      </c>
      <c r="F550">
        <f t="shared" si="27"/>
        <v>1.2910002</v>
      </c>
    </row>
    <row r="551" spans="1:6">
      <c r="A551">
        <v>2</v>
      </c>
      <c r="B551" t="s">
        <v>50</v>
      </c>
      <c r="C551">
        <v>1.78741</v>
      </c>
      <c r="D551">
        <f t="shared" si="25"/>
        <v>0.040396</v>
      </c>
      <c r="E551">
        <f t="shared" si="26"/>
        <v>-0.068854</v>
      </c>
      <c r="F551">
        <f t="shared" si="27"/>
        <v>1.758952</v>
      </c>
    </row>
    <row r="552" spans="1:6">
      <c r="A552">
        <v>4</v>
      </c>
      <c r="B552" t="s">
        <v>38</v>
      </c>
      <c r="C552">
        <v>1.37798</v>
      </c>
      <c r="D552">
        <f t="shared" si="25"/>
        <v>0.012706</v>
      </c>
      <c r="E552">
        <f t="shared" si="26"/>
        <v>-0.070225</v>
      </c>
      <c r="F552">
        <f t="shared" si="27"/>
        <v>1.320461</v>
      </c>
    </row>
    <row r="553" spans="1:6">
      <c r="A553">
        <v>2</v>
      </c>
      <c r="B553" t="s">
        <v>38</v>
      </c>
      <c r="C553">
        <v>0.56426</v>
      </c>
      <c r="D553">
        <f t="shared" si="25"/>
        <v>0.040396</v>
      </c>
      <c r="E553">
        <f t="shared" si="26"/>
        <v>-0.070225</v>
      </c>
      <c r="F553">
        <f t="shared" si="27"/>
        <v>0.534431</v>
      </c>
    </row>
    <row r="554" spans="1:6">
      <c r="A554">
        <v>2</v>
      </c>
      <c r="B554" t="s">
        <v>38</v>
      </c>
      <c r="C554">
        <v>1.42134</v>
      </c>
      <c r="D554">
        <f t="shared" si="25"/>
        <v>0.040396</v>
      </c>
      <c r="E554">
        <f t="shared" si="26"/>
        <v>-0.070225</v>
      </c>
      <c r="F554">
        <f t="shared" si="27"/>
        <v>1.391511</v>
      </c>
    </row>
    <row r="555" spans="1:6">
      <c r="A555">
        <v>2</v>
      </c>
      <c r="B555" t="s">
        <v>111</v>
      </c>
      <c r="C555">
        <v>1.31235</v>
      </c>
      <c r="D555">
        <f t="shared" si="25"/>
        <v>0.040396</v>
      </c>
      <c r="E555">
        <f t="shared" si="26"/>
        <v>-0.1342507</v>
      </c>
      <c r="F555">
        <f t="shared" si="27"/>
        <v>1.2184953</v>
      </c>
    </row>
    <row r="556" spans="1:6">
      <c r="A556">
        <v>3</v>
      </c>
      <c r="B556" t="s">
        <v>50</v>
      </c>
      <c r="C556">
        <v>0.98579</v>
      </c>
      <c r="D556">
        <f t="shared" si="25"/>
        <v>0.096513</v>
      </c>
      <c r="E556">
        <f t="shared" si="26"/>
        <v>-0.068854</v>
      </c>
      <c r="F556">
        <f t="shared" si="27"/>
        <v>1.013449</v>
      </c>
    </row>
    <row r="557" spans="1:6">
      <c r="A557">
        <v>2</v>
      </c>
      <c r="B557" t="s">
        <v>34</v>
      </c>
      <c r="C557">
        <v>0.891678</v>
      </c>
      <c r="D557">
        <f t="shared" si="25"/>
        <v>0.040396</v>
      </c>
      <c r="E557">
        <f t="shared" si="26"/>
        <v>-0.1593558</v>
      </c>
      <c r="F557">
        <f t="shared" si="27"/>
        <v>0.7727182</v>
      </c>
    </row>
    <row r="558" spans="1:6">
      <c r="A558">
        <v>2</v>
      </c>
      <c r="B558" t="s">
        <v>34</v>
      </c>
      <c r="C558">
        <v>1.36226</v>
      </c>
      <c r="D558">
        <f t="shared" si="25"/>
        <v>0.040396</v>
      </c>
      <c r="E558">
        <f t="shared" si="26"/>
        <v>-0.1593558</v>
      </c>
      <c r="F558">
        <f t="shared" si="27"/>
        <v>1.2433002</v>
      </c>
    </row>
    <row r="559" spans="1:6">
      <c r="A559">
        <v>3</v>
      </c>
      <c r="B559" t="s">
        <v>45</v>
      </c>
      <c r="C559">
        <v>0.995942</v>
      </c>
      <c r="D559">
        <f t="shared" si="25"/>
        <v>0.096513</v>
      </c>
      <c r="E559">
        <f t="shared" si="26"/>
        <v>-0.045967</v>
      </c>
      <c r="F559">
        <f t="shared" si="27"/>
        <v>1.046488</v>
      </c>
    </row>
    <row r="560" spans="1:6">
      <c r="A560">
        <v>2</v>
      </c>
      <c r="B560" t="s">
        <v>111</v>
      </c>
      <c r="C560">
        <v>1.29196</v>
      </c>
      <c r="D560">
        <f t="shared" si="25"/>
        <v>0.040396</v>
      </c>
      <c r="E560">
        <f t="shared" si="26"/>
        <v>-0.1342507</v>
      </c>
      <c r="F560">
        <f t="shared" si="27"/>
        <v>1.1981053</v>
      </c>
    </row>
    <row r="561" spans="1:6">
      <c r="A561">
        <v>3</v>
      </c>
      <c r="B561" t="s">
        <v>45</v>
      </c>
      <c r="C561">
        <v>1.67039</v>
      </c>
      <c r="D561">
        <f t="shared" si="25"/>
        <v>0.096513</v>
      </c>
      <c r="E561">
        <f t="shared" si="26"/>
        <v>-0.045967</v>
      </c>
      <c r="F561">
        <f t="shared" si="27"/>
        <v>1.720936</v>
      </c>
    </row>
    <row r="562" spans="1:6">
      <c r="A562">
        <v>2</v>
      </c>
      <c r="B562" t="s">
        <v>60</v>
      </c>
      <c r="C562">
        <v>0.969259</v>
      </c>
      <c r="D562">
        <f t="shared" si="25"/>
        <v>0.040396</v>
      </c>
      <c r="E562">
        <f t="shared" si="26"/>
        <v>-0.06011</v>
      </c>
      <c r="F562">
        <f t="shared" si="27"/>
        <v>0.949545</v>
      </c>
    </row>
    <row r="563" spans="1:6">
      <c r="A563">
        <v>4</v>
      </c>
      <c r="B563" t="s">
        <v>38</v>
      </c>
      <c r="C563">
        <v>2.16604</v>
      </c>
      <c r="D563">
        <f t="shared" si="25"/>
        <v>0.012706</v>
      </c>
      <c r="E563">
        <f t="shared" si="26"/>
        <v>-0.070225</v>
      </c>
      <c r="F563">
        <f t="shared" si="27"/>
        <v>2.108521</v>
      </c>
    </row>
    <row r="564" spans="1:6">
      <c r="A564">
        <v>2</v>
      </c>
      <c r="B564" t="s">
        <v>60</v>
      </c>
      <c r="C564">
        <v>0.954592</v>
      </c>
      <c r="D564">
        <f t="shared" si="25"/>
        <v>0.040396</v>
      </c>
      <c r="E564">
        <f t="shared" si="26"/>
        <v>-0.06011</v>
      </c>
      <c r="F564">
        <f t="shared" si="27"/>
        <v>0.934878</v>
      </c>
    </row>
    <row r="565" spans="1:6">
      <c r="A565">
        <v>2</v>
      </c>
      <c r="B565" t="s">
        <v>66</v>
      </c>
      <c r="C565">
        <v>1.22345</v>
      </c>
      <c r="D565">
        <f t="shared" si="25"/>
        <v>0.040396</v>
      </c>
      <c r="E565">
        <f t="shared" si="26"/>
        <v>-0.1281881</v>
      </c>
      <c r="F565">
        <f t="shared" si="27"/>
        <v>1.1356579</v>
      </c>
    </row>
    <row r="566" spans="1:6">
      <c r="A566">
        <v>2</v>
      </c>
      <c r="B566" t="s">
        <v>42</v>
      </c>
      <c r="C566">
        <v>0.563397</v>
      </c>
      <c r="D566">
        <f t="shared" si="25"/>
        <v>0.040396</v>
      </c>
      <c r="E566">
        <f t="shared" si="26"/>
        <v>-0.0922879</v>
      </c>
      <c r="F566">
        <f t="shared" si="27"/>
        <v>0.5115051</v>
      </c>
    </row>
    <row r="567" spans="1:6">
      <c r="A567">
        <v>2</v>
      </c>
      <c r="B567" t="s">
        <v>42</v>
      </c>
      <c r="C567">
        <v>0.720664</v>
      </c>
      <c r="D567">
        <f t="shared" si="25"/>
        <v>0.040396</v>
      </c>
      <c r="E567">
        <f t="shared" si="26"/>
        <v>-0.0922879</v>
      </c>
      <c r="F567">
        <f t="shared" si="27"/>
        <v>0.6687721</v>
      </c>
    </row>
    <row r="568" spans="1:6">
      <c r="A568">
        <v>2</v>
      </c>
      <c r="B568" t="s">
        <v>34</v>
      </c>
      <c r="C568">
        <v>1.42</v>
      </c>
      <c r="D568">
        <f t="shared" si="25"/>
        <v>0.040396</v>
      </c>
      <c r="E568">
        <f t="shared" si="26"/>
        <v>-0.1593558</v>
      </c>
      <c r="F568">
        <f t="shared" si="27"/>
        <v>1.3010402</v>
      </c>
    </row>
    <row r="569" spans="1:6">
      <c r="A569">
        <v>4</v>
      </c>
      <c r="B569" t="s">
        <v>38</v>
      </c>
      <c r="C569">
        <v>1.51114</v>
      </c>
      <c r="D569">
        <f t="shared" si="25"/>
        <v>0.012706</v>
      </c>
      <c r="E569">
        <f t="shared" si="26"/>
        <v>-0.070225</v>
      </c>
      <c r="F569">
        <f t="shared" si="27"/>
        <v>1.453621</v>
      </c>
    </row>
    <row r="570" spans="1:6">
      <c r="A570">
        <v>4</v>
      </c>
      <c r="B570" t="s">
        <v>38</v>
      </c>
      <c r="C570">
        <v>0.442053</v>
      </c>
      <c r="D570">
        <f t="shared" si="25"/>
        <v>0.012706</v>
      </c>
      <c r="E570">
        <f t="shared" si="26"/>
        <v>-0.070225</v>
      </c>
      <c r="F570">
        <f t="shared" si="27"/>
        <v>0.384534</v>
      </c>
    </row>
    <row r="571" spans="1:6">
      <c r="A571">
        <v>2</v>
      </c>
      <c r="B571" t="s">
        <v>34</v>
      </c>
      <c r="C571">
        <v>1.4486</v>
      </c>
      <c r="D571">
        <f t="shared" si="25"/>
        <v>0.040396</v>
      </c>
      <c r="E571">
        <f t="shared" si="26"/>
        <v>-0.1593558</v>
      </c>
      <c r="F571">
        <f t="shared" si="27"/>
        <v>1.3296402</v>
      </c>
    </row>
    <row r="572" spans="1:6">
      <c r="A572">
        <v>2</v>
      </c>
      <c r="B572" t="s">
        <v>34</v>
      </c>
      <c r="C572">
        <v>1.0194</v>
      </c>
      <c r="D572">
        <f t="shared" si="25"/>
        <v>0.040396</v>
      </c>
      <c r="E572">
        <f t="shared" si="26"/>
        <v>-0.1593558</v>
      </c>
      <c r="F572">
        <f t="shared" si="27"/>
        <v>0.9004402</v>
      </c>
    </row>
    <row r="573" spans="1:6">
      <c r="A573">
        <v>4</v>
      </c>
      <c r="B573" t="s">
        <v>177</v>
      </c>
      <c r="C573">
        <v>2.56176</v>
      </c>
      <c r="D573">
        <f t="shared" si="25"/>
        <v>0.012706</v>
      </c>
      <c r="E573">
        <f t="shared" si="26"/>
        <v>0</v>
      </c>
      <c r="F573">
        <f t="shared" si="27"/>
        <v>2.574466</v>
      </c>
    </row>
    <row r="574" spans="1:6">
      <c r="A574">
        <v>2</v>
      </c>
      <c r="B574" t="s">
        <v>66</v>
      </c>
      <c r="C574">
        <v>1.00626</v>
      </c>
      <c r="D574">
        <f t="shared" si="25"/>
        <v>0.040396</v>
      </c>
      <c r="E574">
        <f t="shared" si="26"/>
        <v>-0.1281881</v>
      </c>
      <c r="F574">
        <f t="shared" si="27"/>
        <v>0.9184679</v>
      </c>
    </row>
    <row r="575" spans="1:6">
      <c r="A575">
        <v>2</v>
      </c>
      <c r="B575" t="s">
        <v>38</v>
      </c>
      <c r="C575">
        <v>0.548232</v>
      </c>
      <c r="D575">
        <f t="shared" si="25"/>
        <v>0.040396</v>
      </c>
      <c r="E575">
        <f t="shared" si="26"/>
        <v>-0.070225</v>
      </c>
      <c r="F575">
        <f t="shared" si="27"/>
        <v>0.518403</v>
      </c>
    </row>
    <row r="576" spans="1:6">
      <c r="A576">
        <v>4</v>
      </c>
      <c r="B576" t="s">
        <v>42</v>
      </c>
      <c r="C576">
        <v>2.27196</v>
      </c>
      <c r="D576">
        <f t="shared" si="25"/>
        <v>0.012706</v>
      </c>
      <c r="E576">
        <f t="shared" si="26"/>
        <v>-0.0922879</v>
      </c>
      <c r="F576">
        <f t="shared" si="27"/>
        <v>2.1923781</v>
      </c>
    </row>
    <row r="577" spans="1:6">
      <c r="A577">
        <v>2</v>
      </c>
      <c r="B577" t="s">
        <v>50</v>
      </c>
      <c r="C577">
        <v>1.00713</v>
      </c>
      <c r="D577">
        <f t="shared" si="25"/>
        <v>0.040396</v>
      </c>
      <c r="E577">
        <f t="shared" si="26"/>
        <v>-0.068854</v>
      </c>
      <c r="F577">
        <f t="shared" si="27"/>
        <v>0.978672</v>
      </c>
    </row>
    <row r="578" spans="1:6">
      <c r="A578">
        <v>2</v>
      </c>
      <c r="B578" t="s">
        <v>60</v>
      </c>
      <c r="C578">
        <v>0.487876</v>
      </c>
      <c r="D578">
        <f t="shared" si="25"/>
        <v>0.040396</v>
      </c>
      <c r="E578">
        <f t="shared" si="26"/>
        <v>-0.06011</v>
      </c>
      <c r="F578">
        <f t="shared" si="27"/>
        <v>0.468162</v>
      </c>
    </row>
    <row r="579" spans="1:6">
      <c r="A579">
        <v>2</v>
      </c>
      <c r="B579" t="s">
        <v>42</v>
      </c>
      <c r="C579">
        <v>0.932773</v>
      </c>
      <c r="D579">
        <f t="shared" ref="D579:D642" si="28">VLOOKUP(A579,K:M,3,0)</f>
        <v>0.040396</v>
      </c>
      <c r="E579">
        <f t="shared" ref="E579:E642" si="29">VLOOKUP(B579,K:M,3,0)</f>
        <v>-0.0922879</v>
      </c>
      <c r="F579">
        <f t="shared" ref="F579:F642" si="30">C579+D579+E579</f>
        <v>0.8808811</v>
      </c>
    </row>
    <row r="580" spans="1:6">
      <c r="A580">
        <v>2</v>
      </c>
      <c r="B580" t="s">
        <v>45</v>
      </c>
      <c r="C580">
        <v>0.573533</v>
      </c>
      <c r="D580">
        <f t="shared" si="28"/>
        <v>0.040396</v>
      </c>
      <c r="E580">
        <f t="shared" si="29"/>
        <v>-0.045967</v>
      </c>
      <c r="F580">
        <f t="shared" si="30"/>
        <v>0.567962</v>
      </c>
    </row>
    <row r="581" spans="1:6">
      <c r="A581">
        <v>2</v>
      </c>
      <c r="B581" t="s">
        <v>38</v>
      </c>
      <c r="C581">
        <v>0.821923</v>
      </c>
      <c r="D581">
        <f t="shared" si="28"/>
        <v>0.040396</v>
      </c>
      <c r="E581">
        <f t="shared" si="29"/>
        <v>-0.070225</v>
      </c>
      <c r="F581">
        <f t="shared" si="30"/>
        <v>0.792094</v>
      </c>
    </row>
    <row r="582" spans="1:6">
      <c r="A582">
        <v>2</v>
      </c>
      <c r="B582" t="s">
        <v>38</v>
      </c>
      <c r="C582">
        <v>1.46597</v>
      </c>
      <c r="D582">
        <f t="shared" si="28"/>
        <v>0.040396</v>
      </c>
      <c r="E582">
        <f t="shared" si="29"/>
        <v>-0.070225</v>
      </c>
      <c r="F582">
        <f t="shared" si="30"/>
        <v>1.436141</v>
      </c>
    </row>
    <row r="583" spans="1:6">
      <c r="A583">
        <v>4</v>
      </c>
      <c r="B583" t="s">
        <v>177</v>
      </c>
      <c r="C583">
        <v>2.38903</v>
      </c>
      <c r="D583">
        <f t="shared" si="28"/>
        <v>0.012706</v>
      </c>
      <c r="E583">
        <f t="shared" si="29"/>
        <v>0</v>
      </c>
      <c r="F583">
        <f t="shared" si="30"/>
        <v>2.401736</v>
      </c>
    </row>
    <row r="584" spans="1:6">
      <c r="A584">
        <v>2</v>
      </c>
      <c r="B584" t="s">
        <v>60</v>
      </c>
      <c r="C584">
        <v>1.59758</v>
      </c>
      <c r="D584">
        <f t="shared" si="28"/>
        <v>0.040396</v>
      </c>
      <c r="E584">
        <f t="shared" si="29"/>
        <v>-0.06011</v>
      </c>
      <c r="F584">
        <f t="shared" si="30"/>
        <v>1.577866</v>
      </c>
    </row>
    <row r="585" spans="1:6">
      <c r="A585">
        <v>2</v>
      </c>
      <c r="B585" t="s">
        <v>66</v>
      </c>
      <c r="C585">
        <v>1.00558</v>
      </c>
      <c r="D585">
        <f t="shared" si="28"/>
        <v>0.040396</v>
      </c>
      <c r="E585">
        <f t="shared" si="29"/>
        <v>-0.1281881</v>
      </c>
      <c r="F585">
        <f t="shared" si="30"/>
        <v>0.9177879</v>
      </c>
    </row>
    <row r="586" spans="1:6">
      <c r="A586">
        <v>2</v>
      </c>
      <c r="B586" t="s">
        <v>34</v>
      </c>
      <c r="C586">
        <v>1.75931</v>
      </c>
      <c r="D586">
        <f t="shared" si="28"/>
        <v>0.040396</v>
      </c>
      <c r="E586">
        <f t="shared" si="29"/>
        <v>-0.1593558</v>
      </c>
      <c r="F586">
        <f t="shared" si="30"/>
        <v>1.6403502</v>
      </c>
    </row>
    <row r="587" spans="1:6">
      <c r="A587">
        <v>2</v>
      </c>
      <c r="B587" t="s">
        <v>34</v>
      </c>
      <c r="C587">
        <v>0.751478</v>
      </c>
      <c r="D587">
        <f t="shared" si="28"/>
        <v>0.040396</v>
      </c>
      <c r="E587">
        <f t="shared" si="29"/>
        <v>-0.1593558</v>
      </c>
      <c r="F587">
        <f t="shared" si="30"/>
        <v>0.6325182</v>
      </c>
    </row>
    <row r="588" spans="1:6">
      <c r="A588">
        <v>2</v>
      </c>
      <c r="B588" t="s">
        <v>55</v>
      </c>
      <c r="C588">
        <v>0.437852</v>
      </c>
      <c r="D588">
        <f t="shared" si="28"/>
        <v>0.040396</v>
      </c>
      <c r="E588">
        <f t="shared" si="29"/>
        <v>-0.0994392</v>
      </c>
      <c r="F588">
        <f t="shared" si="30"/>
        <v>0.3788088</v>
      </c>
    </row>
    <row r="589" spans="1:6">
      <c r="A589">
        <v>2</v>
      </c>
      <c r="B589" t="s">
        <v>177</v>
      </c>
      <c r="C589">
        <v>0.446569</v>
      </c>
      <c r="D589">
        <f t="shared" si="28"/>
        <v>0.040396</v>
      </c>
      <c r="E589">
        <f t="shared" si="29"/>
        <v>0</v>
      </c>
      <c r="F589">
        <f t="shared" si="30"/>
        <v>0.486965</v>
      </c>
    </row>
    <row r="590" spans="1:6">
      <c r="A590">
        <v>2</v>
      </c>
      <c r="B590" t="s">
        <v>45</v>
      </c>
      <c r="C590">
        <v>1.71028</v>
      </c>
      <c r="D590">
        <f t="shared" si="28"/>
        <v>0.040396</v>
      </c>
      <c r="E590">
        <f t="shared" si="29"/>
        <v>-0.045967</v>
      </c>
      <c r="F590">
        <f t="shared" si="30"/>
        <v>1.704709</v>
      </c>
    </row>
    <row r="591" spans="1:6">
      <c r="A591">
        <v>2</v>
      </c>
      <c r="B591" t="s">
        <v>42</v>
      </c>
      <c r="C591">
        <v>0.966098</v>
      </c>
      <c r="D591">
        <f t="shared" si="28"/>
        <v>0.040396</v>
      </c>
      <c r="E591">
        <f t="shared" si="29"/>
        <v>-0.0922879</v>
      </c>
      <c r="F591">
        <f t="shared" si="30"/>
        <v>0.9142061</v>
      </c>
    </row>
    <row r="592" spans="1:6">
      <c r="A592">
        <v>2</v>
      </c>
      <c r="B592" t="s">
        <v>38</v>
      </c>
      <c r="C592">
        <v>0.9983</v>
      </c>
      <c r="D592">
        <f t="shared" si="28"/>
        <v>0.040396</v>
      </c>
      <c r="E592">
        <f t="shared" si="29"/>
        <v>-0.070225</v>
      </c>
      <c r="F592">
        <f t="shared" si="30"/>
        <v>0.968471</v>
      </c>
    </row>
    <row r="593" spans="1:6">
      <c r="A593">
        <v>2</v>
      </c>
      <c r="B593" t="s">
        <v>55</v>
      </c>
      <c r="C593">
        <v>1.12086</v>
      </c>
      <c r="D593">
        <f t="shared" si="28"/>
        <v>0.040396</v>
      </c>
      <c r="E593">
        <f t="shared" si="29"/>
        <v>-0.0994392</v>
      </c>
      <c r="F593">
        <f t="shared" si="30"/>
        <v>1.0618168</v>
      </c>
    </row>
    <row r="594" spans="1:6">
      <c r="A594">
        <v>2</v>
      </c>
      <c r="B594" t="s">
        <v>55</v>
      </c>
      <c r="C594">
        <v>1.45381</v>
      </c>
      <c r="D594">
        <f t="shared" si="28"/>
        <v>0.040396</v>
      </c>
      <c r="E594">
        <f t="shared" si="29"/>
        <v>-0.0994392</v>
      </c>
      <c r="F594">
        <f t="shared" si="30"/>
        <v>1.3947668</v>
      </c>
    </row>
    <row r="595" spans="1:6">
      <c r="A595">
        <v>1</v>
      </c>
      <c r="B595" t="s">
        <v>111</v>
      </c>
      <c r="C595">
        <v>1.21193</v>
      </c>
      <c r="D595">
        <f t="shared" si="28"/>
        <v>0</v>
      </c>
      <c r="E595">
        <f t="shared" si="29"/>
        <v>-0.1342507</v>
      </c>
      <c r="F595">
        <f t="shared" si="30"/>
        <v>1.0776793</v>
      </c>
    </row>
    <row r="596" spans="1:6">
      <c r="A596">
        <v>2</v>
      </c>
      <c r="B596" t="s">
        <v>45</v>
      </c>
      <c r="C596">
        <v>0.56267</v>
      </c>
      <c r="D596">
        <f t="shared" si="28"/>
        <v>0.040396</v>
      </c>
      <c r="E596">
        <f t="shared" si="29"/>
        <v>-0.045967</v>
      </c>
      <c r="F596">
        <f t="shared" si="30"/>
        <v>0.557099</v>
      </c>
    </row>
    <row r="597" spans="1:6">
      <c r="A597">
        <v>2</v>
      </c>
      <c r="B597" t="s">
        <v>50</v>
      </c>
      <c r="C597">
        <v>1.57202</v>
      </c>
      <c r="D597">
        <f t="shared" si="28"/>
        <v>0.040396</v>
      </c>
      <c r="E597">
        <f t="shared" si="29"/>
        <v>-0.068854</v>
      </c>
      <c r="F597">
        <f t="shared" si="30"/>
        <v>1.543562</v>
      </c>
    </row>
    <row r="598" spans="1:6">
      <c r="A598">
        <v>2</v>
      </c>
      <c r="B598" t="s">
        <v>42</v>
      </c>
      <c r="C598">
        <v>0.775596</v>
      </c>
      <c r="D598">
        <f t="shared" si="28"/>
        <v>0.040396</v>
      </c>
      <c r="E598">
        <f t="shared" si="29"/>
        <v>-0.0922879</v>
      </c>
      <c r="F598">
        <f t="shared" si="30"/>
        <v>0.7237041</v>
      </c>
    </row>
    <row r="599" spans="1:6">
      <c r="A599">
        <v>2</v>
      </c>
      <c r="B599" t="s">
        <v>60</v>
      </c>
      <c r="C599">
        <v>0.964939</v>
      </c>
      <c r="D599">
        <f t="shared" si="28"/>
        <v>0.040396</v>
      </c>
      <c r="E599">
        <f t="shared" si="29"/>
        <v>-0.06011</v>
      </c>
      <c r="F599">
        <f t="shared" si="30"/>
        <v>0.945225</v>
      </c>
    </row>
    <row r="600" spans="1:6">
      <c r="A600">
        <v>2</v>
      </c>
      <c r="B600" t="s">
        <v>177</v>
      </c>
      <c r="C600">
        <v>1.2947</v>
      </c>
      <c r="D600">
        <f t="shared" si="28"/>
        <v>0.040396</v>
      </c>
      <c r="E600">
        <f t="shared" si="29"/>
        <v>0</v>
      </c>
      <c r="F600">
        <f t="shared" si="30"/>
        <v>1.335096</v>
      </c>
    </row>
    <row r="601" spans="1:6">
      <c r="A601">
        <v>4</v>
      </c>
      <c r="B601" t="s">
        <v>66</v>
      </c>
      <c r="C601">
        <v>1.71961</v>
      </c>
      <c r="D601">
        <f t="shared" si="28"/>
        <v>0.012706</v>
      </c>
      <c r="E601">
        <f t="shared" si="29"/>
        <v>-0.1281881</v>
      </c>
      <c r="F601">
        <f t="shared" si="30"/>
        <v>1.6041279</v>
      </c>
    </row>
    <row r="602" spans="1:6">
      <c r="A602">
        <v>2</v>
      </c>
      <c r="B602" t="s">
        <v>55</v>
      </c>
      <c r="C602">
        <v>1.61287</v>
      </c>
      <c r="D602">
        <f t="shared" si="28"/>
        <v>0.040396</v>
      </c>
      <c r="E602">
        <f t="shared" si="29"/>
        <v>-0.0994392</v>
      </c>
      <c r="F602">
        <f t="shared" si="30"/>
        <v>1.5538268</v>
      </c>
    </row>
    <row r="603" spans="1:6">
      <c r="A603">
        <v>2</v>
      </c>
      <c r="B603" t="s">
        <v>55</v>
      </c>
      <c r="C603">
        <v>0.934993</v>
      </c>
      <c r="D603">
        <f t="shared" si="28"/>
        <v>0.040396</v>
      </c>
      <c r="E603">
        <f t="shared" si="29"/>
        <v>-0.0994392</v>
      </c>
      <c r="F603">
        <f t="shared" si="30"/>
        <v>0.8759498</v>
      </c>
    </row>
    <row r="604" spans="1:6">
      <c r="A604">
        <v>2</v>
      </c>
      <c r="B604" t="s">
        <v>66</v>
      </c>
      <c r="C604">
        <v>1.04056</v>
      </c>
      <c r="D604">
        <f t="shared" si="28"/>
        <v>0.040396</v>
      </c>
      <c r="E604">
        <f t="shared" si="29"/>
        <v>-0.1281881</v>
      </c>
      <c r="F604">
        <f t="shared" si="30"/>
        <v>0.9527679</v>
      </c>
    </row>
    <row r="605" spans="1:6">
      <c r="A605">
        <v>2</v>
      </c>
      <c r="B605" t="s">
        <v>66</v>
      </c>
      <c r="C605">
        <v>0.177517</v>
      </c>
      <c r="D605">
        <f t="shared" si="28"/>
        <v>0.040396</v>
      </c>
      <c r="E605">
        <f t="shared" si="29"/>
        <v>-0.1281881</v>
      </c>
      <c r="F605">
        <f t="shared" si="30"/>
        <v>0.0897249</v>
      </c>
    </row>
    <row r="606" spans="1:6">
      <c r="A606">
        <v>2</v>
      </c>
      <c r="B606" t="s">
        <v>111</v>
      </c>
      <c r="C606">
        <v>1.52221</v>
      </c>
      <c r="D606">
        <f t="shared" si="28"/>
        <v>0.040396</v>
      </c>
      <c r="E606">
        <f t="shared" si="29"/>
        <v>-0.1342507</v>
      </c>
      <c r="F606">
        <f t="shared" si="30"/>
        <v>1.4283553</v>
      </c>
    </row>
    <row r="607" spans="1:6">
      <c r="A607">
        <v>2</v>
      </c>
      <c r="B607" t="s">
        <v>55</v>
      </c>
      <c r="C607">
        <v>1.24963</v>
      </c>
      <c r="D607">
        <f t="shared" si="28"/>
        <v>0.040396</v>
      </c>
      <c r="E607">
        <f t="shared" si="29"/>
        <v>-0.0994392</v>
      </c>
      <c r="F607">
        <f t="shared" si="30"/>
        <v>1.1905868</v>
      </c>
    </row>
    <row r="608" spans="1:6">
      <c r="A608">
        <v>2</v>
      </c>
      <c r="B608" t="s">
        <v>60</v>
      </c>
      <c r="C608">
        <v>1.08534</v>
      </c>
      <c r="D608">
        <f t="shared" si="28"/>
        <v>0.040396</v>
      </c>
      <c r="E608">
        <f t="shared" si="29"/>
        <v>-0.06011</v>
      </c>
      <c r="F608">
        <f t="shared" si="30"/>
        <v>1.065626</v>
      </c>
    </row>
    <row r="609" spans="1:6">
      <c r="A609">
        <v>2</v>
      </c>
      <c r="B609" t="s">
        <v>34</v>
      </c>
      <c r="C609">
        <v>1.07786</v>
      </c>
      <c r="D609">
        <f t="shared" si="28"/>
        <v>0.040396</v>
      </c>
      <c r="E609">
        <f t="shared" si="29"/>
        <v>-0.1593558</v>
      </c>
      <c r="F609">
        <f t="shared" si="30"/>
        <v>0.9589002</v>
      </c>
    </row>
    <row r="610" spans="1:6">
      <c r="A610">
        <v>2</v>
      </c>
      <c r="B610" t="s">
        <v>42</v>
      </c>
      <c r="C610">
        <v>1.41167</v>
      </c>
      <c r="D610">
        <f t="shared" si="28"/>
        <v>0.040396</v>
      </c>
      <c r="E610">
        <f t="shared" si="29"/>
        <v>-0.0922879</v>
      </c>
      <c r="F610">
        <f t="shared" si="30"/>
        <v>1.3597781</v>
      </c>
    </row>
    <row r="611" spans="1:6">
      <c r="A611">
        <v>2</v>
      </c>
      <c r="B611" t="s">
        <v>60</v>
      </c>
      <c r="C611">
        <v>1.15031</v>
      </c>
      <c r="D611">
        <f t="shared" si="28"/>
        <v>0.040396</v>
      </c>
      <c r="E611">
        <f t="shared" si="29"/>
        <v>-0.06011</v>
      </c>
      <c r="F611">
        <f t="shared" si="30"/>
        <v>1.130596</v>
      </c>
    </row>
    <row r="612" spans="1:6">
      <c r="A612">
        <v>2</v>
      </c>
      <c r="B612" t="s">
        <v>55</v>
      </c>
      <c r="C612">
        <v>1.84118</v>
      </c>
      <c r="D612">
        <f t="shared" si="28"/>
        <v>0.040396</v>
      </c>
      <c r="E612">
        <f t="shared" si="29"/>
        <v>-0.0994392</v>
      </c>
      <c r="F612">
        <f t="shared" si="30"/>
        <v>1.7821368</v>
      </c>
    </row>
    <row r="613" spans="1:6">
      <c r="A613">
        <v>2</v>
      </c>
      <c r="B613" t="s">
        <v>55</v>
      </c>
      <c r="C613">
        <v>1.43342</v>
      </c>
      <c r="D613">
        <f t="shared" si="28"/>
        <v>0.040396</v>
      </c>
      <c r="E613">
        <f t="shared" si="29"/>
        <v>-0.0994392</v>
      </c>
      <c r="F613">
        <f t="shared" si="30"/>
        <v>1.3743768</v>
      </c>
    </row>
    <row r="614" spans="1:6">
      <c r="A614">
        <v>2</v>
      </c>
      <c r="B614" t="s">
        <v>50</v>
      </c>
      <c r="C614">
        <v>1.29943</v>
      </c>
      <c r="D614">
        <f t="shared" si="28"/>
        <v>0.040396</v>
      </c>
      <c r="E614">
        <f t="shared" si="29"/>
        <v>-0.068854</v>
      </c>
      <c r="F614">
        <f t="shared" si="30"/>
        <v>1.270972</v>
      </c>
    </row>
    <row r="615" spans="1:6">
      <c r="A615">
        <v>2</v>
      </c>
      <c r="B615" t="s">
        <v>45</v>
      </c>
      <c r="C615">
        <v>1.20184</v>
      </c>
      <c r="D615">
        <f t="shared" si="28"/>
        <v>0.040396</v>
      </c>
      <c r="E615">
        <f t="shared" si="29"/>
        <v>-0.045967</v>
      </c>
      <c r="F615">
        <f t="shared" si="30"/>
        <v>1.196269</v>
      </c>
    </row>
    <row r="616" spans="1:6">
      <c r="A616">
        <v>2</v>
      </c>
      <c r="B616" t="s">
        <v>60</v>
      </c>
      <c r="C616">
        <v>2.32135</v>
      </c>
      <c r="D616">
        <f t="shared" si="28"/>
        <v>0.040396</v>
      </c>
      <c r="E616">
        <f t="shared" si="29"/>
        <v>-0.06011</v>
      </c>
      <c r="F616">
        <f t="shared" si="30"/>
        <v>2.301636</v>
      </c>
    </row>
    <row r="617" spans="1:6">
      <c r="A617">
        <v>2</v>
      </c>
      <c r="B617" t="s">
        <v>50</v>
      </c>
      <c r="C617">
        <v>0.867346</v>
      </c>
      <c r="D617">
        <f t="shared" si="28"/>
        <v>0.040396</v>
      </c>
      <c r="E617">
        <f t="shared" si="29"/>
        <v>-0.068854</v>
      </c>
      <c r="F617">
        <f t="shared" si="30"/>
        <v>0.838888</v>
      </c>
    </row>
    <row r="618" spans="1:6">
      <c r="A618">
        <v>3</v>
      </c>
      <c r="B618" t="s">
        <v>111</v>
      </c>
      <c r="C618">
        <v>1.2488</v>
      </c>
      <c r="D618">
        <f t="shared" si="28"/>
        <v>0.096513</v>
      </c>
      <c r="E618">
        <f t="shared" si="29"/>
        <v>-0.1342507</v>
      </c>
      <c r="F618">
        <f t="shared" si="30"/>
        <v>1.2110623</v>
      </c>
    </row>
    <row r="619" spans="1:6">
      <c r="A619">
        <v>2</v>
      </c>
      <c r="B619" t="s">
        <v>45</v>
      </c>
      <c r="C619">
        <v>1.44116</v>
      </c>
      <c r="D619">
        <f t="shared" si="28"/>
        <v>0.040396</v>
      </c>
      <c r="E619">
        <f t="shared" si="29"/>
        <v>-0.045967</v>
      </c>
      <c r="F619">
        <f t="shared" si="30"/>
        <v>1.435589</v>
      </c>
    </row>
    <row r="620" spans="1:6">
      <c r="A620">
        <v>2</v>
      </c>
      <c r="B620" t="s">
        <v>55</v>
      </c>
      <c r="C620">
        <v>0.62137</v>
      </c>
      <c r="D620">
        <f t="shared" si="28"/>
        <v>0.040396</v>
      </c>
      <c r="E620">
        <f t="shared" si="29"/>
        <v>-0.0994392</v>
      </c>
      <c r="F620">
        <f t="shared" si="30"/>
        <v>0.5623268</v>
      </c>
    </row>
    <row r="621" spans="1:6">
      <c r="A621">
        <v>2</v>
      </c>
      <c r="B621" t="s">
        <v>34</v>
      </c>
      <c r="C621">
        <v>1.85243</v>
      </c>
      <c r="D621">
        <f t="shared" si="28"/>
        <v>0.040396</v>
      </c>
      <c r="E621">
        <f t="shared" si="29"/>
        <v>-0.1593558</v>
      </c>
      <c r="F621">
        <f t="shared" si="30"/>
        <v>1.7334702</v>
      </c>
    </row>
    <row r="622" spans="1:6">
      <c r="A622">
        <v>2</v>
      </c>
      <c r="B622" t="s">
        <v>55</v>
      </c>
      <c r="C622">
        <v>1.95111</v>
      </c>
      <c r="D622">
        <f t="shared" si="28"/>
        <v>0.040396</v>
      </c>
      <c r="E622">
        <f t="shared" si="29"/>
        <v>-0.0994392</v>
      </c>
      <c r="F622">
        <f t="shared" si="30"/>
        <v>1.8920668</v>
      </c>
    </row>
    <row r="623" spans="1:6">
      <c r="A623">
        <v>2</v>
      </c>
      <c r="B623" t="s">
        <v>66</v>
      </c>
      <c r="C623">
        <v>0.628579</v>
      </c>
      <c r="D623">
        <f t="shared" si="28"/>
        <v>0.040396</v>
      </c>
      <c r="E623">
        <f t="shared" si="29"/>
        <v>-0.1281881</v>
      </c>
      <c r="F623">
        <f t="shared" si="30"/>
        <v>0.5407869</v>
      </c>
    </row>
    <row r="624" spans="1:6">
      <c r="A624">
        <v>1</v>
      </c>
      <c r="B624" t="s">
        <v>111</v>
      </c>
      <c r="C624">
        <v>0.72516</v>
      </c>
      <c r="D624">
        <f t="shared" si="28"/>
        <v>0</v>
      </c>
      <c r="E624">
        <f t="shared" si="29"/>
        <v>-0.1342507</v>
      </c>
      <c r="F624">
        <f t="shared" si="30"/>
        <v>0.5909093</v>
      </c>
    </row>
    <row r="625" spans="1:6">
      <c r="A625">
        <v>2</v>
      </c>
      <c r="B625" t="s">
        <v>50</v>
      </c>
      <c r="C625">
        <v>0.740476</v>
      </c>
      <c r="D625">
        <f t="shared" si="28"/>
        <v>0.040396</v>
      </c>
      <c r="E625">
        <f t="shared" si="29"/>
        <v>-0.068854</v>
      </c>
      <c r="F625">
        <f t="shared" si="30"/>
        <v>0.712018</v>
      </c>
    </row>
    <row r="626" spans="1:6">
      <c r="A626">
        <v>2</v>
      </c>
      <c r="B626" t="s">
        <v>34</v>
      </c>
      <c r="C626">
        <v>1.61343</v>
      </c>
      <c r="D626">
        <f t="shared" si="28"/>
        <v>0.040396</v>
      </c>
      <c r="E626">
        <f t="shared" si="29"/>
        <v>-0.1593558</v>
      </c>
      <c r="F626">
        <f t="shared" si="30"/>
        <v>1.4944702</v>
      </c>
    </row>
    <row r="627" spans="1:6">
      <c r="A627">
        <v>2</v>
      </c>
      <c r="B627" t="s">
        <v>66</v>
      </c>
      <c r="C627">
        <v>1.29767</v>
      </c>
      <c r="D627">
        <f t="shared" si="28"/>
        <v>0.040396</v>
      </c>
      <c r="E627">
        <f t="shared" si="29"/>
        <v>-0.1281881</v>
      </c>
      <c r="F627">
        <f t="shared" si="30"/>
        <v>1.2098779</v>
      </c>
    </row>
    <row r="628" spans="1:6">
      <c r="A628">
        <v>2</v>
      </c>
      <c r="B628" t="s">
        <v>42</v>
      </c>
      <c r="C628">
        <v>0.978536</v>
      </c>
      <c r="D628">
        <f t="shared" si="28"/>
        <v>0.040396</v>
      </c>
      <c r="E628">
        <f t="shared" si="29"/>
        <v>-0.0922879</v>
      </c>
      <c r="F628">
        <f t="shared" si="30"/>
        <v>0.9266441</v>
      </c>
    </row>
    <row r="629" spans="1:6">
      <c r="A629">
        <v>2</v>
      </c>
      <c r="B629" t="s">
        <v>50</v>
      </c>
      <c r="C629">
        <v>1.30524</v>
      </c>
      <c r="D629">
        <f t="shared" si="28"/>
        <v>0.040396</v>
      </c>
      <c r="E629">
        <f t="shared" si="29"/>
        <v>-0.068854</v>
      </c>
      <c r="F629">
        <f t="shared" si="30"/>
        <v>1.276782</v>
      </c>
    </row>
    <row r="630" spans="1:6">
      <c r="A630">
        <v>3</v>
      </c>
      <c r="B630" t="s">
        <v>60</v>
      </c>
      <c r="C630">
        <v>1.63852</v>
      </c>
      <c r="D630">
        <f t="shared" si="28"/>
        <v>0.096513</v>
      </c>
      <c r="E630">
        <f t="shared" si="29"/>
        <v>-0.06011</v>
      </c>
      <c r="F630">
        <f t="shared" si="30"/>
        <v>1.674923</v>
      </c>
    </row>
    <row r="631" spans="1:6">
      <c r="A631">
        <v>2</v>
      </c>
      <c r="B631" t="s">
        <v>38</v>
      </c>
      <c r="C631">
        <v>1.83996</v>
      </c>
      <c r="D631">
        <f t="shared" si="28"/>
        <v>0.040396</v>
      </c>
      <c r="E631">
        <f t="shared" si="29"/>
        <v>-0.070225</v>
      </c>
      <c r="F631">
        <f t="shared" si="30"/>
        <v>1.810131</v>
      </c>
    </row>
    <row r="632" spans="1:6">
      <c r="A632">
        <v>2</v>
      </c>
      <c r="B632" t="s">
        <v>42</v>
      </c>
      <c r="C632">
        <v>1.74458</v>
      </c>
      <c r="D632">
        <f t="shared" si="28"/>
        <v>0.040396</v>
      </c>
      <c r="E632">
        <f t="shared" si="29"/>
        <v>-0.0922879</v>
      </c>
      <c r="F632">
        <f t="shared" si="30"/>
        <v>1.6926881</v>
      </c>
    </row>
    <row r="633" spans="1:6">
      <c r="A633">
        <v>2</v>
      </c>
      <c r="B633" t="s">
        <v>45</v>
      </c>
      <c r="C633">
        <v>0.643013</v>
      </c>
      <c r="D633">
        <f t="shared" si="28"/>
        <v>0.040396</v>
      </c>
      <c r="E633">
        <f t="shared" si="29"/>
        <v>-0.045967</v>
      </c>
      <c r="F633">
        <f t="shared" si="30"/>
        <v>0.637442</v>
      </c>
    </row>
    <row r="634" spans="1:6">
      <c r="A634">
        <v>2</v>
      </c>
      <c r="B634" t="s">
        <v>50</v>
      </c>
      <c r="C634">
        <v>2.20708</v>
      </c>
      <c r="D634">
        <f t="shared" si="28"/>
        <v>0.040396</v>
      </c>
      <c r="E634">
        <f t="shared" si="29"/>
        <v>-0.068854</v>
      </c>
      <c r="F634">
        <f t="shared" si="30"/>
        <v>2.178622</v>
      </c>
    </row>
    <row r="635" spans="1:6">
      <c r="A635">
        <v>4</v>
      </c>
      <c r="B635" t="s">
        <v>45</v>
      </c>
      <c r="C635">
        <v>1.85369</v>
      </c>
      <c r="D635">
        <f t="shared" si="28"/>
        <v>0.012706</v>
      </c>
      <c r="E635">
        <f t="shared" si="29"/>
        <v>-0.045967</v>
      </c>
      <c r="F635">
        <f t="shared" si="30"/>
        <v>1.820429</v>
      </c>
    </row>
    <row r="636" spans="1:6">
      <c r="A636">
        <v>2</v>
      </c>
      <c r="B636" t="s">
        <v>50</v>
      </c>
      <c r="C636">
        <v>0.212156</v>
      </c>
      <c r="D636">
        <f t="shared" si="28"/>
        <v>0.040396</v>
      </c>
      <c r="E636">
        <f t="shared" si="29"/>
        <v>-0.068854</v>
      </c>
      <c r="F636">
        <f t="shared" si="30"/>
        <v>0.183698</v>
      </c>
    </row>
    <row r="637" spans="1:6">
      <c r="A637">
        <v>3</v>
      </c>
      <c r="B637" t="s">
        <v>111</v>
      </c>
      <c r="C637">
        <v>1.12693</v>
      </c>
      <c r="D637">
        <f t="shared" si="28"/>
        <v>0.096513</v>
      </c>
      <c r="E637">
        <f t="shared" si="29"/>
        <v>-0.1342507</v>
      </c>
      <c r="F637">
        <f t="shared" si="30"/>
        <v>1.0891923</v>
      </c>
    </row>
    <row r="638" spans="1:6">
      <c r="A638">
        <v>2</v>
      </c>
      <c r="B638" t="s">
        <v>66</v>
      </c>
      <c r="C638">
        <v>1.41156</v>
      </c>
      <c r="D638">
        <f t="shared" si="28"/>
        <v>0.040396</v>
      </c>
      <c r="E638">
        <f t="shared" si="29"/>
        <v>-0.1281881</v>
      </c>
      <c r="F638">
        <f t="shared" si="30"/>
        <v>1.3237679</v>
      </c>
    </row>
    <row r="639" spans="1:6">
      <c r="A639">
        <v>2</v>
      </c>
      <c r="B639" t="s">
        <v>34</v>
      </c>
      <c r="C639">
        <v>0.77716</v>
      </c>
      <c r="D639">
        <f t="shared" si="28"/>
        <v>0.040396</v>
      </c>
      <c r="E639">
        <f t="shared" si="29"/>
        <v>-0.1593558</v>
      </c>
      <c r="F639">
        <f t="shared" si="30"/>
        <v>0.6582002</v>
      </c>
    </row>
    <row r="640" spans="1:6">
      <c r="A640">
        <v>2</v>
      </c>
      <c r="B640" t="s">
        <v>50</v>
      </c>
      <c r="C640">
        <v>1.33685</v>
      </c>
      <c r="D640">
        <f t="shared" si="28"/>
        <v>0.040396</v>
      </c>
      <c r="E640">
        <f t="shared" si="29"/>
        <v>-0.068854</v>
      </c>
      <c r="F640">
        <f t="shared" si="30"/>
        <v>1.308392</v>
      </c>
    </row>
    <row r="641" spans="1:6">
      <c r="A641">
        <v>2</v>
      </c>
      <c r="B641" t="s">
        <v>45</v>
      </c>
      <c r="C641">
        <v>0.604461</v>
      </c>
      <c r="D641">
        <f t="shared" si="28"/>
        <v>0.040396</v>
      </c>
      <c r="E641">
        <f t="shared" si="29"/>
        <v>-0.045967</v>
      </c>
      <c r="F641">
        <f t="shared" si="30"/>
        <v>0.59889</v>
      </c>
    </row>
    <row r="642" spans="1:6">
      <c r="A642">
        <v>2</v>
      </c>
      <c r="B642" t="s">
        <v>45</v>
      </c>
      <c r="C642">
        <v>1.19758</v>
      </c>
      <c r="D642">
        <f t="shared" si="28"/>
        <v>0.040396</v>
      </c>
      <c r="E642">
        <f t="shared" si="29"/>
        <v>-0.045967</v>
      </c>
      <c r="F642">
        <f t="shared" si="30"/>
        <v>1.192009</v>
      </c>
    </row>
    <row r="643" spans="1:6">
      <c r="A643">
        <v>2</v>
      </c>
      <c r="B643" t="s">
        <v>50</v>
      </c>
      <c r="C643">
        <v>1.21113</v>
      </c>
      <c r="D643">
        <f t="shared" ref="D643:D706" si="31">VLOOKUP(A643,K:M,3,0)</f>
        <v>0.040396</v>
      </c>
      <c r="E643">
        <f t="shared" ref="E643:E706" si="32">VLOOKUP(B643,K:M,3,0)</f>
        <v>-0.068854</v>
      </c>
      <c r="F643">
        <f t="shared" ref="F643:F706" si="33">C643+D643+E643</f>
        <v>1.182672</v>
      </c>
    </row>
    <row r="644" spans="1:6">
      <c r="A644">
        <v>2</v>
      </c>
      <c r="B644" t="s">
        <v>177</v>
      </c>
      <c r="C644">
        <v>1.21331</v>
      </c>
      <c r="D644">
        <f t="shared" si="31"/>
        <v>0.040396</v>
      </c>
      <c r="E644">
        <f t="shared" si="32"/>
        <v>0</v>
      </c>
      <c r="F644">
        <f t="shared" si="33"/>
        <v>1.253706</v>
      </c>
    </row>
    <row r="645" spans="1:6">
      <c r="A645">
        <v>2</v>
      </c>
      <c r="B645" t="s">
        <v>50</v>
      </c>
      <c r="C645">
        <v>1.2706</v>
      </c>
      <c r="D645">
        <f t="shared" si="31"/>
        <v>0.040396</v>
      </c>
      <c r="E645">
        <f t="shared" si="32"/>
        <v>-0.068854</v>
      </c>
      <c r="F645">
        <f t="shared" si="33"/>
        <v>1.242142</v>
      </c>
    </row>
    <row r="646" spans="1:6">
      <c r="A646">
        <v>4</v>
      </c>
      <c r="B646" t="s">
        <v>177</v>
      </c>
      <c r="C646">
        <v>2.07199</v>
      </c>
      <c r="D646">
        <f t="shared" si="31"/>
        <v>0.012706</v>
      </c>
      <c r="E646">
        <f t="shared" si="32"/>
        <v>0</v>
      </c>
      <c r="F646">
        <f t="shared" si="33"/>
        <v>2.084696</v>
      </c>
    </row>
    <row r="647" spans="1:6">
      <c r="A647">
        <v>2</v>
      </c>
      <c r="B647" t="s">
        <v>34</v>
      </c>
      <c r="C647">
        <v>0.95177</v>
      </c>
      <c r="D647">
        <f t="shared" si="31"/>
        <v>0.040396</v>
      </c>
      <c r="E647">
        <f t="shared" si="32"/>
        <v>-0.1593558</v>
      </c>
      <c r="F647">
        <f t="shared" si="33"/>
        <v>0.8328102</v>
      </c>
    </row>
    <row r="648" spans="1:6">
      <c r="A648">
        <v>2</v>
      </c>
      <c r="B648" t="s">
        <v>177</v>
      </c>
      <c r="C648">
        <v>1.21677</v>
      </c>
      <c r="D648">
        <f t="shared" si="31"/>
        <v>0.040396</v>
      </c>
      <c r="E648">
        <f t="shared" si="32"/>
        <v>0</v>
      </c>
      <c r="F648">
        <f t="shared" si="33"/>
        <v>1.257166</v>
      </c>
    </row>
    <row r="649" spans="1:6">
      <c r="A649">
        <v>4</v>
      </c>
      <c r="B649" t="s">
        <v>50</v>
      </c>
      <c r="C649">
        <v>1.20403</v>
      </c>
      <c r="D649">
        <f t="shared" si="31"/>
        <v>0.012706</v>
      </c>
      <c r="E649">
        <f t="shared" si="32"/>
        <v>-0.068854</v>
      </c>
      <c r="F649">
        <f t="shared" si="33"/>
        <v>1.147882</v>
      </c>
    </row>
    <row r="650" spans="1:6">
      <c r="A650">
        <v>2</v>
      </c>
      <c r="B650" t="s">
        <v>45</v>
      </c>
      <c r="C650">
        <v>0.767769</v>
      </c>
      <c r="D650">
        <f t="shared" si="31"/>
        <v>0.040396</v>
      </c>
      <c r="E650">
        <f t="shared" si="32"/>
        <v>-0.045967</v>
      </c>
      <c r="F650">
        <f t="shared" si="33"/>
        <v>0.762198</v>
      </c>
    </row>
    <row r="651" spans="1:6">
      <c r="A651">
        <v>2</v>
      </c>
      <c r="B651" t="s">
        <v>34</v>
      </c>
      <c r="C651">
        <v>1.67384</v>
      </c>
      <c r="D651">
        <f t="shared" si="31"/>
        <v>0.040396</v>
      </c>
      <c r="E651">
        <f t="shared" si="32"/>
        <v>-0.1593558</v>
      </c>
      <c r="F651">
        <f t="shared" si="33"/>
        <v>1.5548802</v>
      </c>
    </row>
    <row r="652" spans="1:6">
      <c r="A652">
        <v>2</v>
      </c>
      <c r="B652" t="s">
        <v>66</v>
      </c>
      <c r="C652">
        <v>1.43327</v>
      </c>
      <c r="D652">
        <f t="shared" si="31"/>
        <v>0.040396</v>
      </c>
      <c r="E652">
        <f t="shared" si="32"/>
        <v>-0.1281881</v>
      </c>
      <c r="F652">
        <f t="shared" si="33"/>
        <v>1.3454779</v>
      </c>
    </row>
    <row r="653" spans="1:6">
      <c r="A653">
        <v>2</v>
      </c>
      <c r="B653" t="s">
        <v>45</v>
      </c>
      <c r="C653">
        <v>1.19026</v>
      </c>
      <c r="D653">
        <f t="shared" si="31"/>
        <v>0.040396</v>
      </c>
      <c r="E653">
        <f t="shared" si="32"/>
        <v>-0.045967</v>
      </c>
      <c r="F653">
        <f t="shared" si="33"/>
        <v>1.184689</v>
      </c>
    </row>
    <row r="654" spans="1:6">
      <c r="A654">
        <v>2</v>
      </c>
      <c r="B654" t="s">
        <v>42</v>
      </c>
      <c r="C654">
        <v>0.693911</v>
      </c>
      <c r="D654">
        <f t="shared" si="31"/>
        <v>0.040396</v>
      </c>
      <c r="E654">
        <f t="shared" si="32"/>
        <v>-0.0922879</v>
      </c>
      <c r="F654">
        <f t="shared" si="33"/>
        <v>0.6420191</v>
      </c>
    </row>
    <row r="655" spans="1:6">
      <c r="A655">
        <v>2</v>
      </c>
      <c r="B655" t="s">
        <v>66</v>
      </c>
      <c r="C655">
        <v>1.54941</v>
      </c>
      <c r="D655">
        <f t="shared" si="31"/>
        <v>0.040396</v>
      </c>
      <c r="E655">
        <f t="shared" si="32"/>
        <v>-0.1281881</v>
      </c>
      <c r="F655">
        <f t="shared" si="33"/>
        <v>1.4616179</v>
      </c>
    </row>
    <row r="656" spans="1:6">
      <c r="A656">
        <v>4</v>
      </c>
      <c r="B656" t="s">
        <v>50</v>
      </c>
      <c r="C656">
        <v>0.654497</v>
      </c>
      <c r="D656">
        <f t="shared" si="31"/>
        <v>0.012706</v>
      </c>
      <c r="E656">
        <f t="shared" si="32"/>
        <v>-0.068854</v>
      </c>
      <c r="F656">
        <f t="shared" si="33"/>
        <v>0.598349</v>
      </c>
    </row>
    <row r="657" spans="1:6">
      <c r="A657">
        <v>2</v>
      </c>
      <c r="B657" t="s">
        <v>45</v>
      </c>
      <c r="C657">
        <v>0.787379</v>
      </c>
      <c r="D657">
        <f t="shared" si="31"/>
        <v>0.040396</v>
      </c>
      <c r="E657">
        <f t="shared" si="32"/>
        <v>-0.045967</v>
      </c>
      <c r="F657">
        <f t="shared" si="33"/>
        <v>0.781808</v>
      </c>
    </row>
    <row r="658" spans="1:6">
      <c r="A658">
        <v>2</v>
      </c>
      <c r="B658" t="s">
        <v>177</v>
      </c>
      <c r="C658">
        <v>1.58157</v>
      </c>
      <c r="D658">
        <f t="shared" si="31"/>
        <v>0.040396</v>
      </c>
      <c r="E658">
        <f t="shared" si="32"/>
        <v>0</v>
      </c>
      <c r="F658">
        <f t="shared" si="33"/>
        <v>1.621966</v>
      </c>
    </row>
    <row r="659" spans="1:6">
      <c r="A659">
        <v>2</v>
      </c>
      <c r="B659" t="s">
        <v>38</v>
      </c>
      <c r="C659">
        <v>1.80275</v>
      </c>
      <c r="D659">
        <f t="shared" si="31"/>
        <v>0.040396</v>
      </c>
      <c r="E659">
        <f t="shared" si="32"/>
        <v>-0.070225</v>
      </c>
      <c r="F659">
        <f t="shared" si="33"/>
        <v>1.772921</v>
      </c>
    </row>
    <row r="660" spans="1:6">
      <c r="A660">
        <v>2</v>
      </c>
      <c r="B660" t="s">
        <v>45</v>
      </c>
      <c r="C660">
        <v>0.839556</v>
      </c>
      <c r="D660">
        <f t="shared" si="31"/>
        <v>0.040396</v>
      </c>
      <c r="E660">
        <f t="shared" si="32"/>
        <v>-0.045967</v>
      </c>
      <c r="F660">
        <f t="shared" si="33"/>
        <v>0.833985</v>
      </c>
    </row>
    <row r="661" spans="1:6">
      <c r="A661">
        <v>2</v>
      </c>
      <c r="B661" t="s">
        <v>45</v>
      </c>
      <c r="C661">
        <v>1.03371</v>
      </c>
      <c r="D661">
        <f t="shared" si="31"/>
        <v>0.040396</v>
      </c>
      <c r="E661">
        <f t="shared" si="32"/>
        <v>-0.045967</v>
      </c>
      <c r="F661">
        <f t="shared" si="33"/>
        <v>1.028139</v>
      </c>
    </row>
    <row r="662" spans="1:6">
      <c r="A662">
        <v>2</v>
      </c>
      <c r="B662" t="s">
        <v>42</v>
      </c>
      <c r="C662">
        <v>0.451441</v>
      </c>
      <c r="D662">
        <f t="shared" si="31"/>
        <v>0.040396</v>
      </c>
      <c r="E662">
        <f t="shared" si="32"/>
        <v>-0.0922879</v>
      </c>
      <c r="F662">
        <f t="shared" si="33"/>
        <v>0.3995491</v>
      </c>
    </row>
    <row r="663" spans="1:6">
      <c r="A663">
        <v>2</v>
      </c>
      <c r="B663" t="s">
        <v>55</v>
      </c>
      <c r="C663">
        <v>1.03624</v>
      </c>
      <c r="D663">
        <f t="shared" si="31"/>
        <v>0.040396</v>
      </c>
      <c r="E663">
        <f t="shared" si="32"/>
        <v>-0.0994392</v>
      </c>
      <c r="F663">
        <f t="shared" si="33"/>
        <v>0.9771968</v>
      </c>
    </row>
    <row r="664" spans="1:6">
      <c r="A664">
        <v>2</v>
      </c>
      <c r="B664" t="s">
        <v>50</v>
      </c>
      <c r="C664">
        <v>2.44255</v>
      </c>
      <c r="D664">
        <f t="shared" si="31"/>
        <v>0.040396</v>
      </c>
      <c r="E664">
        <f t="shared" si="32"/>
        <v>-0.068854</v>
      </c>
      <c r="F664">
        <f t="shared" si="33"/>
        <v>2.414092</v>
      </c>
    </row>
    <row r="665" spans="1:6">
      <c r="A665">
        <v>3</v>
      </c>
      <c r="B665" t="s">
        <v>42</v>
      </c>
      <c r="C665">
        <v>1.48159</v>
      </c>
      <c r="D665">
        <f t="shared" si="31"/>
        <v>0.096513</v>
      </c>
      <c r="E665">
        <f t="shared" si="32"/>
        <v>-0.0922879</v>
      </c>
      <c r="F665">
        <f t="shared" si="33"/>
        <v>1.4858151</v>
      </c>
    </row>
    <row r="666" spans="1:6">
      <c r="A666">
        <v>2</v>
      </c>
      <c r="B666" t="s">
        <v>50</v>
      </c>
      <c r="C666">
        <v>1.97949</v>
      </c>
      <c r="D666">
        <f t="shared" si="31"/>
        <v>0.040396</v>
      </c>
      <c r="E666">
        <f t="shared" si="32"/>
        <v>-0.068854</v>
      </c>
      <c r="F666">
        <f t="shared" si="33"/>
        <v>1.951032</v>
      </c>
    </row>
    <row r="667" spans="1:6">
      <c r="A667">
        <v>2</v>
      </c>
      <c r="B667" t="s">
        <v>45</v>
      </c>
      <c r="C667">
        <v>1.10317</v>
      </c>
      <c r="D667">
        <f t="shared" si="31"/>
        <v>0.040396</v>
      </c>
      <c r="E667">
        <f t="shared" si="32"/>
        <v>-0.045967</v>
      </c>
      <c r="F667">
        <f t="shared" si="33"/>
        <v>1.097599</v>
      </c>
    </row>
    <row r="668" spans="1:6">
      <c r="A668">
        <v>4</v>
      </c>
      <c r="B668" t="s">
        <v>177</v>
      </c>
      <c r="C668">
        <v>1.0294</v>
      </c>
      <c r="D668">
        <f t="shared" si="31"/>
        <v>0.012706</v>
      </c>
      <c r="E668">
        <f t="shared" si="32"/>
        <v>0</v>
      </c>
      <c r="F668">
        <f t="shared" si="33"/>
        <v>1.042106</v>
      </c>
    </row>
    <row r="669" spans="1:6">
      <c r="A669">
        <v>3</v>
      </c>
      <c r="B669" t="s">
        <v>34</v>
      </c>
      <c r="C669">
        <v>1.22664</v>
      </c>
      <c r="D669">
        <f t="shared" si="31"/>
        <v>0.096513</v>
      </c>
      <c r="E669">
        <f t="shared" si="32"/>
        <v>-0.1593558</v>
      </c>
      <c r="F669">
        <f t="shared" si="33"/>
        <v>1.1637972</v>
      </c>
    </row>
    <row r="670" spans="1:6">
      <c r="A670">
        <v>3</v>
      </c>
      <c r="B670" t="s">
        <v>38</v>
      </c>
      <c r="C670">
        <v>2.21812</v>
      </c>
      <c r="D670">
        <f t="shared" si="31"/>
        <v>0.096513</v>
      </c>
      <c r="E670">
        <f t="shared" si="32"/>
        <v>-0.070225</v>
      </c>
      <c r="F670">
        <f t="shared" si="33"/>
        <v>2.244408</v>
      </c>
    </row>
    <row r="671" spans="1:6">
      <c r="A671">
        <v>2</v>
      </c>
      <c r="B671" t="s">
        <v>66</v>
      </c>
      <c r="C671">
        <v>1.18839</v>
      </c>
      <c r="D671">
        <f t="shared" si="31"/>
        <v>0.040396</v>
      </c>
      <c r="E671">
        <f t="shared" si="32"/>
        <v>-0.1281881</v>
      </c>
      <c r="F671">
        <f t="shared" si="33"/>
        <v>1.1005979</v>
      </c>
    </row>
    <row r="672" spans="1:6">
      <c r="A672">
        <v>2</v>
      </c>
      <c r="B672" t="s">
        <v>177</v>
      </c>
      <c r="C672">
        <v>1.53692</v>
      </c>
      <c r="D672">
        <f t="shared" si="31"/>
        <v>0.040396</v>
      </c>
      <c r="E672">
        <f t="shared" si="32"/>
        <v>0</v>
      </c>
      <c r="F672">
        <f t="shared" si="33"/>
        <v>1.577316</v>
      </c>
    </row>
    <row r="673" spans="1:6">
      <c r="A673">
        <v>2</v>
      </c>
      <c r="B673" t="s">
        <v>177</v>
      </c>
      <c r="C673">
        <v>1.38409</v>
      </c>
      <c r="D673">
        <f t="shared" si="31"/>
        <v>0.040396</v>
      </c>
      <c r="E673">
        <f t="shared" si="32"/>
        <v>0</v>
      </c>
      <c r="F673">
        <f t="shared" si="33"/>
        <v>1.424486</v>
      </c>
    </row>
    <row r="674" spans="1:6">
      <c r="A674">
        <v>1</v>
      </c>
      <c r="B674" t="s">
        <v>111</v>
      </c>
      <c r="C674">
        <v>0.360675</v>
      </c>
      <c r="D674">
        <f t="shared" si="31"/>
        <v>0</v>
      </c>
      <c r="E674">
        <f t="shared" si="32"/>
        <v>-0.1342507</v>
      </c>
      <c r="F674">
        <f t="shared" si="33"/>
        <v>0.2264243</v>
      </c>
    </row>
    <row r="675" spans="1:6">
      <c r="A675">
        <v>3</v>
      </c>
      <c r="B675" t="s">
        <v>34</v>
      </c>
      <c r="C675">
        <v>2.42032</v>
      </c>
      <c r="D675">
        <f t="shared" si="31"/>
        <v>0.096513</v>
      </c>
      <c r="E675">
        <f t="shared" si="32"/>
        <v>-0.1593558</v>
      </c>
      <c r="F675">
        <f t="shared" si="33"/>
        <v>2.3574772</v>
      </c>
    </row>
    <row r="676" spans="1:6">
      <c r="A676">
        <v>2</v>
      </c>
      <c r="B676" t="s">
        <v>42</v>
      </c>
      <c r="C676">
        <v>0.853458</v>
      </c>
      <c r="D676">
        <f t="shared" si="31"/>
        <v>0.040396</v>
      </c>
      <c r="E676">
        <f t="shared" si="32"/>
        <v>-0.0922879</v>
      </c>
      <c r="F676">
        <f t="shared" si="33"/>
        <v>0.8015661</v>
      </c>
    </row>
    <row r="677" spans="1:6">
      <c r="A677">
        <v>1</v>
      </c>
      <c r="B677" t="s">
        <v>111</v>
      </c>
      <c r="C677">
        <v>0.675772</v>
      </c>
      <c r="D677">
        <f t="shared" si="31"/>
        <v>0</v>
      </c>
      <c r="E677">
        <f t="shared" si="32"/>
        <v>-0.1342507</v>
      </c>
      <c r="F677">
        <f t="shared" si="33"/>
        <v>0.5415213</v>
      </c>
    </row>
    <row r="678" spans="1:6">
      <c r="A678">
        <v>2</v>
      </c>
      <c r="B678" t="s">
        <v>38</v>
      </c>
      <c r="C678">
        <v>1.10639</v>
      </c>
      <c r="D678">
        <f t="shared" si="31"/>
        <v>0.040396</v>
      </c>
      <c r="E678">
        <f t="shared" si="32"/>
        <v>-0.070225</v>
      </c>
      <c r="F678">
        <f t="shared" si="33"/>
        <v>1.076561</v>
      </c>
    </row>
    <row r="679" spans="1:6">
      <c r="A679">
        <v>3</v>
      </c>
      <c r="B679" t="s">
        <v>111</v>
      </c>
      <c r="C679">
        <v>1.34662</v>
      </c>
      <c r="D679">
        <f t="shared" si="31"/>
        <v>0.096513</v>
      </c>
      <c r="E679">
        <f t="shared" si="32"/>
        <v>-0.1342507</v>
      </c>
      <c r="F679">
        <f t="shared" si="33"/>
        <v>1.3088823</v>
      </c>
    </row>
    <row r="680" spans="1:6">
      <c r="A680">
        <v>2</v>
      </c>
      <c r="B680" t="s">
        <v>45</v>
      </c>
      <c r="C680">
        <v>1.00356</v>
      </c>
      <c r="D680">
        <f t="shared" si="31"/>
        <v>0.040396</v>
      </c>
      <c r="E680">
        <f t="shared" si="32"/>
        <v>-0.045967</v>
      </c>
      <c r="F680">
        <f t="shared" si="33"/>
        <v>0.997989</v>
      </c>
    </row>
    <row r="681" spans="1:6">
      <c r="A681">
        <v>3</v>
      </c>
      <c r="B681" t="s">
        <v>111</v>
      </c>
      <c r="C681">
        <v>1.14856</v>
      </c>
      <c r="D681">
        <f t="shared" si="31"/>
        <v>0.096513</v>
      </c>
      <c r="E681">
        <f t="shared" si="32"/>
        <v>-0.1342507</v>
      </c>
      <c r="F681">
        <f t="shared" si="33"/>
        <v>1.1108223</v>
      </c>
    </row>
    <row r="682" spans="1:6">
      <c r="A682">
        <v>2</v>
      </c>
      <c r="B682" t="s">
        <v>66</v>
      </c>
      <c r="C682">
        <v>1.67464</v>
      </c>
      <c r="D682">
        <f t="shared" si="31"/>
        <v>0.040396</v>
      </c>
      <c r="E682">
        <f t="shared" si="32"/>
        <v>-0.1281881</v>
      </c>
      <c r="F682">
        <f t="shared" si="33"/>
        <v>1.5868479</v>
      </c>
    </row>
    <row r="683" spans="1:6">
      <c r="A683">
        <v>2</v>
      </c>
      <c r="B683" t="s">
        <v>177</v>
      </c>
      <c r="C683">
        <v>1.47281</v>
      </c>
      <c r="D683">
        <f t="shared" si="31"/>
        <v>0.040396</v>
      </c>
      <c r="E683">
        <f t="shared" si="32"/>
        <v>0</v>
      </c>
      <c r="F683">
        <f t="shared" si="33"/>
        <v>1.513206</v>
      </c>
    </row>
    <row r="684" spans="1:6">
      <c r="A684">
        <v>3</v>
      </c>
      <c r="B684" t="s">
        <v>34</v>
      </c>
      <c r="C684">
        <v>1.14734</v>
      </c>
      <c r="D684">
        <f t="shared" si="31"/>
        <v>0.096513</v>
      </c>
      <c r="E684">
        <f t="shared" si="32"/>
        <v>-0.1593558</v>
      </c>
      <c r="F684">
        <f t="shared" si="33"/>
        <v>1.0844972</v>
      </c>
    </row>
    <row r="685" spans="1:6">
      <c r="A685">
        <v>3</v>
      </c>
      <c r="B685" t="s">
        <v>111</v>
      </c>
      <c r="C685">
        <v>0.757795</v>
      </c>
      <c r="D685">
        <f t="shared" si="31"/>
        <v>0.096513</v>
      </c>
      <c r="E685">
        <f t="shared" si="32"/>
        <v>-0.1342507</v>
      </c>
      <c r="F685">
        <f t="shared" si="33"/>
        <v>0.7200573</v>
      </c>
    </row>
    <row r="686" spans="1:6">
      <c r="A686">
        <v>3</v>
      </c>
      <c r="B686" t="s">
        <v>60</v>
      </c>
      <c r="C686">
        <v>2.27181</v>
      </c>
      <c r="D686">
        <f t="shared" si="31"/>
        <v>0.096513</v>
      </c>
      <c r="E686">
        <f t="shared" si="32"/>
        <v>-0.06011</v>
      </c>
      <c r="F686">
        <f t="shared" si="33"/>
        <v>2.308213</v>
      </c>
    </row>
    <row r="687" spans="1:6">
      <c r="A687">
        <v>1</v>
      </c>
      <c r="B687" t="s">
        <v>111</v>
      </c>
      <c r="C687">
        <v>1.49119</v>
      </c>
      <c r="D687">
        <f t="shared" si="31"/>
        <v>0</v>
      </c>
      <c r="E687">
        <f t="shared" si="32"/>
        <v>-0.1342507</v>
      </c>
      <c r="F687">
        <f t="shared" si="33"/>
        <v>1.3569393</v>
      </c>
    </row>
    <row r="688" spans="1:6">
      <c r="A688">
        <v>2</v>
      </c>
      <c r="B688" t="s">
        <v>66</v>
      </c>
      <c r="C688">
        <v>1.51209</v>
      </c>
      <c r="D688">
        <f t="shared" si="31"/>
        <v>0.040396</v>
      </c>
      <c r="E688">
        <f t="shared" si="32"/>
        <v>-0.1281881</v>
      </c>
      <c r="F688">
        <f t="shared" si="33"/>
        <v>1.4242979</v>
      </c>
    </row>
    <row r="689" spans="1:6">
      <c r="A689">
        <v>1</v>
      </c>
      <c r="B689" t="s">
        <v>111</v>
      </c>
      <c r="C689">
        <v>1.27326</v>
      </c>
      <c r="D689">
        <f t="shared" si="31"/>
        <v>0</v>
      </c>
      <c r="E689">
        <f t="shared" si="32"/>
        <v>-0.1342507</v>
      </c>
      <c r="F689">
        <f t="shared" si="33"/>
        <v>1.1390093</v>
      </c>
    </row>
    <row r="690" spans="1:6">
      <c r="A690">
        <v>3</v>
      </c>
      <c r="B690" t="s">
        <v>55</v>
      </c>
      <c r="C690">
        <v>0.720589</v>
      </c>
      <c r="D690">
        <f t="shared" si="31"/>
        <v>0.096513</v>
      </c>
      <c r="E690">
        <f t="shared" si="32"/>
        <v>-0.0994392</v>
      </c>
      <c r="F690">
        <f t="shared" si="33"/>
        <v>0.7176628</v>
      </c>
    </row>
    <row r="691" spans="1:6">
      <c r="A691">
        <v>1</v>
      </c>
      <c r="B691" t="s">
        <v>60</v>
      </c>
      <c r="C691">
        <v>0.914864</v>
      </c>
      <c r="D691">
        <f t="shared" si="31"/>
        <v>0</v>
      </c>
      <c r="E691">
        <f t="shared" si="32"/>
        <v>-0.06011</v>
      </c>
      <c r="F691">
        <f t="shared" si="33"/>
        <v>0.854754</v>
      </c>
    </row>
    <row r="692" spans="1:6">
      <c r="A692">
        <v>1</v>
      </c>
      <c r="B692" t="s">
        <v>111</v>
      </c>
      <c r="C692">
        <v>1.2266</v>
      </c>
      <c r="D692">
        <f t="shared" si="31"/>
        <v>0</v>
      </c>
      <c r="E692">
        <f t="shared" si="32"/>
        <v>-0.1342507</v>
      </c>
      <c r="F692">
        <f t="shared" si="33"/>
        <v>1.0923493</v>
      </c>
    </row>
    <row r="693" spans="1:6">
      <c r="A693">
        <v>3</v>
      </c>
      <c r="B693" t="s">
        <v>34</v>
      </c>
      <c r="C693">
        <v>0.355327</v>
      </c>
      <c r="D693">
        <f t="shared" si="31"/>
        <v>0.096513</v>
      </c>
      <c r="E693">
        <f t="shared" si="32"/>
        <v>-0.1593558</v>
      </c>
      <c r="F693">
        <f t="shared" si="33"/>
        <v>0.2924842</v>
      </c>
    </row>
    <row r="694" spans="1:6">
      <c r="A694">
        <v>1</v>
      </c>
      <c r="B694" t="s">
        <v>60</v>
      </c>
      <c r="C694">
        <v>1.12729</v>
      </c>
      <c r="D694">
        <f t="shared" si="31"/>
        <v>0</v>
      </c>
      <c r="E694">
        <f t="shared" si="32"/>
        <v>-0.06011</v>
      </c>
      <c r="F694">
        <f t="shared" si="33"/>
        <v>1.06718</v>
      </c>
    </row>
    <row r="695" spans="1:6">
      <c r="A695">
        <v>3</v>
      </c>
      <c r="B695" t="s">
        <v>34</v>
      </c>
      <c r="C695">
        <v>1.39816</v>
      </c>
      <c r="D695">
        <f t="shared" si="31"/>
        <v>0.096513</v>
      </c>
      <c r="E695">
        <f t="shared" si="32"/>
        <v>-0.1593558</v>
      </c>
      <c r="F695">
        <f t="shared" si="33"/>
        <v>1.3353172</v>
      </c>
    </row>
    <row r="696" spans="1:6">
      <c r="A696">
        <v>1</v>
      </c>
      <c r="B696" t="s">
        <v>42</v>
      </c>
      <c r="C696">
        <v>1.43549</v>
      </c>
      <c r="D696">
        <f t="shared" si="31"/>
        <v>0</v>
      </c>
      <c r="E696">
        <f t="shared" si="32"/>
        <v>-0.0922879</v>
      </c>
      <c r="F696">
        <f t="shared" si="33"/>
        <v>1.3432021</v>
      </c>
    </row>
    <row r="697" spans="1:6">
      <c r="A697">
        <v>1</v>
      </c>
      <c r="B697" t="s">
        <v>34</v>
      </c>
      <c r="C697">
        <v>0.553783</v>
      </c>
      <c r="D697">
        <f t="shared" si="31"/>
        <v>0</v>
      </c>
      <c r="E697">
        <f t="shared" si="32"/>
        <v>-0.1593558</v>
      </c>
      <c r="F697">
        <f t="shared" si="33"/>
        <v>0.3944272</v>
      </c>
    </row>
    <row r="698" spans="1:6">
      <c r="A698">
        <v>3</v>
      </c>
      <c r="B698" t="s">
        <v>111</v>
      </c>
      <c r="C698">
        <v>1.94056</v>
      </c>
      <c r="D698">
        <f t="shared" si="31"/>
        <v>0.096513</v>
      </c>
      <c r="E698">
        <f t="shared" si="32"/>
        <v>-0.1342507</v>
      </c>
      <c r="F698">
        <f t="shared" si="33"/>
        <v>1.9028223</v>
      </c>
    </row>
    <row r="699" spans="1:6">
      <c r="A699">
        <v>3</v>
      </c>
      <c r="B699" t="s">
        <v>38</v>
      </c>
      <c r="C699">
        <v>1.59305</v>
      </c>
      <c r="D699">
        <f t="shared" si="31"/>
        <v>0.096513</v>
      </c>
      <c r="E699">
        <f t="shared" si="32"/>
        <v>-0.070225</v>
      </c>
      <c r="F699">
        <f t="shared" si="33"/>
        <v>1.619338</v>
      </c>
    </row>
    <row r="700" spans="1:6">
      <c r="A700">
        <v>1</v>
      </c>
      <c r="B700" t="s">
        <v>34</v>
      </c>
      <c r="C700">
        <v>1.73731</v>
      </c>
      <c r="D700">
        <f t="shared" si="31"/>
        <v>0</v>
      </c>
      <c r="E700">
        <f t="shared" si="32"/>
        <v>-0.1593558</v>
      </c>
      <c r="F700">
        <f t="shared" si="33"/>
        <v>1.5779542</v>
      </c>
    </row>
    <row r="701" spans="1:6">
      <c r="A701">
        <v>1</v>
      </c>
      <c r="B701" t="s">
        <v>34</v>
      </c>
      <c r="C701">
        <v>1.02609</v>
      </c>
      <c r="D701">
        <f t="shared" si="31"/>
        <v>0</v>
      </c>
      <c r="E701">
        <f t="shared" si="32"/>
        <v>-0.1593558</v>
      </c>
      <c r="F701">
        <f t="shared" si="33"/>
        <v>0.8667342</v>
      </c>
    </row>
    <row r="702" spans="1:6">
      <c r="A702">
        <v>1</v>
      </c>
      <c r="B702" t="s">
        <v>38</v>
      </c>
      <c r="C702">
        <v>1.10216</v>
      </c>
      <c r="D702">
        <f t="shared" si="31"/>
        <v>0</v>
      </c>
      <c r="E702">
        <f t="shared" si="32"/>
        <v>-0.070225</v>
      </c>
      <c r="F702">
        <f t="shared" si="33"/>
        <v>1.031935</v>
      </c>
    </row>
    <row r="703" spans="1:6">
      <c r="A703">
        <v>1</v>
      </c>
      <c r="B703" t="s">
        <v>38</v>
      </c>
      <c r="C703">
        <v>1.50538</v>
      </c>
      <c r="D703">
        <f t="shared" si="31"/>
        <v>0</v>
      </c>
      <c r="E703">
        <f t="shared" si="32"/>
        <v>-0.070225</v>
      </c>
      <c r="F703">
        <f t="shared" si="33"/>
        <v>1.435155</v>
      </c>
    </row>
    <row r="704" spans="1:6">
      <c r="A704">
        <v>3</v>
      </c>
      <c r="B704" t="s">
        <v>111</v>
      </c>
      <c r="C704">
        <v>2.8114</v>
      </c>
      <c r="D704">
        <f t="shared" si="31"/>
        <v>0.096513</v>
      </c>
      <c r="E704">
        <f t="shared" si="32"/>
        <v>-0.1342507</v>
      </c>
      <c r="F704">
        <f t="shared" si="33"/>
        <v>2.7736623</v>
      </c>
    </row>
    <row r="705" spans="1:6">
      <c r="A705">
        <v>3</v>
      </c>
      <c r="B705" t="s">
        <v>60</v>
      </c>
      <c r="C705">
        <v>0.981795</v>
      </c>
      <c r="D705">
        <f t="shared" si="31"/>
        <v>0.096513</v>
      </c>
      <c r="E705">
        <f t="shared" si="32"/>
        <v>-0.06011</v>
      </c>
      <c r="F705">
        <f t="shared" si="33"/>
        <v>1.018198</v>
      </c>
    </row>
    <row r="706" spans="1:6">
      <c r="A706">
        <v>1</v>
      </c>
      <c r="B706" t="s">
        <v>60</v>
      </c>
      <c r="C706">
        <v>0.245613</v>
      </c>
      <c r="D706">
        <f t="shared" si="31"/>
        <v>0</v>
      </c>
      <c r="E706">
        <f t="shared" si="32"/>
        <v>-0.06011</v>
      </c>
      <c r="F706">
        <f t="shared" si="33"/>
        <v>0.185503</v>
      </c>
    </row>
    <row r="707" spans="1:6">
      <c r="A707">
        <v>1</v>
      </c>
      <c r="B707" t="s">
        <v>34</v>
      </c>
      <c r="C707">
        <v>1.15268</v>
      </c>
      <c r="D707">
        <f t="shared" ref="D707:D770" si="34">VLOOKUP(A707,K:M,3,0)</f>
        <v>0</v>
      </c>
      <c r="E707">
        <f t="shared" ref="E707:E770" si="35">VLOOKUP(B707,K:M,3,0)</f>
        <v>-0.1593558</v>
      </c>
      <c r="F707">
        <f t="shared" ref="F707:F770" si="36">C707+D707+E707</f>
        <v>0.9933242</v>
      </c>
    </row>
    <row r="708" spans="1:6">
      <c r="A708">
        <v>1</v>
      </c>
      <c r="B708" t="s">
        <v>60</v>
      </c>
      <c r="C708">
        <v>0.156926</v>
      </c>
      <c r="D708">
        <f t="shared" si="34"/>
        <v>0</v>
      </c>
      <c r="E708">
        <f t="shared" si="35"/>
        <v>-0.06011</v>
      </c>
      <c r="F708">
        <f t="shared" si="36"/>
        <v>0.096816</v>
      </c>
    </row>
    <row r="709" spans="1:6">
      <c r="A709">
        <v>1</v>
      </c>
      <c r="B709" t="s">
        <v>60</v>
      </c>
      <c r="C709">
        <v>1.36194</v>
      </c>
      <c r="D709">
        <f t="shared" si="34"/>
        <v>0</v>
      </c>
      <c r="E709">
        <f t="shared" si="35"/>
        <v>-0.06011</v>
      </c>
      <c r="F709">
        <f t="shared" si="36"/>
        <v>1.30183</v>
      </c>
    </row>
    <row r="710" spans="1:6">
      <c r="A710">
        <v>3</v>
      </c>
      <c r="B710" t="s">
        <v>42</v>
      </c>
      <c r="C710">
        <v>2.40579</v>
      </c>
      <c r="D710">
        <f t="shared" si="34"/>
        <v>0.096513</v>
      </c>
      <c r="E710">
        <f t="shared" si="35"/>
        <v>-0.0922879</v>
      </c>
      <c r="F710">
        <f t="shared" si="36"/>
        <v>2.4100151</v>
      </c>
    </row>
    <row r="711" spans="1:6">
      <c r="A711">
        <v>1</v>
      </c>
      <c r="B711" t="s">
        <v>34</v>
      </c>
      <c r="C711">
        <v>1.50472</v>
      </c>
      <c r="D711">
        <f t="shared" si="34"/>
        <v>0</v>
      </c>
      <c r="E711">
        <f t="shared" si="35"/>
        <v>-0.1593558</v>
      </c>
      <c r="F711">
        <f t="shared" si="36"/>
        <v>1.3453642</v>
      </c>
    </row>
    <row r="712" spans="1:6">
      <c r="A712">
        <v>1</v>
      </c>
      <c r="B712" t="s">
        <v>38</v>
      </c>
      <c r="C712">
        <v>1.25836</v>
      </c>
      <c r="D712">
        <f t="shared" si="34"/>
        <v>0</v>
      </c>
      <c r="E712">
        <f t="shared" si="35"/>
        <v>-0.070225</v>
      </c>
      <c r="F712">
        <f t="shared" si="36"/>
        <v>1.188135</v>
      </c>
    </row>
    <row r="713" spans="1:6">
      <c r="A713">
        <v>2</v>
      </c>
      <c r="B713" t="s">
        <v>177</v>
      </c>
      <c r="C713">
        <v>1.5729</v>
      </c>
      <c r="D713">
        <f t="shared" si="34"/>
        <v>0.040396</v>
      </c>
      <c r="E713">
        <f t="shared" si="35"/>
        <v>0</v>
      </c>
      <c r="F713">
        <f t="shared" si="36"/>
        <v>1.613296</v>
      </c>
    </row>
    <row r="714" spans="1:6">
      <c r="A714">
        <v>3</v>
      </c>
      <c r="B714" t="s">
        <v>38</v>
      </c>
      <c r="C714">
        <v>1.91671</v>
      </c>
      <c r="D714">
        <f t="shared" si="34"/>
        <v>0.096513</v>
      </c>
      <c r="E714">
        <f t="shared" si="35"/>
        <v>-0.070225</v>
      </c>
      <c r="F714">
        <f t="shared" si="36"/>
        <v>1.942998</v>
      </c>
    </row>
    <row r="715" spans="1:6">
      <c r="A715">
        <v>1</v>
      </c>
      <c r="B715" t="s">
        <v>60</v>
      </c>
      <c r="C715">
        <v>0.943252</v>
      </c>
      <c r="D715">
        <f t="shared" si="34"/>
        <v>0</v>
      </c>
      <c r="E715">
        <f t="shared" si="35"/>
        <v>-0.06011</v>
      </c>
      <c r="F715">
        <f t="shared" si="36"/>
        <v>0.883142</v>
      </c>
    </row>
    <row r="716" spans="1:6">
      <c r="A716">
        <v>1</v>
      </c>
      <c r="B716" t="s">
        <v>38</v>
      </c>
      <c r="C716">
        <v>1.36667</v>
      </c>
      <c r="D716">
        <f t="shared" si="34"/>
        <v>0</v>
      </c>
      <c r="E716">
        <f t="shared" si="35"/>
        <v>-0.070225</v>
      </c>
      <c r="F716">
        <f t="shared" si="36"/>
        <v>1.296445</v>
      </c>
    </row>
    <row r="717" spans="1:6">
      <c r="A717">
        <v>3</v>
      </c>
      <c r="B717" t="s">
        <v>60</v>
      </c>
      <c r="C717">
        <v>2.27476</v>
      </c>
      <c r="D717">
        <f t="shared" si="34"/>
        <v>0.096513</v>
      </c>
      <c r="E717">
        <f t="shared" si="35"/>
        <v>-0.06011</v>
      </c>
      <c r="F717">
        <f t="shared" si="36"/>
        <v>2.311163</v>
      </c>
    </row>
    <row r="718" spans="1:6">
      <c r="A718">
        <v>1</v>
      </c>
      <c r="B718" t="s">
        <v>50</v>
      </c>
      <c r="C718">
        <v>1.43365</v>
      </c>
      <c r="D718">
        <f t="shared" si="34"/>
        <v>0</v>
      </c>
      <c r="E718">
        <f t="shared" si="35"/>
        <v>-0.068854</v>
      </c>
      <c r="F718">
        <f t="shared" si="36"/>
        <v>1.364796</v>
      </c>
    </row>
    <row r="719" spans="1:6">
      <c r="A719">
        <v>1</v>
      </c>
      <c r="B719" t="s">
        <v>38</v>
      </c>
      <c r="C719">
        <v>1.33932</v>
      </c>
      <c r="D719">
        <f t="shared" si="34"/>
        <v>0</v>
      </c>
      <c r="E719">
        <f t="shared" si="35"/>
        <v>-0.070225</v>
      </c>
      <c r="F719">
        <f t="shared" si="36"/>
        <v>1.269095</v>
      </c>
    </row>
    <row r="720" spans="1:6">
      <c r="A720">
        <v>1</v>
      </c>
      <c r="B720" t="s">
        <v>42</v>
      </c>
      <c r="C720">
        <v>0.712203</v>
      </c>
      <c r="D720">
        <f t="shared" si="34"/>
        <v>0</v>
      </c>
      <c r="E720">
        <f t="shared" si="35"/>
        <v>-0.0922879</v>
      </c>
      <c r="F720">
        <f t="shared" si="36"/>
        <v>0.6199151</v>
      </c>
    </row>
    <row r="721" spans="1:6">
      <c r="A721">
        <v>1</v>
      </c>
      <c r="B721" t="s">
        <v>34</v>
      </c>
      <c r="C721">
        <v>0.837502</v>
      </c>
      <c r="D721">
        <f t="shared" si="34"/>
        <v>0</v>
      </c>
      <c r="E721">
        <f t="shared" si="35"/>
        <v>-0.1593558</v>
      </c>
      <c r="F721">
        <f t="shared" si="36"/>
        <v>0.6781462</v>
      </c>
    </row>
    <row r="722" spans="1:6">
      <c r="A722">
        <v>1</v>
      </c>
      <c r="B722" t="s">
        <v>60</v>
      </c>
      <c r="C722">
        <v>0.648539</v>
      </c>
      <c r="D722">
        <f t="shared" si="34"/>
        <v>0</v>
      </c>
      <c r="E722">
        <f t="shared" si="35"/>
        <v>-0.06011</v>
      </c>
      <c r="F722">
        <f t="shared" si="36"/>
        <v>0.588429</v>
      </c>
    </row>
    <row r="723" spans="1:6">
      <c r="A723">
        <v>1</v>
      </c>
      <c r="B723" t="s">
        <v>38</v>
      </c>
      <c r="C723">
        <v>1.3452</v>
      </c>
      <c r="D723">
        <f t="shared" si="34"/>
        <v>0</v>
      </c>
      <c r="E723">
        <f t="shared" si="35"/>
        <v>-0.070225</v>
      </c>
      <c r="F723">
        <f t="shared" si="36"/>
        <v>1.274975</v>
      </c>
    </row>
    <row r="724" spans="1:6">
      <c r="A724">
        <v>3</v>
      </c>
      <c r="B724" t="s">
        <v>50</v>
      </c>
      <c r="C724">
        <v>2.34066</v>
      </c>
      <c r="D724">
        <f t="shared" si="34"/>
        <v>0.096513</v>
      </c>
      <c r="E724">
        <f t="shared" si="35"/>
        <v>-0.068854</v>
      </c>
      <c r="F724">
        <f t="shared" si="36"/>
        <v>2.368319</v>
      </c>
    </row>
    <row r="725" spans="1:6">
      <c r="A725">
        <v>1</v>
      </c>
      <c r="B725" t="s">
        <v>38</v>
      </c>
      <c r="C725">
        <v>0.59492</v>
      </c>
      <c r="D725">
        <f t="shared" si="34"/>
        <v>0</v>
      </c>
      <c r="E725">
        <f t="shared" si="35"/>
        <v>-0.070225</v>
      </c>
      <c r="F725">
        <f t="shared" si="36"/>
        <v>0.524695</v>
      </c>
    </row>
    <row r="726" spans="1:6">
      <c r="A726">
        <v>1</v>
      </c>
      <c r="B726" t="s">
        <v>60</v>
      </c>
      <c r="C726">
        <v>0.60763</v>
      </c>
      <c r="D726">
        <f t="shared" si="34"/>
        <v>0</v>
      </c>
      <c r="E726">
        <f t="shared" si="35"/>
        <v>-0.06011</v>
      </c>
      <c r="F726">
        <f t="shared" si="36"/>
        <v>0.54752</v>
      </c>
    </row>
    <row r="727" spans="1:6">
      <c r="A727">
        <v>1</v>
      </c>
      <c r="B727" t="s">
        <v>60</v>
      </c>
      <c r="C727">
        <v>0.960113</v>
      </c>
      <c r="D727">
        <f t="shared" si="34"/>
        <v>0</v>
      </c>
      <c r="E727">
        <f t="shared" si="35"/>
        <v>-0.06011</v>
      </c>
      <c r="F727">
        <f t="shared" si="36"/>
        <v>0.900003</v>
      </c>
    </row>
    <row r="728" spans="1:6">
      <c r="A728">
        <v>1</v>
      </c>
      <c r="B728" t="s">
        <v>60</v>
      </c>
      <c r="C728">
        <v>0.749928</v>
      </c>
      <c r="D728">
        <f t="shared" si="34"/>
        <v>0</v>
      </c>
      <c r="E728">
        <f t="shared" si="35"/>
        <v>-0.06011</v>
      </c>
      <c r="F728">
        <f t="shared" si="36"/>
        <v>0.689818</v>
      </c>
    </row>
    <row r="729" spans="1:6">
      <c r="A729">
        <v>1</v>
      </c>
      <c r="B729" t="s">
        <v>55</v>
      </c>
      <c r="C729">
        <v>0.85511</v>
      </c>
      <c r="D729">
        <f t="shared" si="34"/>
        <v>0</v>
      </c>
      <c r="E729">
        <f t="shared" si="35"/>
        <v>-0.0994392</v>
      </c>
      <c r="F729">
        <f t="shared" si="36"/>
        <v>0.7556708</v>
      </c>
    </row>
    <row r="730" spans="1:6">
      <c r="A730">
        <v>1</v>
      </c>
      <c r="B730" t="s">
        <v>50</v>
      </c>
      <c r="C730">
        <v>1.06348</v>
      </c>
      <c r="D730">
        <f t="shared" si="34"/>
        <v>0</v>
      </c>
      <c r="E730">
        <f t="shared" si="35"/>
        <v>-0.068854</v>
      </c>
      <c r="F730">
        <f t="shared" si="36"/>
        <v>0.994626</v>
      </c>
    </row>
    <row r="731" spans="1:6">
      <c r="A731">
        <v>3</v>
      </c>
      <c r="B731" t="s">
        <v>60</v>
      </c>
      <c r="C731">
        <v>1.80539</v>
      </c>
      <c r="D731">
        <f t="shared" si="34"/>
        <v>0.096513</v>
      </c>
      <c r="E731">
        <f t="shared" si="35"/>
        <v>-0.06011</v>
      </c>
      <c r="F731">
        <f t="shared" si="36"/>
        <v>1.841793</v>
      </c>
    </row>
    <row r="732" spans="1:6">
      <c r="A732">
        <v>3</v>
      </c>
      <c r="B732" t="s">
        <v>38</v>
      </c>
      <c r="C732">
        <v>1.33745</v>
      </c>
      <c r="D732">
        <f t="shared" si="34"/>
        <v>0.096513</v>
      </c>
      <c r="E732">
        <f t="shared" si="35"/>
        <v>-0.070225</v>
      </c>
      <c r="F732">
        <f t="shared" si="36"/>
        <v>1.363738</v>
      </c>
    </row>
    <row r="733" spans="1:6">
      <c r="A733">
        <v>3</v>
      </c>
      <c r="B733" t="s">
        <v>60</v>
      </c>
      <c r="C733">
        <v>1.64348</v>
      </c>
      <c r="D733">
        <f t="shared" si="34"/>
        <v>0.096513</v>
      </c>
      <c r="E733">
        <f t="shared" si="35"/>
        <v>-0.06011</v>
      </c>
      <c r="F733">
        <f t="shared" si="36"/>
        <v>1.679883</v>
      </c>
    </row>
    <row r="734" spans="1:6">
      <c r="A734">
        <v>1</v>
      </c>
      <c r="B734" t="s">
        <v>38</v>
      </c>
      <c r="C734">
        <v>0.33564</v>
      </c>
      <c r="D734">
        <f t="shared" si="34"/>
        <v>0</v>
      </c>
      <c r="E734">
        <f t="shared" si="35"/>
        <v>-0.070225</v>
      </c>
      <c r="F734">
        <f t="shared" si="36"/>
        <v>0.265415</v>
      </c>
    </row>
    <row r="735" spans="1:6">
      <c r="A735">
        <v>1</v>
      </c>
      <c r="B735" t="s">
        <v>60</v>
      </c>
      <c r="C735">
        <v>1.53639</v>
      </c>
      <c r="D735">
        <f t="shared" si="34"/>
        <v>0</v>
      </c>
      <c r="E735">
        <f t="shared" si="35"/>
        <v>-0.06011</v>
      </c>
      <c r="F735">
        <f t="shared" si="36"/>
        <v>1.47628</v>
      </c>
    </row>
    <row r="736" spans="1:6">
      <c r="A736">
        <v>1</v>
      </c>
      <c r="B736" t="s">
        <v>38</v>
      </c>
      <c r="C736">
        <v>0.726954</v>
      </c>
      <c r="D736">
        <f t="shared" si="34"/>
        <v>0</v>
      </c>
      <c r="E736">
        <f t="shared" si="35"/>
        <v>-0.070225</v>
      </c>
      <c r="F736">
        <f t="shared" si="36"/>
        <v>0.656729</v>
      </c>
    </row>
    <row r="737" spans="1:6">
      <c r="A737">
        <v>1</v>
      </c>
      <c r="B737" t="s">
        <v>55</v>
      </c>
      <c r="C737">
        <v>1.07213</v>
      </c>
      <c r="D737">
        <f t="shared" si="34"/>
        <v>0</v>
      </c>
      <c r="E737">
        <f t="shared" si="35"/>
        <v>-0.0994392</v>
      </c>
      <c r="F737">
        <f t="shared" si="36"/>
        <v>0.9726908</v>
      </c>
    </row>
    <row r="738" spans="1:6">
      <c r="A738">
        <v>3</v>
      </c>
      <c r="B738" t="s">
        <v>38</v>
      </c>
      <c r="C738">
        <v>0.887826</v>
      </c>
      <c r="D738">
        <f t="shared" si="34"/>
        <v>0.096513</v>
      </c>
      <c r="E738">
        <f t="shared" si="35"/>
        <v>-0.070225</v>
      </c>
      <c r="F738">
        <f t="shared" si="36"/>
        <v>0.914114</v>
      </c>
    </row>
    <row r="739" spans="1:6">
      <c r="A739">
        <v>1</v>
      </c>
      <c r="B739" t="s">
        <v>42</v>
      </c>
      <c r="C739">
        <v>1.21661</v>
      </c>
      <c r="D739">
        <f t="shared" si="34"/>
        <v>0</v>
      </c>
      <c r="E739">
        <f t="shared" si="35"/>
        <v>-0.0922879</v>
      </c>
      <c r="F739">
        <f t="shared" si="36"/>
        <v>1.1243221</v>
      </c>
    </row>
    <row r="740" spans="1:6">
      <c r="A740">
        <v>1</v>
      </c>
      <c r="B740" t="s">
        <v>66</v>
      </c>
      <c r="C740">
        <v>0.732667</v>
      </c>
      <c r="D740">
        <f t="shared" si="34"/>
        <v>0</v>
      </c>
      <c r="E740">
        <f t="shared" si="35"/>
        <v>-0.1281881</v>
      </c>
      <c r="F740">
        <f t="shared" si="36"/>
        <v>0.6044789</v>
      </c>
    </row>
    <row r="741" spans="1:6">
      <c r="A741">
        <v>1</v>
      </c>
      <c r="B741" t="s">
        <v>60</v>
      </c>
      <c r="C741">
        <v>0.759867</v>
      </c>
      <c r="D741">
        <f t="shared" si="34"/>
        <v>0</v>
      </c>
      <c r="E741">
        <f t="shared" si="35"/>
        <v>-0.06011</v>
      </c>
      <c r="F741">
        <f t="shared" si="36"/>
        <v>0.699757</v>
      </c>
    </row>
    <row r="742" spans="1:6">
      <c r="A742">
        <v>1</v>
      </c>
      <c r="B742" t="s">
        <v>55</v>
      </c>
      <c r="C742">
        <v>0.543138</v>
      </c>
      <c r="D742">
        <f t="shared" si="34"/>
        <v>0</v>
      </c>
      <c r="E742">
        <f t="shared" si="35"/>
        <v>-0.0994392</v>
      </c>
      <c r="F742">
        <f t="shared" si="36"/>
        <v>0.4436988</v>
      </c>
    </row>
    <row r="743" spans="1:6">
      <c r="A743">
        <v>1</v>
      </c>
      <c r="B743" t="s">
        <v>60</v>
      </c>
      <c r="C743">
        <v>0.65234</v>
      </c>
      <c r="D743">
        <f t="shared" si="34"/>
        <v>0</v>
      </c>
      <c r="E743">
        <f t="shared" si="35"/>
        <v>-0.06011</v>
      </c>
      <c r="F743">
        <f t="shared" si="36"/>
        <v>0.59223</v>
      </c>
    </row>
    <row r="744" spans="1:6">
      <c r="A744">
        <v>1</v>
      </c>
      <c r="B744" t="s">
        <v>60</v>
      </c>
      <c r="C744">
        <v>0.757514</v>
      </c>
      <c r="D744">
        <f t="shared" si="34"/>
        <v>0</v>
      </c>
      <c r="E744">
        <f t="shared" si="35"/>
        <v>-0.06011</v>
      </c>
      <c r="F744">
        <f t="shared" si="36"/>
        <v>0.697404</v>
      </c>
    </row>
    <row r="745" spans="1:6">
      <c r="A745">
        <v>1</v>
      </c>
      <c r="B745" t="s">
        <v>60</v>
      </c>
      <c r="C745">
        <v>1.82923</v>
      </c>
      <c r="D745">
        <f t="shared" si="34"/>
        <v>0</v>
      </c>
      <c r="E745">
        <f t="shared" si="35"/>
        <v>-0.06011</v>
      </c>
      <c r="F745">
        <f t="shared" si="36"/>
        <v>1.76912</v>
      </c>
    </row>
    <row r="746" spans="1:6">
      <c r="A746">
        <v>1</v>
      </c>
      <c r="B746" t="s">
        <v>55</v>
      </c>
      <c r="C746">
        <v>1.26834</v>
      </c>
      <c r="D746">
        <f t="shared" si="34"/>
        <v>0</v>
      </c>
      <c r="E746">
        <f t="shared" si="35"/>
        <v>-0.0994392</v>
      </c>
      <c r="F746">
        <f t="shared" si="36"/>
        <v>1.1689008</v>
      </c>
    </row>
    <row r="747" spans="1:6">
      <c r="A747">
        <v>1</v>
      </c>
      <c r="B747" t="s">
        <v>60</v>
      </c>
      <c r="C747">
        <v>1.21468</v>
      </c>
      <c r="D747">
        <f t="shared" si="34"/>
        <v>0</v>
      </c>
      <c r="E747">
        <f t="shared" si="35"/>
        <v>-0.06011</v>
      </c>
      <c r="F747">
        <f t="shared" si="36"/>
        <v>1.15457</v>
      </c>
    </row>
    <row r="748" spans="1:6">
      <c r="A748">
        <v>1</v>
      </c>
      <c r="B748" t="s">
        <v>55</v>
      </c>
      <c r="C748">
        <v>0.177277</v>
      </c>
      <c r="D748">
        <f t="shared" si="34"/>
        <v>0</v>
      </c>
      <c r="E748">
        <f t="shared" si="35"/>
        <v>-0.0994392</v>
      </c>
      <c r="F748">
        <f t="shared" si="36"/>
        <v>0.0778378</v>
      </c>
    </row>
    <row r="749" spans="1:6">
      <c r="A749">
        <v>1</v>
      </c>
      <c r="B749" t="s">
        <v>55</v>
      </c>
      <c r="C749">
        <v>0.606631</v>
      </c>
      <c r="D749">
        <f t="shared" si="34"/>
        <v>0</v>
      </c>
      <c r="E749">
        <f t="shared" si="35"/>
        <v>-0.0994392</v>
      </c>
      <c r="F749">
        <f t="shared" si="36"/>
        <v>0.5071918</v>
      </c>
    </row>
    <row r="750" spans="1:6">
      <c r="A750">
        <v>1</v>
      </c>
      <c r="B750" t="s">
        <v>55</v>
      </c>
      <c r="C750">
        <v>0.699123</v>
      </c>
      <c r="D750">
        <f t="shared" si="34"/>
        <v>0</v>
      </c>
      <c r="E750">
        <f t="shared" si="35"/>
        <v>-0.0994392</v>
      </c>
      <c r="F750">
        <f t="shared" si="36"/>
        <v>0.5996838</v>
      </c>
    </row>
    <row r="751" spans="1:6">
      <c r="A751">
        <v>1</v>
      </c>
      <c r="B751" t="s">
        <v>34</v>
      </c>
      <c r="C751">
        <v>1.08794</v>
      </c>
      <c r="D751">
        <f t="shared" si="34"/>
        <v>0</v>
      </c>
      <c r="E751">
        <f t="shared" si="35"/>
        <v>-0.1593558</v>
      </c>
      <c r="F751">
        <f t="shared" si="36"/>
        <v>0.9285842</v>
      </c>
    </row>
    <row r="752" spans="1:6">
      <c r="A752">
        <v>3</v>
      </c>
      <c r="B752" t="s">
        <v>60</v>
      </c>
      <c r="C752">
        <v>1.55288</v>
      </c>
      <c r="D752">
        <f t="shared" si="34"/>
        <v>0.096513</v>
      </c>
      <c r="E752">
        <f t="shared" si="35"/>
        <v>-0.06011</v>
      </c>
      <c r="F752">
        <f t="shared" si="36"/>
        <v>1.589283</v>
      </c>
    </row>
    <row r="753" spans="1:6">
      <c r="A753">
        <v>1</v>
      </c>
      <c r="B753" t="s">
        <v>55</v>
      </c>
      <c r="C753">
        <v>1.33699</v>
      </c>
      <c r="D753">
        <f t="shared" si="34"/>
        <v>0</v>
      </c>
      <c r="E753">
        <f t="shared" si="35"/>
        <v>-0.0994392</v>
      </c>
      <c r="F753">
        <f t="shared" si="36"/>
        <v>1.2375508</v>
      </c>
    </row>
    <row r="754" spans="1:6">
      <c r="A754">
        <v>3</v>
      </c>
      <c r="B754" t="s">
        <v>55</v>
      </c>
      <c r="C754">
        <v>1.42905</v>
      </c>
      <c r="D754">
        <f t="shared" si="34"/>
        <v>0.096513</v>
      </c>
      <c r="E754">
        <f t="shared" si="35"/>
        <v>-0.0994392</v>
      </c>
      <c r="F754">
        <f t="shared" si="36"/>
        <v>1.4261238</v>
      </c>
    </row>
    <row r="755" spans="1:6">
      <c r="A755">
        <v>1</v>
      </c>
      <c r="B755" t="s">
        <v>42</v>
      </c>
      <c r="C755">
        <v>1.13185</v>
      </c>
      <c r="D755">
        <f t="shared" si="34"/>
        <v>0</v>
      </c>
      <c r="E755">
        <f t="shared" si="35"/>
        <v>-0.0922879</v>
      </c>
      <c r="F755">
        <f t="shared" si="36"/>
        <v>1.0395621</v>
      </c>
    </row>
    <row r="756" spans="1:6">
      <c r="A756">
        <v>1</v>
      </c>
      <c r="B756" t="s">
        <v>111</v>
      </c>
      <c r="C756">
        <v>1.13445</v>
      </c>
      <c r="D756">
        <f t="shared" si="34"/>
        <v>0</v>
      </c>
      <c r="E756">
        <f t="shared" si="35"/>
        <v>-0.1342507</v>
      </c>
      <c r="F756">
        <f t="shared" si="36"/>
        <v>1.0001993</v>
      </c>
    </row>
    <row r="757" spans="1:6">
      <c r="A757">
        <v>1</v>
      </c>
      <c r="B757" t="s">
        <v>55</v>
      </c>
      <c r="C757">
        <v>0.983056</v>
      </c>
      <c r="D757">
        <f t="shared" si="34"/>
        <v>0</v>
      </c>
      <c r="E757">
        <f t="shared" si="35"/>
        <v>-0.0994392</v>
      </c>
      <c r="F757">
        <f t="shared" si="36"/>
        <v>0.8836168</v>
      </c>
    </row>
    <row r="758" spans="1:6">
      <c r="A758">
        <v>1</v>
      </c>
      <c r="B758" t="s">
        <v>42</v>
      </c>
      <c r="C758">
        <v>1.71871</v>
      </c>
      <c r="D758">
        <f t="shared" si="34"/>
        <v>0</v>
      </c>
      <c r="E758">
        <f t="shared" si="35"/>
        <v>-0.0922879</v>
      </c>
      <c r="F758">
        <f t="shared" si="36"/>
        <v>1.6264221</v>
      </c>
    </row>
    <row r="759" spans="1:6">
      <c r="A759">
        <v>1</v>
      </c>
      <c r="B759" t="s">
        <v>38</v>
      </c>
      <c r="C759">
        <v>1.35581</v>
      </c>
      <c r="D759">
        <f t="shared" si="34"/>
        <v>0</v>
      </c>
      <c r="E759">
        <f t="shared" si="35"/>
        <v>-0.070225</v>
      </c>
      <c r="F759">
        <f t="shared" si="36"/>
        <v>1.285585</v>
      </c>
    </row>
    <row r="760" spans="1:6">
      <c r="A760">
        <v>1</v>
      </c>
      <c r="B760" t="s">
        <v>66</v>
      </c>
      <c r="C760">
        <v>1.20704</v>
      </c>
      <c r="D760">
        <f t="shared" si="34"/>
        <v>0</v>
      </c>
      <c r="E760">
        <f t="shared" si="35"/>
        <v>-0.1281881</v>
      </c>
      <c r="F760">
        <f t="shared" si="36"/>
        <v>1.0788519</v>
      </c>
    </row>
    <row r="761" spans="1:6">
      <c r="A761">
        <v>1</v>
      </c>
      <c r="B761" t="s">
        <v>42</v>
      </c>
      <c r="C761">
        <v>1.21597</v>
      </c>
      <c r="D761">
        <f t="shared" si="34"/>
        <v>0</v>
      </c>
      <c r="E761">
        <f t="shared" si="35"/>
        <v>-0.0922879</v>
      </c>
      <c r="F761">
        <f t="shared" si="36"/>
        <v>1.1236821</v>
      </c>
    </row>
    <row r="762" spans="1:6">
      <c r="A762">
        <v>1</v>
      </c>
      <c r="B762" t="s">
        <v>55</v>
      </c>
      <c r="C762">
        <v>1.07394</v>
      </c>
      <c r="D762">
        <f t="shared" si="34"/>
        <v>0</v>
      </c>
      <c r="E762">
        <f t="shared" si="35"/>
        <v>-0.0994392</v>
      </c>
      <c r="F762">
        <f t="shared" si="36"/>
        <v>0.9745008</v>
      </c>
    </row>
    <row r="763" spans="1:6">
      <c r="A763">
        <v>3</v>
      </c>
      <c r="B763" t="s">
        <v>55</v>
      </c>
      <c r="C763">
        <v>1.87773</v>
      </c>
      <c r="D763">
        <f t="shared" si="34"/>
        <v>0.096513</v>
      </c>
      <c r="E763">
        <f t="shared" si="35"/>
        <v>-0.0994392</v>
      </c>
      <c r="F763">
        <f t="shared" si="36"/>
        <v>1.8748038</v>
      </c>
    </row>
    <row r="764" spans="1:6">
      <c r="A764">
        <v>1</v>
      </c>
      <c r="B764" t="s">
        <v>111</v>
      </c>
      <c r="C764">
        <v>1.37425</v>
      </c>
      <c r="D764">
        <f t="shared" si="34"/>
        <v>0</v>
      </c>
      <c r="E764">
        <f t="shared" si="35"/>
        <v>-0.1342507</v>
      </c>
      <c r="F764">
        <f t="shared" si="36"/>
        <v>1.2399993</v>
      </c>
    </row>
    <row r="765" spans="1:6">
      <c r="A765">
        <v>1</v>
      </c>
      <c r="B765" t="s">
        <v>42</v>
      </c>
      <c r="C765">
        <v>0.37155</v>
      </c>
      <c r="D765">
        <f t="shared" si="34"/>
        <v>0</v>
      </c>
      <c r="E765">
        <f t="shared" si="35"/>
        <v>-0.0922879</v>
      </c>
      <c r="F765">
        <f t="shared" si="36"/>
        <v>0.2792621</v>
      </c>
    </row>
    <row r="766" spans="1:6">
      <c r="A766">
        <v>1</v>
      </c>
      <c r="B766" t="s">
        <v>55</v>
      </c>
      <c r="C766">
        <v>0.687633</v>
      </c>
      <c r="D766">
        <f t="shared" si="34"/>
        <v>0</v>
      </c>
      <c r="E766">
        <f t="shared" si="35"/>
        <v>-0.0994392</v>
      </c>
      <c r="F766">
        <f t="shared" si="36"/>
        <v>0.5881938</v>
      </c>
    </row>
    <row r="767" spans="1:6">
      <c r="A767">
        <v>1</v>
      </c>
      <c r="B767" t="s">
        <v>42</v>
      </c>
      <c r="C767">
        <v>0.863384</v>
      </c>
      <c r="D767">
        <f t="shared" si="34"/>
        <v>0</v>
      </c>
      <c r="E767">
        <f t="shared" si="35"/>
        <v>-0.0922879</v>
      </c>
      <c r="F767">
        <f t="shared" si="36"/>
        <v>0.7710961</v>
      </c>
    </row>
    <row r="768" spans="1:6">
      <c r="A768">
        <v>2</v>
      </c>
      <c r="B768" t="s">
        <v>45</v>
      </c>
      <c r="C768">
        <v>1.58864</v>
      </c>
      <c r="D768">
        <f t="shared" si="34"/>
        <v>0.040396</v>
      </c>
      <c r="E768">
        <f t="shared" si="35"/>
        <v>-0.045967</v>
      </c>
      <c r="F768">
        <f t="shared" si="36"/>
        <v>1.583069</v>
      </c>
    </row>
    <row r="769" spans="1:6">
      <c r="A769">
        <v>3</v>
      </c>
      <c r="B769" t="s">
        <v>42</v>
      </c>
      <c r="C769">
        <v>2.44239</v>
      </c>
      <c r="D769">
        <f t="shared" si="34"/>
        <v>0.096513</v>
      </c>
      <c r="E769">
        <f t="shared" si="35"/>
        <v>-0.0922879</v>
      </c>
      <c r="F769">
        <f t="shared" si="36"/>
        <v>2.4466151</v>
      </c>
    </row>
    <row r="770" spans="1:6">
      <c r="A770">
        <v>1</v>
      </c>
      <c r="B770" t="s">
        <v>60</v>
      </c>
      <c r="C770">
        <v>1.34148</v>
      </c>
      <c r="D770">
        <f t="shared" si="34"/>
        <v>0</v>
      </c>
      <c r="E770">
        <f t="shared" si="35"/>
        <v>-0.06011</v>
      </c>
      <c r="F770">
        <f t="shared" si="36"/>
        <v>1.28137</v>
      </c>
    </row>
    <row r="771" spans="1:6">
      <c r="A771">
        <v>1</v>
      </c>
      <c r="B771" t="s">
        <v>42</v>
      </c>
      <c r="C771">
        <v>1.25018</v>
      </c>
      <c r="D771">
        <f t="shared" ref="D771:D834" si="37">VLOOKUP(A771,K:M,3,0)</f>
        <v>0</v>
      </c>
      <c r="E771">
        <f t="shared" ref="E771:E834" si="38">VLOOKUP(B771,K:M,3,0)</f>
        <v>-0.0922879</v>
      </c>
      <c r="F771">
        <f t="shared" ref="F771:F834" si="39">C771+D771+E771</f>
        <v>1.1578921</v>
      </c>
    </row>
    <row r="772" spans="1:6">
      <c r="A772">
        <v>1</v>
      </c>
      <c r="B772" t="s">
        <v>42</v>
      </c>
      <c r="C772">
        <v>0.759116</v>
      </c>
      <c r="D772">
        <f t="shared" si="37"/>
        <v>0</v>
      </c>
      <c r="E772">
        <f t="shared" si="38"/>
        <v>-0.0922879</v>
      </c>
      <c r="F772">
        <f t="shared" si="39"/>
        <v>0.6668281</v>
      </c>
    </row>
    <row r="773" spans="1:6">
      <c r="A773">
        <v>1</v>
      </c>
      <c r="B773" t="s">
        <v>66</v>
      </c>
      <c r="C773">
        <v>1.44049</v>
      </c>
      <c r="D773">
        <f t="shared" si="37"/>
        <v>0</v>
      </c>
      <c r="E773">
        <f t="shared" si="38"/>
        <v>-0.1281881</v>
      </c>
      <c r="F773">
        <f t="shared" si="39"/>
        <v>1.3123019</v>
      </c>
    </row>
    <row r="774" spans="1:6">
      <c r="A774">
        <v>1</v>
      </c>
      <c r="B774" t="s">
        <v>55</v>
      </c>
      <c r="C774">
        <v>1.13282</v>
      </c>
      <c r="D774">
        <f t="shared" si="37"/>
        <v>0</v>
      </c>
      <c r="E774">
        <f t="shared" si="38"/>
        <v>-0.0994392</v>
      </c>
      <c r="F774">
        <f t="shared" si="39"/>
        <v>1.0333808</v>
      </c>
    </row>
    <row r="775" spans="1:6">
      <c r="A775">
        <v>1</v>
      </c>
      <c r="B775" t="s">
        <v>42</v>
      </c>
      <c r="C775">
        <v>1.99687</v>
      </c>
      <c r="D775">
        <f t="shared" si="37"/>
        <v>0</v>
      </c>
      <c r="E775">
        <f t="shared" si="38"/>
        <v>-0.0922879</v>
      </c>
      <c r="F775">
        <f t="shared" si="39"/>
        <v>1.9045821</v>
      </c>
    </row>
    <row r="776" spans="1:6">
      <c r="A776">
        <v>1</v>
      </c>
      <c r="B776" t="s">
        <v>50</v>
      </c>
      <c r="C776">
        <v>1.69543</v>
      </c>
      <c r="D776">
        <f t="shared" si="37"/>
        <v>0</v>
      </c>
      <c r="E776">
        <f t="shared" si="38"/>
        <v>-0.068854</v>
      </c>
      <c r="F776">
        <f t="shared" si="39"/>
        <v>1.626576</v>
      </c>
    </row>
    <row r="777" spans="1:6">
      <c r="A777">
        <v>1</v>
      </c>
      <c r="B777" t="s">
        <v>42</v>
      </c>
      <c r="C777">
        <v>0.954793</v>
      </c>
      <c r="D777">
        <f t="shared" si="37"/>
        <v>0</v>
      </c>
      <c r="E777">
        <f t="shared" si="38"/>
        <v>-0.0922879</v>
      </c>
      <c r="F777">
        <f t="shared" si="39"/>
        <v>0.8625051</v>
      </c>
    </row>
    <row r="778" spans="1:6">
      <c r="A778">
        <v>1</v>
      </c>
      <c r="B778" t="s">
        <v>38</v>
      </c>
      <c r="C778">
        <v>1.93979</v>
      </c>
      <c r="D778">
        <f t="shared" si="37"/>
        <v>0</v>
      </c>
      <c r="E778">
        <f t="shared" si="38"/>
        <v>-0.070225</v>
      </c>
      <c r="F778">
        <f t="shared" si="39"/>
        <v>1.869565</v>
      </c>
    </row>
    <row r="779" spans="1:6">
      <c r="A779">
        <v>1</v>
      </c>
      <c r="B779" t="s">
        <v>42</v>
      </c>
      <c r="C779">
        <v>1.22866</v>
      </c>
      <c r="D779">
        <f t="shared" si="37"/>
        <v>0</v>
      </c>
      <c r="E779">
        <f t="shared" si="38"/>
        <v>-0.0922879</v>
      </c>
      <c r="F779">
        <f t="shared" si="39"/>
        <v>1.1363721</v>
      </c>
    </row>
    <row r="780" spans="1:6">
      <c r="A780">
        <v>1</v>
      </c>
      <c r="B780" t="s">
        <v>66</v>
      </c>
      <c r="C780">
        <v>0.932527</v>
      </c>
      <c r="D780">
        <f t="shared" si="37"/>
        <v>0</v>
      </c>
      <c r="E780">
        <f t="shared" si="38"/>
        <v>-0.1281881</v>
      </c>
      <c r="F780">
        <f t="shared" si="39"/>
        <v>0.8043389</v>
      </c>
    </row>
    <row r="781" spans="1:6">
      <c r="A781">
        <v>3</v>
      </c>
      <c r="B781" t="s">
        <v>50</v>
      </c>
      <c r="C781">
        <v>1.1438</v>
      </c>
      <c r="D781">
        <f t="shared" si="37"/>
        <v>0.096513</v>
      </c>
      <c r="E781">
        <f t="shared" si="38"/>
        <v>-0.068854</v>
      </c>
      <c r="F781">
        <f t="shared" si="39"/>
        <v>1.171459</v>
      </c>
    </row>
    <row r="782" spans="1:6">
      <c r="A782">
        <v>1</v>
      </c>
      <c r="B782" t="s">
        <v>66</v>
      </c>
      <c r="C782">
        <v>1.17892</v>
      </c>
      <c r="D782">
        <f t="shared" si="37"/>
        <v>0</v>
      </c>
      <c r="E782">
        <f t="shared" si="38"/>
        <v>-0.1281881</v>
      </c>
      <c r="F782">
        <f t="shared" si="39"/>
        <v>1.0507319</v>
      </c>
    </row>
    <row r="783" spans="1:6">
      <c r="A783">
        <v>1</v>
      </c>
      <c r="B783" t="s">
        <v>34</v>
      </c>
      <c r="C783">
        <v>0.72034</v>
      </c>
      <c r="D783">
        <f t="shared" si="37"/>
        <v>0</v>
      </c>
      <c r="E783">
        <f t="shared" si="38"/>
        <v>-0.1593558</v>
      </c>
      <c r="F783">
        <f t="shared" si="39"/>
        <v>0.5609842</v>
      </c>
    </row>
    <row r="784" spans="1:6">
      <c r="A784">
        <v>3</v>
      </c>
      <c r="B784" t="s">
        <v>177</v>
      </c>
      <c r="C784">
        <v>1.55515</v>
      </c>
      <c r="D784">
        <f t="shared" si="37"/>
        <v>0.096513</v>
      </c>
      <c r="E784">
        <f t="shared" si="38"/>
        <v>0</v>
      </c>
      <c r="F784">
        <f t="shared" si="39"/>
        <v>1.651663</v>
      </c>
    </row>
    <row r="785" spans="1:6">
      <c r="A785">
        <v>1</v>
      </c>
      <c r="B785" t="s">
        <v>50</v>
      </c>
      <c r="C785">
        <v>1.2289</v>
      </c>
      <c r="D785">
        <f t="shared" si="37"/>
        <v>0</v>
      </c>
      <c r="E785">
        <f t="shared" si="38"/>
        <v>-0.068854</v>
      </c>
      <c r="F785">
        <f t="shared" si="39"/>
        <v>1.160046</v>
      </c>
    </row>
    <row r="786" spans="1:6">
      <c r="A786">
        <v>3</v>
      </c>
      <c r="B786" t="s">
        <v>66</v>
      </c>
      <c r="C786">
        <v>1.20628</v>
      </c>
      <c r="D786">
        <f t="shared" si="37"/>
        <v>0.096513</v>
      </c>
      <c r="E786">
        <f t="shared" si="38"/>
        <v>-0.1281881</v>
      </c>
      <c r="F786">
        <f t="shared" si="39"/>
        <v>1.1746049</v>
      </c>
    </row>
    <row r="787" spans="1:6">
      <c r="A787">
        <v>1</v>
      </c>
      <c r="B787" t="s">
        <v>50</v>
      </c>
      <c r="C787">
        <v>1.05566</v>
      </c>
      <c r="D787">
        <f t="shared" si="37"/>
        <v>0</v>
      </c>
      <c r="E787">
        <f t="shared" si="38"/>
        <v>-0.068854</v>
      </c>
      <c r="F787">
        <f t="shared" si="39"/>
        <v>0.986806</v>
      </c>
    </row>
    <row r="788" spans="1:6">
      <c r="A788">
        <v>1</v>
      </c>
      <c r="B788" t="s">
        <v>38</v>
      </c>
      <c r="C788">
        <v>0.893949</v>
      </c>
      <c r="D788">
        <f t="shared" si="37"/>
        <v>0</v>
      </c>
      <c r="E788">
        <f t="shared" si="38"/>
        <v>-0.070225</v>
      </c>
      <c r="F788">
        <f t="shared" si="39"/>
        <v>0.823724</v>
      </c>
    </row>
    <row r="789" spans="1:6">
      <c r="A789">
        <v>1</v>
      </c>
      <c r="B789" t="s">
        <v>50</v>
      </c>
      <c r="C789">
        <v>0.814489</v>
      </c>
      <c r="D789">
        <f t="shared" si="37"/>
        <v>0</v>
      </c>
      <c r="E789">
        <f t="shared" si="38"/>
        <v>-0.068854</v>
      </c>
      <c r="F789">
        <f t="shared" si="39"/>
        <v>0.745635</v>
      </c>
    </row>
    <row r="790" spans="1:6">
      <c r="A790">
        <v>1</v>
      </c>
      <c r="B790" t="s">
        <v>38</v>
      </c>
      <c r="C790">
        <v>0.968016</v>
      </c>
      <c r="D790">
        <f t="shared" si="37"/>
        <v>0</v>
      </c>
      <c r="E790">
        <f t="shared" si="38"/>
        <v>-0.070225</v>
      </c>
      <c r="F790">
        <f t="shared" si="39"/>
        <v>0.897791</v>
      </c>
    </row>
    <row r="791" spans="1:6">
      <c r="A791">
        <v>3</v>
      </c>
      <c r="B791" t="s">
        <v>66</v>
      </c>
      <c r="C791">
        <v>1.23563</v>
      </c>
      <c r="D791">
        <f t="shared" si="37"/>
        <v>0.096513</v>
      </c>
      <c r="E791">
        <f t="shared" si="38"/>
        <v>-0.1281881</v>
      </c>
      <c r="F791">
        <f t="shared" si="39"/>
        <v>1.2039549</v>
      </c>
    </row>
    <row r="792" spans="1:6">
      <c r="A792">
        <v>1</v>
      </c>
      <c r="B792" t="s">
        <v>60</v>
      </c>
      <c r="C792">
        <v>1.21032</v>
      </c>
      <c r="D792">
        <f t="shared" si="37"/>
        <v>0</v>
      </c>
      <c r="E792">
        <f t="shared" si="38"/>
        <v>-0.06011</v>
      </c>
      <c r="F792">
        <f t="shared" si="39"/>
        <v>1.15021</v>
      </c>
    </row>
    <row r="793" spans="1:6">
      <c r="A793">
        <v>1</v>
      </c>
      <c r="B793" t="s">
        <v>38</v>
      </c>
      <c r="C793">
        <v>2.4734</v>
      </c>
      <c r="D793">
        <f t="shared" si="37"/>
        <v>0</v>
      </c>
      <c r="E793">
        <f t="shared" si="38"/>
        <v>-0.070225</v>
      </c>
      <c r="F793">
        <f t="shared" si="39"/>
        <v>2.403175</v>
      </c>
    </row>
    <row r="794" spans="1:6">
      <c r="A794">
        <v>1</v>
      </c>
      <c r="B794" t="s">
        <v>50</v>
      </c>
      <c r="C794">
        <v>0.5017</v>
      </c>
      <c r="D794">
        <f t="shared" si="37"/>
        <v>0</v>
      </c>
      <c r="E794">
        <f t="shared" si="38"/>
        <v>-0.068854</v>
      </c>
      <c r="F794">
        <f t="shared" si="39"/>
        <v>0.432846</v>
      </c>
    </row>
    <row r="795" spans="1:6">
      <c r="A795">
        <v>3</v>
      </c>
      <c r="B795" t="s">
        <v>34</v>
      </c>
      <c r="C795">
        <v>1.53041</v>
      </c>
      <c r="D795">
        <f t="shared" si="37"/>
        <v>0.096513</v>
      </c>
      <c r="E795">
        <f t="shared" si="38"/>
        <v>-0.1593558</v>
      </c>
      <c r="F795">
        <f t="shared" si="39"/>
        <v>1.4675672</v>
      </c>
    </row>
    <row r="796" spans="1:6">
      <c r="A796">
        <v>3</v>
      </c>
      <c r="B796" t="s">
        <v>38</v>
      </c>
      <c r="C796">
        <v>1.11235</v>
      </c>
      <c r="D796">
        <f t="shared" si="37"/>
        <v>0.096513</v>
      </c>
      <c r="E796">
        <f t="shared" si="38"/>
        <v>-0.070225</v>
      </c>
      <c r="F796">
        <f t="shared" si="39"/>
        <v>1.138638</v>
      </c>
    </row>
    <row r="797" spans="1:6">
      <c r="A797">
        <v>1</v>
      </c>
      <c r="B797" t="s">
        <v>38</v>
      </c>
      <c r="C797">
        <v>0.59316</v>
      </c>
      <c r="D797">
        <f t="shared" si="37"/>
        <v>0</v>
      </c>
      <c r="E797">
        <f t="shared" si="38"/>
        <v>-0.070225</v>
      </c>
      <c r="F797">
        <f t="shared" si="39"/>
        <v>0.522935</v>
      </c>
    </row>
    <row r="798" spans="1:6">
      <c r="A798">
        <v>1</v>
      </c>
      <c r="B798" t="s">
        <v>111</v>
      </c>
      <c r="C798">
        <v>1.20783</v>
      </c>
      <c r="D798">
        <f t="shared" si="37"/>
        <v>0</v>
      </c>
      <c r="E798">
        <f t="shared" si="38"/>
        <v>-0.1342507</v>
      </c>
      <c r="F798">
        <f t="shared" si="39"/>
        <v>1.0735793</v>
      </c>
    </row>
    <row r="799" spans="1:6">
      <c r="A799">
        <v>3</v>
      </c>
      <c r="B799" t="s">
        <v>111</v>
      </c>
      <c r="C799">
        <v>1.72516</v>
      </c>
      <c r="D799">
        <f t="shared" si="37"/>
        <v>0.096513</v>
      </c>
      <c r="E799">
        <f t="shared" si="38"/>
        <v>-0.1342507</v>
      </c>
      <c r="F799">
        <f t="shared" si="39"/>
        <v>1.6874223</v>
      </c>
    </row>
    <row r="800" spans="1:6">
      <c r="A800">
        <v>1</v>
      </c>
      <c r="B800" t="s">
        <v>55</v>
      </c>
      <c r="C800">
        <v>1.91766</v>
      </c>
      <c r="D800">
        <f t="shared" si="37"/>
        <v>0</v>
      </c>
      <c r="E800">
        <f t="shared" si="38"/>
        <v>-0.0994392</v>
      </c>
      <c r="F800">
        <f t="shared" si="39"/>
        <v>1.8182208</v>
      </c>
    </row>
    <row r="801" spans="1:6">
      <c r="A801">
        <v>1</v>
      </c>
      <c r="B801" t="s">
        <v>34</v>
      </c>
      <c r="C801">
        <v>1.2686</v>
      </c>
      <c r="D801">
        <f t="shared" si="37"/>
        <v>0</v>
      </c>
      <c r="E801">
        <f t="shared" si="38"/>
        <v>-0.1593558</v>
      </c>
      <c r="F801">
        <f t="shared" si="39"/>
        <v>1.1092442</v>
      </c>
    </row>
    <row r="802" spans="1:6">
      <c r="A802">
        <v>2</v>
      </c>
      <c r="B802" t="s">
        <v>38</v>
      </c>
      <c r="C802">
        <v>2.24165</v>
      </c>
      <c r="D802">
        <f t="shared" si="37"/>
        <v>0.040396</v>
      </c>
      <c r="E802">
        <f t="shared" si="38"/>
        <v>-0.070225</v>
      </c>
      <c r="F802">
        <f t="shared" si="39"/>
        <v>2.211821</v>
      </c>
    </row>
    <row r="803" spans="1:6">
      <c r="A803">
        <v>1</v>
      </c>
      <c r="B803" t="s">
        <v>60</v>
      </c>
      <c r="C803">
        <v>1.68633</v>
      </c>
      <c r="D803">
        <f t="shared" si="37"/>
        <v>0</v>
      </c>
      <c r="E803">
        <f t="shared" si="38"/>
        <v>-0.06011</v>
      </c>
      <c r="F803">
        <f t="shared" si="39"/>
        <v>1.62622</v>
      </c>
    </row>
    <row r="804" spans="1:6">
      <c r="A804">
        <v>3</v>
      </c>
      <c r="B804" t="s">
        <v>42</v>
      </c>
      <c r="C804">
        <v>1.46253</v>
      </c>
      <c r="D804">
        <f t="shared" si="37"/>
        <v>0.096513</v>
      </c>
      <c r="E804">
        <f t="shared" si="38"/>
        <v>-0.0922879</v>
      </c>
      <c r="F804">
        <f t="shared" si="39"/>
        <v>1.4667551</v>
      </c>
    </row>
    <row r="805" spans="1:6">
      <c r="A805" t="s">
        <v>144</v>
      </c>
      <c r="B805" t="s">
        <v>55</v>
      </c>
      <c r="C805">
        <v>1.35412</v>
      </c>
      <c r="D805">
        <f t="shared" si="37"/>
        <v>0.094659</v>
      </c>
      <c r="E805">
        <f t="shared" si="38"/>
        <v>-0.0994392</v>
      </c>
      <c r="F805">
        <f t="shared" si="39"/>
        <v>1.3493398</v>
      </c>
    </row>
    <row r="806" spans="1:6">
      <c r="A806" t="s">
        <v>144</v>
      </c>
      <c r="B806" t="s">
        <v>34</v>
      </c>
      <c r="C806">
        <v>1.40496</v>
      </c>
      <c r="D806">
        <f t="shared" si="37"/>
        <v>0.094659</v>
      </c>
      <c r="E806">
        <f t="shared" si="38"/>
        <v>-0.1593558</v>
      </c>
      <c r="F806">
        <f t="shared" si="39"/>
        <v>1.3402632</v>
      </c>
    </row>
    <row r="807" spans="1:6">
      <c r="A807" t="s">
        <v>144</v>
      </c>
      <c r="B807" t="s">
        <v>66</v>
      </c>
      <c r="C807">
        <v>1.32377</v>
      </c>
      <c r="D807">
        <f t="shared" si="37"/>
        <v>0.094659</v>
      </c>
      <c r="E807">
        <f t="shared" si="38"/>
        <v>-0.1281881</v>
      </c>
      <c r="F807">
        <f t="shared" si="39"/>
        <v>1.2902409</v>
      </c>
    </row>
    <row r="808" spans="1:6">
      <c r="A808" t="s">
        <v>144</v>
      </c>
      <c r="B808" t="s">
        <v>55</v>
      </c>
      <c r="C808">
        <v>1.18988</v>
      </c>
      <c r="D808">
        <f t="shared" si="37"/>
        <v>0.094659</v>
      </c>
      <c r="E808">
        <f t="shared" si="38"/>
        <v>-0.0994392</v>
      </c>
      <c r="F808">
        <f t="shared" si="39"/>
        <v>1.1850998</v>
      </c>
    </row>
    <row r="809" spans="1:6">
      <c r="A809" t="s">
        <v>144</v>
      </c>
      <c r="B809" t="s">
        <v>60</v>
      </c>
      <c r="C809">
        <v>2.2823</v>
      </c>
      <c r="D809">
        <f t="shared" si="37"/>
        <v>0.094659</v>
      </c>
      <c r="E809">
        <f t="shared" si="38"/>
        <v>-0.06011</v>
      </c>
      <c r="F809">
        <f t="shared" si="39"/>
        <v>2.316849</v>
      </c>
    </row>
    <row r="810" spans="1:6">
      <c r="A810" t="s">
        <v>144</v>
      </c>
      <c r="B810" t="s">
        <v>50</v>
      </c>
      <c r="C810">
        <v>1.86565</v>
      </c>
      <c r="D810">
        <f t="shared" si="37"/>
        <v>0.094659</v>
      </c>
      <c r="E810">
        <f t="shared" si="38"/>
        <v>-0.068854</v>
      </c>
      <c r="F810">
        <f t="shared" si="39"/>
        <v>1.891455</v>
      </c>
    </row>
    <row r="811" spans="1:6">
      <c r="A811" t="s">
        <v>144</v>
      </c>
      <c r="B811" t="s">
        <v>60</v>
      </c>
      <c r="C811">
        <v>1.84706</v>
      </c>
      <c r="D811">
        <f t="shared" si="37"/>
        <v>0.094659</v>
      </c>
      <c r="E811">
        <f t="shared" si="38"/>
        <v>-0.06011</v>
      </c>
      <c r="F811">
        <f t="shared" si="39"/>
        <v>1.881609</v>
      </c>
    </row>
    <row r="812" spans="1:6">
      <c r="A812" t="s">
        <v>144</v>
      </c>
      <c r="B812" t="s">
        <v>177</v>
      </c>
      <c r="C812">
        <v>1.83164</v>
      </c>
      <c r="D812">
        <f t="shared" si="37"/>
        <v>0.094659</v>
      </c>
      <c r="E812">
        <f t="shared" si="38"/>
        <v>0</v>
      </c>
      <c r="F812">
        <f t="shared" si="39"/>
        <v>1.926299</v>
      </c>
    </row>
    <row r="813" spans="1:6">
      <c r="A813" t="s">
        <v>144</v>
      </c>
      <c r="B813" t="s">
        <v>60</v>
      </c>
      <c r="C813">
        <v>1.92365</v>
      </c>
      <c r="D813">
        <f t="shared" si="37"/>
        <v>0.094659</v>
      </c>
      <c r="E813">
        <f t="shared" si="38"/>
        <v>-0.06011</v>
      </c>
      <c r="F813">
        <f t="shared" si="39"/>
        <v>1.958199</v>
      </c>
    </row>
    <row r="814" spans="1:6">
      <c r="A814" t="s">
        <v>144</v>
      </c>
      <c r="B814" t="s">
        <v>66</v>
      </c>
      <c r="C814">
        <v>1.24578</v>
      </c>
      <c r="D814">
        <f t="shared" si="37"/>
        <v>0.094659</v>
      </c>
      <c r="E814">
        <f t="shared" si="38"/>
        <v>-0.1281881</v>
      </c>
      <c r="F814">
        <f t="shared" si="39"/>
        <v>1.2122509</v>
      </c>
    </row>
    <row r="815" spans="1:6">
      <c r="A815">
        <v>3</v>
      </c>
      <c r="B815" t="s">
        <v>50</v>
      </c>
      <c r="C815">
        <v>2.12782</v>
      </c>
      <c r="D815">
        <f t="shared" si="37"/>
        <v>0.096513</v>
      </c>
      <c r="E815">
        <f t="shared" si="38"/>
        <v>-0.068854</v>
      </c>
      <c r="F815">
        <f t="shared" si="39"/>
        <v>2.155479</v>
      </c>
    </row>
    <row r="816" spans="1:6">
      <c r="A816" t="s">
        <v>144</v>
      </c>
      <c r="B816" t="s">
        <v>66</v>
      </c>
      <c r="C816">
        <v>0.971446</v>
      </c>
      <c r="D816">
        <f t="shared" si="37"/>
        <v>0.094659</v>
      </c>
      <c r="E816">
        <f t="shared" si="38"/>
        <v>-0.1281881</v>
      </c>
      <c r="F816">
        <f t="shared" si="39"/>
        <v>0.9379169</v>
      </c>
    </row>
    <row r="817" spans="1:6">
      <c r="A817" t="s">
        <v>144</v>
      </c>
      <c r="B817" t="s">
        <v>38</v>
      </c>
      <c r="C817">
        <v>1.58487</v>
      </c>
      <c r="D817">
        <f t="shared" si="37"/>
        <v>0.094659</v>
      </c>
      <c r="E817">
        <f t="shared" si="38"/>
        <v>-0.070225</v>
      </c>
      <c r="F817">
        <f t="shared" si="39"/>
        <v>1.609304</v>
      </c>
    </row>
    <row r="818" spans="1:6">
      <c r="A818" t="s">
        <v>144</v>
      </c>
      <c r="B818" t="s">
        <v>42</v>
      </c>
      <c r="C818">
        <v>2.14569</v>
      </c>
      <c r="D818">
        <f t="shared" si="37"/>
        <v>0.094659</v>
      </c>
      <c r="E818">
        <f t="shared" si="38"/>
        <v>-0.0922879</v>
      </c>
      <c r="F818">
        <f t="shared" si="39"/>
        <v>2.1480611</v>
      </c>
    </row>
    <row r="819" spans="1:6">
      <c r="A819" t="s">
        <v>144</v>
      </c>
      <c r="B819" t="s">
        <v>38</v>
      </c>
      <c r="C819">
        <v>1.39993</v>
      </c>
      <c r="D819">
        <f t="shared" si="37"/>
        <v>0.094659</v>
      </c>
      <c r="E819">
        <f t="shared" si="38"/>
        <v>-0.070225</v>
      </c>
      <c r="F819">
        <f t="shared" si="39"/>
        <v>1.424364</v>
      </c>
    </row>
    <row r="820" spans="1:6">
      <c r="A820" t="s">
        <v>144</v>
      </c>
      <c r="B820" t="s">
        <v>66</v>
      </c>
      <c r="C820">
        <v>0.917841</v>
      </c>
      <c r="D820">
        <f t="shared" si="37"/>
        <v>0.094659</v>
      </c>
      <c r="E820">
        <f t="shared" si="38"/>
        <v>-0.1281881</v>
      </c>
      <c r="F820">
        <f t="shared" si="39"/>
        <v>0.8843119</v>
      </c>
    </row>
    <row r="821" spans="1:6">
      <c r="A821" t="s">
        <v>144</v>
      </c>
      <c r="B821" t="s">
        <v>66</v>
      </c>
      <c r="C821">
        <v>1.30989</v>
      </c>
      <c r="D821">
        <f t="shared" si="37"/>
        <v>0.094659</v>
      </c>
      <c r="E821">
        <f t="shared" si="38"/>
        <v>-0.1281881</v>
      </c>
      <c r="F821">
        <f t="shared" si="39"/>
        <v>1.2763609</v>
      </c>
    </row>
    <row r="822" spans="1:6">
      <c r="A822" t="s">
        <v>144</v>
      </c>
      <c r="B822" t="s">
        <v>50</v>
      </c>
      <c r="C822">
        <v>0.920456</v>
      </c>
      <c r="D822">
        <f t="shared" si="37"/>
        <v>0.094659</v>
      </c>
      <c r="E822">
        <f t="shared" si="38"/>
        <v>-0.068854</v>
      </c>
      <c r="F822">
        <f t="shared" si="39"/>
        <v>0.946261</v>
      </c>
    </row>
    <row r="823" spans="1:6">
      <c r="A823" t="s">
        <v>144</v>
      </c>
      <c r="B823" t="s">
        <v>111</v>
      </c>
      <c r="C823">
        <v>2.20399</v>
      </c>
      <c r="D823">
        <f t="shared" si="37"/>
        <v>0.094659</v>
      </c>
      <c r="E823">
        <f t="shared" si="38"/>
        <v>-0.1342507</v>
      </c>
      <c r="F823">
        <f t="shared" si="39"/>
        <v>2.1643983</v>
      </c>
    </row>
    <row r="824" spans="1:6">
      <c r="A824" t="s">
        <v>144</v>
      </c>
      <c r="B824" t="s">
        <v>50</v>
      </c>
      <c r="C824">
        <v>1.57508</v>
      </c>
      <c r="D824">
        <f t="shared" si="37"/>
        <v>0.094659</v>
      </c>
      <c r="E824">
        <f t="shared" si="38"/>
        <v>-0.068854</v>
      </c>
      <c r="F824">
        <f t="shared" si="39"/>
        <v>1.600885</v>
      </c>
    </row>
    <row r="825" spans="1:6">
      <c r="A825" t="s">
        <v>144</v>
      </c>
      <c r="B825" t="s">
        <v>60</v>
      </c>
      <c r="C825">
        <v>1.60569</v>
      </c>
      <c r="D825">
        <f t="shared" si="37"/>
        <v>0.094659</v>
      </c>
      <c r="E825">
        <f t="shared" si="38"/>
        <v>-0.06011</v>
      </c>
      <c r="F825">
        <f t="shared" si="39"/>
        <v>1.640239</v>
      </c>
    </row>
    <row r="826" spans="1:6">
      <c r="A826">
        <v>4</v>
      </c>
      <c r="B826" t="s">
        <v>38</v>
      </c>
      <c r="C826">
        <v>1.31624</v>
      </c>
      <c r="D826">
        <f t="shared" si="37"/>
        <v>0.012706</v>
      </c>
      <c r="E826">
        <f t="shared" si="38"/>
        <v>-0.070225</v>
      </c>
      <c r="F826">
        <f t="shared" si="39"/>
        <v>1.258721</v>
      </c>
    </row>
    <row r="827" spans="1:6">
      <c r="A827" t="s">
        <v>144</v>
      </c>
      <c r="B827" t="s">
        <v>66</v>
      </c>
      <c r="C827">
        <v>0.599938</v>
      </c>
      <c r="D827">
        <f t="shared" si="37"/>
        <v>0.094659</v>
      </c>
      <c r="E827">
        <f t="shared" si="38"/>
        <v>-0.1281881</v>
      </c>
      <c r="F827">
        <f t="shared" si="39"/>
        <v>0.5664089</v>
      </c>
    </row>
    <row r="828" spans="1:6">
      <c r="A828" t="s">
        <v>144</v>
      </c>
      <c r="B828" t="s">
        <v>924</v>
      </c>
      <c r="C828">
        <v>2.16201</v>
      </c>
      <c r="D828">
        <f t="shared" si="37"/>
        <v>0.094659</v>
      </c>
      <c r="E828">
        <f t="shared" si="38"/>
        <v>-0.034565</v>
      </c>
      <c r="F828">
        <f t="shared" si="39"/>
        <v>2.222104</v>
      </c>
    </row>
    <row r="829" spans="1:6">
      <c r="A829" t="s">
        <v>144</v>
      </c>
      <c r="B829" t="s">
        <v>66</v>
      </c>
      <c r="C829">
        <v>1.13331</v>
      </c>
      <c r="D829">
        <f t="shared" si="37"/>
        <v>0.094659</v>
      </c>
      <c r="E829">
        <f t="shared" si="38"/>
        <v>-0.1281881</v>
      </c>
      <c r="F829">
        <f t="shared" si="39"/>
        <v>1.0997809</v>
      </c>
    </row>
    <row r="830" spans="1:6">
      <c r="A830" t="s">
        <v>144</v>
      </c>
      <c r="B830" t="s">
        <v>60</v>
      </c>
      <c r="C830">
        <v>1.45799</v>
      </c>
      <c r="D830">
        <f t="shared" si="37"/>
        <v>0.094659</v>
      </c>
      <c r="E830">
        <f t="shared" si="38"/>
        <v>-0.06011</v>
      </c>
      <c r="F830">
        <f t="shared" si="39"/>
        <v>1.492539</v>
      </c>
    </row>
    <row r="831" spans="1:6">
      <c r="A831" t="s">
        <v>144</v>
      </c>
      <c r="B831" t="s">
        <v>45</v>
      </c>
      <c r="C831">
        <v>1.16225</v>
      </c>
      <c r="D831">
        <f t="shared" si="37"/>
        <v>0.094659</v>
      </c>
      <c r="E831">
        <f t="shared" si="38"/>
        <v>-0.045967</v>
      </c>
      <c r="F831">
        <f t="shared" si="39"/>
        <v>1.210942</v>
      </c>
    </row>
    <row r="832" spans="1:6">
      <c r="A832" t="s">
        <v>144</v>
      </c>
      <c r="B832" t="s">
        <v>66</v>
      </c>
      <c r="C832">
        <v>1.3466</v>
      </c>
      <c r="D832">
        <f t="shared" si="37"/>
        <v>0.094659</v>
      </c>
      <c r="E832">
        <f t="shared" si="38"/>
        <v>-0.1281881</v>
      </c>
      <c r="F832">
        <f t="shared" si="39"/>
        <v>1.3130709</v>
      </c>
    </row>
    <row r="833" spans="1:6">
      <c r="A833" t="s">
        <v>144</v>
      </c>
      <c r="B833" t="s">
        <v>66</v>
      </c>
      <c r="C833">
        <v>1.61832</v>
      </c>
      <c r="D833">
        <f t="shared" si="37"/>
        <v>0.094659</v>
      </c>
      <c r="E833">
        <f t="shared" si="38"/>
        <v>-0.1281881</v>
      </c>
      <c r="F833">
        <f t="shared" si="39"/>
        <v>1.5847909</v>
      </c>
    </row>
    <row r="834" spans="1:6">
      <c r="A834" t="s">
        <v>144</v>
      </c>
      <c r="B834" t="s">
        <v>398</v>
      </c>
      <c r="C834">
        <v>0.943132</v>
      </c>
      <c r="D834">
        <f t="shared" si="37"/>
        <v>0.094659</v>
      </c>
      <c r="E834">
        <f t="shared" si="38"/>
        <v>-0.1288546</v>
      </c>
      <c r="F834">
        <f t="shared" si="39"/>
        <v>0.9089364</v>
      </c>
    </row>
    <row r="835" spans="1:6">
      <c r="A835" t="s">
        <v>144</v>
      </c>
      <c r="B835" t="s">
        <v>34</v>
      </c>
      <c r="C835">
        <v>1.38929</v>
      </c>
      <c r="D835">
        <f t="shared" ref="D835:D898" si="40">VLOOKUP(A835,K:M,3,0)</f>
        <v>0.094659</v>
      </c>
      <c r="E835">
        <f t="shared" ref="E835:E898" si="41">VLOOKUP(B835,K:M,3,0)</f>
        <v>-0.1593558</v>
      </c>
      <c r="F835">
        <f t="shared" ref="F835:F898" si="42">C835+D835+E835</f>
        <v>1.3245932</v>
      </c>
    </row>
    <row r="836" spans="1:6">
      <c r="A836" t="s">
        <v>144</v>
      </c>
      <c r="B836" t="s">
        <v>55</v>
      </c>
      <c r="C836">
        <v>1.09964</v>
      </c>
      <c r="D836">
        <f t="shared" si="40"/>
        <v>0.094659</v>
      </c>
      <c r="E836">
        <f t="shared" si="41"/>
        <v>-0.0994392</v>
      </c>
      <c r="F836">
        <f t="shared" si="42"/>
        <v>1.0948598</v>
      </c>
    </row>
    <row r="837" spans="1:6">
      <c r="A837" t="s">
        <v>144</v>
      </c>
      <c r="B837" t="s">
        <v>50</v>
      </c>
      <c r="C837">
        <v>1.09053</v>
      </c>
      <c r="D837">
        <f t="shared" si="40"/>
        <v>0.094659</v>
      </c>
      <c r="E837">
        <f t="shared" si="41"/>
        <v>-0.068854</v>
      </c>
      <c r="F837">
        <f t="shared" si="42"/>
        <v>1.116335</v>
      </c>
    </row>
    <row r="838" spans="1:6">
      <c r="A838" t="s">
        <v>144</v>
      </c>
      <c r="B838" t="s">
        <v>55</v>
      </c>
      <c r="C838">
        <v>1.44934</v>
      </c>
      <c r="D838">
        <f t="shared" si="40"/>
        <v>0.094659</v>
      </c>
      <c r="E838">
        <f t="shared" si="41"/>
        <v>-0.0994392</v>
      </c>
      <c r="F838">
        <f t="shared" si="42"/>
        <v>1.4445598</v>
      </c>
    </row>
    <row r="839" spans="1:6">
      <c r="A839" t="s">
        <v>144</v>
      </c>
      <c r="B839" t="s">
        <v>924</v>
      </c>
      <c r="C839">
        <v>1.06083</v>
      </c>
      <c r="D839">
        <f t="shared" si="40"/>
        <v>0.094659</v>
      </c>
      <c r="E839">
        <f t="shared" si="41"/>
        <v>-0.034565</v>
      </c>
      <c r="F839">
        <f t="shared" si="42"/>
        <v>1.120924</v>
      </c>
    </row>
    <row r="840" spans="1:6">
      <c r="A840" t="s">
        <v>144</v>
      </c>
      <c r="B840" t="s">
        <v>111</v>
      </c>
      <c r="C840">
        <v>1.65732</v>
      </c>
      <c r="D840">
        <f t="shared" si="40"/>
        <v>0.094659</v>
      </c>
      <c r="E840">
        <f t="shared" si="41"/>
        <v>-0.1342507</v>
      </c>
      <c r="F840">
        <f t="shared" si="42"/>
        <v>1.6177283</v>
      </c>
    </row>
    <row r="841" spans="1:6">
      <c r="A841" t="s">
        <v>144</v>
      </c>
      <c r="B841" t="s">
        <v>45</v>
      </c>
      <c r="C841">
        <v>1.93114</v>
      </c>
      <c r="D841">
        <f t="shared" si="40"/>
        <v>0.094659</v>
      </c>
      <c r="E841">
        <f t="shared" si="41"/>
        <v>-0.045967</v>
      </c>
      <c r="F841">
        <f t="shared" si="42"/>
        <v>1.979832</v>
      </c>
    </row>
    <row r="842" spans="1:6">
      <c r="A842" t="s">
        <v>144</v>
      </c>
      <c r="B842" t="s">
        <v>177</v>
      </c>
      <c r="C842">
        <v>1.54081</v>
      </c>
      <c r="D842">
        <f t="shared" si="40"/>
        <v>0.094659</v>
      </c>
      <c r="E842">
        <f t="shared" si="41"/>
        <v>0</v>
      </c>
      <c r="F842">
        <f t="shared" si="42"/>
        <v>1.635469</v>
      </c>
    </row>
    <row r="843" spans="1:6">
      <c r="A843">
        <v>4</v>
      </c>
      <c r="B843" t="s">
        <v>398</v>
      </c>
      <c r="C843">
        <v>1.11031</v>
      </c>
      <c r="D843">
        <f t="shared" si="40"/>
        <v>0.012706</v>
      </c>
      <c r="E843">
        <f t="shared" si="41"/>
        <v>-0.1288546</v>
      </c>
      <c r="F843">
        <f t="shared" si="42"/>
        <v>0.9941614</v>
      </c>
    </row>
    <row r="844" spans="1:6">
      <c r="A844" t="s">
        <v>144</v>
      </c>
      <c r="B844" t="s">
        <v>55</v>
      </c>
      <c r="C844">
        <v>1.45116</v>
      </c>
      <c r="D844">
        <f t="shared" si="40"/>
        <v>0.094659</v>
      </c>
      <c r="E844">
        <f t="shared" si="41"/>
        <v>-0.0994392</v>
      </c>
      <c r="F844">
        <f t="shared" si="42"/>
        <v>1.4463798</v>
      </c>
    </row>
    <row r="845" spans="1:6">
      <c r="A845" t="s">
        <v>144</v>
      </c>
      <c r="B845" t="s">
        <v>42</v>
      </c>
      <c r="C845">
        <v>1.00556</v>
      </c>
      <c r="D845">
        <f t="shared" si="40"/>
        <v>0.094659</v>
      </c>
      <c r="E845">
        <f t="shared" si="41"/>
        <v>-0.0922879</v>
      </c>
      <c r="F845">
        <f t="shared" si="42"/>
        <v>1.0079311</v>
      </c>
    </row>
    <row r="846" spans="1:6">
      <c r="A846" t="s">
        <v>144</v>
      </c>
      <c r="B846" t="s">
        <v>60</v>
      </c>
      <c r="C846">
        <v>1.58564</v>
      </c>
      <c r="D846">
        <f t="shared" si="40"/>
        <v>0.094659</v>
      </c>
      <c r="E846">
        <f t="shared" si="41"/>
        <v>-0.06011</v>
      </c>
      <c r="F846">
        <f t="shared" si="42"/>
        <v>1.620189</v>
      </c>
    </row>
    <row r="847" spans="1:6">
      <c r="A847" t="s">
        <v>144</v>
      </c>
      <c r="B847" t="s">
        <v>177</v>
      </c>
      <c r="C847">
        <v>1.91931</v>
      </c>
      <c r="D847">
        <f t="shared" si="40"/>
        <v>0.094659</v>
      </c>
      <c r="E847">
        <f t="shared" si="41"/>
        <v>0</v>
      </c>
      <c r="F847">
        <f t="shared" si="42"/>
        <v>2.013969</v>
      </c>
    </row>
    <row r="848" spans="1:6">
      <c r="A848" t="s">
        <v>144</v>
      </c>
      <c r="B848" t="s">
        <v>66</v>
      </c>
      <c r="C848">
        <v>2.25307</v>
      </c>
      <c r="D848">
        <f t="shared" si="40"/>
        <v>0.094659</v>
      </c>
      <c r="E848">
        <f t="shared" si="41"/>
        <v>-0.1281881</v>
      </c>
      <c r="F848">
        <f t="shared" si="42"/>
        <v>2.2195409</v>
      </c>
    </row>
    <row r="849" spans="1:6">
      <c r="A849" t="s">
        <v>144</v>
      </c>
      <c r="B849" t="s">
        <v>42</v>
      </c>
      <c r="C849">
        <v>1.74674</v>
      </c>
      <c r="D849">
        <f t="shared" si="40"/>
        <v>0.094659</v>
      </c>
      <c r="E849">
        <f t="shared" si="41"/>
        <v>-0.0922879</v>
      </c>
      <c r="F849">
        <f t="shared" si="42"/>
        <v>1.7491111</v>
      </c>
    </row>
    <row r="850" spans="1:6">
      <c r="A850" t="s">
        <v>144</v>
      </c>
      <c r="B850" t="s">
        <v>42</v>
      </c>
      <c r="C850">
        <v>1.05361</v>
      </c>
      <c r="D850">
        <f t="shared" si="40"/>
        <v>0.094659</v>
      </c>
      <c r="E850">
        <f t="shared" si="41"/>
        <v>-0.0922879</v>
      </c>
      <c r="F850">
        <f t="shared" si="42"/>
        <v>1.0559811</v>
      </c>
    </row>
    <row r="851" spans="1:6">
      <c r="A851" t="s">
        <v>144</v>
      </c>
      <c r="B851" t="s">
        <v>42</v>
      </c>
      <c r="C851">
        <v>1.89354</v>
      </c>
      <c r="D851">
        <f t="shared" si="40"/>
        <v>0.094659</v>
      </c>
      <c r="E851">
        <f t="shared" si="41"/>
        <v>-0.0922879</v>
      </c>
      <c r="F851">
        <f t="shared" si="42"/>
        <v>1.8959111</v>
      </c>
    </row>
    <row r="852" spans="1:6">
      <c r="A852" t="s">
        <v>144</v>
      </c>
      <c r="B852" t="s">
        <v>66</v>
      </c>
      <c r="C852">
        <v>0.761122</v>
      </c>
      <c r="D852">
        <f t="shared" si="40"/>
        <v>0.094659</v>
      </c>
      <c r="E852">
        <f t="shared" si="41"/>
        <v>-0.1281881</v>
      </c>
      <c r="F852">
        <f t="shared" si="42"/>
        <v>0.7275929</v>
      </c>
    </row>
    <row r="853" spans="1:6">
      <c r="A853" t="s">
        <v>144</v>
      </c>
      <c r="B853" t="s">
        <v>50</v>
      </c>
      <c r="C853">
        <v>1.1347</v>
      </c>
      <c r="D853">
        <f t="shared" si="40"/>
        <v>0.094659</v>
      </c>
      <c r="E853">
        <f t="shared" si="41"/>
        <v>-0.068854</v>
      </c>
      <c r="F853">
        <f t="shared" si="42"/>
        <v>1.160505</v>
      </c>
    </row>
    <row r="854" spans="1:6">
      <c r="A854" t="s">
        <v>144</v>
      </c>
      <c r="B854" t="s">
        <v>55</v>
      </c>
      <c r="C854">
        <v>2.31364</v>
      </c>
      <c r="D854">
        <f t="shared" si="40"/>
        <v>0.094659</v>
      </c>
      <c r="E854">
        <f t="shared" si="41"/>
        <v>-0.0994392</v>
      </c>
      <c r="F854">
        <f t="shared" si="42"/>
        <v>2.3088598</v>
      </c>
    </row>
    <row r="855" spans="1:6">
      <c r="A855" t="s">
        <v>144</v>
      </c>
      <c r="B855" t="s">
        <v>55</v>
      </c>
      <c r="C855">
        <v>0.636399</v>
      </c>
      <c r="D855">
        <f t="shared" si="40"/>
        <v>0.094659</v>
      </c>
      <c r="E855">
        <f t="shared" si="41"/>
        <v>-0.0994392</v>
      </c>
      <c r="F855">
        <f t="shared" si="42"/>
        <v>0.6316188</v>
      </c>
    </row>
    <row r="856" spans="1:6">
      <c r="A856" t="s">
        <v>144</v>
      </c>
      <c r="B856" t="s">
        <v>50</v>
      </c>
      <c r="C856">
        <v>1.10623</v>
      </c>
      <c r="D856">
        <f t="shared" si="40"/>
        <v>0.094659</v>
      </c>
      <c r="E856">
        <f t="shared" si="41"/>
        <v>-0.068854</v>
      </c>
      <c r="F856">
        <f t="shared" si="42"/>
        <v>1.132035</v>
      </c>
    </row>
    <row r="857" spans="1:6">
      <c r="A857" t="s">
        <v>144</v>
      </c>
      <c r="B857" t="s">
        <v>66</v>
      </c>
      <c r="C857">
        <v>1.93669</v>
      </c>
      <c r="D857">
        <f t="shared" si="40"/>
        <v>0.094659</v>
      </c>
      <c r="E857">
        <f t="shared" si="41"/>
        <v>-0.1281881</v>
      </c>
      <c r="F857">
        <f t="shared" si="42"/>
        <v>1.9031609</v>
      </c>
    </row>
    <row r="858" spans="1:6">
      <c r="A858">
        <v>4</v>
      </c>
      <c r="B858" t="s">
        <v>34</v>
      </c>
      <c r="C858">
        <v>1.51255</v>
      </c>
      <c r="D858">
        <f t="shared" si="40"/>
        <v>0.012706</v>
      </c>
      <c r="E858">
        <f t="shared" si="41"/>
        <v>-0.1593558</v>
      </c>
      <c r="F858">
        <f t="shared" si="42"/>
        <v>1.3659002</v>
      </c>
    </row>
    <row r="859" spans="1:6">
      <c r="A859">
        <v>4</v>
      </c>
      <c r="B859" t="s">
        <v>38</v>
      </c>
      <c r="C859">
        <v>1.53338</v>
      </c>
      <c r="D859">
        <f t="shared" si="40"/>
        <v>0.012706</v>
      </c>
      <c r="E859">
        <f t="shared" si="41"/>
        <v>-0.070225</v>
      </c>
      <c r="F859">
        <f t="shared" si="42"/>
        <v>1.475861</v>
      </c>
    </row>
    <row r="860" spans="1:6">
      <c r="A860" t="s">
        <v>144</v>
      </c>
      <c r="B860" t="s">
        <v>55</v>
      </c>
      <c r="C860">
        <v>1.34356</v>
      </c>
      <c r="D860">
        <f t="shared" si="40"/>
        <v>0.094659</v>
      </c>
      <c r="E860">
        <f t="shared" si="41"/>
        <v>-0.0994392</v>
      </c>
      <c r="F860">
        <f t="shared" si="42"/>
        <v>1.3387798</v>
      </c>
    </row>
    <row r="861" spans="1:6">
      <c r="A861" t="s">
        <v>144</v>
      </c>
      <c r="B861" t="s">
        <v>42</v>
      </c>
      <c r="C861">
        <v>0.782866</v>
      </c>
      <c r="D861">
        <f t="shared" si="40"/>
        <v>0.094659</v>
      </c>
      <c r="E861">
        <f t="shared" si="41"/>
        <v>-0.0922879</v>
      </c>
      <c r="F861">
        <f t="shared" si="42"/>
        <v>0.7852371</v>
      </c>
    </row>
    <row r="862" spans="1:6">
      <c r="A862" t="s">
        <v>144</v>
      </c>
      <c r="B862" t="s">
        <v>177</v>
      </c>
      <c r="C862">
        <v>0.894891</v>
      </c>
      <c r="D862">
        <f t="shared" si="40"/>
        <v>0.094659</v>
      </c>
      <c r="E862">
        <f t="shared" si="41"/>
        <v>0</v>
      </c>
      <c r="F862">
        <f t="shared" si="42"/>
        <v>0.98955</v>
      </c>
    </row>
    <row r="863" spans="1:6">
      <c r="A863">
        <v>4</v>
      </c>
      <c r="B863" t="s">
        <v>66</v>
      </c>
      <c r="C863">
        <v>1.88857</v>
      </c>
      <c r="D863">
        <f t="shared" si="40"/>
        <v>0.012706</v>
      </c>
      <c r="E863">
        <f t="shared" si="41"/>
        <v>-0.1281881</v>
      </c>
      <c r="F863">
        <f t="shared" si="42"/>
        <v>1.7730879</v>
      </c>
    </row>
    <row r="864" spans="1:6">
      <c r="A864" t="s">
        <v>144</v>
      </c>
      <c r="B864" t="s">
        <v>34</v>
      </c>
      <c r="C864">
        <v>1.07355</v>
      </c>
      <c r="D864">
        <f t="shared" si="40"/>
        <v>0.094659</v>
      </c>
      <c r="E864">
        <f t="shared" si="41"/>
        <v>-0.1593558</v>
      </c>
      <c r="F864">
        <f t="shared" si="42"/>
        <v>1.0088532</v>
      </c>
    </row>
    <row r="865" spans="1:6">
      <c r="A865">
        <v>4</v>
      </c>
      <c r="B865" t="s">
        <v>66</v>
      </c>
      <c r="C865">
        <v>1.50109</v>
      </c>
      <c r="D865">
        <f t="shared" si="40"/>
        <v>0.012706</v>
      </c>
      <c r="E865">
        <f t="shared" si="41"/>
        <v>-0.1281881</v>
      </c>
      <c r="F865">
        <f t="shared" si="42"/>
        <v>1.3856079</v>
      </c>
    </row>
    <row r="866" spans="1:6">
      <c r="A866">
        <v>4</v>
      </c>
      <c r="B866" t="s">
        <v>55</v>
      </c>
      <c r="C866">
        <v>1.81581</v>
      </c>
      <c r="D866">
        <f t="shared" si="40"/>
        <v>0.012706</v>
      </c>
      <c r="E866">
        <f t="shared" si="41"/>
        <v>-0.0994392</v>
      </c>
      <c r="F866">
        <f t="shared" si="42"/>
        <v>1.7290768</v>
      </c>
    </row>
    <row r="867" spans="1:6">
      <c r="A867" t="s">
        <v>144</v>
      </c>
      <c r="B867" t="s">
        <v>42</v>
      </c>
      <c r="C867">
        <v>1.04712</v>
      </c>
      <c r="D867">
        <f t="shared" si="40"/>
        <v>0.094659</v>
      </c>
      <c r="E867">
        <f t="shared" si="41"/>
        <v>-0.0922879</v>
      </c>
      <c r="F867">
        <f t="shared" si="42"/>
        <v>1.0494911</v>
      </c>
    </row>
    <row r="868" spans="1:6">
      <c r="A868">
        <v>4</v>
      </c>
      <c r="B868" t="s">
        <v>50</v>
      </c>
      <c r="C868">
        <v>1.15986</v>
      </c>
      <c r="D868">
        <f t="shared" si="40"/>
        <v>0.012706</v>
      </c>
      <c r="E868">
        <f t="shared" si="41"/>
        <v>-0.068854</v>
      </c>
      <c r="F868">
        <f t="shared" si="42"/>
        <v>1.103712</v>
      </c>
    </row>
    <row r="869" spans="1:6">
      <c r="A869" t="s">
        <v>144</v>
      </c>
      <c r="B869" t="s">
        <v>177</v>
      </c>
      <c r="C869">
        <v>1.91621</v>
      </c>
      <c r="D869">
        <f t="shared" si="40"/>
        <v>0.094659</v>
      </c>
      <c r="E869">
        <f t="shared" si="41"/>
        <v>0</v>
      </c>
      <c r="F869">
        <f t="shared" si="42"/>
        <v>2.010869</v>
      </c>
    </row>
    <row r="870" spans="1:6">
      <c r="A870">
        <v>4</v>
      </c>
      <c r="B870" t="s">
        <v>177</v>
      </c>
      <c r="C870">
        <v>2.38004</v>
      </c>
      <c r="D870">
        <f t="shared" si="40"/>
        <v>0.012706</v>
      </c>
      <c r="E870">
        <f t="shared" si="41"/>
        <v>0</v>
      </c>
      <c r="F870">
        <f t="shared" si="42"/>
        <v>2.392746</v>
      </c>
    </row>
    <row r="871" spans="1:6">
      <c r="A871" t="s">
        <v>144</v>
      </c>
      <c r="B871" t="s">
        <v>55</v>
      </c>
      <c r="C871">
        <v>1.83787</v>
      </c>
      <c r="D871">
        <f t="shared" si="40"/>
        <v>0.094659</v>
      </c>
      <c r="E871">
        <f t="shared" si="41"/>
        <v>-0.0994392</v>
      </c>
      <c r="F871">
        <f t="shared" si="42"/>
        <v>1.8330898</v>
      </c>
    </row>
    <row r="872" spans="1:6">
      <c r="A872" t="s">
        <v>144</v>
      </c>
      <c r="B872" t="s">
        <v>60</v>
      </c>
      <c r="C872">
        <v>1.95882</v>
      </c>
      <c r="D872">
        <f t="shared" si="40"/>
        <v>0.094659</v>
      </c>
      <c r="E872">
        <f t="shared" si="41"/>
        <v>-0.06011</v>
      </c>
      <c r="F872">
        <f t="shared" si="42"/>
        <v>1.993369</v>
      </c>
    </row>
    <row r="873" spans="1:6">
      <c r="A873">
        <v>4</v>
      </c>
      <c r="B873" t="s">
        <v>60</v>
      </c>
      <c r="C873">
        <v>1.32687</v>
      </c>
      <c r="D873">
        <f t="shared" si="40"/>
        <v>0.012706</v>
      </c>
      <c r="E873">
        <f t="shared" si="41"/>
        <v>-0.06011</v>
      </c>
      <c r="F873">
        <f t="shared" si="42"/>
        <v>1.279466</v>
      </c>
    </row>
    <row r="874" spans="1:6">
      <c r="A874">
        <v>4</v>
      </c>
      <c r="B874" t="s">
        <v>45</v>
      </c>
      <c r="C874">
        <v>3.12662</v>
      </c>
      <c r="D874">
        <f t="shared" si="40"/>
        <v>0.012706</v>
      </c>
      <c r="E874">
        <f t="shared" si="41"/>
        <v>-0.045967</v>
      </c>
      <c r="F874">
        <f t="shared" si="42"/>
        <v>3.093359</v>
      </c>
    </row>
    <row r="875" spans="1:6">
      <c r="A875">
        <v>4</v>
      </c>
      <c r="B875" t="s">
        <v>55</v>
      </c>
      <c r="C875">
        <v>1.22472</v>
      </c>
      <c r="D875">
        <f t="shared" si="40"/>
        <v>0.012706</v>
      </c>
      <c r="E875">
        <f t="shared" si="41"/>
        <v>-0.0994392</v>
      </c>
      <c r="F875">
        <f t="shared" si="42"/>
        <v>1.1379868</v>
      </c>
    </row>
    <row r="876" spans="1:6">
      <c r="A876">
        <v>4</v>
      </c>
      <c r="B876" t="s">
        <v>50</v>
      </c>
      <c r="C876">
        <v>0.893623</v>
      </c>
      <c r="D876">
        <f t="shared" si="40"/>
        <v>0.012706</v>
      </c>
      <c r="E876">
        <f t="shared" si="41"/>
        <v>-0.068854</v>
      </c>
      <c r="F876">
        <f t="shared" si="42"/>
        <v>0.837475</v>
      </c>
    </row>
    <row r="877" spans="1:6">
      <c r="A877">
        <v>3</v>
      </c>
      <c r="B877" t="s">
        <v>60</v>
      </c>
      <c r="C877">
        <v>1.59769</v>
      </c>
      <c r="D877">
        <f t="shared" si="40"/>
        <v>0.096513</v>
      </c>
      <c r="E877">
        <f t="shared" si="41"/>
        <v>-0.06011</v>
      </c>
      <c r="F877">
        <f t="shared" si="42"/>
        <v>1.634093</v>
      </c>
    </row>
    <row r="878" spans="1:6">
      <c r="A878" t="s">
        <v>144</v>
      </c>
      <c r="B878" t="s">
        <v>45</v>
      </c>
      <c r="C878">
        <v>1.42019</v>
      </c>
      <c r="D878">
        <f t="shared" si="40"/>
        <v>0.094659</v>
      </c>
      <c r="E878">
        <f t="shared" si="41"/>
        <v>-0.045967</v>
      </c>
      <c r="F878">
        <f t="shared" si="42"/>
        <v>1.468882</v>
      </c>
    </row>
    <row r="879" spans="1:6">
      <c r="A879" t="s">
        <v>144</v>
      </c>
      <c r="B879" t="s">
        <v>55</v>
      </c>
      <c r="C879">
        <v>2.49791</v>
      </c>
      <c r="D879">
        <f t="shared" si="40"/>
        <v>0.094659</v>
      </c>
      <c r="E879">
        <f t="shared" si="41"/>
        <v>-0.0994392</v>
      </c>
      <c r="F879">
        <f t="shared" si="42"/>
        <v>2.4931298</v>
      </c>
    </row>
    <row r="880" spans="1:6">
      <c r="A880">
        <v>4</v>
      </c>
      <c r="B880" t="s">
        <v>924</v>
      </c>
      <c r="C880">
        <v>1.89899</v>
      </c>
      <c r="D880">
        <f t="shared" si="40"/>
        <v>0.012706</v>
      </c>
      <c r="E880">
        <f t="shared" si="41"/>
        <v>-0.034565</v>
      </c>
      <c r="F880">
        <f t="shared" si="42"/>
        <v>1.877131</v>
      </c>
    </row>
    <row r="881" spans="1:6">
      <c r="A881">
        <v>4</v>
      </c>
      <c r="B881" t="s">
        <v>38</v>
      </c>
      <c r="C881">
        <v>1.06866</v>
      </c>
      <c r="D881">
        <f t="shared" si="40"/>
        <v>0.012706</v>
      </c>
      <c r="E881">
        <f t="shared" si="41"/>
        <v>-0.070225</v>
      </c>
      <c r="F881">
        <f t="shared" si="42"/>
        <v>1.011141</v>
      </c>
    </row>
    <row r="882" spans="1:6">
      <c r="A882">
        <v>3</v>
      </c>
      <c r="B882" t="s">
        <v>66</v>
      </c>
      <c r="C882">
        <v>1.75045</v>
      </c>
      <c r="D882">
        <f t="shared" si="40"/>
        <v>0.096513</v>
      </c>
      <c r="E882">
        <f t="shared" si="41"/>
        <v>-0.1281881</v>
      </c>
      <c r="F882">
        <f t="shared" si="42"/>
        <v>1.7187749</v>
      </c>
    </row>
    <row r="883" spans="1:6">
      <c r="A883">
        <v>4</v>
      </c>
      <c r="B883" t="s">
        <v>66</v>
      </c>
      <c r="C883">
        <v>1.44547</v>
      </c>
      <c r="D883">
        <f t="shared" si="40"/>
        <v>0.012706</v>
      </c>
      <c r="E883">
        <f t="shared" si="41"/>
        <v>-0.1281881</v>
      </c>
      <c r="F883">
        <f t="shared" si="42"/>
        <v>1.3299879</v>
      </c>
    </row>
    <row r="884" spans="1:6">
      <c r="A884" t="s">
        <v>144</v>
      </c>
      <c r="B884" t="s">
        <v>177</v>
      </c>
      <c r="C884">
        <v>1.46464</v>
      </c>
      <c r="D884">
        <f t="shared" si="40"/>
        <v>0.094659</v>
      </c>
      <c r="E884">
        <f t="shared" si="41"/>
        <v>0</v>
      </c>
      <c r="F884">
        <f t="shared" si="42"/>
        <v>1.559299</v>
      </c>
    </row>
    <row r="885" spans="1:6">
      <c r="A885" t="s">
        <v>144</v>
      </c>
      <c r="B885" t="s">
        <v>177</v>
      </c>
      <c r="C885">
        <v>1.36239</v>
      </c>
      <c r="D885">
        <f t="shared" si="40"/>
        <v>0.094659</v>
      </c>
      <c r="E885">
        <f t="shared" si="41"/>
        <v>0</v>
      </c>
      <c r="F885">
        <f t="shared" si="42"/>
        <v>1.457049</v>
      </c>
    </row>
    <row r="886" spans="1:6">
      <c r="A886">
        <v>3</v>
      </c>
      <c r="B886" t="s">
        <v>34</v>
      </c>
      <c r="C886">
        <v>0.949489</v>
      </c>
      <c r="D886">
        <f t="shared" si="40"/>
        <v>0.096513</v>
      </c>
      <c r="E886">
        <f t="shared" si="41"/>
        <v>-0.1593558</v>
      </c>
      <c r="F886">
        <f t="shared" si="42"/>
        <v>0.8866462</v>
      </c>
    </row>
    <row r="887" spans="1:6">
      <c r="A887" t="s">
        <v>144</v>
      </c>
      <c r="B887" t="s">
        <v>66</v>
      </c>
      <c r="C887">
        <v>1.22916</v>
      </c>
      <c r="D887">
        <f t="shared" si="40"/>
        <v>0.094659</v>
      </c>
      <c r="E887">
        <f t="shared" si="41"/>
        <v>-0.1281881</v>
      </c>
      <c r="F887">
        <f t="shared" si="42"/>
        <v>1.1956309</v>
      </c>
    </row>
    <row r="888" spans="1:6">
      <c r="A888">
        <v>4</v>
      </c>
      <c r="B888" t="s">
        <v>38</v>
      </c>
      <c r="C888">
        <v>0.903994</v>
      </c>
      <c r="D888">
        <f t="shared" si="40"/>
        <v>0.012706</v>
      </c>
      <c r="E888">
        <f t="shared" si="41"/>
        <v>-0.070225</v>
      </c>
      <c r="F888">
        <f t="shared" si="42"/>
        <v>0.846475</v>
      </c>
    </row>
    <row r="889" spans="1:6">
      <c r="A889" t="s">
        <v>144</v>
      </c>
      <c r="B889" t="s">
        <v>45</v>
      </c>
      <c r="C889">
        <v>0.828423</v>
      </c>
      <c r="D889">
        <f t="shared" si="40"/>
        <v>0.094659</v>
      </c>
      <c r="E889">
        <f t="shared" si="41"/>
        <v>-0.045967</v>
      </c>
      <c r="F889">
        <f t="shared" si="42"/>
        <v>0.877115</v>
      </c>
    </row>
    <row r="890" spans="1:6">
      <c r="A890" t="s">
        <v>144</v>
      </c>
      <c r="B890" t="s">
        <v>50</v>
      </c>
      <c r="C890">
        <v>1.1371</v>
      </c>
      <c r="D890">
        <f t="shared" si="40"/>
        <v>0.094659</v>
      </c>
      <c r="E890">
        <f t="shared" si="41"/>
        <v>-0.068854</v>
      </c>
      <c r="F890">
        <f t="shared" si="42"/>
        <v>1.162905</v>
      </c>
    </row>
    <row r="891" spans="1:6">
      <c r="A891">
        <v>4</v>
      </c>
      <c r="B891" t="s">
        <v>398</v>
      </c>
      <c r="C891">
        <v>1.02182</v>
      </c>
      <c r="D891">
        <f t="shared" si="40"/>
        <v>0.012706</v>
      </c>
      <c r="E891">
        <f t="shared" si="41"/>
        <v>-0.1288546</v>
      </c>
      <c r="F891">
        <f t="shared" si="42"/>
        <v>0.9056714</v>
      </c>
    </row>
    <row r="892" spans="1:6">
      <c r="A892">
        <v>4</v>
      </c>
      <c r="B892" t="s">
        <v>55</v>
      </c>
      <c r="C892">
        <v>1.86055</v>
      </c>
      <c r="D892">
        <f t="shared" si="40"/>
        <v>0.012706</v>
      </c>
      <c r="E892">
        <f t="shared" si="41"/>
        <v>-0.0994392</v>
      </c>
      <c r="F892">
        <f t="shared" si="42"/>
        <v>1.7738168</v>
      </c>
    </row>
    <row r="893" spans="1:6">
      <c r="A893">
        <v>3</v>
      </c>
      <c r="B893" t="s">
        <v>60</v>
      </c>
      <c r="C893">
        <v>1.01418</v>
      </c>
      <c r="D893">
        <f t="shared" si="40"/>
        <v>0.096513</v>
      </c>
      <c r="E893">
        <f t="shared" si="41"/>
        <v>-0.06011</v>
      </c>
      <c r="F893">
        <f t="shared" si="42"/>
        <v>1.050583</v>
      </c>
    </row>
    <row r="894" spans="1:6">
      <c r="A894">
        <v>4</v>
      </c>
      <c r="B894" t="s">
        <v>34</v>
      </c>
      <c r="C894">
        <v>1.6954</v>
      </c>
      <c r="D894">
        <f t="shared" si="40"/>
        <v>0.012706</v>
      </c>
      <c r="E894">
        <f t="shared" si="41"/>
        <v>-0.1593558</v>
      </c>
      <c r="F894">
        <f t="shared" si="42"/>
        <v>1.5487502</v>
      </c>
    </row>
    <row r="895" spans="1:6">
      <c r="A895">
        <v>4</v>
      </c>
      <c r="B895" t="s">
        <v>45</v>
      </c>
      <c r="C895">
        <v>1.58387</v>
      </c>
      <c r="D895">
        <f t="shared" si="40"/>
        <v>0.012706</v>
      </c>
      <c r="E895">
        <f t="shared" si="41"/>
        <v>-0.045967</v>
      </c>
      <c r="F895">
        <f t="shared" si="42"/>
        <v>1.550609</v>
      </c>
    </row>
    <row r="896" spans="1:6">
      <c r="A896" t="s">
        <v>144</v>
      </c>
      <c r="B896" t="s">
        <v>177</v>
      </c>
      <c r="C896">
        <v>1.80071</v>
      </c>
      <c r="D896">
        <f t="shared" si="40"/>
        <v>0.094659</v>
      </c>
      <c r="E896">
        <f t="shared" si="41"/>
        <v>0</v>
      </c>
      <c r="F896">
        <f t="shared" si="42"/>
        <v>1.895369</v>
      </c>
    </row>
    <row r="897" spans="1:6">
      <c r="A897">
        <v>3</v>
      </c>
      <c r="B897" t="s">
        <v>55</v>
      </c>
      <c r="C897">
        <v>1.25086</v>
      </c>
      <c r="D897">
        <f t="shared" si="40"/>
        <v>0.096513</v>
      </c>
      <c r="E897">
        <f t="shared" si="41"/>
        <v>-0.0994392</v>
      </c>
      <c r="F897">
        <f t="shared" si="42"/>
        <v>1.2479338</v>
      </c>
    </row>
    <row r="898" spans="1:6">
      <c r="A898">
        <v>4</v>
      </c>
      <c r="B898" t="s">
        <v>45</v>
      </c>
      <c r="C898">
        <v>1.0472</v>
      </c>
      <c r="D898">
        <f t="shared" si="40"/>
        <v>0.012706</v>
      </c>
      <c r="E898">
        <f t="shared" si="41"/>
        <v>-0.045967</v>
      </c>
      <c r="F898">
        <f t="shared" si="42"/>
        <v>1.013939</v>
      </c>
    </row>
    <row r="899" spans="1:6">
      <c r="A899">
        <v>4</v>
      </c>
      <c r="B899" t="s">
        <v>38</v>
      </c>
      <c r="C899">
        <v>1.10593</v>
      </c>
      <c r="D899">
        <f t="shared" ref="D899:D962" si="43">VLOOKUP(A899,K:M,3,0)</f>
        <v>0.012706</v>
      </c>
      <c r="E899">
        <f t="shared" ref="E899:E962" si="44">VLOOKUP(B899,K:M,3,0)</f>
        <v>-0.070225</v>
      </c>
      <c r="F899">
        <f t="shared" ref="F899:F962" si="45">C899+D899+E899</f>
        <v>1.048411</v>
      </c>
    </row>
    <row r="900" spans="1:6">
      <c r="A900">
        <v>4</v>
      </c>
      <c r="B900" t="s">
        <v>38</v>
      </c>
      <c r="C900">
        <v>1.12536</v>
      </c>
      <c r="D900">
        <f t="shared" si="43"/>
        <v>0.012706</v>
      </c>
      <c r="E900">
        <f t="shared" si="44"/>
        <v>-0.070225</v>
      </c>
      <c r="F900">
        <f t="shared" si="45"/>
        <v>1.067841</v>
      </c>
    </row>
    <row r="901" spans="1:6">
      <c r="A901" t="s">
        <v>144</v>
      </c>
      <c r="B901" t="s">
        <v>38</v>
      </c>
      <c r="C901">
        <v>3.41011</v>
      </c>
      <c r="D901">
        <f t="shared" si="43"/>
        <v>0.094659</v>
      </c>
      <c r="E901">
        <f t="shared" si="44"/>
        <v>-0.070225</v>
      </c>
      <c r="F901">
        <f t="shared" si="45"/>
        <v>3.434544</v>
      </c>
    </row>
    <row r="902" spans="1:6">
      <c r="A902">
        <v>4</v>
      </c>
      <c r="B902" t="s">
        <v>924</v>
      </c>
      <c r="C902">
        <v>1.39385</v>
      </c>
      <c r="D902">
        <f t="shared" si="43"/>
        <v>0.012706</v>
      </c>
      <c r="E902">
        <f t="shared" si="44"/>
        <v>-0.034565</v>
      </c>
      <c r="F902">
        <f t="shared" si="45"/>
        <v>1.371991</v>
      </c>
    </row>
    <row r="903" spans="1:6">
      <c r="A903">
        <v>4</v>
      </c>
      <c r="B903" t="s">
        <v>398</v>
      </c>
      <c r="C903">
        <v>0.728018</v>
      </c>
      <c r="D903">
        <f t="shared" si="43"/>
        <v>0.012706</v>
      </c>
      <c r="E903">
        <f t="shared" si="44"/>
        <v>-0.1288546</v>
      </c>
      <c r="F903">
        <f t="shared" si="45"/>
        <v>0.6118694</v>
      </c>
    </row>
    <row r="904" spans="1:6">
      <c r="A904" t="s">
        <v>144</v>
      </c>
      <c r="B904" t="s">
        <v>177</v>
      </c>
      <c r="C904">
        <v>0.843889</v>
      </c>
      <c r="D904">
        <f t="shared" si="43"/>
        <v>0.094659</v>
      </c>
      <c r="E904">
        <f t="shared" si="44"/>
        <v>0</v>
      </c>
      <c r="F904">
        <f t="shared" si="45"/>
        <v>0.938548</v>
      </c>
    </row>
    <row r="905" spans="1:6">
      <c r="A905">
        <v>4</v>
      </c>
      <c r="B905" t="s">
        <v>66</v>
      </c>
      <c r="C905">
        <v>0.77426</v>
      </c>
      <c r="D905">
        <f t="shared" si="43"/>
        <v>0.012706</v>
      </c>
      <c r="E905">
        <f t="shared" si="44"/>
        <v>-0.1281881</v>
      </c>
      <c r="F905">
        <f t="shared" si="45"/>
        <v>0.6587779</v>
      </c>
    </row>
    <row r="906" spans="1:6">
      <c r="A906" t="s">
        <v>144</v>
      </c>
      <c r="B906" t="s">
        <v>45</v>
      </c>
      <c r="C906">
        <v>1.82367</v>
      </c>
      <c r="D906">
        <f t="shared" si="43"/>
        <v>0.094659</v>
      </c>
      <c r="E906">
        <f t="shared" si="44"/>
        <v>-0.045967</v>
      </c>
      <c r="F906">
        <f t="shared" si="45"/>
        <v>1.872362</v>
      </c>
    </row>
    <row r="907" spans="1:6">
      <c r="A907">
        <v>4</v>
      </c>
      <c r="B907" t="s">
        <v>38</v>
      </c>
      <c r="C907">
        <v>1.37641</v>
      </c>
      <c r="D907">
        <f t="shared" si="43"/>
        <v>0.012706</v>
      </c>
      <c r="E907">
        <f t="shared" si="44"/>
        <v>-0.070225</v>
      </c>
      <c r="F907">
        <f t="shared" si="45"/>
        <v>1.318891</v>
      </c>
    </row>
    <row r="908" spans="1:6">
      <c r="A908">
        <v>4</v>
      </c>
      <c r="B908" t="s">
        <v>50</v>
      </c>
      <c r="C908">
        <v>1.91866</v>
      </c>
      <c r="D908">
        <f t="shared" si="43"/>
        <v>0.012706</v>
      </c>
      <c r="E908">
        <f t="shared" si="44"/>
        <v>-0.068854</v>
      </c>
      <c r="F908">
        <f t="shared" si="45"/>
        <v>1.862512</v>
      </c>
    </row>
    <row r="909" spans="1:6">
      <c r="A909">
        <v>4</v>
      </c>
      <c r="B909" t="s">
        <v>38</v>
      </c>
      <c r="C909">
        <v>1.95965</v>
      </c>
      <c r="D909">
        <f t="shared" si="43"/>
        <v>0.012706</v>
      </c>
      <c r="E909">
        <f t="shared" si="44"/>
        <v>-0.070225</v>
      </c>
      <c r="F909">
        <f t="shared" si="45"/>
        <v>1.902131</v>
      </c>
    </row>
    <row r="910" spans="1:6">
      <c r="A910">
        <v>4</v>
      </c>
      <c r="B910" t="s">
        <v>924</v>
      </c>
      <c r="C910">
        <v>1.32452</v>
      </c>
      <c r="D910">
        <f t="shared" si="43"/>
        <v>0.012706</v>
      </c>
      <c r="E910">
        <f t="shared" si="44"/>
        <v>-0.034565</v>
      </c>
      <c r="F910">
        <f t="shared" si="45"/>
        <v>1.302661</v>
      </c>
    </row>
    <row r="911" spans="1:6">
      <c r="A911">
        <v>4</v>
      </c>
      <c r="B911" t="s">
        <v>42</v>
      </c>
      <c r="C911">
        <v>0.522833</v>
      </c>
      <c r="D911">
        <f t="shared" si="43"/>
        <v>0.012706</v>
      </c>
      <c r="E911">
        <f t="shared" si="44"/>
        <v>-0.0922879</v>
      </c>
      <c r="F911">
        <f t="shared" si="45"/>
        <v>0.4432511</v>
      </c>
    </row>
    <row r="912" spans="1:6">
      <c r="A912">
        <v>3</v>
      </c>
      <c r="B912" t="s">
        <v>111</v>
      </c>
      <c r="C912">
        <v>1.84253</v>
      </c>
      <c r="D912">
        <f t="shared" si="43"/>
        <v>0.096513</v>
      </c>
      <c r="E912">
        <f t="shared" si="44"/>
        <v>-0.1342507</v>
      </c>
      <c r="F912">
        <f t="shared" si="45"/>
        <v>1.8047923</v>
      </c>
    </row>
    <row r="913" spans="1:6">
      <c r="A913">
        <v>4</v>
      </c>
      <c r="B913" t="s">
        <v>45</v>
      </c>
      <c r="C913">
        <v>0.684982</v>
      </c>
      <c r="D913">
        <f t="shared" si="43"/>
        <v>0.012706</v>
      </c>
      <c r="E913">
        <f t="shared" si="44"/>
        <v>-0.045967</v>
      </c>
      <c r="F913">
        <f t="shared" si="45"/>
        <v>0.651721</v>
      </c>
    </row>
    <row r="914" spans="1:6">
      <c r="A914">
        <v>4</v>
      </c>
      <c r="B914" t="s">
        <v>55</v>
      </c>
      <c r="C914">
        <v>1.7993</v>
      </c>
      <c r="D914">
        <f t="shared" si="43"/>
        <v>0.012706</v>
      </c>
      <c r="E914">
        <f t="shared" si="44"/>
        <v>-0.0994392</v>
      </c>
      <c r="F914">
        <f t="shared" si="45"/>
        <v>1.7125668</v>
      </c>
    </row>
    <row r="915" spans="1:6">
      <c r="A915">
        <v>4</v>
      </c>
      <c r="B915" t="s">
        <v>66</v>
      </c>
      <c r="C915">
        <v>1.28054</v>
      </c>
      <c r="D915">
        <f t="shared" si="43"/>
        <v>0.012706</v>
      </c>
      <c r="E915">
        <f t="shared" si="44"/>
        <v>-0.1281881</v>
      </c>
      <c r="F915">
        <f t="shared" si="45"/>
        <v>1.1650579</v>
      </c>
    </row>
    <row r="916" spans="1:6">
      <c r="A916">
        <v>4</v>
      </c>
      <c r="B916" t="s">
        <v>45</v>
      </c>
      <c r="C916">
        <v>1.47392</v>
      </c>
      <c r="D916">
        <f t="shared" si="43"/>
        <v>0.012706</v>
      </c>
      <c r="E916">
        <f t="shared" si="44"/>
        <v>-0.045967</v>
      </c>
      <c r="F916">
        <f t="shared" si="45"/>
        <v>1.440659</v>
      </c>
    </row>
    <row r="917" spans="1:6">
      <c r="A917">
        <v>4</v>
      </c>
      <c r="B917" t="s">
        <v>42</v>
      </c>
      <c r="C917">
        <v>1.39881</v>
      </c>
      <c r="D917">
        <f t="shared" si="43"/>
        <v>0.012706</v>
      </c>
      <c r="E917">
        <f t="shared" si="44"/>
        <v>-0.0922879</v>
      </c>
      <c r="F917">
        <f t="shared" si="45"/>
        <v>1.3192281</v>
      </c>
    </row>
    <row r="918" spans="1:6">
      <c r="A918">
        <v>4</v>
      </c>
      <c r="B918" t="s">
        <v>50</v>
      </c>
      <c r="C918">
        <v>1.49524</v>
      </c>
      <c r="D918">
        <f t="shared" si="43"/>
        <v>0.012706</v>
      </c>
      <c r="E918">
        <f t="shared" si="44"/>
        <v>-0.068854</v>
      </c>
      <c r="F918">
        <f t="shared" si="45"/>
        <v>1.439092</v>
      </c>
    </row>
    <row r="919" spans="1:6">
      <c r="A919">
        <v>4</v>
      </c>
      <c r="B919" t="s">
        <v>111</v>
      </c>
      <c r="C919">
        <v>1.59428</v>
      </c>
      <c r="D919">
        <f t="shared" si="43"/>
        <v>0.012706</v>
      </c>
      <c r="E919">
        <f t="shared" si="44"/>
        <v>-0.1342507</v>
      </c>
      <c r="F919">
        <f t="shared" si="45"/>
        <v>1.4727353</v>
      </c>
    </row>
    <row r="920" spans="1:6">
      <c r="A920">
        <v>3</v>
      </c>
      <c r="B920" t="s">
        <v>45</v>
      </c>
      <c r="C920">
        <v>1.42583</v>
      </c>
      <c r="D920">
        <f t="shared" si="43"/>
        <v>0.096513</v>
      </c>
      <c r="E920">
        <f t="shared" si="44"/>
        <v>-0.045967</v>
      </c>
      <c r="F920">
        <f t="shared" si="45"/>
        <v>1.476376</v>
      </c>
    </row>
    <row r="921" spans="1:6">
      <c r="A921">
        <v>4</v>
      </c>
      <c r="B921" t="s">
        <v>38</v>
      </c>
      <c r="C921">
        <v>1.32419</v>
      </c>
      <c r="D921">
        <f t="shared" si="43"/>
        <v>0.012706</v>
      </c>
      <c r="E921">
        <f t="shared" si="44"/>
        <v>-0.070225</v>
      </c>
      <c r="F921">
        <f t="shared" si="45"/>
        <v>1.266671</v>
      </c>
    </row>
    <row r="922" spans="1:6">
      <c r="A922">
        <v>4</v>
      </c>
      <c r="B922" t="s">
        <v>60</v>
      </c>
      <c r="C922">
        <v>1.19464</v>
      </c>
      <c r="D922">
        <f t="shared" si="43"/>
        <v>0.012706</v>
      </c>
      <c r="E922">
        <f t="shared" si="44"/>
        <v>-0.06011</v>
      </c>
      <c r="F922">
        <f t="shared" si="45"/>
        <v>1.147236</v>
      </c>
    </row>
    <row r="923" spans="1:6">
      <c r="A923">
        <v>4</v>
      </c>
      <c r="B923" t="s">
        <v>55</v>
      </c>
      <c r="C923">
        <v>1.46118</v>
      </c>
      <c r="D923">
        <f t="shared" si="43"/>
        <v>0.012706</v>
      </c>
      <c r="E923">
        <f t="shared" si="44"/>
        <v>-0.0994392</v>
      </c>
      <c r="F923">
        <f t="shared" si="45"/>
        <v>1.3744468</v>
      </c>
    </row>
    <row r="924" spans="1:6">
      <c r="A924">
        <v>4</v>
      </c>
      <c r="B924" t="s">
        <v>38</v>
      </c>
      <c r="C924">
        <v>0.588792</v>
      </c>
      <c r="D924">
        <f t="shared" si="43"/>
        <v>0.012706</v>
      </c>
      <c r="E924">
        <f t="shared" si="44"/>
        <v>-0.070225</v>
      </c>
      <c r="F924">
        <f t="shared" si="45"/>
        <v>0.531273</v>
      </c>
    </row>
    <row r="925" spans="1:6">
      <c r="A925">
        <v>4</v>
      </c>
      <c r="B925" t="s">
        <v>42</v>
      </c>
      <c r="C925">
        <v>1.74536</v>
      </c>
      <c r="D925">
        <f t="shared" si="43"/>
        <v>0.012706</v>
      </c>
      <c r="E925">
        <f t="shared" si="44"/>
        <v>-0.0922879</v>
      </c>
      <c r="F925">
        <f t="shared" si="45"/>
        <v>1.6657781</v>
      </c>
    </row>
    <row r="926" spans="1:6">
      <c r="A926">
        <v>4</v>
      </c>
      <c r="B926" t="s">
        <v>60</v>
      </c>
      <c r="C926">
        <v>1.06561</v>
      </c>
      <c r="D926">
        <f t="shared" si="43"/>
        <v>0.012706</v>
      </c>
      <c r="E926">
        <f t="shared" si="44"/>
        <v>-0.06011</v>
      </c>
      <c r="F926">
        <f t="shared" si="45"/>
        <v>1.018206</v>
      </c>
    </row>
    <row r="927" spans="1:6">
      <c r="A927">
        <v>3</v>
      </c>
      <c r="B927" t="s">
        <v>924</v>
      </c>
      <c r="C927">
        <v>1.75243</v>
      </c>
      <c r="D927">
        <f t="shared" si="43"/>
        <v>0.096513</v>
      </c>
      <c r="E927">
        <f t="shared" si="44"/>
        <v>-0.034565</v>
      </c>
      <c r="F927">
        <f t="shared" si="45"/>
        <v>1.814378</v>
      </c>
    </row>
    <row r="928" spans="1:6">
      <c r="A928">
        <v>4</v>
      </c>
      <c r="B928" t="s">
        <v>66</v>
      </c>
      <c r="C928">
        <v>1.0628</v>
      </c>
      <c r="D928">
        <f t="shared" si="43"/>
        <v>0.012706</v>
      </c>
      <c r="E928">
        <f t="shared" si="44"/>
        <v>-0.1281881</v>
      </c>
      <c r="F928">
        <f t="shared" si="45"/>
        <v>0.9473179</v>
      </c>
    </row>
    <row r="929" spans="1:6">
      <c r="A929">
        <v>4</v>
      </c>
      <c r="B929" t="s">
        <v>42</v>
      </c>
      <c r="C929">
        <v>1.75797</v>
      </c>
      <c r="D929">
        <f t="shared" si="43"/>
        <v>0.012706</v>
      </c>
      <c r="E929">
        <f t="shared" si="44"/>
        <v>-0.0922879</v>
      </c>
      <c r="F929">
        <f t="shared" si="45"/>
        <v>1.6783881</v>
      </c>
    </row>
    <row r="930" spans="1:6">
      <c r="A930">
        <v>4</v>
      </c>
      <c r="B930" t="s">
        <v>177</v>
      </c>
      <c r="C930">
        <v>0.965388</v>
      </c>
      <c r="D930">
        <f t="shared" si="43"/>
        <v>0.012706</v>
      </c>
      <c r="E930">
        <f t="shared" si="44"/>
        <v>0</v>
      </c>
      <c r="F930">
        <f t="shared" si="45"/>
        <v>0.978094</v>
      </c>
    </row>
    <row r="931" spans="1:6">
      <c r="A931">
        <v>4</v>
      </c>
      <c r="B931" t="s">
        <v>66</v>
      </c>
      <c r="C931">
        <v>1.31464</v>
      </c>
      <c r="D931">
        <f t="shared" si="43"/>
        <v>0.012706</v>
      </c>
      <c r="E931">
        <f t="shared" si="44"/>
        <v>-0.1281881</v>
      </c>
      <c r="F931">
        <f t="shared" si="45"/>
        <v>1.1991579</v>
      </c>
    </row>
    <row r="932" spans="1:6">
      <c r="A932">
        <v>4</v>
      </c>
      <c r="B932" t="s">
        <v>42</v>
      </c>
      <c r="C932">
        <v>1.65284</v>
      </c>
      <c r="D932">
        <f t="shared" si="43"/>
        <v>0.012706</v>
      </c>
      <c r="E932">
        <f t="shared" si="44"/>
        <v>-0.0922879</v>
      </c>
      <c r="F932">
        <f t="shared" si="45"/>
        <v>1.5732581</v>
      </c>
    </row>
    <row r="933" spans="1:6">
      <c r="A933">
        <v>4</v>
      </c>
      <c r="B933" t="s">
        <v>50</v>
      </c>
      <c r="C933">
        <v>1.94384</v>
      </c>
      <c r="D933">
        <f t="shared" si="43"/>
        <v>0.012706</v>
      </c>
      <c r="E933">
        <f t="shared" si="44"/>
        <v>-0.068854</v>
      </c>
      <c r="F933">
        <f t="shared" si="45"/>
        <v>1.887692</v>
      </c>
    </row>
    <row r="934" spans="1:6">
      <c r="A934">
        <v>4</v>
      </c>
      <c r="B934" t="s">
        <v>55</v>
      </c>
      <c r="C934">
        <v>0.961632</v>
      </c>
      <c r="D934">
        <f t="shared" si="43"/>
        <v>0.012706</v>
      </c>
      <c r="E934">
        <f t="shared" si="44"/>
        <v>-0.0994392</v>
      </c>
      <c r="F934">
        <f t="shared" si="45"/>
        <v>0.8748988</v>
      </c>
    </row>
    <row r="935" spans="1:6">
      <c r="A935">
        <v>4</v>
      </c>
      <c r="B935" t="s">
        <v>60</v>
      </c>
      <c r="C935">
        <v>0.748373</v>
      </c>
      <c r="D935">
        <f t="shared" si="43"/>
        <v>0.012706</v>
      </c>
      <c r="E935">
        <f t="shared" si="44"/>
        <v>-0.06011</v>
      </c>
      <c r="F935">
        <f t="shared" si="45"/>
        <v>0.700969</v>
      </c>
    </row>
    <row r="936" spans="1:6">
      <c r="A936" t="s">
        <v>144</v>
      </c>
      <c r="B936" t="s">
        <v>55</v>
      </c>
      <c r="C936">
        <v>1.20426</v>
      </c>
      <c r="D936">
        <f t="shared" si="43"/>
        <v>0.094659</v>
      </c>
      <c r="E936">
        <f t="shared" si="44"/>
        <v>-0.0994392</v>
      </c>
      <c r="F936">
        <f t="shared" si="45"/>
        <v>1.1994798</v>
      </c>
    </row>
    <row r="937" spans="1:6">
      <c r="A937">
        <v>4</v>
      </c>
      <c r="B937" t="s">
        <v>50</v>
      </c>
      <c r="C937">
        <v>1.26963</v>
      </c>
      <c r="D937">
        <f t="shared" si="43"/>
        <v>0.012706</v>
      </c>
      <c r="E937">
        <f t="shared" si="44"/>
        <v>-0.068854</v>
      </c>
      <c r="F937">
        <f t="shared" si="45"/>
        <v>1.213482</v>
      </c>
    </row>
    <row r="938" spans="1:6">
      <c r="A938">
        <v>4</v>
      </c>
      <c r="B938" t="s">
        <v>42</v>
      </c>
      <c r="C938">
        <v>1.78989</v>
      </c>
      <c r="D938">
        <f t="shared" si="43"/>
        <v>0.012706</v>
      </c>
      <c r="E938">
        <f t="shared" si="44"/>
        <v>-0.0922879</v>
      </c>
      <c r="F938">
        <f t="shared" si="45"/>
        <v>1.7103081</v>
      </c>
    </row>
    <row r="939" spans="1:6">
      <c r="A939">
        <v>3</v>
      </c>
      <c r="B939" t="s">
        <v>50</v>
      </c>
      <c r="C939">
        <v>0.96886</v>
      </c>
      <c r="D939">
        <f t="shared" si="43"/>
        <v>0.096513</v>
      </c>
      <c r="E939">
        <f t="shared" si="44"/>
        <v>-0.068854</v>
      </c>
      <c r="F939">
        <f t="shared" si="45"/>
        <v>0.996519</v>
      </c>
    </row>
    <row r="940" spans="1:6">
      <c r="A940">
        <v>4</v>
      </c>
      <c r="B940" t="s">
        <v>111</v>
      </c>
      <c r="C940">
        <v>0.745433</v>
      </c>
      <c r="D940">
        <f t="shared" si="43"/>
        <v>0.012706</v>
      </c>
      <c r="E940">
        <f t="shared" si="44"/>
        <v>-0.1342507</v>
      </c>
      <c r="F940">
        <f t="shared" si="45"/>
        <v>0.6238883</v>
      </c>
    </row>
    <row r="941" spans="1:6">
      <c r="A941">
        <v>4</v>
      </c>
      <c r="B941" t="s">
        <v>55</v>
      </c>
      <c r="C941">
        <v>1.14095</v>
      </c>
      <c r="D941">
        <f t="shared" si="43"/>
        <v>0.012706</v>
      </c>
      <c r="E941">
        <f t="shared" si="44"/>
        <v>-0.0994392</v>
      </c>
      <c r="F941">
        <f t="shared" si="45"/>
        <v>1.0542168</v>
      </c>
    </row>
    <row r="942" spans="1:6">
      <c r="A942">
        <v>3</v>
      </c>
      <c r="B942" t="s">
        <v>55</v>
      </c>
      <c r="C942">
        <v>2.28594</v>
      </c>
      <c r="D942">
        <f t="shared" si="43"/>
        <v>0.096513</v>
      </c>
      <c r="E942">
        <f t="shared" si="44"/>
        <v>-0.0994392</v>
      </c>
      <c r="F942">
        <f t="shared" si="45"/>
        <v>2.2830138</v>
      </c>
    </row>
    <row r="943" spans="1:6">
      <c r="A943">
        <v>3</v>
      </c>
      <c r="B943" t="s">
        <v>42</v>
      </c>
      <c r="C943">
        <v>1.23738</v>
      </c>
      <c r="D943">
        <f t="shared" si="43"/>
        <v>0.096513</v>
      </c>
      <c r="E943">
        <f t="shared" si="44"/>
        <v>-0.0922879</v>
      </c>
      <c r="F943">
        <f t="shared" si="45"/>
        <v>1.2416051</v>
      </c>
    </row>
    <row r="944" spans="1:6">
      <c r="A944">
        <v>4</v>
      </c>
      <c r="B944" t="s">
        <v>55</v>
      </c>
      <c r="C944">
        <v>2.25585</v>
      </c>
      <c r="D944">
        <f t="shared" si="43"/>
        <v>0.012706</v>
      </c>
      <c r="E944">
        <f t="shared" si="44"/>
        <v>-0.0994392</v>
      </c>
      <c r="F944">
        <f t="shared" si="45"/>
        <v>2.1691168</v>
      </c>
    </row>
    <row r="945" spans="1:6">
      <c r="A945">
        <v>4</v>
      </c>
      <c r="B945" t="s">
        <v>42</v>
      </c>
      <c r="C945">
        <v>1.57153</v>
      </c>
      <c r="D945">
        <f t="shared" si="43"/>
        <v>0.012706</v>
      </c>
      <c r="E945">
        <f t="shared" si="44"/>
        <v>-0.0922879</v>
      </c>
      <c r="F945">
        <f t="shared" si="45"/>
        <v>1.4919481</v>
      </c>
    </row>
    <row r="946" spans="1:6">
      <c r="A946">
        <v>3</v>
      </c>
      <c r="B946" t="s">
        <v>50</v>
      </c>
      <c r="C946">
        <v>1.61518</v>
      </c>
      <c r="D946">
        <f t="shared" si="43"/>
        <v>0.096513</v>
      </c>
      <c r="E946">
        <f t="shared" si="44"/>
        <v>-0.068854</v>
      </c>
      <c r="F946">
        <f t="shared" si="45"/>
        <v>1.642839</v>
      </c>
    </row>
    <row r="947" spans="1:6">
      <c r="A947">
        <v>4</v>
      </c>
      <c r="B947" t="s">
        <v>66</v>
      </c>
      <c r="C947">
        <v>0.920763</v>
      </c>
      <c r="D947">
        <f t="shared" si="43"/>
        <v>0.012706</v>
      </c>
      <c r="E947">
        <f t="shared" si="44"/>
        <v>-0.1281881</v>
      </c>
      <c r="F947">
        <f t="shared" si="45"/>
        <v>0.8052809</v>
      </c>
    </row>
    <row r="948" spans="1:6">
      <c r="A948">
        <v>3</v>
      </c>
      <c r="B948" t="s">
        <v>398</v>
      </c>
      <c r="C948">
        <v>0.792592</v>
      </c>
      <c r="D948">
        <f t="shared" si="43"/>
        <v>0.096513</v>
      </c>
      <c r="E948">
        <f t="shared" si="44"/>
        <v>-0.1288546</v>
      </c>
      <c r="F948">
        <f t="shared" si="45"/>
        <v>0.7602504</v>
      </c>
    </row>
    <row r="949" spans="1:6">
      <c r="A949">
        <v>4</v>
      </c>
      <c r="B949" t="s">
        <v>177</v>
      </c>
      <c r="C949">
        <v>1.69043</v>
      </c>
      <c r="D949">
        <f t="shared" si="43"/>
        <v>0.012706</v>
      </c>
      <c r="E949">
        <f t="shared" si="44"/>
        <v>0</v>
      </c>
      <c r="F949">
        <f t="shared" si="45"/>
        <v>1.703136</v>
      </c>
    </row>
    <row r="950" spans="1:6">
      <c r="A950">
        <v>4</v>
      </c>
      <c r="B950" t="s">
        <v>45</v>
      </c>
      <c r="C950">
        <v>1.03683</v>
      </c>
      <c r="D950">
        <f t="shared" si="43"/>
        <v>0.012706</v>
      </c>
      <c r="E950">
        <f t="shared" si="44"/>
        <v>-0.045967</v>
      </c>
      <c r="F950">
        <f t="shared" si="45"/>
        <v>1.003569</v>
      </c>
    </row>
    <row r="951" spans="1:6">
      <c r="A951">
        <v>4</v>
      </c>
      <c r="B951" t="s">
        <v>50</v>
      </c>
      <c r="C951">
        <v>1.01799</v>
      </c>
      <c r="D951">
        <f t="shared" si="43"/>
        <v>0.012706</v>
      </c>
      <c r="E951">
        <f t="shared" si="44"/>
        <v>-0.068854</v>
      </c>
      <c r="F951">
        <f t="shared" si="45"/>
        <v>0.961842</v>
      </c>
    </row>
    <row r="952" spans="1:6">
      <c r="A952">
        <v>3</v>
      </c>
      <c r="B952" t="s">
        <v>38</v>
      </c>
      <c r="C952">
        <v>2.55783</v>
      </c>
      <c r="D952">
        <f t="shared" si="43"/>
        <v>0.096513</v>
      </c>
      <c r="E952">
        <f t="shared" si="44"/>
        <v>-0.070225</v>
      </c>
      <c r="F952">
        <f t="shared" si="45"/>
        <v>2.584118</v>
      </c>
    </row>
    <row r="953" spans="1:6">
      <c r="A953">
        <v>4</v>
      </c>
      <c r="B953" t="s">
        <v>45</v>
      </c>
      <c r="C953">
        <v>1.29315</v>
      </c>
      <c r="D953">
        <f t="shared" si="43"/>
        <v>0.012706</v>
      </c>
      <c r="E953">
        <f t="shared" si="44"/>
        <v>-0.045967</v>
      </c>
      <c r="F953">
        <f t="shared" si="45"/>
        <v>1.259889</v>
      </c>
    </row>
    <row r="954" spans="1:6">
      <c r="A954">
        <v>3</v>
      </c>
      <c r="B954" t="s">
        <v>55</v>
      </c>
      <c r="C954">
        <v>1.57685</v>
      </c>
      <c r="D954">
        <f t="shared" si="43"/>
        <v>0.096513</v>
      </c>
      <c r="E954">
        <f t="shared" si="44"/>
        <v>-0.0994392</v>
      </c>
      <c r="F954">
        <f t="shared" si="45"/>
        <v>1.5739238</v>
      </c>
    </row>
    <row r="955" spans="1:6">
      <c r="A955">
        <v>4</v>
      </c>
      <c r="B955" t="s">
        <v>42</v>
      </c>
      <c r="C955">
        <v>1.64734</v>
      </c>
      <c r="D955">
        <f t="shared" si="43"/>
        <v>0.012706</v>
      </c>
      <c r="E955">
        <f t="shared" si="44"/>
        <v>-0.0922879</v>
      </c>
      <c r="F955">
        <f t="shared" si="45"/>
        <v>1.5677581</v>
      </c>
    </row>
    <row r="956" spans="1:6">
      <c r="A956">
        <v>3</v>
      </c>
      <c r="B956" t="s">
        <v>50</v>
      </c>
      <c r="C956">
        <v>1.37803</v>
      </c>
      <c r="D956">
        <f t="shared" si="43"/>
        <v>0.096513</v>
      </c>
      <c r="E956">
        <f t="shared" si="44"/>
        <v>-0.068854</v>
      </c>
      <c r="F956">
        <f t="shared" si="45"/>
        <v>1.405689</v>
      </c>
    </row>
    <row r="957" spans="1:6">
      <c r="A957">
        <v>4</v>
      </c>
      <c r="B957" t="s">
        <v>42</v>
      </c>
      <c r="C957">
        <v>0.635205</v>
      </c>
      <c r="D957">
        <f t="shared" si="43"/>
        <v>0.012706</v>
      </c>
      <c r="E957">
        <f t="shared" si="44"/>
        <v>-0.0922879</v>
      </c>
      <c r="F957">
        <f t="shared" si="45"/>
        <v>0.5556231</v>
      </c>
    </row>
    <row r="958" spans="1:6">
      <c r="A958">
        <v>3</v>
      </c>
      <c r="B958" t="s">
        <v>60</v>
      </c>
      <c r="C958">
        <v>1.28756</v>
      </c>
      <c r="D958">
        <f t="shared" si="43"/>
        <v>0.096513</v>
      </c>
      <c r="E958">
        <f t="shared" si="44"/>
        <v>-0.06011</v>
      </c>
      <c r="F958">
        <f t="shared" si="45"/>
        <v>1.323963</v>
      </c>
    </row>
    <row r="959" spans="1:6">
      <c r="A959">
        <v>3</v>
      </c>
      <c r="B959" t="s">
        <v>38</v>
      </c>
      <c r="C959">
        <v>1.33971</v>
      </c>
      <c r="D959">
        <f t="shared" si="43"/>
        <v>0.096513</v>
      </c>
      <c r="E959">
        <f t="shared" si="44"/>
        <v>-0.070225</v>
      </c>
      <c r="F959">
        <f t="shared" si="45"/>
        <v>1.365998</v>
      </c>
    </row>
    <row r="960" spans="1:6">
      <c r="A960">
        <v>4</v>
      </c>
      <c r="B960" t="s">
        <v>66</v>
      </c>
      <c r="C960">
        <v>0.152353</v>
      </c>
      <c r="D960">
        <f t="shared" si="43"/>
        <v>0.012706</v>
      </c>
      <c r="E960">
        <f t="shared" si="44"/>
        <v>-0.1281881</v>
      </c>
      <c r="F960">
        <f t="shared" si="45"/>
        <v>0.0368709</v>
      </c>
    </row>
    <row r="961" spans="1:6">
      <c r="A961">
        <v>3</v>
      </c>
      <c r="B961" t="s">
        <v>924</v>
      </c>
      <c r="C961">
        <v>0.941895</v>
      </c>
      <c r="D961">
        <f t="shared" si="43"/>
        <v>0.096513</v>
      </c>
      <c r="E961">
        <f t="shared" si="44"/>
        <v>-0.034565</v>
      </c>
      <c r="F961">
        <f t="shared" si="45"/>
        <v>1.003843</v>
      </c>
    </row>
    <row r="962" spans="1:6">
      <c r="A962">
        <v>4</v>
      </c>
      <c r="B962" t="s">
        <v>42</v>
      </c>
      <c r="C962">
        <v>0.851124</v>
      </c>
      <c r="D962">
        <f t="shared" si="43"/>
        <v>0.012706</v>
      </c>
      <c r="E962">
        <f t="shared" si="44"/>
        <v>-0.0922879</v>
      </c>
      <c r="F962">
        <f t="shared" si="45"/>
        <v>0.7715421</v>
      </c>
    </row>
    <row r="963" spans="1:6">
      <c r="A963">
        <v>3</v>
      </c>
      <c r="B963" t="s">
        <v>34</v>
      </c>
      <c r="C963">
        <v>1.11673</v>
      </c>
      <c r="D963">
        <f t="shared" ref="D963:D1026" si="46">VLOOKUP(A963,K:M,3,0)</f>
        <v>0.096513</v>
      </c>
      <c r="E963">
        <f t="shared" ref="E963:E1026" si="47">VLOOKUP(B963,K:M,3,0)</f>
        <v>-0.1593558</v>
      </c>
      <c r="F963">
        <f t="shared" ref="F963:F1026" si="48">C963+D963+E963</f>
        <v>1.0538872</v>
      </c>
    </row>
    <row r="964" spans="1:6">
      <c r="A964">
        <v>3</v>
      </c>
      <c r="B964" t="s">
        <v>34</v>
      </c>
      <c r="C964">
        <v>0.877177</v>
      </c>
      <c r="D964">
        <f t="shared" si="46"/>
        <v>0.096513</v>
      </c>
      <c r="E964">
        <f t="shared" si="47"/>
        <v>-0.1593558</v>
      </c>
      <c r="F964">
        <f t="shared" si="48"/>
        <v>0.8143342</v>
      </c>
    </row>
    <row r="965" spans="1:6">
      <c r="A965">
        <v>4</v>
      </c>
      <c r="B965" t="s">
        <v>66</v>
      </c>
      <c r="C965">
        <v>1.4513</v>
      </c>
      <c r="D965">
        <f t="shared" si="46"/>
        <v>0.012706</v>
      </c>
      <c r="E965">
        <f t="shared" si="47"/>
        <v>-0.1281881</v>
      </c>
      <c r="F965">
        <f t="shared" si="48"/>
        <v>1.3358179</v>
      </c>
    </row>
    <row r="966" spans="1:6">
      <c r="A966">
        <v>4</v>
      </c>
      <c r="B966" t="s">
        <v>45</v>
      </c>
      <c r="C966">
        <v>0.992783</v>
      </c>
      <c r="D966">
        <f t="shared" si="46"/>
        <v>0.012706</v>
      </c>
      <c r="E966">
        <f t="shared" si="47"/>
        <v>-0.045967</v>
      </c>
      <c r="F966">
        <f t="shared" si="48"/>
        <v>0.959522</v>
      </c>
    </row>
    <row r="967" spans="1:6">
      <c r="A967">
        <v>3</v>
      </c>
      <c r="B967" t="s">
        <v>38</v>
      </c>
      <c r="C967">
        <v>1.46688</v>
      </c>
      <c r="D967">
        <f t="shared" si="46"/>
        <v>0.096513</v>
      </c>
      <c r="E967">
        <f t="shared" si="47"/>
        <v>-0.070225</v>
      </c>
      <c r="F967">
        <f t="shared" si="48"/>
        <v>1.493168</v>
      </c>
    </row>
    <row r="968" spans="1:6">
      <c r="A968">
        <v>4</v>
      </c>
      <c r="B968" t="s">
        <v>42</v>
      </c>
      <c r="C968">
        <v>1.71279</v>
      </c>
      <c r="D968">
        <f t="shared" si="46"/>
        <v>0.012706</v>
      </c>
      <c r="E968">
        <f t="shared" si="47"/>
        <v>-0.0922879</v>
      </c>
      <c r="F968">
        <f t="shared" si="48"/>
        <v>1.6332081</v>
      </c>
    </row>
    <row r="969" spans="1:6">
      <c r="A969">
        <v>4</v>
      </c>
      <c r="B969" t="s">
        <v>38</v>
      </c>
      <c r="C969">
        <v>1.44467</v>
      </c>
      <c r="D969">
        <f t="shared" si="46"/>
        <v>0.012706</v>
      </c>
      <c r="E969">
        <f t="shared" si="47"/>
        <v>-0.070225</v>
      </c>
      <c r="F969">
        <f t="shared" si="48"/>
        <v>1.387151</v>
      </c>
    </row>
    <row r="970" spans="1:6">
      <c r="A970">
        <v>3</v>
      </c>
      <c r="B970" t="s">
        <v>924</v>
      </c>
      <c r="C970">
        <v>0.927263</v>
      </c>
      <c r="D970">
        <f t="shared" si="46"/>
        <v>0.096513</v>
      </c>
      <c r="E970">
        <f t="shared" si="47"/>
        <v>-0.034565</v>
      </c>
      <c r="F970">
        <f t="shared" si="48"/>
        <v>0.989211</v>
      </c>
    </row>
    <row r="971" spans="1:6">
      <c r="A971">
        <v>4</v>
      </c>
      <c r="B971" t="s">
        <v>45</v>
      </c>
      <c r="C971">
        <v>0.864011</v>
      </c>
      <c r="D971">
        <f t="shared" si="46"/>
        <v>0.012706</v>
      </c>
      <c r="E971">
        <f t="shared" si="47"/>
        <v>-0.045967</v>
      </c>
      <c r="F971">
        <f t="shared" si="48"/>
        <v>0.83075</v>
      </c>
    </row>
    <row r="972" spans="1:6">
      <c r="A972">
        <v>4</v>
      </c>
      <c r="B972" t="s">
        <v>45</v>
      </c>
      <c r="C972">
        <v>2.26637</v>
      </c>
      <c r="D972">
        <f t="shared" si="46"/>
        <v>0.012706</v>
      </c>
      <c r="E972">
        <f t="shared" si="47"/>
        <v>-0.045967</v>
      </c>
      <c r="F972">
        <f t="shared" si="48"/>
        <v>2.233109</v>
      </c>
    </row>
    <row r="973" spans="1:6">
      <c r="A973">
        <v>3</v>
      </c>
      <c r="B973" t="s">
        <v>60</v>
      </c>
      <c r="C973">
        <v>2.07086</v>
      </c>
      <c r="D973">
        <f t="shared" si="46"/>
        <v>0.096513</v>
      </c>
      <c r="E973">
        <f t="shared" si="47"/>
        <v>-0.06011</v>
      </c>
      <c r="F973">
        <f t="shared" si="48"/>
        <v>2.107263</v>
      </c>
    </row>
    <row r="974" spans="1:6">
      <c r="A974">
        <v>3</v>
      </c>
      <c r="B974" t="s">
        <v>60</v>
      </c>
      <c r="C974">
        <v>2.19756</v>
      </c>
      <c r="D974">
        <f t="shared" si="46"/>
        <v>0.096513</v>
      </c>
      <c r="E974">
        <f t="shared" si="47"/>
        <v>-0.06011</v>
      </c>
      <c r="F974">
        <f t="shared" si="48"/>
        <v>2.233963</v>
      </c>
    </row>
    <row r="975" spans="1:6">
      <c r="A975">
        <v>4</v>
      </c>
      <c r="B975" t="s">
        <v>66</v>
      </c>
      <c r="C975">
        <v>0.94052</v>
      </c>
      <c r="D975">
        <f t="shared" si="46"/>
        <v>0.012706</v>
      </c>
      <c r="E975">
        <f t="shared" si="47"/>
        <v>-0.1281881</v>
      </c>
      <c r="F975">
        <f t="shared" si="48"/>
        <v>0.8250379</v>
      </c>
    </row>
    <row r="976" spans="1:6">
      <c r="A976">
        <v>3</v>
      </c>
      <c r="B976" t="s">
        <v>111</v>
      </c>
      <c r="C976">
        <v>1.32509</v>
      </c>
      <c r="D976">
        <f t="shared" si="46"/>
        <v>0.096513</v>
      </c>
      <c r="E976">
        <f t="shared" si="47"/>
        <v>-0.1342507</v>
      </c>
      <c r="F976">
        <f t="shared" si="48"/>
        <v>1.2873523</v>
      </c>
    </row>
    <row r="977" spans="1:6">
      <c r="A977">
        <v>4</v>
      </c>
      <c r="B977" t="s">
        <v>55</v>
      </c>
      <c r="C977">
        <v>0.919176</v>
      </c>
      <c r="D977">
        <f t="shared" si="46"/>
        <v>0.012706</v>
      </c>
      <c r="E977">
        <f t="shared" si="47"/>
        <v>-0.0994392</v>
      </c>
      <c r="F977">
        <f t="shared" si="48"/>
        <v>0.8324428</v>
      </c>
    </row>
    <row r="978" spans="1:6">
      <c r="A978">
        <v>3</v>
      </c>
      <c r="B978" t="s">
        <v>55</v>
      </c>
      <c r="C978">
        <v>1.11304</v>
      </c>
      <c r="D978">
        <f t="shared" si="46"/>
        <v>0.096513</v>
      </c>
      <c r="E978">
        <f t="shared" si="47"/>
        <v>-0.0994392</v>
      </c>
      <c r="F978">
        <f t="shared" si="48"/>
        <v>1.1101138</v>
      </c>
    </row>
    <row r="979" spans="1:6">
      <c r="A979">
        <v>4</v>
      </c>
      <c r="B979" t="s">
        <v>42</v>
      </c>
      <c r="C979">
        <v>1.28484</v>
      </c>
      <c r="D979">
        <f t="shared" si="46"/>
        <v>0.012706</v>
      </c>
      <c r="E979">
        <f t="shared" si="47"/>
        <v>-0.0922879</v>
      </c>
      <c r="F979">
        <f t="shared" si="48"/>
        <v>1.2052581</v>
      </c>
    </row>
    <row r="980" spans="1:6">
      <c r="A980">
        <v>3</v>
      </c>
      <c r="B980" t="s">
        <v>398</v>
      </c>
      <c r="C980">
        <v>2.9502</v>
      </c>
      <c r="D980">
        <f t="shared" si="46"/>
        <v>0.096513</v>
      </c>
      <c r="E980">
        <f t="shared" si="47"/>
        <v>-0.1288546</v>
      </c>
      <c r="F980">
        <f t="shared" si="48"/>
        <v>2.9178584</v>
      </c>
    </row>
    <row r="981" spans="1:6">
      <c r="A981">
        <v>3</v>
      </c>
      <c r="B981" t="s">
        <v>55</v>
      </c>
      <c r="C981">
        <v>0.347663</v>
      </c>
      <c r="D981">
        <f t="shared" si="46"/>
        <v>0.096513</v>
      </c>
      <c r="E981">
        <f t="shared" si="47"/>
        <v>-0.0994392</v>
      </c>
      <c r="F981">
        <f t="shared" si="48"/>
        <v>0.3447368</v>
      </c>
    </row>
    <row r="982" spans="1:6">
      <c r="A982">
        <v>3</v>
      </c>
      <c r="B982" t="s">
        <v>55</v>
      </c>
      <c r="C982">
        <v>0.443058</v>
      </c>
      <c r="D982">
        <f t="shared" si="46"/>
        <v>0.096513</v>
      </c>
      <c r="E982">
        <f t="shared" si="47"/>
        <v>-0.0994392</v>
      </c>
      <c r="F982">
        <f t="shared" si="48"/>
        <v>0.4401318</v>
      </c>
    </row>
    <row r="983" spans="1:6">
      <c r="A983">
        <v>3</v>
      </c>
      <c r="B983" t="s">
        <v>924</v>
      </c>
      <c r="C983">
        <v>1.60359</v>
      </c>
      <c r="D983">
        <f t="shared" si="46"/>
        <v>0.096513</v>
      </c>
      <c r="E983">
        <f t="shared" si="47"/>
        <v>-0.034565</v>
      </c>
      <c r="F983">
        <f t="shared" si="48"/>
        <v>1.665538</v>
      </c>
    </row>
    <row r="984" spans="1:6">
      <c r="A984">
        <v>3</v>
      </c>
      <c r="B984" t="s">
        <v>66</v>
      </c>
      <c r="C984">
        <v>0.581105</v>
      </c>
      <c r="D984">
        <f t="shared" si="46"/>
        <v>0.096513</v>
      </c>
      <c r="E984">
        <f t="shared" si="47"/>
        <v>-0.1281881</v>
      </c>
      <c r="F984">
        <f t="shared" si="48"/>
        <v>0.5494299</v>
      </c>
    </row>
    <row r="985" spans="1:6">
      <c r="A985">
        <v>4</v>
      </c>
      <c r="B985" t="s">
        <v>177</v>
      </c>
      <c r="C985">
        <v>1.50303</v>
      </c>
      <c r="D985">
        <f t="shared" si="46"/>
        <v>0.012706</v>
      </c>
      <c r="E985">
        <f t="shared" si="47"/>
        <v>0</v>
      </c>
      <c r="F985">
        <f t="shared" si="48"/>
        <v>1.515736</v>
      </c>
    </row>
    <row r="986" spans="1:6">
      <c r="A986">
        <v>4</v>
      </c>
      <c r="B986" t="s">
        <v>111</v>
      </c>
      <c r="C986">
        <v>1.47765</v>
      </c>
      <c r="D986">
        <f t="shared" si="46"/>
        <v>0.012706</v>
      </c>
      <c r="E986">
        <f t="shared" si="47"/>
        <v>-0.1342507</v>
      </c>
      <c r="F986">
        <f t="shared" si="48"/>
        <v>1.3561053</v>
      </c>
    </row>
    <row r="987" spans="1:6">
      <c r="A987">
        <v>4</v>
      </c>
      <c r="B987" t="s">
        <v>66</v>
      </c>
      <c r="C987">
        <v>1.87318</v>
      </c>
      <c r="D987">
        <f t="shared" si="46"/>
        <v>0.012706</v>
      </c>
      <c r="E987">
        <f t="shared" si="47"/>
        <v>-0.1281881</v>
      </c>
      <c r="F987">
        <f t="shared" si="48"/>
        <v>1.7576979</v>
      </c>
    </row>
    <row r="988" spans="1:6">
      <c r="A988">
        <v>4</v>
      </c>
      <c r="B988" t="s">
        <v>177</v>
      </c>
      <c r="C988">
        <v>0.819076</v>
      </c>
      <c r="D988">
        <f t="shared" si="46"/>
        <v>0.012706</v>
      </c>
      <c r="E988">
        <f t="shared" si="47"/>
        <v>0</v>
      </c>
      <c r="F988">
        <f t="shared" si="48"/>
        <v>0.831782</v>
      </c>
    </row>
    <row r="989" spans="1:6">
      <c r="A989">
        <v>4</v>
      </c>
      <c r="B989" t="s">
        <v>66</v>
      </c>
      <c r="C989">
        <v>1.2184</v>
      </c>
      <c r="D989">
        <f t="shared" si="46"/>
        <v>0.012706</v>
      </c>
      <c r="E989">
        <f t="shared" si="47"/>
        <v>-0.1281881</v>
      </c>
      <c r="F989">
        <f t="shared" si="48"/>
        <v>1.1029179</v>
      </c>
    </row>
    <row r="990" spans="1:6">
      <c r="A990">
        <v>3</v>
      </c>
      <c r="B990" t="s">
        <v>34</v>
      </c>
      <c r="C990">
        <v>1.73314</v>
      </c>
      <c r="D990">
        <f t="shared" si="46"/>
        <v>0.096513</v>
      </c>
      <c r="E990">
        <f t="shared" si="47"/>
        <v>-0.1593558</v>
      </c>
      <c r="F990">
        <f t="shared" si="48"/>
        <v>1.6702972</v>
      </c>
    </row>
    <row r="991" spans="1:6">
      <c r="A991">
        <v>3</v>
      </c>
      <c r="B991" t="s">
        <v>34</v>
      </c>
      <c r="C991">
        <v>2.08825</v>
      </c>
      <c r="D991">
        <f t="shared" si="46"/>
        <v>0.096513</v>
      </c>
      <c r="E991">
        <f t="shared" si="47"/>
        <v>-0.1593558</v>
      </c>
      <c r="F991">
        <f t="shared" si="48"/>
        <v>2.0254072</v>
      </c>
    </row>
    <row r="992" spans="1:6">
      <c r="A992">
        <v>4</v>
      </c>
      <c r="B992" t="s">
        <v>60</v>
      </c>
      <c r="C992">
        <v>1.28952</v>
      </c>
      <c r="D992">
        <f t="shared" si="46"/>
        <v>0.012706</v>
      </c>
      <c r="E992">
        <f t="shared" si="47"/>
        <v>-0.06011</v>
      </c>
      <c r="F992">
        <f t="shared" si="48"/>
        <v>1.242116</v>
      </c>
    </row>
    <row r="993" spans="1:6">
      <c r="A993">
        <v>3</v>
      </c>
      <c r="B993" t="s">
        <v>60</v>
      </c>
      <c r="C993">
        <v>1.69174</v>
      </c>
      <c r="D993">
        <f t="shared" si="46"/>
        <v>0.096513</v>
      </c>
      <c r="E993">
        <f t="shared" si="47"/>
        <v>-0.06011</v>
      </c>
      <c r="F993">
        <f t="shared" si="48"/>
        <v>1.728143</v>
      </c>
    </row>
    <row r="994" spans="1:6">
      <c r="A994">
        <v>4</v>
      </c>
      <c r="B994" t="s">
        <v>177</v>
      </c>
      <c r="C994">
        <v>1.61035</v>
      </c>
      <c r="D994">
        <f t="shared" si="46"/>
        <v>0.012706</v>
      </c>
      <c r="E994">
        <f t="shared" si="47"/>
        <v>0</v>
      </c>
      <c r="F994">
        <f t="shared" si="48"/>
        <v>1.623056</v>
      </c>
    </row>
    <row r="995" spans="1:6">
      <c r="A995">
        <v>4</v>
      </c>
      <c r="B995" t="s">
        <v>42</v>
      </c>
      <c r="C995">
        <v>1.05159</v>
      </c>
      <c r="D995">
        <f t="shared" si="46"/>
        <v>0.012706</v>
      </c>
      <c r="E995">
        <f t="shared" si="47"/>
        <v>-0.0922879</v>
      </c>
      <c r="F995">
        <f t="shared" si="48"/>
        <v>0.9720081</v>
      </c>
    </row>
    <row r="996" spans="1:6">
      <c r="A996">
        <v>3</v>
      </c>
      <c r="B996" t="s">
        <v>38</v>
      </c>
      <c r="C996">
        <v>1.05365</v>
      </c>
      <c r="D996">
        <f t="shared" si="46"/>
        <v>0.096513</v>
      </c>
      <c r="E996">
        <f t="shared" si="47"/>
        <v>-0.070225</v>
      </c>
      <c r="F996">
        <f t="shared" si="48"/>
        <v>1.079938</v>
      </c>
    </row>
    <row r="997" spans="1:6">
      <c r="A997">
        <v>4</v>
      </c>
      <c r="B997" t="s">
        <v>42</v>
      </c>
      <c r="C997">
        <v>1.20458</v>
      </c>
      <c r="D997">
        <f t="shared" si="46"/>
        <v>0.012706</v>
      </c>
      <c r="E997">
        <f t="shared" si="47"/>
        <v>-0.0922879</v>
      </c>
      <c r="F997">
        <f t="shared" si="48"/>
        <v>1.1249981</v>
      </c>
    </row>
    <row r="998" spans="1:6">
      <c r="A998">
        <v>3</v>
      </c>
      <c r="B998" t="s">
        <v>50</v>
      </c>
      <c r="C998">
        <v>1.03536</v>
      </c>
      <c r="D998">
        <f t="shared" si="46"/>
        <v>0.096513</v>
      </c>
      <c r="E998">
        <f t="shared" si="47"/>
        <v>-0.068854</v>
      </c>
      <c r="F998">
        <f t="shared" si="48"/>
        <v>1.063019</v>
      </c>
    </row>
    <row r="999" spans="1:6">
      <c r="A999">
        <v>3</v>
      </c>
      <c r="B999" t="s">
        <v>60</v>
      </c>
      <c r="C999">
        <v>1.03839</v>
      </c>
      <c r="D999">
        <f t="shared" si="46"/>
        <v>0.096513</v>
      </c>
      <c r="E999">
        <f t="shared" si="47"/>
        <v>-0.06011</v>
      </c>
      <c r="F999">
        <f t="shared" si="48"/>
        <v>1.074793</v>
      </c>
    </row>
    <row r="1000" spans="1:6">
      <c r="A1000">
        <v>3</v>
      </c>
      <c r="B1000" t="s">
        <v>42</v>
      </c>
      <c r="C1000">
        <v>0.877867</v>
      </c>
      <c r="D1000">
        <f t="shared" si="46"/>
        <v>0.096513</v>
      </c>
      <c r="E1000">
        <f t="shared" si="47"/>
        <v>-0.0922879</v>
      </c>
      <c r="F1000">
        <f t="shared" si="48"/>
        <v>0.8820921</v>
      </c>
    </row>
    <row r="1001" spans="1:6">
      <c r="A1001">
        <v>4</v>
      </c>
      <c r="B1001" t="s">
        <v>66</v>
      </c>
      <c r="C1001">
        <v>1.64503</v>
      </c>
      <c r="D1001">
        <f t="shared" si="46"/>
        <v>0.012706</v>
      </c>
      <c r="E1001">
        <f t="shared" si="47"/>
        <v>-0.1281881</v>
      </c>
      <c r="F1001">
        <f t="shared" si="48"/>
        <v>1.5295479</v>
      </c>
    </row>
    <row r="1002" spans="1:6">
      <c r="A1002">
        <v>3</v>
      </c>
      <c r="B1002" t="s">
        <v>60</v>
      </c>
      <c r="C1002">
        <v>1.81775</v>
      </c>
      <c r="D1002">
        <f t="shared" si="46"/>
        <v>0.096513</v>
      </c>
      <c r="E1002">
        <f t="shared" si="47"/>
        <v>-0.06011</v>
      </c>
      <c r="F1002">
        <f t="shared" si="48"/>
        <v>1.854153</v>
      </c>
    </row>
    <row r="1003" spans="1:6">
      <c r="A1003">
        <v>4</v>
      </c>
      <c r="B1003" t="s">
        <v>50</v>
      </c>
      <c r="C1003">
        <v>1.10799</v>
      </c>
      <c r="D1003">
        <f t="shared" si="46"/>
        <v>0.012706</v>
      </c>
      <c r="E1003">
        <f t="shared" si="47"/>
        <v>-0.068854</v>
      </c>
      <c r="F1003">
        <f t="shared" si="48"/>
        <v>1.051842</v>
      </c>
    </row>
    <row r="1004" spans="1:6">
      <c r="A1004">
        <v>4</v>
      </c>
      <c r="B1004" t="s">
        <v>177</v>
      </c>
      <c r="C1004">
        <v>1.29736</v>
      </c>
      <c r="D1004">
        <f t="shared" si="46"/>
        <v>0.012706</v>
      </c>
      <c r="E1004">
        <f t="shared" si="47"/>
        <v>0</v>
      </c>
      <c r="F1004">
        <f t="shared" si="48"/>
        <v>1.310066</v>
      </c>
    </row>
    <row r="1005" spans="1:6">
      <c r="A1005">
        <v>4</v>
      </c>
      <c r="B1005" t="s">
        <v>177</v>
      </c>
      <c r="C1005">
        <v>1.55293</v>
      </c>
      <c r="D1005">
        <f t="shared" si="46"/>
        <v>0.012706</v>
      </c>
      <c r="E1005">
        <f t="shared" si="47"/>
        <v>0</v>
      </c>
      <c r="F1005">
        <f t="shared" si="48"/>
        <v>1.565636</v>
      </c>
    </row>
    <row r="1006" spans="1:6">
      <c r="A1006">
        <v>3</v>
      </c>
      <c r="B1006" t="s">
        <v>34</v>
      </c>
      <c r="C1006">
        <v>1.4743</v>
      </c>
      <c r="D1006">
        <f t="shared" si="46"/>
        <v>0.096513</v>
      </c>
      <c r="E1006">
        <f t="shared" si="47"/>
        <v>-0.1593558</v>
      </c>
      <c r="F1006">
        <f t="shared" si="48"/>
        <v>1.4114572</v>
      </c>
    </row>
    <row r="1007" spans="1:6">
      <c r="A1007">
        <v>3</v>
      </c>
      <c r="B1007" t="s">
        <v>177</v>
      </c>
      <c r="C1007">
        <v>1.60781</v>
      </c>
      <c r="D1007">
        <f t="shared" si="46"/>
        <v>0.096513</v>
      </c>
      <c r="E1007">
        <f t="shared" si="47"/>
        <v>0</v>
      </c>
      <c r="F1007">
        <f t="shared" si="48"/>
        <v>1.704323</v>
      </c>
    </row>
    <row r="1008" spans="1:6">
      <c r="A1008">
        <v>3</v>
      </c>
      <c r="B1008" t="s">
        <v>924</v>
      </c>
      <c r="C1008">
        <v>1.46997</v>
      </c>
      <c r="D1008">
        <f t="shared" si="46"/>
        <v>0.096513</v>
      </c>
      <c r="E1008">
        <f t="shared" si="47"/>
        <v>-0.034565</v>
      </c>
      <c r="F1008">
        <f t="shared" si="48"/>
        <v>1.531918</v>
      </c>
    </row>
    <row r="1009" spans="1:6">
      <c r="A1009">
        <v>4</v>
      </c>
      <c r="B1009" t="s">
        <v>66</v>
      </c>
      <c r="C1009">
        <v>1.27139</v>
      </c>
      <c r="D1009">
        <f t="shared" si="46"/>
        <v>0.012706</v>
      </c>
      <c r="E1009">
        <f t="shared" si="47"/>
        <v>-0.1281881</v>
      </c>
      <c r="F1009">
        <f t="shared" si="48"/>
        <v>1.1559079</v>
      </c>
    </row>
    <row r="1010" spans="1:6">
      <c r="A1010">
        <v>3</v>
      </c>
      <c r="B1010" t="s">
        <v>111</v>
      </c>
      <c r="C1010">
        <v>0.763929</v>
      </c>
      <c r="D1010">
        <f t="shared" si="46"/>
        <v>0.096513</v>
      </c>
      <c r="E1010">
        <f t="shared" si="47"/>
        <v>-0.1342507</v>
      </c>
      <c r="F1010">
        <f t="shared" si="48"/>
        <v>0.7261913</v>
      </c>
    </row>
    <row r="1011" spans="1:6">
      <c r="A1011">
        <v>3</v>
      </c>
      <c r="B1011" t="s">
        <v>42</v>
      </c>
      <c r="C1011">
        <v>1.0162</v>
      </c>
      <c r="D1011">
        <f t="shared" si="46"/>
        <v>0.096513</v>
      </c>
      <c r="E1011">
        <f t="shared" si="47"/>
        <v>-0.0922879</v>
      </c>
      <c r="F1011">
        <f t="shared" si="48"/>
        <v>1.0204251</v>
      </c>
    </row>
    <row r="1012" spans="1:6">
      <c r="A1012">
        <v>4</v>
      </c>
      <c r="B1012" t="s">
        <v>55</v>
      </c>
      <c r="C1012">
        <v>2.19943</v>
      </c>
      <c r="D1012">
        <f t="shared" si="46"/>
        <v>0.012706</v>
      </c>
      <c r="E1012">
        <f t="shared" si="47"/>
        <v>-0.0994392</v>
      </c>
      <c r="F1012">
        <f t="shared" si="48"/>
        <v>2.1126968</v>
      </c>
    </row>
    <row r="1013" spans="1:6">
      <c r="A1013">
        <v>4</v>
      </c>
      <c r="B1013" t="s">
        <v>45</v>
      </c>
      <c r="C1013">
        <v>1.65581</v>
      </c>
      <c r="D1013">
        <f t="shared" si="46"/>
        <v>0.012706</v>
      </c>
      <c r="E1013">
        <f t="shared" si="47"/>
        <v>-0.045967</v>
      </c>
      <c r="F1013">
        <f t="shared" si="48"/>
        <v>1.622549</v>
      </c>
    </row>
    <row r="1014" spans="1:6">
      <c r="A1014">
        <v>3</v>
      </c>
      <c r="B1014" t="s">
        <v>38</v>
      </c>
      <c r="C1014">
        <v>1.29496</v>
      </c>
      <c r="D1014">
        <f t="shared" si="46"/>
        <v>0.096513</v>
      </c>
      <c r="E1014">
        <f t="shared" si="47"/>
        <v>-0.070225</v>
      </c>
      <c r="F1014">
        <f t="shared" si="48"/>
        <v>1.321248</v>
      </c>
    </row>
    <row r="1015" spans="1:6">
      <c r="A1015">
        <v>3</v>
      </c>
      <c r="B1015" t="s">
        <v>111</v>
      </c>
      <c r="C1015">
        <v>2.18998</v>
      </c>
      <c r="D1015">
        <f t="shared" si="46"/>
        <v>0.096513</v>
      </c>
      <c r="E1015">
        <f t="shared" si="47"/>
        <v>-0.1342507</v>
      </c>
      <c r="F1015">
        <f t="shared" si="48"/>
        <v>2.1522423</v>
      </c>
    </row>
    <row r="1016" spans="1:6">
      <c r="A1016">
        <v>4</v>
      </c>
      <c r="B1016" t="s">
        <v>38</v>
      </c>
      <c r="C1016">
        <v>1.98413</v>
      </c>
      <c r="D1016">
        <f t="shared" si="46"/>
        <v>0.012706</v>
      </c>
      <c r="E1016">
        <f t="shared" si="47"/>
        <v>-0.070225</v>
      </c>
      <c r="F1016">
        <f t="shared" si="48"/>
        <v>1.926611</v>
      </c>
    </row>
    <row r="1017" spans="1:6">
      <c r="A1017">
        <v>3</v>
      </c>
      <c r="B1017" t="s">
        <v>60</v>
      </c>
      <c r="C1017">
        <v>1.74171</v>
      </c>
      <c r="D1017">
        <f t="shared" si="46"/>
        <v>0.096513</v>
      </c>
      <c r="E1017">
        <f t="shared" si="47"/>
        <v>-0.06011</v>
      </c>
      <c r="F1017">
        <f t="shared" si="48"/>
        <v>1.778113</v>
      </c>
    </row>
    <row r="1018" spans="1:6">
      <c r="A1018">
        <v>3</v>
      </c>
      <c r="B1018" t="s">
        <v>50</v>
      </c>
      <c r="C1018">
        <v>1.77581</v>
      </c>
      <c r="D1018">
        <f t="shared" si="46"/>
        <v>0.096513</v>
      </c>
      <c r="E1018">
        <f t="shared" si="47"/>
        <v>-0.068854</v>
      </c>
      <c r="F1018">
        <f t="shared" si="48"/>
        <v>1.803469</v>
      </c>
    </row>
    <row r="1019" spans="1:6">
      <c r="A1019">
        <v>4</v>
      </c>
      <c r="B1019" t="s">
        <v>34</v>
      </c>
      <c r="C1019">
        <v>2.0283</v>
      </c>
      <c r="D1019">
        <f t="shared" si="46"/>
        <v>0.012706</v>
      </c>
      <c r="E1019">
        <f t="shared" si="47"/>
        <v>-0.1593558</v>
      </c>
      <c r="F1019">
        <f t="shared" si="48"/>
        <v>1.8816502</v>
      </c>
    </row>
    <row r="1020" spans="1:6">
      <c r="A1020">
        <v>3</v>
      </c>
      <c r="B1020" t="s">
        <v>55</v>
      </c>
      <c r="C1020">
        <v>1.23859</v>
      </c>
      <c r="D1020">
        <f t="shared" si="46"/>
        <v>0.096513</v>
      </c>
      <c r="E1020">
        <f t="shared" si="47"/>
        <v>-0.0994392</v>
      </c>
      <c r="F1020">
        <f t="shared" si="48"/>
        <v>1.2356638</v>
      </c>
    </row>
    <row r="1021" spans="1:6">
      <c r="A1021">
        <v>3</v>
      </c>
      <c r="B1021" t="s">
        <v>111</v>
      </c>
      <c r="C1021">
        <v>0.552213</v>
      </c>
      <c r="D1021">
        <f t="shared" si="46"/>
        <v>0.096513</v>
      </c>
      <c r="E1021">
        <f t="shared" si="47"/>
        <v>-0.1342507</v>
      </c>
      <c r="F1021">
        <f t="shared" si="48"/>
        <v>0.5144753</v>
      </c>
    </row>
    <row r="1022" spans="1:6">
      <c r="A1022">
        <v>4</v>
      </c>
      <c r="B1022" t="s">
        <v>60</v>
      </c>
      <c r="C1022">
        <v>1.94206</v>
      </c>
      <c r="D1022">
        <f t="shared" si="46"/>
        <v>0.012706</v>
      </c>
      <c r="E1022">
        <f t="shared" si="47"/>
        <v>-0.06011</v>
      </c>
      <c r="F1022">
        <f t="shared" si="48"/>
        <v>1.894656</v>
      </c>
    </row>
    <row r="1023" spans="1:6">
      <c r="A1023">
        <v>3</v>
      </c>
      <c r="B1023" t="s">
        <v>60</v>
      </c>
      <c r="C1023">
        <v>2.12812</v>
      </c>
      <c r="D1023">
        <f t="shared" si="46"/>
        <v>0.096513</v>
      </c>
      <c r="E1023">
        <f t="shared" si="47"/>
        <v>-0.06011</v>
      </c>
      <c r="F1023">
        <f t="shared" si="48"/>
        <v>2.164523</v>
      </c>
    </row>
    <row r="1024" spans="1:6">
      <c r="A1024">
        <v>3</v>
      </c>
      <c r="B1024" t="s">
        <v>111</v>
      </c>
      <c r="C1024">
        <v>1.1324</v>
      </c>
      <c r="D1024">
        <f t="shared" si="46"/>
        <v>0.096513</v>
      </c>
      <c r="E1024">
        <f t="shared" si="47"/>
        <v>-0.1342507</v>
      </c>
      <c r="F1024">
        <f t="shared" si="48"/>
        <v>1.0946623</v>
      </c>
    </row>
    <row r="1025" spans="1:6">
      <c r="A1025">
        <v>4</v>
      </c>
      <c r="B1025" t="s">
        <v>177</v>
      </c>
      <c r="C1025">
        <v>1.34416</v>
      </c>
      <c r="D1025">
        <f t="shared" si="46"/>
        <v>0.012706</v>
      </c>
      <c r="E1025">
        <f t="shared" si="47"/>
        <v>0</v>
      </c>
      <c r="F1025">
        <f t="shared" si="48"/>
        <v>1.356866</v>
      </c>
    </row>
    <row r="1026" spans="1:6">
      <c r="A1026">
        <v>3</v>
      </c>
      <c r="B1026" t="s">
        <v>60</v>
      </c>
      <c r="C1026">
        <v>1.58781</v>
      </c>
      <c r="D1026">
        <f t="shared" si="46"/>
        <v>0.096513</v>
      </c>
      <c r="E1026">
        <f t="shared" si="47"/>
        <v>-0.06011</v>
      </c>
      <c r="F1026">
        <f t="shared" si="48"/>
        <v>1.624213</v>
      </c>
    </row>
    <row r="1027" spans="1:6">
      <c r="A1027">
        <v>4</v>
      </c>
      <c r="B1027" t="s">
        <v>38</v>
      </c>
      <c r="C1027">
        <v>1.08801</v>
      </c>
      <c r="D1027">
        <f t="shared" ref="D1027:D1090" si="49">VLOOKUP(A1027,K:M,3,0)</f>
        <v>0.012706</v>
      </c>
      <c r="E1027">
        <f t="shared" ref="E1027:E1090" si="50">VLOOKUP(B1027,K:M,3,0)</f>
        <v>-0.070225</v>
      </c>
      <c r="F1027">
        <f t="shared" ref="F1027:F1090" si="51">C1027+D1027+E1027</f>
        <v>1.030491</v>
      </c>
    </row>
    <row r="1028" spans="1:6">
      <c r="A1028">
        <v>3</v>
      </c>
      <c r="B1028" t="s">
        <v>55</v>
      </c>
      <c r="C1028">
        <v>1.02063</v>
      </c>
      <c r="D1028">
        <f t="shared" si="49"/>
        <v>0.096513</v>
      </c>
      <c r="E1028">
        <f t="shared" si="50"/>
        <v>-0.0994392</v>
      </c>
      <c r="F1028">
        <f t="shared" si="51"/>
        <v>1.0177038</v>
      </c>
    </row>
    <row r="1029" spans="1:6">
      <c r="A1029">
        <v>4</v>
      </c>
      <c r="B1029" t="s">
        <v>55</v>
      </c>
      <c r="C1029">
        <v>1.13434</v>
      </c>
      <c r="D1029">
        <f t="shared" si="49"/>
        <v>0.012706</v>
      </c>
      <c r="E1029">
        <f t="shared" si="50"/>
        <v>-0.0994392</v>
      </c>
      <c r="F1029">
        <f t="shared" si="51"/>
        <v>1.0476068</v>
      </c>
    </row>
    <row r="1030" spans="1:6">
      <c r="A1030">
        <v>3</v>
      </c>
      <c r="B1030" t="s">
        <v>60</v>
      </c>
      <c r="C1030">
        <v>0.928917</v>
      </c>
      <c r="D1030">
        <f t="shared" si="49"/>
        <v>0.096513</v>
      </c>
      <c r="E1030">
        <f t="shared" si="50"/>
        <v>-0.06011</v>
      </c>
      <c r="F1030">
        <f t="shared" si="51"/>
        <v>0.96532</v>
      </c>
    </row>
    <row r="1031" spans="1:6">
      <c r="A1031">
        <v>3</v>
      </c>
      <c r="B1031" t="s">
        <v>924</v>
      </c>
      <c r="C1031">
        <v>0.869722</v>
      </c>
      <c r="D1031">
        <f t="shared" si="49"/>
        <v>0.096513</v>
      </c>
      <c r="E1031">
        <f t="shared" si="50"/>
        <v>-0.034565</v>
      </c>
      <c r="F1031">
        <f t="shared" si="51"/>
        <v>0.93167</v>
      </c>
    </row>
    <row r="1032" spans="1:6">
      <c r="A1032">
        <v>3</v>
      </c>
      <c r="B1032" t="s">
        <v>66</v>
      </c>
      <c r="C1032">
        <v>1.70322</v>
      </c>
      <c r="D1032">
        <f t="shared" si="49"/>
        <v>0.096513</v>
      </c>
      <c r="E1032">
        <f t="shared" si="50"/>
        <v>-0.1281881</v>
      </c>
      <c r="F1032">
        <f t="shared" si="51"/>
        <v>1.6715449</v>
      </c>
    </row>
    <row r="1033" spans="1:6">
      <c r="A1033">
        <v>3</v>
      </c>
      <c r="B1033" t="s">
        <v>111</v>
      </c>
      <c r="C1033">
        <v>2.15216</v>
      </c>
      <c r="D1033">
        <f t="shared" si="49"/>
        <v>0.096513</v>
      </c>
      <c r="E1033">
        <f t="shared" si="50"/>
        <v>-0.1342507</v>
      </c>
      <c r="F1033">
        <f t="shared" si="51"/>
        <v>2.1144223</v>
      </c>
    </row>
    <row r="1034" spans="1:6">
      <c r="A1034">
        <v>3</v>
      </c>
      <c r="B1034" t="s">
        <v>60</v>
      </c>
      <c r="C1034">
        <v>2.23411</v>
      </c>
      <c r="D1034">
        <f t="shared" si="49"/>
        <v>0.096513</v>
      </c>
      <c r="E1034">
        <f t="shared" si="50"/>
        <v>-0.06011</v>
      </c>
      <c r="F1034">
        <f t="shared" si="51"/>
        <v>2.270513</v>
      </c>
    </row>
    <row r="1035" spans="1:6">
      <c r="A1035">
        <v>3</v>
      </c>
      <c r="B1035" t="s">
        <v>45</v>
      </c>
      <c r="C1035">
        <v>1.68361</v>
      </c>
      <c r="D1035">
        <f t="shared" si="49"/>
        <v>0.096513</v>
      </c>
      <c r="E1035">
        <f t="shared" si="50"/>
        <v>-0.045967</v>
      </c>
      <c r="F1035">
        <f t="shared" si="51"/>
        <v>1.734156</v>
      </c>
    </row>
    <row r="1036" spans="1:6">
      <c r="A1036">
        <v>3</v>
      </c>
      <c r="B1036" t="s">
        <v>924</v>
      </c>
      <c r="C1036">
        <v>0.989007</v>
      </c>
      <c r="D1036">
        <f t="shared" si="49"/>
        <v>0.096513</v>
      </c>
      <c r="E1036">
        <f t="shared" si="50"/>
        <v>-0.034565</v>
      </c>
      <c r="F1036">
        <f t="shared" si="51"/>
        <v>1.050955</v>
      </c>
    </row>
    <row r="1037" spans="1:6">
      <c r="A1037">
        <v>2</v>
      </c>
      <c r="B1037" t="s">
        <v>398</v>
      </c>
      <c r="C1037">
        <v>1.72701</v>
      </c>
      <c r="D1037">
        <f t="shared" si="49"/>
        <v>0.040396</v>
      </c>
      <c r="E1037">
        <f t="shared" si="50"/>
        <v>-0.1288546</v>
      </c>
      <c r="F1037">
        <f t="shared" si="51"/>
        <v>1.6385514</v>
      </c>
    </row>
    <row r="1038" spans="1:6">
      <c r="A1038">
        <v>3</v>
      </c>
      <c r="B1038" t="s">
        <v>34</v>
      </c>
      <c r="C1038">
        <v>1.75646</v>
      </c>
      <c r="D1038">
        <f t="shared" si="49"/>
        <v>0.096513</v>
      </c>
      <c r="E1038">
        <f t="shared" si="50"/>
        <v>-0.1593558</v>
      </c>
      <c r="F1038">
        <f t="shared" si="51"/>
        <v>1.6936172</v>
      </c>
    </row>
    <row r="1039" spans="1:6">
      <c r="A1039">
        <v>3</v>
      </c>
      <c r="B1039" t="s">
        <v>60</v>
      </c>
      <c r="C1039">
        <v>1.17877</v>
      </c>
      <c r="D1039">
        <f t="shared" si="49"/>
        <v>0.096513</v>
      </c>
      <c r="E1039">
        <f t="shared" si="50"/>
        <v>-0.06011</v>
      </c>
      <c r="F1039">
        <f t="shared" si="51"/>
        <v>1.215173</v>
      </c>
    </row>
    <row r="1040" spans="1:6">
      <c r="A1040">
        <v>3</v>
      </c>
      <c r="B1040" t="s">
        <v>38</v>
      </c>
      <c r="C1040">
        <v>1.85723</v>
      </c>
      <c r="D1040">
        <f t="shared" si="49"/>
        <v>0.096513</v>
      </c>
      <c r="E1040">
        <f t="shared" si="50"/>
        <v>-0.070225</v>
      </c>
      <c r="F1040">
        <f t="shared" si="51"/>
        <v>1.883518</v>
      </c>
    </row>
    <row r="1041" spans="1:6">
      <c r="A1041">
        <v>3</v>
      </c>
      <c r="B1041" t="s">
        <v>398</v>
      </c>
      <c r="C1041">
        <v>1.78635</v>
      </c>
      <c r="D1041">
        <f t="shared" si="49"/>
        <v>0.096513</v>
      </c>
      <c r="E1041">
        <f t="shared" si="50"/>
        <v>-0.1288546</v>
      </c>
      <c r="F1041">
        <f t="shared" si="51"/>
        <v>1.7540084</v>
      </c>
    </row>
    <row r="1042" spans="1:6">
      <c r="A1042">
        <v>4</v>
      </c>
      <c r="B1042" t="s">
        <v>42</v>
      </c>
      <c r="C1042">
        <v>1.70707</v>
      </c>
      <c r="D1042">
        <f t="shared" si="49"/>
        <v>0.012706</v>
      </c>
      <c r="E1042">
        <f t="shared" si="50"/>
        <v>-0.0922879</v>
      </c>
      <c r="F1042">
        <f t="shared" si="51"/>
        <v>1.6274881</v>
      </c>
    </row>
    <row r="1043" spans="1:6">
      <c r="A1043">
        <v>3</v>
      </c>
      <c r="B1043" t="s">
        <v>66</v>
      </c>
      <c r="C1043">
        <v>1.63529</v>
      </c>
      <c r="D1043">
        <f t="shared" si="49"/>
        <v>0.096513</v>
      </c>
      <c r="E1043">
        <f t="shared" si="50"/>
        <v>-0.1281881</v>
      </c>
      <c r="F1043">
        <f t="shared" si="51"/>
        <v>1.6036149</v>
      </c>
    </row>
    <row r="1044" spans="1:6">
      <c r="A1044">
        <v>3</v>
      </c>
      <c r="B1044" t="s">
        <v>111</v>
      </c>
      <c r="C1044">
        <v>1.6005</v>
      </c>
      <c r="D1044">
        <f t="shared" si="49"/>
        <v>0.096513</v>
      </c>
      <c r="E1044">
        <f t="shared" si="50"/>
        <v>-0.1342507</v>
      </c>
      <c r="F1044">
        <f t="shared" si="51"/>
        <v>1.5627623</v>
      </c>
    </row>
    <row r="1045" spans="1:6">
      <c r="A1045">
        <v>3</v>
      </c>
      <c r="B1045" t="s">
        <v>55</v>
      </c>
      <c r="C1045">
        <v>1.68683</v>
      </c>
      <c r="D1045">
        <f t="shared" si="49"/>
        <v>0.096513</v>
      </c>
      <c r="E1045">
        <f t="shared" si="50"/>
        <v>-0.0994392</v>
      </c>
      <c r="F1045">
        <f t="shared" si="51"/>
        <v>1.6839038</v>
      </c>
    </row>
    <row r="1046" spans="1:6">
      <c r="A1046">
        <v>3</v>
      </c>
      <c r="B1046" t="s">
        <v>398</v>
      </c>
      <c r="C1046">
        <v>1.68055</v>
      </c>
      <c r="D1046">
        <f t="shared" si="49"/>
        <v>0.096513</v>
      </c>
      <c r="E1046">
        <f t="shared" si="50"/>
        <v>-0.1288546</v>
      </c>
      <c r="F1046">
        <f t="shared" si="51"/>
        <v>1.6482084</v>
      </c>
    </row>
    <row r="1047" spans="1:6">
      <c r="A1047">
        <v>3</v>
      </c>
      <c r="B1047" t="s">
        <v>66</v>
      </c>
      <c r="C1047">
        <v>1.12121</v>
      </c>
      <c r="D1047">
        <f t="shared" si="49"/>
        <v>0.096513</v>
      </c>
      <c r="E1047">
        <f t="shared" si="50"/>
        <v>-0.1281881</v>
      </c>
      <c r="F1047">
        <f t="shared" si="51"/>
        <v>1.0895349</v>
      </c>
    </row>
    <row r="1048" spans="1:6">
      <c r="A1048">
        <v>4</v>
      </c>
      <c r="B1048" t="s">
        <v>38</v>
      </c>
      <c r="C1048">
        <v>1.12869</v>
      </c>
      <c r="D1048">
        <f t="shared" si="49"/>
        <v>0.012706</v>
      </c>
      <c r="E1048">
        <f t="shared" si="50"/>
        <v>-0.070225</v>
      </c>
      <c r="F1048">
        <f t="shared" si="51"/>
        <v>1.071171</v>
      </c>
    </row>
    <row r="1049" spans="1:6">
      <c r="A1049">
        <v>4</v>
      </c>
      <c r="B1049" t="s">
        <v>50</v>
      </c>
      <c r="C1049">
        <v>1.097</v>
      </c>
      <c r="D1049">
        <f t="shared" si="49"/>
        <v>0.012706</v>
      </c>
      <c r="E1049">
        <f t="shared" si="50"/>
        <v>-0.068854</v>
      </c>
      <c r="F1049">
        <f t="shared" si="51"/>
        <v>1.040852</v>
      </c>
    </row>
    <row r="1050" spans="1:6">
      <c r="A1050">
        <v>3</v>
      </c>
      <c r="B1050" t="s">
        <v>55</v>
      </c>
      <c r="C1050">
        <v>1.14723</v>
      </c>
      <c r="D1050">
        <f t="shared" si="49"/>
        <v>0.096513</v>
      </c>
      <c r="E1050">
        <f t="shared" si="50"/>
        <v>-0.0994392</v>
      </c>
      <c r="F1050">
        <f t="shared" si="51"/>
        <v>1.1443038</v>
      </c>
    </row>
    <row r="1051" spans="1:6">
      <c r="A1051">
        <v>3</v>
      </c>
      <c r="B1051" t="s">
        <v>60</v>
      </c>
      <c r="C1051">
        <v>2.09601</v>
      </c>
      <c r="D1051">
        <f t="shared" si="49"/>
        <v>0.096513</v>
      </c>
      <c r="E1051">
        <f t="shared" si="50"/>
        <v>-0.06011</v>
      </c>
      <c r="F1051">
        <f t="shared" si="51"/>
        <v>2.132413</v>
      </c>
    </row>
    <row r="1052" spans="1:6">
      <c r="A1052">
        <v>3</v>
      </c>
      <c r="B1052" t="s">
        <v>55</v>
      </c>
      <c r="C1052">
        <v>0.872279</v>
      </c>
      <c r="D1052">
        <f t="shared" si="49"/>
        <v>0.096513</v>
      </c>
      <c r="E1052">
        <f t="shared" si="50"/>
        <v>-0.0994392</v>
      </c>
      <c r="F1052">
        <f t="shared" si="51"/>
        <v>0.8693528</v>
      </c>
    </row>
    <row r="1053" spans="1:6">
      <c r="A1053">
        <v>3</v>
      </c>
      <c r="B1053" t="s">
        <v>34</v>
      </c>
      <c r="C1053">
        <v>1.31966</v>
      </c>
      <c r="D1053">
        <f t="shared" si="49"/>
        <v>0.096513</v>
      </c>
      <c r="E1053">
        <f t="shared" si="50"/>
        <v>-0.1593558</v>
      </c>
      <c r="F1053">
        <f t="shared" si="51"/>
        <v>1.2568172</v>
      </c>
    </row>
    <row r="1054" spans="1:6">
      <c r="A1054">
        <v>3</v>
      </c>
      <c r="B1054" t="s">
        <v>66</v>
      </c>
      <c r="C1054">
        <v>1.1545</v>
      </c>
      <c r="D1054">
        <f t="shared" si="49"/>
        <v>0.096513</v>
      </c>
      <c r="E1054">
        <f t="shared" si="50"/>
        <v>-0.1281881</v>
      </c>
      <c r="F1054">
        <f t="shared" si="51"/>
        <v>1.1228249</v>
      </c>
    </row>
    <row r="1055" spans="1:6">
      <c r="A1055">
        <v>2</v>
      </c>
      <c r="B1055" t="s">
        <v>66</v>
      </c>
      <c r="C1055">
        <v>0.995303</v>
      </c>
      <c r="D1055">
        <f t="shared" si="49"/>
        <v>0.040396</v>
      </c>
      <c r="E1055">
        <f t="shared" si="50"/>
        <v>-0.1281881</v>
      </c>
      <c r="F1055">
        <f t="shared" si="51"/>
        <v>0.9075109</v>
      </c>
    </row>
    <row r="1056" spans="1:6">
      <c r="A1056">
        <v>3</v>
      </c>
      <c r="B1056" t="s">
        <v>34</v>
      </c>
      <c r="C1056">
        <v>1.46343</v>
      </c>
      <c r="D1056">
        <f t="shared" si="49"/>
        <v>0.096513</v>
      </c>
      <c r="E1056">
        <f t="shared" si="50"/>
        <v>-0.1593558</v>
      </c>
      <c r="F1056">
        <f t="shared" si="51"/>
        <v>1.4005872</v>
      </c>
    </row>
    <row r="1057" spans="1:6">
      <c r="A1057">
        <v>3</v>
      </c>
      <c r="B1057" t="s">
        <v>66</v>
      </c>
      <c r="C1057">
        <v>1.49424</v>
      </c>
      <c r="D1057">
        <f t="shared" si="49"/>
        <v>0.096513</v>
      </c>
      <c r="E1057">
        <f t="shared" si="50"/>
        <v>-0.1281881</v>
      </c>
      <c r="F1057">
        <f t="shared" si="51"/>
        <v>1.4625649</v>
      </c>
    </row>
    <row r="1058" spans="1:6">
      <c r="A1058">
        <v>3</v>
      </c>
      <c r="B1058" t="s">
        <v>45</v>
      </c>
      <c r="C1058">
        <v>1.6369</v>
      </c>
      <c r="D1058">
        <f t="shared" si="49"/>
        <v>0.096513</v>
      </c>
      <c r="E1058">
        <f t="shared" si="50"/>
        <v>-0.045967</v>
      </c>
      <c r="F1058">
        <f t="shared" si="51"/>
        <v>1.687446</v>
      </c>
    </row>
    <row r="1059" spans="1:6">
      <c r="A1059">
        <v>4</v>
      </c>
      <c r="B1059" t="s">
        <v>55</v>
      </c>
      <c r="C1059">
        <v>1.34411</v>
      </c>
      <c r="D1059">
        <f t="shared" si="49"/>
        <v>0.012706</v>
      </c>
      <c r="E1059">
        <f t="shared" si="50"/>
        <v>-0.0994392</v>
      </c>
      <c r="F1059">
        <f t="shared" si="51"/>
        <v>1.2573768</v>
      </c>
    </row>
    <row r="1060" spans="1:6">
      <c r="A1060">
        <v>3</v>
      </c>
      <c r="B1060" t="s">
        <v>55</v>
      </c>
      <c r="C1060">
        <v>2.97819</v>
      </c>
      <c r="D1060">
        <f t="shared" si="49"/>
        <v>0.096513</v>
      </c>
      <c r="E1060">
        <f t="shared" si="50"/>
        <v>-0.0994392</v>
      </c>
      <c r="F1060">
        <f t="shared" si="51"/>
        <v>2.9752638</v>
      </c>
    </row>
    <row r="1061" spans="1:6">
      <c r="A1061">
        <v>2</v>
      </c>
      <c r="B1061" t="s">
        <v>38</v>
      </c>
      <c r="C1061">
        <v>1.0815</v>
      </c>
      <c r="D1061">
        <f t="shared" si="49"/>
        <v>0.040396</v>
      </c>
      <c r="E1061">
        <f t="shared" si="50"/>
        <v>-0.070225</v>
      </c>
      <c r="F1061">
        <f t="shared" si="51"/>
        <v>1.051671</v>
      </c>
    </row>
    <row r="1062" spans="1:6">
      <c r="A1062">
        <v>3</v>
      </c>
      <c r="B1062" t="s">
        <v>111</v>
      </c>
      <c r="C1062">
        <v>1.89476</v>
      </c>
      <c r="D1062">
        <f t="shared" si="49"/>
        <v>0.096513</v>
      </c>
      <c r="E1062">
        <f t="shared" si="50"/>
        <v>-0.1342507</v>
      </c>
      <c r="F1062">
        <f t="shared" si="51"/>
        <v>1.8570223</v>
      </c>
    </row>
    <row r="1063" spans="1:6">
      <c r="A1063">
        <v>3</v>
      </c>
      <c r="B1063" t="s">
        <v>45</v>
      </c>
      <c r="C1063">
        <v>0.612207</v>
      </c>
      <c r="D1063">
        <f t="shared" si="49"/>
        <v>0.096513</v>
      </c>
      <c r="E1063">
        <f t="shared" si="50"/>
        <v>-0.045967</v>
      </c>
      <c r="F1063">
        <f t="shared" si="51"/>
        <v>0.662753</v>
      </c>
    </row>
    <row r="1064" spans="1:6">
      <c r="A1064">
        <v>3</v>
      </c>
      <c r="B1064" t="s">
        <v>66</v>
      </c>
      <c r="C1064">
        <v>1.16283</v>
      </c>
      <c r="D1064">
        <f t="shared" si="49"/>
        <v>0.096513</v>
      </c>
      <c r="E1064">
        <f t="shared" si="50"/>
        <v>-0.1281881</v>
      </c>
      <c r="F1064">
        <f t="shared" si="51"/>
        <v>1.1311549</v>
      </c>
    </row>
    <row r="1065" spans="1:6">
      <c r="A1065">
        <v>3</v>
      </c>
      <c r="B1065" t="s">
        <v>66</v>
      </c>
      <c r="C1065">
        <v>1.74425</v>
      </c>
      <c r="D1065">
        <f t="shared" si="49"/>
        <v>0.096513</v>
      </c>
      <c r="E1065">
        <f t="shared" si="50"/>
        <v>-0.1281881</v>
      </c>
      <c r="F1065">
        <f t="shared" si="51"/>
        <v>1.7125749</v>
      </c>
    </row>
    <row r="1066" spans="1:6">
      <c r="A1066">
        <v>3</v>
      </c>
      <c r="B1066" t="s">
        <v>60</v>
      </c>
      <c r="C1066">
        <v>1.80262</v>
      </c>
      <c r="D1066">
        <f t="shared" si="49"/>
        <v>0.096513</v>
      </c>
      <c r="E1066">
        <f t="shared" si="50"/>
        <v>-0.06011</v>
      </c>
      <c r="F1066">
        <f t="shared" si="51"/>
        <v>1.839023</v>
      </c>
    </row>
    <row r="1067" spans="1:6">
      <c r="A1067">
        <v>3</v>
      </c>
      <c r="B1067" t="s">
        <v>42</v>
      </c>
      <c r="C1067">
        <v>1.37822</v>
      </c>
      <c r="D1067">
        <f t="shared" si="49"/>
        <v>0.096513</v>
      </c>
      <c r="E1067">
        <f t="shared" si="50"/>
        <v>-0.0922879</v>
      </c>
      <c r="F1067">
        <f t="shared" si="51"/>
        <v>1.3824451</v>
      </c>
    </row>
    <row r="1068" spans="1:6">
      <c r="A1068">
        <v>3</v>
      </c>
      <c r="B1068" t="s">
        <v>60</v>
      </c>
      <c r="C1068">
        <v>1.86126</v>
      </c>
      <c r="D1068">
        <f t="shared" si="49"/>
        <v>0.096513</v>
      </c>
      <c r="E1068">
        <f t="shared" si="50"/>
        <v>-0.06011</v>
      </c>
      <c r="F1068">
        <f t="shared" si="51"/>
        <v>1.897663</v>
      </c>
    </row>
    <row r="1069" spans="1:6">
      <c r="A1069">
        <v>3</v>
      </c>
      <c r="B1069" t="s">
        <v>50</v>
      </c>
      <c r="C1069">
        <v>1.65442</v>
      </c>
      <c r="D1069">
        <f t="shared" si="49"/>
        <v>0.096513</v>
      </c>
      <c r="E1069">
        <f t="shared" si="50"/>
        <v>-0.068854</v>
      </c>
      <c r="F1069">
        <f t="shared" si="51"/>
        <v>1.682079</v>
      </c>
    </row>
    <row r="1070" spans="1:6">
      <c r="A1070">
        <v>3</v>
      </c>
      <c r="B1070" t="s">
        <v>66</v>
      </c>
      <c r="C1070">
        <v>1.52706</v>
      </c>
      <c r="D1070">
        <f t="shared" si="49"/>
        <v>0.096513</v>
      </c>
      <c r="E1070">
        <f t="shared" si="50"/>
        <v>-0.1281881</v>
      </c>
      <c r="F1070">
        <f t="shared" si="51"/>
        <v>1.4953849</v>
      </c>
    </row>
    <row r="1071" spans="1:6">
      <c r="A1071">
        <v>3</v>
      </c>
      <c r="B1071" t="s">
        <v>42</v>
      </c>
      <c r="C1071">
        <v>1.47112</v>
      </c>
      <c r="D1071">
        <f t="shared" si="49"/>
        <v>0.096513</v>
      </c>
      <c r="E1071">
        <f t="shared" si="50"/>
        <v>-0.0922879</v>
      </c>
      <c r="F1071">
        <f t="shared" si="51"/>
        <v>1.4753451</v>
      </c>
    </row>
    <row r="1072" spans="1:6">
      <c r="A1072">
        <v>2</v>
      </c>
      <c r="B1072" t="s">
        <v>924</v>
      </c>
      <c r="C1072">
        <v>0.903456</v>
      </c>
      <c r="D1072">
        <f t="shared" si="49"/>
        <v>0.040396</v>
      </c>
      <c r="E1072">
        <f t="shared" si="50"/>
        <v>-0.034565</v>
      </c>
      <c r="F1072">
        <f t="shared" si="51"/>
        <v>0.909287</v>
      </c>
    </row>
    <row r="1073" spans="1:6">
      <c r="A1073">
        <v>3</v>
      </c>
      <c r="B1073" t="s">
        <v>34</v>
      </c>
      <c r="C1073">
        <v>0.989034</v>
      </c>
      <c r="D1073">
        <f t="shared" si="49"/>
        <v>0.096513</v>
      </c>
      <c r="E1073">
        <f t="shared" si="50"/>
        <v>-0.1593558</v>
      </c>
      <c r="F1073">
        <f t="shared" si="51"/>
        <v>0.9261912</v>
      </c>
    </row>
    <row r="1074" spans="1:6">
      <c r="A1074">
        <v>3</v>
      </c>
      <c r="B1074" t="s">
        <v>60</v>
      </c>
      <c r="C1074">
        <v>1.13985</v>
      </c>
      <c r="D1074">
        <f t="shared" si="49"/>
        <v>0.096513</v>
      </c>
      <c r="E1074">
        <f t="shared" si="50"/>
        <v>-0.06011</v>
      </c>
      <c r="F1074">
        <f t="shared" si="51"/>
        <v>1.176253</v>
      </c>
    </row>
    <row r="1075" spans="1:6">
      <c r="A1075">
        <v>3</v>
      </c>
      <c r="B1075" t="s">
        <v>45</v>
      </c>
      <c r="C1075">
        <v>1.765</v>
      </c>
      <c r="D1075">
        <f t="shared" si="49"/>
        <v>0.096513</v>
      </c>
      <c r="E1075">
        <f t="shared" si="50"/>
        <v>-0.045967</v>
      </c>
      <c r="F1075">
        <f t="shared" si="51"/>
        <v>1.815546</v>
      </c>
    </row>
    <row r="1076" spans="1:6">
      <c r="A1076">
        <v>4</v>
      </c>
      <c r="B1076" t="s">
        <v>50</v>
      </c>
      <c r="C1076">
        <v>1.48829</v>
      </c>
      <c r="D1076">
        <f t="shared" si="49"/>
        <v>0.012706</v>
      </c>
      <c r="E1076">
        <f t="shared" si="50"/>
        <v>-0.068854</v>
      </c>
      <c r="F1076">
        <f t="shared" si="51"/>
        <v>1.432142</v>
      </c>
    </row>
    <row r="1077" spans="1:6">
      <c r="A1077">
        <v>3</v>
      </c>
      <c r="B1077" t="s">
        <v>177</v>
      </c>
      <c r="C1077">
        <v>1.05598</v>
      </c>
      <c r="D1077">
        <f t="shared" si="49"/>
        <v>0.096513</v>
      </c>
      <c r="E1077">
        <f t="shared" si="50"/>
        <v>0</v>
      </c>
      <c r="F1077">
        <f t="shared" si="51"/>
        <v>1.152493</v>
      </c>
    </row>
    <row r="1078" spans="1:6">
      <c r="A1078">
        <v>3</v>
      </c>
      <c r="B1078" t="s">
        <v>38</v>
      </c>
      <c r="C1078">
        <v>1.62386</v>
      </c>
      <c r="D1078">
        <f t="shared" si="49"/>
        <v>0.096513</v>
      </c>
      <c r="E1078">
        <f t="shared" si="50"/>
        <v>-0.070225</v>
      </c>
      <c r="F1078">
        <f t="shared" si="51"/>
        <v>1.650148</v>
      </c>
    </row>
    <row r="1079" spans="1:6">
      <c r="A1079">
        <v>2</v>
      </c>
      <c r="B1079" t="s">
        <v>924</v>
      </c>
      <c r="C1079">
        <v>1.54961</v>
      </c>
      <c r="D1079">
        <f t="shared" si="49"/>
        <v>0.040396</v>
      </c>
      <c r="E1079">
        <f t="shared" si="50"/>
        <v>-0.034565</v>
      </c>
      <c r="F1079">
        <f t="shared" si="51"/>
        <v>1.555441</v>
      </c>
    </row>
    <row r="1080" spans="1:6">
      <c r="A1080">
        <v>4</v>
      </c>
      <c r="B1080" t="s">
        <v>42</v>
      </c>
      <c r="C1080">
        <v>1.48276</v>
      </c>
      <c r="D1080">
        <f t="shared" si="49"/>
        <v>0.012706</v>
      </c>
      <c r="E1080">
        <f t="shared" si="50"/>
        <v>-0.0922879</v>
      </c>
      <c r="F1080">
        <f t="shared" si="51"/>
        <v>1.4031781</v>
      </c>
    </row>
    <row r="1081" spans="1:6">
      <c r="A1081">
        <v>3</v>
      </c>
      <c r="B1081" t="s">
        <v>38</v>
      </c>
      <c r="C1081">
        <v>1.49221</v>
      </c>
      <c r="D1081">
        <f t="shared" si="49"/>
        <v>0.096513</v>
      </c>
      <c r="E1081">
        <f t="shared" si="50"/>
        <v>-0.070225</v>
      </c>
      <c r="F1081">
        <f t="shared" si="51"/>
        <v>1.518498</v>
      </c>
    </row>
    <row r="1082" spans="1:6">
      <c r="A1082">
        <v>2</v>
      </c>
      <c r="B1082" t="s">
        <v>66</v>
      </c>
      <c r="C1082">
        <v>1.72483</v>
      </c>
      <c r="D1082">
        <f t="shared" si="49"/>
        <v>0.040396</v>
      </c>
      <c r="E1082">
        <f t="shared" si="50"/>
        <v>-0.1281881</v>
      </c>
      <c r="F1082">
        <f t="shared" si="51"/>
        <v>1.6370379</v>
      </c>
    </row>
    <row r="1083" spans="1:6">
      <c r="A1083">
        <v>3</v>
      </c>
      <c r="B1083" t="s">
        <v>42</v>
      </c>
      <c r="C1083">
        <v>1.47585</v>
      </c>
      <c r="D1083">
        <f t="shared" si="49"/>
        <v>0.096513</v>
      </c>
      <c r="E1083">
        <f t="shared" si="50"/>
        <v>-0.0922879</v>
      </c>
      <c r="F1083">
        <f t="shared" si="51"/>
        <v>1.4800751</v>
      </c>
    </row>
    <row r="1084" spans="1:6">
      <c r="A1084">
        <v>3</v>
      </c>
      <c r="B1084" t="s">
        <v>45</v>
      </c>
      <c r="C1084">
        <v>2.42634</v>
      </c>
      <c r="D1084">
        <f t="shared" si="49"/>
        <v>0.096513</v>
      </c>
      <c r="E1084">
        <f t="shared" si="50"/>
        <v>-0.045967</v>
      </c>
      <c r="F1084">
        <f t="shared" si="51"/>
        <v>2.476886</v>
      </c>
    </row>
    <row r="1085" spans="1:6">
      <c r="A1085">
        <v>3</v>
      </c>
      <c r="B1085" t="s">
        <v>177</v>
      </c>
      <c r="C1085">
        <v>1.26419</v>
      </c>
      <c r="D1085">
        <f t="shared" si="49"/>
        <v>0.096513</v>
      </c>
      <c r="E1085">
        <f t="shared" si="50"/>
        <v>0</v>
      </c>
      <c r="F1085">
        <f t="shared" si="51"/>
        <v>1.360703</v>
      </c>
    </row>
    <row r="1086" spans="1:6">
      <c r="A1086">
        <v>3</v>
      </c>
      <c r="B1086" t="s">
        <v>34</v>
      </c>
      <c r="C1086">
        <v>0.730848</v>
      </c>
      <c r="D1086">
        <f t="shared" si="49"/>
        <v>0.096513</v>
      </c>
      <c r="E1086">
        <f t="shared" si="50"/>
        <v>-0.1593558</v>
      </c>
      <c r="F1086">
        <f t="shared" si="51"/>
        <v>0.6680052</v>
      </c>
    </row>
    <row r="1087" spans="1:6">
      <c r="A1087">
        <v>3</v>
      </c>
      <c r="B1087" t="s">
        <v>66</v>
      </c>
      <c r="C1087">
        <v>1.38931</v>
      </c>
      <c r="D1087">
        <f t="shared" si="49"/>
        <v>0.096513</v>
      </c>
      <c r="E1087">
        <f t="shared" si="50"/>
        <v>-0.1281881</v>
      </c>
      <c r="F1087">
        <f t="shared" si="51"/>
        <v>1.3576349</v>
      </c>
    </row>
    <row r="1088" spans="1:6">
      <c r="A1088">
        <v>3</v>
      </c>
      <c r="B1088" t="s">
        <v>55</v>
      </c>
      <c r="C1088">
        <v>0.579449</v>
      </c>
      <c r="D1088">
        <f t="shared" si="49"/>
        <v>0.096513</v>
      </c>
      <c r="E1088">
        <f t="shared" si="50"/>
        <v>-0.0994392</v>
      </c>
      <c r="F1088">
        <f t="shared" si="51"/>
        <v>0.5765228</v>
      </c>
    </row>
    <row r="1089" spans="1:6">
      <c r="A1089">
        <v>3</v>
      </c>
      <c r="B1089" t="s">
        <v>60</v>
      </c>
      <c r="C1089">
        <v>1.30433</v>
      </c>
      <c r="D1089">
        <f t="shared" si="49"/>
        <v>0.096513</v>
      </c>
      <c r="E1089">
        <f t="shared" si="50"/>
        <v>-0.06011</v>
      </c>
      <c r="F1089">
        <f t="shared" si="51"/>
        <v>1.340733</v>
      </c>
    </row>
    <row r="1090" spans="1:6">
      <c r="A1090">
        <v>3</v>
      </c>
      <c r="B1090" t="s">
        <v>111</v>
      </c>
      <c r="C1090">
        <v>2.32576</v>
      </c>
      <c r="D1090">
        <f t="shared" si="49"/>
        <v>0.096513</v>
      </c>
      <c r="E1090">
        <f t="shared" si="50"/>
        <v>-0.1342507</v>
      </c>
      <c r="F1090">
        <f t="shared" si="51"/>
        <v>2.2880223</v>
      </c>
    </row>
    <row r="1091" spans="1:6">
      <c r="A1091">
        <v>3</v>
      </c>
      <c r="B1091" t="s">
        <v>60</v>
      </c>
      <c r="C1091">
        <v>1.39006</v>
      </c>
      <c r="D1091">
        <f t="shared" ref="D1091:D1154" si="52">VLOOKUP(A1091,K:M,3,0)</f>
        <v>0.096513</v>
      </c>
      <c r="E1091">
        <f t="shared" ref="E1091:E1154" si="53">VLOOKUP(B1091,K:M,3,0)</f>
        <v>-0.06011</v>
      </c>
      <c r="F1091">
        <f t="shared" ref="F1091:F1154" si="54">C1091+D1091+E1091</f>
        <v>1.426463</v>
      </c>
    </row>
    <row r="1092" spans="1:6">
      <c r="A1092">
        <v>3</v>
      </c>
      <c r="B1092" t="s">
        <v>55</v>
      </c>
      <c r="C1092">
        <v>1.35256</v>
      </c>
      <c r="D1092">
        <f t="shared" si="52"/>
        <v>0.096513</v>
      </c>
      <c r="E1092">
        <f t="shared" si="53"/>
        <v>-0.0994392</v>
      </c>
      <c r="F1092">
        <f t="shared" si="54"/>
        <v>1.3496338</v>
      </c>
    </row>
    <row r="1093" spans="1:6">
      <c r="A1093">
        <v>3</v>
      </c>
      <c r="B1093" t="s">
        <v>177</v>
      </c>
      <c r="C1093">
        <v>1.8686</v>
      </c>
      <c r="D1093">
        <f t="shared" si="52"/>
        <v>0.096513</v>
      </c>
      <c r="E1093">
        <f t="shared" si="53"/>
        <v>0</v>
      </c>
      <c r="F1093">
        <f t="shared" si="54"/>
        <v>1.965113</v>
      </c>
    </row>
    <row r="1094" spans="1:6">
      <c r="A1094">
        <v>3</v>
      </c>
      <c r="B1094" t="s">
        <v>66</v>
      </c>
      <c r="C1094">
        <v>1.58716</v>
      </c>
      <c r="D1094">
        <f t="shared" si="52"/>
        <v>0.096513</v>
      </c>
      <c r="E1094">
        <f t="shared" si="53"/>
        <v>-0.1281881</v>
      </c>
      <c r="F1094">
        <f t="shared" si="54"/>
        <v>1.5554849</v>
      </c>
    </row>
    <row r="1095" spans="1:6">
      <c r="A1095">
        <v>2</v>
      </c>
      <c r="B1095" t="s">
        <v>60</v>
      </c>
      <c r="C1095">
        <v>0.905508</v>
      </c>
      <c r="D1095">
        <f t="shared" si="52"/>
        <v>0.040396</v>
      </c>
      <c r="E1095">
        <f t="shared" si="53"/>
        <v>-0.06011</v>
      </c>
      <c r="F1095">
        <f t="shared" si="54"/>
        <v>0.885794</v>
      </c>
    </row>
    <row r="1096" spans="1:6">
      <c r="A1096">
        <v>2</v>
      </c>
      <c r="B1096" t="s">
        <v>111</v>
      </c>
      <c r="C1096">
        <v>1.61011</v>
      </c>
      <c r="D1096">
        <f t="shared" si="52"/>
        <v>0.040396</v>
      </c>
      <c r="E1096">
        <f t="shared" si="53"/>
        <v>-0.1342507</v>
      </c>
      <c r="F1096">
        <f t="shared" si="54"/>
        <v>1.5162553</v>
      </c>
    </row>
    <row r="1097" spans="1:6">
      <c r="A1097">
        <v>2</v>
      </c>
      <c r="B1097" t="s">
        <v>177</v>
      </c>
      <c r="C1097">
        <v>1.59034</v>
      </c>
      <c r="D1097">
        <f t="shared" si="52"/>
        <v>0.040396</v>
      </c>
      <c r="E1097">
        <f t="shared" si="53"/>
        <v>0</v>
      </c>
      <c r="F1097">
        <f t="shared" si="54"/>
        <v>1.630736</v>
      </c>
    </row>
    <row r="1098" spans="1:6">
      <c r="A1098">
        <v>3</v>
      </c>
      <c r="B1098" t="s">
        <v>66</v>
      </c>
      <c r="C1098">
        <v>0.9848</v>
      </c>
      <c r="D1098">
        <f t="shared" si="52"/>
        <v>0.096513</v>
      </c>
      <c r="E1098">
        <f t="shared" si="53"/>
        <v>-0.1281881</v>
      </c>
      <c r="F1098">
        <f t="shared" si="54"/>
        <v>0.9531249</v>
      </c>
    </row>
    <row r="1099" spans="1:6">
      <c r="A1099">
        <v>3</v>
      </c>
      <c r="B1099" t="s">
        <v>177</v>
      </c>
      <c r="C1099">
        <v>0.199172</v>
      </c>
      <c r="D1099">
        <f t="shared" si="52"/>
        <v>0.096513</v>
      </c>
      <c r="E1099">
        <f t="shared" si="53"/>
        <v>0</v>
      </c>
      <c r="F1099">
        <f t="shared" si="54"/>
        <v>0.295685</v>
      </c>
    </row>
    <row r="1100" spans="1:6">
      <c r="A1100">
        <v>3</v>
      </c>
      <c r="B1100" t="s">
        <v>45</v>
      </c>
      <c r="C1100">
        <v>0.813482</v>
      </c>
      <c r="D1100">
        <f t="shared" si="52"/>
        <v>0.096513</v>
      </c>
      <c r="E1100">
        <f t="shared" si="53"/>
        <v>-0.045967</v>
      </c>
      <c r="F1100">
        <f t="shared" si="54"/>
        <v>0.864028</v>
      </c>
    </row>
    <row r="1101" spans="1:6">
      <c r="A1101">
        <v>3</v>
      </c>
      <c r="B1101" t="s">
        <v>50</v>
      </c>
      <c r="C1101">
        <v>2.23611</v>
      </c>
      <c r="D1101">
        <f t="shared" si="52"/>
        <v>0.096513</v>
      </c>
      <c r="E1101">
        <f t="shared" si="53"/>
        <v>-0.068854</v>
      </c>
      <c r="F1101">
        <f t="shared" si="54"/>
        <v>2.263769</v>
      </c>
    </row>
    <row r="1102" spans="1:6">
      <c r="A1102">
        <v>2</v>
      </c>
      <c r="B1102" t="s">
        <v>398</v>
      </c>
      <c r="C1102">
        <v>1.98514</v>
      </c>
      <c r="D1102">
        <f t="shared" si="52"/>
        <v>0.040396</v>
      </c>
      <c r="E1102">
        <f t="shared" si="53"/>
        <v>-0.1288546</v>
      </c>
      <c r="F1102">
        <f t="shared" si="54"/>
        <v>1.8966814</v>
      </c>
    </row>
    <row r="1103" spans="1:6">
      <c r="A1103">
        <v>2</v>
      </c>
      <c r="B1103" t="s">
        <v>924</v>
      </c>
      <c r="C1103">
        <v>1.35777</v>
      </c>
      <c r="D1103">
        <f t="shared" si="52"/>
        <v>0.040396</v>
      </c>
      <c r="E1103">
        <f t="shared" si="53"/>
        <v>-0.034565</v>
      </c>
      <c r="F1103">
        <f t="shared" si="54"/>
        <v>1.363601</v>
      </c>
    </row>
    <row r="1104" spans="1:6">
      <c r="A1104">
        <v>3</v>
      </c>
      <c r="B1104" t="s">
        <v>38</v>
      </c>
      <c r="C1104">
        <v>2.11179</v>
      </c>
      <c r="D1104">
        <f t="shared" si="52"/>
        <v>0.096513</v>
      </c>
      <c r="E1104">
        <f t="shared" si="53"/>
        <v>-0.070225</v>
      </c>
      <c r="F1104">
        <f t="shared" si="54"/>
        <v>2.138078</v>
      </c>
    </row>
    <row r="1105" spans="1:6">
      <c r="A1105">
        <v>2</v>
      </c>
      <c r="B1105" t="s">
        <v>111</v>
      </c>
      <c r="C1105">
        <v>1.09809</v>
      </c>
      <c r="D1105">
        <f t="shared" si="52"/>
        <v>0.040396</v>
      </c>
      <c r="E1105">
        <f t="shared" si="53"/>
        <v>-0.1342507</v>
      </c>
      <c r="F1105">
        <f t="shared" si="54"/>
        <v>1.0042353</v>
      </c>
    </row>
    <row r="1106" spans="1:6">
      <c r="A1106">
        <v>2</v>
      </c>
      <c r="B1106" t="s">
        <v>34</v>
      </c>
      <c r="C1106">
        <v>1.41124</v>
      </c>
      <c r="D1106">
        <f t="shared" si="52"/>
        <v>0.040396</v>
      </c>
      <c r="E1106">
        <f t="shared" si="53"/>
        <v>-0.1593558</v>
      </c>
      <c r="F1106">
        <f t="shared" si="54"/>
        <v>1.2922802</v>
      </c>
    </row>
    <row r="1107" spans="1:6">
      <c r="A1107">
        <v>3</v>
      </c>
      <c r="B1107" t="s">
        <v>50</v>
      </c>
      <c r="C1107">
        <v>1.23017</v>
      </c>
      <c r="D1107">
        <f t="shared" si="52"/>
        <v>0.096513</v>
      </c>
      <c r="E1107">
        <f t="shared" si="53"/>
        <v>-0.068854</v>
      </c>
      <c r="F1107">
        <f t="shared" si="54"/>
        <v>1.257829</v>
      </c>
    </row>
    <row r="1108" spans="1:6">
      <c r="A1108">
        <v>3</v>
      </c>
      <c r="B1108" t="s">
        <v>177</v>
      </c>
      <c r="C1108">
        <v>2.57115</v>
      </c>
      <c r="D1108">
        <f t="shared" si="52"/>
        <v>0.096513</v>
      </c>
      <c r="E1108">
        <f t="shared" si="53"/>
        <v>0</v>
      </c>
      <c r="F1108">
        <f t="shared" si="54"/>
        <v>2.667663</v>
      </c>
    </row>
    <row r="1109" spans="1:6">
      <c r="A1109">
        <v>3</v>
      </c>
      <c r="B1109" t="s">
        <v>60</v>
      </c>
      <c r="C1109">
        <v>1.56316</v>
      </c>
      <c r="D1109">
        <f t="shared" si="52"/>
        <v>0.096513</v>
      </c>
      <c r="E1109">
        <f t="shared" si="53"/>
        <v>-0.06011</v>
      </c>
      <c r="F1109">
        <f t="shared" si="54"/>
        <v>1.599563</v>
      </c>
    </row>
    <row r="1110" spans="1:6">
      <c r="A1110">
        <v>3</v>
      </c>
      <c r="B1110" t="s">
        <v>50</v>
      </c>
      <c r="C1110">
        <v>1.80574</v>
      </c>
      <c r="D1110">
        <f t="shared" si="52"/>
        <v>0.096513</v>
      </c>
      <c r="E1110">
        <f t="shared" si="53"/>
        <v>-0.068854</v>
      </c>
      <c r="F1110">
        <f t="shared" si="54"/>
        <v>1.833399</v>
      </c>
    </row>
    <row r="1111" spans="1:6">
      <c r="A1111">
        <v>3</v>
      </c>
      <c r="B1111" t="s">
        <v>45</v>
      </c>
      <c r="C1111">
        <v>1.86051</v>
      </c>
      <c r="D1111">
        <f t="shared" si="52"/>
        <v>0.096513</v>
      </c>
      <c r="E1111">
        <f t="shared" si="53"/>
        <v>-0.045967</v>
      </c>
      <c r="F1111">
        <f t="shared" si="54"/>
        <v>1.911056</v>
      </c>
    </row>
    <row r="1112" spans="1:6">
      <c r="A1112">
        <v>2</v>
      </c>
      <c r="B1112" t="s">
        <v>34</v>
      </c>
      <c r="C1112">
        <v>2.02673</v>
      </c>
      <c r="D1112">
        <f t="shared" si="52"/>
        <v>0.040396</v>
      </c>
      <c r="E1112">
        <f t="shared" si="53"/>
        <v>-0.1593558</v>
      </c>
      <c r="F1112">
        <f t="shared" si="54"/>
        <v>1.9077702</v>
      </c>
    </row>
    <row r="1113" spans="1:6">
      <c r="A1113">
        <v>3</v>
      </c>
      <c r="B1113" t="s">
        <v>34</v>
      </c>
      <c r="C1113">
        <v>1.52567</v>
      </c>
      <c r="D1113">
        <f t="shared" si="52"/>
        <v>0.096513</v>
      </c>
      <c r="E1113">
        <f t="shared" si="53"/>
        <v>-0.1593558</v>
      </c>
      <c r="F1113">
        <f t="shared" si="54"/>
        <v>1.4628272</v>
      </c>
    </row>
    <row r="1114" spans="1:6">
      <c r="A1114">
        <v>3</v>
      </c>
      <c r="B1114" t="s">
        <v>45</v>
      </c>
      <c r="C1114">
        <v>1.66728</v>
      </c>
      <c r="D1114">
        <f t="shared" si="52"/>
        <v>0.096513</v>
      </c>
      <c r="E1114">
        <f t="shared" si="53"/>
        <v>-0.045967</v>
      </c>
      <c r="F1114">
        <f t="shared" si="54"/>
        <v>1.717826</v>
      </c>
    </row>
    <row r="1115" spans="1:6">
      <c r="A1115">
        <v>3</v>
      </c>
      <c r="B1115" t="s">
        <v>55</v>
      </c>
      <c r="C1115">
        <v>2.15181</v>
      </c>
      <c r="D1115">
        <f t="shared" si="52"/>
        <v>0.096513</v>
      </c>
      <c r="E1115">
        <f t="shared" si="53"/>
        <v>-0.0994392</v>
      </c>
      <c r="F1115">
        <f t="shared" si="54"/>
        <v>2.1488838</v>
      </c>
    </row>
    <row r="1116" spans="1:6">
      <c r="A1116">
        <v>3</v>
      </c>
      <c r="B1116" t="s">
        <v>55</v>
      </c>
      <c r="C1116">
        <v>1.63398</v>
      </c>
      <c r="D1116">
        <f t="shared" si="52"/>
        <v>0.096513</v>
      </c>
      <c r="E1116">
        <f t="shared" si="53"/>
        <v>-0.0994392</v>
      </c>
      <c r="F1116">
        <f t="shared" si="54"/>
        <v>1.6310538</v>
      </c>
    </row>
    <row r="1117" spans="1:6">
      <c r="A1117">
        <v>3</v>
      </c>
      <c r="B1117" t="s">
        <v>55</v>
      </c>
      <c r="C1117">
        <v>1.24897</v>
      </c>
      <c r="D1117">
        <f t="shared" si="52"/>
        <v>0.096513</v>
      </c>
      <c r="E1117">
        <f t="shared" si="53"/>
        <v>-0.0994392</v>
      </c>
      <c r="F1117">
        <f t="shared" si="54"/>
        <v>1.2460438</v>
      </c>
    </row>
    <row r="1118" spans="1:6">
      <c r="A1118">
        <v>3</v>
      </c>
      <c r="B1118" t="s">
        <v>177</v>
      </c>
      <c r="C1118">
        <v>1.28928</v>
      </c>
      <c r="D1118">
        <f t="shared" si="52"/>
        <v>0.096513</v>
      </c>
      <c r="E1118">
        <f t="shared" si="53"/>
        <v>0</v>
      </c>
      <c r="F1118">
        <f t="shared" si="54"/>
        <v>1.385793</v>
      </c>
    </row>
    <row r="1119" spans="1:6">
      <c r="A1119">
        <v>2</v>
      </c>
      <c r="B1119" t="s">
        <v>60</v>
      </c>
      <c r="C1119">
        <v>1.00462</v>
      </c>
      <c r="D1119">
        <f t="shared" si="52"/>
        <v>0.040396</v>
      </c>
      <c r="E1119">
        <f t="shared" si="53"/>
        <v>-0.06011</v>
      </c>
      <c r="F1119">
        <f t="shared" si="54"/>
        <v>0.984906</v>
      </c>
    </row>
    <row r="1120" spans="1:6">
      <c r="A1120">
        <v>2</v>
      </c>
      <c r="B1120" t="s">
        <v>38</v>
      </c>
      <c r="C1120">
        <v>0.910396</v>
      </c>
      <c r="D1120">
        <f t="shared" si="52"/>
        <v>0.040396</v>
      </c>
      <c r="E1120">
        <f t="shared" si="53"/>
        <v>-0.070225</v>
      </c>
      <c r="F1120">
        <f t="shared" si="54"/>
        <v>0.880567</v>
      </c>
    </row>
    <row r="1121" spans="1:6">
      <c r="A1121">
        <v>3</v>
      </c>
      <c r="B1121" t="s">
        <v>45</v>
      </c>
      <c r="C1121">
        <v>0.945213</v>
      </c>
      <c r="D1121">
        <f t="shared" si="52"/>
        <v>0.096513</v>
      </c>
      <c r="E1121">
        <f t="shared" si="53"/>
        <v>-0.045967</v>
      </c>
      <c r="F1121">
        <f t="shared" si="54"/>
        <v>0.995759</v>
      </c>
    </row>
    <row r="1122" spans="1:6">
      <c r="A1122">
        <v>2</v>
      </c>
      <c r="B1122" t="s">
        <v>111</v>
      </c>
      <c r="C1122">
        <v>1.25854</v>
      </c>
      <c r="D1122">
        <f t="shared" si="52"/>
        <v>0.040396</v>
      </c>
      <c r="E1122">
        <f t="shared" si="53"/>
        <v>-0.1342507</v>
      </c>
      <c r="F1122">
        <f t="shared" si="54"/>
        <v>1.1646853</v>
      </c>
    </row>
    <row r="1123" spans="1:6">
      <c r="A1123">
        <v>2</v>
      </c>
      <c r="B1123" t="s">
        <v>111</v>
      </c>
      <c r="C1123">
        <v>0.554701</v>
      </c>
      <c r="D1123">
        <f t="shared" si="52"/>
        <v>0.040396</v>
      </c>
      <c r="E1123">
        <f t="shared" si="53"/>
        <v>-0.1342507</v>
      </c>
      <c r="F1123">
        <f t="shared" si="54"/>
        <v>0.4608463</v>
      </c>
    </row>
    <row r="1124" spans="1:6">
      <c r="A1124">
        <v>3</v>
      </c>
      <c r="B1124" t="s">
        <v>45</v>
      </c>
      <c r="C1124">
        <v>0.544246</v>
      </c>
      <c r="D1124">
        <f t="shared" si="52"/>
        <v>0.096513</v>
      </c>
      <c r="E1124">
        <f t="shared" si="53"/>
        <v>-0.045967</v>
      </c>
      <c r="F1124">
        <f t="shared" si="54"/>
        <v>0.594792</v>
      </c>
    </row>
    <row r="1125" spans="1:6">
      <c r="A1125">
        <v>3</v>
      </c>
      <c r="B1125" t="s">
        <v>177</v>
      </c>
      <c r="C1125">
        <v>1.43392</v>
      </c>
      <c r="D1125">
        <f t="shared" si="52"/>
        <v>0.096513</v>
      </c>
      <c r="E1125">
        <f t="shared" si="53"/>
        <v>0</v>
      </c>
      <c r="F1125">
        <f t="shared" si="54"/>
        <v>1.530433</v>
      </c>
    </row>
    <row r="1126" spans="1:6">
      <c r="A1126">
        <v>2</v>
      </c>
      <c r="B1126" t="s">
        <v>177</v>
      </c>
      <c r="C1126">
        <v>1.1696</v>
      </c>
      <c r="D1126">
        <f t="shared" si="52"/>
        <v>0.040396</v>
      </c>
      <c r="E1126">
        <f t="shared" si="53"/>
        <v>0</v>
      </c>
      <c r="F1126">
        <f t="shared" si="54"/>
        <v>1.209996</v>
      </c>
    </row>
    <row r="1127" spans="1:6">
      <c r="A1127">
        <v>1</v>
      </c>
      <c r="B1127" t="s">
        <v>60</v>
      </c>
      <c r="C1127">
        <v>2.18584</v>
      </c>
      <c r="D1127">
        <f t="shared" si="52"/>
        <v>0</v>
      </c>
      <c r="E1127">
        <f t="shared" si="53"/>
        <v>-0.06011</v>
      </c>
      <c r="F1127">
        <f t="shared" si="54"/>
        <v>2.12573</v>
      </c>
    </row>
    <row r="1128" spans="1:6">
      <c r="A1128">
        <v>3</v>
      </c>
      <c r="B1128" t="s">
        <v>177</v>
      </c>
      <c r="C1128">
        <v>1.87634</v>
      </c>
      <c r="D1128">
        <f t="shared" si="52"/>
        <v>0.096513</v>
      </c>
      <c r="E1128">
        <f t="shared" si="53"/>
        <v>0</v>
      </c>
      <c r="F1128">
        <f t="shared" si="54"/>
        <v>1.972853</v>
      </c>
    </row>
    <row r="1129" spans="1:6">
      <c r="A1129">
        <v>4</v>
      </c>
      <c r="B1129" t="s">
        <v>924</v>
      </c>
      <c r="C1129">
        <v>1.93054</v>
      </c>
      <c r="D1129">
        <f t="shared" si="52"/>
        <v>0.012706</v>
      </c>
      <c r="E1129">
        <f t="shared" si="53"/>
        <v>-0.034565</v>
      </c>
      <c r="F1129">
        <f t="shared" si="54"/>
        <v>1.908681</v>
      </c>
    </row>
    <row r="1130" spans="1:6">
      <c r="A1130">
        <v>4</v>
      </c>
      <c r="B1130" t="s">
        <v>55</v>
      </c>
      <c r="C1130">
        <v>0.573481</v>
      </c>
      <c r="D1130">
        <f t="shared" si="52"/>
        <v>0.012706</v>
      </c>
      <c r="E1130">
        <f t="shared" si="53"/>
        <v>-0.0994392</v>
      </c>
      <c r="F1130">
        <f t="shared" si="54"/>
        <v>0.4867478</v>
      </c>
    </row>
    <row r="1131" spans="1:6">
      <c r="A1131">
        <v>4</v>
      </c>
      <c r="B1131" t="s">
        <v>34</v>
      </c>
      <c r="C1131">
        <v>0.975788</v>
      </c>
      <c r="D1131">
        <f t="shared" si="52"/>
        <v>0.012706</v>
      </c>
      <c r="E1131">
        <f t="shared" si="53"/>
        <v>-0.1593558</v>
      </c>
      <c r="F1131">
        <f t="shared" si="54"/>
        <v>0.8291382</v>
      </c>
    </row>
    <row r="1132" spans="1:6">
      <c r="A1132">
        <v>4</v>
      </c>
      <c r="B1132" t="s">
        <v>38</v>
      </c>
      <c r="C1132">
        <v>0.974021</v>
      </c>
      <c r="D1132">
        <f t="shared" si="52"/>
        <v>0.012706</v>
      </c>
      <c r="E1132">
        <f t="shared" si="53"/>
        <v>-0.070225</v>
      </c>
      <c r="F1132">
        <f t="shared" si="54"/>
        <v>0.916502</v>
      </c>
    </row>
    <row r="1133" spans="1:6">
      <c r="A1133">
        <v>4</v>
      </c>
      <c r="B1133" t="s">
        <v>398</v>
      </c>
      <c r="C1133">
        <v>1.13649</v>
      </c>
      <c r="D1133">
        <f t="shared" si="52"/>
        <v>0.012706</v>
      </c>
      <c r="E1133">
        <f t="shared" si="53"/>
        <v>-0.1288546</v>
      </c>
      <c r="F1133">
        <f t="shared" si="54"/>
        <v>1.0203414</v>
      </c>
    </row>
    <row r="1134" spans="1:6">
      <c r="A1134">
        <v>4</v>
      </c>
      <c r="B1134" t="s">
        <v>50</v>
      </c>
      <c r="C1134">
        <v>1.08099</v>
      </c>
      <c r="D1134">
        <f t="shared" si="52"/>
        <v>0.012706</v>
      </c>
      <c r="E1134">
        <f t="shared" si="53"/>
        <v>-0.068854</v>
      </c>
      <c r="F1134">
        <f t="shared" si="54"/>
        <v>1.024842</v>
      </c>
    </row>
    <row r="1135" spans="1:6">
      <c r="A1135">
        <v>4</v>
      </c>
      <c r="B1135" t="s">
        <v>42</v>
      </c>
      <c r="C1135">
        <v>1.09242</v>
      </c>
      <c r="D1135">
        <f t="shared" si="52"/>
        <v>0.012706</v>
      </c>
      <c r="E1135">
        <f t="shared" si="53"/>
        <v>-0.0922879</v>
      </c>
      <c r="F1135">
        <f t="shared" si="54"/>
        <v>1.0128381</v>
      </c>
    </row>
    <row r="1136" spans="1:6">
      <c r="A1136">
        <v>4</v>
      </c>
      <c r="B1136" t="s">
        <v>66</v>
      </c>
      <c r="C1136">
        <v>0.423388</v>
      </c>
      <c r="D1136">
        <f t="shared" si="52"/>
        <v>0.012706</v>
      </c>
      <c r="E1136">
        <f t="shared" si="53"/>
        <v>-0.1281881</v>
      </c>
      <c r="F1136">
        <f t="shared" si="54"/>
        <v>0.3079059</v>
      </c>
    </row>
    <row r="1137" spans="1:6">
      <c r="A1137">
        <v>4</v>
      </c>
      <c r="B1137" t="s">
        <v>924</v>
      </c>
      <c r="C1137">
        <v>1.6091</v>
      </c>
      <c r="D1137">
        <f t="shared" si="52"/>
        <v>0.012706</v>
      </c>
      <c r="E1137">
        <f t="shared" si="53"/>
        <v>-0.034565</v>
      </c>
      <c r="F1137">
        <f t="shared" si="54"/>
        <v>1.587241</v>
      </c>
    </row>
    <row r="1138" spans="1:6">
      <c r="A1138">
        <v>4</v>
      </c>
      <c r="B1138" t="s">
        <v>398</v>
      </c>
      <c r="C1138">
        <v>0.329984</v>
      </c>
      <c r="D1138">
        <f t="shared" si="52"/>
        <v>0.012706</v>
      </c>
      <c r="E1138">
        <f t="shared" si="53"/>
        <v>-0.1288546</v>
      </c>
      <c r="F1138">
        <f t="shared" si="54"/>
        <v>0.2138354</v>
      </c>
    </row>
    <row r="1139" spans="1:6">
      <c r="A1139" t="s">
        <v>144</v>
      </c>
      <c r="B1139" t="s">
        <v>45</v>
      </c>
      <c r="C1139">
        <v>0.422802</v>
      </c>
      <c r="D1139">
        <f t="shared" si="52"/>
        <v>0.094659</v>
      </c>
      <c r="E1139">
        <f t="shared" si="53"/>
        <v>-0.045967</v>
      </c>
      <c r="F1139">
        <f t="shared" si="54"/>
        <v>0.471494</v>
      </c>
    </row>
    <row r="1140" spans="1:6">
      <c r="A1140" t="s">
        <v>144</v>
      </c>
      <c r="B1140" t="s">
        <v>50</v>
      </c>
      <c r="C1140">
        <v>0.967123</v>
      </c>
      <c r="D1140">
        <f t="shared" si="52"/>
        <v>0.094659</v>
      </c>
      <c r="E1140">
        <f t="shared" si="53"/>
        <v>-0.068854</v>
      </c>
      <c r="F1140">
        <f t="shared" si="54"/>
        <v>0.992928</v>
      </c>
    </row>
    <row r="1141" spans="1:6">
      <c r="A1141">
        <v>4</v>
      </c>
      <c r="B1141" t="s">
        <v>60</v>
      </c>
      <c r="C1141">
        <v>2.03261</v>
      </c>
      <c r="D1141">
        <f t="shared" si="52"/>
        <v>0.012706</v>
      </c>
      <c r="E1141">
        <f t="shared" si="53"/>
        <v>-0.06011</v>
      </c>
      <c r="F1141">
        <f t="shared" si="54"/>
        <v>1.985206</v>
      </c>
    </row>
    <row r="1142" spans="1:6">
      <c r="A1142" t="s">
        <v>144</v>
      </c>
      <c r="B1142" t="s">
        <v>177</v>
      </c>
      <c r="C1142">
        <v>1.30995</v>
      </c>
      <c r="D1142">
        <f t="shared" si="52"/>
        <v>0.094659</v>
      </c>
      <c r="E1142">
        <f t="shared" si="53"/>
        <v>0</v>
      </c>
      <c r="F1142">
        <f t="shared" si="54"/>
        <v>1.404609</v>
      </c>
    </row>
    <row r="1143" spans="1:6">
      <c r="A1143" t="s">
        <v>144</v>
      </c>
      <c r="B1143" t="s">
        <v>34</v>
      </c>
      <c r="C1143">
        <v>1.34795</v>
      </c>
      <c r="D1143">
        <f t="shared" si="52"/>
        <v>0.094659</v>
      </c>
      <c r="E1143">
        <f t="shared" si="53"/>
        <v>-0.1593558</v>
      </c>
      <c r="F1143">
        <f t="shared" si="54"/>
        <v>1.2832532</v>
      </c>
    </row>
    <row r="1144" spans="1:6">
      <c r="A1144">
        <v>3</v>
      </c>
      <c r="B1144" t="s">
        <v>55</v>
      </c>
      <c r="C1144">
        <v>1.54041</v>
      </c>
      <c r="D1144">
        <f t="shared" si="52"/>
        <v>0.096513</v>
      </c>
      <c r="E1144">
        <f t="shared" si="53"/>
        <v>-0.0994392</v>
      </c>
      <c r="F1144">
        <f t="shared" si="54"/>
        <v>1.5374838</v>
      </c>
    </row>
    <row r="1145" spans="1:6">
      <c r="A1145">
        <v>4</v>
      </c>
      <c r="B1145" t="s">
        <v>60</v>
      </c>
      <c r="C1145">
        <v>1.43624</v>
      </c>
      <c r="D1145">
        <f t="shared" si="52"/>
        <v>0.012706</v>
      </c>
      <c r="E1145">
        <f t="shared" si="53"/>
        <v>-0.06011</v>
      </c>
      <c r="F1145">
        <f t="shared" si="54"/>
        <v>1.388836</v>
      </c>
    </row>
    <row r="1146" spans="1:6">
      <c r="A1146">
        <v>4</v>
      </c>
      <c r="B1146" t="s">
        <v>924</v>
      </c>
      <c r="C1146">
        <v>2.18431</v>
      </c>
      <c r="D1146">
        <f t="shared" si="52"/>
        <v>0.012706</v>
      </c>
      <c r="E1146">
        <f t="shared" si="53"/>
        <v>-0.034565</v>
      </c>
      <c r="F1146">
        <f t="shared" si="54"/>
        <v>2.162451</v>
      </c>
    </row>
    <row r="1147" spans="1:6">
      <c r="A1147">
        <v>4</v>
      </c>
      <c r="B1147" t="s">
        <v>66</v>
      </c>
      <c r="C1147">
        <v>0.905984</v>
      </c>
      <c r="D1147">
        <f t="shared" si="52"/>
        <v>0.012706</v>
      </c>
      <c r="E1147">
        <f t="shared" si="53"/>
        <v>-0.1281881</v>
      </c>
      <c r="F1147">
        <f t="shared" si="54"/>
        <v>0.7905019</v>
      </c>
    </row>
    <row r="1148" spans="1:6">
      <c r="A1148">
        <v>4</v>
      </c>
      <c r="B1148" t="s">
        <v>38</v>
      </c>
      <c r="C1148">
        <v>0.259584</v>
      </c>
      <c r="D1148">
        <f t="shared" si="52"/>
        <v>0.012706</v>
      </c>
      <c r="E1148">
        <f t="shared" si="53"/>
        <v>-0.070225</v>
      </c>
      <c r="F1148">
        <f t="shared" si="54"/>
        <v>0.202065</v>
      </c>
    </row>
    <row r="1149" spans="1:6">
      <c r="A1149">
        <v>4</v>
      </c>
      <c r="B1149" t="s">
        <v>34</v>
      </c>
      <c r="C1149">
        <v>0.94496</v>
      </c>
      <c r="D1149">
        <f t="shared" si="52"/>
        <v>0.012706</v>
      </c>
      <c r="E1149">
        <f t="shared" si="53"/>
        <v>-0.1593558</v>
      </c>
      <c r="F1149">
        <f t="shared" si="54"/>
        <v>0.7983102</v>
      </c>
    </row>
    <row r="1150" spans="1:6">
      <c r="A1150">
        <v>4</v>
      </c>
      <c r="B1150" t="s">
        <v>55</v>
      </c>
      <c r="C1150">
        <v>1.01263</v>
      </c>
      <c r="D1150">
        <f t="shared" si="52"/>
        <v>0.012706</v>
      </c>
      <c r="E1150">
        <f t="shared" si="53"/>
        <v>-0.0994392</v>
      </c>
      <c r="F1150">
        <f t="shared" si="54"/>
        <v>0.9258968</v>
      </c>
    </row>
    <row r="1151" spans="1:6">
      <c r="A1151">
        <v>4</v>
      </c>
      <c r="B1151" t="s">
        <v>45</v>
      </c>
      <c r="C1151">
        <v>0.820414</v>
      </c>
      <c r="D1151">
        <f t="shared" si="52"/>
        <v>0.012706</v>
      </c>
      <c r="E1151">
        <f t="shared" si="53"/>
        <v>-0.045967</v>
      </c>
      <c r="F1151">
        <f t="shared" si="54"/>
        <v>0.787153</v>
      </c>
    </row>
    <row r="1152" spans="1:6">
      <c r="A1152">
        <v>3</v>
      </c>
      <c r="B1152" t="s">
        <v>177</v>
      </c>
      <c r="C1152">
        <v>2.19093</v>
      </c>
      <c r="D1152">
        <f t="shared" si="52"/>
        <v>0.096513</v>
      </c>
      <c r="E1152">
        <f t="shared" si="53"/>
        <v>0</v>
      </c>
      <c r="F1152">
        <f t="shared" si="54"/>
        <v>2.287443</v>
      </c>
    </row>
    <row r="1153" spans="1:6">
      <c r="A1153">
        <v>3</v>
      </c>
      <c r="B1153" t="s">
        <v>924</v>
      </c>
      <c r="C1153">
        <v>1.16415</v>
      </c>
      <c r="D1153">
        <f t="shared" si="52"/>
        <v>0.096513</v>
      </c>
      <c r="E1153">
        <f t="shared" si="53"/>
        <v>-0.034565</v>
      </c>
      <c r="F1153">
        <f t="shared" si="54"/>
        <v>1.226098</v>
      </c>
    </row>
    <row r="1154" spans="1:6">
      <c r="A1154">
        <v>3</v>
      </c>
      <c r="B1154" t="s">
        <v>924</v>
      </c>
      <c r="C1154">
        <v>0.484664</v>
      </c>
      <c r="D1154">
        <f t="shared" si="52"/>
        <v>0.096513</v>
      </c>
      <c r="E1154">
        <f t="shared" si="53"/>
        <v>-0.034565</v>
      </c>
      <c r="F1154">
        <f t="shared" si="54"/>
        <v>0.546612</v>
      </c>
    </row>
    <row r="1155" spans="1:6">
      <c r="A1155">
        <v>4</v>
      </c>
      <c r="B1155" t="s">
        <v>38</v>
      </c>
      <c r="C1155">
        <v>2.02928</v>
      </c>
      <c r="D1155">
        <f t="shared" ref="D1155:D1218" si="55">VLOOKUP(A1155,K:M,3,0)</f>
        <v>0.012706</v>
      </c>
      <c r="E1155">
        <f t="shared" ref="E1155:E1218" si="56">VLOOKUP(B1155,K:M,3,0)</f>
        <v>-0.070225</v>
      </c>
      <c r="F1155">
        <f t="shared" ref="F1155:F1218" si="57">C1155+D1155+E1155</f>
        <v>1.971761</v>
      </c>
    </row>
    <row r="1156" spans="1:6">
      <c r="A1156">
        <v>4</v>
      </c>
      <c r="B1156" t="s">
        <v>45</v>
      </c>
      <c r="C1156">
        <v>2.30185</v>
      </c>
      <c r="D1156">
        <f t="shared" si="55"/>
        <v>0.012706</v>
      </c>
      <c r="E1156">
        <f t="shared" si="56"/>
        <v>-0.045967</v>
      </c>
      <c r="F1156">
        <f t="shared" si="57"/>
        <v>2.268589</v>
      </c>
    </row>
    <row r="1157" spans="1:6">
      <c r="A1157">
        <v>3</v>
      </c>
      <c r="B1157" t="s">
        <v>38</v>
      </c>
      <c r="C1157">
        <v>2.03742</v>
      </c>
      <c r="D1157">
        <f t="shared" si="55"/>
        <v>0.096513</v>
      </c>
      <c r="E1157">
        <f t="shared" si="56"/>
        <v>-0.070225</v>
      </c>
      <c r="F1157">
        <f t="shared" si="57"/>
        <v>2.063708</v>
      </c>
    </row>
    <row r="1158" spans="1:6">
      <c r="A1158">
        <v>4</v>
      </c>
      <c r="B1158" t="s">
        <v>50</v>
      </c>
      <c r="C1158">
        <v>1.93865</v>
      </c>
      <c r="D1158">
        <f t="shared" si="55"/>
        <v>0.012706</v>
      </c>
      <c r="E1158">
        <f t="shared" si="56"/>
        <v>-0.068854</v>
      </c>
      <c r="F1158">
        <f t="shared" si="57"/>
        <v>1.882502</v>
      </c>
    </row>
    <row r="1159" spans="1:6">
      <c r="A1159">
        <v>3</v>
      </c>
      <c r="B1159" t="s">
        <v>398</v>
      </c>
      <c r="C1159">
        <v>1.73891</v>
      </c>
      <c r="D1159">
        <f t="shared" si="55"/>
        <v>0.096513</v>
      </c>
      <c r="E1159">
        <f t="shared" si="56"/>
        <v>-0.1288546</v>
      </c>
      <c r="F1159">
        <f t="shared" si="57"/>
        <v>1.7065684</v>
      </c>
    </row>
    <row r="1160" spans="1:6">
      <c r="A1160">
        <v>4</v>
      </c>
      <c r="B1160" t="s">
        <v>60</v>
      </c>
      <c r="C1160">
        <v>2.49542</v>
      </c>
      <c r="D1160">
        <f t="shared" si="55"/>
        <v>0.012706</v>
      </c>
      <c r="E1160">
        <f t="shared" si="56"/>
        <v>-0.06011</v>
      </c>
      <c r="F1160">
        <f t="shared" si="57"/>
        <v>2.448016</v>
      </c>
    </row>
    <row r="1161" spans="1:6">
      <c r="A1161">
        <v>4</v>
      </c>
      <c r="B1161" t="s">
        <v>177</v>
      </c>
      <c r="C1161">
        <v>0.863292</v>
      </c>
      <c r="D1161">
        <f t="shared" si="55"/>
        <v>0.012706</v>
      </c>
      <c r="E1161">
        <f t="shared" si="56"/>
        <v>0</v>
      </c>
      <c r="F1161">
        <f t="shared" si="57"/>
        <v>0.875998</v>
      </c>
    </row>
    <row r="1162" spans="1:6">
      <c r="A1162">
        <v>4</v>
      </c>
      <c r="B1162" t="s">
        <v>60</v>
      </c>
      <c r="C1162">
        <v>1.81408</v>
      </c>
      <c r="D1162">
        <f t="shared" si="55"/>
        <v>0.012706</v>
      </c>
      <c r="E1162">
        <f t="shared" si="56"/>
        <v>-0.06011</v>
      </c>
      <c r="F1162">
        <f t="shared" si="57"/>
        <v>1.766676</v>
      </c>
    </row>
    <row r="1163" spans="1:6">
      <c r="A1163">
        <v>4</v>
      </c>
      <c r="B1163" t="s">
        <v>45</v>
      </c>
      <c r="C1163">
        <v>1.34691</v>
      </c>
      <c r="D1163">
        <f t="shared" si="55"/>
        <v>0.012706</v>
      </c>
      <c r="E1163">
        <f t="shared" si="56"/>
        <v>-0.045967</v>
      </c>
      <c r="F1163">
        <f t="shared" si="57"/>
        <v>1.313649</v>
      </c>
    </row>
    <row r="1164" spans="1:6">
      <c r="A1164">
        <v>3</v>
      </c>
      <c r="B1164" t="s">
        <v>60</v>
      </c>
      <c r="C1164">
        <v>0.83782</v>
      </c>
      <c r="D1164">
        <f t="shared" si="55"/>
        <v>0.096513</v>
      </c>
      <c r="E1164">
        <f t="shared" si="56"/>
        <v>-0.06011</v>
      </c>
      <c r="F1164">
        <f t="shared" si="57"/>
        <v>0.874223</v>
      </c>
    </row>
    <row r="1165" spans="1:6">
      <c r="A1165">
        <v>3</v>
      </c>
      <c r="B1165" t="s">
        <v>60</v>
      </c>
      <c r="C1165">
        <v>1.32228</v>
      </c>
      <c r="D1165">
        <f t="shared" si="55"/>
        <v>0.096513</v>
      </c>
      <c r="E1165">
        <f t="shared" si="56"/>
        <v>-0.06011</v>
      </c>
      <c r="F1165">
        <f t="shared" si="57"/>
        <v>1.358683</v>
      </c>
    </row>
    <row r="1166" spans="1:6">
      <c r="A1166">
        <v>3</v>
      </c>
      <c r="B1166" t="s">
        <v>45</v>
      </c>
      <c r="C1166">
        <v>0.929222</v>
      </c>
      <c r="D1166">
        <f t="shared" si="55"/>
        <v>0.096513</v>
      </c>
      <c r="E1166">
        <f t="shared" si="56"/>
        <v>-0.045967</v>
      </c>
      <c r="F1166">
        <f t="shared" si="57"/>
        <v>0.979768</v>
      </c>
    </row>
    <row r="1167" spans="1:6">
      <c r="A1167">
        <v>3</v>
      </c>
      <c r="B1167" t="s">
        <v>111</v>
      </c>
      <c r="C1167">
        <v>1.36564</v>
      </c>
      <c r="D1167">
        <f t="shared" si="55"/>
        <v>0.096513</v>
      </c>
      <c r="E1167">
        <f t="shared" si="56"/>
        <v>-0.1342507</v>
      </c>
      <c r="F1167">
        <f t="shared" si="57"/>
        <v>1.3279023</v>
      </c>
    </row>
    <row r="1168" spans="1:6">
      <c r="A1168">
        <v>3</v>
      </c>
      <c r="B1168" t="s">
        <v>34</v>
      </c>
      <c r="C1168">
        <v>1.11326</v>
      </c>
      <c r="D1168">
        <f t="shared" si="55"/>
        <v>0.096513</v>
      </c>
      <c r="E1168">
        <f t="shared" si="56"/>
        <v>-0.1593558</v>
      </c>
      <c r="F1168">
        <f t="shared" si="57"/>
        <v>1.0504172</v>
      </c>
    </row>
    <row r="1169" spans="1:6">
      <c r="A1169">
        <v>3</v>
      </c>
      <c r="B1169" t="s">
        <v>60</v>
      </c>
      <c r="C1169">
        <v>1.00733</v>
      </c>
      <c r="D1169">
        <f t="shared" si="55"/>
        <v>0.096513</v>
      </c>
      <c r="E1169">
        <f t="shared" si="56"/>
        <v>-0.06011</v>
      </c>
      <c r="F1169">
        <f t="shared" si="57"/>
        <v>1.043733</v>
      </c>
    </row>
    <row r="1170" spans="1:6">
      <c r="A1170">
        <v>3</v>
      </c>
      <c r="B1170" t="s">
        <v>398</v>
      </c>
      <c r="C1170">
        <v>1.36656</v>
      </c>
      <c r="D1170">
        <f t="shared" si="55"/>
        <v>0.096513</v>
      </c>
      <c r="E1170">
        <f t="shared" si="56"/>
        <v>-0.1288546</v>
      </c>
      <c r="F1170">
        <f t="shared" si="57"/>
        <v>1.3342184</v>
      </c>
    </row>
    <row r="1171" spans="1:6">
      <c r="A1171">
        <v>3</v>
      </c>
      <c r="B1171" t="s">
        <v>111</v>
      </c>
      <c r="C1171">
        <v>0.597742</v>
      </c>
      <c r="D1171">
        <f t="shared" si="55"/>
        <v>0.096513</v>
      </c>
      <c r="E1171">
        <f t="shared" si="56"/>
        <v>-0.1342507</v>
      </c>
      <c r="F1171">
        <f t="shared" si="57"/>
        <v>0.5600043</v>
      </c>
    </row>
    <row r="1172" spans="1:6">
      <c r="A1172">
        <v>3</v>
      </c>
      <c r="B1172" t="s">
        <v>111</v>
      </c>
      <c r="C1172">
        <v>0.542701</v>
      </c>
      <c r="D1172">
        <f t="shared" si="55"/>
        <v>0.096513</v>
      </c>
      <c r="E1172">
        <f t="shared" si="56"/>
        <v>-0.1342507</v>
      </c>
      <c r="F1172">
        <f t="shared" si="57"/>
        <v>0.5049633</v>
      </c>
    </row>
    <row r="1173" spans="1:6">
      <c r="A1173">
        <v>3</v>
      </c>
      <c r="B1173" t="s">
        <v>398</v>
      </c>
      <c r="C1173">
        <v>1.595</v>
      </c>
      <c r="D1173">
        <f t="shared" si="55"/>
        <v>0.096513</v>
      </c>
      <c r="E1173">
        <f t="shared" si="56"/>
        <v>-0.1288546</v>
      </c>
      <c r="F1173">
        <f t="shared" si="57"/>
        <v>1.5626584</v>
      </c>
    </row>
    <row r="1174" spans="1:6">
      <c r="A1174">
        <v>3</v>
      </c>
      <c r="B1174" t="s">
        <v>66</v>
      </c>
      <c r="C1174">
        <v>0.874502</v>
      </c>
      <c r="D1174">
        <f t="shared" si="55"/>
        <v>0.096513</v>
      </c>
      <c r="E1174">
        <f t="shared" si="56"/>
        <v>-0.1281881</v>
      </c>
      <c r="F1174">
        <f t="shared" si="57"/>
        <v>0.8428269</v>
      </c>
    </row>
    <row r="1175" spans="1:6">
      <c r="A1175">
        <v>3</v>
      </c>
      <c r="B1175" t="s">
        <v>38</v>
      </c>
      <c r="C1175">
        <v>1.6236</v>
      </c>
      <c r="D1175">
        <f t="shared" si="55"/>
        <v>0.096513</v>
      </c>
      <c r="E1175">
        <f t="shared" si="56"/>
        <v>-0.070225</v>
      </c>
      <c r="F1175">
        <f t="shared" si="57"/>
        <v>1.649888</v>
      </c>
    </row>
    <row r="1176" spans="1:6">
      <c r="A1176">
        <v>3</v>
      </c>
      <c r="B1176" t="s">
        <v>38</v>
      </c>
      <c r="C1176">
        <v>1.57074</v>
      </c>
      <c r="D1176">
        <f t="shared" si="55"/>
        <v>0.096513</v>
      </c>
      <c r="E1176">
        <f t="shared" si="56"/>
        <v>-0.070225</v>
      </c>
      <c r="F1176">
        <f t="shared" si="57"/>
        <v>1.597028</v>
      </c>
    </row>
    <row r="1177" spans="1:6">
      <c r="A1177">
        <v>3</v>
      </c>
      <c r="B1177" t="s">
        <v>55</v>
      </c>
      <c r="C1177">
        <v>1.01921</v>
      </c>
      <c r="D1177">
        <f t="shared" si="55"/>
        <v>0.096513</v>
      </c>
      <c r="E1177">
        <f t="shared" si="56"/>
        <v>-0.0994392</v>
      </c>
      <c r="F1177">
        <f t="shared" si="57"/>
        <v>1.0162838</v>
      </c>
    </row>
    <row r="1178" spans="1:6">
      <c r="A1178">
        <v>3</v>
      </c>
      <c r="B1178" t="s">
        <v>42</v>
      </c>
      <c r="C1178">
        <v>1.53371</v>
      </c>
      <c r="D1178">
        <f t="shared" si="55"/>
        <v>0.096513</v>
      </c>
      <c r="E1178">
        <f t="shared" si="56"/>
        <v>-0.0922879</v>
      </c>
      <c r="F1178">
        <f t="shared" si="57"/>
        <v>1.5379351</v>
      </c>
    </row>
    <row r="1179" spans="1:6">
      <c r="A1179">
        <v>3</v>
      </c>
      <c r="B1179" t="s">
        <v>60</v>
      </c>
      <c r="C1179">
        <v>1.4089</v>
      </c>
      <c r="D1179">
        <f t="shared" si="55"/>
        <v>0.096513</v>
      </c>
      <c r="E1179">
        <f t="shared" si="56"/>
        <v>-0.06011</v>
      </c>
      <c r="F1179">
        <f t="shared" si="57"/>
        <v>1.445303</v>
      </c>
    </row>
    <row r="1180" spans="1:6">
      <c r="A1180">
        <v>3</v>
      </c>
      <c r="B1180" t="s">
        <v>66</v>
      </c>
      <c r="C1180">
        <v>1.96613</v>
      </c>
      <c r="D1180">
        <f t="shared" si="55"/>
        <v>0.096513</v>
      </c>
      <c r="E1180">
        <f t="shared" si="56"/>
        <v>-0.1281881</v>
      </c>
      <c r="F1180">
        <f t="shared" si="57"/>
        <v>1.9344549</v>
      </c>
    </row>
    <row r="1181" spans="1:6">
      <c r="A1181">
        <v>3</v>
      </c>
      <c r="B1181" t="s">
        <v>55</v>
      </c>
      <c r="C1181">
        <v>1.18691</v>
      </c>
      <c r="D1181">
        <f t="shared" si="55"/>
        <v>0.096513</v>
      </c>
      <c r="E1181">
        <f t="shared" si="56"/>
        <v>-0.0994392</v>
      </c>
      <c r="F1181">
        <f t="shared" si="57"/>
        <v>1.1839838</v>
      </c>
    </row>
    <row r="1182" spans="1:6">
      <c r="A1182">
        <v>3</v>
      </c>
      <c r="B1182" t="s">
        <v>66</v>
      </c>
      <c r="C1182">
        <v>1.27555</v>
      </c>
      <c r="D1182">
        <f t="shared" si="55"/>
        <v>0.096513</v>
      </c>
      <c r="E1182">
        <f t="shared" si="56"/>
        <v>-0.1281881</v>
      </c>
      <c r="F1182">
        <f t="shared" si="57"/>
        <v>1.2438749</v>
      </c>
    </row>
    <row r="1183" spans="1:6">
      <c r="A1183">
        <v>3</v>
      </c>
      <c r="B1183" t="s">
        <v>50</v>
      </c>
      <c r="C1183">
        <v>1.01389</v>
      </c>
      <c r="D1183">
        <f t="shared" si="55"/>
        <v>0.096513</v>
      </c>
      <c r="E1183">
        <f t="shared" si="56"/>
        <v>-0.068854</v>
      </c>
      <c r="F1183">
        <f t="shared" si="57"/>
        <v>1.041549</v>
      </c>
    </row>
    <row r="1184" spans="1:6">
      <c r="A1184">
        <v>3</v>
      </c>
      <c r="B1184" t="s">
        <v>42</v>
      </c>
      <c r="C1184">
        <v>0.679056</v>
      </c>
      <c r="D1184">
        <f t="shared" si="55"/>
        <v>0.096513</v>
      </c>
      <c r="E1184">
        <f t="shared" si="56"/>
        <v>-0.0922879</v>
      </c>
      <c r="F1184">
        <f t="shared" si="57"/>
        <v>0.6832811</v>
      </c>
    </row>
    <row r="1185" spans="1:6">
      <c r="A1185">
        <v>3</v>
      </c>
      <c r="B1185" t="s">
        <v>398</v>
      </c>
      <c r="C1185">
        <v>1.37277</v>
      </c>
      <c r="D1185">
        <f t="shared" si="55"/>
        <v>0.096513</v>
      </c>
      <c r="E1185">
        <f t="shared" si="56"/>
        <v>-0.1288546</v>
      </c>
      <c r="F1185">
        <f t="shared" si="57"/>
        <v>1.3404284</v>
      </c>
    </row>
    <row r="1186" spans="1:6">
      <c r="A1186">
        <v>3</v>
      </c>
      <c r="B1186" t="s">
        <v>177</v>
      </c>
      <c r="C1186">
        <v>1.37</v>
      </c>
      <c r="D1186">
        <f t="shared" si="55"/>
        <v>0.096513</v>
      </c>
      <c r="E1186">
        <f t="shared" si="56"/>
        <v>0</v>
      </c>
      <c r="F1186">
        <f t="shared" si="57"/>
        <v>1.466513</v>
      </c>
    </row>
    <row r="1187" spans="1:6">
      <c r="A1187">
        <v>3</v>
      </c>
      <c r="B1187" t="s">
        <v>38</v>
      </c>
      <c r="C1187">
        <v>1.3169</v>
      </c>
      <c r="D1187">
        <f t="shared" si="55"/>
        <v>0.096513</v>
      </c>
      <c r="E1187">
        <f t="shared" si="56"/>
        <v>-0.070225</v>
      </c>
      <c r="F1187">
        <f t="shared" si="57"/>
        <v>1.343188</v>
      </c>
    </row>
    <row r="1188" spans="1:6">
      <c r="A1188">
        <v>3</v>
      </c>
      <c r="B1188" t="s">
        <v>177</v>
      </c>
      <c r="C1188">
        <v>1.15324</v>
      </c>
      <c r="D1188">
        <f t="shared" si="55"/>
        <v>0.096513</v>
      </c>
      <c r="E1188">
        <f t="shared" si="56"/>
        <v>0</v>
      </c>
      <c r="F1188">
        <f t="shared" si="57"/>
        <v>1.249753</v>
      </c>
    </row>
    <row r="1189" spans="1:6">
      <c r="A1189">
        <v>3</v>
      </c>
      <c r="B1189" t="s">
        <v>177</v>
      </c>
      <c r="C1189">
        <v>1.2998</v>
      </c>
      <c r="D1189">
        <f t="shared" si="55"/>
        <v>0.096513</v>
      </c>
      <c r="E1189">
        <f t="shared" si="56"/>
        <v>0</v>
      </c>
      <c r="F1189">
        <f t="shared" si="57"/>
        <v>1.396313</v>
      </c>
    </row>
    <row r="1190" spans="1:6">
      <c r="A1190">
        <v>3</v>
      </c>
      <c r="B1190" t="s">
        <v>50</v>
      </c>
      <c r="C1190">
        <v>0.931504</v>
      </c>
      <c r="D1190">
        <f t="shared" si="55"/>
        <v>0.096513</v>
      </c>
      <c r="E1190">
        <f t="shared" si="56"/>
        <v>-0.068854</v>
      </c>
      <c r="F1190">
        <f t="shared" si="57"/>
        <v>0.959163</v>
      </c>
    </row>
    <row r="1191" spans="1:6">
      <c r="A1191">
        <v>3</v>
      </c>
      <c r="B1191" t="s">
        <v>50</v>
      </c>
      <c r="C1191">
        <v>1.11493</v>
      </c>
      <c r="D1191">
        <f t="shared" si="55"/>
        <v>0.096513</v>
      </c>
      <c r="E1191">
        <f t="shared" si="56"/>
        <v>-0.068854</v>
      </c>
      <c r="F1191">
        <f t="shared" si="57"/>
        <v>1.142589</v>
      </c>
    </row>
    <row r="1192" spans="1:6">
      <c r="A1192">
        <v>3</v>
      </c>
      <c r="B1192" t="s">
        <v>177</v>
      </c>
      <c r="C1192">
        <v>2.40824</v>
      </c>
      <c r="D1192">
        <f t="shared" si="55"/>
        <v>0.096513</v>
      </c>
      <c r="E1192">
        <f t="shared" si="56"/>
        <v>0</v>
      </c>
      <c r="F1192">
        <f t="shared" si="57"/>
        <v>2.504753</v>
      </c>
    </row>
    <row r="1193" spans="1:6">
      <c r="A1193">
        <v>3</v>
      </c>
      <c r="B1193" t="s">
        <v>66</v>
      </c>
      <c r="C1193">
        <v>1.34097</v>
      </c>
      <c r="D1193">
        <f t="shared" si="55"/>
        <v>0.096513</v>
      </c>
      <c r="E1193">
        <f t="shared" si="56"/>
        <v>-0.1281881</v>
      </c>
      <c r="F1193">
        <f t="shared" si="57"/>
        <v>1.3092949</v>
      </c>
    </row>
    <row r="1194" spans="1:6">
      <c r="A1194">
        <v>3</v>
      </c>
      <c r="B1194" t="s">
        <v>50</v>
      </c>
      <c r="C1194">
        <v>1.37974</v>
      </c>
      <c r="D1194">
        <f t="shared" si="55"/>
        <v>0.096513</v>
      </c>
      <c r="E1194">
        <f t="shared" si="56"/>
        <v>-0.068854</v>
      </c>
      <c r="F1194">
        <f t="shared" si="57"/>
        <v>1.407399</v>
      </c>
    </row>
    <row r="1195" spans="1:6">
      <c r="A1195">
        <v>3</v>
      </c>
      <c r="B1195" t="s">
        <v>66</v>
      </c>
      <c r="C1195">
        <v>1.66889</v>
      </c>
      <c r="D1195">
        <f t="shared" si="55"/>
        <v>0.096513</v>
      </c>
      <c r="E1195">
        <f t="shared" si="56"/>
        <v>-0.1281881</v>
      </c>
      <c r="F1195">
        <f t="shared" si="57"/>
        <v>1.6372149</v>
      </c>
    </row>
    <row r="1196" spans="1:6">
      <c r="A1196">
        <v>3</v>
      </c>
      <c r="B1196" t="s">
        <v>66</v>
      </c>
      <c r="C1196">
        <v>1.07986</v>
      </c>
      <c r="D1196">
        <f t="shared" si="55"/>
        <v>0.096513</v>
      </c>
      <c r="E1196">
        <f t="shared" si="56"/>
        <v>-0.1281881</v>
      </c>
      <c r="F1196">
        <f t="shared" si="57"/>
        <v>1.0481849</v>
      </c>
    </row>
    <row r="1197" spans="1:6">
      <c r="A1197">
        <v>3</v>
      </c>
      <c r="B1197" t="s">
        <v>50</v>
      </c>
      <c r="C1197">
        <v>0.730534</v>
      </c>
      <c r="D1197">
        <f t="shared" si="55"/>
        <v>0.096513</v>
      </c>
      <c r="E1197">
        <f t="shared" si="56"/>
        <v>-0.068854</v>
      </c>
      <c r="F1197">
        <f t="shared" si="57"/>
        <v>0.758193</v>
      </c>
    </row>
    <row r="1198" spans="1:6">
      <c r="A1198">
        <v>3</v>
      </c>
      <c r="B1198" t="s">
        <v>50</v>
      </c>
      <c r="C1198">
        <v>0.982397</v>
      </c>
      <c r="D1198">
        <f t="shared" si="55"/>
        <v>0.096513</v>
      </c>
      <c r="E1198">
        <f t="shared" si="56"/>
        <v>-0.068854</v>
      </c>
      <c r="F1198">
        <f t="shared" si="57"/>
        <v>1.010056</v>
      </c>
    </row>
    <row r="1199" spans="1:6">
      <c r="A1199">
        <v>2</v>
      </c>
      <c r="B1199" t="s">
        <v>111</v>
      </c>
      <c r="C1199">
        <v>1.37356</v>
      </c>
      <c r="D1199">
        <f t="shared" si="55"/>
        <v>0.040396</v>
      </c>
      <c r="E1199">
        <f t="shared" si="56"/>
        <v>-0.1342507</v>
      </c>
      <c r="F1199">
        <f t="shared" si="57"/>
        <v>1.2797053</v>
      </c>
    </row>
    <row r="1200" spans="1:6">
      <c r="A1200">
        <v>2</v>
      </c>
      <c r="B1200" t="s">
        <v>38</v>
      </c>
      <c r="C1200">
        <v>0.873399</v>
      </c>
      <c r="D1200">
        <f t="shared" si="55"/>
        <v>0.040396</v>
      </c>
      <c r="E1200">
        <f t="shared" si="56"/>
        <v>-0.070225</v>
      </c>
      <c r="F1200">
        <f t="shared" si="57"/>
        <v>0.84357</v>
      </c>
    </row>
    <row r="1201" spans="1:6">
      <c r="A1201">
        <v>3</v>
      </c>
      <c r="B1201" t="s">
        <v>45</v>
      </c>
      <c r="C1201">
        <v>1.528</v>
      </c>
      <c r="D1201">
        <f t="shared" si="55"/>
        <v>0.096513</v>
      </c>
      <c r="E1201">
        <f t="shared" si="56"/>
        <v>-0.045967</v>
      </c>
      <c r="F1201">
        <f t="shared" si="57"/>
        <v>1.578546</v>
      </c>
    </row>
    <row r="1202" spans="1:6">
      <c r="A1202">
        <v>3</v>
      </c>
      <c r="B1202" t="s">
        <v>50</v>
      </c>
      <c r="C1202">
        <v>0.53486</v>
      </c>
      <c r="D1202">
        <f t="shared" si="55"/>
        <v>0.096513</v>
      </c>
      <c r="E1202">
        <f t="shared" si="56"/>
        <v>-0.068854</v>
      </c>
      <c r="F1202">
        <f t="shared" si="57"/>
        <v>0.562519</v>
      </c>
    </row>
    <row r="1203" spans="1:6">
      <c r="A1203">
        <v>2</v>
      </c>
      <c r="B1203" t="s">
        <v>398</v>
      </c>
      <c r="C1203">
        <v>0.81844</v>
      </c>
      <c r="D1203">
        <f t="shared" si="55"/>
        <v>0.040396</v>
      </c>
      <c r="E1203">
        <f t="shared" si="56"/>
        <v>-0.1288546</v>
      </c>
      <c r="F1203">
        <f t="shared" si="57"/>
        <v>0.7299814</v>
      </c>
    </row>
    <row r="1204" spans="1:6">
      <c r="A1204">
        <v>3</v>
      </c>
      <c r="B1204" t="s">
        <v>50</v>
      </c>
      <c r="C1204">
        <v>1.65251</v>
      </c>
      <c r="D1204">
        <f t="shared" si="55"/>
        <v>0.096513</v>
      </c>
      <c r="E1204">
        <f t="shared" si="56"/>
        <v>-0.068854</v>
      </c>
      <c r="F1204">
        <f t="shared" si="57"/>
        <v>1.680169</v>
      </c>
    </row>
    <row r="1205" spans="1:6">
      <c r="A1205">
        <v>3</v>
      </c>
      <c r="B1205" t="s">
        <v>66</v>
      </c>
      <c r="C1205">
        <v>0.625692</v>
      </c>
      <c r="D1205">
        <f t="shared" si="55"/>
        <v>0.096513</v>
      </c>
      <c r="E1205">
        <f t="shared" si="56"/>
        <v>-0.1281881</v>
      </c>
      <c r="F1205">
        <f t="shared" si="57"/>
        <v>0.5940169</v>
      </c>
    </row>
    <row r="1206" spans="1:6">
      <c r="A1206">
        <v>2</v>
      </c>
      <c r="B1206" t="s">
        <v>55</v>
      </c>
      <c r="C1206">
        <v>0.432497</v>
      </c>
      <c r="D1206">
        <f t="shared" si="55"/>
        <v>0.040396</v>
      </c>
      <c r="E1206">
        <f t="shared" si="56"/>
        <v>-0.0994392</v>
      </c>
      <c r="F1206">
        <f t="shared" si="57"/>
        <v>0.3734538</v>
      </c>
    </row>
    <row r="1207" spans="1:6">
      <c r="A1207">
        <v>2</v>
      </c>
      <c r="B1207" t="s">
        <v>111</v>
      </c>
      <c r="C1207">
        <v>1.46905</v>
      </c>
      <c r="D1207">
        <f t="shared" si="55"/>
        <v>0.040396</v>
      </c>
      <c r="E1207">
        <f t="shared" si="56"/>
        <v>-0.1342507</v>
      </c>
      <c r="F1207">
        <f t="shared" si="57"/>
        <v>1.3751953</v>
      </c>
    </row>
    <row r="1208" spans="1:6">
      <c r="A1208">
        <v>3</v>
      </c>
      <c r="B1208" t="s">
        <v>177</v>
      </c>
      <c r="C1208">
        <v>2.7649</v>
      </c>
      <c r="D1208">
        <f t="shared" si="55"/>
        <v>0.096513</v>
      </c>
      <c r="E1208">
        <f t="shared" si="56"/>
        <v>0</v>
      </c>
      <c r="F1208">
        <f t="shared" si="57"/>
        <v>2.861413</v>
      </c>
    </row>
    <row r="1209" spans="1:6">
      <c r="A1209">
        <v>3</v>
      </c>
      <c r="B1209" t="s">
        <v>50</v>
      </c>
      <c r="C1209">
        <v>1.27709</v>
      </c>
      <c r="D1209">
        <f t="shared" si="55"/>
        <v>0.096513</v>
      </c>
      <c r="E1209">
        <f t="shared" si="56"/>
        <v>-0.068854</v>
      </c>
      <c r="F1209">
        <f t="shared" si="57"/>
        <v>1.304749</v>
      </c>
    </row>
    <row r="1210" spans="1:6">
      <c r="A1210">
        <v>3</v>
      </c>
      <c r="B1210" t="s">
        <v>111</v>
      </c>
      <c r="C1210">
        <v>1.14666</v>
      </c>
      <c r="D1210">
        <f t="shared" si="55"/>
        <v>0.096513</v>
      </c>
      <c r="E1210">
        <f t="shared" si="56"/>
        <v>-0.1342507</v>
      </c>
      <c r="F1210">
        <f t="shared" si="57"/>
        <v>1.1089223</v>
      </c>
    </row>
    <row r="1211" spans="1:6">
      <c r="A1211">
        <v>2</v>
      </c>
      <c r="B1211" t="s">
        <v>398</v>
      </c>
      <c r="C1211">
        <v>1.10098</v>
      </c>
      <c r="D1211">
        <f t="shared" si="55"/>
        <v>0.040396</v>
      </c>
      <c r="E1211">
        <f t="shared" si="56"/>
        <v>-0.1288546</v>
      </c>
      <c r="F1211">
        <f t="shared" si="57"/>
        <v>1.0125214</v>
      </c>
    </row>
    <row r="1212" spans="1:6">
      <c r="A1212">
        <v>2</v>
      </c>
      <c r="B1212" t="s">
        <v>398</v>
      </c>
      <c r="C1212">
        <v>0.701158</v>
      </c>
      <c r="D1212">
        <f t="shared" si="55"/>
        <v>0.040396</v>
      </c>
      <c r="E1212">
        <f t="shared" si="56"/>
        <v>-0.1288546</v>
      </c>
      <c r="F1212">
        <f t="shared" si="57"/>
        <v>0.6126994</v>
      </c>
    </row>
    <row r="1213" spans="1:6">
      <c r="A1213">
        <v>3</v>
      </c>
      <c r="B1213" t="s">
        <v>50</v>
      </c>
      <c r="C1213">
        <v>1.21129</v>
      </c>
      <c r="D1213">
        <f t="shared" si="55"/>
        <v>0.096513</v>
      </c>
      <c r="E1213">
        <f t="shared" si="56"/>
        <v>-0.068854</v>
      </c>
      <c r="F1213">
        <f t="shared" si="57"/>
        <v>1.238949</v>
      </c>
    </row>
    <row r="1214" spans="1:6">
      <c r="A1214">
        <v>2</v>
      </c>
      <c r="B1214" t="s">
        <v>924</v>
      </c>
      <c r="C1214">
        <v>1.70218</v>
      </c>
      <c r="D1214">
        <f t="shared" si="55"/>
        <v>0.040396</v>
      </c>
      <c r="E1214">
        <f t="shared" si="56"/>
        <v>-0.034565</v>
      </c>
      <c r="F1214">
        <f t="shared" si="57"/>
        <v>1.708011</v>
      </c>
    </row>
    <row r="1215" spans="1:6">
      <c r="A1215">
        <v>3</v>
      </c>
      <c r="B1215" t="s">
        <v>60</v>
      </c>
      <c r="C1215">
        <v>1.88132</v>
      </c>
      <c r="D1215">
        <f t="shared" si="55"/>
        <v>0.096513</v>
      </c>
      <c r="E1215">
        <f t="shared" si="56"/>
        <v>-0.06011</v>
      </c>
      <c r="F1215">
        <f t="shared" si="57"/>
        <v>1.917723</v>
      </c>
    </row>
    <row r="1216" spans="1:6">
      <c r="A1216">
        <v>2</v>
      </c>
      <c r="B1216" t="s">
        <v>111</v>
      </c>
      <c r="C1216">
        <v>1.2483</v>
      </c>
      <c r="D1216">
        <f t="shared" si="55"/>
        <v>0.040396</v>
      </c>
      <c r="E1216">
        <f t="shared" si="56"/>
        <v>-0.1342507</v>
      </c>
      <c r="F1216">
        <f t="shared" si="57"/>
        <v>1.1544453</v>
      </c>
    </row>
    <row r="1217" spans="1:6">
      <c r="A1217">
        <v>3</v>
      </c>
      <c r="B1217" t="s">
        <v>60</v>
      </c>
      <c r="C1217">
        <v>1.65994</v>
      </c>
      <c r="D1217">
        <f t="shared" si="55"/>
        <v>0.096513</v>
      </c>
      <c r="E1217">
        <f t="shared" si="56"/>
        <v>-0.06011</v>
      </c>
      <c r="F1217">
        <f t="shared" si="57"/>
        <v>1.696343</v>
      </c>
    </row>
    <row r="1218" spans="1:6">
      <c r="A1218">
        <v>2</v>
      </c>
      <c r="B1218" t="s">
        <v>42</v>
      </c>
      <c r="C1218">
        <v>1.12097</v>
      </c>
      <c r="D1218">
        <f t="shared" si="55"/>
        <v>0.040396</v>
      </c>
      <c r="E1218">
        <f t="shared" si="56"/>
        <v>-0.0922879</v>
      </c>
      <c r="F1218">
        <f t="shared" si="57"/>
        <v>1.0690781</v>
      </c>
    </row>
    <row r="1219" spans="1:6">
      <c r="A1219">
        <v>3</v>
      </c>
      <c r="B1219" t="s">
        <v>177</v>
      </c>
      <c r="C1219">
        <v>2.12197</v>
      </c>
      <c r="D1219">
        <f t="shared" ref="D1219:D1282" si="58">VLOOKUP(A1219,K:M,3,0)</f>
        <v>0.096513</v>
      </c>
      <c r="E1219">
        <f t="shared" ref="E1219:E1282" si="59">VLOOKUP(B1219,K:M,3,0)</f>
        <v>0</v>
      </c>
      <c r="F1219">
        <f t="shared" ref="F1219:F1282" si="60">C1219+D1219+E1219</f>
        <v>2.218483</v>
      </c>
    </row>
    <row r="1220" spans="1:6">
      <c r="A1220">
        <v>2</v>
      </c>
      <c r="B1220" t="s">
        <v>66</v>
      </c>
      <c r="C1220">
        <v>1.4523</v>
      </c>
      <c r="D1220">
        <f t="shared" si="58"/>
        <v>0.040396</v>
      </c>
      <c r="E1220">
        <f t="shared" si="59"/>
        <v>-0.1281881</v>
      </c>
      <c r="F1220">
        <f t="shared" si="60"/>
        <v>1.3645079</v>
      </c>
    </row>
    <row r="1221" spans="1:6">
      <c r="A1221">
        <v>2</v>
      </c>
      <c r="B1221" t="s">
        <v>34</v>
      </c>
      <c r="C1221">
        <v>1.17333</v>
      </c>
      <c r="D1221">
        <f t="shared" si="58"/>
        <v>0.040396</v>
      </c>
      <c r="E1221">
        <f t="shared" si="59"/>
        <v>-0.1593558</v>
      </c>
      <c r="F1221">
        <f t="shared" si="60"/>
        <v>1.0543702</v>
      </c>
    </row>
    <row r="1222" spans="1:6">
      <c r="A1222">
        <v>2</v>
      </c>
      <c r="B1222" t="s">
        <v>398</v>
      </c>
      <c r="C1222">
        <v>1.0797</v>
      </c>
      <c r="D1222">
        <f t="shared" si="58"/>
        <v>0.040396</v>
      </c>
      <c r="E1222">
        <f t="shared" si="59"/>
        <v>-0.1288546</v>
      </c>
      <c r="F1222">
        <f t="shared" si="60"/>
        <v>0.9912414</v>
      </c>
    </row>
    <row r="1223" spans="1:6">
      <c r="A1223">
        <v>2</v>
      </c>
      <c r="B1223" t="s">
        <v>398</v>
      </c>
      <c r="C1223">
        <v>1.42184</v>
      </c>
      <c r="D1223">
        <f t="shared" si="58"/>
        <v>0.040396</v>
      </c>
      <c r="E1223">
        <f t="shared" si="59"/>
        <v>-0.1288546</v>
      </c>
      <c r="F1223">
        <f t="shared" si="60"/>
        <v>1.3333814</v>
      </c>
    </row>
    <row r="1224" spans="1:6">
      <c r="A1224">
        <v>3</v>
      </c>
      <c r="B1224" t="s">
        <v>60</v>
      </c>
      <c r="C1224">
        <v>1.50189</v>
      </c>
      <c r="D1224">
        <f t="shared" si="58"/>
        <v>0.096513</v>
      </c>
      <c r="E1224">
        <f t="shared" si="59"/>
        <v>-0.06011</v>
      </c>
      <c r="F1224">
        <f t="shared" si="60"/>
        <v>1.538293</v>
      </c>
    </row>
    <row r="1225" spans="1:6">
      <c r="A1225">
        <v>3</v>
      </c>
      <c r="B1225" t="s">
        <v>177</v>
      </c>
      <c r="C1225">
        <v>0.858569</v>
      </c>
      <c r="D1225">
        <f t="shared" si="58"/>
        <v>0.096513</v>
      </c>
      <c r="E1225">
        <f t="shared" si="59"/>
        <v>0</v>
      </c>
      <c r="F1225">
        <f t="shared" si="60"/>
        <v>0.955082</v>
      </c>
    </row>
    <row r="1226" spans="1:6">
      <c r="A1226">
        <v>2</v>
      </c>
      <c r="B1226" t="s">
        <v>34</v>
      </c>
      <c r="C1226">
        <v>1.0132</v>
      </c>
      <c r="D1226">
        <f t="shared" si="58"/>
        <v>0.040396</v>
      </c>
      <c r="E1226">
        <f t="shared" si="59"/>
        <v>-0.1593558</v>
      </c>
      <c r="F1226">
        <f t="shared" si="60"/>
        <v>0.8942402</v>
      </c>
    </row>
    <row r="1227" spans="1:6">
      <c r="A1227">
        <v>2</v>
      </c>
      <c r="B1227" t="s">
        <v>111</v>
      </c>
      <c r="C1227">
        <v>1.46827</v>
      </c>
      <c r="D1227">
        <f t="shared" si="58"/>
        <v>0.040396</v>
      </c>
      <c r="E1227">
        <f t="shared" si="59"/>
        <v>-0.1342507</v>
      </c>
      <c r="F1227">
        <f t="shared" si="60"/>
        <v>1.3744153</v>
      </c>
    </row>
    <row r="1228" spans="1:6">
      <c r="A1228">
        <v>2</v>
      </c>
      <c r="B1228" t="s">
        <v>398</v>
      </c>
      <c r="C1228">
        <v>1.58332</v>
      </c>
      <c r="D1228">
        <f t="shared" si="58"/>
        <v>0.040396</v>
      </c>
      <c r="E1228">
        <f t="shared" si="59"/>
        <v>-0.1288546</v>
      </c>
      <c r="F1228">
        <f t="shared" si="60"/>
        <v>1.4948614</v>
      </c>
    </row>
    <row r="1229" spans="1:6">
      <c r="A1229">
        <v>2</v>
      </c>
      <c r="B1229" t="s">
        <v>38</v>
      </c>
      <c r="C1229">
        <v>1.63656</v>
      </c>
      <c r="D1229">
        <f t="shared" si="58"/>
        <v>0.040396</v>
      </c>
      <c r="E1229">
        <f t="shared" si="59"/>
        <v>-0.070225</v>
      </c>
      <c r="F1229">
        <f t="shared" si="60"/>
        <v>1.606731</v>
      </c>
    </row>
    <row r="1230" spans="1:6">
      <c r="A1230">
        <v>2</v>
      </c>
      <c r="B1230" t="s">
        <v>50</v>
      </c>
      <c r="C1230">
        <v>1.75847</v>
      </c>
      <c r="D1230">
        <f t="shared" si="58"/>
        <v>0.040396</v>
      </c>
      <c r="E1230">
        <f t="shared" si="59"/>
        <v>-0.068854</v>
      </c>
      <c r="F1230">
        <f t="shared" si="60"/>
        <v>1.730012</v>
      </c>
    </row>
    <row r="1231" spans="1:6">
      <c r="A1231">
        <v>2</v>
      </c>
      <c r="B1231" t="s">
        <v>55</v>
      </c>
      <c r="C1231">
        <v>0.844578</v>
      </c>
      <c r="D1231">
        <f t="shared" si="58"/>
        <v>0.040396</v>
      </c>
      <c r="E1231">
        <f t="shared" si="59"/>
        <v>-0.0994392</v>
      </c>
      <c r="F1231">
        <f t="shared" si="60"/>
        <v>0.7855348</v>
      </c>
    </row>
    <row r="1232" spans="1:6">
      <c r="A1232">
        <v>2</v>
      </c>
      <c r="B1232" t="s">
        <v>66</v>
      </c>
      <c r="C1232">
        <v>2.45439</v>
      </c>
      <c r="D1232">
        <f t="shared" si="58"/>
        <v>0.040396</v>
      </c>
      <c r="E1232">
        <f t="shared" si="59"/>
        <v>-0.1281881</v>
      </c>
      <c r="F1232">
        <f t="shared" si="60"/>
        <v>2.3665979</v>
      </c>
    </row>
    <row r="1233" spans="1:6">
      <c r="A1233">
        <v>2</v>
      </c>
      <c r="B1233" t="s">
        <v>55</v>
      </c>
      <c r="C1233">
        <v>1.37364</v>
      </c>
      <c r="D1233">
        <f t="shared" si="58"/>
        <v>0.040396</v>
      </c>
      <c r="E1233">
        <f t="shared" si="59"/>
        <v>-0.0994392</v>
      </c>
      <c r="F1233">
        <f t="shared" si="60"/>
        <v>1.3145968</v>
      </c>
    </row>
    <row r="1234" spans="1:6">
      <c r="A1234">
        <v>2</v>
      </c>
      <c r="B1234" t="s">
        <v>55</v>
      </c>
      <c r="C1234">
        <v>1.42776</v>
      </c>
      <c r="D1234">
        <f t="shared" si="58"/>
        <v>0.040396</v>
      </c>
      <c r="E1234">
        <f t="shared" si="59"/>
        <v>-0.0994392</v>
      </c>
      <c r="F1234">
        <f t="shared" si="60"/>
        <v>1.3687168</v>
      </c>
    </row>
    <row r="1235" spans="1:6">
      <c r="A1235">
        <v>2</v>
      </c>
      <c r="B1235" t="s">
        <v>45</v>
      </c>
      <c r="C1235">
        <v>1.76313</v>
      </c>
      <c r="D1235">
        <f t="shared" si="58"/>
        <v>0.040396</v>
      </c>
      <c r="E1235">
        <f t="shared" si="59"/>
        <v>-0.045967</v>
      </c>
      <c r="F1235">
        <f t="shared" si="60"/>
        <v>1.757559</v>
      </c>
    </row>
    <row r="1236" spans="1:6">
      <c r="A1236">
        <v>2</v>
      </c>
      <c r="B1236" t="s">
        <v>924</v>
      </c>
      <c r="C1236">
        <v>2.06754</v>
      </c>
      <c r="D1236">
        <f t="shared" si="58"/>
        <v>0.040396</v>
      </c>
      <c r="E1236">
        <f t="shared" si="59"/>
        <v>-0.034565</v>
      </c>
      <c r="F1236">
        <f t="shared" si="60"/>
        <v>2.073371</v>
      </c>
    </row>
    <row r="1237" spans="1:6">
      <c r="A1237">
        <v>2</v>
      </c>
      <c r="B1237" t="s">
        <v>42</v>
      </c>
      <c r="C1237">
        <v>1.51524</v>
      </c>
      <c r="D1237">
        <f t="shared" si="58"/>
        <v>0.040396</v>
      </c>
      <c r="E1237">
        <f t="shared" si="59"/>
        <v>-0.0922879</v>
      </c>
      <c r="F1237">
        <f t="shared" si="60"/>
        <v>1.4633481</v>
      </c>
    </row>
    <row r="1238" spans="1:6">
      <c r="A1238">
        <v>2</v>
      </c>
      <c r="B1238" t="s">
        <v>66</v>
      </c>
      <c r="C1238">
        <v>1.30188</v>
      </c>
      <c r="D1238">
        <f t="shared" si="58"/>
        <v>0.040396</v>
      </c>
      <c r="E1238">
        <f t="shared" si="59"/>
        <v>-0.1281881</v>
      </c>
      <c r="F1238">
        <f t="shared" si="60"/>
        <v>1.2140879</v>
      </c>
    </row>
    <row r="1239" spans="1:6">
      <c r="A1239">
        <v>2</v>
      </c>
      <c r="B1239" t="s">
        <v>66</v>
      </c>
      <c r="C1239">
        <v>0.963491</v>
      </c>
      <c r="D1239">
        <f t="shared" si="58"/>
        <v>0.040396</v>
      </c>
      <c r="E1239">
        <f t="shared" si="59"/>
        <v>-0.1281881</v>
      </c>
      <c r="F1239">
        <f t="shared" si="60"/>
        <v>0.8756989</v>
      </c>
    </row>
    <row r="1240" spans="1:6">
      <c r="A1240">
        <v>2</v>
      </c>
      <c r="B1240" t="s">
        <v>50</v>
      </c>
      <c r="C1240">
        <v>1.5583</v>
      </c>
      <c r="D1240">
        <f t="shared" si="58"/>
        <v>0.040396</v>
      </c>
      <c r="E1240">
        <f t="shared" si="59"/>
        <v>-0.068854</v>
      </c>
      <c r="F1240">
        <f t="shared" si="60"/>
        <v>1.529842</v>
      </c>
    </row>
    <row r="1241" spans="1:6">
      <c r="A1241">
        <v>2</v>
      </c>
      <c r="B1241" t="s">
        <v>177</v>
      </c>
      <c r="C1241">
        <v>1.82199</v>
      </c>
      <c r="D1241">
        <f t="shared" si="58"/>
        <v>0.040396</v>
      </c>
      <c r="E1241">
        <f t="shared" si="59"/>
        <v>0</v>
      </c>
      <c r="F1241">
        <f t="shared" si="60"/>
        <v>1.862386</v>
      </c>
    </row>
    <row r="1242" spans="1:6">
      <c r="A1242">
        <v>2</v>
      </c>
      <c r="B1242" t="s">
        <v>50</v>
      </c>
      <c r="C1242">
        <v>0.809192</v>
      </c>
      <c r="D1242">
        <f t="shared" si="58"/>
        <v>0.040396</v>
      </c>
      <c r="E1242">
        <f t="shared" si="59"/>
        <v>-0.068854</v>
      </c>
      <c r="F1242">
        <f t="shared" si="60"/>
        <v>0.780734</v>
      </c>
    </row>
    <row r="1243" spans="1:6">
      <c r="A1243">
        <v>2</v>
      </c>
      <c r="B1243" t="s">
        <v>42</v>
      </c>
      <c r="C1243">
        <v>1.31117</v>
      </c>
      <c r="D1243">
        <f t="shared" si="58"/>
        <v>0.040396</v>
      </c>
      <c r="E1243">
        <f t="shared" si="59"/>
        <v>-0.0922879</v>
      </c>
      <c r="F1243">
        <f t="shared" si="60"/>
        <v>1.2592781</v>
      </c>
    </row>
    <row r="1244" spans="1:6">
      <c r="A1244">
        <v>2</v>
      </c>
      <c r="B1244" t="s">
        <v>42</v>
      </c>
      <c r="C1244">
        <v>0.961676</v>
      </c>
      <c r="D1244">
        <f t="shared" si="58"/>
        <v>0.040396</v>
      </c>
      <c r="E1244">
        <f t="shared" si="59"/>
        <v>-0.0922879</v>
      </c>
      <c r="F1244">
        <f t="shared" si="60"/>
        <v>0.9097841</v>
      </c>
    </row>
    <row r="1245" spans="1:6">
      <c r="A1245">
        <v>2</v>
      </c>
      <c r="B1245" t="s">
        <v>42</v>
      </c>
      <c r="C1245">
        <v>1.50468</v>
      </c>
      <c r="D1245">
        <f t="shared" si="58"/>
        <v>0.040396</v>
      </c>
      <c r="E1245">
        <f t="shared" si="59"/>
        <v>-0.0922879</v>
      </c>
      <c r="F1245">
        <f t="shared" si="60"/>
        <v>1.4527881</v>
      </c>
    </row>
    <row r="1246" spans="1:6">
      <c r="A1246">
        <v>2</v>
      </c>
      <c r="B1246" t="s">
        <v>111</v>
      </c>
      <c r="C1246">
        <v>2.32973</v>
      </c>
      <c r="D1246">
        <f t="shared" si="58"/>
        <v>0.040396</v>
      </c>
      <c r="E1246">
        <f t="shared" si="59"/>
        <v>-0.1342507</v>
      </c>
      <c r="F1246">
        <f t="shared" si="60"/>
        <v>2.2358753</v>
      </c>
    </row>
    <row r="1247" spans="1:6">
      <c r="A1247">
        <v>2</v>
      </c>
      <c r="B1247" t="s">
        <v>34</v>
      </c>
      <c r="C1247">
        <v>2.63312</v>
      </c>
      <c r="D1247">
        <f t="shared" si="58"/>
        <v>0.040396</v>
      </c>
      <c r="E1247">
        <f t="shared" si="59"/>
        <v>-0.1593558</v>
      </c>
      <c r="F1247">
        <f t="shared" si="60"/>
        <v>2.5141602</v>
      </c>
    </row>
    <row r="1248" spans="1:6">
      <c r="A1248">
        <v>2</v>
      </c>
      <c r="B1248" t="s">
        <v>34</v>
      </c>
      <c r="C1248">
        <v>1.18656</v>
      </c>
      <c r="D1248">
        <f t="shared" si="58"/>
        <v>0.040396</v>
      </c>
      <c r="E1248">
        <f t="shared" si="59"/>
        <v>-0.1593558</v>
      </c>
      <c r="F1248">
        <f t="shared" si="60"/>
        <v>1.0676002</v>
      </c>
    </row>
    <row r="1249" spans="1:6">
      <c r="A1249">
        <v>2</v>
      </c>
      <c r="B1249" t="s">
        <v>66</v>
      </c>
      <c r="C1249">
        <v>1.53866</v>
      </c>
      <c r="D1249">
        <f t="shared" si="58"/>
        <v>0.040396</v>
      </c>
      <c r="E1249">
        <f t="shared" si="59"/>
        <v>-0.1281881</v>
      </c>
      <c r="F1249">
        <f t="shared" si="60"/>
        <v>1.4508679</v>
      </c>
    </row>
    <row r="1250" spans="1:6">
      <c r="A1250">
        <v>2</v>
      </c>
      <c r="B1250" t="s">
        <v>45</v>
      </c>
      <c r="C1250">
        <v>1.01864</v>
      </c>
      <c r="D1250">
        <f t="shared" si="58"/>
        <v>0.040396</v>
      </c>
      <c r="E1250">
        <f t="shared" si="59"/>
        <v>-0.045967</v>
      </c>
      <c r="F1250">
        <f t="shared" si="60"/>
        <v>1.013069</v>
      </c>
    </row>
    <row r="1251" spans="1:6">
      <c r="A1251">
        <v>2</v>
      </c>
      <c r="B1251" t="s">
        <v>66</v>
      </c>
      <c r="C1251">
        <v>1.28809</v>
      </c>
      <c r="D1251">
        <f t="shared" si="58"/>
        <v>0.040396</v>
      </c>
      <c r="E1251">
        <f t="shared" si="59"/>
        <v>-0.1281881</v>
      </c>
      <c r="F1251">
        <f t="shared" si="60"/>
        <v>1.2002979</v>
      </c>
    </row>
    <row r="1252" spans="1:6">
      <c r="A1252">
        <v>2</v>
      </c>
      <c r="B1252" t="s">
        <v>50</v>
      </c>
      <c r="C1252">
        <v>2.2328</v>
      </c>
      <c r="D1252">
        <f t="shared" si="58"/>
        <v>0.040396</v>
      </c>
      <c r="E1252">
        <f t="shared" si="59"/>
        <v>-0.068854</v>
      </c>
      <c r="F1252">
        <f t="shared" si="60"/>
        <v>2.204342</v>
      </c>
    </row>
    <row r="1253" spans="1:6">
      <c r="A1253">
        <v>2</v>
      </c>
      <c r="B1253" t="s">
        <v>398</v>
      </c>
      <c r="C1253">
        <v>1.81338</v>
      </c>
      <c r="D1253">
        <f t="shared" si="58"/>
        <v>0.040396</v>
      </c>
      <c r="E1253">
        <f t="shared" si="59"/>
        <v>-0.1288546</v>
      </c>
      <c r="F1253">
        <f t="shared" si="60"/>
        <v>1.7249214</v>
      </c>
    </row>
    <row r="1254" spans="1:6">
      <c r="A1254">
        <v>2</v>
      </c>
      <c r="B1254" t="s">
        <v>50</v>
      </c>
      <c r="C1254">
        <v>1.50206</v>
      </c>
      <c r="D1254">
        <f t="shared" si="58"/>
        <v>0.040396</v>
      </c>
      <c r="E1254">
        <f t="shared" si="59"/>
        <v>-0.068854</v>
      </c>
      <c r="F1254">
        <f t="shared" si="60"/>
        <v>1.473602</v>
      </c>
    </row>
    <row r="1255" spans="1:6">
      <c r="A1255">
        <v>2</v>
      </c>
      <c r="B1255" t="s">
        <v>50</v>
      </c>
      <c r="C1255">
        <v>1.61803</v>
      </c>
      <c r="D1255">
        <f t="shared" si="58"/>
        <v>0.040396</v>
      </c>
      <c r="E1255">
        <f t="shared" si="59"/>
        <v>-0.068854</v>
      </c>
      <c r="F1255">
        <f t="shared" si="60"/>
        <v>1.589572</v>
      </c>
    </row>
    <row r="1256" spans="1:6">
      <c r="A1256">
        <v>2</v>
      </c>
      <c r="B1256" t="s">
        <v>42</v>
      </c>
      <c r="C1256">
        <v>1.23856</v>
      </c>
      <c r="D1256">
        <f t="shared" si="58"/>
        <v>0.040396</v>
      </c>
      <c r="E1256">
        <f t="shared" si="59"/>
        <v>-0.0922879</v>
      </c>
      <c r="F1256">
        <f t="shared" si="60"/>
        <v>1.1866681</v>
      </c>
    </row>
    <row r="1257" spans="1:6">
      <c r="A1257">
        <v>2</v>
      </c>
      <c r="B1257" t="s">
        <v>42</v>
      </c>
      <c r="C1257">
        <v>1.45566</v>
      </c>
      <c r="D1257">
        <f t="shared" si="58"/>
        <v>0.040396</v>
      </c>
      <c r="E1257">
        <f t="shared" si="59"/>
        <v>-0.0922879</v>
      </c>
      <c r="F1257">
        <f t="shared" si="60"/>
        <v>1.4037681</v>
      </c>
    </row>
    <row r="1258" spans="1:6">
      <c r="A1258">
        <v>2</v>
      </c>
      <c r="B1258" t="s">
        <v>50</v>
      </c>
      <c r="C1258">
        <v>1.81989</v>
      </c>
      <c r="D1258">
        <f t="shared" si="58"/>
        <v>0.040396</v>
      </c>
      <c r="E1258">
        <f t="shared" si="59"/>
        <v>-0.068854</v>
      </c>
      <c r="F1258">
        <f t="shared" si="60"/>
        <v>1.791432</v>
      </c>
    </row>
    <row r="1259" spans="1:6">
      <c r="A1259">
        <v>2</v>
      </c>
      <c r="B1259" t="s">
        <v>66</v>
      </c>
      <c r="C1259">
        <v>1.34237</v>
      </c>
      <c r="D1259">
        <f t="shared" si="58"/>
        <v>0.040396</v>
      </c>
      <c r="E1259">
        <f t="shared" si="59"/>
        <v>-0.1281881</v>
      </c>
      <c r="F1259">
        <f t="shared" si="60"/>
        <v>1.2545779</v>
      </c>
    </row>
    <row r="1260" spans="1:6">
      <c r="A1260">
        <v>2</v>
      </c>
      <c r="B1260" t="s">
        <v>66</v>
      </c>
      <c r="C1260">
        <v>1.85862</v>
      </c>
      <c r="D1260">
        <f t="shared" si="58"/>
        <v>0.040396</v>
      </c>
      <c r="E1260">
        <f t="shared" si="59"/>
        <v>-0.1281881</v>
      </c>
      <c r="F1260">
        <f t="shared" si="60"/>
        <v>1.7708279</v>
      </c>
    </row>
    <row r="1261" spans="1:6">
      <c r="A1261">
        <v>2</v>
      </c>
      <c r="B1261" t="s">
        <v>66</v>
      </c>
      <c r="C1261">
        <v>1.16937</v>
      </c>
      <c r="D1261">
        <f t="shared" si="58"/>
        <v>0.040396</v>
      </c>
      <c r="E1261">
        <f t="shared" si="59"/>
        <v>-0.1281881</v>
      </c>
      <c r="F1261">
        <f t="shared" si="60"/>
        <v>1.0815779</v>
      </c>
    </row>
    <row r="1262" spans="1:6">
      <c r="A1262">
        <v>2</v>
      </c>
      <c r="B1262" t="s">
        <v>66</v>
      </c>
      <c r="C1262">
        <v>1.59794</v>
      </c>
      <c r="D1262">
        <f t="shared" si="58"/>
        <v>0.040396</v>
      </c>
      <c r="E1262">
        <f t="shared" si="59"/>
        <v>-0.1281881</v>
      </c>
      <c r="F1262">
        <f t="shared" si="60"/>
        <v>1.5101479</v>
      </c>
    </row>
    <row r="1263" spans="1:6">
      <c r="A1263">
        <v>2</v>
      </c>
      <c r="B1263" t="s">
        <v>50</v>
      </c>
      <c r="C1263">
        <v>1.59915</v>
      </c>
      <c r="D1263">
        <f t="shared" si="58"/>
        <v>0.040396</v>
      </c>
      <c r="E1263">
        <f t="shared" si="59"/>
        <v>-0.068854</v>
      </c>
      <c r="F1263">
        <f t="shared" si="60"/>
        <v>1.570692</v>
      </c>
    </row>
    <row r="1264" spans="1:6">
      <c r="A1264">
        <v>2</v>
      </c>
      <c r="B1264" t="s">
        <v>398</v>
      </c>
      <c r="C1264">
        <v>1.92127</v>
      </c>
      <c r="D1264">
        <f t="shared" si="58"/>
        <v>0.040396</v>
      </c>
      <c r="E1264">
        <f t="shared" si="59"/>
        <v>-0.1288546</v>
      </c>
      <c r="F1264">
        <f t="shared" si="60"/>
        <v>1.8328114</v>
      </c>
    </row>
    <row r="1265" spans="1:6">
      <c r="A1265">
        <v>2</v>
      </c>
      <c r="B1265" t="s">
        <v>111</v>
      </c>
      <c r="C1265">
        <v>0.949755</v>
      </c>
      <c r="D1265">
        <f t="shared" si="58"/>
        <v>0.040396</v>
      </c>
      <c r="E1265">
        <f t="shared" si="59"/>
        <v>-0.1342507</v>
      </c>
      <c r="F1265">
        <f t="shared" si="60"/>
        <v>0.8559003</v>
      </c>
    </row>
    <row r="1266" spans="1:6">
      <c r="A1266">
        <v>2</v>
      </c>
      <c r="B1266" t="s">
        <v>38</v>
      </c>
      <c r="C1266">
        <v>2.24601</v>
      </c>
      <c r="D1266">
        <f t="shared" si="58"/>
        <v>0.040396</v>
      </c>
      <c r="E1266">
        <f t="shared" si="59"/>
        <v>-0.070225</v>
      </c>
      <c r="F1266">
        <f t="shared" si="60"/>
        <v>2.216181</v>
      </c>
    </row>
    <row r="1267" spans="1:6">
      <c r="A1267">
        <v>2</v>
      </c>
      <c r="B1267" t="s">
        <v>50</v>
      </c>
      <c r="C1267">
        <v>1.76287</v>
      </c>
      <c r="D1267">
        <f t="shared" si="58"/>
        <v>0.040396</v>
      </c>
      <c r="E1267">
        <f t="shared" si="59"/>
        <v>-0.068854</v>
      </c>
      <c r="F1267">
        <f t="shared" si="60"/>
        <v>1.734412</v>
      </c>
    </row>
    <row r="1268" spans="1:6">
      <c r="A1268">
        <v>2</v>
      </c>
      <c r="B1268" t="s">
        <v>66</v>
      </c>
      <c r="C1268">
        <v>1.03164</v>
      </c>
      <c r="D1268">
        <f t="shared" si="58"/>
        <v>0.040396</v>
      </c>
      <c r="E1268">
        <f t="shared" si="59"/>
        <v>-0.1281881</v>
      </c>
      <c r="F1268">
        <f t="shared" si="60"/>
        <v>0.9438479</v>
      </c>
    </row>
    <row r="1269" spans="1:6">
      <c r="A1269">
        <v>2</v>
      </c>
      <c r="B1269" t="s">
        <v>50</v>
      </c>
      <c r="C1269">
        <v>0.882867</v>
      </c>
      <c r="D1269">
        <f t="shared" si="58"/>
        <v>0.040396</v>
      </c>
      <c r="E1269">
        <f t="shared" si="59"/>
        <v>-0.068854</v>
      </c>
      <c r="F1269">
        <f t="shared" si="60"/>
        <v>0.854409</v>
      </c>
    </row>
    <row r="1270" spans="1:6">
      <c r="A1270">
        <v>2</v>
      </c>
      <c r="B1270" t="s">
        <v>50</v>
      </c>
      <c r="C1270">
        <v>1.08103</v>
      </c>
      <c r="D1270">
        <f t="shared" si="58"/>
        <v>0.040396</v>
      </c>
      <c r="E1270">
        <f t="shared" si="59"/>
        <v>-0.068854</v>
      </c>
      <c r="F1270">
        <f t="shared" si="60"/>
        <v>1.052572</v>
      </c>
    </row>
    <row r="1271" spans="1:6">
      <c r="A1271">
        <v>2</v>
      </c>
      <c r="B1271" t="s">
        <v>50</v>
      </c>
      <c r="C1271">
        <v>1.14091</v>
      </c>
      <c r="D1271">
        <f t="shared" si="58"/>
        <v>0.040396</v>
      </c>
      <c r="E1271">
        <f t="shared" si="59"/>
        <v>-0.068854</v>
      </c>
      <c r="F1271">
        <f t="shared" si="60"/>
        <v>1.112452</v>
      </c>
    </row>
    <row r="1272" spans="1:6">
      <c r="A1272">
        <v>2</v>
      </c>
      <c r="B1272" t="s">
        <v>45</v>
      </c>
      <c r="C1272">
        <v>1.262</v>
      </c>
      <c r="D1272">
        <f t="shared" si="58"/>
        <v>0.040396</v>
      </c>
      <c r="E1272">
        <f t="shared" si="59"/>
        <v>-0.045967</v>
      </c>
      <c r="F1272">
        <f t="shared" si="60"/>
        <v>1.256429</v>
      </c>
    </row>
    <row r="1273" spans="1:6">
      <c r="A1273">
        <v>2</v>
      </c>
      <c r="B1273" t="s">
        <v>66</v>
      </c>
      <c r="C1273">
        <v>1.67482</v>
      </c>
      <c r="D1273">
        <f t="shared" si="58"/>
        <v>0.040396</v>
      </c>
      <c r="E1273">
        <f t="shared" si="59"/>
        <v>-0.1281881</v>
      </c>
      <c r="F1273">
        <f t="shared" si="60"/>
        <v>1.5870279</v>
      </c>
    </row>
    <row r="1274" spans="1:6">
      <c r="A1274">
        <v>2</v>
      </c>
      <c r="B1274" t="s">
        <v>66</v>
      </c>
      <c r="C1274">
        <v>0.544285</v>
      </c>
      <c r="D1274">
        <f t="shared" si="58"/>
        <v>0.040396</v>
      </c>
      <c r="E1274">
        <f t="shared" si="59"/>
        <v>-0.1281881</v>
      </c>
      <c r="F1274">
        <f t="shared" si="60"/>
        <v>0.4564929</v>
      </c>
    </row>
    <row r="1275" spans="1:6">
      <c r="A1275">
        <v>2</v>
      </c>
      <c r="B1275" t="s">
        <v>111</v>
      </c>
      <c r="C1275">
        <v>2.05437</v>
      </c>
      <c r="D1275">
        <f t="shared" si="58"/>
        <v>0.040396</v>
      </c>
      <c r="E1275">
        <f t="shared" si="59"/>
        <v>-0.1342507</v>
      </c>
      <c r="F1275">
        <f t="shared" si="60"/>
        <v>1.9605153</v>
      </c>
    </row>
    <row r="1276" spans="1:6">
      <c r="A1276">
        <v>2</v>
      </c>
      <c r="B1276" t="s">
        <v>66</v>
      </c>
      <c r="C1276">
        <v>0.996389</v>
      </c>
      <c r="D1276">
        <f t="shared" si="58"/>
        <v>0.040396</v>
      </c>
      <c r="E1276">
        <f t="shared" si="59"/>
        <v>-0.1281881</v>
      </c>
      <c r="F1276">
        <f t="shared" si="60"/>
        <v>0.9085969</v>
      </c>
    </row>
    <row r="1277" spans="1:6">
      <c r="A1277">
        <v>2</v>
      </c>
      <c r="B1277" t="s">
        <v>50</v>
      </c>
      <c r="C1277">
        <v>1.54476</v>
      </c>
      <c r="D1277">
        <f t="shared" si="58"/>
        <v>0.040396</v>
      </c>
      <c r="E1277">
        <f t="shared" si="59"/>
        <v>-0.068854</v>
      </c>
      <c r="F1277">
        <f t="shared" si="60"/>
        <v>1.516302</v>
      </c>
    </row>
    <row r="1278" spans="1:6">
      <c r="A1278">
        <v>2</v>
      </c>
      <c r="B1278" t="s">
        <v>50</v>
      </c>
      <c r="C1278">
        <v>1.56629</v>
      </c>
      <c r="D1278">
        <f t="shared" si="58"/>
        <v>0.040396</v>
      </c>
      <c r="E1278">
        <f t="shared" si="59"/>
        <v>-0.068854</v>
      </c>
      <c r="F1278">
        <f t="shared" si="60"/>
        <v>1.537832</v>
      </c>
    </row>
    <row r="1279" spans="1:6">
      <c r="A1279">
        <v>2</v>
      </c>
      <c r="B1279" t="s">
        <v>66</v>
      </c>
      <c r="C1279">
        <v>1.06946</v>
      </c>
      <c r="D1279">
        <f t="shared" si="58"/>
        <v>0.040396</v>
      </c>
      <c r="E1279">
        <f t="shared" si="59"/>
        <v>-0.1281881</v>
      </c>
      <c r="F1279">
        <f t="shared" si="60"/>
        <v>0.9816679</v>
      </c>
    </row>
    <row r="1280" spans="1:6">
      <c r="A1280">
        <v>2</v>
      </c>
      <c r="B1280" t="s">
        <v>66</v>
      </c>
      <c r="C1280">
        <v>1.72779</v>
      </c>
      <c r="D1280">
        <f t="shared" si="58"/>
        <v>0.040396</v>
      </c>
      <c r="E1280">
        <f t="shared" si="59"/>
        <v>-0.1281881</v>
      </c>
      <c r="F1280">
        <f t="shared" si="60"/>
        <v>1.6399979</v>
      </c>
    </row>
    <row r="1281" spans="1:6">
      <c r="A1281">
        <v>2</v>
      </c>
      <c r="B1281" t="s">
        <v>38</v>
      </c>
      <c r="C1281">
        <v>2.78102</v>
      </c>
      <c r="D1281">
        <f t="shared" si="58"/>
        <v>0.040396</v>
      </c>
      <c r="E1281">
        <f t="shared" si="59"/>
        <v>-0.070225</v>
      </c>
      <c r="F1281">
        <f t="shared" si="60"/>
        <v>2.751191</v>
      </c>
    </row>
    <row r="1282" spans="1:6">
      <c r="A1282">
        <v>2</v>
      </c>
      <c r="B1282" t="s">
        <v>66</v>
      </c>
      <c r="C1282">
        <v>1.07295</v>
      </c>
      <c r="D1282">
        <f t="shared" si="58"/>
        <v>0.040396</v>
      </c>
      <c r="E1282">
        <f t="shared" si="59"/>
        <v>-0.1281881</v>
      </c>
      <c r="F1282">
        <f t="shared" si="60"/>
        <v>0.9851579</v>
      </c>
    </row>
    <row r="1283" spans="1:6">
      <c r="A1283">
        <v>2</v>
      </c>
      <c r="B1283" t="s">
        <v>50</v>
      </c>
      <c r="C1283">
        <v>1.84499</v>
      </c>
      <c r="D1283">
        <f t="shared" ref="D1283:D1346" si="61">VLOOKUP(A1283,K:M,3,0)</f>
        <v>0.040396</v>
      </c>
      <c r="E1283">
        <f t="shared" ref="E1283:E1346" si="62">VLOOKUP(B1283,K:M,3,0)</f>
        <v>-0.068854</v>
      </c>
      <c r="F1283">
        <f t="shared" ref="F1283:F1346" si="63">C1283+D1283+E1283</f>
        <v>1.816532</v>
      </c>
    </row>
    <row r="1284" spans="1:6">
      <c r="A1284">
        <v>2</v>
      </c>
      <c r="B1284" t="s">
        <v>177</v>
      </c>
      <c r="C1284">
        <v>1.09005</v>
      </c>
      <c r="D1284">
        <f t="shared" si="61"/>
        <v>0.040396</v>
      </c>
      <c r="E1284">
        <f t="shared" si="62"/>
        <v>0</v>
      </c>
      <c r="F1284">
        <f t="shared" si="63"/>
        <v>1.130446</v>
      </c>
    </row>
    <row r="1285" spans="1:6">
      <c r="A1285">
        <v>2</v>
      </c>
      <c r="B1285" t="s">
        <v>50</v>
      </c>
      <c r="C1285">
        <v>1.37174</v>
      </c>
      <c r="D1285">
        <f t="shared" si="61"/>
        <v>0.040396</v>
      </c>
      <c r="E1285">
        <f t="shared" si="62"/>
        <v>-0.068854</v>
      </c>
      <c r="F1285">
        <f t="shared" si="63"/>
        <v>1.343282</v>
      </c>
    </row>
    <row r="1286" spans="1:6">
      <c r="A1286">
        <v>2</v>
      </c>
      <c r="B1286" t="s">
        <v>66</v>
      </c>
      <c r="C1286">
        <v>0.614332</v>
      </c>
      <c r="D1286">
        <f t="shared" si="61"/>
        <v>0.040396</v>
      </c>
      <c r="E1286">
        <f t="shared" si="62"/>
        <v>-0.1281881</v>
      </c>
      <c r="F1286">
        <f t="shared" si="63"/>
        <v>0.5265399</v>
      </c>
    </row>
    <row r="1287" spans="1:6">
      <c r="A1287">
        <v>2</v>
      </c>
      <c r="B1287" t="s">
        <v>50</v>
      </c>
      <c r="C1287">
        <v>1.9652</v>
      </c>
      <c r="D1287">
        <f t="shared" si="61"/>
        <v>0.040396</v>
      </c>
      <c r="E1287">
        <f t="shared" si="62"/>
        <v>-0.068854</v>
      </c>
      <c r="F1287">
        <f t="shared" si="63"/>
        <v>1.936742</v>
      </c>
    </row>
    <row r="1288" spans="1:6">
      <c r="A1288">
        <v>2</v>
      </c>
      <c r="B1288" t="s">
        <v>34</v>
      </c>
      <c r="C1288">
        <v>1.8446</v>
      </c>
      <c r="D1288">
        <f t="shared" si="61"/>
        <v>0.040396</v>
      </c>
      <c r="E1288">
        <f t="shared" si="62"/>
        <v>-0.1593558</v>
      </c>
      <c r="F1288">
        <f t="shared" si="63"/>
        <v>1.7256402</v>
      </c>
    </row>
    <row r="1289" spans="1:6">
      <c r="A1289">
        <v>2</v>
      </c>
      <c r="B1289" t="s">
        <v>42</v>
      </c>
      <c r="C1289">
        <v>1.15188</v>
      </c>
      <c r="D1289">
        <f t="shared" si="61"/>
        <v>0.040396</v>
      </c>
      <c r="E1289">
        <f t="shared" si="62"/>
        <v>-0.0922879</v>
      </c>
      <c r="F1289">
        <f t="shared" si="63"/>
        <v>1.0999881</v>
      </c>
    </row>
    <row r="1290" spans="1:6">
      <c r="A1290">
        <v>2</v>
      </c>
      <c r="B1290" t="s">
        <v>50</v>
      </c>
      <c r="C1290">
        <v>1.5182</v>
      </c>
      <c r="D1290">
        <f t="shared" si="61"/>
        <v>0.040396</v>
      </c>
      <c r="E1290">
        <f t="shared" si="62"/>
        <v>-0.068854</v>
      </c>
      <c r="F1290">
        <f t="shared" si="63"/>
        <v>1.489742</v>
      </c>
    </row>
    <row r="1291" spans="1:6">
      <c r="A1291">
        <v>2</v>
      </c>
      <c r="B1291" t="s">
        <v>66</v>
      </c>
      <c r="C1291">
        <v>0.898487</v>
      </c>
      <c r="D1291">
        <f t="shared" si="61"/>
        <v>0.040396</v>
      </c>
      <c r="E1291">
        <f t="shared" si="62"/>
        <v>-0.1281881</v>
      </c>
      <c r="F1291">
        <f t="shared" si="63"/>
        <v>0.8106949</v>
      </c>
    </row>
    <row r="1292" spans="1:6">
      <c r="A1292">
        <v>2</v>
      </c>
      <c r="B1292" t="s">
        <v>50</v>
      </c>
      <c r="C1292">
        <v>1.26759</v>
      </c>
      <c r="D1292">
        <f t="shared" si="61"/>
        <v>0.040396</v>
      </c>
      <c r="E1292">
        <f t="shared" si="62"/>
        <v>-0.068854</v>
      </c>
      <c r="F1292">
        <f t="shared" si="63"/>
        <v>1.239132</v>
      </c>
    </row>
    <row r="1293" spans="1:6">
      <c r="A1293">
        <v>2</v>
      </c>
      <c r="B1293" t="s">
        <v>66</v>
      </c>
      <c r="C1293">
        <v>0.522254</v>
      </c>
      <c r="D1293">
        <f t="shared" si="61"/>
        <v>0.040396</v>
      </c>
      <c r="E1293">
        <f t="shared" si="62"/>
        <v>-0.1281881</v>
      </c>
      <c r="F1293">
        <f t="shared" si="63"/>
        <v>0.4344619</v>
      </c>
    </row>
    <row r="1294" spans="1:6">
      <c r="A1294">
        <v>2</v>
      </c>
      <c r="B1294" t="s">
        <v>50</v>
      </c>
      <c r="C1294">
        <v>1.10694</v>
      </c>
      <c r="D1294">
        <f t="shared" si="61"/>
        <v>0.040396</v>
      </c>
      <c r="E1294">
        <f t="shared" si="62"/>
        <v>-0.068854</v>
      </c>
      <c r="F1294">
        <f t="shared" si="63"/>
        <v>1.078482</v>
      </c>
    </row>
    <row r="1295" spans="1:6">
      <c r="A1295">
        <v>2</v>
      </c>
      <c r="B1295" t="s">
        <v>60</v>
      </c>
      <c r="C1295">
        <v>1.60633</v>
      </c>
      <c r="D1295">
        <f t="shared" si="61"/>
        <v>0.040396</v>
      </c>
      <c r="E1295">
        <f t="shared" si="62"/>
        <v>-0.06011</v>
      </c>
      <c r="F1295">
        <f t="shared" si="63"/>
        <v>1.586616</v>
      </c>
    </row>
    <row r="1296" spans="1:6">
      <c r="A1296">
        <v>2</v>
      </c>
      <c r="B1296" t="s">
        <v>66</v>
      </c>
      <c r="C1296">
        <v>1.58709</v>
      </c>
      <c r="D1296">
        <f t="shared" si="61"/>
        <v>0.040396</v>
      </c>
      <c r="E1296">
        <f t="shared" si="62"/>
        <v>-0.1281881</v>
      </c>
      <c r="F1296">
        <f t="shared" si="63"/>
        <v>1.4992979</v>
      </c>
    </row>
    <row r="1297" spans="1:6">
      <c r="A1297">
        <v>2</v>
      </c>
      <c r="B1297" t="s">
        <v>398</v>
      </c>
      <c r="C1297">
        <v>2.3106</v>
      </c>
      <c r="D1297">
        <f t="shared" si="61"/>
        <v>0.040396</v>
      </c>
      <c r="E1297">
        <f t="shared" si="62"/>
        <v>-0.1288546</v>
      </c>
      <c r="F1297">
        <f t="shared" si="63"/>
        <v>2.2221414</v>
      </c>
    </row>
    <row r="1298" spans="1:6">
      <c r="A1298">
        <v>2</v>
      </c>
      <c r="B1298" t="s">
        <v>177</v>
      </c>
      <c r="C1298">
        <v>0.47806</v>
      </c>
      <c r="D1298">
        <f t="shared" si="61"/>
        <v>0.040396</v>
      </c>
      <c r="E1298">
        <f t="shared" si="62"/>
        <v>0</v>
      </c>
      <c r="F1298">
        <f t="shared" si="63"/>
        <v>0.518456</v>
      </c>
    </row>
    <row r="1299" spans="1:6">
      <c r="A1299">
        <v>2</v>
      </c>
      <c r="B1299" t="s">
        <v>34</v>
      </c>
      <c r="C1299">
        <v>1.14546</v>
      </c>
      <c r="D1299">
        <f t="shared" si="61"/>
        <v>0.040396</v>
      </c>
      <c r="E1299">
        <f t="shared" si="62"/>
        <v>-0.1593558</v>
      </c>
      <c r="F1299">
        <f t="shared" si="63"/>
        <v>1.0265002</v>
      </c>
    </row>
    <row r="1300" spans="1:6">
      <c r="A1300">
        <v>2</v>
      </c>
      <c r="B1300" t="s">
        <v>50</v>
      </c>
      <c r="C1300">
        <v>1.38721</v>
      </c>
      <c r="D1300">
        <f t="shared" si="61"/>
        <v>0.040396</v>
      </c>
      <c r="E1300">
        <f t="shared" si="62"/>
        <v>-0.068854</v>
      </c>
      <c r="F1300">
        <f t="shared" si="63"/>
        <v>1.358752</v>
      </c>
    </row>
    <row r="1301" spans="1:6">
      <c r="A1301">
        <v>2</v>
      </c>
      <c r="B1301" t="s">
        <v>50</v>
      </c>
      <c r="C1301">
        <v>1.39716</v>
      </c>
      <c r="D1301">
        <f t="shared" si="61"/>
        <v>0.040396</v>
      </c>
      <c r="E1301">
        <f t="shared" si="62"/>
        <v>-0.068854</v>
      </c>
      <c r="F1301">
        <f t="shared" si="63"/>
        <v>1.368702</v>
      </c>
    </row>
    <row r="1302" spans="1:6">
      <c r="A1302">
        <v>2</v>
      </c>
      <c r="B1302" t="s">
        <v>111</v>
      </c>
      <c r="C1302">
        <v>2.39001</v>
      </c>
      <c r="D1302">
        <f t="shared" si="61"/>
        <v>0.040396</v>
      </c>
      <c r="E1302">
        <f t="shared" si="62"/>
        <v>-0.1342507</v>
      </c>
      <c r="F1302">
        <f t="shared" si="63"/>
        <v>2.2961553</v>
      </c>
    </row>
    <row r="1303" spans="1:6">
      <c r="A1303">
        <v>2</v>
      </c>
      <c r="B1303" t="s">
        <v>50</v>
      </c>
      <c r="C1303">
        <v>1.06814</v>
      </c>
      <c r="D1303">
        <f t="shared" si="61"/>
        <v>0.040396</v>
      </c>
      <c r="E1303">
        <f t="shared" si="62"/>
        <v>-0.068854</v>
      </c>
      <c r="F1303">
        <f t="shared" si="63"/>
        <v>1.039682</v>
      </c>
    </row>
    <row r="1304" spans="1:6">
      <c r="A1304">
        <v>2</v>
      </c>
      <c r="B1304" t="s">
        <v>50</v>
      </c>
      <c r="C1304">
        <v>1.08667</v>
      </c>
      <c r="D1304">
        <f t="shared" si="61"/>
        <v>0.040396</v>
      </c>
      <c r="E1304">
        <f t="shared" si="62"/>
        <v>-0.068854</v>
      </c>
      <c r="F1304">
        <f t="shared" si="63"/>
        <v>1.058212</v>
      </c>
    </row>
    <row r="1305" spans="1:6">
      <c r="A1305">
        <v>2</v>
      </c>
      <c r="B1305" t="s">
        <v>34</v>
      </c>
      <c r="C1305">
        <v>1.52388</v>
      </c>
      <c r="D1305">
        <f t="shared" si="61"/>
        <v>0.040396</v>
      </c>
      <c r="E1305">
        <f t="shared" si="62"/>
        <v>-0.1593558</v>
      </c>
      <c r="F1305">
        <f t="shared" si="63"/>
        <v>1.4049202</v>
      </c>
    </row>
    <row r="1306" spans="1:6">
      <c r="A1306">
        <v>2</v>
      </c>
      <c r="B1306" t="s">
        <v>34</v>
      </c>
      <c r="C1306">
        <v>1.37272</v>
      </c>
      <c r="D1306">
        <f t="shared" si="61"/>
        <v>0.040396</v>
      </c>
      <c r="E1306">
        <f t="shared" si="62"/>
        <v>-0.1593558</v>
      </c>
      <c r="F1306">
        <f t="shared" si="63"/>
        <v>1.2537602</v>
      </c>
    </row>
    <row r="1307" spans="1:6">
      <c r="A1307">
        <v>2</v>
      </c>
      <c r="B1307" t="s">
        <v>50</v>
      </c>
      <c r="C1307">
        <v>1.387</v>
      </c>
      <c r="D1307">
        <f t="shared" si="61"/>
        <v>0.040396</v>
      </c>
      <c r="E1307">
        <f t="shared" si="62"/>
        <v>-0.068854</v>
      </c>
      <c r="F1307">
        <f t="shared" si="63"/>
        <v>1.358542</v>
      </c>
    </row>
    <row r="1308" spans="1:6">
      <c r="A1308">
        <v>2</v>
      </c>
      <c r="B1308" t="s">
        <v>50</v>
      </c>
      <c r="C1308">
        <v>1.19408</v>
      </c>
      <c r="D1308">
        <f t="shared" si="61"/>
        <v>0.040396</v>
      </c>
      <c r="E1308">
        <f t="shared" si="62"/>
        <v>-0.068854</v>
      </c>
      <c r="F1308">
        <f t="shared" si="63"/>
        <v>1.165622</v>
      </c>
    </row>
    <row r="1309" spans="1:6">
      <c r="A1309">
        <v>2</v>
      </c>
      <c r="B1309" t="s">
        <v>50</v>
      </c>
      <c r="C1309">
        <v>1.62429</v>
      </c>
      <c r="D1309">
        <f t="shared" si="61"/>
        <v>0.040396</v>
      </c>
      <c r="E1309">
        <f t="shared" si="62"/>
        <v>-0.068854</v>
      </c>
      <c r="F1309">
        <f t="shared" si="63"/>
        <v>1.595832</v>
      </c>
    </row>
    <row r="1310" spans="1:6">
      <c r="A1310">
        <v>2</v>
      </c>
      <c r="B1310" t="s">
        <v>66</v>
      </c>
      <c r="C1310">
        <v>0.975856</v>
      </c>
      <c r="D1310">
        <f t="shared" si="61"/>
        <v>0.040396</v>
      </c>
      <c r="E1310">
        <f t="shared" si="62"/>
        <v>-0.1281881</v>
      </c>
      <c r="F1310">
        <f t="shared" si="63"/>
        <v>0.8880639</v>
      </c>
    </row>
    <row r="1311" spans="1:6">
      <c r="A1311">
        <v>2</v>
      </c>
      <c r="B1311" t="s">
        <v>34</v>
      </c>
      <c r="C1311">
        <v>2.60289</v>
      </c>
      <c r="D1311">
        <f t="shared" si="61"/>
        <v>0.040396</v>
      </c>
      <c r="E1311">
        <f t="shared" si="62"/>
        <v>-0.1593558</v>
      </c>
      <c r="F1311">
        <f t="shared" si="63"/>
        <v>2.4839302</v>
      </c>
    </row>
    <row r="1312" spans="1:6">
      <c r="A1312">
        <v>2</v>
      </c>
      <c r="B1312" t="s">
        <v>50</v>
      </c>
      <c r="C1312">
        <v>1.12102</v>
      </c>
      <c r="D1312">
        <f t="shared" si="61"/>
        <v>0.040396</v>
      </c>
      <c r="E1312">
        <f t="shared" si="62"/>
        <v>-0.068854</v>
      </c>
      <c r="F1312">
        <f t="shared" si="63"/>
        <v>1.092562</v>
      </c>
    </row>
    <row r="1313" spans="1:6">
      <c r="A1313">
        <v>2</v>
      </c>
      <c r="B1313" t="s">
        <v>34</v>
      </c>
      <c r="C1313">
        <v>1.19003</v>
      </c>
      <c r="D1313">
        <f t="shared" si="61"/>
        <v>0.040396</v>
      </c>
      <c r="E1313">
        <f t="shared" si="62"/>
        <v>-0.1593558</v>
      </c>
      <c r="F1313">
        <f t="shared" si="63"/>
        <v>1.0710702</v>
      </c>
    </row>
    <row r="1314" spans="1:6">
      <c r="A1314">
        <v>2</v>
      </c>
      <c r="B1314" t="s">
        <v>38</v>
      </c>
      <c r="C1314">
        <v>1.73523</v>
      </c>
      <c r="D1314">
        <f t="shared" si="61"/>
        <v>0.040396</v>
      </c>
      <c r="E1314">
        <f t="shared" si="62"/>
        <v>-0.070225</v>
      </c>
      <c r="F1314">
        <f t="shared" si="63"/>
        <v>1.705401</v>
      </c>
    </row>
    <row r="1315" spans="1:6">
      <c r="A1315">
        <v>2</v>
      </c>
      <c r="B1315" t="s">
        <v>45</v>
      </c>
      <c r="C1315">
        <v>0.837534</v>
      </c>
      <c r="D1315">
        <f t="shared" si="61"/>
        <v>0.040396</v>
      </c>
      <c r="E1315">
        <f t="shared" si="62"/>
        <v>-0.045967</v>
      </c>
      <c r="F1315">
        <f t="shared" si="63"/>
        <v>0.831963</v>
      </c>
    </row>
    <row r="1316" spans="1:6">
      <c r="A1316">
        <v>2</v>
      </c>
      <c r="B1316" t="s">
        <v>111</v>
      </c>
      <c r="C1316">
        <v>2.36754</v>
      </c>
      <c r="D1316">
        <f t="shared" si="61"/>
        <v>0.040396</v>
      </c>
      <c r="E1316">
        <f t="shared" si="62"/>
        <v>-0.1342507</v>
      </c>
      <c r="F1316">
        <f t="shared" si="63"/>
        <v>2.2736853</v>
      </c>
    </row>
    <row r="1317" spans="1:6">
      <c r="A1317">
        <v>2</v>
      </c>
      <c r="B1317" t="s">
        <v>50</v>
      </c>
      <c r="C1317">
        <v>0.652946</v>
      </c>
      <c r="D1317">
        <f t="shared" si="61"/>
        <v>0.040396</v>
      </c>
      <c r="E1317">
        <f t="shared" si="62"/>
        <v>-0.068854</v>
      </c>
      <c r="F1317">
        <f t="shared" si="63"/>
        <v>0.624488</v>
      </c>
    </row>
    <row r="1318" spans="1:6">
      <c r="A1318">
        <v>2</v>
      </c>
      <c r="B1318" t="s">
        <v>34</v>
      </c>
      <c r="C1318">
        <v>1.51597</v>
      </c>
      <c r="D1318">
        <f t="shared" si="61"/>
        <v>0.040396</v>
      </c>
      <c r="E1318">
        <f t="shared" si="62"/>
        <v>-0.1593558</v>
      </c>
      <c r="F1318">
        <f t="shared" si="63"/>
        <v>1.3970102</v>
      </c>
    </row>
    <row r="1319" spans="1:6">
      <c r="A1319">
        <v>2</v>
      </c>
      <c r="B1319" t="s">
        <v>50</v>
      </c>
      <c r="C1319">
        <v>1.73642</v>
      </c>
      <c r="D1319">
        <f t="shared" si="61"/>
        <v>0.040396</v>
      </c>
      <c r="E1319">
        <f t="shared" si="62"/>
        <v>-0.068854</v>
      </c>
      <c r="F1319">
        <f t="shared" si="63"/>
        <v>1.707962</v>
      </c>
    </row>
    <row r="1320" spans="1:6">
      <c r="A1320">
        <v>2</v>
      </c>
      <c r="B1320" t="s">
        <v>50</v>
      </c>
      <c r="C1320">
        <v>0.847611</v>
      </c>
      <c r="D1320">
        <f t="shared" si="61"/>
        <v>0.040396</v>
      </c>
      <c r="E1320">
        <f t="shared" si="62"/>
        <v>-0.068854</v>
      </c>
      <c r="F1320">
        <f t="shared" si="63"/>
        <v>0.819153</v>
      </c>
    </row>
    <row r="1321" spans="1:6">
      <c r="A1321">
        <v>2</v>
      </c>
      <c r="B1321" t="s">
        <v>50</v>
      </c>
      <c r="C1321">
        <v>1.37217</v>
      </c>
      <c r="D1321">
        <f t="shared" si="61"/>
        <v>0.040396</v>
      </c>
      <c r="E1321">
        <f t="shared" si="62"/>
        <v>-0.068854</v>
      </c>
      <c r="F1321">
        <f t="shared" si="63"/>
        <v>1.343712</v>
      </c>
    </row>
    <row r="1322" spans="1:6">
      <c r="A1322">
        <v>2</v>
      </c>
      <c r="B1322" t="s">
        <v>50</v>
      </c>
      <c r="C1322">
        <v>1.27049</v>
      </c>
      <c r="D1322">
        <f t="shared" si="61"/>
        <v>0.040396</v>
      </c>
      <c r="E1322">
        <f t="shared" si="62"/>
        <v>-0.068854</v>
      </c>
      <c r="F1322">
        <f t="shared" si="63"/>
        <v>1.242032</v>
      </c>
    </row>
    <row r="1323" spans="1:6">
      <c r="A1323">
        <v>2</v>
      </c>
      <c r="B1323" t="s">
        <v>45</v>
      </c>
      <c r="C1323">
        <v>0.942969</v>
      </c>
      <c r="D1323">
        <f t="shared" si="61"/>
        <v>0.040396</v>
      </c>
      <c r="E1323">
        <f t="shared" si="62"/>
        <v>-0.045967</v>
      </c>
      <c r="F1323">
        <f t="shared" si="63"/>
        <v>0.937398</v>
      </c>
    </row>
    <row r="1324" spans="1:6">
      <c r="A1324">
        <v>2</v>
      </c>
      <c r="B1324" t="s">
        <v>111</v>
      </c>
      <c r="C1324">
        <v>2.39177</v>
      </c>
      <c r="D1324">
        <f t="shared" si="61"/>
        <v>0.040396</v>
      </c>
      <c r="E1324">
        <f t="shared" si="62"/>
        <v>-0.1342507</v>
      </c>
      <c r="F1324">
        <f t="shared" si="63"/>
        <v>2.2979153</v>
      </c>
    </row>
    <row r="1325" spans="1:6">
      <c r="A1325">
        <v>2</v>
      </c>
      <c r="B1325" t="s">
        <v>50</v>
      </c>
      <c r="C1325">
        <v>2.67058</v>
      </c>
      <c r="D1325">
        <f t="shared" si="61"/>
        <v>0.040396</v>
      </c>
      <c r="E1325">
        <f t="shared" si="62"/>
        <v>-0.068854</v>
      </c>
      <c r="F1325">
        <f t="shared" si="63"/>
        <v>2.642122</v>
      </c>
    </row>
    <row r="1326" spans="1:6">
      <c r="A1326">
        <v>2</v>
      </c>
      <c r="B1326" t="s">
        <v>177</v>
      </c>
      <c r="C1326">
        <v>0.487951</v>
      </c>
      <c r="D1326">
        <f t="shared" si="61"/>
        <v>0.040396</v>
      </c>
      <c r="E1326">
        <f t="shared" si="62"/>
        <v>0</v>
      </c>
      <c r="F1326">
        <f t="shared" si="63"/>
        <v>0.528347</v>
      </c>
    </row>
    <row r="1327" spans="1:6">
      <c r="A1327">
        <v>2</v>
      </c>
      <c r="B1327" t="s">
        <v>50</v>
      </c>
      <c r="C1327">
        <v>1.32118</v>
      </c>
      <c r="D1327">
        <f t="shared" si="61"/>
        <v>0.040396</v>
      </c>
      <c r="E1327">
        <f t="shared" si="62"/>
        <v>-0.068854</v>
      </c>
      <c r="F1327">
        <f t="shared" si="63"/>
        <v>1.292722</v>
      </c>
    </row>
    <row r="1328" spans="1:6">
      <c r="A1328">
        <v>2</v>
      </c>
      <c r="B1328" t="s">
        <v>177</v>
      </c>
      <c r="C1328">
        <v>0.78009</v>
      </c>
      <c r="D1328">
        <f t="shared" si="61"/>
        <v>0.040396</v>
      </c>
      <c r="E1328">
        <f t="shared" si="62"/>
        <v>0</v>
      </c>
      <c r="F1328">
        <f t="shared" si="63"/>
        <v>0.820486</v>
      </c>
    </row>
    <row r="1329" spans="1:6">
      <c r="A1329">
        <v>2</v>
      </c>
      <c r="B1329" t="s">
        <v>177</v>
      </c>
      <c r="C1329">
        <v>1.46936</v>
      </c>
      <c r="D1329">
        <f t="shared" si="61"/>
        <v>0.040396</v>
      </c>
      <c r="E1329">
        <f t="shared" si="62"/>
        <v>0</v>
      </c>
      <c r="F1329">
        <f t="shared" si="63"/>
        <v>1.509756</v>
      </c>
    </row>
    <row r="1330" spans="1:6">
      <c r="A1330">
        <v>2</v>
      </c>
      <c r="B1330" t="s">
        <v>34</v>
      </c>
      <c r="C1330">
        <v>1.49171</v>
      </c>
      <c r="D1330">
        <f t="shared" si="61"/>
        <v>0.040396</v>
      </c>
      <c r="E1330">
        <f t="shared" si="62"/>
        <v>-0.1593558</v>
      </c>
      <c r="F1330">
        <f t="shared" si="63"/>
        <v>1.3727502</v>
      </c>
    </row>
    <row r="1331" spans="1:6">
      <c r="A1331">
        <v>1</v>
      </c>
      <c r="B1331" t="s">
        <v>398</v>
      </c>
      <c r="C1331">
        <v>0.706385</v>
      </c>
      <c r="D1331">
        <f t="shared" si="61"/>
        <v>0</v>
      </c>
      <c r="E1331">
        <f t="shared" si="62"/>
        <v>-0.1288546</v>
      </c>
      <c r="F1331">
        <f t="shared" si="63"/>
        <v>0.5775304</v>
      </c>
    </row>
    <row r="1332" spans="1:6">
      <c r="A1332">
        <v>2</v>
      </c>
      <c r="B1332" t="s">
        <v>177</v>
      </c>
      <c r="C1332">
        <v>0.311179</v>
      </c>
      <c r="D1332">
        <f t="shared" si="61"/>
        <v>0.040396</v>
      </c>
      <c r="E1332">
        <f t="shared" si="62"/>
        <v>0</v>
      </c>
      <c r="F1332">
        <f t="shared" si="63"/>
        <v>0.351575</v>
      </c>
    </row>
    <row r="1333" spans="1:6">
      <c r="A1333">
        <v>2</v>
      </c>
      <c r="B1333" t="s">
        <v>111</v>
      </c>
      <c r="C1333">
        <v>1.93409</v>
      </c>
      <c r="D1333">
        <f t="shared" si="61"/>
        <v>0.040396</v>
      </c>
      <c r="E1333">
        <f t="shared" si="62"/>
        <v>-0.1342507</v>
      </c>
      <c r="F1333">
        <f t="shared" si="63"/>
        <v>1.8402353</v>
      </c>
    </row>
    <row r="1334" spans="1:6">
      <c r="A1334">
        <v>2</v>
      </c>
      <c r="B1334" t="s">
        <v>45</v>
      </c>
      <c r="C1334">
        <v>1.31589</v>
      </c>
      <c r="D1334">
        <f t="shared" si="61"/>
        <v>0.040396</v>
      </c>
      <c r="E1334">
        <f t="shared" si="62"/>
        <v>-0.045967</v>
      </c>
      <c r="F1334">
        <f t="shared" si="63"/>
        <v>1.310319</v>
      </c>
    </row>
    <row r="1335" spans="1:6">
      <c r="A1335">
        <v>2</v>
      </c>
      <c r="B1335" t="s">
        <v>38</v>
      </c>
      <c r="C1335">
        <v>1.18159</v>
      </c>
      <c r="D1335">
        <f t="shared" si="61"/>
        <v>0.040396</v>
      </c>
      <c r="E1335">
        <f t="shared" si="62"/>
        <v>-0.070225</v>
      </c>
      <c r="F1335">
        <f t="shared" si="63"/>
        <v>1.151761</v>
      </c>
    </row>
    <row r="1336" spans="1:6">
      <c r="A1336">
        <v>2</v>
      </c>
      <c r="B1336" t="s">
        <v>177</v>
      </c>
      <c r="C1336">
        <v>1.41454</v>
      </c>
      <c r="D1336">
        <f t="shared" si="61"/>
        <v>0.040396</v>
      </c>
      <c r="E1336">
        <f t="shared" si="62"/>
        <v>0</v>
      </c>
      <c r="F1336">
        <f t="shared" si="63"/>
        <v>1.454936</v>
      </c>
    </row>
    <row r="1337" spans="1:6">
      <c r="A1337">
        <v>2</v>
      </c>
      <c r="B1337" t="s">
        <v>45</v>
      </c>
      <c r="C1337">
        <v>0.44365</v>
      </c>
      <c r="D1337">
        <f t="shared" si="61"/>
        <v>0.040396</v>
      </c>
      <c r="E1337">
        <f t="shared" si="62"/>
        <v>-0.045967</v>
      </c>
      <c r="F1337">
        <f t="shared" si="63"/>
        <v>0.438079</v>
      </c>
    </row>
    <row r="1338" spans="1:6">
      <c r="A1338">
        <v>2</v>
      </c>
      <c r="B1338" t="s">
        <v>38</v>
      </c>
      <c r="C1338">
        <v>2.11222</v>
      </c>
      <c r="D1338">
        <f t="shared" si="61"/>
        <v>0.040396</v>
      </c>
      <c r="E1338">
        <f t="shared" si="62"/>
        <v>-0.070225</v>
      </c>
      <c r="F1338">
        <f t="shared" si="63"/>
        <v>2.082391</v>
      </c>
    </row>
    <row r="1339" spans="1:6">
      <c r="A1339">
        <v>2</v>
      </c>
      <c r="B1339" t="s">
        <v>177</v>
      </c>
      <c r="C1339">
        <v>1.03398</v>
      </c>
      <c r="D1339">
        <f t="shared" si="61"/>
        <v>0.040396</v>
      </c>
      <c r="E1339">
        <f t="shared" si="62"/>
        <v>0</v>
      </c>
      <c r="F1339">
        <f t="shared" si="63"/>
        <v>1.074376</v>
      </c>
    </row>
    <row r="1340" spans="1:6">
      <c r="A1340">
        <v>1</v>
      </c>
      <c r="B1340" t="s">
        <v>55</v>
      </c>
      <c r="C1340">
        <v>0.615677</v>
      </c>
      <c r="D1340">
        <f t="shared" si="61"/>
        <v>0</v>
      </c>
      <c r="E1340">
        <f t="shared" si="62"/>
        <v>-0.0994392</v>
      </c>
      <c r="F1340">
        <f t="shared" si="63"/>
        <v>0.5162378</v>
      </c>
    </row>
    <row r="1341" spans="1:6">
      <c r="A1341">
        <v>1</v>
      </c>
      <c r="B1341" t="s">
        <v>111</v>
      </c>
      <c r="C1341">
        <v>1.62655</v>
      </c>
      <c r="D1341">
        <f t="shared" si="61"/>
        <v>0</v>
      </c>
      <c r="E1341">
        <f t="shared" si="62"/>
        <v>-0.1342507</v>
      </c>
      <c r="F1341">
        <f t="shared" si="63"/>
        <v>1.4922993</v>
      </c>
    </row>
    <row r="1342" spans="1:6">
      <c r="A1342">
        <v>2</v>
      </c>
      <c r="B1342" t="s">
        <v>38</v>
      </c>
      <c r="C1342">
        <v>1.71664</v>
      </c>
      <c r="D1342">
        <f t="shared" si="61"/>
        <v>0.040396</v>
      </c>
      <c r="E1342">
        <f t="shared" si="62"/>
        <v>-0.070225</v>
      </c>
      <c r="F1342">
        <f t="shared" si="63"/>
        <v>1.686811</v>
      </c>
    </row>
    <row r="1343" spans="1:6">
      <c r="A1343">
        <v>1</v>
      </c>
      <c r="B1343" t="s">
        <v>50</v>
      </c>
      <c r="C1343">
        <v>0.874837</v>
      </c>
      <c r="D1343">
        <f t="shared" si="61"/>
        <v>0</v>
      </c>
      <c r="E1343">
        <f t="shared" si="62"/>
        <v>-0.068854</v>
      </c>
      <c r="F1343">
        <f t="shared" si="63"/>
        <v>0.805983</v>
      </c>
    </row>
    <row r="1344" spans="1:6">
      <c r="A1344">
        <v>2</v>
      </c>
      <c r="B1344" t="s">
        <v>177</v>
      </c>
      <c r="C1344">
        <v>1.34343</v>
      </c>
      <c r="D1344">
        <f t="shared" si="61"/>
        <v>0.040396</v>
      </c>
      <c r="E1344">
        <f t="shared" si="62"/>
        <v>0</v>
      </c>
      <c r="F1344">
        <f t="shared" si="63"/>
        <v>1.383826</v>
      </c>
    </row>
    <row r="1345" spans="1:6">
      <c r="A1345">
        <v>1</v>
      </c>
      <c r="B1345" t="s">
        <v>398</v>
      </c>
      <c r="C1345">
        <v>0.964013</v>
      </c>
      <c r="D1345">
        <f t="shared" si="61"/>
        <v>0</v>
      </c>
      <c r="E1345">
        <f t="shared" si="62"/>
        <v>-0.1288546</v>
      </c>
      <c r="F1345">
        <f t="shared" si="63"/>
        <v>0.8351584</v>
      </c>
    </row>
    <row r="1346" spans="1:6">
      <c r="A1346">
        <v>1</v>
      </c>
      <c r="B1346" t="s">
        <v>111</v>
      </c>
      <c r="C1346">
        <v>0.758986</v>
      </c>
      <c r="D1346">
        <f t="shared" si="61"/>
        <v>0</v>
      </c>
      <c r="E1346">
        <f t="shared" si="62"/>
        <v>-0.1342507</v>
      </c>
      <c r="F1346">
        <f t="shared" si="63"/>
        <v>0.6247353</v>
      </c>
    </row>
    <row r="1347" spans="1:6">
      <c r="A1347">
        <v>1</v>
      </c>
      <c r="B1347" t="s">
        <v>398</v>
      </c>
      <c r="C1347">
        <v>1.34272</v>
      </c>
      <c r="D1347">
        <f>VLOOKUP(A1347,K:M,3,0)</f>
        <v>0</v>
      </c>
      <c r="E1347">
        <f>VLOOKUP(B1347,K:M,3,0)</f>
        <v>-0.1288546</v>
      </c>
      <c r="F1347">
        <f>C1347+D1347+E1347</f>
        <v>1.2138654</v>
      </c>
    </row>
    <row r="1348" spans="1:6">
      <c r="A1348">
        <v>2</v>
      </c>
      <c r="B1348" t="s">
        <v>177</v>
      </c>
      <c r="C1348">
        <v>1.19114</v>
      </c>
      <c r="D1348">
        <f>VLOOKUP(A1348,K:M,3,0)</f>
        <v>0.040396</v>
      </c>
      <c r="E1348">
        <f>VLOOKUP(B1348,K:M,3,0)</f>
        <v>0</v>
      </c>
      <c r="F1348">
        <f>C1348+D1348+E1348</f>
        <v>1.231536</v>
      </c>
    </row>
    <row r="1349" spans="1:6">
      <c r="A1349">
        <v>2</v>
      </c>
      <c r="B1349" t="s">
        <v>177</v>
      </c>
      <c r="C1349">
        <v>1.30175</v>
      </c>
      <c r="D1349">
        <f>VLOOKUP(A1349,K:M,3,0)</f>
        <v>0.040396</v>
      </c>
      <c r="E1349">
        <f>VLOOKUP(B1349,K:M,3,0)</f>
        <v>0</v>
      </c>
      <c r="F1349">
        <f>C1349+D1349+E1349</f>
        <v>1.342146</v>
      </c>
    </row>
    <row r="1350" spans="1:6">
      <c r="A1350">
        <v>2</v>
      </c>
      <c r="B1350" t="s">
        <v>177</v>
      </c>
      <c r="C1350">
        <v>1.59946</v>
      </c>
      <c r="D1350">
        <f>VLOOKUP(A1350,K:M,3,0)</f>
        <v>0.040396</v>
      </c>
      <c r="E1350">
        <f>VLOOKUP(B1350,K:M,3,0)</f>
        <v>0</v>
      </c>
      <c r="F1350">
        <f>C1350+D1350+E1350</f>
        <v>1.639856</v>
      </c>
    </row>
    <row r="1351" spans="1:6">
      <c r="A1351">
        <v>1</v>
      </c>
      <c r="B1351" t="s">
        <v>111</v>
      </c>
      <c r="C1351">
        <v>1.26877</v>
      </c>
      <c r="D1351">
        <f>VLOOKUP(A1351,K:M,3,0)</f>
        <v>0</v>
      </c>
      <c r="E1351">
        <f>VLOOKUP(B1351,K:M,3,0)</f>
        <v>-0.1342507</v>
      </c>
      <c r="F1351">
        <f>C1351+D1351+E1351</f>
        <v>1.1345193</v>
      </c>
    </row>
    <row r="1352" spans="1:6">
      <c r="A1352">
        <v>1</v>
      </c>
      <c r="B1352" t="s">
        <v>924</v>
      </c>
      <c r="C1352">
        <v>1.29585</v>
      </c>
      <c r="D1352">
        <f>VLOOKUP(A1352,K:M,3,0)</f>
        <v>0</v>
      </c>
      <c r="E1352">
        <f>VLOOKUP(B1352,K:M,3,0)</f>
        <v>-0.034565</v>
      </c>
      <c r="F1352">
        <f>C1352+D1352+E1352</f>
        <v>1.261285</v>
      </c>
    </row>
    <row r="1353" spans="1:6">
      <c r="A1353">
        <v>1</v>
      </c>
      <c r="B1353" t="s">
        <v>924</v>
      </c>
      <c r="C1353">
        <v>1.93715</v>
      </c>
      <c r="D1353">
        <f>VLOOKUP(A1353,K:M,3,0)</f>
        <v>0</v>
      </c>
      <c r="E1353">
        <f>VLOOKUP(B1353,K:M,3,0)</f>
        <v>-0.034565</v>
      </c>
      <c r="F1353">
        <f>C1353+D1353+E1353</f>
        <v>1.902585</v>
      </c>
    </row>
    <row r="1354" spans="1:6">
      <c r="A1354">
        <v>1</v>
      </c>
      <c r="B1354" t="s">
        <v>111</v>
      </c>
      <c r="C1354">
        <v>1.3786</v>
      </c>
      <c r="D1354">
        <f>VLOOKUP(A1354,K:M,3,0)</f>
        <v>0</v>
      </c>
      <c r="E1354">
        <f>VLOOKUP(B1354,K:M,3,0)</f>
        <v>-0.1342507</v>
      </c>
      <c r="F1354">
        <f>C1354+D1354+E1354</f>
        <v>1.2443493</v>
      </c>
    </row>
    <row r="1355" spans="1:6">
      <c r="A1355">
        <v>1</v>
      </c>
      <c r="B1355" t="s">
        <v>42</v>
      </c>
      <c r="C1355">
        <v>1.14665</v>
      </c>
      <c r="D1355">
        <f>VLOOKUP(A1355,K:M,3,0)</f>
        <v>0</v>
      </c>
      <c r="E1355">
        <f>VLOOKUP(B1355,K:M,3,0)</f>
        <v>-0.0922879</v>
      </c>
      <c r="F1355">
        <f>C1355+D1355+E1355</f>
        <v>1.0543621</v>
      </c>
    </row>
    <row r="1356" spans="1:6">
      <c r="A1356">
        <v>2</v>
      </c>
      <c r="B1356" t="s">
        <v>60</v>
      </c>
      <c r="C1356">
        <v>1.71811</v>
      </c>
      <c r="D1356">
        <f>VLOOKUP(A1356,K:M,3,0)</f>
        <v>0.040396</v>
      </c>
      <c r="E1356">
        <f>VLOOKUP(B1356,K:M,3,0)</f>
        <v>-0.06011</v>
      </c>
      <c r="F1356">
        <f>C1356+D1356+E1356</f>
        <v>1.698396</v>
      </c>
    </row>
    <row r="1357" spans="1:6">
      <c r="A1357">
        <v>1</v>
      </c>
      <c r="B1357" t="s">
        <v>42</v>
      </c>
      <c r="C1357">
        <v>1.86169</v>
      </c>
      <c r="D1357">
        <f>VLOOKUP(A1357,K:M,3,0)</f>
        <v>0</v>
      </c>
      <c r="E1357">
        <f>VLOOKUP(B1357,K:M,3,0)</f>
        <v>-0.0922879</v>
      </c>
      <c r="F1357">
        <f>C1357+D1357+E1357</f>
        <v>1.7694021</v>
      </c>
    </row>
    <row r="1358" spans="1:6">
      <c r="A1358">
        <v>1</v>
      </c>
      <c r="B1358" t="s">
        <v>34</v>
      </c>
      <c r="C1358">
        <v>0.873697</v>
      </c>
      <c r="D1358">
        <f>VLOOKUP(A1358,K:M,3,0)</f>
        <v>0</v>
      </c>
      <c r="E1358">
        <f>VLOOKUP(B1358,K:M,3,0)</f>
        <v>-0.1593558</v>
      </c>
      <c r="F1358">
        <f>C1358+D1358+E1358</f>
        <v>0.7143412</v>
      </c>
    </row>
    <row r="1359" spans="1:6">
      <c r="A1359">
        <v>1</v>
      </c>
      <c r="B1359" t="s">
        <v>55</v>
      </c>
      <c r="C1359">
        <v>1.08775</v>
      </c>
      <c r="D1359">
        <f>VLOOKUP(A1359,K:M,3,0)</f>
        <v>0</v>
      </c>
      <c r="E1359">
        <f>VLOOKUP(B1359,K:M,3,0)</f>
        <v>-0.0994392</v>
      </c>
      <c r="F1359">
        <f>C1359+D1359+E1359</f>
        <v>0.9883108</v>
      </c>
    </row>
    <row r="1360" spans="1:6">
      <c r="A1360">
        <v>1</v>
      </c>
      <c r="B1360" t="s">
        <v>398</v>
      </c>
      <c r="C1360">
        <v>2.4829</v>
      </c>
      <c r="D1360">
        <f>VLOOKUP(A1360,K:M,3,0)</f>
        <v>0</v>
      </c>
      <c r="E1360">
        <f>VLOOKUP(B1360,K:M,3,0)</f>
        <v>-0.1288546</v>
      </c>
      <c r="F1360">
        <f>C1360+D1360+E1360</f>
        <v>2.3540454</v>
      </c>
    </row>
    <row r="1361" spans="1:6">
      <c r="A1361">
        <v>1</v>
      </c>
      <c r="B1361" t="s">
        <v>111</v>
      </c>
      <c r="C1361">
        <v>1.05187</v>
      </c>
      <c r="D1361">
        <f>VLOOKUP(A1361,K:M,3,0)</f>
        <v>0</v>
      </c>
      <c r="E1361">
        <f>VLOOKUP(B1361,K:M,3,0)</f>
        <v>-0.1342507</v>
      </c>
      <c r="F1361">
        <f>C1361+D1361+E1361</f>
        <v>0.9176193</v>
      </c>
    </row>
    <row r="1362" spans="1:6">
      <c r="A1362">
        <v>1</v>
      </c>
      <c r="B1362" t="s">
        <v>60</v>
      </c>
      <c r="C1362">
        <v>1.37449</v>
      </c>
      <c r="D1362">
        <f>VLOOKUP(A1362,K:M,3,0)</f>
        <v>0</v>
      </c>
      <c r="E1362">
        <f>VLOOKUP(B1362,K:M,3,0)</f>
        <v>-0.06011</v>
      </c>
      <c r="F1362">
        <f>C1362+D1362+E1362</f>
        <v>1.31438</v>
      </c>
    </row>
    <row r="1363" spans="1:6">
      <c r="A1363">
        <v>1</v>
      </c>
      <c r="B1363" t="s">
        <v>111</v>
      </c>
      <c r="C1363">
        <v>1.01436</v>
      </c>
      <c r="D1363">
        <f>VLOOKUP(A1363,K:M,3,0)</f>
        <v>0</v>
      </c>
      <c r="E1363">
        <f>VLOOKUP(B1363,K:M,3,0)</f>
        <v>-0.1342507</v>
      </c>
      <c r="F1363">
        <f>C1363+D1363+E1363</f>
        <v>0.8801093</v>
      </c>
    </row>
    <row r="1364" spans="1:6">
      <c r="A1364">
        <v>1</v>
      </c>
      <c r="B1364" t="s">
        <v>111</v>
      </c>
      <c r="C1364">
        <v>0.947496</v>
      </c>
      <c r="D1364">
        <f>VLOOKUP(A1364,K:M,3,0)</f>
        <v>0</v>
      </c>
      <c r="E1364">
        <f>VLOOKUP(B1364,K:M,3,0)</f>
        <v>-0.1342507</v>
      </c>
      <c r="F1364">
        <f>C1364+D1364+E1364</f>
        <v>0.8132453</v>
      </c>
    </row>
  </sheetData>
  <pageMargins left="0.75" right="0.75" top="1" bottom="1" header="0.5" footer="0.5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364"/>
  <sheetViews>
    <sheetView topLeftCell="A1325" workbookViewId="0">
      <selection activeCell="F2" sqref="F2:F1364"/>
    </sheetView>
  </sheetViews>
  <sheetFormatPr defaultColWidth="8.72727272727273" defaultRowHeight="14"/>
  <cols>
    <col min="4" max="4" width="9.54545454545454"/>
    <col min="5" max="6" width="11.7272727272727"/>
    <col min="11" max="11" width="12.6363636363636" customWidth="1"/>
    <col min="12" max="12" width="11.1818181818182" customWidth="1"/>
    <col min="13" max="13" width="10.6363636363636" customWidth="1"/>
  </cols>
  <sheetData>
    <row r="1" spans="1:14">
      <c r="A1" t="s">
        <v>1</v>
      </c>
      <c r="B1" t="s">
        <v>2</v>
      </c>
      <c r="C1" t="s">
        <v>30</v>
      </c>
      <c r="D1" t="s">
        <v>1465</v>
      </c>
      <c r="E1" t="s">
        <v>1466</v>
      </c>
      <c r="F1" t="s">
        <v>1467</v>
      </c>
      <c r="K1" t="s">
        <v>1468</v>
      </c>
      <c r="L1" t="s">
        <v>1469</v>
      </c>
      <c r="N1" t="s">
        <v>1470</v>
      </c>
    </row>
    <row r="2" spans="1:14">
      <c r="A2">
        <v>3</v>
      </c>
      <c r="B2" t="s">
        <v>34</v>
      </c>
      <c r="C2">
        <v>3.65059</v>
      </c>
      <c r="D2">
        <f>VLOOKUP(A2,K:M,3,0)</f>
        <v>0.130417</v>
      </c>
      <c r="E2">
        <f>VLOOKUP(B2,K:M,3,0)</f>
        <v>0.018658</v>
      </c>
      <c r="F2">
        <f>C2+D2+E2</f>
        <v>3.799665</v>
      </c>
      <c r="K2" t="s">
        <v>1471</v>
      </c>
      <c r="L2">
        <v>2.86833</v>
      </c>
      <c r="N2">
        <v>0.167165</v>
      </c>
    </row>
    <row r="3" spans="1:14">
      <c r="A3">
        <v>3</v>
      </c>
      <c r="B3" t="s">
        <v>38</v>
      </c>
      <c r="C3">
        <v>3.22971</v>
      </c>
      <c r="D3">
        <f t="shared" ref="D3:D66" si="0">VLOOKUP(A3,K:M,3,0)</f>
        <v>0.130417</v>
      </c>
      <c r="E3">
        <f t="shared" ref="E3:E66" si="1">VLOOKUP(B3,K:M,3,0)</f>
        <v>0.049178</v>
      </c>
      <c r="F3">
        <f t="shared" ref="F3:F66" si="2">C3+D3+E3</f>
        <v>3.409305</v>
      </c>
      <c r="K3" s="1">
        <v>1</v>
      </c>
      <c r="L3">
        <v>0.48582</v>
      </c>
      <c r="M3">
        <f>L3-0.48582</f>
        <v>0</v>
      </c>
      <c r="N3">
        <v>0.0849733</v>
      </c>
    </row>
    <row r="4" spans="1:14">
      <c r="A4">
        <v>2</v>
      </c>
      <c r="B4" t="s">
        <v>42</v>
      </c>
      <c r="C4">
        <v>0.910053</v>
      </c>
      <c r="D4">
        <f t="shared" si="0"/>
        <v>0.01753</v>
      </c>
      <c r="E4">
        <f t="shared" si="1"/>
        <v>0.112616</v>
      </c>
      <c r="F4">
        <f t="shared" si="2"/>
        <v>1.040199</v>
      </c>
      <c r="K4" s="1">
        <v>2</v>
      </c>
      <c r="L4">
        <v>0.50335</v>
      </c>
      <c r="M4">
        <f>L4-0.48582</f>
        <v>0.01753</v>
      </c>
      <c r="N4">
        <v>0.0662217</v>
      </c>
    </row>
    <row r="5" spans="1:14">
      <c r="A5">
        <v>2</v>
      </c>
      <c r="B5" t="s">
        <v>45</v>
      </c>
      <c r="C5">
        <v>3.45702</v>
      </c>
      <c r="D5">
        <f t="shared" si="0"/>
        <v>0.01753</v>
      </c>
      <c r="E5">
        <f t="shared" si="1"/>
        <v>-0.049505</v>
      </c>
      <c r="F5">
        <f t="shared" si="2"/>
        <v>3.425045</v>
      </c>
      <c r="K5" s="1">
        <v>3</v>
      </c>
      <c r="L5">
        <v>0.616237</v>
      </c>
      <c r="M5">
        <f>L5-0.48582</f>
        <v>0.130417</v>
      </c>
      <c r="N5">
        <v>0.0633011</v>
      </c>
    </row>
    <row r="6" spans="1:14">
      <c r="A6">
        <v>1</v>
      </c>
      <c r="B6" t="s">
        <v>38</v>
      </c>
      <c r="C6">
        <v>4.4577</v>
      </c>
      <c r="D6">
        <f t="shared" si="0"/>
        <v>0</v>
      </c>
      <c r="E6">
        <f t="shared" si="1"/>
        <v>0.049178</v>
      </c>
      <c r="F6">
        <f t="shared" si="2"/>
        <v>4.506878</v>
      </c>
      <c r="K6" s="1">
        <v>4</v>
      </c>
      <c r="L6">
        <v>0.6051</v>
      </c>
      <c r="M6">
        <f>L6-0.48582</f>
        <v>0.11928</v>
      </c>
      <c r="N6">
        <v>0.0789105</v>
      </c>
    </row>
    <row r="7" spans="1:14">
      <c r="A7">
        <v>2</v>
      </c>
      <c r="B7" t="s">
        <v>50</v>
      </c>
      <c r="C7">
        <v>4.69996</v>
      </c>
      <c r="D7">
        <f t="shared" si="0"/>
        <v>0.01753</v>
      </c>
      <c r="E7">
        <f t="shared" si="1"/>
        <v>0.171699</v>
      </c>
      <c r="F7">
        <f t="shared" si="2"/>
        <v>4.889189</v>
      </c>
      <c r="K7" s="1" t="s">
        <v>144</v>
      </c>
      <c r="L7">
        <v>0.657827</v>
      </c>
      <c r="M7">
        <f>L7-0.48582</f>
        <v>0.172007</v>
      </c>
      <c r="N7">
        <v>0.103387</v>
      </c>
    </row>
    <row r="8" spans="1:14">
      <c r="A8">
        <v>1</v>
      </c>
      <c r="B8" t="s">
        <v>45</v>
      </c>
      <c r="C8">
        <v>3.04396</v>
      </c>
      <c r="D8">
        <f t="shared" si="0"/>
        <v>0</v>
      </c>
      <c r="E8">
        <f t="shared" si="1"/>
        <v>-0.049505</v>
      </c>
      <c r="F8">
        <f t="shared" si="2"/>
        <v>2.994455</v>
      </c>
      <c r="K8" s="1" t="s">
        <v>177</v>
      </c>
      <c r="L8">
        <v>0.175277</v>
      </c>
      <c r="M8">
        <f>L8-0.175277</f>
        <v>0</v>
      </c>
      <c r="N8">
        <v>0.0962649</v>
      </c>
    </row>
    <row r="9" spans="1:14">
      <c r="A9">
        <v>1</v>
      </c>
      <c r="B9" t="s">
        <v>55</v>
      </c>
      <c r="C9">
        <v>2.20548</v>
      </c>
      <c r="D9">
        <f t="shared" si="0"/>
        <v>0</v>
      </c>
      <c r="E9">
        <f t="shared" si="1"/>
        <v>0.208933</v>
      </c>
      <c r="F9">
        <f t="shared" si="2"/>
        <v>2.414413</v>
      </c>
      <c r="K9" s="1" t="s">
        <v>45</v>
      </c>
      <c r="L9">
        <v>0.125772</v>
      </c>
      <c r="M9">
        <f t="shared" ref="M9:M19" si="3">L9-0.175277</f>
        <v>-0.049505</v>
      </c>
      <c r="N9">
        <v>0.0854398</v>
      </c>
    </row>
    <row r="10" spans="1:14">
      <c r="A10">
        <v>1</v>
      </c>
      <c r="B10" t="s">
        <v>45</v>
      </c>
      <c r="C10">
        <v>6.35953</v>
      </c>
      <c r="D10">
        <f t="shared" si="0"/>
        <v>0</v>
      </c>
      <c r="E10">
        <f t="shared" si="1"/>
        <v>-0.049505</v>
      </c>
      <c r="F10">
        <f t="shared" si="2"/>
        <v>6.310025</v>
      </c>
      <c r="K10" s="1" t="s">
        <v>50</v>
      </c>
      <c r="L10">
        <v>0.346976</v>
      </c>
      <c r="M10">
        <f t="shared" si="3"/>
        <v>0.171699</v>
      </c>
      <c r="N10">
        <v>0.0780052</v>
      </c>
    </row>
    <row r="11" spans="1:14">
      <c r="A11">
        <v>1</v>
      </c>
      <c r="B11" t="s">
        <v>60</v>
      </c>
      <c r="C11">
        <v>3.98093</v>
      </c>
      <c r="D11">
        <f t="shared" si="0"/>
        <v>0</v>
      </c>
      <c r="E11">
        <f t="shared" si="1"/>
        <v>0.108071</v>
      </c>
      <c r="F11">
        <f t="shared" si="2"/>
        <v>4.089001</v>
      </c>
      <c r="K11" s="1" t="s">
        <v>66</v>
      </c>
      <c r="L11">
        <v>0.125078</v>
      </c>
      <c r="M11">
        <f t="shared" si="3"/>
        <v>-0.050199</v>
      </c>
      <c r="N11">
        <v>0.0746644</v>
      </c>
    </row>
    <row r="12" spans="1:14">
      <c r="A12">
        <v>1</v>
      </c>
      <c r="B12" t="s">
        <v>60</v>
      </c>
      <c r="C12">
        <v>4.9401</v>
      </c>
      <c r="D12">
        <f t="shared" si="0"/>
        <v>0</v>
      </c>
      <c r="E12">
        <f t="shared" si="1"/>
        <v>0.108071</v>
      </c>
      <c r="F12">
        <f t="shared" si="2"/>
        <v>5.048171</v>
      </c>
      <c r="K12" s="1" t="s">
        <v>42</v>
      </c>
      <c r="L12">
        <v>0.287893</v>
      </c>
      <c r="M12">
        <f t="shared" si="3"/>
        <v>0.112616</v>
      </c>
      <c r="N12">
        <v>0.0850069</v>
      </c>
    </row>
    <row r="13" spans="1:14">
      <c r="A13">
        <v>1</v>
      </c>
      <c r="B13" t="s">
        <v>45</v>
      </c>
      <c r="C13">
        <v>2.65649</v>
      </c>
      <c r="D13">
        <f t="shared" si="0"/>
        <v>0</v>
      </c>
      <c r="E13">
        <f t="shared" si="1"/>
        <v>-0.049505</v>
      </c>
      <c r="F13">
        <f t="shared" si="2"/>
        <v>2.606985</v>
      </c>
      <c r="K13" s="1" t="s">
        <v>55</v>
      </c>
      <c r="L13">
        <v>0.38421</v>
      </c>
      <c r="M13">
        <f t="shared" si="3"/>
        <v>0.208933</v>
      </c>
      <c r="N13">
        <v>0.0865027</v>
      </c>
    </row>
    <row r="14" spans="1:14">
      <c r="A14">
        <v>1</v>
      </c>
      <c r="B14" t="s">
        <v>38</v>
      </c>
      <c r="C14">
        <v>3.83521</v>
      </c>
      <c r="D14">
        <f t="shared" si="0"/>
        <v>0</v>
      </c>
      <c r="E14">
        <f t="shared" si="1"/>
        <v>0.049178</v>
      </c>
      <c r="F14">
        <f t="shared" si="2"/>
        <v>3.884388</v>
      </c>
      <c r="K14" s="1" t="s">
        <v>60</v>
      </c>
      <c r="L14">
        <v>0.283348</v>
      </c>
      <c r="M14">
        <f t="shared" si="3"/>
        <v>0.108071</v>
      </c>
      <c r="N14">
        <v>0.0822838</v>
      </c>
    </row>
    <row r="15" spans="1:14">
      <c r="A15">
        <v>1</v>
      </c>
      <c r="B15" t="s">
        <v>66</v>
      </c>
      <c r="C15">
        <v>2.63617</v>
      </c>
      <c r="D15">
        <f t="shared" si="0"/>
        <v>0</v>
      </c>
      <c r="E15">
        <f t="shared" si="1"/>
        <v>-0.050199</v>
      </c>
      <c r="F15">
        <f t="shared" si="2"/>
        <v>2.585971</v>
      </c>
      <c r="K15" s="1" t="s">
        <v>38</v>
      </c>
      <c r="L15">
        <v>0.224455</v>
      </c>
      <c r="M15">
        <f t="shared" si="3"/>
        <v>0.049178</v>
      </c>
      <c r="N15">
        <v>0.0915798</v>
      </c>
    </row>
    <row r="16" spans="1:14">
      <c r="A16">
        <v>1</v>
      </c>
      <c r="B16" t="s">
        <v>42</v>
      </c>
      <c r="C16">
        <v>5.04676</v>
      </c>
      <c r="D16">
        <f t="shared" si="0"/>
        <v>0</v>
      </c>
      <c r="E16">
        <f t="shared" si="1"/>
        <v>0.112616</v>
      </c>
      <c r="F16">
        <f t="shared" si="2"/>
        <v>5.159376</v>
      </c>
      <c r="K16" s="1" t="s">
        <v>34</v>
      </c>
      <c r="L16">
        <v>0.193935</v>
      </c>
      <c r="M16">
        <f t="shared" si="3"/>
        <v>0.018658</v>
      </c>
      <c r="N16">
        <v>0.0912205</v>
      </c>
    </row>
    <row r="17" spans="1:14">
      <c r="A17">
        <v>1</v>
      </c>
      <c r="B17" t="s">
        <v>45</v>
      </c>
      <c r="C17">
        <v>4.22149</v>
      </c>
      <c r="D17">
        <f t="shared" si="0"/>
        <v>0</v>
      </c>
      <c r="E17">
        <f t="shared" si="1"/>
        <v>-0.049505</v>
      </c>
      <c r="F17">
        <f t="shared" si="2"/>
        <v>4.171985</v>
      </c>
      <c r="K17" s="1" t="s">
        <v>111</v>
      </c>
      <c r="L17">
        <v>0.455467</v>
      </c>
      <c r="M17">
        <f t="shared" si="3"/>
        <v>0.28019</v>
      </c>
      <c r="N17">
        <v>0.102857</v>
      </c>
    </row>
    <row r="18" spans="1:14">
      <c r="A18">
        <v>1</v>
      </c>
      <c r="B18" t="s">
        <v>50</v>
      </c>
      <c r="C18">
        <v>3.75284</v>
      </c>
      <c r="D18">
        <f t="shared" si="0"/>
        <v>0</v>
      </c>
      <c r="E18">
        <f t="shared" si="1"/>
        <v>0.171699</v>
      </c>
      <c r="F18">
        <f t="shared" si="2"/>
        <v>3.924539</v>
      </c>
      <c r="K18" s="1" t="s">
        <v>398</v>
      </c>
      <c r="L18">
        <v>0.179816</v>
      </c>
      <c r="M18">
        <f t="shared" si="3"/>
        <v>0.00453900000000002</v>
      </c>
      <c r="N18">
        <v>0.165053</v>
      </c>
    </row>
    <row r="19" spans="1:14">
      <c r="A19">
        <v>1</v>
      </c>
      <c r="B19" t="s">
        <v>45</v>
      </c>
      <c r="C19">
        <v>3.89062</v>
      </c>
      <c r="D19">
        <f t="shared" si="0"/>
        <v>0</v>
      </c>
      <c r="E19">
        <f t="shared" si="1"/>
        <v>-0.049505</v>
      </c>
      <c r="F19">
        <f t="shared" si="2"/>
        <v>3.841115</v>
      </c>
      <c r="K19" s="1" t="s">
        <v>924</v>
      </c>
      <c r="L19">
        <v>0.0861071</v>
      </c>
      <c r="M19">
        <f t="shared" si="3"/>
        <v>-0.0891699</v>
      </c>
      <c r="N19">
        <v>0.188356</v>
      </c>
    </row>
    <row r="20" spans="1:6">
      <c r="A20">
        <v>1</v>
      </c>
      <c r="B20" t="s">
        <v>34</v>
      </c>
      <c r="C20">
        <v>3.08958</v>
      </c>
      <c r="D20">
        <f t="shared" si="0"/>
        <v>0</v>
      </c>
      <c r="E20">
        <f t="shared" si="1"/>
        <v>0.018658</v>
      </c>
      <c r="F20">
        <f t="shared" si="2"/>
        <v>3.108238</v>
      </c>
    </row>
    <row r="21" spans="1:6">
      <c r="A21">
        <v>1</v>
      </c>
      <c r="B21" t="s">
        <v>38</v>
      </c>
      <c r="C21">
        <v>1.76534</v>
      </c>
      <c r="D21">
        <f t="shared" si="0"/>
        <v>0</v>
      </c>
      <c r="E21">
        <f t="shared" si="1"/>
        <v>0.049178</v>
      </c>
      <c r="F21">
        <f t="shared" si="2"/>
        <v>1.814518</v>
      </c>
    </row>
    <row r="22" spans="1:6">
      <c r="A22">
        <v>1</v>
      </c>
      <c r="B22" t="s">
        <v>34</v>
      </c>
      <c r="C22">
        <v>3.68668</v>
      </c>
      <c r="D22">
        <f t="shared" si="0"/>
        <v>0</v>
      </c>
      <c r="E22">
        <f t="shared" si="1"/>
        <v>0.018658</v>
      </c>
      <c r="F22">
        <f t="shared" si="2"/>
        <v>3.705338</v>
      </c>
    </row>
    <row r="23" spans="1:6">
      <c r="A23">
        <v>1</v>
      </c>
      <c r="B23" t="s">
        <v>50</v>
      </c>
      <c r="C23">
        <v>4.42135</v>
      </c>
      <c r="D23">
        <f t="shared" si="0"/>
        <v>0</v>
      </c>
      <c r="E23">
        <f t="shared" si="1"/>
        <v>0.171699</v>
      </c>
      <c r="F23">
        <f t="shared" si="2"/>
        <v>4.593049</v>
      </c>
    </row>
    <row r="24" spans="1:6">
      <c r="A24">
        <v>1</v>
      </c>
      <c r="B24" t="s">
        <v>45</v>
      </c>
      <c r="C24">
        <v>6.24588</v>
      </c>
      <c r="D24">
        <f t="shared" si="0"/>
        <v>0</v>
      </c>
      <c r="E24">
        <f t="shared" si="1"/>
        <v>-0.049505</v>
      </c>
      <c r="F24">
        <f t="shared" si="2"/>
        <v>6.196375</v>
      </c>
    </row>
    <row r="25" spans="1:6">
      <c r="A25">
        <v>1</v>
      </c>
      <c r="B25" t="s">
        <v>60</v>
      </c>
      <c r="C25">
        <v>5.38207</v>
      </c>
      <c r="D25">
        <f t="shared" si="0"/>
        <v>0</v>
      </c>
      <c r="E25">
        <f t="shared" si="1"/>
        <v>0.108071</v>
      </c>
      <c r="F25">
        <f t="shared" si="2"/>
        <v>5.490141</v>
      </c>
    </row>
    <row r="26" spans="1:6">
      <c r="A26">
        <v>1</v>
      </c>
      <c r="B26" t="s">
        <v>66</v>
      </c>
      <c r="C26">
        <v>2.28875</v>
      </c>
      <c r="D26">
        <f t="shared" si="0"/>
        <v>0</v>
      </c>
      <c r="E26">
        <f t="shared" si="1"/>
        <v>-0.050199</v>
      </c>
      <c r="F26">
        <f t="shared" si="2"/>
        <v>2.238551</v>
      </c>
    </row>
    <row r="27" spans="1:6">
      <c r="A27">
        <v>1</v>
      </c>
      <c r="B27" t="s">
        <v>60</v>
      </c>
      <c r="C27">
        <v>5.08725</v>
      </c>
      <c r="D27">
        <f t="shared" si="0"/>
        <v>0</v>
      </c>
      <c r="E27">
        <f t="shared" si="1"/>
        <v>0.108071</v>
      </c>
      <c r="F27">
        <f t="shared" si="2"/>
        <v>5.195321</v>
      </c>
    </row>
    <row r="28" spans="1:6">
      <c r="A28">
        <v>1</v>
      </c>
      <c r="B28" t="s">
        <v>55</v>
      </c>
      <c r="C28">
        <v>4.95865</v>
      </c>
      <c r="D28">
        <f t="shared" si="0"/>
        <v>0</v>
      </c>
      <c r="E28">
        <f t="shared" si="1"/>
        <v>0.208933</v>
      </c>
      <c r="F28">
        <f t="shared" si="2"/>
        <v>5.167583</v>
      </c>
    </row>
    <row r="29" spans="1:6">
      <c r="A29">
        <v>1</v>
      </c>
      <c r="B29" t="s">
        <v>55</v>
      </c>
      <c r="C29">
        <v>4.30097</v>
      </c>
      <c r="D29">
        <f t="shared" si="0"/>
        <v>0</v>
      </c>
      <c r="E29">
        <f t="shared" si="1"/>
        <v>0.208933</v>
      </c>
      <c r="F29">
        <f t="shared" si="2"/>
        <v>4.509903</v>
      </c>
    </row>
    <row r="30" spans="1:6">
      <c r="A30">
        <v>1</v>
      </c>
      <c r="B30" t="s">
        <v>34</v>
      </c>
      <c r="C30">
        <v>2.23336</v>
      </c>
      <c r="D30">
        <f t="shared" si="0"/>
        <v>0</v>
      </c>
      <c r="E30">
        <f t="shared" si="1"/>
        <v>0.018658</v>
      </c>
      <c r="F30">
        <f t="shared" si="2"/>
        <v>2.252018</v>
      </c>
    </row>
    <row r="31" spans="1:6">
      <c r="A31">
        <v>1</v>
      </c>
      <c r="B31" t="s">
        <v>45</v>
      </c>
      <c r="C31">
        <v>4.78043</v>
      </c>
      <c r="D31">
        <f t="shared" si="0"/>
        <v>0</v>
      </c>
      <c r="E31">
        <f t="shared" si="1"/>
        <v>-0.049505</v>
      </c>
      <c r="F31">
        <f t="shared" si="2"/>
        <v>4.730925</v>
      </c>
    </row>
    <row r="32" spans="1:6">
      <c r="A32">
        <v>1</v>
      </c>
      <c r="B32" t="s">
        <v>45</v>
      </c>
      <c r="C32">
        <v>5.4789</v>
      </c>
      <c r="D32">
        <f t="shared" si="0"/>
        <v>0</v>
      </c>
      <c r="E32">
        <f t="shared" si="1"/>
        <v>-0.049505</v>
      </c>
      <c r="F32">
        <f t="shared" si="2"/>
        <v>5.429395</v>
      </c>
    </row>
    <row r="33" spans="1:6">
      <c r="A33">
        <v>1</v>
      </c>
      <c r="B33" t="s">
        <v>66</v>
      </c>
      <c r="C33">
        <v>3.20755</v>
      </c>
      <c r="D33">
        <f t="shared" si="0"/>
        <v>0</v>
      </c>
      <c r="E33">
        <f t="shared" si="1"/>
        <v>-0.050199</v>
      </c>
      <c r="F33">
        <f t="shared" si="2"/>
        <v>3.157351</v>
      </c>
    </row>
    <row r="34" spans="1:6">
      <c r="A34">
        <v>1</v>
      </c>
      <c r="B34" t="s">
        <v>42</v>
      </c>
      <c r="C34">
        <v>1.66902</v>
      </c>
      <c r="D34">
        <f t="shared" si="0"/>
        <v>0</v>
      </c>
      <c r="E34">
        <f t="shared" si="1"/>
        <v>0.112616</v>
      </c>
      <c r="F34">
        <f t="shared" si="2"/>
        <v>1.781636</v>
      </c>
    </row>
    <row r="35" spans="1:6">
      <c r="A35">
        <v>1</v>
      </c>
      <c r="B35" t="s">
        <v>42</v>
      </c>
      <c r="C35">
        <v>6.15196</v>
      </c>
      <c r="D35">
        <f t="shared" si="0"/>
        <v>0</v>
      </c>
      <c r="E35">
        <f t="shared" si="1"/>
        <v>0.112616</v>
      </c>
      <c r="F35">
        <f t="shared" si="2"/>
        <v>6.264576</v>
      </c>
    </row>
    <row r="36" spans="1:6">
      <c r="A36">
        <v>1</v>
      </c>
      <c r="B36" t="s">
        <v>55</v>
      </c>
      <c r="C36">
        <v>3.09653</v>
      </c>
      <c r="D36">
        <f t="shared" si="0"/>
        <v>0</v>
      </c>
      <c r="E36">
        <f t="shared" si="1"/>
        <v>0.208933</v>
      </c>
      <c r="F36">
        <f t="shared" si="2"/>
        <v>3.305463</v>
      </c>
    </row>
    <row r="37" spans="1:6">
      <c r="A37">
        <v>1</v>
      </c>
      <c r="B37" t="s">
        <v>50</v>
      </c>
      <c r="C37">
        <v>3.97812</v>
      </c>
      <c r="D37">
        <f t="shared" si="0"/>
        <v>0</v>
      </c>
      <c r="E37">
        <f t="shared" si="1"/>
        <v>0.171699</v>
      </c>
      <c r="F37">
        <f t="shared" si="2"/>
        <v>4.149819</v>
      </c>
    </row>
    <row r="38" spans="1:6">
      <c r="A38">
        <v>1</v>
      </c>
      <c r="B38" t="s">
        <v>60</v>
      </c>
      <c r="C38">
        <v>4.89432</v>
      </c>
      <c r="D38">
        <f t="shared" si="0"/>
        <v>0</v>
      </c>
      <c r="E38">
        <f t="shared" si="1"/>
        <v>0.108071</v>
      </c>
      <c r="F38">
        <f t="shared" si="2"/>
        <v>5.002391</v>
      </c>
    </row>
    <row r="39" spans="1:6">
      <c r="A39">
        <v>1</v>
      </c>
      <c r="B39" t="s">
        <v>60</v>
      </c>
      <c r="C39">
        <v>2.51107</v>
      </c>
      <c r="D39">
        <f t="shared" si="0"/>
        <v>0</v>
      </c>
      <c r="E39">
        <f t="shared" si="1"/>
        <v>0.108071</v>
      </c>
      <c r="F39">
        <f t="shared" si="2"/>
        <v>2.619141</v>
      </c>
    </row>
    <row r="40" spans="1:6">
      <c r="A40">
        <v>4</v>
      </c>
      <c r="B40" t="s">
        <v>45</v>
      </c>
      <c r="C40">
        <v>0.900475</v>
      </c>
      <c r="D40">
        <f t="shared" si="0"/>
        <v>0.11928</v>
      </c>
      <c r="E40">
        <f t="shared" si="1"/>
        <v>-0.049505</v>
      </c>
      <c r="F40">
        <f t="shared" si="2"/>
        <v>0.97025</v>
      </c>
    </row>
    <row r="41" spans="1:6">
      <c r="A41">
        <v>4</v>
      </c>
      <c r="B41" t="s">
        <v>45</v>
      </c>
      <c r="C41">
        <v>5.02215</v>
      </c>
      <c r="D41">
        <f t="shared" si="0"/>
        <v>0.11928</v>
      </c>
      <c r="E41">
        <f t="shared" si="1"/>
        <v>-0.049505</v>
      </c>
      <c r="F41">
        <f t="shared" si="2"/>
        <v>5.091925</v>
      </c>
    </row>
    <row r="42" spans="1:6">
      <c r="A42">
        <v>4</v>
      </c>
      <c r="B42" t="s">
        <v>50</v>
      </c>
      <c r="C42">
        <v>0.617621</v>
      </c>
      <c r="D42">
        <f t="shared" si="0"/>
        <v>0.11928</v>
      </c>
      <c r="E42">
        <f t="shared" si="1"/>
        <v>0.171699</v>
      </c>
      <c r="F42">
        <f t="shared" si="2"/>
        <v>0.9086</v>
      </c>
    </row>
    <row r="43" spans="1:6">
      <c r="A43">
        <v>3</v>
      </c>
      <c r="B43" t="s">
        <v>45</v>
      </c>
      <c r="C43">
        <v>4.20421</v>
      </c>
      <c r="D43">
        <f t="shared" si="0"/>
        <v>0.130417</v>
      </c>
      <c r="E43">
        <f t="shared" si="1"/>
        <v>-0.049505</v>
      </c>
      <c r="F43">
        <f t="shared" si="2"/>
        <v>4.285122</v>
      </c>
    </row>
    <row r="44" spans="1:6">
      <c r="A44">
        <v>3</v>
      </c>
      <c r="B44" t="s">
        <v>42</v>
      </c>
      <c r="C44">
        <v>0.610365</v>
      </c>
      <c r="D44">
        <f t="shared" si="0"/>
        <v>0.130417</v>
      </c>
      <c r="E44">
        <f t="shared" si="1"/>
        <v>0.112616</v>
      </c>
      <c r="F44">
        <f t="shared" si="2"/>
        <v>0.853398</v>
      </c>
    </row>
    <row r="45" spans="1:6">
      <c r="A45">
        <v>2</v>
      </c>
      <c r="B45" t="s">
        <v>50</v>
      </c>
      <c r="C45">
        <v>2.72134</v>
      </c>
      <c r="D45">
        <f t="shared" si="0"/>
        <v>0.01753</v>
      </c>
      <c r="E45">
        <f t="shared" si="1"/>
        <v>0.171699</v>
      </c>
      <c r="F45">
        <f t="shared" si="2"/>
        <v>2.910569</v>
      </c>
    </row>
    <row r="46" spans="1:6">
      <c r="A46">
        <v>3</v>
      </c>
      <c r="B46" t="s">
        <v>34</v>
      </c>
      <c r="C46">
        <v>1.11674</v>
      </c>
      <c r="D46">
        <f t="shared" si="0"/>
        <v>0.130417</v>
      </c>
      <c r="E46">
        <f t="shared" si="1"/>
        <v>0.018658</v>
      </c>
      <c r="F46">
        <f t="shared" si="2"/>
        <v>1.265815</v>
      </c>
    </row>
    <row r="47" spans="1:6">
      <c r="A47">
        <v>2</v>
      </c>
      <c r="B47" t="s">
        <v>66</v>
      </c>
      <c r="C47">
        <v>2.81815</v>
      </c>
      <c r="D47">
        <f t="shared" si="0"/>
        <v>0.01753</v>
      </c>
      <c r="E47">
        <f t="shared" si="1"/>
        <v>-0.050199</v>
      </c>
      <c r="F47">
        <f t="shared" si="2"/>
        <v>2.785481</v>
      </c>
    </row>
    <row r="48" spans="1:6">
      <c r="A48">
        <v>2</v>
      </c>
      <c r="B48" t="s">
        <v>45</v>
      </c>
      <c r="C48">
        <v>1.01818</v>
      </c>
      <c r="D48">
        <f t="shared" si="0"/>
        <v>0.01753</v>
      </c>
      <c r="E48">
        <f t="shared" si="1"/>
        <v>-0.049505</v>
      </c>
      <c r="F48">
        <f t="shared" si="2"/>
        <v>0.986205</v>
      </c>
    </row>
    <row r="49" spans="1:6">
      <c r="A49">
        <v>3</v>
      </c>
      <c r="B49" t="s">
        <v>42</v>
      </c>
      <c r="C49">
        <v>1.53727</v>
      </c>
      <c r="D49">
        <f t="shared" si="0"/>
        <v>0.130417</v>
      </c>
      <c r="E49">
        <f t="shared" si="1"/>
        <v>0.112616</v>
      </c>
      <c r="F49">
        <f t="shared" si="2"/>
        <v>1.780303</v>
      </c>
    </row>
    <row r="50" spans="1:6">
      <c r="A50">
        <v>3</v>
      </c>
      <c r="B50" t="s">
        <v>55</v>
      </c>
      <c r="C50">
        <v>4.11351</v>
      </c>
      <c r="D50">
        <f t="shared" si="0"/>
        <v>0.130417</v>
      </c>
      <c r="E50">
        <f t="shared" si="1"/>
        <v>0.208933</v>
      </c>
      <c r="F50">
        <f t="shared" si="2"/>
        <v>4.45286</v>
      </c>
    </row>
    <row r="51" spans="1:6">
      <c r="A51">
        <v>3</v>
      </c>
      <c r="B51" t="s">
        <v>34</v>
      </c>
      <c r="C51">
        <v>0.757019</v>
      </c>
      <c r="D51">
        <f t="shared" si="0"/>
        <v>0.130417</v>
      </c>
      <c r="E51">
        <f t="shared" si="1"/>
        <v>0.018658</v>
      </c>
      <c r="F51">
        <f t="shared" si="2"/>
        <v>0.906094</v>
      </c>
    </row>
    <row r="52" spans="1:6">
      <c r="A52">
        <v>2</v>
      </c>
      <c r="B52" t="s">
        <v>111</v>
      </c>
      <c r="C52">
        <v>1.59814</v>
      </c>
      <c r="D52">
        <f t="shared" si="0"/>
        <v>0.01753</v>
      </c>
      <c r="E52">
        <f t="shared" si="1"/>
        <v>0.28019</v>
      </c>
      <c r="F52">
        <f t="shared" si="2"/>
        <v>1.89586</v>
      </c>
    </row>
    <row r="53" spans="1:6">
      <c r="A53">
        <v>4</v>
      </c>
      <c r="B53" t="s">
        <v>50</v>
      </c>
      <c r="C53">
        <v>4.83381</v>
      </c>
      <c r="D53">
        <f t="shared" si="0"/>
        <v>0.11928</v>
      </c>
      <c r="E53">
        <f t="shared" si="1"/>
        <v>0.171699</v>
      </c>
      <c r="F53">
        <f t="shared" si="2"/>
        <v>5.124789</v>
      </c>
    </row>
    <row r="54" spans="1:6">
      <c r="A54">
        <v>2</v>
      </c>
      <c r="B54" t="s">
        <v>60</v>
      </c>
      <c r="C54">
        <v>2.64611</v>
      </c>
      <c r="D54">
        <f t="shared" si="0"/>
        <v>0.01753</v>
      </c>
      <c r="E54">
        <f t="shared" si="1"/>
        <v>0.108071</v>
      </c>
      <c r="F54">
        <f t="shared" si="2"/>
        <v>2.771711</v>
      </c>
    </row>
    <row r="55" spans="1:6">
      <c r="A55">
        <v>4</v>
      </c>
      <c r="B55" t="s">
        <v>45</v>
      </c>
      <c r="C55">
        <v>3.70554</v>
      </c>
      <c r="D55">
        <f t="shared" si="0"/>
        <v>0.11928</v>
      </c>
      <c r="E55">
        <f t="shared" si="1"/>
        <v>-0.049505</v>
      </c>
      <c r="F55">
        <f t="shared" si="2"/>
        <v>3.775315</v>
      </c>
    </row>
    <row r="56" spans="1:6">
      <c r="A56">
        <v>2</v>
      </c>
      <c r="B56" t="s">
        <v>42</v>
      </c>
      <c r="C56">
        <v>3.00799</v>
      </c>
      <c r="D56">
        <f t="shared" si="0"/>
        <v>0.01753</v>
      </c>
      <c r="E56">
        <f t="shared" si="1"/>
        <v>0.112616</v>
      </c>
      <c r="F56">
        <f t="shared" si="2"/>
        <v>3.138136</v>
      </c>
    </row>
    <row r="57" spans="1:6">
      <c r="A57">
        <v>3</v>
      </c>
      <c r="B57" t="s">
        <v>38</v>
      </c>
      <c r="C57">
        <v>0.771661</v>
      </c>
      <c r="D57">
        <f t="shared" si="0"/>
        <v>0.130417</v>
      </c>
      <c r="E57">
        <f t="shared" si="1"/>
        <v>0.049178</v>
      </c>
      <c r="F57">
        <f t="shared" si="2"/>
        <v>0.951256</v>
      </c>
    </row>
    <row r="58" spans="1:6">
      <c r="A58">
        <v>2</v>
      </c>
      <c r="B58" t="s">
        <v>111</v>
      </c>
      <c r="C58">
        <v>1.77311</v>
      </c>
      <c r="D58">
        <f t="shared" si="0"/>
        <v>0.01753</v>
      </c>
      <c r="E58">
        <f t="shared" si="1"/>
        <v>0.28019</v>
      </c>
      <c r="F58">
        <f t="shared" si="2"/>
        <v>2.07083</v>
      </c>
    </row>
    <row r="59" spans="1:6">
      <c r="A59">
        <v>4</v>
      </c>
      <c r="B59" t="s">
        <v>45</v>
      </c>
      <c r="C59">
        <v>1.24469</v>
      </c>
      <c r="D59">
        <f t="shared" si="0"/>
        <v>0.11928</v>
      </c>
      <c r="E59">
        <f t="shared" si="1"/>
        <v>-0.049505</v>
      </c>
      <c r="F59">
        <f t="shared" si="2"/>
        <v>1.314465</v>
      </c>
    </row>
    <row r="60" spans="1:6">
      <c r="A60">
        <v>2</v>
      </c>
      <c r="B60" t="s">
        <v>66</v>
      </c>
      <c r="C60">
        <v>2.78526</v>
      </c>
      <c r="D60">
        <f t="shared" si="0"/>
        <v>0.01753</v>
      </c>
      <c r="E60">
        <f t="shared" si="1"/>
        <v>-0.050199</v>
      </c>
      <c r="F60">
        <f t="shared" si="2"/>
        <v>2.752591</v>
      </c>
    </row>
    <row r="61" spans="1:6">
      <c r="A61">
        <v>3</v>
      </c>
      <c r="B61" t="s">
        <v>42</v>
      </c>
      <c r="C61">
        <v>0.619748</v>
      </c>
      <c r="D61">
        <f t="shared" si="0"/>
        <v>0.130417</v>
      </c>
      <c r="E61">
        <f t="shared" si="1"/>
        <v>0.112616</v>
      </c>
      <c r="F61">
        <f t="shared" si="2"/>
        <v>0.862781</v>
      </c>
    </row>
    <row r="62" spans="1:6">
      <c r="A62">
        <v>4</v>
      </c>
      <c r="B62" t="s">
        <v>45</v>
      </c>
      <c r="C62">
        <v>5.52486</v>
      </c>
      <c r="D62">
        <f t="shared" si="0"/>
        <v>0.11928</v>
      </c>
      <c r="E62">
        <f t="shared" si="1"/>
        <v>-0.049505</v>
      </c>
      <c r="F62">
        <f t="shared" si="2"/>
        <v>5.594635</v>
      </c>
    </row>
    <row r="63" spans="1:6">
      <c r="A63">
        <v>3</v>
      </c>
      <c r="B63" t="s">
        <v>42</v>
      </c>
      <c r="C63">
        <v>2.72161</v>
      </c>
      <c r="D63">
        <f t="shared" si="0"/>
        <v>0.130417</v>
      </c>
      <c r="E63">
        <f t="shared" si="1"/>
        <v>0.112616</v>
      </c>
      <c r="F63">
        <f t="shared" si="2"/>
        <v>2.964643</v>
      </c>
    </row>
    <row r="64" spans="1:6">
      <c r="A64">
        <v>4</v>
      </c>
      <c r="B64" t="s">
        <v>42</v>
      </c>
      <c r="C64">
        <v>2.83187</v>
      </c>
      <c r="D64">
        <f t="shared" si="0"/>
        <v>0.11928</v>
      </c>
      <c r="E64">
        <f t="shared" si="1"/>
        <v>0.112616</v>
      </c>
      <c r="F64">
        <f t="shared" si="2"/>
        <v>3.063766</v>
      </c>
    </row>
    <row r="65" spans="1:6">
      <c r="A65">
        <v>2</v>
      </c>
      <c r="B65" t="s">
        <v>66</v>
      </c>
      <c r="C65">
        <v>7.8039</v>
      </c>
      <c r="D65">
        <f t="shared" si="0"/>
        <v>0.01753</v>
      </c>
      <c r="E65">
        <f t="shared" si="1"/>
        <v>-0.050199</v>
      </c>
      <c r="F65">
        <f t="shared" si="2"/>
        <v>7.771231</v>
      </c>
    </row>
    <row r="66" spans="1:6">
      <c r="A66">
        <v>4</v>
      </c>
      <c r="B66" t="s">
        <v>50</v>
      </c>
      <c r="C66">
        <v>4.07925</v>
      </c>
      <c r="D66">
        <f t="shared" si="0"/>
        <v>0.11928</v>
      </c>
      <c r="E66">
        <f t="shared" si="1"/>
        <v>0.171699</v>
      </c>
      <c r="F66">
        <f t="shared" si="2"/>
        <v>4.370229</v>
      </c>
    </row>
    <row r="67" spans="1:6">
      <c r="A67">
        <v>4</v>
      </c>
      <c r="B67" t="s">
        <v>55</v>
      </c>
      <c r="C67">
        <v>3.75737</v>
      </c>
      <c r="D67">
        <f t="shared" ref="D67:D130" si="4">VLOOKUP(A67,K:M,3,0)</f>
        <v>0.11928</v>
      </c>
      <c r="E67">
        <f t="shared" ref="E67:E130" si="5">VLOOKUP(B67,K:M,3,0)</f>
        <v>0.208933</v>
      </c>
      <c r="F67">
        <f t="shared" ref="F67:F130" si="6">C67+D67+E67</f>
        <v>4.085583</v>
      </c>
    </row>
    <row r="68" spans="1:6">
      <c r="A68">
        <v>2</v>
      </c>
      <c r="B68" t="s">
        <v>38</v>
      </c>
      <c r="C68">
        <v>4.83851</v>
      </c>
      <c r="D68">
        <f t="shared" si="4"/>
        <v>0.01753</v>
      </c>
      <c r="E68">
        <f t="shared" si="5"/>
        <v>0.049178</v>
      </c>
      <c r="F68">
        <f t="shared" si="6"/>
        <v>4.905218</v>
      </c>
    </row>
    <row r="69" spans="1:6">
      <c r="A69">
        <v>3</v>
      </c>
      <c r="B69" t="s">
        <v>42</v>
      </c>
      <c r="C69">
        <v>3.92482</v>
      </c>
      <c r="D69">
        <f t="shared" si="4"/>
        <v>0.130417</v>
      </c>
      <c r="E69">
        <f t="shared" si="5"/>
        <v>0.112616</v>
      </c>
      <c r="F69">
        <f t="shared" si="6"/>
        <v>4.167853</v>
      </c>
    </row>
    <row r="70" spans="1:6">
      <c r="A70">
        <v>2</v>
      </c>
      <c r="B70" t="s">
        <v>45</v>
      </c>
      <c r="C70">
        <v>4.07017</v>
      </c>
      <c r="D70">
        <f t="shared" si="4"/>
        <v>0.01753</v>
      </c>
      <c r="E70">
        <f t="shared" si="5"/>
        <v>-0.049505</v>
      </c>
      <c r="F70">
        <f t="shared" si="6"/>
        <v>4.038195</v>
      </c>
    </row>
    <row r="71" spans="1:6">
      <c r="A71">
        <v>3</v>
      </c>
      <c r="B71" t="s">
        <v>50</v>
      </c>
      <c r="C71">
        <v>3.99048</v>
      </c>
      <c r="D71">
        <f t="shared" si="4"/>
        <v>0.130417</v>
      </c>
      <c r="E71">
        <f t="shared" si="5"/>
        <v>0.171699</v>
      </c>
      <c r="F71">
        <f t="shared" si="6"/>
        <v>4.292596</v>
      </c>
    </row>
    <row r="72" spans="1:6">
      <c r="A72">
        <v>3</v>
      </c>
      <c r="B72" t="s">
        <v>50</v>
      </c>
      <c r="C72">
        <v>1.42181</v>
      </c>
      <c r="D72">
        <f t="shared" si="4"/>
        <v>0.130417</v>
      </c>
      <c r="E72">
        <f t="shared" si="5"/>
        <v>0.171699</v>
      </c>
      <c r="F72">
        <f t="shared" si="6"/>
        <v>1.723926</v>
      </c>
    </row>
    <row r="73" spans="1:6">
      <c r="A73">
        <v>3</v>
      </c>
      <c r="B73" t="s">
        <v>42</v>
      </c>
      <c r="C73">
        <v>4.38295</v>
      </c>
      <c r="D73">
        <f t="shared" si="4"/>
        <v>0.130417</v>
      </c>
      <c r="E73">
        <f t="shared" si="5"/>
        <v>0.112616</v>
      </c>
      <c r="F73">
        <f t="shared" si="6"/>
        <v>4.625983</v>
      </c>
    </row>
    <row r="74" spans="1:6">
      <c r="A74">
        <v>2</v>
      </c>
      <c r="B74" t="s">
        <v>34</v>
      </c>
      <c r="C74">
        <v>3.26886</v>
      </c>
      <c r="D74">
        <f t="shared" si="4"/>
        <v>0.01753</v>
      </c>
      <c r="E74">
        <f t="shared" si="5"/>
        <v>0.018658</v>
      </c>
      <c r="F74">
        <f t="shared" si="6"/>
        <v>3.305048</v>
      </c>
    </row>
    <row r="75" spans="1:6">
      <c r="A75">
        <v>2</v>
      </c>
      <c r="B75" t="s">
        <v>60</v>
      </c>
      <c r="C75">
        <v>5.50637</v>
      </c>
      <c r="D75">
        <f t="shared" si="4"/>
        <v>0.01753</v>
      </c>
      <c r="E75">
        <f t="shared" si="5"/>
        <v>0.108071</v>
      </c>
      <c r="F75">
        <f t="shared" si="6"/>
        <v>5.631971</v>
      </c>
    </row>
    <row r="76" spans="1:6">
      <c r="A76">
        <v>2</v>
      </c>
      <c r="B76" t="s">
        <v>55</v>
      </c>
      <c r="C76">
        <v>3.40826</v>
      </c>
      <c r="D76">
        <f t="shared" si="4"/>
        <v>0.01753</v>
      </c>
      <c r="E76">
        <f t="shared" si="5"/>
        <v>0.208933</v>
      </c>
      <c r="F76">
        <f t="shared" si="6"/>
        <v>3.634723</v>
      </c>
    </row>
    <row r="77" spans="1:6">
      <c r="A77">
        <v>3</v>
      </c>
      <c r="B77" t="s">
        <v>60</v>
      </c>
      <c r="C77">
        <v>3.22327</v>
      </c>
      <c r="D77">
        <f t="shared" si="4"/>
        <v>0.130417</v>
      </c>
      <c r="E77">
        <f t="shared" si="5"/>
        <v>0.108071</v>
      </c>
      <c r="F77">
        <f t="shared" si="6"/>
        <v>3.461758</v>
      </c>
    </row>
    <row r="78" spans="1:6">
      <c r="A78">
        <v>2</v>
      </c>
      <c r="B78" t="s">
        <v>60</v>
      </c>
      <c r="C78">
        <v>2.43836</v>
      </c>
      <c r="D78">
        <f t="shared" si="4"/>
        <v>0.01753</v>
      </c>
      <c r="E78">
        <f t="shared" si="5"/>
        <v>0.108071</v>
      </c>
      <c r="F78">
        <f t="shared" si="6"/>
        <v>2.563961</v>
      </c>
    </row>
    <row r="79" spans="1:6">
      <c r="A79">
        <v>2</v>
      </c>
      <c r="B79" t="s">
        <v>66</v>
      </c>
      <c r="C79">
        <v>3.26984</v>
      </c>
      <c r="D79">
        <f t="shared" si="4"/>
        <v>0.01753</v>
      </c>
      <c r="E79">
        <f t="shared" si="5"/>
        <v>-0.050199</v>
      </c>
      <c r="F79">
        <f t="shared" si="6"/>
        <v>3.237171</v>
      </c>
    </row>
    <row r="80" spans="1:6">
      <c r="A80">
        <v>2</v>
      </c>
      <c r="B80" t="s">
        <v>111</v>
      </c>
      <c r="C80">
        <v>2.45922</v>
      </c>
      <c r="D80">
        <f t="shared" si="4"/>
        <v>0.01753</v>
      </c>
      <c r="E80">
        <f t="shared" si="5"/>
        <v>0.28019</v>
      </c>
      <c r="F80">
        <f t="shared" si="6"/>
        <v>2.75694</v>
      </c>
    </row>
    <row r="81" spans="1:6">
      <c r="A81" t="s">
        <v>144</v>
      </c>
      <c r="B81" t="s">
        <v>45</v>
      </c>
      <c r="C81">
        <v>1.99293</v>
      </c>
      <c r="D81">
        <f t="shared" si="4"/>
        <v>0.172007</v>
      </c>
      <c r="E81">
        <f t="shared" si="5"/>
        <v>-0.049505</v>
      </c>
      <c r="F81">
        <f t="shared" si="6"/>
        <v>2.115432</v>
      </c>
    </row>
    <row r="82" spans="1:6">
      <c r="A82">
        <v>3</v>
      </c>
      <c r="B82" t="s">
        <v>66</v>
      </c>
      <c r="C82">
        <v>2.7623</v>
      </c>
      <c r="D82">
        <f t="shared" si="4"/>
        <v>0.130417</v>
      </c>
      <c r="E82">
        <f t="shared" si="5"/>
        <v>-0.050199</v>
      </c>
      <c r="F82">
        <f t="shared" si="6"/>
        <v>2.842518</v>
      </c>
    </row>
    <row r="83" spans="1:6">
      <c r="A83">
        <v>2</v>
      </c>
      <c r="B83" t="s">
        <v>50</v>
      </c>
      <c r="C83">
        <v>1.94077</v>
      </c>
      <c r="D83">
        <f t="shared" si="4"/>
        <v>0.01753</v>
      </c>
      <c r="E83">
        <f t="shared" si="5"/>
        <v>0.171699</v>
      </c>
      <c r="F83">
        <f t="shared" si="6"/>
        <v>2.129999</v>
      </c>
    </row>
    <row r="84" spans="1:6">
      <c r="A84">
        <v>2</v>
      </c>
      <c r="B84" t="s">
        <v>66</v>
      </c>
      <c r="C84">
        <v>2.5861</v>
      </c>
      <c r="D84">
        <f t="shared" si="4"/>
        <v>0.01753</v>
      </c>
      <c r="E84">
        <f t="shared" si="5"/>
        <v>-0.050199</v>
      </c>
      <c r="F84">
        <f t="shared" si="6"/>
        <v>2.553431</v>
      </c>
    </row>
    <row r="85" spans="1:6">
      <c r="A85">
        <v>3</v>
      </c>
      <c r="B85" t="s">
        <v>50</v>
      </c>
      <c r="C85">
        <v>1.29986</v>
      </c>
      <c r="D85">
        <f t="shared" si="4"/>
        <v>0.130417</v>
      </c>
      <c r="E85">
        <f t="shared" si="5"/>
        <v>0.171699</v>
      </c>
      <c r="F85">
        <f t="shared" si="6"/>
        <v>1.601976</v>
      </c>
    </row>
    <row r="86" spans="1:6">
      <c r="A86">
        <v>3</v>
      </c>
      <c r="B86" t="s">
        <v>38</v>
      </c>
      <c r="C86">
        <v>1.29976</v>
      </c>
      <c r="D86">
        <f t="shared" si="4"/>
        <v>0.130417</v>
      </c>
      <c r="E86">
        <f t="shared" si="5"/>
        <v>0.049178</v>
      </c>
      <c r="F86">
        <f t="shared" si="6"/>
        <v>1.479355</v>
      </c>
    </row>
    <row r="87" spans="1:6">
      <c r="A87">
        <v>2</v>
      </c>
      <c r="B87" t="s">
        <v>55</v>
      </c>
      <c r="C87">
        <v>2.76453</v>
      </c>
      <c r="D87">
        <f t="shared" si="4"/>
        <v>0.01753</v>
      </c>
      <c r="E87">
        <f t="shared" si="5"/>
        <v>0.208933</v>
      </c>
      <c r="F87">
        <f t="shared" si="6"/>
        <v>2.990993</v>
      </c>
    </row>
    <row r="88" spans="1:6">
      <c r="A88">
        <v>2</v>
      </c>
      <c r="B88" t="s">
        <v>42</v>
      </c>
      <c r="C88">
        <v>4.19801</v>
      </c>
      <c r="D88">
        <f t="shared" si="4"/>
        <v>0.01753</v>
      </c>
      <c r="E88">
        <f t="shared" si="5"/>
        <v>0.112616</v>
      </c>
      <c r="F88">
        <f t="shared" si="6"/>
        <v>4.328156</v>
      </c>
    </row>
    <row r="89" spans="1:6">
      <c r="A89">
        <v>3</v>
      </c>
      <c r="B89" t="s">
        <v>45</v>
      </c>
      <c r="C89">
        <v>1.80303</v>
      </c>
      <c r="D89">
        <f t="shared" si="4"/>
        <v>0.130417</v>
      </c>
      <c r="E89">
        <f t="shared" si="5"/>
        <v>-0.049505</v>
      </c>
      <c r="F89">
        <f t="shared" si="6"/>
        <v>1.883942</v>
      </c>
    </row>
    <row r="90" spans="1:6">
      <c r="A90">
        <v>3</v>
      </c>
      <c r="B90" t="s">
        <v>45</v>
      </c>
      <c r="C90">
        <v>0.0975235</v>
      </c>
      <c r="D90">
        <f t="shared" si="4"/>
        <v>0.130417</v>
      </c>
      <c r="E90">
        <f t="shared" si="5"/>
        <v>-0.049505</v>
      </c>
      <c r="F90">
        <f t="shared" si="6"/>
        <v>0.1784355</v>
      </c>
    </row>
    <row r="91" spans="1:6">
      <c r="A91">
        <v>2</v>
      </c>
      <c r="B91" t="s">
        <v>38</v>
      </c>
      <c r="C91">
        <v>1.93262</v>
      </c>
      <c r="D91">
        <f t="shared" si="4"/>
        <v>0.01753</v>
      </c>
      <c r="E91">
        <f t="shared" si="5"/>
        <v>0.049178</v>
      </c>
      <c r="F91">
        <f t="shared" si="6"/>
        <v>1.999328</v>
      </c>
    </row>
    <row r="92" spans="1:6">
      <c r="A92" t="s">
        <v>144</v>
      </c>
      <c r="B92" t="s">
        <v>34</v>
      </c>
      <c r="C92">
        <v>4.786</v>
      </c>
      <c r="D92">
        <f t="shared" si="4"/>
        <v>0.172007</v>
      </c>
      <c r="E92">
        <f t="shared" si="5"/>
        <v>0.018658</v>
      </c>
      <c r="F92">
        <f t="shared" si="6"/>
        <v>4.976665</v>
      </c>
    </row>
    <row r="93" spans="1:6">
      <c r="A93" t="s">
        <v>144</v>
      </c>
      <c r="B93" t="s">
        <v>45</v>
      </c>
      <c r="C93">
        <v>2.78586</v>
      </c>
      <c r="D93">
        <f t="shared" si="4"/>
        <v>0.172007</v>
      </c>
      <c r="E93">
        <f t="shared" si="5"/>
        <v>-0.049505</v>
      </c>
      <c r="F93">
        <f t="shared" si="6"/>
        <v>2.908362</v>
      </c>
    </row>
    <row r="94" spans="1:6">
      <c r="A94" t="s">
        <v>144</v>
      </c>
      <c r="B94" t="s">
        <v>66</v>
      </c>
      <c r="C94">
        <v>1.96121</v>
      </c>
      <c r="D94">
        <f t="shared" si="4"/>
        <v>0.172007</v>
      </c>
      <c r="E94">
        <f t="shared" si="5"/>
        <v>-0.050199</v>
      </c>
      <c r="F94">
        <f t="shared" si="6"/>
        <v>2.083018</v>
      </c>
    </row>
    <row r="95" spans="1:6">
      <c r="A95">
        <v>4</v>
      </c>
      <c r="B95" t="s">
        <v>60</v>
      </c>
      <c r="C95">
        <v>2.65151</v>
      </c>
      <c r="D95">
        <f t="shared" si="4"/>
        <v>0.11928</v>
      </c>
      <c r="E95">
        <f t="shared" si="5"/>
        <v>0.108071</v>
      </c>
      <c r="F95">
        <f t="shared" si="6"/>
        <v>2.878861</v>
      </c>
    </row>
    <row r="96" spans="1:6">
      <c r="A96">
        <v>4</v>
      </c>
      <c r="B96" t="s">
        <v>60</v>
      </c>
      <c r="C96">
        <v>2.38665</v>
      </c>
      <c r="D96">
        <f t="shared" si="4"/>
        <v>0.11928</v>
      </c>
      <c r="E96">
        <f t="shared" si="5"/>
        <v>0.108071</v>
      </c>
      <c r="F96">
        <f t="shared" si="6"/>
        <v>2.614001</v>
      </c>
    </row>
    <row r="97" spans="1:6">
      <c r="A97">
        <v>2</v>
      </c>
      <c r="B97" t="s">
        <v>34</v>
      </c>
      <c r="C97">
        <v>3.05231</v>
      </c>
      <c r="D97">
        <f t="shared" si="4"/>
        <v>0.01753</v>
      </c>
      <c r="E97">
        <f t="shared" si="5"/>
        <v>0.018658</v>
      </c>
      <c r="F97">
        <f t="shared" si="6"/>
        <v>3.088498</v>
      </c>
    </row>
    <row r="98" spans="1:6">
      <c r="A98">
        <v>2</v>
      </c>
      <c r="B98" t="s">
        <v>34</v>
      </c>
      <c r="C98">
        <v>1.632</v>
      </c>
      <c r="D98">
        <f t="shared" si="4"/>
        <v>0.01753</v>
      </c>
      <c r="E98">
        <f t="shared" si="5"/>
        <v>0.018658</v>
      </c>
      <c r="F98">
        <f t="shared" si="6"/>
        <v>1.668188</v>
      </c>
    </row>
    <row r="99" spans="1:6">
      <c r="A99">
        <v>3</v>
      </c>
      <c r="B99" t="s">
        <v>60</v>
      </c>
      <c r="C99">
        <v>4.60505</v>
      </c>
      <c r="D99">
        <f t="shared" si="4"/>
        <v>0.130417</v>
      </c>
      <c r="E99">
        <f t="shared" si="5"/>
        <v>0.108071</v>
      </c>
      <c r="F99">
        <f t="shared" si="6"/>
        <v>4.843538</v>
      </c>
    </row>
    <row r="100" spans="1:6">
      <c r="A100">
        <v>2</v>
      </c>
      <c r="B100" t="s">
        <v>60</v>
      </c>
      <c r="C100">
        <v>3.85197</v>
      </c>
      <c r="D100">
        <f t="shared" si="4"/>
        <v>0.01753</v>
      </c>
      <c r="E100">
        <f t="shared" si="5"/>
        <v>0.108071</v>
      </c>
      <c r="F100">
        <f t="shared" si="6"/>
        <v>3.977571</v>
      </c>
    </row>
    <row r="101" spans="1:6">
      <c r="A101">
        <v>2</v>
      </c>
      <c r="B101" t="s">
        <v>42</v>
      </c>
      <c r="C101">
        <v>2.47179</v>
      </c>
      <c r="D101">
        <f t="shared" si="4"/>
        <v>0.01753</v>
      </c>
      <c r="E101">
        <f t="shared" si="5"/>
        <v>0.112616</v>
      </c>
      <c r="F101">
        <f t="shared" si="6"/>
        <v>2.601936</v>
      </c>
    </row>
    <row r="102" spans="1:6">
      <c r="A102">
        <v>1</v>
      </c>
      <c r="B102" t="s">
        <v>50</v>
      </c>
      <c r="C102">
        <v>4.74392</v>
      </c>
      <c r="D102">
        <f t="shared" si="4"/>
        <v>0</v>
      </c>
      <c r="E102">
        <f t="shared" si="5"/>
        <v>0.171699</v>
      </c>
      <c r="F102">
        <f t="shared" si="6"/>
        <v>4.915619</v>
      </c>
    </row>
    <row r="103" spans="1:6">
      <c r="A103">
        <v>2</v>
      </c>
      <c r="B103" t="s">
        <v>55</v>
      </c>
      <c r="C103">
        <v>5.35687</v>
      </c>
      <c r="D103">
        <f t="shared" si="4"/>
        <v>0.01753</v>
      </c>
      <c r="E103">
        <f t="shared" si="5"/>
        <v>0.208933</v>
      </c>
      <c r="F103">
        <f t="shared" si="6"/>
        <v>5.583333</v>
      </c>
    </row>
    <row r="104" spans="1:6">
      <c r="A104">
        <v>3</v>
      </c>
      <c r="B104" t="s">
        <v>55</v>
      </c>
      <c r="C104">
        <v>5.10636</v>
      </c>
      <c r="D104">
        <f t="shared" si="4"/>
        <v>0.130417</v>
      </c>
      <c r="E104">
        <f t="shared" si="5"/>
        <v>0.208933</v>
      </c>
      <c r="F104">
        <f t="shared" si="6"/>
        <v>5.44571</v>
      </c>
    </row>
    <row r="105" spans="1:6">
      <c r="A105">
        <v>3</v>
      </c>
      <c r="B105" t="s">
        <v>45</v>
      </c>
      <c r="C105">
        <v>1.20196</v>
      </c>
      <c r="D105">
        <f t="shared" si="4"/>
        <v>0.130417</v>
      </c>
      <c r="E105">
        <f t="shared" si="5"/>
        <v>-0.049505</v>
      </c>
      <c r="F105">
        <f t="shared" si="6"/>
        <v>1.282872</v>
      </c>
    </row>
    <row r="106" spans="1:6">
      <c r="A106">
        <v>2</v>
      </c>
      <c r="B106" t="s">
        <v>60</v>
      </c>
      <c r="C106">
        <v>2.26594</v>
      </c>
      <c r="D106">
        <f t="shared" si="4"/>
        <v>0.01753</v>
      </c>
      <c r="E106">
        <f t="shared" si="5"/>
        <v>0.108071</v>
      </c>
      <c r="F106">
        <f t="shared" si="6"/>
        <v>2.391541</v>
      </c>
    </row>
    <row r="107" spans="1:6">
      <c r="A107">
        <v>2</v>
      </c>
      <c r="B107" t="s">
        <v>66</v>
      </c>
      <c r="C107">
        <v>3.89339</v>
      </c>
      <c r="D107">
        <f t="shared" si="4"/>
        <v>0.01753</v>
      </c>
      <c r="E107">
        <f t="shared" si="5"/>
        <v>-0.050199</v>
      </c>
      <c r="F107">
        <f t="shared" si="6"/>
        <v>3.860721</v>
      </c>
    </row>
    <row r="108" spans="1:6">
      <c r="A108">
        <v>1</v>
      </c>
      <c r="B108" t="s">
        <v>34</v>
      </c>
      <c r="C108">
        <v>0.421384</v>
      </c>
      <c r="D108">
        <f t="shared" si="4"/>
        <v>0</v>
      </c>
      <c r="E108">
        <f t="shared" si="5"/>
        <v>0.018658</v>
      </c>
      <c r="F108">
        <f t="shared" si="6"/>
        <v>0.440042</v>
      </c>
    </row>
    <row r="109" spans="1:6">
      <c r="A109">
        <v>2</v>
      </c>
      <c r="B109" t="s">
        <v>34</v>
      </c>
      <c r="C109">
        <v>4.62982</v>
      </c>
      <c r="D109">
        <f t="shared" si="4"/>
        <v>0.01753</v>
      </c>
      <c r="E109">
        <f t="shared" si="5"/>
        <v>0.018658</v>
      </c>
      <c r="F109">
        <f t="shared" si="6"/>
        <v>4.666008</v>
      </c>
    </row>
    <row r="110" spans="1:6">
      <c r="A110">
        <v>2</v>
      </c>
      <c r="B110" t="s">
        <v>177</v>
      </c>
      <c r="C110">
        <v>3.86036</v>
      </c>
      <c r="D110">
        <f t="shared" si="4"/>
        <v>0.01753</v>
      </c>
      <c r="E110">
        <f t="shared" si="5"/>
        <v>0</v>
      </c>
      <c r="F110">
        <f t="shared" si="6"/>
        <v>3.87789</v>
      </c>
    </row>
    <row r="111" spans="1:6">
      <c r="A111">
        <v>1</v>
      </c>
      <c r="B111" t="s">
        <v>38</v>
      </c>
      <c r="C111">
        <v>5.2893</v>
      </c>
      <c r="D111">
        <f t="shared" si="4"/>
        <v>0</v>
      </c>
      <c r="E111">
        <f t="shared" si="5"/>
        <v>0.049178</v>
      </c>
      <c r="F111">
        <f t="shared" si="6"/>
        <v>5.338478</v>
      </c>
    </row>
    <row r="112" spans="1:6">
      <c r="A112">
        <v>2</v>
      </c>
      <c r="B112" t="s">
        <v>38</v>
      </c>
      <c r="C112">
        <v>1.63103</v>
      </c>
      <c r="D112">
        <f t="shared" si="4"/>
        <v>0.01753</v>
      </c>
      <c r="E112">
        <f t="shared" si="5"/>
        <v>0.049178</v>
      </c>
      <c r="F112">
        <f t="shared" si="6"/>
        <v>1.697738</v>
      </c>
    </row>
    <row r="113" spans="1:6">
      <c r="A113">
        <v>2</v>
      </c>
      <c r="B113" t="s">
        <v>45</v>
      </c>
      <c r="C113">
        <v>5.48425</v>
      </c>
      <c r="D113">
        <f t="shared" si="4"/>
        <v>0.01753</v>
      </c>
      <c r="E113">
        <f t="shared" si="5"/>
        <v>-0.049505</v>
      </c>
      <c r="F113">
        <f t="shared" si="6"/>
        <v>5.452275</v>
      </c>
    </row>
    <row r="114" spans="1:6">
      <c r="A114">
        <v>2</v>
      </c>
      <c r="B114" t="s">
        <v>42</v>
      </c>
      <c r="C114">
        <v>4.84225</v>
      </c>
      <c r="D114">
        <f t="shared" si="4"/>
        <v>0.01753</v>
      </c>
      <c r="E114">
        <f t="shared" si="5"/>
        <v>0.112616</v>
      </c>
      <c r="F114">
        <f t="shared" si="6"/>
        <v>4.972396</v>
      </c>
    </row>
    <row r="115" spans="1:6">
      <c r="A115">
        <v>1</v>
      </c>
      <c r="B115" t="s">
        <v>66</v>
      </c>
      <c r="C115">
        <v>0.727937</v>
      </c>
      <c r="D115">
        <f t="shared" si="4"/>
        <v>0</v>
      </c>
      <c r="E115">
        <f t="shared" si="5"/>
        <v>-0.050199</v>
      </c>
      <c r="F115">
        <f t="shared" si="6"/>
        <v>0.677738</v>
      </c>
    </row>
    <row r="116" spans="1:6">
      <c r="A116">
        <v>2</v>
      </c>
      <c r="B116" t="s">
        <v>45</v>
      </c>
      <c r="C116">
        <v>4.63882</v>
      </c>
      <c r="D116">
        <f t="shared" si="4"/>
        <v>0.01753</v>
      </c>
      <c r="E116">
        <f t="shared" si="5"/>
        <v>-0.049505</v>
      </c>
      <c r="F116">
        <f t="shared" si="6"/>
        <v>4.606845</v>
      </c>
    </row>
    <row r="117" spans="1:6">
      <c r="A117">
        <v>1</v>
      </c>
      <c r="B117" t="s">
        <v>66</v>
      </c>
      <c r="C117">
        <v>4.02098</v>
      </c>
      <c r="D117">
        <f t="shared" si="4"/>
        <v>0</v>
      </c>
      <c r="E117">
        <f t="shared" si="5"/>
        <v>-0.050199</v>
      </c>
      <c r="F117">
        <f t="shared" si="6"/>
        <v>3.970781</v>
      </c>
    </row>
    <row r="118" spans="1:6">
      <c r="A118">
        <v>1</v>
      </c>
      <c r="B118" t="s">
        <v>34</v>
      </c>
      <c r="C118">
        <v>3.46723</v>
      </c>
      <c r="D118">
        <f t="shared" si="4"/>
        <v>0</v>
      </c>
      <c r="E118">
        <f t="shared" si="5"/>
        <v>0.018658</v>
      </c>
      <c r="F118">
        <f t="shared" si="6"/>
        <v>3.485888</v>
      </c>
    </row>
    <row r="119" spans="1:6">
      <c r="A119">
        <v>2</v>
      </c>
      <c r="B119" t="s">
        <v>34</v>
      </c>
      <c r="C119">
        <v>2.33129</v>
      </c>
      <c r="D119">
        <f t="shared" si="4"/>
        <v>0.01753</v>
      </c>
      <c r="E119">
        <f t="shared" si="5"/>
        <v>0.018658</v>
      </c>
      <c r="F119">
        <f t="shared" si="6"/>
        <v>2.367478</v>
      </c>
    </row>
    <row r="120" spans="1:6">
      <c r="A120">
        <v>1</v>
      </c>
      <c r="B120" t="s">
        <v>111</v>
      </c>
      <c r="C120">
        <v>2.29726</v>
      </c>
      <c r="D120">
        <f t="shared" si="4"/>
        <v>0</v>
      </c>
      <c r="E120">
        <f t="shared" si="5"/>
        <v>0.28019</v>
      </c>
      <c r="F120">
        <f t="shared" si="6"/>
        <v>2.57745</v>
      </c>
    </row>
    <row r="121" spans="1:6">
      <c r="A121">
        <v>1</v>
      </c>
      <c r="B121" t="s">
        <v>55</v>
      </c>
      <c r="C121">
        <v>5.92632</v>
      </c>
      <c r="D121">
        <f t="shared" si="4"/>
        <v>0</v>
      </c>
      <c r="E121">
        <f t="shared" si="5"/>
        <v>0.208933</v>
      </c>
      <c r="F121">
        <f t="shared" si="6"/>
        <v>6.135253</v>
      </c>
    </row>
    <row r="122" spans="1:6">
      <c r="A122">
        <v>2</v>
      </c>
      <c r="B122" t="s">
        <v>111</v>
      </c>
      <c r="C122">
        <v>4.83602</v>
      </c>
      <c r="D122">
        <f t="shared" si="4"/>
        <v>0.01753</v>
      </c>
      <c r="E122">
        <f t="shared" si="5"/>
        <v>0.28019</v>
      </c>
      <c r="F122">
        <f t="shared" si="6"/>
        <v>5.13374</v>
      </c>
    </row>
    <row r="123" spans="1:6">
      <c r="A123">
        <v>1</v>
      </c>
      <c r="B123" t="s">
        <v>50</v>
      </c>
      <c r="C123">
        <v>3.6083</v>
      </c>
      <c r="D123">
        <f t="shared" si="4"/>
        <v>0</v>
      </c>
      <c r="E123">
        <f t="shared" si="5"/>
        <v>0.171699</v>
      </c>
      <c r="F123">
        <f t="shared" si="6"/>
        <v>3.779999</v>
      </c>
    </row>
    <row r="124" spans="1:6">
      <c r="A124">
        <v>1</v>
      </c>
      <c r="B124" t="s">
        <v>60</v>
      </c>
      <c r="C124">
        <v>2.97376</v>
      </c>
      <c r="D124">
        <f t="shared" si="4"/>
        <v>0</v>
      </c>
      <c r="E124">
        <f t="shared" si="5"/>
        <v>0.108071</v>
      </c>
      <c r="F124">
        <f t="shared" si="6"/>
        <v>3.081831</v>
      </c>
    </row>
    <row r="125" spans="1:6">
      <c r="A125">
        <v>2</v>
      </c>
      <c r="B125" t="s">
        <v>55</v>
      </c>
      <c r="C125">
        <v>2.21495</v>
      </c>
      <c r="D125">
        <f t="shared" si="4"/>
        <v>0.01753</v>
      </c>
      <c r="E125">
        <f t="shared" si="5"/>
        <v>0.208933</v>
      </c>
      <c r="F125">
        <f t="shared" si="6"/>
        <v>2.441413</v>
      </c>
    </row>
    <row r="126" spans="1:6">
      <c r="A126">
        <v>1</v>
      </c>
      <c r="B126" t="s">
        <v>66</v>
      </c>
      <c r="C126">
        <v>2.44155</v>
      </c>
      <c r="D126">
        <f t="shared" si="4"/>
        <v>0</v>
      </c>
      <c r="E126">
        <f t="shared" si="5"/>
        <v>-0.050199</v>
      </c>
      <c r="F126">
        <f t="shared" si="6"/>
        <v>2.391351</v>
      </c>
    </row>
    <row r="127" spans="1:6">
      <c r="A127">
        <v>1</v>
      </c>
      <c r="B127" t="s">
        <v>38</v>
      </c>
      <c r="C127">
        <v>3.91524</v>
      </c>
      <c r="D127">
        <f t="shared" si="4"/>
        <v>0</v>
      </c>
      <c r="E127">
        <f t="shared" si="5"/>
        <v>0.049178</v>
      </c>
      <c r="F127">
        <f t="shared" si="6"/>
        <v>3.964418</v>
      </c>
    </row>
    <row r="128" spans="1:6">
      <c r="A128">
        <v>1</v>
      </c>
      <c r="B128" t="s">
        <v>66</v>
      </c>
      <c r="C128">
        <v>1.86938</v>
      </c>
      <c r="D128">
        <f t="shared" si="4"/>
        <v>0</v>
      </c>
      <c r="E128">
        <f t="shared" si="5"/>
        <v>-0.050199</v>
      </c>
      <c r="F128">
        <f t="shared" si="6"/>
        <v>1.819181</v>
      </c>
    </row>
    <row r="129" spans="1:6">
      <c r="A129">
        <v>1</v>
      </c>
      <c r="B129" t="s">
        <v>42</v>
      </c>
      <c r="C129">
        <v>2.71475</v>
      </c>
      <c r="D129">
        <f t="shared" si="4"/>
        <v>0</v>
      </c>
      <c r="E129">
        <f t="shared" si="5"/>
        <v>0.112616</v>
      </c>
      <c r="F129">
        <f t="shared" si="6"/>
        <v>2.827366</v>
      </c>
    </row>
    <row r="130" spans="1:6">
      <c r="A130">
        <v>1</v>
      </c>
      <c r="B130" t="s">
        <v>66</v>
      </c>
      <c r="C130">
        <v>3.3936</v>
      </c>
      <c r="D130">
        <f t="shared" si="4"/>
        <v>0</v>
      </c>
      <c r="E130">
        <f t="shared" si="5"/>
        <v>-0.050199</v>
      </c>
      <c r="F130">
        <f t="shared" si="6"/>
        <v>3.343401</v>
      </c>
    </row>
    <row r="131" spans="1:6">
      <c r="A131">
        <v>2</v>
      </c>
      <c r="B131" t="s">
        <v>42</v>
      </c>
      <c r="C131">
        <v>3.64797</v>
      </c>
      <c r="D131">
        <f t="shared" ref="D131:D194" si="7">VLOOKUP(A131,K:M,3,0)</f>
        <v>0.01753</v>
      </c>
      <c r="E131">
        <f t="shared" ref="E131:E194" si="8">VLOOKUP(B131,K:M,3,0)</f>
        <v>0.112616</v>
      </c>
      <c r="F131">
        <f t="shared" ref="F131:F194" si="9">C131+D131+E131</f>
        <v>3.778116</v>
      </c>
    </row>
    <row r="132" spans="1:6">
      <c r="A132">
        <v>2</v>
      </c>
      <c r="B132" t="s">
        <v>50</v>
      </c>
      <c r="C132">
        <v>2.00583</v>
      </c>
      <c r="D132">
        <f t="shared" si="7"/>
        <v>0.01753</v>
      </c>
      <c r="E132">
        <f t="shared" si="8"/>
        <v>0.171699</v>
      </c>
      <c r="F132">
        <f t="shared" si="9"/>
        <v>2.195059</v>
      </c>
    </row>
    <row r="133" spans="1:6">
      <c r="A133">
        <v>1</v>
      </c>
      <c r="B133" t="s">
        <v>55</v>
      </c>
      <c r="C133">
        <v>1.74573</v>
      </c>
      <c r="D133">
        <f t="shared" si="7"/>
        <v>0</v>
      </c>
      <c r="E133">
        <f t="shared" si="8"/>
        <v>0.208933</v>
      </c>
      <c r="F133">
        <f t="shared" si="9"/>
        <v>1.954663</v>
      </c>
    </row>
    <row r="134" spans="1:6">
      <c r="A134">
        <v>2</v>
      </c>
      <c r="B134" t="s">
        <v>45</v>
      </c>
      <c r="C134">
        <v>2.1923</v>
      </c>
      <c r="D134">
        <f t="shared" si="7"/>
        <v>0.01753</v>
      </c>
      <c r="E134">
        <f t="shared" si="8"/>
        <v>-0.049505</v>
      </c>
      <c r="F134">
        <f t="shared" si="9"/>
        <v>2.160325</v>
      </c>
    </row>
    <row r="135" spans="1:6">
      <c r="A135">
        <v>2</v>
      </c>
      <c r="B135" t="s">
        <v>42</v>
      </c>
      <c r="C135">
        <v>3.0648</v>
      </c>
      <c r="D135">
        <f t="shared" si="7"/>
        <v>0.01753</v>
      </c>
      <c r="E135">
        <f t="shared" si="8"/>
        <v>0.112616</v>
      </c>
      <c r="F135">
        <f t="shared" si="9"/>
        <v>3.194946</v>
      </c>
    </row>
    <row r="136" spans="1:6">
      <c r="A136">
        <v>2</v>
      </c>
      <c r="B136" t="s">
        <v>50</v>
      </c>
      <c r="C136">
        <v>2.3531</v>
      </c>
      <c r="D136">
        <f t="shared" si="7"/>
        <v>0.01753</v>
      </c>
      <c r="E136">
        <f t="shared" si="8"/>
        <v>0.171699</v>
      </c>
      <c r="F136">
        <f t="shared" si="9"/>
        <v>2.542329</v>
      </c>
    </row>
    <row r="137" spans="1:6">
      <c r="A137">
        <v>1</v>
      </c>
      <c r="B137" t="s">
        <v>38</v>
      </c>
      <c r="C137">
        <v>2.37581</v>
      </c>
      <c r="D137">
        <f t="shared" si="7"/>
        <v>0</v>
      </c>
      <c r="E137">
        <f t="shared" si="8"/>
        <v>0.049178</v>
      </c>
      <c r="F137">
        <f t="shared" si="9"/>
        <v>2.424988</v>
      </c>
    </row>
    <row r="138" spans="1:6">
      <c r="A138">
        <v>2</v>
      </c>
      <c r="B138" t="s">
        <v>60</v>
      </c>
      <c r="C138">
        <v>4.8516</v>
      </c>
      <c r="D138">
        <f t="shared" si="7"/>
        <v>0.01753</v>
      </c>
      <c r="E138">
        <f t="shared" si="8"/>
        <v>0.108071</v>
      </c>
      <c r="F138">
        <f t="shared" si="9"/>
        <v>4.977201</v>
      </c>
    </row>
    <row r="139" spans="1:6">
      <c r="A139">
        <v>2</v>
      </c>
      <c r="B139" t="s">
        <v>66</v>
      </c>
      <c r="C139">
        <v>1.23777</v>
      </c>
      <c r="D139">
        <f t="shared" si="7"/>
        <v>0.01753</v>
      </c>
      <c r="E139">
        <f t="shared" si="8"/>
        <v>-0.050199</v>
      </c>
      <c r="F139">
        <f t="shared" si="9"/>
        <v>1.205101</v>
      </c>
    </row>
    <row r="140" spans="1:6">
      <c r="A140">
        <v>2</v>
      </c>
      <c r="B140" t="s">
        <v>60</v>
      </c>
      <c r="C140">
        <v>5.20771</v>
      </c>
      <c r="D140">
        <f t="shared" si="7"/>
        <v>0.01753</v>
      </c>
      <c r="E140">
        <f t="shared" si="8"/>
        <v>0.108071</v>
      </c>
      <c r="F140">
        <f t="shared" si="9"/>
        <v>5.333311</v>
      </c>
    </row>
    <row r="141" spans="1:6">
      <c r="A141">
        <v>1</v>
      </c>
      <c r="B141" t="s">
        <v>55</v>
      </c>
      <c r="C141">
        <v>4.23422</v>
      </c>
      <c r="D141">
        <f t="shared" si="7"/>
        <v>0</v>
      </c>
      <c r="E141">
        <f t="shared" si="8"/>
        <v>0.208933</v>
      </c>
      <c r="F141">
        <f t="shared" si="9"/>
        <v>4.443153</v>
      </c>
    </row>
    <row r="142" spans="1:6">
      <c r="A142">
        <v>2</v>
      </c>
      <c r="B142" t="s">
        <v>55</v>
      </c>
      <c r="C142">
        <v>5.59556</v>
      </c>
      <c r="D142">
        <f t="shared" si="7"/>
        <v>0.01753</v>
      </c>
      <c r="E142">
        <f t="shared" si="8"/>
        <v>0.208933</v>
      </c>
      <c r="F142">
        <f t="shared" si="9"/>
        <v>5.822023</v>
      </c>
    </row>
    <row r="143" spans="1:6">
      <c r="A143">
        <v>2</v>
      </c>
      <c r="B143" t="s">
        <v>50</v>
      </c>
      <c r="C143">
        <v>3.21524</v>
      </c>
      <c r="D143">
        <f t="shared" si="7"/>
        <v>0.01753</v>
      </c>
      <c r="E143">
        <f t="shared" si="8"/>
        <v>0.171699</v>
      </c>
      <c r="F143">
        <f t="shared" si="9"/>
        <v>3.404469</v>
      </c>
    </row>
    <row r="144" spans="1:6">
      <c r="A144">
        <v>2</v>
      </c>
      <c r="B144" t="s">
        <v>42</v>
      </c>
      <c r="C144">
        <v>3.34909</v>
      </c>
      <c r="D144">
        <f t="shared" si="7"/>
        <v>0.01753</v>
      </c>
      <c r="E144">
        <f t="shared" si="8"/>
        <v>0.112616</v>
      </c>
      <c r="F144">
        <f t="shared" si="9"/>
        <v>3.479236</v>
      </c>
    </row>
    <row r="145" spans="1:6">
      <c r="A145">
        <v>1</v>
      </c>
      <c r="B145" t="s">
        <v>42</v>
      </c>
      <c r="C145">
        <v>0.921763</v>
      </c>
      <c r="D145">
        <f t="shared" si="7"/>
        <v>0</v>
      </c>
      <c r="E145">
        <f t="shared" si="8"/>
        <v>0.112616</v>
      </c>
      <c r="F145">
        <f t="shared" si="9"/>
        <v>1.034379</v>
      </c>
    </row>
    <row r="146" spans="1:6">
      <c r="A146">
        <v>2</v>
      </c>
      <c r="B146" t="s">
        <v>66</v>
      </c>
      <c r="C146">
        <v>3.95586</v>
      </c>
      <c r="D146">
        <f t="shared" si="7"/>
        <v>0.01753</v>
      </c>
      <c r="E146">
        <f t="shared" si="8"/>
        <v>-0.050199</v>
      </c>
      <c r="F146">
        <f t="shared" si="9"/>
        <v>3.923191</v>
      </c>
    </row>
    <row r="147" spans="1:6">
      <c r="A147">
        <v>1</v>
      </c>
      <c r="B147" t="s">
        <v>66</v>
      </c>
      <c r="C147">
        <v>2.82683</v>
      </c>
      <c r="D147">
        <f t="shared" si="7"/>
        <v>0</v>
      </c>
      <c r="E147">
        <f t="shared" si="8"/>
        <v>-0.050199</v>
      </c>
      <c r="F147">
        <f t="shared" si="9"/>
        <v>2.776631</v>
      </c>
    </row>
    <row r="148" spans="1:6">
      <c r="A148">
        <v>1</v>
      </c>
      <c r="B148" t="s">
        <v>45</v>
      </c>
      <c r="C148">
        <v>1.48077</v>
      </c>
      <c r="D148">
        <f t="shared" si="7"/>
        <v>0</v>
      </c>
      <c r="E148">
        <f t="shared" si="8"/>
        <v>-0.049505</v>
      </c>
      <c r="F148">
        <f t="shared" si="9"/>
        <v>1.431265</v>
      </c>
    </row>
    <row r="149" spans="1:6">
      <c r="A149">
        <v>1</v>
      </c>
      <c r="B149" t="s">
        <v>42</v>
      </c>
      <c r="C149">
        <v>2.51581</v>
      </c>
      <c r="D149">
        <f t="shared" si="7"/>
        <v>0</v>
      </c>
      <c r="E149">
        <f t="shared" si="8"/>
        <v>0.112616</v>
      </c>
      <c r="F149">
        <f t="shared" si="9"/>
        <v>2.628426</v>
      </c>
    </row>
    <row r="150" spans="1:6">
      <c r="A150">
        <v>2</v>
      </c>
      <c r="B150" t="s">
        <v>45</v>
      </c>
      <c r="C150">
        <v>2.78838</v>
      </c>
      <c r="D150">
        <f t="shared" si="7"/>
        <v>0.01753</v>
      </c>
      <c r="E150">
        <f t="shared" si="8"/>
        <v>-0.049505</v>
      </c>
      <c r="F150">
        <f t="shared" si="9"/>
        <v>2.756405</v>
      </c>
    </row>
    <row r="151" spans="1:6">
      <c r="A151">
        <v>1</v>
      </c>
      <c r="B151" t="s">
        <v>42</v>
      </c>
      <c r="C151">
        <v>3.69069</v>
      </c>
      <c r="D151">
        <f t="shared" si="7"/>
        <v>0</v>
      </c>
      <c r="E151">
        <f t="shared" si="8"/>
        <v>0.112616</v>
      </c>
      <c r="F151">
        <f t="shared" si="9"/>
        <v>3.803306</v>
      </c>
    </row>
    <row r="152" spans="1:6">
      <c r="A152">
        <v>3</v>
      </c>
      <c r="B152" t="s">
        <v>66</v>
      </c>
      <c r="C152">
        <v>2.77318</v>
      </c>
      <c r="D152">
        <f t="shared" si="7"/>
        <v>0.130417</v>
      </c>
      <c r="E152">
        <f t="shared" si="8"/>
        <v>-0.050199</v>
      </c>
      <c r="F152">
        <f t="shared" si="9"/>
        <v>2.853398</v>
      </c>
    </row>
    <row r="153" spans="1:6">
      <c r="A153">
        <v>2</v>
      </c>
      <c r="B153" t="s">
        <v>66</v>
      </c>
      <c r="C153">
        <v>6.18301</v>
      </c>
      <c r="D153">
        <f t="shared" si="7"/>
        <v>0.01753</v>
      </c>
      <c r="E153">
        <f t="shared" si="8"/>
        <v>-0.050199</v>
      </c>
      <c r="F153">
        <f t="shared" si="9"/>
        <v>6.150341</v>
      </c>
    </row>
    <row r="154" spans="1:6">
      <c r="A154">
        <v>3</v>
      </c>
      <c r="B154" t="s">
        <v>66</v>
      </c>
      <c r="C154">
        <v>4.54613</v>
      </c>
      <c r="D154">
        <f t="shared" si="7"/>
        <v>0.130417</v>
      </c>
      <c r="E154">
        <f t="shared" si="8"/>
        <v>-0.050199</v>
      </c>
      <c r="F154">
        <f t="shared" si="9"/>
        <v>4.626348</v>
      </c>
    </row>
    <row r="155" spans="1:6">
      <c r="A155">
        <v>2</v>
      </c>
      <c r="B155" t="s">
        <v>177</v>
      </c>
      <c r="C155">
        <v>3.3023</v>
      </c>
      <c r="D155">
        <f t="shared" si="7"/>
        <v>0.01753</v>
      </c>
      <c r="E155">
        <f t="shared" si="8"/>
        <v>0</v>
      </c>
      <c r="F155">
        <f t="shared" si="9"/>
        <v>3.31983</v>
      </c>
    </row>
    <row r="156" spans="1:6">
      <c r="A156">
        <v>2</v>
      </c>
      <c r="B156" t="s">
        <v>66</v>
      </c>
      <c r="C156">
        <v>2.34208</v>
      </c>
      <c r="D156">
        <f t="shared" si="7"/>
        <v>0.01753</v>
      </c>
      <c r="E156">
        <f t="shared" si="8"/>
        <v>-0.050199</v>
      </c>
      <c r="F156">
        <f t="shared" si="9"/>
        <v>2.309411</v>
      </c>
    </row>
    <row r="157" spans="1:6">
      <c r="A157">
        <v>2</v>
      </c>
      <c r="B157" t="s">
        <v>60</v>
      </c>
      <c r="C157">
        <v>2.37588</v>
      </c>
      <c r="D157">
        <f t="shared" si="7"/>
        <v>0.01753</v>
      </c>
      <c r="E157">
        <f t="shared" si="8"/>
        <v>0.108071</v>
      </c>
      <c r="F157">
        <f t="shared" si="9"/>
        <v>2.501481</v>
      </c>
    </row>
    <row r="158" spans="1:6">
      <c r="A158">
        <v>2</v>
      </c>
      <c r="B158" t="s">
        <v>55</v>
      </c>
      <c r="C158">
        <v>1.6449</v>
      </c>
      <c r="D158">
        <f t="shared" si="7"/>
        <v>0.01753</v>
      </c>
      <c r="E158">
        <f t="shared" si="8"/>
        <v>0.208933</v>
      </c>
      <c r="F158">
        <f t="shared" si="9"/>
        <v>1.871363</v>
      </c>
    </row>
    <row r="159" spans="1:6">
      <c r="A159">
        <v>2</v>
      </c>
      <c r="B159" t="s">
        <v>45</v>
      </c>
      <c r="C159">
        <v>1.96778</v>
      </c>
      <c r="D159">
        <f t="shared" si="7"/>
        <v>0.01753</v>
      </c>
      <c r="E159">
        <f t="shared" si="8"/>
        <v>-0.049505</v>
      </c>
      <c r="F159">
        <f t="shared" si="9"/>
        <v>1.935805</v>
      </c>
    </row>
    <row r="160" spans="1:6">
      <c r="A160">
        <v>2</v>
      </c>
      <c r="B160" t="s">
        <v>66</v>
      </c>
      <c r="C160">
        <v>2.34829</v>
      </c>
      <c r="D160">
        <f t="shared" si="7"/>
        <v>0.01753</v>
      </c>
      <c r="E160">
        <f t="shared" si="8"/>
        <v>-0.050199</v>
      </c>
      <c r="F160">
        <f t="shared" si="9"/>
        <v>2.315621</v>
      </c>
    </row>
    <row r="161" spans="1:6">
      <c r="A161">
        <v>2</v>
      </c>
      <c r="B161" t="s">
        <v>66</v>
      </c>
      <c r="C161">
        <v>3.07244</v>
      </c>
      <c r="D161">
        <f t="shared" si="7"/>
        <v>0.01753</v>
      </c>
      <c r="E161">
        <f t="shared" si="8"/>
        <v>-0.050199</v>
      </c>
      <c r="F161">
        <f t="shared" si="9"/>
        <v>3.039771</v>
      </c>
    </row>
    <row r="162" spans="1:6">
      <c r="A162">
        <v>2</v>
      </c>
      <c r="B162" t="s">
        <v>50</v>
      </c>
      <c r="C162">
        <v>1.8108</v>
      </c>
      <c r="D162">
        <f t="shared" si="7"/>
        <v>0.01753</v>
      </c>
      <c r="E162">
        <f t="shared" si="8"/>
        <v>0.171699</v>
      </c>
      <c r="F162">
        <f t="shared" si="9"/>
        <v>2.000029</v>
      </c>
    </row>
    <row r="163" spans="1:6">
      <c r="A163">
        <v>2</v>
      </c>
      <c r="B163" t="s">
        <v>177</v>
      </c>
      <c r="C163">
        <v>3.62487</v>
      </c>
      <c r="D163">
        <f t="shared" si="7"/>
        <v>0.01753</v>
      </c>
      <c r="E163">
        <f t="shared" si="8"/>
        <v>0</v>
      </c>
      <c r="F163">
        <f t="shared" si="9"/>
        <v>3.6424</v>
      </c>
    </row>
    <row r="164" spans="1:6">
      <c r="A164">
        <v>1</v>
      </c>
      <c r="B164" t="s">
        <v>34</v>
      </c>
      <c r="C164">
        <v>1.88387</v>
      </c>
      <c r="D164">
        <f t="shared" si="7"/>
        <v>0</v>
      </c>
      <c r="E164">
        <f t="shared" si="8"/>
        <v>0.018658</v>
      </c>
      <c r="F164">
        <f t="shared" si="9"/>
        <v>1.902528</v>
      </c>
    </row>
    <row r="165" spans="1:6">
      <c r="A165">
        <v>1</v>
      </c>
      <c r="B165" t="s">
        <v>66</v>
      </c>
      <c r="C165">
        <v>4.83367</v>
      </c>
      <c r="D165">
        <f t="shared" si="7"/>
        <v>0</v>
      </c>
      <c r="E165">
        <f t="shared" si="8"/>
        <v>-0.050199</v>
      </c>
      <c r="F165">
        <f t="shared" si="9"/>
        <v>4.783471</v>
      </c>
    </row>
    <row r="166" spans="1:6">
      <c r="A166">
        <v>2</v>
      </c>
      <c r="B166" t="s">
        <v>45</v>
      </c>
      <c r="C166">
        <v>1.7789</v>
      </c>
      <c r="D166">
        <f t="shared" si="7"/>
        <v>0.01753</v>
      </c>
      <c r="E166">
        <f t="shared" si="8"/>
        <v>-0.049505</v>
      </c>
      <c r="F166">
        <f t="shared" si="9"/>
        <v>1.746925</v>
      </c>
    </row>
    <row r="167" spans="1:6">
      <c r="A167">
        <v>1</v>
      </c>
      <c r="B167" t="s">
        <v>45</v>
      </c>
      <c r="C167">
        <v>2.0506</v>
      </c>
      <c r="D167">
        <f t="shared" si="7"/>
        <v>0</v>
      </c>
      <c r="E167">
        <f t="shared" si="8"/>
        <v>-0.049505</v>
      </c>
      <c r="F167">
        <f t="shared" si="9"/>
        <v>2.001095</v>
      </c>
    </row>
    <row r="168" spans="1:6">
      <c r="A168">
        <v>2</v>
      </c>
      <c r="B168" t="s">
        <v>66</v>
      </c>
      <c r="C168">
        <v>4.95589</v>
      </c>
      <c r="D168">
        <f t="shared" si="7"/>
        <v>0.01753</v>
      </c>
      <c r="E168">
        <f t="shared" si="8"/>
        <v>-0.050199</v>
      </c>
      <c r="F168">
        <f t="shared" si="9"/>
        <v>4.923221</v>
      </c>
    </row>
    <row r="169" spans="1:6">
      <c r="A169">
        <v>2</v>
      </c>
      <c r="B169" t="s">
        <v>45</v>
      </c>
      <c r="C169">
        <v>2.15973</v>
      </c>
      <c r="D169">
        <f t="shared" si="7"/>
        <v>0.01753</v>
      </c>
      <c r="E169">
        <f t="shared" si="8"/>
        <v>-0.049505</v>
      </c>
      <c r="F169">
        <f t="shared" si="9"/>
        <v>2.127755</v>
      </c>
    </row>
    <row r="170" spans="1:6">
      <c r="A170">
        <v>2</v>
      </c>
      <c r="B170" t="s">
        <v>45</v>
      </c>
      <c r="C170">
        <v>3.55092</v>
      </c>
      <c r="D170">
        <f t="shared" si="7"/>
        <v>0.01753</v>
      </c>
      <c r="E170">
        <f t="shared" si="8"/>
        <v>-0.049505</v>
      </c>
      <c r="F170">
        <f t="shared" si="9"/>
        <v>3.518945</v>
      </c>
    </row>
    <row r="171" spans="1:6">
      <c r="A171">
        <v>2</v>
      </c>
      <c r="B171" t="s">
        <v>55</v>
      </c>
      <c r="C171">
        <v>6.18049</v>
      </c>
      <c r="D171">
        <f t="shared" si="7"/>
        <v>0.01753</v>
      </c>
      <c r="E171">
        <f t="shared" si="8"/>
        <v>0.208933</v>
      </c>
      <c r="F171">
        <f t="shared" si="9"/>
        <v>6.406953</v>
      </c>
    </row>
    <row r="172" spans="1:6">
      <c r="A172">
        <v>2</v>
      </c>
      <c r="B172" t="s">
        <v>66</v>
      </c>
      <c r="C172">
        <v>3.49202</v>
      </c>
      <c r="D172">
        <f t="shared" si="7"/>
        <v>0.01753</v>
      </c>
      <c r="E172">
        <f t="shared" si="8"/>
        <v>-0.050199</v>
      </c>
      <c r="F172">
        <f t="shared" si="9"/>
        <v>3.459351</v>
      </c>
    </row>
    <row r="173" spans="1:6">
      <c r="A173">
        <v>2</v>
      </c>
      <c r="B173" t="s">
        <v>45</v>
      </c>
      <c r="C173">
        <v>4.75701</v>
      </c>
      <c r="D173">
        <f t="shared" si="7"/>
        <v>0.01753</v>
      </c>
      <c r="E173">
        <f t="shared" si="8"/>
        <v>-0.049505</v>
      </c>
      <c r="F173">
        <f t="shared" si="9"/>
        <v>4.725035</v>
      </c>
    </row>
    <row r="174" spans="1:6">
      <c r="A174">
        <v>2</v>
      </c>
      <c r="B174" t="s">
        <v>66</v>
      </c>
      <c r="C174">
        <v>4.9392</v>
      </c>
      <c r="D174">
        <f t="shared" si="7"/>
        <v>0.01753</v>
      </c>
      <c r="E174">
        <f t="shared" si="8"/>
        <v>-0.050199</v>
      </c>
      <c r="F174">
        <f t="shared" si="9"/>
        <v>4.906531</v>
      </c>
    </row>
    <row r="175" spans="1:6">
      <c r="A175">
        <v>1</v>
      </c>
      <c r="B175" t="s">
        <v>45</v>
      </c>
      <c r="C175">
        <v>1.20013</v>
      </c>
      <c r="D175">
        <f t="shared" si="7"/>
        <v>0</v>
      </c>
      <c r="E175">
        <f t="shared" si="8"/>
        <v>-0.049505</v>
      </c>
      <c r="F175">
        <f t="shared" si="9"/>
        <v>1.150625</v>
      </c>
    </row>
    <row r="176" spans="1:6">
      <c r="A176">
        <v>1</v>
      </c>
      <c r="B176" t="s">
        <v>55</v>
      </c>
      <c r="C176">
        <v>5.51115</v>
      </c>
      <c r="D176">
        <f t="shared" si="7"/>
        <v>0</v>
      </c>
      <c r="E176">
        <f t="shared" si="8"/>
        <v>0.208933</v>
      </c>
      <c r="F176">
        <f t="shared" si="9"/>
        <v>5.720083</v>
      </c>
    </row>
    <row r="177" spans="1:6">
      <c r="A177">
        <v>1</v>
      </c>
      <c r="B177" t="s">
        <v>42</v>
      </c>
      <c r="C177">
        <v>2.16861</v>
      </c>
      <c r="D177">
        <f t="shared" si="7"/>
        <v>0</v>
      </c>
      <c r="E177">
        <f t="shared" si="8"/>
        <v>0.112616</v>
      </c>
      <c r="F177">
        <f t="shared" si="9"/>
        <v>2.281226</v>
      </c>
    </row>
    <row r="178" spans="1:6">
      <c r="A178">
        <v>2</v>
      </c>
      <c r="B178" t="s">
        <v>60</v>
      </c>
      <c r="C178">
        <v>5.19265</v>
      </c>
      <c r="D178">
        <f t="shared" si="7"/>
        <v>0.01753</v>
      </c>
      <c r="E178">
        <f t="shared" si="8"/>
        <v>0.108071</v>
      </c>
      <c r="F178">
        <f t="shared" si="9"/>
        <v>5.318251</v>
      </c>
    </row>
    <row r="179" spans="1:6">
      <c r="A179">
        <v>2</v>
      </c>
      <c r="B179" t="s">
        <v>42</v>
      </c>
      <c r="C179">
        <v>1.86573</v>
      </c>
      <c r="D179">
        <f t="shared" si="7"/>
        <v>0.01753</v>
      </c>
      <c r="E179">
        <f t="shared" si="8"/>
        <v>0.112616</v>
      </c>
      <c r="F179">
        <f t="shared" si="9"/>
        <v>1.995876</v>
      </c>
    </row>
    <row r="180" spans="1:6">
      <c r="A180">
        <v>1</v>
      </c>
      <c r="B180" t="s">
        <v>55</v>
      </c>
      <c r="C180">
        <v>2.52457</v>
      </c>
      <c r="D180">
        <f t="shared" si="7"/>
        <v>0</v>
      </c>
      <c r="E180">
        <f t="shared" si="8"/>
        <v>0.208933</v>
      </c>
      <c r="F180">
        <f t="shared" si="9"/>
        <v>2.733503</v>
      </c>
    </row>
    <row r="181" spans="1:6">
      <c r="A181">
        <v>1</v>
      </c>
      <c r="B181" t="s">
        <v>42</v>
      </c>
      <c r="C181">
        <v>3.78941</v>
      </c>
      <c r="D181">
        <f t="shared" si="7"/>
        <v>0</v>
      </c>
      <c r="E181">
        <f t="shared" si="8"/>
        <v>0.112616</v>
      </c>
      <c r="F181">
        <f t="shared" si="9"/>
        <v>3.902026</v>
      </c>
    </row>
    <row r="182" spans="1:6">
      <c r="A182">
        <v>1</v>
      </c>
      <c r="B182" t="s">
        <v>38</v>
      </c>
      <c r="C182">
        <v>2.58431</v>
      </c>
      <c r="D182">
        <f t="shared" si="7"/>
        <v>0</v>
      </c>
      <c r="E182">
        <f t="shared" si="8"/>
        <v>0.049178</v>
      </c>
      <c r="F182">
        <f t="shared" si="9"/>
        <v>2.633488</v>
      </c>
    </row>
    <row r="183" spans="1:6">
      <c r="A183">
        <v>1</v>
      </c>
      <c r="B183" t="s">
        <v>177</v>
      </c>
      <c r="C183">
        <v>2.46629</v>
      </c>
      <c r="D183">
        <f t="shared" si="7"/>
        <v>0</v>
      </c>
      <c r="E183">
        <f t="shared" si="8"/>
        <v>0</v>
      </c>
      <c r="F183">
        <f t="shared" si="9"/>
        <v>2.46629</v>
      </c>
    </row>
    <row r="184" spans="1:6">
      <c r="A184">
        <v>1</v>
      </c>
      <c r="B184" t="s">
        <v>42</v>
      </c>
      <c r="C184">
        <v>3.30443</v>
      </c>
      <c r="D184">
        <f t="shared" si="7"/>
        <v>0</v>
      </c>
      <c r="E184">
        <f t="shared" si="8"/>
        <v>0.112616</v>
      </c>
      <c r="F184">
        <f t="shared" si="9"/>
        <v>3.417046</v>
      </c>
    </row>
    <row r="185" spans="1:6">
      <c r="A185">
        <v>2</v>
      </c>
      <c r="B185" t="s">
        <v>42</v>
      </c>
      <c r="C185">
        <v>3.31942</v>
      </c>
      <c r="D185">
        <f t="shared" si="7"/>
        <v>0.01753</v>
      </c>
      <c r="E185">
        <f t="shared" si="8"/>
        <v>0.112616</v>
      </c>
      <c r="F185">
        <f t="shared" si="9"/>
        <v>3.449566</v>
      </c>
    </row>
    <row r="186" spans="1:6">
      <c r="A186">
        <v>1</v>
      </c>
      <c r="B186" t="s">
        <v>34</v>
      </c>
      <c r="C186">
        <v>3.18911</v>
      </c>
      <c r="D186">
        <f t="shared" si="7"/>
        <v>0</v>
      </c>
      <c r="E186">
        <f t="shared" si="8"/>
        <v>0.018658</v>
      </c>
      <c r="F186">
        <f t="shared" si="9"/>
        <v>3.207768</v>
      </c>
    </row>
    <row r="187" spans="1:6">
      <c r="A187">
        <v>2</v>
      </c>
      <c r="B187" t="s">
        <v>38</v>
      </c>
      <c r="C187">
        <v>3.80606</v>
      </c>
      <c r="D187">
        <f t="shared" si="7"/>
        <v>0.01753</v>
      </c>
      <c r="E187">
        <f t="shared" si="8"/>
        <v>0.049178</v>
      </c>
      <c r="F187">
        <f t="shared" si="9"/>
        <v>3.872768</v>
      </c>
    </row>
    <row r="188" spans="1:6">
      <c r="A188">
        <v>2</v>
      </c>
      <c r="B188" t="s">
        <v>42</v>
      </c>
      <c r="C188">
        <v>2.07354</v>
      </c>
      <c r="D188">
        <f t="shared" si="7"/>
        <v>0.01753</v>
      </c>
      <c r="E188">
        <f t="shared" si="8"/>
        <v>0.112616</v>
      </c>
      <c r="F188">
        <f t="shared" si="9"/>
        <v>2.203686</v>
      </c>
    </row>
    <row r="189" spans="1:6">
      <c r="A189">
        <v>1</v>
      </c>
      <c r="B189" t="s">
        <v>42</v>
      </c>
      <c r="C189">
        <v>4.78867</v>
      </c>
      <c r="D189">
        <f t="shared" si="7"/>
        <v>0</v>
      </c>
      <c r="E189">
        <f t="shared" si="8"/>
        <v>0.112616</v>
      </c>
      <c r="F189">
        <f t="shared" si="9"/>
        <v>4.901286</v>
      </c>
    </row>
    <row r="190" spans="1:6">
      <c r="A190">
        <v>1</v>
      </c>
      <c r="B190" t="s">
        <v>45</v>
      </c>
      <c r="C190">
        <v>3.61013</v>
      </c>
      <c r="D190">
        <f t="shared" si="7"/>
        <v>0</v>
      </c>
      <c r="E190">
        <f t="shared" si="8"/>
        <v>-0.049505</v>
      </c>
      <c r="F190">
        <f t="shared" si="9"/>
        <v>3.560625</v>
      </c>
    </row>
    <row r="191" spans="1:6">
      <c r="A191">
        <v>1</v>
      </c>
      <c r="B191" t="s">
        <v>66</v>
      </c>
      <c r="C191">
        <v>4.73929</v>
      </c>
      <c r="D191">
        <f t="shared" si="7"/>
        <v>0</v>
      </c>
      <c r="E191">
        <f t="shared" si="8"/>
        <v>-0.050199</v>
      </c>
      <c r="F191">
        <f t="shared" si="9"/>
        <v>4.689091</v>
      </c>
    </row>
    <row r="192" spans="1:6">
      <c r="A192">
        <v>2</v>
      </c>
      <c r="B192" t="s">
        <v>66</v>
      </c>
      <c r="C192">
        <v>1.8686</v>
      </c>
      <c r="D192">
        <f t="shared" si="7"/>
        <v>0.01753</v>
      </c>
      <c r="E192">
        <f t="shared" si="8"/>
        <v>-0.050199</v>
      </c>
      <c r="F192">
        <f t="shared" si="9"/>
        <v>1.835931</v>
      </c>
    </row>
    <row r="193" spans="1:6">
      <c r="A193">
        <v>3</v>
      </c>
      <c r="B193" t="s">
        <v>50</v>
      </c>
      <c r="C193">
        <v>0.0388699</v>
      </c>
      <c r="D193">
        <f t="shared" si="7"/>
        <v>0.130417</v>
      </c>
      <c r="E193">
        <f t="shared" si="8"/>
        <v>0.171699</v>
      </c>
      <c r="F193">
        <f t="shared" si="9"/>
        <v>0.3409859</v>
      </c>
    </row>
    <row r="194" spans="1:6">
      <c r="A194">
        <v>2</v>
      </c>
      <c r="B194" t="s">
        <v>60</v>
      </c>
      <c r="C194">
        <v>3.17444</v>
      </c>
      <c r="D194">
        <f t="shared" si="7"/>
        <v>0.01753</v>
      </c>
      <c r="E194">
        <f t="shared" si="8"/>
        <v>0.108071</v>
      </c>
      <c r="F194">
        <f t="shared" si="9"/>
        <v>3.300041</v>
      </c>
    </row>
    <row r="195" spans="1:6">
      <c r="A195">
        <v>3</v>
      </c>
      <c r="B195" t="s">
        <v>50</v>
      </c>
      <c r="C195">
        <v>4.92044</v>
      </c>
      <c r="D195">
        <f t="shared" ref="D195:D258" si="10">VLOOKUP(A195,K:M,3,0)</f>
        <v>0.130417</v>
      </c>
      <c r="E195">
        <f t="shared" ref="E195:E258" si="11">VLOOKUP(B195,K:M,3,0)</f>
        <v>0.171699</v>
      </c>
      <c r="F195">
        <f t="shared" ref="F195:F258" si="12">C195+D195+E195</f>
        <v>5.222556</v>
      </c>
    </row>
    <row r="196" spans="1:6">
      <c r="A196">
        <v>2</v>
      </c>
      <c r="B196" t="s">
        <v>60</v>
      </c>
      <c r="C196">
        <v>2.975</v>
      </c>
      <c r="D196">
        <f t="shared" si="10"/>
        <v>0.01753</v>
      </c>
      <c r="E196">
        <f t="shared" si="11"/>
        <v>0.108071</v>
      </c>
      <c r="F196">
        <f t="shared" si="12"/>
        <v>3.100601</v>
      </c>
    </row>
    <row r="197" spans="1:6">
      <c r="A197">
        <v>1</v>
      </c>
      <c r="B197" t="s">
        <v>55</v>
      </c>
      <c r="C197">
        <v>0.9497</v>
      </c>
      <c r="D197">
        <f t="shared" si="10"/>
        <v>0</v>
      </c>
      <c r="E197">
        <f t="shared" si="11"/>
        <v>0.208933</v>
      </c>
      <c r="F197">
        <f t="shared" si="12"/>
        <v>1.158633</v>
      </c>
    </row>
    <row r="198" spans="1:6">
      <c r="A198">
        <v>2</v>
      </c>
      <c r="B198" t="s">
        <v>45</v>
      </c>
      <c r="C198">
        <v>3.66051</v>
      </c>
      <c r="D198">
        <f t="shared" si="10"/>
        <v>0.01753</v>
      </c>
      <c r="E198">
        <f t="shared" si="11"/>
        <v>-0.049505</v>
      </c>
      <c r="F198">
        <f t="shared" si="12"/>
        <v>3.628535</v>
      </c>
    </row>
    <row r="199" spans="1:6">
      <c r="A199">
        <v>2</v>
      </c>
      <c r="B199" t="s">
        <v>177</v>
      </c>
      <c r="C199">
        <v>2.44614</v>
      </c>
      <c r="D199">
        <f t="shared" si="10"/>
        <v>0.01753</v>
      </c>
      <c r="E199">
        <f t="shared" si="11"/>
        <v>0</v>
      </c>
      <c r="F199">
        <f t="shared" si="12"/>
        <v>2.46367</v>
      </c>
    </row>
    <row r="200" spans="1:6">
      <c r="A200">
        <v>2</v>
      </c>
      <c r="B200" t="s">
        <v>45</v>
      </c>
      <c r="C200">
        <v>2.78441</v>
      </c>
      <c r="D200">
        <f t="shared" si="10"/>
        <v>0.01753</v>
      </c>
      <c r="E200">
        <f t="shared" si="11"/>
        <v>-0.049505</v>
      </c>
      <c r="F200">
        <f t="shared" si="12"/>
        <v>2.752435</v>
      </c>
    </row>
    <row r="201" spans="1:6">
      <c r="A201">
        <v>1</v>
      </c>
      <c r="B201" t="s">
        <v>50</v>
      </c>
      <c r="C201">
        <v>2.51017</v>
      </c>
      <c r="D201">
        <f t="shared" si="10"/>
        <v>0</v>
      </c>
      <c r="E201">
        <f t="shared" si="11"/>
        <v>0.171699</v>
      </c>
      <c r="F201">
        <f t="shared" si="12"/>
        <v>2.681869</v>
      </c>
    </row>
    <row r="202" spans="1:6">
      <c r="A202">
        <v>1</v>
      </c>
      <c r="B202" t="s">
        <v>55</v>
      </c>
      <c r="C202">
        <v>3.88089</v>
      </c>
      <c r="D202">
        <f t="shared" si="10"/>
        <v>0</v>
      </c>
      <c r="E202">
        <f t="shared" si="11"/>
        <v>0.208933</v>
      </c>
      <c r="F202">
        <f t="shared" si="12"/>
        <v>4.089823</v>
      </c>
    </row>
    <row r="203" spans="1:6">
      <c r="A203">
        <v>2</v>
      </c>
      <c r="B203" t="s">
        <v>34</v>
      </c>
      <c r="C203">
        <v>3.35966</v>
      </c>
      <c r="D203">
        <f t="shared" si="10"/>
        <v>0.01753</v>
      </c>
      <c r="E203">
        <f t="shared" si="11"/>
        <v>0.018658</v>
      </c>
      <c r="F203">
        <f t="shared" si="12"/>
        <v>3.395848</v>
      </c>
    </row>
    <row r="204" spans="1:6">
      <c r="A204">
        <v>3</v>
      </c>
      <c r="B204" t="s">
        <v>111</v>
      </c>
      <c r="C204">
        <v>4.1251</v>
      </c>
      <c r="D204">
        <f t="shared" si="10"/>
        <v>0.130417</v>
      </c>
      <c r="E204">
        <f t="shared" si="11"/>
        <v>0.28019</v>
      </c>
      <c r="F204">
        <f t="shared" si="12"/>
        <v>4.535707</v>
      </c>
    </row>
    <row r="205" spans="1:6">
      <c r="A205">
        <v>2</v>
      </c>
      <c r="B205" t="s">
        <v>50</v>
      </c>
      <c r="C205">
        <v>3.34127</v>
      </c>
      <c r="D205">
        <f t="shared" si="10"/>
        <v>0.01753</v>
      </c>
      <c r="E205">
        <f t="shared" si="11"/>
        <v>0.171699</v>
      </c>
      <c r="F205">
        <f t="shared" si="12"/>
        <v>3.530499</v>
      </c>
    </row>
    <row r="206" spans="1:6">
      <c r="A206">
        <v>2</v>
      </c>
      <c r="B206" t="s">
        <v>60</v>
      </c>
      <c r="C206">
        <v>2.75785</v>
      </c>
      <c r="D206">
        <f t="shared" si="10"/>
        <v>0.01753</v>
      </c>
      <c r="E206">
        <f t="shared" si="11"/>
        <v>0.108071</v>
      </c>
      <c r="F206">
        <f t="shared" si="12"/>
        <v>2.883451</v>
      </c>
    </row>
    <row r="207" spans="1:6">
      <c r="A207">
        <v>2</v>
      </c>
      <c r="B207" t="s">
        <v>50</v>
      </c>
      <c r="C207">
        <v>5.90472</v>
      </c>
      <c r="D207">
        <f t="shared" si="10"/>
        <v>0.01753</v>
      </c>
      <c r="E207">
        <f t="shared" si="11"/>
        <v>0.171699</v>
      </c>
      <c r="F207">
        <f t="shared" si="12"/>
        <v>6.093949</v>
      </c>
    </row>
    <row r="208" spans="1:6">
      <c r="A208">
        <v>2</v>
      </c>
      <c r="B208" t="s">
        <v>42</v>
      </c>
      <c r="C208">
        <v>4.4443</v>
      </c>
      <c r="D208">
        <f t="shared" si="10"/>
        <v>0.01753</v>
      </c>
      <c r="E208">
        <f t="shared" si="11"/>
        <v>0.112616</v>
      </c>
      <c r="F208">
        <f t="shared" si="12"/>
        <v>4.574446</v>
      </c>
    </row>
    <row r="209" spans="1:6">
      <c r="A209">
        <v>2</v>
      </c>
      <c r="B209" t="s">
        <v>50</v>
      </c>
      <c r="C209">
        <v>0.992745</v>
      </c>
      <c r="D209">
        <f t="shared" si="10"/>
        <v>0.01753</v>
      </c>
      <c r="E209">
        <f t="shared" si="11"/>
        <v>0.171699</v>
      </c>
      <c r="F209">
        <f t="shared" si="12"/>
        <v>1.181974</v>
      </c>
    </row>
    <row r="210" spans="1:6">
      <c r="A210">
        <v>2</v>
      </c>
      <c r="B210" t="s">
        <v>42</v>
      </c>
      <c r="C210">
        <v>6.02819</v>
      </c>
      <c r="D210">
        <f t="shared" si="10"/>
        <v>0.01753</v>
      </c>
      <c r="E210">
        <f t="shared" si="11"/>
        <v>0.112616</v>
      </c>
      <c r="F210">
        <f t="shared" si="12"/>
        <v>6.158336</v>
      </c>
    </row>
    <row r="211" spans="1:6">
      <c r="A211">
        <v>3</v>
      </c>
      <c r="B211" t="s">
        <v>177</v>
      </c>
      <c r="C211">
        <v>1.36622</v>
      </c>
      <c r="D211">
        <f t="shared" si="10"/>
        <v>0.130417</v>
      </c>
      <c r="E211">
        <f t="shared" si="11"/>
        <v>0</v>
      </c>
      <c r="F211">
        <f t="shared" si="12"/>
        <v>1.496637</v>
      </c>
    </row>
    <row r="212" spans="1:6">
      <c r="A212">
        <v>1</v>
      </c>
      <c r="B212" t="s">
        <v>42</v>
      </c>
      <c r="C212">
        <v>3.7141</v>
      </c>
      <c r="D212">
        <f t="shared" si="10"/>
        <v>0</v>
      </c>
      <c r="E212">
        <f t="shared" si="11"/>
        <v>0.112616</v>
      </c>
      <c r="F212">
        <f t="shared" si="12"/>
        <v>3.826716</v>
      </c>
    </row>
    <row r="213" spans="1:6">
      <c r="A213">
        <v>2</v>
      </c>
      <c r="B213" t="s">
        <v>45</v>
      </c>
      <c r="C213">
        <v>4.08598</v>
      </c>
      <c r="D213">
        <f t="shared" si="10"/>
        <v>0.01753</v>
      </c>
      <c r="E213">
        <f t="shared" si="11"/>
        <v>-0.049505</v>
      </c>
      <c r="F213">
        <f t="shared" si="12"/>
        <v>4.054005</v>
      </c>
    </row>
    <row r="214" spans="1:6">
      <c r="A214">
        <v>1</v>
      </c>
      <c r="B214" t="s">
        <v>45</v>
      </c>
      <c r="C214">
        <v>2.77796</v>
      </c>
      <c r="D214">
        <f t="shared" si="10"/>
        <v>0</v>
      </c>
      <c r="E214">
        <f t="shared" si="11"/>
        <v>-0.049505</v>
      </c>
      <c r="F214">
        <f t="shared" si="12"/>
        <v>2.728455</v>
      </c>
    </row>
    <row r="215" spans="1:6">
      <c r="A215">
        <v>2</v>
      </c>
      <c r="B215" t="s">
        <v>50</v>
      </c>
      <c r="C215">
        <v>2.48519</v>
      </c>
      <c r="D215">
        <f t="shared" si="10"/>
        <v>0.01753</v>
      </c>
      <c r="E215">
        <f t="shared" si="11"/>
        <v>0.171699</v>
      </c>
      <c r="F215">
        <f t="shared" si="12"/>
        <v>2.674419</v>
      </c>
    </row>
    <row r="216" spans="1:6">
      <c r="A216">
        <v>2</v>
      </c>
      <c r="B216" t="s">
        <v>60</v>
      </c>
      <c r="C216">
        <v>0.00508756</v>
      </c>
      <c r="D216">
        <f t="shared" si="10"/>
        <v>0.01753</v>
      </c>
      <c r="E216">
        <f t="shared" si="11"/>
        <v>0.108071</v>
      </c>
      <c r="F216">
        <f t="shared" si="12"/>
        <v>0.13068856</v>
      </c>
    </row>
    <row r="217" spans="1:6">
      <c r="A217">
        <v>1</v>
      </c>
      <c r="B217" t="s">
        <v>55</v>
      </c>
      <c r="C217">
        <v>3.04938</v>
      </c>
      <c r="D217">
        <f t="shared" si="10"/>
        <v>0</v>
      </c>
      <c r="E217">
        <f t="shared" si="11"/>
        <v>0.208933</v>
      </c>
      <c r="F217">
        <f t="shared" si="12"/>
        <v>3.258313</v>
      </c>
    </row>
    <row r="218" spans="1:6">
      <c r="A218">
        <v>1</v>
      </c>
      <c r="B218" t="s">
        <v>50</v>
      </c>
      <c r="C218">
        <v>2.6551</v>
      </c>
      <c r="D218">
        <f t="shared" si="10"/>
        <v>0</v>
      </c>
      <c r="E218">
        <f t="shared" si="11"/>
        <v>0.171699</v>
      </c>
      <c r="F218">
        <f t="shared" si="12"/>
        <v>2.826799</v>
      </c>
    </row>
    <row r="219" spans="1:6">
      <c r="A219">
        <v>2</v>
      </c>
      <c r="B219" t="s">
        <v>50</v>
      </c>
      <c r="C219">
        <v>1.01372</v>
      </c>
      <c r="D219">
        <f t="shared" si="10"/>
        <v>0.01753</v>
      </c>
      <c r="E219">
        <f t="shared" si="11"/>
        <v>0.171699</v>
      </c>
      <c r="F219">
        <f t="shared" si="12"/>
        <v>1.202949</v>
      </c>
    </row>
    <row r="220" spans="1:6">
      <c r="A220">
        <v>2</v>
      </c>
      <c r="B220" t="s">
        <v>111</v>
      </c>
      <c r="C220">
        <v>2.34661</v>
      </c>
      <c r="D220">
        <f t="shared" si="10"/>
        <v>0.01753</v>
      </c>
      <c r="E220">
        <f t="shared" si="11"/>
        <v>0.28019</v>
      </c>
      <c r="F220">
        <f t="shared" si="12"/>
        <v>2.64433</v>
      </c>
    </row>
    <row r="221" spans="1:6">
      <c r="A221">
        <v>2</v>
      </c>
      <c r="B221" t="s">
        <v>66</v>
      </c>
      <c r="C221">
        <v>1.47558</v>
      </c>
      <c r="D221">
        <f t="shared" si="10"/>
        <v>0.01753</v>
      </c>
      <c r="E221">
        <f t="shared" si="11"/>
        <v>-0.050199</v>
      </c>
      <c r="F221">
        <f t="shared" si="12"/>
        <v>1.442911</v>
      </c>
    </row>
    <row r="222" spans="1:6">
      <c r="A222">
        <v>3</v>
      </c>
      <c r="B222" t="s">
        <v>45</v>
      </c>
      <c r="C222">
        <v>5.55242</v>
      </c>
      <c r="D222">
        <f t="shared" si="10"/>
        <v>0.130417</v>
      </c>
      <c r="E222">
        <f t="shared" si="11"/>
        <v>-0.049505</v>
      </c>
      <c r="F222">
        <f t="shared" si="12"/>
        <v>5.633332</v>
      </c>
    </row>
    <row r="223" spans="1:6">
      <c r="A223">
        <v>2</v>
      </c>
      <c r="B223" t="s">
        <v>42</v>
      </c>
      <c r="C223">
        <v>2.77324</v>
      </c>
      <c r="D223">
        <f t="shared" si="10"/>
        <v>0.01753</v>
      </c>
      <c r="E223">
        <f t="shared" si="11"/>
        <v>0.112616</v>
      </c>
      <c r="F223">
        <f t="shared" si="12"/>
        <v>2.903386</v>
      </c>
    </row>
    <row r="224" spans="1:6">
      <c r="A224">
        <v>2</v>
      </c>
      <c r="B224" t="s">
        <v>38</v>
      </c>
      <c r="C224">
        <v>0.783139</v>
      </c>
      <c r="D224">
        <f t="shared" si="10"/>
        <v>0.01753</v>
      </c>
      <c r="E224">
        <f t="shared" si="11"/>
        <v>0.049178</v>
      </c>
      <c r="F224">
        <f t="shared" si="12"/>
        <v>0.849847</v>
      </c>
    </row>
    <row r="225" spans="1:6">
      <c r="A225">
        <v>2</v>
      </c>
      <c r="B225" t="s">
        <v>66</v>
      </c>
      <c r="C225">
        <v>1.76411</v>
      </c>
      <c r="D225">
        <f t="shared" si="10"/>
        <v>0.01753</v>
      </c>
      <c r="E225">
        <f t="shared" si="11"/>
        <v>-0.050199</v>
      </c>
      <c r="F225">
        <f t="shared" si="12"/>
        <v>1.731441</v>
      </c>
    </row>
    <row r="226" spans="1:6">
      <c r="A226">
        <v>1</v>
      </c>
      <c r="B226" t="s">
        <v>66</v>
      </c>
      <c r="C226">
        <v>0.489528</v>
      </c>
      <c r="D226">
        <f t="shared" si="10"/>
        <v>0</v>
      </c>
      <c r="E226">
        <f t="shared" si="11"/>
        <v>-0.050199</v>
      </c>
      <c r="F226">
        <f t="shared" si="12"/>
        <v>0.439329</v>
      </c>
    </row>
    <row r="227" spans="1:6">
      <c r="A227">
        <v>2</v>
      </c>
      <c r="B227" t="s">
        <v>66</v>
      </c>
      <c r="C227">
        <v>3.6899</v>
      </c>
      <c r="D227">
        <f t="shared" si="10"/>
        <v>0.01753</v>
      </c>
      <c r="E227">
        <f t="shared" si="11"/>
        <v>-0.050199</v>
      </c>
      <c r="F227">
        <f t="shared" si="12"/>
        <v>3.657231</v>
      </c>
    </row>
    <row r="228" spans="1:6">
      <c r="A228">
        <v>2</v>
      </c>
      <c r="B228" t="s">
        <v>60</v>
      </c>
      <c r="C228">
        <v>4.35852</v>
      </c>
      <c r="D228">
        <f t="shared" si="10"/>
        <v>0.01753</v>
      </c>
      <c r="E228">
        <f t="shared" si="11"/>
        <v>0.108071</v>
      </c>
      <c r="F228">
        <f t="shared" si="12"/>
        <v>4.484121</v>
      </c>
    </row>
    <row r="229" spans="1:6">
      <c r="A229">
        <v>1</v>
      </c>
      <c r="B229" t="s">
        <v>50</v>
      </c>
      <c r="C229">
        <v>3.57767</v>
      </c>
      <c r="D229">
        <f t="shared" si="10"/>
        <v>0</v>
      </c>
      <c r="E229">
        <f t="shared" si="11"/>
        <v>0.171699</v>
      </c>
      <c r="F229">
        <f t="shared" si="12"/>
        <v>3.749369</v>
      </c>
    </row>
    <row r="230" spans="1:6">
      <c r="A230">
        <v>1</v>
      </c>
      <c r="B230" t="s">
        <v>34</v>
      </c>
      <c r="C230">
        <v>4.83004</v>
      </c>
      <c r="D230">
        <f t="shared" si="10"/>
        <v>0</v>
      </c>
      <c r="E230">
        <f t="shared" si="11"/>
        <v>0.018658</v>
      </c>
      <c r="F230">
        <f t="shared" si="12"/>
        <v>4.848698</v>
      </c>
    </row>
    <row r="231" spans="1:6">
      <c r="A231">
        <v>1</v>
      </c>
      <c r="B231" t="s">
        <v>66</v>
      </c>
      <c r="C231">
        <v>3.73525</v>
      </c>
      <c r="D231">
        <f t="shared" si="10"/>
        <v>0</v>
      </c>
      <c r="E231">
        <f t="shared" si="11"/>
        <v>-0.050199</v>
      </c>
      <c r="F231">
        <f t="shared" si="12"/>
        <v>3.685051</v>
      </c>
    </row>
    <row r="232" spans="1:6">
      <c r="A232">
        <v>3</v>
      </c>
      <c r="B232" t="s">
        <v>50</v>
      </c>
      <c r="C232">
        <v>3.55316</v>
      </c>
      <c r="D232">
        <f t="shared" si="10"/>
        <v>0.130417</v>
      </c>
      <c r="E232">
        <f t="shared" si="11"/>
        <v>0.171699</v>
      </c>
      <c r="F232">
        <f t="shared" si="12"/>
        <v>3.855276</v>
      </c>
    </row>
    <row r="233" spans="1:6">
      <c r="A233">
        <v>2</v>
      </c>
      <c r="B233" t="s">
        <v>177</v>
      </c>
      <c r="C233">
        <v>2.2989</v>
      </c>
      <c r="D233">
        <f t="shared" si="10"/>
        <v>0.01753</v>
      </c>
      <c r="E233">
        <f t="shared" si="11"/>
        <v>0</v>
      </c>
      <c r="F233">
        <f t="shared" si="12"/>
        <v>2.31643</v>
      </c>
    </row>
    <row r="234" spans="1:6">
      <c r="A234">
        <v>2</v>
      </c>
      <c r="B234" t="s">
        <v>66</v>
      </c>
      <c r="C234">
        <v>2.49801</v>
      </c>
      <c r="D234">
        <f t="shared" si="10"/>
        <v>0.01753</v>
      </c>
      <c r="E234">
        <f t="shared" si="11"/>
        <v>-0.050199</v>
      </c>
      <c r="F234">
        <f t="shared" si="12"/>
        <v>2.465341</v>
      </c>
    </row>
    <row r="235" spans="1:6">
      <c r="A235">
        <v>3</v>
      </c>
      <c r="B235" t="s">
        <v>66</v>
      </c>
      <c r="C235">
        <v>5.23769</v>
      </c>
      <c r="D235">
        <f t="shared" si="10"/>
        <v>0.130417</v>
      </c>
      <c r="E235">
        <f t="shared" si="11"/>
        <v>-0.050199</v>
      </c>
      <c r="F235">
        <f t="shared" si="12"/>
        <v>5.317908</v>
      </c>
    </row>
    <row r="236" spans="1:6">
      <c r="A236">
        <v>3</v>
      </c>
      <c r="B236" t="s">
        <v>45</v>
      </c>
      <c r="C236">
        <v>4.74864</v>
      </c>
      <c r="D236">
        <f t="shared" si="10"/>
        <v>0.130417</v>
      </c>
      <c r="E236">
        <f t="shared" si="11"/>
        <v>-0.049505</v>
      </c>
      <c r="F236">
        <f t="shared" si="12"/>
        <v>4.829552</v>
      </c>
    </row>
    <row r="237" spans="1:6">
      <c r="A237">
        <v>2</v>
      </c>
      <c r="B237" t="s">
        <v>177</v>
      </c>
      <c r="C237">
        <v>4.2049</v>
      </c>
      <c r="D237">
        <f t="shared" si="10"/>
        <v>0.01753</v>
      </c>
      <c r="E237">
        <f t="shared" si="11"/>
        <v>0</v>
      </c>
      <c r="F237">
        <f t="shared" si="12"/>
        <v>4.22243</v>
      </c>
    </row>
    <row r="238" spans="1:6">
      <c r="A238">
        <v>2</v>
      </c>
      <c r="B238" t="s">
        <v>177</v>
      </c>
      <c r="C238">
        <v>1.65166</v>
      </c>
      <c r="D238">
        <f t="shared" si="10"/>
        <v>0.01753</v>
      </c>
      <c r="E238">
        <f t="shared" si="11"/>
        <v>0</v>
      </c>
      <c r="F238">
        <f t="shared" si="12"/>
        <v>1.66919</v>
      </c>
    </row>
    <row r="239" spans="1:6">
      <c r="A239">
        <v>2</v>
      </c>
      <c r="B239" t="s">
        <v>66</v>
      </c>
      <c r="C239">
        <v>4.77909</v>
      </c>
      <c r="D239">
        <f t="shared" si="10"/>
        <v>0.01753</v>
      </c>
      <c r="E239">
        <f t="shared" si="11"/>
        <v>-0.050199</v>
      </c>
      <c r="F239">
        <f t="shared" si="12"/>
        <v>4.746421</v>
      </c>
    </row>
    <row r="240" spans="1:6">
      <c r="A240">
        <v>2</v>
      </c>
      <c r="B240" t="s">
        <v>45</v>
      </c>
      <c r="C240">
        <v>2.10107</v>
      </c>
      <c r="D240">
        <f t="shared" si="10"/>
        <v>0.01753</v>
      </c>
      <c r="E240">
        <f t="shared" si="11"/>
        <v>-0.049505</v>
      </c>
      <c r="F240">
        <f t="shared" si="12"/>
        <v>2.069095</v>
      </c>
    </row>
    <row r="241" spans="1:6">
      <c r="A241">
        <v>2</v>
      </c>
      <c r="B241" t="s">
        <v>34</v>
      </c>
      <c r="C241">
        <v>3.28213</v>
      </c>
      <c r="D241">
        <f t="shared" si="10"/>
        <v>0.01753</v>
      </c>
      <c r="E241">
        <f t="shared" si="11"/>
        <v>0.018658</v>
      </c>
      <c r="F241">
        <f t="shared" si="12"/>
        <v>3.318318</v>
      </c>
    </row>
    <row r="242" spans="1:6">
      <c r="A242">
        <v>2</v>
      </c>
      <c r="B242" t="s">
        <v>42</v>
      </c>
      <c r="C242">
        <v>4.91317</v>
      </c>
      <c r="D242">
        <f t="shared" si="10"/>
        <v>0.01753</v>
      </c>
      <c r="E242">
        <f t="shared" si="11"/>
        <v>0.112616</v>
      </c>
      <c r="F242">
        <f t="shared" si="12"/>
        <v>5.043316</v>
      </c>
    </row>
    <row r="243" spans="1:6">
      <c r="A243">
        <v>2</v>
      </c>
      <c r="B243" t="s">
        <v>45</v>
      </c>
      <c r="C243">
        <v>0.835388</v>
      </c>
      <c r="D243">
        <f t="shared" si="10"/>
        <v>0.01753</v>
      </c>
      <c r="E243">
        <f t="shared" si="11"/>
        <v>-0.049505</v>
      </c>
      <c r="F243">
        <f t="shared" si="12"/>
        <v>0.803413</v>
      </c>
    </row>
    <row r="244" spans="1:6">
      <c r="A244">
        <v>2</v>
      </c>
      <c r="B244" t="s">
        <v>66</v>
      </c>
      <c r="C244">
        <v>4.9767</v>
      </c>
      <c r="D244">
        <f t="shared" si="10"/>
        <v>0.01753</v>
      </c>
      <c r="E244">
        <f t="shared" si="11"/>
        <v>-0.050199</v>
      </c>
      <c r="F244">
        <f t="shared" si="12"/>
        <v>4.944031</v>
      </c>
    </row>
    <row r="245" spans="1:6">
      <c r="A245">
        <v>2</v>
      </c>
      <c r="B245" t="s">
        <v>60</v>
      </c>
      <c r="C245">
        <v>3.22166</v>
      </c>
      <c r="D245">
        <f t="shared" si="10"/>
        <v>0.01753</v>
      </c>
      <c r="E245">
        <f t="shared" si="11"/>
        <v>0.108071</v>
      </c>
      <c r="F245">
        <f t="shared" si="12"/>
        <v>3.347261</v>
      </c>
    </row>
    <row r="246" spans="1:6">
      <c r="A246">
        <v>3</v>
      </c>
      <c r="B246" t="s">
        <v>45</v>
      </c>
      <c r="C246">
        <v>4.62813</v>
      </c>
      <c r="D246">
        <f t="shared" si="10"/>
        <v>0.130417</v>
      </c>
      <c r="E246">
        <f t="shared" si="11"/>
        <v>-0.049505</v>
      </c>
      <c r="F246">
        <f t="shared" si="12"/>
        <v>4.709042</v>
      </c>
    </row>
    <row r="247" spans="1:6">
      <c r="A247">
        <v>2</v>
      </c>
      <c r="B247" t="s">
        <v>42</v>
      </c>
      <c r="C247">
        <v>4.07891</v>
      </c>
      <c r="D247">
        <f t="shared" si="10"/>
        <v>0.01753</v>
      </c>
      <c r="E247">
        <f t="shared" si="11"/>
        <v>0.112616</v>
      </c>
      <c r="F247">
        <f t="shared" si="12"/>
        <v>4.209056</v>
      </c>
    </row>
    <row r="248" spans="1:6">
      <c r="A248">
        <v>2</v>
      </c>
      <c r="B248" t="s">
        <v>42</v>
      </c>
      <c r="C248">
        <v>2.80556</v>
      </c>
      <c r="D248">
        <f t="shared" si="10"/>
        <v>0.01753</v>
      </c>
      <c r="E248">
        <f t="shared" si="11"/>
        <v>0.112616</v>
      </c>
      <c r="F248">
        <f t="shared" si="12"/>
        <v>2.935706</v>
      </c>
    </row>
    <row r="249" spans="1:6">
      <c r="A249">
        <v>2</v>
      </c>
      <c r="B249" t="s">
        <v>111</v>
      </c>
      <c r="C249">
        <v>3.53627</v>
      </c>
      <c r="D249">
        <f t="shared" si="10"/>
        <v>0.01753</v>
      </c>
      <c r="E249">
        <f t="shared" si="11"/>
        <v>0.28019</v>
      </c>
      <c r="F249">
        <f t="shared" si="12"/>
        <v>3.83399</v>
      </c>
    </row>
    <row r="250" spans="1:6">
      <c r="A250">
        <v>1</v>
      </c>
      <c r="B250" t="s">
        <v>34</v>
      </c>
      <c r="C250">
        <v>2.56458</v>
      </c>
      <c r="D250">
        <f t="shared" si="10"/>
        <v>0</v>
      </c>
      <c r="E250">
        <f t="shared" si="11"/>
        <v>0.018658</v>
      </c>
      <c r="F250">
        <f t="shared" si="12"/>
        <v>2.583238</v>
      </c>
    </row>
    <row r="251" spans="1:6">
      <c r="A251">
        <v>1</v>
      </c>
      <c r="B251" t="s">
        <v>111</v>
      </c>
      <c r="C251">
        <v>2.77797</v>
      </c>
      <c r="D251">
        <f t="shared" si="10"/>
        <v>0</v>
      </c>
      <c r="E251">
        <f t="shared" si="11"/>
        <v>0.28019</v>
      </c>
      <c r="F251">
        <f t="shared" si="12"/>
        <v>3.05816</v>
      </c>
    </row>
    <row r="252" spans="1:6">
      <c r="A252">
        <v>1</v>
      </c>
      <c r="B252" t="s">
        <v>45</v>
      </c>
      <c r="C252">
        <v>3.42606</v>
      </c>
      <c r="D252">
        <f t="shared" si="10"/>
        <v>0</v>
      </c>
      <c r="E252">
        <f t="shared" si="11"/>
        <v>-0.049505</v>
      </c>
      <c r="F252">
        <f t="shared" si="12"/>
        <v>3.376555</v>
      </c>
    </row>
    <row r="253" spans="1:6">
      <c r="A253">
        <v>1</v>
      </c>
      <c r="B253" t="s">
        <v>111</v>
      </c>
      <c r="C253">
        <v>1.44485</v>
      </c>
      <c r="D253">
        <f t="shared" si="10"/>
        <v>0</v>
      </c>
      <c r="E253">
        <f t="shared" si="11"/>
        <v>0.28019</v>
      </c>
      <c r="F253">
        <f t="shared" si="12"/>
        <v>1.72504</v>
      </c>
    </row>
    <row r="254" spans="1:6">
      <c r="A254">
        <v>1</v>
      </c>
      <c r="B254" t="s">
        <v>60</v>
      </c>
      <c r="C254">
        <v>4.09454</v>
      </c>
      <c r="D254">
        <f t="shared" si="10"/>
        <v>0</v>
      </c>
      <c r="E254">
        <f t="shared" si="11"/>
        <v>0.108071</v>
      </c>
      <c r="F254">
        <f t="shared" si="12"/>
        <v>4.202611</v>
      </c>
    </row>
    <row r="255" spans="1:6">
      <c r="A255">
        <v>2</v>
      </c>
      <c r="B255" t="s">
        <v>34</v>
      </c>
      <c r="C255">
        <v>4.61097</v>
      </c>
      <c r="D255">
        <f t="shared" si="10"/>
        <v>0.01753</v>
      </c>
      <c r="E255">
        <f t="shared" si="11"/>
        <v>0.018658</v>
      </c>
      <c r="F255">
        <f t="shared" si="12"/>
        <v>4.647158</v>
      </c>
    </row>
    <row r="256" spans="1:6">
      <c r="A256">
        <v>2</v>
      </c>
      <c r="B256" t="s">
        <v>66</v>
      </c>
      <c r="C256">
        <v>0.551096</v>
      </c>
      <c r="D256">
        <f t="shared" si="10"/>
        <v>0.01753</v>
      </c>
      <c r="E256">
        <f t="shared" si="11"/>
        <v>-0.050199</v>
      </c>
      <c r="F256">
        <f t="shared" si="12"/>
        <v>0.518427</v>
      </c>
    </row>
    <row r="257" spans="1:6">
      <c r="A257">
        <v>2</v>
      </c>
      <c r="B257" t="s">
        <v>38</v>
      </c>
      <c r="C257">
        <v>2.20038</v>
      </c>
      <c r="D257">
        <f t="shared" si="10"/>
        <v>0.01753</v>
      </c>
      <c r="E257">
        <f t="shared" si="11"/>
        <v>0.049178</v>
      </c>
      <c r="F257">
        <f t="shared" si="12"/>
        <v>2.267088</v>
      </c>
    </row>
    <row r="258" spans="1:6">
      <c r="A258">
        <v>3</v>
      </c>
      <c r="B258" t="s">
        <v>50</v>
      </c>
      <c r="C258">
        <v>3.05886</v>
      </c>
      <c r="D258">
        <f t="shared" si="10"/>
        <v>0.130417</v>
      </c>
      <c r="E258">
        <f t="shared" si="11"/>
        <v>0.171699</v>
      </c>
      <c r="F258">
        <f t="shared" si="12"/>
        <v>3.360976</v>
      </c>
    </row>
    <row r="259" spans="1:6">
      <c r="A259">
        <v>2</v>
      </c>
      <c r="B259" t="s">
        <v>45</v>
      </c>
      <c r="C259">
        <v>1.9853</v>
      </c>
      <c r="D259">
        <f t="shared" ref="D259:D322" si="13">VLOOKUP(A259,K:M,3,0)</f>
        <v>0.01753</v>
      </c>
      <c r="E259">
        <f t="shared" ref="E259:E322" si="14">VLOOKUP(B259,K:M,3,0)</f>
        <v>-0.049505</v>
      </c>
      <c r="F259">
        <f t="shared" ref="F259:F322" si="15">C259+D259+E259</f>
        <v>1.953325</v>
      </c>
    </row>
    <row r="260" spans="1:6">
      <c r="A260">
        <v>2</v>
      </c>
      <c r="B260" t="s">
        <v>34</v>
      </c>
      <c r="C260">
        <v>2.54421</v>
      </c>
      <c r="D260">
        <f t="shared" si="13"/>
        <v>0.01753</v>
      </c>
      <c r="E260">
        <f t="shared" si="14"/>
        <v>0.018658</v>
      </c>
      <c r="F260">
        <f t="shared" si="15"/>
        <v>2.580398</v>
      </c>
    </row>
    <row r="261" spans="1:6">
      <c r="A261">
        <v>1</v>
      </c>
      <c r="B261" t="s">
        <v>34</v>
      </c>
      <c r="C261">
        <v>5.74162</v>
      </c>
      <c r="D261">
        <f t="shared" si="13"/>
        <v>0</v>
      </c>
      <c r="E261">
        <f t="shared" si="14"/>
        <v>0.018658</v>
      </c>
      <c r="F261">
        <f t="shared" si="15"/>
        <v>5.760278</v>
      </c>
    </row>
    <row r="262" spans="1:6">
      <c r="A262">
        <v>3</v>
      </c>
      <c r="B262" t="s">
        <v>38</v>
      </c>
      <c r="C262">
        <v>4.08352</v>
      </c>
      <c r="D262">
        <f t="shared" si="13"/>
        <v>0.130417</v>
      </c>
      <c r="E262">
        <f t="shared" si="14"/>
        <v>0.049178</v>
      </c>
      <c r="F262">
        <f t="shared" si="15"/>
        <v>4.263115</v>
      </c>
    </row>
    <row r="263" spans="1:6">
      <c r="A263">
        <v>2</v>
      </c>
      <c r="B263" t="s">
        <v>38</v>
      </c>
      <c r="C263">
        <v>2.21012</v>
      </c>
      <c r="D263">
        <f t="shared" si="13"/>
        <v>0.01753</v>
      </c>
      <c r="E263">
        <f t="shared" si="14"/>
        <v>0.049178</v>
      </c>
      <c r="F263">
        <f t="shared" si="15"/>
        <v>2.276828</v>
      </c>
    </row>
    <row r="264" spans="1:6">
      <c r="A264">
        <v>2</v>
      </c>
      <c r="B264" t="s">
        <v>38</v>
      </c>
      <c r="C264">
        <v>1.82192</v>
      </c>
      <c r="D264">
        <f t="shared" si="13"/>
        <v>0.01753</v>
      </c>
      <c r="E264">
        <f t="shared" si="14"/>
        <v>0.049178</v>
      </c>
      <c r="F264">
        <f t="shared" si="15"/>
        <v>1.888628</v>
      </c>
    </row>
    <row r="265" spans="1:6">
      <c r="A265">
        <v>1</v>
      </c>
      <c r="B265" t="s">
        <v>38</v>
      </c>
      <c r="C265">
        <v>2.37493</v>
      </c>
      <c r="D265">
        <f t="shared" si="13"/>
        <v>0</v>
      </c>
      <c r="E265">
        <f t="shared" si="14"/>
        <v>0.049178</v>
      </c>
      <c r="F265">
        <f t="shared" si="15"/>
        <v>2.424108</v>
      </c>
    </row>
    <row r="266" spans="1:6">
      <c r="A266">
        <v>1</v>
      </c>
      <c r="B266" t="s">
        <v>177</v>
      </c>
      <c r="C266">
        <v>3.0244</v>
      </c>
      <c r="D266">
        <f t="shared" si="13"/>
        <v>0</v>
      </c>
      <c r="E266">
        <f t="shared" si="14"/>
        <v>0</v>
      </c>
      <c r="F266">
        <f t="shared" si="15"/>
        <v>3.0244</v>
      </c>
    </row>
    <row r="267" spans="1:6">
      <c r="A267">
        <v>1</v>
      </c>
      <c r="B267" t="s">
        <v>42</v>
      </c>
      <c r="C267">
        <v>2.67652</v>
      </c>
      <c r="D267">
        <f t="shared" si="13"/>
        <v>0</v>
      </c>
      <c r="E267">
        <f t="shared" si="14"/>
        <v>0.112616</v>
      </c>
      <c r="F267">
        <f t="shared" si="15"/>
        <v>2.789136</v>
      </c>
    </row>
    <row r="268" spans="1:6">
      <c r="A268">
        <v>1</v>
      </c>
      <c r="B268" t="s">
        <v>55</v>
      </c>
      <c r="C268">
        <v>2.89355</v>
      </c>
      <c r="D268">
        <f t="shared" si="13"/>
        <v>0</v>
      </c>
      <c r="E268">
        <f t="shared" si="14"/>
        <v>0.208933</v>
      </c>
      <c r="F268">
        <f t="shared" si="15"/>
        <v>3.102483</v>
      </c>
    </row>
    <row r="269" spans="1:6">
      <c r="A269">
        <v>1</v>
      </c>
      <c r="B269" t="s">
        <v>45</v>
      </c>
      <c r="C269">
        <v>6.04479</v>
      </c>
      <c r="D269">
        <f t="shared" si="13"/>
        <v>0</v>
      </c>
      <c r="E269">
        <f t="shared" si="14"/>
        <v>-0.049505</v>
      </c>
      <c r="F269">
        <f t="shared" si="15"/>
        <v>5.995285</v>
      </c>
    </row>
    <row r="270" spans="1:6">
      <c r="A270">
        <v>2</v>
      </c>
      <c r="B270" t="s">
        <v>66</v>
      </c>
      <c r="C270">
        <v>1.99924</v>
      </c>
      <c r="D270">
        <f t="shared" si="13"/>
        <v>0.01753</v>
      </c>
      <c r="E270">
        <f t="shared" si="14"/>
        <v>-0.050199</v>
      </c>
      <c r="F270">
        <f t="shared" si="15"/>
        <v>1.966571</v>
      </c>
    </row>
    <row r="271" spans="1:6">
      <c r="A271">
        <v>2</v>
      </c>
      <c r="B271" t="s">
        <v>45</v>
      </c>
      <c r="C271">
        <v>2.96704</v>
      </c>
      <c r="D271">
        <f t="shared" si="13"/>
        <v>0.01753</v>
      </c>
      <c r="E271">
        <f t="shared" si="14"/>
        <v>-0.049505</v>
      </c>
      <c r="F271">
        <f t="shared" si="15"/>
        <v>2.935065</v>
      </c>
    </row>
    <row r="272" spans="1:6">
      <c r="A272">
        <v>1</v>
      </c>
      <c r="B272" t="s">
        <v>42</v>
      </c>
      <c r="C272">
        <v>0.943563</v>
      </c>
      <c r="D272">
        <f t="shared" si="13"/>
        <v>0</v>
      </c>
      <c r="E272">
        <f t="shared" si="14"/>
        <v>0.112616</v>
      </c>
      <c r="F272">
        <f t="shared" si="15"/>
        <v>1.056179</v>
      </c>
    </row>
    <row r="273" spans="1:6">
      <c r="A273">
        <v>1</v>
      </c>
      <c r="B273" t="s">
        <v>34</v>
      </c>
      <c r="C273">
        <v>4.89701</v>
      </c>
      <c r="D273">
        <f t="shared" si="13"/>
        <v>0</v>
      </c>
      <c r="E273">
        <f t="shared" si="14"/>
        <v>0.018658</v>
      </c>
      <c r="F273">
        <f t="shared" si="15"/>
        <v>4.915668</v>
      </c>
    </row>
    <row r="274" spans="1:6">
      <c r="A274">
        <v>1</v>
      </c>
      <c r="B274" t="s">
        <v>50</v>
      </c>
      <c r="C274">
        <v>3.83171</v>
      </c>
      <c r="D274">
        <f t="shared" si="13"/>
        <v>0</v>
      </c>
      <c r="E274">
        <f t="shared" si="14"/>
        <v>0.171699</v>
      </c>
      <c r="F274">
        <f t="shared" si="15"/>
        <v>4.003409</v>
      </c>
    </row>
    <row r="275" spans="1:6">
      <c r="A275">
        <v>2</v>
      </c>
      <c r="B275" t="s">
        <v>66</v>
      </c>
      <c r="C275">
        <v>2.53313</v>
      </c>
      <c r="D275">
        <f t="shared" si="13"/>
        <v>0.01753</v>
      </c>
      <c r="E275">
        <f t="shared" si="14"/>
        <v>-0.050199</v>
      </c>
      <c r="F275">
        <f t="shared" si="15"/>
        <v>2.500461</v>
      </c>
    </row>
    <row r="276" spans="1:6">
      <c r="A276">
        <v>2</v>
      </c>
      <c r="B276" t="s">
        <v>45</v>
      </c>
      <c r="C276">
        <v>4.07421</v>
      </c>
      <c r="D276">
        <f t="shared" si="13"/>
        <v>0.01753</v>
      </c>
      <c r="E276">
        <f t="shared" si="14"/>
        <v>-0.049505</v>
      </c>
      <c r="F276">
        <f t="shared" si="15"/>
        <v>4.042235</v>
      </c>
    </row>
    <row r="277" spans="1:6">
      <c r="A277">
        <v>3</v>
      </c>
      <c r="B277" t="s">
        <v>50</v>
      </c>
      <c r="C277">
        <v>2.8322</v>
      </c>
      <c r="D277">
        <f t="shared" si="13"/>
        <v>0.130417</v>
      </c>
      <c r="E277">
        <f t="shared" si="14"/>
        <v>0.171699</v>
      </c>
      <c r="F277">
        <f t="shared" si="15"/>
        <v>3.134316</v>
      </c>
    </row>
    <row r="278" spans="1:6">
      <c r="A278">
        <v>1</v>
      </c>
      <c r="B278" t="s">
        <v>55</v>
      </c>
      <c r="C278">
        <v>3.06192</v>
      </c>
      <c r="D278">
        <f t="shared" si="13"/>
        <v>0</v>
      </c>
      <c r="E278">
        <f t="shared" si="14"/>
        <v>0.208933</v>
      </c>
      <c r="F278">
        <f t="shared" si="15"/>
        <v>3.270853</v>
      </c>
    </row>
    <row r="279" spans="1:6">
      <c r="A279">
        <v>1</v>
      </c>
      <c r="B279" t="s">
        <v>34</v>
      </c>
      <c r="C279">
        <v>3.31156</v>
      </c>
      <c r="D279">
        <f t="shared" si="13"/>
        <v>0</v>
      </c>
      <c r="E279">
        <f t="shared" si="14"/>
        <v>0.018658</v>
      </c>
      <c r="F279">
        <f t="shared" si="15"/>
        <v>3.330218</v>
      </c>
    </row>
    <row r="280" spans="1:6">
      <c r="A280">
        <v>2</v>
      </c>
      <c r="B280" t="s">
        <v>50</v>
      </c>
      <c r="C280">
        <v>1.45054</v>
      </c>
      <c r="D280">
        <f t="shared" si="13"/>
        <v>0.01753</v>
      </c>
      <c r="E280">
        <f t="shared" si="14"/>
        <v>0.171699</v>
      </c>
      <c r="F280">
        <f t="shared" si="15"/>
        <v>1.639769</v>
      </c>
    </row>
    <row r="281" spans="1:6">
      <c r="A281">
        <v>1</v>
      </c>
      <c r="B281" t="s">
        <v>55</v>
      </c>
      <c r="C281">
        <v>3.77971</v>
      </c>
      <c r="D281">
        <f t="shared" si="13"/>
        <v>0</v>
      </c>
      <c r="E281">
        <f t="shared" si="14"/>
        <v>0.208933</v>
      </c>
      <c r="F281">
        <f t="shared" si="15"/>
        <v>3.988643</v>
      </c>
    </row>
    <row r="282" spans="1:6">
      <c r="A282">
        <v>2</v>
      </c>
      <c r="B282" t="s">
        <v>50</v>
      </c>
      <c r="C282">
        <v>1.77648</v>
      </c>
      <c r="D282">
        <f t="shared" si="13"/>
        <v>0.01753</v>
      </c>
      <c r="E282">
        <f t="shared" si="14"/>
        <v>0.171699</v>
      </c>
      <c r="F282">
        <f t="shared" si="15"/>
        <v>1.965709</v>
      </c>
    </row>
    <row r="283" spans="1:6">
      <c r="A283">
        <v>1</v>
      </c>
      <c r="B283" t="s">
        <v>60</v>
      </c>
      <c r="C283">
        <v>1.15876</v>
      </c>
      <c r="D283">
        <f t="shared" si="13"/>
        <v>0</v>
      </c>
      <c r="E283">
        <f t="shared" si="14"/>
        <v>0.108071</v>
      </c>
      <c r="F283">
        <f t="shared" si="15"/>
        <v>1.266831</v>
      </c>
    </row>
    <row r="284" spans="1:6">
      <c r="A284">
        <v>1</v>
      </c>
      <c r="B284" t="s">
        <v>55</v>
      </c>
      <c r="C284">
        <v>2.29256</v>
      </c>
      <c r="D284">
        <f t="shared" si="13"/>
        <v>0</v>
      </c>
      <c r="E284">
        <f t="shared" si="14"/>
        <v>0.208933</v>
      </c>
      <c r="F284">
        <f t="shared" si="15"/>
        <v>2.501493</v>
      </c>
    </row>
    <row r="285" spans="1:6">
      <c r="A285">
        <v>3</v>
      </c>
      <c r="B285" t="s">
        <v>66</v>
      </c>
      <c r="C285">
        <v>3.94621</v>
      </c>
      <c r="D285">
        <f t="shared" si="13"/>
        <v>0.130417</v>
      </c>
      <c r="E285">
        <f t="shared" si="14"/>
        <v>-0.050199</v>
      </c>
      <c r="F285">
        <f t="shared" si="15"/>
        <v>4.026428</v>
      </c>
    </row>
    <row r="286" spans="1:6">
      <c r="A286">
        <v>1</v>
      </c>
      <c r="B286" t="s">
        <v>34</v>
      </c>
      <c r="C286">
        <v>0.598264</v>
      </c>
      <c r="D286">
        <f t="shared" si="13"/>
        <v>0</v>
      </c>
      <c r="E286">
        <f t="shared" si="14"/>
        <v>0.018658</v>
      </c>
      <c r="F286">
        <f t="shared" si="15"/>
        <v>0.616922</v>
      </c>
    </row>
    <row r="287" spans="1:6">
      <c r="A287">
        <v>1</v>
      </c>
      <c r="B287" t="s">
        <v>38</v>
      </c>
      <c r="C287">
        <v>6.14174</v>
      </c>
      <c r="D287">
        <f t="shared" si="13"/>
        <v>0</v>
      </c>
      <c r="E287">
        <f t="shared" si="14"/>
        <v>0.049178</v>
      </c>
      <c r="F287">
        <f t="shared" si="15"/>
        <v>6.190918</v>
      </c>
    </row>
    <row r="288" spans="1:6">
      <c r="A288">
        <v>1</v>
      </c>
      <c r="B288" t="s">
        <v>60</v>
      </c>
      <c r="C288">
        <v>4.50487</v>
      </c>
      <c r="D288">
        <f t="shared" si="13"/>
        <v>0</v>
      </c>
      <c r="E288">
        <f t="shared" si="14"/>
        <v>0.108071</v>
      </c>
      <c r="F288">
        <f t="shared" si="15"/>
        <v>4.612941</v>
      </c>
    </row>
    <row r="289" spans="1:6">
      <c r="A289">
        <v>3</v>
      </c>
      <c r="B289" t="s">
        <v>42</v>
      </c>
      <c r="C289">
        <v>3.9912</v>
      </c>
      <c r="D289">
        <f t="shared" si="13"/>
        <v>0.130417</v>
      </c>
      <c r="E289">
        <f t="shared" si="14"/>
        <v>0.112616</v>
      </c>
      <c r="F289">
        <f t="shared" si="15"/>
        <v>4.234233</v>
      </c>
    </row>
    <row r="290" spans="1:6">
      <c r="A290">
        <v>1</v>
      </c>
      <c r="B290" t="s">
        <v>38</v>
      </c>
      <c r="C290">
        <v>0.480819</v>
      </c>
      <c r="D290">
        <f t="shared" si="13"/>
        <v>0</v>
      </c>
      <c r="E290">
        <f t="shared" si="14"/>
        <v>0.049178</v>
      </c>
      <c r="F290">
        <f t="shared" si="15"/>
        <v>0.529997</v>
      </c>
    </row>
    <row r="291" spans="1:6">
      <c r="A291">
        <v>3</v>
      </c>
      <c r="B291" t="s">
        <v>177</v>
      </c>
      <c r="C291">
        <v>1.78929</v>
      </c>
      <c r="D291">
        <f t="shared" si="13"/>
        <v>0.130417</v>
      </c>
      <c r="E291">
        <f t="shared" si="14"/>
        <v>0</v>
      </c>
      <c r="F291">
        <f t="shared" si="15"/>
        <v>1.919707</v>
      </c>
    </row>
    <row r="292" spans="1:6">
      <c r="A292">
        <v>1</v>
      </c>
      <c r="B292" t="s">
        <v>60</v>
      </c>
      <c r="C292">
        <v>3.44759</v>
      </c>
      <c r="D292">
        <f t="shared" si="13"/>
        <v>0</v>
      </c>
      <c r="E292">
        <f t="shared" si="14"/>
        <v>0.108071</v>
      </c>
      <c r="F292">
        <f t="shared" si="15"/>
        <v>3.555661</v>
      </c>
    </row>
    <row r="293" spans="1:6">
      <c r="A293">
        <v>3</v>
      </c>
      <c r="B293" t="s">
        <v>50</v>
      </c>
      <c r="C293">
        <v>3.70277</v>
      </c>
      <c r="D293">
        <f t="shared" si="13"/>
        <v>0.130417</v>
      </c>
      <c r="E293">
        <f t="shared" si="14"/>
        <v>0.171699</v>
      </c>
      <c r="F293">
        <f t="shared" si="15"/>
        <v>4.004886</v>
      </c>
    </row>
    <row r="294" spans="1:6">
      <c r="A294">
        <v>2</v>
      </c>
      <c r="B294" t="s">
        <v>38</v>
      </c>
      <c r="C294">
        <v>2.7767</v>
      </c>
      <c r="D294">
        <f t="shared" si="13"/>
        <v>0.01753</v>
      </c>
      <c r="E294">
        <f t="shared" si="14"/>
        <v>0.049178</v>
      </c>
      <c r="F294">
        <f t="shared" si="15"/>
        <v>2.843408</v>
      </c>
    </row>
    <row r="295" spans="1:6">
      <c r="A295">
        <v>1</v>
      </c>
      <c r="B295" t="s">
        <v>60</v>
      </c>
      <c r="C295">
        <v>2.48097</v>
      </c>
      <c r="D295">
        <f t="shared" si="13"/>
        <v>0</v>
      </c>
      <c r="E295">
        <f t="shared" si="14"/>
        <v>0.108071</v>
      </c>
      <c r="F295">
        <f t="shared" si="15"/>
        <v>2.589041</v>
      </c>
    </row>
    <row r="296" spans="1:6">
      <c r="A296">
        <v>2</v>
      </c>
      <c r="B296" t="s">
        <v>55</v>
      </c>
      <c r="C296">
        <v>5.58959</v>
      </c>
      <c r="D296">
        <f t="shared" si="13"/>
        <v>0.01753</v>
      </c>
      <c r="E296">
        <f t="shared" si="14"/>
        <v>0.208933</v>
      </c>
      <c r="F296">
        <f t="shared" si="15"/>
        <v>5.816053</v>
      </c>
    </row>
    <row r="297" spans="1:6">
      <c r="A297">
        <v>2</v>
      </c>
      <c r="B297" t="s">
        <v>50</v>
      </c>
      <c r="C297">
        <v>1.58584</v>
      </c>
      <c r="D297">
        <f t="shared" si="13"/>
        <v>0.01753</v>
      </c>
      <c r="E297">
        <f t="shared" si="14"/>
        <v>0.171699</v>
      </c>
      <c r="F297">
        <f t="shared" si="15"/>
        <v>1.775069</v>
      </c>
    </row>
    <row r="298" spans="1:6">
      <c r="A298">
        <v>2</v>
      </c>
      <c r="B298" t="s">
        <v>38</v>
      </c>
      <c r="C298">
        <v>0.644903</v>
      </c>
      <c r="D298">
        <f t="shared" si="13"/>
        <v>0.01753</v>
      </c>
      <c r="E298">
        <f t="shared" si="14"/>
        <v>0.049178</v>
      </c>
      <c r="F298">
        <f t="shared" si="15"/>
        <v>0.711611</v>
      </c>
    </row>
    <row r="299" spans="1:6">
      <c r="A299">
        <v>2</v>
      </c>
      <c r="B299" t="s">
        <v>42</v>
      </c>
      <c r="C299">
        <v>3.82241</v>
      </c>
      <c r="D299">
        <f t="shared" si="13"/>
        <v>0.01753</v>
      </c>
      <c r="E299">
        <f t="shared" si="14"/>
        <v>0.112616</v>
      </c>
      <c r="F299">
        <f t="shared" si="15"/>
        <v>3.952556</v>
      </c>
    </row>
    <row r="300" spans="1:6">
      <c r="A300">
        <v>2</v>
      </c>
      <c r="B300" t="s">
        <v>66</v>
      </c>
      <c r="C300">
        <v>3.57542</v>
      </c>
      <c r="D300">
        <f t="shared" si="13"/>
        <v>0.01753</v>
      </c>
      <c r="E300">
        <f t="shared" si="14"/>
        <v>-0.050199</v>
      </c>
      <c r="F300">
        <f t="shared" si="15"/>
        <v>3.542751</v>
      </c>
    </row>
    <row r="301" spans="1:6">
      <c r="A301">
        <v>2</v>
      </c>
      <c r="B301" t="s">
        <v>177</v>
      </c>
      <c r="C301">
        <v>4.02782</v>
      </c>
      <c r="D301">
        <f t="shared" si="13"/>
        <v>0.01753</v>
      </c>
      <c r="E301">
        <f t="shared" si="14"/>
        <v>0</v>
      </c>
      <c r="F301">
        <f t="shared" si="15"/>
        <v>4.04535</v>
      </c>
    </row>
    <row r="302" spans="1:6">
      <c r="A302">
        <v>2</v>
      </c>
      <c r="B302" t="s">
        <v>177</v>
      </c>
      <c r="C302">
        <v>0.915297</v>
      </c>
      <c r="D302">
        <f t="shared" si="13"/>
        <v>0.01753</v>
      </c>
      <c r="E302">
        <f t="shared" si="14"/>
        <v>0</v>
      </c>
      <c r="F302">
        <f t="shared" si="15"/>
        <v>0.932827</v>
      </c>
    </row>
    <row r="303" spans="1:6">
      <c r="A303">
        <v>2</v>
      </c>
      <c r="B303" t="s">
        <v>55</v>
      </c>
      <c r="C303">
        <v>3.60064</v>
      </c>
      <c r="D303">
        <f t="shared" si="13"/>
        <v>0.01753</v>
      </c>
      <c r="E303">
        <f t="shared" si="14"/>
        <v>0.208933</v>
      </c>
      <c r="F303">
        <f t="shared" si="15"/>
        <v>3.827103</v>
      </c>
    </row>
    <row r="304" spans="1:6">
      <c r="A304">
        <v>1</v>
      </c>
      <c r="B304" t="s">
        <v>34</v>
      </c>
      <c r="C304">
        <v>1.55806</v>
      </c>
      <c r="D304">
        <f t="shared" si="13"/>
        <v>0</v>
      </c>
      <c r="E304">
        <f t="shared" si="14"/>
        <v>0.018658</v>
      </c>
      <c r="F304">
        <f t="shared" si="15"/>
        <v>1.576718</v>
      </c>
    </row>
    <row r="305" spans="1:6">
      <c r="A305">
        <v>2</v>
      </c>
      <c r="B305" t="s">
        <v>177</v>
      </c>
      <c r="C305">
        <v>3.56219</v>
      </c>
      <c r="D305">
        <f t="shared" si="13"/>
        <v>0.01753</v>
      </c>
      <c r="E305">
        <f t="shared" si="14"/>
        <v>0</v>
      </c>
      <c r="F305">
        <f t="shared" si="15"/>
        <v>3.57972</v>
      </c>
    </row>
    <row r="306" spans="1:6">
      <c r="A306">
        <v>2</v>
      </c>
      <c r="B306" t="s">
        <v>45</v>
      </c>
      <c r="C306">
        <v>2.18499</v>
      </c>
      <c r="D306">
        <f t="shared" si="13"/>
        <v>0.01753</v>
      </c>
      <c r="E306">
        <f t="shared" si="14"/>
        <v>-0.049505</v>
      </c>
      <c r="F306">
        <f t="shared" si="15"/>
        <v>2.153015</v>
      </c>
    </row>
    <row r="307" spans="1:6">
      <c r="A307">
        <v>2</v>
      </c>
      <c r="B307" t="s">
        <v>60</v>
      </c>
      <c r="C307">
        <v>3.55617</v>
      </c>
      <c r="D307">
        <f t="shared" si="13"/>
        <v>0.01753</v>
      </c>
      <c r="E307">
        <f t="shared" si="14"/>
        <v>0.108071</v>
      </c>
      <c r="F307">
        <f t="shared" si="15"/>
        <v>3.681771</v>
      </c>
    </row>
    <row r="308" spans="1:6">
      <c r="A308">
        <v>2</v>
      </c>
      <c r="B308" t="s">
        <v>60</v>
      </c>
      <c r="C308">
        <v>3.22943</v>
      </c>
      <c r="D308">
        <f t="shared" si="13"/>
        <v>0.01753</v>
      </c>
      <c r="E308">
        <f t="shared" si="14"/>
        <v>0.108071</v>
      </c>
      <c r="F308">
        <f t="shared" si="15"/>
        <v>3.355031</v>
      </c>
    </row>
    <row r="309" spans="1:6">
      <c r="A309">
        <v>2</v>
      </c>
      <c r="B309" t="s">
        <v>55</v>
      </c>
      <c r="C309">
        <v>4.35057</v>
      </c>
      <c r="D309">
        <f t="shared" si="13"/>
        <v>0.01753</v>
      </c>
      <c r="E309">
        <f t="shared" si="14"/>
        <v>0.208933</v>
      </c>
      <c r="F309">
        <f t="shared" si="15"/>
        <v>4.577033</v>
      </c>
    </row>
    <row r="310" spans="1:6">
      <c r="A310">
        <v>2</v>
      </c>
      <c r="B310" t="s">
        <v>55</v>
      </c>
      <c r="C310">
        <v>4.18064</v>
      </c>
      <c r="D310">
        <f t="shared" si="13"/>
        <v>0.01753</v>
      </c>
      <c r="E310">
        <f t="shared" si="14"/>
        <v>0.208933</v>
      </c>
      <c r="F310">
        <f t="shared" si="15"/>
        <v>4.407103</v>
      </c>
    </row>
    <row r="311" spans="1:6">
      <c r="A311">
        <v>3</v>
      </c>
      <c r="B311" t="s">
        <v>45</v>
      </c>
      <c r="C311">
        <v>2.31994</v>
      </c>
      <c r="D311">
        <f t="shared" si="13"/>
        <v>0.130417</v>
      </c>
      <c r="E311">
        <f t="shared" si="14"/>
        <v>-0.049505</v>
      </c>
      <c r="F311">
        <f t="shared" si="15"/>
        <v>2.400852</v>
      </c>
    </row>
    <row r="312" spans="1:6">
      <c r="A312">
        <v>3</v>
      </c>
      <c r="B312" t="s">
        <v>66</v>
      </c>
      <c r="C312">
        <v>1.45118</v>
      </c>
      <c r="D312">
        <f t="shared" si="13"/>
        <v>0.130417</v>
      </c>
      <c r="E312">
        <f t="shared" si="14"/>
        <v>-0.050199</v>
      </c>
      <c r="F312">
        <f t="shared" si="15"/>
        <v>1.531398</v>
      </c>
    </row>
    <row r="313" spans="1:6">
      <c r="A313">
        <v>3</v>
      </c>
      <c r="B313" t="s">
        <v>38</v>
      </c>
      <c r="C313">
        <v>5.38764</v>
      </c>
      <c r="D313">
        <f t="shared" si="13"/>
        <v>0.130417</v>
      </c>
      <c r="E313">
        <f t="shared" si="14"/>
        <v>0.049178</v>
      </c>
      <c r="F313">
        <f t="shared" si="15"/>
        <v>5.567235</v>
      </c>
    </row>
    <row r="314" spans="1:6">
      <c r="A314">
        <v>3</v>
      </c>
      <c r="B314" t="s">
        <v>66</v>
      </c>
      <c r="C314">
        <v>5.25346</v>
      </c>
      <c r="D314">
        <f t="shared" si="13"/>
        <v>0.130417</v>
      </c>
      <c r="E314">
        <f t="shared" si="14"/>
        <v>-0.050199</v>
      </c>
      <c r="F314">
        <f t="shared" si="15"/>
        <v>5.333678</v>
      </c>
    </row>
    <row r="315" spans="1:6">
      <c r="A315">
        <v>2</v>
      </c>
      <c r="B315" t="s">
        <v>60</v>
      </c>
      <c r="C315">
        <v>4.20824</v>
      </c>
      <c r="D315">
        <f t="shared" si="13"/>
        <v>0.01753</v>
      </c>
      <c r="E315">
        <f t="shared" si="14"/>
        <v>0.108071</v>
      </c>
      <c r="F315">
        <f t="shared" si="15"/>
        <v>4.333841</v>
      </c>
    </row>
    <row r="316" spans="1:6">
      <c r="A316">
        <v>2</v>
      </c>
      <c r="B316" t="s">
        <v>111</v>
      </c>
      <c r="C316">
        <v>4.63818</v>
      </c>
      <c r="D316">
        <f t="shared" si="13"/>
        <v>0.01753</v>
      </c>
      <c r="E316">
        <f t="shared" si="14"/>
        <v>0.28019</v>
      </c>
      <c r="F316">
        <f t="shared" si="15"/>
        <v>4.9359</v>
      </c>
    </row>
    <row r="317" spans="1:6">
      <c r="A317">
        <v>2</v>
      </c>
      <c r="B317" t="s">
        <v>60</v>
      </c>
      <c r="C317">
        <v>2.6007</v>
      </c>
      <c r="D317">
        <f t="shared" si="13"/>
        <v>0.01753</v>
      </c>
      <c r="E317">
        <f t="shared" si="14"/>
        <v>0.108071</v>
      </c>
      <c r="F317">
        <f t="shared" si="15"/>
        <v>2.726301</v>
      </c>
    </row>
    <row r="318" spans="1:6">
      <c r="A318">
        <v>1</v>
      </c>
      <c r="B318" t="s">
        <v>42</v>
      </c>
      <c r="C318">
        <v>6.31274</v>
      </c>
      <c r="D318">
        <f t="shared" si="13"/>
        <v>0</v>
      </c>
      <c r="E318">
        <f t="shared" si="14"/>
        <v>0.112616</v>
      </c>
      <c r="F318">
        <f t="shared" si="15"/>
        <v>6.425356</v>
      </c>
    </row>
    <row r="319" spans="1:6">
      <c r="A319">
        <v>1</v>
      </c>
      <c r="B319" t="s">
        <v>50</v>
      </c>
      <c r="C319">
        <v>2.72416</v>
      </c>
      <c r="D319">
        <f t="shared" si="13"/>
        <v>0</v>
      </c>
      <c r="E319">
        <f t="shared" si="14"/>
        <v>0.171699</v>
      </c>
      <c r="F319">
        <f t="shared" si="15"/>
        <v>2.895859</v>
      </c>
    </row>
    <row r="320" spans="1:6">
      <c r="A320">
        <v>1</v>
      </c>
      <c r="B320" t="s">
        <v>60</v>
      </c>
      <c r="C320">
        <v>1.45009</v>
      </c>
      <c r="D320">
        <f t="shared" si="13"/>
        <v>0</v>
      </c>
      <c r="E320">
        <f t="shared" si="14"/>
        <v>0.108071</v>
      </c>
      <c r="F320">
        <f t="shared" si="15"/>
        <v>1.558161</v>
      </c>
    </row>
    <row r="321" spans="1:6">
      <c r="A321">
        <v>2</v>
      </c>
      <c r="B321" t="s">
        <v>42</v>
      </c>
      <c r="C321">
        <v>2.42409</v>
      </c>
      <c r="D321">
        <f t="shared" si="13"/>
        <v>0.01753</v>
      </c>
      <c r="E321">
        <f t="shared" si="14"/>
        <v>0.112616</v>
      </c>
      <c r="F321">
        <f t="shared" si="15"/>
        <v>2.554236</v>
      </c>
    </row>
    <row r="322" spans="1:6">
      <c r="A322">
        <v>2</v>
      </c>
      <c r="B322" t="s">
        <v>177</v>
      </c>
      <c r="C322">
        <v>1.74671</v>
      </c>
      <c r="D322">
        <f t="shared" si="13"/>
        <v>0.01753</v>
      </c>
      <c r="E322">
        <f t="shared" si="14"/>
        <v>0</v>
      </c>
      <c r="F322">
        <f t="shared" si="15"/>
        <v>1.76424</v>
      </c>
    </row>
    <row r="323" spans="1:6">
      <c r="A323">
        <v>1</v>
      </c>
      <c r="B323" t="s">
        <v>55</v>
      </c>
      <c r="C323">
        <v>4.18853</v>
      </c>
      <c r="D323">
        <f t="shared" ref="D323:D386" si="16">VLOOKUP(A323,K:M,3,0)</f>
        <v>0</v>
      </c>
      <c r="E323">
        <f t="shared" ref="E323:E386" si="17">VLOOKUP(B323,K:M,3,0)</f>
        <v>0.208933</v>
      </c>
      <c r="F323">
        <f t="shared" ref="F323:F386" si="18">C323+D323+E323</f>
        <v>4.397463</v>
      </c>
    </row>
    <row r="324" spans="1:6">
      <c r="A324">
        <v>2</v>
      </c>
      <c r="B324" t="s">
        <v>111</v>
      </c>
      <c r="C324">
        <v>1.91688</v>
      </c>
      <c r="D324">
        <f t="shared" si="16"/>
        <v>0.01753</v>
      </c>
      <c r="E324">
        <f t="shared" si="17"/>
        <v>0.28019</v>
      </c>
      <c r="F324">
        <f t="shared" si="18"/>
        <v>2.2146</v>
      </c>
    </row>
    <row r="325" spans="1:6">
      <c r="A325">
        <v>2</v>
      </c>
      <c r="B325" t="s">
        <v>66</v>
      </c>
      <c r="C325">
        <v>3.41084</v>
      </c>
      <c r="D325">
        <f t="shared" si="16"/>
        <v>0.01753</v>
      </c>
      <c r="E325">
        <f t="shared" si="17"/>
        <v>-0.050199</v>
      </c>
      <c r="F325">
        <f t="shared" si="18"/>
        <v>3.378171</v>
      </c>
    </row>
    <row r="326" spans="1:6">
      <c r="A326">
        <v>1</v>
      </c>
      <c r="B326" t="s">
        <v>60</v>
      </c>
      <c r="C326">
        <v>3.04823</v>
      </c>
      <c r="D326">
        <f t="shared" si="16"/>
        <v>0</v>
      </c>
      <c r="E326">
        <f t="shared" si="17"/>
        <v>0.108071</v>
      </c>
      <c r="F326">
        <f t="shared" si="18"/>
        <v>3.156301</v>
      </c>
    </row>
    <row r="327" spans="1:6">
      <c r="A327">
        <v>2</v>
      </c>
      <c r="B327" t="s">
        <v>398</v>
      </c>
      <c r="C327">
        <v>1.15573</v>
      </c>
      <c r="D327">
        <f t="shared" si="16"/>
        <v>0.01753</v>
      </c>
      <c r="E327">
        <f t="shared" si="17"/>
        <v>0.00453900000000002</v>
      </c>
      <c r="F327">
        <f t="shared" si="18"/>
        <v>1.177799</v>
      </c>
    </row>
    <row r="328" spans="1:6">
      <c r="A328">
        <v>2</v>
      </c>
      <c r="B328" t="s">
        <v>55</v>
      </c>
      <c r="C328">
        <v>4.40004</v>
      </c>
      <c r="D328">
        <f t="shared" si="16"/>
        <v>0.01753</v>
      </c>
      <c r="E328">
        <f t="shared" si="17"/>
        <v>0.208933</v>
      </c>
      <c r="F328">
        <f t="shared" si="18"/>
        <v>4.626503</v>
      </c>
    </row>
    <row r="329" spans="1:6">
      <c r="A329">
        <v>1</v>
      </c>
      <c r="B329" t="s">
        <v>34</v>
      </c>
      <c r="C329">
        <v>4.73061</v>
      </c>
      <c r="D329">
        <f t="shared" si="16"/>
        <v>0</v>
      </c>
      <c r="E329">
        <f t="shared" si="17"/>
        <v>0.018658</v>
      </c>
      <c r="F329">
        <f t="shared" si="18"/>
        <v>4.749268</v>
      </c>
    </row>
    <row r="330" spans="1:6">
      <c r="A330" t="s">
        <v>144</v>
      </c>
      <c r="B330" t="s">
        <v>50</v>
      </c>
      <c r="C330">
        <v>2.96868</v>
      </c>
      <c r="D330">
        <f t="shared" si="16"/>
        <v>0.172007</v>
      </c>
      <c r="E330">
        <f t="shared" si="17"/>
        <v>0.171699</v>
      </c>
      <c r="F330">
        <f t="shared" si="18"/>
        <v>3.312386</v>
      </c>
    </row>
    <row r="331" spans="1:6">
      <c r="A331" t="s">
        <v>144</v>
      </c>
      <c r="B331" t="s">
        <v>177</v>
      </c>
      <c r="C331">
        <v>2.54684</v>
      </c>
      <c r="D331">
        <f t="shared" si="16"/>
        <v>0.172007</v>
      </c>
      <c r="E331">
        <f t="shared" si="17"/>
        <v>0</v>
      </c>
      <c r="F331">
        <f t="shared" si="18"/>
        <v>2.718847</v>
      </c>
    </row>
    <row r="332" spans="1:6">
      <c r="A332" t="s">
        <v>144</v>
      </c>
      <c r="B332" t="s">
        <v>45</v>
      </c>
      <c r="C332">
        <v>3.79284</v>
      </c>
      <c r="D332">
        <f t="shared" si="16"/>
        <v>0.172007</v>
      </c>
      <c r="E332">
        <f t="shared" si="17"/>
        <v>-0.049505</v>
      </c>
      <c r="F332">
        <f t="shared" si="18"/>
        <v>3.915342</v>
      </c>
    </row>
    <row r="333" spans="1:6">
      <c r="A333">
        <v>1</v>
      </c>
      <c r="B333" t="s">
        <v>55</v>
      </c>
      <c r="C333">
        <v>2.43714</v>
      </c>
      <c r="D333">
        <f t="shared" si="16"/>
        <v>0</v>
      </c>
      <c r="E333">
        <f t="shared" si="17"/>
        <v>0.208933</v>
      </c>
      <c r="F333">
        <f t="shared" si="18"/>
        <v>2.646073</v>
      </c>
    </row>
    <row r="334" spans="1:6">
      <c r="A334">
        <v>1</v>
      </c>
      <c r="B334" t="s">
        <v>34</v>
      </c>
      <c r="C334">
        <v>3.08051</v>
      </c>
      <c r="D334">
        <f t="shared" si="16"/>
        <v>0</v>
      </c>
      <c r="E334">
        <f t="shared" si="17"/>
        <v>0.018658</v>
      </c>
      <c r="F334">
        <f t="shared" si="18"/>
        <v>3.099168</v>
      </c>
    </row>
    <row r="335" spans="1:6">
      <c r="A335">
        <v>1</v>
      </c>
      <c r="B335" t="s">
        <v>42</v>
      </c>
      <c r="C335">
        <v>2.93954</v>
      </c>
      <c r="D335">
        <f t="shared" si="16"/>
        <v>0</v>
      </c>
      <c r="E335">
        <f t="shared" si="17"/>
        <v>0.112616</v>
      </c>
      <c r="F335">
        <f t="shared" si="18"/>
        <v>3.052156</v>
      </c>
    </row>
    <row r="336" spans="1:6">
      <c r="A336">
        <v>1</v>
      </c>
      <c r="B336" t="s">
        <v>66</v>
      </c>
      <c r="C336">
        <v>6.31331</v>
      </c>
      <c r="D336">
        <f t="shared" si="16"/>
        <v>0</v>
      </c>
      <c r="E336">
        <f t="shared" si="17"/>
        <v>-0.050199</v>
      </c>
      <c r="F336">
        <f t="shared" si="18"/>
        <v>6.263111</v>
      </c>
    </row>
    <row r="337" spans="1:6">
      <c r="A337">
        <v>1</v>
      </c>
      <c r="B337" t="s">
        <v>42</v>
      </c>
      <c r="C337">
        <v>3.85645</v>
      </c>
      <c r="D337">
        <f t="shared" si="16"/>
        <v>0</v>
      </c>
      <c r="E337">
        <f t="shared" si="17"/>
        <v>0.112616</v>
      </c>
      <c r="F337">
        <f t="shared" si="18"/>
        <v>3.969066</v>
      </c>
    </row>
    <row r="338" spans="1:6">
      <c r="A338">
        <v>1</v>
      </c>
      <c r="B338" t="s">
        <v>42</v>
      </c>
      <c r="C338">
        <v>3.54998</v>
      </c>
      <c r="D338">
        <f t="shared" si="16"/>
        <v>0</v>
      </c>
      <c r="E338">
        <f t="shared" si="17"/>
        <v>0.112616</v>
      </c>
      <c r="F338">
        <f t="shared" si="18"/>
        <v>3.662596</v>
      </c>
    </row>
    <row r="339" spans="1:6">
      <c r="A339">
        <v>1</v>
      </c>
      <c r="B339" t="s">
        <v>60</v>
      </c>
      <c r="C339">
        <v>4.04232</v>
      </c>
      <c r="D339">
        <f t="shared" si="16"/>
        <v>0</v>
      </c>
      <c r="E339">
        <f t="shared" si="17"/>
        <v>0.108071</v>
      </c>
      <c r="F339">
        <f t="shared" si="18"/>
        <v>4.150391</v>
      </c>
    </row>
    <row r="340" spans="1:6">
      <c r="A340">
        <v>1</v>
      </c>
      <c r="B340" t="s">
        <v>177</v>
      </c>
      <c r="C340">
        <v>2.31392</v>
      </c>
      <c r="D340">
        <f t="shared" si="16"/>
        <v>0</v>
      </c>
      <c r="E340">
        <f t="shared" si="17"/>
        <v>0</v>
      </c>
      <c r="F340">
        <f t="shared" si="18"/>
        <v>2.31392</v>
      </c>
    </row>
    <row r="341" spans="1:6">
      <c r="A341">
        <v>1</v>
      </c>
      <c r="B341" t="s">
        <v>66</v>
      </c>
      <c r="C341">
        <v>1.2425</v>
      </c>
      <c r="D341">
        <f t="shared" si="16"/>
        <v>0</v>
      </c>
      <c r="E341">
        <f t="shared" si="17"/>
        <v>-0.050199</v>
      </c>
      <c r="F341">
        <f t="shared" si="18"/>
        <v>1.192301</v>
      </c>
    </row>
    <row r="342" spans="1:6">
      <c r="A342">
        <v>1</v>
      </c>
      <c r="B342" t="s">
        <v>55</v>
      </c>
      <c r="C342">
        <v>2.87016</v>
      </c>
      <c r="D342">
        <f t="shared" si="16"/>
        <v>0</v>
      </c>
      <c r="E342">
        <f t="shared" si="17"/>
        <v>0.208933</v>
      </c>
      <c r="F342">
        <f t="shared" si="18"/>
        <v>3.079093</v>
      </c>
    </row>
    <row r="343" spans="1:6">
      <c r="A343">
        <v>1</v>
      </c>
      <c r="B343" t="s">
        <v>177</v>
      </c>
      <c r="C343">
        <v>3.36082</v>
      </c>
      <c r="D343">
        <f t="shared" si="16"/>
        <v>0</v>
      </c>
      <c r="E343">
        <f t="shared" si="17"/>
        <v>0</v>
      </c>
      <c r="F343">
        <f t="shared" si="18"/>
        <v>3.36082</v>
      </c>
    </row>
    <row r="344" spans="1:6">
      <c r="A344">
        <v>1</v>
      </c>
      <c r="B344" t="s">
        <v>55</v>
      </c>
      <c r="C344">
        <v>6.01896</v>
      </c>
      <c r="D344">
        <f t="shared" si="16"/>
        <v>0</v>
      </c>
      <c r="E344">
        <f t="shared" si="17"/>
        <v>0.208933</v>
      </c>
      <c r="F344">
        <f t="shared" si="18"/>
        <v>6.227893</v>
      </c>
    </row>
    <row r="345" spans="1:6">
      <c r="A345">
        <v>1</v>
      </c>
      <c r="B345" t="s">
        <v>66</v>
      </c>
      <c r="C345">
        <v>4.97018</v>
      </c>
      <c r="D345">
        <f t="shared" si="16"/>
        <v>0</v>
      </c>
      <c r="E345">
        <f t="shared" si="17"/>
        <v>-0.050199</v>
      </c>
      <c r="F345">
        <f t="shared" si="18"/>
        <v>4.919981</v>
      </c>
    </row>
    <row r="346" spans="1:6">
      <c r="A346">
        <v>1</v>
      </c>
      <c r="B346" t="s">
        <v>177</v>
      </c>
      <c r="C346">
        <v>7.39157</v>
      </c>
      <c r="D346">
        <f t="shared" si="16"/>
        <v>0</v>
      </c>
      <c r="E346">
        <f t="shared" si="17"/>
        <v>0</v>
      </c>
      <c r="F346">
        <f t="shared" si="18"/>
        <v>7.39157</v>
      </c>
    </row>
    <row r="347" spans="1:6">
      <c r="A347">
        <v>1</v>
      </c>
      <c r="B347" t="s">
        <v>34</v>
      </c>
      <c r="C347">
        <v>2.8045</v>
      </c>
      <c r="D347">
        <f t="shared" si="16"/>
        <v>0</v>
      </c>
      <c r="E347">
        <f t="shared" si="17"/>
        <v>0.018658</v>
      </c>
      <c r="F347">
        <f t="shared" si="18"/>
        <v>2.823158</v>
      </c>
    </row>
    <row r="348" spans="1:6">
      <c r="A348">
        <v>1</v>
      </c>
      <c r="B348" t="s">
        <v>66</v>
      </c>
      <c r="C348">
        <v>4.88916</v>
      </c>
      <c r="D348">
        <f t="shared" si="16"/>
        <v>0</v>
      </c>
      <c r="E348">
        <f t="shared" si="17"/>
        <v>-0.050199</v>
      </c>
      <c r="F348">
        <f t="shared" si="18"/>
        <v>4.838961</v>
      </c>
    </row>
    <row r="349" spans="1:6">
      <c r="A349">
        <v>1</v>
      </c>
      <c r="B349" t="s">
        <v>38</v>
      </c>
      <c r="C349">
        <v>4.08562</v>
      </c>
      <c r="D349">
        <f t="shared" si="16"/>
        <v>0</v>
      </c>
      <c r="E349">
        <f t="shared" si="17"/>
        <v>0.049178</v>
      </c>
      <c r="F349">
        <f t="shared" si="18"/>
        <v>4.134798</v>
      </c>
    </row>
    <row r="350" spans="1:6">
      <c r="A350">
        <v>1</v>
      </c>
      <c r="B350" t="s">
        <v>177</v>
      </c>
      <c r="C350">
        <v>4.03097</v>
      </c>
      <c r="D350">
        <f t="shared" si="16"/>
        <v>0</v>
      </c>
      <c r="E350">
        <f t="shared" si="17"/>
        <v>0</v>
      </c>
      <c r="F350">
        <f t="shared" si="18"/>
        <v>4.03097</v>
      </c>
    </row>
    <row r="351" spans="1:6">
      <c r="A351">
        <v>1</v>
      </c>
      <c r="B351" t="s">
        <v>60</v>
      </c>
      <c r="C351">
        <v>3.60463</v>
      </c>
      <c r="D351">
        <f t="shared" si="16"/>
        <v>0</v>
      </c>
      <c r="E351">
        <f t="shared" si="17"/>
        <v>0.108071</v>
      </c>
      <c r="F351">
        <f t="shared" si="18"/>
        <v>3.712701</v>
      </c>
    </row>
    <row r="352" spans="1:6">
      <c r="A352">
        <v>2</v>
      </c>
      <c r="B352" t="s">
        <v>66</v>
      </c>
      <c r="C352">
        <v>3.87519</v>
      </c>
      <c r="D352">
        <f t="shared" si="16"/>
        <v>0.01753</v>
      </c>
      <c r="E352">
        <f t="shared" si="17"/>
        <v>-0.050199</v>
      </c>
      <c r="F352">
        <f t="shared" si="18"/>
        <v>3.842521</v>
      </c>
    </row>
    <row r="353" spans="1:6">
      <c r="A353">
        <v>1</v>
      </c>
      <c r="B353" t="s">
        <v>55</v>
      </c>
      <c r="C353">
        <v>5.37267</v>
      </c>
      <c r="D353">
        <f t="shared" si="16"/>
        <v>0</v>
      </c>
      <c r="E353">
        <f t="shared" si="17"/>
        <v>0.208933</v>
      </c>
      <c r="F353">
        <f t="shared" si="18"/>
        <v>5.581603</v>
      </c>
    </row>
    <row r="354" spans="1:6">
      <c r="A354">
        <v>1</v>
      </c>
      <c r="B354" t="s">
        <v>38</v>
      </c>
      <c r="C354">
        <v>4.04729</v>
      </c>
      <c r="D354">
        <f t="shared" si="16"/>
        <v>0</v>
      </c>
      <c r="E354">
        <f t="shared" si="17"/>
        <v>0.049178</v>
      </c>
      <c r="F354">
        <f t="shared" si="18"/>
        <v>4.096468</v>
      </c>
    </row>
    <row r="355" spans="1:6">
      <c r="A355">
        <v>1</v>
      </c>
      <c r="B355" t="s">
        <v>38</v>
      </c>
      <c r="C355">
        <v>4.75379</v>
      </c>
      <c r="D355">
        <f t="shared" si="16"/>
        <v>0</v>
      </c>
      <c r="E355">
        <f t="shared" si="17"/>
        <v>0.049178</v>
      </c>
      <c r="F355">
        <f t="shared" si="18"/>
        <v>4.802968</v>
      </c>
    </row>
    <row r="356" spans="1:6">
      <c r="A356">
        <v>1</v>
      </c>
      <c r="B356" t="s">
        <v>45</v>
      </c>
      <c r="C356">
        <v>4.69197</v>
      </c>
      <c r="D356">
        <f t="shared" si="16"/>
        <v>0</v>
      </c>
      <c r="E356">
        <f t="shared" si="17"/>
        <v>-0.049505</v>
      </c>
      <c r="F356">
        <f t="shared" si="18"/>
        <v>4.642465</v>
      </c>
    </row>
    <row r="357" spans="1:6">
      <c r="A357">
        <v>1</v>
      </c>
      <c r="B357" t="s">
        <v>66</v>
      </c>
      <c r="C357">
        <v>4.23863</v>
      </c>
      <c r="D357">
        <f t="shared" si="16"/>
        <v>0</v>
      </c>
      <c r="E357">
        <f t="shared" si="17"/>
        <v>-0.050199</v>
      </c>
      <c r="F357">
        <f t="shared" si="18"/>
        <v>4.188431</v>
      </c>
    </row>
    <row r="358" spans="1:6">
      <c r="A358">
        <v>1</v>
      </c>
      <c r="B358" t="s">
        <v>55</v>
      </c>
      <c r="C358">
        <v>2.25232</v>
      </c>
      <c r="D358">
        <f t="shared" si="16"/>
        <v>0</v>
      </c>
      <c r="E358">
        <f t="shared" si="17"/>
        <v>0.208933</v>
      </c>
      <c r="F358">
        <f t="shared" si="18"/>
        <v>2.461253</v>
      </c>
    </row>
    <row r="359" spans="1:6">
      <c r="A359">
        <v>2</v>
      </c>
      <c r="B359" t="s">
        <v>42</v>
      </c>
      <c r="C359">
        <v>1.02347</v>
      </c>
      <c r="D359">
        <f t="shared" si="16"/>
        <v>0.01753</v>
      </c>
      <c r="E359">
        <f t="shared" si="17"/>
        <v>0.112616</v>
      </c>
      <c r="F359">
        <f t="shared" si="18"/>
        <v>1.153616</v>
      </c>
    </row>
    <row r="360" spans="1:6">
      <c r="A360">
        <v>1</v>
      </c>
      <c r="B360" t="s">
        <v>60</v>
      </c>
      <c r="C360">
        <v>3.38282</v>
      </c>
      <c r="D360">
        <f t="shared" si="16"/>
        <v>0</v>
      </c>
      <c r="E360">
        <f t="shared" si="17"/>
        <v>0.108071</v>
      </c>
      <c r="F360">
        <f t="shared" si="18"/>
        <v>3.490891</v>
      </c>
    </row>
    <row r="361" spans="1:6">
      <c r="A361">
        <v>1</v>
      </c>
      <c r="B361" t="s">
        <v>60</v>
      </c>
      <c r="C361">
        <v>0.305017</v>
      </c>
      <c r="D361">
        <f t="shared" si="16"/>
        <v>0</v>
      </c>
      <c r="E361">
        <f t="shared" si="17"/>
        <v>0.108071</v>
      </c>
      <c r="F361">
        <f t="shared" si="18"/>
        <v>0.413088</v>
      </c>
    </row>
    <row r="362" spans="1:6">
      <c r="A362">
        <v>1</v>
      </c>
      <c r="B362" t="s">
        <v>55</v>
      </c>
      <c r="C362">
        <v>4.55223</v>
      </c>
      <c r="D362">
        <f t="shared" si="16"/>
        <v>0</v>
      </c>
      <c r="E362">
        <f t="shared" si="17"/>
        <v>0.208933</v>
      </c>
      <c r="F362">
        <f t="shared" si="18"/>
        <v>4.761163</v>
      </c>
    </row>
    <row r="363" spans="1:6">
      <c r="A363">
        <v>1</v>
      </c>
      <c r="B363" t="s">
        <v>55</v>
      </c>
      <c r="C363">
        <v>3.93953</v>
      </c>
      <c r="D363">
        <f t="shared" si="16"/>
        <v>0</v>
      </c>
      <c r="E363">
        <f t="shared" si="17"/>
        <v>0.208933</v>
      </c>
      <c r="F363">
        <f t="shared" si="18"/>
        <v>4.148463</v>
      </c>
    </row>
    <row r="364" spans="1:6">
      <c r="A364">
        <v>1</v>
      </c>
      <c r="B364" t="s">
        <v>60</v>
      </c>
      <c r="C364">
        <v>4.19902</v>
      </c>
      <c r="D364">
        <f t="shared" si="16"/>
        <v>0</v>
      </c>
      <c r="E364">
        <f t="shared" si="17"/>
        <v>0.108071</v>
      </c>
      <c r="F364">
        <f t="shared" si="18"/>
        <v>4.307091</v>
      </c>
    </row>
    <row r="365" spans="1:6">
      <c r="A365">
        <v>1</v>
      </c>
      <c r="B365" t="s">
        <v>60</v>
      </c>
      <c r="C365">
        <v>3.08434</v>
      </c>
      <c r="D365">
        <f t="shared" si="16"/>
        <v>0</v>
      </c>
      <c r="E365">
        <f t="shared" si="17"/>
        <v>0.108071</v>
      </c>
      <c r="F365">
        <f t="shared" si="18"/>
        <v>3.192411</v>
      </c>
    </row>
    <row r="366" spans="1:6">
      <c r="A366">
        <v>1</v>
      </c>
      <c r="B366" t="s">
        <v>42</v>
      </c>
      <c r="C366">
        <v>3.98685</v>
      </c>
      <c r="D366">
        <f t="shared" si="16"/>
        <v>0</v>
      </c>
      <c r="E366">
        <f t="shared" si="17"/>
        <v>0.112616</v>
      </c>
      <c r="F366">
        <f t="shared" si="18"/>
        <v>4.099466</v>
      </c>
    </row>
    <row r="367" spans="1:6">
      <c r="A367">
        <v>1</v>
      </c>
      <c r="B367" t="s">
        <v>66</v>
      </c>
      <c r="C367">
        <v>2.51762</v>
      </c>
      <c r="D367">
        <f t="shared" si="16"/>
        <v>0</v>
      </c>
      <c r="E367">
        <f t="shared" si="17"/>
        <v>-0.050199</v>
      </c>
      <c r="F367">
        <f t="shared" si="18"/>
        <v>2.467421</v>
      </c>
    </row>
    <row r="368" spans="1:6">
      <c r="A368">
        <v>1</v>
      </c>
      <c r="B368" t="s">
        <v>55</v>
      </c>
      <c r="C368">
        <v>5.39112</v>
      </c>
      <c r="D368">
        <f t="shared" si="16"/>
        <v>0</v>
      </c>
      <c r="E368">
        <f t="shared" si="17"/>
        <v>0.208933</v>
      </c>
      <c r="F368">
        <f t="shared" si="18"/>
        <v>5.600053</v>
      </c>
    </row>
    <row r="369" spans="1:6">
      <c r="A369">
        <v>1</v>
      </c>
      <c r="B369" t="s">
        <v>50</v>
      </c>
      <c r="C369">
        <v>4.37915</v>
      </c>
      <c r="D369">
        <f t="shared" si="16"/>
        <v>0</v>
      </c>
      <c r="E369">
        <f t="shared" si="17"/>
        <v>0.171699</v>
      </c>
      <c r="F369">
        <f t="shared" si="18"/>
        <v>4.550849</v>
      </c>
    </row>
    <row r="370" spans="1:6">
      <c r="A370">
        <v>1</v>
      </c>
      <c r="B370" t="s">
        <v>50</v>
      </c>
      <c r="C370">
        <v>1.57739</v>
      </c>
      <c r="D370">
        <f t="shared" si="16"/>
        <v>0</v>
      </c>
      <c r="E370">
        <f t="shared" si="17"/>
        <v>0.171699</v>
      </c>
      <c r="F370">
        <f t="shared" si="18"/>
        <v>1.749089</v>
      </c>
    </row>
    <row r="371" spans="1:6">
      <c r="A371">
        <v>1</v>
      </c>
      <c r="B371" t="s">
        <v>66</v>
      </c>
      <c r="C371">
        <v>3.10987</v>
      </c>
      <c r="D371">
        <f t="shared" si="16"/>
        <v>0</v>
      </c>
      <c r="E371">
        <f t="shared" si="17"/>
        <v>-0.050199</v>
      </c>
      <c r="F371">
        <f t="shared" si="18"/>
        <v>3.059671</v>
      </c>
    </row>
    <row r="372" spans="1:6">
      <c r="A372">
        <v>1</v>
      </c>
      <c r="B372" t="s">
        <v>34</v>
      </c>
      <c r="C372">
        <v>5.37571</v>
      </c>
      <c r="D372">
        <f t="shared" si="16"/>
        <v>0</v>
      </c>
      <c r="E372">
        <f t="shared" si="17"/>
        <v>0.018658</v>
      </c>
      <c r="F372">
        <f t="shared" si="18"/>
        <v>5.394368</v>
      </c>
    </row>
    <row r="373" spans="1:6">
      <c r="A373">
        <v>1</v>
      </c>
      <c r="B373" t="s">
        <v>60</v>
      </c>
      <c r="C373">
        <v>1.55835</v>
      </c>
      <c r="D373">
        <f t="shared" si="16"/>
        <v>0</v>
      </c>
      <c r="E373">
        <f t="shared" si="17"/>
        <v>0.108071</v>
      </c>
      <c r="F373">
        <f t="shared" si="18"/>
        <v>1.666421</v>
      </c>
    </row>
    <row r="374" spans="1:6">
      <c r="A374">
        <v>1</v>
      </c>
      <c r="B374" t="s">
        <v>42</v>
      </c>
      <c r="C374">
        <v>10.1584</v>
      </c>
      <c r="D374">
        <f t="shared" si="16"/>
        <v>0</v>
      </c>
      <c r="E374">
        <f t="shared" si="17"/>
        <v>0.112616</v>
      </c>
      <c r="F374">
        <f t="shared" si="18"/>
        <v>10.271016</v>
      </c>
    </row>
    <row r="375" spans="1:6">
      <c r="A375">
        <v>1</v>
      </c>
      <c r="B375" t="s">
        <v>50</v>
      </c>
      <c r="C375">
        <v>5.27897</v>
      </c>
      <c r="D375">
        <f t="shared" si="16"/>
        <v>0</v>
      </c>
      <c r="E375">
        <f t="shared" si="17"/>
        <v>0.171699</v>
      </c>
      <c r="F375">
        <f t="shared" si="18"/>
        <v>5.450669</v>
      </c>
    </row>
    <row r="376" spans="1:6">
      <c r="A376">
        <v>1</v>
      </c>
      <c r="B376" t="s">
        <v>66</v>
      </c>
      <c r="C376">
        <v>0.916186</v>
      </c>
      <c r="D376">
        <f t="shared" si="16"/>
        <v>0</v>
      </c>
      <c r="E376">
        <f t="shared" si="17"/>
        <v>-0.050199</v>
      </c>
      <c r="F376">
        <f t="shared" si="18"/>
        <v>0.865987</v>
      </c>
    </row>
    <row r="377" spans="1:6">
      <c r="A377">
        <v>1</v>
      </c>
      <c r="B377" t="s">
        <v>66</v>
      </c>
      <c r="C377">
        <v>2.6392</v>
      </c>
      <c r="D377">
        <f t="shared" si="16"/>
        <v>0</v>
      </c>
      <c r="E377">
        <f t="shared" si="17"/>
        <v>-0.050199</v>
      </c>
      <c r="F377">
        <f t="shared" si="18"/>
        <v>2.589001</v>
      </c>
    </row>
    <row r="378" spans="1:6">
      <c r="A378">
        <v>1</v>
      </c>
      <c r="B378" t="s">
        <v>50</v>
      </c>
      <c r="C378">
        <v>7.09518</v>
      </c>
      <c r="D378">
        <f t="shared" si="16"/>
        <v>0</v>
      </c>
      <c r="E378">
        <f t="shared" si="17"/>
        <v>0.171699</v>
      </c>
      <c r="F378">
        <f t="shared" si="18"/>
        <v>7.266879</v>
      </c>
    </row>
    <row r="379" spans="1:6">
      <c r="A379">
        <v>1</v>
      </c>
      <c r="B379" t="s">
        <v>45</v>
      </c>
      <c r="C379">
        <v>3.02626</v>
      </c>
      <c r="D379">
        <f t="shared" si="16"/>
        <v>0</v>
      </c>
      <c r="E379">
        <f t="shared" si="17"/>
        <v>-0.049505</v>
      </c>
      <c r="F379">
        <f t="shared" si="18"/>
        <v>2.976755</v>
      </c>
    </row>
    <row r="380" spans="1:6">
      <c r="A380" t="s">
        <v>144</v>
      </c>
      <c r="B380" t="s">
        <v>34</v>
      </c>
      <c r="C380">
        <v>3.13813</v>
      </c>
      <c r="D380">
        <f t="shared" si="16"/>
        <v>0.172007</v>
      </c>
      <c r="E380">
        <f t="shared" si="17"/>
        <v>0.018658</v>
      </c>
      <c r="F380">
        <f t="shared" si="18"/>
        <v>3.328795</v>
      </c>
    </row>
    <row r="381" spans="1:6">
      <c r="A381" t="s">
        <v>144</v>
      </c>
      <c r="B381" t="s">
        <v>42</v>
      </c>
      <c r="C381">
        <v>3.82468</v>
      </c>
      <c r="D381">
        <f t="shared" si="16"/>
        <v>0.172007</v>
      </c>
      <c r="E381">
        <f t="shared" si="17"/>
        <v>0.112616</v>
      </c>
      <c r="F381">
        <f t="shared" si="18"/>
        <v>4.109303</v>
      </c>
    </row>
    <row r="382" spans="1:6">
      <c r="A382" t="s">
        <v>144</v>
      </c>
      <c r="B382" t="s">
        <v>50</v>
      </c>
      <c r="C382">
        <v>2.31175</v>
      </c>
      <c r="D382">
        <f t="shared" si="16"/>
        <v>0.172007</v>
      </c>
      <c r="E382">
        <f t="shared" si="17"/>
        <v>0.171699</v>
      </c>
      <c r="F382">
        <f t="shared" si="18"/>
        <v>2.655456</v>
      </c>
    </row>
    <row r="383" spans="1:6">
      <c r="A383" t="s">
        <v>144</v>
      </c>
      <c r="B383" t="s">
        <v>42</v>
      </c>
      <c r="C383">
        <v>2.68923</v>
      </c>
      <c r="D383">
        <f t="shared" si="16"/>
        <v>0.172007</v>
      </c>
      <c r="E383">
        <f t="shared" si="17"/>
        <v>0.112616</v>
      </c>
      <c r="F383">
        <f t="shared" si="18"/>
        <v>2.973853</v>
      </c>
    </row>
    <row r="384" spans="1:6">
      <c r="A384" t="s">
        <v>144</v>
      </c>
      <c r="B384" t="s">
        <v>177</v>
      </c>
      <c r="C384">
        <v>4.36698</v>
      </c>
      <c r="D384">
        <f t="shared" si="16"/>
        <v>0.172007</v>
      </c>
      <c r="E384">
        <f t="shared" si="17"/>
        <v>0</v>
      </c>
      <c r="F384">
        <f t="shared" si="18"/>
        <v>4.538987</v>
      </c>
    </row>
    <row r="385" spans="1:6">
      <c r="A385" t="s">
        <v>144</v>
      </c>
      <c r="B385" t="s">
        <v>66</v>
      </c>
      <c r="C385">
        <v>4.45251</v>
      </c>
      <c r="D385">
        <f t="shared" si="16"/>
        <v>0.172007</v>
      </c>
      <c r="E385">
        <f t="shared" si="17"/>
        <v>-0.050199</v>
      </c>
      <c r="F385">
        <f t="shared" si="18"/>
        <v>4.574318</v>
      </c>
    </row>
    <row r="386" spans="1:6">
      <c r="A386" t="s">
        <v>144</v>
      </c>
      <c r="B386" t="s">
        <v>60</v>
      </c>
      <c r="C386">
        <v>1.96712</v>
      </c>
      <c r="D386">
        <f t="shared" si="16"/>
        <v>0.172007</v>
      </c>
      <c r="E386">
        <f t="shared" si="17"/>
        <v>0.108071</v>
      </c>
      <c r="F386">
        <f t="shared" si="18"/>
        <v>2.247198</v>
      </c>
    </row>
    <row r="387" spans="1:6">
      <c r="A387" t="s">
        <v>144</v>
      </c>
      <c r="B387" t="s">
        <v>34</v>
      </c>
      <c r="C387">
        <v>2.75887</v>
      </c>
      <c r="D387">
        <f t="shared" ref="D387:D450" si="19">VLOOKUP(A387,K:M,3,0)</f>
        <v>0.172007</v>
      </c>
      <c r="E387">
        <f t="shared" ref="E387:E450" si="20">VLOOKUP(B387,K:M,3,0)</f>
        <v>0.018658</v>
      </c>
      <c r="F387">
        <f t="shared" ref="F387:F450" si="21">C387+D387+E387</f>
        <v>2.949535</v>
      </c>
    </row>
    <row r="388" spans="1:6">
      <c r="A388" t="s">
        <v>144</v>
      </c>
      <c r="B388" t="s">
        <v>42</v>
      </c>
      <c r="C388">
        <v>3.63671</v>
      </c>
      <c r="D388">
        <f t="shared" si="19"/>
        <v>0.172007</v>
      </c>
      <c r="E388">
        <f t="shared" si="20"/>
        <v>0.112616</v>
      </c>
      <c r="F388">
        <f t="shared" si="21"/>
        <v>3.921333</v>
      </c>
    </row>
    <row r="389" spans="1:6">
      <c r="A389" t="s">
        <v>144</v>
      </c>
      <c r="B389" t="s">
        <v>111</v>
      </c>
      <c r="C389">
        <v>3.65881</v>
      </c>
      <c r="D389">
        <f t="shared" si="19"/>
        <v>0.172007</v>
      </c>
      <c r="E389">
        <f t="shared" si="20"/>
        <v>0.28019</v>
      </c>
      <c r="F389">
        <f t="shared" si="21"/>
        <v>4.111007</v>
      </c>
    </row>
    <row r="390" spans="1:6">
      <c r="A390">
        <v>4</v>
      </c>
      <c r="B390" t="s">
        <v>55</v>
      </c>
      <c r="C390">
        <v>4.08179</v>
      </c>
      <c r="D390">
        <f t="shared" si="19"/>
        <v>0.11928</v>
      </c>
      <c r="E390">
        <f t="shared" si="20"/>
        <v>0.208933</v>
      </c>
      <c r="F390">
        <f t="shared" si="21"/>
        <v>4.410003</v>
      </c>
    </row>
    <row r="391" spans="1:6">
      <c r="A391">
        <v>4</v>
      </c>
      <c r="B391" t="s">
        <v>111</v>
      </c>
      <c r="C391">
        <v>5.36179</v>
      </c>
      <c r="D391">
        <f t="shared" si="19"/>
        <v>0.11928</v>
      </c>
      <c r="E391">
        <f t="shared" si="20"/>
        <v>0.28019</v>
      </c>
      <c r="F391">
        <f t="shared" si="21"/>
        <v>5.76126</v>
      </c>
    </row>
    <row r="392" spans="1:6">
      <c r="A392" t="s">
        <v>144</v>
      </c>
      <c r="B392" t="s">
        <v>45</v>
      </c>
      <c r="C392">
        <v>4.09515</v>
      </c>
      <c r="D392">
        <f t="shared" si="19"/>
        <v>0.172007</v>
      </c>
      <c r="E392">
        <f t="shared" si="20"/>
        <v>-0.049505</v>
      </c>
      <c r="F392">
        <f t="shared" si="21"/>
        <v>4.217652</v>
      </c>
    </row>
    <row r="393" spans="1:6">
      <c r="A393" t="s">
        <v>144</v>
      </c>
      <c r="B393" t="s">
        <v>177</v>
      </c>
      <c r="C393">
        <v>1.70362</v>
      </c>
      <c r="D393">
        <f t="shared" si="19"/>
        <v>0.172007</v>
      </c>
      <c r="E393">
        <f t="shared" si="20"/>
        <v>0</v>
      </c>
      <c r="F393">
        <f t="shared" si="21"/>
        <v>1.875627</v>
      </c>
    </row>
    <row r="394" spans="1:6">
      <c r="A394" t="s">
        <v>144</v>
      </c>
      <c r="B394" t="s">
        <v>177</v>
      </c>
      <c r="C394">
        <v>3.27463</v>
      </c>
      <c r="D394">
        <f t="shared" si="19"/>
        <v>0.172007</v>
      </c>
      <c r="E394">
        <f t="shared" si="20"/>
        <v>0</v>
      </c>
      <c r="F394">
        <f t="shared" si="21"/>
        <v>3.446637</v>
      </c>
    </row>
    <row r="395" spans="1:6">
      <c r="A395" t="s">
        <v>144</v>
      </c>
      <c r="B395" t="s">
        <v>45</v>
      </c>
      <c r="C395">
        <v>3.48676</v>
      </c>
      <c r="D395">
        <f t="shared" si="19"/>
        <v>0.172007</v>
      </c>
      <c r="E395">
        <f t="shared" si="20"/>
        <v>-0.049505</v>
      </c>
      <c r="F395">
        <f t="shared" si="21"/>
        <v>3.609262</v>
      </c>
    </row>
    <row r="396" spans="1:6">
      <c r="A396">
        <v>4</v>
      </c>
      <c r="B396" t="s">
        <v>34</v>
      </c>
      <c r="C396">
        <v>1.88025</v>
      </c>
      <c r="D396">
        <f t="shared" si="19"/>
        <v>0.11928</v>
      </c>
      <c r="E396">
        <f t="shared" si="20"/>
        <v>0.018658</v>
      </c>
      <c r="F396">
        <f t="shared" si="21"/>
        <v>2.018188</v>
      </c>
    </row>
    <row r="397" spans="1:6">
      <c r="A397">
        <v>4</v>
      </c>
      <c r="B397" t="s">
        <v>398</v>
      </c>
      <c r="C397">
        <v>5.8191</v>
      </c>
      <c r="D397">
        <f t="shared" si="19"/>
        <v>0.11928</v>
      </c>
      <c r="E397">
        <f t="shared" si="20"/>
        <v>0.00453900000000002</v>
      </c>
      <c r="F397">
        <f t="shared" si="21"/>
        <v>5.942919</v>
      </c>
    </row>
    <row r="398" spans="1:6">
      <c r="A398" t="s">
        <v>144</v>
      </c>
      <c r="B398" t="s">
        <v>66</v>
      </c>
      <c r="C398">
        <v>3.55461</v>
      </c>
      <c r="D398">
        <f t="shared" si="19"/>
        <v>0.172007</v>
      </c>
      <c r="E398">
        <f t="shared" si="20"/>
        <v>-0.050199</v>
      </c>
      <c r="F398">
        <f t="shared" si="21"/>
        <v>3.676418</v>
      </c>
    </row>
    <row r="399" spans="1:6">
      <c r="A399">
        <v>4</v>
      </c>
      <c r="B399" t="s">
        <v>66</v>
      </c>
      <c r="C399">
        <v>1.49511</v>
      </c>
      <c r="D399">
        <f t="shared" si="19"/>
        <v>0.11928</v>
      </c>
      <c r="E399">
        <f t="shared" si="20"/>
        <v>-0.050199</v>
      </c>
      <c r="F399">
        <f t="shared" si="21"/>
        <v>1.564191</v>
      </c>
    </row>
    <row r="400" spans="1:6">
      <c r="A400" t="s">
        <v>144</v>
      </c>
      <c r="B400" t="s">
        <v>177</v>
      </c>
      <c r="C400">
        <v>2.28706</v>
      </c>
      <c r="D400">
        <f t="shared" si="19"/>
        <v>0.172007</v>
      </c>
      <c r="E400">
        <f t="shared" si="20"/>
        <v>0</v>
      </c>
      <c r="F400">
        <f t="shared" si="21"/>
        <v>2.459067</v>
      </c>
    </row>
    <row r="401" spans="1:6">
      <c r="A401">
        <v>4</v>
      </c>
      <c r="B401" t="s">
        <v>34</v>
      </c>
      <c r="C401">
        <v>3.04495</v>
      </c>
      <c r="D401">
        <f t="shared" si="19"/>
        <v>0.11928</v>
      </c>
      <c r="E401">
        <f t="shared" si="20"/>
        <v>0.018658</v>
      </c>
      <c r="F401">
        <f t="shared" si="21"/>
        <v>3.182888</v>
      </c>
    </row>
    <row r="402" spans="1:6">
      <c r="A402" t="s">
        <v>144</v>
      </c>
      <c r="B402" t="s">
        <v>66</v>
      </c>
      <c r="C402">
        <v>4.00675</v>
      </c>
      <c r="D402">
        <f t="shared" si="19"/>
        <v>0.172007</v>
      </c>
      <c r="E402">
        <f t="shared" si="20"/>
        <v>-0.050199</v>
      </c>
      <c r="F402">
        <f t="shared" si="21"/>
        <v>4.128558</v>
      </c>
    </row>
    <row r="403" spans="1:6">
      <c r="A403">
        <v>4</v>
      </c>
      <c r="B403" t="s">
        <v>50</v>
      </c>
      <c r="C403">
        <v>5.67573</v>
      </c>
      <c r="D403">
        <f t="shared" si="19"/>
        <v>0.11928</v>
      </c>
      <c r="E403">
        <f t="shared" si="20"/>
        <v>0.171699</v>
      </c>
      <c r="F403">
        <f t="shared" si="21"/>
        <v>5.966709</v>
      </c>
    </row>
    <row r="404" spans="1:6">
      <c r="A404">
        <v>4</v>
      </c>
      <c r="B404" t="s">
        <v>55</v>
      </c>
      <c r="C404">
        <v>3.82992</v>
      </c>
      <c r="D404">
        <f t="shared" si="19"/>
        <v>0.11928</v>
      </c>
      <c r="E404">
        <f t="shared" si="20"/>
        <v>0.208933</v>
      </c>
      <c r="F404">
        <f t="shared" si="21"/>
        <v>4.158133</v>
      </c>
    </row>
    <row r="405" spans="1:6">
      <c r="A405">
        <v>4</v>
      </c>
      <c r="B405" t="s">
        <v>50</v>
      </c>
      <c r="C405">
        <v>0.847522</v>
      </c>
      <c r="D405">
        <f t="shared" si="19"/>
        <v>0.11928</v>
      </c>
      <c r="E405">
        <f t="shared" si="20"/>
        <v>0.171699</v>
      </c>
      <c r="F405">
        <f t="shared" si="21"/>
        <v>1.138501</v>
      </c>
    </row>
    <row r="406" spans="1:6">
      <c r="A406">
        <v>4</v>
      </c>
      <c r="B406" t="s">
        <v>42</v>
      </c>
      <c r="C406">
        <v>2.67325</v>
      </c>
      <c r="D406">
        <f t="shared" si="19"/>
        <v>0.11928</v>
      </c>
      <c r="E406">
        <f t="shared" si="20"/>
        <v>0.112616</v>
      </c>
      <c r="F406">
        <f t="shared" si="21"/>
        <v>2.905146</v>
      </c>
    </row>
    <row r="407" spans="1:6">
      <c r="A407" t="s">
        <v>144</v>
      </c>
      <c r="B407" t="s">
        <v>55</v>
      </c>
      <c r="C407">
        <v>4.3137</v>
      </c>
      <c r="D407">
        <f t="shared" si="19"/>
        <v>0.172007</v>
      </c>
      <c r="E407">
        <f t="shared" si="20"/>
        <v>0.208933</v>
      </c>
      <c r="F407">
        <f t="shared" si="21"/>
        <v>4.69464</v>
      </c>
    </row>
    <row r="408" spans="1:6">
      <c r="A408">
        <v>4</v>
      </c>
      <c r="B408" t="s">
        <v>60</v>
      </c>
      <c r="C408">
        <v>3.72283</v>
      </c>
      <c r="D408">
        <f t="shared" si="19"/>
        <v>0.11928</v>
      </c>
      <c r="E408">
        <f t="shared" si="20"/>
        <v>0.108071</v>
      </c>
      <c r="F408">
        <f t="shared" si="21"/>
        <v>3.950181</v>
      </c>
    </row>
    <row r="409" spans="1:6">
      <c r="A409">
        <v>4</v>
      </c>
      <c r="B409" t="s">
        <v>60</v>
      </c>
      <c r="C409">
        <v>3.77379</v>
      </c>
      <c r="D409">
        <f t="shared" si="19"/>
        <v>0.11928</v>
      </c>
      <c r="E409">
        <f t="shared" si="20"/>
        <v>0.108071</v>
      </c>
      <c r="F409">
        <f t="shared" si="21"/>
        <v>4.001141</v>
      </c>
    </row>
    <row r="410" spans="1:6">
      <c r="A410">
        <v>4</v>
      </c>
      <c r="B410" t="s">
        <v>55</v>
      </c>
      <c r="C410">
        <v>2.13566</v>
      </c>
      <c r="D410">
        <f t="shared" si="19"/>
        <v>0.11928</v>
      </c>
      <c r="E410">
        <f t="shared" si="20"/>
        <v>0.208933</v>
      </c>
      <c r="F410">
        <f t="shared" si="21"/>
        <v>2.463873</v>
      </c>
    </row>
    <row r="411" spans="1:6">
      <c r="A411">
        <v>4</v>
      </c>
      <c r="B411" t="s">
        <v>66</v>
      </c>
      <c r="C411">
        <v>3.33059</v>
      </c>
      <c r="D411">
        <f t="shared" si="19"/>
        <v>0.11928</v>
      </c>
      <c r="E411">
        <f t="shared" si="20"/>
        <v>-0.050199</v>
      </c>
      <c r="F411">
        <f t="shared" si="21"/>
        <v>3.399671</v>
      </c>
    </row>
    <row r="412" spans="1:6">
      <c r="A412" t="s">
        <v>144</v>
      </c>
      <c r="B412" t="s">
        <v>177</v>
      </c>
      <c r="C412">
        <v>5.97039</v>
      </c>
      <c r="D412">
        <f t="shared" si="19"/>
        <v>0.172007</v>
      </c>
      <c r="E412">
        <f t="shared" si="20"/>
        <v>0</v>
      </c>
      <c r="F412">
        <f t="shared" si="21"/>
        <v>6.142397</v>
      </c>
    </row>
    <row r="413" spans="1:6">
      <c r="A413">
        <v>4</v>
      </c>
      <c r="B413" t="s">
        <v>177</v>
      </c>
      <c r="C413">
        <v>2.89875</v>
      </c>
      <c r="D413">
        <f t="shared" si="19"/>
        <v>0.11928</v>
      </c>
      <c r="E413">
        <f t="shared" si="20"/>
        <v>0</v>
      </c>
      <c r="F413">
        <f t="shared" si="21"/>
        <v>3.01803</v>
      </c>
    </row>
    <row r="414" spans="1:6">
      <c r="A414" t="s">
        <v>144</v>
      </c>
      <c r="B414" t="s">
        <v>177</v>
      </c>
      <c r="C414">
        <v>3.8105</v>
      </c>
      <c r="D414">
        <f t="shared" si="19"/>
        <v>0.172007</v>
      </c>
      <c r="E414">
        <f t="shared" si="20"/>
        <v>0</v>
      </c>
      <c r="F414">
        <f t="shared" si="21"/>
        <v>3.982507</v>
      </c>
    </row>
    <row r="415" spans="1:6">
      <c r="A415">
        <v>4</v>
      </c>
      <c r="B415" t="s">
        <v>60</v>
      </c>
      <c r="C415">
        <v>2.7466</v>
      </c>
      <c r="D415">
        <f t="shared" si="19"/>
        <v>0.11928</v>
      </c>
      <c r="E415">
        <f t="shared" si="20"/>
        <v>0.108071</v>
      </c>
      <c r="F415">
        <f t="shared" si="21"/>
        <v>2.973951</v>
      </c>
    </row>
    <row r="416" spans="1:6">
      <c r="A416">
        <v>4</v>
      </c>
      <c r="B416" t="s">
        <v>45</v>
      </c>
      <c r="C416">
        <v>3.08689</v>
      </c>
      <c r="D416">
        <f t="shared" si="19"/>
        <v>0.11928</v>
      </c>
      <c r="E416">
        <f t="shared" si="20"/>
        <v>-0.049505</v>
      </c>
      <c r="F416">
        <f t="shared" si="21"/>
        <v>3.156665</v>
      </c>
    </row>
    <row r="417" spans="1:6">
      <c r="A417">
        <v>4</v>
      </c>
      <c r="B417" t="s">
        <v>66</v>
      </c>
      <c r="C417">
        <v>4.39448</v>
      </c>
      <c r="D417">
        <f t="shared" si="19"/>
        <v>0.11928</v>
      </c>
      <c r="E417">
        <f t="shared" si="20"/>
        <v>-0.050199</v>
      </c>
      <c r="F417">
        <f t="shared" si="21"/>
        <v>4.463561</v>
      </c>
    </row>
    <row r="418" spans="1:6">
      <c r="A418">
        <v>3</v>
      </c>
      <c r="B418" t="s">
        <v>38</v>
      </c>
      <c r="C418">
        <v>2.6925</v>
      </c>
      <c r="D418">
        <f t="shared" si="19"/>
        <v>0.130417</v>
      </c>
      <c r="E418">
        <f t="shared" si="20"/>
        <v>0.049178</v>
      </c>
      <c r="F418">
        <f t="shared" si="21"/>
        <v>2.872095</v>
      </c>
    </row>
    <row r="419" spans="1:6">
      <c r="A419">
        <v>4</v>
      </c>
      <c r="B419" t="s">
        <v>177</v>
      </c>
      <c r="C419">
        <v>1.23694</v>
      </c>
      <c r="D419">
        <f t="shared" si="19"/>
        <v>0.11928</v>
      </c>
      <c r="E419">
        <f t="shared" si="20"/>
        <v>0</v>
      </c>
      <c r="F419">
        <f t="shared" si="21"/>
        <v>1.35622</v>
      </c>
    </row>
    <row r="420" spans="1:6">
      <c r="A420" t="s">
        <v>144</v>
      </c>
      <c r="B420" t="s">
        <v>60</v>
      </c>
      <c r="C420">
        <v>2.64896</v>
      </c>
      <c r="D420">
        <f t="shared" si="19"/>
        <v>0.172007</v>
      </c>
      <c r="E420">
        <f t="shared" si="20"/>
        <v>0.108071</v>
      </c>
      <c r="F420">
        <f t="shared" si="21"/>
        <v>2.929038</v>
      </c>
    </row>
    <row r="421" spans="1:6">
      <c r="A421">
        <v>4</v>
      </c>
      <c r="B421" t="s">
        <v>45</v>
      </c>
      <c r="C421">
        <v>2.77325</v>
      </c>
      <c r="D421">
        <f t="shared" si="19"/>
        <v>0.11928</v>
      </c>
      <c r="E421">
        <f t="shared" si="20"/>
        <v>-0.049505</v>
      </c>
      <c r="F421">
        <f t="shared" si="21"/>
        <v>2.843025</v>
      </c>
    </row>
    <row r="422" spans="1:6">
      <c r="A422">
        <v>4</v>
      </c>
      <c r="B422" t="s">
        <v>50</v>
      </c>
      <c r="C422">
        <v>3.64229</v>
      </c>
      <c r="D422">
        <f t="shared" si="19"/>
        <v>0.11928</v>
      </c>
      <c r="E422">
        <f t="shared" si="20"/>
        <v>0.171699</v>
      </c>
      <c r="F422">
        <f t="shared" si="21"/>
        <v>3.933269</v>
      </c>
    </row>
    <row r="423" spans="1:6">
      <c r="A423">
        <v>4</v>
      </c>
      <c r="B423" t="s">
        <v>50</v>
      </c>
      <c r="C423">
        <v>1.56257</v>
      </c>
      <c r="D423">
        <f t="shared" si="19"/>
        <v>0.11928</v>
      </c>
      <c r="E423">
        <f t="shared" si="20"/>
        <v>0.171699</v>
      </c>
      <c r="F423">
        <f t="shared" si="21"/>
        <v>1.853549</v>
      </c>
    </row>
    <row r="424" spans="1:6">
      <c r="A424" t="s">
        <v>144</v>
      </c>
      <c r="B424" t="s">
        <v>111</v>
      </c>
      <c r="C424">
        <v>4.49665</v>
      </c>
      <c r="D424">
        <f t="shared" si="19"/>
        <v>0.172007</v>
      </c>
      <c r="E424">
        <f t="shared" si="20"/>
        <v>0.28019</v>
      </c>
      <c r="F424">
        <f t="shared" si="21"/>
        <v>4.948847</v>
      </c>
    </row>
    <row r="425" spans="1:6">
      <c r="A425">
        <v>4</v>
      </c>
      <c r="B425" t="s">
        <v>177</v>
      </c>
      <c r="C425">
        <v>4.50949</v>
      </c>
      <c r="D425">
        <f t="shared" si="19"/>
        <v>0.11928</v>
      </c>
      <c r="E425">
        <f t="shared" si="20"/>
        <v>0</v>
      </c>
      <c r="F425">
        <f t="shared" si="21"/>
        <v>4.62877</v>
      </c>
    </row>
    <row r="426" spans="1:6">
      <c r="A426" t="s">
        <v>144</v>
      </c>
      <c r="B426" t="s">
        <v>45</v>
      </c>
      <c r="C426">
        <v>4.56445</v>
      </c>
      <c r="D426">
        <f t="shared" si="19"/>
        <v>0.172007</v>
      </c>
      <c r="E426">
        <f t="shared" si="20"/>
        <v>-0.049505</v>
      </c>
      <c r="F426">
        <f t="shared" si="21"/>
        <v>4.686952</v>
      </c>
    </row>
    <row r="427" spans="1:6">
      <c r="A427">
        <v>4</v>
      </c>
      <c r="B427" t="s">
        <v>50</v>
      </c>
      <c r="C427">
        <v>1.8161</v>
      </c>
      <c r="D427">
        <f t="shared" si="19"/>
        <v>0.11928</v>
      </c>
      <c r="E427">
        <f t="shared" si="20"/>
        <v>0.171699</v>
      </c>
      <c r="F427">
        <f t="shared" si="21"/>
        <v>2.107079</v>
      </c>
    </row>
    <row r="428" spans="1:6">
      <c r="A428">
        <v>4</v>
      </c>
      <c r="B428" t="s">
        <v>66</v>
      </c>
      <c r="C428">
        <v>3.11698</v>
      </c>
      <c r="D428">
        <f t="shared" si="19"/>
        <v>0.11928</v>
      </c>
      <c r="E428">
        <f t="shared" si="20"/>
        <v>-0.050199</v>
      </c>
      <c r="F428">
        <f t="shared" si="21"/>
        <v>3.186061</v>
      </c>
    </row>
    <row r="429" spans="1:6">
      <c r="A429">
        <v>4</v>
      </c>
      <c r="B429" t="s">
        <v>50</v>
      </c>
      <c r="C429">
        <v>2.84698</v>
      </c>
      <c r="D429">
        <f t="shared" si="19"/>
        <v>0.11928</v>
      </c>
      <c r="E429">
        <f t="shared" si="20"/>
        <v>0.171699</v>
      </c>
      <c r="F429">
        <f t="shared" si="21"/>
        <v>3.137959</v>
      </c>
    </row>
    <row r="430" spans="1:6">
      <c r="A430">
        <v>4</v>
      </c>
      <c r="B430" t="s">
        <v>177</v>
      </c>
      <c r="C430">
        <v>2.34927</v>
      </c>
      <c r="D430">
        <f t="shared" si="19"/>
        <v>0.11928</v>
      </c>
      <c r="E430">
        <f t="shared" si="20"/>
        <v>0</v>
      </c>
      <c r="F430">
        <f t="shared" si="21"/>
        <v>2.46855</v>
      </c>
    </row>
    <row r="431" spans="1:6">
      <c r="A431">
        <v>4</v>
      </c>
      <c r="B431" t="s">
        <v>50</v>
      </c>
      <c r="C431">
        <v>4.06375</v>
      </c>
      <c r="D431">
        <f t="shared" si="19"/>
        <v>0.11928</v>
      </c>
      <c r="E431">
        <f t="shared" si="20"/>
        <v>0.171699</v>
      </c>
      <c r="F431">
        <f t="shared" si="21"/>
        <v>4.354729</v>
      </c>
    </row>
    <row r="432" spans="1:6">
      <c r="A432">
        <v>4</v>
      </c>
      <c r="B432" t="s">
        <v>177</v>
      </c>
      <c r="C432">
        <v>2.06307</v>
      </c>
      <c r="D432">
        <f t="shared" si="19"/>
        <v>0.11928</v>
      </c>
      <c r="E432">
        <f t="shared" si="20"/>
        <v>0</v>
      </c>
      <c r="F432">
        <f t="shared" si="21"/>
        <v>2.18235</v>
      </c>
    </row>
    <row r="433" spans="1:6">
      <c r="A433">
        <v>4</v>
      </c>
      <c r="B433" t="s">
        <v>38</v>
      </c>
      <c r="C433">
        <v>2.75915</v>
      </c>
      <c r="D433">
        <f t="shared" si="19"/>
        <v>0.11928</v>
      </c>
      <c r="E433">
        <f t="shared" si="20"/>
        <v>0.049178</v>
      </c>
      <c r="F433">
        <f t="shared" si="21"/>
        <v>2.927608</v>
      </c>
    </row>
    <row r="434" spans="1:6">
      <c r="A434">
        <v>4</v>
      </c>
      <c r="B434" t="s">
        <v>66</v>
      </c>
      <c r="C434">
        <v>4.62235</v>
      </c>
      <c r="D434">
        <f t="shared" si="19"/>
        <v>0.11928</v>
      </c>
      <c r="E434">
        <f t="shared" si="20"/>
        <v>-0.050199</v>
      </c>
      <c r="F434">
        <f t="shared" si="21"/>
        <v>4.691431</v>
      </c>
    </row>
    <row r="435" spans="1:6">
      <c r="A435">
        <v>4</v>
      </c>
      <c r="B435" t="s">
        <v>177</v>
      </c>
      <c r="C435">
        <v>2.15265</v>
      </c>
      <c r="D435">
        <f t="shared" si="19"/>
        <v>0.11928</v>
      </c>
      <c r="E435">
        <f t="shared" si="20"/>
        <v>0</v>
      </c>
      <c r="F435">
        <f t="shared" si="21"/>
        <v>2.27193</v>
      </c>
    </row>
    <row r="436" spans="1:6">
      <c r="A436">
        <v>3</v>
      </c>
      <c r="B436" t="s">
        <v>34</v>
      </c>
      <c r="C436">
        <v>2.5452</v>
      </c>
      <c r="D436">
        <f t="shared" si="19"/>
        <v>0.130417</v>
      </c>
      <c r="E436">
        <f t="shared" si="20"/>
        <v>0.018658</v>
      </c>
      <c r="F436">
        <f t="shared" si="21"/>
        <v>2.694275</v>
      </c>
    </row>
    <row r="437" spans="1:6">
      <c r="A437">
        <v>3</v>
      </c>
      <c r="B437" t="s">
        <v>111</v>
      </c>
      <c r="C437">
        <v>1.86378</v>
      </c>
      <c r="D437">
        <f t="shared" si="19"/>
        <v>0.130417</v>
      </c>
      <c r="E437">
        <f t="shared" si="20"/>
        <v>0.28019</v>
      </c>
      <c r="F437">
        <f t="shared" si="21"/>
        <v>2.274387</v>
      </c>
    </row>
    <row r="438" spans="1:6">
      <c r="A438">
        <v>3</v>
      </c>
      <c r="B438" t="s">
        <v>38</v>
      </c>
      <c r="C438">
        <v>2.30629</v>
      </c>
      <c r="D438">
        <f t="shared" si="19"/>
        <v>0.130417</v>
      </c>
      <c r="E438">
        <f t="shared" si="20"/>
        <v>0.049178</v>
      </c>
      <c r="F438">
        <f t="shared" si="21"/>
        <v>2.485885</v>
      </c>
    </row>
    <row r="439" spans="1:6">
      <c r="A439">
        <v>3</v>
      </c>
      <c r="B439" t="s">
        <v>42</v>
      </c>
      <c r="C439">
        <v>5.65904</v>
      </c>
      <c r="D439">
        <f t="shared" si="19"/>
        <v>0.130417</v>
      </c>
      <c r="E439">
        <f t="shared" si="20"/>
        <v>0.112616</v>
      </c>
      <c r="F439">
        <f t="shared" si="21"/>
        <v>5.902073</v>
      </c>
    </row>
    <row r="440" spans="1:6">
      <c r="A440">
        <v>4</v>
      </c>
      <c r="B440" t="s">
        <v>42</v>
      </c>
      <c r="C440">
        <v>3.33506</v>
      </c>
      <c r="D440">
        <f t="shared" si="19"/>
        <v>0.11928</v>
      </c>
      <c r="E440">
        <f t="shared" si="20"/>
        <v>0.112616</v>
      </c>
      <c r="F440">
        <f t="shared" si="21"/>
        <v>3.566956</v>
      </c>
    </row>
    <row r="441" spans="1:6">
      <c r="A441">
        <v>3</v>
      </c>
      <c r="B441" t="s">
        <v>38</v>
      </c>
      <c r="C441">
        <v>3.41305</v>
      </c>
      <c r="D441">
        <f t="shared" si="19"/>
        <v>0.130417</v>
      </c>
      <c r="E441">
        <f t="shared" si="20"/>
        <v>0.049178</v>
      </c>
      <c r="F441">
        <f t="shared" si="21"/>
        <v>3.592645</v>
      </c>
    </row>
    <row r="442" spans="1:6">
      <c r="A442">
        <v>3</v>
      </c>
      <c r="B442" t="s">
        <v>34</v>
      </c>
      <c r="C442">
        <v>3.37467</v>
      </c>
      <c r="D442">
        <f t="shared" si="19"/>
        <v>0.130417</v>
      </c>
      <c r="E442">
        <f t="shared" si="20"/>
        <v>0.018658</v>
      </c>
      <c r="F442">
        <f t="shared" si="21"/>
        <v>3.523745</v>
      </c>
    </row>
    <row r="443" spans="1:6">
      <c r="A443">
        <v>3</v>
      </c>
      <c r="B443" t="s">
        <v>177</v>
      </c>
      <c r="C443">
        <v>3.72807</v>
      </c>
      <c r="D443">
        <f t="shared" si="19"/>
        <v>0.130417</v>
      </c>
      <c r="E443">
        <f t="shared" si="20"/>
        <v>0</v>
      </c>
      <c r="F443">
        <f t="shared" si="21"/>
        <v>3.858487</v>
      </c>
    </row>
    <row r="444" spans="1:6">
      <c r="A444">
        <v>4</v>
      </c>
      <c r="B444" t="s">
        <v>66</v>
      </c>
      <c r="C444">
        <v>3.60301</v>
      </c>
      <c r="D444">
        <f t="shared" si="19"/>
        <v>0.11928</v>
      </c>
      <c r="E444">
        <f t="shared" si="20"/>
        <v>-0.050199</v>
      </c>
      <c r="F444">
        <f t="shared" si="21"/>
        <v>3.672091</v>
      </c>
    </row>
    <row r="445" spans="1:6">
      <c r="A445">
        <v>3</v>
      </c>
      <c r="B445" t="s">
        <v>66</v>
      </c>
      <c r="C445">
        <v>2.09616</v>
      </c>
      <c r="D445">
        <f t="shared" si="19"/>
        <v>0.130417</v>
      </c>
      <c r="E445">
        <f t="shared" si="20"/>
        <v>-0.050199</v>
      </c>
      <c r="F445">
        <f t="shared" si="21"/>
        <v>2.176378</v>
      </c>
    </row>
    <row r="446" spans="1:6">
      <c r="A446">
        <v>3</v>
      </c>
      <c r="B446" t="s">
        <v>60</v>
      </c>
      <c r="C446">
        <v>3.99223</v>
      </c>
      <c r="D446">
        <f t="shared" si="19"/>
        <v>0.130417</v>
      </c>
      <c r="E446">
        <f t="shared" si="20"/>
        <v>0.108071</v>
      </c>
      <c r="F446">
        <f t="shared" si="21"/>
        <v>4.230718</v>
      </c>
    </row>
    <row r="447" spans="1:6">
      <c r="A447">
        <v>4</v>
      </c>
      <c r="B447" t="s">
        <v>111</v>
      </c>
      <c r="C447">
        <v>3.39281</v>
      </c>
      <c r="D447">
        <f t="shared" si="19"/>
        <v>0.11928</v>
      </c>
      <c r="E447">
        <f t="shared" si="20"/>
        <v>0.28019</v>
      </c>
      <c r="F447">
        <f t="shared" si="21"/>
        <v>3.79228</v>
      </c>
    </row>
    <row r="448" spans="1:6">
      <c r="A448">
        <v>2</v>
      </c>
      <c r="B448" t="s">
        <v>34</v>
      </c>
      <c r="C448">
        <v>4.96818</v>
      </c>
      <c r="D448">
        <f t="shared" si="19"/>
        <v>0.01753</v>
      </c>
      <c r="E448">
        <f t="shared" si="20"/>
        <v>0.018658</v>
      </c>
      <c r="F448">
        <f t="shared" si="21"/>
        <v>5.004368</v>
      </c>
    </row>
    <row r="449" spans="1:6">
      <c r="A449">
        <v>4</v>
      </c>
      <c r="B449" t="s">
        <v>111</v>
      </c>
      <c r="C449">
        <v>2.19808</v>
      </c>
      <c r="D449">
        <f t="shared" si="19"/>
        <v>0.11928</v>
      </c>
      <c r="E449">
        <f t="shared" si="20"/>
        <v>0.28019</v>
      </c>
      <c r="F449">
        <f t="shared" si="21"/>
        <v>2.59755</v>
      </c>
    </row>
    <row r="450" spans="1:6">
      <c r="A450">
        <v>3</v>
      </c>
      <c r="B450" t="s">
        <v>45</v>
      </c>
      <c r="C450">
        <v>2.48096</v>
      </c>
      <c r="D450">
        <f t="shared" si="19"/>
        <v>0.130417</v>
      </c>
      <c r="E450">
        <f t="shared" si="20"/>
        <v>-0.049505</v>
      </c>
      <c r="F450">
        <f t="shared" si="21"/>
        <v>2.561872</v>
      </c>
    </row>
    <row r="451" spans="1:6">
      <c r="A451">
        <v>3</v>
      </c>
      <c r="B451" t="s">
        <v>66</v>
      </c>
      <c r="C451">
        <v>2.15604</v>
      </c>
      <c r="D451">
        <f t="shared" ref="D451:D514" si="22">VLOOKUP(A451,K:M,3,0)</f>
        <v>0.130417</v>
      </c>
      <c r="E451">
        <f t="shared" ref="E451:E514" si="23">VLOOKUP(B451,K:M,3,0)</f>
        <v>-0.050199</v>
      </c>
      <c r="F451">
        <f t="shared" ref="F451:F514" si="24">C451+D451+E451</f>
        <v>2.236258</v>
      </c>
    </row>
    <row r="452" spans="1:6">
      <c r="A452">
        <v>3</v>
      </c>
      <c r="B452" t="s">
        <v>66</v>
      </c>
      <c r="C452">
        <v>2.02632</v>
      </c>
      <c r="D452">
        <f t="shared" si="22"/>
        <v>0.130417</v>
      </c>
      <c r="E452">
        <f t="shared" si="23"/>
        <v>-0.050199</v>
      </c>
      <c r="F452">
        <f t="shared" si="24"/>
        <v>2.106538</v>
      </c>
    </row>
    <row r="453" spans="1:6">
      <c r="A453">
        <v>3</v>
      </c>
      <c r="B453" t="s">
        <v>38</v>
      </c>
      <c r="C453">
        <v>3.28036</v>
      </c>
      <c r="D453">
        <f t="shared" si="22"/>
        <v>0.130417</v>
      </c>
      <c r="E453">
        <f t="shared" si="23"/>
        <v>0.049178</v>
      </c>
      <c r="F453">
        <f t="shared" si="24"/>
        <v>3.459955</v>
      </c>
    </row>
    <row r="454" spans="1:6">
      <c r="A454">
        <v>3</v>
      </c>
      <c r="B454" t="s">
        <v>111</v>
      </c>
      <c r="C454">
        <v>4.09979</v>
      </c>
      <c r="D454">
        <f t="shared" si="22"/>
        <v>0.130417</v>
      </c>
      <c r="E454">
        <f t="shared" si="23"/>
        <v>0.28019</v>
      </c>
      <c r="F454">
        <f t="shared" si="24"/>
        <v>4.510397</v>
      </c>
    </row>
    <row r="455" spans="1:6">
      <c r="A455">
        <v>3</v>
      </c>
      <c r="B455" t="s">
        <v>42</v>
      </c>
      <c r="C455">
        <v>3.20494</v>
      </c>
      <c r="D455">
        <f t="shared" si="22"/>
        <v>0.130417</v>
      </c>
      <c r="E455">
        <f t="shared" si="23"/>
        <v>0.112616</v>
      </c>
      <c r="F455">
        <f t="shared" si="24"/>
        <v>3.447973</v>
      </c>
    </row>
    <row r="456" spans="1:6">
      <c r="A456" t="s">
        <v>144</v>
      </c>
      <c r="B456" t="s">
        <v>50</v>
      </c>
      <c r="C456">
        <v>4.83052</v>
      </c>
      <c r="D456">
        <f t="shared" si="22"/>
        <v>0.172007</v>
      </c>
      <c r="E456">
        <f t="shared" si="23"/>
        <v>0.171699</v>
      </c>
      <c r="F456">
        <f t="shared" si="24"/>
        <v>5.174226</v>
      </c>
    </row>
    <row r="457" spans="1:6">
      <c r="A457" t="s">
        <v>144</v>
      </c>
      <c r="B457" t="s">
        <v>34</v>
      </c>
      <c r="C457">
        <v>2.16053</v>
      </c>
      <c r="D457">
        <f t="shared" si="22"/>
        <v>0.172007</v>
      </c>
      <c r="E457">
        <f t="shared" si="23"/>
        <v>0.018658</v>
      </c>
      <c r="F457">
        <f t="shared" si="24"/>
        <v>2.351195</v>
      </c>
    </row>
    <row r="458" spans="1:6">
      <c r="A458">
        <v>3</v>
      </c>
      <c r="B458" t="s">
        <v>55</v>
      </c>
      <c r="C458">
        <v>3.50494</v>
      </c>
      <c r="D458">
        <f t="shared" si="22"/>
        <v>0.130417</v>
      </c>
      <c r="E458">
        <f t="shared" si="23"/>
        <v>0.208933</v>
      </c>
      <c r="F458">
        <f t="shared" si="24"/>
        <v>3.84429</v>
      </c>
    </row>
    <row r="459" spans="1:6">
      <c r="A459">
        <v>4</v>
      </c>
      <c r="B459" t="s">
        <v>60</v>
      </c>
      <c r="C459">
        <v>2.0607</v>
      </c>
      <c r="D459">
        <f t="shared" si="22"/>
        <v>0.11928</v>
      </c>
      <c r="E459">
        <f t="shared" si="23"/>
        <v>0.108071</v>
      </c>
      <c r="F459">
        <f t="shared" si="24"/>
        <v>2.288051</v>
      </c>
    </row>
    <row r="460" spans="1:6">
      <c r="A460">
        <v>3</v>
      </c>
      <c r="B460" t="s">
        <v>66</v>
      </c>
      <c r="C460">
        <v>3.14054</v>
      </c>
      <c r="D460">
        <f t="shared" si="22"/>
        <v>0.130417</v>
      </c>
      <c r="E460">
        <f t="shared" si="23"/>
        <v>-0.050199</v>
      </c>
      <c r="F460">
        <f t="shared" si="24"/>
        <v>3.220758</v>
      </c>
    </row>
    <row r="461" spans="1:6">
      <c r="A461">
        <v>3</v>
      </c>
      <c r="B461" t="s">
        <v>66</v>
      </c>
      <c r="C461">
        <v>4.16351</v>
      </c>
      <c r="D461">
        <f t="shared" si="22"/>
        <v>0.130417</v>
      </c>
      <c r="E461">
        <f t="shared" si="23"/>
        <v>-0.050199</v>
      </c>
      <c r="F461">
        <f t="shared" si="24"/>
        <v>4.243728</v>
      </c>
    </row>
    <row r="462" spans="1:6">
      <c r="A462">
        <v>3</v>
      </c>
      <c r="B462" t="s">
        <v>66</v>
      </c>
      <c r="C462">
        <v>4.26903</v>
      </c>
      <c r="D462">
        <f t="shared" si="22"/>
        <v>0.130417</v>
      </c>
      <c r="E462">
        <f t="shared" si="23"/>
        <v>-0.050199</v>
      </c>
      <c r="F462">
        <f t="shared" si="24"/>
        <v>4.349248</v>
      </c>
    </row>
    <row r="463" spans="1:6">
      <c r="A463">
        <v>3</v>
      </c>
      <c r="B463" t="s">
        <v>34</v>
      </c>
      <c r="C463">
        <v>3.08117</v>
      </c>
      <c r="D463">
        <f t="shared" si="22"/>
        <v>0.130417</v>
      </c>
      <c r="E463">
        <f t="shared" si="23"/>
        <v>0.018658</v>
      </c>
      <c r="F463">
        <f t="shared" si="24"/>
        <v>3.230245</v>
      </c>
    </row>
    <row r="464" spans="1:6">
      <c r="A464">
        <v>3</v>
      </c>
      <c r="B464" t="s">
        <v>66</v>
      </c>
      <c r="C464">
        <v>2.98046</v>
      </c>
      <c r="D464">
        <f t="shared" si="22"/>
        <v>0.130417</v>
      </c>
      <c r="E464">
        <f t="shared" si="23"/>
        <v>-0.050199</v>
      </c>
      <c r="F464">
        <f t="shared" si="24"/>
        <v>3.060678</v>
      </c>
    </row>
    <row r="465" spans="1:6">
      <c r="A465">
        <v>3</v>
      </c>
      <c r="B465" t="s">
        <v>111</v>
      </c>
      <c r="C465">
        <v>3.48671</v>
      </c>
      <c r="D465">
        <f t="shared" si="22"/>
        <v>0.130417</v>
      </c>
      <c r="E465">
        <f t="shared" si="23"/>
        <v>0.28019</v>
      </c>
      <c r="F465">
        <f t="shared" si="24"/>
        <v>3.897317</v>
      </c>
    </row>
    <row r="466" spans="1:6">
      <c r="A466">
        <v>3</v>
      </c>
      <c r="B466" t="s">
        <v>55</v>
      </c>
      <c r="C466">
        <v>5.38224</v>
      </c>
      <c r="D466">
        <f t="shared" si="22"/>
        <v>0.130417</v>
      </c>
      <c r="E466">
        <f t="shared" si="23"/>
        <v>0.208933</v>
      </c>
      <c r="F466">
        <f t="shared" si="24"/>
        <v>5.72159</v>
      </c>
    </row>
    <row r="467" spans="1:6">
      <c r="A467">
        <v>3</v>
      </c>
      <c r="B467" t="s">
        <v>42</v>
      </c>
      <c r="C467">
        <v>2.85552</v>
      </c>
      <c r="D467">
        <f t="shared" si="22"/>
        <v>0.130417</v>
      </c>
      <c r="E467">
        <f t="shared" si="23"/>
        <v>0.112616</v>
      </c>
      <c r="F467">
        <f t="shared" si="24"/>
        <v>3.098553</v>
      </c>
    </row>
    <row r="468" spans="1:6">
      <c r="A468">
        <v>3</v>
      </c>
      <c r="B468" t="s">
        <v>66</v>
      </c>
      <c r="C468">
        <v>3.50298</v>
      </c>
      <c r="D468">
        <f t="shared" si="22"/>
        <v>0.130417</v>
      </c>
      <c r="E468">
        <f t="shared" si="23"/>
        <v>-0.050199</v>
      </c>
      <c r="F468">
        <f t="shared" si="24"/>
        <v>3.583198</v>
      </c>
    </row>
    <row r="469" spans="1:6">
      <c r="A469">
        <v>3</v>
      </c>
      <c r="B469" t="s">
        <v>38</v>
      </c>
      <c r="C469">
        <v>2.50673</v>
      </c>
      <c r="D469">
        <f t="shared" si="22"/>
        <v>0.130417</v>
      </c>
      <c r="E469">
        <f t="shared" si="23"/>
        <v>0.049178</v>
      </c>
      <c r="F469">
        <f t="shared" si="24"/>
        <v>2.686325</v>
      </c>
    </row>
    <row r="470" spans="1:6">
      <c r="A470">
        <v>3</v>
      </c>
      <c r="B470" t="s">
        <v>34</v>
      </c>
      <c r="C470">
        <v>2.82725</v>
      </c>
      <c r="D470">
        <f t="shared" si="22"/>
        <v>0.130417</v>
      </c>
      <c r="E470">
        <f t="shared" si="23"/>
        <v>0.018658</v>
      </c>
      <c r="F470">
        <f t="shared" si="24"/>
        <v>2.976325</v>
      </c>
    </row>
    <row r="471" spans="1:6">
      <c r="A471" t="s">
        <v>144</v>
      </c>
      <c r="B471" t="s">
        <v>45</v>
      </c>
      <c r="C471">
        <v>3.72126</v>
      </c>
      <c r="D471">
        <f t="shared" si="22"/>
        <v>0.172007</v>
      </c>
      <c r="E471">
        <f t="shared" si="23"/>
        <v>-0.049505</v>
      </c>
      <c r="F471">
        <f t="shared" si="24"/>
        <v>3.843762</v>
      </c>
    </row>
    <row r="472" spans="1:6">
      <c r="A472">
        <v>3</v>
      </c>
      <c r="B472" t="s">
        <v>55</v>
      </c>
      <c r="C472">
        <v>3.45118</v>
      </c>
      <c r="D472">
        <f t="shared" si="22"/>
        <v>0.130417</v>
      </c>
      <c r="E472">
        <f t="shared" si="23"/>
        <v>0.208933</v>
      </c>
      <c r="F472">
        <f t="shared" si="24"/>
        <v>3.79053</v>
      </c>
    </row>
    <row r="473" spans="1:6">
      <c r="A473">
        <v>3</v>
      </c>
      <c r="B473" t="s">
        <v>66</v>
      </c>
      <c r="C473">
        <v>4.02172</v>
      </c>
      <c r="D473">
        <f t="shared" si="22"/>
        <v>0.130417</v>
      </c>
      <c r="E473">
        <f t="shared" si="23"/>
        <v>-0.050199</v>
      </c>
      <c r="F473">
        <f t="shared" si="24"/>
        <v>4.101938</v>
      </c>
    </row>
    <row r="474" spans="1:6">
      <c r="A474">
        <v>3</v>
      </c>
      <c r="B474" t="s">
        <v>55</v>
      </c>
      <c r="C474">
        <v>3.74172</v>
      </c>
      <c r="D474">
        <f t="shared" si="22"/>
        <v>0.130417</v>
      </c>
      <c r="E474">
        <f t="shared" si="23"/>
        <v>0.208933</v>
      </c>
      <c r="F474">
        <f t="shared" si="24"/>
        <v>4.08107</v>
      </c>
    </row>
    <row r="475" spans="1:6">
      <c r="A475">
        <v>3</v>
      </c>
      <c r="B475" t="s">
        <v>45</v>
      </c>
      <c r="C475">
        <v>2.24257</v>
      </c>
      <c r="D475">
        <f t="shared" si="22"/>
        <v>0.130417</v>
      </c>
      <c r="E475">
        <f t="shared" si="23"/>
        <v>-0.049505</v>
      </c>
      <c r="F475">
        <f t="shared" si="24"/>
        <v>2.323482</v>
      </c>
    </row>
    <row r="476" spans="1:6">
      <c r="A476">
        <v>4</v>
      </c>
      <c r="B476" t="s">
        <v>111</v>
      </c>
      <c r="C476">
        <v>3.44303</v>
      </c>
      <c r="D476">
        <f t="shared" si="22"/>
        <v>0.11928</v>
      </c>
      <c r="E476">
        <f t="shared" si="23"/>
        <v>0.28019</v>
      </c>
      <c r="F476">
        <f t="shared" si="24"/>
        <v>3.8425</v>
      </c>
    </row>
    <row r="477" spans="1:6">
      <c r="A477">
        <v>4</v>
      </c>
      <c r="B477" t="s">
        <v>111</v>
      </c>
      <c r="C477">
        <v>7.89458</v>
      </c>
      <c r="D477">
        <f t="shared" si="22"/>
        <v>0.11928</v>
      </c>
      <c r="E477">
        <f t="shared" si="23"/>
        <v>0.28019</v>
      </c>
      <c r="F477">
        <f t="shared" si="24"/>
        <v>8.29405</v>
      </c>
    </row>
    <row r="478" spans="1:6">
      <c r="A478">
        <v>3</v>
      </c>
      <c r="B478" t="s">
        <v>55</v>
      </c>
      <c r="C478">
        <v>1.78437</v>
      </c>
      <c r="D478">
        <f t="shared" si="22"/>
        <v>0.130417</v>
      </c>
      <c r="E478">
        <f t="shared" si="23"/>
        <v>0.208933</v>
      </c>
      <c r="F478">
        <f t="shared" si="24"/>
        <v>2.12372</v>
      </c>
    </row>
    <row r="479" spans="1:6">
      <c r="A479" t="s">
        <v>144</v>
      </c>
      <c r="B479" t="s">
        <v>60</v>
      </c>
      <c r="C479">
        <v>3.56809</v>
      </c>
      <c r="D479">
        <f t="shared" si="22"/>
        <v>0.172007</v>
      </c>
      <c r="E479">
        <f t="shared" si="23"/>
        <v>0.108071</v>
      </c>
      <c r="F479">
        <f t="shared" si="24"/>
        <v>3.848168</v>
      </c>
    </row>
    <row r="480" spans="1:6">
      <c r="A480">
        <v>3</v>
      </c>
      <c r="B480" t="s">
        <v>50</v>
      </c>
      <c r="C480">
        <v>4.63359</v>
      </c>
      <c r="D480">
        <f t="shared" si="22"/>
        <v>0.130417</v>
      </c>
      <c r="E480">
        <f t="shared" si="23"/>
        <v>0.171699</v>
      </c>
      <c r="F480">
        <f t="shared" si="24"/>
        <v>4.935706</v>
      </c>
    </row>
    <row r="481" spans="1:6">
      <c r="A481">
        <v>3</v>
      </c>
      <c r="B481" t="s">
        <v>38</v>
      </c>
      <c r="C481">
        <v>1.74242</v>
      </c>
      <c r="D481">
        <f t="shared" si="22"/>
        <v>0.130417</v>
      </c>
      <c r="E481">
        <f t="shared" si="23"/>
        <v>0.049178</v>
      </c>
      <c r="F481">
        <f t="shared" si="24"/>
        <v>1.922015</v>
      </c>
    </row>
    <row r="482" spans="1:6">
      <c r="A482">
        <v>4</v>
      </c>
      <c r="B482" t="s">
        <v>55</v>
      </c>
      <c r="C482">
        <v>1.7503</v>
      </c>
      <c r="D482">
        <f t="shared" si="22"/>
        <v>0.11928</v>
      </c>
      <c r="E482">
        <f t="shared" si="23"/>
        <v>0.208933</v>
      </c>
      <c r="F482">
        <f t="shared" si="24"/>
        <v>2.078513</v>
      </c>
    </row>
    <row r="483" spans="1:6">
      <c r="A483">
        <v>3</v>
      </c>
      <c r="B483" t="s">
        <v>55</v>
      </c>
      <c r="C483">
        <v>2.50059</v>
      </c>
      <c r="D483">
        <f t="shared" si="22"/>
        <v>0.130417</v>
      </c>
      <c r="E483">
        <f t="shared" si="23"/>
        <v>0.208933</v>
      </c>
      <c r="F483">
        <f t="shared" si="24"/>
        <v>2.83994</v>
      </c>
    </row>
    <row r="484" spans="1:6">
      <c r="A484">
        <v>3</v>
      </c>
      <c r="B484" t="s">
        <v>111</v>
      </c>
      <c r="C484">
        <v>5.33306</v>
      </c>
      <c r="D484">
        <f t="shared" si="22"/>
        <v>0.130417</v>
      </c>
      <c r="E484">
        <f t="shared" si="23"/>
        <v>0.28019</v>
      </c>
      <c r="F484">
        <f t="shared" si="24"/>
        <v>5.743667</v>
      </c>
    </row>
    <row r="485" spans="1:6">
      <c r="A485">
        <v>3</v>
      </c>
      <c r="B485" t="s">
        <v>50</v>
      </c>
      <c r="C485">
        <v>1.90814</v>
      </c>
      <c r="D485">
        <f t="shared" si="22"/>
        <v>0.130417</v>
      </c>
      <c r="E485">
        <f t="shared" si="23"/>
        <v>0.171699</v>
      </c>
      <c r="F485">
        <f t="shared" si="24"/>
        <v>2.210256</v>
      </c>
    </row>
    <row r="486" spans="1:6">
      <c r="A486">
        <v>3</v>
      </c>
      <c r="B486" t="s">
        <v>66</v>
      </c>
      <c r="C486">
        <v>3.649</v>
      </c>
      <c r="D486">
        <f t="shared" si="22"/>
        <v>0.130417</v>
      </c>
      <c r="E486">
        <f t="shared" si="23"/>
        <v>-0.050199</v>
      </c>
      <c r="F486">
        <f t="shared" si="24"/>
        <v>3.729218</v>
      </c>
    </row>
    <row r="487" spans="1:6">
      <c r="A487">
        <v>3</v>
      </c>
      <c r="B487" t="s">
        <v>177</v>
      </c>
      <c r="C487">
        <v>3.11226</v>
      </c>
      <c r="D487">
        <f t="shared" si="22"/>
        <v>0.130417</v>
      </c>
      <c r="E487">
        <f t="shared" si="23"/>
        <v>0</v>
      </c>
      <c r="F487">
        <f t="shared" si="24"/>
        <v>3.242677</v>
      </c>
    </row>
    <row r="488" spans="1:6">
      <c r="A488">
        <v>3</v>
      </c>
      <c r="B488" t="s">
        <v>38</v>
      </c>
      <c r="C488">
        <v>4.07811</v>
      </c>
      <c r="D488">
        <f t="shared" si="22"/>
        <v>0.130417</v>
      </c>
      <c r="E488">
        <f t="shared" si="23"/>
        <v>0.049178</v>
      </c>
      <c r="F488">
        <f t="shared" si="24"/>
        <v>4.257705</v>
      </c>
    </row>
    <row r="489" spans="1:6">
      <c r="A489">
        <v>3</v>
      </c>
      <c r="B489" t="s">
        <v>66</v>
      </c>
      <c r="C489">
        <v>2.11918</v>
      </c>
      <c r="D489">
        <f t="shared" si="22"/>
        <v>0.130417</v>
      </c>
      <c r="E489">
        <f t="shared" si="23"/>
        <v>-0.050199</v>
      </c>
      <c r="F489">
        <f t="shared" si="24"/>
        <v>2.199398</v>
      </c>
    </row>
    <row r="490" spans="1:6">
      <c r="A490">
        <v>3</v>
      </c>
      <c r="B490" t="s">
        <v>50</v>
      </c>
      <c r="C490">
        <v>4.3689</v>
      </c>
      <c r="D490">
        <f t="shared" si="22"/>
        <v>0.130417</v>
      </c>
      <c r="E490">
        <f t="shared" si="23"/>
        <v>0.171699</v>
      </c>
      <c r="F490">
        <f t="shared" si="24"/>
        <v>4.671016</v>
      </c>
    </row>
    <row r="491" spans="1:6">
      <c r="A491">
        <v>3</v>
      </c>
      <c r="B491" t="s">
        <v>60</v>
      </c>
      <c r="C491">
        <v>0.858378</v>
      </c>
      <c r="D491">
        <f t="shared" si="22"/>
        <v>0.130417</v>
      </c>
      <c r="E491">
        <f t="shared" si="23"/>
        <v>0.108071</v>
      </c>
      <c r="F491">
        <f t="shared" si="24"/>
        <v>1.096866</v>
      </c>
    </row>
    <row r="492" spans="1:6">
      <c r="A492">
        <v>3</v>
      </c>
      <c r="B492" t="s">
        <v>177</v>
      </c>
      <c r="C492">
        <v>2.84402</v>
      </c>
      <c r="D492">
        <f t="shared" si="22"/>
        <v>0.130417</v>
      </c>
      <c r="E492">
        <f t="shared" si="23"/>
        <v>0</v>
      </c>
      <c r="F492">
        <f t="shared" si="24"/>
        <v>2.974437</v>
      </c>
    </row>
    <row r="493" spans="1:6">
      <c r="A493">
        <v>3</v>
      </c>
      <c r="B493" t="s">
        <v>42</v>
      </c>
      <c r="C493">
        <v>3.09016</v>
      </c>
      <c r="D493">
        <f t="shared" si="22"/>
        <v>0.130417</v>
      </c>
      <c r="E493">
        <f t="shared" si="23"/>
        <v>0.112616</v>
      </c>
      <c r="F493">
        <f t="shared" si="24"/>
        <v>3.333193</v>
      </c>
    </row>
    <row r="494" spans="1:6">
      <c r="A494">
        <v>3</v>
      </c>
      <c r="B494" t="s">
        <v>50</v>
      </c>
      <c r="C494">
        <v>5.43524</v>
      </c>
      <c r="D494">
        <f t="shared" si="22"/>
        <v>0.130417</v>
      </c>
      <c r="E494">
        <f t="shared" si="23"/>
        <v>0.171699</v>
      </c>
      <c r="F494">
        <f t="shared" si="24"/>
        <v>5.737356</v>
      </c>
    </row>
    <row r="495" spans="1:6">
      <c r="A495">
        <v>3</v>
      </c>
      <c r="B495" t="s">
        <v>177</v>
      </c>
      <c r="C495">
        <v>2.60143</v>
      </c>
      <c r="D495">
        <f t="shared" si="22"/>
        <v>0.130417</v>
      </c>
      <c r="E495">
        <f t="shared" si="23"/>
        <v>0</v>
      </c>
      <c r="F495">
        <f t="shared" si="24"/>
        <v>2.731847</v>
      </c>
    </row>
    <row r="496" spans="1:6">
      <c r="A496">
        <v>3</v>
      </c>
      <c r="B496" t="s">
        <v>66</v>
      </c>
      <c r="C496">
        <v>2.70222</v>
      </c>
      <c r="D496">
        <f t="shared" si="22"/>
        <v>0.130417</v>
      </c>
      <c r="E496">
        <f t="shared" si="23"/>
        <v>-0.050199</v>
      </c>
      <c r="F496">
        <f t="shared" si="24"/>
        <v>2.782438</v>
      </c>
    </row>
    <row r="497" spans="1:6">
      <c r="A497" t="s">
        <v>144</v>
      </c>
      <c r="B497" t="s">
        <v>50</v>
      </c>
      <c r="C497">
        <v>4.00564</v>
      </c>
      <c r="D497">
        <f t="shared" si="22"/>
        <v>0.172007</v>
      </c>
      <c r="E497">
        <f t="shared" si="23"/>
        <v>0.171699</v>
      </c>
      <c r="F497">
        <f t="shared" si="24"/>
        <v>4.349346</v>
      </c>
    </row>
    <row r="498" spans="1:6">
      <c r="A498">
        <v>3</v>
      </c>
      <c r="B498" t="s">
        <v>66</v>
      </c>
      <c r="C498">
        <v>2.49494</v>
      </c>
      <c r="D498">
        <f t="shared" si="22"/>
        <v>0.130417</v>
      </c>
      <c r="E498">
        <f t="shared" si="23"/>
        <v>-0.050199</v>
      </c>
      <c r="F498">
        <f t="shared" si="24"/>
        <v>2.575158</v>
      </c>
    </row>
    <row r="499" spans="1:6">
      <c r="A499">
        <v>2</v>
      </c>
      <c r="B499" t="s">
        <v>38</v>
      </c>
      <c r="C499">
        <v>4.93478</v>
      </c>
      <c r="D499">
        <f t="shared" si="22"/>
        <v>0.01753</v>
      </c>
      <c r="E499">
        <f t="shared" si="23"/>
        <v>0.049178</v>
      </c>
      <c r="F499">
        <f t="shared" si="24"/>
        <v>5.001488</v>
      </c>
    </row>
    <row r="500" spans="1:6">
      <c r="A500">
        <v>4</v>
      </c>
      <c r="B500" t="s">
        <v>55</v>
      </c>
      <c r="C500">
        <v>4.15355</v>
      </c>
      <c r="D500">
        <f t="shared" si="22"/>
        <v>0.11928</v>
      </c>
      <c r="E500">
        <f t="shared" si="23"/>
        <v>0.208933</v>
      </c>
      <c r="F500">
        <f t="shared" si="24"/>
        <v>4.481763</v>
      </c>
    </row>
    <row r="501" spans="1:6">
      <c r="A501">
        <v>3</v>
      </c>
      <c r="B501" t="s">
        <v>45</v>
      </c>
      <c r="C501">
        <v>4.47266</v>
      </c>
      <c r="D501">
        <f t="shared" si="22"/>
        <v>0.130417</v>
      </c>
      <c r="E501">
        <f t="shared" si="23"/>
        <v>-0.049505</v>
      </c>
      <c r="F501">
        <f t="shared" si="24"/>
        <v>4.553572</v>
      </c>
    </row>
    <row r="502" spans="1:6">
      <c r="A502">
        <v>3</v>
      </c>
      <c r="B502" t="s">
        <v>66</v>
      </c>
      <c r="C502">
        <v>2.86167</v>
      </c>
      <c r="D502">
        <f t="shared" si="22"/>
        <v>0.130417</v>
      </c>
      <c r="E502">
        <f t="shared" si="23"/>
        <v>-0.050199</v>
      </c>
      <c r="F502">
        <f t="shared" si="24"/>
        <v>2.941888</v>
      </c>
    </row>
    <row r="503" spans="1:6">
      <c r="A503">
        <v>3</v>
      </c>
      <c r="B503" t="s">
        <v>66</v>
      </c>
      <c r="C503">
        <v>2.95979</v>
      </c>
      <c r="D503">
        <f t="shared" si="22"/>
        <v>0.130417</v>
      </c>
      <c r="E503">
        <f t="shared" si="23"/>
        <v>-0.050199</v>
      </c>
      <c r="F503">
        <f t="shared" si="24"/>
        <v>3.040008</v>
      </c>
    </row>
    <row r="504" spans="1:6">
      <c r="A504">
        <v>4</v>
      </c>
      <c r="B504" t="s">
        <v>38</v>
      </c>
      <c r="C504">
        <v>7.05378</v>
      </c>
      <c r="D504">
        <f t="shared" si="22"/>
        <v>0.11928</v>
      </c>
      <c r="E504">
        <f t="shared" si="23"/>
        <v>0.049178</v>
      </c>
      <c r="F504">
        <f t="shared" si="24"/>
        <v>7.222238</v>
      </c>
    </row>
    <row r="505" spans="1:6">
      <c r="A505">
        <v>3</v>
      </c>
      <c r="B505" t="s">
        <v>45</v>
      </c>
      <c r="C505">
        <v>4.42344</v>
      </c>
      <c r="D505">
        <f t="shared" si="22"/>
        <v>0.130417</v>
      </c>
      <c r="E505">
        <f t="shared" si="23"/>
        <v>-0.049505</v>
      </c>
      <c r="F505">
        <f t="shared" si="24"/>
        <v>4.504352</v>
      </c>
    </row>
    <row r="506" spans="1:6">
      <c r="A506">
        <v>3</v>
      </c>
      <c r="B506" t="s">
        <v>45</v>
      </c>
      <c r="C506">
        <v>1.89354</v>
      </c>
      <c r="D506">
        <f t="shared" si="22"/>
        <v>0.130417</v>
      </c>
      <c r="E506">
        <f t="shared" si="23"/>
        <v>-0.049505</v>
      </c>
      <c r="F506">
        <f t="shared" si="24"/>
        <v>1.974452</v>
      </c>
    </row>
    <row r="507" spans="1:6">
      <c r="A507">
        <v>3</v>
      </c>
      <c r="B507" t="s">
        <v>50</v>
      </c>
      <c r="C507">
        <v>2.85877</v>
      </c>
      <c r="D507">
        <f t="shared" si="22"/>
        <v>0.130417</v>
      </c>
      <c r="E507">
        <f t="shared" si="23"/>
        <v>0.171699</v>
      </c>
      <c r="F507">
        <f t="shared" si="24"/>
        <v>3.160886</v>
      </c>
    </row>
    <row r="508" spans="1:6">
      <c r="A508">
        <v>4</v>
      </c>
      <c r="B508" t="s">
        <v>177</v>
      </c>
      <c r="C508">
        <v>2.91245</v>
      </c>
      <c r="D508">
        <f t="shared" si="22"/>
        <v>0.11928</v>
      </c>
      <c r="E508">
        <f t="shared" si="23"/>
        <v>0</v>
      </c>
      <c r="F508">
        <f t="shared" si="24"/>
        <v>3.03173</v>
      </c>
    </row>
    <row r="509" spans="1:6">
      <c r="A509">
        <v>3</v>
      </c>
      <c r="B509" t="s">
        <v>45</v>
      </c>
      <c r="C509">
        <v>2.88913</v>
      </c>
      <c r="D509">
        <f t="shared" si="22"/>
        <v>0.130417</v>
      </c>
      <c r="E509">
        <f t="shared" si="23"/>
        <v>-0.049505</v>
      </c>
      <c r="F509">
        <f t="shared" si="24"/>
        <v>2.970042</v>
      </c>
    </row>
    <row r="510" spans="1:6">
      <c r="A510">
        <v>3</v>
      </c>
      <c r="B510" t="s">
        <v>50</v>
      </c>
      <c r="C510">
        <v>3.65987</v>
      </c>
      <c r="D510">
        <f t="shared" si="22"/>
        <v>0.130417</v>
      </c>
      <c r="E510">
        <f t="shared" si="23"/>
        <v>0.171699</v>
      </c>
      <c r="F510">
        <f t="shared" si="24"/>
        <v>3.961986</v>
      </c>
    </row>
    <row r="511" spans="1:6">
      <c r="A511">
        <v>3</v>
      </c>
      <c r="B511" t="s">
        <v>66</v>
      </c>
      <c r="C511">
        <v>3.83639</v>
      </c>
      <c r="D511">
        <f t="shared" si="22"/>
        <v>0.130417</v>
      </c>
      <c r="E511">
        <f t="shared" si="23"/>
        <v>-0.050199</v>
      </c>
      <c r="F511">
        <f t="shared" si="24"/>
        <v>3.916608</v>
      </c>
    </row>
    <row r="512" spans="1:6">
      <c r="A512" t="s">
        <v>144</v>
      </c>
      <c r="B512" t="s">
        <v>45</v>
      </c>
      <c r="C512">
        <v>4.45837</v>
      </c>
      <c r="D512">
        <f t="shared" si="22"/>
        <v>0.172007</v>
      </c>
      <c r="E512">
        <f t="shared" si="23"/>
        <v>-0.049505</v>
      </c>
      <c r="F512">
        <f t="shared" si="24"/>
        <v>4.580872</v>
      </c>
    </row>
    <row r="513" spans="1:6">
      <c r="A513">
        <v>3</v>
      </c>
      <c r="B513" t="s">
        <v>177</v>
      </c>
      <c r="C513">
        <v>3.39361</v>
      </c>
      <c r="D513">
        <f t="shared" si="22"/>
        <v>0.130417</v>
      </c>
      <c r="E513">
        <f t="shared" si="23"/>
        <v>0</v>
      </c>
      <c r="F513">
        <f t="shared" si="24"/>
        <v>3.524027</v>
      </c>
    </row>
    <row r="514" spans="1:6">
      <c r="A514">
        <v>3</v>
      </c>
      <c r="B514" t="s">
        <v>177</v>
      </c>
      <c r="C514">
        <v>3.45042</v>
      </c>
      <c r="D514">
        <f t="shared" si="22"/>
        <v>0.130417</v>
      </c>
      <c r="E514">
        <f t="shared" si="23"/>
        <v>0</v>
      </c>
      <c r="F514">
        <f t="shared" si="24"/>
        <v>3.580837</v>
      </c>
    </row>
    <row r="515" spans="1:6">
      <c r="A515">
        <v>3</v>
      </c>
      <c r="B515" t="s">
        <v>66</v>
      </c>
      <c r="C515">
        <v>2.33675</v>
      </c>
      <c r="D515">
        <f t="shared" ref="D515:D578" si="25">VLOOKUP(A515,K:M,3,0)</f>
        <v>0.130417</v>
      </c>
      <c r="E515">
        <f t="shared" ref="E515:E578" si="26">VLOOKUP(B515,K:M,3,0)</f>
        <v>-0.050199</v>
      </c>
      <c r="F515">
        <f t="shared" ref="F515:F578" si="27">C515+D515+E515</f>
        <v>2.416968</v>
      </c>
    </row>
    <row r="516" spans="1:6">
      <c r="A516">
        <v>3</v>
      </c>
      <c r="B516" t="s">
        <v>45</v>
      </c>
      <c r="C516">
        <v>2.36873</v>
      </c>
      <c r="D516">
        <f t="shared" si="25"/>
        <v>0.130417</v>
      </c>
      <c r="E516">
        <f t="shared" si="26"/>
        <v>-0.049505</v>
      </c>
      <c r="F516">
        <f t="shared" si="27"/>
        <v>2.449642</v>
      </c>
    </row>
    <row r="517" spans="1:6">
      <c r="A517">
        <v>3</v>
      </c>
      <c r="B517" t="s">
        <v>60</v>
      </c>
      <c r="C517">
        <v>2.21462</v>
      </c>
      <c r="D517">
        <f t="shared" si="25"/>
        <v>0.130417</v>
      </c>
      <c r="E517">
        <f t="shared" si="26"/>
        <v>0.108071</v>
      </c>
      <c r="F517">
        <f t="shared" si="27"/>
        <v>2.453108</v>
      </c>
    </row>
    <row r="518" spans="1:6">
      <c r="A518">
        <v>4</v>
      </c>
      <c r="B518" t="s">
        <v>38</v>
      </c>
      <c r="C518">
        <v>3.31671</v>
      </c>
      <c r="D518">
        <f t="shared" si="25"/>
        <v>0.11928</v>
      </c>
      <c r="E518">
        <f t="shared" si="26"/>
        <v>0.049178</v>
      </c>
      <c r="F518">
        <f t="shared" si="27"/>
        <v>3.485168</v>
      </c>
    </row>
    <row r="519" spans="1:6">
      <c r="A519">
        <v>3</v>
      </c>
      <c r="B519" t="s">
        <v>55</v>
      </c>
      <c r="C519">
        <v>3.56157</v>
      </c>
      <c r="D519">
        <f t="shared" si="25"/>
        <v>0.130417</v>
      </c>
      <c r="E519">
        <f t="shared" si="26"/>
        <v>0.208933</v>
      </c>
      <c r="F519">
        <f t="shared" si="27"/>
        <v>3.90092</v>
      </c>
    </row>
    <row r="520" spans="1:6">
      <c r="A520">
        <v>2</v>
      </c>
      <c r="B520" t="s">
        <v>34</v>
      </c>
      <c r="C520">
        <v>4.5334</v>
      </c>
      <c r="D520">
        <f t="shared" si="25"/>
        <v>0.01753</v>
      </c>
      <c r="E520">
        <f t="shared" si="26"/>
        <v>0.018658</v>
      </c>
      <c r="F520">
        <f t="shared" si="27"/>
        <v>4.569588</v>
      </c>
    </row>
    <row r="521" spans="1:6">
      <c r="A521">
        <v>3</v>
      </c>
      <c r="B521" t="s">
        <v>45</v>
      </c>
      <c r="C521">
        <v>3.95577</v>
      </c>
      <c r="D521">
        <f t="shared" si="25"/>
        <v>0.130417</v>
      </c>
      <c r="E521">
        <f t="shared" si="26"/>
        <v>-0.049505</v>
      </c>
      <c r="F521">
        <f t="shared" si="27"/>
        <v>4.036682</v>
      </c>
    </row>
    <row r="522" spans="1:6">
      <c r="A522">
        <v>2</v>
      </c>
      <c r="B522" t="s">
        <v>34</v>
      </c>
      <c r="C522">
        <v>4.70006</v>
      </c>
      <c r="D522">
        <f t="shared" si="25"/>
        <v>0.01753</v>
      </c>
      <c r="E522">
        <f t="shared" si="26"/>
        <v>0.018658</v>
      </c>
      <c r="F522">
        <f t="shared" si="27"/>
        <v>4.736248</v>
      </c>
    </row>
    <row r="523" spans="1:6">
      <c r="A523">
        <v>4</v>
      </c>
      <c r="B523" t="s">
        <v>34</v>
      </c>
      <c r="C523">
        <v>3.9664</v>
      </c>
      <c r="D523">
        <f t="shared" si="25"/>
        <v>0.11928</v>
      </c>
      <c r="E523">
        <f t="shared" si="26"/>
        <v>0.018658</v>
      </c>
      <c r="F523">
        <f t="shared" si="27"/>
        <v>4.104338</v>
      </c>
    </row>
    <row r="524" spans="1:6">
      <c r="A524">
        <v>2</v>
      </c>
      <c r="B524" t="s">
        <v>66</v>
      </c>
      <c r="C524">
        <v>4.26322</v>
      </c>
      <c r="D524">
        <f t="shared" si="25"/>
        <v>0.01753</v>
      </c>
      <c r="E524">
        <f t="shared" si="26"/>
        <v>-0.050199</v>
      </c>
      <c r="F524">
        <f t="shared" si="27"/>
        <v>4.230551</v>
      </c>
    </row>
    <row r="525" spans="1:6">
      <c r="A525">
        <v>3</v>
      </c>
      <c r="B525" t="s">
        <v>42</v>
      </c>
      <c r="C525">
        <v>2.61177</v>
      </c>
      <c r="D525">
        <f t="shared" si="25"/>
        <v>0.130417</v>
      </c>
      <c r="E525">
        <f t="shared" si="26"/>
        <v>0.112616</v>
      </c>
      <c r="F525">
        <f t="shared" si="27"/>
        <v>2.854803</v>
      </c>
    </row>
    <row r="526" spans="1:6">
      <c r="A526">
        <v>3</v>
      </c>
      <c r="B526" t="s">
        <v>60</v>
      </c>
      <c r="C526">
        <v>1.86458</v>
      </c>
      <c r="D526">
        <f t="shared" si="25"/>
        <v>0.130417</v>
      </c>
      <c r="E526">
        <f t="shared" si="26"/>
        <v>0.108071</v>
      </c>
      <c r="F526">
        <f t="shared" si="27"/>
        <v>2.103068</v>
      </c>
    </row>
    <row r="527" spans="1:6">
      <c r="A527">
        <v>2</v>
      </c>
      <c r="B527" t="s">
        <v>111</v>
      </c>
      <c r="C527">
        <v>4.22358</v>
      </c>
      <c r="D527">
        <f t="shared" si="25"/>
        <v>0.01753</v>
      </c>
      <c r="E527">
        <f t="shared" si="26"/>
        <v>0.28019</v>
      </c>
      <c r="F527">
        <f t="shared" si="27"/>
        <v>4.5213</v>
      </c>
    </row>
    <row r="528" spans="1:6">
      <c r="A528">
        <v>3</v>
      </c>
      <c r="B528" t="s">
        <v>45</v>
      </c>
      <c r="C528">
        <v>1.99421</v>
      </c>
      <c r="D528">
        <f t="shared" si="25"/>
        <v>0.130417</v>
      </c>
      <c r="E528">
        <f t="shared" si="26"/>
        <v>-0.049505</v>
      </c>
      <c r="F528">
        <f t="shared" si="27"/>
        <v>2.075122</v>
      </c>
    </row>
    <row r="529" spans="1:6">
      <c r="A529">
        <v>3</v>
      </c>
      <c r="B529" t="s">
        <v>34</v>
      </c>
      <c r="C529">
        <v>2.03874</v>
      </c>
      <c r="D529">
        <f t="shared" si="25"/>
        <v>0.130417</v>
      </c>
      <c r="E529">
        <f t="shared" si="26"/>
        <v>0.018658</v>
      </c>
      <c r="F529">
        <f t="shared" si="27"/>
        <v>2.187815</v>
      </c>
    </row>
    <row r="530" spans="1:6">
      <c r="A530">
        <v>2</v>
      </c>
      <c r="B530" t="s">
        <v>60</v>
      </c>
      <c r="C530">
        <v>4.33041</v>
      </c>
      <c r="D530">
        <f t="shared" si="25"/>
        <v>0.01753</v>
      </c>
      <c r="E530">
        <f t="shared" si="26"/>
        <v>0.108071</v>
      </c>
      <c r="F530">
        <f t="shared" si="27"/>
        <v>4.456011</v>
      </c>
    </row>
    <row r="531" spans="1:6">
      <c r="A531">
        <v>3</v>
      </c>
      <c r="B531" t="s">
        <v>60</v>
      </c>
      <c r="C531">
        <v>1.97578</v>
      </c>
      <c r="D531">
        <f t="shared" si="25"/>
        <v>0.130417</v>
      </c>
      <c r="E531">
        <f t="shared" si="26"/>
        <v>0.108071</v>
      </c>
      <c r="F531">
        <f t="shared" si="27"/>
        <v>2.214268</v>
      </c>
    </row>
    <row r="532" spans="1:6">
      <c r="A532">
        <v>2</v>
      </c>
      <c r="B532" t="s">
        <v>34</v>
      </c>
      <c r="C532">
        <v>3.28169</v>
      </c>
      <c r="D532">
        <f t="shared" si="25"/>
        <v>0.01753</v>
      </c>
      <c r="E532">
        <f t="shared" si="26"/>
        <v>0.018658</v>
      </c>
      <c r="F532">
        <f t="shared" si="27"/>
        <v>3.317878</v>
      </c>
    </row>
    <row r="533" spans="1:6">
      <c r="A533">
        <v>2</v>
      </c>
      <c r="B533" t="s">
        <v>34</v>
      </c>
      <c r="C533">
        <v>3.34968</v>
      </c>
      <c r="D533">
        <f t="shared" si="25"/>
        <v>0.01753</v>
      </c>
      <c r="E533">
        <f t="shared" si="26"/>
        <v>0.018658</v>
      </c>
      <c r="F533">
        <f t="shared" si="27"/>
        <v>3.385868</v>
      </c>
    </row>
    <row r="534" spans="1:6">
      <c r="A534">
        <v>2</v>
      </c>
      <c r="B534" t="s">
        <v>34</v>
      </c>
      <c r="C534">
        <v>4.2112</v>
      </c>
      <c r="D534">
        <f t="shared" si="25"/>
        <v>0.01753</v>
      </c>
      <c r="E534">
        <f t="shared" si="26"/>
        <v>0.018658</v>
      </c>
      <c r="F534">
        <f t="shared" si="27"/>
        <v>4.247388</v>
      </c>
    </row>
    <row r="535" spans="1:6">
      <c r="A535">
        <v>2</v>
      </c>
      <c r="B535" t="s">
        <v>111</v>
      </c>
      <c r="C535">
        <v>2.21218</v>
      </c>
      <c r="D535">
        <f t="shared" si="25"/>
        <v>0.01753</v>
      </c>
      <c r="E535">
        <f t="shared" si="26"/>
        <v>0.28019</v>
      </c>
      <c r="F535">
        <f t="shared" si="27"/>
        <v>2.5099</v>
      </c>
    </row>
    <row r="536" spans="1:6">
      <c r="A536">
        <v>3</v>
      </c>
      <c r="B536" t="s">
        <v>177</v>
      </c>
      <c r="C536">
        <v>3.62907</v>
      </c>
      <c r="D536">
        <f t="shared" si="25"/>
        <v>0.130417</v>
      </c>
      <c r="E536">
        <f t="shared" si="26"/>
        <v>0</v>
      </c>
      <c r="F536">
        <f t="shared" si="27"/>
        <v>3.759487</v>
      </c>
    </row>
    <row r="537" spans="1:6">
      <c r="A537">
        <v>2</v>
      </c>
      <c r="B537" t="s">
        <v>42</v>
      </c>
      <c r="C537">
        <v>3.63179</v>
      </c>
      <c r="D537">
        <f t="shared" si="25"/>
        <v>0.01753</v>
      </c>
      <c r="E537">
        <f t="shared" si="26"/>
        <v>0.112616</v>
      </c>
      <c r="F537">
        <f t="shared" si="27"/>
        <v>3.761936</v>
      </c>
    </row>
    <row r="538" spans="1:6">
      <c r="A538">
        <v>3</v>
      </c>
      <c r="B538" t="s">
        <v>42</v>
      </c>
      <c r="C538">
        <v>3.92767</v>
      </c>
      <c r="D538">
        <f t="shared" si="25"/>
        <v>0.130417</v>
      </c>
      <c r="E538">
        <f t="shared" si="26"/>
        <v>0.112616</v>
      </c>
      <c r="F538">
        <f t="shared" si="27"/>
        <v>4.170703</v>
      </c>
    </row>
    <row r="539" spans="1:6">
      <c r="A539">
        <v>2</v>
      </c>
      <c r="B539" t="s">
        <v>34</v>
      </c>
      <c r="C539">
        <v>3.8859</v>
      </c>
      <c r="D539">
        <f t="shared" si="25"/>
        <v>0.01753</v>
      </c>
      <c r="E539">
        <f t="shared" si="26"/>
        <v>0.018658</v>
      </c>
      <c r="F539">
        <f t="shared" si="27"/>
        <v>3.922088</v>
      </c>
    </row>
    <row r="540" spans="1:6">
      <c r="A540">
        <v>2</v>
      </c>
      <c r="B540" t="s">
        <v>45</v>
      </c>
      <c r="C540">
        <v>2.73504</v>
      </c>
      <c r="D540">
        <f t="shared" si="25"/>
        <v>0.01753</v>
      </c>
      <c r="E540">
        <f t="shared" si="26"/>
        <v>-0.049505</v>
      </c>
      <c r="F540">
        <f t="shared" si="27"/>
        <v>2.703065</v>
      </c>
    </row>
    <row r="541" spans="1:6">
      <c r="A541">
        <v>3</v>
      </c>
      <c r="B541" t="s">
        <v>50</v>
      </c>
      <c r="C541">
        <v>3.75067</v>
      </c>
      <c r="D541">
        <f t="shared" si="25"/>
        <v>0.130417</v>
      </c>
      <c r="E541">
        <f t="shared" si="26"/>
        <v>0.171699</v>
      </c>
      <c r="F541">
        <f t="shared" si="27"/>
        <v>4.052786</v>
      </c>
    </row>
    <row r="542" spans="1:6">
      <c r="A542">
        <v>3</v>
      </c>
      <c r="B542" t="s">
        <v>66</v>
      </c>
      <c r="C542">
        <v>5.49324</v>
      </c>
      <c r="D542">
        <f t="shared" si="25"/>
        <v>0.130417</v>
      </c>
      <c r="E542">
        <f t="shared" si="26"/>
        <v>-0.050199</v>
      </c>
      <c r="F542">
        <f t="shared" si="27"/>
        <v>5.573458</v>
      </c>
    </row>
    <row r="543" spans="1:6">
      <c r="A543">
        <v>4</v>
      </c>
      <c r="B543" t="s">
        <v>111</v>
      </c>
      <c r="C543">
        <v>4.73015</v>
      </c>
      <c r="D543">
        <f t="shared" si="25"/>
        <v>0.11928</v>
      </c>
      <c r="E543">
        <f t="shared" si="26"/>
        <v>0.28019</v>
      </c>
      <c r="F543">
        <f t="shared" si="27"/>
        <v>5.12962</v>
      </c>
    </row>
    <row r="544" spans="1:6">
      <c r="A544">
        <v>3</v>
      </c>
      <c r="B544" t="s">
        <v>66</v>
      </c>
      <c r="C544">
        <v>2.04716</v>
      </c>
      <c r="D544">
        <f t="shared" si="25"/>
        <v>0.130417</v>
      </c>
      <c r="E544">
        <f t="shared" si="26"/>
        <v>-0.050199</v>
      </c>
      <c r="F544">
        <f t="shared" si="27"/>
        <v>2.127378</v>
      </c>
    </row>
    <row r="545" spans="1:6">
      <c r="A545">
        <v>2</v>
      </c>
      <c r="B545" t="s">
        <v>66</v>
      </c>
      <c r="C545">
        <v>1.52099</v>
      </c>
      <c r="D545">
        <f t="shared" si="25"/>
        <v>0.01753</v>
      </c>
      <c r="E545">
        <f t="shared" si="26"/>
        <v>-0.050199</v>
      </c>
      <c r="F545">
        <f t="shared" si="27"/>
        <v>1.488321</v>
      </c>
    </row>
    <row r="546" spans="1:6">
      <c r="A546">
        <v>2</v>
      </c>
      <c r="B546" t="s">
        <v>60</v>
      </c>
      <c r="C546">
        <v>4.38071</v>
      </c>
      <c r="D546">
        <f t="shared" si="25"/>
        <v>0.01753</v>
      </c>
      <c r="E546">
        <f t="shared" si="26"/>
        <v>0.108071</v>
      </c>
      <c r="F546">
        <f t="shared" si="27"/>
        <v>4.506311</v>
      </c>
    </row>
    <row r="547" spans="1:6">
      <c r="A547">
        <v>2</v>
      </c>
      <c r="B547" t="s">
        <v>111</v>
      </c>
      <c r="C547">
        <v>2.45481</v>
      </c>
      <c r="D547">
        <f t="shared" si="25"/>
        <v>0.01753</v>
      </c>
      <c r="E547">
        <f t="shared" si="26"/>
        <v>0.28019</v>
      </c>
      <c r="F547">
        <f t="shared" si="27"/>
        <v>2.75253</v>
      </c>
    </row>
    <row r="548" spans="1:6">
      <c r="A548">
        <v>2</v>
      </c>
      <c r="B548" t="s">
        <v>42</v>
      </c>
      <c r="C548">
        <v>2.54663</v>
      </c>
      <c r="D548">
        <f t="shared" si="25"/>
        <v>0.01753</v>
      </c>
      <c r="E548">
        <f t="shared" si="26"/>
        <v>0.112616</v>
      </c>
      <c r="F548">
        <f t="shared" si="27"/>
        <v>2.676776</v>
      </c>
    </row>
    <row r="549" spans="1:6">
      <c r="A549">
        <v>2</v>
      </c>
      <c r="B549" t="s">
        <v>60</v>
      </c>
      <c r="C549">
        <v>2.33686</v>
      </c>
      <c r="D549">
        <f t="shared" si="25"/>
        <v>0.01753</v>
      </c>
      <c r="E549">
        <f t="shared" si="26"/>
        <v>0.108071</v>
      </c>
      <c r="F549">
        <f t="shared" si="27"/>
        <v>2.462461</v>
      </c>
    </row>
    <row r="550" spans="1:6">
      <c r="A550">
        <v>2</v>
      </c>
      <c r="B550" t="s">
        <v>34</v>
      </c>
      <c r="C550">
        <v>3.12388</v>
      </c>
      <c r="D550">
        <f t="shared" si="25"/>
        <v>0.01753</v>
      </c>
      <c r="E550">
        <f t="shared" si="26"/>
        <v>0.018658</v>
      </c>
      <c r="F550">
        <f t="shared" si="27"/>
        <v>3.160068</v>
      </c>
    </row>
    <row r="551" spans="1:6">
      <c r="A551">
        <v>2</v>
      </c>
      <c r="B551" t="s">
        <v>50</v>
      </c>
      <c r="C551">
        <v>3.37474</v>
      </c>
      <c r="D551">
        <f t="shared" si="25"/>
        <v>0.01753</v>
      </c>
      <c r="E551">
        <f t="shared" si="26"/>
        <v>0.171699</v>
      </c>
      <c r="F551">
        <f t="shared" si="27"/>
        <v>3.563969</v>
      </c>
    </row>
    <row r="552" spans="1:6">
      <c r="A552">
        <v>4</v>
      </c>
      <c r="B552" t="s">
        <v>38</v>
      </c>
      <c r="C552">
        <v>3.62425</v>
      </c>
      <c r="D552">
        <f t="shared" si="25"/>
        <v>0.11928</v>
      </c>
      <c r="E552">
        <f t="shared" si="26"/>
        <v>0.049178</v>
      </c>
      <c r="F552">
        <f t="shared" si="27"/>
        <v>3.792708</v>
      </c>
    </row>
    <row r="553" spans="1:6">
      <c r="A553">
        <v>2</v>
      </c>
      <c r="B553" t="s">
        <v>38</v>
      </c>
      <c r="C553">
        <v>4.36569</v>
      </c>
      <c r="D553">
        <f t="shared" si="25"/>
        <v>0.01753</v>
      </c>
      <c r="E553">
        <f t="shared" si="26"/>
        <v>0.049178</v>
      </c>
      <c r="F553">
        <f t="shared" si="27"/>
        <v>4.432398</v>
      </c>
    </row>
    <row r="554" spans="1:6">
      <c r="A554">
        <v>2</v>
      </c>
      <c r="B554" t="s">
        <v>38</v>
      </c>
      <c r="C554">
        <v>2.41825</v>
      </c>
      <c r="D554">
        <f t="shared" si="25"/>
        <v>0.01753</v>
      </c>
      <c r="E554">
        <f t="shared" si="26"/>
        <v>0.049178</v>
      </c>
      <c r="F554">
        <f t="shared" si="27"/>
        <v>2.484958</v>
      </c>
    </row>
    <row r="555" spans="1:6">
      <c r="A555">
        <v>2</v>
      </c>
      <c r="B555" t="s">
        <v>111</v>
      </c>
      <c r="C555">
        <v>3.98206</v>
      </c>
      <c r="D555">
        <f t="shared" si="25"/>
        <v>0.01753</v>
      </c>
      <c r="E555">
        <f t="shared" si="26"/>
        <v>0.28019</v>
      </c>
      <c r="F555">
        <f t="shared" si="27"/>
        <v>4.27978</v>
      </c>
    </row>
    <row r="556" spans="1:6">
      <c r="A556">
        <v>3</v>
      </c>
      <c r="B556" t="s">
        <v>50</v>
      </c>
      <c r="C556">
        <v>2.69014</v>
      </c>
      <c r="D556">
        <f t="shared" si="25"/>
        <v>0.130417</v>
      </c>
      <c r="E556">
        <f t="shared" si="26"/>
        <v>0.171699</v>
      </c>
      <c r="F556">
        <f t="shared" si="27"/>
        <v>2.992256</v>
      </c>
    </row>
    <row r="557" spans="1:6">
      <c r="A557">
        <v>2</v>
      </c>
      <c r="B557" t="s">
        <v>34</v>
      </c>
      <c r="C557">
        <v>4.61722</v>
      </c>
      <c r="D557">
        <f t="shared" si="25"/>
        <v>0.01753</v>
      </c>
      <c r="E557">
        <f t="shared" si="26"/>
        <v>0.018658</v>
      </c>
      <c r="F557">
        <f t="shared" si="27"/>
        <v>4.653408</v>
      </c>
    </row>
    <row r="558" spans="1:6">
      <c r="A558">
        <v>2</v>
      </c>
      <c r="B558" t="s">
        <v>34</v>
      </c>
      <c r="C558">
        <v>4.51192</v>
      </c>
      <c r="D558">
        <f t="shared" si="25"/>
        <v>0.01753</v>
      </c>
      <c r="E558">
        <f t="shared" si="26"/>
        <v>0.018658</v>
      </c>
      <c r="F558">
        <f t="shared" si="27"/>
        <v>4.548108</v>
      </c>
    </row>
    <row r="559" spans="1:6">
      <c r="A559">
        <v>3</v>
      </c>
      <c r="B559" t="s">
        <v>45</v>
      </c>
      <c r="C559">
        <v>1.25273</v>
      </c>
      <c r="D559">
        <f t="shared" si="25"/>
        <v>0.130417</v>
      </c>
      <c r="E559">
        <f t="shared" si="26"/>
        <v>-0.049505</v>
      </c>
      <c r="F559">
        <f t="shared" si="27"/>
        <v>1.333642</v>
      </c>
    </row>
    <row r="560" spans="1:6">
      <c r="A560">
        <v>2</v>
      </c>
      <c r="B560" t="s">
        <v>111</v>
      </c>
      <c r="C560">
        <v>4.09332</v>
      </c>
      <c r="D560">
        <f t="shared" si="25"/>
        <v>0.01753</v>
      </c>
      <c r="E560">
        <f t="shared" si="26"/>
        <v>0.28019</v>
      </c>
      <c r="F560">
        <f t="shared" si="27"/>
        <v>4.39104</v>
      </c>
    </row>
    <row r="561" spans="1:6">
      <c r="A561">
        <v>3</v>
      </c>
      <c r="B561" t="s">
        <v>45</v>
      </c>
      <c r="C561">
        <v>3.22952</v>
      </c>
      <c r="D561">
        <f t="shared" si="25"/>
        <v>0.130417</v>
      </c>
      <c r="E561">
        <f t="shared" si="26"/>
        <v>-0.049505</v>
      </c>
      <c r="F561">
        <f t="shared" si="27"/>
        <v>3.310432</v>
      </c>
    </row>
    <row r="562" spans="1:6">
      <c r="A562">
        <v>2</v>
      </c>
      <c r="B562" t="s">
        <v>60</v>
      </c>
      <c r="C562">
        <v>2.10036</v>
      </c>
      <c r="D562">
        <f t="shared" si="25"/>
        <v>0.01753</v>
      </c>
      <c r="E562">
        <f t="shared" si="26"/>
        <v>0.108071</v>
      </c>
      <c r="F562">
        <f t="shared" si="27"/>
        <v>2.225961</v>
      </c>
    </row>
    <row r="563" spans="1:6">
      <c r="A563">
        <v>4</v>
      </c>
      <c r="B563" t="s">
        <v>38</v>
      </c>
      <c r="C563">
        <v>5.5295</v>
      </c>
      <c r="D563">
        <f t="shared" si="25"/>
        <v>0.11928</v>
      </c>
      <c r="E563">
        <f t="shared" si="26"/>
        <v>0.049178</v>
      </c>
      <c r="F563">
        <f t="shared" si="27"/>
        <v>5.697958</v>
      </c>
    </row>
    <row r="564" spans="1:6">
      <c r="A564">
        <v>2</v>
      </c>
      <c r="B564" t="s">
        <v>60</v>
      </c>
      <c r="C564">
        <v>3.44931</v>
      </c>
      <c r="D564">
        <f t="shared" si="25"/>
        <v>0.01753</v>
      </c>
      <c r="E564">
        <f t="shared" si="26"/>
        <v>0.108071</v>
      </c>
      <c r="F564">
        <f t="shared" si="27"/>
        <v>3.574911</v>
      </c>
    </row>
    <row r="565" spans="1:6">
      <c r="A565">
        <v>2</v>
      </c>
      <c r="B565" t="s">
        <v>66</v>
      </c>
      <c r="C565">
        <v>2.6834</v>
      </c>
      <c r="D565">
        <f t="shared" si="25"/>
        <v>0.01753</v>
      </c>
      <c r="E565">
        <f t="shared" si="26"/>
        <v>-0.050199</v>
      </c>
      <c r="F565">
        <f t="shared" si="27"/>
        <v>2.650731</v>
      </c>
    </row>
    <row r="566" spans="1:6">
      <c r="A566">
        <v>2</v>
      </c>
      <c r="B566" t="s">
        <v>42</v>
      </c>
      <c r="C566">
        <v>2.81402</v>
      </c>
      <c r="D566">
        <f t="shared" si="25"/>
        <v>0.01753</v>
      </c>
      <c r="E566">
        <f t="shared" si="26"/>
        <v>0.112616</v>
      </c>
      <c r="F566">
        <f t="shared" si="27"/>
        <v>2.944166</v>
      </c>
    </row>
    <row r="567" spans="1:6">
      <c r="A567">
        <v>2</v>
      </c>
      <c r="B567" t="s">
        <v>42</v>
      </c>
      <c r="C567">
        <v>2.17635</v>
      </c>
      <c r="D567">
        <f t="shared" si="25"/>
        <v>0.01753</v>
      </c>
      <c r="E567">
        <f t="shared" si="26"/>
        <v>0.112616</v>
      </c>
      <c r="F567">
        <f t="shared" si="27"/>
        <v>2.306496</v>
      </c>
    </row>
    <row r="568" spans="1:6">
      <c r="A568">
        <v>2</v>
      </c>
      <c r="B568" t="s">
        <v>34</v>
      </c>
      <c r="C568">
        <v>2.20639</v>
      </c>
      <c r="D568">
        <f t="shared" si="25"/>
        <v>0.01753</v>
      </c>
      <c r="E568">
        <f t="shared" si="26"/>
        <v>0.018658</v>
      </c>
      <c r="F568">
        <f t="shared" si="27"/>
        <v>2.242578</v>
      </c>
    </row>
    <row r="569" spans="1:6">
      <c r="A569">
        <v>4</v>
      </c>
      <c r="B569" t="s">
        <v>38</v>
      </c>
      <c r="C569">
        <v>4.75775</v>
      </c>
      <c r="D569">
        <f t="shared" si="25"/>
        <v>0.11928</v>
      </c>
      <c r="E569">
        <f t="shared" si="26"/>
        <v>0.049178</v>
      </c>
      <c r="F569">
        <f t="shared" si="27"/>
        <v>4.926208</v>
      </c>
    </row>
    <row r="570" spans="1:6">
      <c r="A570">
        <v>4</v>
      </c>
      <c r="B570" t="s">
        <v>38</v>
      </c>
      <c r="C570">
        <v>3.31222</v>
      </c>
      <c r="D570">
        <f t="shared" si="25"/>
        <v>0.11928</v>
      </c>
      <c r="E570">
        <f t="shared" si="26"/>
        <v>0.049178</v>
      </c>
      <c r="F570">
        <f t="shared" si="27"/>
        <v>3.480678</v>
      </c>
    </row>
    <row r="571" spans="1:6">
      <c r="A571">
        <v>2</v>
      </c>
      <c r="B571" t="s">
        <v>34</v>
      </c>
      <c r="C571">
        <v>3.77752</v>
      </c>
      <c r="D571">
        <f t="shared" si="25"/>
        <v>0.01753</v>
      </c>
      <c r="E571">
        <f t="shared" si="26"/>
        <v>0.018658</v>
      </c>
      <c r="F571">
        <f t="shared" si="27"/>
        <v>3.813708</v>
      </c>
    </row>
    <row r="572" spans="1:6">
      <c r="A572">
        <v>2</v>
      </c>
      <c r="B572" t="s">
        <v>34</v>
      </c>
      <c r="C572">
        <v>3.86522</v>
      </c>
      <c r="D572">
        <f t="shared" si="25"/>
        <v>0.01753</v>
      </c>
      <c r="E572">
        <f t="shared" si="26"/>
        <v>0.018658</v>
      </c>
      <c r="F572">
        <f t="shared" si="27"/>
        <v>3.901408</v>
      </c>
    </row>
    <row r="573" spans="1:6">
      <c r="A573">
        <v>4</v>
      </c>
      <c r="B573" t="s">
        <v>177</v>
      </c>
      <c r="C573">
        <v>3.64011</v>
      </c>
      <c r="D573">
        <f t="shared" si="25"/>
        <v>0.11928</v>
      </c>
      <c r="E573">
        <f t="shared" si="26"/>
        <v>0</v>
      </c>
      <c r="F573">
        <f t="shared" si="27"/>
        <v>3.75939</v>
      </c>
    </row>
    <row r="574" spans="1:6">
      <c r="A574">
        <v>2</v>
      </c>
      <c r="B574" t="s">
        <v>66</v>
      </c>
      <c r="C574">
        <v>3.55919</v>
      </c>
      <c r="D574">
        <f t="shared" si="25"/>
        <v>0.01753</v>
      </c>
      <c r="E574">
        <f t="shared" si="26"/>
        <v>-0.050199</v>
      </c>
      <c r="F574">
        <f t="shared" si="27"/>
        <v>3.526521</v>
      </c>
    </row>
    <row r="575" spans="1:6">
      <c r="A575">
        <v>2</v>
      </c>
      <c r="B575" t="s">
        <v>38</v>
      </c>
      <c r="C575">
        <v>1.37547</v>
      </c>
      <c r="D575">
        <f t="shared" si="25"/>
        <v>0.01753</v>
      </c>
      <c r="E575">
        <f t="shared" si="26"/>
        <v>0.049178</v>
      </c>
      <c r="F575">
        <f t="shared" si="27"/>
        <v>1.442178</v>
      </c>
    </row>
    <row r="576" spans="1:6">
      <c r="A576">
        <v>4</v>
      </c>
      <c r="B576" t="s">
        <v>42</v>
      </c>
      <c r="C576">
        <v>3.76353</v>
      </c>
      <c r="D576">
        <f t="shared" si="25"/>
        <v>0.11928</v>
      </c>
      <c r="E576">
        <f t="shared" si="26"/>
        <v>0.112616</v>
      </c>
      <c r="F576">
        <f t="shared" si="27"/>
        <v>3.995426</v>
      </c>
    </row>
    <row r="577" spans="1:6">
      <c r="A577">
        <v>2</v>
      </c>
      <c r="B577" t="s">
        <v>50</v>
      </c>
      <c r="C577">
        <v>3.72108</v>
      </c>
      <c r="D577">
        <f t="shared" si="25"/>
        <v>0.01753</v>
      </c>
      <c r="E577">
        <f t="shared" si="26"/>
        <v>0.171699</v>
      </c>
      <c r="F577">
        <f t="shared" si="27"/>
        <v>3.910309</v>
      </c>
    </row>
    <row r="578" spans="1:6">
      <c r="A578">
        <v>2</v>
      </c>
      <c r="B578" t="s">
        <v>60</v>
      </c>
      <c r="C578">
        <v>2.61997</v>
      </c>
      <c r="D578">
        <f t="shared" si="25"/>
        <v>0.01753</v>
      </c>
      <c r="E578">
        <f t="shared" si="26"/>
        <v>0.108071</v>
      </c>
      <c r="F578">
        <f t="shared" si="27"/>
        <v>2.745571</v>
      </c>
    </row>
    <row r="579" spans="1:6">
      <c r="A579">
        <v>2</v>
      </c>
      <c r="B579" t="s">
        <v>42</v>
      </c>
      <c r="C579">
        <v>2.674</v>
      </c>
      <c r="D579">
        <f t="shared" ref="D579:D642" si="28">VLOOKUP(A579,K:M,3,0)</f>
        <v>0.01753</v>
      </c>
      <c r="E579">
        <f t="shared" ref="E579:E642" si="29">VLOOKUP(B579,K:M,3,0)</f>
        <v>0.112616</v>
      </c>
      <c r="F579">
        <f t="shared" ref="F579:F642" si="30">C579+D579+E579</f>
        <v>2.804146</v>
      </c>
    </row>
    <row r="580" spans="1:6">
      <c r="A580">
        <v>2</v>
      </c>
      <c r="B580" t="s">
        <v>45</v>
      </c>
      <c r="C580">
        <v>1.15119</v>
      </c>
      <c r="D580">
        <f t="shared" si="28"/>
        <v>0.01753</v>
      </c>
      <c r="E580">
        <f t="shared" si="29"/>
        <v>-0.049505</v>
      </c>
      <c r="F580">
        <f t="shared" si="30"/>
        <v>1.119215</v>
      </c>
    </row>
    <row r="581" spans="1:6">
      <c r="A581">
        <v>2</v>
      </c>
      <c r="B581" t="s">
        <v>38</v>
      </c>
      <c r="C581">
        <v>2.32704</v>
      </c>
      <c r="D581">
        <f t="shared" si="28"/>
        <v>0.01753</v>
      </c>
      <c r="E581">
        <f t="shared" si="29"/>
        <v>0.049178</v>
      </c>
      <c r="F581">
        <f t="shared" si="30"/>
        <v>2.393748</v>
      </c>
    </row>
    <row r="582" spans="1:6">
      <c r="A582">
        <v>2</v>
      </c>
      <c r="B582" t="s">
        <v>38</v>
      </c>
      <c r="C582">
        <v>4.76901</v>
      </c>
      <c r="D582">
        <f t="shared" si="28"/>
        <v>0.01753</v>
      </c>
      <c r="E582">
        <f t="shared" si="29"/>
        <v>0.049178</v>
      </c>
      <c r="F582">
        <f t="shared" si="30"/>
        <v>4.835718</v>
      </c>
    </row>
    <row r="583" spans="1:6">
      <c r="A583">
        <v>4</v>
      </c>
      <c r="B583" t="s">
        <v>177</v>
      </c>
      <c r="C583">
        <v>3.86645</v>
      </c>
      <c r="D583">
        <f t="shared" si="28"/>
        <v>0.11928</v>
      </c>
      <c r="E583">
        <f t="shared" si="29"/>
        <v>0</v>
      </c>
      <c r="F583">
        <f t="shared" si="30"/>
        <v>3.98573</v>
      </c>
    </row>
    <row r="584" spans="1:6">
      <c r="A584">
        <v>2</v>
      </c>
      <c r="B584" t="s">
        <v>60</v>
      </c>
      <c r="C584">
        <v>3.2645</v>
      </c>
      <c r="D584">
        <f t="shared" si="28"/>
        <v>0.01753</v>
      </c>
      <c r="E584">
        <f t="shared" si="29"/>
        <v>0.108071</v>
      </c>
      <c r="F584">
        <f t="shared" si="30"/>
        <v>3.390101</v>
      </c>
    </row>
    <row r="585" spans="1:6">
      <c r="A585">
        <v>2</v>
      </c>
      <c r="B585" t="s">
        <v>66</v>
      </c>
      <c r="C585">
        <v>2.1641</v>
      </c>
      <c r="D585">
        <f t="shared" si="28"/>
        <v>0.01753</v>
      </c>
      <c r="E585">
        <f t="shared" si="29"/>
        <v>-0.050199</v>
      </c>
      <c r="F585">
        <f t="shared" si="30"/>
        <v>2.131431</v>
      </c>
    </row>
    <row r="586" spans="1:6">
      <c r="A586">
        <v>2</v>
      </c>
      <c r="B586" t="s">
        <v>34</v>
      </c>
      <c r="C586">
        <v>2.83922</v>
      </c>
      <c r="D586">
        <f t="shared" si="28"/>
        <v>0.01753</v>
      </c>
      <c r="E586">
        <f t="shared" si="29"/>
        <v>0.018658</v>
      </c>
      <c r="F586">
        <f t="shared" si="30"/>
        <v>2.875408</v>
      </c>
    </row>
    <row r="587" spans="1:6">
      <c r="A587">
        <v>2</v>
      </c>
      <c r="B587" t="s">
        <v>34</v>
      </c>
      <c r="C587">
        <v>2.2177</v>
      </c>
      <c r="D587">
        <f t="shared" si="28"/>
        <v>0.01753</v>
      </c>
      <c r="E587">
        <f t="shared" si="29"/>
        <v>0.018658</v>
      </c>
      <c r="F587">
        <f t="shared" si="30"/>
        <v>2.253888</v>
      </c>
    </row>
    <row r="588" spans="1:6">
      <c r="A588">
        <v>2</v>
      </c>
      <c r="B588" t="s">
        <v>55</v>
      </c>
      <c r="C588">
        <v>5.03755</v>
      </c>
      <c r="D588">
        <f t="shared" si="28"/>
        <v>0.01753</v>
      </c>
      <c r="E588">
        <f t="shared" si="29"/>
        <v>0.208933</v>
      </c>
      <c r="F588">
        <f t="shared" si="30"/>
        <v>5.264013</v>
      </c>
    </row>
    <row r="589" spans="1:6">
      <c r="A589">
        <v>2</v>
      </c>
      <c r="B589" t="s">
        <v>177</v>
      </c>
      <c r="C589">
        <v>2.1773</v>
      </c>
      <c r="D589">
        <f t="shared" si="28"/>
        <v>0.01753</v>
      </c>
      <c r="E589">
        <f t="shared" si="29"/>
        <v>0</v>
      </c>
      <c r="F589">
        <f t="shared" si="30"/>
        <v>2.19483</v>
      </c>
    </row>
    <row r="590" spans="1:6">
      <c r="A590">
        <v>2</v>
      </c>
      <c r="B590" t="s">
        <v>45</v>
      </c>
      <c r="C590">
        <v>3.70919</v>
      </c>
      <c r="D590">
        <f t="shared" si="28"/>
        <v>0.01753</v>
      </c>
      <c r="E590">
        <f t="shared" si="29"/>
        <v>-0.049505</v>
      </c>
      <c r="F590">
        <f t="shared" si="30"/>
        <v>3.677215</v>
      </c>
    </row>
    <row r="591" spans="1:6">
      <c r="A591">
        <v>2</v>
      </c>
      <c r="B591" t="s">
        <v>42</v>
      </c>
      <c r="C591">
        <v>1.84872</v>
      </c>
      <c r="D591">
        <f t="shared" si="28"/>
        <v>0.01753</v>
      </c>
      <c r="E591">
        <f t="shared" si="29"/>
        <v>0.112616</v>
      </c>
      <c r="F591">
        <f t="shared" si="30"/>
        <v>1.978866</v>
      </c>
    </row>
    <row r="592" spans="1:6">
      <c r="A592">
        <v>2</v>
      </c>
      <c r="B592" t="s">
        <v>38</v>
      </c>
      <c r="C592">
        <v>2.60908</v>
      </c>
      <c r="D592">
        <f t="shared" si="28"/>
        <v>0.01753</v>
      </c>
      <c r="E592">
        <f t="shared" si="29"/>
        <v>0.049178</v>
      </c>
      <c r="F592">
        <f t="shared" si="30"/>
        <v>2.675788</v>
      </c>
    </row>
    <row r="593" spans="1:6">
      <c r="A593">
        <v>2</v>
      </c>
      <c r="B593" t="s">
        <v>55</v>
      </c>
      <c r="C593">
        <v>4.05419</v>
      </c>
      <c r="D593">
        <f t="shared" si="28"/>
        <v>0.01753</v>
      </c>
      <c r="E593">
        <f t="shared" si="29"/>
        <v>0.208933</v>
      </c>
      <c r="F593">
        <f t="shared" si="30"/>
        <v>4.280653</v>
      </c>
    </row>
    <row r="594" spans="1:6">
      <c r="A594">
        <v>2</v>
      </c>
      <c r="B594" t="s">
        <v>55</v>
      </c>
      <c r="C594">
        <v>3.1211</v>
      </c>
      <c r="D594">
        <f t="shared" si="28"/>
        <v>0.01753</v>
      </c>
      <c r="E594">
        <f t="shared" si="29"/>
        <v>0.208933</v>
      </c>
      <c r="F594">
        <f t="shared" si="30"/>
        <v>3.347563</v>
      </c>
    </row>
    <row r="595" spans="1:6">
      <c r="A595">
        <v>1</v>
      </c>
      <c r="B595" t="s">
        <v>111</v>
      </c>
      <c r="C595">
        <v>2.92937</v>
      </c>
      <c r="D595">
        <f t="shared" si="28"/>
        <v>0</v>
      </c>
      <c r="E595">
        <f t="shared" si="29"/>
        <v>0.28019</v>
      </c>
      <c r="F595">
        <f t="shared" si="30"/>
        <v>3.20956</v>
      </c>
    </row>
    <row r="596" spans="1:6">
      <c r="A596">
        <v>2</v>
      </c>
      <c r="B596" t="s">
        <v>45</v>
      </c>
      <c r="C596">
        <v>4.43851</v>
      </c>
      <c r="D596">
        <f t="shared" si="28"/>
        <v>0.01753</v>
      </c>
      <c r="E596">
        <f t="shared" si="29"/>
        <v>-0.049505</v>
      </c>
      <c r="F596">
        <f t="shared" si="30"/>
        <v>4.406535</v>
      </c>
    </row>
    <row r="597" spans="1:6">
      <c r="A597">
        <v>2</v>
      </c>
      <c r="B597" t="s">
        <v>50</v>
      </c>
      <c r="C597">
        <v>2.04399</v>
      </c>
      <c r="D597">
        <f t="shared" si="28"/>
        <v>0.01753</v>
      </c>
      <c r="E597">
        <f t="shared" si="29"/>
        <v>0.171699</v>
      </c>
      <c r="F597">
        <f t="shared" si="30"/>
        <v>2.233219</v>
      </c>
    </row>
    <row r="598" spans="1:6">
      <c r="A598">
        <v>2</v>
      </c>
      <c r="B598" t="s">
        <v>42</v>
      </c>
      <c r="C598">
        <v>2.85044</v>
      </c>
      <c r="D598">
        <f t="shared" si="28"/>
        <v>0.01753</v>
      </c>
      <c r="E598">
        <f t="shared" si="29"/>
        <v>0.112616</v>
      </c>
      <c r="F598">
        <f t="shared" si="30"/>
        <v>2.980586</v>
      </c>
    </row>
    <row r="599" spans="1:6">
      <c r="A599">
        <v>2</v>
      </c>
      <c r="B599" t="s">
        <v>60</v>
      </c>
      <c r="C599">
        <v>0.913096</v>
      </c>
      <c r="D599">
        <f t="shared" si="28"/>
        <v>0.01753</v>
      </c>
      <c r="E599">
        <f t="shared" si="29"/>
        <v>0.108071</v>
      </c>
      <c r="F599">
        <f t="shared" si="30"/>
        <v>1.038697</v>
      </c>
    </row>
    <row r="600" spans="1:6">
      <c r="A600">
        <v>2</v>
      </c>
      <c r="B600" t="s">
        <v>177</v>
      </c>
      <c r="C600">
        <v>3.84218</v>
      </c>
      <c r="D600">
        <f t="shared" si="28"/>
        <v>0.01753</v>
      </c>
      <c r="E600">
        <f t="shared" si="29"/>
        <v>0</v>
      </c>
      <c r="F600">
        <f t="shared" si="30"/>
        <v>3.85971</v>
      </c>
    </row>
    <row r="601" spans="1:6">
      <c r="A601">
        <v>4</v>
      </c>
      <c r="B601" t="s">
        <v>66</v>
      </c>
      <c r="C601">
        <v>5.05325</v>
      </c>
      <c r="D601">
        <f t="shared" si="28"/>
        <v>0.11928</v>
      </c>
      <c r="E601">
        <f t="shared" si="29"/>
        <v>-0.050199</v>
      </c>
      <c r="F601">
        <f t="shared" si="30"/>
        <v>5.122331</v>
      </c>
    </row>
    <row r="602" spans="1:6">
      <c r="A602">
        <v>2</v>
      </c>
      <c r="B602" t="s">
        <v>55</v>
      </c>
      <c r="C602">
        <v>6.30712</v>
      </c>
      <c r="D602">
        <f t="shared" si="28"/>
        <v>0.01753</v>
      </c>
      <c r="E602">
        <f t="shared" si="29"/>
        <v>0.208933</v>
      </c>
      <c r="F602">
        <f t="shared" si="30"/>
        <v>6.533583</v>
      </c>
    </row>
    <row r="603" spans="1:6">
      <c r="A603">
        <v>2</v>
      </c>
      <c r="B603" t="s">
        <v>55</v>
      </c>
      <c r="C603">
        <v>2.00091</v>
      </c>
      <c r="D603">
        <f t="shared" si="28"/>
        <v>0.01753</v>
      </c>
      <c r="E603">
        <f t="shared" si="29"/>
        <v>0.208933</v>
      </c>
      <c r="F603">
        <f t="shared" si="30"/>
        <v>2.227373</v>
      </c>
    </row>
    <row r="604" spans="1:6">
      <c r="A604">
        <v>2</v>
      </c>
      <c r="B604" t="s">
        <v>66</v>
      </c>
      <c r="C604">
        <v>3.6746</v>
      </c>
      <c r="D604">
        <f t="shared" si="28"/>
        <v>0.01753</v>
      </c>
      <c r="E604">
        <f t="shared" si="29"/>
        <v>-0.050199</v>
      </c>
      <c r="F604">
        <f t="shared" si="30"/>
        <v>3.641931</v>
      </c>
    </row>
    <row r="605" spans="1:6">
      <c r="A605">
        <v>2</v>
      </c>
      <c r="B605" t="s">
        <v>66</v>
      </c>
      <c r="C605">
        <v>1.12545</v>
      </c>
      <c r="D605">
        <f t="shared" si="28"/>
        <v>0.01753</v>
      </c>
      <c r="E605">
        <f t="shared" si="29"/>
        <v>-0.050199</v>
      </c>
      <c r="F605">
        <f t="shared" si="30"/>
        <v>1.092781</v>
      </c>
    </row>
    <row r="606" spans="1:6">
      <c r="A606">
        <v>2</v>
      </c>
      <c r="B606" t="s">
        <v>111</v>
      </c>
      <c r="C606">
        <v>3.65788</v>
      </c>
      <c r="D606">
        <f t="shared" si="28"/>
        <v>0.01753</v>
      </c>
      <c r="E606">
        <f t="shared" si="29"/>
        <v>0.28019</v>
      </c>
      <c r="F606">
        <f t="shared" si="30"/>
        <v>3.9556</v>
      </c>
    </row>
    <row r="607" spans="1:6">
      <c r="A607">
        <v>2</v>
      </c>
      <c r="B607" t="s">
        <v>55</v>
      </c>
      <c r="C607">
        <v>2.40421</v>
      </c>
      <c r="D607">
        <f t="shared" si="28"/>
        <v>0.01753</v>
      </c>
      <c r="E607">
        <f t="shared" si="29"/>
        <v>0.208933</v>
      </c>
      <c r="F607">
        <f t="shared" si="30"/>
        <v>2.630673</v>
      </c>
    </row>
    <row r="608" spans="1:6">
      <c r="A608">
        <v>2</v>
      </c>
      <c r="B608" t="s">
        <v>60</v>
      </c>
      <c r="C608">
        <v>3.66851</v>
      </c>
      <c r="D608">
        <f t="shared" si="28"/>
        <v>0.01753</v>
      </c>
      <c r="E608">
        <f t="shared" si="29"/>
        <v>0.108071</v>
      </c>
      <c r="F608">
        <f t="shared" si="30"/>
        <v>3.794111</v>
      </c>
    </row>
    <row r="609" spans="1:6">
      <c r="A609">
        <v>2</v>
      </c>
      <c r="B609" t="s">
        <v>34</v>
      </c>
      <c r="C609">
        <v>2.31804</v>
      </c>
      <c r="D609">
        <f t="shared" si="28"/>
        <v>0.01753</v>
      </c>
      <c r="E609">
        <f t="shared" si="29"/>
        <v>0.018658</v>
      </c>
      <c r="F609">
        <f t="shared" si="30"/>
        <v>2.354228</v>
      </c>
    </row>
    <row r="610" spans="1:6">
      <c r="A610">
        <v>2</v>
      </c>
      <c r="B610" t="s">
        <v>42</v>
      </c>
      <c r="C610">
        <v>2.29101</v>
      </c>
      <c r="D610">
        <f t="shared" si="28"/>
        <v>0.01753</v>
      </c>
      <c r="E610">
        <f t="shared" si="29"/>
        <v>0.112616</v>
      </c>
      <c r="F610">
        <f t="shared" si="30"/>
        <v>2.421156</v>
      </c>
    </row>
    <row r="611" spans="1:6">
      <c r="A611">
        <v>2</v>
      </c>
      <c r="B611" t="s">
        <v>60</v>
      </c>
      <c r="C611">
        <v>4.26496</v>
      </c>
      <c r="D611">
        <f t="shared" si="28"/>
        <v>0.01753</v>
      </c>
      <c r="E611">
        <f t="shared" si="29"/>
        <v>0.108071</v>
      </c>
      <c r="F611">
        <f t="shared" si="30"/>
        <v>4.390561</v>
      </c>
    </row>
    <row r="612" spans="1:6">
      <c r="A612">
        <v>2</v>
      </c>
      <c r="B612" t="s">
        <v>55</v>
      </c>
      <c r="C612">
        <v>3.74052</v>
      </c>
      <c r="D612">
        <f t="shared" si="28"/>
        <v>0.01753</v>
      </c>
      <c r="E612">
        <f t="shared" si="29"/>
        <v>0.208933</v>
      </c>
      <c r="F612">
        <f t="shared" si="30"/>
        <v>3.966983</v>
      </c>
    </row>
    <row r="613" spans="1:6">
      <c r="A613">
        <v>2</v>
      </c>
      <c r="B613" t="s">
        <v>55</v>
      </c>
      <c r="C613">
        <v>2.68627</v>
      </c>
      <c r="D613">
        <f t="shared" si="28"/>
        <v>0.01753</v>
      </c>
      <c r="E613">
        <f t="shared" si="29"/>
        <v>0.208933</v>
      </c>
      <c r="F613">
        <f t="shared" si="30"/>
        <v>2.912733</v>
      </c>
    </row>
    <row r="614" spans="1:6">
      <c r="A614">
        <v>2</v>
      </c>
      <c r="B614" t="s">
        <v>50</v>
      </c>
      <c r="C614">
        <v>1.58858</v>
      </c>
      <c r="D614">
        <f t="shared" si="28"/>
        <v>0.01753</v>
      </c>
      <c r="E614">
        <f t="shared" si="29"/>
        <v>0.171699</v>
      </c>
      <c r="F614">
        <f t="shared" si="30"/>
        <v>1.777809</v>
      </c>
    </row>
    <row r="615" spans="1:6">
      <c r="A615">
        <v>2</v>
      </c>
      <c r="B615" t="s">
        <v>45</v>
      </c>
      <c r="C615">
        <v>3.29058</v>
      </c>
      <c r="D615">
        <f t="shared" si="28"/>
        <v>0.01753</v>
      </c>
      <c r="E615">
        <f t="shared" si="29"/>
        <v>-0.049505</v>
      </c>
      <c r="F615">
        <f t="shared" si="30"/>
        <v>3.258605</v>
      </c>
    </row>
    <row r="616" spans="1:6">
      <c r="A616">
        <v>2</v>
      </c>
      <c r="B616" t="s">
        <v>60</v>
      </c>
      <c r="C616">
        <v>4.685</v>
      </c>
      <c r="D616">
        <f t="shared" si="28"/>
        <v>0.01753</v>
      </c>
      <c r="E616">
        <f t="shared" si="29"/>
        <v>0.108071</v>
      </c>
      <c r="F616">
        <f t="shared" si="30"/>
        <v>4.810601</v>
      </c>
    </row>
    <row r="617" spans="1:6">
      <c r="A617">
        <v>2</v>
      </c>
      <c r="B617" t="s">
        <v>50</v>
      </c>
      <c r="C617">
        <v>3.89445</v>
      </c>
      <c r="D617">
        <f t="shared" si="28"/>
        <v>0.01753</v>
      </c>
      <c r="E617">
        <f t="shared" si="29"/>
        <v>0.171699</v>
      </c>
      <c r="F617">
        <f t="shared" si="30"/>
        <v>4.083679</v>
      </c>
    </row>
    <row r="618" spans="1:6">
      <c r="A618">
        <v>3</v>
      </c>
      <c r="B618" t="s">
        <v>111</v>
      </c>
      <c r="C618">
        <v>2.39262</v>
      </c>
      <c r="D618">
        <f t="shared" si="28"/>
        <v>0.130417</v>
      </c>
      <c r="E618">
        <f t="shared" si="29"/>
        <v>0.28019</v>
      </c>
      <c r="F618">
        <f t="shared" si="30"/>
        <v>2.803227</v>
      </c>
    </row>
    <row r="619" spans="1:6">
      <c r="A619">
        <v>2</v>
      </c>
      <c r="B619" t="s">
        <v>45</v>
      </c>
      <c r="C619">
        <v>4.96413</v>
      </c>
      <c r="D619">
        <f t="shared" si="28"/>
        <v>0.01753</v>
      </c>
      <c r="E619">
        <f t="shared" si="29"/>
        <v>-0.049505</v>
      </c>
      <c r="F619">
        <f t="shared" si="30"/>
        <v>4.932155</v>
      </c>
    </row>
    <row r="620" spans="1:6">
      <c r="A620">
        <v>2</v>
      </c>
      <c r="B620" t="s">
        <v>55</v>
      </c>
      <c r="C620">
        <v>3.57088</v>
      </c>
      <c r="D620">
        <f t="shared" si="28"/>
        <v>0.01753</v>
      </c>
      <c r="E620">
        <f t="shared" si="29"/>
        <v>0.208933</v>
      </c>
      <c r="F620">
        <f t="shared" si="30"/>
        <v>3.797343</v>
      </c>
    </row>
    <row r="621" spans="1:6">
      <c r="A621">
        <v>2</v>
      </c>
      <c r="B621" t="s">
        <v>34</v>
      </c>
      <c r="C621">
        <v>3.55506</v>
      </c>
      <c r="D621">
        <f t="shared" si="28"/>
        <v>0.01753</v>
      </c>
      <c r="E621">
        <f t="shared" si="29"/>
        <v>0.018658</v>
      </c>
      <c r="F621">
        <f t="shared" si="30"/>
        <v>3.591248</v>
      </c>
    </row>
    <row r="622" spans="1:6">
      <c r="A622">
        <v>2</v>
      </c>
      <c r="B622" t="s">
        <v>55</v>
      </c>
      <c r="C622">
        <v>3.39038</v>
      </c>
      <c r="D622">
        <f t="shared" si="28"/>
        <v>0.01753</v>
      </c>
      <c r="E622">
        <f t="shared" si="29"/>
        <v>0.208933</v>
      </c>
      <c r="F622">
        <f t="shared" si="30"/>
        <v>3.616843</v>
      </c>
    </row>
    <row r="623" spans="1:6">
      <c r="A623">
        <v>2</v>
      </c>
      <c r="B623" t="s">
        <v>66</v>
      </c>
      <c r="C623">
        <v>3.31454</v>
      </c>
      <c r="D623">
        <f t="shared" si="28"/>
        <v>0.01753</v>
      </c>
      <c r="E623">
        <f t="shared" si="29"/>
        <v>-0.050199</v>
      </c>
      <c r="F623">
        <f t="shared" si="30"/>
        <v>3.281871</v>
      </c>
    </row>
    <row r="624" spans="1:6">
      <c r="A624">
        <v>1</v>
      </c>
      <c r="B624" t="s">
        <v>111</v>
      </c>
      <c r="C624">
        <v>3.91187</v>
      </c>
      <c r="D624">
        <f t="shared" si="28"/>
        <v>0</v>
      </c>
      <c r="E624">
        <f t="shared" si="29"/>
        <v>0.28019</v>
      </c>
      <c r="F624">
        <f t="shared" si="30"/>
        <v>4.19206</v>
      </c>
    </row>
    <row r="625" spans="1:6">
      <c r="A625">
        <v>2</v>
      </c>
      <c r="B625" t="s">
        <v>50</v>
      </c>
      <c r="C625">
        <v>3.50126</v>
      </c>
      <c r="D625">
        <f t="shared" si="28"/>
        <v>0.01753</v>
      </c>
      <c r="E625">
        <f t="shared" si="29"/>
        <v>0.171699</v>
      </c>
      <c r="F625">
        <f t="shared" si="30"/>
        <v>3.690489</v>
      </c>
    </row>
    <row r="626" spans="1:6">
      <c r="A626">
        <v>2</v>
      </c>
      <c r="B626" t="s">
        <v>34</v>
      </c>
      <c r="C626">
        <v>4.78563</v>
      </c>
      <c r="D626">
        <f t="shared" si="28"/>
        <v>0.01753</v>
      </c>
      <c r="E626">
        <f t="shared" si="29"/>
        <v>0.018658</v>
      </c>
      <c r="F626">
        <f t="shared" si="30"/>
        <v>4.821818</v>
      </c>
    </row>
    <row r="627" spans="1:6">
      <c r="A627">
        <v>2</v>
      </c>
      <c r="B627" t="s">
        <v>66</v>
      </c>
      <c r="C627">
        <v>2.94568</v>
      </c>
      <c r="D627">
        <f t="shared" si="28"/>
        <v>0.01753</v>
      </c>
      <c r="E627">
        <f t="shared" si="29"/>
        <v>-0.050199</v>
      </c>
      <c r="F627">
        <f t="shared" si="30"/>
        <v>2.913011</v>
      </c>
    </row>
    <row r="628" spans="1:6">
      <c r="A628">
        <v>2</v>
      </c>
      <c r="B628" t="s">
        <v>42</v>
      </c>
      <c r="C628">
        <v>4.12973</v>
      </c>
      <c r="D628">
        <f t="shared" si="28"/>
        <v>0.01753</v>
      </c>
      <c r="E628">
        <f t="shared" si="29"/>
        <v>0.112616</v>
      </c>
      <c r="F628">
        <f t="shared" si="30"/>
        <v>4.259876</v>
      </c>
    </row>
    <row r="629" spans="1:6">
      <c r="A629">
        <v>2</v>
      </c>
      <c r="B629" t="s">
        <v>50</v>
      </c>
      <c r="C629">
        <v>3.79257</v>
      </c>
      <c r="D629">
        <f t="shared" si="28"/>
        <v>0.01753</v>
      </c>
      <c r="E629">
        <f t="shared" si="29"/>
        <v>0.171699</v>
      </c>
      <c r="F629">
        <f t="shared" si="30"/>
        <v>3.981799</v>
      </c>
    </row>
    <row r="630" spans="1:6">
      <c r="A630">
        <v>3</v>
      </c>
      <c r="B630" t="s">
        <v>60</v>
      </c>
      <c r="C630">
        <v>4.37104</v>
      </c>
      <c r="D630">
        <f t="shared" si="28"/>
        <v>0.130417</v>
      </c>
      <c r="E630">
        <f t="shared" si="29"/>
        <v>0.108071</v>
      </c>
      <c r="F630">
        <f t="shared" si="30"/>
        <v>4.609528</v>
      </c>
    </row>
    <row r="631" spans="1:6">
      <c r="A631">
        <v>2</v>
      </c>
      <c r="B631" t="s">
        <v>38</v>
      </c>
      <c r="C631">
        <v>4.3521</v>
      </c>
      <c r="D631">
        <f t="shared" si="28"/>
        <v>0.01753</v>
      </c>
      <c r="E631">
        <f t="shared" si="29"/>
        <v>0.049178</v>
      </c>
      <c r="F631">
        <f t="shared" si="30"/>
        <v>4.418808</v>
      </c>
    </row>
    <row r="632" spans="1:6">
      <c r="A632">
        <v>2</v>
      </c>
      <c r="B632" t="s">
        <v>42</v>
      </c>
      <c r="C632">
        <v>4.41876</v>
      </c>
      <c r="D632">
        <f t="shared" si="28"/>
        <v>0.01753</v>
      </c>
      <c r="E632">
        <f t="shared" si="29"/>
        <v>0.112616</v>
      </c>
      <c r="F632">
        <f t="shared" si="30"/>
        <v>4.548906</v>
      </c>
    </row>
    <row r="633" spans="1:6">
      <c r="A633">
        <v>2</v>
      </c>
      <c r="B633" t="s">
        <v>45</v>
      </c>
      <c r="C633">
        <v>2.50385</v>
      </c>
      <c r="D633">
        <f t="shared" si="28"/>
        <v>0.01753</v>
      </c>
      <c r="E633">
        <f t="shared" si="29"/>
        <v>-0.049505</v>
      </c>
      <c r="F633">
        <f t="shared" si="30"/>
        <v>2.471875</v>
      </c>
    </row>
    <row r="634" spans="1:6">
      <c r="A634">
        <v>2</v>
      </c>
      <c r="B634" t="s">
        <v>50</v>
      </c>
      <c r="C634">
        <v>3.16367</v>
      </c>
      <c r="D634">
        <f t="shared" si="28"/>
        <v>0.01753</v>
      </c>
      <c r="E634">
        <f t="shared" si="29"/>
        <v>0.171699</v>
      </c>
      <c r="F634">
        <f t="shared" si="30"/>
        <v>3.352899</v>
      </c>
    </row>
    <row r="635" spans="1:6">
      <c r="A635">
        <v>4</v>
      </c>
      <c r="B635" t="s">
        <v>45</v>
      </c>
      <c r="C635">
        <v>3.17583</v>
      </c>
      <c r="D635">
        <f t="shared" si="28"/>
        <v>0.11928</v>
      </c>
      <c r="E635">
        <f t="shared" si="29"/>
        <v>-0.049505</v>
      </c>
      <c r="F635">
        <f t="shared" si="30"/>
        <v>3.245605</v>
      </c>
    </row>
    <row r="636" spans="1:6">
      <c r="A636">
        <v>2</v>
      </c>
      <c r="B636" t="s">
        <v>50</v>
      </c>
      <c r="C636">
        <v>2.20903</v>
      </c>
      <c r="D636">
        <f t="shared" si="28"/>
        <v>0.01753</v>
      </c>
      <c r="E636">
        <f t="shared" si="29"/>
        <v>0.171699</v>
      </c>
      <c r="F636">
        <f t="shared" si="30"/>
        <v>2.398259</v>
      </c>
    </row>
    <row r="637" spans="1:6">
      <c r="A637">
        <v>3</v>
      </c>
      <c r="B637" t="s">
        <v>111</v>
      </c>
      <c r="C637">
        <v>4.25789</v>
      </c>
      <c r="D637">
        <f t="shared" si="28"/>
        <v>0.130417</v>
      </c>
      <c r="E637">
        <f t="shared" si="29"/>
        <v>0.28019</v>
      </c>
      <c r="F637">
        <f t="shared" si="30"/>
        <v>4.668497</v>
      </c>
    </row>
    <row r="638" spans="1:6">
      <c r="A638">
        <v>2</v>
      </c>
      <c r="B638" t="s">
        <v>66</v>
      </c>
      <c r="C638">
        <v>3.7813</v>
      </c>
      <c r="D638">
        <f t="shared" si="28"/>
        <v>0.01753</v>
      </c>
      <c r="E638">
        <f t="shared" si="29"/>
        <v>-0.050199</v>
      </c>
      <c r="F638">
        <f t="shared" si="30"/>
        <v>3.748631</v>
      </c>
    </row>
    <row r="639" spans="1:6">
      <c r="A639">
        <v>2</v>
      </c>
      <c r="B639" t="s">
        <v>34</v>
      </c>
      <c r="C639">
        <v>5.4103</v>
      </c>
      <c r="D639">
        <f t="shared" si="28"/>
        <v>0.01753</v>
      </c>
      <c r="E639">
        <f t="shared" si="29"/>
        <v>0.018658</v>
      </c>
      <c r="F639">
        <f t="shared" si="30"/>
        <v>5.446488</v>
      </c>
    </row>
    <row r="640" spans="1:6">
      <c r="A640">
        <v>2</v>
      </c>
      <c r="B640" t="s">
        <v>50</v>
      </c>
      <c r="C640">
        <v>1.79875</v>
      </c>
      <c r="D640">
        <f t="shared" si="28"/>
        <v>0.01753</v>
      </c>
      <c r="E640">
        <f t="shared" si="29"/>
        <v>0.171699</v>
      </c>
      <c r="F640">
        <f t="shared" si="30"/>
        <v>1.987979</v>
      </c>
    </row>
    <row r="641" spans="1:6">
      <c r="A641">
        <v>2</v>
      </c>
      <c r="B641" t="s">
        <v>45</v>
      </c>
      <c r="C641">
        <v>2.88202</v>
      </c>
      <c r="D641">
        <f t="shared" si="28"/>
        <v>0.01753</v>
      </c>
      <c r="E641">
        <f t="shared" si="29"/>
        <v>-0.049505</v>
      </c>
      <c r="F641">
        <f t="shared" si="30"/>
        <v>2.850045</v>
      </c>
    </row>
    <row r="642" spans="1:6">
      <c r="A642">
        <v>2</v>
      </c>
      <c r="B642" t="s">
        <v>45</v>
      </c>
      <c r="C642">
        <v>5.08564</v>
      </c>
      <c r="D642">
        <f t="shared" si="28"/>
        <v>0.01753</v>
      </c>
      <c r="E642">
        <f t="shared" si="29"/>
        <v>-0.049505</v>
      </c>
      <c r="F642">
        <f t="shared" si="30"/>
        <v>5.053665</v>
      </c>
    </row>
    <row r="643" spans="1:6">
      <c r="A643">
        <v>2</v>
      </c>
      <c r="B643" t="s">
        <v>50</v>
      </c>
      <c r="C643">
        <v>2.55829</v>
      </c>
      <c r="D643">
        <f t="shared" ref="D643:D706" si="31">VLOOKUP(A643,K:M,3,0)</f>
        <v>0.01753</v>
      </c>
      <c r="E643">
        <f t="shared" ref="E643:E706" si="32">VLOOKUP(B643,K:M,3,0)</f>
        <v>0.171699</v>
      </c>
      <c r="F643">
        <f t="shared" ref="F643:F706" si="33">C643+D643+E643</f>
        <v>2.747519</v>
      </c>
    </row>
    <row r="644" spans="1:6">
      <c r="A644">
        <v>2</v>
      </c>
      <c r="B644" t="s">
        <v>177</v>
      </c>
      <c r="C644">
        <v>3.38105</v>
      </c>
      <c r="D644">
        <f t="shared" si="31"/>
        <v>0.01753</v>
      </c>
      <c r="E644">
        <f t="shared" si="32"/>
        <v>0</v>
      </c>
      <c r="F644">
        <f t="shared" si="33"/>
        <v>3.39858</v>
      </c>
    </row>
    <row r="645" spans="1:6">
      <c r="A645">
        <v>2</v>
      </c>
      <c r="B645" t="s">
        <v>50</v>
      </c>
      <c r="C645">
        <v>2.99457</v>
      </c>
      <c r="D645">
        <f t="shared" si="31"/>
        <v>0.01753</v>
      </c>
      <c r="E645">
        <f t="shared" si="32"/>
        <v>0.171699</v>
      </c>
      <c r="F645">
        <f t="shared" si="33"/>
        <v>3.183799</v>
      </c>
    </row>
    <row r="646" spans="1:6">
      <c r="A646">
        <v>4</v>
      </c>
      <c r="B646" t="s">
        <v>177</v>
      </c>
      <c r="C646">
        <v>5.48893</v>
      </c>
      <c r="D646">
        <f t="shared" si="31"/>
        <v>0.11928</v>
      </c>
      <c r="E646">
        <f t="shared" si="32"/>
        <v>0</v>
      </c>
      <c r="F646">
        <f t="shared" si="33"/>
        <v>5.60821</v>
      </c>
    </row>
    <row r="647" spans="1:6">
      <c r="A647">
        <v>2</v>
      </c>
      <c r="B647" t="s">
        <v>34</v>
      </c>
      <c r="C647">
        <v>1.88862</v>
      </c>
      <c r="D647">
        <f t="shared" si="31"/>
        <v>0.01753</v>
      </c>
      <c r="E647">
        <f t="shared" si="32"/>
        <v>0.018658</v>
      </c>
      <c r="F647">
        <f t="shared" si="33"/>
        <v>1.924808</v>
      </c>
    </row>
    <row r="648" spans="1:6">
      <c r="A648">
        <v>2</v>
      </c>
      <c r="B648" t="s">
        <v>177</v>
      </c>
      <c r="C648">
        <v>2.79854</v>
      </c>
      <c r="D648">
        <f t="shared" si="31"/>
        <v>0.01753</v>
      </c>
      <c r="E648">
        <f t="shared" si="32"/>
        <v>0</v>
      </c>
      <c r="F648">
        <f t="shared" si="33"/>
        <v>2.81607</v>
      </c>
    </row>
    <row r="649" spans="1:6">
      <c r="A649">
        <v>4</v>
      </c>
      <c r="B649" t="s">
        <v>50</v>
      </c>
      <c r="C649">
        <v>6.29174</v>
      </c>
      <c r="D649">
        <f t="shared" si="31"/>
        <v>0.11928</v>
      </c>
      <c r="E649">
        <f t="shared" si="32"/>
        <v>0.171699</v>
      </c>
      <c r="F649">
        <f t="shared" si="33"/>
        <v>6.582719</v>
      </c>
    </row>
    <row r="650" spans="1:6">
      <c r="A650">
        <v>2</v>
      </c>
      <c r="B650" t="s">
        <v>45</v>
      </c>
      <c r="C650">
        <v>3.27927</v>
      </c>
      <c r="D650">
        <f t="shared" si="31"/>
        <v>0.01753</v>
      </c>
      <c r="E650">
        <f t="shared" si="32"/>
        <v>-0.049505</v>
      </c>
      <c r="F650">
        <f t="shared" si="33"/>
        <v>3.247295</v>
      </c>
    </row>
    <row r="651" spans="1:6">
      <c r="A651">
        <v>2</v>
      </c>
      <c r="B651" t="s">
        <v>34</v>
      </c>
      <c r="C651">
        <v>3.38562</v>
      </c>
      <c r="D651">
        <f t="shared" si="31"/>
        <v>0.01753</v>
      </c>
      <c r="E651">
        <f t="shared" si="32"/>
        <v>0.018658</v>
      </c>
      <c r="F651">
        <f t="shared" si="33"/>
        <v>3.421808</v>
      </c>
    </row>
    <row r="652" spans="1:6">
      <c r="A652">
        <v>2</v>
      </c>
      <c r="B652" t="s">
        <v>66</v>
      </c>
      <c r="C652">
        <v>2.60539</v>
      </c>
      <c r="D652">
        <f t="shared" si="31"/>
        <v>0.01753</v>
      </c>
      <c r="E652">
        <f t="shared" si="32"/>
        <v>-0.050199</v>
      </c>
      <c r="F652">
        <f t="shared" si="33"/>
        <v>2.572721</v>
      </c>
    </row>
    <row r="653" spans="1:6">
      <c r="A653">
        <v>2</v>
      </c>
      <c r="B653" t="s">
        <v>45</v>
      </c>
      <c r="C653">
        <v>1.28585</v>
      </c>
      <c r="D653">
        <f t="shared" si="31"/>
        <v>0.01753</v>
      </c>
      <c r="E653">
        <f t="shared" si="32"/>
        <v>-0.049505</v>
      </c>
      <c r="F653">
        <f t="shared" si="33"/>
        <v>1.253875</v>
      </c>
    </row>
    <row r="654" spans="1:6">
      <c r="A654">
        <v>2</v>
      </c>
      <c r="B654" t="s">
        <v>42</v>
      </c>
      <c r="C654">
        <v>3.905</v>
      </c>
      <c r="D654">
        <f t="shared" si="31"/>
        <v>0.01753</v>
      </c>
      <c r="E654">
        <f t="shared" si="32"/>
        <v>0.112616</v>
      </c>
      <c r="F654">
        <f t="shared" si="33"/>
        <v>4.035146</v>
      </c>
    </row>
    <row r="655" spans="1:6">
      <c r="A655">
        <v>2</v>
      </c>
      <c r="B655" t="s">
        <v>66</v>
      </c>
      <c r="C655">
        <v>2.01123</v>
      </c>
      <c r="D655">
        <f t="shared" si="31"/>
        <v>0.01753</v>
      </c>
      <c r="E655">
        <f t="shared" si="32"/>
        <v>-0.050199</v>
      </c>
      <c r="F655">
        <f t="shared" si="33"/>
        <v>1.978561</v>
      </c>
    </row>
    <row r="656" spans="1:6">
      <c r="A656">
        <v>4</v>
      </c>
      <c r="B656" t="s">
        <v>50</v>
      </c>
      <c r="C656">
        <v>4.73069</v>
      </c>
      <c r="D656">
        <f t="shared" si="31"/>
        <v>0.11928</v>
      </c>
      <c r="E656">
        <f t="shared" si="32"/>
        <v>0.171699</v>
      </c>
      <c r="F656">
        <f t="shared" si="33"/>
        <v>5.021669</v>
      </c>
    </row>
    <row r="657" spans="1:6">
      <c r="A657">
        <v>2</v>
      </c>
      <c r="B657" t="s">
        <v>45</v>
      </c>
      <c r="C657">
        <v>1.35508</v>
      </c>
      <c r="D657">
        <f t="shared" si="31"/>
        <v>0.01753</v>
      </c>
      <c r="E657">
        <f t="shared" si="32"/>
        <v>-0.049505</v>
      </c>
      <c r="F657">
        <f t="shared" si="33"/>
        <v>1.323105</v>
      </c>
    </row>
    <row r="658" spans="1:6">
      <c r="A658">
        <v>2</v>
      </c>
      <c r="B658" t="s">
        <v>177</v>
      </c>
      <c r="C658">
        <v>2.40001</v>
      </c>
      <c r="D658">
        <f t="shared" si="31"/>
        <v>0.01753</v>
      </c>
      <c r="E658">
        <f t="shared" si="32"/>
        <v>0</v>
      </c>
      <c r="F658">
        <f t="shared" si="33"/>
        <v>2.41754</v>
      </c>
    </row>
    <row r="659" spans="1:6">
      <c r="A659">
        <v>2</v>
      </c>
      <c r="B659" t="s">
        <v>38</v>
      </c>
      <c r="C659">
        <v>4.9977</v>
      </c>
      <c r="D659">
        <f t="shared" si="31"/>
        <v>0.01753</v>
      </c>
      <c r="E659">
        <f t="shared" si="32"/>
        <v>0.049178</v>
      </c>
      <c r="F659">
        <f t="shared" si="33"/>
        <v>5.064408</v>
      </c>
    </row>
    <row r="660" spans="1:6">
      <c r="A660">
        <v>2</v>
      </c>
      <c r="B660" t="s">
        <v>45</v>
      </c>
      <c r="C660">
        <v>1.42673</v>
      </c>
      <c r="D660">
        <f t="shared" si="31"/>
        <v>0.01753</v>
      </c>
      <c r="E660">
        <f t="shared" si="32"/>
        <v>-0.049505</v>
      </c>
      <c r="F660">
        <f t="shared" si="33"/>
        <v>1.394755</v>
      </c>
    </row>
    <row r="661" spans="1:6">
      <c r="A661">
        <v>2</v>
      </c>
      <c r="B661" t="s">
        <v>45</v>
      </c>
      <c r="C661">
        <v>3.18944</v>
      </c>
      <c r="D661">
        <f t="shared" si="31"/>
        <v>0.01753</v>
      </c>
      <c r="E661">
        <f t="shared" si="32"/>
        <v>-0.049505</v>
      </c>
      <c r="F661">
        <f t="shared" si="33"/>
        <v>3.157465</v>
      </c>
    </row>
    <row r="662" spans="1:6">
      <c r="A662">
        <v>2</v>
      </c>
      <c r="B662" t="s">
        <v>42</v>
      </c>
      <c r="C662">
        <v>2.58031</v>
      </c>
      <c r="D662">
        <f t="shared" si="31"/>
        <v>0.01753</v>
      </c>
      <c r="E662">
        <f t="shared" si="32"/>
        <v>0.112616</v>
      </c>
      <c r="F662">
        <f t="shared" si="33"/>
        <v>2.710456</v>
      </c>
    </row>
    <row r="663" spans="1:6">
      <c r="A663">
        <v>2</v>
      </c>
      <c r="B663" t="s">
        <v>55</v>
      </c>
      <c r="C663">
        <v>2.91879</v>
      </c>
      <c r="D663">
        <f t="shared" si="31"/>
        <v>0.01753</v>
      </c>
      <c r="E663">
        <f t="shared" si="32"/>
        <v>0.208933</v>
      </c>
      <c r="F663">
        <f t="shared" si="33"/>
        <v>3.145253</v>
      </c>
    </row>
    <row r="664" spans="1:6">
      <c r="A664">
        <v>2</v>
      </c>
      <c r="B664" t="s">
        <v>50</v>
      </c>
      <c r="C664">
        <v>5.73339</v>
      </c>
      <c r="D664">
        <f t="shared" si="31"/>
        <v>0.01753</v>
      </c>
      <c r="E664">
        <f t="shared" si="32"/>
        <v>0.171699</v>
      </c>
      <c r="F664">
        <f t="shared" si="33"/>
        <v>5.922619</v>
      </c>
    </row>
    <row r="665" spans="1:6">
      <c r="A665">
        <v>3</v>
      </c>
      <c r="B665" t="s">
        <v>42</v>
      </c>
      <c r="C665">
        <v>3.90081</v>
      </c>
      <c r="D665">
        <f t="shared" si="31"/>
        <v>0.130417</v>
      </c>
      <c r="E665">
        <f t="shared" si="32"/>
        <v>0.112616</v>
      </c>
      <c r="F665">
        <f t="shared" si="33"/>
        <v>4.143843</v>
      </c>
    </row>
    <row r="666" spans="1:6">
      <c r="A666">
        <v>2</v>
      </c>
      <c r="B666" t="s">
        <v>50</v>
      </c>
      <c r="C666">
        <v>4.23762</v>
      </c>
      <c r="D666">
        <f t="shared" si="31"/>
        <v>0.01753</v>
      </c>
      <c r="E666">
        <f t="shared" si="32"/>
        <v>0.171699</v>
      </c>
      <c r="F666">
        <f t="shared" si="33"/>
        <v>4.426849</v>
      </c>
    </row>
    <row r="667" spans="1:6">
      <c r="A667">
        <v>2</v>
      </c>
      <c r="B667" t="s">
        <v>45</v>
      </c>
      <c r="C667">
        <v>2.75801</v>
      </c>
      <c r="D667">
        <f t="shared" si="31"/>
        <v>0.01753</v>
      </c>
      <c r="E667">
        <f t="shared" si="32"/>
        <v>-0.049505</v>
      </c>
      <c r="F667">
        <f t="shared" si="33"/>
        <v>2.726035</v>
      </c>
    </row>
    <row r="668" spans="1:6">
      <c r="A668">
        <v>4</v>
      </c>
      <c r="B668" t="s">
        <v>177</v>
      </c>
      <c r="C668">
        <v>2.98617</v>
      </c>
      <c r="D668">
        <f t="shared" si="31"/>
        <v>0.11928</v>
      </c>
      <c r="E668">
        <f t="shared" si="32"/>
        <v>0</v>
      </c>
      <c r="F668">
        <f t="shared" si="33"/>
        <v>3.10545</v>
      </c>
    </row>
    <row r="669" spans="1:6">
      <c r="A669">
        <v>3</v>
      </c>
      <c r="B669" t="s">
        <v>34</v>
      </c>
      <c r="C669">
        <v>5.2821</v>
      </c>
      <c r="D669">
        <f t="shared" si="31"/>
        <v>0.130417</v>
      </c>
      <c r="E669">
        <f t="shared" si="32"/>
        <v>0.018658</v>
      </c>
      <c r="F669">
        <f t="shared" si="33"/>
        <v>5.431175</v>
      </c>
    </row>
    <row r="670" spans="1:6">
      <c r="A670">
        <v>3</v>
      </c>
      <c r="B670" t="s">
        <v>38</v>
      </c>
      <c r="C670">
        <v>4.20516</v>
      </c>
      <c r="D670">
        <f t="shared" si="31"/>
        <v>0.130417</v>
      </c>
      <c r="E670">
        <f t="shared" si="32"/>
        <v>0.049178</v>
      </c>
      <c r="F670">
        <f t="shared" si="33"/>
        <v>4.384755</v>
      </c>
    </row>
    <row r="671" spans="1:6">
      <c r="A671">
        <v>2</v>
      </c>
      <c r="B671" t="s">
        <v>66</v>
      </c>
      <c r="C671">
        <v>2.32626</v>
      </c>
      <c r="D671">
        <f t="shared" si="31"/>
        <v>0.01753</v>
      </c>
      <c r="E671">
        <f t="shared" si="32"/>
        <v>-0.050199</v>
      </c>
      <c r="F671">
        <f t="shared" si="33"/>
        <v>2.293591</v>
      </c>
    </row>
    <row r="672" spans="1:6">
      <c r="A672">
        <v>2</v>
      </c>
      <c r="B672" t="s">
        <v>177</v>
      </c>
      <c r="C672">
        <v>2.68153</v>
      </c>
      <c r="D672">
        <f t="shared" si="31"/>
        <v>0.01753</v>
      </c>
      <c r="E672">
        <f t="shared" si="32"/>
        <v>0</v>
      </c>
      <c r="F672">
        <f t="shared" si="33"/>
        <v>2.69906</v>
      </c>
    </row>
    <row r="673" spans="1:6">
      <c r="A673">
        <v>2</v>
      </c>
      <c r="B673" t="s">
        <v>177</v>
      </c>
      <c r="C673">
        <v>2.47481</v>
      </c>
      <c r="D673">
        <f t="shared" si="31"/>
        <v>0.01753</v>
      </c>
      <c r="E673">
        <f t="shared" si="32"/>
        <v>0</v>
      </c>
      <c r="F673">
        <f t="shared" si="33"/>
        <v>2.49234</v>
      </c>
    </row>
    <row r="674" spans="1:6">
      <c r="A674">
        <v>1</v>
      </c>
      <c r="B674" t="s">
        <v>111</v>
      </c>
      <c r="C674">
        <v>5.04743</v>
      </c>
      <c r="D674">
        <f t="shared" si="31"/>
        <v>0</v>
      </c>
      <c r="E674">
        <f t="shared" si="32"/>
        <v>0.28019</v>
      </c>
      <c r="F674">
        <f t="shared" si="33"/>
        <v>5.32762</v>
      </c>
    </row>
    <row r="675" spans="1:6">
      <c r="A675">
        <v>3</v>
      </c>
      <c r="B675" t="s">
        <v>34</v>
      </c>
      <c r="C675">
        <v>5.36755</v>
      </c>
      <c r="D675">
        <f t="shared" si="31"/>
        <v>0.130417</v>
      </c>
      <c r="E675">
        <f t="shared" si="32"/>
        <v>0.018658</v>
      </c>
      <c r="F675">
        <f t="shared" si="33"/>
        <v>5.516625</v>
      </c>
    </row>
    <row r="676" spans="1:6">
      <c r="A676">
        <v>2</v>
      </c>
      <c r="B676" t="s">
        <v>42</v>
      </c>
      <c r="C676">
        <v>3.91996</v>
      </c>
      <c r="D676">
        <f t="shared" si="31"/>
        <v>0.01753</v>
      </c>
      <c r="E676">
        <f t="shared" si="32"/>
        <v>0.112616</v>
      </c>
      <c r="F676">
        <f t="shared" si="33"/>
        <v>4.050106</v>
      </c>
    </row>
    <row r="677" spans="1:6">
      <c r="A677">
        <v>1</v>
      </c>
      <c r="B677" t="s">
        <v>111</v>
      </c>
      <c r="C677">
        <v>3.48574</v>
      </c>
      <c r="D677">
        <f t="shared" si="31"/>
        <v>0</v>
      </c>
      <c r="E677">
        <f t="shared" si="32"/>
        <v>0.28019</v>
      </c>
      <c r="F677">
        <f t="shared" si="33"/>
        <v>3.76593</v>
      </c>
    </row>
    <row r="678" spans="1:6">
      <c r="A678">
        <v>2</v>
      </c>
      <c r="B678" t="s">
        <v>38</v>
      </c>
      <c r="C678">
        <v>3.58014</v>
      </c>
      <c r="D678">
        <f t="shared" si="31"/>
        <v>0.01753</v>
      </c>
      <c r="E678">
        <f t="shared" si="32"/>
        <v>0.049178</v>
      </c>
      <c r="F678">
        <f t="shared" si="33"/>
        <v>3.646848</v>
      </c>
    </row>
    <row r="679" spans="1:6">
      <c r="A679">
        <v>3</v>
      </c>
      <c r="B679" t="s">
        <v>111</v>
      </c>
      <c r="C679">
        <v>4.5607</v>
      </c>
      <c r="D679">
        <f t="shared" si="31"/>
        <v>0.130417</v>
      </c>
      <c r="E679">
        <f t="shared" si="32"/>
        <v>0.28019</v>
      </c>
      <c r="F679">
        <f t="shared" si="33"/>
        <v>4.971307</v>
      </c>
    </row>
    <row r="680" spans="1:6">
      <c r="A680">
        <v>2</v>
      </c>
      <c r="B680" t="s">
        <v>45</v>
      </c>
      <c r="C680">
        <v>4.41648</v>
      </c>
      <c r="D680">
        <f t="shared" si="31"/>
        <v>0.01753</v>
      </c>
      <c r="E680">
        <f t="shared" si="32"/>
        <v>-0.049505</v>
      </c>
      <c r="F680">
        <f t="shared" si="33"/>
        <v>4.384505</v>
      </c>
    </row>
    <row r="681" spans="1:6">
      <c r="A681">
        <v>3</v>
      </c>
      <c r="B681" t="s">
        <v>111</v>
      </c>
      <c r="C681">
        <v>6.04469</v>
      </c>
      <c r="D681">
        <f t="shared" si="31"/>
        <v>0.130417</v>
      </c>
      <c r="E681">
        <f t="shared" si="32"/>
        <v>0.28019</v>
      </c>
      <c r="F681">
        <f t="shared" si="33"/>
        <v>6.455297</v>
      </c>
    </row>
    <row r="682" spans="1:6">
      <c r="A682">
        <v>2</v>
      </c>
      <c r="B682" t="s">
        <v>66</v>
      </c>
      <c r="C682">
        <v>3.0097</v>
      </c>
      <c r="D682">
        <f t="shared" si="31"/>
        <v>0.01753</v>
      </c>
      <c r="E682">
        <f t="shared" si="32"/>
        <v>-0.050199</v>
      </c>
      <c r="F682">
        <f t="shared" si="33"/>
        <v>2.977031</v>
      </c>
    </row>
    <row r="683" spans="1:6">
      <c r="A683">
        <v>2</v>
      </c>
      <c r="B683" t="s">
        <v>177</v>
      </c>
      <c r="C683">
        <v>2.0338</v>
      </c>
      <c r="D683">
        <f t="shared" si="31"/>
        <v>0.01753</v>
      </c>
      <c r="E683">
        <f t="shared" si="32"/>
        <v>0</v>
      </c>
      <c r="F683">
        <f t="shared" si="33"/>
        <v>2.05133</v>
      </c>
    </row>
    <row r="684" spans="1:6">
      <c r="A684">
        <v>3</v>
      </c>
      <c r="B684" t="s">
        <v>34</v>
      </c>
      <c r="C684">
        <v>4.16408</v>
      </c>
      <c r="D684">
        <f t="shared" si="31"/>
        <v>0.130417</v>
      </c>
      <c r="E684">
        <f t="shared" si="32"/>
        <v>0.018658</v>
      </c>
      <c r="F684">
        <f t="shared" si="33"/>
        <v>4.313155</v>
      </c>
    </row>
    <row r="685" spans="1:6">
      <c r="A685">
        <v>3</v>
      </c>
      <c r="B685" t="s">
        <v>111</v>
      </c>
      <c r="C685">
        <v>6.01356</v>
      </c>
      <c r="D685">
        <f t="shared" si="31"/>
        <v>0.130417</v>
      </c>
      <c r="E685">
        <f t="shared" si="32"/>
        <v>0.28019</v>
      </c>
      <c r="F685">
        <f t="shared" si="33"/>
        <v>6.424167</v>
      </c>
    </row>
    <row r="686" spans="1:6">
      <c r="A686">
        <v>3</v>
      </c>
      <c r="B686" t="s">
        <v>60</v>
      </c>
      <c r="C686">
        <v>5.98278</v>
      </c>
      <c r="D686">
        <f t="shared" si="31"/>
        <v>0.130417</v>
      </c>
      <c r="E686">
        <f t="shared" si="32"/>
        <v>0.108071</v>
      </c>
      <c r="F686">
        <f t="shared" si="33"/>
        <v>6.221268</v>
      </c>
    </row>
    <row r="687" spans="1:6">
      <c r="A687">
        <v>1</v>
      </c>
      <c r="B687" t="s">
        <v>111</v>
      </c>
      <c r="C687">
        <v>3.24422</v>
      </c>
      <c r="D687">
        <f t="shared" si="31"/>
        <v>0</v>
      </c>
      <c r="E687">
        <f t="shared" si="32"/>
        <v>0.28019</v>
      </c>
      <c r="F687">
        <f t="shared" si="33"/>
        <v>3.52441</v>
      </c>
    </row>
    <row r="688" spans="1:6">
      <c r="A688">
        <v>2</v>
      </c>
      <c r="B688" t="s">
        <v>66</v>
      </c>
      <c r="C688">
        <v>2.74864</v>
      </c>
      <c r="D688">
        <f t="shared" si="31"/>
        <v>0.01753</v>
      </c>
      <c r="E688">
        <f t="shared" si="32"/>
        <v>-0.050199</v>
      </c>
      <c r="F688">
        <f t="shared" si="33"/>
        <v>2.715971</v>
      </c>
    </row>
    <row r="689" spans="1:6">
      <c r="A689">
        <v>1</v>
      </c>
      <c r="B689" t="s">
        <v>111</v>
      </c>
      <c r="C689">
        <v>3.66803</v>
      </c>
      <c r="D689">
        <f t="shared" si="31"/>
        <v>0</v>
      </c>
      <c r="E689">
        <f t="shared" si="32"/>
        <v>0.28019</v>
      </c>
      <c r="F689">
        <f t="shared" si="33"/>
        <v>3.94822</v>
      </c>
    </row>
    <row r="690" spans="1:6">
      <c r="A690">
        <v>3</v>
      </c>
      <c r="B690" t="s">
        <v>55</v>
      </c>
      <c r="C690">
        <v>3.91314</v>
      </c>
      <c r="D690">
        <f t="shared" si="31"/>
        <v>0.130417</v>
      </c>
      <c r="E690">
        <f t="shared" si="32"/>
        <v>0.208933</v>
      </c>
      <c r="F690">
        <f t="shared" si="33"/>
        <v>4.25249</v>
      </c>
    </row>
    <row r="691" spans="1:6">
      <c r="A691">
        <v>1</v>
      </c>
      <c r="B691" t="s">
        <v>60</v>
      </c>
      <c r="C691">
        <v>0.890438</v>
      </c>
      <c r="D691">
        <f t="shared" si="31"/>
        <v>0</v>
      </c>
      <c r="E691">
        <f t="shared" si="32"/>
        <v>0.108071</v>
      </c>
      <c r="F691">
        <f t="shared" si="33"/>
        <v>0.998509</v>
      </c>
    </row>
    <row r="692" spans="1:6">
      <c r="A692">
        <v>1</v>
      </c>
      <c r="B692" t="s">
        <v>111</v>
      </c>
      <c r="C692">
        <v>2.65252</v>
      </c>
      <c r="D692">
        <f t="shared" si="31"/>
        <v>0</v>
      </c>
      <c r="E692">
        <f t="shared" si="32"/>
        <v>0.28019</v>
      </c>
      <c r="F692">
        <f t="shared" si="33"/>
        <v>2.93271</v>
      </c>
    </row>
    <row r="693" spans="1:6">
      <c r="A693">
        <v>3</v>
      </c>
      <c r="B693" t="s">
        <v>34</v>
      </c>
      <c r="C693">
        <v>3.00965</v>
      </c>
      <c r="D693">
        <f t="shared" si="31"/>
        <v>0.130417</v>
      </c>
      <c r="E693">
        <f t="shared" si="32"/>
        <v>0.018658</v>
      </c>
      <c r="F693">
        <f t="shared" si="33"/>
        <v>3.158725</v>
      </c>
    </row>
    <row r="694" spans="1:6">
      <c r="A694">
        <v>1</v>
      </c>
      <c r="B694" t="s">
        <v>60</v>
      </c>
      <c r="C694">
        <v>2.23003</v>
      </c>
      <c r="D694">
        <f t="shared" si="31"/>
        <v>0</v>
      </c>
      <c r="E694">
        <f t="shared" si="32"/>
        <v>0.108071</v>
      </c>
      <c r="F694">
        <f t="shared" si="33"/>
        <v>2.338101</v>
      </c>
    </row>
    <row r="695" spans="1:6">
      <c r="A695">
        <v>3</v>
      </c>
      <c r="B695" t="s">
        <v>34</v>
      </c>
      <c r="C695">
        <v>3.98936</v>
      </c>
      <c r="D695">
        <f t="shared" si="31"/>
        <v>0.130417</v>
      </c>
      <c r="E695">
        <f t="shared" si="32"/>
        <v>0.018658</v>
      </c>
      <c r="F695">
        <f t="shared" si="33"/>
        <v>4.138435</v>
      </c>
    </row>
    <row r="696" spans="1:6">
      <c r="A696">
        <v>1</v>
      </c>
      <c r="B696" t="s">
        <v>42</v>
      </c>
      <c r="C696">
        <v>2.91843</v>
      </c>
      <c r="D696">
        <f t="shared" si="31"/>
        <v>0</v>
      </c>
      <c r="E696">
        <f t="shared" si="32"/>
        <v>0.112616</v>
      </c>
      <c r="F696">
        <f t="shared" si="33"/>
        <v>3.031046</v>
      </c>
    </row>
    <row r="697" spans="1:6">
      <c r="A697">
        <v>1</v>
      </c>
      <c r="B697" t="s">
        <v>34</v>
      </c>
      <c r="C697">
        <v>2.05557</v>
      </c>
      <c r="D697">
        <f t="shared" si="31"/>
        <v>0</v>
      </c>
      <c r="E697">
        <f t="shared" si="32"/>
        <v>0.018658</v>
      </c>
      <c r="F697">
        <f t="shared" si="33"/>
        <v>2.074228</v>
      </c>
    </row>
    <row r="698" spans="1:6">
      <c r="A698">
        <v>3</v>
      </c>
      <c r="B698" t="s">
        <v>111</v>
      </c>
      <c r="C698">
        <v>3.10436</v>
      </c>
      <c r="D698">
        <f t="shared" si="31"/>
        <v>0.130417</v>
      </c>
      <c r="E698">
        <f t="shared" si="32"/>
        <v>0.28019</v>
      </c>
      <c r="F698">
        <f t="shared" si="33"/>
        <v>3.514967</v>
      </c>
    </row>
    <row r="699" spans="1:6">
      <c r="A699">
        <v>3</v>
      </c>
      <c r="B699" t="s">
        <v>38</v>
      </c>
      <c r="C699">
        <v>6.00804</v>
      </c>
      <c r="D699">
        <f t="shared" si="31"/>
        <v>0.130417</v>
      </c>
      <c r="E699">
        <f t="shared" si="32"/>
        <v>0.049178</v>
      </c>
      <c r="F699">
        <f t="shared" si="33"/>
        <v>6.187635</v>
      </c>
    </row>
    <row r="700" spans="1:6">
      <c r="A700">
        <v>1</v>
      </c>
      <c r="B700" t="s">
        <v>34</v>
      </c>
      <c r="C700">
        <v>2.95253</v>
      </c>
      <c r="D700">
        <f t="shared" si="31"/>
        <v>0</v>
      </c>
      <c r="E700">
        <f t="shared" si="32"/>
        <v>0.018658</v>
      </c>
      <c r="F700">
        <f t="shared" si="33"/>
        <v>2.971188</v>
      </c>
    </row>
    <row r="701" spans="1:6">
      <c r="A701">
        <v>1</v>
      </c>
      <c r="B701" t="s">
        <v>34</v>
      </c>
      <c r="C701">
        <v>5.51961</v>
      </c>
      <c r="D701">
        <f t="shared" si="31"/>
        <v>0</v>
      </c>
      <c r="E701">
        <f t="shared" si="32"/>
        <v>0.018658</v>
      </c>
      <c r="F701">
        <f t="shared" si="33"/>
        <v>5.538268</v>
      </c>
    </row>
    <row r="702" spans="1:6">
      <c r="A702">
        <v>1</v>
      </c>
      <c r="B702" t="s">
        <v>38</v>
      </c>
      <c r="C702">
        <v>2.85083</v>
      </c>
      <c r="D702">
        <f t="shared" si="31"/>
        <v>0</v>
      </c>
      <c r="E702">
        <f t="shared" si="32"/>
        <v>0.049178</v>
      </c>
      <c r="F702">
        <f t="shared" si="33"/>
        <v>2.900008</v>
      </c>
    </row>
    <row r="703" spans="1:6">
      <c r="A703">
        <v>1</v>
      </c>
      <c r="B703" t="s">
        <v>38</v>
      </c>
      <c r="C703">
        <v>4.21399</v>
      </c>
      <c r="D703">
        <f t="shared" si="31"/>
        <v>0</v>
      </c>
      <c r="E703">
        <f t="shared" si="32"/>
        <v>0.049178</v>
      </c>
      <c r="F703">
        <f t="shared" si="33"/>
        <v>4.263168</v>
      </c>
    </row>
    <row r="704" spans="1:6">
      <c r="A704">
        <v>3</v>
      </c>
      <c r="B704" t="s">
        <v>111</v>
      </c>
      <c r="C704">
        <v>8.79345</v>
      </c>
      <c r="D704">
        <f t="shared" si="31"/>
        <v>0.130417</v>
      </c>
      <c r="E704">
        <f t="shared" si="32"/>
        <v>0.28019</v>
      </c>
      <c r="F704">
        <f t="shared" si="33"/>
        <v>9.204057</v>
      </c>
    </row>
    <row r="705" spans="1:6">
      <c r="A705">
        <v>3</v>
      </c>
      <c r="B705" t="s">
        <v>60</v>
      </c>
      <c r="C705">
        <v>3.43822</v>
      </c>
      <c r="D705">
        <f t="shared" si="31"/>
        <v>0.130417</v>
      </c>
      <c r="E705">
        <f t="shared" si="32"/>
        <v>0.108071</v>
      </c>
      <c r="F705">
        <f t="shared" si="33"/>
        <v>3.676708</v>
      </c>
    </row>
    <row r="706" spans="1:6">
      <c r="A706">
        <v>1</v>
      </c>
      <c r="B706" t="s">
        <v>60</v>
      </c>
      <c r="C706">
        <v>3.05283</v>
      </c>
      <c r="D706">
        <f t="shared" si="31"/>
        <v>0</v>
      </c>
      <c r="E706">
        <f t="shared" si="32"/>
        <v>0.108071</v>
      </c>
      <c r="F706">
        <f t="shared" si="33"/>
        <v>3.160901</v>
      </c>
    </row>
    <row r="707" spans="1:6">
      <c r="A707">
        <v>1</v>
      </c>
      <c r="B707" t="s">
        <v>34</v>
      </c>
      <c r="C707">
        <v>2.7616</v>
      </c>
      <c r="D707">
        <f t="shared" ref="D707:D770" si="34">VLOOKUP(A707,K:M,3,0)</f>
        <v>0</v>
      </c>
      <c r="E707">
        <f t="shared" ref="E707:E770" si="35">VLOOKUP(B707,K:M,3,0)</f>
        <v>0.018658</v>
      </c>
      <c r="F707">
        <f t="shared" ref="F707:F770" si="36">C707+D707+E707</f>
        <v>2.780258</v>
      </c>
    </row>
    <row r="708" spans="1:6">
      <c r="A708">
        <v>1</v>
      </c>
      <c r="B708" t="s">
        <v>60</v>
      </c>
      <c r="C708">
        <v>1.30725</v>
      </c>
      <c r="D708">
        <f t="shared" si="34"/>
        <v>0</v>
      </c>
      <c r="E708">
        <f t="shared" si="35"/>
        <v>0.108071</v>
      </c>
      <c r="F708">
        <f t="shared" si="36"/>
        <v>1.415321</v>
      </c>
    </row>
    <row r="709" spans="1:6">
      <c r="A709">
        <v>1</v>
      </c>
      <c r="B709" t="s">
        <v>60</v>
      </c>
      <c r="C709">
        <v>2.65285</v>
      </c>
      <c r="D709">
        <f t="shared" si="34"/>
        <v>0</v>
      </c>
      <c r="E709">
        <f t="shared" si="35"/>
        <v>0.108071</v>
      </c>
      <c r="F709">
        <f t="shared" si="36"/>
        <v>2.760921</v>
      </c>
    </row>
    <row r="710" spans="1:6">
      <c r="A710">
        <v>3</v>
      </c>
      <c r="B710" t="s">
        <v>42</v>
      </c>
      <c r="C710">
        <v>5.0842</v>
      </c>
      <c r="D710">
        <f t="shared" si="34"/>
        <v>0.130417</v>
      </c>
      <c r="E710">
        <f t="shared" si="35"/>
        <v>0.112616</v>
      </c>
      <c r="F710">
        <f t="shared" si="36"/>
        <v>5.327233</v>
      </c>
    </row>
    <row r="711" spans="1:6">
      <c r="A711">
        <v>1</v>
      </c>
      <c r="B711" t="s">
        <v>34</v>
      </c>
      <c r="C711">
        <v>3.41426</v>
      </c>
      <c r="D711">
        <f t="shared" si="34"/>
        <v>0</v>
      </c>
      <c r="E711">
        <f t="shared" si="35"/>
        <v>0.018658</v>
      </c>
      <c r="F711">
        <f t="shared" si="36"/>
        <v>3.432918</v>
      </c>
    </row>
    <row r="712" spans="1:6">
      <c r="A712">
        <v>1</v>
      </c>
      <c r="B712" t="s">
        <v>38</v>
      </c>
      <c r="C712">
        <v>3.9051</v>
      </c>
      <c r="D712">
        <f t="shared" si="34"/>
        <v>0</v>
      </c>
      <c r="E712">
        <f t="shared" si="35"/>
        <v>0.049178</v>
      </c>
      <c r="F712">
        <f t="shared" si="36"/>
        <v>3.954278</v>
      </c>
    </row>
    <row r="713" spans="1:6">
      <c r="A713">
        <v>2</v>
      </c>
      <c r="B713" t="s">
        <v>177</v>
      </c>
      <c r="C713">
        <v>4.22566</v>
      </c>
      <c r="D713">
        <f t="shared" si="34"/>
        <v>0.01753</v>
      </c>
      <c r="E713">
        <f t="shared" si="35"/>
        <v>0</v>
      </c>
      <c r="F713">
        <f t="shared" si="36"/>
        <v>4.24319</v>
      </c>
    </row>
    <row r="714" spans="1:6">
      <c r="A714">
        <v>3</v>
      </c>
      <c r="B714" t="s">
        <v>38</v>
      </c>
      <c r="C714">
        <v>5.91687</v>
      </c>
      <c r="D714">
        <f t="shared" si="34"/>
        <v>0.130417</v>
      </c>
      <c r="E714">
        <f t="shared" si="35"/>
        <v>0.049178</v>
      </c>
      <c r="F714">
        <f t="shared" si="36"/>
        <v>6.096465</v>
      </c>
    </row>
    <row r="715" spans="1:6">
      <c r="A715">
        <v>1</v>
      </c>
      <c r="B715" t="s">
        <v>60</v>
      </c>
      <c r="C715">
        <v>2.32644</v>
      </c>
      <c r="D715">
        <f t="shared" si="34"/>
        <v>0</v>
      </c>
      <c r="E715">
        <f t="shared" si="35"/>
        <v>0.108071</v>
      </c>
      <c r="F715">
        <f t="shared" si="36"/>
        <v>2.434511</v>
      </c>
    </row>
    <row r="716" spans="1:6">
      <c r="A716">
        <v>1</v>
      </c>
      <c r="B716" t="s">
        <v>38</v>
      </c>
      <c r="C716">
        <v>2.66476</v>
      </c>
      <c r="D716">
        <f t="shared" si="34"/>
        <v>0</v>
      </c>
      <c r="E716">
        <f t="shared" si="35"/>
        <v>0.049178</v>
      </c>
      <c r="F716">
        <f t="shared" si="36"/>
        <v>2.713938</v>
      </c>
    </row>
    <row r="717" spans="1:6">
      <c r="A717">
        <v>3</v>
      </c>
      <c r="B717" t="s">
        <v>60</v>
      </c>
      <c r="C717">
        <v>6.13586</v>
      </c>
      <c r="D717">
        <f t="shared" si="34"/>
        <v>0.130417</v>
      </c>
      <c r="E717">
        <f t="shared" si="35"/>
        <v>0.108071</v>
      </c>
      <c r="F717">
        <f t="shared" si="36"/>
        <v>6.374348</v>
      </c>
    </row>
    <row r="718" spans="1:6">
      <c r="A718">
        <v>1</v>
      </c>
      <c r="B718" t="s">
        <v>50</v>
      </c>
      <c r="C718">
        <v>3.38202</v>
      </c>
      <c r="D718">
        <f t="shared" si="34"/>
        <v>0</v>
      </c>
      <c r="E718">
        <f t="shared" si="35"/>
        <v>0.171699</v>
      </c>
      <c r="F718">
        <f t="shared" si="36"/>
        <v>3.553719</v>
      </c>
    </row>
    <row r="719" spans="1:6">
      <c r="A719">
        <v>1</v>
      </c>
      <c r="B719" t="s">
        <v>38</v>
      </c>
      <c r="C719">
        <v>3.37068</v>
      </c>
      <c r="D719">
        <f t="shared" si="34"/>
        <v>0</v>
      </c>
      <c r="E719">
        <f t="shared" si="35"/>
        <v>0.049178</v>
      </c>
      <c r="F719">
        <f t="shared" si="36"/>
        <v>3.419858</v>
      </c>
    </row>
    <row r="720" spans="1:6">
      <c r="A720">
        <v>1</v>
      </c>
      <c r="B720" t="s">
        <v>42</v>
      </c>
      <c r="C720">
        <v>3.38742</v>
      </c>
      <c r="D720">
        <f t="shared" si="34"/>
        <v>0</v>
      </c>
      <c r="E720">
        <f t="shared" si="35"/>
        <v>0.112616</v>
      </c>
      <c r="F720">
        <f t="shared" si="36"/>
        <v>3.500036</v>
      </c>
    </row>
    <row r="721" spans="1:6">
      <c r="A721">
        <v>1</v>
      </c>
      <c r="B721" t="s">
        <v>34</v>
      </c>
      <c r="C721">
        <v>1.59336</v>
      </c>
      <c r="D721">
        <f t="shared" si="34"/>
        <v>0</v>
      </c>
      <c r="E721">
        <f t="shared" si="35"/>
        <v>0.018658</v>
      </c>
      <c r="F721">
        <f t="shared" si="36"/>
        <v>1.612018</v>
      </c>
    </row>
    <row r="722" spans="1:6">
      <c r="A722">
        <v>1</v>
      </c>
      <c r="B722" t="s">
        <v>60</v>
      </c>
      <c r="C722">
        <v>1.2173</v>
      </c>
      <c r="D722">
        <f t="shared" si="34"/>
        <v>0</v>
      </c>
      <c r="E722">
        <f t="shared" si="35"/>
        <v>0.108071</v>
      </c>
      <c r="F722">
        <f t="shared" si="36"/>
        <v>1.325371</v>
      </c>
    </row>
    <row r="723" spans="1:6">
      <c r="A723">
        <v>1</v>
      </c>
      <c r="B723" t="s">
        <v>38</v>
      </c>
      <c r="C723">
        <v>3.18469</v>
      </c>
      <c r="D723">
        <f t="shared" si="34"/>
        <v>0</v>
      </c>
      <c r="E723">
        <f t="shared" si="35"/>
        <v>0.049178</v>
      </c>
      <c r="F723">
        <f t="shared" si="36"/>
        <v>3.233868</v>
      </c>
    </row>
    <row r="724" spans="1:6">
      <c r="A724">
        <v>3</v>
      </c>
      <c r="B724" t="s">
        <v>50</v>
      </c>
      <c r="C724">
        <v>5.34021</v>
      </c>
      <c r="D724">
        <f t="shared" si="34"/>
        <v>0.130417</v>
      </c>
      <c r="E724">
        <f t="shared" si="35"/>
        <v>0.171699</v>
      </c>
      <c r="F724">
        <f t="shared" si="36"/>
        <v>5.642326</v>
      </c>
    </row>
    <row r="725" spans="1:6">
      <c r="A725">
        <v>1</v>
      </c>
      <c r="B725" t="s">
        <v>38</v>
      </c>
      <c r="C725">
        <v>3.77155</v>
      </c>
      <c r="D725">
        <f t="shared" si="34"/>
        <v>0</v>
      </c>
      <c r="E725">
        <f t="shared" si="35"/>
        <v>0.049178</v>
      </c>
      <c r="F725">
        <f t="shared" si="36"/>
        <v>3.820728</v>
      </c>
    </row>
    <row r="726" spans="1:6">
      <c r="A726">
        <v>1</v>
      </c>
      <c r="B726" t="s">
        <v>60</v>
      </c>
      <c r="C726">
        <v>1.0221</v>
      </c>
      <c r="D726">
        <f t="shared" si="34"/>
        <v>0</v>
      </c>
      <c r="E726">
        <f t="shared" si="35"/>
        <v>0.108071</v>
      </c>
      <c r="F726">
        <f t="shared" si="36"/>
        <v>1.130171</v>
      </c>
    </row>
    <row r="727" spans="1:6">
      <c r="A727">
        <v>1</v>
      </c>
      <c r="B727" t="s">
        <v>60</v>
      </c>
      <c r="C727">
        <v>3.44699</v>
      </c>
      <c r="D727">
        <f t="shared" si="34"/>
        <v>0</v>
      </c>
      <c r="E727">
        <f t="shared" si="35"/>
        <v>0.108071</v>
      </c>
      <c r="F727">
        <f t="shared" si="36"/>
        <v>3.555061</v>
      </c>
    </row>
    <row r="728" spans="1:6">
      <c r="A728">
        <v>1</v>
      </c>
      <c r="B728" t="s">
        <v>60</v>
      </c>
      <c r="C728">
        <v>2.41107</v>
      </c>
      <c r="D728">
        <f t="shared" si="34"/>
        <v>0</v>
      </c>
      <c r="E728">
        <f t="shared" si="35"/>
        <v>0.108071</v>
      </c>
      <c r="F728">
        <f t="shared" si="36"/>
        <v>2.519141</v>
      </c>
    </row>
    <row r="729" spans="1:6">
      <c r="A729">
        <v>1</v>
      </c>
      <c r="B729" t="s">
        <v>55</v>
      </c>
      <c r="C729">
        <v>3.57813</v>
      </c>
      <c r="D729">
        <f t="shared" si="34"/>
        <v>0</v>
      </c>
      <c r="E729">
        <f t="shared" si="35"/>
        <v>0.208933</v>
      </c>
      <c r="F729">
        <f t="shared" si="36"/>
        <v>3.787063</v>
      </c>
    </row>
    <row r="730" spans="1:6">
      <c r="A730">
        <v>1</v>
      </c>
      <c r="B730" t="s">
        <v>50</v>
      </c>
      <c r="C730">
        <v>4.38913</v>
      </c>
      <c r="D730">
        <f t="shared" si="34"/>
        <v>0</v>
      </c>
      <c r="E730">
        <f t="shared" si="35"/>
        <v>0.171699</v>
      </c>
      <c r="F730">
        <f t="shared" si="36"/>
        <v>4.560829</v>
      </c>
    </row>
    <row r="731" spans="1:6">
      <c r="A731">
        <v>3</v>
      </c>
      <c r="B731" t="s">
        <v>60</v>
      </c>
      <c r="C731">
        <v>6.91319</v>
      </c>
      <c r="D731">
        <f t="shared" si="34"/>
        <v>0.130417</v>
      </c>
      <c r="E731">
        <f t="shared" si="35"/>
        <v>0.108071</v>
      </c>
      <c r="F731">
        <f t="shared" si="36"/>
        <v>7.151678</v>
      </c>
    </row>
    <row r="732" spans="1:6">
      <c r="A732">
        <v>3</v>
      </c>
      <c r="B732" t="s">
        <v>38</v>
      </c>
      <c r="C732">
        <v>2.18475</v>
      </c>
      <c r="D732">
        <f t="shared" si="34"/>
        <v>0.130417</v>
      </c>
      <c r="E732">
        <f t="shared" si="35"/>
        <v>0.049178</v>
      </c>
      <c r="F732">
        <f t="shared" si="36"/>
        <v>2.364345</v>
      </c>
    </row>
    <row r="733" spans="1:6">
      <c r="A733">
        <v>3</v>
      </c>
      <c r="B733" t="s">
        <v>60</v>
      </c>
      <c r="C733">
        <v>4.96964</v>
      </c>
      <c r="D733">
        <f t="shared" si="34"/>
        <v>0.130417</v>
      </c>
      <c r="E733">
        <f t="shared" si="35"/>
        <v>0.108071</v>
      </c>
      <c r="F733">
        <f t="shared" si="36"/>
        <v>5.208128</v>
      </c>
    </row>
    <row r="734" spans="1:6">
      <c r="A734">
        <v>1</v>
      </c>
      <c r="B734" t="s">
        <v>38</v>
      </c>
      <c r="C734">
        <v>1.63536</v>
      </c>
      <c r="D734">
        <f t="shared" si="34"/>
        <v>0</v>
      </c>
      <c r="E734">
        <f t="shared" si="35"/>
        <v>0.049178</v>
      </c>
      <c r="F734">
        <f t="shared" si="36"/>
        <v>1.684538</v>
      </c>
    </row>
    <row r="735" spans="1:6">
      <c r="A735">
        <v>1</v>
      </c>
      <c r="B735" t="s">
        <v>60</v>
      </c>
      <c r="C735">
        <v>3.45826</v>
      </c>
      <c r="D735">
        <f t="shared" si="34"/>
        <v>0</v>
      </c>
      <c r="E735">
        <f t="shared" si="35"/>
        <v>0.108071</v>
      </c>
      <c r="F735">
        <f t="shared" si="36"/>
        <v>3.566331</v>
      </c>
    </row>
    <row r="736" spans="1:6">
      <c r="A736">
        <v>1</v>
      </c>
      <c r="B736" t="s">
        <v>38</v>
      </c>
      <c r="C736">
        <v>4.39014</v>
      </c>
      <c r="D736">
        <f t="shared" si="34"/>
        <v>0</v>
      </c>
      <c r="E736">
        <f t="shared" si="35"/>
        <v>0.049178</v>
      </c>
      <c r="F736">
        <f t="shared" si="36"/>
        <v>4.439318</v>
      </c>
    </row>
    <row r="737" spans="1:6">
      <c r="A737">
        <v>1</v>
      </c>
      <c r="B737" t="s">
        <v>55</v>
      </c>
      <c r="C737">
        <v>3.04109</v>
      </c>
      <c r="D737">
        <f t="shared" si="34"/>
        <v>0</v>
      </c>
      <c r="E737">
        <f t="shared" si="35"/>
        <v>0.208933</v>
      </c>
      <c r="F737">
        <f t="shared" si="36"/>
        <v>3.250023</v>
      </c>
    </row>
    <row r="738" spans="1:6">
      <c r="A738">
        <v>3</v>
      </c>
      <c r="B738" t="s">
        <v>38</v>
      </c>
      <c r="C738">
        <v>3.50768</v>
      </c>
      <c r="D738">
        <f t="shared" si="34"/>
        <v>0.130417</v>
      </c>
      <c r="E738">
        <f t="shared" si="35"/>
        <v>0.049178</v>
      </c>
      <c r="F738">
        <f t="shared" si="36"/>
        <v>3.687275</v>
      </c>
    </row>
    <row r="739" spans="1:6">
      <c r="A739">
        <v>1</v>
      </c>
      <c r="B739" t="s">
        <v>42</v>
      </c>
      <c r="C739">
        <v>1.42307</v>
      </c>
      <c r="D739">
        <f t="shared" si="34"/>
        <v>0</v>
      </c>
      <c r="E739">
        <f t="shared" si="35"/>
        <v>0.112616</v>
      </c>
      <c r="F739">
        <f t="shared" si="36"/>
        <v>1.535686</v>
      </c>
    </row>
    <row r="740" spans="1:6">
      <c r="A740">
        <v>1</v>
      </c>
      <c r="B740" t="s">
        <v>66</v>
      </c>
      <c r="C740">
        <v>1.81454</v>
      </c>
      <c r="D740">
        <f t="shared" si="34"/>
        <v>0</v>
      </c>
      <c r="E740">
        <f t="shared" si="35"/>
        <v>-0.050199</v>
      </c>
      <c r="F740">
        <f t="shared" si="36"/>
        <v>1.764341</v>
      </c>
    </row>
    <row r="741" spans="1:6">
      <c r="A741">
        <v>1</v>
      </c>
      <c r="B741" t="s">
        <v>60</v>
      </c>
      <c r="C741">
        <v>2.40344</v>
      </c>
      <c r="D741">
        <f t="shared" si="34"/>
        <v>0</v>
      </c>
      <c r="E741">
        <f t="shared" si="35"/>
        <v>0.108071</v>
      </c>
      <c r="F741">
        <f t="shared" si="36"/>
        <v>2.511511</v>
      </c>
    </row>
    <row r="742" spans="1:6">
      <c r="A742">
        <v>1</v>
      </c>
      <c r="B742" t="s">
        <v>55</v>
      </c>
      <c r="C742">
        <v>1.92688</v>
      </c>
      <c r="D742">
        <f t="shared" si="34"/>
        <v>0</v>
      </c>
      <c r="E742">
        <f t="shared" si="35"/>
        <v>0.208933</v>
      </c>
      <c r="F742">
        <f t="shared" si="36"/>
        <v>2.135813</v>
      </c>
    </row>
    <row r="743" spans="1:6">
      <c r="A743">
        <v>1</v>
      </c>
      <c r="B743" t="s">
        <v>60</v>
      </c>
      <c r="C743">
        <v>3.27462</v>
      </c>
      <c r="D743">
        <f t="shared" si="34"/>
        <v>0</v>
      </c>
      <c r="E743">
        <f t="shared" si="35"/>
        <v>0.108071</v>
      </c>
      <c r="F743">
        <f t="shared" si="36"/>
        <v>3.382691</v>
      </c>
    </row>
    <row r="744" spans="1:6">
      <c r="A744">
        <v>1</v>
      </c>
      <c r="B744" t="s">
        <v>60</v>
      </c>
      <c r="C744">
        <v>4.32777</v>
      </c>
      <c r="D744">
        <f t="shared" si="34"/>
        <v>0</v>
      </c>
      <c r="E744">
        <f t="shared" si="35"/>
        <v>0.108071</v>
      </c>
      <c r="F744">
        <f t="shared" si="36"/>
        <v>4.435841</v>
      </c>
    </row>
    <row r="745" spans="1:6">
      <c r="A745">
        <v>1</v>
      </c>
      <c r="B745" t="s">
        <v>60</v>
      </c>
      <c r="C745">
        <v>6.71834</v>
      </c>
      <c r="D745">
        <f t="shared" si="34"/>
        <v>0</v>
      </c>
      <c r="E745">
        <f t="shared" si="35"/>
        <v>0.108071</v>
      </c>
      <c r="F745">
        <f t="shared" si="36"/>
        <v>6.826411</v>
      </c>
    </row>
    <row r="746" spans="1:6">
      <c r="A746">
        <v>1</v>
      </c>
      <c r="B746" t="s">
        <v>55</v>
      </c>
      <c r="C746">
        <v>3.14773</v>
      </c>
      <c r="D746">
        <f t="shared" si="34"/>
        <v>0</v>
      </c>
      <c r="E746">
        <f t="shared" si="35"/>
        <v>0.208933</v>
      </c>
      <c r="F746">
        <f t="shared" si="36"/>
        <v>3.356663</v>
      </c>
    </row>
    <row r="747" spans="1:6">
      <c r="A747">
        <v>1</v>
      </c>
      <c r="B747" t="s">
        <v>60</v>
      </c>
      <c r="C747">
        <v>2.62419</v>
      </c>
      <c r="D747">
        <f t="shared" si="34"/>
        <v>0</v>
      </c>
      <c r="E747">
        <f t="shared" si="35"/>
        <v>0.108071</v>
      </c>
      <c r="F747">
        <f t="shared" si="36"/>
        <v>2.732261</v>
      </c>
    </row>
    <row r="748" spans="1:6">
      <c r="A748">
        <v>1</v>
      </c>
      <c r="B748" t="s">
        <v>55</v>
      </c>
      <c r="C748">
        <v>1.67806</v>
      </c>
      <c r="D748">
        <f t="shared" si="34"/>
        <v>0</v>
      </c>
      <c r="E748">
        <f t="shared" si="35"/>
        <v>0.208933</v>
      </c>
      <c r="F748">
        <f t="shared" si="36"/>
        <v>1.886993</v>
      </c>
    </row>
    <row r="749" spans="1:6">
      <c r="A749">
        <v>1</v>
      </c>
      <c r="B749" t="s">
        <v>55</v>
      </c>
      <c r="C749">
        <v>2.8387</v>
      </c>
      <c r="D749">
        <f t="shared" si="34"/>
        <v>0</v>
      </c>
      <c r="E749">
        <f t="shared" si="35"/>
        <v>0.208933</v>
      </c>
      <c r="F749">
        <f t="shared" si="36"/>
        <v>3.047633</v>
      </c>
    </row>
    <row r="750" spans="1:6">
      <c r="A750">
        <v>1</v>
      </c>
      <c r="B750" t="s">
        <v>55</v>
      </c>
      <c r="C750">
        <v>3.80736</v>
      </c>
      <c r="D750">
        <f t="shared" si="34"/>
        <v>0</v>
      </c>
      <c r="E750">
        <f t="shared" si="35"/>
        <v>0.208933</v>
      </c>
      <c r="F750">
        <f t="shared" si="36"/>
        <v>4.016293</v>
      </c>
    </row>
    <row r="751" spans="1:6">
      <c r="A751">
        <v>1</v>
      </c>
      <c r="B751" t="s">
        <v>34</v>
      </c>
      <c r="C751">
        <v>1.90851</v>
      </c>
      <c r="D751">
        <f t="shared" si="34"/>
        <v>0</v>
      </c>
      <c r="E751">
        <f t="shared" si="35"/>
        <v>0.018658</v>
      </c>
      <c r="F751">
        <f t="shared" si="36"/>
        <v>1.927168</v>
      </c>
    </row>
    <row r="752" spans="1:6">
      <c r="A752">
        <v>3</v>
      </c>
      <c r="B752" t="s">
        <v>60</v>
      </c>
      <c r="C752">
        <v>5.13481</v>
      </c>
      <c r="D752">
        <f t="shared" si="34"/>
        <v>0.130417</v>
      </c>
      <c r="E752">
        <f t="shared" si="35"/>
        <v>0.108071</v>
      </c>
      <c r="F752">
        <f t="shared" si="36"/>
        <v>5.373298</v>
      </c>
    </row>
    <row r="753" spans="1:6">
      <c r="A753">
        <v>1</v>
      </c>
      <c r="B753" t="s">
        <v>55</v>
      </c>
      <c r="C753">
        <v>3.12016</v>
      </c>
      <c r="D753">
        <f t="shared" si="34"/>
        <v>0</v>
      </c>
      <c r="E753">
        <f t="shared" si="35"/>
        <v>0.208933</v>
      </c>
      <c r="F753">
        <f t="shared" si="36"/>
        <v>3.329093</v>
      </c>
    </row>
    <row r="754" spans="1:6">
      <c r="A754">
        <v>3</v>
      </c>
      <c r="B754" t="s">
        <v>55</v>
      </c>
      <c r="C754">
        <v>4.50168</v>
      </c>
      <c r="D754">
        <f t="shared" si="34"/>
        <v>0.130417</v>
      </c>
      <c r="E754">
        <f t="shared" si="35"/>
        <v>0.208933</v>
      </c>
      <c r="F754">
        <f t="shared" si="36"/>
        <v>4.84103</v>
      </c>
    </row>
    <row r="755" spans="1:6">
      <c r="A755">
        <v>1</v>
      </c>
      <c r="B755" t="s">
        <v>42</v>
      </c>
      <c r="C755">
        <v>3.02445</v>
      </c>
      <c r="D755">
        <f t="shared" si="34"/>
        <v>0</v>
      </c>
      <c r="E755">
        <f t="shared" si="35"/>
        <v>0.112616</v>
      </c>
      <c r="F755">
        <f t="shared" si="36"/>
        <v>3.137066</v>
      </c>
    </row>
    <row r="756" spans="1:6">
      <c r="A756">
        <v>1</v>
      </c>
      <c r="B756" t="s">
        <v>111</v>
      </c>
      <c r="C756">
        <v>3.04583</v>
      </c>
      <c r="D756">
        <f t="shared" si="34"/>
        <v>0</v>
      </c>
      <c r="E756">
        <f t="shared" si="35"/>
        <v>0.28019</v>
      </c>
      <c r="F756">
        <f t="shared" si="36"/>
        <v>3.32602</v>
      </c>
    </row>
    <row r="757" spans="1:6">
      <c r="A757">
        <v>1</v>
      </c>
      <c r="B757" t="s">
        <v>55</v>
      </c>
      <c r="C757">
        <v>2.64611</v>
      </c>
      <c r="D757">
        <f t="shared" si="34"/>
        <v>0</v>
      </c>
      <c r="E757">
        <f t="shared" si="35"/>
        <v>0.208933</v>
      </c>
      <c r="F757">
        <f t="shared" si="36"/>
        <v>2.855043</v>
      </c>
    </row>
    <row r="758" spans="1:6">
      <c r="A758">
        <v>1</v>
      </c>
      <c r="B758" t="s">
        <v>42</v>
      </c>
      <c r="C758">
        <v>2.07816</v>
      </c>
      <c r="D758">
        <f t="shared" si="34"/>
        <v>0</v>
      </c>
      <c r="E758">
        <f t="shared" si="35"/>
        <v>0.112616</v>
      </c>
      <c r="F758">
        <f t="shared" si="36"/>
        <v>2.190776</v>
      </c>
    </row>
    <row r="759" spans="1:6">
      <c r="A759">
        <v>1</v>
      </c>
      <c r="B759" t="s">
        <v>38</v>
      </c>
      <c r="C759">
        <v>2.86831</v>
      </c>
      <c r="D759">
        <f t="shared" si="34"/>
        <v>0</v>
      </c>
      <c r="E759">
        <f t="shared" si="35"/>
        <v>0.049178</v>
      </c>
      <c r="F759">
        <f t="shared" si="36"/>
        <v>2.917488</v>
      </c>
    </row>
    <row r="760" spans="1:6">
      <c r="A760">
        <v>1</v>
      </c>
      <c r="B760" t="s">
        <v>66</v>
      </c>
      <c r="C760">
        <v>2.8117</v>
      </c>
      <c r="D760">
        <f t="shared" si="34"/>
        <v>0</v>
      </c>
      <c r="E760">
        <f t="shared" si="35"/>
        <v>-0.050199</v>
      </c>
      <c r="F760">
        <f t="shared" si="36"/>
        <v>2.761501</v>
      </c>
    </row>
    <row r="761" spans="1:6">
      <c r="A761">
        <v>1</v>
      </c>
      <c r="B761" t="s">
        <v>42</v>
      </c>
      <c r="C761">
        <v>3.33005</v>
      </c>
      <c r="D761">
        <f t="shared" si="34"/>
        <v>0</v>
      </c>
      <c r="E761">
        <f t="shared" si="35"/>
        <v>0.112616</v>
      </c>
      <c r="F761">
        <f t="shared" si="36"/>
        <v>3.442666</v>
      </c>
    </row>
    <row r="762" spans="1:6">
      <c r="A762">
        <v>1</v>
      </c>
      <c r="B762" t="s">
        <v>55</v>
      </c>
      <c r="C762">
        <v>2.74565</v>
      </c>
      <c r="D762">
        <f t="shared" si="34"/>
        <v>0</v>
      </c>
      <c r="E762">
        <f t="shared" si="35"/>
        <v>0.208933</v>
      </c>
      <c r="F762">
        <f t="shared" si="36"/>
        <v>2.954583</v>
      </c>
    </row>
    <row r="763" spans="1:6">
      <c r="A763">
        <v>3</v>
      </c>
      <c r="B763" t="s">
        <v>55</v>
      </c>
      <c r="C763">
        <v>5.19211</v>
      </c>
      <c r="D763">
        <f t="shared" si="34"/>
        <v>0.130417</v>
      </c>
      <c r="E763">
        <f t="shared" si="35"/>
        <v>0.208933</v>
      </c>
      <c r="F763">
        <f t="shared" si="36"/>
        <v>5.53146</v>
      </c>
    </row>
    <row r="764" spans="1:6">
      <c r="A764">
        <v>1</v>
      </c>
      <c r="B764" t="s">
        <v>111</v>
      </c>
      <c r="C764">
        <v>3.75074</v>
      </c>
      <c r="D764">
        <f t="shared" si="34"/>
        <v>0</v>
      </c>
      <c r="E764">
        <f t="shared" si="35"/>
        <v>0.28019</v>
      </c>
      <c r="F764">
        <f t="shared" si="36"/>
        <v>4.03093</v>
      </c>
    </row>
    <row r="765" spans="1:6">
      <c r="A765">
        <v>1</v>
      </c>
      <c r="B765" t="s">
        <v>42</v>
      </c>
      <c r="C765">
        <v>1.7153</v>
      </c>
      <c r="D765">
        <f t="shared" si="34"/>
        <v>0</v>
      </c>
      <c r="E765">
        <f t="shared" si="35"/>
        <v>0.112616</v>
      </c>
      <c r="F765">
        <f t="shared" si="36"/>
        <v>1.827916</v>
      </c>
    </row>
    <row r="766" spans="1:6">
      <c r="A766">
        <v>1</v>
      </c>
      <c r="B766" t="s">
        <v>55</v>
      </c>
      <c r="C766">
        <v>2.10969</v>
      </c>
      <c r="D766">
        <f t="shared" si="34"/>
        <v>0</v>
      </c>
      <c r="E766">
        <f t="shared" si="35"/>
        <v>0.208933</v>
      </c>
      <c r="F766">
        <f t="shared" si="36"/>
        <v>2.318623</v>
      </c>
    </row>
    <row r="767" spans="1:6">
      <c r="A767">
        <v>1</v>
      </c>
      <c r="B767" t="s">
        <v>42</v>
      </c>
      <c r="C767">
        <v>1.81645</v>
      </c>
      <c r="D767">
        <f t="shared" si="34"/>
        <v>0</v>
      </c>
      <c r="E767">
        <f t="shared" si="35"/>
        <v>0.112616</v>
      </c>
      <c r="F767">
        <f t="shared" si="36"/>
        <v>1.929066</v>
      </c>
    </row>
    <row r="768" spans="1:6">
      <c r="A768">
        <v>2</v>
      </c>
      <c r="B768" t="s">
        <v>45</v>
      </c>
      <c r="C768">
        <v>4.92824</v>
      </c>
      <c r="D768">
        <f t="shared" si="34"/>
        <v>0.01753</v>
      </c>
      <c r="E768">
        <f t="shared" si="35"/>
        <v>-0.049505</v>
      </c>
      <c r="F768">
        <f t="shared" si="36"/>
        <v>4.896265</v>
      </c>
    </row>
    <row r="769" spans="1:6">
      <c r="A769">
        <v>3</v>
      </c>
      <c r="B769" t="s">
        <v>42</v>
      </c>
      <c r="C769">
        <v>5.68705</v>
      </c>
      <c r="D769">
        <f t="shared" si="34"/>
        <v>0.130417</v>
      </c>
      <c r="E769">
        <f t="shared" si="35"/>
        <v>0.112616</v>
      </c>
      <c r="F769">
        <f t="shared" si="36"/>
        <v>5.930083</v>
      </c>
    </row>
    <row r="770" spans="1:6">
      <c r="A770">
        <v>1</v>
      </c>
      <c r="B770" t="s">
        <v>60</v>
      </c>
      <c r="C770">
        <v>4.03568</v>
      </c>
      <c r="D770">
        <f t="shared" si="34"/>
        <v>0</v>
      </c>
      <c r="E770">
        <f t="shared" si="35"/>
        <v>0.108071</v>
      </c>
      <c r="F770">
        <f t="shared" si="36"/>
        <v>4.143751</v>
      </c>
    </row>
    <row r="771" spans="1:6">
      <c r="A771">
        <v>1</v>
      </c>
      <c r="B771" t="s">
        <v>42</v>
      </c>
      <c r="C771">
        <v>4.74325</v>
      </c>
      <c r="D771">
        <f t="shared" ref="D771:D834" si="37">VLOOKUP(A771,K:M,3,0)</f>
        <v>0</v>
      </c>
      <c r="E771">
        <f t="shared" ref="E771:E834" si="38">VLOOKUP(B771,K:M,3,0)</f>
        <v>0.112616</v>
      </c>
      <c r="F771">
        <f t="shared" ref="F771:F834" si="39">C771+D771+E771</f>
        <v>4.855866</v>
      </c>
    </row>
    <row r="772" spans="1:6">
      <c r="A772">
        <v>1</v>
      </c>
      <c r="B772" t="s">
        <v>42</v>
      </c>
      <c r="C772">
        <v>2.7254</v>
      </c>
      <c r="D772">
        <f t="shared" si="37"/>
        <v>0</v>
      </c>
      <c r="E772">
        <f t="shared" si="38"/>
        <v>0.112616</v>
      </c>
      <c r="F772">
        <f t="shared" si="39"/>
        <v>2.838016</v>
      </c>
    </row>
    <row r="773" spans="1:6">
      <c r="A773">
        <v>1</v>
      </c>
      <c r="B773" t="s">
        <v>66</v>
      </c>
      <c r="C773">
        <v>4.45144</v>
      </c>
      <c r="D773">
        <f t="shared" si="37"/>
        <v>0</v>
      </c>
      <c r="E773">
        <f t="shared" si="38"/>
        <v>-0.050199</v>
      </c>
      <c r="F773">
        <f t="shared" si="39"/>
        <v>4.401241</v>
      </c>
    </row>
    <row r="774" spans="1:6">
      <c r="A774">
        <v>1</v>
      </c>
      <c r="B774" t="s">
        <v>55</v>
      </c>
      <c r="C774">
        <v>2.69006</v>
      </c>
      <c r="D774">
        <f t="shared" si="37"/>
        <v>0</v>
      </c>
      <c r="E774">
        <f t="shared" si="38"/>
        <v>0.208933</v>
      </c>
      <c r="F774">
        <f t="shared" si="39"/>
        <v>2.898993</v>
      </c>
    </row>
    <row r="775" spans="1:6">
      <c r="A775">
        <v>1</v>
      </c>
      <c r="B775" t="s">
        <v>42</v>
      </c>
      <c r="C775">
        <v>3.3206</v>
      </c>
      <c r="D775">
        <f t="shared" si="37"/>
        <v>0</v>
      </c>
      <c r="E775">
        <f t="shared" si="38"/>
        <v>0.112616</v>
      </c>
      <c r="F775">
        <f t="shared" si="39"/>
        <v>3.433216</v>
      </c>
    </row>
    <row r="776" spans="1:6">
      <c r="A776">
        <v>1</v>
      </c>
      <c r="B776" t="s">
        <v>50</v>
      </c>
      <c r="C776">
        <v>2.46347</v>
      </c>
      <c r="D776">
        <f t="shared" si="37"/>
        <v>0</v>
      </c>
      <c r="E776">
        <f t="shared" si="38"/>
        <v>0.171699</v>
      </c>
      <c r="F776">
        <f t="shared" si="39"/>
        <v>2.635169</v>
      </c>
    </row>
    <row r="777" spans="1:6">
      <c r="A777">
        <v>1</v>
      </c>
      <c r="B777" t="s">
        <v>42</v>
      </c>
      <c r="C777">
        <v>2.55191</v>
      </c>
      <c r="D777">
        <f t="shared" si="37"/>
        <v>0</v>
      </c>
      <c r="E777">
        <f t="shared" si="38"/>
        <v>0.112616</v>
      </c>
      <c r="F777">
        <f t="shared" si="39"/>
        <v>2.664526</v>
      </c>
    </row>
    <row r="778" spans="1:6">
      <c r="A778">
        <v>1</v>
      </c>
      <c r="B778" t="s">
        <v>38</v>
      </c>
      <c r="C778">
        <v>4.36899</v>
      </c>
      <c r="D778">
        <f t="shared" si="37"/>
        <v>0</v>
      </c>
      <c r="E778">
        <f t="shared" si="38"/>
        <v>0.049178</v>
      </c>
      <c r="F778">
        <f t="shared" si="39"/>
        <v>4.418168</v>
      </c>
    </row>
    <row r="779" spans="1:6">
      <c r="A779">
        <v>1</v>
      </c>
      <c r="B779" t="s">
        <v>42</v>
      </c>
      <c r="C779">
        <v>4.08807</v>
      </c>
      <c r="D779">
        <f t="shared" si="37"/>
        <v>0</v>
      </c>
      <c r="E779">
        <f t="shared" si="38"/>
        <v>0.112616</v>
      </c>
      <c r="F779">
        <f t="shared" si="39"/>
        <v>4.200686</v>
      </c>
    </row>
    <row r="780" spans="1:6">
      <c r="A780">
        <v>1</v>
      </c>
      <c r="B780" t="s">
        <v>66</v>
      </c>
      <c r="C780">
        <v>3.02689</v>
      </c>
      <c r="D780">
        <f t="shared" si="37"/>
        <v>0</v>
      </c>
      <c r="E780">
        <f t="shared" si="38"/>
        <v>-0.050199</v>
      </c>
      <c r="F780">
        <f t="shared" si="39"/>
        <v>2.976691</v>
      </c>
    </row>
    <row r="781" spans="1:6">
      <c r="A781">
        <v>3</v>
      </c>
      <c r="B781" t="s">
        <v>50</v>
      </c>
      <c r="C781">
        <v>5.02057</v>
      </c>
      <c r="D781">
        <f t="shared" si="37"/>
        <v>0.130417</v>
      </c>
      <c r="E781">
        <f t="shared" si="38"/>
        <v>0.171699</v>
      </c>
      <c r="F781">
        <f t="shared" si="39"/>
        <v>5.322686</v>
      </c>
    </row>
    <row r="782" spans="1:6">
      <c r="A782">
        <v>1</v>
      </c>
      <c r="B782" t="s">
        <v>66</v>
      </c>
      <c r="C782">
        <v>3.62821</v>
      </c>
      <c r="D782">
        <f t="shared" si="37"/>
        <v>0</v>
      </c>
      <c r="E782">
        <f t="shared" si="38"/>
        <v>-0.050199</v>
      </c>
      <c r="F782">
        <f t="shared" si="39"/>
        <v>3.578011</v>
      </c>
    </row>
    <row r="783" spans="1:6">
      <c r="A783">
        <v>1</v>
      </c>
      <c r="B783" t="s">
        <v>34</v>
      </c>
      <c r="C783">
        <v>1.13894</v>
      </c>
      <c r="D783">
        <f t="shared" si="37"/>
        <v>0</v>
      </c>
      <c r="E783">
        <f t="shared" si="38"/>
        <v>0.018658</v>
      </c>
      <c r="F783">
        <f t="shared" si="39"/>
        <v>1.157598</v>
      </c>
    </row>
    <row r="784" spans="1:6">
      <c r="A784">
        <v>3</v>
      </c>
      <c r="B784" t="s">
        <v>177</v>
      </c>
      <c r="C784">
        <v>3.77034</v>
      </c>
      <c r="D784">
        <f t="shared" si="37"/>
        <v>0.130417</v>
      </c>
      <c r="E784">
        <f t="shared" si="38"/>
        <v>0</v>
      </c>
      <c r="F784">
        <f t="shared" si="39"/>
        <v>3.900757</v>
      </c>
    </row>
    <row r="785" spans="1:6">
      <c r="A785">
        <v>1</v>
      </c>
      <c r="B785" t="s">
        <v>50</v>
      </c>
      <c r="C785">
        <v>3.53704</v>
      </c>
      <c r="D785">
        <f t="shared" si="37"/>
        <v>0</v>
      </c>
      <c r="E785">
        <f t="shared" si="38"/>
        <v>0.171699</v>
      </c>
      <c r="F785">
        <f t="shared" si="39"/>
        <v>3.708739</v>
      </c>
    </row>
    <row r="786" spans="1:6">
      <c r="A786">
        <v>3</v>
      </c>
      <c r="B786" t="s">
        <v>66</v>
      </c>
      <c r="C786">
        <v>4.39494</v>
      </c>
      <c r="D786">
        <f t="shared" si="37"/>
        <v>0.130417</v>
      </c>
      <c r="E786">
        <f t="shared" si="38"/>
        <v>-0.050199</v>
      </c>
      <c r="F786">
        <f t="shared" si="39"/>
        <v>4.475158</v>
      </c>
    </row>
    <row r="787" spans="1:6">
      <c r="A787">
        <v>1</v>
      </c>
      <c r="B787" t="s">
        <v>50</v>
      </c>
      <c r="C787">
        <v>2.79412</v>
      </c>
      <c r="D787">
        <f t="shared" si="37"/>
        <v>0</v>
      </c>
      <c r="E787">
        <f t="shared" si="38"/>
        <v>0.171699</v>
      </c>
      <c r="F787">
        <f t="shared" si="39"/>
        <v>2.965819</v>
      </c>
    </row>
    <row r="788" spans="1:6">
      <c r="A788">
        <v>1</v>
      </c>
      <c r="B788" t="s">
        <v>38</v>
      </c>
      <c r="C788">
        <v>2.09497</v>
      </c>
      <c r="D788">
        <f t="shared" si="37"/>
        <v>0</v>
      </c>
      <c r="E788">
        <f t="shared" si="38"/>
        <v>0.049178</v>
      </c>
      <c r="F788">
        <f t="shared" si="39"/>
        <v>2.144148</v>
      </c>
    </row>
    <row r="789" spans="1:6">
      <c r="A789">
        <v>1</v>
      </c>
      <c r="B789" t="s">
        <v>50</v>
      </c>
      <c r="C789">
        <v>2.98227</v>
      </c>
      <c r="D789">
        <f t="shared" si="37"/>
        <v>0</v>
      </c>
      <c r="E789">
        <f t="shared" si="38"/>
        <v>0.171699</v>
      </c>
      <c r="F789">
        <f t="shared" si="39"/>
        <v>3.153969</v>
      </c>
    </row>
    <row r="790" spans="1:6">
      <c r="A790">
        <v>1</v>
      </c>
      <c r="B790" t="s">
        <v>38</v>
      </c>
      <c r="C790">
        <v>2.56962</v>
      </c>
      <c r="D790">
        <f t="shared" si="37"/>
        <v>0</v>
      </c>
      <c r="E790">
        <f t="shared" si="38"/>
        <v>0.049178</v>
      </c>
      <c r="F790">
        <f t="shared" si="39"/>
        <v>2.618798</v>
      </c>
    </row>
    <row r="791" spans="1:6">
      <c r="A791">
        <v>3</v>
      </c>
      <c r="B791" t="s">
        <v>66</v>
      </c>
      <c r="C791">
        <v>4.5582</v>
      </c>
      <c r="D791">
        <f t="shared" si="37"/>
        <v>0.130417</v>
      </c>
      <c r="E791">
        <f t="shared" si="38"/>
        <v>-0.050199</v>
      </c>
      <c r="F791">
        <f t="shared" si="39"/>
        <v>4.638418</v>
      </c>
    </row>
    <row r="792" spans="1:6">
      <c r="A792">
        <v>1</v>
      </c>
      <c r="B792" t="s">
        <v>60</v>
      </c>
      <c r="C792">
        <v>3.60339</v>
      </c>
      <c r="D792">
        <f t="shared" si="37"/>
        <v>0</v>
      </c>
      <c r="E792">
        <f t="shared" si="38"/>
        <v>0.108071</v>
      </c>
      <c r="F792">
        <f t="shared" si="39"/>
        <v>3.711461</v>
      </c>
    </row>
    <row r="793" spans="1:6">
      <c r="A793">
        <v>1</v>
      </c>
      <c r="B793" t="s">
        <v>38</v>
      </c>
      <c r="C793">
        <v>3.16139</v>
      </c>
      <c r="D793">
        <f t="shared" si="37"/>
        <v>0</v>
      </c>
      <c r="E793">
        <f t="shared" si="38"/>
        <v>0.049178</v>
      </c>
      <c r="F793">
        <f t="shared" si="39"/>
        <v>3.210568</v>
      </c>
    </row>
    <row r="794" spans="1:6">
      <c r="A794">
        <v>1</v>
      </c>
      <c r="B794" t="s">
        <v>50</v>
      </c>
      <c r="C794">
        <v>3.17317</v>
      </c>
      <c r="D794">
        <f t="shared" si="37"/>
        <v>0</v>
      </c>
      <c r="E794">
        <f t="shared" si="38"/>
        <v>0.171699</v>
      </c>
      <c r="F794">
        <f t="shared" si="39"/>
        <v>3.344869</v>
      </c>
    </row>
    <row r="795" spans="1:6">
      <c r="A795">
        <v>3</v>
      </c>
      <c r="B795" t="s">
        <v>34</v>
      </c>
      <c r="C795">
        <v>2.98976</v>
      </c>
      <c r="D795">
        <f t="shared" si="37"/>
        <v>0.130417</v>
      </c>
      <c r="E795">
        <f t="shared" si="38"/>
        <v>0.018658</v>
      </c>
      <c r="F795">
        <f t="shared" si="39"/>
        <v>3.138835</v>
      </c>
    </row>
    <row r="796" spans="1:6">
      <c r="A796">
        <v>3</v>
      </c>
      <c r="B796" t="s">
        <v>38</v>
      </c>
      <c r="C796">
        <v>4.77038</v>
      </c>
      <c r="D796">
        <f t="shared" si="37"/>
        <v>0.130417</v>
      </c>
      <c r="E796">
        <f t="shared" si="38"/>
        <v>0.049178</v>
      </c>
      <c r="F796">
        <f t="shared" si="39"/>
        <v>4.949975</v>
      </c>
    </row>
    <row r="797" spans="1:6">
      <c r="A797">
        <v>1</v>
      </c>
      <c r="B797" t="s">
        <v>38</v>
      </c>
      <c r="C797">
        <v>3.73734</v>
      </c>
      <c r="D797">
        <f t="shared" si="37"/>
        <v>0</v>
      </c>
      <c r="E797">
        <f t="shared" si="38"/>
        <v>0.049178</v>
      </c>
      <c r="F797">
        <f t="shared" si="39"/>
        <v>3.786518</v>
      </c>
    </row>
    <row r="798" spans="1:6">
      <c r="A798">
        <v>1</v>
      </c>
      <c r="B798" t="s">
        <v>111</v>
      </c>
      <c r="C798">
        <v>4.06673</v>
      </c>
      <c r="D798">
        <f t="shared" si="37"/>
        <v>0</v>
      </c>
      <c r="E798">
        <f t="shared" si="38"/>
        <v>0.28019</v>
      </c>
      <c r="F798">
        <f t="shared" si="39"/>
        <v>4.34692</v>
      </c>
    </row>
    <row r="799" spans="1:6">
      <c r="A799">
        <v>3</v>
      </c>
      <c r="B799" t="s">
        <v>111</v>
      </c>
      <c r="C799">
        <v>6.06431</v>
      </c>
      <c r="D799">
        <f t="shared" si="37"/>
        <v>0.130417</v>
      </c>
      <c r="E799">
        <f t="shared" si="38"/>
        <v>0.28019</v>
      </c>
      <c r="F799">
        <f t="shared" si="39"/>
        <v>6.474917</v>
      </c>
    </row>
    <row r="800" spans="1:6">
      <c r="A800">
        <v>1</v>
      </c>
      <c r="B800" t="s">
        <v>55</v>
      </c>
      <c r="C800">
        <v>3.55093</v>
      </c>
      <c r="D800">
        <f t="shared" si="37"/>
        <v>0</v>
      </c>
      <c r="E800">
        <f t="shared" si="38"/>
        <v>0.208933</v>
      </c>
      <c r="F800">
        <f t="shared" si="39"/>
        <v>3.759863</v>
      </c>
    </row>
    <row r="801" spans="1:6">
      <c r="A801">
        <v>1</v>
      </c>
      <c r="B801" t="s">
        <v>34</v>
      </c>
      <c r="C801">
        <v>1.91031</v>
      </c>
      <c r="D801">
        <f t="shared" si="37"/>
        <v>0</v>
      </c>
      <c r="E801">
        <f t="shared" si="38"/>
        <v>0.018658</v>
      </c>
      <c r="F801">
        <f t="shared" si="39"/>
        <v>1.928968</v>
      </c>
    </row>
    <row r="802" spans="1:6">
      <c r="A802">
        <v>2</v>
      </c>
      <c r="B802" t="s">
        <v>38</v>
      </c>
      <c r="C802">
        <v>4.41396</v>
      </c>
      <c r="D802">
        <f t="shared" si="37"/>
        <v>0.01753</v>
      </c>
      <c r="E802">
        <f t="shared" si="38"/>
        <v>0.049178</v>
      </c>
      <c r="F802">
        <f t="shared" si="39"/>
        <v>4.480668</v>
      </c>
    </row>
    <row r="803" spans="1:6">
      <c r="A803">
        <v>1</v>
      </c>
      <c r="B803" t="s">
        <v>60</v>
      </c>
      <c r="C803">
        <v>6.06474</v>
      </c>
      <c r="D803">
        <f t="shared" si="37"/>
        <v>0</v>
      </c>
      <c r="E803">
        <f t="shared" si="38"/>
        <v>0.108071</v>
      </c>
      <c r="F803">
        <f t="shared" si="39"/>
        <v>6.172811</v>
      </c>
    </row>
    <row r="804" spans="1:6">
      <c r="A804">
        <v>3</v>
      </c>
      <c r="B804" t="s">
        <v>42</v>
      </c>
      <c r="C804">
        <v>6.79235</v>
      </c>
      <c r="D804">
        <f t="shared" si="37"/>
        <v>0.130417</v>
      </c>
      <c r="E804">
        <f t="shared" si="38"/>
        <v>0.112616</v>
      </c>
      <c r="F804">
        <f t="shared" si="39"/>
        <v>7.035383</v>
      </c>
    </row>
    <row r="805" spans="1:6">
      <c r="A805" t="s">
        <v>144</v>
      </c>
      <c r="B805" t="s">
        <v>55</v>
      </c>
      <c r="C805">
        <v>4.00646</v>
      </c>
      <c r="D805">
        <f t="shared" si="37"/>
        <v>0.172007</v>
      </c>
      <c r="E805">
        <f t="shared" si="38"/>
        <v>0.208933</v>
      </c>
      <c r="F805">
        <f t="shared" si="39"/>
        <v>4.3874</v>
      </c>
    </row>
    <row r="806" spans="1:6">
      <c r="A806" t="s">
        <v>144</v>
      </c>
      <c r="B806" t="s">
        <v>34</v>
      </c>
      <c r="C806">
        <v>4.07664</v>
      </c>
      <c r="D806">
        <f t="shared" si="37"/>
        <v>0.172007</v>
      </c>
      <c r="E806">
        <f t="shared" si="38"/>
        <v>0.018658</v>
      </c>
      <c r="F806">
        <f t="shared" si="39"/>
        <v>4.267305</v>
      </c>
    </row>
    <row r="807" spans="1:6">
      <c r="A807" t="s">
        <v>144</v>
      </c>
      <c r="B807" t="s">
        <v>66</v>
      </c>
      <c r="C807">
        <v>3.93623</v>
      </c>
      <c r="D807">
        <f t="shared" si="37"/>
        <v>0.172007</v>
      </c>
      <c r="E807">
        <f t="shared" si="38"/>
        <v>-0.050199</v>
      </c>
      <c r="F807">
        <f t="shared" si="39"/>
        <v>4.058038</v>
      </c>
    </row>
    <row r="808" spans="1:6">
      <c r="A808" t="s">
        <v>144</v>
      </c>
      <c r="B808" t="s">
        <v>55</v>
      </c>
      <c r="C808">
        <v>3.25457</v>
      </c>
      <c r="D808">
        <f t="shared" si="37"/>
        <v>0.172007</v>
      </c>
      <c r="E808">
        <f t="shared" si="38"/>
        <v>0.208933</v>
      </c>
      <c r="F808">
        <f t="shared" si="39"/>
        <v>3.63551</v>
      </c>
    </row>
    <row r="809" spans="1:6">
      <c r="A809" t="s">
        <v>144</v>
      </c>
      <c r="B809" t="s">
        <v>60</v>
      </c>
      <c r="C809">
        <v>4.41319</v>
      </c>
      <c r="D809">
        <f t="shared" si="37"/>
        <v>0.172007</v>
      </c>
      <c r="E809">
        <f t="shared" si="38"/>
        <v>0.108071</v>
      </c>
      <c r="F809">
        <f t="shared" si="39"/>
        <v>4.693268</v>
      </c>
    </row>
    <row r="810" spans="1:6">
      <c r="A810" t="s">
        <v>144</v>
      </c>
      <c r="B810" t="s">
        <v>50</v>
      </c>
      <c r="C810">
        <v>3.96012</v>
      </c>
      <c r="D810">
        <f t="shared" si="37"/>
        <v>0.172007</v>
      </c>
      <c r="E810">
        <f t="shared" si="38"/>
        <v>0.171699</v>
      </c>
      <c r="F810">
        <f t="shared" si="39"/>
        <v>4.303826</v>
      </c>
    </row>
    <row r="811" spans="1:6">
      <c r="A811" t="s">
        <v>144</v>
      </c>
      <c r="B811" t="s">
        <v>60</v>
      </c>
      <c r="C811">
        <v>3.66646</v>
      </c>
      <c r="D811">
        <f t="shared" si="37"/>
        <v>0.172007</v>
      </c>
      <c r="E811">
        <f t="shared" si="38"/>
        <v>0.108071</v>
      </c>
      <c r="F811">
        <f t="shared" si="39"/>
        <v>3.946538</v>
      </c>
    </row>
    <row r="812" spans="1:6">
      <c r="A812" t="s">
        <v>144</v>
      </c>
      <c r="B812" t="s">
        <v>177</v>
      </c>
      <c r="C812">
        <v>4.28427</v>
      </c>
      <c r="D812">
        <f t="shared" si="37"/>
        <v>0.172007</v>
      </c>
      <c r="E812">
        <f t="shared" si="38"/>
        <v>0</v>
      </c>
      <c r="F812">
        <f t="shared" si="39"/>
        <v>4.456277</v>
      </c>
    </row>
    <row r="813" spans="1:6">
      <c r="A813" t="s">
        <v>144</v>
      </c>
      <c r="B813" t="s">
        <v>60</v>
      </c>
      <c r="C813">
        <v>1.99161</v>
      </c>
      <c r="D813">
        <f t="shared" si="37"/>
        <v>0.172007</v>
      </c>
      <c r="E813">
        <f t="shared" si="38"/>
        <v>0.108071</v>
      </c>
      <c r="F813">
        <f t="shared" si="39"/>
        <v>2.271688</v>
      </c>
    </row>
    <row r="814" spans="1:6">
      <c r="A814" t="s">
        <v>144</v>
      </c>
      <c r="B814" t="s">
        <v>66</v>
      </c>
      <c r="C814">
        <v>3.38287</v>
      </c>
      <c r="D814">
        <f t="shared" si="37"/>
        <v>0.172007</v>
      </c>
      <c r="E814">
        <f t="shared" si="38"/>
        <v>-0.050199</v>
      </c>
      <c r="F814">
        <f t="shared" si="39"/>
        <v>3.504678</v>
      </c>
    </row>
    <row r="815" spans="1:6">
      <c r="A815">
        <v>3</v>
      </c>
      <c r="B815" t="s">
        <v>50</v>
      </c>
      <c r="C815">
        <v>4.93614</v>
      </c>
      <c r="D815">
        <f t="shared" si="37"/>
        <v>0.130417</v>
      </c>
      <c r="E815">
        <f t="shared" si="38"/>
        <v>0.171699</v>
      </c>
      <c r="F815">
        <f t="shared" si="39"/>
        <v>5.238256</v>
      </c>
    </row>
    <row r="816" spans="1:6">
      <c r="A816" t="s">
        <v>144</v>
      </c>
      <c r="B816" t="s">
        <v>66</v>
      </c>
      <c r="C816">
        <v>3.35361</v>
      </c>
      <c r="D816">
        <f t="shared" si="37"/>
        <v>0.172007</v>
      </c>
      <c r="E816">
        <f t="shared" si="38"/>
        <v>-0.050199</v>
      </c>
      <c r="F816">
        <f t="shared" si="39"/>
        <v>3.475418</v>
      </c>
    </row>
    <row r="817" spans="1:6">
      <c r="A817" t="s">
        <v>144</v>
      </c>
      <c r="B817" t="s">
        <v>38</v>
      </c>
      <c r="C817">
        <v>2.83302</v>
      </c>
      <c r="D817">
        <f t="shared" si="37"/>
        <v>0.172007</v>
      </c>
      <c r="E817">
        <f t="shared" si="38"/>
        <v>0.049178</v>
      </c>
      <c r="F817">
        <f t="shared" si="39"/>
        <v>3.054205</v>
      </c>
    </row>
    <row r="818" spans="1:6">
      <c r="A818" t="s">
        <v>144</v>
      </c>
      <c r="B818" t="s">
        <v>42</v>
      </c>
      <c r="C818">
        <v>5.36682</v>
      </c>
      <c r="D818">
        <f t="shared" si="37"/>
        <v>0.172007</v>
      </c>
      <c r="E818">
        <f t="shared" si="38"/>
        <v>0.112616</v>
      </c>
      <c r="F818">
        <f t="shared" si="39"/>
        <v>5.651443</v>
      </c>
    </row>
    <row r="819" spans="1:6">
      <c r="A819" t="s">
        <v>144</v>
      </c>
      <c r="B819" t="s">
        <v>38</v>
      </c>
      <c r="C819">
        <v>3.3135</v>
      </c>
      <c r="D819">
        <f t="shared" si="37"/>
        <v>0.172007</v>
      </c>
      <c r="E819">
        <f t="shared" si="38"/>
        <v>0.049178</v>
      </c>
      <c r="F819">
        <f t="shared" si="39"/>
        <v>3.534685</v>
      </c>
    </row>
    <row r="820" spans="1:6">
      <c r="A820" t="s">
        <v>144</v>
      </c>
      <c r="B820" t="s">
        <v>66</v>
      </c>
      <c r="C820">
        <v>3.20336</v>
      </c>
      <c r="D820">
        <f t="shared" si="37"/>
        <v>0.172007</v>
      </c>
      <c r="E820">
        <f t="shared" si="38"/>
        <v>-0.050199</v>
      </c>
      <c r="F820">
        <f t="shared" si="39"/>
        <v>3.325168</v>
      </c>
    </row>
    <row r="821" spans="1:6">
      <c r="A821" t="s">
        <v>144</v>
      </c>
      <c r="B821" t="s">
        <v>66</v>
      </c>
      <c r="C821">
        <v>3.36711</v>
      </c>
      <c r="D821">
        <f t="shared" si="37"/>
        <v>0.172007</v>
      </c>
      <c r="E821">
        <f t="shared" si="38"/>
        <v>-0.050199</v>
      </c>
      <c r="F821">
        <f t="shared" si="39"/>
        <v>3.488918</v>
      </c>
    </row>
    <row r="822" spans="1:6">
      <c r="A822" t="s">
        <v>144</v>
      </c>
      <c r="B822" t="s">
        <v>50</v>
      </c>
      <c r="C822">
        <v>4.36316</v>
      </c>
      <c r="D822">
        <f t="shared" si="37"/>
        <v>0.172007</v>
      </c>
      <c r="E822">
        <f t="shared" si="38"/>
        <v>0.171699</v>
      </c>
      <c r="F822">
        <f t="shared" si="39"/>
        <v>4.706866</v>
      </c>
    </row>
    <row r="823" spans="1:6">
      <c r="A823" t="s">
        <v>144</v>
      </c>
      <c r="B823" t="s">
        <v>111</v>
      </c>
      <c r="C823">
        <v>6.3311</v>
      </c>
      <c r="D823">
        <f t="shared" si="37"/>
        <v>0.172007</v>
      </c>
      <c r="E823">
        <f t="shared" si="38"/>
        <v>0.28019</v>
      </c>
      <c r="F823">
        <f t="shared" si="39"/>
        <v>6.783297</v>
      </c>
    </row>
    <row r="824" spans="1:6">
      <c r="A824" t="s">
        <v>144</v>
      </c>
      <c r="B824" t="s">
        <v>50</v>
      </c>
      <c r="C824">
        <v>3.05523</v>
      </c>
      <c r="D824">
        <f t="shared" si="37"/>
        <v>0.172007</v>
      </c>
      <c r="E824">
        <f t="shared" si="38"/>
        <v>0.171699</v>
      </c>
      <c r="F824">
        <f t="shared" si="39"/>
        <v>3.398936</v>
      </c>
    </row>
    <row r="825" spans="1:6">
      <c r="A825" t="s">
        <v>144</v>
      </c>
      <c r="B825" t="s">
        <v>60</v>
      </c>
      <c r="C825">
        <v>2.87309</v>
      </c>
      <c r="D825">
        <f t="shared" si="37"/>
        <v>0.172007</v>
      </c>
      <c r="E825">
        <f t="shared" si="38"/>
        <v>0.108071</v>
      </c>
      <c r="F825">
        <f t="shared" si="39"/>
        <v>3.153168</v>
      </c>
    </row>
    <row r="826" spans="1:6">
      <c r="A826">
        <v>4</v>
      </c>
      <c r="B826" t="s">
        <v>38</v>
      </c>
      <c r="C826">
        <v>3.3681</v>
      </c>
      <c r="D826">
        <f t="shared" si="37"/>
        <v>0.11928</v>
      </c>
      <c r="E826">
        <f t="shared" si="38"/>
        <v>0.049178</v>
      </c>
      <c r="F826">
        <f t="shared" si="39"/>
        <v>3.536558</v>
      </c>
    </row>
    <row r="827" spans="1:6">
      <c r="A827" t="s">
        <v>144</v>
      </c>
      <c r="B827" t="s">
        <v>66</v>
      </c>
      <c r="C827">
        <v>1.74917</v>
      </c>
      <c r="D827">
        <f t="shared" si="37"/>
        <v>0.172007</v>
      </c>
      <c r="E827">
        <f t="shared" si="38"/>
        <v>-0.050199</v>
      </c>
      <c r="F827">
        <f t="shared" si="39"/>
        <v>1.870978</v>
      </c>
    </row>
    <row r="828" spans="1:6">
      <c r="A828" t="s">
        <v>144</v>
      </c>
      <c r="B828" t="s">
        <v>924</v>
      </c>
      <c r="C828">
        <v>4.08666</v>
      </c>
      <c r="D828">
        <f t="shared" si="37"/>
        <v>0.172007</v>
      </c>
      <c r="E828">
        <f t="shared" si="38"/>
        <v>-0.0891699</v>
      </c>
      <c r="F828">
        <f t="shared" si="39"/>
        <v>4.1694971</v>
      </c>
    </row>
    <row r="829" spans="1:6">
      <c r="A829" t="s">
        <v>144</v>
      </c>
      <c r="B829" t="s">
        <v>66</v>
      </c>
      <c r="C829">
        <v>4.16446</v>
      </c>
      <c r="D829">
        <f t="shared" si="37"/>
        <v>0.172007</v>
      </c>
      <c r="E829">
        <f t="shared" si="38"/>
        <v>-0.050199</v>
      </c>
      <c r="F829">
        <f t="shared" si="39"/>
        <v>4.286268</v>
      </c>
    </row>
    <row r="830" spans="1:6">
      <c r="A830" t="s">
        <v>144</v>
      </c>
      <c r="B830" t="s">
        <v>60</v>
      </c>
      <c r="C830">
        <v>5.55672</v>
      </c>
      <c r="D830">
        <f t="shared" si="37"/>
        <v>0.172007</v>
      </c>
      <c r="E830">
        <f t="shared" si="38"/>
        <v>0.108071</v>
      </c>
      <c r="F830">
        <f t="shared" si="39"/>
        <v>5.836798</v>
      </c>
    </row>
    <row r="831" spans="1:6">
      <c r="A831" t="s">
        <v>144</v>
      </c>
      <c r="B831" t="s">
        <v>45</v>
      </c>
      <c r="C831">
        <v>3.56442</v>
      </c>
      <c r="D831">
        <f t="shared" si="37"/>
        <v>0.172007</v>
      </c>
      <c r="E831">
        <f t="shared" si="38"/>
        <v>-0.049505</v>
      </c>
      <c r="F831">
        <f t="shared" si="39"/>
        <v>3.686922</v>
      </c>
    </row>
    <row r="832" spans="1:6">
      <c r="A832" t="s">
        <v>144</v>
      </c>
      <c r="B832" t="s">
        <v>66</v>
      </c>
      <c r="C832">
        <v>3.05157</v>
      </c>
      <c r="D832">
        <f t="shared" si="37"/>
        <v>0.172007</v>
      </c>
      <c r="E832">
        <f t="shared" si="38"/>
        <v>-0.050199</v>
      </c>
      <c r="F832">
        <f t="shared" si="39"/>
        <v>3.173378</v>
      </c>
    </row>
    <row r="833" spans="1:6">
      <c r="A833" t="s">
        <v>144</v>
      </c>
      <c r="B833" t="s">
        <v>66</v>
      </c>
      <c r="C833">
        <v>5.06662</v>
      </c>
      <c r="D833">
        <f t="shared" si="37"/>
        <v>0.172007</v>
      </c>
      <c r="E833">
        <f t="shared" si="38"/>
        <v>-0.050199</v>
      </c>
      <c r="F833">
        <f t="shared" si="39"/>
        <v>5.188428</v>
      </c>
    </row>
    <row r="834" spans="1:6">
      <c r="A834" t="s">
        <v>144</v>
      </c>
      <c r="B834" t="s">
        <v>398</v>
      </c>
      <c r="C834">
        <v>4.07873</v>
      </c>
      <c r="D834">
        <f t="shared" si="37"/>
        <v>0.172007</v>
      </c>
      <c r="E834">
        <f t="shared" si="38"/>
        <v>0.00453900000000002</v>
      </c>
      <c r="F834">
        <f t="shared" si="39"/>
        <v>4.255276</v>
      </c>
    </row>
    <row r="835" spans="1:6">
      <c r="A835" t="s">
        <v>144</v>
      </c>
      <c r="B835" t="s">
        <v>34</v>
      </c>
      <c r="C835">
        <v>3.55913</v>
      </c>
      <c r="D835">
        <f t="shared" ref="D835:D898" si="40">VLOOKUP(A835,K:M,3,0)</f>
        <v>0.172007</v>
      </c>
      <c r="E835">
        <f t="shared" ref="E835:E898" si="41">VLOOKUP(B835,K:M,3,0)</f>
        <v>0.018658</v>
      </c>
      <c r="F835">
        <f t="shared" ref="F835:F898" si="42">C835+D835+E835</f>
        <v>3.749795</v>
      </c>
    </row>
    <row r="836" spans="1:6">
      <c r="A836" t="s">
        <v>144</v>
      </c>
      <c r="B836" t="s">
        <v>55</v>
      </c>
      <c r="C836">
        <v>4.80025</v>
      </c>
      <c r="D836">
        <f t="shared" si="40"/>
        <v>0.172007</v>
      </c>
      <c r="E836">
        <f t="shared" si="41"/>
        <v>0.208933</v>
      </c>
      <c r="F836">
        <f t="shared" si="42"/>
        <v>5.18119</v>
      </c>
    </row>
    <row r="837" spans="1:6">
      <c r="A837" t="s">
        <v>144</v>
      </c>
      <c r="B837" t="s">
        <v>50</v>
      </c>
      <c r="C837">
        <v>6.61922</v>
      </c>
      <c r="D837">
        <f t="shared" si="40"/>
        <v>0.172007</v>
      </c>
      <c r="E837">
        <f t="shared" si="41"/>
        <v>0.171699</v>
      </c>
      <c r="F837">
        <f t="shared" si="42"/>
        <v>6.962926</v>
      </c>
    </row>
    <row r="838" spans="1:6">
      <c r="A838" t="s">
        <v>144</v>
      </c>
      <c r="B838" t="s">
        <v>55</v>
      </c>
      <c r="C838">
        <v>2.70976</v>
      </c>
      <c r="D838">
        <f t="shared" si="40"/>
        <v>0.172007</v>
      </c>
      <c r="E838">
        <f t="shared" si="41"/>
        <v>0.208933</v>
      </c>
      <c r="F838">
        <f t="shared" si="42"/>
        <v>3.0907</v>
      </c>
    </row>
    <row r="839" spans="1:6">
      <c r="A839" t="s">
        <v>144</v>
      </c>
      <c r="B839" t="s">
        <v>924</v>
      </c>
      <c r="C839">
        <v>4.51584</v>
      </c>
      <c r="D839">
        <f t="shared" si="40"/>
        <v>0.172007</v>
      </c>
      <c r="E839">
        <f t="shared" si="41"/>
        <v>-0.0891699</v>
      </c>
      <c r="F839">
        <f t="shared" si="42"/>
        <v>4.5986771</v>
      </c>
    </row>
    <row r="840" spans="1:6">
      <c r="A840" t="s">
        <v>144</v>
      </c>
      <c r="B840" t="s">
        <v>111</v>
      </c>
      <c r="C840">
        <v>2.3053</v>
      </c>
      <c r="D840">
        <f t="shared" si="40"/>
        <v>0.172007</v>
      </c>
      <c r="E840">
        <f t="shared" si="41"/>
        <v>0.28019</v>
      </c>
      <c r="F840">
        <f t="shared" si="42"/>
        <v>2.757497</v>
      </c>
    </row>
    <row r="841" spans="1:6">
      <c r="A841" t="s">
        <v>144</v>
      </c>
      <c r="B841" t="s">
        <v>45</v>
      </c>
      <c r="C841">
        <v>4.84085</v>
      </c>
      <c r="D841">
        <f t="shared" si="40"/>
        <v>0.172007</v>
      </c>
      <c r="E841">
        <f t="shared" si="41"/>
        <v>-0.049505</v>
      </c>
      <c r="F841">
        <f t="shared" si="42"/>
        <v>4.963352</v>
      </c>
    </row>
    <row r="842" spans="1:6">
      <c r="A842" t="s">
        <v>144</v>
      </c>
      <c r="B842" t="s">
        <v>177</v>
      </c>
      <c r="C842">
        <v>2.28802</v>
      </c>
      <c r="D842">
        <f t="shared" si="40"/>
        <v>0.172007</v>
      </c>
      <c r="E842">
        <f t="shared" si="41"/>
        <v>0</v>
      </c>
      <c r="F842">
        <f t="shared" si="42"/>
        <v>2.460027</v>
      </c>
    </row>
    <row r="843" spans="1:6">
      <c r="A843">
        <v>4</v>
      </c>
      <c r="B843" t="s">
        <v>398</v>
      </c>
      <c r="C843">
        <v>4.31749</v>
      </c>
      <c r="D843">
        <f t="shared" si="40"/>
        <v>0.11928</v>
      </c>
      <c r="E843">
        <f t="shared" si="41"/>
        <v>0.00453900000000002</v>
      </c>
      <c r="F843">
        <f t="shared" si="42"/>
        <v>4.441309</v>
      </c>
    </row>
    <row r="844" spans="1:6">
      <c r="A844" t="s">
        <v>144</v>
      </c>
      <c r="B844" t="s">
        <v>55</v>
      </c>
      <c r="C844">
        <v>4.71509</v>
      </c>
      <c r="D844">
        <f t="shared" si="40"/>
        <v>0.172007</v>
      </c>
      <c r="E844">
        <f t="shared" si="41"/>
        <v>0.208933</v>
      </c>
      <c r="F844">
        <f t="shared" si="42"/>
        <v>5.09603</v>
      </c>
    </row>
    <row r="845" spans="1:6">
      <c r="A845" t="s">
        <v>144</v>
      </c>
      <c r="B845" t="s">
        <v>42</v>
      </c>
      <c r="C845">
        <v>5.14516</v>
      </c>
      <c r="D845">
        <f t="shared" si="40"/>
        <v>0.172007</v>
      </c>
      <c r="E845">
        <f t="shared" si="41"/>
        <v>0.112616</v>
      </c>
      <c r="F845">
        <f t="shared" si="42"/>
        <v>5.429783</v>
      </c>
    </row>
    <row r="846" spans="1:6">
      <c r="A846" t="s">
        <v>144</v>
      </c>
      <c r="B846" t="s">
        <v>60</v>
      </c>
      <c r="C846">
        <v>3.63822</v>
      </c>
      <c r="D846">
        <f t="shared" si="40"/>
        <v>0.172007</v>
      </c>
      <c r="E846">
        <f t="shared" si="41"/>
        <v>0.108071</v>
      </c>
      <c r="F846">
        <f t="shared" si="42"/>
        <v>3.918298</v>
      </c>
    </row>
    <row r="847" spans="1:6">
      <c r="A847" t="s">
        <v>144</v>
      </c>
      <c r="B847" t="s">
        <v>177</v>
      </c>
      <c r="C847">
        <v>3.39993</v>
      </c>
      <c r="D847">
        <f t="shared" si="40"/>
        <v>0.172007</v>
      </c>
      <c r="E847">
        <f t="shared" si="41"/>
        <v>0</v>
      </c>
      <c r="F847">
        <f t="shared" si="42"/>
        <v>3.571937</v>
      </c>
    </row>
    <row r="848" spans="1:6">
      <c r="A848" t="s">
        <v>144</v>
      </c>
      <c r="B848" t="s">
        <v>66</v>
      </c>
      <c r="C848">
        <v>4.86122</v>
      </c>
      <c r="D848">
        <f t="shared" si="40"/>
        <v>0.172007</v>
      </c>
      <c r="E848">
        <f t="shared" si="41"/>
        <v>-0.050199</v>
      </c>
      <c r="F848">
        <f t="shared" si="42"/>
        <v>4.983028</v>
      </c>
    </row>
    <row r="849" spans="1:6">
      <c r="A849" t="s">
        <v>144</v>
      </c>
      <c r="B849" t="s">
        <v>42</v>
      </c>
      <c r="C849">
        <v>4.17877</v>
      </c>
      <c r="D849">
        <f t="shared" si="40"/>
        <v>0.172007</v>
      </c>
      <c r="E849">
        <f t="shared" si="41"/>
        <v>0.112616</v>
      </c>
      <c r="F849">
        <f t="shared" si="42"/>
        <v>4.463393</v>
      </c>
    </row>
    <row r="850" spans="1:6">
      <c r="A850" t="s">
        <v>144</v>
      </c>
      <c r="B850" t="s">
        <v>42</v>
      </c>
      <c r="C850">
        <v>2.16655</v>
      </c>
      <c r="D850">
        <f t="shared" si="40"/>
        <v>0.172007</v>
      </c>
      <c r="E850">
        <f t="shared" si="41"/>
        <v>0.112616</v>
      </c>
      <c r="F850">
        <f t="shared" si="42"/>
        <v>2.451173</v>
      </c>
    </row>
    <row r="851" spans="1:6">
      <c r="A851" t="s">
        <v>144</v>
      </c>
      <c r="B851" t="s">
        <v>42</v>
      </c>
      <c r="C851">
        <v>3.03072</v>
      </c>
      <c r="D851">
        <f t="shared" si="40"/>
        <v>0.172007</v>
      </c>
      <c r="E851">
        <f t="shared" si="41"/>
        <v>0.112616</v>
      </c>
      <c r="F851">
        <f t="shared" si="42"/>
        <v>3.315343</v>
      </c>
    </row>
    <row r="852" spans="1:6">
      <c r="A852" t="s">
        <v>144</v>
      </c>
      <c r="B852" t="s">
        <v>66</v>
      </c>
      <c r="C852">
        <v>3.3017</v>
      </c>
      <c r="D852">
        <f t="shared" si="40"/>
        <v>0.172007</v>
      </c>
      <c r="E852">
        <f t="shared" si="41"/>
        <v>-0.050199</v>
      </c>
      <c r="F852">
        <f t="shared" si="42"/>
        <v>3.423508</v>
      </c>
    </row>
    <row r="853" spans="1:6">
      <c r="A853" t="s">
        <v>144</v>
      </c>
      <c r="B853" t="s">
        <v>50</v>
      </c>
      <c r="C853">
        <v>2.89297</v>
      </c>
      <c r="D853">
        <f t="shared" si="40"/>
        <v>0.172007</v>
      </c>
      <c r="E853">
        <f t="shared" si="41"/>
        <v>0.171699</v>
      </c>
      <c r="F853">
        <f t="shared" si="42"/>
        <v>3.236676</v>
      </c>
    </row>
    <row r="854" spans="1:6">
      <c r="A854" t="s">
        <v>144</v>
      </c>
      <c r="B854" t="s">
        <v>55</v>
      </c>
      <c r="C854">
        <v>4.4235</v>
      </c>
      <c r="D854">
        <f t="shared" si="40"/>
        <v>0.172007</v>
      </c>
      <c r="E854">
        <f t="shared" si="41"/>
        <v>0.208933</v>
      </c>
      <c r="F854">
        <f t="shared" si="42"/>
        <v>4.80444</v>
      </c>
    </row>
    <row r="855" spans="1:6">
      <c r="A855" t="s">
        <v>144</v>
      </c>
      <c r="B855" t="s">
        <v>55</v>
      </c>
      <c r="C855">
        <v>4.10124</v>
      </c>
      <c r="D855">
        <f t="shared" si="40"/>
        <v>0.172007</v>
      </c>
      <c r="E855">
        <f t="shared" si="41"/>
        <v>0.208933</v>
      </c>
      <c r="F855">
        <f t="shared" si="42"/>
        <v>4.48218</v>
      </c>
    </row>
    <row r="856" spans="1:6">
      <c r="A856" t="s">
        <v>144</v>
      </c>
      <c r="B856" t="s">
        <v>50</v>
      </c>
      <c r="C856">
        <v>3.69194</v>
      </c>
      <c r="D856">
        <f t="shared" si="40"/>
        <v>0.172007</v>
      </c>
      <c r="E856">
        <f t="shared" si="41"/>
        <v>0.171699</v>
      </c>
      <c r="F856">
        <f t="shared" si="42"/>
        <v>4.035646</v>
      </c>
    </row>
    <row r="857" spans="1:6">
      <c r="A857" t="s">
        <v>144</v>
      </c>
      <c r="B857" t="s">
        <v>66</v>
      </c>
      <c r="C857">
        <v>4.2492</v>
      </c>
      <c r="D857">
        <f t="shared" si="40"/>
        <v>0.172007</v>
      </c>
      <c r="E857">
        <f t="shared" si="41"/>
        <v>-0.050199</v>
      </c>
      <c r="F857">
        <f t="shared" si="42"/>
        <v>4.371008</v>
      </c>
    </row>
    <row r="858" spans="1:6">
      <c r="A858">
        <v>4</v>
      </c>
      <c r="B858" t="s">
        <v>34</v>
      </c>
      <c r="C858">
        <v>5.97609</v>
      </c>
      <c r="D858">
        <f t="shared" si="40"/>
        <v>0.11928</v>
      </c>
      <c r="E858">
        <f t="shared" si="41"/>
        <v>0.018658</v>
      </c>
      <c r="F858">
        <f t="shared" si="42"/>
        <v>6.114028</v>
      </c>
    </row>
    <row r="859" spans="1:6">
      <c r="A859">
        <v>4</v>
      </c>
      <c r="B859" t="s">
        <v>38</v>
      </c>
      <c r="C859">
        <v>4.80566</v>
      </c>
      <c r="D859">
        <f t="shared" si="40"/>
        <v>0.11928</v>
      </c>
      <c r="E859">
        <f t="shared" si="41"/>
        <v>0.049178</v>
      </c>
      <c r="F859">
        <f t="shared" si="42"/>
        <v>4.974118</v>
      </c>
    </row>
    <row r="860" spans="1:6">
      <c r="A860" t="s">
        <v>144</v>
      </c>
      <c r="B860" t="s">
        <v>55</v>
      </c>
      <c r="C860">
        <v>4.65671</v>
      </c>
      <c r="D860">
        <f t="shared" si="40"/>
        <v>0.172007</v>
      </c>
      <c r="E860">
        <f t="shared" si="41"/>
        <v>0.208933</v>
      </c>
      <c r="F860">
        <f t="shared" si="42"/>
        <v>5.03765</v>
      </c>
    </row>
    <row r="861" spans="1:6">
      <c r="A861" t="s">
        <v>144</v>
      </c>
      <c r="B861" t="s">
        <v>42</v>
      </c>
      <c r="C861">
        <v>3.94841</v>
      </c>
      <c r="D861">
        <f t="shared" si="40"/>
        <v>0.172007</v>
      </c>
      <c r="E861">
        <f t="shared" si="41"/>
        <v>0.112616</v>
      </c>
      <c r="F861">
        <f t="shared" si="42"/>
        <v>4.233033</v>
      </c>
    </row>
    <row r="862" spans="1:6">
      <c r="A862" t="s">
        <v>144</v>
      </c>
      <c r="B862" t="s">
        <v>177</v>
      </c>
      <c r="C862">
        <v>5.44898</v>
      </c>
      <c r="D862">
        <f t="shared" si="40"/>
        <v>0.172007</v>
      </c>
      <c r="E862">
        <f t="shared" si="41"/>
        <v>0</v>
      </c>
      <c r="F862">
        <f t="shared" si="42"/>
        <v>5.620987</v>
      </c>
    </row>
    <row r="863" spans="1:6">
      <c r="A863">
        <v>4</v>
      </c>
      <c r="B863" t="s">
        <v>66</v>
      </c>
      <c r="C863">
        <v>5.44668</v>
      </c>
      <c r="D863">
        <f t="shared" si="40"/>
        <v>0.11928</v>
      </c>
      <c r="E863">
        <f t="shared" si="41"/>
        <v>-0.050199</v>
      </c>
      <c r="F863">
        <f t="shared" si="42"/>
        <v>5.515761</v>
      </c>
    </row>
    <row r="864" spans="1:6">
      <c r="A864" t="s">
        <v>144</v>
      </c>
      <c r="B864" t="s">
        <v>34</v>
      </c>
      <c r="C864">
        <v>2.56593</v>
      </c>
      <c r="D864">
        <f t="shared" si="40"/>
        <v>0.172007</v>
      </c>
      <c r="E864">
        <f t="shared" si="41"/>
        <v>0.018658</v>
      </c>
      <c r="F864">
        <f t="shared" si="42"/>
        <v>2.756595</v>
      </c>
    </row>
    <row r="865" spans="1:6">
      <c r="A865">
        <v>4</v>
      </c>
      <c r="B865" t="s">
        <v>66</v>
      </c>
      <c r="C865">
        <v>4.98773</v>
      </c>
      <c r="D865">
        <f t="shared" si="40"/>
        <v>0.11928</v>
      </c>
      <c r="E865">
        <f t="shared" si="41"/>
        <v>-0.050199</v>
      </c>
      <c r="F865">
        <f t="shared" si="42"/>
        <v>5.056811</v>
      </c>
    </row>
    <row r="866" spans="1:6">
      <c r="A866">
        <v>4</v>
      </c>
      <c r="B866" t="s">
        <v>55</v>
      </c>
      <c r="C866">
        <v>1.40818</v>
      </c>
      <c r="D866">
        <f t="shared" si="40"/>
        <v>0.11928</v>
      </c>
      <c r="E866">
        <f t="shared" si="41"/>
        <v>0.208933</v>
      </c>
      <c r="F866">
        <f t="shared" si="42"/>
        <v>1.736393</v>
      </c>
    </row>
    <row r="867" spans="1:6">
      <c r="A867" t="s">
        <v>144</v>
      </c>
      <c r="B867" t="s">
        <v>42</v>
      </c>
      <c r="C867">
        <v>4.4794</v>
      </c>
      <c r="D867">
        <f t="shared" si="40"/>
        <v>0.172007</v>
      </c>
      <c r="E867">
        <f t="shared" si="41"/>
        <v>0.112616</v>
      </c>
      <c r="F867">
        <f t="shared" si="42"/>
        <v>4.764023</v>
      </c>
    </row>
    <row r="868" spans="1:6">
      <c r="A868">
        <v>4</v>
      </c>
      <c r="B868" t="s">
        <v>50</v>
      </c>
      <c r="C868">
        <v>4.54975</v>
      </c>
      <c r="D868">
        <f t="shared" si="40"/>
        <v>0.11928</v>
      </c>
      <c r="E868">
        <f t="shared" si="41"/>
        <v>0.171699</v>
      </c>
      <c r="F868">
        <f t="shared" si="42"/>
        <v>4.840729</v>
      </c>
    </row>
    <row r="869" spans="1:6">
      <c r="A869" t="s">
        <v>144</v>
      </c>
      <c r="B869" t="s">
        <v>177</v>
      </c>
      <c r="C869">
        <v>6.54218</v>
      </c>
      <c r="D869">
        <f t="shared" si="40"/>
        <v>0.172007</v>
      </c>
      <c r="E869">
        <f t="shared" si="41"/>
        <v>0</v>
      </c>
      <c r="F869">
        <f t="shared" si="42"/>
        <v>6.714187</v>
      </c>
    </row>
    <row r="870" spans="1:6">
      <c r="A870">
        <v>4</v>
      </c>
      <c r="B870" t="s">
        <v>177</v>
      </c>
      <c r="C870">
        <v>3.21217</v>
      </c>
      <c r="D870">
        <f t="shared" si="40"/>
        <v>0.11928</v>
      </c>
      <c r="E870">
        <f t="shared" si="41"/>
        <v>0</v>
      </c>
      <c r="F870">
        <f t="shared" si="42"/>
        <v>3.33145</v>
      </c>
    </row>
    <row r="871" spans="1:6">
      <c r="A871" t="s">
        <v>144</v>
      </c>
      <c r="B871" t="s">
        <v>55</v>
      </c>
      <c r="C871">
        <v>5.3089</v>
      </c>
      <c r="D871">
        <f t="shared" si="40"/>
        <v>0.172007</v>
      </c>
      <c r="E871">
        <f t="shared" si="41"/>
        <v>0.208933</v>
      </c>
      <c r="F871">
        <f t="shared" si="42"/>
        <v>5.68984</v>
      </c>
    </row>
    <row r="872" spans="1:6">
      <c r="A872" t="s">
        <v>144</v>
      </c>
      <c r="B872" t="s">
        <v>60</v>
      </c>
      <c r="C872">
        <v>4.31617</v>
      </c>
      <c r="D872">
        <f t="shared" si="40"/>
        <v>0.172007</v>
      </c>
      <c r="E872">
        <f t="shared" si="41"/>
        <v>0.108071</v>
      </c>
      <c r="F872">
        <f t="shared" si="42"/>
        <v>4.596248</v>
      </c>
    </row>
    <row r="873" spans="1:6">
      <c r="A873">
        <v>4</v>
      </c>
      <c r="B873" t="s">
        <v>60</v>
      </c>
      <c r="C873">
        <v>5.05177</v>
      </c>
      <c r="D873">
        <f t="shared" si="40"/>
        <v>0.11928</v>
      </c>
      <c r="E873">
        <f t="shared" si="41"/>
        <v>0.108071</v>
      </c>
      <c r="F873">
        <f t="shared" si="42"/>
        <v>5.279121</v>
      </c>
    </row>
    <row r="874" spans="1:6">
      <c r="A874">
        <v>4</v>
      </c>
      <c r="B874" t="s">
        <v>45</v>
      </c>
      <c r="C874">
        <v>7.80486</v>
      </c>
      <c r="D874">
        <f t="shared" si="40"/>
        <v>0.11928</v>
      </c>
      <c r="E874">
        <f t="shared" si="41"/>
        <v>-0.049505</v>
      </c>
      <c r="F874">
        <f t="shared" si="42"/>
        <v>7.874635</v>
      </c>
    </row>
    <row r="875" spans="1:6">
      <c r="A875">
        <v>4</v>
      </c>
      <c r="B875" t="s">
        <v>55</v>
      </c>
      <c r="C875">
        <v>4.27575</v>
      </c>
      <c r="D875">
        <f t="shared" si="40"/>
        <v>0.11928</v>
      </c>
      <c r="E875">
        <f t="shared" si="41"/>
        <v>0.208933</v>
      </c>
      <c r="F875">
        <f t="shared" si="42"/>
        <v>4.603963</v>
      </c>
    </row>
    <row r="876" spans="1:6">
      <c r="A876">
        <v>4</v>
      </c>
      <c r="B876" t="s">
        <v>50</v>
      </c>
      <c r="C876">
        <v>2.63847</v>
      </c>
      <c r="D876">
        <f t="shared" si="40"/>
        <v>0.11928</v>
      </c>
      <c r="E876">
        <f t="shared" si="41"/>
        <v>0.171699</v>
      </c>
      <c r="F876">
        <f t="shared" si="42"/>
        <v>2.929449</v>
      </c>
    </row>
    <row r="877" spans="1:6">
      <c r="A877">
        <v>3</v>
      </c>
      <c r="B877" t="s">
        <v>60</v>
      </c>
      <c r="C877">
        <v>4.72888</v>
      </c>
      <c r="D877">
        <f t="shared" si="40"/>
        <v>0.130417</v>
      </c>
      <c r="E877">
        <f t="shared" si="41"/>
        <v>0.108071</v>
      </c>
      <c r="F877">
        <f t="shared" si="42"/>
        <v>4.967368</v>
      </c>
    </row>
    <row r="878" spans="1:6">
      <c r="A878" t="s">
        <v>144</v>
      </c>
      <c r="B878" t="s">
        <v>45</v>
      </c>
      <c r="C878">
        <v>4.78284</v>
      </c>
      <c r="D878">
        <f t="shared" si="40"/>
        <v>0.172007</v>
      </c>
      <c r="E878">
        <f t="shared" si="41"/>
        <v>-0.049505</v>
      </c>
      <c r="F878">
        <f t="shared" si="42"/>
        <v>4.905342</v>
      </c>
    </row>
    <row r="879" spans="1:6">
      <c r="A879" t="s">
        <v>144</v>
      </c>
      <c r="B879" t="s">
        <v>55</v>
      </c>
      <c r="C879">
        <v>3.64756</v>
      </c>
      <c r="D879">
        <f t="shared" si="40"/>
        <v>0.172007</v>
      </c>
      <c r="E879">
        <f t="shared" si="41"/>
        <v>0.208933</v>
      </c>
      <c r="F879">
        <f t="shared" si="42"/>
        <v>4.0285</v>
      </c>
    </row>
    <row r="880" spans="1:6">
      <c r="A880">
        <v>4</v>
      </c>
      <c r="B880" t="s">
        <v>924</v>
      </c>
      <c r="C880">
        <v>5.09332</v>
      </c>
      <c r="D880">
        <f t="shared" si="40"/>
        <v>0.11928</v>
      </c>
      <c r="E880">
        <f t="shared" si="41"/>
        <v>-0.0891699</v>
      </c>
      <c r="F880">
        <f t="shared" si="42"/>
        <v>5.1234301</v>
      </c>
    </row>
    <row r="881" spans="1:6">
      <c r="A881">
        <v>4</v>
      </c>
      <c r="B881" t="s">
        <v>38</v>
      </c>
      <c r="C881">
        <v>5.88983</v>
      </c>
      <c r="D881">
        <f t="shared" si="40"/>
        <v>0.11928</v>
      </c>
      <c r="E881">
        <f t="shared" si="41"/>
        <v>0.049178</v>
      </c>
      <c r="F881">
        <f t="shared" si="42"/>
        <v>6.058288</v>
      </c>
    </row>
    <row r="882" spans="1:6">
      <c r="A882">
        <v>3</v>
      </c>
      <c r="B882" t="s">
        <v>66</v>
      </c>
      <c r="C882">
        <v>2.228</v>
      </c>
      <c r="D882">
        <f t="shared" si="40"/>
        <v>0.130417</v>
      </c>
      <c r="E882">
        <f t="shared" si="41"/>
        <v>-0.050199</v>
      </c>
      <c r="F882">
        <f t="shared" si="42"/>
        <v>2.308218</v>
      </c>
    </row>
    <row r="883" spans="1:6">
      <c r="A883">
        <v>4</v>
      </c>
      <c r="B883" t="s">
        <v>66</v>
      </c>
      <c r="C883">
        <v>2.09699</v>
      </c>
      <c r="D883">
        <f t="shared" si="40"/>
        <v>0.11928</v>
      </c>
      <c r="E883">
        <f t="shared" si="41"/>
        <v>-0.050199</v>
      </c>
      <c r="F883">
        <f t="shared" si="42"/>
        <v>2.166071</v>
      </c>
    </row>
    <row r="884" spans="1:6">
      <c r="A884" t="s">
        <v>144</v>
      </c>
      <c r="B884" t="s">
        <v>177</v>
      </c>
      <c r="C884">
        <v>5.06643</v>
      </c>
      <c r="D884">
        <f t="shared" si="40"/>
        <v>0.172007</v>
      </c>
      <c r="E884">
        <f t="shared" si="41"/>
        <v>0</v>
      </c>
      <c r="F884">
        <f t="shared" si="42"/>
        <v>5.238437</v>
      </c>
    </row>
    <row r="885" spans="1:6">
      <c r="A885" t="s">
        <v>144</v>
      </c>
      <c r="B885" t="s">
        <v>177</v>
      </c>
      <c r="C885">
        <v>5.24693</v>
      </c>
      <c r="D885">
        <f t="shared" si="40"/>
        <v>0.172007</v>
      </c>
      <c r="E885">
        <f t="shared" si="41"/>
        <v>0</v>
      </c>
      <c r="F885">
        <f t="shared" si="42"/>
        <v>5.418937</v>
      </c>
    </row>
    <row r="886" spans="1:6">
      <c r="A886">
        <v>3</v>
      </c>
      <c r="B886" t="s">
        <v>34</v>
      </c>
      <c r="C886">
        <v>4.31802</v>
      </c>
      <c r="D886">
        <f t="shared" si="40"/>
        <v>0.130417</v>
      </c>
      <c r="E886">
        <f t="shared" si="41"/>
        <v>0.018658</v>
      </c>
      <c r="F886">
        <f t="shared" si="42"/>
        <v>4.467095</v>
      </c>
    </row>
    <row r="887" spans="1:6">
      <c r="A887" t="s">
        <v>144</v>
      </c>
      <c r="B887" t="s">
        <v>66</v>
      </c>
      <c r="C887">
        <v>3.95735</v>
      </c>
      <c r="D887">
        <f t="shared" si="40"/>
        <v>0.172007</v>
      </c>
      <c r="E887">
        <f t="shared" si="41"/>
        <v>-0.050199</v>
      </c>
      <c r="F887">
        <f t="shared" si="42"/>
        <v>4.079158</v>
      </c>
    </row>
    <row r="888" spans="1:6">
      <c r="A888">
        <v>4</v>
      </c>
      <c r="B888" t="s">
        <v>38</v>
      </c>
      <c r="C888">
        <v>3.57909</v>
      </c>
      <c r="D888">
        <f t="shared" si="40"/>
        <v>0.11928</v>
      </c>
      <c r="E888">
        <f t="shared" si="41"/>
        <v>0.049178</v>
      </c>
      <c r="F888">
        <f t="shared" si="42"/>
        <v>3.747548</v>
      </c>
    </row>
    <row r="889" spans="1:6">
      <c r="A889" t="s">
        <v>144</v>
      </c>
      <c r="B889" t="s">
        <v>45</v>
      </c>
      <c r="C889">
        <v>4.22884</v>
      </c>
      <c r="D889">
        <f t="shared" si="40"/>
        <v>0.172007</v>
      </c>
      <c r="E889">
        <f t="shared" si="41"/>
        <v>-0.049505</v>
      </c>
      <c r="F889">
        <f t="shared" si="42"/>
        <v>4.351342</v>
      </c>
    </row>
    <row r="890" spans="1:6">
      <c r="A890" t="s">
        <v>144</v>
      </c>
      <c r="B890" t="s">
        <v>50</v>
      </c>
      <c r="C890">
        <v>5.90776</v>
      </c>
      <c r="D890">
        <f t="shared" si="40"/>
        <v>0.172007</v>
      </c>
      <c r="E890">
        <f t="shared" si="41"/>
        <v>0.171699</v>
      </c>
      <c r="F890">
        <f t="shared" si="42"/>
        <v>6.251466</v>
      </c>
    </row>
    <row r="891" spans="1:6">
      <c r="A891">
        <v>4</v>
      </c>
      <c r="B891" t="s">
        <v>398</v>
      </c>
      <c r="C891">
        <v>3.35917</v>
      </c>
      <c r="D891">
        <f t="shared" si="40"/>
        <v>0.11928</v>
      </c>
      <c r="E891">
        <f t="shared" si="41"/>
        <v>0.00453900000000002</v>
      </c>
      <c r="F891">
        <f t="shared" si="42"/>
        <v>3.482989</v>
      </c>
    </row>
    <row r="892" spans="1:6">
      <c r="A892">
        <v>4</v>
      </c>
      <c r="B892" t="s">
        <v>55</v>
      </c>
      <c r="C892">
        <v>3.96042</v>
      </c>
      <c r="D892">
        <f t="shared" si="40"/>
        <v>0.11928</v>
      </c>
      <c r="E892">
        <f t="shared" si="41"/>
        <v>0.208933</v>
      </c>
      <c r="F892">
        <f t="shared" si="42"/>
        <v>4.288633</v>
      </c>
    </row>
    <row r="893" spans="1:6">
      <c r="A893">
        <v>3</v>
      </c>
      <c r="B893" t="s">
        <v>60</v>
      </c>
      <c r="C893">
        <v>3.27449</v>
      </c>
      <c r="D893">
        <f t="shared" si="40"/>
        <v>0.130417</v>
      </c>
      <c r="E893">
        <f t="shared" si="41"/>
        <v>0.108071</v>
      </c>
      <c r="F893">
        <f t="shared" si="42"/>
        <v>3.512978</v>
      </c>
    </row>
    <row r="894" spans="1:6">
      <c r="A894">
        <v>4</v>
      </c>
      <c r="B894" t="s">
        <v>34</v>
      </c>
      <c r="C894">
        <v>2.89041</v>
      </c>
      <c r="D894">
        <f t="shared" si="40"/>
        <v>0.11928</v>
      </c>
      <c r="E894">
        <f t="shared" si="41"/>
        <v>0.018658</v>
      </c>
      <c r="F894">
        <f t="shared" si="42"/>
        <v>3.028348</v>
      </c>
    </row>
    <row r="895" spans="1:6">
      <c r="A895">
        <v>4</v>
      </c>
      <c r="B895" t="s">
        <v>45</v>
      </c>
      <c r="C895">
        <v>3.98917</v>
      </c>
      <c r="D895">
        <f t="shared" si="40"/>
        <v>0.11928</v>
      </c>
      <c r="E895">
        <f t="shared" si="41"/>
        <v>-0.049505</v>
      </c>
      <c r="F895">
        <f t="shared" si="42"/>
        <v>4.058945</v>
      </c>
    </row>
    <row r="896" spans="1:6">
      <c r="A896" t="s">
        <v>144</v>
      </c>
      <c r="B896" t="s">
        <v>177</v>
      </c>
      <c r="C896">
        <v>5.24164</v>
      </c>
      <c r="D896">
        <f t="shared" si="40"/>
        <v>0.172007</v>
      </c>
      <c r="E896">
        <f t="shared" si="41"/>
        <v>0</v>
      </c>
      <c r="F896">
        <f t="shared" si="42"/>
        <v>5.413647</v>
      </c>
    </row>
    <row r="897" spans="1:6">
      <c r="A897">
        <v>3</v>
      </c>
      <c r="B897" t="s">
        <v>55</v>
      </c>
      <c r="C897">
        <v>5.0989</v>
      </c>
      <c r="D897">
        <f t="shared" si="40"/>
        <v>0.130417</v>
      </c>
      <c r="E897">
        <f t="shared" si="41"/>
        <v>0.208933</v>
      </c>
      <c r="F897">
        <f t="shared" si="42"/>
        <v>5.43825</v>
      </c>
    </row>
    <row r="898" spans="1:6">
      <c r="A898">
        <v>4</v>
      </c>
      <c r="B898" t="s">
        <v>45</v>
      </c>
      <c r="C898">
        <v>2.60584</v>
      </c>
      <c r="D898">
        <f t="shared" si="40"/>
        <v>0.11928</v>
      </c>
      <c r="E898">
        <f t="shared" si="41"/>
        <v>-0.049505</v>
      </c>
      <c r="F898">
        <f t="shared" si="42"/>
        <v>2.675615</v>
      </c>
    </row>
    <row r="899" spans="1:6">
      <c r="A899">
        <v>4</v>
      </c>
      <c r="B899" t="s">
        <v>38</v>
      </c>
      <c r="C899">
        <v>4.48453</v>
      </c>
      <c r="D899">
        <f t="shared" ref="D899:D962" si="43">VLOOKUP(A899,K:M,3,0)</f>
        <v>0.11928</v>
      </c>
      <c r="E899">
        <f t="shared" ref="E899:E962" si="44">VLOOKUP(B899,K:M,3,0)</f>
        <v>0.049178</v>
      </c>
      <c r="F899">
        <f t="shared" ref="F899:F962" si="45">C899+D899+E899</f>
        <v>4.652988</v>
      </c>
    </row>
    <row r="900" spans="1:6">
      <c r="A900">
        <v>4</v>
      </c>
      <c r="B900" t="s">
        <v>38</v>
      </c>
      <c r="C900">
        <v>3.76666</v>
      </c>
      <c r="D900">
        <f t="shared" si="43"/>
        <v>0.11928</v>
      </c>
      <c r="E900">
        <f t="shared" si="44"/>
        <v>0.049178</v>
      </c>
      <c r="F900">
        <f t="shared" si="45"/>
        <v>3.935118</v>
      </c>
    </row>
    <row r="901" spans="1:6">
      <c r="A901" t="s">
        <v>144</v>
      </c>
      <c r="B901" t="s">
        <v>38</v>
      </c>
      <c r="C901">
        <v>6.7565</v>
      </c>
      <c r="D901">
        <f t="shared" si="43"/>
        <v>0.172007</v>
      </c>
      <c r="E901">
        <f t="shared" si="44"/>
        <v>0.049178</v>
      </c>
      <c r="F901">
        <f t="shared" si="45"/>
        <v>6.977685</v>
      </c>
    </row>
    <row r="902" spans="1:6">
      <c r="A902">
        <v>4</v>
      </c>
      <c r="B902" t="s">
        <v>924</v>
      </c>
      <c r="C902">
        <v>4.32712</v>
      </c>
      <c r="D902">
        <f t="shared" si="43"/>
        <v>0.11928</v>
      </c>
      <c r="E902">
        <f t="shared" si="44"/>
        <v>-0.0891699</v>
      </c>
      <c r="F902">
        <f t="shared" si="45"/>
        <v>4.3572301</v>
      </c>
    </row>
    <row r="903" spans="1:6">
      <c r="A903">
        <v>4</v>
      </c>
      <c r="B903" t="s">
        <v>398</v>
      </c>
      <c r="C903">
        <v>4.08064</v>
      </c>
      <c r="D903">
        <f t="shared" si="43"/>
        <v>0.11928</v>
      </c>
      <c r="E903">
        <f t="shared" si="44"/>
        <v>0.00453900000000002</v>
      </c>
      <c r="F903">
        <f t="shared" si="45"/>
        <v>4.204459</v>
      </c>
    </row>
    <row r="904" spans="1:6">
      <c r="A904" t="s">
        <v>144</v>
      </c>
      <c r="B904" t="s">
        <v>177</v>
      </c>
      <c r="C904">
        <v>4.41513</v>
      </c>
      <c r="D904">
        <f t="shared" si="43"/>
        <v>0.172007</v>
      </c>
      <c r="E904">
        <f t="shared" si="44"/>
        <v>0</v>
      </c>
      <c r="F904">
        <f t="shared" si="45"/>
        <v>4.587137</v>
      </c>
    </row>
    <row r="905" spans="1:6">
      <c r="A905">
        <v>4</v>
      </c>
      <c r="B905" t="s">
        <v>66</v>
      </c>
      <c r="C905">
        <v>3.60949</v>
      </c>
      <c r="D905">
        <f t="shared" si="43"/>
        <v>0.11928</v>
      </c>
      <c r="E905">
        <f t="shared" si="44"/>
        <v>-0.050199</v>
      </c>
      <c r="F905">
        <f t="shared" si="45"/>
        <v>3.678571</v>
      </c>
    </row>
    <row r="906" spans="1:6">
      <c r="A906" t="s">
        <v>144</v>
      </c>
      <c r="B906" t="s">
        <v>45</v>
      </c>
      <c r="C906">
        <v>4.47944</v>
      </c>
      <c r="D906">
        <f t="shared" si="43"/>
        <v>0.172007</v>
      </c>
      <c r="E906">
        <f t="shared" si="44"/>
        <v>-0.049505</v>
      </c>
      <c r="F906">
        <f t="shared" si="45"/>
        <v>4.601942</v>
      </c>
    </row>
    <row r="907" spans="1:6">
      <c r="A907">
        <v>4</v>
      </c>
      <c r="B907" t="s">
        <v>38</v>
      </c>
      <c r="C907">
        <v>3.64317</v>
      </c>
      <c r="D907">
        <f t="shared" si="43"/>
        <v>0.11928</v>
      </c>
      <c r="E907">
        <f t="shared" si="44"/>
        <v>0.049178</v>
      </c>
      <c r="F907">
        <f t="shared" si="45"/>
        <v>3.811628</v>
      </c>
    </row>
    <row r="908" spans="1:6">
      <c r="A908">
        <v>4</v>
      </c>
      <c r="B908" t="s">
        <v>50</v>
      </c>
      <c r="C908">
        <v>5.35319</v>
      </c>
      <c r="D908">
        <f t="shared" si="43"/>
        <v>0.11928</v>
      </c>
      <c r="E908">
        <f t="shared" si="44"/>
        <v>0.171699</v>
      </c>
      <c r="F908">
        <f t="shared" si="45"/>
        <v>5.644169</v>
      </c>
    </row>
    <row r="909" spans="1:6">
      <c r="A909">
        <v>4</v>
      </c>
      <c r="B909" t="s">
        <v>38</v>
      </c>
      <c r="C909">
        <v>4.38499</v>
      </c>
      <c r="D909">
        <f t="shared" si="43"/>
        <v>0.11928</v>
      </c>
      <c r="E909">
        <f t="shared" si="44"/>
        <v>0.049178</v>
      </c>
      <c r="F909">
        <f t="shared" si="45"/>
        <v>4.553448</v>
      </c>
    </row>
    <row r="910" spans="1:6">
      <c r="A910">
        <v>4</v>
      </c>
      <c r="B910" t="s">
        <v>924</v>
      </c>
      <c r="C910">
        <v>4.26038</v>
      </c>
      <c r="D910">
        <f t="shared" si="43"/>
        <v>0.11928</v>
      </c>
      <c r="E910">
        <f t="shared" si="44"/>
        <v>-0.0891699</v>
      </c>
      <c r="F910">
        <f t="shared" si="45"/>
        <v>4.2904901</v>
      </c>
    </row>
    <row r="911" spans="1:6">
      <c r="A911">
        <v>4</v>
      </c>
      <c r="B911" t="s">
        <v>42</v>
      </c>
      <c r="C911">
        <v>4.25808</v>
      </c>
      <c r="D911">
        <f t="shared" si="43"/>
        <v>0.11928</v>
      </c>
      <c r="E911">
        <f t="shared" si="44"/>
        <v>0.112616</v>
      </c>
      <c r="F911">
        <f t="shared" si="45"/>
        <v>4.489976</v>
      </c>
    </row>
    <row r="912" spans="1:6">
      <c r="A912">
        <v>3</v>
      </c>
      <c r="B912" t="s">
        <v>111</v>
      </c>
      <c r="C912">
        <v>4.62928</v>
      </c>
      <c r="D912">
        <f t="shared" si="43"/>
        <v>0.130417</v>
      </c>
      <c r="E912">
        <f t="shared" si="44"/>
        <v>0.28019</v>
      </c>
      <c r="F912">
        <f t="shared" si="45"/>
        <v>5.039887</v>
      </c>
    </row>
    <row r="913" spans="1:6">
      <c r="A913">
        <v>4</v>
      </c>
      <c r="B913" t="s">
        <v>45</v>
      </c>
      <c r="C913">
        <v>3.40061</v>
      </c>
      <c r="D913">
        <f t="shared" si="43"/>
        <v>0.11928</v>
      </c>
      <c r="E913">
        <f t="shared" si="44"/>
        <v>-0.049505</v>
      </c>
      <c r="F913">
        <f t="shared" si="45"/>
        <v>3.470385</v>
      </c>
    </row>
    <row r="914" spans="1:6">
      <c r="A914">
        <v>4</v>
      </c>
      <c r="B914" t="s">
        <v>55</v>
      </c>
      <c r="C914">
        <v>3.70205</v>
      </c>
      <c r="D914">
        <f t="shared" si="43"/>
        <v>0.11928</v>
      </c>
      <c r="E914">
        <f t="shared" si="44"/>
        <v>0.208933</v>
      </c>
      <c r="F914">
        <f t="shared" si="45"/>
        <v>4.030263</v>
      </c>
    </row>
    <row r="915" spans="1:6">
      <c r="A915">
        <v>4</v>
      </c>
      <c r="B915" t="s">
        <v>66</v>
      </c>
      <c r="C915">
        <v>5.41136</v>
      </c>
      <c r="D915">
        <f t="shared" si="43"/>
        <v>0.11928</v>
      </c>
      <c r="E915">
        <f t="shared" si="44"/>
        <v>-0.050199</v>
      </c>
      <c r="F915">
        <f t="shared" si="45"/>
        <v>5.480441</v>
      </c>
    </row>
    <row r="916" spans="1:6">
      <c r="A916">
        <v>4</v>
      </c>
      <c r="B916" t="s">
        <v>45</v>
      </c>
      <c r="C916">
        <v>2.78837</v>
      </c>
      <c r="D916">
        <f t="shared" si="43"/>
        <v>0.11928</v>
      </c>
      <c r="E916">
        <f t="shared" si="44"/>
        <v>-0.049505</v>
      </c>
      <c r="F916">
        <f t="shared" si="45"/>
        <v>2.858145</v>
      </c>
    </row>
    <row r="917" spans="1:6">
      <c r="A917">
        <v>4</v>
      </c>
      <c r="B917" t="s">
        <v>42</v>
      </c>
      <c r="C917">
        <v>2.00109</v>
      </c>
      <c r="D917">
        <f t="shared" si="43"/>
        <v>0.11928</v>
      </c>
      <c r="E917">
        <f t="shared" si="44"/>
        <v>0.112616</v>
      </c>
      <c r="F917">
        <f t="shared" si="45"/>
        <v>2.232986</v>
      </c>
    </row>
    <row r="918" spans="1:6">
      <c r="A918">
        <v>4</v>
      </c>
      <c r="B918" t="s">
        <v>50</v>
      </c>
      <c r="C918">
        <v>3.77112</v>
      </c>
      <c r="D918">
        <f t="shared" si="43"/>
        <v>0.11928</v>
      </c>
      <c r="E918">
        <f t="shared" si="44"/>
        <v>0.171699</v>
      </c>
      <c r="F918">
        <f t="shared" si="45"/>
        <v>4.062099</v>
      </c>
    </row>
    <row r="919" spans="1:6">
      <c r="A919">
        <v>4</v>
      </c>
      <c r="B919" t="s">
        <v>111</v>
      </c>
      <c r="C919">
        <v>5.48667</v>
      </c>
      <c r="D919">
        <f t="shared" si="43"/>
        <v>0.11928</v>
      </c>
      <c r="E919">
        <f t="shared" si="44"/>
        <v>0.28019</v>
      </c>
      <c r="F919">
        <f t="shared" si="45"/>
        <v>5.88614</v>
      </c>
    </row>
    <row r="920" spans="1:6">
      <c r="A920">
        <v>3</v>
      </c>
      <c r="B920" t="s">
        <v>45</v>
      </c>
      <c r="C920">
        <v>4.97182</v>
      </c>
      <c r="D920">
        <f t="shared" si="43"/>
        <v>0.130417</v>
      </c>
      <c r="E920">
        <f t="shared" si="44"/>
        <v>-0.049505</v>
      </c>
      <c r="F920">
        <f t="shared" si="45"/>
        <v>5.052732</v>
      </c>
    </row>
    <row r="921" spans="1:6">
      <c r="A921">
        <v>4</v>
      </c>
      <c r="B921" t="s">
        <v>38</v>
      </c>
      <c r="C921">
        <v>4.4174</v>
      </c>
      <c r="D921">
        <f t="shared" si="43"/>
        <v>0.11928</v>
      </c>
      <c r="E921">
        <f t="shared" si="44"/>
        <v>0.049178</v>
      </c>
      <c r="F921">
        <f t="shared" si="45"/>
        <v>4.585858</v>
      </c>
    </row>
    <row r="922" spans="1:6">
      <c r="A922">
        <v>4</v>
      </c>
      <c r="B922" t="s">
        <v>60</v>
      </c>
      <c r="C922">
        <v>3.50916</v>
      </c>
      <c r="D922">
        <f t="shared" si="43"/>
        <v>0.11928</v>
      </c>
      <c r="E922">
        <f t="shared" si="44"/>
        <v>0.108071</v>
      </c>
      <c r="F922">
        <f t="shared" si="45"/>
        <v>3.736511</v>
      </c>
    </row>
    <row r="923" spans="1:6">
      <c r="A923">
        <v>4</v>
      </c>
      <c r="B923" t="s">
        <v>55</v>
      </c>
      <c r="C923">
        <v>1.47632</v>
      </c>
      <c r="D923">
        <f t="shared" si="43"/>
        <v>0.11928</v>
      </c>
      <c r="E923">
        <f t="shared" si="44"/>
        <v>0.208933</v>
      </c>
      <c r="F923">
        <f t="shared" si="45"/>
        <v>1.804533</v>
      </c>
    </row>
    <row r="924" spans="1:6">
      <c r="A924">
        <v>4</v>
      </c>
      <c r="B924" t="s">
        <v>38</v>
      </c>
      <c r="C924">
        <v>3.36618</v>
      </c>
      <c r="D924">
        <f t="shared" si="43"/>
        <v>0.11928</v>
      </c>
      <c r="E924">
        <f t="shared" si="44"/>
        <v>0.049178</v>
      </c>
      <c r="F924">
        <f t="shared" si="45"/>
        <v>3.534638</v>
      </c>
    </row>
    <row r="925" spans="1:6">
      <c r="A925">
        <v>4</v>
      </c>
      <c r="B925" t="s">
        <v>42</v>
      </c>
      <c r="C925">
        <v>5.59388</v>
      </c>
      <c r="D925">
        <f t="shared" si="43"/>
        <v>0.11928</v>
      </c>
      <c r="E925">
        <f t="shared" si="44"/>
        <v>0.112616</v>
      </c>
      <c r="F925">
        <f t="shared" si="45"/>
        <v>5.825776</v>
      </c>
    </row>
    <row r="926" spans="1:6">
      <c r="A926">
        <v>4</v>
      </c>
      <c r="B926" t="s">
        <v>60</v>
      </c>
      <c r="C926">
        <v>1.69977</v>
      </c>
      <c r="D926">
        <f t="shared" si="43"/>
        <v>0.11928</v>
      </c>
      <c r="E926">
        <f t="shared" si="44"/>
        <v>0.108071</v>
      </c>
      <c r="F926">
        <f t="shared" si="45"/>
        <v>1.927121</v>
      </c>
    </row>
    <row r="927" spans="1:6">
      <c r="A927">
        <v>3</v>
      </c>
      <c r="B927" t="s">
        <v>924</v>
      </c>
      <c r="C927">
        <v>2.76013</v>
      </c>
      <c r="D927">
        <f t="shared" si="43"/>
        <v>0.130417</v>
      </c>
      <c r="E927">
        <f t="shared" si="44"/>
        <v>-0.0891699</v>
      </c>
      <c r="F927">
        <f t="shared" si="45"/>
        <v>2.8013771</v>
      </c>
    </row>
    <row r="928" spans="1:6">
      <c r="A928">
        <v>4</v>
      </c>
      <c r="B928" t="s">
        <v>66</v>
      </c>
      <c r="C928">
        <v>5.14703</v>
      </c>
      <c r="D928">
        <f t="shared" si="43"/>
        <v>0.11928</v>
      </c>
      <c r="E928">
        <f t="shared" si="44"/>
        <v>-0.050199</v>
      </c>
      <c r="F928">
        <f t="shared" si="45"/>
        <v>5.216111</v>
      </c>
    </row>
    <row r="929" spans="1:6">
      <c r="A929">
        <v>4</v>
      </c>
      <c r="B929" t="s">
        <v>42</v>
      </c>
      <c r="C929">
        <v>4.29856</v>
      </c>
      <c r="D929">
        <f t="shared" si="43"/>
        <v>0.11928</v>
      </c>
      <c r="E929">
        <f t="shared" si="44"/>
        <v>0.112616</v>
      </c>
      <c r="F929">
        <f t="shared" si="45"/>
        <v>4.530456</v>
      </c>
    </row>
    <row r="930" spans="1:6">
      <c r="A930">
        <v>4</v>
      </c>
      <c r="B930" t="s">
        <v>177</v>
      </c>
      <c r="C930">
        <v>2.92857</v>
      </c>
      <c r="D930">
        <f t="shared" si="43"/>
        <v>0.11928</v>
      </c>
      <c r="E930">
        <f t="shared" si="44"/>
        <v>0</v>
      </c>
      <c r="F930">
        <f t="shared" si="45"/>
        <v>3.04785</v>
      </c>
    </row>
    <row r="931" spans="1:6">
      <c r="A931">
        <v>4</v>
      </c>
      <c r="B931" t="s">
        <v>66</v>
      </c>
      <c r="C931">
        <v>2.20365</v>
      </c>
      <c r="D931">
        <f t="shared" si="43"/>
        <v>0.11928</v>
      </c>
      <c r="E931">
        <f t="shared" si="44"/>
        <v>-0.050199</v>
      </c>
      <c r="F931">
        <f t="shared" si="45"/>
        <v>2.272731</v>
      </c>
    </row>
    <row r="932" spans="1:6">
      <c r="A932">
        <v>4</v>
      </c>
      <c r="B932" t="s">
        <v>42</v>
      </c>
      <c r="C932">
        <v>4.93256</v>
      </c>
      <c r="D932">
        <f t="shared" si="43"/>
        <v>0.11928</v>
      </c>
      <c r="E932">
        <f t="shared" si="44"/>
        <v>0.112616</v>
      </c>
      <c r="F932">
        <f t="shared" si="45"/>
        <v>5.164456</v>
      </c>
    </row>
    <row r="933" spans="1:6">
      <c r="A933">
        <v>4</v>
      </c>
      <c r="B933" t="s">
        <v>50</v>
      </c>
      <c r="C933">
        <v>6.03348</v>
      </c>
      <c r="D933">
        <f t="shared" si="43"/>
        <v>0.11928</v>
      </c>
      <c r="E933">
        <f t="shared" si="44"/>
        <v>0.171699</v>
      </c>
      <c r="F933">
        <f t="shared" si="45"/>
        <v>6.324459</v>
      </c>
    </row>
    <row r="934" spans="1:6">
      <c r="A934">
        <v>4</v>
      </c>
      <c r="B934" t="s">
        <v>55</v>
      </c>
      <c r="C934">
        <v>2.47056</v>
      </c>
      <c r="D934">
        <f t="shared" si="43"/>
        <v>0.11928</v>
      </c>
      <c r="E934">
        <f t="shared" si="44"/>
        <v>0.208933</v>
      </c>
      <c r="F934">
        <f t="shared" si="45"/>
        <v>2.798773</v>
      </c>
    </row>
    <row r="935" spans="1:6">
      <c r="A935">
        <v>4</v>
      </c>
      <c r="B935" t="s">
        <v>60</v>
      </c>
      <c r="C935">
        <v>3.0479</v>
      </c>
      <c r="D935">
        <f t="shared" si="43"/>
        <v>0.11928</v>
      </c>
      <c r="E935">
        <f t="shared" si="44"/>
        <v>0.108071</v>
      </c>
      <c r="F935">
        <f t="shared" si="45"/>
        <v>3.275251</v>
      </c>
    </row>
    <row r="936" spans="1:6">
      <c r="A936" t="s">
        <v>144</v>
      </c>
      <c r="B936" t="s">
        <v>55</v>
      </c>
      <c r="C936">
        <v>4.50281</v>
      </c>
      <c r="D936">
        <f t="shared" si="43"/>
        <v>0.172007</v>
      </c>
      <c r="E936">
        <f t="shared" si="44"/>
        <v>0.208933</v>
      </c>
      <c r="F936">
        <f t="shared" si="45"/>
        <v>4.88375</v>
      </c>
    </row>
    <row r="937" spans="1:6">
      <c r="A937">
        <v>4</v>
      </c>
      <c r="B937" t="s">
        <v>50</v>
      </c>
      <c r="C937">
        <v>3.55405</v>
      </c>
      <c r="D937">
        <f t="shared" si="43"/>
        <v>0.11928</v>
      </c>
      <c r="E937">
        <f t="shared" si="44"/>
        <v>0.171699</v>
      </c>
      <c r="F937">
        <f t="shared" si="45"/>
        <v>3.845029</v>
      </c>
    </row>
    <row r="938" spans="1:6">
      <c r="A938">
        <v>4</v>
      </c>
      <c r="B938" t="s">
        <v>42</v>
      </c>
      <c r="C938">
        <v>5.17703</v>
      </c>
      <c r="D938">
        <f t="shared" si="43"/>
        <v>0.11928</v>
      </c>
      <c r="E938">
        <f t="shared" si="44"/>
        <v>0.112616</v>
      </c>
      <c r="F938">
        <f t="shared" si="45"/>
        <v>5.408926</v>
      </c>
    </row>
    <row r="939" spans="1:6">
      <c r="A939">
        <v>3</v>
      </c>
      <c r="B939" t="s">
        <v>50</v>
      </c>
      <c r="C939">
        <v>1.42041</v>
      </c>
      <c r="D939">
        <f t="shared" si="43"/>
        <v>0.130417</v>
      </c>
      <c r="E939">
        <f t="shared" si="44"/>
        <v>0.171699</v>
      </c>
      <c r="F939">
        <f t="shared" si="45"/>
        <v>1.722526</v>
      </c>
    </row>
    <row r="940" spans="1:6">
      <c r="A940">
        <v>4</v>
      </c>
      <c r="B940" t="s">
        <v>111</v>
      </c>
      <c r="C940">
        <v>3.93638</v>
      </c>
      <c r="D940">
        <f t="shared" si="43"/>
        <v>0.11928</v>
      </c>
      <c r="E940">
        <f t="shared" si="44"/>
        <v>0.28019</v>
      </c>
      <c r="F940">
        <f t="shared" si="45"/>
        <v>4.33585</v>
      </c>
    </row>
    <row r="941" spans="1:6">
      <c r="A941">
        <v>4</v>
      </c>
      <c r="B941" t="s">
        <v>55</v>
      </c>
      <c r="C941">
        <v>3.50936</v>
      </c>
      <c r="D941">
        <f t="shared" si="43"/>
        <v>0.11928</v>
      </c>
      <c r="E941">
        <f t="shared" si="44"/>
        <v>0.208933</v>
      </c>
      <c r="F941">
        <f t="shared" si="45"/>
        <v>3.837573</v>
      </c>
    </row>
    <row r="942" spans="1:6">
      <c r="A942">
        <v>3</v>
      </c>
      <c r="B942" t="s">
        <v>55</v>
      </c>
      <c r="C942">
        <v>5.7111</v>
      </c>
      <c r="D942">
        <f t="shared" si="43"/>
        <v>0.130417</v>
      </c>
      <c r="E942">
        <f t="shared" si="44"/>
        <v>0.208933</v>
      </c>
      <c r="F942">
        <f t="shared" si="45"/>
        <v>6.05045</v>
      </c>
    </row>
    <row r="943" spans="1:6">
      <c r="A943">
        <v>3</v>
      </c>
      <c r="B943" t="s">
        <v>42</v>
      </c>
      <c r="C943">
        <v>3.35859</v>
      </c>
      <c r="D943">
        <f t="shared" si="43"/>
        <v>0.130417</v>
      </c>
      <c r="E943">
        <f t="shared" si="44"/>
        <v>0.112616</v>
      </c>
      <c r="F943">
        <f t="shared" si="45"/>
        <v>3.601623</v>
      </c>
    </row>
    <row r="944" spans="1:6">
      <c r="A944">
        <v>4</v>
      </c>
      <c r="B944" t="s">
        <v>55</v>
      </c>
      <c r="C944">
        <v>3.14925</v>
      </c>
      <c r="D944">
        <f t="shared" si="43"/>
        <v>0.11928</v>
      </c>
      <c r="E944">
        <f t="shared" si="44"/>
        <v>0.208933</v>
      </c>
      <c r="F944">
        <f t="shared" si="45"/>
        <v>3.477463</v>
      </c>
    </row>
    <row r="945" spans="1:6">
      <c r="A945">
        <v>4</v>
      </c>
      <c r="B945" t="s">
        <v>42</v>
      </c>
      <c r="C945">
        <v>5.28845</v>
      </c>
      <c r="D945">
        <f t="shared" si="43"/>
        <v>0.11928</v>
      </c>
      <c r="E945">
        <f t="shared" si="44"/>
        <v>0.112616</v>
      </c>
      <c r="F945">
        <f t="shared" si="45"/>
        <v>5.520346</v>
      </c>
    </row>
    <row r="946" spans="1:6">
      <c r="A946">
        <v>3</v>
      </c>
      <c r="B946" t="s">
        <v>50</v>
      </c>
      <c r="C946">
        <v>1.99529</v>
      </c>
      <c r="D946">
        <f t="shared" si="43"/>
        <v>0.130417</v>
      </c>
      <c r="E946">
        <f t="shared" si="44"/>
        <v>0.171699</v>
      </c>
      <c r="F946">
        <f t="shared" si="45"/>
        <v>2.297406</v>
      </c>
    </row>
    <row r="947" spans="1:6">
      <c r="A947">
        <v>4</v>
      </c>
      <c r="B947" t="s">
        <v>66</v>
      </c>
      <c r="C947">
        <v>4.02423</v>
      </c>
      <c r="D947">
        <f t="shared" si="43"/>
        <v>0.11928</v>
      </c>
      <c r="E947">
        <f t="shared" si="44"/>
        <v>-0.050199</v>
      </c>
      <c r="F947">
        <f t="shared" si="45"/>
        <v>4.093311</v>
      </c>
    </row>
    <row r="948" spans="1:6">
      <c r="A948">
        <v>3</v>
      </c>
      <c r="B948" t="s">
        <v>398</v>
      </c>
      <c r="C948">
        <v>3.86882</v>
      </c>
      <c r="D948">
        <f t="shared" si="43"/>
        <v>0.130417</v>
      </c>
      <c r="E948">
        <f t="shared" si="44"/>
        <v>0.00453900000000002</v>
      </c>
      <c r="F948">
        <f t="shared" si="45"/>
        <v>4.003776</v>
      </c>
    </row>
    <row r="949" spans="1:6">
      <c r="A949">
        <v>4</v>
      </c>
      <c r="B949" t="s">
        <v>177</v>
      </c>
      <c r="C949">
        <v>4.22324</v>
      </c>
      <c r="D949">
        <f t="shared" si="43"/>
        <v>0.11928</v>
      </c>
      <c r="E949">
        <f t="shared" si="44"/>
        <v>0</v>
      </c>
      <c r="F949">
        <f t="shared" si="45"/>
        <v>4.34252</v>
      </c>
    </row>
    <row r="950" spans="1:6">
      <c r="A950">
        <v>4</v>
      </c>
      <c r="B950" t="s">
        <v>45</v>
      </c>
      <c r="C950">
        <v>3.61909</v>
      </c>
      <c r="D950">
        <f t="shared" si="43"/>
        <v>0.11928</v>
      </c>
      <c r="E950">
        <f t="shared" si="44"/>
        <v>-0.049505</v>
      </c>
      <c r="F950">
        <f t="shared" si="45"/>
        <v>3.688865</v>
      </c>
    </row>
    <row r="951" spans="1:6">
      <c r="A951">
        <v>4</v>
      </c>
      <c r="B951" t="s">
        <v>50</v>
      </c>
      <c r="C951">
        <v>3.69016</v>
      </c>
      <c r="D951">
        <f t="shared" si="43"/>
        <v>0.11928</v>
      </c>
      <c r="E951">
        <f t="shared" si="44"/>
        <v>0.171699</v>
      </c>
      <c r="F951">
        <f t="shared" si="45"/>
        <v>3.981139</v>
      </c>
    </row>
    <row r="952" spans="1:6">
      <c r="A952">
        <v>3</v>
      </c>
      <c r="B952" t="s">
        <v>38</v>
      </c>
      <c r="C952">
        <v>5.81939</v>
      </c>
      <c r="D952">
        <f t="shared" si="43"/>
        <v>0.130417</v>
      </c>
      <c r="E952">
        <f t="shared" si="44"/>
        <v>0.049178</v>
      </c>
      <c r="F952">
        <f t="shared" si="45"/>
        <v>5.998985</v>
      </c>
    </row>
    <row r="953" spans="1:6">
      <c r="A953">
        <v>4</v>
      </c>
      <c r="B953" t="s">
        <v>45</v>
      </c>
      <c r="C953">
        <v>5.28866</v>
      </c>
      <c r="D953">
        <f t="shared" si="43"/>
        <v>0.11928</v>
      </c>
      <c r="E953">
        <f t="shared" si="44"/>
        <v>-0.049505</v>
      </c>
      <c r="F953">
        <f t="shared" si="45"/>
        <v>5.358435</v>
      </c>
    </row>
    <row r="954" spans="1:6">
      <c r="A954">
        <v>3</v>
      </c>
      <c r="B954" t="s">
        <v>55</v>
      </c>
      <c r="C954">
        <v>1.82194</v>
      </c>
      <c r="D954">
        <f t="shared" si="43"/>
        <v>0.130417</v>
      </c>
      <c r="E954">
        <f t="shared" si="44"/>
        <v>0.208933</v>
      </c>
      <c r="F954">
        <f t="shared" si="45"/>
        <v>2.16129</v>
      </c>
    </row>
    <row r="955" spans="1:6">
      <c r="A955">
        <v>4</v>
      </c>
      <c r="B955" t="s">
        <v>42</v>
      </c>
      <c r="C955">
        <v>2.53668</v>
      </c>
      <c r="D955">
        <f t="shared" si="43"/>
        <v>0.11928</v>
      </c>
      <c r="E955">
        <f t="shared" si="44"/>
        <v>0.112616</v>
      </c>
      <c r="F955">
        <f t="shared" si="45"/>
        <v>2.768576</v>
      </c>
    </row>
    <row r="956" spans="1:6">
      <c r="A956">
        <v>3</v>
      </c>
      <c r="B956" t="s">
        <v>50</v>
      </c>
      <c r="C956">
        <v>1.98375</v>
      </c>
      <c r="D956">
        <f t="shared" si="43"/>
        <v>0.130417</v>
      </c>
      <c r="E956">
        <f t="shared" si="44"/>
        <v>0.171699</v>
      </c>
      <c r="F956">
        <f t="shared" si="45"/>
        <v>2.285866</v>
      </c>
    </row>
    <row r="957" spans="1:6">
      <c r="A957">
        <v>4</v>
      </c>
      <c r="B957" t="s">
        <v>42</v>
      </c>
      <c r="C957">
        <v>4.81229</v>
      </c>
      <c r="D957">
        <f t="shared" si="43"/>
        <v>0.11928</v>
      </c>
      <c r="E957">
        <f t="shared" si="44"/>
        <v>0.112616</v>
      </c>
      <c r="F957">
        <f t="shared" si="45"/>
        <v>5.044186</v>
      </c>
    </row>
    <row r="958" spans="1:6">
      <c r="A958">
        <v>3</v>
      </c>
      <c r="B958" t="s">
        <v>60</v>
      </c>
      <c r="C958">
        <v>3.5651</v>
      </c>
      <c r="D958">
        <f t="shared" si="43"/>
        <v>0.130417</v>
      </c>
      <c r="E958">
        <f t="shared" si="44"/>
        <v>0.108071</v>
      </c>
      <c r="F958">
        <f t="shared" si="45"/>
        <v>3.803588</v>
      </c>
    </row>
    <row r="959" spans="1:6">
      <c r="A959">
        <v>3</v>
      </c>
      <c r="B959" t="s">
        <v>38</v>
      </c>
      <c r="C959">
        <v>3.63838</v>
      </c>
      <c r="D959">
        <f t="shared" si="43"/>
        <v>0.130417</v>
      </c>
      <c r="E959">
        <f t="shared" si="44"/>
        <v>0.049178</v>
      </c>
      <c r="F959">
        <f t="shared" si="45"/>
        <v>3.817975</v>
      </c>
    </row>
    <row r="960" spans="1:6">
      <c r="A960">
        <v>4</v>
      </c>
      <c r="B960" t="s">
        <v>66</v>
      </c>
      <c r="C960">
        <v>2.74638</v>
      </c>
      <c r="D960">
        <f t="shared" si="43"/>
        <v>0.11928</v>
      </c>
      <c r="E960">
        <f t="shared" si="44"/>
        <v>-0.050199</v>
      </c>
      <c r="F960">
        <f t="shared" si="45"/>
        <v>2.815461</v>
      </c>
    </row>
    <row r="961" spans="1:6">
      <c r="A961">
        <v>3</v>
      </c>
      <c r="B961" t="s">
        <v>924</v>
      </c>
      <c r="C961">
        <v>3.19152</v>
      </c>
      <c r="D961">
        <f t="shared" si="43"/>
        <v>0.130417</v>
      </c>
      <c r="E961">
        <f t="shared" si="44"/>
        <v>-0.0891699</v>
      </c>
      <c r="F961">
        <f t="shared" si="45"/>
        <v>3.2327671</v>
      </c>
    </row>
    <row r="962" spans="1:6">
      <c r="A962">
        <v>4</v>
      </c>
      <c r="B962" t="s">
        <v>42</v>
      </c>
      <c r="C962">
        <v>5.01884</v>
      </c>
      <c r="D962">
        <f t="shared" si="43"/>
        <v>0.11928</v>
      </c>
      <c r="E962">
        <f t="shared" si="44"/>
        <v>0.112616</v>
      </c>
      <c r="F962">
        <f t="shared" si="45"/>
        <v>5.250736</v>
      </c>
    </row>
    <row r="963" spans="1:6">
      <c r="A963">
        <v>3</v>
      </c>
      <c r="B963" t="s">
        <v>34</v>
      </c>
      <c r="C963">
        <v>4.82989</v>
      </c>
      <c r="D963">
        <f t="shared" ref="D963:D1026" si="46">VLOOKUP(A963,K:M,3,0)</f>
        <v>0.130417</v>
      </c>
      <c r="E963">
        <f t="shared" ref="E963:E1026" si="47">VLOOKUP(B963,K:M,3,0)</f>
        <v>0.018658</v>
      </c>
      <c r="F963">
        <f t="shared" ref="F963:F1026" si="48">C963+D963+E963</f>
        <v>4.978965</v>
      </c>
    </row>
    <row r="964" spans="1:6">
      <c r="A964">
        <v>3</v>
      </c>
      <c r="B964" t="s">
        <v>34</v>
      </c>
      <c r="C964">
        <v>1.71569</v>
      </c>
      <c r="D964">
        <f t="shared" si="46"/>
        <v>0.130417</v>
      </c>
      <c r="E964">
        <f t="shared" si="47"/>
        <v>0.018658</v>
      </c>
      <c r="F964">
        <f t="shared" si="48"/>
        <v>1.864765</v>
      </c>
    </row>
    <row r="965" spans="1:6">
      <c r="A965">
        <v>4</v>
      </c>
      <c r="B965" t="s">
        <v>66</v>
      </c>
      <c r="C965">
        <v>3.98853</v>
      </c>
      <c r="D965">
        <f t="shared" si="46"/>
        <v>0.11928</v>
      </c>
      <c r="E965">
        <f t="shared" si="47"/>
        <v>-0.050199</v>
      </c>
      <c r="F965">
        <f t="shared" si="48"/>
        <v>4.057611</v>
      </c>
    </row>
    <row r="966" spans="1:6">
      <c r="A966">
        <v>4</v>
      </c>
      <c r="B966" t="s">
        <v>45</v>
      </c>
      <c r="C966">
        <v>2.30166</v>
      </c>
      <c r="D966">
        <f t="shared" si="46"/>
        <v>0.11928</v>
      </c>
      <c r="E966">
        <f t="shared" si="47"/>
        <v>-0.049505</v>
      </c>
      <c r="F966">
        <f t="shared" si="48"/>
        <v>2.371435</v>
      </c>
    </row>
    <row r="967" spans="1:6">
      <c r="A967">
        <v>3</v>
      </c>
      <c r="B967" t="s">
        <v>38</v>
      </c>
      <c r="C967">
        <v>5.27628</v>
      </c>
      <c r="D967">
        <f t="shared" si="46"/>
        <v>0.130417</v>
      </c>
      <c r="E967">
        <f t="shared" si="47"/>
        <v>0.049178</v>
      </c>
      <c r="F967">
        <f t="shared" si="48"/>
        <v>5.455875</v>
      </c>
    </row>
    <row r="968" spans="1:6">
      <c r="A968">
        <v>4</v>
      </c>
      <c r="B968" t="s">
        <v>42</v>
      </c>
      <c r="C968">
        <v>6.687</v>
      </c>
      <c r="D968">
        <f t="shared" si="46"/>
        <v>0.11928</v>
      </c>
      <c r="E968">
        <f t="shared" si="47"/>
        <v>0.112616</v>
      </c>
      <c r="F968">
        <f t="shared" si="48"/>
        <v>6.918896</v>
      </c>
    </row>
    <row r="969" spans="1:6">
      <c r="A969">
        <v>4</v>
      </c>
      <c r="B969" t="s">
        <v>38</v>
      </c>
      <c r="C969">
        <v>2.38884</v>
      </c>
      <c r="D969">
        <f t="shared" si="46"/>
        <v>0.11928</v>
      </c>
      <c r="E969">
        <f t="shared" si="47"/>
        <v>0.049178</v>
      </c>
      <c r="F969">
        <f t="shared" si="48"/>
        <v>2.557298</v>
      </c>
    </row>
    <row r="970" spans="1:6">
      <c r="A970">
        <v>3</v>
      </c>
      <c r="B970" t="s">
        <v>924</v>
      </c>
      <c r="C970">
        <v>3.07816</v>
      </c>
      <c r="D970">
        <f t="shared" si="46"/>
        <v>0.130417</v>
      </c>
      <c r="E970">
        <f t="shared" si="47"/>
        <v>-0.0891699</v>
      </c>
      <c r="F970">
        <f t="shared" si="48"/>
        <v>3.1194071</v>
      </c>
    </row>
    <row r="971" spans="1:6">
      <c r="A971">
        <v>4</v>
      </c>
      <c r="B971" t="s">
        <v>45</v>
      </c>
      <c r="C971">
        <v>3.41947</v>
      </c>
      <c r="D971">
        <f t="shared" si="46"/>
        <v>0.11928</v>
      </c>
      <c r="E971">
        <f t="shared" si="47"/>
        <v>-0.049505</v>
      </c>
      <c r="F971">
        <f t="shared" si="48"/>
        <v>3.489245</v>
      </c>
    </row>
    <row r="972" spans="1:6">
      <c r="A972">
        <v>4</v>
      </c>
      <c r="B972" t="s">
        <v>45</v>
      </c>
      <c r="C972">
        <v>4.27035</v>
      </c>
      <c r="D972">
        <f t="shared" si="46"/>
        <v>0.11928</v>
      </c>
      <c r="E972">
        <f t="shared" si="47"/>
        <v>-0.049505</v>
      </c>
      <c r="F972">
        <f t="shared" si="48"/>
        <v>4.340125</v>
      </c>
    </row>
    <row r="973" spans="1:6">
      <c r="A973">
        <v>3</v>
      </c>
      <c r="B973" t="s">
        <v>60</v>
      </c>
      <c r="C973">
        <v>6.25671</v>
      </c>
      <c r="D973">
        <f t="shared" si="46"/>
        <v>0.130417</v>
      </c>
      <c r="E973">
        <f t="shared" si="47"/>
        <v>0.108071</v>
      </c>
      <c r="F973">
        <f t="shared" si="48"/>
        <v>6.495198</v>
      </c>
    </row>
    <row r="974" spans="1:6">
      <c r="A974">
        <v>3</v>
      </c>
      <c r="B974" t="s">
        <v>60</v>
      </c>
      <c r="C974">
        <v>1.42282</v>
      </c>
      <c r="D974">
        <f t="shared" si="46"/>
        <v>0.130417</v>
      </c>
      <c r="E974">
        <f t="shared" si="47"/>
        <v>0.108071</v>
      </c>
      <c r="F974">
        <f t="shared" si="48"/>
        <v>1.661308</v>
      </c>
    </row>
    <row r="975" spans="1:6">
      <c r="A975">
        <v>4</v>
      </c>
      <c r="B975" t="s">
        <v>66</v>
      </c>
      <c r="C975">
        <v>4.06744</v>
      </c>
      <c r="D975">
        <f t="shared" si="46"/>
        <v>0.11928</v>
      </c>
      <c r="E975">
        <f t="shared" si="47"/>
        <v>-0.050199</v>
      </c>
      <c r="F975">
        <f t="shared" si="48"/>
        <v>4.136521</v>
      </c>
    </row>
    <row r="976" spans="1:6">
      <c r="A976">
        <v>3</v>
      </c>
      <c r="B976" t="s">
        <v>111</v>
      </c>
      <c r="C976">
        <v>3.12496</v>
      </c>
      <c r="D976">
        <f t="shared" si="46"/>
        <v>0.130417</v>
      </c>
      <c r="E976">
        <f t="shared" si="47"/>
        <v>0.28019</v>
      </c>
      <c r="F976">
        <f t="shared" si="48"/>
        <v>3.535567</v>
      </c>
    </row>
    <row r="977" spans="1:6">
      <c r="A977">
        <v>4</v>
      </c>
      <c r="B977" t="s">
        <v>55</v>
      </c>
      <c r="C977">
        <v>2.75177</v>
      </c>
      <c r="D977">
        <f t="shared" si="46"/>
        <v>0.11928</v>
      </c>
      <c r="E977">
        <f t="shared" si="47"/>
        <v>0.208933</v>
      </c>
      <c r="F977">
        <f t="shared" si="48"/>
        <v>3.079983</v>
      </c>
    </row>
    <row r="978" spans="1:6">
      <c r="A978">
        <v>3</v>
      </c>
      <c r="B978" t="s">
        <v>55</v>
      </c>
      <c r="C978">
        <v>4.31622</v>
      </c>
      <c r="D978">
        <f t="shared" si="46"/>
        <v>0.130417</v>
      </c>
      <c r="E978">
        <f t="shared" si="47"/>
        <v>0.208933</v>
      </c>
      <c r="F978">
        <f t="shared" si="48"/>
        <v>4.65557</v>
      </c>
    </row>
    <row r="979" spans="1:6">
      <c r="A979">
        <v>4</v>
      </c>
      <c r="B979" t="s">
        <v>42</v>
      </c>
      <c r="C979">
        <v>3.90265</v>
      </c>
      <c r="D979">
        <f t="shared" si="46"/>
        <v>0.11928</v>
      </c>
      <c r="E979">
        <f t="shared" si="47"/>
        <v>0.112616</v>
      </c>
      <c r="F979">
        <f t="shared" si="48"/>
        <v>4.134546</v>
      </c>
    </row>
    <row r="980" spans="1:6">
      <c r="A980">
        <v>3</v>
      </c>
      <c r="B980" t="s">
        <v>398</v>
      </c>
      <c r="C980">
        <v>1.92765</v>
      </c>
      <c r="D980">
        <f t="shared" si="46"/>
        <v>0.130417</v>
      </c>
      <c r="E980">
        <f t="shared" si="47"/>
        <v>0.00453900000000002</v>
      </c>
      <c r="F980">
        <f t="shared" si="48"/>
        <v>2.062606</v>
      </c>
    </row>
    <row r="981" spans="1:6">
      <c r="A981">
        <v>3</v>
      </c>
      <c r="B981" t="s">
        <v>55</v>
      </c>
      <c r="C981">
        <v>3.87458</v>
      </c>
      <c r="D981">
        <f t="shared" si="46"/>
        <v>0.130417</v>
      </c>
      <c r="E981">
        <f t="shared" si="47"/>
        <v>0.208933</v>
      </c>
      <c r="F981">
        <f t="shared" si="48"/>
        <v>4.21393</v>
      </c>
    </row>
    <row r="982" spans="1:6">
      <c r="A982">
        <v>3</v>
      </c>
      <c r="B982" t="s">
        <v>55</v>
      </c>
      <c r="C982">
        <v>2.4851</v>
      </c>
      <c r="D982">
        <f t="shared" si="46"/>
        <v>0.130417</v>
      </c>
      <c r="E982">
        <f t="shared" si="47"/>
        <v>0.208933</v>
      </c>
      <c r="F982">
        <f t="shared" si="48"/>
        <v>2.82445</v>
      </c>
    </row>
    <row r="983" spans="1:6">
      <c r="A983">
        <v>3</v>
      </c>
      <c r="B983" t="s">
        <v>924</v>
      </c>
      <c r="C983">
        <v>2.39358</v>
      </c>
      <c r="D983">
        <f t="shared" si="46"/>
        <v>0.130417</v>
      </c>
      <c r="E983">
        <f t="shared" si="47"/>
        <v>-0.0891699</v>
      </c>
      <c r="F983">
        <f t="shared" si="48"/>
        <v>2.4348271</v>
      </c>
    </row>
    <row r="984" spans="1:6">
      <c r="A984">
        <v>3</v>
      </c>
      <c r="B984" t="s">
        <v>66</v>
      </c>
      <c r="C984">
        <v>2.53471</v>
      </c>
      <c r="D984">
        <f t="shared" si="46"/>
        <v>0.130417</v>
      </c>
      <c r="E984">
        <f t="shared" si="47"/>
        <v>-0.050199</v>
      </c>
      <c r="F984">
        <f t="shared" si="48"/>
        <v>2.614928</v>
      </c>
    </row>
    <row r="985" spans="1:6">
      <c r="A985">
        <v>4</v>
      </c>
      <c r="B985" t="s">
        <v>177</v>
      </c>
      <c r="C985">
        <v>4.42781</v>
      </c>
      <c r="D985">
        <f t="shared" si="46"/>
        <v>0.11928</v>
      </c>
      <c r="E985">
        <f t="shared" si="47"/>
        <v>0</v>
      </c>
      <c r="F985">
        <f t="shared" si="48"/>
        <v>4.54709</v>
      </c>
    </row>
    <row r="986" spans="1:6">
      <c r="A986">
        <v>4</v>
      </c>
      <c r="B986" t="s">
        <v>111</v>
      </c>
      <c r="C986">
        <v>4.6632</v>
      </c>
      <c r="D986">
        <f t="shared" si="46"/>
        <v>0.11928</v>
      </c>
      <c r="E986">
        <f t="shared" si="47"/>
        <v>0.28019</v>
      </c>
      <c r="F986">
        <f t="shared" si="48"/>
        <v>5.06267</v>
      </c>
    </row>
    <row r="987" spans="1:6">
      <c r="A987">
        <v>4</v>
      </c>
      <c r="B987" t="s">
        <v>66</v>
      </c>
      <c r="C987">
        <v>2.86581</v>
      </c>
      <c r="D987">
        <f t="shared" si="46"/>
        <v>0.11928</v>
      </c>
      <c r="E987">
        <f t="shared" si="47"/>
        <v>-0.050199</v>
      </c>
      <c r="F987">
        <f t="shared" si="48"/>
        <v>2.934891</v>
      </c>
    </row>
    <row r="988" spans="1:6">
      <c r="A988">
        <v>4</v>
      </c>
      <c r="B988" t="s">
        <v>177</v>
      </c>
      <c r="C988">
        <v>3.87146</v>
      </c>
      <c r="D988">
        <f t="shared" si="46"/>
        <v>0.11928</v>
      </c>
      <c r="E988">
        <f t="shared" si="47"/>
        <v>0</v>
      </c>
      <c r="F988">
        <f t="shared" si="48"/>
        <v>3.99074</v>
      </c>
    </row>
    <row r="989" spans="1:6">
      <c r="A989">
        <v>4</v>
      </c>
      <c r="B989" t="s">
        <v>66</v>
      </c>
      <c r="C989">
        <v>4.02636</v>
      </c>
      <c r="D989">
        <f t="shared" si="46"/>
        <v>0.11928</v>
      </c>
      <c r="E989">
        <f t="shared" si="47"/>
        <v>-0.050199</v>
      </c>
      <c r="F989">
        <f t="shared" si="48"/>
        <v>4.095441</v>
      </c>
    </row>
    <row r="990" spans="1:6">
      <c r="A990">
        <v>3</v>
      </c>
      <c r="B990" t="s">
        <v>34</v>
      </c>
      <c r="C990">
        <v>4.16967</v>
      </c>
      <c r="D990">
        <f t="shared" si="46"/>
        <v>0.130417</v>
      </c>
      <c r="E990">
        <f t="shared" si="47"/>
        <v>0.018658</v>
      </c>
      <c r="F990">
        <f t="shared" si="48"/>
        <v>4.318745</v>
      </c>
    </row>
    <row r="991" spans="1:6">
      <c r="A991">
        <v>3</v>
      </c>
      <c r="B991" t="s">
        <v>34</v>
      </c>
      <c r="C991">
        <v>5.2063</v>
      </c>
      <c r="D991">
        <f t="shared" si="46"/>
        <v>0.130417</v>
      </c>
      <c r="E991">
        <f t="shared" si="47"/>
        <v>0.018658</v>
      </c>
      <c r="F991">
        <f t="shared" si="48"/>
        <v>5.355375</v>
      </c>
    </row>
    <row r="992" spans="1:6">
      <c r="A992">
        <v>4</v>
      </c>
      <c r="B992" t="s">
        <v>60</v>
      </c>
      <c r="C992">
        <v>2.85816</v>
      </c>
      <c r="D992">
        <f t="shared" si="46"/>
        <v>0.11928</v>
      </c>
      <c r="E992">
        <f t="shared" si="47"/>
        <v>0.108071</v>
      </c>
      <c r="F992">
        <f t="shared" si="48"/>
        <v>3.085511</v>
      </c>
    </row>
    <row r="993" spans="1:6">
      <c r="A993">
        <v>3</v>
      </c>
      <c r="B993" t="s">
        <v>60</v>
      </c>
      <c r="C993">
        <v>3.80124</v>
      </c>
      <c r="D993">
        <f t="shared" si="46"/>
        <v>0.130417</v>
      </c>
      <c r="E993">
        <f t="shared" si="47"/>
        <v>0.108071</v>
      </c>
      <c r="F993">
        <f t="shared" si="48"/>
        <v>4.039728</v>
      </c>
    </row>
    <row r="994" spans="1:6">
      <c r="A994">
        <v>4</v>
      </c>
      <c r="B994" t="s">
        <v>177</v>
      </c>
      <c r="C994">
        <v>2.8137</v>
      </c>
      <c r="D994">
        <f t="shared" si="46"/>
        <v>0.11928</v>
      </c>
      <c r="E994">
        <f t="shared" si="47"/>
        <v>0</v>
      </c>
      <c r="F994">
        <f t="shared" si="48"/>
        <v>2.93298</v>
      </c>
    </row>
    <row r="995" spans="1:6">
      <c r="A995">
        <v>4</v>
      </c>
      <c r="B995" t="s">
        <v>42</v>
      </c>
      <c r="C995">
        <v>3.93157</v>
      </c>
      <c r="D995">
        <f t="shared" si="46"/>
        <v>0.11928</v>
      </c>
      <c r="E995">
        <f t="shared" si="47"/>
        <v>0.112616</v>
      </c>
      <c r="F995">
        <f t="shared" si="48"/>
        <v>4.163466</v>
      </c>
    </row>
    <row r="996" spans="1:6">
      <c r="A996">
        <v>3</v>
      </c>
      <c r="B996" t="s">
        <v>38</v>
      </c>
      <c r="C996">
        <v>5.32465</v>
      </c>
      <c r="D996">
        <f t="shared" si="46"/>
        <v>0.130417</v>
      </c>
      <c r="E996">
        <f t="shared" si="47"/>
        <v>0.049178</v>
      </c>
      <c r="F996">
        <f t="shared" si="48"/>
        <v>5.504245</v>
      </c>
    </row>
    <row r="997" spans="1:6">
      <c r="A997">
        <v>4</v>
      </c>
      <c r="B997" t="s">
        <v>42</v>
      </c>
      <c r="C997">
        <v>4.22901</v>
      </c>
      <c r="D997">
        <f t="shared" si="46"/>
        <v>0.11928</v>
      </c>
      <c r="E997">
        <f t="shared" si="47"/>
        <v>0.112616</v>
      </c>
      <c r="F997">
        <f t="shared" si="48"/>
        <v>4.460906</v>
      </c>
    </row>
    <row r="998" spans="1:6">
      <c r="A998">
        <v>3</v>
      </c>
      <c r="B998" t="s">
        <v>50</v>
      </c>
      <c r="C998">
        <v>4.11755</v>
      </c>
      <c r="D998">
        <f t="shared" si="46"/>
        <v>0.130417</v>
      </c>
      <c r="E998">
        <f t="shared" si="47"/>
        <v>0.171699</v>
      </c>
      <c r="F998">
        <f t="shared" si="48"/>
        <v>4.419666</v>
      </c>
    </row>
    <row r="999" spans="1:6">
      <c r="A999">
        <v>3</v>
      </c>
      <c r="B999" t="s">
        <v>60</v>
      </c>
      <c r="C999">
        <v>4.49809</v>
      </c>
      <c r="D999">
        <f t="shared" si="46"/>
        <v>0.130417</v>
      </c>
      <c r="E999">
        <f t="shared" si="47"/>
        <v>0.108071</v>
      </c>
      <c r="F999">
        <f t="shared" si="48"/>
        <v>4.736578</v>
      </c>
    </row>
    <row r="1000" spans="1:6">
      <c r="A1000">
        <v>3</v>
      </c>
      <c r="B1000" t="s">
        <v>42</v>
      </c>
      <c r="C1000">
        <v>2.63039</v>
      </c>
      <c r="D1000">
        <f t="shared" si="46"/>
        <v>0.130417</v>
      </c>
      <c r="E1000">
        <f t="shared" si="47"/>
        <v>0.112616</v>
      </c>
      <c r="F1000">
        <f t="shared" si="48"/>
        <v>2.873423</v>
      </c>
    </row>
    <row r="1001" spans="1:6">
      <c r="A1001">
        <v>4</v>
      </c>
      <c r="B1001" t="s">
        <v>66</v>
      </c>
      <c r="C1001">
        <v>5.15583</v>
      </c>
      <c r="D1001">
        <f t="shared" si="46"/>
        <v>0.11928</v>
      </c>
      <c r="E1001">
        <f t="shared" si="47"/>
        <v>-0.050199</v>
      </c>
      <c r="F1001">
        <f t="shared" si="48"/>
        <v>5.224911</v>
      </c>
    </row>
    <row r="1002" spans="1:6">
      <c r="A1002">
        <v>3</v>
      </c>
      <c r="B1002" t="s">
        <v>60</v>
      </c>
      <c r="C1002">
        <v>5.05791</v>
      </c>
      <c r="D1002">
        <f t="shared" si="46"/>
        <v>0.130417</v>
      </c>
      <c r="E1002">
        <f t="shared" si="47"/>
        <v>0.108071</v>
      </c>
      <c r="F1002">
        <f t="shared" si="48"/>
        <v>5.296398</v>
      </c>
    </row>
    <row r="1003" spans="1:6">
      <c r="A1003">
        <v>4</v>
      </c>
      <c r="B1003" t="s">
        <v>50</v>
      </c>
      <c r="C1003">
        <v>4.74387</v>
      </c>
      <c r="D1003">
        <f t="shared" si="46"/>
        <v>0.11928</v>
      </c>
      <c r="E1003">
        <f t="shared" si="47"/>
        <v>0.171699</v>
      </c>
      <c r="F1003">
        <f t="shared" si="48"/>
        <v>5.034849</v>
      </c>
    </row>
    <row r="1004" spans="1:6">
      <c r="A1004">
        <v>4</v>
      </c>
      <c r="B1004" t="s">
        <v>177</v>
      </c>
      <c r="C1004">
        <v>4.27813</v>
      </c>
      <c r="D1004">
        <f t="shared" si="46"/>
        <v>0.11928</v>
      </c>
      <c r="E1004">
        <f t="shared" si="47"/>
        <v>0</v>
      </c>
      <c r="F1004">
        <f t="shared" si="48"/>
        <v>4.39741</v>
      </c>
    </row>
    <row r="1005" spans="1:6">
      <c r="A1005">
        <v>4</v>
      </c>
      <c r="B1005" t="s">
        <v>177</v>
      </c>
      <c r="C1005">
        <v>4.54292</v>
      </c>
      <c r="D1005">
        <f t="shared" si="46"/>
        <v>0.11928</v>
      </c>
      <c r="E1005">
        <f t="shared" si="47"/>
        <v>0</v>
      </c>
      <c r="F1005">
        <f t="shared" si="48"/>
        <v>4.6622</v>
      </c>
    </row>
    <row r="1006" spans="1:6">
      <c r="A1006">
        <v>3</v>
      </c>
      <c r="B1006" t="s">
        <v>34</v>
      </c>
      <c r="C1006">
        <v>2.86431</v>
      </c>
      <c r="D1006">
        <f t="shared" si="46"/>
        <v>0.130417</v>
      </c>
      <c r="E1006">
        <f t="shared" si="47"/>
        <v>0.018658</v>
      </c>
      <c r="F1006">
        <f t="shared" si="48"/>
        <v>3.013385</v>
      </c>
    </row>
    <row r="1007" spans="1:6">
      <c r="A1007">
        <v>3</v>
      </c>
      <c r="B1007" t="s">
        <v>177</v>
      </c>
      <c r="C1007">
        <v>3.24828</v>
      </c>
      <c r="D1007">
        <f t="shared" si="46"/>
        <v>0.130417</v>
      </c>
      <c r="E1007">
        <f t="shared" si="47"/>
        <v>0</v>
      </c>
      <c r="F1007">
        <f t="shared" si="48"/>
        <v>3.378697</v>
      </c>
    </row>
    <row r="1008" spans="1:6">
      <c r="A1008">
        <v>3</v>
      </c>
      <c r="B1008" t="s">
        <v>924</v>
      </c>
      <c r="C1008">
        <v>3.23768</v>
      </c>
      <c r="D1008">
        <f t="shared" si="46"/>
        <v>0.130417</v>
      </c>
      <c r="E1008">
        <f t="shared" si="47"/>
        <v>-0.0891699</v>
      </c>
      <c r="F1008">
        <f t="shared" si="48"/>
        <v>3.2789271</v>
      </c>
    </row>
    <row r="1009" spans="1:6">
      <c r="A1009">
        <v>4</v>
      </c>
      <c r="B1009" t="s">
        <v>66</v>
      </c>
      <c r="C1009">
        <v>3.74187</v>
      </c>
      <c r="D1009">
        <f t="shared" si="46"/>
        <v>0.11928</v>
      </c>
      <c r="E1009">
        <f t="shared" si="47"/>
        <v>-0.050199</v>
      </c>
      <c r="F1009">
        <f t="shared" si="48"/>
        <v>3.810951</v>
      </c>
    </row>
    <row r="1010" spans="1:6">
      <c r="A1010">
        <v>3</v>
      </c>
      <c r="B1010" t="s">
        <v>111</v>
      </c>
      <c r="C1010">
        <v>1.44721</v>
      </c>
      <c r="D1010">
        <f t="shared" si="46"/>
        <v>0.130417</v>
      </c>
      <c r="E1010">
        <f t="shared" si="47"/>
        <v>0.28019</v>
      </c>
      <c r="F1010">
        <f t="shared" si="48"/>
        <v>1.857817</v>
      </c>
    </row>
    <row r="1011" spans="1:6">
      <c r="A1011">
        <v>3</v>
      </c>
      <c r="B1011" t="s">
        <v>42</v>
      </c>
      <c r="C1011">
        <v>4.87818</v>
      </c>
      <c r="D1011">
        <f t="shared" si="46"/>
        <v>0.130417</v>
      </c>
      <c r="E1011">
        <f t="shared" si="47"/>
        <v>0.112616</v>
      </c>
      <c r="F1011">
        <f t="shared" si="48"/>
        <v>5.121213</v>
      </c>
    </row>
    <row r="1012" spans="1:6">
      <c r="A1012">
        <v>4</v>
      </c>
      <c r="B1012" t="s">
        <v>55</v>
      </c>
      <c r="C1012">
        <v>3.64174</v>
      </c>
      <c r="D1012">
        <f t="shared" si="46"/>
        <v>0.11928</v>
      </c>
      <c r="E1012">
        <f t="shared" si="47"/>
        <v>0.208933</v>
      </c>
      <c r="F1012">
        <f t="shared" si="48"/>
        <v>3.969953</v>
      </c>
    </row>
    <row r="1013" spans="1:6">
      <c r="A1013">
        <v>4</v>
      </c>
      <c r="B1013" t="s">
        <v>45</v>
      </c>
      <c r="C1013">
        <v>1.65741</v>
      </c>
      <c r="D1013">
        <f t="shared" si="46"/>
        <v>0.11928</v>
      </c>
      <c r="E1013">
        <f t="shared" si="47"/>
        <v>-0.049505</v>
      </c>
      <c r="F1013">
        <f t="shared" si="48"/>
        <v>1.727185</v>
      </c>
    </row>
    <row r="1014" spans="1:6">
      <c r="A1014">
        <v>3</v>
      </c>
      <c r="B1014" t="s">
        <v>38</v>
      </c>
      <c r="C1014">
        <v>5.13313</v>
      </c>
      <c r="D1014">
        <f t="shared" si="46"/>
        <v>0.130417</v>
      </c>
      <c r="E1014">
        <f t="shared" si="47"/>
        <v>0.049178</v>
      </c>
      <c r="F1014">
        <f t="shared" si="48"/>
        <v>5.312725</v>
      </c>
    </row>
    <row r="1015" spans="1:6">
      <c r="A1015">
        <v>3</v>
      </c>
      <c r="B1015" t="s">
        <v>111</v>
      </c>
      <c r="C1015">
        <v>4.56031</v>
      </c>
      <c r="D1015">
        <f t="shared" si="46"/>
        <v>0.130417</v>
      </c>
      <c r="E1015">
        <f t="shared" si="47"/>
        <v>0.28019</v>
      </c>
      <c r="F1015">
        <f t="shared" si="48"/>
        <v>4.970917</v>
      </c>
    </row>
    <row r="1016" spans="1:6">
      <c r="A1016">
        <v>4</v>
      </c>
      <c r="B1016" t="s">
        <v>38</v>
      </c>
      <c r="C1016">
        <v>3.44967</v>
      </c>
      <c r="D1016">
        <f t="shared" si="46"/>
        <v>0.11928</v>
      </c>
      <c r="E1016">
        <f t="shared" si="47"/>
        <v>0.049178</v>
      </c>
      <c r="F1016">
        <f t="shared" si="48"/>
        <v>3.618128</v>
      </c>
    </row>
    <row r="1017" spans="1:6">
      <c r="A1017">
        <v>3</v>
      </c>
      <c r="B1017" t="s">
        <v>60</v>
      </c>
      <c r="C1017">
        <v>5.15211</v>
      </c>
      <c r="D1017">
        <f t="shared" si="46"/>
        <v>0.130417</v>
      </c>
      <c r="E1017">
        <f t="shared" si="47"/>
        <v>0.108071</v>
      </c>
      <c r="F1017">
        <f t="shared" si="48"/>
        <v>5.390598</v>
      </c>
    </row>
    <row r="1018" spans="1:6">
      <c r="A1018">
        <v>3</v>
      </c>
      <c r="B1018" t="s">
        <v>50</v>
      </c>
      <c r="C1018">
        <v>4.10227</v>
      </c>
      <c r="D1018">
        <f t="shared" si="46"/>
        <v>0.130417</v>
      </c>
      <c r="E1018">
        <f t="shared" si="47"/>
        <v>0.171699</v>
      </c>
      <c r="F1018">
        <f t="shared" si="48"/>
        <v>4.404386</v>
      </c>
    </row>
    <row r="1019" spans="1:6">
      <c r="A1019">
        <v>4</v>
      </c>
      <c r="B1019" t="s">
        <v>34</v>
      </c>
      <c r="C1019">
        <v>3.749</v>
      </c>
      <c r="D1019">
        <f t="shared" si="46"/>
        <v>0.11928</v>
      </c>
      <c r="E1019">
        <f t="shared" si="47"/>
        <v>0.018658</v>
      </c>
      <c r="F1019">
        <f t="shared" si="48"/>
        <v>3.886938</v>
      </c>
    </row>
    <row r="1020" spans="1:6">
      <c r="A1020">
        <v>3</v>
      </c>
      <c r="B1020" t="s">
        <v>55</v>
      </c>
      <c r="C1020">
        <v>4.21142</v>
      </c>
      <c r="D1020">
        <f t="shared" si="46"/>
        <v>0.130417</v>
      </c>
      <c r="E1020">
        <f t="shared" si="47"/>
        <v>0.208933</v>
      </c>
      <c r="F1020">
        <f t="shared" si="48"/>
        <v>4.55077</v>
      </c>
    </row>
    <row r="1021" spans="1:6">
      <c r="A1021">
        <v>3</v>
      </c>
      <c r="B1021" t="s">
        <v>111</v>
      </c>
      <c r="C1021">
        <v>4.80313</v>
      </c>
      <c r="D1021">
        <f t="shared" si="46"/>
        <v>0.130417</v>
      </c>
      <c r="E1021">
        <f t="shared" si="47"/>
        <v>0.28019</v>
      </c>
      <c r="F1021">
        <f t="shared" si="48"/>
        <v>5.213737</v>
      </c>
    </row>
    <row r="1022" spans="1:6">
      <c r="A1022">
        <v>4</v>
      </c>
      <c r="B1022" t="s">
        <v>60</v>
      </c>
      <c r="C1022">
        <v>3.46377</v>
      </c>
      <c r="D1022">
        <f t="shared" si="46"/>
        <v>0.11928</v>
      </c>
      <c r="E1022">
        <f t="shared" si="47"/>
        <v>0.108071</v>
      </c>
      <c r="F1022">
        <f t="shared" si="48"/>
        <v>3.691121</v>
      </c>
    </row>
    <row r="1023" spans="1:6">
      <c r="A1023">
        <v>3</v>
      </c>
      <c r="B1023" t="s">
        <v>60</v>
      </c>
      <c r="C1023">
        <v>3.98213</v>
      </c>
      <c r="D1023">
        <f t="shared" si="46"/>
        <v>0.130417</v>
      </c>
      <c r="E1023">
        <f t="shared" si="47"/>
        <v>0.108071</v>
      </c>
      <c r="F1023">
        <f t="shared" si="48"/>
        <v>4.220618</v>
      </c>
    </row>
    <row r="1024" spans="1:6">
      <c r="A1024">
        <v>3</v>
      </c>
      <c r="B1024" t="s">
        <v>111</v>
      </c>
      <c r="C1024">
        <v>3.96049</v>
      </c>
      <c r="D1024">
        <f t="shared" si="46"/>
        <v>0.130417</v>
      </c>
      <c r="E1024">
        <f t="shared" si="47"/>
        <v>0.28019</v>
      </c>
      <c r="F1024">
        <f t="shared" si="48"/>
        <v>4.371097</v>
      </c>
    </row>
    <row r="1025" spans="1:6">
      <c r="A1025">
        <v>4</v>
      </c>
      <c r="B1025" t="s">
        <v>177</v>
      </c>
      <c r="C1025">
        <v>4.60375</v>
      </c>
      <c r="D1025">
        <f t="shared" si="46"/>
        <v>0.11928</v>
      </c>
      <c r="E1025">
        <f t="shared" si="47"/>
        <v>0</v>
      </c>
      <c r="F1025">
        <f t="shared" si="48"/>
        <v>4.72303</v>
      </c>
    </row>
    <row r="1026" spans="1:6">
      <c r="A1026">
        <v>3</v>
      </c>
      <c r="B1026" t="s">
        <v>60</v>
      </c>
      <c r="C1026">
        <v>6.06364</v>
      </c>
      <c r="D1026">
        <f t="shared" si="46"/>
        <v>0.130417</v>
      </c>
      <c r="E1026">
        <f t="shared" si="47"/>
        <v>0.108071</v>
      </c>
      <c r="F1026">
        <f t="shared" si="48"/>
        <v>6.302128</v>
      </c>
    </row>
    <row r="1027" spans="1:6">
      <c r="A1027">
        <v>4</v>
      </c>
      <c r="B1027" t="s">
        <v>38</v>
      </c>
      <c r="C1027">
        <v>4.54035</v>
      </c>
      <c r="D1027">
        <f t="shared" ref="D1027:D1090" si="49">VLOOKUP(A1027,K:M,3,0)</f>
        <v>0.11928</v>
      </c>
      <c r="E1027">
        <f t="shared" ref="E1027:E1090" si="50">VLOOKUP(B1027,K:M,3,0)</f>
        <v>0.049178</v>
      </c>
      <c r="F1027">
        <f t="shared" ref="F1027:F1090" si="51">C1027+D1027+E1027</f>
        <v>4.708808</v>
      </c>
    </row>
    <row r="1028" spans="1:6">
      <c r="A1028">
        <v>3</v>
      </c>
      <c r="B1028" t="s">
        <v>55</v>
      </c>
      <c r="C1028">
        <v>2.41984</v>
      </c>
      <c r="D1028">
        <f t="shared" si="49"/>
        <v>0.130417</v>
      </c>
      <c r="E1028">
        <f t="shared" si="50"/>
        <v>0.208933</v>
      </c>
      <c r="F1028">
        <f t="shared" si="51"/>
        <v>2.75919</v>
      </c>
    </row>
    <row r="1029" spans="1:6">
      <c r="A1029">
        <v>4</v>
      </c>
      <c r="B1029" t="s">
        <v>55</v>
      </c>
      <c r="C1029">
        <v>3.85312</v>
      </c>
      <c r="D1029">
        <f t="shared" si="49"/>
        <v>0.11928</v>
      </c>
      <c r="E1029">
        <f t="shared" si="50"/>
        <v>0.208933</v>
      </c>
      <c r="F1029">
        <f t="shared" si="51"/>
        <v>4.181333</v>
      </c>
    </row>
    <row r="1030" spans="1:6">
      <c r="A1030">
        <v>3</v>
      </c>
      <c r="B1030" t="s">
        <v>60</v>
      </c>
      <c r="C1030">
        <v>3.0582</v>
      </c>
      <c r="D1030">
        <f t="shared" si="49"/>
        <v>0.130417</v>
      </c>
      <c r="E1030">
        <f t="shared" si="50"/>
        <v>0.108071</v>
      </c>
      <c r="F1030">
        <f t="shared" si="51"/>
        <v>3.296688</v>
      </c>
    </row>
    <row r="1031" spans="1:6">
      <c r="A1031">
        <v>3</v>
      </c>
      <c r="B1031" t="s">
        <v>924</v>
      </c>
      <c r="C1031">
        <v>2.16622</v>
      </c>
      <c r="D1031">
        <f t="shared" si="49"/>
        <v>0.130417</v>
      </c>
      <c r="E1031">
        <f t="shared" si="50"/>
        <v>-0.0891699</v>
      </c>
      <c r="F1031">
        <f t="shared" si="51"/>
        <v>2.2074671</v>
      </c>
    </row>
    <row r="1032" spans="1:6">
      <c r="A1032">
        <v>3</v>
      </c>
      <c r="B1032" t="s">
        <v>66</v>
      </c>
      <c r="C1032">
        <v>4.02922</v>
      </c>
      <c r="D1032">
        <f t="shared" si="49"/>
        <v>0.130417</v>
      </c>
      <c r="E1032">
        <f t="shared" si="50"/>
        <v>-0.050199</v>
      </c>
      <c r="F1032">
        <f t="shared" si="51"/>
        <v>4.109438</v>
      </c>
    </row>
    <row r="1033" spans="1:6">
      <c r="A1033">
        <v>3</v>
      </c>
      <c r="B1033" t="s">
        <v>111</v>
      </c>
      <c r="C1033">
        <v>4.34396</v>
      </c>
      <c r="D1033">
        <f t="shared" si="49"/>
        <v>0.130417</v>
      </c>
      <c r="E1033">
        <f t="shared" si="50"/>
        <v>0.28019</v>
      </c>
      <c r="F1033">
        <f t="shared" si="51"/>
        <v>4.754567</v>
      </c>
    </row>
    <row r="1034" spans="1:6">
      <c r="A1034">
        <v>3</v>
      </c>
      <c r="B1034" t="s">
        <v>60</v>
      </c>
      <c r="C1034">
        <v>4.64021</v>
      </c>
      <c r="D1034">
        <f t="shared" si="49"/>
        <v>0.130417</v>
      </c>
      <c r="E1034">
        <f t="shared" si="50"/>
        <v>0.108071</v>
      </c>
      <c r="F1034">
        <f t="shared" si="51"/>
        <v>4.878698</v>
      </c>
    </row>
    <row r="1035" spans="1:6">
      <c r="A1035">
        <v>3</v>
      </c>
      <c r="B1035" t="s">
        <v>45</v>
      </c>
      <c r="C1035">
        <v>5.48571</v>
      </c>
      <c r="D1035">
        <f t="shared" si="49"/>
        <v>0.130417</v>
      </c>
      <c r="E1035">
        <f t="shared" si="50"/>
        <v>-0.049505</v>
      </c>
      <c r="F1035">
        <f t="shared" si="51"/>
        <v>5.566622</v>
      </c>
    </row>
    <row r="1036" spans="1:6">
      <c r="A1036">
        <v>3</v>
      </c>
      <c r="B1036" t="s">
        <v>924</v>
      </c>
      <c r="C1036">
        <v>3.30817</v>
      </c>
      <c r="D1036">
        <f t="shared" si="49"/>
        <v>0.130417</v>
      </c>
      <c r="E1036">
        <f t="shared" si="50"/>
        <v>-0.0891699</v>
      </c>
      <c r="F1036">
        <f t="shared" si="51"/>
        <v>3.3494171</v>
      </c>
    </row>
    <row r="1037" spans="1:6">
      <c r="A1037">
        <v>2</v>
      </c>
      <c r="B1037" t="s">
        <v>398</v>
      </c>
      <c r="C1037">
        <v>1.97092</v>
      </c>
      <c r="D1037">
        <f t="shared" si="49"/>
        <v>0.01753</v>
      </c>
      <c r="E1037">
        <f t="shared" si="50"/>
        <v>0.00453900000000002</v>
      </c>
      <c r="F1037">
        <f t="shared" si="51"/>
        <v>1.992989</v>
      </c>
    </row>
    <row r="1038" spans="1:6">
      <c r="A1038">
        <v>3</v>
      </c>
      <c r="B1038" t="s">
        <v>34</v>
      </c>
      <c r="C1038">
        <v>4.37628</v>
      </c>
      <c r="D1038">
        <f t="shared" si="49"/>
        <v>0.130417</v>
      </c>
      <c r="E1038">
        <f t="shared" si="50"/>
        <v>0.018658</v>
      </c>
      <c r="F1038">
        <f t="shared" si="51"/>
        <v>4.525355</v>
      </c>
    </row>
    <row r="1039" spans="1:6">
      <c r="A1039">
        <v>3</v>
      </c>
      <c r="B1039" t="s">
        <v>60</v>
      </c>
      <c r="C1039">
        <v>3.28917</v>
      </c>
      <c r="D1039">
        <f t="shared" si="49"/>
        <v>0.130417</v>
      </c>
      <c r="E1039">
        <f t="shared" si="50"/>
        <v>0.108071</v>
      </c>
      <c r="F1039">
        <f t="shared" si="51"/>
        <v>3.527658</v>
      </c>
    </row>
    <row r="1040" spans="1:6">
      <c r="A1040">
        <v>3</v>
      </c>
      <c r="B1040" t="s">
        <v>38</v>
      </c>
      <c r="C1040">
        <v>3.99166</v>
      </c>
      <c r="D1040">
        <f t="shared" si="49"/>
        <v>0.130417</v>
      </c>
      <c r="E1040">
        <f t="shared" si="50"/>
        <v>0.049178</v>
      </c>
      <c r="F1040">
        <f t="shared" si="51"/>
        <v>4.171255</v>
      </c>
    </row>
    <row r="1041" spans="1:6">
      <c r="A1041">
        <v>3</v>
      </c>
      <c r="B1041" t="s">
        <v>398</v>
      </c>
      <c r="C1041">
        <v>4.69485</v>
      </c>
      <c r="D1041">
        <f t="shared" si="49"/>
        <v>0.130417</v>
      </c>
      <c r="E1041">
        <f t="shared" si="50"/>
        <v>0.00453900000000002</v>
      </c>
      <c r="F1041">
        <f t="shared" si="51"/>
        <v>4.829806</v>
      </c>
    </row>
    <row r="1042" spans="1:6">
      <c r="A1042">
        <v>4</v>
      </c>
      <c r="B1042" t="s">
        <v>42</v>
      </c>
      <c r="C1042">
        <v>3.55019</v>
      </c>
      <c r="D1042">
        <f t="shared" si="49"/>
        <v>0.11928</v>
      </c>
      <c r="E1042">
        <f t="shared" si="50"/>
        <v>0.112616</v>
      </c>
      <c r="F1042">
        <f t="shared" si="51"/>
        <v>3.782086</v>
      </c>
    </row>
    <row r="1043" spans="1:6">
      <c r="A1043">
        <v>3</v>
      </c>
      <c r="B1043" t="s">
        <v>66</v>
      </c>
      <c r="C1043">
        <v>3.05736</v>
      </c>
      <c r="D1043">
        <f t="shared" si="49"/>
        <v>0.130417</v>
      </c>
      <c r="E1043">
        <f t="shared" si="50"/>
        <v>-0.050199</v>
      </c>
      <c r="F1043">
        <f t="shared" si="51"/>
        <v>3.137578</v>
      </c>
    </row>
    <row r="1044" spans="1:6">
      <c r="A1044">
        <v>3</v>
      </c>
      <c r="B1044" t="s">
        <v>111</v>
      </c>
      <c r="C1044">
        <v>4.69227</v>
      </c>
      <c r="D1044">
        <f t="shared" si="49"/>
        <v>0.130417</v>
      </c>
      <c r="E1044">
        <f t="shared" si="50"/>
        <v>0.28019</v>
      </c>
      <c r="F1044">
        <f t="shared" si="51"/>
        <v>5.102877</v>
      </c>
    </row>
    <row r="1045" spans="1:6">
      <c r="A1045">
        <v>3</v>
      </c>
      <c r="B1045" t="s">
        <v>55</v>
      </c>
      <c r="C1045">
        <v>2.76133</v>
      </c>
      <c r="D1045">
        <f t="shared" si="49"/>
        <v>0.130417</v>
      </c>
      <c r="E1045">
        <f t="shared" si="50"/>
        <v>0.208933</v>
      </c>
      <c r="F1045">
        <f t="shared" si="51"/>
        <v>3.10068</v>
      </c>
    </row>
    <row r="1046" spans="1:6">
      <c r="A1046">
        <v>3</v>
      </c>
      <c r="B1046" t="s">
        <v>398</v>
      </c>
      <c r="C1046">
        <v>5.23705</v>
      </c>
      <c r="D1046">
        <f t="shared" si="49"/>
        <v>0.130417</v>
      </c>
      <c r="E1046">
        <f t="shared" si="50"/>
        <v>0.00453900000000002</v>
      </c>
      <c r="F1046">
        <f t="shared" si="51"/>
        <v>5.372006</v>
      </c>
    </row>
    <row r="1047" spans="1:6">
      <c r="A1047">
        <v>3</v>
      </c>
      <c r="B1047" t="s">
        <v>66</v>
      </c>
      <c r="C1047">
        <v>4.995</v>
      </c>
      <c r="D1047">
        <f t="shared" si="49"/>
        <v>0.130417</v>
      </c>
      <c r="E1047">
        <f t="shared" si="50"/>
        <v>-0.050199</v>
      </c>
      <c r="F1047">
        <f t="shared" si="51"/>
        <v>5.075218</v>
      </c>
    </row>
    <row r="1048" spans="1:6">
      <c r="A1048">
        <v>4</v>
      </c>
      <c r="B1048" t="s">
        <v>38</v>
      </c>
      <c r="C1048">
        <v>3.11887</v>
      </c>
      <c r="D1048">
        <f t="shared" si="49"/>
        <v>0.11928</v>
      </c>
      <c r="E1048">
        <f t="shared" si="50"/>
        <v>0.049178</v>
      </c>
      <c r="F1048">
        <f t="shared" si="51"/>
        <v>3.287328</v>
      </c>
    </row>
    <row r="1049" spans="1:6">
      <c r="A1049">
        <v>4</v>
      </c>
      <c r="B1049" t="s">
        <v>50</v>
      </c>
      <c r="C1049">
        <v>2.40826</v>
      </c>
      <c r="D1049">
        <f t="shared" si="49"/>
        <v>0.11928</v>
      </c>
      <c r="E1049">
        <f t="shared" si="50"/>
        <v>0.171699</v>
      </c>
      <c r="F1049">
        <f t="shared" si="51"/>
        <v>2.699239</v>
      </c>
    </row>
    <row r="1050" spans="1:6">
      <c r="A1050">
        <v>3</v>
      </c>
      <c r="B1050" t="s">
        <v>55</v>
      </c>
      <c r="C1050">
        <v>4.12263</v>
      </c>
      <c r="D1050">
        <f t="shared" si="49"/>
        <v>0.130417</v>
      </c>
      <c r="E1050">
        <f t="shared" si="50"/>
        <v>0.208933</v>
      </c>
      <c r="F1050">
        <f t="shared" si="51"/>
        <v>4.46198</v>
      </c>
    </row>
    <row r="1051" spans="1:6">
      <c r="A1051">
        <v>3</v>
      </c>
      <c r="B1051" t="s">
        <v>60</v>
      </c>
      <c r="C1051">
        <v>6.29525</v>
      </c>
      <c r="D1051">
        <f t="shared" si="49"/>
        <v>0.130417</v>
      </c>
      <c r="E1051">
        <f t="shared" si="50"/>
        <v>0.108071</v>
      </c>
      <c r="F1051">
        <f t="shared" si="51"/>
        <v>6.533738</v>
      </c>
    </row>
    <row r="1052" spans="1:6">
      <c r="A1052">
        <v>3</v>
      </c>
      <c r="B1052" t="s">
        <v>55</v>
      </c>
      <c r="C1052">
        <v>1.66965</v>
      </c>
      <c r="D1052">
        <f t="shared" si="49"/>
        <v>0.130417</v>
      </c>
      <c r="E1052">
        <f t="shared" si="50"/>
        <v>0.208933</v>
      </c>
      <c r="F1052">
        <f t="shared" si="51"/>
        <v>2.009</v>
      </c>
    </row>
    <row r="1053" spans="1:6">
      <c r="A1053">
        <v>3</v>
      </c>
      <c r="B1053" t="s">
        <v>34</v>
      </c>
      <c r="C1053">
        <v>2.17183</v>
      </c>
      <c r="D1053">
        <f t="shared" si="49"/>
        <v>0.130417</v>
      </c>
      <c r="E1053">
        <f t="shared" si="50"/>
        <v>0.018658</v>
      </c>
      <c r="F1053">
        <f t="shared" si="51"/>
        <v>2.320905</v>
      </c>
    </row>
    <row r="1054" spans="1:6">
      <c r="A1054">
        <v>3</v>
      </c>
      <c r="B1054" t="s">
        <v>66</v>
      </c>
      <c r="C1054">
        <v>2.98178</v>
      </c>
      <c r="D1054">
        <f t="shared" si="49"/>
        <v>0.130417</v>
      </c>
      <c r="E1054">
        <f t="shared" si="50"/>
        <v>-0.050199</v>
      </c>
      <c r="F1054">
        <f t="shared" si="51"/>
        <v>3.061998</v>
      </c>
    </row>
    <row r="1055" spans="1:6">
      <c r="A1055">
        <v>2</v>
      </c>
      <c r="B1055" t="s">
        <v>66</v>
      </c>
      <c r="C1055">
        <v>3.90995</v>
      </c>
      <c r="D1055">
        <f t="shared" si="49"/>
        <v>0.01753</v>
      </c>
      <c r="E1055">
        <f t="shared" si="50"/>
        <v>-0.050199</v>
      </c>
      <c r="F1055">
        <f t="shared" si="51"/>
        <v>3.877281</v>
      </c>
    </row>
    <row r="1056" spans="1:6">
      <c r="A1056">
        <v>3</v>
      </c>
      <c r="B1056" t="s">
        <v>34</v>
      </c>
      <c r="C1056">
        <v>4.78615</v>
      </c>
      <c r="D1056">
        <f t="shared" si="49"/>
        <v>0.130417</v>
      </c>
      <c r="E1056">
        <f t="shared" si="50"/>
        <v>0.018658</v>
      </c>
      <c r="F1056">
        <f t="shared" si="51"/>
        <v>4.935225</v>
      </c>
    </row>
    <row r="1057" spans="1:6">
      <c r="A1057">
        <v>3</v>
      </c>
      <c r="B1057" t="s">
        <v>66</v>
      </c>
      <c r="C1057">
        <v>3.78674</v>
      </c>
      <c r="D1057">
        <f t="shared" si="49"/>
        <v>0.130417</v>
      </c>
      <c r="E1057">
        <f t="shared" si="50"/>
        <v>-0.050199</v>
      </c>
      <c r="F1057">
        <f t="shared" si="51"/>
        <v>3.866958</v>
      </c>
    </row>
    <row r="1058" spans="1:6">
      <c r="A1058">
        <v>3</v>
      </c>
      <c r="B1058" t="s">
        <v>45</v>
      </c>
      <c r="C1058">
        <v>3.44346</v>
      </c>
      <c r="D1058">
        <f t="shared" si="49"/>
        <v>0.130417</v>
      </c>
      <c r="E1058">
        <f t="shared" si="50"/>
        <v>-0.049505</v>
      </c>
      <c r="F1058">
        <f t="shared" si="51"/>
        <v>3.524372</v>
      </c>
    </row>
    <row r="1059" spans="1:6">
      <c r="A1059">
        <v>4</v>
      </c>
      <c r="B1059" t="s">
        <v>55</v>
      </c>
      <c r="C1059">
        <v>2.29177</v>
      </c>
      <c r="D1059">
        <f t="shared" si="49"/>
        <v>0.11928</v>
      </c>
      <c r="E1059">
        <f t="shared" si="50"/>
        <v>0.208933</v>
      </c>
      <c r="F1059">
        <f t="shared" si="51"/>
        <v>2.619983</v>
      </c>
    </row>
    <row r="1060" spans="1:6">
      <c r="A1060">
        <v>3</v>
      </c>
      <c r="B1060" t="s">
        <v>55</v>
      </c>
      <c r="C1060">
        <v>8.25199</v>
      </c>
      <c r="D1060">
        <f t="shared" si="49"/>
        <v>0.130417</v>
      </c>
      <c r="E1060">
        <f t="shared" si="50"/>
        <v>0.208933</v>
      </c>
      <c r="F1060">
        <f t="shared" si="51"/>
        <v>8.59134</v>
      </c>
    </row>
    <row r="1061" spans="1:6">
      <c r="A1061">
        <v>2</v>
      </c>
      <c r="B1061" t="s">
        <v>38</v>
      </c>
      <c r="C1061">
        <v>3.82262</v>
      </c>
      <c r="D1061">
        <f t="shared" si="49"/>
        <v>0.01753</v>
      </c>
      <c r="E1061">
        <f t="shared" si="50"/>
        <v>0.049178</v>
      </c>
      <c r="F1061">
        <f t="shared" si="51"/>
        <v>3.889328</v>
      </c>
    </row>
    <row r="1062" spans="1:6">
      <c r="A1062">
        <v>3</v>
      </c>
      <c r="B1062" t="s">
        <v>111</v>
      </c>
      <c r="C1062">
        <v>4.39606</v>
      </c>
      <c r="D1062">
        <f t="shared" si="49"/>
        <v>0.130417</v>
      </c>
      <c r="E1062">
        <f t="shared" si="50"/>
        <v>0.28019</v>
      </c>
      <c r="F1062">
        <f t="shared" si="51"/>
        <v>4.806667</v>
      </c>
    </row>
    <row r="1063" spans="1:6">
      <c r="A1063">
        <v>3</v>
      </c>
      <c r="B1063" t="s">
        <v>45</v>
      </c>
      <c r="C1063">
        <v>4.03044</v>
      </c>
      <c r="D1063">
        <f t="shared" si="49"/>
        <v>0.130417</v>
      </c>
      <c r="E1063">
        <f t="shared" si="50"/>
        <v>-0.049505</v>
      </c>
      <c r="F1063">
        <f t="shared" si="51"/>
        <v>4.111352</v>
      </c>
    </row>
    <row r="1064" spans="1:6">
      <c r="A1064">
        <v>3</v>
      </c>
      <c r="B1064" t="s">
        <v>66</v>
      </c>
      <c r="C1064">
        <v>3.97799</v>
      </c>
      <c r="D1064">
        <f t="shared" si="49"/>
        <v>0.130417</v>
      </c>
      <c r="E1064">
        <f t="shared" si="50"/>
        <v>-0.050199</v>
      </c>
      <c r="F1064">
        <f t="shared" si="51"/>
        <v>4.058208</v>
      </c>
    </row>
    <row r="1065" spans="1:6">
      <c r="A1065">
        <v>3</v>
      </c>
      <c r="B1065" t="s">
        <v>66</v>
      </c>
      <c r="C1065">
        <v>2.49973</v>
      </c>
      <c r="D1065">
        <f t="shared" si="49"/>
        <v>0.130417</v>
      </c>
      <c r="E1065">
        <f t="shared" si="50"/>
        <v>-0.050199</v>
      </c>
      <c r="F1065">
        <f t="shared" si="51"/>
        <v>2.579948</v>
      </c>
    </row>
    <row r="1066" spans="1:6">
      <c r="A1066">
        <v>3</v>
      </c>
      <c r="B1066" t="s">
        <v>60</v>
      </c>
      <c r="C1066">
        <v>3.9433</v>
      </c>
      <c r="D1066">
        <f t="shared" si="49"/>
        <v>0.130417</v>
      </c>
      <c r="E1066">
        <f t="shared" si="50"/>
        <v>0.108071</v>
      </c>
      <c r="F1066">
        <f t="shared" si="51"/>
        <v>4.181788</v>
      </c>
    </row>
    <row r="1067" spans="1:6">
      <c r="A1067">
        <v>3</v>
      </c>
      <c r="B1067" t="s">
        <v>42</v>
      </c>
      <c r="C1067">
        <v>4.15078</v>
      </c>
      <c r="D1067">
        <f t="shared" si="49"/>
        <v>0.130417</v>
      </c>
      <c r="E1067">
        <f t="shared" si="50"/>
        <v>0.112616</v>
      </c>
      <c r="F1067">
        <f t="shared" si="51"/>
        <v>4.393813</v>
      </c>
    </row>
    <row r="1068" spans="1:6">
      <c r="A1068">
        <v>3</v>
      </c>
      <c r="B1068" t="s">
        <v>60</v>
      </c>
      <c r="C1068">
        <v>5.99452</v>
      </c>
      <c r="D1068">
        <f t="shared" si="49"/>
        <v>0.130417</v>
      </c>
      <c r="E1068">
        <f t="shared" si="50"/>
        <v>0.108071</v>
      </c>
      <c r="F1068">
        <f t="shared" si="51"/>
        <v>6.233008</v>
      </c>
    </row>
    <row r="1069" spans="1:6">
      <c r="A1069">
        <v>3</v>
      </c>
      <c r="B1069" t="s">
        <v>50</v>
      </c>
      <c r="C1069">
        <v>4.55484</v>
      </c>
      <c r="D1069">
        <f t="shared" si="49"/>
        <v>0.130417</v>
      </c>
      <c r="E1069">
        <f t="shared" si="50"/>
        <v>0.171699</v>
      </c>
      <c r="F1069">
        <f t="shared" si="51"/>
        <v>4.856956</v>
      </c>
    </row>
    <row r="1070" spans="1:6">
      <c r="A1070">
        <v>3</v>
      </c>
      <c r="B1070" t="s">
        <v>66</v>
      </c>
      <c r="C1070">
        <v>5.41154</v>
      </c>
      <c r="D1070">
        <f t="shared" si="49"/>
        <v>0.130417</v>
      </c>
      <c r="E1070">
        <f t="shared" si="50"/>
        <v>-0.050199</v>
      </c>
      <c r="F1070">
        <f t="shared" si="51"/>
        <v>5.491758</v>
      </c>
    </row>
    <row r="1071" spans="1:6">
      <c r="A1071">
        <v>3</v>
      </c>
      <c r="B1071" t="s">
        <v>42</v>
      </c>
      <c r="C1071">
        <v>6.60456</v>
      </c>
      <c r="D1071">
        <f t="shared" si="49"/>
        <v>0.130417</v>
      </c>
      <c r="E1071">
        <f t="shared" si="50"/>
        <v>0.112616</v>
      </c>
      <c r="F1071">
        <f t="shared" si="51"/>
        <v>6.847593</v>
      </c>
    </row>
    <row r="1072" spans="1:6">
      <c r="A1072">
        <v>2</v>
      </c>
      <c r="B1072" t="s">
        <v>924</v>
      </c>
      <c r="C1072">
        <v>1.22061</v>
      </c>
      <c r="D1072">
        <f t="shared" si="49"/>
        <v>0.01753</v>
      </c>
      <c r="E1072">
        <f t="shared" si="50"/>
        <v>-0.0891699</v>
      </c>
      <c r="F1072">
        <f t="shared" si="51"/>
        <v>1.1489701</v>
      </c>
    </row>
    <row r="1073" spans="1:6">
      <c r="A1073">
        <v>3</v>
      </c>
      <c r="B1073" t="s">
        <v>34</v>
      </c>
      <c r="C1073">
        <v>4.25755</v>
      </c>
      <c r="D1073">
        <f t="shared" si="49"/>
        <v>0.130417</v>
      </c>
      <c r="E1073">
        <f t="shared" si="50"/>
        <v>0.018658</v>
      </c>
      <c r="F1073">
        <f t="shared" si="51"/>
        <v>4.406625</v>
      </c>
    </row>
    <row r="1074" spans="1:6">
      <c r="A1074">
        <v>3</v>
      </c>
      <c r="B1074" t="s">
        <v>60</v>
      </c>
      <c r="C1074">
        <v>3.67806</v>
      </c>
      <c r="D1074">
        <f t="shared" si="49"/>
        <v>0.130417</v>
      </c>
      <c r="E1074">
        <f t="shared" si="50"/>
        <v>0.108071</v>
      </c>
      <c r="F1074">
        <f t="shared" si="51"/>
        <v>3.916548</v>
      </c>
    </row>
    <row r="1075" spans="1:6">
      <c r="A1075">
        <v>3</v>
      </c>
      <c r="B1075" t="s">
        <v>45</v>
      </c>
      <c r="C1075">
        <v>1.81788</v>
      </c>
      <c r="D1075">
        <f t="shared" si="49"/>
        <v>0.130417</v>
      </c>
      <c r="E1075">
        <f t="shared" si="50"/>
        <v>-0.049505</v>
      </c>
      <c r="F1075">
        <f t="shared" si="51"/>
        <v>1.898792</v>
      </c>
    </row>
    <row r="1076" spans="1:6">
      <c r="A1076">
        <v>4</v>
      </c>
      <c r="B1076" t="s">
        <v>50</v>
      </c>
      <c r="C1076">
        <v>5.00802</v>
      </c>
      <c r="D1076">
        <f t="shared" si="49"/>
        <v>0.11928</v>
      </c>
      <c r="E1076">
        <f t="shared" si="50"/>
        <v>0.171699</v>
      </c>
      <c r="F1076">
        <f t="shared" si="51"/>
        <v>5.298999</v>
      </c>
    </row>
    <row r="1077" spans="1:6">
      <c r="A1077">
        <v>3</v>
      </c>
      <c r="B1077" t="s">
        <v>177</v>
      </c>
      <c r="C1077">
        <v>5.03478</v>
      </c>
      <c r="D1077">
        <f t="shared" si="49"/>
        <v>0.130417</v>
      </c>
      <c r="E1077">
        <f t="shared" si="50"/>
        <v>0</v>
      </c>
      <c r="F1077">
        <f t="shared" si="51"/>
        <v>5.165197</v>
      </c>
    </row>
    <row r="1078" spans="1:6">
      <c r="A1078">
        <v>3</v>
      </c>
      <c r="B1078" t="s">
        <v>38</v>
      </c>
      <c r="C1078">
        <v>5.1256</v>
      </c>
      <c r="D1078">
        <f t="shared" si="49"/>
        <v>0.130417</v>
      </c>
      <c r="E1078">
        <f t="shared" si="50"/>
        <v>0.049178</v>
      </c>
      <c r="F1078">
        <f t="shared" si="51"/>
        <v>5.305195</v>
      </c>
    </row>
    <row r="1079" spans="1:6">
      <c r="A1079">
        <v>2</v>
      </c>
      <c r="B1079" t="s">
        <v>924</v>
      </c>
      <c r="C1079">
        <v>3.91934</v>
      </c>
      <c r="D1079">
        <f t="shared" si="49"/>
        <v>0.01753</v>
      </c>
      <c r="E1079">
        <f t="shared" si="50"/>
        <v>-0.0891699</v>
      </c>
      <c r="F1079">
        <f t="shared" si="51"/>
        <v>3.8477001</v>
      </c>
    </row>
    <row r="1080" spans="1:6">
      <c r="A1080">
        <v>4</v>
      </c>
      <c r="B1080" t="s">
        <v>42</v>
      </c>
      <c r="C1080">
        <v>1.99476</v>
      </c>
      <c r="D1080">
        <f t="shared" si="49"/>
        <v>0.11928</v>
      </c>
      <c r="E1080">
        <f t="shared" si="50"/>
        <v>0.112616</v>
      </c>
      <c r="F1080">
        <f t="shared" si="51"/>
        <v>2.226656</v>
      </c>
    </row>
    <row r="1081" spans="1:6">
      <c r="A1081">
        <v>3</v>
      </c>
      <c r="B1081" t="s">
        <v>38</v>
      </c>
      <c r="C1081">
        <v>4.09429</v>
      </c>
      <c r="D1081">
        <f t="shared" si="49"/>
        <v>0.130417</v>
      </c>
      <c r="E1081">
        <f t="shared" si="50"/>
        <v>0.049178</v>
      </c>
      <c r="F1081">
        <f t="shared" si="51"/>
        <v>4.273885</v>
      </c>
    </row>
    <row r="1082" spans="1:6">
      <c r="A1082">
        <v>2</v>
      </c>
      <c r="B1082" t="s">
        <v>66</v>
      </c>
      <c r="C1082">
        <v>2.03934</v>
      </c>
      <c r="D1082">
        <f t="shared" si="49"/>
        <v>0.01753</v>
      </c>
      <c r="E1082">
        <f t="shared" si="50"/>
        <v>-0.050199</v>
      </c>
      <c r="F1082">
        <f t="shared" si="51"/>
        <v>2.006671</v>
      </c>
    </row>
    <row r="1083" spans="1:6">
      <c r="A1083">
        <v>3</v>
      </c>
      <c r="B1083" t="s">
        <v>42</v>
      </c>
      <c r="C1083">
        <v>5.44639</v>
      </c>
      <c r="D1083">
        <f t="shared" si="49"/>
        <v>0.130417</v>
      </c>
      <c r="E1083">
        <f t="shared" si="50"/>
        <v>0.112616</v>
      </c>
      <c r="F1083">
        <f t="shared" si="51"/>
        <v>5.689423</v>
      </c>
    </row>
    <row r="1084" spans="1:6">
      <c r="A1084">
        <v>3</v>
      </c>
      <c r="B1084" t="s">
        <v>45</v>
      </c>
      <c r="C1084">
        <v>4.04382</v>
      </c>
      <c r="D1084">
        <f t="shared" si="49"/>
        <v>0.130417</v>
      </c>
      <c r="E1084">
        <f t="shared" si="50"/>
        <v>-0.049505</v>
      </c>
      <c r="F1084">
        <f t="shared" si="51"/>
        <v>4.124732</v>
      </c>
    </row>
    <row r="1085" spans="1:6">
      <c r="A1085">
        <v>3</v>
      </c>
      <c r="B1085" t="s">
        <v>177</v>
      </c>
      <c r="C1085">
        <v>4.97069</v>
      </c>
      <c r="D1085">
        <f t="shared" si="49"/>
        <v>0.130417</v>
      </c>
      <c r="E1085">
        <f t="shared" si="50"/>
        <v>0</v>
      </c>
      <c r="F1085">
        <f t="shared" si="51"/>
        <v>5.101107</v>
      </c>
    </row>
    <row r="1086" spans="1:6">
      <c r="A1086">
        <v>3</v>
      </c>
      <c r="B1086" t="s">
        <v>34</v>
      </c>
      <c r="C1086">
        <v>3.34719</v>
      </c>
      <c r="D1086">
        <f t="shared" si="49"/>
        <v>0.130417</v>
      </c>
      <c r="E1086">
        <f t="shared" si="50"/>
        <v>0.018658</v>
      </c>
      <c r="F1086">
        <f t="shared" si="51"/>
        <v>3.496265</v>
      </c>
    </row>
    <row r="1087" spans="1:6">
      <c r="A1087">
        <v>3</v>
      </c>
      <c r="B1087" t="s">
        <v>66</v>
      </c>
      <c r="C1087">
        <v>2.92229</v>
      </c>
      <c r="D1087">
        <f t="shared" si="49"/>
        <v>0.130417</v>
      </c>
      <c r="E1087">
        <f t="shared" si="50"/>
        <v>-0.050199</v>
      </c>
      <c r="F1087">
        <f t="shared" si="51"/>
        <v>3.002508</v>
      </c>
    </row>
    <row r="1088" spans="1:6">
      <c r="A1088">
        <v>3</v>
      </c>
      <c r="B1088" t="s">
        <v>55</v>
      </c>
      <c r="C1088">
        <v>3.08636</v>
      </c>
      <c r="D1088">
        <f t="shared" si="49"/>
        <v>0.130417</v>
      </c>
      <c r="E1088">
        <f t="shared" si="50"/>
        <v>0.208933</v>
      </c>
      <c r="F1088">
        <f t="shared" si="51"/>
        <v>3.42571</v>
      </c>
    </row>
    <row r="1089" spans="1:6">
      <c r="A1089">
        <v>3</v>
      </c>
      <c r="B1089" t="s">
        <v>60</v>
      </c>
      <c r="C1089">
        <v>5.88637</v>
      </c>
      <c r="D1089">
        <f t="shared" si="49"/>
        <v>0.130417</v>
      </c>
      <c r="E1089">
        <f t="shared" si="50"/>
        <v>0.108071</v>
      </c>
      <c r="F1089">
        <f t="shared" si="51"/>
        <v>6.124858</v>
      </c>
    </row>
    <row r="1090" spans="1:6">
      <c r="A1090">
        <v>3</v>
      </c>
      <c r="B1090" t="s">
        <v>111</v>
      </c>
      <c r="C1090">
        <v>3.69541</v>
      </c>
      <c r="D1090">
        <f t="shared" si="49"/>
        <v>0.130417</v>
      </c>
      <c r="E1090">
        <f t="shared" si="50"/>
        <v>0.28019</v>
      </c>
      <c r="F1090">
        <f t="shared" si="51"/>
        <v>4.106017</v>
      </c>
    </row>
    <row r="1091" spans="1:6">
      <c r="A1091">
        <v>3</v>
      </c>
      <c r="B1091" t="s">
        <v>60</v>
      </c>
      <c r="C1091">
        <v>4.06589</v>
      </c>
      <c r="D1091">
        <f t="shared" ref="D1091:D1154" si="52">VLOOKUP(A1091,K:M,3,0)</f>
        <v>0.130417</v>
      </c>
      <c r="E1091">
        <f t="shared" ref="E1091:E1154" si="53">VLOOKUP(B1091,K:M,3,0)</f>
        <v>0.108071</v>
      </c>
      <c r="F1091">
        <f t="shared" ref="F1091:F1154" si="54">C1091+D1091+E1091</f>
        <v>4.304378</v>
      </c>
    </row>
    <row r="1092" spans="1:6">
      <c r="A1092">
        <v>3</v>
      </c>
      <c r="B1092" t="s">
        <v>55</v>
      </c>
      <c r="C1092">
        <v>4.52842</v>
      </c>
      <c r="D1092">
        <f t="shared" si="52"/>
        <v>0.130417</v>
      </c>
      <c r="E1092">
        <f t="shared" si="53"/>
        <v>0.208933</v>
      </c>
      <c r="F1092">
        <f t="shared" si="54"/>
        <v>4.86777</v>
      </c>
    </row>
    <row r="1093" spans="1:6">
      <c r="A1093">
        <v>3</v>
      </c>
      <c r="B1093" t="s">
        <v>177</v>
      </c>
      <c r="C1093">
        <v>3.53106</v>
      </c>
      <c r="D1093">
        <f t="shared" si="52"/>
        <v>0.130417</v>
      </c>
      <c r="E1093">
        <f t="shared" si="53"/>
        <v>0</v>
      </c>
      <c r="F1093">
        <f t="shared" si="54"/>
        <v>3.661477</v>
      </c>
    </row>
    <row r="1094" spans="1:6">
      <c r="A1094">
        <v>3</v>
      </c>
      <c r="B1094" t="s">
        <v>66</v>
      </c>
      <c r="C1094">
        <v>5.36914</v>
      </c>
      <c r="D1094">
        <f t="shared" si="52"/>
        <v>0.130417</v>
      </c>
      <c r="E1094">
        <f t="shared" si="53"/>
        <v>-0.050199</v>
      </c>
      <c r="F1094">
        <f t="shared" si="54"/>
        <v>5.449358</v>
      </c>
    </row>
    <row r="1095" spans="1:6">
      <c r="A1095">
        <v>2</v>
      </c>
      <c r="B1095" t="s">
        <v>60</v>
      </c>
      <c r="C1095">
        <v>0.807439</v>
      </c>
      <c r="D1095">
        <f t="shared" si="52"/>
        <v>0.01753</v>
      </c>
      <c r="E1095">
        <f t="shared" si="53"/>
        <v>0.108071</v>
      </c>
      <c r="F1095">
        <f t="shared" si="54"/>
        <v>0.93304</v>
      </c>
    </row>
    <row r="1096" spans="1:6">
      <c r="A1096">
        <v>2</v>
      </c>
      <c r="B1096" t="s">
        <v>111</v>
      </c>
      <c r="C1096">
        <v>3.66605</v>
      </c>
      <c r="D1096">
        <f t="shared" si="52"/>
        <v>0.01753</v>
      </c>
      <c r="E1096">
        <f t="shared" si="53"/>
        <v>0.28019</v>
      </c>
      <c r="F1096">
        <f t="shared" si="54"/>
        <v>3.96377</v>
      </c>
    </row>
    <row r="1097" spans="1:6">
      <c r="A1097">
        <v>2</v>
      </c>
      <c r="B1097" t="s">
        <v>177</v>
      </c>
      <c r="C1097">
        <v>1.97592</v>
      </c>
      <c r="D1097">
        <f t="shared" si="52"/>
        <v>0.01753</v>
      </c>
      <c r="E1097">
        <f t="shared" si="53"/>
        <v>0</v>
      </c>
      <c r="F1097">
        <f t="shared" si="54"/>
        <v>1.99345</v>
      </c>
    </row>
    <row r="1098" spans="1:6">
      <c r="A1098">
        <v>3</v>
      </c>
      <c r="B1098" t="s">
        <v>66</v>
      </c>
      <c r="C1098">
        <v>3.40682</v>
      </c>
      <c r="D1098">
        <f t="shared" si="52"/>
        <v>0.130417</v>
      </c>
      <c r="E1098">
        <f t="shared" si="53"/>
        <v>-0.050199</v>
      </c>
      <c r="F1098">
        <f t="shared" si="54"/>
        <v>3.487038</v>
      </c>
    </row>
    <row r="1099" spans="1:6">
      <c r="A1099">
        <v>3</v>
      </c>
      <c r="B1099" t="s">
        <v>177</v>
      </c>
      <c r="C1099">
        <v>3.89252</v>
      </c>
      <c r="D1099">
        <f t="shared" si="52"/>
        <v>0.130417</v>
      </c>
      <c r="E1099">
        <f t="shared" si="53"/>
        <v>0</v>
      </c>
      <c r="F1099">
        <f t="shared" si="54"/>
        <v>4.022937</v>
      </c>
    </row>
    <row r="1100" spans="1:6">
      <c r="A1100">
        <v>3</v>
      </c>
      <c r="B1100" t="s">
        <v>45</v>
      </c>
      <c r="C1100">
        <v>3.65971</v>
      </c>
      <c r="D1100">
        <f t="shared" si="52"/>
        <v>0.130417</v>
      </c>
      <c r="E1100">
        <f t="shared" si="53"/>
        <v>-0.049505</v>
      </c>
      <c r="F1100">
        <f t="shared" si="54"/>
        <v>3.740622</v>
      </c>
    </row>
    <row r="1101" spans="1:6">
      <c r="A1101">
        <v>3</v>
      </c>
      <c r="B1101" t="s">
        <v>50</v>
      </c>
      <c r="C1101">
        <v>5.73791</v>
      </c>
      <c r="D1101">
        <f t="shared" si="52"/>
        <v>0.130417</v>
      </c>
      <c r="E1101">
        <f t="shared" si="53"/>
        <v>0.171699</v>
      </c>
      <c r="F1101">
        <f t="shared" si="54"/>
        <v>6.040026</v>
      </c>
    </row>
    <row r="1102" spans="1:6">
      <c r="A1102">
        <v>2</v>
      </c>
      <c r="B1102" t="s">
        <v>398</v>
      </c>
      <c r="C1102">
        <v>5.24788</v>
      </c>
      <c r="D1102">
        <f t="shared" si="52"/>
        <v>0.01753</v>
      </c>
      <c r="E1102">
        <f t="shared" si="53"/>
        <v>0.00453900000000002</v>
      </c>
      <c r="F1102">
        <f t="shared" si="54"/>
        <v>5.269949</v>
      </c>
    </row>
    <row r="1103" spans="1:6">
      <c r="A1103">
        <v>2</v>
      </c>
      <c r="B1103" t="s">
        <v>924</v>
      </c>
      <c r="C1103">
        <v>2.54461</v>
      </c>
      <c r="D1103">
        <f t="shared" si="52"/>
        <v>0.01753</v>
      </c>
      <c r="E1103">
        <f t="shared" si="53"/>
        <v>-0.0891699</v>
      </c>
      <c r="F1103">
        <f t="shared" si="54"/>
        <v>2.4729701</v>
      </c>
    </row>
    <row r="1104" spans="1:6">
      <c r="A1104">
        <v>3</v>
      </c>
      <c r="B1104" t="s">
        <v>38</v>
      </c>
      <c r="C1104">
        <v>3.06287</v>
      </c>
      <c r="D1104">
        <f t="shared" si="52"/>
        <v>0.130417</v>
      </c>
      <c r="E1104">
        <f t="shared" si="53"/>
        <v>0.049178</v>
      </c>
      <c r="F1104">
        <f t="shared" si="54"/>
        <v>3.242465</v>
      </c>
    </row>
    <row r="1105" spans="1:6">
      <c r="A1105">
        <v>2</v>
      </c>
      <c r="B1105" t="s">
        <v>111</v>
      </c>
      <c r="C1105">
        <v>2.1175</v>
      </c>
      <c r="D1105">
        <f t="shared" si="52"/>
        <v>0.01753</v>
      </c>
      <c r="E1105">
        <f t="shared" si="53"/>
        <v>0.28019</v>
      </c>
      <c r="F1105">
        <f t="shared" si="54"/>
        <v>2.41522</v>
      </c>
    </row>
    <row r="1106" spans="1:6">
      <c r="A1106">
        <v>2</v>
      </c>
      <c r="B1106" t="s">
        <v>34</v>
      </c>
      <c r="C1106">
        <v>6.50888</v>
      </c>
      <c r="D1106">
        <f t="shared" si="52"/>
        <v>0.01753</v>
      </c>
      <c r="E1106">
        <f t="shared" si="53"/>
        <v>0.018658</v>
      </c>
      <c r="F1106">
        <f t="shared" si="54"/>
        <v>6.545068</v>
      </c>
    </row>
    <row r="1107" spans="1:6">
      <c r="A1107">
        <v>3</v>
      </c>
      <c r="B1107" t="s">
        <v>50</v>
      </c>
      <c r="C1107">
        <v>3.67677</v>
      </c>
      <c r="D1107">
        <f t="shared" si="52"/>
        <v>0.130417</v>
      </c>
      <c r="E1107">
        <f t="shared" si="53"/>
        <v>0.171699</v>
      </c>
      <c r="F1107">
        <f t="shared" si="54"/>
        <v>3.978886</v>
      </c>
    </row>
    <row r="1108" spans="1:6">
      <c r="A1108">
        <v>3</v>
      </c>
      <c r="B1108" t="s">
        <v>177</v>
      </c>
      <c r="C1108">
        <v>4.76836</v>
      </c>
      <c r="D1108">
        <f t="shared" si="52"/>
        <v>0.130417</v>
      </c>
      <c r="E1108">
        <f t="shared" si="53"/>
        <v>0</v>
      </c>
      <c r="F1108">
        <f t="shared" si="54"/>
        <v>4.898777</v>
      </c>
    </row>
    <row r="1109" spans="1:6">
      <c r="A1109">
        <v>3</v>
      </c>
      <c r="B1109" t="s">
        <v>60</v>
      </c>
      <c r="C1109">
        <v>3.56575</v>
      </c>
      <c r="D1109">
        <f t="shared" si="52"/>
        <v>0.130417</v>
      </c>
      <c r="E1109">
        <f t="shared" si="53"/>
        <v>0.108071</v>
      </c>
      <c r="F1109">
        <f t="shared" si="54"/>
        <v>3.804238</v>
      </c>
    </row>
    <row r="1110" spans="1:6">
      <c r="A1110">
        <v>3</v>
      </c>
      <c r="B1110" t="s">
        <v>50</v>
      </c>
      <c r="C1110">
        <v>7.09436</v>
      </c>
      <c r="D1110">
        <f t="shared" si="52"/>
        <v>0.130417</v>
      </c>
      <c r="E1110">
        <f t="shared" si="53"/>
        <v>0.171699</v>
      </c>
      <c r="F1110">
        <f t="shared" si="54"/>
        <v>7.396476</v>
      </c>
    </row>
    <row r="1111" spans="1:6">
      <c r="A1111">
        <v>3</v>
      </c>
      <c r="B1111" t="s">
        <v>45</v>
      </c>
      <c r="C1111">
        <v>4.26339</v>
      </c>
      <c r="D1111">
        <f t="shared" si="52"/>
        <v>0.130417</v>
      </c>
      <c r="E1111">
        <f t="shared" si="53"/>
        <v>-0.049505</v>
      </c>
      <c r="F1111">
        <f t="shared" si="54"/>
        <v>4.344302</v>
      </c>
    </row>
    <row r="1112" spans="1:6">
      <c r="A1112">
        <v>2</v>
      </c>
      <c r="B1112" t="s">
        <v>34</v>
      </c>
      <c r="C1112">
        <v>3.37626</v>
      </c>
      <c r="D1112">
        <f t="shared" si="52"/>
        <v>0.01753</v>
      </c>
      <c r="E1112">
        <f t="shared" si="53"/>
        <v>0.018658</v>
      </c>
      <c r="F1112">
        <f t="shared" si="54"/>
        <v>3.412448</v>
      </c>
    </row>
    <row r="1113" spans="1:6">
      <c r="A1113">
        <v>3</v>
      </c>
      <c r="B1113" t="s">
        <v>34</v>
      </c>
      <c r="C1113">
        <v>4.56218</v>
      </c>
      <c r="D1113">
        <f t="shared" si="52"/>
        <v>0.130417</v>
      </c>
      <c r="E1113">
        <f t="shared" si="53"/>
        <v>0.018658</v>
      </c>
      <c r="F1113">
        <f t="shared" si="54"/>
        <v>4.711255</v>
      </c>
    </row>
    <row r="1114" spans="1:6">
      <c r="A1114">
        <v>3</v>
      </c>
      <c r="B1114" t="s">
        <v>45</v>
      </c>
      <c r="C1114">
        <v>4.66612</v>
      </c>
      <c r="D1114">
        <f t="shared" si="52"/>
        <v>0.130417</v>
      </c>
      <c r="E1114">
        <f t="shared" si="53"/>
        <v>-0.049505</v>
      </c>
      <c r="F1114">
        <f t="shared" si="54"/>
        <v>4.747032</v>
      </c>
    </row>
    <row r="1115" spans="1:6">
      <c r="A1115">
        <v>3</v>
      </c>
      <c r="B1115" t="s">
        <v>55</v>
      </c>
      <c r="C1115">
        <v>4.27469</v>
      </c>
      <c r="D1115">
        <f t="shared" si="52"/>
        <v>0.130417</v>
      </c>
      <c r="E1115">
        <f t="shared" si="53"/>
        <v>0.208933</v>
      </c>
      <c r="F1115">
        <f t="shared" si="54"/>
        <v>4.61404</v>
      </c>
    </row>
    <row r="1116" spans="1:6">
      <c r="A1116">
        <v>3</v>
      </c>
      <c r="B1116" t="s">
        <v>55</v>
      </c>
      <c r="C1116">
        <v>3.63714</v>
      </c>
      <c r="D1116">
        <f t="shared" si="52"/>
        <v>0.130417</v>
      </c>
      <c r="E1116">
        <f t="shared" si="53"/>
        <v>0.208933</v>
      </c>
      <c r="F1116">
        <f t="shared" si="54"/>
        <v>3.97649</v>
      </c>
    </row>
    <row r="1117" spans="1:6">
      <c r="A1117">
        <v>3</v>
      </c>
      <c r="B1117" t="s">
        <v>55</v>
      </c>
      <c r="C1117">
        <v>4.55751</v>
      </c>
      <c r="D1117">
        <f t="shared" si="52"/>
        <v>0.130417</v>
      </c>
      <c r="E1117">
        <f t="shared" si="53"/>
        <v>0.208933</v>
      </c>
      <c r="F1117">
        <f t="shared" si="54"/>
        <v>4.89686</v>
      </c>
    </row>
    <row r="1118" spans="1:6">
      <c r="A1118">
        <v>3</v>
      </c>
      <c r="B1118" t="s">
        <v>177</v>
      </c>
      <c r="C1118">
        <v>2.46629</v>
      </c>
      <c r="D1118">
        <f t="shared" si="52"/>
        <v>0.130417</v>
      </c>
      <c r="E1118">
        <f t="shared" si="53"/>
        <v>0</v>
      </c>
      <c r="F1118">
        <f t="shared" si="54"/>
        <v>2.596707</v>
      </c>
    </row>
    <row r="1119" spans="1:6">
      <c r="A1119">
        <v>2</v>
      </c>
      <c r="B1119" t="s">
        <v>60</v>
      </c>
      <c r="C1119">
        <v>1.15845</v>
      </c>
      <c r="D1119">
        <f t="shared" si="52"/>
        <v>0.01753</v>
      </c>
      <c r="E1119">
        <f t="shared" si="53"/>
        <v>0.108071</v>
      </c>
      <c r="F1119">
        <f t="shared" si="54"/>
        <v>1.284051</v>
      </c>
    </row>
    <row r="1120" spans="1:6">
      <c r="A1120">
        <v>2</v>
      </c>
      <c r="B1120" t="s">
        <v>38</v>
      </c>
      <c r="C1120">
        <v>1.54524</v>
      </c>
      <c r="D1120">
        <f t="shared" si="52"/>
        <v>0.01753</v>
      </c>
      <c r="E1120">
        <f t="shared" si="53"/>
        <v>0.049178</v>
      </c>
      <c r="F1120">
        <f t="shared" si="54"/>
        <v>1.611948</v>
      </c>
    </row>
    <row r="1121" spans="1:6">
      <c r="A1121">
        <v>3</v>
      </c>
      <c r="B1121" t="s">
        <v>45</v>
      </c>
      <c r="C1121">
        <v>4.24581</v>
      </c>
      <c r="D1121">
        <f t="shared" si="52"/>
        <v>0.130417</v>
      </c>
      <c r="E1121">
        <f t="shared" si="53"/>
        <v>-0.049505</v>
      </c>
      <c r="F1121">
        <f t="shared" si="54"/>
        <v>4.326722</v>
      </c>
    </row>
    <row r="1122" spans="1:6">
      <c r="A1122">
        <v>2</v>
      </c>
      <c r="B1122" t="s">
        <v>111</v>
      </c>
      <c r="C1122">
        <v>3.28487</v>
      </c>
      <c r="D1122">
        <f t="shared" si="52"/>
        <v>0.01753</v>
      </c>
      <c r="E1122">
        <f t="shared" si="53"/>
        <v>0.28019</v>
      </c>
      <c r="F1122">
        <f t="shared" si="54"/>
        <v>3.58259</v>
      </c>
    </row>
    <row r="1123" spans="1:6">
      <c r="A1123">
        <v>2</v>
      </c>
      <c r="B1123" t="s">
        <v>111</v>
      </c>
      <c r="C1123">
        <v>1.43734</v>
      </c>
      <c r="D1123">
        <f t="shared" si="52"/>
        <v>0.01753</v>
      </c>
      <c r="E1123">
        <f t="shared" si="53"/>
        <v>0.28019</v>
      </c>
      <c r="F1123">
        <f t="shared" si="54"/>
        <v>1.73506</v>
      </c>
    </row>
    <row r="1124" spans="1:6">
      <c r="A1124">
        <v>3</v>
      </c>
      <c r="B1124" t="s">
        <v>45</v>
      </c>
      <c r="C1124">
        <v>0.931963</v>
      </c>
      <c r="D1124">
        <f t="shared" si="52"/>
        <v>0.130417</v>
      </c>
      <c r="E1124">
        <f t="shared" si="53"/>
        <v>-0.049505</v>
      </c>
      <c r="F1124">
        <f t="shared" si="54"/>
        <v>1.012875</v>
      </c>
    </row>
    <row r="1125" spans="1:6">
      <c r="A1125">
        <v>3</v>
      </c>
      <c r="B1125" t="s">
        <v>177</v>
      </c>
      <c r="C1125">
        <v>2.23534</v>
      </c>
      <c r="D1125">
        <f t="shared" si="52"/>
        <v>0.130417</v>
      </c>
      <c r="E1125">
        <f t="shared" si="53"/>
        <v>0</v>
      </c>
      <c r="F1125">
        <f t="shared" si="54"/>
        <v>2.365757</v>
      </c>
    </row>
    <row r="1126" spans="1:6">
      <c r="A1126">
        <v>2</v>
      </c>
      <c r="B1126" t="s">
        <v>177</v>
      </c>
      <c r="C1126">
        <v>2.2887</v>
      </c>
      <c r="D1126">
        <f t="shared" si="52"/>
        <v>0.01753</v>
      </c>
      <c r="E1126">
        <f t="shared" si="53"/>
        <v>0</v>
      </c>
      <c r="F1126">
        <f t="shared" si="54"/>
        <v>2.30623</v>
      </c>
    </row>
    <row r="1127" spans="1:6">
      <c r="A1127">
        <v>1</v>
      </c>
      <c r="B1127" t="s">
        <v>60</v>
      </c>
      <c r="C1127">
        <v>2.746</v>
      </c>
      <c r="D1127">
        <f t="shared" si="52"/>
        <v>0</v>
      </c>
      <c r="E1127">
        <f t="shared" si="53"/>
        <v>0.108071</v>
      </c>
      <c r="F1127">
        <f t="shared" si="54"/>
        <v>2.854071</v>
      </c>
    </row>
    <row r="1128" spans="1:6">
      <c r="A1128">
        <v>3</v>
      </c>
      <c r="B1128" t="s">
        <v>177</v>
      </c>
      <c r="C1128">
        <v>3.05481</v>
      </c>
      <c r="D1128">
        <f t="shared" si="52"/>
        <v>0.130417</v>
      </c>
      <c r="E1128">
        <f t="shared" si="53"/>
        <v>0</v>
      </c>
      <c r="F1128">
        <f t="shared" si="54"/>
        <v>3.185227</v>
      </c>
    </row>
    <row r="1129" spans="1:6">
      <c r="A1129">
        <v>4</v>
      </c>
      <c r="B1129" t="s">
        <v>924</v>
      </c>
      <c r="C1129">
        <v>2.61115</v>
      </c>
      <c r="D1129">
        <f t="shared" si="52"/>
        <v>0.11928</v>
      </c>
      <c r="E1129">
        <f t="shared" si="53"/>
        <v>-0.0891699</v>
      </c>
      <c r="F1129">
        <f t="shared" si="54"/>
        <v>2.6412601</v>
      </c>
    </row>
    <row r="1130" spans="1:6">
      <c r="A1130">
        <v>4</v>
      </c>
      <c r="B1130" t="s">
        <v>55</v>
      </c>
      <c r="C1130">
        <v>3.01988</v>
      </c>
      <c r="D1130">
        <f t="shared" si="52"/>
        <v>0.11928</v>
      </c>
      <c r="E1130">
        <f t="shared" si="53"/>
        <v>0.208933</v>
      </c>
      <c r="F1130">
        <f t="shared" si="54"/>
        <v>3.348093</v>
      </c>
    </row>
    <row r="1131" spans="1:6">
      <c r="A1131">
        <v>4</v>
      </c>
      <c r="B1131" t="s">
        <v>34</v>
      </c>
      <c r="C1131">
        <v>4.8925</v>
      </c>
      <c r="D1131">
        <f t="shared" si="52"/>
        <v>0.11928</v>
      </c>
      <c r="E1131">
        <f t="shared" si="53"/>
        <v>0.018658</v>
      </c>
      <c r="F1131">
        <f t="shared" si="54"/>
        <v>5.030438</v>
      </c>
    </row>
    <row r="1132" spans="1:6">
      <c r="A1132">
        <v>4</v>
      </c>
      <c r="B1132" t="s">
        <v>38</v>
      </c>
      <c r="C1132">
        <v>1.62144</v>
      </c>
      <c r="D1132">
        <f t="shared" si="52"/>
        <v>0.11928</v>
      </c>
      <c r="E1132">
        <f t="shared" si="53"/>
        <v>0.049178</v>
      </c>
      <c r="F1132">
        <f t="shared" si="54"/>
        <v>1.789898</v>
      </c>
    </row>
    <row r="1133" spans="1:6">
      <c r="A1133">
        <v>4</v>
      </c>
      <c r="B1133" t="s">
        <v>398</v>
      </c>
      <c r="C1133">
        <v>5.43761</v>
      </c>
      <c r="D1133">
        <f t="shared" si="52"/>
        <v>0.11928</v>
      </c>
      <c r="E1133">
        <f t="shared" si="53"/>
        <v>0.00453900000000002</v>
      </c>
      <c r="F1133">
        <f t="shared" si="54"/>
        <v>5.561429</v>
      </c>
    </row>
    <row r="1134" spans="1:6">
      <c r="A1134">
        <v>4</v>
      </c>
      <c r="B1134" t="s">
        <v>50</v>
      </c>
      <c r="C1134">
        <v>6.55035</v>
      </c>
      <c r="D1134">
        <f t="shared" si="52"/>
        <v>0.11928</v>
      </c>
      <c r="E1134">
        <f t="shared" si="53"/>
        <v>0.171699</v>
      </c>
      <c r="F1134">
        <f t="shared" si="54"/>
        <v>6.841329</v>
      </c>
    </row>
    <row r="1135" spans="1:6">
      <c r="A1135">
        <v>4</v>
      </c>
      <c r="B1135" t="s">
        <v>42</v>
      </c>
      <c r="C1135">
        <v>5.89508</v>
      </c>
      <c r="D1135">
        <f t="shared" si="52"/>
        <v>0.11928</v>
      </c>
      <c r="E1135">
        <f t="shared" si="53"/>
        <v>0.112616</v>
      </c>
      <c r="F1135">
        <f t="shared" si="54"/>
        <v>6.126976</v>
      </c>
    </row>
    <row r="1136" spans="1:6">
      <c r="A1136">
        <v>4</v>
      </c>
      <c r="B1136" t="s">
        <v>66</v>
      </c>
      <c r="C1136">
        <v>4.23398</v>
      </c>
      <c r="D1136">
        <f t="shared" si="52"/>
        <v>0.11928</v>
      </c>
      <c r="E1136">
        <f t="shared" si="53"/>
        <v>-0.050199</v>
      </c>
      <c r="F1136">
        <f t="shared" si="54"/>
        <v>4.303061</v>
      </c>
    </row>
    <row r="1137" spans="1:6">
      <c r="A1137">
        <v>4</v>
      </c>
      <c r="B1137" t="s">
        <v>924</v>
      </c>
      <c r="C1137">
        <v>7.31579</v>
      </c>
      <c r="D1137">
        <f t="shared" si="52"/>
        <v>0.11928</v>
      </c>
      <c r="E1137">
        <f t="shared" si="53"/>
        <v>-0.0891699</v>
      </c>
      <c r="F1137">
        <f t="shared" si="54"/>
        <v>7.3459001</v>
      </c>
    </row>
    <row r="1138" spans="1:6">
      <c r="A1138">
        <v>4</v>
      </c>
      <c r="B1138" t="s">
        <v>398</v>
      </c>
      <c r="C1138">
        <v>3.19424</v>
      </c>
      <c r="D1138">
        <f t="shared" si="52"/>
        <v>0.11928</v>
      </c>
      <c r="E1138">
        <f t="shared" si="53"/>
        <v>0.00453900000000002</v>
      </c>
      <c r="F1138">
        <f t="shared" si="54"/>
        <v>3.318059</v>
      </c>
    </row>
    <row r="1139" spans="1:6">
      <c r="A1139" t="s">
        <v>144</v>
      </c>
      <c r="B1139" t="s">
        <v>45</v>
      </c>
      <c r="C1139">
        <v>3.36255</v>
      </c>
      <c r="D1139">
        <f t="shared" si="52"/>
        <v>0.172007</v>
      </c>
      <c r="E1139">
        <f t="shared" si="53"/>
        <v>-0.049505</v>
      </c>
      <c r="F1139">
        <f t="shared" si="54"/>
        <v>3.485052</v>
      </c>
    </row>
    <row r="1140" spans="1:6">
      <c r="A1140" t="s">
        <v>144</v>
      </c>
      <c r="B1140" t="s">
        <v>50</v>
      </c>
      <c r="C1140">
        <v>4.41031</v>
      </c>
      <c r="D1140">
        <f t="shared" si="52"/>
        <v>0.172007</v>
      </c>
      <c r="E1140">
        <f t="shared" si="53"/>
        <v>0.171699</v>
      </c>
      <c r="F1140">
        <f t="shared" si="54"/>
        <v>4.754016</v>
      </c>
    </row>
    <row r="1141" spans="1:6">
      <c r="A1141">
        <v>4</v>
      </c>
      <c r="B1141" t="s">
        <v>60</v>
      </c>
      <c r="C1141">
        <v>4.79824</v>
      </c>
      <c r="D1141">
        <f t="shared" si="52"/>
        <v>0.11928</v>
      </c>
      <c r="E1141">
        <f t="shared" si="53"/>
        <v>0.108071</v>
      </c>
      <c r="F1141">
        <f t="shared" si="54"/>
        <v>5.025591</v>
      </c>
    </row>
    <row r="1142" spans="1:6">
      <c r="A1142" t="s">
        <v>144</v>
      </c>
      <c r="B1142" t="s">
        <v>177</v>
      </c>
      <c r="C1142">
        <v>5.00851</v>
      </c>
      <c r="D1142">
        <f t="shared" si="52"/>
        <v>0.172007</v>
      </c>
      <c r="E1142">
        <f t="shared" si="53"/>
        <v>0</v>
      </c>
      <c r="F1142">
        <f t="shared" si="54"/>
        <v>5.180517</v>
      </c>
    </row>
    <row r="1143" spans="1:6">
      <c r="A1143" t="s">
        <v>144</v>
      </c>
      <c r="B1143" t="s">
        <v>34</v>
      </c>
      <c r="C1143">
        <v>3.73972</v>
      </c>
      <c r="D1143">
        <f t="shared" si="52"/>
        <v>0.172007</v>
      </c>
      <c r="E1143">
        <f t="shared" si="53"/>
        <v>0.018658</v>
      </c>
      <c r="F1143">
        <f t="shared" si="54"/>
        <v>3.930385</v>
      </c>
    </row>
    <row r="1144" spans="1:6">
      <c r="A1144">
        <v>3</v>
      </c>
      <c r="B1144" t="s">
        <v>55</v>
      </c>
      <c r="C1144">
        <v>6.90676</v>
      </c>
      <c r="D1144">
        <f t="shared" si="52"/>
        <v>0.130417</v>
      </c>
      <c r="E1144">
        <f t="shared" si="53"/>
        <v>0.208933</v>
      </c>
      <c r="F1144">
        <f t="shared" si="54"/>
        <v>7.24611</v>
      </c>
    </row>
    <row r="1145" spans="1:6">
      <c r="A1145">
        <v>4</v>
      </c>
      <c r="B1145" t="s">
        <v>60</v>
      </c>
      <c r="C1145">
        <v>3.24602</v>
      </c>
      <c r="D1145">
        <f t="shared" si="52"/>
        <v>0.11928</v>
      </c>
      <c r="E1145">
        <f t="shared" si="53"/>
        <v>0.108071</v>
      </c>
      <c r="F1145">
        <f t="shared" si="54"/>
        <v>3.473371</v>
      </c>
    </row>
    <row r="1146" spans="1:6">
      <c r="A1146">
        <v>4</v>
      </c>
      <c r="B1146" t="s">
        <v>924</v>
      </c>
      <c r="C1146">
        <v>4.8938</v>
      </c>
      <c r="D1146">
        <f t="shared" si="52"/>
        <v>0.11928</v>
      </c>
      <c r="E1146">
        <f t="shared" si="53"/>
        <v>-0.0891699</v>
      </c>
      <c r="F1146">
        <f t="shared" si="54"/>
        <v>4.9239101</v>
      </c>
    </row>
    <row r="1147" spans="1:6">
      <c r="A1147">
        <v>4</v>
      </c>
      <c r="B1147" t="s">
        <v>66</v>
      </c>
      <c r="C1147">
        <v>4.06788</v>
      </c>
      <c r="D1147">
        <f t="shared" si="52"/>
        <v>0.11928</v>
      </c>
      <c r="E1147">
        <f t="shared" si="53"/>
        <v>-0.050199</v>
      </c>
      <c r="F1147">
        <f t="shared" si="54"/>
        <v>4.136961</v>
      </c>
    </row>
    <row r="1148" spans="1:6">
      <c r="A1148">
        <v>4</v>
      </c>
      <c r="B1148" t="s">
        <v>38</v>
      </c>
      <c r="C1148">
        <v>2.63546</v>
      </c>
      <c r="D1148">
        <f t="shared" si="52"/>
        <v>0.11928</v>
      </c>
      <c r="E1148">
        <f t="shared" si="53"/>
        <v>0.049178</v>
      </c>
      <c r="F1148">
        <f t="shared" si="54"/>
        <v>2.803918</v>
      </c>
    </row>
    <row r="1149" spans="1:6">
      <c r="A1149">
        <v>4</v>
      </c>
      <c r="B1149" t="s">
        <v>34</v>
      </c>
      <c r="C1149">
        <v>6.12006</v>
      </c>
      <c r="D1149">
        <f t="shared" si="52"/>
        <v>0.11928</v>
      </c>
      <c r="E1149">
        <f t="shared" si="53"/>
        <v>0.018658</v>
      </c>
      <c r="F1149">
        <f t="shared" si="54"/>
        <v>6.257998</v>
      </c>
    </row>
    <row r="1150" spans="1:6">
      <c r="A1150">
        <v>4</v>
      </c>
      <c r="B1150" t="s">
        <v>55</v>
      </c>
      <c r="C1150">
        <v>7.3212</v>
      </c>
      <c r="D1150">
        <f t="shared" si="52"/>
        <v>0.11928</v>
      </c>
      <c r="E1150">
        <f t="shared" si="53"/>
        <v>0.208933</v>
      </c>
      <c r="F1150">
        <f t="shared" si="54"/>
        <v>7.649413</v>
      </c>
    </row>
    <row r="1151" spans="1:6">
      <c r="A1151">
        <v>4</v>
      </c>
      <c r="B1151" t="s">
        <v>45</v>
      </c>
      <c r="C1151">
        <v>4.92572</v>
      </c>
      <c r="D1151">
        <f t="shared" si="52"/>
        <v>0.11928</v>
      </c>
      <c r="E1151">
        <f t="shared" si="53"/>
        <v>-0.049505</v>
      </c>
      <c r="F1151">
        <f t="shared" si="54"/>
        <v>4.995495</v>
      </c>
    </row>
    <row r="1152" spans="1:6">
      <c r="A1152">
        <v>3</v>
      </c>
      <c r="B1152" t="s">
        <v>177</v>
      </c>
      <c r="C1152">
        <v>7.72297</v>
      </c>
      <c r="D1152">
        <f t="shared" si="52"/>
        <v>0.130417</v>
      </c>
      <c r="E1152">
        <f t="shared" si="53"/>
        <v>0</v>
      </c>
      <c r="F1152">
        <f t="shared" si="54"/>
        <v>7.853387</v>
      </c>
    </row>
    <row r="1153" spans="1:6">
      <c r="A1153">
        <v>3</v>
      </c>
      <c r="B1153" t="s">
        <v>924</v>
      </c>
      <c r="C1153">
        <v>6.89781</v>
      </c>
      <c r="D1153">
        <f t="shared" si="52"/>
        <v>0.130417</v>
      </c>
      <c r="E1153">
        <f t="shared" si="53"/>
        <v>-0.0891699</v>
      </c>
      <c r="F1153">
        <f t="shared" si="54"/>
        <v>6.9390571</v>
      </c>
    </row>
    <row r="1154" spans="1:6">
      <c r="A1154">
        <v>3</v>
      </c>
      <c r="B1154" t="s">
        <v>924</v>
      </c>
      <c r="C1154">
        <v>4.56745</v>
      </c>
      <c r="D1154">
        <f t="shared" si="52"/>
        <v>0.130417</v>
      </c>
      <c r="E1154">
        <f t="shared" si="53"/>
        <v>-0.0891699</v>
      </c>
      <c r="F1154">
        <f t="shared" si="54"/>
        <v>4.6086971</v>
      </c>
    </row>
    <row r="1155" spans="1:6">
      <c r="A1155">
        <v>4</v>
      </c>
      <c r="B1155" t="s">
        <v>38</v>
      </c>
      <c r="C1155">
        <v>4.62216</v>
      </c>
      <c r="D1155">
        <f t="shared" ref="D1155:D1218" si="55">VLOOKUP(A1155,K:M,3,0)</f>
        <v>0.11928</v>
      </c>
      <c r="E1155">
        <f t="shared" ref="E1155:E1218" si="56">VLOOKUP(B1155,K:M,3,0)</f>
        <v>0.049178</v>
      </c>
      <c r="F1155">
        <f t="shared" ref="F1155:F1218" si="57">C1155+D1155+E1155</f>
        <v>4.790618</v>
      </c>
    </row>
    <row r="1156" spans="1:6">
      <c r="A1156">
        <v>4</v>
      </c>
      <c r="B1156" t="s">
        <v>45</v>
      </c>
      <c r="C1156">
        <v>4.75962</v>
      </c>
      <c r="D1156">
        <f t="shared" si="55"/>
        <v>0.11928</v>
      </c>
      <c r="E1156">
        <f t="shared" si="56"/>
        <v>-0.049505</v>
      </c>
      <c r="F1156">
        <f t="shared" si="57"/>
        <v>4.829395</v>
      </c>
    </row>
    <row r="1157" spans="1:6">
      <c r="A1157">
        <v>3</v>
      </c>
      <c r="B1157" t="s">
        <v>38</v>
      </c>
      <c r="C1157">
        <v>4.62654</v>
      </c>
      <c r="D1157">
        <f t="shared" si="55"/>
        <v>0.130417</v>
      </c>
      <c r="E1157">
        <f t="shared" si="56"/>
        <v>0.049178</v>
      </c>
      <c r="F1157">
        <f t="shared" si="57"/>
        <v>4.806135</v>
      </c>
    </row>
    <row r="1158" spans="1:6">
      <c r="A1158">
        <v>4</v>
      </c>
      <c r="B1158" t="s">
        <v>50</v>
      </c>
      <c r="C1158">
        <v>6.04365</v>
      </c>
      <c r="D1158">
        <f t="shared" si="55"/>
        <v>0.11928</v>
      </c>
      <c r="E1158">
        <f t="shared" si="56"/>
        <v>0.171699</v>
      </c>
      <c r="F1158">
        <f t="shared" si="57"/>
        <v>6.334629</v>
      </c>
    </row>
    <row r="1159" spans="1:6">
      <c r="A1159">
        <v>3</v>
      </c>
      <c r="B1159" t="s">
        <v>398</v>
      </c>
      <c r="C1159">
        <v>4.50254</v>
      </c>
      <c r="D1159">
        <f t="shared" si="55"/>
        <v>0.130417</v>
      </c>
      <c r="E1159">
        <f t="shared" si="56"/>
        <v>0.00453900000000002</v>
      </c>
      <c r="F1159">
        <f t="shared" si="57"/>
        <v>4.637496</v>
      </c>
    </row>
    <row r="1160" spans="1:6">
      <c r="A1160">
        <v>4</v>
      </c>
      <c r="B1160" t="s">
        <v>60</v>
      </c>
      <c r="C1160">
        <v>6.43974</v>
      </c>
      <c r="D1160">
        <f t="shared" si="55"/>
        <v>0.11928</v>
      </c>
      <c r="E1160">
        <f t="shared" si="56"/>
        <v>0.108071</v>
      </c>
      <c r="F1160">
        <f t="shared" si="57"/>
        <v>6.667091</v>
      </c>
    </row>
    <row r="1161" spans="1:6">
      <c r="A1161">
        <v>4</v>
      </c>
      <c r="B1161" t="s">
        <v>177</v>
      </c>
      <c r="C1161">
        <v>3.13822</v>
      </c>
      <c r="D1161">
        <f t="shared" si="55"/>
        <v>0.11928</v>
      </c>
      <c r="E1161">
        <f t="shared" si="56"/>
        <v>0</v>
      </c>
      <c r="F1161">
        <f t="shared" si="57"/>
        <v>3.2575</v>
      </c>
    </row>
    <row r="1162" spans="1:6">
      <c r="A1162">
        <v>4</v>
      </c>
      <c r="B1162" t="s">
        <v>60</v>
      </c>
      <c r="C1162">
        <v>1.62038</v>
      </c>
      <c r="D1162">
        <f t="shared" si="55"/>
        <v>0.11928</v>
      </c>
      <c r="E1162">
        <f t="shared" si="56"/>
        <v>0.108071</v>
      </c>
      <c r="F1162">
        <f t="shared" si="57"/>
        <v>1.847731</v>
      </c>
    </row>
    <row r="1163" spans="1:6">
      <c r="A1163">
        <v>4</v>
      </c>
      <c r="B1163" t="s">
        <v>45</v>
      </c>
      <c r="C1163">
        <v>7.39471</v>
      </c>
      <c r="D1163">
        <f t="shared" si="55"/>
        <v>0.11928</v>
      </c>
      <c r="E1163">
        <f t="shared" si="56"/>
        <v>-0.049505</v>
      </c>
      <c r="F1163">
        <f t="shared" si="57"/>
        <v>7.464485</v>
      </c>
    </row>
    <row r="1164" spans="1:6">
      <c r="A1164">
        <v>3</v>
      </c>
      <c r="B1164" t="s">
        <v>60</v>
      </c>
      <c r="C1164">
        <v>4.04078</v>
      </c>
      <c r="D1164">
        <f t="shared" si="55"/>
        <v>0.130417</v>
      </c>
      <c r="E1164">
        <f t="shared" si="56"/>
        <v>0.108071</v>
      </c>
      <c r="F1164">
        <f t="shared" si="57"/>
        <v>4.279268</v>
      </c>
    </row>
    <row r="1165" spans="1:6">
      <c r="A1165">
        <v>3</v>
      </c>
      <c r="B1165" t="s">
        <v>60</v>
      </c>
      <c r="C1165">
        <v>4.91823</v>
      </c>
      <c r="D1165">
        <f t="shared" si="55"/>
        <v>0.130417</v>
      </c>
      <c r="E1165">
        <f t="shared" si="56"/>
        <v>0.108071</v>
      </c>
      <c r="F1165">
        <f t="shared" si="57"/>
        <v>5.156718</v>
      </c>
    </row>
    <row r="1166" spans="1:6">
      <c r="A1166">
        <v>3</v>
      </c>
      <c r="B1166" t="s">
        <v>45</v>
      </c>
      <c r="C1166">
        <v>4.18272</v>
      </c>
      <c r="D1166">
        <f t="shared" si="55"/>
        <v>0.130417</v>
      </c>
      <c r="E1166">
        <f t="shared" si="56"/>
        <v>-0.049505</v>
      </c>
      <c r="F1166">
        <f t="shared" si="57"/>
        <v>4.263632</v>
      </c>
    </row>
    <row r="1167" spans="1:6">
      <c r="A1167">
        <v>3</v>
      </c>
      <c r="B1167" t="s">
        <v>111</v>
      </c>
      <c r="C1167">
        <v>3.18473</v>
      </c>
      <c r="D1167">
        <f t="shared" si="55"/>
        <v>0.130417</v>
      </c>
      <c r="E1167">
        <f t="shared" si="56"/>
        <v>0.28019</v>
      </c>
      <c r="F1167">
        <f t="shared" si="57"/>
        <v>3.595337</v>
      </c>
    </row>
    <row r="1168" spans="1:6">
      <c r="A1168">
        <v>3</v>
      </c>
      <c r="B1168" t="s">
        <v>34</v>
      </c>
      <c r="C1168">
        <v>3.54341</v>
      </c>
      <c r="D1168">
        <f t="shared" si="55"/>
        <v>0.130417</v>
      </c>
      <c r="E1168">
        <f t="shared" si="56"/>
        <v>0.018658</v>
      </c>
      <c r="F1168">
        <f t="shared" si="57"/>
        <v>3.692485</v>
      </c>
    </row>
    <row r="1169" spans="1:6">
      <c r="A1169">
        <v>3</v>
      </c>
      <c r="B1169" t="s">
        <v>60</v>
      </c>
      <c r="C1169">
        <v>2.6212</v>
      </c>
      <c r="D1169">
        <f t="shared" si="55"/>
        <v>0.130417</v>
      </c>
      <c r="E1169">
        <f t="shared" si="56"/>
        <v>0.108071</v>
      </c>
      <c r="F1169">
        <f t="shared" si="57"/>
        <v>2.859688</v>
      </c>
    </row>
    <row r="1170" spans="1:6">
      <c r="A1170">
        <v>3</v>
      </c>
      <c r="B1170" t="s">
        <v>398</v>
      </c>
      <c r="C1170">
        <v>4.89047</v>
      </c>
      <c r="D1170">
        <f t="shared" si="55"/>
        <v>0.130417</v>
      </c>
      <c r="E1170">
        <f t="shared" si="56"/>
        <v>0.00453900000000002</v>
      </c>
      <c r="F1170">
        <f t="shared" si="57"/>
        <v>5.025426</v>
      </c>
    </row>
    <row r="1171" spans="1:6">
      <c r="A1171">
        <v>3</v>
      </c>
      <c r="B1171" t="s">
        <v>111</v>
      </c>
      <c r="C1171">
        <v>3.78357</v>
      </c>
      <c r="D1171">
        <f t="shared" si="55"/>
        <v>0.130417</v>
      </c>
      <c r="E1171">
        <f t="shared" si="56"/>
        <v>0.28019</v>
      </c>
      <c r="F1171">
        <f t="shared" si="57"/>
        <v>4.194177</v>
      </c>
    </row>
    <row r="1172" spans="1:6">
      <c r="A1172">
        <v>3</v>
      </c>
      <c r="B1172" t="s">
        <v>111</v>
      </c>
      <c r="C1172">
        <v>4.4443</v>
      </c>
      <c r="D1172">
        <f t="shared" si="55"/>
        <v>0.130417</v>
      </c>
      <c r="E1172">
        <f t="shared" si="56"/>
        <v>0.28019</v>
      </c>
      <c r="F1172">
        <f t="shared" si="57"/>
        <v>4.854907</v>
      </c>
    </row>
    <row r="1173" spans="1:6">
      <c r="A1173">
        <v>3</v>
      </c>
      <c r="B1173" t="s">
        <v>398</v>
      </c>
      <c r="C1173">
        <v>2.09967</v>
      </c>
      <c r="D1173">
        <f t="shared" si="55"/>
        <v>0.130417</v>
      </c>
      <c r="E1173">
        <f t="shared" si="56"/>
        <v>0.00453900000000002</v>
      </c>
      <c r="F1173">
        <f t="shared" si="57"/>
        <v>2.234626</v>
      </c>
    </row>
    <row r="1174" spans="1:6">
      <c r="A1174">
        <v>3</v>
      </c>
      <c r="B1174" t="s">
        <v>66</v>
      </c>
      <c r="C1174">
        <v>3.90412</v>
      </c>
      <c r="D1174">
        <f t="shared" si="55"/>
        <v>0.130417</v>
      </c>
      <c r="E1174">
        <f t="shared" si="56"/>
        <v>-0.050199</v>
      </c>
      <c r="F1174">
        <f t="shared" si="57"/>
        <v>3.984338</v>
      </c>
    </row>
    <row r="1175" spans="1:6">
      <c r="A1175">
        <v>3</v>
      </c>
      <c r="B1175" t="s">
        <v>38</v>
      </c>
      <c r="C1175">
        <v>4.56456</v>
      </c>
      <c r="D1175">
        <f t="shared" si="55"/>
        <v>0.130417</v>
      </c>
      <c r="E1175">
        <f t="shared" si="56"/>
        <v>0.049178</v>
      </c>
      <c r="F1175">
        <f t="shared" si="57"/>
        <v>4.744155</v>
      </c>
    </row>
    <row r="1176" spans="1:6">
      <c r="A1176">
        <v>3</v>
      </c>
      <c r="B1176" t="s">
        <v>38</v>
      </c>
      <c r="C1176">
        <v>4.79167</v>
      </c>
      <c r="D1176">
        <f t="shared" si="55"/>
        <v>0.130417</v>
      </c>
      <c r="E1176">
        <f t="shared" si="56"/>
        <v>0.049178</v>
      </c>
      <c r="F1176">
        <f t="shared" si="57"/>
        <v>4.971265</v>
      </c>
    </row>
    <row r="1177" spans="1:6">
      <c r="A1177">
        <v>3</v>
      </c>
      <c r="B1177" t="s">
        <v>55</v>
      </c>
      <c r="C1177">
        <v>4.66643</v>
      </c>
      <c r="D1177">
        <f t="shared" si="55"/>
        <v>0.130417</v>
      </c>
      <c r="E1177">
        <f t="shared" si="56"/>
        <v>0.208933</v>
      </c>
      <c r="F1177">
        <f t="shared" si="57"/>
        <v>5.00578</v>
      </c>
    </row>
    <row r="1178" spans="1:6">
      <c r="A1178">
        <v>3</v>
      </c>
      <c r="B1178" t="s">
        <v>42</v>
      </c>
      <c r="C1178">
        <v>3.98494</v>
      </c>
      <c r="D1178">
        <f t="shared" si="55"/>
        <v>0.130417</v>
      </c>
      <c r="E1178">
        <f t="shared" si="56"/>
        <v>0.112616</v>
      </c>
      <c r="F1178">
        <f t="shared" si="57"/>
        <v>4.227973</v>
      </c>
    </row>
    <row r="1179" spans="1:6">
      <c r="A1179">
        <v>3</v>
      </c>
      <c r="B1179" t="s">
        <v>60</v>
      </c>
      <c r="C1179">
        <v>6.26192</v>
      </c>
      <c r="D1179">
        <f t="shared" si="55"/>
        <v>0.130417</v>
      </c>
      <c r="E1179">
        <f t="shared" si="56"/>
        <v>0.108071</v>
      </c>
      <c r="F1179">
        <f t="shared" si="57"/>
        <v>6.500408</v>
      </c>
    </row>
    <row r="1180" spans="1:6">
      <c r="A1180">
        <v>3</v>
      </c>
      <c r="B1180" t="s">
        <v>66</v>
      </c>
      <c r="C1180">
        <v>5.95729</v>
      </c>
      <c r="D1180">
        <f t="shared" si="55"/>
        <v>0.130417</v>
      </c>
      <c r="E1180">
        <f t="shared" si="56"/>
        <v>-0.050199</v>
      </c>
      <c r="F1180">
        <f t="shared" si="57"/>
        <v>6.037508</v>
      </c>
    </row>
    <row r="1181" spans="1:6">
      <c r="A1181">
        <v>3</v>
      </c>
      <c r="B1181" t="s">
        <v>55</v>
      </c>
      <c r="C1181">
        <v>6.89977</v>
      </c>
      <c r="D1181">
        <f t="shared" si="55"/>
        <v>0.130417</v>
      </c>
      <c r="E1181">
        <f t="shared" si="56"/>
        <v>0.208933</v>
      </c>
      <c r="F1181">
        <f t="shared" si="57"/>
        <v>7.23912</v>
      </c>
    </row>
    <row r="1182" spans="1:6">
      <c r="A1182">
        <v>3</v>
      </c>
      <c r="B1182" t="s">
        <v>66</v>
      </c>
      <c r="C1182">
        <v>4.69077</v>
      </c>
      <c r="D1182">
        <f t="shared" si="55"/>
        <v>0.130417</v>
      </c>
      <c r="E1182">
        <f t="shared" si="56"/>
        <v>-0.050199</v>
      </c>
      <c r="F1182">
        <f t="shared" si="57"/>
        <v>4.770988</v>
      </c>
    </row>
    <row r="1183" spans="1:6">
      <c r="A1183">
        <v>3</v>
      </c>
      <c r="B1183" t="s">
        <v>50</v>
      </c>
      <c r="C1183">
        <v>4.44314</v>
      </c>
      <c r="D1183">
        <f t="shared" si="55"/>
        <v>0.130417</v>
      </c>
      <c r="E1183">
        <f t="shared" si="56"/>
        <v>0.171699</v>
      </c>
      <c r="F1183">
        <f t="shared" si="57"/>
        <v>4.745256</v>
      </c>
    </row>
    <row r="1184" spans="1:6">
      <c r="A1184">
        <v>3</v>
      </c>
      <c r="B1184" t="s">
        <v>42</v>
      </c>
      <c r="C1184">
        <v>2.07611</v>
      </c>
      <c r="D1184">
        <f t="shared" si="55"/>
        <v>0.130417</v>
      </c>
      <c r="E1184">
        <f t="shared" si="56"/>
        <v>0.112616</v>
      </c>
      <c r="F1184">
        <f t="shared" si="57"/>
        <v>2.319143</v>
      </c>
    </row>
    <row r="1185" spans="1:6">
      <c r="A1185">
        <v>3</v>
      </c>
      <c r="B1185" t="s">
        <v>398</v>
      </c>
      <c r="C1185">
        <v>3.83794</v>
      </c>
      <c r="D1185">
        <f t="shared" si="55"/>
        <v>0.130417</v>
      </c>
      <c r="E1185">
        <f t="shared" si="56"/>
        <v>0.00453900000000002</v>
      </c>
      <c r="F1185">
        <f t="shared" si="57"/>
        <v>3.972896</v>
      </c>
    </row>
    <row r="1186" spans="1:6">
      <c r="A1186">
        <v>3</v>
      </c>
      <c r="B1186" t="s">
        <v>177</v>
      </c>
      <c r="C1186">
        <v>4.51593</v>
      </c>
      <c r="D1186">
        <f t="shared" si="55"/>
        <v>0.130417</v>
      </c>
      <c r="E1186">
        <f t="shared" si="56"/>
        <v>0</v>
      </c>
      <c r="F1186">
        <f t="shared" si="57"/>
        <v>4.646347</v>
      </c>
    </row>
    <row r="1187" spans="1:6">
      <c r="A1187">
        <v>3</v>
      </c>
      <c r="B1187" t="s">
        <v>38</v>
      </c>
      <c r="C1187">
        <v>6.25345</v>
      </c>
      <c r="D1187">
        <f t="shared" si="55"/>
        <v>0.130417</v>
      </c>
      <c r="E1187">
        <f t="shared" si="56"/>
        <v>0.049178</v>
      </c>
      <c r="F1187">
        <f t="shared" si="57"/>
        <v>6.433045</v>
      </c>
    </row>
    <row r="1188" spans="1:6">
      <c r="A1188">
        <v>3</v>
      </c>
      <c r="B1188" t="s">
        <v>177</v>
      </c>
      <c r="C1188">
        <v>6.35177</v>
      </c>
      <c r="D1188">
        <f t="shared" si="55"/>
        <v>0.130417</v>
      </c>
      <c r="E1188">
        <f t="shared" si="56"/>
        <v>0</v>
      </c>
      <c r="F1188">
        <f t="shared" si="57"/>
        <v>6.482187</v>
      </c>
    </row>
    <row r="1189" spans="1:6">
      <c r="A1189">
        <v>3</v>
      </c>
      <c r="B1189" t="s">
        <v>177</v>
      </c>
      <c r="C1189">
        <v>7.20016</v>
      </c>
      <c r="D1189">
        <f t="shared" si="55"/>
        <v>0.130417</v>
      </c>
      <c r="E1189">
        <f t="shared" si="56"/>
        <v>0</v>
      </c>
      <c r="F1189">
        <f t="shared" si="57"/>
        <v>7.330577</v>
      </c>
    </row>
    <row r="1190" spans="1:6">
      <c r="A1190">
        <v>3</v>
      </c>
      <c r="B1190" t="s">
        <v>50</v>
      </c>
      <c r="C1190">
        <v>3.48771</v>
      </c>
      <c r="D1190">
        <f t="shared" si="55"/>
        <v>0.130417</v>
      </c>
      <c r="E1190">
        <f t="shared" si="56"/>
        <v>0.171699</v>
      </c>
      <c r="F1190">
        <f t="shared" si="57"/>
        <v>3.789826</v>
      </c>
    </row>
    <row r="1191" spans="1:6">
      <c r="A1191">
        <v>3</v>
      </c>
      <c r="B1191" t="s">
        <v>50</v>
      </c>
      <c r="C1191">
        <v>6.45415</v>
      </c>
      <c r="D1191">
        <f t="shared" si="55"/>
        <v>0.130417</v>
      </c>
      <c r="E1191">
        <f t="shared" si="56"/>
        <v>0.171699</v>
      </c>
      <c r="F1191">
        <f t="shared" si="57"/>
        <v>6.756266</v>
      </c>
    </row>
    <row r="1192" spans="1:6">
      <c r="A1192">
        <v>3</v>
      </c>
      <c r="B1192" t="s">
        <v>177</v>
      </c>
      <c r="C1192">
        <v>6.8176</v>
      </c>
      <c r="D1192">
        <f t="shared" si="55"/>
        <v>0.130417</v>
      </c>
      <c r="E1192">
        <f t="shared" si="56"/>
        <v>0</v>
      </c>
      <c r="F1192">
        <f t="shared" si="57"/>
        <v>6.948017</v>
      </c>
    </row>
    <row r="1193" spans="1:6">
      <c r="A1193">
        <v>3</v>
      </c>
      <c r="B1193" t="s">
        <v>66</v>
      </c>
      <c r="C1193">
        <v>6.38554</v>
      </c>
      <c r="D1193">
        <f t="shared" si="55"/>
        <v>0.130417</v>
      </c>
      <c r="E1193">
        <f t="shared" si="56"/>
        <v>-0.050199</v>
      </c>
      <c r="F1193">
        <f t="shared" si="57"/>
        <v>6.465758</v>
      </c>
    </row>
    <row r="1194" spans="1:6">
      <c r="A1194">
        <v>3</v>
      </c>
      <c r="B1194" t="s">
        <v>50</v>
      </c>
      <c r="C1194">
        <v>5.38768</v>
      </c>
      <c r="D1194">
        <f t="shared" si="55"/>
        <v>0.130417</v>
      </c>
      <c r="E1194">
        <f t="shared" si="56"/>
        <v>0.171699</v>
      </c>
      <c r="F1194">
        <f t="shared" si="57"/>
        <v>5.689796</v>
      </c>
    </row>
    <row r="1195" spans="1:6">
      <c r="A1195">
        <v>3</v>
      </c>
      <c r="B1195" t="s">
        <v>66</v>
      </c>
      <c r="C1195">
        <v>2.61283</v>
      </c>
      <c r="D1195">
        <f t="shared" si="55"/>
        <v>0.130417</v>
      </c>
      <c r="E1195">
        <f t="shared" si="56"/>
        <v>-0.050199</v>
      </c>
      <c r="F1195">
        <f t="shared" si="57"/>
        <v>2.693048</v>
      </c>
    </row>
    <row r="1196" spans="1:6">
      <c r="A1196">
        <v>3</v>
      </c>
      <c r="B1196" t="s">
        <v>66</v>
      </c>
      <c r="C1196">
        <v>3.93928</v>
      </c>
      <c r="D1196">
        <f t="shared" si="55"/>
        <v>0.130417</v>
      </c>
      <c r="E1196">
        <f t="shared" si="56"/>
        <v>-0.050199</v>
      </c>
      <c r="F1196">
        <f t="shared" si="57"/>
        <v>4.019498</v>
      </c>
    </row>
    <row r="1197" spans="1:6">
      <c r="A1197">
        <v>3</v>
      </c>
      <c r="B1197" t="s">
        <v>50</v>
      </c>
      <c r="C1197">
        <v>4.07513</v>
      </c>
      <c r="D1197">
        <f t="shared" si="55"/>
        <v>0.130417</v>
      </c>
      <c r="E1197">
        <f t="shared" si="56"/>
        <v>0.171699</v>
      </c>
      <c r="F1197">
        <f t="shared" si="57"/>
        <v>4.377246</v>
      </c>
    </row>
    <row r="1198" spans="1:6">
      <c r="A1198">
        <v>3</v>
      </c>
      <c r="B1198" t="s">
        <v>50</v>
      </c>
      <c r="C1198">
        <v>4.27322</v>
      </c>
      <c r="D1198">
        <f t="shared" si="55"/>
        <v>0.130417</v>
      </c>
      <c r="E1198">
        <f t="shared" si="56"/>
        <v>0.171699</v>
      </c>
      <c r="F1198">
        <f t="shared" si="57"/>
        <v>4.575336</v>
      </c>
    </row>
    <row r="1199" spans="1:6">
      <c r="A1199">
        <v>2</v>
      </c>
      <c r="B1199" t="s">
        <v>111</v>
      </c>
      <c r="C1199">
        <v>3.80118</v>
      </c>
      <c r="D1199">
        <f t="shared" si="55"/>
        <v>0.01753</v>
      </c>
      <c r="E1199">
        <f t="shared" si="56"/>
        <v>0.28019</v>
      </c>
      <c r="F1199">
        <f t="shared" si="57"/>
        <v>4.0989</v>
      </c>
    </row>
    <row r="1200" spans="1:6">
      <c r="A1200">
        <v>2</v>
      </c>
      <c r="B1200" t="s">
        <v>38</v>
      </c>
      <c r="C1200">
        <v>4.33995</v>
      </c>
      <c r="D1200">
        <f t="shared" si="55"/>
        <v>0.01753</v>
      </c>
      <c r="E1200">
        <f t="shared" si="56"/>
        <v>0.049178</v>
      </c>
      <c r="F1200">
        <f t="shared" si="57"/>
        <v>4.406658</v>
      </c>
    </row>
    <row r="1201" spans="1:6">
      <c r="A1201">
        <v>3</v>
      </c>
      <c r="B1201" t="s">
        <v>45</v>
      </c>
      <c r="C1201">
        <v>2.26522</v>
      </c>
      <c r="D1201">
        <f t="shared" si="55"/>
        <v>0.130417</v>
      </c>
      <c r="E1201">
        <f t="shared" si="56"/>
        <v>-0.049505</v>
      </c>
      <c r="F1201">
        <f t="shared" si="57"/>
        <v>2.346132</v>
      </c>
    </row>
    <row r="1202" spans="1:6">
      <c r="A1202">
        <v>3</v>
      </c>
      <c r="B1202" t="s">
        <v>50</v>
      </c>
      <c r="C1202">
        <v>5.12516</v>
      </c>
      <c r="D1202">
        <f t="shared" si="55"/>
        <v>0.130417</v>
      </c>
      <c r="E1202">
        <f t="shared" si="56"/>
        <v>0.171699</v>
      </c>
      <c r="F1202">
        <f t="shared" si="57"/>
        <v>5.427276</v>
      </c>
    </row>
    <row r="1203" spans="1:6">
      <c r="A1203">
        <v>2</v>
      </c>
      <c r="B1203" t="s">
        <v>398</v>
      </c>
      <c r="C1203">
        <v>5.78198</v>
      </c>
      <c r="D1203">
        <f t="shared" si="55"/>
        <v>0.01753</v>
      </c>
      <c r="E1203">
        <f t="shared" si="56"/>
        <v>0.00453900000000002</v>
      </c>
      <c r="F1203">
        <f t="shared" si="57"/>
        <v>5.804049</v>
      </c>
    </row>
    <row r="1204" spans="1:6">
      <c r="A1204">
        <v>3</v>
      </c>
      <c r="B1204" t="s">
        <v>50</v>
      </c>
      <c r="C1204">
        <v>6.31197</v>
      </c>
      <c r="D1204">
        <f t="shared" si="55"/>
        <v>0.130417</v>
      </c>
      <c r="E1204">
        <f t="shared" si="56"/>
        <v>0.171699</v>
      </c>
      <c r="F1204">
        <f t="shared" si="57"/>
        <v>6.614086</v>
      </c>
    </row>
    <row r="1205" spans="1:6">
      <c r="A1205">
        <v>3</v>
      </c>
      <c r="B1205" t="s">
        <v>66</v>
      </c>
      <c r="C1205">
        <v>3.58253</v>
      </c>
      <c r="D1205">
        <f t="shared" si="55"/>
        <v>0.130417</v>
      </c>
      <c r="E1205">
        <f t="shared" si="56"/>
        <v>-0.050199</v>
      </c>
      <c r="F1205">
        <f t="shared" si="57"/>
        <v>3.662748</v>
      </c>
    </row>
    <row r="1206" spans="1:6">
      <c r="A1206">
        <v>2</v>
      </c>
      <c r="B1206" t="s">
        <v>55</v>
      </c>
      <c r="C1206">
        <v>4.02398</v>
      </c>
      <c r="D1206">
        <f t="shared" si="55"/>
        <v>0.01753</v>
      </c>
      <c r="E1206">
        <f t="shared" si="56"/>
        <v>0.208933</v>
      </c>
      <c r="F1206">
        <f t="shared" si="57"/>
        <v>4.250443</v>
      </c>
    </row>
    <row r="1207" spans="1:6">
      <c r="A1207">
        <v>2</v>
      </c>
      <c r="B1207" t="s">
        <v>111</v>
      </c>
      <c r="C1207">
        <v>3.20636</v>
      </c>
      <c r="D1207">
        <f t="shared" si="55"/>
        <v>0.01753</v>
      </c>
      <c r="E1207">
        <f t="shared" si="56"/>
        <v>0.28019</v>
      </c>
      <c r="F1207">
        <f t="shared" si="57"/>
        <v>3.50408</v>
      </c>
    </row>
    <row r="1208" spans="1:6">
      <c r="A1208">
        <v>3</v>
      </c>
      <c r="B1208" t="s">
        <v>177</v>
      </c>
      <c r="C1208">
        <v>6.89286</v>
      </c>
      <c r="D1208">
        <f t="shared" si="55"/>
        <v>0.130417</v>
      </c>
      <c r="E1208">
        <f t="shared" si="56"/>
        <v>0</v>
      </c>
      <c r="F1208">
        <f t="shared" si="57"/>
        <v>7.023277</v>
      </c>
    </row>
    <row r="1209" spans="1:6">
      <c r="A1209">
        <v>3</v>
      </c>
      <c r="B1209" t="s">
        <v>50</v>
      </c>
      <c r="C1209">
        <v>6.64236</v>
      </c>
      <c r="D1209">
        <f t="shared" si="55"/>
        <v>0.130417</v>
      </c>
      <c r="E1209">
        <f t="shared" si="56"/>
        <v>0.171699</v>
      </c>
      <c r="F1209">
        <f t="shared" si="57"/>
        <v>6.944476</v>
      </c>
    </row>
    <row r="1210" spans="1:6">
      <c r="A1210">
        <v>3</v>
      </c>
      <c r="B1210" t="s">
        <v>111</v>
      </c>
      <c r="C1210">
        <v>2.59804</v>
      </c>
      <c r="D1210">
        <f t="shared" si="55"/>
        <v>0.130417</v>
      </c>
      <c r="E1210">
        <f t="shared" si="56"/>
        <v>0.28019</v>
      </c>
      <c r="F1210">
        <f t="shared" si="57"/>
        <v>3.008647</v>
      </c>
    </row>
    <row r="1211" spans="1:6">
      <c r="A1211">
        <v>2</v>
      </c>
      <c r="B1211" t="s">
        <v>398</v>
      </c>
      <c r="C1211">
        <v>5.21146</v>
      </c>
      <c r="D1211">
        <f t="shared" si="55"/>
        <v>0.01753</v>
      </c>
      <c r="E1211">
        <f t="shared" si="56"/>
        <v>0.00453900000000002</v>
      </c>
      <c r="F1211">
        <f t="shared" si="57"/>
        <v>5.233529</v>
      </c>
    </row>
    <row r="1212" spans="1:6">
      <c r="A1212">
        <v>2</v>
      </c>
      <c r="B1212" t="s">
        <v>398</v>
      </c>
      <c r="C1212">
        <v>3.692</v>
      </c>
      <c r="D1212">
        <f t="shared" si="55"/>
        <v>0.01753</v>
      </c>
      <c r="E1212">
        <f t="shared" si="56"/>
        <v>0.00453900000000002</v>
      </c>
      <c r="F1212">
        <f t="shared" si="57"/>
        <v>3.714069</v>
      </c>
    </row>
    <row r="1213" spans="1:6">
      <c r="A1213">
        <v>3</v>
      </c>
      <c r="B1213" t="s">
        <v>50</v>
      </c>
      <c r="C1213">
        <v>4.33404</v>
      </c>
      <c r="D1213">
        <f t="shared" si="55"/>
        <v>0.130417</v>
      </c>
      <c r="E1213">
        <f t="shared" si="56"/>
        <v>0.171699</v>
      </c>
      <c r="F1213">
        <f t="shared" si="57"/>
        <v>4.636156</v>
      </c>
    </row>
    <row r="1214" spans="1:6">
      <c r="A1214">
        <v>2</v>
      </c>
      <c r="B1214" t="s">
        <v>924</v>
      </c>
      <c r="C1214">
        <v>5.45374</v>
      </c>
      <c r="D1214">
        <f t="shared" si="55"/>
        <v>0.01753</v>
      </c>
      <c r="E1214">
        <f t="shared" si="56"/>
        <v>-0.0891699</v>
      </c>
      <c r="F1214">
        <f t="shared" si="57"/>
        <v>5.3821001</v>
      </c>
    </row>
    <row r="1215" spans="1:6">
      <c r="A1215">
        <v>3</v>
      </c>
      <c r="B1215" t="s">
        <v>60</v>
      </c>
      <c r="C1215">
        <v>2.73221</v>
      </c>
      <c r="D1215">
        <f t="shared" si="55"/>
        <v>0.130417</v>
      </c>
      <c r="E1215">
        <f t="shared" si="56"/>
        <v>0.108071</v>
      </c>
      <c r="F1215">
        <f t="shared" si="57"/>
        <v>2.970698</v>
      </c>
    </row>
    <row r="1216" spans="1:6">
      <c r="A1216">
        <v>2</v>
      </c>
      <c r="B1216" t="s">
        <v>111</v>
      </c>
      <c r="C1216">
        <v>5.54312</v>
      </c>
      <c r="D1216">
        <f t="shared" si="55"/>
        <v>0.01753</v>
      </c>
      <c r="E1216">
        <f t="shared" si="56"/>
        <v>0.28019</v>
      </c>
      <c r="F1216">
        <f t="shared" si="57"/>
        <v>5.84084</v>
      </c>
    </row>
    <row r="1217" spans="1:6">
      <c r="A1217">
        <v>3</v>
      </c>
      <c r="B1217" t="s">
        <v>60</v>
      </c>
      <c r="C1217">
        <v>5.55232</v>
      </c>
      <c r="D1217">
        <f t="shared" si="55"/>
        <v>0.130417</v>
      </c>
      <c r="E1217">
        <f t="shared" si="56"/>
        <v>0.108071</v>
      </c>
      <c r="F1217">
        <f t="shared" si="57"/>
        <v>5.790808</v>
      </c>
    </row>
    <row r="1218" spans="1:6">
      <c r="A1218">
        <v>2</v>
      </c>
      <c r="B1218" t="s">
        <v>42</v>
      </c>
      <c r="C1218">
        <v>3.46953</v>
      </c>
      <c r="D1218">
        <f t="shared" si="55"/>
        <v>0.01753</v>
      </c>
      <c r="E1218">
        <f t="shared" si="56"/>
        <v>0.112616</v>
      </c>
      <c r="F1218">
        <f t="shared" si="57"/>
        <v>3.599676</v>
      </c>
    </row>
    <row r="1219" spans="1:6">
      <c r="A1219">
        <v>3</v>
      </c>
      <c r="B1219" t="s">
        <v>177</v>
      </c>
      <c r="C1219">
        <v>4.0396</v>
      </c>
      <c r="D1219">
        <f t="shared" ref="D1219:D1282" si="58">VLOOKUP(A1219,K:M,3,0)</f>
        <v>0.130417</v>
      </c>
      <c r="E1219">
        <f t="shared" ref="E1219:E1282" si="59">VLOOKUP(B1219,K:M,3,0)</f>
        <v>0</v>
      </c>
      <c r="F1219">
        <f t="shared" ref="F1219:F1282" si="60">C1219+D1219+E1219</f>
        <v>4.170017</v>
      </c>
    </row>
    <row r="1220" spans="1:6">
      <c r="A1220">
        <v>2</v>
      </c>
      <c r="B1220" t="s">
        <v>66</v>
      </c>
      <c r="C1220">
        <v>5.25137</v>
      </c>
      <c r="D1220">
        <f t="shared" si="58"/>
        <v>0.01753</v>
      </c>
      <c r="E1220">
        <f t="shared" si="59"/>
        <v>-0.050199</v>
      </c>
      <c r="F1220">
        <f t="shared" si="60"/>
        <v>5.218701</v>
      </c>
    </row>
    <row r="1221" spans="1:6">
      <c r="A1221">
        <v>2</v>
      </c>
      <c r="B1221" t="s">
        <v>34</v>
      </c>
      <c r="C1221">
        <v>5.06537</v>
      </c>
      <c r="D1221">
        <f t="shared" si="58"/>
        <v>0.01753</v>
      </c>
      <c r="E1221">
        <f t="shared" si="59"/>
        <v>0.018658</v>
      </c>
      <c r="F1221">
        <f t="shared" si="60"/>
        <v>5.101558</v>
      </c>
    </row>
    <row r="1222" spans="1:6">
      <c r="A1222">
        <v>2</v>
      </c>
      <c r="B1222" t="s">
        <v>398</v>
      </c>
      <c r="C1222">
        <v>5.18615</v>
      </c>
      <c r="D1222">
        <f t="shared" si="58"/>
        <v>0.01753</v>
      </c>
      <c r="E1222">
        <f t="shared" si="59"/>
        <v>0.00453900000000002</v>
      </c>
      <c r="F1222">
        <f t="shared" si="60"/>
        <v>5.208219</v>
      </c>
    </row>
    <row r="1223" spans="1:6">
      <c r="A1223">
        <v>2</v>
      </c>
      <c r="B1223" t="s">
        <v>398</v>
      </c>
      <c r="C1223">
        <v>5.57945</v>
      </c>
      <c r="D1223">
        <f t="shared" si="58"/>
        <v>0.01753</v>
      </c>
      <c r="E1223">
        <f t="shared" si="59"/>
        <v>0.00453900000000002</v>
      </c>
      <c r="F1223">
        <f t="shared" si="60"/>
        <v>5.601519</v>
      </c>
    </row>
    <row r="1224" spans="1:6">
      <c r="A1224">
        <v>3</v>
      </c>
      <c r="B1224" t="s">
        <v>60</v>
      </c>
      <c r="C1224">
        <v>2.9638</v>
      </c>
      <c r="D1224">
        <f t="shared" si="58"/>
        <v>0.130417</v>
      </c>
      <c r="E1224">
        <f t="shared" si="59"/>
        <v>0.108071</v>
      </c>
      <c r="F1224">
        <f t="shared" si="60"/>
        <v>3.202288</v>
      </c>
    </row>
    <row r="1225" spans="1:6">
      <c r="A1225">
        <v>3</v>
      </c>
      <c r="B1225" t="s">
        <v>177</v>
      </c>
      <c r="C1225">
        <v>4.57334</v>
      </c>
      <c r="D1225">
        <f t="shared" si="58"/>
        <v>0.130417</v>
      </c>
      <c r="E1225">
        <f t="shared" si="59"/>
        <v>0</v>
      </c>
      <c r="F1225">
        <f t="shared" si="60"/>
        <v>4.703757</v>
      </c>
    </row>
    <row r="1226" spans="1:6">
      <c r="A1226">
        <v>2</v>
      </c>
      <c r="B1226" t="s">
        <v>34</v>
      </c>
      <c r="C1226">
        <v>1.1393</v>
      </c>
      <c r="D1226">
        <f t="shared" si="58"/>
        <v>0.01753</v>
      </c>
      <c r="E1226">
        <f t="shared" si="59"/>
        <v>0.018658</v>
      </c>
      <c r="F1226">
        <f t="shared" si="60"/>
        <v>1.175488</v>
      </c>
    </row>
    <row r="1227" spans="1:6">
      <c r="A1227">
        <v>2</v>
      </c>
      <c r="B1227" t="s">
        <v>111</v>
      </c>
      <c r="C1227">
        <v>5.38742</v>
      </c>
      <c r="D1227">
        <f t="shared" si="58"/>
        <v>0.01753</v>
      </c>
      <c r="E1227">
        <f t="shared" si="59"/>
        <v>0.28019</v>
      </c>
      <c r="F1227">
        <f t="shared" si="60"/>
        <v>5.68514</v>
      </c>
    </row>
    <row r="1228" spans="1:6">
      <c r="A1228">
        <v>2</v>
      </c>
      <c r="B1228" t="s">
        <v>398</v>
      </c>
      <c r="C1228">
        <v>1.62725</v>
      </c>
      <c r="D1228">
        <f t="shared" si="58"/>
        <v>0.01753</v>
      </c>
      <c r="E1228">
        <f t="shared" si="59"/>
        <v>0.00453900000000002</v>
      </c>
      <c r="F1228">
        <f t="shared" si="60"/>
        <v>1.649319</v>
      </c>
    </row>
    <row r="1229" spans="1:6">
      <c r="A1229">
        <v>2</v>
      </c>
      <c r="B1229" t="s">
        <v>38</v>
      </c>
      <c r="C1229">
        <v>4.97493</v>
      </c>
      <c r="D1229">
        <f t="shared" si="58"/>
        <v>0.01753</v>
      </c>
      <c r="E1229">
        <f t="shared" si="59"/>
        <v>0.049178</v>
      </c>
      <c r="F1229">
        <f t="shared" si="60"/>
        <v>5.041638</v>
      </c>
    </row>
    <row r="1230" spans="1:6">
      <c r="A1230">
        <v>2</v>
      </c>
      <c r="B1230" t="s">
        <v>50</v>
      </c>
      <c r="C1230">
        <v>4.69772</v>
      </c>
      <c r="D1230">
        <f t="shared" si="58"/>
        <v>0.01753</v>
      </c>
      <c r="E1230">
        <f t="shared" si="59"/>
        <v>0.171699</v>
      </c>
      <c r="F1230">
        <f t="shared" si="60"/>
        <v>4.886949</v>
      </c>
    </row>
    <row r="1231" spans="1:6">
      <c r="A1231">
        <v>2</v>
      </c>
      <c r="B1231" t="s">
        <v>55</v>
      </c>
      <c r="C1231">
        <v>4.71133</v>
      </c>
      <c r="D1231">
        <f t="shared" si="58"/>
        <v>0.01753</v>
      </c>
      <c r="E1231">
        <f t="shared" si="59"/>
        <v>0.208933</v>
      </c>
      <c r="F1231">
        <f t="shared" si="60"/>
        <v>4.937793</v>
      </c>
    </row>
    <row r="1232" spans="1:6">
      <c r="A1232">
        <v>2</v>
      </c>
      <c r="B1232" t="s">
        <v>66</v>
      </c>
      <c r="C1232">
        <v>5.9998</v>
      </c>
      <c r="D1232">
        <f t="shared" si="58"/>
        <v>0.01753</v>
      </c>
      <c r="E1232">
        <f t="shared" si="59"/>
        <v>-0.050199</v>
      </c>
      <c r="F1232">
        <f t="shared" si="60"/>
        <v>5.967131</v>
      </c>
    </row>
    <row r="1233" spans="1:6">
      <c r="A1233">
        <v>2</v>
      </c>
      <c r="B1233" t="s">
        <v>55</v>
      </c>
      <c r="C1233">
        <v>2.78523</v>
      </c>
      <c r="D1233">
        <f t="shared" si="58"/>
        <v>0.01753</v>
      </c>
      <c r="E1233">
        <f t="shared" si="59"/>
        <v>0.208933</v>
      </c>
      <c r="F1233">
        <f t="shared" si="60"/>
        <v>3.011693</v>
      </c>
    </row>
    <row r="1234" spans="1:6">
      <c r="A1234">
        <v>2</v>
      </c>
      <c r="B1234" t="s">
        <v>55</v>
      </c>
      <c r="C1234">
        <v>5.03724</v>
      </c>
      <c r="D1234">
        <f t="shared" si="58"/>
        <v>0.01753</v>
      </c>
      <c r="E1234">
        <f t="shared" si="59"/>
        <v>0.208933</v>
      </c>
      <c r="F1234">
        <f t="shared" si="60"/>
        <v>5.263703</v>
      </c>
    </row>
    <row r="1235" spans="1:6">
      <c r="A1235">
        <v>2</v>
      </c>
      <c r="B1235" t="s">
        <v>45</v>
      </c>
      <c r="C1235">
        <v>4.07563</v>
      </c>
      <c r="D1235">
        <f t="shared" si="58"/>
        <v>0.01753</v>
      </c>
      <c r="E1235">
        <f t="shared" si="59"/>
        <v>-0.049505</v>
      </c>
      <c r="F1235">
        <f t="shared" si="60"/>
        <v>4.043655</v>
      </c>
    </row>
    <row r="1236" spans="1:6">
      <c r="A1236">
        <v>2</v>
      </c>
      <c r="B1236" t="s">
        <v>924</v>
      </c>
      <c r="C1236">
        <v>2.16426</v>
      </c>
      <c r="D1236">
        <f t="shared" si="58"/>
        <v>0.01753</v>
      </c>
      <c r="E1236">
        <f t="shared" si="59"/>
        <v>-0.0891699</v>
      </c>
      <c r="F1236">
        <f t="shared" si="60"/>
        <v>2.0926201</v>
      </c>
    </row>
    <row r="1237" spans="1:6">
      <c r="A1237">
        <v>2</v>
      </c>
      <c r="B1237" t="s">
        <v>42</v>
      </c>
      <c r="C1237">
        <v>6.78893</v>
      </c>
      <c r="D1237">
        <f t="shared" si="58"/>
        <v>0.01753</v>
      </c>
      <c r="E1237">
        <f t="shared" si="59"/>
        <v>0.112616</v>
      </c>
      <c r="F1237">
        <f t="shared" si="60"/>
        <v>6.919076</v>
      </c>
    </row>
    <row r="1238" spans="1:6">
      <c r="A1238">
        <v>2</v>
      </c>
      <c r="B1238" t="s">
        <v>66</v>
      </c>
      <c r="C1238">
        <v>5.69797</v>
      </c>
      <c r="D1238">
        <f t="shared" si="58"/>
        <v>0.01753</v>
      </c>
      <c r="E1238">
        <f t="shared" si="59"/>
        <v>-0.050199</v>
      </c>
      <c r="F1238">
        <f t="shared" si="60"/>
        <v>5.665301</v>
      </c>
    </row>
    <row r="1239" spans="1:6">
      <c r="A1239">
        <v>2</v>
      </c>
      <c r="B1239" t="s">
        <v>66</v>
      </c>
      <c r="C1239">
        <v>3.41804</v>
      </c>
      <c r="D1239">
        <f t="shared" si="58"/>
        <v>0.01753</v>
      </c>
      <c r="E1239">
        <f t="shared" si="59"/>
        <v>-0.050199</v>
      </c>
      <c r="F1239">
        <f t="shared" si="60"/>
        <v>3.385371</v>
      </c>
    </row>
    <row r="1240" spans="1:6">
      <c r="A1240">
        <v>2</v>
      </c>
      <c r="B1240" t="s">
        <v>50</v>
      </c>
      <c r="C1240">
        <v>5.92761</v>
      </c>
      <c r="D1240">
        <f t="shared" si="58"/>
        <v>0.01753</v>
      </c>
      <c r="E1240">
        <f t="shared" si="59"/>
        <v>0.171699</v>
      </c>
      <c r="F1240">
        <f t="shared" si="60"/>
        <v>6.116839</v>
      </c>
    </row>
    <row r="1241" spans="1:6">
      <c r="A1241">
        <v>2</v>
      </c>
      <c r="B1241" t="s">
        <v>177</v>
      </c>
      <c r="C1241">
        <v>3.84899</v>
      </c>
      <c r="D1241">
        <f t="shared" si="58"/>
        <v>0.01753</v>
      </c>
      <c r="E1241">
        <f t="shared" si="59"/>
        <v>0</v>
      </c>
      <c r="F1241">
        <f t="shared" si="60"/>
        <v>3.86652</v>
      </c>
    </row>
    <row r="1242" spans="1:6">
      <c r="A1242">
        <v>2</v>
      </c>
      <c r="B1242" t="s">
        <v>50</v>
      </c>
      <c r="C1242">
        <v>4.98083</v>
      </c>
      <c r="D1242">
        <f t="shared" si="58"/>
        <v>0.01753</v>
      </c>
      <c r="E1242">
        <f t="shared" si="59"/>
        <v>0.171699</v>
      </c>
      <c r="F1242">
        <f t="shared" si="60"/>
        <v>5.170059</v>
      </c>
    </row>
    <row r="1243" spans="1:6">
      <c r="A1243">
        <v>2</v>
      </c>
      <c r="B1243" t="s">
        <v>42</v>
      </c>
      <c r="C1243">
        <v>1.92763</v>
      </c>
      <c r="D1243">
        <f t="shared" si="58"/>
        <v>0.01753</v>
      </c>
      <c r="E1243">
        <f t="shared" si="59"/>
        <v>0.112616</v>
      </c>
      <c r="F1243">
        <f t="shared" si="60"/>
        <v>2.057776</v>
      </c>
    </row>
    <row r="1244" spans="1:6">
      <c r="A1244">
        <v>2</v>
      </c>
      <c r="B1244" t="s">
        <v>42</v>
      </c>
      <c r="C1244">
        <v>4.64442</v>
      </c>
      <c r="D1244">
        <f t="shared" si="58"/>
        <v>0.01753</v>
      </c>
      <c r="E1244">
        <f t="shared" si="59"/>
        <v>0.112616</v>
      </c>
      <c r="F1244">
        <f t="shared" si="60"/>
        <v>4.774566</v>
      </c>
    </row>
    <row r="1245" spans="1:6">
      <c r="A1245">
        <v>2</v>
      </c>
      <c r="B1245" t="s">
        <v>42</v>
      </c>
      <c r="C1245">
        <v>5.47451</v>
      </c>
      <c r="D1245">
        <f t="shared" si="58"/>
        <v>0.01753</v>
      </c>
      <c r="E1245">
        <f t="shared" si="59"/>
        <v>0.112616</v>
      </c>
      <c r="F1245">
        <f t="shared" si="60"/>
        <v>5.604656</v>
      </c>
    </row>
    <row r="1246" spans="1:6">
      <c r="A1246">
        <v>2</v>
      </c>
      <c r="B1246" t="s">
        <v>111</v>
      </c>
      <c r="C1246">
        <v>6.23055</v>
      </c>
      <c r="D1246">
        <f t="shared" si="58"/>
        <v>0.01753</v>
      </c>
      <c r="E1246">
        <f t="shared" si="59"/>
        <v>0.28019</v>
      </c>
      <c r="F1246">
        <f t="shared" si="60"/>
        <v>6.52827</v>
      </c>
    </row>
    <row r="1247" spans="1:6">
      <c r="A1247">
        <v>2</v>
      </c>
      <c r="B1247" t="s">
        <v>34</v>
      </c>
      <c r="C1247">
        <v>6.29335</v>
      </c>
      <c r="D1247">
        <f t="shared" si="58"/>
        <v>0.01753</v>
      </c>
      <c r="E1247">
        <f t="shared" si="59"/>
        <v>0.018658</v>
      </c>
      <c r="F1247">
        <f t="shared" si="60"/>
        <v>6.329538</v>
      </c>
    </row>
    <row r="1248" spans="1:6">
      <c r="A1248">
        <v>2</v>
      </c>
      <c r="B1248" t="s">
        <v>34</v>
      </c>
      <c r="C1248">
        <v>4.3426</v>
      </c>
      <c r="D1248">
        <f t="shared" si="58"/>
        <v>0.01753</v>
      </c>
      <c r="E1248">
        <f t="shared" si="59"/>
        <v>0.018658</v>
      </c>
      <c r="F1248">
        <f t="shared" si="60"/>
        <v>4.378788</v>
      </c>
    </row>
    <row r="1249" spans="1:6">
      <c r="A1249">
        <v>2</v>
      </c>
      <c r="B1249" t="s">
        <v>66</v>
      </c>
      <c r="C1249">
        <v>6.22257</v>
      </c>
      <c r="D1249">
        <f t="shared" si="58"/>
        <v>0.01753</v>
      </c>
      <c r="E1249">
        <f t="shared" si="59"/>
        <v>-0.050199</v>
      </c>
      <c r="F1249">
        <f t="shared" si="60"/>
        <v>6.189901</v>
      </c>
    </row>
    <row r="1250" spans="1:6">
      <c r="A1250">
        <v>2</v>
      </c>
      <c r="B1250" t="s">
        <v>45</v>
      </c>
      <c r="C1250">
        <v>6.26557</v>
      </c>
      <c r="D1250">
        <f t="shared" si="58"/>
        <v>0.01753</v>
      </c>
      <c r="E1250">
        <f t="shared" si="59"/>
        <v>-0.049505</v>
      </c>
      <c r="F1250">
        <f t="shared" si="60"/>
        <v>6.233595</v>
      </c>
    </row>
    <row r="1251" spans="1:6">
      <c r="A1251">
        <v>2</v>
      </c>
      <c r="B1251" t="s">
        <v>66</v>
      </c>
      <c r="C1251">
        <v>4.86259</v>
      </c>
      <c r="D1251">
        <f t="shared" si="58"/>
        <v>0.01753</v>
      </c>
      <c r="E1251">
        <f t="shared" si="59"/>
        <v>-0.050199</v>
      </c>
      <c r="F1251">
        <f t="shared" si="60"/>
        <v>4.829921</v>
      </c>
    </row>
    <row r="1252" spans="1:6">
      <c r="A1252">
        <v>2</v>
      </c>
      <c r="B1252" t="s">
        <v>50</v>
      </c>
      <c r="C1252">
        <v>7.66601</v>
      </c>
      <c r="D1252">
        <f t="shared" si="58"/>
        <v>0.01753</v>
      </c>
      <c r="E1252">
        <f t="shared" si="59"/>
        <v>0.171699</v>
      </c>
      <c r="F1252">
        <f t="shared" si="60"/>
        <v>7.855239</v>
      </c>
    </row>
    <row r="1253" spans="1:6">
      <c r="A1253">
        <v>2</v>
      </c>
      <c r="B1253" t="s">
        <v>398</v>
      </c>
      <c r="C1253">
        <v>4.66914</v>
      </c>
      <c r="D1253">
        <f t="shared" si="58"/>
        <v>0.01753</v>
      </c>
      <c r="E1253">
        <f t="shared" si="59"/>
        <v>0.00453900000000002</v>
      </c>
      <c r="F1253">
        <f t="shared" si="60"/>
        <v>4.691209</v>
      </c>
    </row>
    <row r="1254" spans="1:6">
      <c r="A1254">
        <v>2</v>
      </c>
      <c r="B1254" t="s">
        <v>50</v>
      </c>
      <c r="C1254">
        <v>6.968</v>
      </c>
      <c r="D1254">
        <f t="shared" si="58"/>
        <v>0.01753</v>
      </c>
      <c r="E1254">
        <f t="shared" si="59"/>
        <v>0.171699</v>
      </c>
      <c r="F1254">
        <f t="shared" si="60"/>
        <v>7.157229</v>
      </c>
    </row>
    <row r="1255" spans="1:6">
      <c r="A1255">
        <v>2</v>
      </c>
      <c r="B1255" t="s">
        <v>50</v>
      </c>
      <c r="C1255">
        <v>4.28919</v>
      </c>
      <c r="D1255">
        <f t="shared" si="58"/>
        <v>0.01753</v>
      </c>
      <c r="E1255">
        <f t="shared" si="59"/>
        <v>0.171699</v>
      </c>
      <c r="F1255">
        <f t="shared" si="60"/>
        <v>4.478419</v>
      </c>
    </row>
    <row r="1256" spans="1:6">
      <c r="A1256">
        <v>2</v>
      </c>
      <c r="B1256" t="s">
        <v>42</v>
      </c>
      <c r="C1256">
        <v>4.04993</v>
      </c>
      <c r="D1256">
        <f t="shared" si="58"/>
        <v>0.01753</v>
      </c>
      <c r="E1256">
        <f t="shared" si="59"/>
        <v>0.112616</v>
      </c>
      <c r="F1256">
        <f t="shared" si="60"/>
        <v>4.180076</v>
      </c>
    </row>
    <row r="1257" spans="1:6">
      <c r="A1257">
        <v>2</v>
      </c>
      <c r="B1257" t="s">
        <v>42</v>
      </c>
      <c r="C1257">
        <v>2.53422</v>
      </c>
      <c r="D1257">
        <f t="shared" si="58"/>
        <v>0.01753</v>
      </c>
      <c r="E1257">
        <f t="shared" si="59"/>
        <v>0.112616</v>
      </c>
      <c r="F1257">
        <f t="shared" si="60"/>
        <v>2.664366</v>
      </c>
    </row>
    <row r="1258" spans="1:6">
      <c r="A1258">
        <v>2</v>
      </c>
      <c r="B1258" t="s">
        <v>50</v>
      </c>
      <c r="C1258">
        <v>6.10764</v>
      </c>
      <c r="D1258">
        <f t="shared" si="58"/>
        <v>0.01753</v>
      </c>
      <c r="E1258">
        <f t="shared" si="59"/>
        <v>0.171699</v>
      </c>
      <c r="F1258">
        <f t="shared" si="60"/>
        <v>6.296869</v>
      </c>
    </row>
    <row r="1259" spans="1:6">
      <c r="A1259">
        <v>2</v>
      </c>
      <c r="B1259" t="s">
        <v>66</v>
      </c>
      <c r="C1259">
        <v>4.52311</v>
      </c>
      <c r="D1259">
        <f t="shared" si="58"/>
        <v>0.01753</v>
      </c>
      <c r="E1259">
        <f t="shared" si="59"/>
        <v>-0.050199</v>
      </c>
      <c r="F1259">
        <f t="shared" si="60"/>
        <v>4.490441</v>
      </c>
    </row>
    <row r="1260" spans="1:6">
      <c r="A1260">
        <v>2</v>
      </c>
      <c r="B1260" t="s">
        <v>66</v>
      </c>
      <c r="C1260">
        <v>6.63152</v>
      </c>
      <c r="D1260">
        <f t="shared" si="58"/>
        <v>0.01753</v>
      </c>
      <c r="E1260">
        <f t="shared" si="59"/>
        <v>-0.050199</v>
      </c>
      <c r="F1260">
        <f t="shared" si="60"/>
        <v>6.598851</v>
      </c>
    </row>
    <row r="1261" spans="1:6">
      <c r="A1261">
        <v>2</v>
      </c>
      <c r="B1261" t="s">
        <v>66</v>
      </c>
      <c r="C1261">
        <v>4.88108</v>
      </c>
      <c r="D1261">
        <f t="shared" si="58"/>
        <v>0.01753</v>
      </c>
      <c r="E1261">
        <f t="shared" si="59"/>
        <v>-0.050199</v>
      </c>
      <c r="F1261">
        <f t="shared" si="60"/>
        <v>4.848411</v>
      </c>
    </row>
    <row r="1262" spans="1:6">
      <c r="A1262">
        <v>2</v>
      </c>
      <c r="B1262" t="s">
        <v>66</v>
      </c>
      <c r="C1262">
        <v>5.58199</v>
      </c>
      <c r="D1262">
        <f t="shared" si="58"/>
        <v>0.01753</v>
      </c>
      <c r="E1262">
        <f t="shared" si="59"/>
        <v>-0.050199</v>
      </c>
      <c r="F1262">
        <f t="shared" si="60"/>
        <v>5.549321</v>
      </c>
    </row>
    <row r="1263" spans="1:6">
      <c r="A1263">
        <v>2</v>
      </c>
      <c r="B1263" t="s">
        <v>50</v>
      </c>
      <c r="C1263">
        <v>4.50765</v>
      </c>
      <c r="D1263">
        <f t="shared" si="58"/>
        <v>0.01753</v>
      </c>
      <c r="E1263">
        <f t="shared" si="59"/>
        <v>0.171699</v>
      </c>
      <c r="F1263">
        <f t="shared" si="60"/>
        <v>4.696879</v>
      </c>
    </row>
    <row r="1264" spans="1:6">
      <c r="A1264">
        <v>2</v>
      </c>
      <c r="B1264" t="s">
        <v>398</v>
      </c>
      <c r="C1264">
        <v>3.1234</v>
      </c>
      <c r="D1264">
        <f t="shared" si="58"/>
        <v>0.01753</v>
      </c>
      <c r="E1264">
        <f t="shared" si="59"/>
        <v>0.00453900000000002</v>
      </c>
      <c r="F1264">
        <f t="shared" si="60"/>
        <v>3.145469</v>
      </c>
    </row>
    <row r="1265" spans="1:6">
      <c r="A1265">
        <v>2</v>
      </c>
      <c r="B1265" t="s">
        <v>111</v>
      </c>
      <c r="C1265">
        <v>3.8781</v>
      </c>
      <c r="D1265">
        <f t="shared" si="58"/>
        <v>0.01753</v>
      </c>
      <c r="E1265">
        <f t="shared" si="59"/>
        <v>0.28019</v>
      </c>
      <c r="F1265">
        <f t="shared" si="60"/>
        <v>4.17582</v>
      </c>
    </row>
    <row r="1266" spans="1:6">
      <c r="A1266">
        <v>2</v>
      </c>
      <c r="B1266" t="s">
        <v>38</v>
      </c>
      <c r="C1266">
        <v>3.99193</v>
      </c>
      <c r="D1266">
        <f t="shared" si="58"/>
        <v>0.01753</v>
      </c>
      <c r="E1266">
        <f t="shared" si="59"/>
        <v>0.049178</v>
      </c>
      <c r="F1266">
        <f t="shared" si="60"/>
        <v>4.058638</v>
      </c>
    </row>
    <row r="1267" spans="1:6">
      <c r="A1267">
        <v>2</v>
      </c>
      <c r="B1267" t="s">
        <v>50</v>
      </c>
      <c r="C1267">
        <v>5.9419</v>
      </c>
      <c r="D1267">
        <f t="shared" si="58"/>
        <v>0.01753</v>
      </c>
      <c r="E1267">
        <f t="shared" si="59"/>
        <v>0.171699</v>
      </c>
      <c r="F1267">
        <f t="shared" si="60"/>
        <v>6.131129</v>
      </c>
    </row>
    <row r="1268" spans="1:6">
      <c r="A1268">
        <v>2</v>
      </c>
      <c r="B1268" t="s">
        <v>66</v>
      </c>
      <c r="C1268">
        <v>5.70203</v>
      </c>
      <c r="D1268">
        <f t="shared" si="58"/>
        <v>0.01753</v>
      </c>
      <c r="E1268">
        <f t="shared" si="59"/>
        <v>-0.050199</v>
      </c>
      <c r="F1268">
        <f t="shared" si="60"/>
        <v>5.669361</v>
      </c>
    </row>
    <row r="1269" spans="1:6">
      <c r="A1269">
        <v>2</v>
      </c>
      <c r="B1269" t="s">
        <v>50</v>
      </c>
      <c r="C1269">
        <v>4.60543</v>
      </c>
      <c r="D1269">
        <f t="shared" si="58"/>
        <v>0.01753</v>
      </c>
      <c r="E1269">
        <f t="shared" si="59"/>
        <v>0.171699</v>
      </c>
      <c r="F1269">
        <f t="shared" si="60"/>
        <v>4.794659</v>
      </c>
    </row>
    <row r="1270" spans="1:6">
      <c r="A1270">
        <v>2</v>
      </c>
      <c r="B1270" t="s">
        <v>50</v>
      </c>
      <c r="C1270">
        <v>5.58399</v>
      </c>
      <c r="D1270">
        <f t="shared" si="58"/>
        <v>0.01753</v>
      </c>
      <c r="E1270">
        <f t="shared" si="59"/>
        <v>0.171699</v>
      </c>
      <c r="F1270">
        <f t="shared" si="60"/>
        <v>5.773219</v>
      </c>
    </row>
    <row r="1271" spans="1:6">
      <c r="A1271">
        <v>2</v>
      </c>
      <c r="B1271" t="s">
        <v>50</v>
      </c>
      <c r="C1271">
        <v>4.72747</v>
      </c>
      <c r="D1271">
        <f t="shared" si="58"/>
        <v>0.01753</v>
      </c>
      <c r="E1271">
        <f t="shared" si="59"/>
        <v>0.171699</v>
      </c>
      <c r="F1271">
        <f t="shared" si="60"/>
        <v>4.916699</v>
      </c>
    </row>
    <row r="1272" spans="1:6">
      <c r="A1272">
        <v>2</v>
      </c>
      <c r="B1272" t="s">
        <v>45</v>
      </c>
      <c r="C1272">
        <v>5.19154</v>
      </c>
      <c r="D1272">
        <f t="shared" si="58"/>
        <v>0.01753</v>
      </c>
      <c r="E1272">
        <f t="shared" si="59"/>
        <v>-0.049505</v>
      </c>
      <c r="F1272">
        <f t="shared" si="60"/>
        <v>5.159565</v>
      </c>
    </row>
    <row r="1273" spans="1:6">
      <c r="A1273">
        <v>2</v>
      </c>
      <c r="B1273" t="s">
        <v>66</v>
      </c>
      <c r="C1273">
        <v>6.10134</v>
      </c>
      <c r="D1273">
        <f t="shared" si="58"/>
        <v>0.01753</v>
      </c>
      <c r="E1273">
        <f t="shared" si="59"/>
        <v>-0.050199</v>
      </c>
      <c r="F1273">
        <f t="shared" si="60"/>
        <v>6.068671</v>
      </c>
    </row>
    <row r="1274" spans="1:6">
      <c r="A1274">
        <v>2</v>
      </c>
      <c r="B1274" t="s">
        <v>66</v>
      </c>
      <c r="C1274">
        <v>5.04093</v>
      </c>
      <c r="D1274">
        <f t="shared" si="58"/>
        <v>0.01753</v>
      </c>
      <c r="E1274">
        <f t="shared" si="59"/>
        <v>-0.050199</v>
      </c>
      <c r="F1274">
        <f t="shared" si="60"/>
        <v>5.008261</v>
      </c>
    </row>
    <row r="1275" spans="1:6">
      <c r="A1275">
        <v>2</v>
      </c>
      <c r="B1275" t="s">
        <v>111</v>
      </c>
      <c r="C1275">
        <v>2.78603</v>
      </c>
      <c r="D1275">
        <f t="shared" si="58"/>
        <v>0.01753</v>
      </c>
      <c r="E1275">
        <f t="shared" si="59"/>
        <v>0.28019</v>
      </c>
      <c r="F1275">
        <f t="shared" si="60"/>
        <v>3.08375</v>
      </c>
    </row>
    <row r="1276" spans="1:6">
      <c r="A1276">
        <v>2</v>
      </c>
      <c r="B1276" t="s">
        <v>66</v>
      </c>
      <c r="C1276">
        <v>4.16742</v>
      </c>
      <c r="D1276">
        <f t="shared" si="58"/>
        <v>0.01753</v>
      </c>
      <c r="E1276">
        <f t="shared" si="59"/>
        <v>-0.050199</v>
      </c>
      <c r="F1276">
        <f t="shared" si="60"/>
        <v>4.134751</v>
      </c>
    </row>
    <row r="1277" spans="1:6">
      <c r="A1277">
        <v>2</v>
      </c>
      <c r="B1277" t="s">
        <v>50</v>
      </c>
      <c r="C1277">
        <v>4.83807</v>
      </c>
      <c r="D1277">
        <f t="shared" si="58"/>
        <v>0.01753</v>
      </c>
      <c r="E1277">
        <f t="shared" si="59"/>
        <v>0.171699</v>
      </c>
      <c r="F1277">
        <f t="shared" si="60"/>
        <v>5.027299</v>
      </c>
    </row>
    <row r="1278" spans="1:6">
      <c r="A1278">
        <v>2</v>
      </c>
      <c r="B1278" t="s">
        <v>50</v>
      </c>
      <c r="C1278">
        <v>4.58599</v>
      </c>
      <c r="D1278">
        <f t="shared" si="58"/>
        <v>0.01753</v>
      </c>
      <c r="E1278">
        <f t="shared" si="59"/>
        <v>0.171699</v>
      </c>
      <c r="F1278">
        <f t="shared" si="60"/>
        <v>4.775219</v>
      </c>
    </row>
    <row r="1279" spans="1:6">
      <c r="A1279">
        <v>2</v>
      </c>
      <c r="B1279" t="s">
        <v>66</v>
      </c>
      <c r="C1279">
        <v>4.29917</v>
      </c>
      <c r="D1279">
        <f t="shared" si="58"/>
        <v>0.01753</v>
      </c>
      <c r="E1279">
        <f t="shared" si="59"/>
        <v>-0.050199</v>
      </c>
      <c r="F1279">
        <f t="shared" si="60"/>
        <v>4.266501</v>
      </c>
    </row>
    <row r="1280" spans="1:6">
      <c r="A1280">
        <v>2</v>
      </c>
      <c r="B1280" t="s">
        <v>66</v>
      </c>
      <c r="C1280">
        <v>5.89319</v>
      </c>
      <c r="D1280">
        <f t="shared" si="58"/>
        <v>0.01753</v>
      </c>
      <c r="E1280">
        <f t="shared" si="59"/>
        <v>-0.050199</v>
      </c>
      <c r="F1280">
        <f t="shared" si="60"/>
        <v>5.860521</v>
      </c>
    </row>
    <row r="1281" spans="1:6">
      <c r="A1281">
        <v>2</v>
      </c>
      <c r="B1281" t="s">
        <v>38</v>
      </c>
      <c r="C1281">
        <v>7.92314</v>
      </c>
      <c r="D1281">
        <f t="shared" si="58"/>
        <v>0.01753</v>
      </c>
      <c r="E1281">
        <f t="shared" si="59"/>
        <v>0.049178</v>
      </c>
      <c r="F1281">
        <f t="shared" si="60"/>
        <v>7.989848</v>
      </c>
    </row>
    <row r="1282" spans="1:6">
      <c r="A1282">
        <v>2</v>
      </c>
      <c r="B1282" t="s">
        <v>66</v>
      </c>
      <c r="C1282">
        <v>5.34029</v>
      </c>
      <c r="D1282">
        <f t="shared" si="58"/>
        <v>0.01753</v>
      </c>
      <c r="E1282">
        <f t="shared" si="59"/>
        <v>-0.050199</v>
      </c>
      <c r="F1282">
        <f t="shared" si="60"/>
        <v>5.307621</v>
      </c>
    </row>
    <row r="1283" spans="1:6">
      <c r="A1283">
        <v>2</v>
      </c>
      <c r="B1283" t="s">
        <v>50</v>
      </c>
      <c r="C1283">
        <v>5.34597</v>
      </c>
      <c r="D1283">
        <f t="shared" ref="D1283:D1346" si="61">VLOOKUP(A1283,K:M,3,0)</f>
        <v>0.01753</v>
      </c>
      <c r="E1283">
        <f t="shared" ref="E1283:E1346" si="62">VLOOKUP(B1283,K:M,3,0)</f>
        <v>0.171699</v>
      </c>
      <c r="F1283">
        <f t="shared" ref="F1283:F1346" si="63">C1283+D1283+E1283</f>
        <v>5.535199</v>
      </c>
    </row>
    <row r="1284" spans="1:6">
      <c r="A1284">
        <v>2</v>
      </c>
      <c r="B1284" t="s">
        <v>177</v>
      </c>
      <c r="C1284">
        <v>3.40182</v>
      </c>
      <c r="D1284">
        <f t="shared" si="61"/>
        <v>0.01753</v>
      </c>
      <c r="E1284">
        <f t="shared" si="62"/>
        <v>0</v>
      </c>
      <c r="F1284">
        <f t="shared" si="63"/>
        <v>3.41935</v>
      </c>
    </row>
    <row r="1285" spans="1:6">
      <c r="A1285">
        <v>2</v>
      </c>
      <c r="B1285" t="s">
        <v>50</v>
      </c>
      <c r="C1285">
        <v>6.21066</v>
      </c>
      <c r="D1285">
        <f t="shared" si="61"/>
        <v>0.01753</v>
      </c>
      <c r="E1285">
        <f t="shared" si="62"/>
        <v>0.171699</v>
      </c>
      <c r="F1285">
        <f t="shared" si="63"/>
        <v>6.399889</v>
      </c>
    </row>
    <row r="1286" spans="1:6">
      <c r="A1286">
        <v>2</v>
      </c>
      <c r="B1286" t="s">
        <v>66</v>
      </c>
      <c r="C1286">
        <v>4.1312</v>
      </c>
      <c r="D1286">
        <f t="shared" si="61"/>
        <v>0.01753</v>
      </c>
      <c r="E1286">
        <f t="shared" si="62"/>
        <v>-0.050199</v>
      </c>
      <c r="F1286">
        <f t="shared" si="63"/>
        <v>4.098531</v>
      </c>
    </row>
    <row r="1287" spans="1:6">
      <c r="A1287">
        <v>2</v>
      </c>
      <c r="B1287" t="s">
        <v>50</v>
      </c>
      <c r="C1287">
        <v>4.99749</v>
      </c>
      <c r="D1287">
        <f t="shared" si="61"/>
        <v>0.01753</v>
      </c>
      <c r="E1287">
        <f t="shared" si="62"/>
        <v>0.171699</v>
      </c>
      <c r="F1287">
        <f t="shared" si="63"/>
        <v>5.186719</v>
      </c>
    </row>
    <row r="1288" spans="1:6">
      <c r="A1288">
        <v>2</v>
      </c>
      <c r="B1288" t="s">
        <v>34</v>
      </c>
      <c r="C1288">
        <v>5.3916</v>
      </c>
      <c r="D1288">
        <f t="shared" si="61"/>
        <v>0.01753</v>
      </c>
      <c r="E1288">
        <f t="shared" si="62"/>
        <v>0.018658</v>
      </c>
      <c r="F1288">
        <f t="shared" si="63"/>
        <v>5.427788</v>
      </c>
    </row>
    <row r="1289" spans="1:6">
      <c r="A1289">
        <v>2</v>
      </c>
      <c r="B1289" t="s">
        <v>42</v>
      </c>
      <c r="C1289">
        <v>6.59223</v>
      </c>
      <c r="D1289">
        <f t="shared" si="61"/>
        <v>0.01753</v>
      </c>
      <c r="E1289">
        <f t="shared" si="62"/>
        <v>0.112616</v>
      </c>
      <c r="F1289">
        <f t="shared" si="63"/>
        <v>6.722376</v>
      </c>
    </row>
    <row r="1290" spans="1:6">
      <c r="A1290">
        <v>2</v>
      </c>
      <c r="B1290" t="s">
        <v>50</v>
      </c>
      <c r="C1290">
        <v>8.00922</v>
      </c>
      <c r="D1290">
        <f t="shared" si="61"/>
        <v>0.01753</v>
      </c>
      <c r="E1290">
        <f t="shared" si="62"/>
        <v>0.171699</v>
      </c>
      <c r="F1290">
        <f t="shared" si="63"/>
        <v>8.198449</v>
      </c>
    </row>
    <row r="1291" spans="1:6">
      <c r="A1291">
        <v>2</v>
      </c>
      <c r="B1291" t="s">
        <v>66</v>
      </c>
      <c r="C1291">
        <v>3.4889</v>
      </c>
      <c r="D1291">
        <f t="shared" si="61"/>
        <v>0.01753</v>
      </c>
      <c r="E1291">
        <f t="shared" si="62"/>
        <v>-0.050199</v>
      </c>
      <c r="F1291">
        <f t="shared" si="63"/>
        <v>3.456231</v>
      </c>
    </row>
    <row r="1292" spans="1:6">
      <c r="A1292">
        <v>2</v>
      </c>
      <c r="B1292" t="s">
        <v>50</v>
      </c>
      <c r="C1292">
        <v>5.41917</v>
      </c>
      <c r="D1292">
        <f t="shared" si="61"/>
        <v>0.01753</v>
      </c>
      <c r="E1292">
        <f t="shared" si="62"/>
        <v>0.171699</v>
      </c>
      <c r="F1292">
        <f t="shared" si="63"/>
        <v>5.608399</v>
      </c>
    </row>
    <row r="1293" spans="1:6">
      <c r="A1293">
        <v>2</v>
      </c>
      <c r="B1293" t="s">
        <v>66</v>
      </c>
      <c r="C1293">
        <v>5.33996</v>
      </c>
      <c r="D1293">
        <f t="shared" si="61"/>
        <v>0.01753</v>
      </c>
      <c r="E1293">
        <f t="shared" si="62"/>
        <v>-0.050199</v>
      </c>
      <c r="F1293">
        <f t="shared" si="63"/>
        <v>5.307291</v>
      </c>
    </row>
    <row r="1294" spans="1:6">
      <c r="A1294">
        <v>2</v>
      </c>
      <c r="B1294" t="s">
        <v>50</v>
      </c>
      <c r="C1294">
        <v>6.42466</v>
      </c>
      <c r="D1294">
        <f t="shared" si="61"/>
        <v>0.01753</v>
      </c>
      <c r="E1294">
        <f t="shared" si="62"/>
        <v>0.171699</v>
      </c>
      <c r="F1294">
        <f t="shared" si="63"/>
        <v>6.613889</v>
      </c>
    </row>
    <row r="1295" spans="1:6">
      <c r="A1295">
        <v>2</v>
      </c>
      <c r="B1295" t="s">
        <v>60</v>
      </c>
      <c r="C1295">
        <v>3.84677</v>
      </c>
      <c r="D1295">
        <f t="shared" si="61"/>
        <v>0.01753</v>
      </c>
      <c r="E1295">
        <f t="shared" si="62"/>
        <v>0.108071</v>
      </c>
      <c r="F1295">
        <f t="shared" si="63"/>
        <v>3.972371</v>
      </c>
    </row>
    <row r="1296" spans="1:6">
      <c r="A1296">
        <v>2</v>
      </c>
      <c r="B1296" t="s">
        <v>66</v>
      </c>
      <c r="C1296">
        <v>7.9805</v>
      </c>
      <c r="D1296">
        <f t="shared" si="61"/>
        <v>0.01753</v>
      </c>
      <c r="E1296">
        <f t="shared" si="62"/>
        <v>-0.050199</v>
      </c>
      <c r="F1296">
        <f t="shared" si="63"/>
        <v>7.947831</v>
      </c>
    </row>
    <row r="1297" spans="1:6">
      <c r="A1297">
        <v>2</v>
      </c>
      <c r="B1297" t="s">
        <v>398</v>
      </c>
      <c r="C1297">
        <v>5.87133</v>
      </c>
      <c r="D1297">
        <f t="shared" si="61"/>
        <v>0.01753</v>
      </c>
      <c r="E1297">
        <f t="shared" si="62"/>
        <v>0.00453900000000002</v>
      </c>
      <c r="F1297">
        <f t="shared" si="63"/>
        <v>5.893399</v>
      </c>
    </row>
    <row r="1298" spans="1:6">
      <c r="A1298">
        <v>2</v>
      </c>
      <c r="B1298" t="s">
        <v>177</v>
      </c>
      <c r="C1298">
        <v>5.14152</v>
      </c>
      <c r="D1298">
        <f t="shared" si="61"/>
        <v>0.01753</v>
      </c>
      <c r="E1298">
        <f t="shared" si="62"/>
        <v>0</v>
      </c>
      <c r="F1298">
        <f t="shared" si="63"/>
        <v>5.15905</v>
      </c>
    </row>
    <row r="1299" spans="1:6">
      <c r="A1299">
        <v>2</v>
      </c>
      <c r="B1299" t="s">
        <v>34</v>
      </c>
      <c r="C1299">
        <v>2.43923</v>
      </c>
      <c r="D1299">
        <f t="shared" si="61"/>
        <v>0.01753</v>
      </c>
      <c r="E1299">
        <f t="shared" si="62"/>
        <v>0.018658</v>
      </c>
      <c r="F1299">
        <f t="shared" si="63"/>
        <v>2.475418</v>
      </c>
    </row>
    <row r="1300" spans="1:6">
      <c r="A1300">
        <v>2</v>
      </c>
      <c r="B1300" t="s">
        <v>50</v>
      </c>
      <c r="C1300">
        <v>5.36584</v>
      </c>
      <c r="D1300">
        <f t="shared" si="61"/>
        <v>0.01753</v>
      </c>
      <c r="E1300">
        <f t="shared" si="62"/>
        <v>0.171699</v>
      </c>
      <c r="F1300">
        <f t="shared" si="63"/>
        <v>5.555069</v>
      </c>
    </row>
    <row r="1301" spans="1:6">
      <c r="A1301">
        <v>2</v>
      </c>
      <c r="B1301" t="s">
        <v>50</v>
      </c>
      <c r="C1301">
        <v>3.83065</v>
      </c>
      <c r="D1301">
        <f t="shared" si="61"/>
        <v>0.01753</v>
      </c>
      <c r="E1301">
        <f t="shared" si="62"/>
        <v>0.171699</v>
      </c>
      <c r="F1301">
        <f t="shared" si="63"/>
        <v>4.019879</v>
      </c>
    </row>
    <row r="1302" spans="1:6">
      <c r="A1302">
        <v>2</v>
      </c>
      <c r="B1302" t="s">
        <v>111</v>
      </c>
      <c r="C1302">
        <v>3.85532</v>
      </c>
      <c r="D1302">
        <f t="shared" si="61"/>
        <v>0.01753</v>
      </c>
      <c r="E1302">
        <f t="shared" si="62"/>
        <v>0.28019</v>
      </c>
      <c r="F1302">
        <f t="shared" si="63"/>
        <v>4.15304</v>
      </c>
    </row>
    <row r="1303" spans="1:6">
      <c r="A1303">
        <v>2</v>
      </c>
      <c r="B1303" t="s">
        <v>50</v>
      </c>
      <c r="C1303">
        <v>3.11263</v>
      </c>
      <c r="D1303">
        <f t="shared" si="61"/>
        <v>0.01753</v>
      </c>
      <c r="E1303">
        <f t="shared" si="62"/>
        <v>0.171699</v>
      </c>
      <c r="F1303">
        <f t="shared" si="63"/>
        <v>3.301859</v>
      </c>
    </row>
    <row r="1304" spans="1:6">
      <c r="A1304">
        <v>2</v>
      </c>
      <c r="B1304" t="s">
        <v>50</v>
      </c>
      <c r="C1304">
        <v>4.52037</v>
      </c>
      <c r="D1304">
        <f t="shared" si="61"/>
        <v>0.01753</v>
      </c>
      <c r="E1304">
        <f t="shared" si="62"/>
        <v>0.171699</v>
      </c>
      <c r="F1304">
        <f t="shared" si="63"/>
        <v>4.709599</v>
      </c>
    </row>
    <row r="1305" spans="1:6">
      <c r="A1305">
        <v>2</v>
      </c>
      <c r="B1305" t="s">
        <v>34</v>
      </c>
      <c r="C1305">
        <v>4.78432</v>
      </c>
      <c r="D1305">
        <f t="shared" si="61"/>
        <v>0.01753</v>
      </c>
      <c r="E1305">
        <f t="shared" si="62"/>
        <v>0.018658</v>
      </c>
      <c r="F1305">
        <f t="shared" si="63"/>
        <v>4.820508</v>
      </c>
    </row>
    <row r="1306" spans="1:6">
      <c r="A1306">
        <v>2</v>
      </c>
      <c r="B1306" t="s">
        <v>34</v>
      </c>
      <c r="C1306">
        <v>5.10927</v>
      </c>
      <c r="D1306">
        <f t="shared" si="61"/>
        <v>0.01753</v>
      </c>
      <c r="E1306">
        <f t="shared" si="62"/>
        <v>0.018658</v>
      </c>
      <c r="F1306">
        <f t="shared" si="63"/>
        <v>5.145458</v>
      </c>
    </row>
    <row r="1307" spans="1:6">
      <c r="A1307">
        <v>2</v>
      </c>
      <c r="B1307" t="s">
        <v>50</v>
      </c>
      <c r="C1307">
        <v>4.30517</v>
      </c>
      <c r="D1307">
        <f t="shared" si="61"/>
        <v>0.01753</v>
      </c>
      <c r="E1307">
        <f t="shared" si="62"/>
        <v>0.171699</v>
      </c>
      <c r="F1307">
        <f t="shared" si="63"/>
        <v>4.494399</v>
      </c>
    </row>
    <row r="1308" spans="1:6">
      <c r="A1308">
        <v>2</v>
      </c>
      <c r="B1308" t="s">
        <v>50</v>
      </c>
      <c r="C1308">
        <v>5.21438</v>
      </c>
      <c r="D1308">
        <f t="shared" si="61"/>
        <v>0.01753</v>
      </c>
      <c r="E1308">
        <f t="shared" si="62"/>
        <v>0.171699</v>
      </c>
      <c r="F1308">
        <f t="shared" si="63"/>
        <v>5.403609</v>
      </c>
    </row>
    <row r="1309" spans="1:6">
      <c r="A1309">
        <v>2</v>
      </c>
      <c r="B1309" t="s">
        <v>50</v>
      </c>
      <c r="C1309">
        <v>8.73254</v>
      </c>
      <c r="D1309">
        <f t="shared" si="61"/>
        <v>0.01753</v>
      </c>
      <c r="E1309">
        <f t="shared" si="62"/>
        <v>0.171699</v>
      </c>
      <c r="F1309">
        <f t="shared" si="63"/>
        <v>8.921769</v>
      </c>
    </row>
    <row r="1310" spans="1:6">
      <c r="A1310">
        <v>2</v>
      </c>
      <c r="B1310" t="s">
        <v>66</v>
      </c>
      <c r="C1310">
        <v>5.98648</v>
      </c>
      <c r="D1310">
        <f t="shared" si="61"/>
        <v>0.01753</v>
      </c>
      <c r="E1310">
        <f t="shared" si="62"/>
        <v>-0.050199</v>
      </c>
      <c r="F1310">
        <f t="shared" si="63"/>
        <v>5.953811</v>
      </c>
    </row>
    <row r="1311" spans="1:6">
      <c r="A1311">
        <v>2</v>
      </c>
      <c r="B1311" t="s">
        <v>34</v>
      </c>
      <c r="C1311">
        <v>4.96832</v>
      </c>
      <c r="D1311">
        <f t="shared" si="61"/>
        <v>0.01753</v>
      </c>
      <c r="E1311">
        <f t="shared" si="62"/>
        <v>0.018658</v>
      </c>
      <c r="F1311">
        <f t="shared" si="63"/>
        <v>5.004508</v>
      </c>
    </row>
    <row r="1312" spans="1:6">
      <c r="A1312">
        <v>2</v>
      </c>
      <c r="B1312" t="s">
        <v>50</v>
      </c>
      <c r="C1312">
        <v>6.20163</v>
      </c>
      <c r="D1312">
        <f t="shared" si="61"/>
        <v>0.01753</v>
      </c>
      <c r="E1312">
        <f t="shared" si="62"/>
        <v>0.171699</v>
      </c>
      <c r="F1312">
        <f t="shared" si="63"/>
        <v>6.390859</v>
      </c>
    </row>
    <row r="1313" spans="1:6">
      <c r="A1313">
        <v>2</v>
      </c>
      <c r="B1313" t="s">
        <v>34</v>
      </c>
      <c r="C1313">
        <v>3.56264</v>
      </c>
      <c r="D1313">
        <f t="shared" si="61"/>
        <v>0.01753</v>
      </c>
      <c r="E1313">
        <f t="shared" si="62"/>
        <v>0.018658</v>
      </c>
      <c r="F1313">
        <f t="shared" si="63"/>
        <v>3.598828</v>
      </c>
    </row>
    <row r="1314" spans="1:6">
      <c r="A1314">
        <v>2</v>
      </c>
      <c r="B1314" t="s">
        <v>38</v>
      </c>
      <c r="C1314">
        <v>4.06621</v>
      </c>
      <c r="D1314">
        <f t="shared" si="61"/>
        <v>0.01753</v>
      </c>
      <c r="E1314">
        <f t="shared" si="62"/>
        <v>0.049178</v>
      </c>
      <c r="F1314">
        <f t="shared" si="63"/>
        <v>4.132918</v>
      </c>
    </row>
    <row r="1315" spans="1:6">
      <c r="A1315">
        <v>2</v>
      </c>
      <c r="B1315" t="s">
        <v>45</v>
      </c>
      <c r="C1315">
        <v>3.48576</v>
      </c>
      <c r="D1315">
        <f t="shared" si="61"/>
        <v>0.01753</v>
      </c>
      <c r="E1315">
        <f t="shared" si="62"/>
        <v>-0.049505</v>
      </c>
      <c r="F1315">
        <f t="shared" si="63"/>
        <v>3.453785</v>
      </c>
    </row>
    <row r="1316" spans="1:6">
      <c r="A1316">
        <v>2</v>
      </c>
      <c r="B1316" t="s">
        <v>111</v>
      </c>
      <c r="C1316">
        <v>3.02896</v>
      </c>
      <c r="D1316">
        <f t="shared" si="61"/>
        <v>0.01753</v>
      </c>
      <c r="E1316">
        <f t="shared" si="62"/>
        <v>0.28019</v>
      </c>
      <c r="F1316">
        <f t="shared" si="63"/>
        <v>3.32668</v>
      </c>
    </row>
    <row r="1317" spans="1:6">
      <c r="A1317">
        <v>2</v>
      </c>
      <c r="B1317" t="s">
        <v>50</v>
      </c>
      <c r="C1317">
        <v>4.6132</v>
      </c>
      <c r="D1317">
        <f t="shared" si="61"/>
        <v>0.01753</v>
      </c>
      <c r="E1317">
        <f t="shared" si="62"/>
        <v>0.171699</v>
      </c>
      <c r="F1317">
        <f t="shared" si="63"/>
        <v>4.802429</v>
      </c>
    </row>
    <row r="1318" spans="1:6">
      <c r="A1318">
        <v>2</v>
      </c>
      <c r="B1318" t="s">
        <v>34</v>
      </c>
      <c r="C1318">
        <v>4.39117</v>
      </c>
      <c r="D1318">
        <f t="shared" si="61"/>
        <v>0.01753</v>
      </c>
      <c r="E1318">
        <f t="shared" si="62"/>
        <v>0.018658</v>
      </c>
      <c r="F1318">
        <f t="shared" si="63"/>
        <v>4.427358</v>
      </c>
    </row>
    <row r="1319" spans="1:6">
      <c r="A1319">
        <v>2</v>
      </c>
      <c r="B1319" t="s">
        <v>50</v>
      </c>
      <c r="C1319">
        <v>2.96962</v>
      </c>
      <c r="D1319">
        <f t="shared" si="61"/>
        <v>0.01753</v>
      </c>
      <c r="E1319">
        <f t="shared" si="62"/>
        <v>0.171699</v>
      </c>
      <c r="F1319">
        <f t="shared" si="63"/>
        <v>3.158849</v>
      </c>
    </row>
    <row r="1320" spans="1:6">
      <c r="A1320">
        <v>2</v>
      </c>
      <c r="B1320" t="s">
        <v>50</v>
      </c>
      <c r="C1320">
        <v>6.73106</v>
      </c>
      <c r="D1320">
        <f t="shared" si="61"/>
        <v>0.01753</v>
      </c>
      <c r="E1320">
        <f t="shared" si="62"/>
        <v>0.171699</v>
      </c>
      <c r="F1320">
        <f t="shared" si="63"/>
        <v>6.920289</v>
      </c>
    </row>
    <row r="1321" spans="1:6">
      <c r="A1321">
        <v>2</v>
      </c>
      <c r="B1321" t="s">
        <v>50</v>
      </c>
      <c r="C1321">
        <v>5.55843</v>
      </c>
      <c r="D1321">
        <f t="shared" si="61"/>
        <v>0.01753</v>
      </c>
      <c r="E1321">
        <f t="shared" si="62"/>
        <v>0.171699</v>
      </c>
      <c r="F1321">
        <f t="shared" si="63"/>
        <v>5.747659</v>
      </c>
    </row>
    <row r="1322" spans="1:6">
      <c r="A1322">
        <v>2</v>
      </c>
      <c r="B1322" t="s">
        <v>50</v>
      </c>
      <c r="C1322">
        <v>2.00394</v>
      </c>
      <c r="D1322">
        <f t="shared" si="61"/>
        <v>0.01753</v>
      </c>
      <c r="E1322">
        <f t="shared" si="62"/>
        <v>0.171699</v>
      </c>
      <c r="F1322">
        <f t="shared" si="63"/>
        <v>2.193169</v>
      </c>
    </row>
    <row r="1323" spans="1:6">
      <c r="A1323">
        <v>2</v>
      </c>
      <c r="B1323" t="s">
        <v>45</v>
      </c>
      <c r="C1323">
        <v>5.37906</v>
      </c>
      <c r="D1323">
        <f t="shared" si="61"/>
        <v>0.01753</v>
      </c>
      <c r="E1323">
        <f t="shared" si="62"/>
        <v>-0.049505</v>
      </c>
      <c r="F1323">
        <f t="shared" si="63"/>
        <v>5.347085</v>
      </c>
    </row>
    <row r="1324" spans="1:6">
      <c r="A1324">
        <v>2</v>
      </c>
      <c r="B1324" t="s">
        <v>111</v>
      </c>
      <c r="C1324">
        <v>5.47593</v>
      </c>
      <c r="D1324">
        <f t="shared" si="61"/>
        <v>0.01753</v>
      </c>
      <c r="E1324">
        <f t="shared" si="62"/>
        <v>0.28019</v>
      </c>
      <c r="F1324">
        <f t="shared" si="63"/>
        <v>5.77365</v>
      </c>
    </row>
    <row r="1325" spans="1:6">
      <c r="A1325">
        <v>2</v>
      </c>
      <c r="B1325" t="s">
        <v>50</v>
      </c>
      <c r="C1325">
        <v>7.53406</v>
      </c>
      <c r="D1325">
        <f t="shared" si="61"/>
        <v>0.01753</v>
      </c>
      <c r="E1325">
        <f t="shared" si="62"/>
        <v>0.171699</v>
      </c>
      <c r="F1325">
        <f t="shared" si="63"/>
        <v>7.723289</v>
      </c>
    </row>
    <row r="1326" spans="1:6">
      <c r="A1326">
        <v>2</v>
      </c>
      <c r="B1326" t="s">
        <v>177</v>
      </c>
      <c r="C1326">
        <v>4.39064</v>
      </c>
      <c r="D1326">
        <f t="shared" si="61"/>
        <v>0.01753</v>
      </c>
      <c r="E1326">
        <f t="shared" si="62"/>
        <v>0</v>
      </c>
      <c r="F1326">
        <f t="shared" si="63"/>
        <v>4.40817</v>
      </c>
    </row>
    <row r="1327" spans="1:6">
      <c r="A1327">
        <v>2</v>
      </c>
      <c r="B1327" t="s">
        <v>50</v>
      </c>
      <c r="C1327">
        <v>5.17223</v>
      </c>
      <c r="D1327">
        <f t="shared" si="61"/>
        <v>0.01753</v>
      </c>
      <c r="E1327">
        <f t="shared" si="62"/>
        <v>0.171699</v>
      </c>
      <c r="F1327">
        <f t="shared" si="63"/>
        <v>5.361459</v>
      </c>
    </row>
    <row r="1328" spans="1:6">
      <c r="A1328">
        <v>2</v>
      </c>
      <c r="B1328" t="s">
        <v>177</v>
      </c>
      <c r="C1328">
        <v>4.57934</v>
      </c>
      <c r="D1328">
        <f t="shared" si="61"/>
        <v>0.01753</v>
      </c>
      <c r="E1328">
        <f t="shared" si="62"/>
        <v>0</v>
      </c>
      <c r="F1328">
        <f t="shared" si="63"/>
        <v>4.59687</v>
      </c>
    </row>
    <row r="1329" spans="1:6">
      <c r="A1329">
        <v>2</v>
      </c>
      <c r="B1329" t="s">
        <v>177</v>
      </c>
      <c r="C1329">
        <v>2.91071</v>
      </c>
      <c r="D1329">
        <f t="shared" si="61"/>
        <v>0.01753</v>
      </c>
      <c r="E1329">
        <f t="shared" si="62"/>
        <v>0</v>
      </c>
      <c r="F1329">
        <f t="shared" si="63"/>
        <v>2.92824</v>
      </c>
    </row>
    <row r="1330" spans="1:6">
      <c r="A1330">
        <v>2</v>
      </c>
      <c r="B1330" t="s">
        <v>34</v>
      </c>
      <c r="C1330">
        <v>5.67173</v>
      </c>
      <c r="D1330">
        <f t="shared" si="61"/>
        <v>0.01753</v>
      </c>
      <c r="E1330">
        <f t="shared" si="62"/>
        <v>0.018658</v>
      </c>
      <c r="F1330">
        <f t="shared" si="63"/>
        <v>5.707918</v>
      </c>
    </row>
    <row r="1331" spans="1:6">
      <c r="A1331">
        <v>1</v>
      </c>
      <c r="B1331" t="s">
        <v>398</v>
      </c>
      <c r="C1331">
        <v>4.65604</v>
      </c>
      <c r="D1331">
        <f t="shared" si="61"/>
        <v>0</v>
      </c>
      <c r="E1331">
        <f t="shared" si="62"/>
        <v>0.00453900000000002</v>
      </c>
      <c r="F1331">
        <f t="shared" si="63"/>
        <v>4.660579</v>
      </c>
    </row>
    <row r="1332" spans="1:6">
      <c r="A1332">
        <v>2</v>
      </c>
      <c r="B1332" t="s">
        <v>177</v>
      </c>
      <c r="C1332">
        <v>1.07975</v>
      </c>
      <c r="D1332">
        <f t="shared" si="61"/>
        <v>0.01753</v>
      </c>
      <c r="E1332">
        <f t="shared" si="62"/>
        <v>0</v>
      </c>
      <c r="F1332">
        <f t="shared" si="63"/>
        <v>1.09728</v>
      </c>
    </row>
    <row r="1333" spans="1:6">
      <c r="A1333">
        <v>2</v>
      </c>
      <c r="B1333" t="s">
        <v>111</v>
      </c>
      <c r="C1333">
        <v>7.10217</v>
      </c>
      <c r="D1333">
        <f t="shared" si="61"/>
        <v>0.01753</v>
      </c>
      <c r="E1333">
        <f t="shared" si="62"/>
        <v>0.28019</v>
      </c>
      <c r="F1333">
        <f t="shared" si="63"/>
        <v>7.39989</v>
      </c>
    </row>
    <row r="1334" spans="1:6">
      <c r="A1334">
        <v>2</v>
      </c>
      <c r="B1334" t="s">
        <v>45</v>
      </c>
      <c r="C1334">
        <v>4.92865</v>
      </c>
      <c r="D1334">
        <f t="shared" si="61"/>
        <v>0.01753</v>
      </c>
      <c r="E1334">
        <f t="shared" si="62"/>
        <v>-0.049505</v>
      </c>
      <c r="F1334">
        <f t="shared" si="63"/>
        <v>4.896675</v>
      </c>
    </row>
    <row r="1335" spans="1:6">
      <c r="A1335">
        <v>2</v>
      </c>
      <c r="B1335" t="s">
        <v>38</v>
      </c>
      <c r="C1335">
        <v>5.23967</v>
      </c>
      <c r="D1335">
        <f t="shared" si="61"/>
        <v>0.01753</v>
      </c>
      <c r="E1335">
        <f t="shared" si="62"/>
        <v>0.049178</v>
      </c>
      <c r="F1335">
        <f t="shared" si="63"/>
        <v>5.306378</v>
      </c>
    </row>
    <row r="1336" spans="1:6">
      <c r="A1336">
        <v>2</v>
      </c>
      <c r="B1336" t="s">
        <v>177</v>
      </c>
      <c r="C1336">
        <v>4.12283</v>
      </c>
      <c r="D1336">
        <f t="shared" si="61"/>
        <v>0.01753</v>
      </c>
      <c r="E1336">
        <f t="shared" si="62"/>
        <v>0</v>
      </c>
      <c r="F1336">
        <f t="shared" si="63"/>
        <v>4.14036</v>
      </c>
    </row>
    <row r="1337" spans="1:6">
      <c r="A1337">
        <v>2</v>
      </c>
      <c r="B1337" t="s">
        <v>45</v>
      </c>
      <c r="C1337">
        <v>4.20084</v>
      </c>
      <c r="D1337">
        <f t="shared" si="61"/>
        <v>0.01753</v>
      </c>
      <c r="E1337">
        <f t="shared" si="62"/>
        <v>-0.049505</v>
      </c>
      <c r="F1337">
        <f t="shared" si="63"/>
        <v>4.168865</v>
      </c>
    </row>
    <row r="1338" spans="1:6">
      <c r="A1338">
        <v>2</v>
      </c>
      <c r="B1338" t="s">
        <v>38</v>
      </c>
      <c r="C1338">
        <v>3.55889</v>
      </c>
      <c r="D1338">
        <f t="shared" si="61"/>
        <v>0.01753</v>
      </c>
      <c r="E1338">
        <f t="shared" si="62"/>
        <v>0.049178</v>
      </c>
      <c r="F1338">
        <f t="shared" si="63"/>
        <v>3.625598</v>
      </c>
    </row>
    <row r="1339" spans="1:6">
      <c r="A1339">
        <v>2</v>
      </c>
      <c r="B1339" t="s">
        <v>177</v>
      </c>
      <c r="C1339">
        <v>3.34738</v>
      </c>
      <c r="D1339">
        <f t="shared" si="61"/>
        <v>0.01753</v>
      </c>
      <c r="E1339">
        <f t="shared" si="62"/>
        <v>0</v>
      </c>
      <c r="F1339">
        <f t="shared" si="63"/>
        <v>3.36491</v>
      </c>
    </row>
    <row r="1340" spans="1:6">
      <c r="A1340">
        <v>1</v>
      </c>
      <c r="B1340" t="s">
        <v>55</v>
      </c>
      <c r="C1340">
        <v>5.58478</v>
      </c>
      <c r="D1340">
        <f t="shared" si="61"/>
        <v>0</v>
      </c>
      <c r="E1340">
        <f t="shared" si="62"/>
        <v>0.208933</v>
      </c>
      <c r="F1340">
        <f t="shared" si="63"/>
        <v>5.793713</v>
      </c>
    </row>
    <row r="1341" spans="1:6">
      <c r="A1341">
        <v>1</v>
      </c>
      <c r="B1341" t="s">
        <v>111</v>
      </c>
      <c r="C1341">
        <v>6.13974</v>
      </c>
      <c r="D1341">
        <f t="shared" si="61"/>
        <v>0</v>
      </c>
      <c r="E1341">
        <f t="shared" si="62"/>
        <v>0.28019</v>
      </c>
      <c r="F1341">
        <f t="shared" si="63"/>
        <v>6.41993</v>
      </c>
    </row>
    <row r="1342" spans="1:6">
      <c r="A1342">
        <v>2</v>
      </c>
      <c r="B1342" t="s">
        <v>38</v>
      </c>
      <c r="C1342">
        <v>3.52514</v>
      </c>
      <c r="D1342">
        <f t="shared" si="61"/>
        <v>0.01753</v>
      </c>
      <c r="E1342">
        <f t="shared" si="62"/>
        <v>0.049178</v>
      </c>
      <c r="F1342">
        <f t="shared" si="63"/>
        <v>3.591848</v>
      </c>
    </row>
    <row r="1343" spans="1:6">
      <c r="A1343">
        <v>1</v>
      </c>
      <c r="B1343" t="s">
        <v>50</v>
      </c>
      <c r="C1343">
        <v>4.14768</v>
      </c>
      <c r="D1343">
        <f t="shared" si="61"/>
        <v>0</v>
      </c>
      <c r="E1343">
        <f t="shared" si="62"/>
        <v>0.171699</v>
      </c>
      <c r="F1343">
        <f t="shared" si="63"/>
        <v>4.319379</v>
      </c>
    </row>
    <row r="1344" spans="1:6">
      <c r="A1344">
        <v>2</v>
      </c>
      <c r="B1344" t="s">
        <v>177</v>
      </c>
      <c r="C1344">
        <v>6.03828</v>
      </c>
      <c r="D1344">
        <f t="shared" si="61"/>
        <v>0.01753</v>
      </c>
      <c r="E1344">
        <f t="shared" si="62"/>
        <v>0</v>
      </c>
      <c r="F1344">
        <f t="shared" si="63"/>
        <v>6.05581</v>
      </c>
    </row>
    <row r="1345" spans="1:6">
      <c r="A1345">
        <v>1</v>
      </c>
      <c r="B1345" t="s">
        <v>398</v>
      </c>
      <c r="C1345">
        <v>4.64928</v>
      </c>
      <c r="D1345">
        <f t="shared" si="61"/>
        <v>0</v>
      </c>
      <c r="E1345">
        <f t="shared" si="62"/>
        <v>0.00453900000000002</v>
      </c>
      <c r="F1345">
        <f t="shared" si="63"/>
        <v>4.653819</v>
      </c>
    </row>
    <row r="1346" spans="1:6">
      <c r="A1346">
        <v>1</v>
      </c>
      <c r="B1346" t="s">
        <v>111</v>
      </c>
      <c r="C1346">
        <v>4.86001</v>
      </c>
      <c r="D1346">
        <f t="shared" si="61"/>
        <v>0</v>
      </c>
      <c r="E1346">
        <f t="shared" si="62"/>
        <v>0.28019</v>
      </c>
      <c r="F1346">
        <f t="shared" si="63"/>
        <v>5.1402</v>
      </c>
    </row>
    <row r="1347" spans="1:6">
      <c r="A1347">
        <v>1</v>
      </c>
      <c r="B1347" t="s">
        <v>398</v>
      </c>
      <c r="C1347">
        <v>4.03852</v>
      </c>
      <c r="D1347">
        <f>VLOOKUP(A1347,K:M,3,0)</f>
        <v>0</v>
      </c>
      <c r="E1347">
        <f>VLOOKUP(B1347,K:M,3,0)</f>
        <v>0.00453900000000002</v>
      </c>
      <c r="F1347">
        <f>C1347+D1347+E1347</f>
        <v>4.043059</v>
      </c>
    </row>
    <row r="1348" spans="1:6">
      <c r="A1348">
        <v>2</v>
      </c>
      <c r="B1348" t="s">
        <v>177</v>
      </c>
      <c r="C1348">
        <v>6.607</v>
      </c>
      <c r="D1348">
        <f>VLOOKUP(A1348,K:M,3,0)</f>
        <v>0.01753</v>
      </c>
      <c r="E1348">
        <f>VLOOKUP(B1348,K:M,3,0)</f>
        <v>0</v>
      </c>
      <c r="F1348">
        <f>C1348+D1348+E1348</f>
        <v>6.62453</v>
      </c>
    </row>
    <row r="1349" spans="1:6">
      <c r="A1349">
        <v>2</v>
      </c>
      <c r="B1349" t="s">
        <v>177</v>
      </c>
      <c r="C1349">
        <v>8.06355</v>
      </c>
      <c r="D1349">
        <f>VLOOKUP(A1349,K:M,3,0)</f>
        <v>0.01753</v>
      </c>
      <c r="E1349">
        <f>VLOOKUP(B1349,K:M,3,0)</f>
        <v>0</v>
      </c>
      <c r="F1349">
        <f>C1349+D1349+E1349</f>
        <v>8.08108</v>
      </c>
    </row>
    <row r="1350" spans="1:6">
      <c r="A1350">
        <v>2</v>
      </c>
      <c r="B1350" t="s">
        <v>177</v>
      </c>
      <c r="C1350">
        <v>4.90775</v>
      </c>
      <c r="D1350">
        <f>VLOOKUP(A1350,K:M,3,0)</f>
        <v>0.01753</v>
      </c>
      <c r="E1350">
        <f>VLOOKUP(B1350,K:M,3,0)</f>
        <v>0</v>
      </c>
      <c r="F1350">
        <f>C1350+D1350+E1350</f>
        <v>4.92528</v>
      </c>
    </row>
    <row r="1351" spans="1:6">
      <c r="A1351">
        <v>1</v>
      </c>
      <c r="B1351" t="s">
        <v>111</v>
      </c>
      <c r="C1351">
        <v>5.4084</v>
      </c>
      <c r="D1351">
        <f>VLOOKUP(A1351,K:M,3,0)</f>
        <v>0</v>
      </c>
      <c r="E1351">
        <f>VLOOKUP(B1351,K:M,3,0)</f>
        <v>0.28019</v>
      </c>
      <c r="F1351">
        <f>C1351+D1351+E1351</f>
        <v>5.68859</v>
      </c>
    </row>
    <row r="1352" spans="1:6">
      <c r="A1352">
        <v>1</v>
      </c>
      <c r="B1352" t="s">
        <v>924</v>
      </c>
      <c r="C1352">
        <v>6.11545</v>
      </c>
      <c r="D1352">
        <f>VLOOKUP(A1352,K:M,3,0)</f>
        <v>0</v>
      </c>
      <c r="E1352">
        <f>VLOOKUP(B1352,K:M,3,0)</f>
        <v>-0.0891699</v>
      </c>
      <c r="F1352">
        <f>C1352+D1352+E1352</f>
        <v>6.0262801</v>
      </c>
    </row>
    <row r="1353" spans="1:6">
      <c r="A1353">
        <v>1</v>
      </c>
      <c r="B1353" t="s">
        <v>924</v>
      </c>
      <c r="C1353">
        <v>4.56501</v>
      </c>
      <c r="D1353">
        <f>VLOOKUP(A1353,K:M,3,0)</f>
        <v>0</v>
      </c>
      <c r="E1353">
        <f>VLOOKUP(B1353,K:M,3,0)</f>
        <v>-0.0891699</v>
      </c>
      <c r="F1353">
        <f>C1353+D1353+E1353</f>
        <v>4.4758401</v>
      </c>
    </row>
    <row r="1354" spans="1:6">
      <c r="A1354">
        <v>1</v>
      </c>
      <c r="B1354" t="s">
        <v>111</v>
      </c>
      <c r="C1354">
        <v>4.41249</v>
      </c>
      <c r="D1354">
        <f>VLOOKUP(A1354,K:M,3,0)</f>
        <v>0</v>
      </c>
      <c r="E1354">
        <f>VLOOKUP(B1354,K:M,3,0)</f>
        <v>0.28019</v>
      </c>
      <c r="F1354">
        <f>C1354+D1354+E1354</f>
        <v>4.69268</v>
      </c>
    </row>
    <row r="1355" spans="1:6">
      <c r="A1355">
        <v>1</v>
      </c>
      <c r="B1355" t="s">
        <v>42</v>
      </c>
      <c r="C1355">
        <v>5.67555</v>
      </c>
      <c r="D1355">
        <f>VLOOKUP(A1355,K:M,3,0)</f>
        <v>0</v>
      </c>
      <c r="E1355">
        <f>VLOOKUP(B1355,K:M,3,0)</f>
        <v>0.112616</v>
      </c>
      <c r="F1355">
        <f>C1355+D1355+E1355</f>
        <v>5.788166</v>
      </c>
    </row>
    <row r="1356" spans="1:6">
      <c r="A1356">
        <v>2</v>
      </c>
      <c r="B1356" t="s">
        <v>60</v>
      </c>
      <c r="C1356">
        <v>2.33288</v>
      </c>
      <c r="D1356">
        <f>VLOOKUP(A1356,K:M,3,0)</f>
        <v>0.01753</v>
      </c>
      <c r="E1356">
        <f>VLOOKUP(B1356,K:M,3,0)</f>
        <v>0.108071</v>
      </c>
      <c r="F1356">
        <f>C1356+D1356+E1356</f>
        <v>2.458481</v>
      </c>
    </row>
    <row r="1357" spans="1:6">
      <c r="A1357">
        <v>1</v>
      </c>
      <c r="B1357" t="s">
        <v>42</v>
      </c>
      <c r="C1357">
        <v>7.08025</v>
      </c>
      <c r="D1357">
        <f>VLOOKUP(A1357,K:M,3,0)</f>
        <v>0</v>
      </c>
      <c r="E1357">
        <f>VLOOKUP(B1357,K:M,3,0)</f>
        <v>0.112616</v>
      </c>
      <c r="F1357">
        <f>C1357+D1357+E1357</f>
        <v>7.192866</v>
      </c>
    </row>
    <row r="1358" spans="1:6">
      <c r="A1358">
        <v>1</v>
      </c>
      <c r="B1358" t="s">
        <v>34</v>
      </c>
      <c r="C1358">
        <v>2.5053</v>
      </c>
      <c r="D1358">
        <f>VLOOKUP(A1358,K:M,3,0)</f>
        <v>0</v>
      </c>
      <c r="E1358">
        <f>VLOOKUP(B1358,K:M,3,0)</f>
        <v>0.018658</v>
      </c>
      <c r="F1358">
        <f>C1358+D1358+E1358</f>
        <v>2.523958</v>
      </c>
    </row>
    <row r="1359" spans="1:6">
      <c r="A1359">
        <v>1</v>
      </c>
      <c r="B1359" t="s">
        <v>55</v>
      </c>
      <c r="C1359">
        <v>2.32568</v>
      </c>
      <c r="D1359">
        <f>VLOOKUP(A1359,K:M,3,0)</f>
        <v>0</v>
      </c>
      <c r="E1359">
        <f>VLOOKUP(B1359,K:M,3,0)</f>
        <v>0.208933</v>
      </c>
      <c r="F1359">
        <f>C1359+D1359+E1359</f>
        <v>2.534613</v>
      </c>
    </row>
    <row r="1360" spans="1:6">
      <c r="A1360">
        <v>1</v>
      </c>
      <c r="B1360" t="s">
        <v>398</v>
      </c>
      <c r="C1360">
        <v>6.87218</v>
      </c>
      <c r="D1360">
        <f>VLOOKUP(A1360,K:M,3,0)</f>
        <v>0</v>
      </c>
      <c r="E1360">
        <f>VLOOKUP(B1360,K:M,3,0)</f>
        <v>0.00453900000000002</v>
      </c>
      <c r="F1360">
        <f>C1360+D1360+E1360</f>
        <v>6.876719</v>
      </c>
    </row>
    <row r="1361" spans="1:6">
      <c r="A1361">
        <v>1</v>
      </c>
      <c r="B1361" t="s">
        <v>111</v>
      </c>
      <c r="C1361">
        <v>3.93868</v>
      </c>
      <c r="D1361">
        <f>VLOOKUP(A1361,K:M,3,0)</f>
        <v>0</v>
      </c>
      <c r="E1361">
        <f>VLOOKUP(B1361,K:M,3,0)</f>
        <v>0.28019</v>
      </c>
      <c r="F1361">
        <f>C1361+D1361+E1361</f>
        <v>4.21887</v>
      </c>
    </row>
    <row r="1362" spans="1:6">
      <c r="A1362">
        <v>1</v>
      </c>
      <c r="B1362" t="s">
        <v>60</v>
      </c>
      <c r="C1362">
        <v>4.08005</v>
      </c>
      <c r="D1362">
        <f>VLOOKUP(A1362,K:M,3,0)</f>
        <v>0</v>
      </c>
      <c r="E1362">
        <f>VLOOKUP(B1362,K:M,3,0)</f>
        <v>0.108071</v>
      </c>
      <c r="F1362">
        <f>C1362+D1362+E1362</f>
        <v>4.188121</v>
      </c>
    </row>
    <row r="1363" spans="1:6">
      <c r="A1363">
        <v>1</v>
      </c>
      <c r="B1363" t="s">
        <v>111</v>
      </c>
      <c r="C1363">
        <v>6.27058</v>
      </c>
      <c r="D1363">
        <f>VLOOKUP(A1363,K:M,3,0)</f>
        <v>0</v>
      </c>
      <c r="E1363">
        <f>VLOOKUP(B1363,K:M,3,0)</f>
        <v>0.28019</v>
      </c>
      <c r="F1363">
        <f>C1363+D1363+E1363</f>
        <v>6.55077</v>
      </c>
    </row>
    <row r="1364" spans="1:6">
      <c r="A1364">
        <v>1</v>
      </c>
      <c r="B1364" t="s">
        <v>111</v>
      </c>
      <c r="C1364">
        <v>4.16921</v>
      </c>
      <c r="D1364">
        <f>VLOOKUP(A1364,K:M,3,0)</f>
        <v>0</v>
      </c>
      <c r="E1364">
        <f>VLOOKUP(B1364,K:M,3,0)</f>
        <v>0.28019</v>
      </c>
      <c r="F1364">
        <f>C1364+D1364+E1364</f>
        <v>4.4494</v>
      </c>
    </row>
  </sheetData>
  <pageMargins left="0.75" right="0.75" top="1" bottom="1" header="0.5" footer="0.5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364"/>
  <sheetViews>
    <sheetView workbookViewId="0">
      <selection activeCell="F2" sqref="F2:F1364"/>
    </sheetView>
  </sheetViews>
  <sheetFormatPr defaultColWidth="8.72727272727273" defaultRowHeight="14"/>
  <cols>
    <col min="5" max="5" width="10.5454545454545"/>
    <col min="6" max="6" width="11.7272727272727"/>
    <col min="11" max="11" width="12.8181818181818" customWidth="1"/>
    <col min="12" max="12" width="13.8181818181818" customWidth="1"/>
    <col min="13" max="13" width="11.9090909090909" customWidth="1"/>
  </cols>
  <sheetData>
    <row r="1" spans="1:14">
      <c r="A1" t="s">
        <v>1</v>
      </c>
      <c r="B1" t="s">
        <v>2</v>
      </c>
      <c r="C1" t="s">
        <v>31</v>
      </c>
      <c r="D1" t="s">
        <v>1465</v>
      </c>
      <c r="E1" t="s">
        <v>1466</v>
      </c>
      <c r="F1" t="s">
        <v>1467</v>
      </c>
      <c r="K1" t="s">
        <v>1468</v>
      </c>
      <c r="L1" t="s">
        <v>1469</v>
      </c>
      <c r="N1" t="s">
        <v>1470</v>
      </c>
    </row>
    <row r="2" spans="1:14">
      <c r="A2">
        <v>3</v>
      </c>
      <c r="B2" t="s">
        <v>34</v>
      </c>
      <c r="C2">
        <v>18.8549</v>
      </c>
      <c r="D2">
        <f>VLOOKUP(A2,K:M,3,0)</f>
        <v>1.97709</v>
      </c>
      <c r="E2">
        <f>VLOOKUP(B2,K:M,3,0)</f>
        <v>2.541224</v>
      </c>
      <c r="F2">
        <f>C2+D2+E2</f>
        <v>23.373214</v>
      </c>
      <c r="K2" t="s">
        <v>1471</v>
      </c>
      <c r="L2">
        <v>16.6929</v>
      </c>
      <c r="N2">
        <v>0.648133</v>
      </c>
    </row>
    <row r="3" spans="1:14">
      <c r="A3">
        <v>3</v>
      </c>
      <c r="B3" t="s">
        <v>38</v>
      </c>
      <c r="C3">
        <v>15.2155</v>
      </c>
      <c r="D3">
        <f t="shared" ref="D3:D66" si="0">VLOOKUP(A3,K:M,3,0)</f>
        <v>1.97709</v>
      </c>
      <c r="E3">
        <f t="shared" ref="E3:E66" si="1">VLOOKUP(B3,K:M,3,0)</f>
        <v>2.221434</v>
      </c>
      <c r="F3">
        <f t="shared" ref="F3:F66" si="2">C3+D3+E3</f>
        <v>19.414024</v>
      </c>
      <c r="K3" s="1">
        <v>1</v>
      </c>
      <c r="L3">
        <v>1.82063</v>
      </c>
      <c r="M3">
        <f>L3-1.82063</f>
        <v>0</v>
      </c>
      <c r="N3">
        <v>0.353421</v>
      </c>
    </row>
    <row r="4" spans="1:14">
      <c r="A4">
        <v>2</v>
      </c>
      <c r="B4" t="s">
        <v>42</v>
      </c>
      <c r="C4">
        <v>12.4775</v>
      </c>
      <c r="D4">
        <f t="shared" si="0"/>
        <v>1.03221</v>
      </c>
      <c r="E4">
        <f t="shared" si="1"/>
        <v>1.921574</v>
      </c>
      <c r="F4">
        <f t="shared" si="2"/>
        <v>15.431284</v>
      </c>
      <c r="K4" s="1">
        <v>2</v>
      </c>
      <c r="L4">
        <v>2.85284</v>
      </c>
      <c r="M4">
        <f>L4-1.82063</f>
        <v>1.03221</v>
      </c>
      <c r="N4">
        <v>0.274822</v>
      </c>
    </row>
    <row r="5" spans="1:14">
      <c r="A5">
        <v>2</v>
      </c>
      <c r="B5" t="s">
        <v>45</v>
      </c>
      <c r="C5">
        <v>16.7556</v>
      </c>
      <c r="D5">
        <f t="shared" si="0"/>
        <v>1.03221</v>
      </c>
      <c r="E5">
        <f t="shared" si="1"/>
        <v>0.683845</v>
      </c>
      <c r="F5">
        <f t="shared" si="2"/>
        <v>18.471655</v>
      </c>
      <c r="K5" s="1">
        <v>3</v>
      </c>
      <c r="L5">
        <v>3.79772</v>
      </c>
      <c r="M5">
        <f>L5-1.82063</f>
        <v>1.97709</v>
      </c>
      <c r="N5">
        <v>0.263509</v>
      </c>
    </row>
    <row r="6" spans="1:14">
      <c r="A6">
        <v>1</v>
      </c>
      <c r="B6" t="s">
        <v>38</v>
      </c>
      <c r="C6">
        <v>19.9745</v>
      </c>
      <c r="D6">
        <f t="shared" si="0"/>
        <v>0</v>
      </c>
      <c r="E6">
        <f t="shared" si="1"/>
        <v>2.221434</v>
      </c>
      <c r="F6">
        <f t="shared" si="2"/>
        <v>22.195934</v>
      </c>
      <c r="K6" s="1">
        <v>4</v>
      </c>
      <c r="L6">
        <v>3.98758</v>
      </c>
      <c r="M6">
        <f>L6-1.82063</f>
        <v>2.16695</v>
      </c>
      <c r="N6">
        <v>0.329847</v>
      </c>
    </row>
    <row r="7" spans="1:14">
      <c r="A7">
        <v>2</v>
      </c>
      <c r="B7" t="s">
        <v>50</v>
      </c>
      <c r="C7">
        <v>28.8858</v>
      </c>
      <c r="D7">
        <f t="shared" si="0"/>
        <v>1.03221</v>
      </c>
      <c r="E7">
        <f t="shared" si="1"/>
        <v>1.677014</v>
      </c>
      <c r="F7">
        <f t="shared" si="2"/>
        <v>31.595024</v>
      </c>
      <c r="K7" s="1" t="s">
        <v>144</v>
      </c>
      <c r="L7">
        <v>4.23411</v>
      </c>
      <c r="M7">
        <f>L7-1.82063</f>
        <v>2.41348</v>
      </c>
      <c r="N7">
        <v>0.434406</v>
      </c>
    </row>
    <row r="8" spans="1:14">
      <c r="A8">
        <v>1</v>
      </c>
      <c r="B8" t="s">
        <v>45</v>
      </c>
      <c r="C8">
        <v>23.9359</v>
      </c>
      <c r="D8">
        <f t="shared" si="0"/>
        <v>0</v>
      </c>
      <c r="E8">
        <f t="shared" si="1"/>
        <v>0.683845</v>
      </c>
      <c r="F8">
        <f t="shared" si="2"/>
        <v>24.619745</v>
      </c>
      <c r="K8" s="1" t="s">
        <v>177</v>
      </c>
      <c r="L8">
        <v>-0.476894</v>
      </c>
      <c r="M8">
        <f>L8--0.476894</f>
        <v>0</v>
      </c>
      <c r="N8">
        <v>0.408065</v>
      </c>
    </row>
    <row r="9" spans="1:14">
      <c r="A9">
        <v>1</v>
      </c>
      <c r="B9" t="s">
        <v>55</v>
      </c>
      <c r="C9">
        <v>15.8171</v>
      </c>
      <c r="D9">
        <f t="shared" si="0"/>
        <v>0</v>
      </c>
      <c r="E9">
        <f t="shared" si="1"/>
        <v>1.681314</v>
      </c>
      <c r="F9">
        <f t="shared" si="2"/>
        <v>17.498414</v>
      </c>
      <c r="K9" s="1" t="s">
        <v>45</v>
      </c>
      <c r="L9">
        <v>0.206951</v>
      </c>
      <c r="M9">
        <f t="shared" ref="M9:M19" si="3">L9--0.476894</f>
        <v>0.683845</v>
      </c>
      <c r="N9">
        <v>0.363679</v>
      </c>
    </row>
    <row r="10" spans="1:14">
      <c r="A10">
        <v>1</v>
      </c>
      <c r="B10" t="s">
        <v>45</v>
      </c>
      <c r="C10">
        <v>27.6979</v>
      </c>
      <c r="D10">
        <f t="shared" si="0"/>
        <v>0</v>
      </c>
      <c r="E10">
        <f t="shared" si="1"/>
        <v>0.683845</v>
      </c>
      <c r="F10">
        <f t="shared" si="2"/>
        <v>28.381745</v>
      </c>
      <c r="K10" s="1" t="s">
        <v>50</v>
      </c>
      <c r="L10">
        <v>1.20012</v>
      </c>
      <c r="M10">
        <f t="shared" si="3"/>
        <v>1.677014</v>
      </c>
      <c r="N10">
        <v>0.330874</v>
      </c>
    </row>
    <row r="11" spans="1:14">
      <c r="A11">
        <v>1</v>
      </c>
      <c r="B11" t="s">
        <v>60</v>
      </c>
      <c r="C11">
        <v>23.0198</v>
      </c>
      <c r="D11">
        <f t="shared" si="0"/>
        <v>0</v>
      </c>
      <c r="E11">
        <f t="shared" si="1"/>
        <v>2.433374</v>
      </c>
      <c r="F11">
        <f t="shared" si="2"/>
        <v>25.453174</v>
      </c>
      <c r="K11" s="1" t="s">
        <v>66</v>
      </c>
      <c r="L11">
        <v>-0.0529847</v>
      </c>
      <c r="M11">
        <f t="shared" si="3"/>
        <v>0.4239093</v>
      </c>
      <c r="N11">
        <v>0.316203</v>
      </c>
    </row>
    <row r="12" spans="1:14">
      <c r="A12">
        <v>1</v>
      </c>
      <c r="B12" t="s">
        <v>60</v>
      </c>
      <c r="C12">
        <v>14.9506</v>
      </c>
      <c r="D12">
        <f t="shared" si="0"/>
        <v>0</v>
      </c>
      <c r="E12">
        <f t="shared" si="1"/>
        <v>2.433374</v>
      </c>
      <c r="F12">
        <f t="shared" si="2"/>
        <v>17.383974</v>
      </c>
      <c r="K12" s="1" t="s">
        <v>42</v>
      </c>
      <c r="L12">
        <v>1.44468</v>
      </c>
      <c r="M12">
        <f t="shared" si="3"/>
        <v>1.921574</v>
      </c>
      <c r="N12">
        <v>0.362361</v>
      </c>
    </row>
    <row r="13" spans="1:14">
      <c r="A13">
        <v>1</v>
      </c>
      <c r="B13" t="s">
        <v>45</v>
      </c>
      <c r="C13">
        <v>11.3849</v>
      </c>
      <c r="D13">
        <f t="shared" si="0"/>
        <v>0</v>
      </c>
      <c r="E13">
        <f t="shared" si="1"/>
        <v>0.683845</v>
      </c>
      <c r="F13">
        <f t="shared" si="2"/>
        <v>12.068745</v>
      </c>
      <c r="K13" s="1" t="s">
        <v>55</v>
      </c>
      <c r="L13">
        <v>1.20442</v>
      </c>
      <c r="M13">
        <f t="shared" si="3"/>
        <v>1.681314</v>
      </c>
      <c r="N13">
        <v>0.366896</v>
      </c>
    </row>
    <row r="14" spans="1:14">
      <c r="A14">
        <v>1</v>
      </c>
      <c r="B14" t="s">
        <v>38</v>
      </c>
      <c r="C14">
        <v>21.2267</v>
      </c>
      <c r="D14">
        <f t="shared" si="0"/>
        <v>0</v>
      </c>
      <c r="E14">
        <f t="shared" si="1"/>
        <v>2.221434</v>
      </c>
      <c r="F14">
        <f t="shared" si="2"/>
        <v>23.448134</v>
      </c>
      <c r="K14" s="1" t="s">
        <v>60</v>
      </c>
      <c r="L14">
        <v>1.95648</v>
      </c>
      <c r="M14">
        <f t="shared" si="3"/>
        <v>2.433374</v>
      </c>
      <c r="N14">
        <v>0.349189</v>
      </c>
    </row>
    <row r="15" spans="1:14">
      <c r="A15">
        <v>1</v>
      </c>
      <c r="B15" t="s">
        <v>66</v>
      </c>
      <c r="C15">
        <v>16.3662</v>
      </c>
      <c r="D15">
        <f t="shared" si="0"/>
        <v>0</v>
      </c>
      <c r="E15">
        <f t="shared" si="1"/>
        <v>0.4239093</v>
      </c>
      <c r="F15">
        <f t="shared" si="2"/>
        <v>16.7901093</v>
      </c>
      <c r="K15" s="1" t="s">
        <v>38</v>
      </c>
      <c r="L15">
        <v>1.74454</v>
      </c>
      <c r="M15">
        <f t="shared" si="3"/>
        <v>2.221434</v>
      </c>
      <c r="N15">
        <v>0.390277</v>
      </c>
    </row>
    <row r="16" spans="1:14">
      <c r="A16">
        <v>1</v>
      </c>
      <c r="B16" t="s">
        <v>42</v>
      </c>
      <c r="C16">
        <v>29.1291</v>
      </c>
      <c r="D16">
        <f t="shared" si="0"/>
        <v>0</v>
      </c>
      <c r="E16">
        <f t="shared" si="1"/>
        <v>1.921574</v>
      </c>
      <c r="F16">
        <f t="shared" si="2"/>
        <v>31.050674</v>
      </c>
      <c r="K16" s="1" t="s">
        <v>34</v>
      </c>
      <c r="L16">
        <v>2.06433</v>
      </c>
      <c r="M16">
        <f t="shared" si="3"/>
        <v>2.541224</v>
      </c>
      <c r="N16">
        <v>0.389038</v>
      </c>
    </row>
    <row r="17" spans="1:14">
      <c r="A17">
        <v>1</v>
      </c>
      <c r="B17" t="s">
        <v>45</v>
      </c>
      <c r="C17">
        <v>12.3319</v>
      </c>
      <c r="D17">
        <f t="shared" si="0"/>
        <v>0</v>
      </c>
      <c r="E17">
        <f t="shared" si="1"/>
        <v>0.683845</v>
      </c>
      <c r="F17">
        <f t="shared" si="2"/>
        <v>13.015745</v>
      </c>
      <c r="K17" s="1" t="s">
        <v>111</v>
      </c>
      <c r="L17">
        <v>2.12329</v>
      </c>
      <c r="M17">
        <f t="shared" si="3"/>
        <v>2.600184</v>
      </c>
      <c r="N17">
        <v>0.438408</v>
      </c>
    </row>
    <row r="18" spans="1:14">
      <c r="A18">
        <v>1</v>
      </c>
      <c r="B18" t="s">
        <v>50</v>
      </c>
      <c r="C18">
        <v>25.6473</v>
      </c>
      <c r="D18">
        <f t="shared" si="0"/>
        <v>0</v>
      </c>
      <c r="E18">
        <f t="shared" si="1"/>
        <v>1.677014</v>
      </c>
      <c r="F18">
        <f t="shared" si="2"/>
        <v>27.324314</v>
      </c>
      <c r="K18" s="1" t="s">
        <v>398</v>
      </c>
      <c r="L18">
        <v>2.1568</v>
      </c>
      <c r="M18">
        <f t="shared" si="3"/>
        <v>2.633694</v>
      </c>
      <c r="N18">
        <v>0.705044</v>
      </c>
    </row>
    <row r="19" spans="1:14">
      <c r="A19">
        <v>1</v>
      </c>
      <c r="B19" t="s">
        <v>45</v>
      </c>
      <c r="C19">
        <v>10.311</v>
      </c>
      <c r="D19">
        <f t="shared" si="0"/>
        <v>0</v>
      </c>
      <c r="E19">
        <f t="shared" si="1"/>
        <v>0.683845</v>
      </c>
      <c r="F19">
        <f t="shared" si="2"/>
        <v>10.994845</v>
      </c>
      <c r="K19" s="1" t="s">
        <v>924</v>
      </c>
      <c r="L19">
        <v>3.12115</v>
      </c>
      <c r="M19">
        <f t="shared" si="3"/>
        <v>3.598044</v>
      </c>
      <c r="N19">
        <v>0.805145</v>
      </c>
    </row>
    <row r="20" spans="1:6">
      <c r="A20">
        <v>1</v>
      </c>
      <c r="B20" t="s">
        <v>34</v>
      </c>
      <c r="C20">
        <v>19.4713</v>
      </c>
      <c r="D20">
        <f t="shared" si="0"/>
        <v>0</v>
      </c>
      <c r="E20">
        <f t="shared" si="1"/>
        <v>2.541224</v>
      </c>
      <c r="F20">
        <f t="shared" si="2"/>
        <v>22.012524</v>
      </c>
    </row>
    <row r="21" spans="1:6">
      <c r="A21">
        <v>1</v>
      </c>
      <c r="B21" t="s">
        <v>38</v>
      </c>
      <c r="C21">
        <v>20.6857</v>
      </c>
      <c r="D21">
        <f t="shared" si="0"/>
        <v>0</v>
      </c>
      <c r="E21">
        <f t="shared" si="1"/>
        <v>2.221434</v>
      </c>
      <c r="F21">
        <f t="shared" si="2"/>
        <v>22.907134</v>
      </c>
    </row>
    <row r="22" spans="1:6">
      <c r="A22">
        <v>1</v>
      </c>
      <c r="B22" t="s">
        <v>34</v>
      </c>
      <c r="C22">
        <v>23.5882</v>
      </c>
      <c r="D22">
        <f t="shared" si="0"/>
        <v>0</v>
      </c>
      <c r="E22">
        <f t="shared" si="1"/>
        <v>2.541224</v>
      </c>
      <c r="F22">
        <f t="shared" si="2"/>
        <v>26.129424</v>
      </c>
    </row>
    <row r="23" spans="1:6">
      <c r="A23">
        <v>1</v>
      </c>
      <c r="B23" t="s">
        <v>50</v>
      </c>
      <c r="C23">
        <v>19.0317</v>
      </c>
      <c r="D23">
        <f t="shared" si="0"/>
        <v>0</v>
      </c>
      <c r="E23">
        <f t="shared" si="1"/>
        <v>1.677014</v>
      </c>
      <c r="F23">
        <f t="shared" si="2"/>
        <v>20.708714</v>
      </c>
    </row>
    <row r="24" spans="1:6">
      <c r="A24">
        <v>1</v>
      </c>
      <c r="B24" t="s">
        <v>45</v>
      </c>
      <c r="C24">
        <v>26.5772</v>
      </c>
      <c r="D24">
        <f t="shared" si="0"/>
        <v>0</v>
      </c>
      <c r="E24">
        <f t="shared" si="1"/>
        <v>0.683845</v>
      </c>
      <c r="F24">
        <f t="shared" si="2"/>
        <v>27.261045</v>
      </c>
    </row>
    <row r="25" spans="1:6">
      <c r="A25">
        <v>1</v>
      </c>
      <c r="B25" t="s">
        <v>60</v>
      </c>
      <c r="C25">
        <v>27.1726</v>
      </c>
      <c r="D25">
        <f t="shared" si="0"/>
        <v>0</v>
      </c>
      <c r="E25">
        <f t="shared" si="1"/>
        <v>2.433374</v>
      </c>
      <c r="F25">
        <f t="shared" si="2"/>
        <v>29.605974</v>
      </c>
    </row>
    <row r="26" spans="1:6">
      <c r="A26">
        <v>1</v>
      </c>
      <c r="B26" t="s">
        <v>66</v>
      </c>
      <c r="C26">
        <v>18.3613</v>
      </c>
      <c r="D26">
        <f t="shared" si="0"/>
        <v>0</v>
      </c>
      <c r="E26">
        <f t="shared" si="1"/>
        <v>0.4239093</v>
      </c>
      <c r="F26">
        <f t="shared" si="2"/>
        <v>18.7852093</v>
      </c>
    </row>
    <row r="27" spans="1:6">
      <c r="A27">
        <v>1</v>
      </c>
      <c r="B27" t="s">
        <v>60</v>
      </c>
      <c r="C27">
        <v>21.7802</v>
      </c>
      <c r="D27">
        <f t="shared" si="0"/>
        <v>0</v>
      </c>
      <c r="E27">
        <f t="shared" si="1"/>
        <v>2.433374</v>
      </c>
      <c r="F27">
        <f t="shared" si="2"/>
        <v>24.213574</v>
      </c>
    </row>
    <row r="28" spans="1:6">
      <c r="A28">
        <v>1</v>
      </c>
      <c r="B28" t="s">
        <v>55</v>
      </c>
      <c r="C28">
        <v>17.92</v>
      </c>
      <c r="D28">
        <f t="shared" si="0"/>
        <v>0</v>
      </c>
      <c r="E28">
        <f t="shared" si="1"/>
        <v>1.681314</v>
      </c>
      <c r="F28">
        <f t="shared" si="2"/>
        <v>19.601314</v>
      </c>
    </row>
    <row r="29" spans="1:6">
      <c r="A29">
        <v>1</v>
      </c>
      <c r="B29" t="s">
        <v>55</v>
      </c>
      <c r="C29">
        <v>16.1032</v>
      </c>
      <c r="D29">
        <f t="shared" si="0"/>
        <v>0</v>
      </c>
      <c r="E29">
        <f t="shared" si="1"/>
        <v>1.681314</v>
      </c>
      <c r="F29">
        <f t="shared" si="2"/>
        <v>17.784514</v>
      </c>
    </row>
    <row r="30" spans="1:6">
      <c r="A30">
        <v>1</v>
      </c>
      <c r="B30" t="s">
        <v>34</v>
      </c>
      <c r="C30">
        <v>17.188</v>
      </c>
      <c r="D30">
        <f t="shared" si="0"/>
        <v>0</v>
      </c>
      <c r="E30">
        <f t="shared" si="1"/>
        <v>2.541224</v>
      </c>
      <c r="F30">
        <f t="shared" si="2"/>
        <v>19.729224</v>
      </c>
    </row>
    <row r="31" spans="1:6">
      <c r="A31">
        <v>1</v>
      </c>
      <c r="B31" t="s">
        <v>45</v>
      </c>
      <c r="C31">
        <v>27.2381</v>
      </c>
      <c r="D31">
        <f t="shared" si="0"/>
        <v>0</v>
      </c>
      <c r="E31">
        <f t="shared" si="1"/>
        <v>0.683845</v>
      </c>
      <c r="F31">
        <f t="shared" si="2"/>
        <v>27.921945</v>
      </c>
    </row>
    <row r="32" spans="1:6">
      <c r="A32">
        <v>1</v>
      </c>
      <c r="B32" t="s">
        <v>45</v>
      </c>
      <c r="C32">
        <v>20.9021</v>
      </c>
      <c r="D32">
        <f t="shared" si="0"/>
        <v>0</v>
      </c>
      <c r="E32">
        <f t="shared" si="1"/>
        <v>0.683845</v>
      </c>
      <c r="F32">
        <f t="shared" si="2"/>
        <v>21.585945</v>
      </c>
    </row>
    <row r="33" spans="1:6">
      <c r="A33">
        <v>1</v>
      </c>
      <c r="B33" t="s">
        <v>66</v>
      </c>
      <c r="C33">
        <v>16.908</v>
      </c>
      <c r="D33">
        <f t="shared" si="0"/>
        <v>0</v>
      </c>
      <c r="E33">
        <f t="shared" si="1"/>
        <v>0.4239093</v>
      </c>
      <c r="F33">
        <f t="shared" si="2"/>
        <v>17.3319093</v>
      </c>
    </row>
    <row r="34" spans="1:6">
      <c r="A34">
        <v>1</v>
      </c>
      <c r="B34" t="s">
        <v>42</v>
      </c>
      <c r="C34">
        <v>18.8921</v>
      </c>
      <c r="D34">
        <f t="shared" si="0"/>
        <v>0</v>
      </c>
      <c r="E34">
        <f t="shared" si="1"/>
        <v>1.921574</v>
      </c>
      <c r="F34">
        <f t="shared" si="2"/>
        <v>20.813674</v>
      </c>
    </row>
    <row r="35" spans="1:6">
      <c r="A35">
        <v>1</v>
      </c>
      <c r="B35" t="s">
        <v>42</v>
      </c>
      <c r="C35">
        <v>26.2175</v>
      </c>
      <c r="D35">
        <f t="shared" si="0"/>
        <v>0</v>
      </c>
      <c r="E35">
        <f t="shared" si="1"/>
        <v>1.921574</v>
      </c>
      <c r="F35">
        <f t="shared" si="2"/>
        <v>28.139074</v>
      </c>
    </row>
    <row r="36" spans="1:6">
      <c r="A36">
        <v>1</v>
      </c>
      <c r="B36" t="s">
        <v>55</v>
      </c>
      <c r="C36">
        <v>15.2826</v>
      </c>
      <c r="D36">
        <f t="shared" si="0"/>
        <v>0</v>
      </c>
      <c r="E36">
        <f t="shared" si="1"/>
        <v>1.681314</v>
      </c>
      <c r="F36">
        <f t="shared" si="2"/>
        <v>16.963914</v>
      </c>
    </row>
    <row r="37" spans="1:6">
      <c r="A37">
        <v>1</v>
      </c>
      <c r="B37" t="s">
        <v>50</v>
      </c>
      <c r="C37">
        <v>21.894</v>
      </c>
      <c r="D37">
        <f t="shared" si="0"/>
        <v>0</v>
      </c>
      <c r="E37">
        <f t="shared" si="1"/>
        <v>1.677014</v>
      </c>
      <c r="F37">
        <f t="shared" si="2"/>
        <v>23.571014</v>
      </c>
    </row>
    <row r="38" spans="1:6">
      <c r="A38">
        <v>1</v>
      </c>
      <c r="B38" t="s">
        <v>60</v>
      </c>
      <c r="C38">
        <v>34.9654</v>
      </c>
      <c r="D38">
        <f t="shared" si="0"/>
        <v>0</v>
      </c>
      <c r="E38">
        <f t="shared" si="1"/>
        <v>2.433374</v>
      </c>
      <c r="F38">
        <f t="shared" si="2"/>
        <v>37.398774</v>
      </c>
    </row>
    <row r="39" spans="1:6">
      <c r="A39">
        <v>1</v>
      </c>
      <c r="B39" t="s">
        <v>60</v>
      </c>
      <c r="C39">
        <v>8.66403</v>
      </c>
      <c r="D39">
        <f t="shared" si="0"/>
        <v>0</v>
      </c>
      <c r="E39">
        <f t="shared" si="1"/>
        <v>2.433374</v>
      </c>
      <c r="F39">
        <f t="shared" si="2"/>
        <v>11.097404</v>
      </c>
    </row>
    <row r="40" spans="1:6">
      <c r="A40">
        <v>4</v>
      </c>
      <c r="B40" t="s">
        <v>45</v>
      </c>
      <c r="C40">
        <v>16.3364</v>
      </c>
      <c r="D40">
        <f t="shared" si="0"/>
        <v>2.16695</v>
      </c>
      <c r="E40">
        <f t="shared" si="1"/>
        <v>0.683845</v>
      </c>
      <c r="F40">
        <f t="shared" si="2"/>
        <v>19.187195</v>
      </c>
    </row>
    <row r="41" spans="1:6">
      <c r="A41">
        <v>4</v>
      </c>
      <c r="B41" t="s">
        <v>45</v>
      </c>
      <c r="C41">
        <v>34.3478</v>
      </c>
      <c r="D41">
        <f t="shared" si="0"/>
        <v>2.16695</v>
      </c>
      <c r="E41">
        <f t="shared" si="1"/>
        <v>0.683845</v>
      </c>
      <c r="F41">
        <f t="shared" si="2"/>
        <v>37.198595</v>
      </c>
    </row>
    <row r="42" spans="1:6">
      <c r="A42">
        <v>4</v>
      </c>
      <c r="B42" t="s">
        <v>50</v>
      </c>
      <c r="C42">
        <v>13.0722</v>
      </c>
      <c r="D42">
        <f t="shared" si="0"/>
        <v>2.16695</v>
      </c>
      <c r="E42">
        <f t="shared" si="1"/>
        <v>1.677014</v>
      </c>
      <c r="F42">
        <f t="shared" si="2"/>
        <v>16.916164</v>
      </c>
    </row>
    <row r="43" spans="1:6">
      <c r="A43">
        <v>3</v>
      </c>
      <c r="B43" t="s">
        <v>45</v>
      </c>
      <c r="C43">
        <v>19.4349</v>
      </c>
      <c r="D43">
        <f t="shared" si="0"/>
        <v>1.97709</v>
      </c>
      <c r="E43">
        <f t="shared" si="1"/>
        <v>0.683845</v>
      </c>
      <c r="F43">
        <f t="shared" si="2"/>
        <v>22.095835</v>
      </c>
    </row>
    <row r="44" spans="1:6">
      <c r="A44">
        <v>3</v>
      </c>
      <c r="B44" t="s">
        <v>42</v>
      </c>
      <c r="C44">
        <v>9.96164</v>
      </c>
      <c r="D44">
        <f t="shared" si="0"/>
        <v>1.97709</v>
      </c>
      <c r="E44">
        <f t="shared" si="1"/>
        <v>1.921574</v>
      </c>
      <c r="F44">
        <f t="shared" si="2"/>
        <v>13.860304</v>
      </c>
    </row>
    <row r="45" spans="1:6">
      <c r="A45">
        <v>2</v>
      </c>
      <c r="B45" t="s">
        <v>50</v>
      </c>
      <c r="C45">
        <v>18.8074</v>
      </c>
      <c r="D45">
        <f t="shared" si="0"/>
        <v>1.03221</v>
      </c>
      <c r="E45">
        <f t="shared" si="1"/>
        <v>1.677014</v>
      </c>
      <c r="F45">
        <f t="shared" si="2"/>
        <v>21.516624</v>
      </c>
    </row>
    <row r="46" spans="1:6">
      <c r="A46">
        <v>3</v>
      </c>
      <c r="B46" t="s">
        <v>34</v>
      </c>
      <c r="C46">
        <v>4.75709</v>
      </c>
      <c r="D46">
        <f t="shared" si="0"/>
        <v>1.97709</v>
      </c>
      <c r="E46">
        <f t="shared" si="1"/>
        <v>2.541224</v>
      </c>
      <c r="F46">
        <f t="shared" si="2"/>
        <v>9.275404</v>
      </c>
    </row>
    <row r="47" spans="1:6">
      <c r="A47">
        <v>2</v>
      </c>
      <c r="B47" t="s">
        <v>66</v>
      </c>
      <c r="C47">
        <v>30.6698</v>
      </c>
      <c r="D47">
        <f t="shared" si="0"/>
        <v>1.03221</v>
      </c>
      <c r="E47">
        <f t="shared" si="1"/>
        <v>0.4239093</v>
      </c>
      <c r="F47">
        <f t="shared" si="2"/>
        <v>32.1259193</v>
      </c>
    </row>
    <row r="48" spans="1:6">
      <c r="A48">
        <v>2</v>
      </c>
      <c r="B48" t="s">
        <v>45</v>
      </c>
      <c r="C48">
        <v>3.68671</v>
      </c>
      <c r="D48">
        <f t="shared" si="0"/>
        <v>1.03221</v>
      </c>
      <c r="E48">
        <f t="shared" si="1"/>
        <v>0.683845</v>
      </c>
      <c r="F48">
        <f t="shared" si="2"/>
        <v>5.402765</v>
      </c>
    </row>
    <row r="49" spans="1:6">
      <c r="A49">
        <v>3</v>
      </c>
      <c r="B49" t="s">
        <v>42</v>
      </c>
      <c r="C49">
        <v>19.7416</v>
      </c>
      <c r="D49">
        <f t="shared" si="0"/>
        <v>1.97709</v>
      </c>
      <c r="E49">
        <f t="shared" si="1"/>
        <v>1.921574</v>
      </c>
      <c r="F49">
        <f t="shared" si="2"/>
        <v>23.640264</v>
      </c>
    </row>
    <row r="50" spans="1:6">
      <c r="A50">
        <v>3</v>
      </c>
      <c r="B50" t="s">
        <v>55</v>
      </c>
      <c r="C50">
        <v>13.2575</v>
      </c>
      <c r="D50">
        <f t="shared" si="0"/>
        <v>1.97709</v>
      </c>
      <c r="E50">
        <f t="shared" si="1"/>
        <v>1.681314</v>
      </c>
      <c r="F50">
        <f t="shared" si="2"/>
        <v>16.915904</v>
      </c>
    </row>
    <row r="51" spans="1:6">
      <c r="A51">
        <v>3</v>
      </c>
      <c r="B51" t="s">
        <v>34</v>
      </c>
      <c r="C51">
        <v>53.4469</v>
      </c>
      <c r="D51">
        <f t="shared" si="0"/>
        <v>1.97709</v>
      </c>
      <c r="E51">
        <f t="shared" si="1"/>
        <v>2.541224</v>
      </c>
      <c r="F51">
        <f t="shared" si="2"/>
        <v>57.965214</v>
      </c>
    </row>
    <row r="52" spans="1:6">
      <c r="A52">
        <v>2</v>
      </c>
      <c r="B52" t="s">
        <v>111</v>
      </c>
      <c r="C52">
        <v>20.1816</v>
      </c>
      <c r="D52">
        <f t="shared" si="0"/>
        <v>1.03221</v>
      </c>
      <c r="E52">
        <f t="shared" si="1"/>
        <v>2.600184</v>
      </c>
      <c r="F52">
        <f t="shared" si="2"/>
        <v>23.813994</v>
      </c>
    </row>
    <row r="53" spans="1:6">
      <c r="A53">
        <v>4</v>
      </c>
      <c r="B53" t="s">
        <v>50</v>
      </c>
      <c r="C53">
        <v>33.092</v>
      </c>
      <c r="D53">
        <f t="shared" si="0"/>
        <v>2.16695</v>
      </c>
      <c r="E53">
        <f t="shared" si="1"/>
        <v>1.677014</v>
      </c>
      <c r="F53">
        <f t="shared" si="2"/>
        <v>36.935964</v>
      </c>
    </row>
    <row r="54" spans="1:6">
      <c r="A54">
        <v>2</v>
      </c>
      <c r="B54" t="s">
        <v>60</v>
      </c>
      <c r="C54">
        <v>17.1515</v>
      </c>
      <c r="D54">
        <f t="shared" si="0"/>
        <v>1.03221</v>
      </c>
      <c r="E54">
        <f t="shared" si="1"/>
        <v>2.433374</v>
      </c>
      <c r="F54">
        <f t="shared" si="2"/>
        <v>20.617084</v>
      </c>
    </row>
    <row r="55" spans="1:6">
      <c r="A55">
        <v>4</v>
      </c>
      <c r="B55" t="s">
        <v>45</v>
      </c>
      <c r="C55">
        <v>23.02</v>
      </c>
      <c r="D55">
        <f t="shared" si="0"/>
        <v>2.16695</v>
      </c>
      <c r="E55">
        <f t="shared" si="1"/>
        <v>0.683845</v>
      </c>
      <c r="F55">
        <f t="shared" si="2"/>
        <v>25.870795</v>
      </c>
    </row>
    <row r="56" spans="1:6">
      <c r="A56">
        <v>2</v>
      </c>
      <c r="B56" t="s">
        <v>42</v>
      </c>
      <c r="C56">
        <v>14.0426</v>
      </c>
      <c r="D56">
        <f t="shared" si="0"/>
        <v>1.03221</v>
      </c>
      <c r="E56">
        <f t="shared" si="1"/>
        <v>1.921574</v>
      </c>
      <c r="F56">
        <f t="shared" si="2"/>
        <v>16.996384</v>
      </c>
    </row>
    <row r="57" spans="1:6">
      <c r="A57">
        <v>3</v>
      </c>
      <c r="B57" t="s">
        <v>38</v>
      </c>
      <c r="C57">
        <v>8.26369</v>
      </c>
      <c r="D57">
        <f t="shared" si="0"/>
        <v>1.97709</v>
      </c>
      <c r="E57">
        <f t="shared" si="1"/>
        <v>2.221434</v>
      </c>
      <c r="F57">
        <f t="shared" si="2"/>
        <v>12.462214</v>
      </c>
    </row>
    <row r="58" spans="1:6">
      <c r="A58">
        <v>2</v>
      </c>
      <c r="B58" t="s">
        <v>111</v>
      </c>
      <c r="C58">
        <v>23.3811</v>
      </c>
      <c r="D58">
        <f t="shared" si="0"/>
        <v>1.03221</v>
      </c>
      <c r="E58">
        <f t="shared" si="1"/>
        <v>2.600184</v>
      </c>
      <c r="F58">
        <f t="shared" si="2"/>
        <v>27.013494</v>
      </c>
    </row>
    <row r="59" spans="1:6">
      <c r="A59">
        <v>4</v>
      </c>
      <c r="B59" t="s">
        <v>45</v>
      </c>
      <c r="C59">
        <v>15.0202</v>
      </c>
      <c r="D59">
        <f t="shared" si="0"/>
        <v>2.16695</v>
      </c>
      <c r="E59">
        <f t="shared" si="1"/>
        <v>0.683845</v>
      </c>
      <c r="F59">
        <f t="shared" si="2"/>
        <v>17.870995</v>
      </c>
    </row>
    <row r="60" spans="1:6">
      <c r="A60">
        <v>2</v>
      </c>
      <c r="B60" t="s">
        <v>66</v>
      </c>
      <c r="C60">
        <v>17.6414</v>
      </c>
      <c r="D60">
        <f t="shared" si="0"/>
        <v>1.03221</v>
      </c>
      <c r="E60">
        <f t="shared" si="1"/>
        <v>0.4239093</v>
      </c>
      <c r="F60">
        <f t="shared" si="2"/>
        <v>19.0975193</v>
      </c>
    </row>
    <row r="61" spans="1:6">
      <c r="A61">
        <v>3</v>
      </c>
      <c r="B61" t="s">
        <v>42</v>
      </c>
      <c r="C61">
        <v>8.80139</v>
      </c>
      <c r="D61">
        <f t="shared" si="0"/>
        <v>1.97709</v>
      </c>
      <c r="E61">
        <f t="shared" si="1"/>
        <v>1.921574</v>
      </c>
      <c r="F61">
        <f t="shared" si="2"/>
        <v>12.700054</v>
      </c>
    </row>
    <row r="62" spans="1:6">
      <c r="A62">
        <v>4</v>
      </c>
      <c r="B62" t="s">
        <v>45</v>
      </c>
      <c r="C62">
        <v>21.5627</v>
      </c>
      <c r="D62">
        <f t="shared" si="0"/>
        <v>2.16695</v>
      </c>
      <c r="E62">
        <f t="shared" si="1"/>
        <v>0.683845</v>
      </c>
      <c r="F62">
        <f t="shared" si="2"/>
        <v>24.413495</v>
      </c>
    </row>
    <row r="63" spans="1:6">
      <c r="A63">
        <v>3</v>
      </c>
      <c r="B63" t="s">
        <v>42</v>
      </c>
      <c r="C63">
        <v>26.3558</v>
      </c>
      <c r="D63">
        <f t="shared" si="0"/>
        <v>1.97709</v>
      </c>
      <c r="E63">
        <f t="shared" si="1"/>
        <v>1.921574</v>
      </c>
      <c r="F63">
        <f t="shared" si="2"/>
        <v>30.254464</v>
      </c>
    </row>
    <row r="64" spans="1:6">
      <c r="A64">
        <v>4</v>
      </c>
      <c r="B64" t="s">
        <v>42</v>
      </c>
      <c r="C64">
        <v>23.4057</v>
      </c>
      <c r="D64">
        <f t="shared" si="0"/>
        <v>2.16695</v>
      </c>
      <c r="E64">
        <f t="shared" si="1"/>
        <v>1.921574</v>
      </c>
      <c r="F64">
        <f t="shared" si="2"/>
        <v>27.494224</v>
      </c>
    </row>
    <row r="65" spans="1:6">
      <c r="A65">
        <v>2</v>
      </c>
      <c r="B65" t="s">
        <v>66</v>
      </c>
      <c r="C65">
        <v>29.4315</v>
      </c>
      <c r="D65">
        <f t="shared" si="0"/>
        <v>1.03221</v>
      </c>
      <c r="E65">
        <f t="shared" si="1"/>
        <v>0.4239093</v>
      </c>
      <c r="F65">
        <f t="shared" si="2"/>
        <v>30.8876193</v>
      </c>
    </row>
    <row r="66" spans="1:6">
      <c r="A66">
        <v>4</v>
      </c>
      <c r="B66" t="s">
        <v>50</v>
      </c>
      <c r="C66">
        <v>15.5105</v>
      </c>
      <c r="D66">
        <f t="shared" si="0"/>
        <v>2.16695</v>
      </c>
      <c r="E66">
        <f t="shared" si="1"/>
        <v>1.677014</v>
      </c>
      <c r="F66">
        <f t="shared" si="2"/>
        <v>19.354464</v>
      </c>
    </row>
    <row r="67" spans="1:6">
      <c r="A67">
        <v>4</v>
      </c>
      <c r="B67" t="s">
        <v>55</v>
      </c>
      <c r="C67">
        <v>12.3749</v>
      </c>
      <c r="D67">
        <f t="shared" ref="D67:D130" si="4">VLOOKUP(A67,K:M,3,0)</f>
        <v>2.16695</v>
      </c>
      <c r="E67">
        <f t="shared" ref="E67:E130" si="5">VLOOKUP(B67,K:M,3,0)</f>
        <v>1.681314</v>
      </c>
      <c r="F67">
        <f t="shared" ref="F67:F130" si="6">C67+D67+E67</f>
        <v>16.223164</v>
      </c>
    </row>
    <row r="68" spans="1:6">
      <c r="A68">
        <v>2</v>
      </c>
      <c r="B68" t="s">
        <v>38</v>
      </c>
      <c r="C68">
        <v>23.0984</v>
      </c>
      <c r="D68">
        <f t="shared" si="4"/>
        <v>1.03221</v>
      </c>
      <c r="E68">
        <f t="shared" si="5"/>
        <v>2.221434</v>
      </c>
      <c r="F68">
        <f t="shared" si="6"/>
        <v>26.352044</v>
      </c>
    </row>
    <row r="69" spans="1:6">
      <c r="A69">
        <v>3</v>
      </c>
      <c r="B69" t="s">
        <v>42</v>
      </c>
      <c r="C69">
        <v>19.9025</v>
      </c>
      <c r="D69">
        <f t="shared" si="4"/>
        <v>1.97709</v>
      </c>
      <c r="E69">
        <f t="shared" si="5"/>
        <v>1.921574</v>
      </c>
      <c r="F69">
        <f t="shared" si="6"/>
        <v>23.801164</v>
      </c>
    </row>
    <row r="70" spans="1:6">
      <c r="A70">
        <v>2</v>
      </c>
      <c r="B70" t="s">
        <v>45</v>
      </c>
      <c r="C70">
        <v>15.9343</v>
      </c>
      <c r="D70">
        <f t="shared" si="4"/>
        <v>1.03221</v>
      </c>
      <c r="E70">
        <f t="shared" si="5"/>
        <v>0.683845</v>
      </c>
      <c r="F70">
        <f t="shared" si="6"/>
        <v>17.650355</v>
      </c>
    </row>
    <row r="71" spans="1:6">
      <c r="A71">
        <v>3</v>
      </c>
      <c r="B71" t="s">
        <v>50</v>
      </c>
      <c r="C71">
        <v>8.61021</v>
      </c>
      <c r="D71">
        <f t="shared" si="4"/>
        <v>1.97709</v>
      </c>
      <c r="E71">
        <f t="shared" si="5"/>
        <v>1.677014</v>
      </c>
      <c r="F71">
        <f t="shared" si="6"/>
        <v>12.264314</v>
      </c>
    </row>
    <row r="72" spans="1:6">
      <c r="A72">
        <v>3</v>
      </c>
      <c r="B72" t="s">
        <v>50</v>
      </c>
      <c r="C72">
        <v>15.3843</v>
      </c>
      <c r="D72">
        <f t="shared" si="4"/>
        <v>1.97709</v>
      </c>
      <c r="E72">
        <f t="shared" si="5"/>
        <v>1.677014</v>
      </c>
      <c r="F72">
        <f t="shared" si="6"/>
        <v>19.038404</v>
      </c>
    </row>
    <row r="73" spans="1:6">
      <c r="A73">
        <v>3</v>
      </c>
      <c r="B73" t="s">
        <v>42</v>
      </c>
      <c r="C73">
        <v>21.9898</v>
      </c>
      <c r="D73">
        <f t="shared" si="4"/>
        <v>1.97709</v>
      </c>
      <c r="E73">
        <f t="shared" si="5"/>
        <v>1.921574</v>
      </c>
      <c r="F73">
        <f t="shared" si="6"/>
        <v>25.888464</v>
      </c>
    </row>
    <row r="74" spans="1:6">
      <c r="A74">
        <v>2</v>
      </c>
      <c r="B74" t="s">
        <v>34</v>
      </c>
      <c r="C74">
        <v>20.6527</v>
      </c>
      <c r="D74">
        <f t="shared" si="4"/>
        <v>1.03221</v>
      </c>
      <c r="E74">
        <f t="shared" si="5"/>
        <v>2.541224</v>
      </c>
      <c r="F74">
        <f t="shared" si="6"/>
        <v>24.226134</v>
      </c>
    </row>
    <row r="75" spans="1:6">
      <c r="A75">
        <v>2</v>
      </c>
      <c r="B75" t="s">
        <v>60</v>
      </c>
      <c r="C75">
        <v>27.8115</v>
      </c>
      <c r="D75">
        <f t="shared" si="4"/>
        <v>1.03221</v>
      </c>
      <c r="E75">
        <f t="shared" si="5"/>
        <v>2.433374</v>
      </c>
      <c r="F75">
        <f t="shared" si="6"/>
        <v>31.277084</v>
      </c>
    </row>
    <row r="76" spans="1:6">
      <c r="A76">
        <v>2</v>
      </c>
      <c r="B76" t="s">
        <v>55</v>
      </c>
      <c r="C76">
        <v>24.9714</v>
      </c>
      <c r="D76">
        <f t="shared" si="4"/>
        <v>1.03221</v>
      </c>
      <c r="E76">
        <f t="shared" si="5"/>
        <v>1.681314</v>
      </c>
      <c r="F76">
        <f t="shared" si="6"/>
        <v>27.684924</v>
      </c>
    </row>
    <row r="77" spans="1:6">
      <c r="A77">
        <v>3</v>
      </c>
      <c r="B77" t="s">
        <v>60</v>
      </c>
      <c r="C77">
        <v>0.927226</v>
      </c>
      <c r="D77">
        <f t="shared" si="4"/>
        <v>1.97709</v>
      </c>
      <c r="E77">
        <f t="shared" si="5"/>
        <v>2.433374</v>
      </c>
      <c r="F77">
        <f t="shared" si="6"/>
        <v>5.33769</v>
      </c>
    </row>
    <row r="78" spans="1:6">
      <c r="A78">
        <v>2</v>
      </c>
      <c r="B78" t="s">
        <v>60</v>
      </c>
      <c r="C78">
        <v>25.0813</v>
      </c>
      <c r="D78">
        <f t="shared" si="4"/>
        <v>1.03221</v>
      </c>
      <c r="E78">
        <f t="shared" si="5"/>
        <v>2.433374</v>
      </c>
      <c r="F78">
        <f t="shared" si="6"/>
        <v>28.546884</v>
      </c>
    </row>
    <row r="79" spans="1:6">
      <c r="A79">
        <v>2</v>
      </c>
      <c r="B79" t="s">
        <v>66</v>
      </c>
      <c r="C79">
        <v>25.3496</v>
      </c>
      <c r="D79">
        <f t="shared" si="4"/>
        <v>1.03221</v>
      </c>
      <c r="E79">
        <f t="shared" si="5"/>
        <v>0.4239093</v>
      </c>
      <c r="F79">
        <f t="shared" si="6"/>
        <v>26.8057193</v>
      </c>
    </row>
    <row r="80" spans="1:6">
      <c r="A80">
        <v>2</v>
      </c>
      <c r="B80" t="s">
        <v>111</v>
      </c>
      <c r="C80">
        <v>20.1482</v>
      </c>
      <c r="D80">
        <f t="shared" si="4"/>
        <v>1.03221</v>
      </c>
      <c r="E80">
        <f t="shared" si="5"/>
        <v>2.600184</v>
      </c>
      <c r="F80">
        <f t="shared" si="6"/>
        <v>23.780594</v>
      </c>
    </row>
    <row r="81" spans="1:6">
      <c r="A81" t="s">
        <v>144</v>
      </c>
      <c r="B81" t="s">
        <v>45</v>
      </c>
      <c r="C81">
        <v>17.3557</v>
      </c>
      <c r="D81">
        <f t="shared" si="4"/>
        <v>2.41348</v>
      </c>
      <c r="E81">
        <f t="shared" si="5"/>
        <v>0.683845</v>
      </c>
      <c r="F81">
        <f t="shared" si="6"/>
        <v>20.453025</v>
      </c>
    </row>
    <row r="82" spans="1:6">
      <c r="A82">
        <v>3</v>
      </c>
      <c r="B82" t="s">
        <v>66</v>
      </c>
      <c r="C82">
        <v>15.9019</v>
      </c>
      <c r="D82">
        <f t="shared" si="4"/>
        <v>1.97709</v>
      </c>
      <c r="E82">
        <f t="shared" si="5"/>
        <v>0.4239093</v>
      </c>
      <c r="F82">
        <f t="shared" si="6"/>
        <v>18.3028993</v>
      </c>
    </row>
    <row r="83" spans="1:6">
      <c r="A83">
        <v>2</v>
      </c>
      <c r="B83" t="s">
        <v>50</v>
      </c>
      <c r="C83">
        <v>13.4268</v>
      </c>
      <c r="D83">
        <f t="shared" si="4"/>
        <v>1.03221</v>
      </c>
      <c r="E83">
        <f t="shared" si="5"/>
        <v>1.677014</v>
      </c>
      <c r="F83">
        <f t="shared" si="6"/>
        <v>16.136024</v>
      </c>
    </row>
    <row r="84" spans="1:6">
      <c r="A84">
        <v>2</v>
      </c>
      <c r="B84" t="s">
        <v>66</v>
      </c>
      <c r="C84">
        <v>19.5183</v>
      </c>
      <c r="D84">
        <f t="shared" si="4"/>
        <v>1.03221</v>
      </c>
      <c r="E84">
        <f t="shared" si="5"/>
        <v>0.4239093</v>
      </c>
      <c r="F84">
        <f t="shared" si="6"/>
        <v>20.9744193</v>
      </c>
    </row>
    <row r="85" spans="1:6">
      <c r="A85">
        <v>3</v>
      </c>
      <c r="B85" t="s">
        <v>50</v>
      </c>
      <c r="C85">
        <v>22.5379</v>
      </c>
      <c r="D85">
        <f t="shared" si="4"/>
        <v>1.97709</v>
      </c>
      <c r="E85">
        <f t="shared" si="5"/>
        <v>1.677014</v>
      </c>
      <c r="F85">
        <f t="shared" si="6"/>
        <v>26.192004</v>
      </c>
    </row>
    <row r="86" spans="1:6">
      <c r="A86">
        <v>3</v>
      </c>
      <c r="B86" t="s">
        <v>38</v>
      </c>
      <c r="C86">
        <v>19.9216</v>
      </c>
      <c r="D86">
        <f t="shared" si="4"/>
        <v>1.97709</v>
      </c>
      <c r="E86">
        <f t="shared" si="5"/>
        <v>2.221434</v>
      </c>
      <c r="F86">
        <f t="shared" si="6"/>
        <v>24.120124</v>
      </c>
    </row>
    <row r="87" spans="1:6">
      <c r="A87">
        <v>2</v>
      </c>
      <c r="B87" t="s">
        <v>55</v>
      </c>
      <c r="C87">
        <v>11.9326</v>
      </c>
      <c r="D87">
        <f t="shared" si="4"/>
        <v>1.03221</v>
      </c>
      <c r="E87">
        <f t="shared" si="5"/>
        <v>1.681314</v>
      </c>
      <c r="F87">
        <f t="shared" si="6"/>
        <v>14.646124</v>
      </c>
    </row>
    <row r="88" spans="1:6">
      <c r="A88">
        <v>2</v>
      </c>
      <c r="B88" t="s">
        <v>42</v>
      </c>
      <c r="C88">
        <v>17.717</v>
      </c>
      <c r="D88">
        <f t="shared" si="4"/>
        <v>1.03221</v>
      </c>
      <c r="E88">
        <f t="shared" si="5"/>
        <v>1.921574</v>
      </c>
      <c r="F88">
        <f t="shared" si="6"/>
        <v>20.670784</v>
      </c>
    </row>
    <row r="89" spans="1:6">
      <c r="A89">
        <v>3</v>
      </c>
      <c r="B89" t="s">
        <v>45</v>
      </c>
      <c r="C89">
        <v>9.04262</v>
      </c>
      <c r="D89">
        <f t="shared" si="4"/>
        <v>1.97709</v>
      </c>
      <c r="E89">
        <f t="shared" si="5"/>
        <v>0.683845</v>
      </c>
      <c r="F89">
        <f t="shared" si="6"/>
        <v>11.703555</v>
      </c>
    </row>
    <row r="90" spans="1:6">
      <c r="A90">
        <v>3</v>
      </c>
      <c r="B90" t="s">
        <v>45</v>
      </c>
      <c r="C90">
        <v>15.8449</v>
      </c>
      <c r="D90">
        <f t="shared" si="4"/>
        <v>1.97709</v>
      </c>
      <c r="E90">
        <f t="shared" si="5"/>
        <v>0.683845</v>
      </c>
      <c r="F90">
        <f t="shared" si="6"/>
        <v>18.505835</v>
      </c>
    </row>
    <row r="91" spans="1:6">
      <c r="A91">
        <v>2</v>
      </c>
      <c r="B91" t="s">
        <v>38</v>
      </c>
      <c r="C91">
        <v>18.6073</v>
      </c>
      <c r="D91">
        <f t="shared" si="4"/>
        <v>1.03221</v>
      </c>
      <c r="E91">
        <f t="shared" si="5"/>
        <v>2.221434</v>
      </c>
      <c r="F91">
        <f t="shared" si="6"/>
        <v>21.860944</v>
      </c>
    </row>
    <row r="92" spans="1:6">
      <c r="A92" t="s">
        <v>144</v>
      </c>
      <c r="B92" t="s">
        <v>34</v>
      </c>
      <c r="C92">
        <v>16.1503</v>
      </c>
      <c r="D92">
        <f t="shared" si="4"/>
        <v>2.41348</v>
      </c>
      <c r="E92">
        <f t="shared" si="5"/>
        <v>2.541224</v>
      </c>
      <c r="F92">
        <f t="shared" si="6"/>
        <v>21.105004</v>
      </c>
    </row>
    <row r="93" spans="1:6">
      <c r="A93" t="s">
        <v>144</v>
      </c>
      <c r="B93" t="s">
        <v>45</v>
      </c>
      <c r="C93">
        <v>11.0095</v>
      </c>
      <c r="D93">
        <f t="shared" si="4"/>
        <v>2.41348</v>
      </c>
      <c r="E93">
        <f t="shared" si="5"/>
        <v>0.683845</v>
      </c>
      <c r="F93">
        <f t="shared" si="6"/>
        <v>14.106825</v>
      </c>
    </row>
    <row r="94" spans="1:6">
      <c r="A94" t="s">
        <v>144</v>
      </c>
      <c r="B94" t="s">
        <v>66</v>
      </c>
      <c r="C94">
        <v>22.0511</v>
      </c>
      <c r="D94">
        <f t="shared" si="4"/>
        <v>2.41348</v>
      </c>
      <c r="E94">
        <f t="shared" si="5"/>
        <v>0.4239093</v>
      </c>
      <c r="F94">
        <f t="shared" si="6"/>
        <v>24.8884893</v>
      </c>
    </row>
    <row r="95" spans="1:6">
      <c r="A95">
        <v>4</v>
      </c>
      <c r="B95" t="s">
        <v>60</v>
      </c>
      <c r="C95">
        <v>15.7344</v>
      </c>
      <c r="D95">
        <f t="shared" si="4"/>
        <v>2.16695</v>
      </c>
      <c r="E95">
        <f t="shared" si="5"/>
        <v>2.433374</v>
      </c>
      <c r="F95">
        <f t="shared" si="6"/>
        <v>20.334724</v>
      </c>
    </row>
    <row r="96" spans="1:6">
      <c r="A96">
        <v>4</v>
      </c>
      <c r="B96" t="s">
        <v>60</v>
      </c>
      <c r="C96">
        <v>17.2785</v>
      </c>
      <c r="D96">
        <f t="shared" si="4"/>
        <v>2.16695</v>
      </c>
      <c r="E96">
        <f t="shared" si="5"/>
        <v>2.433374</v>
      </c>
      <c r="F96">
        <f t="shared" si="6"/>
        <v>21.878824</v>
      </c>
    </row>
    <row r="97" spans="1:6">
      <c r="A97">
        <v>2</v>
      </c>
      <c r="B97" t="s">
        <v>34</v>
      </c>
      <c r="C97">
        <v>14.3921</v>
      </c>
      <c r="D97">
        <f t="shared" si="4"/>
        <v>1.03221</v>
      </c>
      <c r="E97">
        <f t="shared" si="5"/>
        <v>2.541224</v>
      </c>
      <c r="F97">
        <f t="shared" si="6"/>
        <v>17.965534</v>
      </c>
    </row>
    <row r="98" spans="1:6">
      <c r="A98">
        <v>2</v>
      </c>
      <c r="B98" t="s">
        <v>34</v>
      </c>
      <c r="C98">
        <v>14.903</v>
      </c>
      <c r="D98">
        <f t="shared" si="4"/>
        <v>1.03221</v>
      </c>
      <c r="E98">
        <f t="shared" si="5"/>
        <v>2.541224</v>
      </c>
      <c r="F98">
        <f t="shared" si="6"/>
        <v>18.476434</v>
      </c>
    </row>
    <row r="99" spans="1:6">
      <c r="A99">
        <v>3</v>
      </c>
      <c r="B99" t="s">
        <v>60</v>
      </c>
      <c r="C99">
        <v>31.2514</v>
      </c>
      <c r="D99">
        <f t="shared" si="4"/>
        <v>1.97709</v>
      </c>
      <c r="E99">
        <f t="shared" si="5"/>
        <v>2.433374</v>
      </c>
      <c r="F99">
        <f t="shared" si="6"/>
        <v>35.661864</v>
      </c>
    </row>
    <row r="100" spans="1:6">
      <c r="A100">
        <v>2</v>
      </c>
      <c r="B100" t="s">
        <v>60</v>
      </c>
      <c r="C100">
        <v>17.5681</v>
      </c>
      <c r="D100">
        <f t="shared" si="4"/>
        <v>1.03221</v>
      </c>
      <c r="E100">
        <f t="shared" si="5"/>
        <v>2.433374</v>
      </c>
      <c r="F100">
        <f t="shared" si="6"/>
        <v>21.033684</v>
      </c>
    </row>
    <row r="101" spans="1:6">
      <c r="A101">
        <v>2</v>
      </c>
      <c r="B101" t="s">
        <v>42</v>
      </c>
      <c r="C101">
        <v>11.2382</v>
      </c>
      <c r="D101">
        <f t="shared" si="4"/>
        <v>1.03221</v>
      </c>
      <c r="E101">
        <f t="shared" si="5"/>
        <v>1.921574</v>
      </c>
      <c r="F101">
        <f t="shared" si="6"/>
        <v>14.191984</v>
      </c>
    </row>
    <row r="102" spans="1:6">
      <c r="A102">
        <v>1</v>
      </c>
      <c r="B102" t="s">
        <v>50</v>
      </c>
      <c r="C102">
        <v>20.4328</v>
      </c>
      <c r="D102">
        <f t="shared" si="4"/>
        <v>0</v>
      </c>
      <c r="E102">
        <f t="shared" si="5"/>
        <v>1.677014</v>
      </c>
      <c r="F102">
        <f t="shared" si="6"/>
        <v>22.109814</v>
      </c>
    </row>
    <row r="103" spans="1:6">
      <c r="A103">
        <v>2</v>
      </c>
      <c r="B103" t="s">
        <v>55</v>
      </c>
      <c r="C103">
        <v>20.7133</v>
      </c>
      <c r="D103">
        <f t="shared" si="4"/>
        <v>1.03221</v>
      </c>
      <c r="E103">
        <f t="shared" si="5"/>
        <v>1.681314</v>
      </c>
      <c r="F103">
        <f t="shared" si="6"/>
        <v>23.426824</v>
      </c>
    </row>
    <row r="104" spans="1:6">
      <c r="A104">
        <v>3</v>
      </c>
      <c r="B104" t="s">
        <v>55</v>
      </c>
      <c r="C104">
        <v>33.4795</v>
      </c>
      <c r="D104">
        <f t="shared" si="4"/>
        <v>1.97709</v>
      </c>
      <c r="E104">
        <f t="shared" si="5"/>
        <v>1.681314</v>
      </c>
      <c r="F104">
        <f t="shared" si="6"/>
        <v>37.137904</v>
      </c>
    </row>
    <row r="105" spans="1:6">
      <c r="A105">
        <v>3</v>
      </c>
      <c r="B105" t="s">
        <v>45</v>
      </c>
      <c r="C105">
        <v>11.2882</v>
      </c>
      <c r="D105">
        <f t="shared" si="4"/>
        <v>1.97709</v>
      </c>
      <c r="E105">
        <f t="shared" si="5"/>
        <v>0.683845</v>
      </c>
      <c r="F105">
        <f t="shared" si="6"/>
        <v>13.949135</v>
      </c>
    </row>
    <row r="106" spans="1:6">
      <c r="A106">
        <v>2</v>
      </c>
      <c r="B106" t="s">
        <v>60</v>
      </c>
      <c r="C106">
        <v>10.9444</v>
      </c>
      <c r="D106">
        <f t="shared" si="4"/>
        <v>1.03221</v>
      </c>
      <c r="E106">
        <f t="shared" si="5"/>
        <v>2.433374</v>
      </c>
      <c r="F106">
        <f t="shared" si="6"/>
        <v>14.409984</v>
      </c>
    </row>
    <row r="107" spans="1:6">
      <c r="A107">
        <v>2</v>
      </c>
      <c r="B107" t="s">
        <v>66</v>
      </c>
      <c r="C107">
        <v>21.285</v>
      </c>
      <c r="D107">
        <f t="shared" si="4"/>
        <v>1.03221</v>
      </c>
      <c r="E107">
        <f t="shared" si="5"/>
        <v>0.4239093</v>
      </c>
      <c r="F107">
        <f t="shared" si="6"/>
        <v>22.7411193</v>
      </c>
    </row>
    <row r="108" spans="1:6">
      <c r="A108">
        <v>1</v>
      </c>
      <c r="B108" t="s">
        <v>34</v>
      </c>
      <c r="C108">
        <v>21.0095</v>
      </c>
      <c r="D108">
        <f t="shared" si="4"/>
        <v>0</v>
      </c>
      <c r="E108">
        <f t="shared" si="5"/>
        <v>2.541224</v>
      </c>
      <c r="F108">
        <f t="shared" si="6"/>
        <v>23.550724</v>
      </c>
    </row>
    <row r="109" spans="1:6">
      <c r="A109">
        <v>2</v>
      </c>
      <c r="B109" t="s">
        <v>34</v>
      </c>
      <c r="C109">
        <v>13.6916</v>
      </c>
      <c r="D109">
        <f t="shared" si="4"/>
        <v>1.03221</v>
      </c>
      <c r="E109">
        <f t="shared" si="5"/>
        <v>2.541224</v>
      </c>
      <c r="F109">
        <f t="shared" si="6"/>
        <v>17.265034</v>
      </c>
    </row>
    <row r="110" spans="1:6">
      <c r="A110">
        <v>2</v>
      </c>
      <c r="B110" t="s">
        <v>177</v>
      </c>
      <c r="C110">
        <v>14.351</v>
      </c>
      <c r="D110">
        <f t="shared" si="4"/>
        <v>1.03221</v>
      </c>
      <c r="E110">
        <f t="shared" si="5"/>
        <v>0</v>
      </c>
      <c r="F110">
        <f t="shared" si="6"/>
        <v>15.38321</v>
      </c>
    </row>
    <row r="111" spans="1:6">
      <c r="A111">
        <v>1</v>
      </c>
      <c r="B111" t="s">
        <v>38</v>
      </c>
      <c r="C111">
        <v>21.1852</v>
      </c>
      <c r="D111">
        <f t="shared" si="4"/>
        <v>0</v>
      </c>
      <c r="E111">
        <f t="shared" si="5"/>
        <v>2.221434</v>
      </c>
      <c r="F111">
        <f t="shared" si="6"/>
        <v>23.406634</v>
      </c>
    </row>
    <row r="112" spans="1:6">
      <c r="A112">
        <v>2</v>
      </c>
      <c r="B112" t="s">
        <v>38</v>
      </c>
      <c r="C112">
        <v>7.16448</v>
      </c>
      <c r="D112">
        <f t="shared" si="4"/>
        <v>1.03221</v>
      </c>
      <c r="E112">
        <f t="shared" si="5"/>
        <v>2.221434</v>
      </c>
      <c r="F112">
        <f t="shared" si="6"/>
        <v>10.418124</v>
      </c>
    </row>
    <row r="113" spans="1:6">
      <c r="A113">
        <v>2</v>
      </c>
      <c r="B113" t="s">
        <v>45</v>
      </c>
      <c r="C113">
        <v>27.2657</v>
      </c>
      <c r="D113">
        <f t="shared" si="4"/>
        <v>1.03221</v>
      </c>
      <c r="E113">
        <f t="shared" si="5"/>
        <v>0.683845</v>
      </c>
      <c r="F113">
        <f t="shared" si="6"/>
        <v>28.981755</v>
      </c>
    </row>
    <row r="114" spans="1:6">
      <c r="A114">
        <v>2</v>
      </c>
      <c r="B114" t="s">
        <v>42</v>
      </c>
      <c r="C114">
        <v>22.1578</v>
      </c>
      <c r="D114">
        <f t="shared" si="4"/>
        <v>1.03221</v>
      </c>
      <c r="E114">
        <f t="shared" si="5"/>
        <v>1.921574</v>
      </c>
      <c r="F114">
        <f t="shared" si="6"/>
        <v>25.111584</v>
      </c>
    </row>
    <row r="115" spans="1:6">
      <c r="A115">
        <v>1</v>
      </c>
      <c r="B115" t="s">
        <v>66</v>
      </c>
      <c r="C115">
        <v>12.6115</v>
      </c>
      <c r="D115">
        <f t="shared" si="4"/>
        <v>0</v>
      </c>
      <c r="E115">
        <f t="shared" si="5"/>
        <v>0.4239093</v>
      </c>
      <c r="F115">
        <f t="shared" si="6"/>
        <v>13.0354093</v>
      </c>
    </row>
    <row r="116" spans="1:6">
      <c r="A116">
        <v>2</v>
      </c>
      <c r="B116" t="s">
        <v>45</v>
      </c>
      <c r="C116">
        <v>17.4528</v>
      </c>
      <c r="D116">
        <f t="shared" si="4"/>
        <v>1.03221</v>
      </c>
      <c r="E116">
        <f t="shared" si="5"/>
        <v>0.683845</v>
      </c>
      <c r="F116">
        <f t="shared" si="6"/>
        <v>19.168855</v>
      </c>
    </row>
    <row r="117" spans="1:6">
      <c r="A117">
        <v>1</v>
      </c>
      <c r="B117" t="s">
        <v>66</v>
      </c>
      <c r="C117">
        <v>20.1578</v>
      </c>
      <c r="D117">
        <f t="shared" si="4"/>
        <v>0</v>
      </c>
      <c r="E117">
        <f t="shared" si="5"/>
        <v>0.4239093</v>
      </c>
      <c r="F117">
        <f t="shared" si="6"/>
        <v>20.5817093</v>
      </c>
    </row>
    <row r="118" spans="1:6">
      <c r="A118">
        <v>1</v>
      </c>
      <c r="B118" t="s">
        <v>34</v>
      </c>
      <c r="C118">
        <v>25.2926</v>
      </c>
      <c r="D118">
        <f t="shared" si="4"/>
        <v>0</v>
      </c>
      <c r="E118">
        <f t="shared" si="5"/>
        <v>2.541224</v>
      </c>
      <c r="F118">
        <f t="shared" si="6"/>
        <v>27.833824</v>
      </c>
    </row>
    <row r="119" spans="1:6">
      <c r="A119">
        <v>2</v>
      </c>
      <c r="B119" t="s">
        <v>34</v>
      </c>
      <c r="C119">
        <v>12.7581</v>
      </c>
      <c r="D119">
        <f t="shared" si="4"/>
        <v>1.03221</v>
      </c>
      <c r="E119">
        <f t="shared" si="5"/>
        <v>2.541224</v>
      </c>
      <c r="F119">
        <f t="shared" si="6"/>
        <v>16.331534</v>
      </c>
    </row>
    <row r="120" spans="1:6">
      <c r="A120">
        <v>1</v>
      </c>
      <c r="B120" t="s">
        <v>111</v>
      </c>
      <c r="C120">
        <v>7.56722</v>
      </c>
      <c r="D120">
        <f t="shared" si="4"/>
        <v>0</v>
      </c>
      <c r="E120">
        <f t="shared" si="5"/>
        <v>2.600184</v>
      </c>
      <c r="F120">
        <f t="shared" si="6"/>
        <v>10.167404</v>
      </c>
    </row>
    <row r="121" spans="1:6">
      <c r="A121">
        <v>1</v>
      </c>
      <c r="B121" t="s">
        <v>55</v>
      </c>
      <c r="C121">
        <v>33.6817</v>
      </c>
      <c r="D121">
        <f t="shared" si="4"/>
        <v>0</v>
      </c>
      <c r="E121">
        <f t="shared" si="5"/>
        <v>1.681314</v>
      </c>
      <c r="F121">
        <f t="shared" si="6"/>
        <v>35.363014</v>
      </c>
    </row>
    <row r="122" spans="1:6">
      <c r="A122">
        <v>2</v>
      </c>
      <c r="B122" t="s">
        <v>111</v>
      </c>
      <c r="C122">
        <v>26.707</v>
      </c>
      <c r="D122">
        <f t="shared" si="4"/>
        <v>1.03221</v>
      </c>
      <c r="E122">
        <f t="shared" si="5"/>
        <v>2.600184</v>
      </c>
      <c r="F122">
        <f t="shared" si="6"/>
        <v>30.339394</v>
      </c>
    </row>
    <row r="123" spans="1:6">
      <c r="A123">
        <v>1</v>
      </c>
      <c r="B123" t="s">
        <v>50</v>
      </c>
      <c r="C123">
        <v>12.6181</v>
      </c>
      <c r="D123">
        <f t="shared" si="4"/>
        <v>0</v>
      </c>
      <c r="E123">
        <f t="shared" si="5"/>
        <v>1.677014</v>
      </c>
      <c r="F123">
        <f t="shared" si="6"/>
        <v>14.295114</v>
      </c>
    </row>
    <row r="124" spans="1:6">
      <c r="A124">
        <v>1</v>
      </c>
      <c r="B124" t="s">
        <v>60</v>
      </c>
      <c r="C124">
        <v>15.1051</v>
      </c>
      <c r="D124">
        <f t="shared" si="4"/>
        <v>0</v>
      </c>
      <c r="E124">
        <f t="shared" si="5"/>
        <v>2.433374</v>
      </c>
      <c r="F124">
        <f t="shared" si="6"/>
        <v>17.538474</v>
      </c>
    </row>
    <row r="125" spans="1:6">
      <c r="A125">
        <v>2</v>
      </c>
      <c r="B125" t="s">
        <v>55</v>
      </c>
      <c r="C125">
        <v>7.61315</v>
      </c>
      <c r="D125">
        <f t="shared" si="4"/>
        <v>1.03221</v>
      </c>
      <c r="E125">
        <f t="shared" si="5"/>
        <v>1.681314</v>
      </c>
      <c r="F125">
        <f t="shared" si="6"/>
        <v>10.326674</v>
      </c>
    </row>
    <row r="126" spans="1:6">
      <c r="A126">
        <v>1</v>
      </c>
      <c r="B126" t="s">
        <v>66</v>
      </c>
      <c r="C126">
        <v>10.415</v>
      </c>
      <c r="D126">
        <f t="shared" si="4"/>
        <v>0</v>
      </c>
      <c r="E126">
        <f t="shared" si="5"/>
        <v>0.4239093</v>
      </c>
      <c r="F126">
        <f t="shared" si="6"/>
        <v>10.8389093</v>
      </c>
    </row>
    <row r="127" spans="1:6">
      <c r="A127">
        <v>1</v>
      </c>
      <c r="B127" t="s">
        <v>38</v>
      </c>
      <c r="C127">
        <v>20.0428</v>
      </c>
      <c r="D127">
        <f t="shared" si="4"/>
        <v>0</v>
      </c>
      <c r="E127">
        <f t="shared" si="5"/>
        <v>2.221434</v>
      </c>
      <c r="F127">
        <f t="shared" si="6"/>
        <v>22.264234</v>
      </c>
    </row>
    <row r="128" spans="1:6">
      <c r="A128">
        <v>1</v>
      </c>
      <c r="B128" t="s">
        <v>66</v>
      </c>
      <c r="C128">
        <v>9.19643</v>
      </c>
      <c r="D128">
        <f t="shared" si="4"/>
        <v>0</v>
      </c>
      <c r="E128">
        <f t="shared" si="5"/>
        <v>0.4239093</v>
      </c>
      <c r="F128">
        <f t="shared" si="6"/>
        <v>9.6203393</v>
      </c>
    </row>
    <row r="129" spans="1:6">
      <c r="A129">
        <v>1</v>
      </c>
      <c r="B129" t="s">
        <v>42</v>
      </c>
      <c r="C129">
        <v>15.4817</v>
      </c>
      <c r="D129">
        <f t="shared" si="4"/>
        <v>0</v>
      </c>
      <c r="E129">
        <f t="shared" si="5"/>
        <v>1.921574</v>
      </c>
      <c r="F129">
        <f t="shared" si="6"/>
        <v>17.403274</v>
      </c>
    </row>
    <row r="130" spans="1:6">
      <c r="A130">
        <v>1</v>
      </c>
      <c r="B130" t="s">
        <v>66</v>
      </c>
      <c r="C130">
        <v>13.7789</v>
      </c>
      <c r="D130">
        <f t="shared" si="4"/>
        <v>0</v>
      </c>
      <c r="E130">
        <f t="shared" si="5"/>
        <v>0.4239093</v>
      </c>
      <c r="F130">
        <f t="shared" si="6"/>
        <v>14.2028093</v>
      </c>
    </row>
    <row r="131" spans="1:6">
      <c r="A131">
        <v>2</v>
      </c>
      <c r="B131" t="s">
        <v>42</v>
      </c>
      <c r="C131">
        <v>25.6301</v>
      </c>
      <c r="D131">
        <f t="shared" ref="D131:D194" si="7">VLOOKUP(A131,K:M,3,0)</f>
        <v>1.03221</v>
      </c>
      <c r="E131">
        <f t="shared" ref="E131:E194" si="8">VLOOKUP(B131,K:M,3,0)</f>
        <v>1.921574</v>
      </c>
      <c r="F131">
        <f t="shared" ref="F131:F194" si="9">C131+D131+E131</f>
        <v>28.583884</v>
      </c>
    </row>
    <row r="132" spans="1:6">
      <c r="A132">
        <v>2</v>
      </c>
      <c r="B132" t="s">
        <v>50</v>
      </c>
      <c r="C132">
        <v>22.0388</v>
      </c>
      <c r="D132">
        <f t="shared" si="7"/>
        <v>1.03221</v>
      </c>
      <c r="E132">
        <f t="shared" si="8"/>
        <v>1.677014</v>
      </c>
      <c r="F132">
        <f t="shared" si="9"/>
        <v>24.748024</v>
      </c>
    </row>
    <row r="133" spans="1:6">
      <c r="A133">
        <v>1</v>
      </c>
      <c r="B133" t="s">
        <v>55</v>
      </c>
      <c r="C133">
        <v>9.60227</v>
      </c>
      <c r="D133">
        <f t="shared" si="7"/>
        <v>0</v>
      </c>
      <c r="E133">
        <f t="shared" si="8"/>
        <v>1.681314</v>
      </c>
      <c r="F133">
        <f t="shared" si="9"/>
        <v>11.283584</v>
      </c>
    </row>
    <row r="134" spans="1:6">
      <c r="A134">
        <v>2</v>
      </c>
      <c r="B134" t="s">
        <v>45</v>
      </c>
      <c r="C134">
        <v>17.8961</v>
      </c>
      <c r="D134">
        <f t="shared" si="7"/>
        <v>1.03221</v>
      </c>
      <c r="E134">
        <f t="shared" si="8"/>
        <v>0.683845</v>
      </c>
      <c r="F134">
        <f t="shared" si="9"/>
        <v>19.612155</v>
      </c>
    </row>
    <row r="135" spans="1:6">
      <c r="A135">
        <v>2</v>
      </c>
      <c r="B135" t="s">
        <v>42</v>
      </c>
      <c r="C135">
        <v>14.7531</v>
      </c>
      <c r="D135">
        <f t="shared" si="7"/>
        <v>1.03221</v>
      </c>
      <c r="E135">
        <f t="shared" si="8"/>
        <v>1.921574</v>
      </c>
      <c r="F135">
        <f t="shared" si="9"/>
        <v>17.706884</v>
      </c>
    </row>
    <row r="136" spans="1:6">
      <c r="A136">
        <v>2</v>
      </c>
      <c r="B136" t="s">
        <v>50</v>
      </c>
      <c r="C136">
        <v>14.8815</v>
      </c>
      <c r="D136">
        <f t="shared" si="7"/>
        <v>1.03221</v>
      </c>
      <c r="E136">
        <f t="shared" si="8"/>
        <v>1.677014</v>
      </c>
      <c r="F136">
        <f t="shared" si="9"/>
        <v>17.590724</v>
      </c>
    </row>
    <row r="137" spans="1:6">
      <c r="A137">
        <v>1</v>
      </c>
      <c r="B137" t="s">
        <v>38</v>
      </c>
      <c r="C137">
        <v>11.4468</v>
      </c>
      <c r="D137">
        <f t="shared" si="7"/>
        <v>0</v>
      </c>
      <c r="E137">
        <f t="shared" si="8"/>
        <v>2.221434</v>
      </c>
      <c r="F137">
        <f t="shared" si="9"/>
        <v>13.668234</v>
      </c>
    </row>
    <row r="138" spans="1:6">
      <c r="A138">
        <v>2</v>
      </c>
      <c r="B138" t="s">
        <v>60</v>
      </c>
      <c r="C138">
        <v>31.7955</v>
      </c>
      <c r="D138">
        <f t="shared" si="7"/>
        <v>1.03221</v>
      </c>
      <c r="E138">
        <f t="shared" si="8"/>
        <v>2.433374</v>
      </c>
      <c r="F138">
        <f t="shared" si="9"/>
        <v>35.261084</v>
      </c>
    </row>
    <row r="139" spans="1:6">
      <c r="A139">
        <v>2</v>
      </c>
      <c r="B139" t="s">
        <v>66</v>
      </c>
      <c r="C139">
        <v>16.5779</v>
      </c>
      <c r="D139">
        <f t="shared" si="7"/>
        <v>1.03221</v>
      </c>
      <c r="E139">
        <f t="shared" si="8"/>
        <v>0.4239093</v>
      </c>
      <c r="F139">
        <f t="shared" si="9"/>
        <v>18.0340193</v>
      </c>
    </row>
    <row r="140" spans="1:6">
      <c r="A140">
        <v>2</v>
      </c>
      <c r="B140" t="s">
        <v>60</v>
      </c>
      <c r="C140">
        <v>36.9605</v>
      </c>
      <c r="D140">
        <f t="shared" si="7"/>
        <v>1.03221</v>
      </c>
      <c r="E140">
        <f t="shared" si="8"/>
        <v>2.433374</v>
      </c>
      <c r="F140">
        <f t="shared" si="9"/>
        <v>40.426084</v>
      </c>
    </row>
    <row r="141" spans="1:6">
      <c r="A141">
        <v>1</v>
      </c>
      <c r="B141" t="s">
        <v>55</v>
      </c>
      <c r="C141">
        <v>22.0707</v>
      </c>
      <c r="D141">
        <f t="shared" si="7"/>
        <v>0</v>
      </c>
      <c r="E141">
        <f t="shared" si="8"/>
        <v>1.681314</v>
      </c>
      <c r="F141">
        <f t="shared" si="9"/>
        <v>23.752014</v>
      </c>
    </row>
    <row r="142" spans="1:6">
      <c r="A142">
        <v>2</v>
      </c>
      <c r="B142" t="s">
        <v>55</v>
      </c>
      <c r="C142">
        <v>23.5907</v>
      </c>
      <c r="D142">
        <f t="shared" si="7"/>
        <v>1.03221</v>
      </c>
      <c r="E142">
        <f t="shared" si="8"/>
        <v>1.681314</v>
      </c>
      <c r="F142">
        <f t="shared" si="9"/>
        <v>26.304224</v>
      </c>
    </row>
    <row r="143" spans="1:6">
      <c r="A143">
        <v>2</v>
      </c>
      <c r="B143" t="s">
        <v>50</v>
      </c>
      <c r="C143">
        <v>26.8694</v>
      </c>
      <c r="D143">
        <f t="shared" si="7"/>
        <v>1.03221</v>
      </c>
      <c r="E143">
        <f t="shared" si="8"/>
        <v>1.677014</v>
      </c>
      <c r="F143">
        <f t="shared" si="9"/>
        <v>29.578624</v>
      </c>
    </row>
    <row r="144" spans="1:6">
      <c r="A144">
        <v>2</v>
      </c>
      <c r="B144" t="s">
        <v>42</v>
      </c>
      <c r="C144">
        <v>17.6675</v>
      </c>
      <c r="D144">
        <f t="shared" si="7"/>
        <v>1.03221</v>
      </c>
      <c r="E144">
        <f t="shared" si="8"/>
        <v>1.921574</v>
      </c>
      <c r="F144">
        <f t="shared" si="9"/>
        <v>20.621284</v>
      </c>
    </row>
    <row r="145" spans="1:6">
      <c r="A145">
        <v>1</v>
      </c>
      <c r="B145" t="s">
        <v>42</v>
      </c>
      <c r="C145">
        <v>24.6649</v>
      </c>
      <c r="D145">
        <f t="shared" si="7"/>
        <v>0</v>
      </c>
      <c r="E145">
        <f t="shared" si="8"/>
        <v>1.921574</v>
      </c>
      <c r="F145">
        <f t="shared" si="9"/>
        <v>26.586474</v>
      </c>
    </row>
    <row r="146" spans="1:6">
      <c r="A146">
        <v>2</v>
      </c>
      <c r="B146" t="s">
        <v>66</v>
      </c>
      <c r="C146">
        <v>25.9047</v>
      </c>
      <c r="D146">
        <f t="shared" si="7"/>
        <v>1.03221</v>
      </c>
      <c r="E146">
        <f t="shared" si="8"/>
        <v>0.4239093</v>
      </c>
      <c r="F146">
        <f t="shared" si="9"/>
        <v>27.3608193</v>
      </c>
    </row>
    <row r="147" spans="1:6">
      <c r="A147">
        <v>1</v>
      </c>
      <c r="B147" t="s">
        <v>66</v>
      </c>
      <c r="C147">
        <v>17.2357</v>
      </c>
      <c r="D147">
        <f t="shared" si="7"/>
        <v>0</v>
      </c>
      <c r="E147">
        <f t="shared" si="8"/>
        <v>0.4239093</v>
      </c>
      <c r="F147">
        <f t="shared" si="9"/>
        <v>17.6596093</v>
      </c>
    </row>
    <row r="148" spans="1:6">
      <c r="A148">
        <v>1</v>
      </c>
      <c r="B148" t="s">
        <v>45</v>
      </c>
      <c r="C148">
        <v>3.39319</v>
      </c>
      <c r="D148">
        <f t="shared" si="7"/>
        <v>0</v>
      </c>
      <c r="E148">
        <f t="shared" si="8"/>
        <v>0.683845</v>
      </c>
      <c r="F148">
        <f t="shared" si="9"/>
        <v>4.077035</v>
      </c>
    </row>
    <row r="149" spans="1:6">
      <c r="A149">
        <v>1</v>
      </c>
      <c r="B149" t="s">
        <v>42</v>
      </c>
      <c r="C149">
        <v>19.7218</v>
      </c>
      <c r="D149">
        <f t="shared" si="7"/>
        <v>0</v>
      </c>
      <c r="E149">
        <f t="shared" si="8"/>
        <v>1.921574</v>
      </c>
      <c r="F149">
        <f t="shared" si="9"/>
        <v>21.643374</v>
      </c>
    </row>
    <row r="150" spans="1:6">
      <c r="A150">
        <v>2</v>
      </c>
      <c r="B150" t="s">
        <v>45</v>
      </c>
      <c r="C150">
        <v>21.3079</v>
      </c>
      <c r="D150">
        <f t="shared" si="7"/>
        <v>1.03221</v>
      </c>
      <c r="E150">
        <f t="shared" si="8"/>
        <v>0.683845</v>
      </c>
      <c r="F150">
        <f t="shared" si="9"/>
        <v>23.023955</v>
      </c>
    </row>
    <row r="151" spans="1:6">
      <c r="A151">
        <v>1</v>
      </c>
      <c r="B151" t="s">
        <v>42</v>
      </c>
      <c r="C151">
        <v>19.7218</v>
      </c>
      <c r="D151">
        <f t="shared" si="7"/>
        <v>0</v>
      </c>
      <c r="E151">
        <f t="shared" si="8"/>
        <v>1.921574</v>
      </c>
      <c r="F151">
        <f t="shared" si="9"/>
        <v>21.643374</v>
      </c>
    </row>
    <row r="152" spans="1:6">
      <c r="A152">
        <v>3</v>
      </c>
      <c r="B152" t="s">
        <v>66</v>
      </c>
      <c r="C152">
        <v>8.85652</v>
      </c>
      <c r="D152">
        <f t="shared" si="7"/>
        <v>1.97709</v>
      </c>
      <c r="E152">
        <f t="shared" si="8"/>
        <v>0.4239093</v>
      </c>
      <c r="F152">
        <f t="shared" si="9"/>
        <v>11.2575193</v>
      </c>
    </row>
    <row r="153" spans="1:6">
      <c r="A153">
        <v>2</v>
      </c>
      <c r="B153" t="s">
        <v>66</v>
      </c>
      <c r="C153">
        <v>18.6303</v>
      </c>
      <c r="D153">
        <f t="shared" si="7"/>
        <v>1.03221</v>
      </c>
      <c r="E153">
        <f t="shared" si="8"/>
        <v>0.4239093</v>
      </c>
      <c r="F153">
        <f t="shared" si="9"/>
        <v>20.0864193</v>
      </c>
    </row>
    <row r="154" spans="1:6">
      <c r="A154">
        <v>3</v>
      </c>
      <c r="B154" t="s">
        <v>66</v>
      </c>
      <c r="C154">
        <v>23.8753</v>
      </c>
      <c r="D154">
        <f t="shared" si="7"/>
        <v>1.97709</v>
      </c>
      <c r="E154">
        <f t="shared" si="8"/>
        <v>0.4239093</v>
      </c>
      <c r="F154">
        <f t="shared" si="9"/>
        <v>26.2762993</v>
      </c>
    </row>
    <row r="155" spans="1:6">
      <c r="A155">
        <v>2</v>
      </c>
      <c r="B155" t="s">
        <v>177</v>
      </c>
      <c r="C155">
        <v>7.67443</v>
      </c>
      <c r="D155">
        <f t="shared" si="7"/>
        <v>1.03221</v>
      </c>
      <c r="E155">
        <f t="shared" si="8"/>
        <v>0</v>
      </c>
      <c r="F155">
        <f t="shared" si="9"/>
        <v>8.70664</v>
      </c>
    </row>
    <row r="156" spans="1:6">
      <c r="A156">
        <v>2</v>
      </c>
      <c r="B156" t="s">
        <v>66</v>
      </c>
      <c r="C156">
        <v>14.2441</v>
      </c>
      <c r="D156">
        <f t="shared" si="7"/>
        <v>1.03221</v>
      </c>
      <c r="E156">
        <f t="shared" si="8"/>
        <v>0.4239093</v>
      </c>
      <c r="F156">
        <f t="shared" si="9"/>
        <v>15.7002193</v>
      </c>
    </row>
    <row r="157" spans="1:6">
      <c r="A157">
        <v>2</v>
      </c>
      <c r="B157" t="s">
        <v>60</v>
      </c>
      <c r="C157">
        <v>13.9959</v>
      </c>
      <c r="D157">
        <f t="shared" si="7"/>
        <v>1.03221</v>
      </c>
      <c r="E157">
        <f t="shared" si="8"/>
        <v>2.433374</v>
      </c>
      <c r="F157">
        <f t="shared" si="9"/>
        <v>17.461484</v>
      </c>
    </row>
    <row r="158" spans="1:6">
      <c r="A158">
        <v>2</v>
      </c>
      <c r="B158" t="s">
        <v>55</v>
      </c>
      <c r="C158">
        <v>25.6055</v>
      </c>
      <c r="D158">
        <f t="shared" si="7"/>
        <v>1.03221</v>
      </c>
      <c r="E158">
        <f t="shared" si="8"/>
        <v>1.681314</v>
      </c>
      <c r="F158">
        <f t="shared" si="9"/>
        <v>28.319024</v>
      </c>
    </row>
    <row r="159" spans="1:6">
      <c r="A159">
        <v>2</v>
      </c>
      <c r="B159" t="s">
        <v>45</v>
      </c>
      <c r="C159">
        <v>14.1274</v>
      </c>
      <c r="D159">
        <f t="shared" si="7"/>
        <v>1.03221</v>
      </c>
      <c r="E159">
        <f t="shared" si="8"/>
        <v>0.683845</v>
      </c>
      <c r="F159">
        <f t="shared" si="9"/>
        <v>15.843455</v>
      </c>
    </row>
    <row r="160" spans="1:6">
      <c r="A160">
        <v>2</v>
      </c>
      <c r="B160" t="s">
        <v>66</v>
      </c>
      <c r="C160">
        <v>13.2821</v>
      </c>
      <c r="D160">
        <f t="shared" si="7"/>
        <v>1.03221</v>
      </c>
      <c r="E160">
        <f t="shared" si="8"/>
        <v>0.4239093</v>
      </c>
      <c r="F160">
        <f t="shared" si="9"/>
        <v>14.7382193</v>
      </c>
    </row>
    <row r="161" spans="1:6">
      <c r="A161">
        <v>2</v>
      </c>
      <c r="B161" t="s">
        <v>66</v>
      </c>
      <c r="C161">
        <v>21.8483</v>
      </c>
      <c r="D161">
        <f t="shared" si="7"/>
        <v>1.03221</v>
      </c>
      <c r="E161">
        <f t="shared" si="8"/>
        <v>0.4239093</v>
      </c>
      <c r="F161">
        <f t="shared" si="9"/>
        <v>23.3044193</v>
      </c>
    </row>
    <row r="162" spans="1:6">
      <c r="A162">
        <v>2</v>
      </c>
      <c r="B162" t="s">
        <v>50</v>
      </c>
      <c r="C162">
        <v>12.0075</v>
      </c>
      <c r="D162">
        <f t="shared" si="7"/>
        <v>1.03221</v>
      </c>
      <c r="E162">
        <f t="shared" si="8"/>
        <v>1.677014</v>
      </c>
      <c r="F162">
        <f t="shared" si="9"/>
        <v>14.716724</v>
      </c>
    </row>
    <row r="163" spans="1:6">
      <c r="A163">
        <v>2</v>
      </c>
      <c r="B163" t="s">
        <v>177</v>
      </c>
      <c r="C163">
        <v>18.6794</v>
      </c>
      <c r="D163">
        <f t="shared" si="7"/>
        <v>1.03221</v>
      </c>
      <c r="E163">
        <f t="shared" si="8"/>
        <v>0</v>
      </c>
      <c r="F163">
        <f t="shared" si="9"/>
        <v>19.71161</v>
      </c>
    </row>
    <row r="164" spans="1:6">
      <c r="A164">
        <v>1</v>
      </c>
      <c r="B164" t="s">
        <v>34</v>
      </c>
      <c r="C164">
        <v>13.3779</v>
      </c>
      <c r="D164">
        <f t="shared" si="7"/>
        <v>0</v>
      </c>
      <c r="E164">
        <f t="shared" si="8"/>
        <v>2.541224</v>
      </c>
      <c r="F164">
        <f t="shared" si="9"/>
        <v>15.919124</v>
      </c>
    </row>
    <row r="165" spans="1:6">
      <c r="A165">
        <v>1</v>
      </c>
      <c r="B165" t="s">
        <v>66</v>
      </c>
      <c r="C165">
        <v>18.8899</v>
      </c>
      <c r="D165">
        <f t="shared" si="7"/>
        <v>0</v>
      </c>
      <c r="E165">
        <f t="shared" si="8"/>
        <v>0.4239093</v>
      </c>
      <c r="F165">
        <f t="shared" si="9"/>
        <v>19.3138093</v>
      </c>
    </row>
    <row r="166" spans="1:6">
      <c r="A166">
        <v>2</v>
      </c>
      <c r="B166" t="s">
        <v>45</v>
      </c>
      <c r="C166">
        <v>16.2169</v>
      </c>
      <c r="D166">
        <f t="shared" si="7"/>
        <v>1.03221</v>
      </c>
      <c r="E166">
        <f t="shared" si="8"/>
        <v>0.683845</v>
      </c>
      <c r="F166">
        <f t="shared" si="9"/>
        <v>17.932955</v>
      </c>
    </row>
    <row r="167" spans="1:6">
      <c r="A167">
        <v>1</v>
      </c>
      <c r="B167" t="s">
        <v>45</v>
      </c>
      <c r="C167">
        <v>15.7014</v>
      </c>
      <c r="D167">
        <f t="shared" si="7"/>
        <v>0</v>
      </c>
      <c r="E167">
        <f t="shared" si="8"/>
        <v>0.683845</v>
      </c>
      <c r="F167">
        <f t="shared" si="9"/>
        <v>16.385245</v>
      </c>
    </row>
    <row r="168" spans="1:6">
      <c r="A168">
        <v>2</v>
      </c>
      <c r="B168" t="s">
        <v>66</v>
      </c>
      <c r="C168">
        <v>25.4294</v>
      </c>
      <c r="D168">
        <f t="shared" si="7"/>
        <v>1.03221</v>
      </c>
      <c r="E168">
        <f t="shared" si="8"/>
        <v>0.4239093</v>
      </c>
      <c r="F168">
        <f t="shared" si="9"/>
        <v>26.8855193</v>
      </c>
    </row>
    <row r="169" spans="1:6">
      <c r="A169">
        <v>2</v>
      </c>
      <c r="B169" t="s">
        <v>45</v>
      </c>
      <c r="C169">
        <v>11.0907</v>
      </c>
      <c r="D169">
        <f t="shared" si="7"/>
        <v>1.03221</v>
      </c>
      <c r="E169">
        <f t="shared" si="8"/>
        <v>0.683845</v>
      </c>
      <c r="F169">
        <f t="shared" si="9"/>
        <v>12.806755</v>
      </c>
    </row>
    <row r="170" spans="1:6">
      <c r="A170">
        <v>2</v>
      </c>
      <c r="B170" t="s">
        <v>45</v>
      </c>
      <c r="C170">
        <v>25.6823</v>
      </c>
      <c r="D170">
        <f t="shared" si="7"/>
        <v>1.03221</v>
      </c>
      <c r="E170">
        <f t="shared" si="8"/>
        <v>0.683845</v>
      </c>
      <c r="F170">
        <f t="shared" si="9"/>
        <v>27.398355</v>
      </c>
    </row>
    <row r="171" spans="1:6">
      <c r="A171">
        <v>2</v>
      </c>
      <c r="B171" t="s">
        <v>55</v>
      </c>
      <c r="C171">
        <v>31.2629</v>
      </c>
      <c r="D171">
        <f t="shared" si="7"/>
        <v>1.03221</v>
      </c>
      <c r="E171">
        <f t="shared" si="8"/>
        <v>1.681314</v>
      </c>
      <c r="F171">
        <f t="shared" si="9"/>
        <v>33.976424</v>
      </c>
    </row>
    <row r="172" spans="1:6">
      <c r="A172">
        <v>2</v>
      </c>
      <c r="B172" t="s">
        <v>66</v>
      </c>
      <c r="C172">
        <v>31.0625</v>
      </c>
      <c r="D172">
        <f t="shared" si="7"/>
        <v>1.03221</v>
      </c>
      <c r="E172">
        <f t="shared" si="8"/>
        <v>0.4239093</v>
      </c>
      <c r="F172">
        <f t="shared" si="9"/>
        <v>32.5186193</v>
      </c>
    </row>
    <row r="173" spans="1:6">
      <c r="A173">
        <v>2</v>
      </c>
      <c r="B173" t="s">
        <v>45</v>
      </c>
      <c r="C173">
        <v>18.0105</v>
      </c>
      <c r="D173">
        <f t="shared" si="7"/>
        <v>1.03221</v>
      </c>
      <c r="E173">
        <f t="shared" si="8"/>
        <v>0.683845</v>
      </c>
      <c r="F173">
        <f t="shared" si="9"/>
        <v>19.726555</v>
      </c>
    </row>
    <row r="174" spans="1:6">
      <c r="A174">
        <v>2</v>
      </c>
      <c r="B174" t="s">
        <v>66</v>
      </c>
      <c r="C174">
        <v>24.7682</v>
      </c>
      <c r="D174">
        <f t="shared" si="7"/>
        <v>1.03221</v>
      </c>
      <c r="E174">
        <f t="shared" si="8"/>
        <v>0.4239093</v>
      </c>
      <c r="F174">
        <f t="shared" si="9"/>
        <v>26.2243193</v>
      </c>
    </row>
    <row r="175" spans="1:6">
      <c r="A175">
        <v>1</v>
      </c>
      <c r="B175" t="s">
        <v>45</v>
      </c>
      <c r="C175">
        <v>16.3709</v>
      </c>
      <c r="D175">
        <f t="shared" si="7"/>
        <v>0</v>
      </c>
      <c r="E175">
        <f t="shared" si="8"/>
        <v>0.683845</v>
      </c>
      <c r="F175">
        <f t="shared" si="9"/>
        <v>17.054745</v>
      </c>
    </row>
    <row r="176" spans="1:6">
      <c r="A176">
        <v>1</v>
      </c>
      <c r="B176" t="s">
        <v>55</v>
      </c>
      <c r="C176">
        <v>23.5919</v>
      </c>
      <c r="D176">
        <f t="shared" si="7"/>
        <v>0</v>
      </c>
      <c r="E176">
        <f t="shared" si="8"/>
        <v>1.681314</v>
      </c>
      <c r="F176">
        <f t="shared" si="9"/>
        <v>25.273214</v>
      </c>
    </row>
    <row r="177" spans="1:6">
      <c r="A177">
        <v>1</v>
      </c>
      <c r="B177" t="s">
        <v>42</v>
      </c>
      <c r="C177">
        <v>16.0294</v>
      </c>
      <c r="D177">
        <f t="shared" si="7"/>
        <v>0</v>
      </c>
      <c r="E177">
        <f t="shared" si="8"/>
        <v>1.921574</v>
      </c>
      <c r="F177">
        <f t="shared" si="9"/>
        <v>17.950974</v>
      </c>
    </row>
    <row r="178" spans="1:6">
      <c r="A178">
        <v>2</v>
      </c>
      <c r="B178" t="s">
        <v>60</v>
      </c>
      <c r="C178">
        <v>24.6083</v>
      </c>
      <c r="D178">
        <f t="shared" si="7"/>
        <v>1.03221</v>
      </c>
      <c r="E178">
        <f t="shared" si="8"/>
        <v>2.433374</v>
      </c>
      <c r="F178">
        <f t="shared" si="9"/>
        <v>28.073884</v>
      </c>
    </row>
    <row r="179" spans="1:6">
      <c r="A179">
        <v>2</v>
      </c>
      <c r="B179" t="s">
        <v>42</v>
      </c>
      <c r="C179">
        <v>15.653</v>
      </c>
      <c r="D179">
        <f t="shared" si="7"/>
        <v>1.03221</v>
      </c>
      <c r="E179">
        <f t="shared" si="8"/>
        <v>1.921574</v>
      </c>
      <c r="F179">
        <f t="shared" si="9"/>
        <v>18.606784</v>
      </c>
    </row>
    <row r="180" spans="1:6">
      <c r="A180">
        <v>1</v>
      </c>
      <c r="B180" t="s">
        <v>55</v>
      </c>
      <c r="C180">
        <v>8.53727</v>
      </c>
      <c r="D180">
        <f t="shared" si="7"/>
        <v>0</v>
      </c>
      <c r="E180">
        <f t="shared" si="8"/>
        <v>1.681314</v>
      </c>
      <c r="F180">
        <f t="shared" si="9"/>
        <v>10.218584</v>
      </c>
    </row>
    <row r="181" spans="1:6">
      <c r="A181">
        <v>1</v>
      </c>
      <c r="B181" t="s">
        <v>42</v>
      </c>
      <c r="C181">
        <v>15.1604</v>
      </c>
      <c r="D181">
        <f t="shared" si="7"/>
        <v>0</v>
      </c>
      <c r="E181">
        <f t="shared" si="8"/>
        <v>1.921574</v>
      </c>
      <c r="F181">
        <f t="shared" si="9"/>
        <v>17.081974</v>
      </c>
    </row>
    <row r="182" spans="1:6">
      <c r="A182">
        <v>1</v>
      </c>
      <c r="B182" t="s">
        <v>38</v>
      </c>
      <c r="C182">
        <v>12.6283</v>
      </c>
      <c r="D182">
        <f t="shared" si="7"/>
        <v>0</v>
      </c>
      <c r="E182">
        <f t="shared" si="8"/>
        <v>2.221434</v>
      </c>
      <c r="F182">
        <f t="shared" si="9"/>
        <v>14.849734</v>
      </c>
    </row>
    <row r="183" spans="1:6">
      <c r="A183">
        <v>1</v>
      </c>
      <c r="B183" t="s">
        <v>177</v>
      </c>
      <c r="C183">
        <v>17.9896</v>
      </c>
      <c r="D183">
        <f t="shared" si="7"/>
        <v>0</v>
      </c>
      <c r="E183">
        <f t="shared" si="8"/>
        <v>0</v>
      </c>
      <c r="F183">
        <f t="shared" si="9"/>
        <v>17.9896</v>
      </c>
    </row>
    <row r="184" spans="1:6">
      <c r="A184">
        <v>1</v>
      </c>
      <c r="B184" t="s">
        <v>42</v>
      </c>
      <c r="C184">
        <v>23.6524</v>
      </c>
      <c r="D184">
        <f t="shared" si="7"/>
        <v>0</v>
      </c>
      <c r="E184">
        <f t="shared" si="8"/>
        <v>1.921574</v>
      </c>
      <c r="F184">
        <f t="shared" si="9"/>
        <v>25.573974</v>
      </c>
    </row>
    <row r="185" spans="1:6">
      <c r="A185">
        <v>2</v>
      </c>
      <c r="B185" t="s">
        <v>42</v>
      </c>
      <c r="C185">
        <v>27.6411</v>
      </c>
      <c r="D185">
        <f t="shared" si="7"/>
        <v>1.03221</v>
      </c>
      <c r="E185">
        <f t="shared" si="8"/>
        <v>1.921574</v>
      </c>
      <c r="F185">
        <f t="shared" si="9"/>
        <v>30.594884</v>
      </c>
    </row>
    <row r="186" spans="1:6">
      <c r="A186">
        <v>1</v>
      </c>
      <c r="B186" t="s">
        <v>34</v>
      </c>
      <c r="C186">
        <v>12.1774</v>
      </c>
      <c r="D186">
        <f t="shared" si="7"/>
        <v>0</v>
      </c>
      <c r="E186">
        <f t="shared" si="8"/>
        <v>2.541224</v>
      </c>
      <c r="F186">
        <f t="shared" si="9"/>
        <v>14.718624</v>
      </c>
    </row>
    <row r="187" spans="1:6">
      <c r="A187">
        <v>2</v>
      </c>
      <c r="B187" t="s">
        <v>38</v>
      </c>
      <c r="C187">
        <v>29.7223</v>
      </c>
      <c r="D187">
        <f t="shared" si="7"/>
        <v>1.03221</v>
      </c>
      <c r="E187">
        <f t="shared" si="8"/>
        <v>2.221434</v>
      </c>
      <c r="F187">
        <f t="shared" si="9"/>
        <v>32.975944</v>
      </c>
    </row>
    <row r="188" spans="1:6">
      <c r="A188">
        <v>2</v>
      </c>
      <c r="B188" t="s">
        <v>42</v>
      </c>
      <c r="C188">
        <v>18.2391</v>
      </c>
      <c r="D188">
        <f t="shared" si="7"/>
        <v>1.03221</v>
      </c>
      <c r="E188">
        <f t="shared" si="8"/>
        <v>1.921574</v>
      </c>
      <c r="F188">
        <f t="shared" si="9"/>
        <v>21.192884</v>
      </c>
    </row>
    <row r="189" spans="1:6">
      <c r="A189">
        <v>1</v>
      </c>
      <c r="B189" t="s">
        <v>42</v>
      </c>
      <c r="C189">
        <v>25.6146</v>
      </c>
      <c r="D189">
        <f t="shared" si="7"/>
        <v>0</v>
      </c>
      <c r="E189">
        <f t="shared" si="8"/>
        <v>1.921574</v>
      </c>
      <c r="F189">
        <f t="shared" si="9"/>
        <v>27.536174</v>
      </c>
    </row>
    <row r="190" spans="1:6">
      <c r="A190">
        <v>1</v>
      </c>
      <c r="B190" t="s">
        <v>45</v>
      </c>
      <c r="C190">
        <v>9.5032</v>
      </c>
      <c r="D190">
        <f t="shared" si="7"/>
        <v>0</v>
      </c>
      <c r="E190">
        <f t="shared" si="8"/>
        <v>0.683845</v>
      </c>
      <c r="F190">
        <f t="shared" si="9"/>
        <v>10.187045</v>
      </c>
    </row>
    <row r="191" spans="1:6">
      <c r="A191">
        <v>1</v>
      </c>
      <c r="B191" t="s">
        <v>66</v>
      </c>
      <c r="C191">
        <v>21.2218</v>
      </c>
      <c r="D191">
        <f t="shared" si="7"/>
        <v>0</v>
      </c>
      <c r="E191">
        <f t="shared" si="8"/>
        <v>0.4239093</v>
      </c>
      <c r="F191">
        <f t="shared" si="9"/>
        <v>21.6457093</v>
      </c>
    </row>
    <row r="192" spans="1:6">
      <c r="A192">
        <v>2</v>
      </c>
      <c r="B192" t="s">
        <v>66</v>
      </c>
      <c r="C192">
        <v>8.37781</v>
      </c>
      <c r="D192">
        <f t="shared" si="7"/>
        <v>1.03221</v>
      </c>
      <c r="E192">
        <f t="shared" si="8"/>
        <v>0.4239093</v>
      </c>
      <c r="F192">
        <f t="shared" si="9"/>
        <v>9.8339293</v>
      </c>
    </row>
    <row r="193" spans="1:6">
      <c r="A193">
        <v>3</v>
      </c>
      <c r="B193" t="s">
        <v>50</v>
      </c>
      <c r="C193">
        <v>18.069</v>
      </c>
      <c r="D193">
        <f t="shared" si="7"/>
        <v>1.97709</v>
      </c>
      <c r="E193">
        <f t="shared" si="8"/>
        <v>1.677014</v>
      </c>
      <c r="F193">
        <f t="shared" si="9"/>
        <v>21.723104</v>
      </c>
    </row>
    <row r="194" spans="1:6">
      <c r="A194">
        <v>2</v>
      </c>
      <c r="B194" t="s">
        <v>60</v>
      </c>
      <c r="C194">
        <v>16.1552</v>
      </c>
      <c r="D194">
        <f t="shared" si="7"/>
        <v>1.03221</v>
      </c>
      <c r="E194">
        <f t="shared" si="8"/>
        <v>2.433374</v>
      </c>
      <c r="F194">
        <f t="shared" si="9"/>
        <v>19.620784</v>
      </c>
    </row>
    <row r="195" spans="1:6">
      <c r="A195">
        <v>3</v>
      </c>
      <c r="B195" t="s">
        <v>50</v>
      </c>
      <c r="C195">
        <v>23.1296</v>
      </c>
      <c r="D195">
        <f t="shared" ref="D195:D258" si="10">VLOOKUP(A195,K:M,3,0)</f>
        <v>1.97709</v>
      </c>
      <c r="E195">
        <f t="shared" ref="E195:E258" si="11">VLOOKUP(B195,K:M,3,0)</f>
        <v>1.677014</v>
      </c>
      <c r="F195">
        <f t="shared" ref="F195:F258" si="12">C195+D195+E195</f>
        <v>26.783704</v>
      </c>
    </row>
    <row r="196" spans="1:6">
      <c r="A196">
        <v>2</v>
      </c>
      <c r="B196" t="s">
        <v>60</v>
      </c>
      <c r="C196">
        <v>22.4389</v>
      </c>
      <c r="D196">
        <f t="shared" si="10"/>
        <v>1.03221</v>
      </c>
      <c r="E196">
        <f t="shared" si="11"/>
        <v>2.433374</v>
      </c>
      <c r="F196">
        <f t="shared" si="12"/>
        <v>25.904484</v>
      </c>
    </row>
    <row r="197" spans="1:6">
      <c r="A197">
        <v>1</v>
      </c>
      <c r="B197" t="s">
        <v>55</v>
      </c>
      <c r="C197">
        <v>9.16379</v>
      </c>
      <c r="D197">
        <f t="shared" si="10"/>
        <v>0</v>
      </c>
      <c r="E197">
        <f t="shared" si="11"/>
        <v>1.681314</v>
      </c>
      <c r="F197">
        <f t="shared" si="12"/>
        <v>10.845104</v>
      </c>
    </row>
    <row r="198" spans="1:6">
      <c r="A198">
        <v>2</v>
      </c>
      <c r="B198" t="s">
        <v>45</v>
      </c>
      <c r="C198">
        <v>7.31933</v>
      </c>
      <c r="D198">
        <f t="shared" si="10"/>
        <v>1.03221</v>
      </c>
      <c r="E198">
        <f t="shared" si="11"/>
        <v>0.683845</v>
      </c>
      <c r="F198">
        <f t="shared" si="12"/>
        <v>9.035385</v>
      </c>
    </row>
    <row r="199" spans="1:6">
      <c r="A199">
        <v>2</v>
      </c>
      <c r="B199" t="s">
        <v>177</v>
      </c>
      <c r="C199">
        <v>2.97238</v>
      </c>
      <c r="D199">
        <f t="shared" si="10"/>
        <v>1.03221</v>
      </c>
      <c r="E199">
        <f t="shared" si="11"/>
        <v>0</v>
      </c>
      <c r="F199">
        <f t="shared" si="12"/>
        <v>4.00459</v>
      </c>
    </row>
    <row r="200" spans="1:6">
      <c r="A200">
        <v>2</v>
      </c>
      <c r="B200" t="s">
        <v>45</v>
      </c>
      <c r="C200">
        <v>17.5918</v>
      </c>
      <c r="D200">
        <f t="shared" si="10"/>
        <v>1.03221</v>
      </c>
      <c r="E200">
        <f t="shared" si="11"/>
        <v>0.683845</v>
      </c>
      <c r="F200">
        <f t="shared" si="12"/>
        <v>19.307855</v>
      </c>
    </row>
    <row r="201" spans="1:6">
      <c r="A201">
        <v>1</v>
      </c>
      <c r="B201" t="s">
        <v>50</v>
      </c>
      <c r="C201">
        <v>23.6442</v>
      </c>
      <c r="D201">
        <f t="shared" si="10"/>
        <v>0</v>
      </c>
      <c r="E201">
        <f t="shared" si="11"/>
        <v>1.677014</v>
      </c>
      <c r="F201">
        <f t="shared" si="12"/>
        <v>25.321214</v>
      </c>
    </row>
    <row r="202" spans="1:6">
      <c r="A202">
        <v>1</v>
      </c>
      <c r="B202" t="s">
        <v>55</v>
      </c>
      <c r="C202">
        <v>18.7235</v>
      </c>
      <c r="D202">
        <f t="shared" si="10"/>
        <v>0</v>
      </c>
      <c r="E202">
        <f t="shared" si="11"/>
        <v>1.681314</v>
      </c>
      <c r="F202">
        <f t="shared" si="12"/>
        <v>20.404814</v>
      </c>
    </row>
    <row r="203" spans="1:6">
      <c r="A203">
        <v>2</v>
      </c>
      <c r="B203" t="s">
        <v>34</v>
      </c>
      <c r="C203">
        <v>14.7534</v>
      </c>
      <c r="D203">
        <f t="shared" si="10"/>
        <v>1.03221</v>
      </c>
      <c r="E203">
        <f t="shared" si="11"/>
        <v>2.541224</v>
      </c>
      <c r="F203">
        <f t="shared" si="12"/>
        <v>18.326834</v>
      </c>
    </row>
    <row r="204" spans="1:6">
      <c r="A204">
        <v>3</v>
      </c>
      <c r="B204" t="s">
        <v>111</v>
      </c>
      <c r="C204">
        <v>16.1962</v>
      </c>
      <c r="D204">
        <f t="shared" si="10"/>
        <v>1.97709</v>
      </c>
      <c r="E204">
        <f t="shared" si="11"/>
        <v>2.600184</v>
      </c>
      <c r="F204">
        <f t="shared" si="12"/>
        <v>20.773474</v>
      </c>
    </row>
    <row r="205" spans="1:6">
      <c r="A205">
        <v>2</v>
      </c>
      <c r="B205" t="s">
        <v>50</v>
      </c>
      <c r="C205">
        <v>20.486</v>
      </c>
      <c r="D205">
        <f t="shared" si="10"/>
        <v>1.03221</v>
      </c>
      <c r="E205">
        <f t="shared" si="11"/>
        <v>1.677014</v>
      </c>
      <c r="F205">
        <f t="shared" si="12"/>
        <v>23.195224</v>
      </c>
    </row>
    <row r="206" spans="1:6">
      <c r="A206">
        <v>2</v>
      </c>
      <c r="B206" t="s">
        <v>60</v>
      </c>
      <c r="C206">
        <v>14.6256</v>
      </c>
      <c r="D206">
        <f t="shared" si="10"/>
        <v>1.03221</v>
      </c>
      <c r="E206">
        <f t="shared" si="11"/>
        <v>2.433374</v>
      </c>
      <c r="F206">
        <f t="shared" si="12"/>
        <v>18.091184</v>
      </c>
    </row>
    <row r="207" spans="1:6">
      <c r="A207">
        <v>2</v>
      </c>
      <c r="B207" t="s">
        <v>50</v>
      </c>
      <c r="C207">
        <v>27.9671</v>
      </c>
      <c r="D207">
        <f t="shared" si="10"/>
        <v>1.03221</v>
      </c>
      <c r="E207">
        <f t="shared" si="11"/>
        <v>1.677014</v>
      </c>
      <c r="F207">
        <f t="shared" si="12"/>
        <v>30.676324</v>
      </c>
    </row>
    <row r="208" spans="1:6">
      <c r="A208">
        <v>2</v>
      </c>
      <c r="B208" t="s">
        <v>42</v>
      </c>
      <c r="C208">
        <v>22.6621</v>
      </c>
      <c r="D208">
        <f t="shared" si="10"/>
        <v>1.03221</v>
      </c>
      <c r="E208">
        <f t="shared" si="11"/>
        <v>1.921574</v>
      </c>
      <c r="F208">
        <f t="shared" si="12"/>
        <v>25.615884</v>
      </c>
    </row>
    <row r="209" spans="1:6">
      <c r="A209">
        <v>2</v>
      </c>
      <c r="B209" t="s">
        <v>50</v>
      </c>
      <c r="C209">
        <v>18.7958</v>
      </c>
      <c r="D209">
        <f t="shared" si="10"/>
        <v>1.03221</v>
      </c>
      <c r="E209">
        <f t="shared" si="11"/>
        <v>1.677014</v>
      </c>
      <c r="F209">
        <f t="shared" si="12"/>
        <v>21.505024</v>
      </c>
    </row>
    <row r="210" spans="1:6">
      <c r="A210">
        <v>2</v>
      </c>
      <c r="B210" t="s">
        <v>42</v>
      </c>
      <c r="C210">
        <v>25.2546</v>
      </c>
      <c r="D210">
        <f t="shared" si="10"/>
        <v>1.03221</v>
      </c>
      <c r="E210">
        <f t="shared" si="11"/>
        <v>1.921574</v>
      </c>
      <c r="F210">
        <f t="shared" si="12"/>
        <v>28.208384</v>
      </c>
    </row>
    <row r="211" spans="1:6">
      <c r="A211">
        <v>3</v>
      </c>
      <c r="B211" t="s">
        <v>177</v>
      </c>
      <c r="C211">
        <v>15.6099</v>
      </c>
      <c r="D211">
        <f t="shared" si="10"/>
        <v>1.97709</v>
      </c>
      <c r="E211">
        <f t="shared" si="11"/>
        <v>0</v>
      </c>
      <c r="F211">
        <f t="shared" si="12"/>
        <v>17.58699</v>
      </c>
    </row>
    <row r="212" spans="1:6">
      <c r="A212">
        <v>1</v>
      </c>
      <c r="B212" t="s">
        <v>42</v>
      </c>
      <c r="C212">
        <v>15.5609</v>
      </c>
      <c r="D212">
        <f t="shared" si="10"/>
        <v>0</v>
      </c>
      <c r="E212">
        <f t="shared" si="11"/>
        <v>1.921574</v>
      </c>
      <c r="F212">
        <f t="shared" si="12"/>
        <v>17.482474</v>
      </c>
    </row>
    <row r="213" spans="1:6">
      <c r="A213">
        <v>2</v>
      </c>
      <c r="B213" t="s">
        <v>45</v>
      </c>
      <c r="C213">
        <v>23.9252</v>
      </c>
      <c r="D213">
        <f t="shared" si="10"/>
        <v>1.03221</v>
      </c>
      <c r="E213">
        <f t="shared" si="11"/>
        <v>0.683845</v>
      </c>
      <c r="F213">
        <f t="shared" si="12"/>
        <v>25.641255</v>
      </c>
    </row>
    <row r="214" spans="1:6">
      <c r="A214">
        <v>1</v>
      </c>
      <c r="B214" t="s">
        <v>45</v>
      </c>
      <c r="C214">
        <v>15.6908</v>
      </c>
      <c r="D214">
        <f t="shared" si="10"/>
        <v>0</v>
      </c>
      <c r="E214">
        <f t="shared" si="11"/>
        <v>0.683845</v>
      </c>
      <c r="F214">
        <f t="shared" si="12"/>
        <v>16.374645</v>
      </c>
    </row>
    <row r="215" spans="1:6">
      <c r="A215">
        <v>2</v>
      </c>
      <c r="B215" t="s">
        <v>50</v>
      </c>
      <c r="C215">
        <v>22.9599</v>
      </c>
      <c r="D215">
        <f t="shared" si="10"/>
        <v>1.03221</v>
      </c>
      <c r="E215">
        <f t="shared" si="11"/>
        <v>1.677014</v>
      </c>
      <c r="F215">
        <f t="shared" si="12"/>
        <v>25.669124</v>
      </c>
    </row>
    <row r="216" spans="1:6">
      <c r="A216">
        <v>2</v>
      </c>
      <c r="B216" t="s">
        <v>60</v>
      </c>
      <c r="C216">
        <v>22.4873</v>
      </c>
      <c r="D216">
        <f t="shared" si="10"/>
        <v>1.03221</v>
      </c>
      <c r="E216">
        <f t="shared" si="11"/>
        <v>2.433374</v>
      </c>
      <c r="F216">
        <f t="shared" si="12"/>
        <v>25.952884</v>
      </c>
    </row>
    <row r="217" spans="1:6">
      <c r="A217">
        <v>1</v>
      </c>
      <c r="B217" t="s">
        <v>55</v>
      </c>
      <c r="C217">
        <v>14.7358</v>
      </c>
      <c r="D217">
        <f t="shared" si="10"/>
        <v>0</v>
      </c>
      <c r="E217">
        <f t="shared" si="11"/>
        <v>1.681314</v>
      </c>
      <c r="F217">
        <f t="shared" si="12"/>
        <v>16.417114</v>
      </c>
    </row>
    <row r="218" spans="1:6">
      <c r="A218">
        <v>1</v>
      </c>
      <c r="B218" t="s">
        <v>50</v>
      </c>
      <c r="C218">
        <v>13.9493</v>
      </c>
      <c r="D218">
        <f t="shared" si="10"/>
        <v>0</v>
      </c>
      <c r="E218">
        <f t="shared" si="11"/>
        <v>1.677014</v>
      </c>
      <c r="F218">
        <f t="shared" si="12"/>
        <v>15.626314</v>
      </c>
    </row>
    <row r="219" spans="1:6">
      <c r="A219">
        <v>2</v>
      </c>
      <c r="B219" t="s">
        <v>50</v>
      </c>
      <c r="C219">
        <v>16.7867</v>
      </c>
      <c r="D219">
        <f t="shared" si="10"/>
        <v>1.03221</v>
      </c>
      <c r="E219">
        <f t="shared" si="11"/>
        <v>1.677014</v>
      </c>
      <c r="F219">
        <f t="shared" si="12"/>
        <v>19.495924</v>
      </c>
    </row>
    <row r="220" spans="1:6">
      <c r="A220">
        <v>2</v>
      </c>
      <c r="B220" t="s">
        <v>111</v>
      </c>
      <c r="C220">
        <v>10.6496</v>
      </c>
      <c r="D220">
        <f t="shared" si="10"/>
        <v>1.03221</v>
      </c>
      <c r="E220">
        <f t="shared" si="11"/>
        <v>2.600184</v>
      </c>
      <c r="F220">
        <f t="shared" si="12"/>
        <v>14.281994</v>
      </c>
    </row>
    <row r="221" spans="1:6">
      <c r="A221">
        <v>2</v>
      </c>
      <c r="B221" t="s">
        <v>66</v>
      </c>
      <c r="C221">
        <v>15.2742</v>
      </c>
      <c r="D221">
        <f t="shared" si="10"/>
        <v>1.03221</v>
      </c>
      <c r="E221">
        <f t="shared" si="11"/>
        <v>0.4239093</v>
      </c>
      <c r="F221">
        <f t="shared" si="12"/>
        <v>16.7303193</v>
      </c>
    </row>
    <row r="222" spans="1:6">
      <c r="A222">
        <v>3</v>
      </c>
      <c r="B222" t="s">
        <v>45</v>
      </c>
      <c r="C222">
        <v>25.9196</v>
      </c>
      <c r="D222">
        <f t="shared" si="10"/>
        <v>1.97709</v>
      </c>
      <c r="E222">
        <f t="shared" si="11"/>
        <v>0.683845</v>
      </c>
      <c r="F222">
        <f t="shared" si="12"/>
        <v>28.580535</v>
      </c>
    </row>
    <row r="223" spans="1:6">
      <c r="A223">
        <v>2</v>
      </c>
      <c r="B223" t="s">
        <v>42</v>
      </c>
      <c r="C223">
        <v>27.4583</v>
      </c>
      <c r="D223">
        <f t="shared" si="10"/>
        <v>1.03221</v>
      </c>
      <c r="E223">
        <f t="shared" si="11"/>
        <v>1.921574</v>
      </c>
      <c r="F223">
        <f t="shared" si="12"/>
        <v>30.412084</v>
      </c>
    </row>
    <row r="224" spans="1:6">
      <c r="A224">
        <v>2</v>
      </c>
      <c r="B224" t="s">
        <v>38</v>
      </c>
      <c r="C224">
        <v>11.7151</v>
      </c>
      <c r="D224">
        <f t="shared" si="10"/>
        <v>1.03221</v>
      </c>
      <c r="E224">
        <f t="shared" si="11"/>
        <v>2.221434</v>
      </c>
      <c r="F224">
        <f t="shared" si="12"/>
        <v>14.968744</v>
      </c>
    </row>
    <row r="225" spans="1:6">
      <c r="A225">
        <v>2</v>
      </c>
      <c r="B225" t="s">
        <v>66</v>
      </c>
      <c r="C225">
        <v>6.97817</v>
      </c>
      <c r="D225">
        <f t="shared" si="10"/>
        <v>1.03221</v>
      </c>
      <c r="E225">
        <f t="shared" si="11"/>
        <v>0.4239093</v>
      </c>
      <c r="F225">
        <f t="shared" si="12"/>
        <v>8.4342893</v>
      </c>
    </row>
    <row r="226" spans="1:6">
      <c r="A226">
        <v>1</v>
      </c>
      <c r="B226" t="s">
        <v>66</v>
      </c>
      <c r="C226">
        <v>8.39635</v>
      </c>
      <c r="D226">
        <f t="shared" si="10"/>
        <v>0</v>
      </c>
      <c r="E226">
        <f t="shared" si="11"/>
        <v>0.4239093</v>
      </c>
      <c r="F226">
        <f t="shared" si="12"/>
        <v>8.8202593</v>
      </c>
    </row>
    <row r="227" spans="1:6">
      <c r="A227">
        <v>2</v>
      </c>
      <c r="B227" t="s">
        <v>66</v>
      </c>
      <c r="C227">
        <v>3.63336</v>
      </c>
      <c r="D227">
        <f t="shared" si="10"/>
        <v>1.03221</v>
      </c>
      <c r="E227">
        <f t="shared" si="11"/>
        <v>0.4239093</v>
      </c>
      <c r="F227">
        <f t="shared" si="12"/>
        <v>5.0894793</v>
      </c>
    </row>
    <row r="228" spans="1:6">
      <c r="A228">
        <v>2</v>
      </c>
      <c r="B228" t="s">
        <v>60</v>
      </c>
      <c r="C228">
        <v>29.7967</v>
      </c>
      <c r="D228">
        <f t="shared" si="10"/>
        <v>1.03221</v>
      </c>
      <c r="E228">
        <f t="shared" si="11"/>
        <v>2.433374</v>
      </c>
      <c r="F228">
        <f t="shared" si="12"/>
        <v>33.262284</v>
      </c>
    </row>
    <row r="229" spans="1:6">
      <c r="A229">
        <v>1</v>
      </c>
      <c r="B229" t="s">
        <v>50</v>
      </c>
      <c r="C229">
        <v>24.2862</v>
      </c>
      <c r="D229">
        <f t="shared" si="10"/>
        <v>0</v>
      </c>
      <c r="E229">
        <f t="shared" si="11"/>
        <v>1.677014</v>
      </c>
      <c r="F229">
        <f t="shared" si="12"/>
        <v>25.963214</v>
      </c>
    </row>
    <row r="230" spans="1:6">
      <c r="A230">
        <v>1</v>
      </c>
      <c r="B230" t="s">
        <v>34</v>
      </c>
      <c r="C230">
        <v>20.2371</v>
      </c>
      <c r="D230">
        <f t="shared" si="10"/>
        <v>0</v>
      </c>
      <c r="E230">
        <f t="shared" si="11"/>
        <v>2.541224</v>
      </c>
      <c r="F230">
        <f t="shared" si="12"/>
        <v>22.778324</v>
      </c>
    </row>
    <row r="231" spans="1:6">
      <c r="A231">
        <v>1</v>
      </c>
      <c r="B231" t="s">
        <v>66</v>
      </c>
      <c r="C231">
        <v>12.6936</v>
      </c>
      <c r="D231">
        <f t="shared" si="10"/>
        <v>0</v>
      </c>
      <c r="E231">
        <f t="shared" si="11"/>
        <v>0.4239093</v>
      </c>
      <c r="F231">
        <f t="shared" si="12"/>
        <v>13.1175093</v>
      </c>
    </row>
    <row r="232" spans="1:6">
      <c r="A232">
        <v>3</v>
      </c>
      <c r="B232" t="s">
        <v>50</v>
      </c>
      <c r="C232">
        <v>27.1049</v>
      </c>
      <c r="D232">
        <f t="shared" si="10"/>
        <v>1.97709</v>
      </c>
      <c r="E232">
        <f t="shared" si="11"/>
        <v>1.677014</v>
      </c>
      <c r="F232">
        <f t="shared" si="12"/>
        <v>30.759004</v>
      </c>
    </row>
    <row r="233" spans="1:6">
      <c r="A233">
        <v>2</v>
      </c>
      <c r="B233" t="s">
        <v>177</v>
      </c>
      <c r="C233">
        <v>10.6144</v>
      </c>
      <c r="D233">
        <f t="shared" si="10"/>
        <v>1.03221</v>
      </c>
      <c r="E233">
        <f t="shared" si="11"/>
        <v>0</v>
      </c>
      <c r="F233">
        <f t="shared" si="12"/>
        <v>11.64661</v>
      </c>
    </row>
    <row r="234" spans="1:6">
      <c r="A234">
        <v>2</v>
      </c>
      <c r="B234" t="s">
        <v>66</v>
      </c>
      <c r="C234">
        <v>14.0419</v>
      </c>
      <c r="D234">
        <f t="shared" si="10"/>
        <v>1.03221</v>
      </c>
      <c r="E234">
        <f t="shared" si="11"/>
        <v>0.4239093</v>
      </c>
      <c r="F234">
        <f t="shared" si="12"/>
        <v>15.4980193</v>
      </c>
    </row>
    <row r="235" spans="1:6">
      <c r="A235">
        <v>3</v>
      </c>
      <c r="B235" t="s">
        <v>66</v>
      </c>
      <c r="C235">
        <v>34.1904</v>
      </c>
      <c r="D235">
        <f t="shared" si="10"/>
        <v>1.97709</v>
      </c>
      <c r="E235">
        <f t="shared" si="11"/>
        <v>0.4239093</v>
      </c>
      <c r="F235">
        <f t="shared" si="12"/>
        <v>36.5913993</v>
      </c>
    </row>
    <row r="236" spans="1:6">
      <c r="A236">
        <v>3</v>
      </c>
      <c r="B236" t="s">
        <v>45</v>
      </c>
      <c r="C236">
        <v>24.6565</v>
      </c>
      <c r="D236">
        <f t="shared" si="10"/>
        <v>1.97709</v>
      </c>
      <c r="E236">
        <f t="shared" si="11"/>
        <v>0.683845</v>
      </c>
      <c r="F236">
        <f t="shared" si="12"/>
        <v>27.317435</v>
      </c>
    </row>
    <row r="237" spans="1:6">
      <c r="A237">
        <v>2</v>
      </c>
      <c r="B237" t="s">
        <v>177</v>
      </c>
      <c r="C237">
        <v>22.219</v>
      </c>
      <c r="D237">
        <f t="shared" si="10"/>
        <v>1.03221</v>
      </c>
      <c r="E237">
        <f t="shared" si="11"/>
        <v>0</v>
      </c>
      <c r="F237">
        <f t="shared" si="12"/>
        <v>23.25121</v>
      </c>
    </row>
    <row r="238" spans="1:6">
      <c r="A238">
        <v>2</v>
      </c>
      <c r="B238" t="s">
        <v>177</v>
      </c>
      <c r="C238">
        <v>11.3257</v>
      </c>
      <c r="D238">
        <f t="shared" si="10"/>
        <v>1.03221</v>
      </c>
      <c r="E238">
        <f t="shared" si="11"/>
        <v>0</v>
      </c>
      <c r="F238">
        <f t="shared" si="12"/>
        <v>12.35791</v>
      </c>
    </row>
    <row r="239" spans="1:6">
      <c r="A239">
        <v>2</v>
      </c>
      <c r="B239" t="s">
        <v>66</v>
      </c>
      <c r="C239">
        <v>30.1704</v>
      </c>
      <c r="D239">
        <f t="shared" si="10"/>
        <v>1.03221</v>
      </c>
      <c r="E239">
        <f t="shared" si="11"/>
        <v>0.4239093</v>
      </c>
      <c r="F239">
        <f t="shared" si="12"/>
        <v>31.6265193</v>
      </c>
    </row>
    <row r="240" spans="1:6">
      <c r="A240">
        <v>2</v>
      </c>
      <c r="B240" t="s">
        <v>45</v>
      </c>
      <c r="C240">
        <v>4.6799</v>
      </c>
      <c r="D240">
        <f t="shared" si="10"/>
        <v>1.03221</v>
      </c>
      <c r="E240">
        <f t="shared" si="11"/>
        <v>0.683845</v>
      </c>
      <c r="F240">
        <f t="shared" si="12"/>
        <v>6.395955</v>
      </c>
    </row>
    <row r="241" spans="1:6">
      <c r="A241">
        <v>2</v>
      </c>
      <c r="B241" t="s">
        <v>34</v>
      </c>
      <c r="C241">
        <v>19.8943</v>
      </c>
      <c r="D241">
        <f t="shared" si="10"/>
        <v>1.03221</v>
      </c>
      <c r="E241">
        <f t="shared" si="11"/>
        <v>2.541224</v>
      </c>
      <c r="F241">
        <f t="shared" si="12"/>
        <v>23.467734</v>
      </c>
    </row>
    <row r="242" spans="1:6">
      <c r="A242">
        <v>2</v>
      </c>
      <c r="B242" t="s">
        <v>42</v>
      </c>
      <c r="C242">
        <v>19.2694</v>
      </c>
      <c r="D242">
        <f t="shared" si="10"/>
        <v>1.03221</v>
      </c>
      <c r="E242">
        <f t="shared" si="11"/>
        <v>1.921574</v>
      </c>
      <c r="F242">
        <f t="shared" si="12"/>
        <v>22.223184</v>
      </c>
    </row>
    <row r="243" spans="1:6">
      <c r="A243">
        <v>2</v>
      </c>
      <c r="B243" t="s">
        <v>45</v>
      </c>
      <c r="C243">
        <v>17.0944</v>
      </c>
      <c r="D243">
        <f t="shared" si="10"/>
        <v>1.03221</v>
      </c>
      <c r="E243">
        <f t="shared" si="11"/>
        <v>0.683845</v>
      </c>
      <c r="F243">
        <f t="shared" si="12"/>
        <v>18.810455</v>
      </c>
    </row>
    <row r="244" spans="1:6">
      <c r="A244">
        <v>2</v>
      </c>
      <c r="B244" t="s">
        <v>66</v>
      </c>
      <c r="C244">
        <v>21.6857</v>
      </c>
      <c r="D244">
        <f t="shared" si="10"/>
        <v>1.03221</v>
      </c>
      <c r="E244">
        <f t="shared" si="11"/>
        <v>0.4239093</v>
      </c>
      <c r="F244">
        <f t="shared" si="12"/>
        <v>23.1418193</v>
      </c>
    </row>
    <row r="245" spans="1:6">
      <c r="A245">
        <v>2</v>
      </c>
      <c r="B245" t="s">
        <v>60</v>
      </c>
      <c r="C245">
        <v>21.3459</v>
      </c>
      <c r="D245">
        <f t="shared" si="10"/>
        <v>1.03221</v>
      </c>
      <c r="E245">
        <f t="shared" si="11"/>
        <v>2.433374</v>
      </c>
      <c r="F245">
        <f t="shared" si="12"/>
        <v>24.811484</v>
      </c>
    </row>
    <row r="246" spans="1:6">
      <c r="A246">
        <v>3</v>
      </c>
      <c r="B246" t="s">
        <v>45</v>
      </c>
      <c r="C246">
        <v>15.1671</v>
      </c>
      <c r="D246">
        <f t="shared" si="10"/>
        <v>1.97709</v>
      </c>
      <c r="E246">
        <f t="shared" si="11"/>
        <v>0.683845</v>
      </c>
      <c r="F246">
        <f t="shared" si="12"/>
        <v>17.828035</v>
      </c>
    </row>
    <row r="247" spans="1:6">
      <c r="A247">
        <v>2</v>
      </c>
      <c r="B247" t="s">
        <v>42</v>
      </c>
      <c r="C247">
        <v>23.7996</v>
      </c>
      <c r="D247">
        <f t="shared" si="10"/>
        <v>1.03221</v>
      </c>
      <c r="E247">
        <f t="shared" si="11"/>
        <v>1.921574</v>
      </c>
      <c r="F247">
        <f t="shared" si="12"/>
        <v>26.753384</v>
      </c>
    </row>
    <row r="248" spans="1:6">
      <c r="A248">
        <v>2</v>
      </c>
      <c r="B248" t="s">
        <v>42</v>
      </c>
      <c r="C248">
        <v>22.1868</v>
      </c>
      <c r="D248">
        <f t="shared" si="10"/>
        <v>1.03221</v>
      </c>
      <c r="E248">
        <f t="shared" si="11"/>
        <v>1.921574</v>
      </c>
      <c r="F248">
        <f t="shared" si="12"/>
        <v>25.140584</v>
      </c>
    </row>
    <row r="249" spans="1:6">
      <c r="A249">
        <v>2</v>
      </c>
      <c r="B249" t="s">
        <v>111</v>
      </c>
      <c r="C249">
        <v>26.637</v>
      </c>
      <c r="D249">
        <f t="shared" si="10"/>
        <v>1.03221</v>
      </c>
      <c r="E249">
        <f t="shared" si="11"/>
        <v>2.600184</v>
      </c>
      <c r="F249">
        <f t="shared" si="12"/>
        <v>30.269394</v>
      </c>
    </row>
    <row r="250" spans="1:6">
      <c r="A250">
        <v>1</v>
      </c>
      <c r="B250" t="s">
        <v>34</v>
      </c>
      <c r="C250">
        <v>12.9779</v>
      </c>
      <c r="D250">
        <f t="shared" si="10"/>
        <v>0</v>
      </c>
      <c r="E250">
        <f t="shared" si="11"/>
        <v>2.541224</v>
      </c>
      <c r="F250">
        <f t="shared" si="12"/>
        <v>15.519124</v>
      </c>
    </row>
    <row r="251" spans="1:6">
      <c r="A251">
        <v>1</v>
      </c>
      <c r="B251" t="s">
        <v>111</v>
      </c>
      <c r="C251">
        <v>8.88699</v>
      </c>
      <c r="D251">
        <f t="shared" si="10"/>
        <v>0</v>
      </c>
      <c r="E251">
        <f t="shared" si="11"/>
        <v>2.600184</v>
      </c>
      <c r="F251">
        <f t="shared" si="12"/>
        <v>11.487174</v>
      </c>
    </row>
    <row r="252" spans="1:6">
      <c r="A252">
        <v>1</v>
      </c>
      <c r="B252" t="s">
        <v>45</v>
      </c>
      <c r="C252">
        <v>11.024</v>
      </c>
      <c r="D252">
        <f t="shared" si="10"/>
        <v>0</v>
      </c>
      <c r="E252">
        <f t="shared" si="11"/>
        <v>0.683845</v>
      </c>
      <c r="F252">
        <f t="shared" si="12"/>
        <v>11.707845</v>
      </c>
    </row>
    <row r="253" spans="1:6">
      <c r="A253">
        <v>1</v>
      </c>
      <c r="B253" t="s">
        <v>111</v>
      </c>
      <c r="C253">
        <v>23.2019</v>
      </c>
      <c r="D253">
        <f t="shared" si="10"/>
        <v>0</v>
      </c>
      <c r="E253">
        <f t="shared" si="11"/>
        <v>2.600184</v>
      </c>
      <c r="F253">
        <f t="shared" si="12"/>
        <v>25.802084</v>
      </c>
    </row>
    <row r="254" spans="1:6">
      <c r="A254">
        <v>1</v>
      </c>
      <c r="B254" t="s">
        <v>60</v>
      </c>
      <c r="C254">
        <v>33.4797</v>
      </c>
      <c r="D254">
        <f t="shared" si="10"/>
        <v>0</v>
      </c>
      <c r="E254">
        <f t="shared" si="11"/>
        <v>2.433374</v>
      </c>
      <c r="F254">
        <f t="shared" si="12"/>
        <v>35.913074</v>
      </c>
    </row>
    <row r="255" spans="1:6">
      <c r="A255">
        <v>2</v>
      </c>
      <c r="B255" t="s">
        <v>34</v>
      </c>
      <c r="C255">
        <v>22.7233</v>
      </c>
      <c r="D255">
        <f t="shared" si="10"/>
        <v>1.03221</v>
      </c>
      <c r="E255">
        <f t="shared" si="11"/>
        <v>2.541224</v>
      </c>
      <c r="F255">
        <f t="shared" si="12"/>
        <v>26.296734</v>
      </c>
    </row>
    <row r="256" spans="1:6">
      <c r="A256">
        <v>2</v>
      </c>
      <c r="B256" t="s">
        <v>66</v>
      </c>
      <c r="C256">
        <v>11.0251</v>
      </c>
      <c r="D256">
        <f t="shared" si="10"/>
        <v>1.03221</v>
      </c>
      <c r="E256">
        <f t="shared" si="11"/>
        <v>0.4239093</v>
      </c>
      <c r="F256">
        <f t="shared" si="12"/>
        <v>12.4812193</v>
      </c>
    </row>
    <row r="257" spans="1:6">
      <c r="A257">
        <v>2</v>
      </c>
      <c r="B257" t="s">
        <v>38</v>
      </c>
      <c r="C257">
        <v>27.6624</v>
      </c>
      <c r="D257">
        <f t="shared" si="10"/>
        <v>1.03221</v>
      </c>
      <c r="E257">
        <f t="shared" si="11"/>
        <v>2.221434</v>
      </c>
      <c r="F257">
        <f t="shared" si="12"/>
        <v>30.916044</v>
      </c>
    </row>
    <row r="258" spans="1:6">
      <c r="A258">
        <v>3</v>
      </c>
      <c r="B258" t="s">
        <v>50</v>
      </c>
      <c r="C258">
        <v>20.5378</v>
      </c>
      <c r="D258">
        <f t="shared" si="10"/>
        <v>1.97709</v>
      </c>
      <c r="E258">
        <f t="shared" si="11"/>
        <v>1.677014</v>
      </c>
      <c r="F258">
        <f t="shared" si="12"/>
        <v>24.191904</v>
      </c>
    </row>
    <row r="259" spans="1:6">
      <c r="A259">
        <v>2</v>
      </c>
      <c r="B259" t="s">
        <v>45</v>
      </c>
      <c r="C259">
        <v>15.2702</v>
      </c>
      <c r="D259">
        <f t="shared" ref="D259:D322" si="13">VLOOKUP(A259,K:M,3,0)</f>
        <v>1.03221</v>
      </c>
      <c r="E259">
        <f t="shared" ref="E259:E322" si="14">VLOOKUP(B259,K:M,3,0)</f>
        <v>0.683845</v>
      </c>
      <c r="F259">
        <f t="shared" ref="F259:F322" si="15">C259+D259+E259</f>
        <v>16.986255</v>
      </c>
    </row>
    <row r="260" spans="1:6">
      <c r="A260">
        <v>2</v>
      </c>
      <c r="B260" t="s">
        <v>34</v>
      </c>
      <c r="C260">
        <v>14.5848</v>
      </c>
      <c r="D260">
        <f t="shared" si="13"/>
        <v>1.03221</v>
      </c>
      <c r="E260">
        <f t="shared" si="14"/>
        <v>2.541224</v>
      </c>
      <c r="F260">
        <f t="shared" si="15"/>
        <v>18.158234</v>
      </c>
    </row>
    <row r="261" spans="1:6">
      <c r="A261">
        <v>1</v>
      </c>
      <c r="B261" t="s">
        <v>34</v>
      </c>
      <c r="C261">
        <v>36.4664</v>
      </c>
      <c r="D261">
        <f t="shared" si="13"/>
        <v>0</v>
      </c>
      <c r="E261">
        <f t="shared" si="14"/>
        <v>2.541224</v>
      </c>
      <c r="F261">
        <f t="shared" si="15"/>
        <v>39.007624</v>
      </c>
    </row>
    <row r="262" spans="1:6">
      <c r="A262">
        <v>3</v>
      </c>
      <c r="B262" t="s">
        <v>38</v>
      </c>
      <c r="C262">
        <v>12.8268</v>
      </c>
      <c r="D262">
        <f t="shared" si="13"/>
        <v>1.97709</v>
      </c>
      <c r="E262">
        <f t="shared" si="14"/>
        <v>2.221434</v>
      </c>
      <c r="F262">
        <f t="shared" si="15"/>
        <v>17.025324</v>
      </c>
    </row>
    <row r="263" spans="1:6">
      <c r="A263">
        <v>2</v>
      </c>
      <c r="B263" t="s">
        <v>38</v>
      </c>
      <c r="C263">
        <v>25.2786</v>
      </c>
      <c r="D263">
        <f t="shared" si="13"/>
        <v>1.03221</v>
      </c>
      <c r="E263">
        <f t="shared" si="14"/>
        <v>2.221434</v>
      </c>
      <c r="F263">
        <f t="shared" si="15"/>
        <v>28.532244</v>
      </c>
    </row>
    <row r="264" spans="1:6">
      <c r="A264">
        <v>2</v>
      </c>
      <c r="B264" t="s">
        <v>38</v>
      </c>
      <c r="C264">
        <v>11.2943</v>
      </c>
      <c r="D264">
        <f t="shared" si="13"/>
        <v>1.03221</v>
      </c>
      <c r="E264">
        <f t="shared" si="14"/>
        <v>2.221434</v>
      </c>
      <c r="F264">
        <f t="shared" si="15"/>
        <v>14.547944</v>
      </c>
    </row>
    <row r="265" spans="1:6">
      <c r="A265">
        <v>1</v>
      </c>
      <c r="B265" t="s">
        <v>38</v>
      </c>
      <c r="C265">
        <v>11.8372</v>
      </c>
      <c r="D265">
        <f t="shared" si="13"/>
        <v>0</v>
      </c>
      <c r="E265">
        <f t="shared" si="14"/>
        <v>2.221434</v>
      </c>
      <c r="F265">
        <f t="shared" si="15"/>
        <v>14.058634</v>
      </c>
    </row>
    <row r="266" spans="1:6">
      <c r="A266">
        <v>1</v>
      </c>
      <c r="B266" t="s">
        <v>177</v>
      </c>
      <c r="C266">
        <v>13.3739</v>
      </c>
      <c r="D266">
        <f t="shared" si="13"/>
        <v>0</v>
      </c>
      <c r="E266">
        <f t="shared" si="14"/>
        <v>0</v>
      </c>
      <c r="F266">
        <f t="shared" si="15"/>
        <v>13.3739</v>
      </c>
    </row>
    <row r="267" spans="1:6">
      <c r="A267">
        <v>1</v>
      </c>
      <c r="B267" t="s">
        <v>42</v>
      </c>
      <c r="C267">
        <v>11.0978</v>
      </c>
      <c r="D267">
        <f t="shared" si="13"/>
        <v>0</v>
      </c>
      <c r="E267">
        <f t="shared" si="14"/>
        <v>1.921574</v>
      </c>
      <c r="F267">
        <f t="shared" si="15"/>
        <v>13.019374</v>
      </c>
    </row>
    <row r="268" spans="1:6">
      <c r="A268">
        <v>1</v>
      </c>
      <c r="B268" t="s">
        <v>55</v>
      </c>
      <c r="C268">
        <v>10.4875</v>
      </c>
      <c r="D268">
        <f t="shared" si="13"/>
        <v>0</v>
      </c>
      <c r="E268">
        <f t="shared" si="14"/>
        <v>1.681314</v>
      </c>
      <c r="F268">
        <f t="shared" si="15"/>
        <v>12.168814</v>
      </c>
    </row>
    <row r="269" spans="1:6">
      <c r="A269">
        <v>1</v>
      </c>
      <c r="B269" t="s">
        <v>45</v>
      </c>
      <c r="C269">
        <v>41.6497</v>
      </c>
      <c r="D269">
        <f t="shared" si="13"/>
        <v>0</v>
      </c>
      <c r="E269">
        <f t="shared" si="14"/>
        <v>0.683845</v>
      </c>
      <c r="F269">
        <f t="shared" si="15"/>
        <v>42.333545</v>
      </c>
    </row>
    <row r="270" spans="1:6">
      <c r="A270">
        <v>2</v>
      </c>
      <c r="B270" t="s">
        <v>66</v>
      </c>
      <c r="C270">
        <v>17.8685</v>
      </c>
      <c r="D270">
        <f t="shared" si="13"/>
        <v>1.03221</v>
      </c>
      <c r="E270">
        <f t="shared" si="14"/>
        <v>0.4239093</v>
      </c>
      <c r="F270">
        <f t="shared" si="15"/>
        <v>19.3246193</v>
      </c>
    </row>
    <row r="271" spans="1:6">
      <c r="A271">
        <v>2</v>
      </c>
      <c r="B271" t="s">
        <v>45</v>
      </c>
      <c r="C271">
        <v>19.1856</v>
      </c>
      <c r="D271">
        <f t="shared" si="13"/>
        <v>1.03221</v>
      </c>
      <c r="E271">
        <f t="shared" si="14"/>
        <v>0.683845</v>
      </c>
      <c r="F271">
        <f t="shared" si="15"/>
        <v>20.901655</v>
      </c>
    </row>
    <row r="272" spans="1:6">
      <c r="A272">
        <v>1</v>
      </c>
      <c r="B272" t="s">
        <v>42</v>
      </c>
      <c r="C272">
        <v>19.56</v>
      </c>
      <c r="D272">
        <f t="shared" si="13"/>
        <v>0</v>
      </c>
      <c r="E272">
        <f t="shared" si="14"/>
        <v>1.921574</v>
      </c>
      <c r="F272">
        <f t="shared" si="15"/>
        <v>21.481574</v>
      </c>
    </row>
    <row r="273" spans="1:6">
      <c r="A273">
        <v>1</v>
      </c>
      <c r="B273" t="s">
        <v>34</v>
      </c>
      <c r="C273">
        <v>12.9423</v>
      </c>
      <c r="D273">
        <f t="shared" si="13"/>
        <v>0</v>
      </c>
      <c r="E273">
        <f t="shared" si="14"/>
        <v>2.541224</v>
      </c>
      <c r="F273">
        <f t="shared" si="15"/>
        <v>15.483524</v>
      </c>
    </row>
    <row r="274" spans="1:6">
      <c r="A274">
        <v>1</v>
      </c>
      <c r="B274" t="s">
        <v>50</v>
      </c>
      <c r="C274">
        <v>16.3343</v>
      </c>
      <c r="D274">
        <f t="shared" si="13"/>
        <v>0</v>
      </c>
      <c r="E274">
        <f t="shared" si="14"/>
        <v>1.677014</v>
      </c>
      <c r="F274">
        <f t="shared" si="15"/>
        <v>18.011314</v>
      </c>
    </row>
    <row r="275" spans="1:6">
      <c r="A275">
        <v>2</v>
      </c>
      <c r="B275" t="s">
        <v>66</v>
      </c>
      <c r="C275">
        <v>16.7106</v>
      </c>
      <c r="D275">
        <f t="shared" si="13"/>
        <v>1.03221</v>
      </c>
      <c r="E275">
        <f t="shared" si="14"/>
        <v>0.4239093</v>
      </c>
      <c r="F275">
        <f t="shared" si="15"/>
        <v>18.1667193</v>
      </c>
    </row>
    <row r="276" spans="1:6">
      <c r="A276">
        <v>2</v>
      </c>
      <c r="B276" t="s">
        <v>45</v>
      </c>
      <c r="C276">
        <v>9.50793</v>
      </c>
      <c r="D276">
        <f t="shared" si="13"/>
        <v>1.03221</v>
      </c>
      <c r="E276">
        <f t="shared" si="14"/>
        <v>0.683845</v>
      </c>
      <c r="F276">
        <f t="shared" si="15"/>
        <v>11.223985</v>
      </c>
    </row>
    <row r="277" spans="1:6">
      <c r="A277">
        <v>3</v>
      </c>
      <c r="B277" t="s">
        <v>50</v>
      </c>
      <c r="C277">
        <v>18.7334</v>
      </c>
      <c r="D277">
        <f t="shared" si="13"/>
        <v>1.97709</v>
      </c>
      <c r="E277">
        <f t="shared" si="14"/>
        <v>1.677014</v>
      </c>
      <c r="F277">
        <f t="shared" si="15"/>
        <v>22.387504</v>
      </c>
    </row>
    <row r="278" spans="1:6">
      <c r="A278">
        <v>1</v>
      </c>
      <c r="B278" t="s">
        <v>55</v>
      </c>
      <c r="C278">
        <v>13.0401</v>
      </c>
      <c r="D278">
        <f t="shared" si="13"/>
        <v>0</v>
      </c>
      <c r="E278">
        <f t="shared" si="14"/>
        <v>1.681314</v>
      </c>
      <c r="F278">
        <f t="shared" si="15"/>
        <v>14.721414</v>
      </c>
    </row>
    <row r="279" spans="1:6">
      <c r="A279">
        <v>1</v>
      </c>
      <c r="B279" t="s">
        <v>34</v>
      </c>
      <c r="C279">
        <v>19.7066</v>
      </c>
      <c r="D279">
        <f t="shared" si="13"/>
        <v>0</v>
      </c>
      <c r="E279">
        <f t="shared" si="14"/>
        <v>2.541224</v>
      </c>
      <c r="F279">
        <f t="shared" si="15"/>
        <v>22.247824</v>
      </c>
    </row>
    <row r="280" spans="1:6">
      <c r="A280">
        <v>2</v>
      </c>
      <c r="B280" t="s">
        <v>50</v>
      </c>
      <c r="C280">
        <v>19.0977</v>
      </c>
      <c r="D280">
        <f t="shared" si="13"/>
        <v>1.03221</v>
      </c>
      <c r="E280">
        <f t="shared" si="14"/>
        <v>1.677014</v>
      </c>
      <c r="F280">
        <f t="shared" si="15"/>
        <v>21.806924</v>
      </c>
    </row>
    <row r="281" spans="1:6">
      <c r="A281">
        <v>1</v>
      </c>
      <c r="B281" t="s">
        <v>55</v>
      </c>
      <c r="C281">
        <v>19.5599</v>
      </c>
      <c r="D281">
        <f t="shared" si="13"/>
        <v>0</v>
      </c>
      <c r="E281">
        <f t="shared" si="14"/>
        <v>1.681314</v>
      </c>
      <c r="F281">
        <f t="shared" si="15"/>
        <v>21.241214</v>
      </c>
    </row>
    <row r="282" spans="1:6">
      <c r="A282">
        <v>2</v>
      </c>
      <c r="B282" t="s">
        <v>50</v>
      </c>
      <c r="C282">
        <v>14.5565</v>
      </c>
      <c r="D282">
        <f t="shared" si="13"/>
        <v>1.03221</v>
      </c>
      <c r="E282">
        <f t="shared" si="14"/>
        <v>1.677014</v>
      </c>
      <c r="F282">
        <f t="shared" si="15"/>
        <v>17.265724</v>
      </c>
    </row>
    <row r="283" spans="1:6">
      <c r="A283">
        <v>1</v>
      </c>
      <c r="B283" t="s">
        <v>60</v>
      </c>
      <c r="C283">
        <v>1.6237</v>
      </c>
      <c r="D283">
        <f t="shared" si="13"/>
        <v>0</v>
      </c>
      <c r="E283">
        <f t="shared" si="14"/>
        <v>2.433374</v>
      </c>
      <c r="F283">
        <f t="shared" si="15"/>
        <v>4.057074</v>
      </c>
    </row>
    <row r="284" spans="1:6">
      <c r="A284">
        <v>1</v>
      </c>
      <c r="B284" t="s">
        <v>55</v>
      </c>
      <c r="C284">
        <v>21.9082</v>
      </c>
      <c r="D284">
        <f t="shared" si="13"/>
        <v>0</v>
      </c>
      <c r="E284">
        <f t="shared" si="14"/>
        <v>1.681314</v>
      </c>
      <c r="F284">
        <f t="shared" si="15"/>
        <v>23.589514</v>
      </c>
    </row>
    <row r="285" spans="1:6">
      <c r="A285">
        <v>3</v>
      </c>
      <c r="B285" t="s">
        <v>66</v>
      </c>
      <c r="C285">
        <v>32.1273</v>
      </c>
      <c r="D285">
        <f t="shared" si="13"/>
        <v>1.97709</v>
      </c>
      <c r="E285">
        <f t="shared" si="14"/>
        <v>0.4239093</v>
      </c>
      <c r="F285">
        <f t="shared" si="15"/>
        <v>34.5282993</v>
      </c>
    </row>
    <row r="286" spans="1:6">
      <c r="A286">
        <v>1</v>
      </c>
      <c r="B286" t="s">
        <v>34</v>
      </c>
      <c r="C286">
        <v>14.7004</v>
      </c>
      <c r="D286">
        <f t="shared" si="13"/>
        <v>0</v>
      </c>
      <c r="E286">
        <f t="shared" si="14"/>
        <v>2.541224</v>
      </c>
      <c r="F286">
        <f t="shared" si="15"/>
        <v>17.241624</v>
      </c>
    </row>
    <row r="287" spans="1:6">
      <c r="A287">
        <v>1</v>
      </c>
      <c r="B287" t="s">
        <v>38</v>
      </c>
      <c r="C287">
        <v>20.2731</v>
      </c>
      <c r="D287">
        <f t="shared" si="13"/>
        <v>0</v>
      </c>
      <c r="E287">
        <f t="shared" si="14"/>
        <v>2.221434</v>
      </c>
      <c r="F287">
        <f t="shared" si="15"/>
        <v>22.494534</v>
      </c>
    </row>
    <row r="288" spans="1:6">
      <c r="A288">
        <v>1</v>
      </c>
      <c r="B288" t="s">
        <v>60</v>
      </c>
      <c r="C288">
        <v>19.5297</v>
      </c>
      <c r="D288">
        <f t="shared" si="13"/>
        <v>0</v>
      </c>
      <c r="E288">
        <f t="shared" si="14"/>
        <v>2.433374</v>
      </c>
      <c r="F288">
        <f t="shared" si="15"/>
        <v>21.963074</v>
      </c>
    </row>
    <row r="289" spans="1:6">
      <c r="A289">
        <v>3</v>
      </c>
      <c r="B289" t="s">
        <v>42</v>
      </c>
      <c r="C289">
        <v>18.996</v>
      </c>
      <c r="D289">
        <f t="shared" si="13"/>
        <v>1.97709</v>
      </c>
      <c r="E289">
        <f t="shared" si="14"/>
        <v>1.921574</v>
      </c>
      <c r="F289">
        <f t="shared" si="15"/>
        <v>22.894664</v>
      </c>
    </row>
    <row r="290" spans="1:6">
      <c r="A290">
        <v>1</v>
      </c>
      <c r="B290" t="s">
        <v>38</v>
      </c>
      <c r="C290">
        <v>10.4256</v>
      </c>
      <c r="D290">
        <f t="shared" si="13"/>
        <v>0</v>
      </c>
      <c r="E290">
        <f t="shared" si="14"/>
        <v>2.221434</v>
      </c>
      <c r="F290">
        <f t="shared" si="15"/>
        <v>12.647034</v>
      </c>
    </row>
    <row r="291" spans="1:6">
      <c r="A291">
        <v>3</v>
      </c>
      <c r="B291" t="s">
        <v>177</v>
      </c>
      <c r="C291">
        <v>6.44187</v>
      </c>
      <c r="D291">
        <f t="shared" si="13"/>
        <v>1.97709</v>
      </c>
      <c r="E291">
        <f t="shared" si="14"/>
        <v>0</v>
      </c>
      <c r="F291">
        <f t="shared" si="15"/>
        <v>8.41896</v>
      </c>
    </row>
    <row r="292" spans="1:6">
      <c r="A292">
        <v>1</v>
      </c>
      <c r="B292" t="s">
        <v>60</v>
      </c>
      <c r="C292">
        <v>17.5663</v>
      </c>
      <c r="D292">
        <f t="shared" si="13"/>
        <v>0</v>
      </c>
      <c r="E292">
        <f t="shared" si="14"/>
        <v>2.433374</v>
      </c>
      <c r="F292">
        <f t="shared" si="15"/>
        <v>19.999674</v>
      </c>
    </row>
    <row r="293" spans="1:6">
      <c r="A293">
        <v>3</v>
      </c>
      <c r="B293" t="s">
        <v>50</v>
      </c>
      <c r="C293">
        <v>17.6464</v>
      </c>
      <c r="D293">
        <f t="shared" si="13"/>
        <v>1.97709</v>
      </c>
      <c r="E293">
        <f t="shared" si="14"/>
        <v>1.677014</v>
      </c>
      <c r="F293">
        <f t="shared" si="15"/>
        <v>21.300504</v>
      </c>
    </row>
    <row r="294" spans="1:6">
      <c r="A294">
        <v>2</v>
      </c>
      <c r="B294" t="s">
        <v>38</v>
      </c>
      <c r="C294">
        <v>38.0863</v>
      </c>
      <c r="D294">
        <f t="shared" si="13"/>
        <v>1.03221</v>
      </c>
      <c r="E294">
        <f t="shared" si="14"/>
        <v>2.221434</v>
      </c>
      <c r="F294">
        <f t="shared" si="15"/>
        <v>41.339944</v>
      </c>
    </row>
    <row r="295" spans="1:6">
      <c r="A295">
        <v>1</v>
      </c>
      <c r="B295" t="s">
        <v>60</v>
      </c>
      <c r="C295">
        <v>9.53847</v>
      </c>
      <c r="D295">
        <f t="shared" si="13"/>
        <v>0</v>
      </c>
      <c r="E295">
        <f t="shared" si="14"/>
        <v>2.433374</v>
      </c>
      <c r="F295">
        <f t="shared" si="15"/>
        <v>11.971844</v>
      </c>
    </row>
    <row r="296" spans="1:6">
      <c r="A296">
        <v>2</v>
      </c>
      <c r="B296" t="s">
        <v>55</v>
      </c>
      <c r="C296">
        <v>33.8918</v>
      </c>
      <c r="D296">
        <f t="shared" si="13"/>
        <v>1.03221</v>
      </c>
      <c r="E296">
        <f t="shared" si="14"/>
        <v>1.681314</v>
      </c>
      <c r="F296">
        <f t="shared" si="15"/>
        <v>36.605324</v>
      </c>
    </row>
    <row r="297" spans="1:6">
      <c r="A297">
        <v>2</v>
      </c>
      <c r="B297" t="s">
        <v>50</v>
      </c>
      <c r="C297">
        <v>3.28654</v>
      </c>
      <c r="D297">
        <f t="shared" si="13"/>
        <v>1.03221</v>
      </c>
      <c r="E297">
        <f t="shared" si="14"/>
        <v>1.677014</v>
      </c>
      <c r="F297">
        <f t="shared" si="15"/>
        <v>5.995764</v>
      </c>
    </row>
    <row r="298" spans="1:6">
      <c r="A298">
        <v>2</v>
      </c>
      <c r="B298" t="s">
        <v>38</v>
      </c>
      <c r="C298">
        <v>10.6596</v>
      </c>
      <c r="D298">
        <f t="shared" si="13"/>
        <v>1.03221</v>
      </c>
      <c r="E298">
        <f t="shared" si="14"/>
        <v>2.221434</v>
      </c>
      <c r="F298">
        <f t="shared" si="15"/>
        <v>13.913244</v>
      </c>
    </row>
    <row r="299" spans="1:6">
      <c r="A299">
        <v>2</v>
      </c>
      <c r="B299" t="s">
        <v>42</v>
      </c>
      <c r="C299">
        <v>27.1638</v>
      </c>
      <c r="D299">
        <f t="shared" si="13"/>
        <v>1.03221</v>
      </c>
      <c r="E299">
        <f t="shared" si="14"/>
        <v>1.921574</v>
      </c>
      <c r="F299">
        <f t="shared" si="15"/>
        <v>30.117584</v>
      </c>
    </row>
    <row r="300" spans="1:6">
      <c r="A300">
        <v>2</v>
      </c>
      <c r="B300" t="s">
        <v>66</v>
      </c>
      <c r="C300">
        <v>18.3798</v>
      </c>
      <c r="D300">
        <f t="shared" si="13"/>
        <v>1.03221</v>
      </c>
      <c r="E300">
        <f t="shared" si="14"/>
        <v>0.4239093</v>
      </c>
      <c r="F300">
        <f t="shared" si="15"/>
        <v>19.8359193</v>
      </c>
    </row>
    <row r="301" spans="1:6">
      <c r="A301">
        <v>2</v>
      </c>
      <c r="B301" t="s">
        <v>177</v>
      </c>
      <c r="C301">
        <v>20.3756</v>
      </c>
      <c r="D301">
        <f t="shared" si="13"/>
        <v>1.03221</v>
      </c>
      <c r="E301">
        <f t="shared" si="14"/>
        <v>0</v>
      </c>
      <c r="F301">
        <f t="shared" si="15"/>
        <v>21.40781</v>
      </c>
    </row>
    <row r="302" spans="1:6">
      <c r="A302">
        <v>2</v>
      </c>
      <c r="B302" t="s">
        <v>177</v>
      </c>
      <c r="C302">
        <v>11.5953</v>
      </c>
      <c r="D302">
        <f t="shared" si="13"/>
        <v>1.03221</v>
      </c>
      <c r="E302">
        <f t="shared" si="14"/>
        <v>0</v>
      </c>
      <c r="F302">
        <f t="shared" si="15"/>
        <v>12.62751</v>
      </c>
    </row>
    <row r="303" spans="1:6">
      <c r="A303">
        <v>2</v>
      </c>
      <c r="B303" t="s">
        <v>55</v>
      </c>
      <c r="C303">
        <v>11.6427</v>
      </c>
      <c r="D303">
        <f t="shared" si="13"/>
        <v>1.03221</v>
      </c>
      <c r="E303">
        <f t="shared" si="14"/>
        <v>1.681314</v>
      </c>
      <c r="F303">
        <f t="shared" si="15"/>
        <v>14.356224</v>
      </c>
    </row>
    <row r="304" spans="1:6">
      <c r="A304">
        <v>1</v>
      </c>
      <c r="B304" t="s">
        <v>34</v>
      </c>
      <c r="C304">
        <v>20.2388</v>
      </c>
      <c r="D304">
        <f t="shared" si="13"/>
        <v>0</v>
      </c>
      <c r="E304">
        <f t="shared" si="14"/>
        <v>2.541224</v>
      </c>
      <c r="F304">
        <f t="shared" si="15"/>
        <v>22.780024</v>
      </c>
    </row>
    <row r="305" spans="1:6">
      <c r="A305">
        <v>2</v>
      </c>
      <c r="B305" t="s">
        <v>177</v>
      </c>
      <c r="C305">
        <v>17.8057</v>
      </c>
      <c r="D305">
        <f t="shared" si="13"/>
        <v>1.03221</v>
      </c>
      <c r="E305">
        <f t="shared" si="14"/>
        <v>0</v>
      </c>
      <c r="F305">
        <f t="shared" si="15"/>
        <v>18.83791</v>
      </c>
    </row>
    <row r="306" spans="1:6">
      <c r="A306">
        <v>2</v>
      </c>
      <c r="B306" t="s">
        <v>45</v>
      </c>
      <c r="C306">
        <v>33.3954</v>
      </c>
      <c r="D306">
        <f t="shared" si="13"/>
        <v>1.03221</v>
      </c>
      <c r="E306">
        <f t="shared" si="14"/>
        <v>0.683845</v>
      </c>
      <c r="F306">
        <f t="shared" si="15"/>
        <v>35.111455</v>
      </c>
    </row>
    <row r="307" spans="1:6">
      <c r="A307">
        <v>2</v>
      </c>
      <c r="B307" t="s">
        <v>60</v>
      </c>
      <c r="C307">
        <v>27.2196</v>
      </c>
      <c r="D307">
        <f t="shared" si="13"/>
        <v>1.03221</v>
      </c>
      <c r="E307">
        <f t="shared" si="14"/>
        <v>2.433374</v>
      </c>
      <c r="F307">
        <f t="shared" si="15"/>
        <v>30.685184</v>
      </c>
    </row>
    <row r="308" spans="1:6">
      <c r="A308">
        <v>2</v>
      </c>
      <c r="B308" t="s">
        <v>60</v>
      </c>
      <c r="C308">
        <v>12.0526</v>
      </c>
      <c r="D308">
        <f t="shared" si="13"/>
        <v>1.03221</v>
      </c>
      <c r="E308">
        <f t="shared" si="14"/>
        <v>2.433374</v>
      </c>
      <c r="F308">
        <f t="shared" si="15"/>
        <v>15.518184</v>
      </c>
    </row>
    <row r="309" spans="1:6">
      <c r="A309">
        <v>2</v>
      </c>
      <c r="B309" t="s">
        <v>55</v>
      </c>
      <c r="C309">
        <v>20.6507</v>
      </c>
      <c r="D309">
        <f t="shared" si="13"/>
        <v>1.03221</v>
      </c>
      <c r="E309">
        <f t="shared" si="14"/>
        <v>1.681314</v>
      </c>
      <c r="F309">
        <f t="shared" si="15"/>
        <v>23.364224</v>
      </c>
    </row>
    <row r="310" spans="1:6">
      <c r="A310">
        <v>2</v>
      </c>
      <c r="B310" t="s">
        <v>55</v>
      </c>
      <c r="C310">
        <v>26.2525</v>
      </c>
      <c r="D310">
        <f t="shared" si="13"/>
        <v>1.03221</v>
      </c>
      <c r="E310">
        <f t="shared" si="14"/>
        <v>1.681314</v>
      </c>
      <c r="F310">
        <f t="shared" si="15"/>
        <v>28.966024</v>
      </c>
    </row>
    <row r="311" spans="1:6">
      <c r="A311">
        <v>3</v>
      </c>
      <c r="B311" t="s">
        <v>45</v>
      </c>
      <c r="C311">
        <v>13.617</v>
      </c>
      <c r="D311">
        <f t="shared" si="13"/>
        <v>1.97709</v>
      </c>
      <c r="E311">
        <f t="shared" si="14"/>
        <v>0.683845</v>
      </c>
      <c r="F311">
        <f t="shared" si="15"/>
        <v>16.277935</v>
      </c>
    </row>
    <row r="312" spans="1:6">
      <c r="A312">
        <v>3</v>
      </c>
      <c r="B312" t="s">
        <v>66</v>
      </c>
      <c r="C312">
        <v>15.8748</v>
      </c>
      <c r="D312">
        <f t="shared" si="13"/>
        <v>1.97709</v>
      </c>
      <c r="E312">
        <f t="shared" si="14"/>
        <v>0.4239093</v>
      </c>
      <c r="F312">
        <f t="shared" si="15"/>
        <v>18.2757993</v>
      </c>
    </row>
    <row r="313" spans="1:6">
      <c r="A313">
        <v>3</v>
      </c>
      <c r="B313" t="s">
        <v>38</v>
      </c>
      <c r="C313">
        <v>35.7027</v>
      </c>
      <c r="D313">
        <f t="shared" si="13"/>
        <v>1.97709</v>
      </c>
      <c r="E313">
        <f t="shared" si="14"/>
        <v>2.221434</v>
      </c>
      <c r="F313">
        <f t="shared" si="15"/>
        <v>39.901224</v>
      </c>
    </row>
    <row r="314" spans="1:6">
      <c r="A314">
        <v>3</v>
      </c>
      <c r="B314" t="s">
        <v>66</v>
      </c>
      <c r="C314">
        <v>26.1318</v>
      </c>
      <c r="D314">
        <f t="shared" si="13"/>
        <v>1.97709</v>
      </c>
      <c r="E314">
        <f t="shared" si="14"/>
        <v>0.4239093</v>
      </c>
      <c r="F314">
        <f t="shared" si="15"/>
        <v>28.5327993</v>
      </c>
    </row>
    <row r="315" spans="1:6">
      <c r="A315">
        <v>2</v>
      </c>
      <c r="B315" t="s">
        <v>60</v>
      </c>
      <c r="C315">
        <v>24.711</v>
      </c>
      <c r="D315">
        <f t="shared" si="13"/>
        <v>1.03221</v>
      </c>
      <c r="E315">
        <f t="shared" si="14"/>
        <v>2.433374</v>
      </c>
      <c r="F315">
        <f t="shared" si="15"/>
        <v>28.176584</v>
      </c>
    </row>
    <row r="316" spans="1:6">
      <c r="A316">
        <v>2</v>
      </c>
      <c r="B316" t="s">
        <v>111</v>
      </c>
      <c r="C316">
        <v>31.3408</v>
      </c>
      <c r="D316">
        <f t="shared" si="13"/>
        <v>1.03221</v>
      </c>
      <c r="E316">
        <f t="shared" si="14"/>
        <v>2.600184</v>
      </c>
      <c r="F316">
        <f t="shared" si="15"/>
        <v>34.973194</v>
      </c>
    </row>
    <row r="317" spans="1:6">
      <c r="A317">
        <v>2</v>
      </c>
      <c r="B317" t="s">
        <v>60</v>
      </c>
      <c r="C317">
        <v>7.70998</v>
      </c>
      <c r="D317">
        <f t="shared" si="13"/>
        <v>1.03221</v>
      </c>
      <c r="E317">
        <f t="shared" si="14"/>
        <v>2.433374</v>
      </c>
      <c r="F317">
        <f t="shared" si="15"/>
        <v>11.175564</v>
      </c>
    </row>
    <row r="318" spans="1:6">
      <c r="A318">
        <v>1</v>
      </c>
      <c r="B318" t="s">
        <v>42</v>
      </c>
      <c r="C318">
        <v>15.2296</v>
      </c>
      <c r="D318">
        <f t="shared" si="13"/>
        <v>0</v>
      </c>
      <c r="E318">
        <f t="shared" si="14"/>
        <v>1.921574</v>
      </c>
      <c r="F318">
        <f t="shared" si="15"/>
        <v>17.151174</v>
      </c>
    </row>
    <row r="319" spans="1:6">
      <c r="A319">
        <v>1</v>
      </c>
      <c r="B319" t="s">
        <v>50</v>
      </c>
      <c r="C319">
        <v>11.1053</v>
      </c>
      <c r="D319">
        <f t="shared" si="13"/>
        <v>0</v>
      </c>
      <c r="E319">
        <f t="shared" si="14"/>
        <v>1.677014</v>
      </c>
      <c r="F319">
        <f t="shared" si="15"/>
        <v>12.782314</v>
      </c>
    </row>
    <row r="320" spans="1:6">
      <c r="A320">
        <v>1</v>
      </c>
      <c r="B320" t="s">
        <v>60</v>
      </c>
      <c r="C320">
        <v>15.0314</v>
      </c>
      <c r="D320">
        <f t="shared" si="13"/>
        <v>0</v>
      </c>
      <c r="E320">
        <f t="shared" si="14"/>
        <v>2.433374</v>
      </c>
      <c r="F320">
        <f t="shared" si="15"/>
        <v>17.464774</v>
      </c>
    </row>
    <row r="321" spans="1:6">
      <c r="A321">
        <v>2</v>
      </c>
      <c r="B321" t="s">
        <v>42</v>
      </c>
      <c r="C321">
        <v>17.9555</v>
      </c>
      <c r="D321">
        <f t="shared" si="13"/>
        <v>1.03221</v>
      </c>
      <c r="E321">
        <f t="shared" si="14"/>
        <v>1.921574</v>
      </c>
      <c r="F321">
        <f t="shared" si="15"/>
        <v>20.909284</v>
      </c>
    </row>
    <row r="322" spans="1:6">
      <c r="A322">
        <v>2</v>
      </c>
      <c r="B322" t="s">
        <v>177</v>
      </c>
      <c r="C322">
        <v>13.5762</v>
      </c>
      <c r="D322">
        <f t="shared" si="13"/>
        <v>1.03221</v>
      </c>
      <c r="E322">
        <f t="shared" si="14"/>
        <v>0</v>
      </c>
      <c r="F322">
        <f t="shared" si="15"/>
        <v>14.60841</v>
      </c>
    </row>
    <row r="323" spans="1:6">
      <c r="A323">
        <v>1</v>
      </c>
      <c r="B323" t="s">
        <v>55</v>
      </c>
      <c r="C323">
        <v>25.1193</v>
      </c>
      <c r="D323">
        <f t="shared" ref="D323:D386" si="16">VLOOKUP(A323,K:M,3,0)</f>
        <v>0</v>
      </c>
      <c r="E323">
        <f t="shared" ref="E323:E386" si="17">VLOOKUP(B323,K:M,3,0)</f>
        <v>1.681314</v>
      </c>
      <c r="F323">
        <f t="shared" ref="F323:F386" si="18">C323+D323+E323</f>
        <v>26.800614</v>
      </c>
    </row>
    <row r="324" spans="1:6">
      <c r="A324">
        <v>2</v>
      </c>
      <c r="B324" t="s">
        <v>111</v>
      </c>
      <c r="C324">
        <v>12.4506</v>
      </c>
      <c r="D324">
        <f t="shared" si="16"/>
        <v>1.03221</v>
      </c>
      <c r="E324">
        <f t="shared" si="17"/>
        <v>2.600184</v>
      </c>
      <c r="F324">
        <f t="shared" si="18"/>
        <v>16.082994</v>
      </c>
    </row>
    <row r="325" spans="1:6">
      <c r="A325">
        <v>2</v>
      </c>
      <c r="B325" t="s">
        <v>66</v>
      </c>
      <c r="C325">
        <v>19.4095</v>
      </c>
      <c r="D325">
        <f t="shared" si="16"/>
        <v>1.03221</v>
      </c>
      <c r="E325">
        <f t="shared" si="17"/>
        <v>0.4239093</v>
      </c>
      <c r="F325">
        <f t="shared" si="18"/>
        <v>20.8656193</v>
      </c>
    </row>
    <row r="326" spans="1:6">
      <c r="A326">
        <v>1</v>
      </c>
      <c r="B326" t="s">
        <v>60</v>
      </c>
      <c r="C326">
        <v>16.6782</v>
      </c>
      <c r="D326">
        <f t="shared" si="16"/>
        <v>0</v>
      </c>
      <c r="E326">
        <f t="shared" si="17"/>
        <v>2.433374</v>
      </c>
      <c r="F326">
        <f t="shared" si="18"/>
        <v>19.111574</v>
      </c>
    </row>
    <row r="327" spans="1:6">
      <c r="A327">
        <v>2</v>
      </c>
      <c r="B327" t="s">
        <v>398</v>
      </c>
      <c r="C327">
        <v>20.4583</v>
      </c>
      <c r="D327">
        <f t="shared" si="16"/>
        <v>1.03221</v>
      </c>
      <c r="E327">
        <f t="shared" si="17"/>
        <v>2.633694</v>
      </c>
      <c r="F327">
        <f t="shared" si="18"/>
        <v>24.124204</v>
      </c>
    </row>
    <row r="328" spans="1:6">
      <c r="A328">
        <v>2</v>
      </c>
      <c r="B328" t="s">
        <v>55</v>
      </c>
      <c r="C328">
        <v>17.6546</v>
      </c>
      <c r="D328">
        <f t="shared" si="16"/>
        <v>1.03221</v>
      </c>
      <c r="E328">
        <f t="shared" si="17"/>
        <v>1.681314</v>
      </c>
      <c r="F328">
        <f t="shared" si="18"/>
        <v>20.368124</v>
      </c>
    </row>
    <row r="329" spans="1:6">
      <c r="A329">
        <v>1</v>
      </c>
      <c r="B329" t="s">
        <v>34</v>
      </c>
      <c r="C329">
        <v>18.3985</v>
      </c>
      <c r="D329">
        <f t="shared" si="16"/>
        <v>0</v>
      </c>
      <c r="E329">
        <f t="shared" si="17"/>
        <v>2.541224</v>
      </c>
      <c r="F329">
        <f t="shared" si="18"/>
        <v>20.939724</v>
      </c>
    </row>
    <row r="330" spans="1:6">
      <c r="A330" t="s">
        <v>144</v>
      </c>
      <c r="B330" t="s">
        <v>50</v>
      </c>
      <c r="C330">
        <v>21.6995</v>
      </c>
      <c r="D330">
        <f t="shared" si="16"/>
        <v>2.41348</v>
      </c>
      <c r="E330">
        <f t="shared" si="17"/>
        <v>1.677014</v>
      </c>
      <c r="F330">
        <f t="shared" si="18"/>
        <v>25.789994</v>
      </c>
    </row>
    <row r="331" spans="1:6">
      <c r="A331" t="s">
        <v>144</v>
      </c>
      <c r="B331" t="s">
        <v>177</v>
      </c>
      <c r="C331">
        <v>12.7227</v>
      </c>
      <c r="D331">
        <f t="shared" si="16"/>
        <v>2.41348</v>
      </c>
      <c r="E331">
        <f t="shared" si="17"/>
        <v>0</v>
      </c>
      <c r="F331">
        <f t="shared" si="18"/>
        <v>15.13618</v>
      </c>
    </row>
    <row r="332" spans="1:6">
      <c r="A332" t="s">
        <v>144</v>
      </c>
      <c r="B332" t="s">
        <v>45</v>
      </c>
      <c r="C332">
        <v>16.2075</v>
      </c>
      <c r="D332">
        <f t="shared" si="16"/>
        <v>2.41348</v>
      </c>
      <c r="E332">
        <f t="shared" si="17"/>
        <v>0.683845</v>
      </c>
      <c r="F332">
        <f t="shared" si="18"/>
        <v>19.304825</v>
      </c>
    </row>
    <row r="333" spans="1:6">
      <c r="A333">
        <v>1</v>
      </c>
      <c r="B333" t="s">
        <v>55</v>
      </c>
      <c r="C333">
        <v>13.6154</v>
      </c>
      <c r="D333">
        <f t="shared" si="16"/>
        <v>0</v>
      </c>
      <c r="E333">
        <f t="shared" si="17"/>
        <v>1.681314</v>
      </c>
      <c r="F333">
        <f t="shared" si="18"/>
        <v>15.296714</v>
      </c>
    </row>
    <row r="334" spans="1:6">
      <c r="A334">
        <v>1</v>
      </c>
      <c r="B334" t="s">
        <v>34</v>
      </c>
      <c r="C334">
        <v>15.08</v>
      </c>
      <c r="D334">
        <f t="shared" si="16"/>
        <v>0</v>
      </c>
      <c r="E334">
        <f t="shared" si="17"/>
        <v>2.541224</v>
      </c>
      <c r="F334">
        <f t="shared" si="18"/>
        <v>17.621224</v>
      </c>
    </row>
    <row r="335" spans="1:6">
      <c r="A335">
        <v>1</v>
      </c>
      <c r="B335" t="s">
        <v>42</v>
      </c>
      <c r="C335">
        <v>17.2565</v>
      </c>
      <c r="D335">
        <f t="shared" si="16"/>
        <v>0</v>
      </c>
      <c r="E335">
        <f t="shared" si="17"/>
        <v>1.921574</v>
      </c>
      <c r="F335">
        <f t="shared" si="18"/>
        <v>19.178074</v>
      </c>
    </row>
    <row r="336" spans="1:6">
      <c r="A336">
        <v>1</v>
      </c>
      <c r="B336" t="s">
        <v>66</v>
      </c>
      <c r="C336">
        <v>23.4022</v>
      </c>
      <c r="D336">
        <f t="shared" si="16"/>
        <v>0</v>
      </c>
      <c r="E336">
        <f t="shared" si="17"/>
        <v>0.4239093</v>
      </c>
      <c r="F336">
        <f t="shared" si="18"/>
        <v>23.8261093</v>
      </c>
    </row>
    <row r="337" spans="1:6">
      <c r="A337">
        <v>1</v>
      </c>
      <c r="B337" t="s">
        <v>42</v>
      </c>
      <c r="C337">
        <v>19.6587</v>
      </c>
      <c r="D337">
        <f t="shared" si="16"/>
        <v>0</v>
      </c>
      <c r="E337">
        <f t="shared" si="17"/>
        <v>1.921574</v>
      </c>
      <c r="F337">
        <f t="shared" si="18"/>
        <v>21.580274</v>
      </c>
    </row>
    <row r="338" spans="1:6">
      <c r="A338">
        <v>1</v>
      </c>
      <c r="B338" t="s">
        <v>42</v>
      </c>
      <c r="C338">
        <v>11.0068</v>
      </c>
      <c r="D338">
        <f t="shared" si="16"/>
        <v>0</v>
      </c>
      <c r="E338">
        <f t="shared" si="17"/>
        <v>1.921574</v>
      </c>
      <c r="F338">
        <f t="shared" si="18"/>
        <v>12.928374</v>
      </c>
    </row>
    <row r="339" spans="1:6">
      <c r="A339">
        <v>1</v>
      </c>
      <c r="B339" t="s">
        <v>60</v>
      </c>
      <c r="C339">
        <v>18.4858</v>
      </c>
      <c r="D339">
        <f t="shared" si="16"/>
        <v>0</v>
      </c>
      <c r="E339">
        <f t="shared" si="17"/>
        <v>2.433374</v>
      </c>
      <c r="F339">
        <f t="shared" si="18"/>
        <v>20.919174</v>
      </c>
    </row>
    <row r="340" spans="1:6">
      <c r="A340">
        <v>1</v>
      </c>
      <c r="B340" t="s">
        <v>177</v>
      </c>
      <c r="C340">
        <v>11.2358</v>
      </c>
      <c r="D340">
        <f t="shared" si="16"/>
        <v>0</v>
      </c>
      <c r="E340">
        <f t="shared" si="17"/>
        <v>0</v>
      </c>
      <c r="F340">
        <f t="shared" si="18"/>
        <v>11.2358</v>
      </c>
    </row>
    <row r="341" spans="1:6">
      <c r="A341">
        <v>1</v>
      </c>
      <c r="B341" t="s">
        <v>66</v>
      </c>
      <c r="C341">
        <v>14.5323</v>
      </c>
      <c r="D341">
        <f t="shared" si="16"/>
        <v>0</v>
      </c>
      <c r="E341">
        <f t="shared" si="17"/>
        <v>0.4239093</v>
      </c>
      <c r="F341">
        <f t="shared" si="18"/>
        <v>14.9562093</v>
      </c>
    </row>
    <row r="342" spans="1:6">
      <c r="A342">
        <v>1</v>
      </c>
      <c r="B342" t="s">
        <v>55</v>
      </c>
      <c r="C342">
        <v>20.1214</v>
      </c>
      <c r="D342">
        <f t="shared" si="16"/>
        <v>0</v>
      </c>
      <c r="E342">
        <f t="shared" si="17"/>
        <v>1.681314</v>
      </c>
      <c r="F342">
        <f t="shared" si="18"/>
        <v>21.802714</v>
      </c>
    </row>
    <row r="343" spans="1:6">
      <c r="A343">
        <v>1</v>
      </c>
      <c r="B343" t="s">
        <v>177</v>
      </c>
      <c r="C343">
        <v>21.8157</v>
      </c>
      <c r="D343">
        <f t="shared" si="16"/>
        <v>0</v>
      </c>
      <c r="E343">
        <f t="shared" si="17"/>
        <v>0</v>
      </c>
      <c r="F343">
        <f t="shared" si="18"/>
        <v>21.8157</v>
      </c>
    </row>
    <row r="344" spans="1:6">
      <c r="A344">
        <v>1</v>
      </c>
      <c r="B344" t="s">
        <v>55</v>
      </c>
      <c r="C344">
        <v>33.7525</v>
      </c>
      <c r="D344">
        <f t="shared" si="16"/>
        <v>0</v>
      </c>
      <c r="E344">
        <f t="shared" si="17"/>
        <v>1.681314</v>
      </c>
      <c r="F344">
        <f t="shared" si="18"/>
        <v>35.433814</v>
      </c>
    </row>
    <row r="345" spans="1:6">
      <c r="A345">
        <v>1</v>
      </c>
      <c r="B345" t="s">
        <v>66</v>
      </c>
      <c r="C345">
        <v>21.0355</v>
      </c>
      <c r="D345">
        <f t="shared" si="16"/>
        <v>0</v>
      </c>
      <c r="E345">
        <f t="shared" si="17"/>
        <v>0.4239093</v>
      </c>
      <c r="F345">
        <f t="shared" si="18"/>
        <v>21.4594093</v>
      </c>
    </row>
    <row r="346" spans="1:6">
      <c r="A346">
        <v>1</v>
      </c>
      <c r="B346" t="s">
        <v>177</v>
      </c>
      <c r="C346">
        <v>23.6354</v>
      </c>
      <c r="D346">
        <f t="shared" si="16"/>
        <v>0</v>
      </c>
      <c r="E346">
        <f t="shared" si="17"/>
        <v>0</v>
      </c>
      <c r="F346">
        <f t="shared" si="18"/>
        <v>23.6354</v>
      </c>
    </row>
    <row r="347" spans="1:6">
      <c r="A347">
        <v>1</v>
      </c>
      <c r="B347" t="s">
        <v>34</v>
      </c>
      <c r="C347">
        <v>14.9797</v>
      </c>
      <c r="D347">
        <f t="shared" si="16"/>
        <v>0</v>
      </c>
      <c r="E347">
        <f t="shared" si="17"/>
        <v>2.541224</v>
      </c>
      <c r="F347">
        <f t="shared" si="18"/>
        <v>17.520924</v>
      </c>
    </row>
    <row r="348" spans="1:6">
      <c r="A348">
        <v>1</v>
      </c>
      <c r="B348" t="s">
        <v>66</v>
      </c>
      <c r="C348">
        <v>25.9448</v>
      </c>
      <c r="D348">
        <f t="shared" si="16"/>
        <v>0</v>
      </c>
      <c r="E348">
        <f t="shared" si="17"/>
        <v>0.4239093</v>
      </c>
      <c r="F348">
        <f t="shared" si="18"/>
        <v>26.3687093</v>
      </c>
    </row>
    <row r="349" spans="1:6">
      <c r="A349">
        <v>1</v>
      </c>
      <c r="B349" t="s">
        <v>38</v>
      </c>
      <c r="C349">
        <v>21.013</v>
      </c>
      <c r="D349">
        <f t="shared" si="16"/>
        <v>0</v>
      </c>
      <c r="E349">
        <f t="shared" si="17"/>
        <v>2.221434</v>
      </c>
      <c r="F349">
        <f t="shared" si="18"/>
        <v>23.234434</v>
      </c>
    </row>
    <row r="350" spans="1:6">
      <c r="A350">
        <v>1</v>
      </c>
      <c r="B350" t="s">
        <v>177</v>
      </c>
      <c r="C350">
        <v>18.1644</v>
      </c>
      <c r="D350">
        <f t="shared" si="16"/>
        <v>0</v>
      </c>
      <c r="E350">
        <f t="shared" si="17"/>
        <v>0</v>
      </c>
      <c r="F350">
        <f t="shared" si="18"/>
        <v>18.1644</v>
      </c>
    </row>
    <row r="351" spans="1:6">
      <c r="A351">
        <v>1</v>
      </c>
      <c r="B351" t="s">
        <v>60</v>
      </c>
      <c r="C351">
        <v>38.7929</v>
      </c>
      <c r="D351">
        <f t="shared" si="16"/>
        <v>0</v>
      </c>
      <c r="E351">
        <f t="shared" si="17"/>
        <v>2.433374</v>
      </c>
      <c r="F351">
        <f t="shared" si="18"/>
        <v>41.226274</v>
      </c>
    </row>
    <row r="352" spans="1:6">
      <c r="A352">
        <v>2</v>
      </c>
      <c r="B352" t="s">
        <v>66</v>
      </c>
      <c r="C352">
        <v>14.6994</v>
      </c>
      <c r="D352">
        <f t="shared" si="16"/>
        <v>1.03221</v>
      </c>
      <c r="E352">
        <f t="shared" si="17"/>
        <v>0.4239093</v>
      </c>
      <c r="F352">
        <f t="shared" si="18"/>
        <v>16.1555193</v>
      </c>
    </row>
    <row r="353" spans="1:6">
      <c r="A353">
        <v>1</v>
      </c>
      <c r="B353" t="s">
        <v>55</v>
      </c>
      <c r="C353">
        <v>23.125</v>
      </c>
      <c r="D353">
        <f t="shared" si="16"/>
        <v>0</v>
      </c>
      <c r="E353">
        <f t="shared" si="17"/>
        <v>1.681314</v>
      </c>
      <c r="F353">
        <f t="shared" si="18"/>
        <v>24.806314</v>
      </c>
    </row>
    <row r="354" spans="1:6">
      <c r="A354">
        <v>1</v>
      </c>
      <c r="B354" t="s">
        <v>38</v>
      </c>
      <c r="C354">
        <v>31.7222</v>
      </c>
      <c r="D354">
        <f t="shared" si="16"/>
        <v>0</v>
      </c>
      <c r="E354">
        <f t="shared" si="17"/>
        <v>2.221434</v>
      </c>
      <c r="F354">
        <f t="shared" si="18"/>
        <v>33.943634</v>
      </c>
    </row>
    <row r="355" spans="1:6">
      <c r="A355">
        <v>1</v>
      </c>
      <c r="B355" t="s">
        <v>38</v>
      </c>
      <c r="C355">
        <v>21.4496</v>
      </c>
      <c r="D355">
        <f t="shared" si="16"/>
        <v>0</v>
      </c>
      <c r="E355">
        <f t="shared" si="17"/>
        <v>2.221434</v>
      </c>
      <c r="F355">
        <f t="shared" si="18"/>
        <v>23.671034</v>
      </c>
    </row>
    <row r="356" spans="1:6">
      <c r="A356">
        <v>1</v>
      </c>
      <c r="B356" t="s">
        <v>45</v>
      </c>
      <c r="C356">
        <v>13.6361</v>
      </c>
      <c r="D356">
        <f t="shared" si="16"/>
        <v>0</v>
      </c>
      <c r="E356">
        <f t="shared" si="17"/>
        <v>0.683845</v>
      </c>
      <c r="F356">
        <f t="shared" si="18"/>
        <v>14.319945</v>
      </c>
    </row>
    <row r="357" spans="1:6">
      <c r="A357">
        <v>1</v>
      </c>
      <c r="B357" t="s">
        <v>66</v>
      </c>
      <c r="C357">
        <v>23.1636</v>
      </c>
      <c r="D357">
        <f t="shared" si="16"/>
        <v>0</v>
      </c>
      <c r="E357">
        <f t="shared" si="17"/>
        <v>0.4239093</v>
      </c>
      <c r="F357">
        <f t="shared" si="18"/>
        <v>23.5875093</v>
      </c>
    </row>
    <row r="358" spans="1:6">
      <c r="A358">
        <v>1</v>
      </c>
      <c r="B358" t="s">
        <v>55</v>
      </c>
      <c r="C358">
        <v>16.1458</v>
      </c>
      <c r="D358">
        <f t="shared" si="16"/>
        <v>0</v>
      </c>
      <c r="E358">
        <f t="shared" si="17"/>
        <v>1.681314</v>
      </c>
      <c r="F358">
        <f t="shared" si="18"/>
        <v>17.827114</v>
      </c>
    </row>
    <row r="359" spans="1:6">
      <c r="A359">
        <v>2</v>
      </c>
      <c r="B359" t="s">
        <v>42</v>
      </c>
      <c r="C359">
        <v>14.9814</v>
      </c>
      <c r="D359">
        <f t="shared" si="16"/>
        <v>1.03221</v>
      </c>
      <c r="E359">
        <f t="shared" si="17"/>
        <v>1.921574</v>
      </c>
      <c r="F359">
        <f t="shared" si="18"/>
        <v>17.935184</v>
      </c>
    </row>
    <row r="360" spans="1:6">
      <c r="A360">
        <v>1</v>
      </c>
      <c r="B360" t="s">
        <v>60</v>
      </c>
      <c r="C360">
        <v>18.9892</v>
      </c>
      <c r="D360">
        <f t="shared" si="16"/>
        <v>0</v>
      </c>
      <c r="E360">
        <f t="shared" si="17"/>
        <v>2.433374</v>
      </c>
      <c r="F360">
        <f t="shared" si="18"/>
        <v>21.422574</v>
      </c>
    </row>
    <row r="361" spans="1:6">
      <c r="A361">
        <v>1</v>
      </c>
      <c r="B361" t="s">
        <v>60</v>
      </c>
      <c r="C361">
        <v>10.0839</v>
      </c>
      <c r="D361">
        <f t="shared" si="16"/>
        <v>0</v>
      </c>
      <c r="E361">
        <f t="shared" si="17"/>
        <v>2.433374</v>
      </c>
      <c r="F361">
        <f t="shared" si="18"/>
        <v>12.517274</v>
      </c>
    </row>
    <row r="362" spans="1:6">
      <c r="A362">
        <v>1</v>
      </c>
      <c r="B362" t="s">
        <v>55</v>
      </c>
      <c r="C362">
        <v>23.7164</v>
      </c>
      <c r="D362">
        <f t="shared" si="16"/>
        <v>0</v>
      </c>
      <c r="E362">
        <f t="shared" si="17"/>
        <v>1.681314</v>
      </c>
      <c r="F362">
        <f t="shared" si="18"/>
        <v>25.397714</v>
      </c>
    </row>
    <row r="363" spans="1:6">
      <c r="A363">
        <v>1</v>
      </c>
      <c r="B363" t="s">
        <v>55</v>
      </c>
      <c r="C363">
        <v>20.8911</v>
      </c>
      <c r="D363">
        <f t="shared" si="16"/>
        <v>0</v>
      </c>
      <c r="E363">
        <f t="shared" si="17"/>
        <v>1.681314</v>
      </c>
      <c r="F363">
        <f t="shared" si="18"/>
        <v>22.572414</v>
      </c>
    </row>
    <row r="364" spans="1:6">
      <c r="A364">
        <v>1</v>
      </c>
      <c r="B364" t="s">
        <v>60</v>
      </c>
      <c r="C364">
        <v>24.2886</v>
      </c>
      <c r="D364">
        <f t="shared" si="16"/>
        <v>0</v>
      </c>
      <c r="E364">
        <f t="shared" si="17"/>
        <v>2.433374</v>
      </c>
      <c r="F364">
        <f t="shared" si="18"/>
        <v>26.721974</v>
      </c>
    </row>
    <row r="365" spans="1:6">
      <c r="A365">
        <v>1</v>
      </c>
      <c r="B365" t="s">
        <v>60</v>
      </c>
      <c r="C365">
        <v>10.9743</v>
      </c>
      <c r="D365">
        <f t="shared" si="16"/>
        <v>0</v>
      </c>
      <c r="E365">
        <f t="shared" si="17"/>
        <v>2.433374</v>
      </c>
      <c r="F365">
        <f t="shared" si="18"/>
        <v>13.407674</v>
      </c>
    </row>
    <row r="366" spans="1:6">
      <c r="A366">
        <v>1</v>
      </c>
      <c r="B366" t="s">
        <v>42</v>
      </c>
      <c r="C366">
        <v>16.2034</v>
      </c>
      <c r="D366">
        <f t="shared" si="16"/>
        <v>0</v>
      </c>
      <c r="E366">
        <f t="shared" si="17"/>
        <v>1.921574</v>
      </c>
      <c r="F366">
        <f t="shared" si="18"/>
        <v>18.124974</v>
      </c>
    </row>
    <row r="367" spans="1:6">
      <c r="A367">
        <v>1</v>
      </c>
      <c r="B367" t="s">
        <v>66</v>
      </c>
      <c r="C367">
        <v>17.1788</v>
      </c>
      <c r="D367">
        <f t="shared" si="16"/>
        <v>0</v>
      </c>
      <c r="E367">
        <f t="shared" si="17"/>
        <v>0.4239093</v>
      </c>
      <c r="F367">
        <f t="shared" si="18"/>
        <v>17.6027093</v>
      </c>
    </row>
    <row r="368" spans="1:6">
      <c r="A368">
        <v>1</v>
      </c>
      <c r="B368" t="s">
        <v>55</v>
      </c>
      <c r="C368">
        <v>34.2181</v>
      </c>
      <c r="D368">
        <f t="shared" si="16"/>
        <v>0</v>
      </c>
      <c r="E368">
        <f t="shared" si="17"/>
        <v>1.681314</v>
      </c>
      <c r="F368">
        <f t="shared" si="18"/>
        <v>35.899414</v>
      </c>
    </row>
    <row r="369" spans="1:6">
      <c r="A369">
        <v>1</v>
      </c>
      <c r="B369" t="s">
        <v>50</v>
      </c>
      <c r="C369">
        <v>20.8665</v>
      </c>
      <c r="D369">
        <f t="shared" si="16"/>
        <v>0</v>
      </c>
      <c r="E369">
        <f t="shared" si="17"/>
        <v>1.677014</v>
      </c>
      <c r="F369">
        <f t="shared" si="18"/>
        <v>22.543514</v>
      </c>
    </row>
    <row r="370" spans="1:6">
      <c r="A370">
        <v>1</v>
      </c>
      <c r="B370" t="s">
        <v>50</v>
      </c>
      <c r="C370">
        <v>28.9498</v>
      </c>
      <c r="D370">
        <f t="shared" si="16"/>
        <v>0</v>
      </c>
      <c r="E370">
        <f t="shared" si="17"/>
        <v>1.677014</v>
      </c>
      <c r="F370">
        <f t="shared" si="18"/>
        <v>30.626814</v>
      </c>
    </row>
    <row r="371" spans="1:6">
      <c r="A371">
        <v>1</v>
      </c>
      <c r="B371" t="s">
        <v>66</v>
      </c>
      <c r="C371">
        <v>15.6002</v>
      </c>
      <c r="D371">
        <f t="shared" si="16"/>
        <v>0</v>
      </c>
      <c r="E371">
        <f t="shared" si="17"/>
        <v>0.4239093</v>
      </c>
      <c r="F371">
        <f t="shared" si="18"/>
        <v>16.0241093</v>
      </c>
    </row>
    <row r="372" spans="1:6">
      <c r="A372">
        <v>1</v>
      </c>
      <c r="B372" t="s">
        <v>34</v>
      </c>
      <c r="C372">
        <v>19.9139</v>
      </c>
      <c r="D372">
        <f t="shared" si="16"/>
        <v>0</v>
      </c>
      <c r="E372">
        <f t="shared" si="17"/>
        <v>2.541224</v>
      </c>
      <c r="F372">
        <f t="shared" si="18"/>
        <v>22.455124</v>
      </c>
    </row>
    <row r="373" spans="1:6">
      <c r="A373">
        <v>1</v>
      </c>
      <c r="B373" t="s">
        <v>60</v>
      </c>
      <c r="C373">
        <v>13.3379</v>
      </c>
      <c r="D373">
        <f t="shared" si="16"/>
        <v>0</v>
      </c>
      <c r="E373">
        <f t="shared" si="17"/>
        <v>2.433374</v>
      </c>
      <c r="F373">
        <f t="shared" si="18"/>
        <v>15.771274</v>
      </c>
    </row>
    <row r="374" spans="1:6">
      <c r="A374">
        <v>1</v>
      </c>
      <c r="B374" t="s">
        <v>42</v>
      </c>
      <c r="C374">
        <v>33.9876</v>
      </c>
      <c r="D374">
        <f t="shared" si="16"/>
        <v>0</v>
      </c>
      <c r="E374">
        <f t="shared" si="17"/>
        <v>1.921574</v>
      </c>
      <c r="F374">
        <f t="shared" si="18"/>
        <v>35.909174</v>
      </c>
    </row>
    <row r="375" spans="1:6">
      <c r="A375">
        <v>1</v>
      </c>
      <c r="B375" t="s">
        <v>50</v>
      </c>
      <c r="C375">
        <v>16.5582</v>
      </c>
      <c r="D375">
        <f t="shared" si="16"/>
        <v>0</v>
      </c>
      <c r="E375">
        <f t="shared" si="17"/>
        <v>1.677014</v>
      </c>
      <c r="F375">
        <f t="shared" si="18"/>
        <v>18.235214</v>
      </c>
    </row>
    <row r="376" spans="1:6">
      <c r="A376">
        <v>1</v>
      </c>
      <c r="B376" t="s">
        <v>66</v>
      </c>
      <c r="C376">
        <v>5.77827</v>
      </c>
      <c r="D376">
        <f t="shared" si="16"/>
        <v>0</v>
      </c>
      <c r="E376">
        <f t="shared" si="17"/>
        <v>0.4239093</v>
      </c>
      <c r="F376">
        <f t="shared" si="18"/>
        <v>6.2021793</v>
      </c>
    </row>
    <row r="377" spans="1:6">
      <c r="A377">
        <v>1</v>
      </c>
      <c r="B377" t="s">
        <v>66</v>
      </c>
      <c r="C377">
        <v>21.2072</v>
      </c>
      <c r="D377">
        <f t="shared" si="16"/>
        <v>0</v>
      </c>
      <c r="E377">
        <f t="shared" si="17"/>
        <v>0.4239093</v>
      </c>
      <c r="F377">
        <f t="shared" si="18"/>
        <v>21.6311093</v>
      </c>
    </row>
    <row r="378" spans="1:6">
      <c r="A378">
        <v>1</v>
      </c>
      <c r="B378" t="s">
        <v>50</v>
      </c>
      <c r="C378">
        <v>26.0174</v>
      </c>
      <c r="D378">
        <f t="shared" si="16"/>
        <v>0</v>
      </c>
      <c r="E378">
        <f t="shared" si="17"/>
        <v>1.677014</v>
      </c>
      <c r="F378">
        <f t="shared" si="18"/>
        <v>27.694414</v>
      </c>
    </row>
    <row r="379" spans="1:6">
      <c r="A379">
        <v>1</v>
      </c>
      <c r="B379" t="s">
        <v>45</v>
      </c>
      <c r="C379">
        <v>16.047</v>
      </c>
      <c r="D379">
        <f t="shared" si="16"/>
        <v>0</v>
      </c>
      <c r="E379">
        <f t="shared" si="17"/>
        <v>0.683845</v>
      </c>
      <c r="F379">
        <f t="shared" si="18"/>
        <v>16.730845</v>
      </c>
    </row>
    <row r="380" spans="1:6">
      <c r="A380" t="s">
        <v>144</v>
      </c>
      <c r="B380" t="s">
        <v>34</v>
      </c>
      <c r="C380">
        <v>21.3896</v>
      </c>
      <c r="D380">
        <f t="shared" si="16"/>
        <v>2.41348</v>
      </c>
      <c r="E380">
        <f t="shared" si="17"/>
        <v>2.541224</v>
      </c>
      <c r="F380">
        <f t="shared" si="18"/>
        <v>26.344304</v>
      </c>
    </row>
    <row r="381" spans="1:6">
      <c r="A381" t="s">
        <v>144</v>
      </c>
      <c r="B381" t="s">
        <v>42</v>
      </c>
      <c r="C381">
        <v>6.57017</v>
      </c>
      <c r="D381">
        <f t="shared" si="16"/>
        <v>2.41348</v>
      </c>
      <c r="E381">
        <f t="shared" si="17"/>
        <v>1.921574</v>
      </c>
      <c r="F381">
        <f t="shared" si="18"/>
        <v>10.905224</v>
      </c>
    </row>
    <row r="382" spans="1:6">
      <c r="A382" t="s">
        <v>144</v>
      </c>
      <c r="B382" t="s">
        <v>50</v>
      </c>
      <c r="C382">
        <v>13.4437</v>
      </c>
      <c r="D382">
        <f t="shared" si="16"/>
        <v>2.41348</v>
      </c>
      <c r="E382">
        <f t="shared" si="17"/>
        <v>1.677014</v>
      </c>
      <c r="F382">
        <f t="shared" si="18"/>
        <v>17.534194</v>
      </c>
    </row>
    <row r="383" spans="1:6">
      <c r="A383" t="s">
        <v>144</v>
      </c>
      <c r="B383" t="s">
        <v>42</v>
      </c>
      <c r="C383">
        <v>19.5311</v>
      </c>
      <c r="D383">
        <f t="shared" si="16"/>
        <v>2.41348</v>
      </c>
      <c r="E383">
        <f t="shared" si="17"/>
        <v>1.921574</v>
      </c>
      <c r="F383">
        <f t="shared" si="18"/>
        <v>23.866154</v>
      </c>
    </row>
    <row r="384" spans="1:6">
      <c r="A384" t="s">
        <v>144</v>
      </c>
      <c r="B384" t="s">
        <v>177</v>
      </c>
      <c r="C384">
        <v>21.2856</v>
      </c>
      <c r="D384">
        <f t="shared" si="16"/>
        <v>2.41348</v>
      </c>
      <c r="E384">
        <f t="shared" si="17"/>
        <v>0</v>
      </c>
      <c r="F384">
        <f t="shared" si="18"/>
        <v>23.69908</v>
      </c>
    </row>
    <row r="385" spans="1:6">
      <c r="A385" t="s">
        <v>144</v>
      </c>
      <c r="B385" t="s">
        <v>66</v>
      </c>
      <c r="C385">
        <v>25.6587</v>
      </c>
      <c r="D385">
        <f t="shared" si="16"/>
        <v>2.41348</v>
      </c>
      <c r="E385">
        <f t="shared" si="17"/>
        <v>0.4239093</v>
      </c>
      <c r="F385">
        <f t="shared" si="18"/>
        <v>28.4960893</v>
      </c>
    </row>
    <row r="386" spans="1:6">
      <c r="A386" t="s">
        <v>144</v>
      </c>
      <c r="B386" t="s">
        <v>60</v>
      </c>
      <c r="C386">
        <v>25.2866</v>
      </c>
      <c r="D386">
        <f t="shared" si="16"/>
        <v>2.41348</v>
      </c>
      <c r="E386">
        <f t="shared" si="17"/>
        <v>2.433374</v>
      </c>
      <c r="F386">
        <f t="shared" si="18"/>
        <v>30.133454</v>
      </c>
    </row>
    <row r="387" spans="1:6">
      <c r="A387" t="s">
        <v>144</v>
      </c>
      <c r="B387" t="s">
        <v>34</v>
      </c>
      <c r="C387">
        <v>15.4679</v>
      </c>
      <c r="D387">
        <f t="shared" ref="D387:D450" si="19">VLOOKUP(A387,K:M,3,0)</f>
        <v>2.41348</v>
      </c>
      <c r="E387">
        <f t="shared" ref="E387:E450" si="20">VLOOKUP(B387,K:M,3,0)</f>
        <v>2.541224</v>
      </c>
      <c r="F387">
        <f t="shared" ref="F387:F450" si="21">C387+D387+E387</f>
        <v>20.422604</v>
      </c>
    </row>
    <row r="388" spans="1:6">
      <c r="A388" t="s">
        <v>144</v>
      </c>
      <c r="B388" t="s">
        <v>42</v>
      </c>
      <c r="C388">
        <v>17.5734</v>
      </c>
      <c r="D388">
        <f t="shared" si="19"/>
        <v>2.41348</v>
      </c>
      <c r="E388">
        <f t="shared" si="20"/>
        <v>1.921574</v>
      </c>
      <c r="F388">
        <f t="shared" si="21"/>
        <v>21.908454</v>
      </c>
    </row>
    <row r="389" spans="1:6">
      <c r="A389" t="s">
        <v>144</v>
      </c>
      <c r="B389" t="s">
        <v>111</v>
      </c>
      <c r="C389">
        <v>24.6828</v>
      </c>
      <c r="D389">
        <f t="shared" si="19"/>
        <v>2.41348</v>
      </c>
      <c r="E389">
        <f t="shared" si="20"/>
        <v>2.600184</v>
      </c>
      <c r="F389">
        <f t="shared" si="21"/>
        <v>29.696464</v>
      </c>
    </row>
    <row r="390" spans="1:6">
      <c r="A390">
        <v>4</v>
      </c>
      <c r="B390" t="s">
        <v>55</v>
      </c>
      <c r="C390">
        <v>18.992</v>
      </c>
      <c r="D390">
        <f t="shared" si="19"/>
        <v>2.16695</v>
      </c>
      <c r="E390">
        <f t="shared" si="20"/>
        <v>1.681314</v>
      </c>
      <c r="F390">
        <f t="shared" si="21"/>
        <v>22.840264</v>
      </c>
    </row>
    <row r="391" spans="1:6">
      <c r="A391">
        <v>4</v>
      </c>
      <c r="B391" t="s">
        <v>111</v>
      </c>
      <c r="C391">
        <v>21.141</v>
      </c>
      <c r="D391">
        <f t="shared" si="19"/>
        <v>2.16695</v>
      </c>
      <c r="E391">
        <f t="shared" si="20"/>
        <v>2.600184</v>
      </c>
      <c r="F391">
        <f t="shared" si="21"/>
        <v>25.908134</v>
      </c>
    </row>
    <row r="392" spans="1:6">
      <c r="A392" t="s">
        <v>144</v>
      </c>
      <c r="B392" t="s">
        <v>45</v>
      </c>
      <c r="C392">
        <v>20.6519</v>
      </c>
      <c r="D392">
        <f t="shared" si="19"/>
        <v>2.41348</v>
      </c>
      <c r="E392">
        <f t="shared" si="20"/>
        <v>0.683845</v>
      </c>
      <c r="F392">
        <f t="shared" si="21"/>
        <v>23.749225</v>
      </c>
    </row>
    <row r="393" spans="1:6">
      <c r="A393" t="s">
        <v>144</v>
      </c>
      <c r="B393" t="s">
        <v>177</v>
      </c>
      <c r="C393">
        <v>9.38414</v>
      </c>
      <c r="D393">
        <f t="shared" si="19"/>
        <v>2.41348</v>
      </c>
      <c r="E393">
        <f t="shared" si="20"/>
        <v>0</v>
      </c>
      <c r="F393">
        <f t="shared" si="21"/>
        <v>11.79762</v>
      </c>
    </row>
    <row r="394" spans="1:6">
      <c r="A394" t="s">
        <v>144</v>
      </c>
      <c r="B394" t="s">
        <v>177</v>
      </c>
      <c r="C394">
        <v>26.244</v>
      </c>
      <c r="D394">
        <f t="shared" si="19"/>
        <v>2.41348</v>
      </c>
      <c r="E394">
        <f t="shared" si="20"/>
        <v>0</v>
      </c>
      <c r="F394">
        <f t="shared" si="21"/>
        <v>28.65748</v>
      </c>
    </row>
    <row r="395" spans="1:6">
      <c r="A395" t="s">
        <v>144</v>
      </c>
      <c r="B395" t="s">
        <v>45</v>
      </c>
      <c r="C395">
        <v>17.5541</v>
      </c>
      <c r="D395">
        <f t="shared" si="19"/>
        <v>2.41348</v>
      </c>
      <c r="E395">
        <f t="shared" si="20"/>
        <v>0.683845</v>
      </c>
      <c r="F395">
        <f t="shared" si="21"/>
        <v>20.651425</v>
      </c>
    </row>
    <row r="396" spans="1:6">
      <c r="A396">
        <v>4</v>
      </c>
      <c r="B396" t="s">
        <v>34</v>
      </c>
      <c r="C396">
        <v>11.2706</v>
      </c>
      <c r="D396">
        <f t="shared" si="19"/>
        <v>2.16695</v>
      </c>
      <c r="E396">
        <f t="shared" si="20"/>
        <v>2.541224</v>
      </c>
      <c r="F396">
        <f t="shared" si="21"/>
        <v>15.978774</v>
      </c>
    </row>
    <row r="397" spans="1:6">
      <c r="A397">
        <v>4</v>
      </c>
      <c r="B397" t="s">
        <v>398</v>
      </c>
      <c r="C397">
        <v>2.24392</v>
      </c>
      <c r="D397">
        <f t="shared" si="19"/>
        <v>2.16695</v>
      </c>
      <c r="E397">
        <f t="shared" si="20"/>
        <v>2.633694</v>
      </c>
      <c r="F397">
        <f t="shared" si="21"/>
        <v>7.044564</v>
      </c>
    </row>
    <row r="398" spans="1:6">
      <c r="A398" t="s">
        <v>144</v>
      </c>
      <c r="B398" t="s">
        <v>66</v>
      </c>
      <c r="C398">
        <v>13.875</v>
      </c>
      <c r="D398">
        <f t="shared" si="19"/>
        <v>2.41348</v>
      </c>
      <c r="E398">
        <f t="shared" si="20"/>
        <v>0.4239093</v>
      </c>
      <c r="F398">
        <f t="shared" si="21"/>
        <v>16.7123893</v>
      </c>
    </row>
    <row r="399" spans="1:6">
      <c r="A399">
        <v>4</v>
      </c>
      <c r="B399" t="s">
        <v>66</v>
      </c>
      <c r="C399">
        <v>14.1254</v>
      </c>
      <c r="D399">
        <f t="shared" si="19"/>
        <v>2.16695</v>
      </c>
      <c r="E399">
        <f t="shared" si="20"/>
        <v>0.4239093</v>
      </c>
      <c r="F399">
        <f t="shared" si="21"/>
        <v>16.7162593</v>
      </c>
    </row>
    <row r="400" spans="1:6">
      <c r="A400" t="s">
        <v>144</v>
      </c>
      <c r="B400" t="s">
        <v>177</v>
      </c>
      <c r="C400">
        <v>17.2166</v>
      </c>
      <c r="D400">
        <f t="shared" si="19"/>
        <v>2.41348</v>
      </c>
      <c r="E400">
        <f t="shared" si="20"/>
        <v>0</v>
      </c>
      <c r="F400">
        <f t="shared" si="21"/>
        <v>19.63008</v>
      </c>
    </row>
    <row r="401" spans="1:6">
      <c r="A401">
        <v>4</v>
      </c>
      <c r="B401" t="s">
        <v>34</v>
      </c>
      <c r="C401">
        <v>33.7488</v>
      </c>
      <c r="D401">
        <f t="shared" si="19"/>
        <v>2.16695</v>
      </c>
      <c r="E401">
        <f t="shared" si="20"/>
        <v>2.541224</v>
      </c>
      <c r="F401">
        <f t="shared" si="21"/>
        <v>38.456974</v>
      </c>
    </row>
    <row r="402" spans="1:6">
      <c r="A402" t="s">
        <v>144</v>
      </c>
      <c r="B402" t="s">
        <v>66</v>
      </c>
      <c r="C402">
        <v>23.3024</v>
      </c>
      <c r="D402">
        <f t="shared" si="19"/>
        <v>2.41348</v>
      </c>
      <c r="E402">
        <f t="shared" si="20"/>
        <v>0.4239093</v>
      </c>
      <c r="F402">
        <f t="shared" si="21"/>
        <v>26.1397893</v>
      </c>
    </row>
    <row r="403" spans="1:6">
      <c r="A403">
        <v>4</v>
      </c>
      <c r="B403" t="s">
        <v>50</v>
      </c>
      <c r="C403">
        <v>19.2583</v>
      </c>
      <c r="D403">
        <f t="shared" si="19"/>
        <v>2.16695</v>
      </c>
      <c r="E403">
        <f t="shared" si="20"/>
        <v>1.677014</v>
      </c>
      <c r="F403">
        <f t="shared" si="21"/>
        <v>23.102264</v>
      </c>
    </row>
    <row r="404" spans="1:6">
      <c r="A404">
        <v>4</v>
      </c>
      <c r="B404" t="s">
        <v>55</v>
      </c>
      <c r="C404">
        <v>5.81043</v>
      </c>
      <c r="D404">
        <f t="shared" si="19"/>
        <v>2.16695</v>
      </c>
      <c r="E404">
        <f t="shared" si="20"/>
        <v>1.681314</v>
      </c>
      <c r="F404">
        <f t="shared" si="21"/>
        <v>9.658694</v>
      </c>
    </row>
    <row r="405" spans="1:6">
      <c r="A405">
        <v>4</v>
      </c>
      <c r="B405" t="s">
        <v>50</v>
      </c>
      <c r="C405">
        <v>6.92239</v>
      </c>
      <c r="D405">
        <f t="shared" si="19"/>
        <v>2.16695</v>
      </c>
      <c r="E405">
        <f t="shared" si="20"/>
        <v>1.677014</v>
      </c>
      <c r="F405">
        <f t="shared" si="21"/>
        <v>10.766354</v>
      </c>
    </row>
    <row r="406" spans="1:6">
      <c r="A406">
        <v>4</v>
      </c>
      <c r="B406" t="s">
        <v>42</v>
      </c>
      <c r="C406">
        <v>11.4816</v>
      </c>
      <c r="D406">
        <f t="shared" si="19"/>
        <v>2.16695</v>
      </c>
      <c r="E406">
        <f t="shared" si="20"/>
        <v>1.921574</v>
      </c>
      <c r="F406">
        <f t="shared" si="21"/>
        <v>15.570124</v>
      </c>
    </row>
    <row r="407" spans="1:6">
      <c r="A407" t="s">
        <v>144</v>
      </c>
      <c r="B407" t="s">
        <v>55</v>
      </c>
      <c r="C407">
        <v>17.8767</v>
      </c>
      <c r="D407">
        <f t="shared" si="19"/>
        <v>2.41348</v>
      </c>
      <c r="E407">
        <f t="shared" si="20"/>
        <v>1.681314</v>
      </c>
      <c r="F407">
        <f t="shared" si="21"/>
        <v>21.971494</v>
      </c>
    </row>
    <row r="408" spans="1:6">
      <c r="A408">
        <v>4</v>
      </c>
      <c r="B408" t="s">
        <v>60</v>
      </c>
      <c r="C408">
        <v>18.1386</v>
      </c>
      <c r="D408">
        <f t="shared" si="19"/>
        <v>2.16695</v>
      </c>
      <c r="E408">
        <f t="shared" si="20"/>
        <v>2.433374</v>
      </c>
      <c r="F408">
        <f t="shared" si="21"/>
        <v>22.738924</v>
      </c>
    </row>
    <row r="409" spans="1:6">
      <c r="A409">
        <v>4</v>
      </c>
      <c r="B409" t="s">
        <v>60</v>
      </c>
      <c r="C409">
        <v>15.0978</v>
      </c>
      <c r="D409">
        <f t="shared" si="19"/>
        <v>2.16695</v>
      </c>
      <c r="E409">
        <f t="shared" si="20"/>
        <v>2.433374</v>
      </c>
      <c r="F409">
        <f t="shared" si="21"/>
        <v>19.698124</v>
      </c>
    </row>
    <row r="410" spans="1:6">
      <c r="A410">
        <v>4</v>
      </c>
      <c r="B410" t="s">
        <v>55</v>
      </c>
      <c r="C410">
        <v>9.70695</v>
      </c>
      <c r="D410">
        <f t="shared" si="19"/>
        <v>2.16695</v>
      </c>
      <c r="E410">
        <f t="shared" si="20"/>
        <v>1.681314</v>
      </c>
      <c r="F410">
        <f t="shared" si="21"/>
        <v>13.555214</v>
      </c>
    </row>
    <row r="411" spans="1:6">
      <c r="A411">
        <v>4</v>
      </c>
      <c r="B411" t="s">
        <v>66</v>
      </c>
      <c r="C411">
        <v>18.2646</v>
      </c>
      <c r="D411">
        <f t="shared" si="19"/>
        <v>2.16695</v>
      </c>
      <c r="E411">
        <f t="shared" si="20"/>
        <v>0.4239093</v>
      </c>
      <c r="F411">
        <f t="shared" si="21"/>
        <v>20.8554593</v>
      </c>
    </row>
    <row r="412" spans="1:6">
      <c r="A412" t="s">
        <v>144</v>
      </c>
      <c r="B412" t="s">
        <v>177</v>
      </c>
      <c r="C412">
        <v>24.6164</v>
      </c>
      <c r="D412">
        <f t="shared" si="19"/>
        <v>2.41348</v>
      </c>
      <c r="E412">
        <f t="shared" si="20"/>
        <v>0</v>
      </c>
      <c r="F412">
        <f t="shared" si="21"/>
        <v>27.02988</v>
      </c>
    </row>
    <row r="413" spans="1:6">
      <c r="A413">
        <v>4</v>
      </c>
      <c r="B413" t="s">
        <v>177</v>
      </c>
      <c r="C413">
        <v>27.5236</v>
      </c>
      <c r="D413">
        <f t="shared" si="19"/>
        <v>2.16695</v>
      </c>
      <c r="E413">
        <f t="shared" si="20"/>
        <v>0</v>
      </c>
      <c r="F413">
        <f t="shared" si="21"/>
        <v>29.69055</v>
      </c>
    </row>
    <row r="414" spans="1:6">
      <c r="A414" t="s">
        <v>144</v>
      </c>
      <c r="B414" t="s">
        <v>177</v>
      </c>
      <c r="C414">
        <v>9.59697</v>
      </c>
      <c r="D414">
        <f t="shared" si="19"/>
        <v>2.41348</v>
      </c>
      <c r="E414">
        <f t="shared" si="20"/>
        <v>0</v>
      </c>
      <c r="F414">
        <f t="shared" si="21"/>
        <v>12.01045</v>
      </c>
    </row>
    <row r="415" spans="1:6">
      <c r="A415">
        <v>4</v>
      </c>
      <c r="B415" t="s">
        <v>60</v>
      </c>
      <c r="C415">
        <v>27.9685</v>
      </c>
      <c r="D415">
        <f t="shared" si="19"/>
        <v>2.16695</v>
      </c>
      <c r="E415">
        <f t="shared" si="20"/>
        <v>2.433374</v>
      </c>
      <c r="F415">
        <f t="shared" si="21"/>
        <v>32.568824</v>
      </c>
    </row>
    <row r="416" spans="1:6">
      <c r="A416">
        <v>4</v>
      </c>
      <c r="B416" t="s">
        <v>45</v>
      </c>
      <c r="C416">
        <v>20.6873</v>
      </c>
      <c r="D416">
        <f t="shared" si="19"/>
        <v>2.16695</v>
      </c>
      <c r="E416">
        <f t="shared" si="20"/>
        <v>0.683845</v>
      </c>
      <c r="F416">
        <f t="shared" si="21"/>
        <v>23.538095</v>
      </c>
    </row>
    <row r="417" spans="1:6">
      <c r="A417">
        <v>4</v>
      </c>
      <c r="B417" t="s">
        <v>66</v>
      </c>
      <c r="C417">
        <v>19.3361</v>
      </c>
      <c r="D417">
        <f t="shared" si="19"/>
        <v>2.16695</v>
      </c>
      <c r="E417">
        <f t="shared" si="20"/>
        <v>0.4239093</v>
      </c>
      <c r="F417">
        <f t="shared" si="21"/>
        <v>21.9269593</v>
      </c>
    </row>
    <row r="418" spans="1:6">
      <c r="A418">
        <v>3</v>
      </c>
      <c r="B418" t="s">
        <v>38</v>
      </c>
      <c r="C418">
        <v>17.9582</v>
      </c>
      <c r="D418">
        <f t="shared" si="19"/>
        <v>1.97709</v>
      </c>
      <c r="E418">
        <f t="shared" si="20"/>
        <v>2.221434</v>
      </c>
      <c r="F418">
        <f t="shared" si="21"/>
        <v>22.156724</v>
      </c>
    </row>
    <row r="419" spans="1:6">
      <c r="A419">
        <v>4</v>
      </c>
      <c r="B419" t="s">
        <v>177</v>
      </c>
      <c r="C419">
        <v>8.1071</v>
      </c>
      <c r="D419">
        <f t="shared" si="19"/>
        <v>2.16695</v>
      </c>
      <c r="E419">
        <f t="shared" si="20"/>
        <v>0</v>
      </c>
      <c r="F419">
        <f t="shared" si="21"/>
        <v>10.27405</v>
      </c>
    </row>
    <row r="420" spans="1:6">
      <c r="A420" t="s">
        <v>144</v>
      </c>
      <c r="B420" t="s">
        <v>60</v>
      </c>
      <c r="C420">
        <v>19.3127</v>
      </c>
      <c r="D420">
        <f t="shared" si="19"/>
        <v>2.41348</v>
      </c>
      <c r="E420">
        <f t="shared" si="20"/>
        <v>2.433374</v>
      </c>
      <c r="F420">
        <f t="shared" si="21"/>
        <v>24.159554</v>
      </c>
    </row>
    <row r="421" spans="1:6">
      <c r="A421">
        <v>4</v>
      </c>
      <c r="B421" t="s">
        <v>45</v>
      </c>
      <c r="C421">
        <v>16.4437</v>
      </c>
      <c r="D421">
        <f t="shared" si="19"/>
        <v>2.16695</v>
      </c>
      <c r="E421">
        <f t="shared" si="20"/>
        <v>0.683845</v>
      </c>
      <c r="F421">
        <f t="shared" si="21"/>
        <v>19.294495</v>
      </c>
    </row>
    <row r="422" spans="1:6">
      <c r="A422">
        <v>4</v>
      </c>
      <c r="B422" t="s">
        <v>50</v>
      </c>
      <c r="C422">
        <v>15.5096</v>
      </c>
      <c r="D422">
        <f t="shared" si="19"/>
        <v>2.16695</v>
      </c>
      <c r="E422">
        <f t="shared" si="20"/>
        <v>1.677014</v>
      </c>
      <c r="F422">
        <f t="shared" si="21"/>
        <v>19.353564</v>
      </c>
    </row>
    <row r="423" spans="1:6">
      <c r="A423">
        <v>4</v>
      </c>
      <c r="B423" t="s">
        <v>50</v>
      </c>
      <c r="C423">
        <v>10.75</v>
      </c>
      <c r="D423">
        <f t="shared" si="19"/>
        <v>2.16695</v>
      </c>
      <c r="E423">
        <f t="shared" si="20"/>
        <v>1.677014</v>
      </c>
      <c r="F423">
        <f t="shared" si="21"/>
        <v>14.593964</v>
      </c>
    </row>
    <row r="424" spans="1:6">
      <c r="A424" t="s">
        <v>144</v>
      </c>
      <c r="B424" t="s">
        <v>111</v>
      </c>
      <c r="C424">
        <v>19.0419</v>
      </c>
      <c r="D424">
        <f t="shared" si="19"/>
        <v>2.41348</v>
      </c>
      <c r="E424">
        <f t="shared" si="20"/>
        <v>2.600184</v>
      </c>
      <c r="F424">
        <f t="shared" si="21"/>
        <v>24.055564</v>
      </c>
    </row>
    <row r="425" spans="1:6">
      <c r="A425">
        <v>4</v>
      </c>
      <c r="B425" t="s">
        <v>177</v>
      </c>
      <c r="C425">
        <v>23.3824</v>
      </c>
      <c r="D425">
        <f t="shared" si="19"/>
        <v>2.16695</v>
      </c>
      <c r="E425">
        <f t="shared" si="20"/>
        <v>0</v>
      </c>
      <c r="F425">
        <f t="shared" si="21"/>
        <v>25.54935</v>
      </c>
    </row>
    <row r="426" spans="1:6">
      <c r="A426" t="s">
        <v>144</v>
      </c>
      <c r="B426" t="s">
        <v>45</v>
      </c>
      <c r="C426">
        <v>25.8941</v>
      </c>
      <c r="D426">
        <f t="shared" si="19"/>
        <v>2.41348</v>
      </c>
      <c r="E426">
        <f t="shared" si="20"/>
        <v>0.683845</v>
      </c>
      <c r="F426">
        <f t="shared" si="21"/>
        <v>28.991425</v>
      </c>
    </row>
    <row r="427" spans="1:6">
      <c r="A427">
        <v>4</v>
      </c>
      <c r="B427" t="s">
        <v>50</v>
      </c>
      <c r="C427">
        <v>16.0136</v>
      </c>
      <c r="D427">
        <f t="shared" si="19"/>
        <v>2.16695</v>
      </c>
      <c r="E427">
        <f t="shared" si="20"/>
        <v>1.677014</v>
      </c>
      <c r="F427">
        <f t="shared" si="21"/>
        <v>19.857564</v>
      </c>
    </row>
    <row r="428" spans="1:6">
      <c r="A428">
        <v>4</v>
      </c>
      <c r="B428" t="s">
        <v>66</v>
      </c>
      <c r="C428">
        <v>23.1988</v>
      </c>
      <c r="D428">
        <f t="shared" si="19"/>
        <v>2.16695</v>
      </c>
      <c r="E428">
        <f t="shared" si="20"/>
        <v>0.4239093</v>
      </c>
      <c r="F428">
        <f t="shared" si="21"/>
        <v>25.7896593</v>
      </c>
    </row>
    <row r="429" spans="1:6">
      <c r="A429">
        <v>4</v>
      </c>
      <c r="B429" t="s">
        <v>50</v>
      </c>
      <c r="C429">
        <v>13.4089</v>
      </c>
      <c r="D429">
        <f t="shared" si="19"/>
        <v>2.16695</v>
      </c>
      <c r="E429">
        <f t="shared" si="20"/>
        <v>1.677014</v>
      </c>
      <c r="F429">
        <f t="shared" si="21"/>
        <v>17.252864</v>
      </c>
    </row>
    <row r="430" spans="1:6">
      <c r="A430">
        <v>4</v>
      </c>
      <c r="B430" t="s">
        <v>177</v>
      </c>
      <c r="C430">
        <v>22.8739</v>
      </c>
      <c r="D430">
        <f t="shared" si="19"/>
        <v>2.16695</v>
      </c>
      <c r="E430">
        <f t="shared" si="20"/>
        <v>0</v>
      </c>
      <c r="F430">
        <f t="shared" si="21"/>
        <v>25.04085</v>
      </c>
    </row>
    <row r="431" spans="1:6">
      <c r="A431">
        <v>4</v>
      </c>
      <c r="B431" t="s">
        <v>50</v>
      </c>
      <c r="C431">
        <v>14.1029</v>
      </c>
      <c r="D431">
        <f t="shared" si="19"/>
        <v>2.16695</v>
      </c>
      <c r="E431">
        <f t="shared" si="20"/>
        <v>1.677014</v>
      </c>
      <c r="F431">
        <f t="shared" si="21"/>
        <v>17.946864</v>
      </c>
    </row>
    <row r="432" spans="1:6">
      <c r="A432">
        <v>4</v>
      </c>
      <c r="B432" t="s">
        <v>177</v>
      </c>
      <c r="C432">
        <v>17.0291</v>
      </c>
      <c r="D432">
        <f t="shared" si="19"/>
        <v>2.16695</v>
      </c>
      <c r="E432">
        <f t="shared" si="20"/>
        <v>0</v>
      </c>
      <c r="F432">
        <f t="shared" si="21"/>
        <v>19.19605</v>
      </c>
    </row>
    <row r="433" spans="1:6">
      <c r="A433">
        <v>4</v>
      </c>
      <c r="B433" t="s">
        <v>38</v>
      </c>
      <c r="C433">
        <v>21.7439</v>
      </c>
      <c r="D433">
        <f t="shared" si="19"/>
        <v>2.16695</v>
      </c>
      <c r="E433">
        <f t="shared" si="20"/>
        <v>2.221434</v>
      </c>
      <c r="F433">
        <f t="shared" si="21"/>
        <v>26.132284</v>
      </c>
    </row>
    <row r="434" spans="1:6">
      <c r="A434">
        <v>4</v>
      </c>
      <c r="B434" t="s">
        <v>66</v>
      </c>
      <c r="C434">
        <v>8.50469</v>
      </c>
      <c r="D434">
        <f t="shared" si="19"/>
        <v>2.16695</v>
      </c>
      <c r="E434">
        <f t="shared" si="20"/>
        <v>0.4239093</v>
      </c>
      <c r="F434">
        <f t="shared" si="21"/>
        <v>11.0955493</v>
      </c>
    </row>
    <row r="435" spans="1:6">
      <c r="A435">
        <v>4</v>
      </c>
      <c r="B435" t="s">
        <v>177</v>
      </c>
      <c r="C435">
        <v>22.1294</v>
      </c>
      <c r="D435">
        <f t="shared" si="19"/>
        <v>2.16695</v>
      </c>
      <c r="E435">
        <f t="shared" si="20"/>
        <v>0</v>
      </c>
      <c r="F435">
        <f t="shared" si="21"/>
        <v>24.29635</v>
      </c>
    </row>
    <row r="436" spans="1:6">
      <c r="A436">
        <v>3</v>
      </c>
      <c r="B436" t="s">
        <v>34</v>
      </c>
      <c r="C436">
        <v>16.2541</v>
      </c>
      <c r="D436">
        <f t="shared" si="19"/>
        <v>1.97709</v>
      </c>
      <c r="E436">
        <f t="shared" si="20"/>
        <v>2.541224</v>
      </c>
      <c r="F436">
        <f t="shared" si="21"/>
        <v>20.772414</v>
      </c>
    </row>
    <row r="437" spans="1:6">
      <c r="A437">
        <v>3</v>
      </c>
      <c r="B437" t="s">
        <v>111</v>
      </c>
      <c r="C437">
        <v>17.0509</v>
      </c>
      <c r="D437">
        <f t="shared" si="19"/>
        <v>1.97709</v>
      </c>
      <c r="E437">
        <f t="shared" si="20"/>
        <v>2.600184</v>
      </c>
      <c r="F437">
        <f t="shared" si="21"/>
        <v>21.628174</v>
      </c>
    </row>
    <row r="438" spans="1:6">
      <c r="A438">
        <v>3</v>
      </c>
      <c r="B438" t="s">
        <v>38</v>
      </c>
      <c r="C438">
        <v>14.8508</v>
      </c>
      <c r="D438">
        <f t="shared" si="19"/>
        <v>1.97709</v>
      </c>
      <c r="E438">
        <f t="shared" si="20"/>
        <v>2.221434</v>
      </c>
      <c r="F438">
        <f t="shared" si="21"/>
        <v>19.049324</v>
      </c>
    </row>
    <row r="439" spans="1:6">
      <c r="A439">
        <v>3</v>
      </c>
      <c r="B439" t="s">
        <v>42</v>
      </c>
      <c r="C439">
        <v>35.6625</v>
      </c>
      <c r="D439">
        <f t="shared" si="19"/>
        <v>1.97709</v>
      </c>
      <c r="E439">
        <f t="shared" si="20"/>
        <v>1.921574</v>
      </c>
      <c r="F439">
        <f t="shared" si="21"/>
        <v>39.561164</v>
      </c>
    </row>
    <row r="440" spans="1:6">
      <c r="A440">
        <v>4</v>
      </c>
      <c r="B440" t="s">
        <v>42</v>
      </c>
      <c r="C440">
        <v>27.6021</v>
      </c>
      <c r="D440">
        <f t="shared" si="19"/>
        <v>2.16695</v>
      </c>
      <c r="E440">
        <f t="shared" si="20"/>
        <v>1.921574</v>
      </c>
      <c r="F440">
        <f t="shared" si="21"/>
        <v>31.690624</v>
      </c>
    </row>
    <row r="441" spans="1:6">
      <c r="A441">
        <v>3</v>
      </c>
      <c r="B441" t="s">
        <v>38</v>
      </c>
      <c r="C441">
        <v>14.2048</v>
      </c>
      <c r="D441">
        <f t="shared" si="19"/>
        <v>1.97709</v>
      </c>
      <c r="E441">
        <f t="shared" si="20"/>
        <v>2.221434</v>
      </c>
      <c r="F441">
        <f t="shared" si="21"/>
        <v>18.403324</v>
      </c>
    </row>
    <row r="442" spans="1:6">
      <c r="A442">
        <v>3</v>
      </c>
      <c r="B442" t="s">
        <v>34</v>
      </c>
      <c r="C442">
        <v>17.0783</v>
      </c>
      <c r="D442">
        <f t="shared" si="19"/>
        <v>1.97709</v>
      </c>
      <c r="E442">
        <f t="shared" si="20"/>
        <v>2.541224</v>
      </c>
      <c r="F442">
        <f t="shared" si="21"/>
        <v>21.596614</v>
      </c>
    </row>
    <row r="443" spans="1:6">
      <c r="A443">
        <v>3</v>
      </c>
      <c r="B443" t="s">
        <v>177</v>
      </c>
      <c r="C443">
        <v>24.299</v>
      </c>
      <c r="D443">
        <f t="shared" si="19"/>
        <v>1.97709</v>
      </c>
      <c r="E443">
        <f t="shared" si="20"/>
        <v>0</v>
      </c>
      <c r="F443">
        <f t="shared" si="21"/>
        <v>26.27609</v>
      </c>
    </row>
    <row r="444" spans="1:6">
      <c r="A444">
        <v>4</v>
      </c>
      <c r="B444" t="s">
        <v>66</v>
      </c>
      <c r="C444">
        <v>18.7065</v>
      </c>
      <c r="D444">
        <f t="shared" si="19"/>
        <v>2.16695</v>
      </c>
      <c r="E444">
        <f t="shared" si="20"/>
        <v>0.4239093</v>
      </c>
      <c r="F444">
        <f t="shared" si="21"/>
        <v>21.2973593</v>
      </c>
    </row>
    <row r="445" spans="1:6">
      <c r="A445">
        <v>3</v>
      </c>
      <c r="B445" t="s">
        <v>66</v>
      </c>
      <c r="C445">
        <v>13.6507</v>
      </c>
      <c r="D445">
        <f t="shared" si="19"/>
        <v>1.97709</v>
      </c>
      <c r="E445">
        <f t="shared" si="20"/>
        <v>0.4239093</v>
      </c>
      <c r="F445">
        <f t="shared" si="21"/>
        <v>16.0516993</v>
      </c>
    </row>
    <row r="446" spans="1:6">
      <c r="A446">
        <v>3</v>
      </c>
      <c r="B446" t="s">
        <v>60</v>
      </c>
      <c r="C446">
        <v>23.9998</v>
      </c>
      <c r="D446">
        <f t="shared" si="19"/>
        <v>1.97709</v>
      </c>
      <c r="E446">
        <f t="shared" si="20"/>
        <v>2.433374</v>
      </c>
      <c r="F446">
        <f t="shared" si="21"/>
        <v>28.410264</v>
      </c>
    </row>
    <row r="447" spans="1:6">
      <c r="A447">
        <v>4</v>
      </c>
      <c r="B447" t="s">
        <v>111</v>
      </c>
      <c r="C447">
        <v>24.8378</v>
      </c>
      <c r="D447">
        <f t="shared" si="19"/>
        <v>2.16695</v>
      </c>
      <c r="E447">
        <f t="shared" si="20"/>
        <v>2.600184</v>
      </c>
      <c r="F447">
        <f t="shared" si="21"/>
        <v>29.604934</v>
      </c>
    </row>
    <row r="448" spans="1:6">
      <c r="A448">
        <v>2</v>
      </c>
      <c r="B448" t="s">
        <v>34</v>
      </c>
      <c r="C448">
        <v>26.187</v>
      </c>
      <c r="D448">
        <f t="shared" si="19"/>
        <v>1.03221</v>
      </c>
      <c r="E448">
        <f t="shared" si="20"/>
        <v>2.541224</v>
      </c>
      <c r="F448">
        <f t="shared" si="21"/>
        <v>29.760434</v>
      </c>
    </row>
    <row r="449" spans="1:6">
      <c r="A449">
        <v>4</v>
      </c>
      <c r="B449" t="s">
        <v>111</v>
      </c>
      <c r="C449">
        <v>29.4133</v>
      </c>
      <c r="D449">
        <f t="shared" si="19"/>
        <v>2.16695</v>
      </c>
      <c r="E449">
        <f t="shared" si="20"/>
        <v>2.600184</v>
      </c>
      <c r="F449">
        <f t="shared" si="21"/>
        <v>34.180434</v>
      </c>
    </row>
    <row r="450" spans="1:6">
      <c r="A450">
        <v>3</v>
      </c>
      <c r="B450" t="s">
        <v>45</v>
      </c>
      <c r="C450">
        <v>16.5396</v>
      </c>
      <c r="D450">
        <f t="shared" si="19"/>
        <v>1.97709</v>
      </c>
      <c r="E450">
        <f t="shared" si="20"/>
        <v>0.683845</v>
      </c>
      <c r="F450">
        <f t="shared" si="21"/>
        <v>19.200535</v>
      </c>
    </row>
    <row r="451" spans="1:6">
      <c r="A451">
        <v>3</v>
      </c>
      <c r="B451" t="s">
        <v>66</v>
      </c>
      <c r="C451">
        <v>15.6997</v>
      </c>
      <c r="D451">
        <f t="shared" ref="D451:D514" si="22">VLOOKUP(A451,K:M,3,0)</f>
        <v>1.97709</v>
      </c>
      <c r="E451">
        <f t="shared" ref="E451:E514" si="23">VLOOKUP(B451,K:M,3,0)</f>
        <v>0.4239093</v>
      </c>
      <c r="F451">
        <f t="shared" ref="F451:F514" si="24">C451+D451+E451</f>
        <v>18.1006993</v>
      </c>
    </row>
    <row r="452" spans="1:6">
      <c r="A452">
        <v>3</v>
      </c>
      <c r="B452" t="s">
        <v>66</v>
      </c>
      <c r="C452">
        <v>15.3794</v>
      </c>
      <c r="D452">
        <f t="shared" si="22"/>
        <v>1.97709</v>
      </c>
      <c r="E452">
        <f t="shared" si="23"/>
        <v>0.4239093</v>
      </c>
      <c r="F452">
        <f t="shared" si="24"/>
        <v>17.7803993</v>
      </c>
    </row>
    <row r="453" spans="1:6">
      <c r="A453">
        <v>3</v>
      </c>
      <c r="B453" t="s">
        <v>38</v>
      </c>
      <c r="C453">
        <v>20.4984</v>
      </c>
      <c r="D453">
        <f t="shared" si="22"/>
        <v>1.97709</v>
      </c>
      <c r="E453">
        <f t="shared" si="23"/>
        <v>2.221434</v>
      </c>
      <c r="F453">
        <f t="shared" si="24"/>
        <v>24.696924</v>
      </c>
    </row>
    <row r="454" spans="1:6">
      <c r="A454">
        <v>3</v>
      </c>
      <c r="B454" t="s">
        <v>111</v>
      </c>
      <c r="C454">
        <v>28.6539</v>
      </c>
      <c r="D454">
        <f t="shared" si="22"/>
        <v>1.97709</v>
      </c>
      <c r="E454">
        <f t="shared" si="23"/>
        <v>2.600184</v>
      </c>
      <c r="F454">
        <f t="shared" si="24"/>
        <v>33.231174</v>
      </c>
    </row>
    <row r="455" spans="1:6">
      <c r="A455">
        <v>3</v>
      </c>
      <c r="B455" t="s">
        <v>42</v>
      </c>
      <c r="C455">
        <v>22.5274</v>
      </c>
      <c r="D455">
        <f t="shared" si="22"/>
        <v>1.97709</v>
      </c>
      <c r="E455">
        <f t="shared" si="23"/>
        <v>1.921574</v>
      </c>
      <c r="F455">
        <f t="shared" si="24"/>
        <v>26.426064</v>
      </c>
    </row>
    <row r="456" spans="1:6">
      <c r="A456" t="s">
        <v>144</v>
      </c>
      <c r="B456" t="s">
        <v>50</v>
      </c>
      <c r="C456">
        <v>22.2473</v>
      </c>
      <c r="D456">
        <f t="shared" si="22"/>
        <v>2.41348</v>
      </c>
      <c r="E456">
        <f t="shared" si="23"/>
        <v>1.677014</v>
      </c>
      <c r="F456">
        <f t="shared" si="24"/>
        <v>26.337794</v>
      </c>
    </row>
    <row r="457" spans="1:6">
      <c r="A457" t="s">
        <v>144</v>
      </c>
      <c r="B457" t="s">
        <v>34</v>
      </c>
      <c r="C457">
        <v>22.0187</v>
      </c>
      <c r="D457">
        <f t="shared" si="22"/>
        <v>2.41348</v>
      </c>
      <c r="E457">
        <f t="shared" si="23"/>
        <v>2.541224</v>
      </c>
      <c r="F457">
        <f t="shared" si="24"/>
        <v>26.973404</v>
      </c>
    </row>
    <row r="458" spans="1:6">
      <c r="A458">
        <v>3</v>
      </c>
      <c r="B458" t="s">
        <v>55</v>
      </c>
      <c r="C458">
        <v>23.6474</v>
      </c>
      <c r="D458">
        <f t="shared" si="22"/>
        <v>1.97709</v>
      </c>
      <c r="E458">
        <f t="shared" si="23"/>
        <v>1.681314</v>
      </c>
      <c r="F458">
        <f t="shared" si="24"/>
        <v>27.305804</v>
      </c>
    </row>
    <row r="459" spans="1:6">
      <c r="A459">
        <v>4</v>
      </c>
      <c r="B459" t="s">
        <v>60</v>
      </c>
      <c r="C459">
        <v>16.0507</v>
      </c>
      <c r="D459">
        <f t="shared" si="22"/>
        <v>2.16695</v>
      </c>
      <c r="E459">
        <f t="shared" si="23"/>
        <v>2.433374</v>
      </c>
      <c r="F459">
        <f t="shared" si="24"/>
        <v>20.651024</v>
      </c>
    </row>
    <row r="460" spans="1:6">
      <c r="A460">
        <v>3</v>
      </c>
      <c r="B460" t="s">
        <v>66</v>
      </c>
      <c r="C460">
        <v>20.9113</v>
      </c>
      <c r="D460">
        <f t="shared" si="22"/>
        <v>1.97709</v>
      </c>
      <c r="E460">
        <f t="shared" si="23"/>
        <v>0.4239093</v>
      </c>
      <c r="F460">
        <f t="shared" si="24"/>
        <v>23.3122993</v>
      </c>
    </row>
    <row r="461" spans="1:6">
      <c r="A461">
        <v>3</v>
      </c>
      <c r="B461" t="s">
        <v>66</v>
      </c>
      <c r="C461">
        <v>21.902</v>
      </c>
      <c r="D461">
        <f t="shared" si="22"/>
        <v>1.97709</v>
      </c>
      <c r="E461">
        <f t="shared" si="23"/>
        <v>0.4239093</v>
      </c>
      <c r="F461">
        <f t="shared" si="24"/>
        <v>24.3029993</v>
      </c>
    </row>
    <row r="462" spans="1:6">
      <c r="A462">
        <v>3</v>
      </c>
      <c r="B462" t="s">
        <v>66</v>
      </c>
      <c r="C462">
        <v>26.7063</v>
      </c>
      <c r="D462">
        <f t="shared" si="22"/>
        <v>1.97709</v>
      </c>
      <c r="E462">
        <f t="shared" si="23"/>
        <v>0.4239093</v>
      </c>
      <c r="F462">
        <f t="shared" si="24"/>
        <v>29.1072993</v>
      </c>
    </row>
    <row r="463" spans="1:6">
      <c r="A463">
        <v>3</v>
      </c>
      <c r="B463" t="s">
        <v>34</v>
      </c>
      <c r="C463">
        <v>23.1888</v>
      </c>
      <c r="D463">
        <f t="shared" si="22"/>
        <v>1.97709</v>
      </c>
      <c r="E463">
        <f t="shared" si="23"/>
        <v>2.541224</v>
      </c>
      <c r="F463">
        <f t="shared" si="24"/>
        <v>27.707114</v>
      </c>
    </row>
    <row r="464" spans="1:6">
      <c r="A464">
        <v>3</v>
      </c>
      <c r="B464" t="s">
        <v>66</v>
      </c>
      <c r="C464">
        <v>14.9634</v>
      </c>
      <c r="D464">
        <f t="shared" si="22"/>
        <v>1.97709</v>
      </c>
      <c r="E464">
        <f t="shared" si="23"/>
        <v>0.4239093</v>
      </c>
      <c r="F464">
        <f t="shared" si="24"/>
        <v>17.3643993</v>
      </c>
    </row>
    <row r="465" spans="1:6">
      <c r="A465">
        <v>3</v>
      </c>
      <c r="B465" t="s">
        <v>111</v>
      </c>
      <c r="C465">
        <v>24.3916</v>
      </c>
      <c r="D465">
        <f t="shared" si="22"/>
        <v>1.97709</v>
      </c>
      <c r="E465">
        <f t="shared" si="23"/>
        <v>2.600184</v>
      </c>
      <c r="F465">
        <f t="shared" si="24"/>
        <v>28.968874</v>
      </c>
    </row>
    <row r="466" spans="1:6">
      <c r="A466">
        <v>3</v>
      </c>
      <c r="B466" t="s">
        <v>55</v>
      </c>
      <c r="C466">
        <v>22.667</v>
      </c>
      <c r="D466">
        <f t="shared" si="22"/>
        <v>1.97709</v>
      </c>
      <c r="E466">
        <f t="shared" si="23"/>
        <v>1.681314</v>
      </c>
      <c r="F466">
        <f t="shared" si="24"/>
        <v>26.325404</v>
      </c>
    </row>
    <row r="467" spans="1:6">
      <c r="A467">
        <v>3</v>
      </c>
      <c r="B467" t="s">
        <v>42</v>
      </c>
      <c r="C467">
        <v>20.9777</v>
      </c>
      <c r="D467">
        <f t="shared" si="22"/>
        <v>1.97709</v>
      </c>
      <c r="E467">
        <f t="shared" si="23"/>
        <v>1.921574</v>
      </c>
      <c r="F467">
        <f t="shared" si="24"/>
        <v>24.876364</v>
      </c>
    </row>
    <row r="468" spans="1:6">
      <c r="A468">
        <v>3</v>
      </c>
      <c r="B468" t="s">
        <v>66</v>
      </c>
      <c r="C468">
        <v>20.5074</v>
      </c>
      <c r="D468">
        <f t="shared" si="22"/>
        <v>1.97709</v>
      </c>
      <c r="E468">
        <f t="shared" si="23"/>
        <v>0.4239093</v>
      </c>
      <c r="F468">
        <f t="shared" si="24"/>
        <v>22.9083993</v>
      </c>
    </row>
    <row r="469" spans="1:6">
      <c r="A469">
        <v>3</v>
      </c>
      <c r="B469" t="s">
        <v>38</v>
      </c>
      <c r="C469">
        <v>21.4018</v>
      </c>
      <c r="D469">
        <f t="shared" si="22"/>
        <v>1.97709</v>
      </c>
      <c r="E469">
        <f t="shared" si="23"/>
        <v>2.221434</v>
      </c>
      <c r="F469">
        <f t="shared" si="24"/>
        <v>25.600324</v>
      </c>
    </row>
    <row r="470" spans="1:6">
      <c r="A470">
        <v>3</v>
      </c>
      <c r="B470" t="s">
        <v>34</v>
      </c>
      <c r="C470">
        <v>21.1887</v>
      </c>
      <c r="D470">
        <f t="shared" si="22"/>
        <v>1.97709</v>
      </c>
      <c r="E470">
        <f t="shared" si="23"/>
        <v>2.541224</v>
      </c>
      <c r="F470">
        <f t="shared" si="24"/>
        <v>25.707014</v>
      </c>
    </row>
    <row r="471" spans="1:6">
      <c r="A471" t="s">
        <v>144</v>
      </c>
      <c r="B471" t="s">
        <v>45</v>
      </c>
      <c r="C471">
        <v>26.173</v>
      </c>
      <c r="D471">
        <f t="shared" si="22"/>
        <v>2.41348</v>
      </c>
      <c r="E471">
        <f t="shared" si="23"/>
        <v>0.683845</v>
      </c>
      <c r="F471">
        <f t="shared" si="24"/>
        <v>29.270325</v>
      </c>
    </row>
    <row r="472" spans="1:6">
      <c r="A472">
        <v>3</v>
      </c>
      <c r="B472" t="s">
        <v>55</v>
      </c>
      <c r="C472">
        <v>18.4045</v>
      </c>
      <c r="D472">
        <f t="shared" si="22"/>
        <v>1.97709</v>
      </c>
      <c r="E472">
        <f t="shared" si="23"/>
        <v>1.681314</v>
      </c>
      <c r="F472">
        <f t="shared" si="24"/>
        <v>22.062904</v>
      </c>
    </row>
    <row r="473" spans="1:6">
      <c r="A473">
        <v>3</v>
      </c>
      <c r="B473" t="s">
        <v>66</v>
      </c>
      <c r="C473">
        <v>24.7305</v>
      </c>
      <c r="D473">
        <f t="shared" si="22"/>
        <v>1.97709</v>
      </c>
      <c r="E473">
        <f t="shared" si="23"/>
        <v>0.4239093</v>
      </c>
      <c r="F473">
        <f t="shared" si="24"/>
        <v>27.1314993</v>
      </c>
    </row>
    <row r="474" spans="1:6">
      <c r="A474">
        <v>3</v>
      </c>
      <c r="B474" t="s">
        <v>55</v>
      </c>
      <c r="C474">
        <v>31.4358</v>
      </c>
      <c r="D474">
        <f t="shared" si="22"/>
        <v>1.97709</v>
      </c>
      <c r="E474">
        <f t="shared" si="23"/>
        <v>1.681314</v>
      </c>
      <c r="F474">
        <f t="shared" si="24"/>
        <v>35.094204</v>
      </c>
    </row>
    <row r="475" spans="1:6">
      <c r="A475">
        <v>3</v>
      </c>
      <c r="B475" t="s">
        <v>45</v>
      </c>
      <c r="C475">
        <v>14.8462</v>
      </c>
      <c r="D475">
        <f t="shared" si="22"/>
        <v>1.97709</v>
      </c>
      <c r="E475">
        <f t="shared" si="23"/>
        <v>0.683845</v>
      </c>
      <c r="F475">
        <f t="shared" si="24"/>
        <v>17.507135</v>
      </c>
    </row>
    <row r="476" spans="1:6">
      <c r="A476">
        <v>4</v>
      </c>
      <c r="B476" t="s">
        <v>111</v>
      </c>
      <c r="C476">
        <v>21.3094</v>
      </c>
      <c r="D476">
        <f t="shared" si="22"/>
        <v>2.16695</v>
      </c>
      <c r="E476">
        <f t="shared" si="23"/>
        <v>2.600184</v>
      </c>
      <c r="F476">
        <f t="shared" si="24"/>
        <v>26.076534</v>
      </c>
    </row>
    <row r="477" spans="1:6">
      <c r="A477">
        <v>4</v>
      </c>
      <c r="B477" t="s">
        <v>111</v>
      </c>
      <c r="C477">
        <v>32.8226</v>
      </c>
      <c r="D477">
        <f t="shared" si="22"/>
        <v>2.16695</v>
      </c>
      <c r="E477">
        <f t="shared" si="23"/>
        <v>2.600184</v>
      </c>
      <c r="F477">
        <f t="shared" si="24"/>
        <v>37.589734</v>
      </c>
    </row>
    <row r="478" spans="1:6">
      <c r="A478">
        <v>3</v>
      </c>
      <c r="B478" t="s">
        <v>55</v>
      </c>
      <c r="C478">
        <v>13.523</v>
      </c>
      <c r="D478">
        <f t="shared" si="22"/>
        <v>1.97709</v>
      </c>
      <c r="E478">
        <f t="shared" si="23"/>
        <v>1.681314</v>
      </c>
      <c r="F478">
        <f t="shared" si="24"/>
        <v>17.181404</v>
      </c>
    </row>
    <row r="479" spans="1:6">
      <c r="A479" t="s">
        <v>144</v>
      </c>
      <c r="B479" t="s">
        <v>60</v>
      </c>
      <c r="C479">
        <v>13.3834</v>
      </c>
      <c r="D479">
        <f t="shared" si="22"/>
        <v>2.41348</v>
      </c>
      <c r="E479">
        <f t="shared" si="23"/>
        <v>2.433374</v>
      </c>
      <c r="F479">
        <f t="shared" si="24"/>
        <v>18.230254</v>
      </c>
    </row>
    <row r="480" spans="1:6">
      <c r="A480">
        <v>3</v>
      </c>
      <c r="B480" t="s">
        <v>50</v>
      </c>
      <c r="C480">
        <v>15.6096</v>
      </c>
      <c r="D480">
        <f t="shared" si="22"/>
        <v>1.97709</v>
      </c>
      <c r="E480">
        <f t="shared" si="23"/>
        <v>1.677014</v>
      </c>
      <c r="F480">
        <f t="shared" si="24"/>
        <v>19.263704</v>
      </c>
    </row>
    <row r="481" spans="1:6">
      <c r="A481">
        <v>3</v>
      </c>
      <c r="B481" t="s">
        <v>38</v>
      </c>
      <c r="C481">
        <v>23.8336</v>
      </c>
      <c r="D481">
        <f t="shared" si="22"/>
        <v>1.97709</v>
      </c>
      <c r="E481">
        <f t="shared" si="23"/>
        <v>2.221434</v>
      </c>
      <c r="F481">
        <f t="shared" si="24"/>
        <v>28.032124</v>
      </c>
    </row>
    <row r="482" spans="1:6">
      <c r="A482">
        <v>4</v>
      </c>
      <c r="B482" t="s">
        <v>55</v>
      </c>
      <c r="C482">
        <v>13.241</v>
      </c>
      <c r="D482">
        <f t="shared" si="22"/>
        <v>2.16695</v>
      </c>
      <c r="E482">
        <f t="shared" si="23"/>
        <v>1.681314</v>
      </c>
      <c r="F482">
        <f t="shared" si="24"/>
        <v>17.089264</v>
      </c>
    </row>
    <row r="483" spans="1:6">
      <c r="A483">
        <v>3</v>
      </c>
      <c r="B483" t="s">
        <v>55</v>
      </c>
      <c r="C483">
        <v>20.2278</v>
      </c>
      <c r="D483">
        <f t="shared" si="22"/>
        <v>1.97709</v>
      </c>
      <c r="E483">
        <f t="shared" si="23"/>
        <v>1.681314</v>
      </c>
      <c r="F483">
        <f t="shared" si="24"/>
        <v>23.886204</v>
      </c>
    </row>
    <row r="484" spans="1:6">
      <c r="A484">
        <v>3</v>
      </c>
      <c r="B484" t="s">
        <v>111</v>
      </c>
      <c r="C484">
        <v>23.0384</v>
      </c>
      <c r="D484">
        <f t="shared" si="22"/>
        <v>1.97709</v>
      </c>
      <c r="E484">
        <f t="shared" si="23"/>
        <v>2.600184</v>
      </c>
      <c r="F484">
        <f t="shared" si="24"/>
        <v>27.615674</v>
      </c>
    </row>
    <row r="485" spans="1:6">
      <c r="A485">
        <v>3</v>
      </c>
      <c r="B485" t="s">
        <v>50</v>
      </c>
      <c r="C485">
        <v>16.771</v>
      </c>
      <c r="D485">
        <f t="shared" si="22"/>
        <v>1.97709</v>
      </c>
      <c r="E485">
        <f t="shared" si="23"/>
        <v>1.677014</v>
      </c>
      <c r="F485">
        <f t="shared" si="24"/>
        <v>20.425104</v>
      </c>
    </row>
    <row r="486" spans="1:6">
      <c r="A486">
        <v>3</v>
      </c>
      <c r="B486" t="s">
        <v>66</v>
      </c>
      <c r="C486">
        <v>19.2029</v>
      </c>
      <c r="D486">
        <f t="shared" si="22"/>
        <v>1.97709</v>
      </c>
      <c r="E486">
        <f t="shared" si="23"/>
        <v>0.4239093</v>
      </c>
      <c r="F486">
        <f t="shared" si="24"/>
        <v>21.6038993</v>
      </c>
    </row>
    <row r="487" spans="1:6">
      <c r="A487">
        <v>3</v>
      </c>
      <c r="B487" t="s">
        <v>177</v>
      </c>
      <c r="C487">
        <v>20.6872</v>
      </c>
      <c r="D487">
        <f t="shared" si="22"/>
        <v>1.97709</v>
      </c>
      <c r="E487">
        <f t="shared" si="23"/>
        <v>0</v>
      </c>
      <c r="F487">
        <f t="shared" si="24"/>
        <v>22.66429</v>
      </c>
    </row>
    <row r="488" spans="1:6">
      <c r="A488">
        <v>3</v>
      </c>
      <c r="B488" t="s">
        <v>38</v>
      </c>
      <c r="C488">
        <v>32.8753</v>
      </c>
      <c r="D488">
        <f t="shared" si="22"/>
        <v>1.97709</v>
      </c>
      <c r="E488">
        <f t="shared" si="23"/>
        <v>2.221434</v>
      </c>
      <c r="F488">
        <f t="shared" si="24"/>
        <v>37.073824</v>
      </c>
    </row>
    <row r="489" spans="1:6">
      <c r="A489">
        <v>3</v>
      </c>
      <c r="B489" t="s">
        <v>66</v>
      </c>
      <c r="C489">
        <v>16.5306</v>
      </c>
      <c r="D489">
        <f t="shared" si="22"/>
        <v>1.97709</v>
      </c>
      <c r="E489">
        <f t="shared" si="23"/>
        <v>0.4239093</v>
      </c>
      <c r="F489">
        <f t="shared" si="24"/>
        <v>18.9315993</v>
      </c>
    </row>
    <row r="490" spans="1:6">
      <c r="A490">
        <v>3</v>
      </c>
      <c r="B490" t="s">
        <v>50</v>
      </c>
      <c r="C490">
        <v>19.8896</v>
      </c>
      <c r="D490">
        <f t="shared" si="22"/>
        <v>1.97709</v>
      </c>
      <c r="E490">
        <f t="shared" si="23"/>
        <v>1.677014</v>
      </c>
      <c r="F490">
        <f t="shared" si="24"/>
        <v>23.543704</v>
      </c>
    </row>
    <row r="491" spans="1:6">
      <c r="A491">
        <v>3</v>
      </c>
      <c r="B491" t="s">
        <v>60</v>
      </c>
      <c r="C491">
        <v>7.89359</v>
      </c>
      <c r="D491">
        <f t="shared" si="22"/>
        <v>1.97709</v>
      </c>
      <c r="E491">
        <f t="shared" si="23"/>
        <v>2.433374</v>
      </c>
      <c r="F491">
        <f t="shared" si="24"/>
        <v>12.304054</v>
      </c>
    </row>
    <row r="492" spans="1:6">
      <c r="A492">
        <v>3</v>
      </c>
      <c r="B492" t="s">
        <v>177</v>
      </c>
      <c r="C492">
        <v>17.3726</v>
      </c>
      <c r="D492">
        <f t="shared" si="22"/>
        <v>1.97709</v>
      </c>
      <c r="E492">
        <f t="shared" si="23"/>
        <v>0</v>
      </c>
      <c r="F492">
        <f t="shared" si="24"/>
        <v>19.34969</v>
      </c>
    </row>
    <row r="493" spans="1:6">
      <c r="A493">
        <v>3</v>
      </c>
      <c r="B493" t="s">
        <v>42</v>
      </c>
      <c r="C493">
        <v>19.6752</v>
      </c>
      <c r="D493">
        <f t="shared" si="22"/>
        <v>1.97709</v>
      </c>
      <c r="E493">
        <f t="shared" si="23"/>
        <v>1.921574</v>
      </c>
      <c r="F493">
        <f t="shared" si="24"/>
        <v>23.573864</v>
      </c>
    </row>
    <row r="494" spans="1:6">
      <c r="A494">
        <v>3</v>
      </c>
      <c r="B494" t="s">
        <v>50</v>
      </c>
      <c r="C494">
        <v>19.6705</v>
      </c>
      <c r="D494">
        <f t="shared" si="22"/>
        <v>1.97709</v>
      </c>
      <c r="E494">
        <f t="shared" si="23"/>
        <v>1.677014</v>
      </c>
      <c r="F494">
        <f t="shared" si="24"/>
        <v>23.324604</v>
      </c>
    </row>
    <row r="495" spans="1:6">
      <c r="A495">
        <v>3</v>
      </c>
      <c r="B495" t="s">
        <v>177</v>
      </c>
      <c r="C495">
        <v>16.398</v>
      </c>
      <c r="D495">
        <f t="shared" si="22"/>
        <v>1.97709</v>
      </c>
      <c r="E495">
        <f t="shared" si="23"/>
        <v>0</v>
      </c>
      <c r="F495">
        <f t="shared" si="24"/>
        <v>18.37509</v>
      </c>
    </row>
    <row r="496" spans="1:6">
      <c r="A496">
        <v>3</v>
      </c>
      <c r="B496" t="s">
        <v>66</v>
      </c>
      <c r="C496">
        <v>12.5236</v>
      </c>
      <c r="D496">
        <f t="shared" si="22"/>
        <v>1.97709</v>
      </c>
      <c r="E496">
        <f t="shared" si="23"/>
        <v>0.4239093</v>
      </c>
      <c r="F496">
        <f t="shared" si="24"/>
        <v>14.9245993</v>
      </c>
    </row>
    <row r="497" spans="1:6">
      <c r="A497" t="s">
        <v>144</v>
      </c>
      <c r="B497" t="s">
        <v>50</v>
      </c>
      <c r="C497">
        <v>17.6559</v>
      </c>
      <c r="D497">
        <f t="shared" si="22"/>
        <v>2.41348</v>
      </c>
      <c r="E497">
        <f t="shared" si="23"/>
        <v>1.677014</v>
      </c>
      <c r="F497">
        <f t="shared" si="24"/>
        <v>21.746394</v>
      </c>
    </row>
    <row r="498" spans="1:6">
      <c r="A498">
        <v>3</v>
      </c>
      <c r="B498" t="s">
        <v>66</v>
      </c>
      <c r="C498">
        <v>8.96591</v>
      </c>
      <c r="D498">
        <f t="shared" si="22"/>
        <v>1.97709</v>
      </c>
      <c r="E498">
        <f t="shared" si="23"/>
        <v>0.4239093</v>
      </c>
      <c r="F498">
        <f t="shared" si="24"/>
        <v>11.3669093</v>
      </c>
    </row>
    <row r="499" spans="1:6">
      <c r="A499">
        <v>2</v>
      </c>
      <c r="B499" t="s">
        <v>38</v>
      </c>
      <c r="C499">
        <v>25.3406</v>
      </c>
      <c r="D499">
        <f t="shared" si="22"/>
        <v>1.03221</v>
      </c>
      <c r="E499">
        <f t="shared" si="23"/>
        <v>2.221434</v>
      </c>
      <c r="F499">
        <f t="shared" si="24"/>
        <v>28.594244</v>
      </c>
    </row>
    <row r="500" spans="1:6">
      <c r="A500">
        <v>4</v>
      </c>
      <c r="B500" t="s">
        <v>55</v>
      </c>
      <c r="C500">
        <v>29.2844</v>
      </c>
      <c r="D500">
        <f t="shared" si="22"/>
        <v>2.16695</v>
      </c>
      <c r="E500">
        <f t="shared" si="23"/>
        <v>1.681314</v>
      </c>
      <c r="F500">
        <f t="shared" si="24"/>
        <v>33.132664</v>
      </c>
    </row>
    <row r="501" spans="1:6">
      <c r="A501">
        <v>3</v>
      </c>
      <c r="B501" t="s">
        <v>45</v>
      </c>
      <c r="C501">
        <v>24.39</v>
      </c>
      <c r="D501">
        <f t="shared" si="22"/>
        <v>1.97709</v>
      </c>
      <c r="E501">
        <f t="shared" si="23"/>
        <v>0.683845</v>
      </c>
      <c r="F501">
        <f t="shared" si="24"/>
        <v>27.050935</v>
      </c>
    </row>
    <row r="502" spans="1:6">
      <c r="A502">
        <v>3</v>
      </c>
      <c r="B502" t="s">
        <v>66</v>
      </c>
      <c r="C502">
        <v>18.9946</v>
      </c>
      <c r="D502">
        <f t="shared" si="22"/>
        <v>1.97709</v>
      </c>
      <c r="E502">
        <f t="shared" si="23"/>
        <v>0.4239093</v>
      </c>
      <c r="F502">
        <f t="shared" si="24"/>
        <v>21.3955993</v>
      </c>
    </row>
    <row r="503" spans="1:6">
      <c r="A503">
        <v>3</v>
      </c>
      <c r="B503" t="s">
        <v>66</v>
      </c>
      <c r="C503">
        <v>14.6843</v>
      </c>
      <c r="D503">
        <f t="shared" si="22"/>
        <v>1.97709</v>
      </c>
      <c r="E503">
        <f t="shared" si="23"/>
        <v>0.4239093</v>
      </c>
      <c r="F503">
        <f t="shared" si="24"/>
        <v>17.0852993</v>
      </c>
    </row>
    <row r="504" spans="1:6">
      <c r="A504">
        <v>4</v>
      </c>
      <c r="B504" t="s">
        <v>38</v>
      </c>
      <c r="C504">
        <v>25.5129</v>
      </c>
      <c r="D504">
        <f t="shared" si="22"/>
        <v>2.16695</v>
      </c>
      <c r="E504">
        <f t="shared" si="23"/>
        <v>2.221434</v>
      </c>
      <c r="F504">
        <f t="shared" si="24"/>
        <v>29.901284</v>
      </c>
    </row>
    <row r="505" spans="1:6">
      <c r="A505">
        <v>3</v>
      </c>
      <c r="B505" t="s">
        <v>45</v>
      </c>
      <c r="C505">
        <v>22.5035</v>
      </c>
      <c r="D505">
        <f t="shared" si="22"/>
        <v>1.97709</v>
      </c>
      <c r="E505">
        <f t="shared" si="23"/>
        <v>0.683845</v>
      </c>
      <c r="F505">
        <f t="shared" si="24"/>
        <v>25.164435</v>
      </c>
    </row>
    <row r="506" spans="1:6">
      <c r="A506">
        <v>3</v>
      </c>
      <c r="B506" t="s">
        <v>45</v>
      </c>
      <c r="C506">
        <v>9.33372</v>
      </c>
      <c r="D506">
        <f t="shared" si="22"/>
        <v>1.97709</v>
      </c>
      <c r="E506">
        <f t="shared" si="23"/>
        <v>0.683845</v>
      </c>
      <c r="F506">
        <f t="shared" si="24"/>
        <v>11.994655</v>
      </c>
    </row>
    <row r="507" spans="1:6">
      <c r="A507">
        <v>3</v>
      </c>
      <c r="B507" t="s">
        <v>50</v>
      </c>
      <c r="C507">
        <v>12.6917</v>
      </c>
      <c r="D507">
        <f t="shared" si="22"/>
        <v>1.97709</v>
      </c>
      <c r="E507">
        <f t="shared" si="23"/>
        <v>1.677014</v>
      </c>
      <c r="F507">
        <f t="shared" si="24"/>
        <v>16.345804</v>
      </c>
    </row>
    <row r="508" spans="1:6">
      <c r="A508">
        <v>4</v>
      </c>
      <c r="B508" t="s">
        <v>177</v>
      </c>
      <c r="C508">
        <v>14.7412</v>
      </c>
      <c r="D508">
        <f t="shared" si="22"/>
        <v>2.16695</v>
      </c>
      <c r="E508">
        <f t="shared" si="23"/>
        <v>0</v>
      </c>
      <c r="F508">
        <f t="shared" si="24"/>
        <v>16.90815</v>
      </c>
    </row>
    <row r="509" spans="1:6">
      <c r="A509">
        <v>3</v>
      </c>
      <c r="B509" t="s">
        <v>45</v>
      </c>
      <c r="C509">
        <v>21.9426</v>
      </c>
      <c r="D509">
        <f t="shared" si="22"/>
        <v>1.97709</v>
      </c>
      <c r="E509">
        <f t="shared" si="23"/>
        <v>0.683845</v>
      </c>
      <c r="F509">
        <f t="shared" si="24"/>
        <v>24.603535</v>
      </c>
    </row>
    <row r="510" spans="1:6">
      <c r="A510">
        <v>3</v>
      </c>
      <c r="B510" t="s">
        <v>50</v>
      </c>
      <c r="C510">
        <v>25.349</v>
      </c>
      <c r="D510">
        <f t="shared" si="22"/>
        <v>1.97709</v>
      </c>
      <c r="E510">
        <f t="shared" si="23"/>
        <v>1.677014</v>
      </c>
      <c r="F510">
        <f t="shared" si="24"/>
        <v>29.003104</v>
      </c>
    </row>
    <row r="511" spans="1:6">
      <c r="A511">
        <v>3</v>
      </c>
      <c r="B511" t="s">
        <v>66</v>
      </c>
      <c r="C511">
        <v>28.1957</v>
      </c>
      <c r="D511">
        <f t="shared" si="22"/>
        <v>1.97709</v>
      </c>
      <c r="E511">
        <f t="shared" si="23"/>
        <v>0.4239093</v>
      </c>
      <c r="F511">
        <f t="shared" si="24"/>
        <v>30.5966993</v>
      </c>
    </row>
    <row r="512" spans="1:6">
      <c r="A512" t="s">
        <v>144</v>
      </c>
      <c r="B512" t="s">
        <v>45</v>
      </c>
      <c r="C512">
        <v>27.1803</v>
      </c>
      <c r="D512">
        <f t="shared" si="22"/>
        <v>2.41348</v>
      </c>
      <c r="E512">
        <f t="shared" si="23"/>
        <v>0.683845</v>
      </c>
      <c r="F512">
        <f t="shared" si="24"/>
        <v>30.277625</v>
      </c>
    </row>
    <row r="513" spans="1:6">
      <c r="A513">
        <v>3</v>
      </c>
      <c r="B513" t="s">
        <v>177</v>
      </c>
      <c r="C513">
        <v>20.9474</v>
      </c>
      <c r="D513">
        <f t="shared" si="22"/>
        <v>1.97709</v>
      </c>
      <c r="E513">
        <f t="shared" si="23"/>
        <v>0</v>
      </c>
      <c r="F513">
        <f t="shared" si="24"/>
        <v>22.92449</v>
      </c>
    </row>
    <row r="514" spans="1:6">
      <c r="A514">
        <v>3</v>
      </c>
      <c r="B514" t="s">
        <v>177</v>
      </c>
      <c r="C514">
        <v>22.5134</v>
      </c>
      <c r="D514">
        <f t="shared" si="22"/>
        <v>1.97709</v>
      </c>
      <c r="E514">
        <f t="shared" si="23"/>
        <v>0</v>
      </c>
      <c r="F514">
        <f t="shared" si="24"/>
        <v>24.49049</v>
      </c>
    </row>
    <row r="515" spans="1:6">
      <c r="A515">
        <v>3</v>
      </c>
      <c r="B515" t="s">
        <v>66</v>
      </c>
      <c r="C515">
        <v>16.5495</v>
      </c>
      <c r="D515">
        <f t="shared" ref="D515:D578" si="25">VLOOKUP(A515,K:M,3,0)</f>
        <v>1.97709</v>
      </c>
      <c r="E515">
        <f t="shared" ref="E515:E578" si="26">VLOOKUP(B515,K:M,3,0)</f>
        <v>0.4239093</v>
      </c>
      <c r="F515">
        <f t="shared" ref="F515:F578" si="27">C515+D515+E515</f>
        <v>18.9504993</v>
      </c>
    </row>
    <row r="516" spans="1:6">
      <c r="A516">
        <v>3</v>
      </c>
      <c r="B516" t="s">
        <v>45</v>
      </c>
      <c r="C516">
        <v>21.3066</v>
      </c>
      <c r="D516">
        <f t="shared" si="25"/>
        <v>1.97709</v>
      </c>
      <c r="E516">
        <f t="shared" si="26"/>
        <v>0.683845</v>
      </c>
      <c r="F516">
        <f t="shared" si="27"/>
        <v>23.967535</v>
      </c>
    </row>
    <row r="517" spans="1:6">
      <c r="A517">
        <v>3</v>
      </c>
      <c r="B517" t="s">
        <v>60</v>
      </c>
      <c r="C517">
        <v>16.4191</v>
      </c>
      <c r="D517">
        <f t="shared" si="25"/>
        <v>1.97709</v>
      </c>
      <c r="E517">
        <f t="shared" si="26"/>
        <v>2.433374</v>
      </c>
      <c r="F517">
        <f t="shared" si="27"/>
        <v>20.829564</v>
      </c>
    </row>
    <row r="518" spans="1:6">
      <c r="A518">
        <v>4</v>
      </c>
      <c r="B518" t="s">
        <v>38</v>
      </c>
      <c r="C518">
        <v>28.093</v>
      </c>
      <c r="D518">
        <f t="shared" si="25"/>
        <v>2.16695</v>
      </c>
      <c r="E518">
        <f t="shared" si="26"/>
        <v>2.221434</v>
      </c>
      <c r="F518">
        <f t="shared" si="27"/>
        <v>32.481384</v>
      </c>
    </row>
    <row r="519" spans="1:6">
      <c r="A519">
        <v>3</v>
      </c>
      <c r="B519" t="s">
        <v>55</v>
      </c>
      <c r="C519">
        <v>18.8207</v>
      </c>
      <c r="D519">
        <f t="shared" si="25"/>
        <v>1.97709</v>
      </c>
      <c r="E519">
        <f t="shared" si="26"/>
        <v>1.681314</v>
      </c>
      <c r="F519">
        <f t="shared" si="27"/>
        <v>22.479104</v>
      </c>
    </row>
    <row r="520" spans="1:6">
      <c r="A520">
        <v>2</v>
      </c>
      <c r="B520" t="s">
        <v>34</v>
      </c>
      <c r="C520">
        <v>27.072</v>
      </c>
      <c r="D520">
        <f t="shared" si="25"/>
        <v>1.03221</v>
      </c>
      <c r="E520">
        <f t="shared" si="26"/>
        <v>2.541224</v>
      </c>
      <c r="F520">
        <f t="shared" si="27"/>
        <v>30.645434</v>
      </c>
    </row>
    <row r="521" spans="1:6">
      <c r="A521">
        <v>3</v>
      </c>
      <c r="B521" t="s">
        <v>45</v>
      </c>
      <c r="C521">
        <v>17.6225</v>
      </c>
      <c r="D521">
        <f t="shared" si="25"/>
        <v>1.97709</v>
      </c>
      <c r="E521">
        <f t="shared" si="26"/>
        <v>0.683845</v>
      </c>
      <c r="F521">
        <f t="shared" si="27"/>
        <v>20.283435</v>
      </c>
    </row>
    <row r="522" spans="1:6">
      <c r="A522">
        <v>2</v>
      </c>
      <c r="B522" t="s">
        <v>34</v>
      </c>
      <c r="C522">
        <v>24.3523</v>
      </c>
      <c r="D522">
        <f t="shared" si="25"/>
        <v>1.03221</v>
      </c>
      <c r="E522">
        <f t="shared" si="26"/>
        <v>2.541224</v>
      </c>
      <c r="F522">
        <f t="shared" si="27"/>
        <v>27.925734</v>
      </c>
    </row>
    <row r="523" spans="1:6">
      <c r="A523">
        <v>4</v>
      </c>
      <c r="B523" t="s">
        <v>34</v>
      </c>
      <c r="C523">
        <v>24.4714</v>
      </c>
      <c r="D523">
        <f t="shared" si="25"/>
        <v>2.16695</v>
      </c>
      <c r="E523">
        <f t="shared" si="26"/>
        <v>2.541224</v>
      </c>
      <c r="F523">
        <f t="shared" si="27"/>
        <v>29.179574</v>
      </c>
    </row>
    <row r="524" spans="1:6">
      <c r="A524">
        <v>2</v>
      </c>
      <c r="B524" t="s">
        <v>66</v>
      </c>
      <c r="C524">
        <v>13.1235</v>
      </c>
      <c r="D524">
        <f t="shared" si="25"/>
        <v>1.03221</v>
      </c>
      <c r="E524">
        <f t="shared" si="26"/>
        <v>0.4239093</v>
      </c>
      <c r="F524">
        <f t="shared" si="27"/>
        <v>14.5796193</v>
      </c>
    </row>
    <row r="525" spans="1:6">
      <c r="A525">
        <v>3</v>
      </c>
      <c r="B525" t="s">
        <v>42</v>
      </c>
      <c r="C525">
        <v>17.5477</v>
      </c>
      <c r="D525">
        <f t="shared" si="25"/>
        <v>1.97709</v>
      </c>
      <c r="E525">
        <f t="shared" si="26"/>
        <v>1.921574</v>
      </c>
      <c r="F525">
        <f t="shared" si="27"/>
        <v>21.446364</v>
      </c>
    </row>
    <row r="526" spans="1:6">
      <c r="A526">
        <v>3</v>
      </c>
      <c r="B526" t="s">
        <v>60</v>
      </c>
      <c r="C526">
        <v>10.3543</v>
      </c>
      <c r="D526">
        <f t="shared" si="25"/>
        <v>1.97709</v>
      </c>
      <c r="E526">
        <f t="shared" si="26"/>
        <v>2.433374</v>
      </c>
      <c r="F526">
        <f t="shared" si="27"/>
        <v>14.764764</v>
      </c>
    </row>
    <row r="527" spans="1:6">
      <c r="A527">
        <v>2</v>
      </c>
      <c r="B527" t="s">
        <v>111</v>
      </c>
      <c r="C527">
        <v>26.3249</v>
      </c>
      <c r="D527">
        <f t="shared" si="25"/>
        <v>1.03221</v>
      </c>
      <c r="E527">
        <f t="shared" si="26"/>
        <v>2.600184</v>
      </c>
      <c r="F527">
        <f t="shared" si="27"/>
        <v>29.957294</v>
      </c>
    </row>
    <row r="528" spans="1:6">
      <c r="A528">
        <v>3</v>
      </c>
      <c r="B528" t="s">
        <v>45</v>
      </c>
      <c r="C528">
        <v>11.2631</v>
      </c>
      <c r="D528">
        <f t="shared" si="25"/>
        <v>1.97709</v>
      </c>
      <c r="E528">
        <f t="shared" si="26"/>
        <v>0.683845</v>
      </c>
      <c r="F528">
        <f t="shared" si="27"/>
        <v>13.924035</v>
      </c>
    </row>
    <row r="529" spans="1:6">
      <c r="A529">
        <v>3</v>
      </c>
      <c r="B529" t="s">
        <v>34</v>
      </c>
      <c r="C529">
        <v>14.5741</v>
      </c>
      <c r="D529">
        <f t="shared" si="25"/>
        <v>1.97709</v>
      </c>
      <c r="E529">
        <f t="shared" si="26"/>
        <v>2.541224</v>
      </c>
      <c r="F529">
        <f t="shared" si="27"/>
        <v>19.092414</v>
      </c>
    </row>
    <row r="530" spans="1:6">
      <c r="A530">
        <v>2</v>
      </c>
      <c r="B530" t="s">
        <v>60</v>
      </c>
      <c r="C530">
        <v>17.1357</v>
      </c>
      <c r="D530">
        <f t="shared" si="25"/>
        <v>1.03221</v>
      </c>
      <c r="E530">
        <f t="shared" si="26"/>
        <v>2.433374</v>
      </c>
      <c r="F530">
        <f t="shared" si="27"/>
        <v>20.601284</v>
      </c>
    </row>
    <row r="531" spans="1:6">
      <c r="A531">
        <v>3</v>
      </c>
      <c r="B531" t="s">
        <v>60</v>
      </c>
      <c r="C531">
        <v>12.0467</v>
      </c>
      <c r="D531">
        <f t="shared" si="25"/>
        <v>1.97709</v>
      </c>
      <c r="E531">
        <f t="shared" si="26"/>
        <v>2.433374</v>
      </c>
      <c r="F531">
        <f t="shared" si="27"/>
        <v>16.457164</v>
      </c>
    </row>
    <row r="532" spans="1:6">
      <c r="A532">
        <v>2</v>
      </c>
      <c r="B532" t="s">
        <v>34</v>
      </c>
      <c r="C532">
        <v>19.3054</v>
      </c>
      <c r="D532">
        <f t="shared" si="25"/>
        <v>1.03221</v>
      </c>
      <c r="E532">
        <f t="shared" si="26"/>
        <v>2.541224</v>
      </c>
      <c r="F532">
        <f t="shared" si="27"/>
        <v>22.878834</v>
      </c>
    </row>
    <row r="533" spans="1:6">
      <c r="A533">
        <v>2</v>
      </c>
      <c r="B533" t="s">
        <v>34</v>
      </c>
      <c r="C533">
        <v>14.1186</v>
      </c>
      <c r="D533">
        <f t="shared" si="25"/>
        <v>1.03221</v>
      </c>
      <c r="E533">
        <f t="shared" si="26"/>
        <v>2.541224</v>
      </c>
      <c r="F533">
        <f t="shared" si="27"/>
        <v>17.692034</v>
      </c>
    </row>
    <row r="534" spans="1:6">
      <c r="A534">
        <v>2</v>
      </c>
      <c r="B534" t="s">
        <v>34</v>
      </c>
      <c r="C534">
        <v>20.7857</v>
      </c>
      <c r="D534">
        <f t="shared" si="25"/>
        <v>1.03221</v>
      </c>
      <c r="E534">
        <f t="shared" si="26"/>
        <v>2.541224</v>
      </c>
      <c r="F534">
        <f t="shared" si="27"/>
        <v>24.359134</v>
      </c>
    </row>
    <row r="535" spans="1:6">
      <c r="A535">
        <v>2</v>
      </c>
      <c r="B535" t="s">
        <v>111</v>
      </c>
      <c r="C535">
        <v>9.94405</v>
      </c>
      <c r="D535">
        <f t="shared" si="25"/>
        <v>1.03221</v>
      </c>
      <c r="E535">
        <f t="shared" si="26"/>
        <v>2.600184</v>
      </c>
      <c r="F535">
        <f t="shared" si="27"/>
        <v>13.576444</v>
      </c>
    </row>
    <row r="536" spans="1:6">
      <c r="A536">
        <v>3</v>
      </c>
      <c r="B536" t="s">
        <v>177</v>
      </c>
      <c r="C536">
        <v>17.9167</v>
      </c>
      <c r="D536">
        <f t="shared" si="25"/>
        <v>1.97709</v>
      </c>
      <c r="E536">
        <f t="shared" si="26"/>
        <v>0</v>
      </c>
      <c r="F536">
        <f t="shared" si="27"/>
        <v>19.89379</v>
      </c>
    </row>
    <row r="537" spans="1:6">
      <c r="A537">
        <v>2</v>
      </c>
      <c r="B537" t="s">
        <v>42</v>
      </c>
      <c r="C537">
        <v>8.21018</v>
      </c>
      <c r="D537">
        <f t="shared" si="25"/>
        <v>1.03221</v>
      </c>
      <c r="E537">
        <f t="shared" si="26"/>
        <v>1.921574</v>
      </c>
      <c r="F537">
        <f t="shared" si="27"/>
        <v>11.163964</v>
      </c>
    </row>
    <row r="538" spans="1:6">
      <c r="A538">
        <v>3</v>
      </c>
      <c r="B538" t="s">
        <v>42</v>
      </c>
      <c r="C538">
        <v>23.2245</v>
      </c>
      <c r="D538">
        <f t="shared" si="25"/>
        <v>1.97709</v>
      </c>
      <c r="E538">
        <f t="shared" si="26"/>
        <v>1.921574</v>
      </c>
      <c r="F538">
        <f t="shared" si="27"/>
        <v>27.123164</v>
      </c>
    </row>
    <row r="539" spans="1:6">
      <c r="A539">
        <v>2</v>
      </c>
      <c r="B539" t="s">
        <v>34</v>
      </c>
      <c r="C539">
        <v>18.0518</v>
      </c>
      <c r="D539">
        <f t="shared" si="25"/>
        <v>1.03221</v>
      </c>
      <c r="E539">
        <f t="shared" si="26"/>
        <v>2.541224</v>
      </c>
      <c r="F539">
        <f t="shared" si="27"/>
        <v>21.625234</v>
      </c>
    </row>
    <row r="540" spans="1:6">
      <c r="A540">
        <v>2</v>
      </c>
      <c r="B540" t="s">
        <v>45</v>
      </c>
      <c r="C540">
        <v>5.34304</v>
      </c>
      <c r="D540">
        <f t="shared" si="25"/>
        <v>1.03221</v>
      </c>
      <c r="E540">
        <f t="shared" si="26"/>
        <v>0.683845</v>
      </c>
      <c r="F540">
        <f t="shared" si="27"/>
        <v>7.059095</v>
      </c>
    </row>
    <row r="541" spans="1:6">
      <c r="A541">
        <v>3</v>
      </c>
      <c r="B541" t="s">
        <v>50</v>
      </c>
      <c r="C541">
        <v>25.285</v>
      </c>
      <c r="D541">
        <f t="shared" si="25"/>
        <v>1.97709</v>
      </c>
      <c r="E541">
        <f t="shared" si="26"/>
        <v>1.677014</v>
      </c>
      <c r="F541">
        <f t="shared" si="27"/>
        <v>28.939104</v>
      </c>
    </row>
    <row r="542" spans="1:6">
      <c r="A542">
        <v>3</v>
      </c>
      <c r="B542" t="s">
        <v>66</v>
      </c>
      <c r="C542">
        <v>30.1501</v>
      </c>
      <c r="D542">
        <f t="shared" si="25"/>
        <v>1.97709</v>
      </c>
      <c r="E542">
        <f t="shared" si="26"/>
        <v>0.4239093</v>
      </c>
      <c r="F542">
        <f t="shared" si="27"/>
        <v>32.5510993</v>
      </c>
    </row>
    <row r="543" spans="1:6">
      <c r="A543">
        <v>4</v>
      </c>
      <c r="B543" t="s">
        <v>111</v>
      </c>
      <c r="C543">
        <v>28.3933</v>
      </c>
      <c r="D543">
        <f t="shared" si="25"/>
        <v>2.16695</v>
      </c>
      <c r="E543">
        <f t="shared" si="26"/>
        <v>2.600184</v>
      </c>
      <c r="F543">
        <f t="shared" si="27"/>
        <v>33.160434</v>
      </c>
    </row>
    <row r="544" spans="1:6">
      <c r="A544">
        <v>3</v>
      </c>
      <c r="B544" t="s">
        <v>66</v>
      </c>
      <c r="C544">
        <v>23.7844</v>
      </c>
      <c r="D544">
        <f t="shared" si="25"/>
        <v>1.97709</v>
      </c>
      <c r="E544">
        <f t="shared" si="26"/>
        <v>0.4239093</v>
      </c>
      <c r="F544">
        <f t="shared" si="27"/>
        <v>26.1853993</v>
      </c>
    </row>
    <row r="545" spans="1:6">
      <c r="A545">
        <v>2</v>
      </c>
      <c r="B545" t="s">
        <v>66</v>
      </c>
      <c r="C545">
        <v>11.0766</v>
      </c>
      <c r="D545">
        <f t="shared" si="25"/>
        <v>1.03221</v>
      </c>
      <c r="E545">
        <f t="shared" si="26"/>
        <v>0.4239093</v>
      </c>
      <c r="F545">
        <f t="shared" si="27"/>
        <v>12.5327193</v>
      </c>
    </row>
    <row r="546" spans="1:6">
      <c r="A546">
        <v>2</v>
      </c>
      <c r="B546" t="s">
        <v>60</v>
      </c>
      <c r="C546">
        <v>26.9811</v>
      </c>
      <c r="D546">
        <f t="shared" si="25"/>
        <v>1.03221</v>
      </c>
      <c r="E546">
        <f t="shared" si="26"/>
        <v>2.433374</v>
      </c>
      <c r="F546">
        <f t="shared" si="27"/>
        <v>30.446684</v>
      </c>
    </row>
    <row r="547" spans="1:6">
      <c r="A547">
        <v>2</v>
      </c>
      <c r="B547" t="s">
        <v>111</v>
      </c>
      <c r="C547">
        <v>10.0942</v>
      </c>
      <c r="D547">
        <f t="shared" si="25"/>
        <v>1.03221</v>
      </c>
      <c r="E547">
        <f t="shared" si="26"/>
        <v>2.600184</v>
      </c>
      <c r="F547">
        <f t="shared" si="27"/>
        <v>13.726594</v>
      </c>
    </row>
    <row r="548" spans="1:6">
      <c r="A548">
        <v>2</v>
      </c>
      <c r="B548" t="s">
        <v>42</v>
      </c>
      <c r="C548">
        <v>28.018</v>
      </c>
      <c r="D548">
        <f t="shared" si="25"/>
        <v>1.03221</v>
      </c>
      <c r="E548">
        <f t="shared" si="26"/>
        <v>1.921574</v>
      </c>
      <c r="F548">
        <f t="shared" si="27"/>
        <v>30.971784</v>
      </c>
    </row>
    <row r="549" spans="1:6">
      <c r="A549">
        <v>2</v>
      </c>
      <c r="B549" t="s">
        <v>60</v>
      </c>
      <c r="C549">
        <v>18.1273</v>
      </c>
      <c r="D549">
        <f t="shared" si="25"/>
        <v>1.03221</v>
      </c>
      <c r="E549">
        <f t="shared" si="26"/>
        <v>2.433374</v>
      </c>
      <c r="F549">
        <f t="shared" si="27"/>
        <v>21.592884</v>
      </c>
    </row>
    <row r="550" spans="1:6">
      <c r="A550">
        <v>2</v>
      </c>
      <c r="B550" t="s">
        <v>34</v>
      </c>
      <c r="C550">
        <v>31.5055</v>
      </c>
      <c r="D550">
        <f t="shared" si="25"/>
        <v>1.03221</v>
      </c>
      <c r="E550">
        <f t="shared" si="26"/>
        <v>2.541224</v>
      </c>
      <c r="F550">
        <f t="shared" si="27"/>
        <v>35.078934</v>
      </c>
    </row>
    <row r="551" spans="1:6">
      <c r="A551">
        <v>2</v>
      </c>
      <c r="B551" t="s">
        <v>50</v>
      </c>
      <c r="C551">
        <v>30.0225</v>
      </c>
      <c r="D551">
        <f t="shared" si="25"/>
        <v>1.03221</v>
      </c>
      <c r="E551">
        <f t="shared" si="26"/>
        <v>1.677014</v>
      </c>
      <c r="F551">
        <f t="shared" si="27"/>
        <v>32.731724</v>
      </c>
    </row>
    <row r="552" spans="1:6">
      <c r="A552">
        <v>4</v>
      </c>
      <c r="B552" t="s">
        <v>38</v>
      </c>
      <c r="C552">
        <v>29.2962</v>
      </c>
      <c r="D552">
        <f t="shared" si="25"/>
        <v>2.16695</v>
      </c>
      <c r="E552">
        <f t="shared" si="26"/>
        <v>2.221434</v>
      </c>
      <c r="F552">
        <f t="shared" si="27"/>
        <v>33.684584</v>
      </c>
    </row>
    <row r="553" spans="1:6">
      <c r="A553">
        <v>2</v>
      </c>
      <c r="B553" t="s">
        <v>38</v>
      </c>
      <c r="C553">
        <v>30.2176</v>
      </c>
      <c r="D553">
        <f t="shared" si="25"/>
        <v>1.03221</v>
      </c>
      <c r="E553">
        <f t="shared" si="26"/>
        <v>2.221434</v>
      </c>
      <c r="F553">
        <f t="shared" si="27"/>
        <v>33.471244</v>
      </c>
    </row>
    <row r="554" spans="1:6">
      <c r="A554">
        <v>2</v>
      </c>
      <c r="B554" t="s">
        <v>38</v>
      </c>
      <c r="C554">
        <v>26.7696</v>
      </c>
      <c r="D554">
        <f t="shared" si="25"/>
        <v>1.03221</v>
      </c>
      <c r="E554">
        <f t="shared" si="26"/>
        <v>2.221434</v>
      </c>
      <c r="F554">
        <f t="shared" si="27"/>
        <v>30.023244</v>
      </c>
    </row>
    <row r="555" spans="1:6">
      <c r="A555">
        <v>2</v>
      </c>
      <c r="B555" t="s">
        <v>111</v>
      </c>
      <c r="C555">
        <v>19.7214</v>
      </c>
      <c r="D555">
        <f t="shared" si="25"/>
        <v>1.03221</v>
      </c>
      <c r="E555">
        <f t="shared" si="26"/>
        <v>2.600184</v>
      </c>
      <c r="F555">
        <f t="shared" si="27"/>
        <v>23.353794</v>
      </c>
    </row>
    <row r="556" spans="1:6">
      <c r="A556">
        <v>3</v>
      </c>
      <c r="B556" t="s">
        <v>50</v>
      </c>
      <c r="C556">
        <v>15.1032</v>
      </c>
      <c r="D556">
        <f t="shared" si="25"/>
        <v>1.97709</v>
      </c>
      <c r="E556">
        <f t="shared" si="26"/>
        <v>1.677014</v>
      </c>
      <c r="F556">
        <f t="shared" si="27"/>
        <v>18.757304</v>
      </c>
    </row>
    <row r="557" spans="1:6">
      <c r="A557">
        <v>2</v>
      </c>
      <c r="B557" t="s">
        <v>34</v>
      </c>
      <c r="C557">
        <v>25.9799</v>
      </c>
      <c r="D557">
        <f t="shared" si="25"/>
        <v>1.03221</v>
      </c>
      <c r="E557">
        <f t="shared" si="26"/>
        <v>2.541224</v>
      </c>
      <c r="F557">
        <f t="shared" si="27"/>
        <v>29.553334</v>
      </c>
    </row>
    <row r="558" spans="1:6">
      <c r="A558">
        <v>2</v>
      </c>
      <c r="B558" t="s">
        <v>34</v>
      </c>
      <c r="C558">
        <v>13.7224</v>
      </c>
      <c r="D558">
        <f t="shared" si="25"/>
        <v>1.03221</v>
      </c>
      <c r="E558">
        <f t="shared" si="26"/>
        <v>2.541224</v>
      </c>
      <c r="F558">
        <f t="shared" si="27"/>
        <v>17.295834</v>
      </c>
    </row>
    <row r="559" spans="1:6">
      <c r="A559">
        <v>3</v>
      </c>
      <c r="B559" t="s">
        <v>45</v>
      </c>
      <c r="C559">
        <v>17.8015</v>
      </c>
      <c r="D559">
        <f t="shared" si="25"/>
        <v>1.97709</v>
      </c>
      <c r="E559">
        <f t="shared" si="26"/>
        <v>0.683845</v>
      </c>
      <c r="F559">
        <f t="shared" si="27"/>
        <v>20.462435</v>
      </c>
    </row>
    <row r="560" spans="1:6">
      <c r="A560">
        <v>2</v>
      </c>
      <c r="B560" t="s">
        <v>111</v>
      </c>
      <c r="C560">
        <v>22.2841</v>
      </c>
      <c r="D560">
        <f t="shared" si="25"/>
        <v>1.03221</v>
      </c>
      <c r="E560">
        <f t="shared" si="26"/>
        <v>2.600184</v>
      </c>
      <c r="F560">
        <f t="shared" si="27"/>
        <v>25.916494</v>
      </c>
    </row>
    <row r="561" spans="1:6">
      <c r="A561">
        <v>3</v>
      </c>
      <c r="B561" t="s">
        <v>45</v>
      </c>
      <c r="C561">
        <v>15.2681</v>
      </c>
      <c r="D561">
        <f t="shared" si="25"/>
        <v>1.97709</v>
      </c>
      <c r="E561">
        <f t="shared" si="26"/>
        <v>0.683845</v>
      </c>
      <c r="F561">
        <f t="shared" si="27"/>
        <v>17.929035</v>
      </c>
    </row>
    <row r="562" spans="1:6">
      <c r="A562">
        <v>2</v>
      </c>
      <c r="B562" t="s">
        <v>60</v>
      </c>
      <c r="C562">
        <v>19.7539</v>
      </c>
      <c r="D562">
        <f t="shared" si="25"/>
        <v>1.03221</v>
      </c>
      <c r="E562">
        <f t="shared" si="26"/>
        <v>2.433374</v>
      </c>
      <c r="F562">
        <f t="shared" si="27"/>
        <v>23.219484</v>
      </c>
    </row>
    <row r="563" spans="1:6">
      <c r="A563">
        <v>4</v>
      </c>
      <c r="B563" t="s">
        <v>38</v>
      </c>
      <c r="C563">
        <v>37.209</v>
      </c>
      <c r="D563">
        <f t="shared" si="25"/>
        <v>2.16695</v>
      </c>
      <c r="E563">
        <f t="shared" si="26"/>
        <v>2.221434</v>
      </c>
      <c r="F563">
        <f t="shared" si="27"/>
        <v>41.597384</v>
      </c>
    </row>
    <row r="564" spans="1:6">
      <c r="A564">
        <v>2</v>
      </c>
      <c r="B564" t="s">
        <v>60</v>
      </c>
      <c r="C564">
        <v>21.2037</v>
      </c>
      <c r="D564">
        <f t="shared" si="25"/>
        <v>1.03221</v>
      </c>
      <c r="E564">
        <f t="shared" si="26"/>
        <v>2.433374</v>
      </c>
      <c r="F564">
        <f t="shared" si="27"/>
        <v>24.669284</v>
      </c>
    </row>
    <row r="565" spans="1:6">
      <c r="A565">
        <v>2</v>
      </c>
      <c r="B565" t="s">
        <v>66</v>
      </c>
      <c r="C565">
        <v>13.9216</v>
      </c>
      <c r="D565">
        <f t="shared" si="25"/>
        <v>1.03221</v>
      </c>
      <c r="E565">
        <f t="shared" si="26"/>
        <v>0.4239093</v>
      </c>
      <c r="F565">
        <f t="shared" si="27"/>
        <v>15.3777193</v>
      </c>
    </row>
    <row r="566" spans="1:6">
      <c r="A566">
        <v>2</v>
      </c>
      <c r="B566" t="s">
        <v>42</v>
      </c>
      <c r="C566">
        <v>12.8862</v>
      </c>
      <c r="D566">
        <f t="shared" si="25"/>
        <v>1.03221</v>
      </c>
      <c r="E566">
        <f t="shared" si="26"/>
        <v>1.921574</v>
      </c>
      <c r="F566">
        <f t="shared" si="27"/>
        <v>15.839984</v>
      </c>
    </row>
    <row r="567" spans="1:6">
      <c r="A567">
        <v>2</v>
      </c>
      <c r="B567" t="s">
        <v>42</v>
      </c>
      <c r="C567">
        <v>10.3284</v>
      </c>
      <c r="D567">
        <f t="shared" si="25"/>
        <v>1.03221</v>
      </c>
      <c r="E567">
        <f t="shared" si="26"/>
        <v>1.921574</v>
      </c>
      <c r="F567">
        <f t="shared" si="27"/>
        <v>13.282184</v>
      </c>
    </row>
    <row r="568" spans="1:6">
      <c r="A568">
        <v>2</v>
      </c>
      <c r="B568" t="s">
        <v>34</v>
      </c>
      <c r="C568">
        <v>26.5417</v>
      </c>
      <c r="D568">
        <f t="shared" si="25"/>
        <v>1.03221</v>
      </c>
      <c r="E568">
        <f t="shared" si="26"/>
        <v>2.541224</v>
      </c>
      <c r="F568">
        <f t="shared" si="27"/>
        <v>30.115134</v>
      </c>
    </row>
    <row r="569" spans="1:6">
      <c r="A569">
        <v>4</v>
      </c>
      <c r="B569" t="s">
        <v>38</v>
      </c>
      <c r="C569">
        <v>33.7467</v>
      </c>
      <c r="D569">
        <f t="shared" si="25"/>
        <v>2.16695</v>
      </c>
      <c r="E569">
        <f t="shared" si="26"/>
        <v>2.221434</v>
      </c>
      <c r="F569">
        <f t="shared" si="27"/>
        <v>38.135084</v>
      </c>
    </row>
    <row r="570" spans="1:6">
      <c r="A570">
        <v>4</v>
      </c>
      <c r="B570" t="s">
        <v>38</v>
      </c>
      <c r="C570">
        <v>18.399</v>
      </c>
      <c r="D570">
        <f t="shared" si="25"/>
        <v>2.16695</v>
      </c>
      <c r="E570">
        <f t="shared" si="26"/>
        <v>2.221434</v>
      </c>
      <c r="F570">
        <f t="shared" si="27"/>
        <v>22.787384</v>
      </c>
    </row>
    <row r="571" spans="1:6">
      <c r="A571">
        <v>2</v>
      </c>
      <c r="B571" t="s">
        <v>34</v>
      </c>
      <c r="C571">
        <v>16.8521</v>
      </c>
      <c r="D571">
        <f t="shared" si="25"/>
        <v>1.03221</v>
      </c>
      <c r="E571">
        <f t="shared" si="26"/>
        <v>2.541224</v>
      </c>
      <c r="F571">
        <f t="shared" si="27"/>
        <v>20.425534</v>
      </c>
    </row>
    <row r="572" spans="1:6">
      <c r="A572">
        <v>2</v>
      </c>
      <c r="B572" t="s">
        <v>34</v>
      </c>
      <c r="C572">
        <v>23.9429</v>
      </c>
      <c r="D572">
        <f t="shared" si="25"/>
        <v>1.03221</v>
      </c>
      <c r="E572">
        <f t="shared" si="26"/>
        <v>2.541224</v>
      </c>
      <c r="F572">
        <f t="shared" si="27"/>
        <v>27.516334</v>
      </c>
    </row>
    <row r="573" spans="1:6">
      <c r="A573">
        <v>4</v>
      </c>
      <c r="B573" t="s">
        <v>177</v>
      </c>
      <c r="C573">
        <v>28.6409</v>
      </c>
      <c r="D573">
        <f t="shared" si="25"/>
        <v>2.16695</v>
      </c>
      <c r="E573">
        <f t="shared" si="26"/>
        <v>0</v>
      </c>
      <c r="F573">
        <f t="shared" si="27"/>
        <v>30.80785</v>
      </c>
    </row>
    <row r="574" spans="1:6">
      <c r="A574">
        <v>2</v>
      </c>
      <c r="B574" t="s">
        <v>66</v>
      </c>
      <c r="C574">
        <v>19.614</v>
      </c>
      <c r="D574">
        <f t="shared" si="25"/>
        <v>1.03221</v>
      </c>
      <c r="E574">
        <f t="shared" si="26"/>
        <v>0.4239093</v>
      </c>
      <c r="F574">
        <f t="shared" si="27"/>
        <v>21.0701193</v>
      </c>
    </row>
    <row r="575" spans="1:6">
      <c r="A575">
        <v>2</v>
      </c>
      <c r="B575" t="s">
        <v>38</v>
      </c>
      <c r="C575">
        <v>18.4636</v>
      </c>
      <c r="D575">
        <f t="shared" si="25"/>
        <v>1.03221</v>
      </c>
      <c r="E575">
        <f t="shared" si="26"/>
        <v>2.221434</v>
      </c>
      <c r="F575">
        <f t="shared" si="27"/>
        <v>21.717244</v>
      </c>
    </row>
    <row r="576" spans="1:6">
      <c r="A576">
        <v>4</v>
      </c>
      <c r="B576" t="s">
        <v>42</v>
      </c>
      <c r="C576">
        <v>22.0755</v>
      </c>
      <c r="D576">
        <f t="shared" si="25"/>
        <v>2.16695</v>
      </c>
      <c r="E576">
        <f t="shared" si="26"/>
        <v>1.921574</v>
      </c>
      <c r="F576">
        <f t="shared" si="27"/>
        <v>26.164024</v>
      </c>
    </row>
    <row r="577" spans="1:6">
      <c r="A577">
        <v>2</v>
      </c>
      <c r="B577" t="s">
        <v>50</v>
      </c>
      <c r="C577">
        <v>20.8113</v>
      </c>
      <c r="D577">
        <f t="shared" si="25"/>
        <v>1.03221</v>
      </c>
      <c r="E577">
        <f t="shared" si="26"/>
        <v>1.677014</v>
      </c>
      <c r="F577">
        <f t="shared" si="27"/>
        <v>23.520524</v>
      </c>
    </row>
    <row r="578" spans="1:6">
      <c r="A578">
        <v>2</v>
      </c>
      <c r="B578" t="s">
        <v>60</v>
      </c>
      <c r="C578">
        <v>12.9031</v>
      </c>
      <c r="D578">
        <f t="shared" si="25"/>
        <v>1.03221</v>
      </c>
      <c r="E578">
        <f t="shared" si="26"/>
        <v>2.433374</v>
      </c>
      <c r="F578">
        <f t="shared" si="27"/>
        <v>16.368684</v>
      </c>
    </row>
    <row r="579" spans="1:6">
      <c r="A579">
        <v>2</v>
      </c>
      <c r="B579" t="s">
        <v>42</v>
      </c>
      <c r="C579">
        <v>15.2489</v>
      </c>
      <c r="D579">
        <f t="shared" ref="D579:D642" si="28">VLOOKUP(A579,K:M,3,0)</f>
        <v>1.03221</v>
      </c>
      <c r="E579">
        <f t="shared" ref="E579:E642" si="29">VLOOKUP(B579,K:M,3,0)</f>
        <v>1.921574</v>
      </c>
      <c r="F579">
        <f t="shared" ref="F579:F642" si="30">C579+D579+E579</f>
        <v>18.202684</v>
      </c>
    </row>
    <row r="580" spans="1:6">
      <c r="A580">
        <v>2</v>
      </c>
      <c r="B580" t="s">
        <v>45</v>
      </c>
      <c r="C580">
        <v>14.8901</v>
      </c>
      <c r="D580">
        <f t="shared" si="28"/>
        <v>1.03221</v>
      </c>
      <c r="E580">
        <f t="shared" si="29"/>
        <v>0.683845</v>
      </c>
      <c r="F580">
        <f t="shared" si="30"/>
        <v>16.606155</v>
      </c>
    </row>
    <row r="581" spans="1:6">
      <c r="A581">
        <v>2</v>
      </c>
      <c r="B581" t="s">
        <v>38</v>
      </c>
      <c r="C581">
        <v>13.6298</v>
      </c>
      <c r="D581">
        <f t="shared" si="28"/>
        <v>1.03221</v>
      </c>
      <c r="E581">
        <f t="shared" si="29"/>
        <v>2.221434</v>
      </c>
      <c r="F581">
        <f t="shared" si="30"/>
        <v>16.883444</v>
      </c>
    </row>
    <row r="582" spans="1:6">
      <c r="A582">
        <v>2</v>
      </c>
      <c r="B582" t="s">
        <v>38</v>
      </c>
      <c r="C582">
        <v>18.8845</v>
      </c>
      <c r="D582">
        <f t="shared" si="28"/>
        <v>1.03221</v>
      </c>
      <c r="E582">
        <f t="shared" si="29"/>
        <v>2.221434</v>
      </c>
      <c r="F582">
        <f t="shared" si="30"/>
        <v>22.138144</v>
      </c>
    </row>
    <row r="583" spans="1:6">
      <c r="A583">
        <v>4</v>
      </c>
      <c r="B583" t="s">
        <v>177</v>
      </c>
      <c r="C583">
        <v>16.1843</v>
      </c>
      <c r="D583">
        <f t="shared" si="28"/>
        <v>2.16695</v>
      </c>
      <c r="E583">
        <f t="shared" si="29"/>
        <v>0</v>
      </c>
      <c r="F583">
        <f t="shared" si="30"/>
        <v>18.35125</v>
      </c>
    </row>
    <row r="584" spans="1:6">
      <c r="A584">
        <v>2</v>
      </c>
      <c r="B584" t="s">
        <v>60</v>
      </c>
      <c r="C584">
        <v>22.1339</v>
      </c>
      <c r="D584">
        <f t="shared" si="28"/>
        <v>1.03221</v>
      </c>
      <c r="E584">
        <f t="shared" si="29"/>
        <v>2.433374</v>
      </c>
      <c r="F584">
        <f t="shared" si="30"/>
        <v>25.599484</v>
      </c>
    </row>
    <row r="585" spans="1:6">
      <c r="A585">
        <v>2</v>
      </c>
      <c r="B585" t="s">
        <v>66</v>
      </c>
      <c r="C585">
        <v>12.5047</v>
      </c>
      <c r="D585">
        <f t="shared" si="28"/>
        <v>1.03221</v>
      </c>
      <c r="E585">
        <f t="shared" si="29"/>
        <v>0.4239093</v>
      </c>
      <c r="F585">
        <f t="shared" si="30"/>
        <v>13.9608193</v>
      </c>
    </row>
    <row r="586" spans="1:6">
      <c r="A586">
        <v>2</v>
      </c>
      <c r="B586" t="s">
        <v>34</v>
      </c>
      <c r="C586">
        <v>26.6729</v>
      </c>
      <c r="D586">
        <f t="shared" si="28"/>
        <v>1.03221</v>
      </c>
      <c r="E586">
        <f t="shared" si="29"/>
        <v>2.541224</v>
      </c>
      <c r="F586">
        <f t="shared" si="30"/>
        <v>30.246334</v>
      </c>
    </row>
    <row r="587" spans="1:6">
      <c r="A587">
        <v>2</v>
      </c>
      <c r="B587" t="s">
        <v>34</v>
      </c>
      <c r="C587">
        <v>14.9332</v>
      </c>
      <c r="D587">
        <f t="shared" si="28"/>
        <v>1.03221</v>
      </c>
      <c r="E587">
        <f t="shared" si="29"/>
        <v>2.541224</v>
      </c>
      <c r="F587">
        <f t="shared" si="30"/>
        <v>18.506634</v>
      </c>
    </row>
    <row r="588" spans="1:6">
      <c r="A588">
        <v>2</v>
      </c>
      <c r="B588" t="s">
        <v>55</v>
      </c>
      <c r="C588">
        <v>16.7545</v>
      </c>
      <c r="D588">
        <f t="shared" si="28"/>
        <v>1.03221</v>
      </c>
      <c r="E588">
        <f t="shared" si="29"/>
        <v>1.681314</v>
      </c>
      <c r="F588">
        <f t="shared" si="30"/>
        <v>19.468024</v>
      </c>
    </row>
    <row r="589" spans="1:6">
      <c r="A589">
        <v>2</v>
      </c>
      <c r="B589" t="s">
        <v>177</v>
      </c>
      <c r="C589">
        <v>16.269</v>
      </c>
      <c r="D589">
        <f t="shared" si="28"/>
        <v>1.03221</v>
      </c>
      <c r="E589">
        <f t="shared" si="29"/>
        <v>0</v>
      </c>
      <c r="F589">
        <f t="shared" si="30"/>
        <v>17.30121</v>
      </c>
    </row>
    <row r="590" spans="1:6">
      <c r="A590">
        <v>2</v>
      </c>
      <c r="B590" t="s">
        <v>45</v>
      </c>
      <c r="C590">
        <v>15.5073</v>
      </c>
      <c r="D590">
        <f t="shared" si="28"/>
        <v>1.03221</v>
      </c>
      <c r="E590">
        <f t="shared" si="29"/>
        <v>0.683845</v>
      </c>
      <c r="F590">
        <f t="shared" si="30"/>
        <v>17.223355</v>
      </c>
    </row>
    <row r="591" spans="1:6">
      <c r="A591">
        <v>2</v>
      </c>
      <c r="B591" t="s">
        <v>42</v>
      </c>
      <c r="C591">
        <v>7.99592</v>
      </c>
      <c r="D591">
        <f t="shared" si="28"/>
        <v>1.03221</v>
      </c>
      <c r="E591">
        <f t="shared" si="29"/>
        <v>1.921574</v>
      </c>
      <c r="F591">
        <f t="shared" si="30"/>
        <v>10.949704</v>
      </c>
    </row>
    <row r="592" spans="1:6">
      <c r="A592">
        <v>2</v>
      </c>
      <c r="B592" t="s">
        <v>38</v>
      </c>
      <c r="C592">
        <v>15.2726</v>
      </c>
      <c r="D592">
        <f t="shared" si="28"/>
        <v>1.03221</v>
      </c>
      <c r="E592">
        <f t="shared" si="29"/>
        <v>2.221434</v>
      </c>
      <c r="F592">
        <f t="shared" si="30"/>
        <v>18.526244</v>
      </c>
    </row>
    <row r="593" spans="1:6">
      <c r="A593">
        <v>2</v>
      </c>
      <c r="B593" t="s">
        <v>55</v>
      </c>
      <c r="C593">
        <v>21.3772</v>
      </c>
      <c r="D593">
        <f t="shared" si="28"/>
        <v>1.03221</v>
      </c>
      <c r="E593">
        <f t="shared" si="29"/>
        <v>1.681314</v>
      </c>
      <c r="F593">
        <f t="shared" si="30"/>
        <v>24.090724</v>
      </c>
    </row>
    <row r="594" spans="1:6">
      <c r="A594">
        <v>2</v>
      </c>
      <c r="B594" t="s">
        <v>55</v>
      </c>
      <c r="C594">
        <v>21.4239</v>
      </c>
      <c r="D594">
        <f t="shared" si="28"/>
        <v>1.03221</v>
      </c>
      <c r="E594">
        <f t="shared" si="29"/>
        <v>1.681314</v>
      </c>
      <c r="F594">
        <f t="shared" si="30"/>
        <v>24.137424</v>
      </c>
    </row>
    <row r="595" spans="1:6">
      <c r="A595">
        <v>1</v>
      </c>
      <c r="B595" t="s">
        <v>111</v>
      </c>
      <c r="C595">
        <v>22.5454</v>
      </c>
      <c r="D595">
        <f t="shared" si="28"/>
        <v>0</v>
      </c>
      <c r="E595">
        <f t="shared" si="29"/>
        <v>2.600184</v>
      </c>
      <c r="F595">
        <f t="shared" si="30"/>
        <v>25.145584</v>
      </c>
    </row>
    <row r="596" spans="1:6">
      <c r="A596">
        <v>2</v>
      </c>
      <c r="B596" t="s">
        <v>45</v>
      </c>
      <c r="C596">
        <v>19.668</v>
      </c>
      <c r="D596">
        <f t="shared" si="28"/>
        <v>1.03221</v>
      </c>
      <c r="E596">
        <f t="shared" si="29"/>
        <v>0.683845</v>
      </c>
      <c r="F596">
        <f t="shared" si="30"/>
        <v>21.384055</v>
      </c>
    </row>
    <row r="597" spans="1:6">
      <c r="A597">
        <v>2</v>
      </c>
      <c r="B597" t="s">
        <v>50</v>
      </c>
      <c r="C597">
        <v>21.4458</v>
      </c>
      <c r="D597">
        <f t="shared" si="28"/>
        <v>1.03221</v>
      </c>
      <c r="E597">
        <f t="shared" si="29"/>
        <v>1.677014</v>
      </c>
      <c r="F597">
        <f t="shared" si="30"/>
        <v>24.155024</v>
      </c>
    </row>
    <row r="598" spans="1:6">
      <c r="A598">
        <v>2</v>
      </c>
      <c r="B598" t="s">
        <v>42</v>
      </c>
      <c r="C598">
        <v>19.9418</v>
      </c>
      <c r="D598">
        <f t="shared" si="28"/>
        <v>1.03221</v>
      </c>
      <c r="E598">
        <f t="shared" si="29"/>
        <v>1.921574</v>
      </c>
      <c r="F598">
        <f t="shared" si="30"/>
        <v>22.895584</v>
      </c>
    </row>
    <row r="599" spans="1:6">
      <c r="A599">
        <v>2</v>
      </c>
      <c r="B599" t="s">
        <v>60</v>
      </c>
      <c r="C599">
        <v>17.0586</v>
      </c>
      <c r="D599">
        <f t="shared" si="28"/>
        <v>1.03221</v>
      </c>
      <c r="E599">
        <f t="shared" si="29"/>
        <v>2.433374</v>
      </c>
      <c r="F599">
        <f t="shared" si="30"/>
        <v>20.524184</v>
      </c>
    </row>
    <row r="600" spans="1:6">
      <c r="A600">
        <v>2</v>
      </c>
      <c r="B600" t="s">
        <v>177</v>
      </c>
      <c r="C600">
        <v>12.3546</v>
      </c>
      <c r="D600">
        <f t="shared" si="28"/>
        <v>1.03221</v>
      </c>
      <c r="E600">
        <f t="shared" si="29"/>
        <v>0</v>
      </c>
      <c r="F600">
        <f t="shared" si="30"/>
        <v>13.38681</v>
      </c>
    </row>
    <row r="601" spans="1:6">
      <c r="A601">
        <v>4</v>
      </c>
      <c r="B601" t="s">
        <v>66</v>
      </c>
      <c r="C601">
        <v>32.5279</v>
      </c>
      <c r="D601">
        <f t="shared" si="28"/>
        <v>2.16695</v>
      </c>
      <c r="E601">
        <f t="shared" si="29"/>
        <v>0.4239093</v>
      </c>
      <c r="F601">
        <f t="shared" si="30"/>
        <v>35.1187593</v>
      </c>
    </row>
    <row r="602" spans="1:6">
      <c r="A602">
        <v>2</v>
      </c>
      <c r="B602" t="s">
        <v>55</v>
      </c>
      <c r="C602">
        <v>19.9978</v>
      </c>
      <c r="D602">
        <f t="shared" si="28"/>
        <v>1.03221</v>
      </c>
      <c r="E602">
        <f t="shared" si="29"/>
        <v>1.681314</v>
      </c>
      <c r="F602">
        <f t="shared" si="30"/>
        <v>22.711324</v>
      </c>
    </row>
    <row r="603" spans="1:6">
      <c r="A603">
        <v>2</v>
      </c>
      <c r="B603" t="s">
        <v>55</v>
      </c>
      <c r="C603">
        <v>11.4681</v>
      </c>
      <c r="D603">
        <f t="shared" si="28"/>
        <v>1.03221</v>
      </c>
      <c r="E603">
        <f t="shared" si="29"/>
        <v>1.681314</v>
      </c>
      <c r="F603">
        <f t="shared" si="30"/>
        <v>14.181624</v>
      </c>
    </row>
    <row r="604" spans="1:6">
      <c r="A604">
        <v>2</v>
      </c>
      <c r="B604" t="s">
        <v>66</v>
      </c>
      <c r="C604">
        <v>17.0772</v>
      </c>
      <c r="D604">
        <f t="shared" si="28"/>
        <v>1.03221</v>
      </c>
      <c r="E604">
        <f t="shared" si="29"/>
        <v>0.4239093</v>
      </c>
      <c r="F604">
        <f t="shared" si="30"/>
        <v>18.5333193</v>
      </c>
    </row>
    <row r="605" spans="1:6">
      <c r="A605">
        <v>2</v>
      </c>
      <c r="B605" t="s">
        <v>66</v>
      </c>
      <c r="C605">
        <v>3.5439</v>
      </c>
      <c r="D605">
        <f t="shared" si="28"/>
        <v>1.03221</v>
      </c>
      <c r="E605">
        <f t="shared" si="29"/>
        <v>0.4239093</v>
      </c>
      <c r="F605">
        <f t="shared" si="30"/>
        <v>5.0000193</v>
      </c>
    </row>
    <row r="606" spans="1:6">
      <c r="A606">
        <v>2</v>
      </c>
      <c r="B606" t="s">
        <v>111</v>
      </c>
      <c r="C606">
        <v>21.9626</v>
      </c>
      <c r="D606">
        <f t="shared" si="28"/>
        <v>1.03221</v>
      </c>
      <c r="E606">
        <f t="shared" si="29"/>
        <v>2.600184</v>
      </c>
      <c r="F606">
        <f t="shared" si="30"/>
        <v>25.594994</v>
      </c>
    </row>
    <row r="607" spans="1:6">
      <c r="A607">
        <v>2</v>
      </c>
      <c r="B607" t="s">
        <v>55</v>
      </c>
      <c r="C607">
        <v>23.2161</v>
      </c>
      <c r="D607">
        <f t="shared" si="28"/>
        <v>1.03221</v>
      </c>
      <c r="E607">
        <f t="shared" si="29"/>
        <v>1.681314</v>
      </c>
      <c r="F607">
        <f t="shared" si="30"/>
        <v>25.929624</v>
      </c>
    </row>
    <row r="608" spans="1:6">
      <c r="A608">
        <v>2</v>
      </c>
      <c r="B608" t="s">
        <v>60</v>
      </c>
      <c r="C608">
        <v>17.0163</v>
      </c>
      <c r="D608">
        <f t="shared" si="28"/>
        <v>1.03221</v>
      </c>
      <c r="E608">
        <f t="shared" si="29"/>
        <v>2.433374</v>
      </c>
      <c r="F608">
        <f t="shared" si="30"/>
        <v>20.481884</v>
      </c>
    </row>
    <row r="609" spans="1:6">
      <c r="A609">
        <v>2</v>
      </c>
      <c r="B609" t="s">
        <v>34</v>
      </c>
      <c r="C609">
        <v>16.2125</v>
      </c>
      <c r="D609">
        <f t="shared" si="28"/>
        <v>1.03221</v>
      </c>
      <c r="E609">
        <f t="shared" si="29"/>
        <v>2.541224</v>
      </c>
      <c r="F609">
        <f t="shared" si="30"/>
        <v>19.785934</v>
      </c>
    </row>
    <row r="610" spans="1:6">
      <c r="A610">
        <v>2</v>
      </c>
      <c r="B610" t="s">
        <v>42</v>
      </c>
      <c r="C610">
        <v>15.8932</v>
      </c>
      <c r="D610">
        <f t="shared" si="28"/>
        <v>1.03221</v>
      </c>
      <c r="E610">
        <f t="shared" si="29"/>
        <v>1.921574</v>
      </c>
      <c r="F610">
        <f t="shared" si="30"/>
        <v>18.846984</v>
      </c>
    </row>
    <row r="611" spans="1:6">
      <c r="A611">
        <v>2</v>
      </c>
      <c r="B611" t="s">
        <v>60</v>
      </c>
      <c r="C611">
        <v>18.1673</v>
      </c>
      <c r="D611">
        <f t="shared" si="28"/>
        <v>1.03221</v>
      </c>
      <c r="E611">
        <f t="shared" si="29"/>
        <v>2.433374</v>
      </c>
      <c r="F611">
        <f t="shared" si="30"/>
        <v>21.632884</v>
      </c>
    </row>
    <row r="612" spans="1:6">
      <c r="A612">
        <v>2</v>
      </c>
      <c r="B612" t="s">
        <v>55</v>
      </c>
      <c r="C612">
        <v>23.4603</v>
      </c>
      <c r="D612">
        <f t="shared" si="28"/>
        <v>1.03221</v>
      </c>
      <c r="E612">
        <f t="shared" si="29"/>
        <v>1.681314</v>
      </c>
      <c r="F612">
        <f t="shared" si="30"/>
        <v>26.173824</v>
      </c>
    </row>
    <row r="613" spans="1:6">
      <c r="A613">
        <v>2</v>
      </c>
      <c r="B613" t="s">
        <v>55</v>
      </c>
      <c r="C613">
        <v>15.5503</v>
      </c>
      <c r="D613">
        <f t="shared" si="28"/>
        <v>1.03221</v>
      </c>
      <c r="E613">
        <f t="shared" si="29"/>
        <v>1.681314</v>
      </c>
      <c r="F613">
        <f t="shared" si="30"/>
        <v>18.263824</v>
      </c>
    </row>
    <row r="614" spans="1:6">
      <c r="A614">
        <v>2</v>
      </c>
      <c r="B614" t="s">
        <v>50</v>
      </c>
      <c r="C614">
        <v>17.719</v>
      </c>
      <c r="D614">
        <f t="shared" si="28"/>
        <v>1.03221</v>
      </c>
      <c r="E614">
        <f t="shared" si="29"/>
        <v>1.677014</v>
      </c>
      <c r="F614">
        <f t="shared" si="30"/>
        <v>20.428224</v>
      </c>
    </row>
    <row r="615" spans="1:6">
      <c r="A615">
        <v>2</v>
      </c>
      <c r="B615" t="s">
        <v>45</v>
      </c>
      <c r="C615">
        <v>9.54013</v>
      </c>
      <c r="D615">
        <f t="shared" si="28"/>
        <v>1.03221</v>
      </c>
      <c r="E615">
        <f t="shared" si="29"/>
        <v>0.683845</v>
      </c>
      <c r="F615">
        <f t="shared" si="30"/>
        <v>11.256185</v>
      </c>
    </row>
    <row r="616" spans="1:6">
      <c r="A616">
        <v>2</v>
      </c>
      <c r="B616" t="s">
        <v>60</v>
      </c>
      <c r="C616">
        <v>34.371</v>
      </c>
      <c r="D616">
        <f t="shared" si="28"/>
        <v>1.03221</v>
      </c>
      <c r="E616">
        <f t="shared" si="29"/>
        <v>2.433374</v>
      </c>
      <c r="F616">
        <f t="shared" si="30"/>
        <v>37.836584</v>
      </c>
    </row>
    <row r="617" spans="1:6">
      <c r="A617">
        <v>2</v>
      </c>
      <c r="B617" t="s">
        <v>50</v>
      </c>
      <c r="C617">
        <v>12.2289</v>
      </c>
      <c r="D617">
        <f t="shared" si="28"/>
        <v>1.03221</v>
      </c>
      <c r="E617">
        <f t="shared" si="29"/>
        <v>1.677014</v>
      </c>
      <c r="F617">
        <f t="shared" si="30"/>
        <v>14.938124</v>
      </c>
    </row>
    <row r="618" spans="1:6">
      <c r="A618">
        <v>3</v>
      </c>
      <c r="B618" t="s">
        <v>111</v>
      </c>
      <c r="C618">
        <v>20.2261</v>
      </c>
      <c r="D618">
        <f t="shared" si="28"/>
        <v>1.97709</v>
      </c>
      <c r="E618">
        <f t="shared" si="29"/>
        <v>2.600184</v>
      </c>
      <c r="F618">
        <f t="shared" si="30"/>
        <v>24.803374</v>
      </c>
    </row>
    <row r="619" spans="1:6">
      <c r="A619">
        <v>2</v>
      </c>
      <c r="B619" t="s">
        <v>45</v>
      </c>
      <c r="C619">
        <v>20.2066</v>
      </c>
      <c r="D619">
        <f t="shared" si="28"/>
        <v>1.03221</v>
      </c>
      <c r="E619">
        <f t="shared" si="29"/>
        <v>0.683845</v>
      </c>
      <c r="F619">
        <f t="shared" si="30"/>
        <v>21.922655</v>
      </c>
    </row>
    <row r="620" spans="1:6">
      <c r="A620">
        <v>2</v>
      </c>
      <c r="B620" t="s">
        <v>55</v>
      </c>
      <c r="C620">
        <v>18.4711</v>
      </c>
      <c r="D620">
        <f t="shared" si="28"/>
        <v>1.03221</v>
      </c>
      <c r="E620">
        <f t="shared" si="29"/>
        <v>1.681314</v>
      </c>
      <c r="F620">
        <f t="shared" si="30"/>
        <v>21.184624</v>
      </c>
    </row>
    <row r="621" spans="1:6">
      <c r="A621">
        <v>2</v>
      </c>
      <c r="B621" t="s">
        <v>34</v>
      </c>
      <c r="C621">
        <v>17.3046</v>
      </c>
      <c r="D621">
        <f t="shared" si="28"/>
        <v>1.03221</v>
      </c>
      <c r="E621">
        <f t="shared" si="29"/>
        <v>2.541224</v>
      </c>
      <c r="F621">
        <f t="shared" si="30"/>
        <v>20.878034</v>
      </c>
    </row>
    <row r="622" spans="1:6">
      <c r="A622">
        <v>2</v>
      </c>
      <c r="B622" t="s">
        <v>55</v>
      </c>
      <c r="C622">
        <v>21.7518</v>
      </c>
      <c r="D622">
        <f t="shared" si="28"/>
        <v>1.03221</v>
      </c>
      <c r="E622">
        <f t="shared" si="29"/>
        <v>1.681314</v>
      </c>
      <c r="F622">
        <f t="shared" si="30"/>
        <v>24.465324</v>
      </c>
    </row>
    <row r="623" spans="1:6">
      <c r="A623">
        <v>2</v>
      </c>
      <c r="B623" t="s">
        <v>66</v>
      </c>
      <c r="C623">
        <v>22.8747</v>
      </c>
      <c r="D623">
        <f t="shared" si="28"/>
        <v>1.03221</v>
      </c>
      <c r="E623">
        <f t="shared" si="29"/>
        <v>0.4239093</v>
      </c>
      <c r="F623">
        <f t="shared" si="30"/>
        <v>24.3308193</v>
      </c>
    </row>
    <row r="624" spans="1:6">
      <c r="A624">
        <v>1</v>
      </c>
      <c r="B624" t="s">
        <v>111</v>
      </c>
      <c r="C624">
        <v>24.1655</v>
      </c>
      <c r="D624">
        <f t="shared" si="28"/>
        <v>0</v>
      </c>
      <c r="E624">
        <f t="shared" si="29"/>
        <v>2.600184</v>
      </c>
      <c r="F624">
        <f t="shared" si="30"/>
        <v>26.765684</v>
      </c>
    </row>
    <row r="625" spans="1:6">
      <c r="A625">
        <v>2</v>
      </c>
      <c r="B625" t="s">
        <v>50</v>
      </c>
      <c r="C625">
        <v>24.9792</v>
      </c>
      <c r="D625">
        <f t="shared" si="28"/>
        <v>1.03221</v>
      </c>
      <c r="E625">
        <f t="shared" si="29"/>
        <v>1.677014</v>
      </c>
      <c r="F625">
        <f t="shared" si="30"/>
        <v>27.688424</v>
      </c>
    </row>
    <row r="626" spans="1:6">
      <c r="A626">
        <v>2</v>
      </c>
      <c r="B626" t="s">
        <v>34</v>
      </c>
      <c r="C626">
        <v>15.2205</v>
      </c>
      <c r="D626">
        <f t="shared" si="28"/>
        <v>1.03221</v>
      </c>
      <c r="E626">
        <f t="shared" si="29"/>
        <v>2.541224</v>
      </c>
      <c r="F626">
        <f t="shared" si="30"/>
        <v>18.793934</v>
      </c>
    </row>
    <row r="627" spans="1:6">
      <c r="A627">
        <v>2</v>
      </c>
      <c r="B627" t="s">
        <v>66</v>
      </c>
      <c r="C627">
        <v>19.6483</v>
      </c>
      <c r="D627">
        <f t="shared" si="28"/>
        <v>1.03221</v>
      </c>
      <c r="E627">
        <f t="shared" si="29"/>
        <v>0.4239093</v>
      </c>
      <c r="F627">
        <f t="shared" si="30"/>
        <v>21.1044193</v>
      </c>
    </row>
    <row r="628" spans="1:6">
      <c r="A628">
        <v>2</v>
      </c>
      <c r="B628" t="s">
        <v>42</v>
      </c>
      <c r="C628">
        <v>23.1135</v>
      </c>
      <c r="D628">
        <f t="shared" si="28"/>
        <v>1.03221</v>
      </c>
      <c r="E628">
        <f t="shared" si="29"/>
        <v>1.921574</v>
      </c>
      <c r="F628">
        <f t="shared" si="30"/>
        <v>26.067284</v>
      </c>
    </row>
    <row r="629" spans="1:6">
      <c r="A629">
        <v>2</v>
      </c>
      <c r="B629" t="s">
        <v>50</v>
      </c>
      <c r="C629">
        <v>28.1718</v>
      </c>
      <c r="D629">
        <f t="shared" si="28"/>
        <v>1.03221</v>
      </c>
      <c r="E629">
        <f t="shared" si="29"/>
        <v>1.677014</v>
      </c>
      <c r="F629">
        <f t="shared" si="30"/>
        <v>30.881024</v>
      </c>
    </row>
    <row r="630" spans="1:6">
      <c r="A630">
        <v>3</v>
      </c>
      <c r="B630" t="s">
        <v>60</v>
      </c>
      <c r="C630">
        <v>20.9599</v>
      </c>
      <c r="D630">
        <f t="shared" si="28"/>
        <v>1.97709</v>
      </c>
      <c r="E630">
        <f t="shared" si="29"/>
        <v>2.433374</v>
      </c>
      <c r="F630">
        <f t="shared" si="30"/>
        <v>25.370364</v>
      </c>
    </row>
    <row r="631" spans="1:6">
      <c r="A631">
        <v>2</v>
      </c>
      <c r="B631" t="s">
        <v>38</v>
      </c>
      <c r="C631">
        <v>24.0469</v>
      </c>
      <c r="D631">
        <f t="shared" si="28"/>
        <v>1.03221</v>
      </c>
      <c r="E631">
        <f t="shared" si="29"/>
        <v>2.221434</v>
      </c>
      <c r="F631">
        <f t="shared" si="30"/>
        <v>27.300544</v>
      </c>
    </row>
    <row r="632" spans="1:6">
      <c r="A632">
        <v>2</v>
      </c>
      <c r="B632" t="s">
        <v>42</v>
      </c>
      <c r="C632">
        <v>35.6659</v>
      </c>
      <c r="D632">
        <f t="shared" si="28"/>
        <v>1.03221</v>
      </c>
      <c r="E632">
        <f t="shared" si="29"/>
        <v>1.921574</v>
      </c>
      <c r="F632">
        <f t="shared" si="30"/>
        <v>38.619684</v>
      </c>
    </row>
    <row r="633" spans="1:6">
      <c r="A633">
        <v>2</v>
      </c>
      <c r="B633" t="s">
        <v>45</v>
      </c>
      <c r="C633">
        <v>15.4659</v>
      </c>
      <c r="D633">
        <f t="shared" si="28"/>
        <v>1.03221</v>
      </c>
      <c r="E633">
        <f t="shared" si="29"/>
        <v>0.683845</v>
      </c>
      <c r="F633">
        <f t="shared" si="30"/>
        <v>17.181955</v>
      </c>
    </row>
    <row r="634" spans="1:6">
      <c r="A634">
        <v>2</v>
      </c>
      <c r="B634" t="s">
        <v>50</v>
      </c>
      <c r="C634">
        <v>20.6907</v>
      </c>
      <c r="D634">
        <f t="shared" si="28"/>
        <v>1.03221</v>
      </c>
      <c r="E634">
        <f t="shared" si="29"/>
        <v>1.677014</v>
      </c>
      <c r="F634">
        <f t="shared" si="30"/>
        <v>23.399924</v>
      </c>
    </row>
    <row r="635" spans="1:6">
      <c r="A635">
        <v>4</v>
      </c>
      <c r="B635" t="s">
        <v>45</v>
      </c>
      <c r="C635">
        <v>26.1875</v>
      </c>
      <c r="D635">
        <f t="shared" si="28"/>
        <v>2.16695</v>
      </c>
      <c r="E635">
        <f t="shared" si="29"/>
        <v>0.683845</v>
      </c>
      <c r="F635">
        <f t="shared" si="30"/>
        <v>29.038295</v>
      </c>
    </row>
    <row r="636" spans="1:6">
      <c r="A636">
        <v>2</v>
      </c>
      <c r="B636" t="s">
        <v>50</v>
      </c>
      <c r="C636">
        <v>14.0858</v>
      </c>
      <c r="D636">
        <f t="shared" si="28"/>
        <v>1.03221</v>
      </c>
      <c r="E636">
        <f t="shared" si="29"/>
        <v>1.677014</v>
      </c>
      <c r="F636">
        <f t="shared" si="30"/>
        <v>16.795024</v>
      </c>
    </row>
    <row r="637" spans="1:6">
      <c r="A637">
        <v>3</v>
      </c>
      <c r="B637" t="s">
        <v>111</v>
      </c>
      <c r="C637">
        <v>23.7877</v>
      </c>
      <c r="D637">
        <f t="shared" si="28"/>
        <v>1.97709</v>
      </c>
      <c r="E637">
        <f t="shared" si="29"/>
        <v>2.600184</v>
      </c>
      <c r="F637">
        <f t="shared" si="30"/>
        <v>28.364974</v>
      </c>
    </row>
    <row r="638" spans="1:6">
      <c r="A638">
        <v>2</v>
      </c>
      <c r="B638" t="s">
        <v>66</v>
      </c>
      <c r="C638">
        <v>14.2495</v>
      </c>
      <c r="D638">
        <f t="shared" si="28"/>
        <v>1.03221</v>
      </c>
      <c r="E638">
        <f t="shared" si="29"/>
        <v>0.4239093</v>
      </c>
      <c r="F638">
        <f t="shared" si="30"/>
        <v>15.7056193</v>
      </c>
    </row>
    <row r="639" spans="1:6">
      <c r="A639">
        <v>2</v>
      </c>
      <c r="B639" t="s">
        <v>34</v>
      </c>
      <c r="C639">
        <v>31.0033</v>
      </c>
      <c r="D639">
        <f t="shared" si="28"/>
        <v>1.03221</v>
      </c>
      <c r="E639">
        <f t="shared" si="29"/>
        <v>2.541224</v>
      </c>
      <c r="F639">
        <f t="shared" si="30"/>
        <v>34.576734</v>
      </c>
    </row>
    <row r="640" spans="1:6">
      <c r="A640">
        <v>2</v>
      </c>
      <c r="B640" t="s">
        <v>50</v>
      </c>
      <c r="C640">
        <v>24.2665</v>
      </c>
      <c r="D640">
        <f t="shared" si="28"/>
        <v>1.03221</v>
      </c>
      <c r="E640">
        <f t="shared" si="29"/>
        <v>1.677014</v>
      </c>
      <c r="F640">
        <f t="shared" si="30"/>
        <v>26.975724</v>
      </c>
    </row>
    <row r="641" spans="1:6">
      <c r="A641">
        <v>2</v>
      </c>
      <c r="B641" t="s">
        <v>45</v>
      </c>
      <c r="C641">
        <v>16.7042</v>
      </c>
      <c r="D641">
        <f t="shared" si="28"/>
        <v>1.03221</v>
      </c>
      <c r="E641">
        <f t="shared" si="29"/>
        <v>0.683845</v>
      </c>
      <c r="F641">
        <f t="shared" si="30"/>
        <v>18.420255</v>
      </c>
    </row>
    <row r="642" spans="1:6">
      <c r="A642">
        <v>2</v>
      </c>
      <c r="B642" t="s">
        <v>45</v>
      </c>
      <c r="C642">
        <v>28.0436</v>
      </c>
      <c r="D642">
        <f t="shared" si="28"/>
        <v>1.03221</v>
      </c>
      <c r="E642">
        <f t="shared" si="29"/>
        <v>0.683845</v>
      </c>
      <c r="F642">
        <f t="shared" si="30"/>
        <v>29.759655</v>
      </c>
    </row>
    <row r="643" spans="1:6">
      <c r="A643">
        <v>2</v>
      </c>
      <c r="B643" t="s">
        <v>50</v>
      </c>
      <c r="C643">
        <v>10.5817</v>
      </c>
      <c r="D643">
        <f t="shared" ref="D643:D706" si="31">VLOOKUP(A643,K:M,3,0)</f>
        <v>1.03221</v>
      </c>
      <c r="E643">
        <f t="shared" ref="E643:E706" si="32">VLOOKUP(B643,K:M,3,0)</f>
        <v>1.677014</v>
      </c>
      <c r="F643">
        <f t="shared" ref="F643:F706" si="33">C643+D643+E643</f>
        <v>13.290924</v>
      </c>
    </row>
    <row r="644" spans="1:6">
      <c r="A644">
        <v>2</v>
      </c>
      <c r="B644" t="s">
        <v>177</v>
      </c>
      <c r="C644">
        <v>20.1112</v>
      </c>
      <c r="D644">
        <f t="shared" si="31"/>
        <v>1.03221</v>
      </c>
      <c r="E644">
        <f t="shared" si="32"/>
        <v>0</v>
      </c>
      <c r="F644">
        <f t="shared" si="33"/>
        <v>21.14341</v>
      </c>
    </row>
    <row r="645" spans="1:6">
      <c r="A645">
        <v>2</v>
      </c>
      <c r="B645" t="s">
        <v>50</v>
      </c>
      <c r="C645">
        <v>9.83107</v>
      </c>
      <c r="D645">
        <f t="shared" si="31"/>
        <v>1.03221</v>
      </c>
      <c r="E645">
        <f t="shared" si="32"/>
        <v>1.677014</v>
      </c>
      <c r="F645">
        <f t="shared" si="33"/>
        <v>12.540294</v>
      </c>
    </row>
    <row r="646" spans="1:6">
      <c r="A646">
        <v>4</v>
      </c>
      <c r="B646" t="s">
        <v>177</v>
      </c>
      <c r="C646">
        <v>15.3329</v>
      </c>
      <c r="D646">
        <f t="shared" si="31"/>
        <v>2.16695</v>
      </c>
      <c r="E646">
        <f t="shared" si="32"/>
        <v>0</v>
      </c>
      <c r="F646">
        <f t="shared" si="33"/>
        <v>17.49985</v>
      </c>
    </row>
    <row r="647" spans="1:6">
      <c r="A647">
        <v>2</v>
      </c>
      <c r="B647" t="s">
        <v>34</v>
      </c>
      <c r="C647">
        <v>18.2081</v>
      </c>
      <c r="D647">
        <f t="shared" si="31"/>
        <v>1.03221</v>
      </c>
      <c r="E647">
        <f t="shared" si="32"/>
        <v>2.541224</v>
      </c>
      <c r="F647">
        <f t="shared" si="33"/>
        <v>21.781534</v>
      </c>
    </row>
    <row r="648" spans="1:6">
      <c r="A648">
        <v>2</v>
      </c>
      <c r="B648" t="s">
        <v>177</v>
      </c>
      <c r="C648">
        <v>21.6387</v>
      </c>
      <c r="D648">
        <f t="shared" si="31"/>
        <v>1.03221</v>
      </c>
      <c r="E648">
        <f t="shared" si="32"/>
        <v>0</v>
      </c>
      <c r="F648">
        <f t="shared" si="33"/>
        <v>22.67091</v>
      </c>
    </row>
    <row r="649" spans="1:6">
      <c r="A649">
        <v>4</v>
      </c>
      <c r="B649" t="s">
        <v>50</v>
      </c>
      <c r="C649">
        <v>28.5252</v>
      </c>
      <c r="D649">
        <f t="shared" si="31"/>
        <v>2.16695</v>
      </c>
      <c r="E649">
        <f t="shared" si="32"/>
        <v>1.677014</v>
      </c>
      <c r="F649">
        <f t="shared" si="33"/>
        <v>32.369164</v>
      </c>
    </row>
    <row r="650" spans="1:6">
      <c r="A650">
        <v>2</v>
      </c>
      <c r="B650" t="s">
        <v>45</v>
      </c>
      <c r="C650">
        <v>13.0103</v>
      </c>
      <c r="D650">
        <f t="shared" si="31"/>
        <v>1.03221</v>
      </c>
      <c r="E650">
        <f t="shared" si="32"/>
        <v>0.683845</v>
      </c>
      <c r="F650">
        <f t="shared" si="33"/>
        <v>14.726355</v>
      </c>
    </row>
    <row r="651" spans="1:6">
      <c r="A651">
        <v>2</v>
      </c>
      <c r="B651" t="s">
        <v>34</v>
      </c>
      <c r="C651">
        <v>19.9451</v>
      </c>
      <c r="D651">
        <f t="shared" si="31"/>
        <v>1.03221</v>
      </c>
      <c r="E651">
        <f t="shared" si="32"/>
        <v>2.541224</v>
      </c>
      <c r="F651">
        <f t="shared" si="33"/>
        <v>23.518534</v>
      </c>
    </row>
    <row r="652" spans="1:6">
      <c r="A652">
        <v>2</v>
      </c>
      <c r="B652" t="s">
        <v>66</v>
      </c>
      <c r="C652">
        <v>15.3301</v>
      </c>
      <c r="D652">
        <f t="shared" si="31"/>
        <v>1.03221</v>
      </c>
      <c r="E652">
        <f t="shared" si="32"/>
        <v>0.4239093</v>
      </c>
      <c r="F652">
        <f t="shared" si="33"/>
        <v>16.7862193</v>
      </c>
    </row>
    <row r="653" spans="1:6">
      <c r="A653">
        <v>2</v>
      </c>
      <c r="B653" t="s">
        <v>45</v>
      </c>
      <c r="C653">
        <v>11.7509</v>
      </c>
      <c r="D653">
        <f t="shared" si="31"/>
        <v>1.03221</v>
      </c>
      <c r="E653">
        <f t="shared" si="32"/>
        <v>0.683845</v>
      </c>
      <c r="F653">
        <f t="shared" si="33"/>
        <v>13.466955</v>
      </c>
    </row>
    <row r="654" spans="1:6">
      <c r="A654">
        <v>2</v>
      </c>
      <c r="B654" t="s">
        <v>42</v>
      </c>
      <c r="C654">
        <v>20.1922</v>
      </c>
      <c r="D654">
        <f t="shared" si="31"/>
        <v>1.03221</v>
      </c>
      <c r="E654">
        <f t="shared" si="32"/>
        <v>1.921574</v>
      </c>
      <c r="F654">
        <f t="shared" si="33"/>
        <v>23.145984</v>
      </c>
    </row>
    <row r="655" spans="1:6">
      <c r="A655">
        <v>2</v>
      </c>
      <c r="B655" t="s">
        <v>66</v>
      </c>
      <c r="C655">
        <v>27.1134</v>
      </c>
      <c r="D655">
        <f t="shared" si="31"/>
        <v>1.03221</v>
      </c>
      <c r="E655">
        <f t="shared" si="32"/>
        <v>0.4239093</v>
      </c>
      <c r="F655">
        <f t="shared" si="33"/>
        <v>28.5695193</v>
      </c>
    </row>
    <row r="656" spans="1:6">
      <c r="A656">
        <v>4</v>
      </c>
      <c r="B656" t="s">
        <v>50</v>
      </c>
      <c r="C656">
        <v>11.6721</v>
      </c>
      <c r="D656">
        <f t="shared" si="31"/>
        <v>2.16695</v>
      </c>
      <c r="E656">
        <f t="shared" si="32"/>
        <v>1.677014</v>
      </c>
      <c r="F656">
        <f t="shared" si="33"/>
        <v>15.516064</v>
      </c>
    </row>
    <row r="657" spans="1:6">
      <c r="A657">
        <v>2</v>
      </c>
      <c r="B657" t="s">
        <v>45</v>
      </c>
      <c r="C657">
        <v>18.9396</v>
      </c>
      <c r="D657">
        <f t="shared" si="31"/>
        <v>1.03221</v>
      </c>
      <c r="E657">
        <f t="shared" si="32"/>
        <v>0.683845</v>
      </c>
      <c r="F657">
        <f t="shared" si="33"/>
        <v>20.655655</v>
      </c>
    </row>
    <row r="658" spans="1:6">
      <c r="A658">
        <v>2</v>
      </c>
      <c r="B658" t="s">
        <v>177</v>
      </c>
      <c r="C658">
        <v>25.6325</v>
      </c>
      <c r="D658">
        <f t="shared" si="31"/>
        <v>1.03221</v>
      </c>
      <c r="E658">
        <f t="shared" si="32"/>
        <v>0</v>
      </c>
      <c r="F658">
        <f t="shared" si="33"/>
        <v>26.66471</v>
      </c>
    </row>
    <row r="659" spans="1:6">
      <c r="A659">
        <v>2</v>
      </c>
      <c r="B659" t="s">
        <v>38</v>
      </c>
      <c r="C659">
        <v>17.7883</v>
      </c>
      <c r="D659">
        <f t="shared" si="31"/>
        <v>1.03221</v>
      </c>
      <c r="E659">
        <f t="shared" si="32"/>
        <v>2.221434</v>
      </c>
      <c r="F659">
        <f t="shared" si="33"/>
        <v>21.041944</v>
      </c>
    </row>
    <row r="660" spans="1:6">
      <c r="A660">
        <v>2</v>
      </c>
      <c r="B660" t="s">
        <v>45</v>
      </c>
      <c r="C660">
        <v>8.99648</v>
      </c>
      <c r="D660">
        <f t="shared" si="31"/>
        <v>1.03221</v>
      </c>
      <c r="E660">
        <f t="shared" si="32"/>
        <v>0.683845</v>
      </c>
      <c r="F660">
        <f t="shared" si="33"/>
        <v>10.712535</v>
      </c>
    </row>
    <row r="661" spans="1:6">
      <c r="A661">
        <v>2</v>
      </c>
      <c r="B661" t="s">
        <v>45</v>
      </c>
      <c r="C661">
        <v>24.2114</v>
      </c>
      <c r="D661">
        <f t="shared" si="31"/>
        <v>1.03221</v>
      </c>
      <c r="E661">
        <f t="shared" si="32"/>
        <v>0.683845</v>
      </c>
      <c r="F661">
        <f t="shared" si="33"/>
        <v>25.927455</v>
      </c>
    </row>
    <row r="662" spans="1:6">
      <c r="A662">
        <v>2</v>
      </c>
      <c r="B662" t="s">
        <v>42</v>
      </c>
      <c r="C662">
        <v>9.15421</v>
      </c>
      <c r="D662">
        <f t="shared" si="31"/>
        <v>1.03221</v>
      </c>
      <c r="E662">
        <f t="shared" si="32"/>
        <v>1.921574</v>
      </c>
      <c r="F662">
        <f t="shared" si="33"/>
        <v>12.107994</v>
      </c>
    </row>
    <row r="663" spans="1:6">
      <c r="A663">
        <v>2</v>
      </c>
      <c r="B663" t="s">
        <v>55</v>
      </c>
      <c r="C663">
        <v>13.0285</v>
      </c>
      <c r="D663">
        <f t="shared" si="31"/>
        <v>1.03221</v>
      </c>
      <c r="E663">
        <f t="shared" si="32"/>
        <v>1.681314</v>
      </c>
      <c r="F663">
        <f t="shared" si="33"/>
        <v>15.742024</v>
      </c>
    </row>
    <row r="664" spans="1:6">
      <c r="A664">
        <v>2</v>
      </c>
      <c r="B664" t="s">
        <v>50</v>
      </c>
      <c r="C664">
        <v>29.815</v>
      </c>
      <c r="D664">
        <f t="shared" si="31"/>
        <v>1.03221</v>
      </c>
      <c r="E664">
        <f t="shared" si="32"/>
        <v>1.677014</v>
      </c>
      <c r="F664">
        <f t="shared" si="33"/>
        <v>32.524224</v>
      </c>
    </row>
    <row r="665" spans="1:6">
      <c r="A665">
        <v>3</v>
      </c>
      <c r="B665" t="s">
        <v>42</v>
      </c>
      <c r="C665">
        <v>30.6376</v>
      </c>
      <c r="D665">
        <f t="shared" si="31"/>
        <v>1.97709</v>
      </c>
      <c r="E665">
        <f t="shared" si="32"/>
        <v>1.921574</v>
      </c>
      <c r="F665">
        <f t="shared" si="33"/>
        <v>34.536264</v>
      </c>
    </row>
    <row r="666" spans="1:6">
      <c r="A666">
        <v>2</v>
      </c>
      <c r="B666" t="s">
        <v>50</v>
      </c>
      <c r="C666">
        <v>23.9994</v>
      </c>
      <c r="D666">
        <f t="shared" si="31"/>
        <v>1.03221</v>
      </c>
      <c r="E666">
        <f t="shared" si="32"/>
        <v>1.677014</v>
      </c>
      <c r="F666">
        <f t="shared" si="33"/>
        <v>26.708624</v>
      </c>
    </row>
    <row r="667" spans="1:6">
      <c r="A667">
        <v>2</v>
      </c>
      <c r="B667" t="s">
        <v>45</v>
      </c>
      <c r="C667">
        <v>25.8397</v>
      </c>
      <c r="D667">
        <f t="shared" si="31"/>
        <v>1.03221</v>
      </c>
      <c r="E667">
        <f t="shared" si="32"/>
        <v>0.683845</v>
      </c>
      <c r="F667">
        <f t="shared" si="33"/>
        <v>27.555755</v>
      </c>
    </row>
    <row r="668" spans="1:6">
      <c r="A668">
        <v>4</v>
      </c>
      <c r="B668" t="s">
        <v>177</v>
      </c>
      <c r="C668">
        <v>18.9895</v>
      </c>
      <c r="D668">
        <f t="shared" si="31"/>
        <v>2.16695</v>
      </c>
      <c r="E668">
        <f t="shared" si="32"/>
        <v>0</v>
      </c>
      <c r="F668">
        <f t="shared" si="33"/>
        <v>21.15645</v>
      </c>
    </row>
    <row r="669" spans="1:6">
      <c r="A669">
        <v>3</v>
      </c>
      <c r="B669" t="s">
        <v>34</v>
      </c>
      <c r="C669">
        <v>23.1665</v>
      </c>
      <c r="D669">
        <f t="shared" si="31"/>
        <v>1.97709</v>
      </c>
      <c r="E669">
        <f t="shared" si="32"/>
        <v>2.541224</v>
      </c>
      <c r="F669">
        <f t="shared" si="33"/>
        <v>27.684814</v>
      </c>
    </row>
    <row r="670" spans="1:6">
      <c r="A670">
        <v>3</v>
      </c>
      <c r="B670" t="s">
        <v>38</v>
      </c>
      <c r="C670">
        <v>29.8684</v>
      </c>
      <c r="D670">
        <f t="shared" si="31"/>
        <v>1.97709</v>
      </c>
      <c r="E670">
        <f t="shared" si="32"/>
        <v>2.221434</v>
      </c>
      <c r="F670">
        <f t="shared" si="33"/>
        <v>34.066924</v>
      </c>
    </row>
    <row r="671" spans="1:6">
      <c r="A671">
        <v>2</v>
      </c>
      <c r="B671" t="s">
        <v>66</v>
      </c>
      <c r="C671">
        <v>13.1878</v>
      </c>
      <c r="D671">
        <f t="shared" si="31"/>
        <v>1.03221</v>
      </c>
      <c r="E671">
        <f t="shared" si="32"/>
        <v>0.4239093</v>
      </c>
      <c r="F671">
        <f t="shared" si="33"/>
        <v>14.6439193</v>
      </c>
    </row>
    <row r="672" spans="1:6">
      <c r="A672">
        <v>2</v>
      </c>
      <c r="B672" t="s">
        <v>177</v>
      </c>
      <c r="C672">
        <v>19.3889</v>
      </c>
      <c r="D672">
        <f t="shared" si="31"/>
        <v>1.03221</v>
      </c>
      <c r="E672">
        <f t="shared" si="32"/>
        <v>0</v>
      </c>
      <c r="F672">
        <f t="shared" si="33"/>
        <v>20.42111</v>
      </c>
    </row>
    <row r="673" spans="1:6">
      <c r="A673">
        <v>2</v>
      </c>
      <c r="B673" t="s">
        <v>177</v>
      </c>
      <c r="C673">
        <v>11.8709</v>
      </c>
      <c r="D673">
        <f t="shared" si="31"/>
        <v>1.03221</v>
      </c>
      <c r="E673">
        <f t="shared" si="32"/>
        <v>0</v>
      </c>
      <c r="F673">
        <f t="shared" si="33"/>
        <v>12.90311</v>
      </c>
    </row>
    <row r="674" spans="1:6">
      <c r="A674">
        <v>1</v>
      </c>
      <c r="B674" t="s">
        <v>111</v>
      </c>
      <c r="C674">
        <v>25.5572</v>
      </c>
      <c r="D674">
        <f t="shared" si="31"/>
        <v>0</v>
      </c>
      <c r="E674">
        <f t="shared" si="32"/>
        <v>2.600184</v>
      </c>
      <c r="F674">
        <f t="shared" si="33"/>
        <v>28.157384</v>
      </c>
    </row>
    <row r="675" spans="1:6">
      <c r="A675">
        <v>3</v>
      </c>
      <c r="B675" t="s">
        <v>34</v>
      </c>
      <c r="C675">
        <v>29.3516</v>
      </c>
      <c r="D675">
        <f t="shared" si="31"/>
        <v>1.97709</v>
      </c>
      <c r="E675">
        <f t="shared" si="32"/>
        <v>2.541224</v>
      </c>
      <c r="F675">
        <f t="shared" si="33"/>
        <v>33.869914</v>
      </c>
    </row>
    <row r="676" spans="1:6">
      <c r="A676">
        <v>2</v>
      </c>
      <c r="B676" t="s">
        <v>42</v>
      </c>
      <c r="C676">
        <v>20.5443</v>
      </c>
      <c r="D676">
        <f t="shared" si="31"/>
        <v>1.03221</v>
      </c>
      <c r="E676">
        <f t="shared" si="32"/>
        <v>1.921574</v>
      </c>
      <c r="F676">
        <f t="shared" si="33"/>
        <v>23.498084</v>
      </c>
    </row>
    <row r="677" spans="1:6">
      <c r="A677">
        <v>1</v>
      </c>
      <c r="B677" t="s">
        <v>111</v>
      </c>
      <c r="C677">
        <v>19.5155</v>
      </c>
      <c r="D677">
        <f t="shared" si="31"/>
        <v>0</v>
      </c>
      <c r="E677">
        <f t="shared" si="32"/>
        <v>2.600184</v>
      </c>
      <c r="F677">
        <f t="shared" si="33"/>
        <v>22.115684</v>
      </c>
    </row>
    <row r="678" spans="1:6">
      <c r="A678">
        <v>2</v>
      </c>
      <c r="B678" t="s">
        <v>38</v>
      </c>
      <c r="C678">
        <v>10.7006</v>
      </c>
      <c r="D678">
        <f t="shared" si="31"/>
        <v>1.03221</v>
      </c>
      <c r="E678">
        <f t="shared" si="32"/>
        <v>2.221434</v>
      </c>
      <c r="F678">
        <f t="shared" si="33"/>
        <v>13.954244</v>
      </c>
    </row>
    <row r="679" spans="1:6">
      <c r="A679">
        <v>3</v>
      </c>
      <c r="B679" t="s">
        <v>111</v>
      </c>
      <c r="C679">
        <v>24.3061</v>
      </c>
      <c r="D679">
        <f t="shared" si="31"/>
        <v>1.97709</v>
      </c>
      <c r="E679">
        <f t="shared" si="32"/>
        <v>2.600184</v>
      </c>
      <c r="F679">
        <f t="shared" si="33"/>
        <v>28.883374</v>
      </c>
    </row>
    <row r="680" spans="1:6">
      <c r="A680">
        <v>2</v>
      </c>
      <c r="B680" t="s">
        <v>45</v>
      </c>
      <c r="C680">
        <v>23.5083</v>
      </c>
      <c r="D680">
        <f t="shared" si="31"/>
        <v>1.03221</v>
      </c>
      <c r="E680">
        <f t="shared" si="32"/>
        <v>0.683845</v>
      </c>
      <c r="F680">
        <f t="shared" si="33"/>
        <v>25.224355</v>
      </c>
    </row>
    <row r="681" spans="1:6">
      <c r="A681">
        <v>3</v>
      </c>
      <c r="B681" t="s">
        <v>111</v>
      </c>
      <c r="C681">
        <v>27.7817</v>
      </c>
      <c r="D681">
        <f t="shared" si="31"/>
        <v>1.97709</v>
      </c>
      <c r="E681">
        <f t="shared" si="32"/>
        <v>2.600184</v>
      </c>
      <c r="F681">
        <f t="shared" si="33"/>
        <v>32.358974</v>
      </c>
    </row>
    <row r="682" spans="1:6">
      <c r="A682">
        <v>2</v>
      </c>
      <c r="B682" t="s">
        <v>66</v>
      </c>
      <c r="C682">
        <v>8.61283</v>
      </c>
      <c r="D682">
        <f t="shared" si="31"/>
        <v>1.03221</v>
      </c>
      <c r="E682">
        <f t="shared" si="32"/>
        <v>0.4239093</v>
      </c>
      <c r="F682">
        <f t="shared" si="33"/>
        <v>10.0689493</v>
      </c>
    </row>
    <row r="683" spans="1:6">
      <c r="A683">
        <v>2</v>
      </c>
      <c r="B683" t="s">
        <v>177</v>
      </c>
      <c r="C683">
        <v>20.5576</v>
      </c>
      <c r="D683">
        <f t="shared" si="31"/>
        <v>1.03221</v>
      </c>
      <c r="E683">
        <f t="shared" si="32"/>
        <v>0</v>
      </c>
      <c r="F683">
        <f t="shared" si="33"/>
        <v>21.58981</v>
      </c>
    </row>
    <row r="684" spans="1:6">
      <c r="A684">
        <v>3</v>
      </c>
      <c r="B684" t="s">
        <v>34</v>
      </c>
      <c r="C684">
        <v>19.226</v>
      </c>
      <c r="D684">
        <f t="shared" si="31"/>
        <v>1.97709</v>
      </c>
      <c r="E684">
        <f t="shared" si="32"/>
        <v>2.541224</v>
      </c>
      <c r="F684">
        <f t="shared" si="33"/>
        <v>23.744314</v>
      </c>
    </row>
    <row r="685" spans="1:6">
      <c r="A685">
        <v>3</v>
      </c>
      <c r="B685" t="s">
        <v>111</v>
      </c>
      <c r="C685">
        <v>19.6965</v>
      </c>
      <c r="D685">
        <f t="shared" si="31"/>
        <v>1.97709</v>
      </c>
      <c r="E685">
        <f t="shared" si="32"/>
        <v>2.600184</v>
      </c>
      <c r="F685">
        <f t="shared" si="33"/>
        <v>24.273774</v>
      </c>
    </row>
    <row r="686" spans="1:6">
      <c r="A686">
        <v>3</v>
      </c>
      <c r="B686" t="s">
        <v>60</v>
      </c>
      <c r="C686">
        <v>30.2526</v>
      </c>
      <c r="D686">
        <f t="shared" si="31"/>
        <v>1.97709</v>
      </c>
      <c r="E686">
        <f t="shared" si="32"/>
        <v>2.433374</v>
      </c>
      <c r="F686">
        <f t="shared" si="33"/>
        <v>34.663064</v>
      </c>
    </row>
    <row r="687" spans="1:6">
      <c r="A687">
        <v>1</v>
      </c>
      <c r="B687" t="s">
        <v>111</v>
      </c>
      <c r="C687">
        <v>19.4468</v>
      </c>
      <c r="D687">
        <f t="shared" si="31"/>
        <v>0</v>
      </c>
      <c r="E687">
        <f t="shared" si="32"/>
        <v>2.600184</v>
      </c>
      <c r="F687">
        <f t="shared" si="33"/>
        <v>22.046984</v>
      </c>
    </row>
    <row r="688" spans="1:6">
      <c r="A688">
        <v>2</v>
      </c>
      <c r="B688" t="s">
        <v>66</v>
      </c>
      <c r="C688">
        <v>17.1893</v>
      </c>
      <c r="D688">
        <f t="shared" si="31"/>
        <v>1.03221</v>
      </c>
      <c r="E688">
        <f t="shared" si="32"/>
        <v>0.4239093</v>
      </c>
      <c r="F688">
        <f t="shared" si="33"/>
        <v>18.6454193</v>
      </c>
    </row>
    <row r="689" spans="1:6">
      <c r="A689">
        <v>1</v>
      </c>
      <c r="B689" t="s">
        <v>111</v>
      </c>
      <c r="C689">
        <v>16.5448</v>
      </c>
      <c r="D689">
        <f t="shared" si="31"/>
        <v>0</v>
      </c>
      <c r="E689">
        <f t="shared" si="32"/>
        <v>2.600184</v>
      </c>
      <c r="F689">
        <f t="shared" si="33"/>
        <v>19.144984</v>
      </c>
    </row>
    <row r="690" spans="1:6">
      <c r="A690">
        <v>3</v>
      </c>
      <c r="B690" t="s">
        <v>55</v>
      </c>
      <c r="C690">
        <v>30.4952</v>
      </c>
      <c r="D690">
        <f t="shared" si="31"/>
        <v>1.97709</v>
      </c>
      <c r="E690">
        <f t="shared" si="32"/>
        <v>1.681314</v>
      </c>
      <c r="F690">
        <f t="shared" si="33"/>
        <v>34.153604</v>
      </c>
    </row>
    <row r="691" spans="1:6">
      <c r="A691">
        <v>1</v>
      </c>
      <c r="B691" t="s">
        <v>60</v>
      </c>
      <c r="C691">
        <v>18.1842</v>
      </c>
      <c r="D691">
        <f t="shared" si="31"/>
        <v>0</v>
      </c>
      <c r="E691">
        <f t="shared" si="32"/>
        <v>2.433374</v>
      </c>
      <c r="F691">
        <f t="shared" si="33"/>
        <v>20.617574</v>
      </c>
    </row>
    <row r="692" spans="1:6">
      <c r="A692">
        <v>1</v>
      </c>
      <c r="B692" t="s">
        <v>111</v>
      </c>
      <c r="C692">
        <v>18.8119</v>
      </c>
      <c r="D692">
        <f t="shared" si="31"/>
        <v>0</v>
      </c>
      <c r="E692">
        <f t="shared" si="32"/>
        <v>2.600184</v>
      </c>
      <c r="F692">
        <f t="shared" si="33"/>
        <v>21.412084</v>
      </c>
    </row>
    <row r="693" spans="1:6">
      <c r="A693">
        <v>3</v>
      </c>
      <c r="B693" t="s">
        <v>34</v>
      </c>
      <c r="C693">
        <v>16.9371</v>
      </c>
      <c r="D693">
        <f t="shared" si="31"/>
        <v>1.97709</v>
      </c>
      <c r="E693">
        <f t="shared" si="32"/>
        <v>2.541224</v>
      </c>
      <c r="F693">
        <f t="shared" si="33"/>
        <v>21.455414</v>
      </c>
    </row>
    <row r="694" spans="1:6">
      <c r="A694">
        <v>1</v>
      </c>
      <c r="B694" t="s">
        <v>60</v>
      </c>
      <c r="C694">
        <v>16.9734</v>
      </c>
      <c r="D694">
        <f t="shared" si="31"/>
        <v>0</v>
      </c>
      <c r="E694">
        <f t="shared" si="32"/>
        <v>2.433374</v>
      </c>
      <c r="F694">
        <f t="shared" si="33"/>
        <v>19.406774</v>
      </c>
    </row>
    <row r="695" spans="1:6">
      <c r="A695">
        <v>3</v>
      </c>
      <c r="B695" t="s">
        <v>34</v>
      </c>
      <c r="C695">
        <v>27.7731</v>
      </c>
      <c r="D695">
        <f t="shared" si="31"/>
        <v>1.97709</v>
      </c>
      <c r="E695">
        <f t="shared" si="32"/>
        <v>2.541224</v>
      </c>
      <c r="F695">
        <f t="shared" si="33"/>
        <v>32.291414</v>
      </c>
    </row>
    <row r="696" spans="1:6">
      <c r="A696">
        <v>1</v>
      </c>
      <c r="B696" t="s">
        <v>42</v>
      </c>
      <c r="C696">
        <v>13.0718</v>
      </c>
      <c r="D696">
        <f t="shared" si="31"/>
        <v>0</v>
      </c>
      <c r="E696">
        <f t="shared" si="32"/>
        <v>1.921574</v>
      </c>
      <c r="F696">
        <f t="shared" si="33"/>
        <v>14.993374</v>
      </c>
    </row>
    <row r="697" spans="1:6">
      <c r="A697">
        <v>1</v>
      </c>
      <c r="B697" t="s">
        <v>34</v>
      </c>
      <c r="C697">
        <v>18.3999</v>
      </c>
      <c r="D697">
        <f t="shared" si="31"/>
        <v>0</v>
      </c>
      <c r="E697">
        <f t="shared" si="32"/>
        <v>2.541224</v>
      </c>
      <c r="F697">
        <f t="shared" si="33"/>
        <v>20.941124</v>
      </c>
    </row>
    <row r="698" spans="1:6">
      <c r="A698">
        <v>3</v>
      </c>
      <c r="B698" t="s">
        <v>111</v>
      </c>
      <c r="C698">
        <v>21.2954</v>
      </c>
      <c r="D698">
        <f t="shared" si="31"/>
        <v>1.97709</v>
      </c>
      <c r="E698">
        <f t="shared" si="32"/>
        <v>2.600184</v>
      </c>
      <c r="F698">
        <f t="shared" si="33"/>
        <v>25.872674</v>
      </c>
    </row>
    <row r="699" spans="1:6">
      <c r="A699">
        <v>3</v>
      </c>
      <c r="B699" t="s">
        <v>38</v>
      </c>
      <c r="C699">
        <v>30.6287</v>
      </c>
      <c r="D699">
        <f t="shared" si="31"/>
        <v>1.97709</v>
      </c>
      <c r="E699">
        <f t="shared" si="32"/>
        <v>2.221434</v>
      </c>
      <c r="F699">
        <f t="shared" si="33"/>
        <v>34.827224</v>
      </c>
    </row>
    <row r="700" spans="1:6">
      <c r="A700">
        <v>1</v>
      </c>
      <c r="B700" t="s">
        <v>34</v>
      </c>
      <c r="C700">
        <v>19.3869</v>
      </c>
      <c r="D700">
        <f t="shared" si="31"/>
        <v>0</v>
      </c>
      <c r="E700">
        <f t="shared" si="32"/>
        <v>2.541224</v>
      </c>
      <c r="F700">
        <f t="shared" si="33"/>
        <v>21.928124</v>
      </c>
    </row>
    <row r="701" spans="1:6">
      <c r="A701">
        <v>1</v>
      </c>
      <c r="B701" t="s">
        <v>34</v>
      </c>
      <c r="C701">
        <v>22.9276</v>
      </c>
      <c r="D701">
        <f t="shared" si="31"/>
        <v>0</v>
      </c>
      <c r="E701">
        <f t="shared" si="32"/>
        <v>2.541224</v>
      </c>
      <c r="F701">
        <f t="shared" si="33"/>
        <v>25.468824</v>
      </c>
    </row>
    <row r="702" spans="1:6">
      <c r="A702">
        <v>1</v>
      </c>
      <c r="B702" t="s">
        <v>38</v>
      </c>
      <c r="C702">
        <v>13.8297</v>
      </c>
      <c r="D702">
        <f t="shared" si="31"/>
        <v>0</v>
      </c>
      <c r="E702">
        <f t="shared" si="32"/>
        <v>2.221434</v>
      </c>
      <c r="F702">
        <f t="shared" si="33"/>
        <v>16.051134</v>
      </c>
    </row>
    <row r="703" spans="1:6">
      <c r="A703">
        <v>1</v>
      </c>
      <c r="B703" t="s">
        <v>38</v>
      </c>
      <c r="C703">
        <v>21.0834</v>
      </c>
      <c r="D703">
        <f t="shared" si="31"/>
        <v>0</v>
      </c>
      <c r="E703">
        <f t="shared" si="32"/>
        <v>2.221434</v>
      </c>
      <c r="F703">
        <f t="shared" si="33"/>
        <v>23.304834</v>
      </c>
    </row>
    <row r="704" spans="1:6">
      <c r="A704">
        <v>3</v>
      </c>
      <c r="B704" t="s">
        <v>111</v>
      </c>
      <c r="C704">
        <v>36.7536</v>
      </c>
      <c r="D704">
        <f t="shared" si="31"/>
        <v>1.97709</v>
      </c>
      <c r="E704">
        <f t="shared" si="32"/>
        <v>2.600184</v>
      </c>
      <c r="F704">
        <f t="shared" si="33"/>
        <v>41.330874</v>
      </c>
    </row>
    <row r="705" spans="1:6">
      <c r="A705">
        <v>3</v>
      </c>
      <c r="B705" t="s">
        <v>60</v>
      </c>
      <c r="C705">
        <v>30.1204</v>
      </c>
      <c r="D705">
        <f t="shared" si="31"/>
        <v>1.97709</v>
      </c>
      <c r="E705">
        <f t="shared" si="32"/>
        <v>2.433374</v>
      </c>
      <c r="F705">
        <f t="shared" si="33"/>
        <v>34.530864</v>
      </c>
    </row>
    <row r="706" spans="1:6">
      <c r="A706">
        <v>1</v>
      </c>
      <c r="B706" t="s">
        <v>60</v>
      </c>
      <c r="C706">
        <v>18.2187</v>
      </c>
      <c r="D706">
        <f t="shared" si="31"/>
        <v>0</v>
      </c>
      <c r="E706">
        <f t="shared" si="32"/>
        <v>2.433374</v>
      </c>
      <c r="F706">
        <f t="shared" si="33"/>
        <v>20.652074</v>
      </c>
    </row>
    <row r="707" spans="1:6">
      <c r="A707">
        <v>1</v>
      </c>
      <c r="B707" t="s">
        <v>34</v>
      </c>
      <c r="C707">
        <v>24.5958</v>
      </c>
      <c r="D707">
        <f t="shared" ref="D707:D770" si="34">VLOOKUP(A707,K:M,3,0)</f>
        <v>0</v>
      </c>
      <c r="E707">
        <f t="shared" ref="E707:E770" si="35">VLOOKUP(B707,K:M,3,0)</f>
        <v>2.541224</v>
      </c>
      <c r="F707">
        <f t="shared" ref="F707:F770" si="36">C707+D707+E707</f>
        <v>27.137024</v>
      </c>
    </row>
    <row r="708" spans="1:6">
      <c r="A708">
        <v>1</v>
      </c>
      <c r="B708" t="s">
        <v>60</v>
      </c>
      <c r="C708">
        <v>12.0525</v>
      </c>
      <c r="D708">
        <f t="shared" si="34"/>
        <v>0</v>
      </c>
      <c r="E708">
        <f t="shared" si="35"/>
        <v>2.433374</v>
      </c>
      <c r="F708">
        <f t="shared" si="36"/>
        <v>14.485874</v>
      </c>
    </row>
    <row r="709" spans="1:6">
      <c r="A709">
        <v>1</v>
      </c>
      <c r="B709" t="s">
        <v>60</v>
      </c>
      <c r="C709">
        <v>26.5349</v>
      </c>
      <c r="D709">
        <f t="shared" si="34"/>
        <v>0</v>
      </c>
      <c r="E709">
        <f t="shared" si="35"/>
        <v>2.433374</v>
      </c>
      <c r="F709">
        <f t="shared" si="36"/>
        <v>28.968274</v>
      </c>
    </row>
    <row r="710" spans="1:6">
      <c r="A710">
        <v>3</v>
      </c>
      <c r="B710" t="s">
        <v>42</v>
      </c>
      <c r="C710">
        <v>49.4794</v>
      </c>
      <c r="D710">
        <f t="shared" si="34"/>
        <v>1.97709</v>
      </c>
      <c r="E710">
        <f t="shared" si="35"/>
        <v>1.921574</v>
      </c>
      <c r="F710">
        <f t="shared" si="36"/>
        <v>53.378064</v>
      </c>
    </row>
    <row r="711" spans="1:6">
      <c r="A711">
        <v>1</v>
      </c>
      <c r="B711" t="s">
        <v>34</v>
      </c>
      <c r="C711">
        <v>22.4563</v>
      </c>
      <c r="D711">
        <f t="shared" si="34"/>
        <v>0</v>
      </c>
      <c r="E711">
        <f t="shared" si="35"/>
        <v>2.541224</v>
      </c>
      <c r="F711">
        <f t="shared" si="36"/>
        <v>24.997524</v>
      </c>
    </row>
    <row r="712" spans="1:6">
      <c r="A712">
        <v>1</v>
      </c>
      <c r="B712" t="s">
        <v>38</v>
      </c>
      <c r="C712">
        <v>28.3456</v>
      </c>
      <c r="D712">
        <f t="shared" si="34"/>
        <v>0</v>
      </c>
      <c r="E712">
        <f t="shared" si="35"/>
        <v>2.221434</v>
      </c>
      <c r="F712">
        <f t="shared" si="36"/>
        <v>30.567034</v>
      </c>
    </row>
    <row r="713" spans="1:6">
      <c r="A713">
        <v>2</v>
      </c>
      <c r="B713" t="s">
        <v>177</v>
      </c>
      <c r="C713">
        <v>32.293</v>
      </c>
      <c r="D713">
        <f t="shared" si="34"/>
        <v>1.03221</v>
      </c>
      <c r="E713">
        <f t="shared" si="35"/>
        <v>0</v>
      </c>
      <c r="F713">
        <f t="shared" si="36"/>
        <v>33.32521</v>
      </c>
    </row>
    <row r="714" spans="1:6">
      <c r="A714">
        <v>3</v>
      </c>
      <c r="B714" t="s">
        <v>38</v>
      </c>
      <c r="C714">
        <v>19.8302</v>
      </c>
      <c r="D714">
        <f t="shared" si="34"/>
        <v>1.97709</v>
      </c>
      <c r="E714">
        <f t="shared" si="35"/>
        <v>2.221434</v>
      </c>
      <c r="F714">
        <f t="shared" si="36"/>
        <v>24.028724</v>
      </c>
    </row>
    <row r="715" spans="1:6">
      <c r="A715">
        <v>1</v>
      </c>
      <c r="B715" t="s">
        <v>60</v>
      </c>
      <c r="C715">
        <v>27.1883</v>
      </c>
      <c r="D715">
        <f t="shared" si="34"/>
        <v>0</v>
      </c>
      <c r="E715">
        <f t="shared" si="35"/>
        <v>2.433374</v>
      </c>
      <c r="F715">
        <f t="shared" si="36"/>
        <v>29.621674</v>
      </c>
    </row>
    <row r="716" spans="1:6">
      <c r="A716">
        <v>1</v>
      </c>
      <c r="B716" t="s">
        <v>38</v>
      </c>
      <c r="C716">
        <v>17.5864</v>
      </c>
      <c r="D716">
        <f t="shared" si="34"/>
        <v>0</v>
      </c>
      <c r="E716">
        <f t="shared" si="35"/>
        <v>2.221434</v>
      </c>
      <c r="F716">
        <f t="shared" si="36"/>
        <v>19.807834</v>
      </c>
    </row>
    <row r="717" spans="1:6">
      <c r="A717">
        <v>3</v>
      </c>
      <c r="B717" t="s">
        <v>60</v>
      </c>
      <c r="C717">
        <v>44.6623</v>
      </c>
      <c r="D717">
        <f t="shared" si="34"/>
        <v>1.97709</v>
      </c>
      <c r="E717">
        <f t="shared" si="35"/>
        <v>2.433374</v>
      </c>
      <c r="F717">
        <f t="shared" si="36"/>
        <v>49.072764</v>
      </c>
    </row>
    <row r="718" spans="1:6">
      <c r="A718">
        <v>1</v>
      </c>
      <c r="B718" t="s">
        <v>50</v>
      </c>
      <c r="C718">
        <v>36.9383</v>
      </c>
      <c r="D718">
        <f t="shared" si="34"/>
        <v>0</v>
      </c>
      <c r="E718">
        <f t="shared" si="35"/>
        <v>1.677014</v>
      </c>
      <c r="F718">
        <f t="shared" si="36"/>
        <v>38.615314</v>
      </c>
    </row>
    <row r="719" spans="1:6">
      <c r="A719">
        <v>1</v>
      </c>
      <c r="B719" t="s">
        <v>38</v>
      </c>
      <c r="C719">
        <v>21.0627</v>
      </c>
      <c r="D719">
        <f t="shared" si="34"/>
        <v>0</v>
      </c>
      <c r="E719">
        <f t="shared" si="35"/>
        <v>2.221434</v>
      </c>
      <c r="F719">
        <f t="shared" si="36"/>
        <v>23.284134</v>
      </c>
    </row>
    <row r="720" spans="1:6">
      <c r="A720">
        <v>1</v>
      </c>
      <c r="B720" t="s">
        <v>42</v>
      </c>
      <c r="C720">
        <v>16.7667</v>
      </c>
      <c r="D720">
        <f t="shared" si="34"/>
        <v>0</v>
      </c>
      <c r="E720">
        <f t="shared" si="35"/>
        <v>1.921574</v>
      </c>
      <c r="F720">
        <f t="shared" si="36"/>
        <v>18.688274</v>
      </c>
    </row>
    <row r="721" spans="1:6">
      <c r="A721">
        <v>1</v>
      </c>
      <c r="B721" t="s">
        <v>34</v>
      </c>
      <c r="C721">
        <v>13.051</v>
      </c>
      <c r="D721">
        <f t="shared" si="34"/>
        <v>0</v>
      </c>
      <c r="E721">
        <f t="shared" si="35"/>
        <v>2.541224</v>
      </c>
      <c r="F721">
        <f t="shared" si="36"/>
        <v>15.592224</v>
      </c>
    </row>
    <row r="722" spans="1:6">
      <c r="A722">
        <v>1</v>
      </c>
      <c r="B722" t="s">
        <v>60</v>
      </c>
      <c r="C722">
        <v>14.2669</v>
      </c>
      <c r="D722">
        <f t="shared" si="34"/>
        <v>0</v>
      </c>
      <c r="E722">
        <f t="shared" si="35"/>
        <v>2.433374</v>
      </c>
      <c r="F722">
        <f t="shared" si="36"/>
        <v>16.700274</v>
      </c>
    </row>
    <row r="723" spans="1:6">
      <c r="A723">
        <v>1</v>
      </c>
      <c r="B723" t="s">
        <v>38</v>
      </c>
      <c r="C723">
        <v>18.4041</v>
      </c>
      <c r="D723">
        <f t="shared" si="34"/>
        <v>0</v>
      </c>
      <c r="E723">
        <f t="shared" si="35"/>
        <v>2.221434</v>
      </c>
      <c r="F723">
        <f t="shared" si="36"/>
        <v>20.625534</v>
      </c>
    </row>
    <row r="724" spans="1:6">
      <c r="A724">
        <v>3</v>
      </c>
      <c r="B724" t="s">
        <v>50</v>
      </c>
      <c r="C724">
        <v>24.8922</v>
      </c>
      <c r="D724">
        <f t="shared" si="34"/>
        <v>1.97709</v>
      </c>
      <c r="E724">
        <f t="shared" si="35"/>
        <v>1.677014</v>
      </c>
      <c r="F724">
        <f t="shared" si="36"/>
        <v>28.546304</v>
      </c>
    </row>
    <row r="725" spans="1:6">
      <c r="A725">
        <v>1</v>
      </c>
      <c r="B725" t="s">
        <v>38</v>
      </c>
      <c r="C725">
        <v>17.427</v>
      </c>
      <c r="D725">
        <f t="shared" si="34"/>
        <v>0</v>
      </c>
      <c r="E725">
        <f t="shared" si="35"/>
        <v>2.221434</v>
      </c>
      <c r="F725">
        <f t="shared" si="36"/>
        <v>19.648434</v>
      </c>
    </row>
    <row r="726" spans="1:6">
      <c r="A726">
        <v>1</v>
      </c>
      <c r="B726" t="s">
        <v>60</v>
      </c>
      <c r="C726">
        <v>17.1971</v>
      </c>
      <c r="D726">
        <f t="shared" si="34"/>
        <v>0</v>
      </c>
      <c r="E726">
        <f t="shared" si="35"/>
        <v>2.433374</v>
      </c>
      <c r="F726">
        <f t="shared" si="36"/>
        <v>19.630474</v>
      </c>
    </row>
    <row r="727" spans="1:6">
      <c r="A727">
        <v>1</v>
      </c>
      <c r="B727" t="s">
        <v>60</v>
      </c>
      <c r="C727">
        <v>18.8388</v>
      </c>
      <c r="D727">
        <f t="shared" si="34"/>
        <v>0</v>
      </c>
      <c r="E727">
        <f t="shared" si="35"/>
        <v>2.433374</v>
      </c>
      <c r="F727">
        <f t="shared" si="36"/>
        <v>21.272174</v>
      </c>
    </row>
    <row r="728" spans="1:6">
      <c r="A728">
        <v>1</v>
      </c>
      <c r="B728" t="s">
        <v>60</v>
      </c>
      <c r="C728">
        <v>16.267</v>
      </c>
      <c r="D728">
        <f t="shared" si="34"/>
        <v>0</v>
      </c>
      <c r="E728">
        <f t="shared" si="35"/>
        <v>2.433374</v>
      </c>
      <c r="F728">
        <f t="shared" si="36"/>
        <v>18.700374</v>
      </c>
    </row>
    <row r="729" spans="1:6">
      <c r="A729">
        <v>1</v>
      </c>
      <c r="B729" t="s">
        <v>55</v>
      </c>
      <c r="C729">
        <v>17.5364</v>
      </c>
      <c r="D729">
        <f t="shared" si="34"/>
        <v>0</v>
      </c>
      <c r="E729">
        <f t="shared" si="35"/>
        <v>1.681314</v>
      </c>
      <c r="F729">
        <f t="shared" si="36"/>
        <v>19.217714</v>
      </c>
    </row>
    <row r="730" spans="1:6">
      <c r="A730">
        <v>1</v>
      </c>
      <c r="B730" t="s">
        <v>50</v>
      </c>
      <c r="C730">
        <v>16.2006</v>
      </c>
      <c r="D730">
        <f t="shared" si="34"/>
        <v>0</v>
      </c>
      <c r="E730">
        <f t="shared" si="35"/>
        <v>1.677014</v>
      </c>
      <c r="F730">
        <f t="shared" si="36"/>
        <v>17.877614</v>
      </c>
    </row>
    <row r="731" spans="1:6">
      <c r="A731">
        <v>3</v>
      </c>
      <c r="B731" t="s">
        <v>60</v>
      </c>
      <c r="C731">
        <v>27.948</v>
      </c>
      <c r="D731">
        <f t="shared" si="34"/>
        <v>1.97709</v>
      </c>
      <c r="E731">
        <f t="shared" si="35"/>
        <v>2.433374</v>
      </c>
      <c r="F731">
        <f t="shared" si="36"/>
        <v>32.358464</v>
      </c>
    </row>
    <row r="732" spans="1:6">
      <c r="A732">
        <v>3</v>
      </c>
      <c r="B732" t="s">
        <v>38</v>
      </c>
      <c r="C732">
        <v>22.9938</v>
      </c>
      <c r="D732">
        <f t="shared" si="34"/>
        <v>1.97709</v>
      </c>
      <c r="E732">
        <f t="shared" si="35"/>
        <v>2.221434</v>
      </c>
      <c r="F732">
        <f t="shared" si="36"/>
        <v>27.192324</v>
      </c>
    </row>
    <row r="733" spans="1:6">
      <c r="A733">
        <v>3</v>
      </c>
      <c r="B733" t="s">
        <v>60</v>
      </c>
      <c r="C733">
        <v>23.6873</v>
      </c>
      <c r="D733">
        <f t="shared" si="34"/>
        <v>1.97709</v>
      </c>
      <c r="E733">
        <f t="shared" si="35"/>
        <v>2.433374</v>
      </c>
      <c r="F733">
        <f t="shared" si="36"/>
        <v>28.097764</v>
      </c>
    </row>
    <row r="734" spans="1:6">
      <c r="A734">
        <v>1</v>
      </c>
      <c r="B734" t="s">
        <v>38</v>
      </c>
      <c r="C734">
        <v>14.9644</v>
      </c>
      <c r="D734">
        <f t="shared" si="34"/>
        <v>0</v>
      </c>
      <c r="E734">
        <f t="shared" si="35"/>
        <v>2.221434</v>
      </c>
      <c r="F734">
        <f t="shared" si="36"/>
        <v>17.185834</v>
      </c>
    </row>
    <row r="735" spans="1:6">
      <c r="A735">
        <v>1</v>
      </c>
      <c r="B735" t="s">
        <v>60</v>
      </c>
      <c r="C735">
        <v>22.0089</v>
      </c>
      <c r="D735">
        <f t="shared" si="34"/>
        <v>0</v>
      </c>
      <c r="E735">
        <f t="shared" si="35"/>
        <v>2.433374</v>
      </c>
      <c r="F735">
        <f t="shared" si="36"/>
        <v>24.442274</v>
      </c>
    </row>
    <row r="736" spans="1:6">
      <c r="A736">
        <v>1</v>
      </c>
      <c r="B736" t="s">
        <v>38</v>
      </c>
      <c r="C736">
        <v>25.8428</v>
      </c>
      <c r="D736">
        <f t="shared" si="34"/>
        <v>0</v>
      </c>
      <c r="E736">
        <f t="shared" si="35"/>
        <v>2.221434</v>
      </c>
      <c r="F736">
        <f t="shared" si="36"/>
        <v>28.064234</v>
      </c>
    </row>
    <row r="737" spans="1:6">
      <c r="A737">
        <v>1</v>
      </c>
      <c r="B737" t="s">
        <v>55</v>
      </c>
      <c r="C737">
        <v>19.2131</v>
      </c>
      <c r="D737">
        <f t="shared" si="34"/>
        <v>0</v>
      </c>
      <c r="E737">
        <f t="shared" si="35"/>
        <v>1.681314</v>
      </c>
      <c r="F737">
        <f t="shared" si="36"/>
        <v>20.894414</v>
      </c>
    </row>
    <row r="738" spans="1:6">
      <c r="A738">
        <v>3</v>
      </c>
      <c r="B738" t="s">
        <v>38</v>
      </c>
      <c r="C738">
        <v>26.0639</v>
      </c>
      <c r="D738">
        <f t="shared" si="34"/>
        <v>1.97709</v>
      </c>
      <c r="E738">
        <f t="shared" si="35"/>
        <v>2.221434</v>
      </c>
      <c r="F738">
        <f t="shared" si="36"/>
        <v>30.262424</v>
      </c>
    </row>
    <row r="739" spans="1:6">
      <c r="A739">
        <v>1</v>
      </c>
      <c r="B739" t="s">
        <v>42</v>
      </c>
      <c r="C739">
        <v>10.6712</v>
      </c>
      <c r="D739">
        <f t="shared" si="34"/>
        <v>0</v>
      </c>
      <c r="E739">
        <f t="shared" si="35"/>
        <v>1.921574</v>
      </c>
      <c r="F739">
        <f t="shared" si="36"/>
        <v>12.592774</v>
      </c>
    </row>
    <row r="740" spans="1:6">
      <c r="A740">
        <v>1</v>
      </c>
      <c r="B740" t="s">
        <v>66</v>
      </c>
      <c r="C740">
        <v>16.4282</v>
      </c>
      <c r="D740">
        <f t="shared" si="34"/>
        <v>0</v>
      </c>
      <c r="E740">
        <f t="shared" si="35"/>
        <v>0.4239093</v>
      </c>
      <c r="F740">
        <f t="shared" si="36"/>
        <v>16.8521093</v>
      </c>
    </row>
    <row r="741" spans="1:6">
      <c r="A741">
        <v>1</v>
      </c>
      <c r="B741" t="s">
        <v>60</v>
      </c>
      <c r="C741">
        <v>12.1475</v>
      </c>
      <c r="D741">
        <f t="shared" si="34"/>
        <v>0</v>
      </c>
      <c r="E741">
        <f t="shared" si="35"/>
        <v>2.433374</v>
      </c>
      <c r="F741">
        <f t="shared" si="36"/>
        <v>14.580874</v>
      </c>
    </row>
    <row r="742" spans="1:6">
      <c r="A742">
        <v>1</v>
      </c>
      <c r="B742" t="s">
        <v>55</v>
      </c>
      <c r="C742">
        <v>15.3402</v>
      </c>
      <c r="D742">
        <f t="shared" si="34"/>
        <v>0</v>
      </c>
      <c r="E742">
        <f t="shared" si="35"/>
        <v>1.681314</v>
      </c>
      <c r="F742">
        <f t="shared" si="36"/>
        <v>17.021514</v>
      </c>
    </row>
    <row r="743" spans="1:6">
      <c r="A743">
        <v>1</v>
      </c>
      <c r="B743" t="s">
        <v>60</v>
      </c>
      <c r="C743">
        <v>8.65774</v>
      </c>
      <c r="D743">
        <f t="shared" si="34"/>
        <v>0</v>
      </c>
      <c r="E743">
        <f t="shared" si="35"/>
        <v>2.433374</v>
      </c>
      <c r="F743">
        <f t="shared" si="36"/>
        <v>11.091114</v>
      </c>
    </row>
    <row r="744" spans="1:6">
      <c r="A744">
        <v>1</v>
      </c>
      <c r="B744" t="s">
        <v>60</v>
      </c>
      <c r="C744">
        <v>25.1097</v>
      </c>
      <c r="D744">
        <f t="shared" si="34"/>
        <v>0</v>
      </c>
      <c r="E744">
        <f t="shared" si="35"/>
        <v>2.433374</v>
      </c>
      <c r="F744">
        <f t="shared" si="36"/>
        <v>27.543074</v>
      </c>
    </row>
    <row r="745" spans="1:6">
      <c r="A745">
        <v>1</v>
      </c>
      <c r="B745" t="s">
        <v>60</v>
      </c>
      <c r="C745">
        <v>30.2703</v>
      </c>
      <c r="D745">
        <f t="shared" si="34"/>
        <v>0</v>
      </c>
      <c r="E745">
        <f t="shared" si="35"/>
        <v>2.433374</v>
      </c>
      <c r="F745">
        <f t="shared" si="36"/>
        <v>32.703674</v>
      </c>
    </row>
    <row r="746" spans="1:6">
      <c r="A746">
        <v>1</v>
      </c>
      <c r="B746" t="s">
        <v>55</v>
      </c>
      <c r="C746">
        <v>21.1383</v>
      </c>
      <c r="D746">
        <f t="shared" si="34"/>
        <v>0</v>
      </c>
      <c r="E746">
        <f t="shared" si="35"/>
        <v>1.681314</v>
      </c>
      <c r="F746">
        <f t="shared" si="36"/>
        <v>22.819614</v>
      </c>
    </row>
    <row r="747" spans="1:6">
      <c r="A747">
        <v>1</v>
      </c>
      <c r="B747" t="s">
        <v>60</v>
      </c>
      <c r="C747">
        <v>19.6867</v>
      </c>
      <c r="D747">
        <f t="shared" si="34"/>
        <v>0</v>
      </c>
      <c r="E747">
        <f t="shared" si="35"/>
        <v>2.433374</v>
      </c>
      <c r="F747">
        <f t="shared" si="36"/>
        <v>22.120074</v>
      </c>
    </row>
    <row r="748" spans="1:6">
      <c r="A748">
        <v>1</v>
      </c>
      <c r="B748" t="s">
        <v>55</v>
      </c>
      <c r="C748">
        <v>7.68843</v>
      </c>
      <c r="D748">
        <f t="shared" si="34"/>
        <v>0</v>
      </c>
      <c r="E748">
        <f t="shared" si="35"/>
        <v>1.681314</v>
      </c>
      <c r="F748">
        <f t="shared" si="36"/>
        <v>9.369744</v>
      </c>
    </row>
    <row r="749" spans="1:6">
      <c r="A749">
        <v>1</v>
      </c>
      <c r="B749" t="s">
        <v>55</v>
      </c>
      <c r="C749">
        <v>19.978</v>
      </c>
      <c r="D749">
        <f t="shared" si="34"/>
        <v>0</v>
      </c>
      <c r="E749">
        <f t="shared" si="35"/>
        <v>1.681314</v>
      </c>
      <c r="F749">
        <f t="shared" si="36"/>
        <v>21.659314</v>
      </c>
    </row>
    <row r="750" spans="1:6">
      <c r="A750">
        <v>1</v>
      </c>
      <c r="B750" t="s">
        <v>55</v>
      </c>
      <c r="C750">
        <v>18.7385</v>
      </c>
      <c r="D750">
        <f t="shared" si="34"/>
        <v>0</v>
      </c>
      <c r="E750">
        <f t="shared" si="35"/>
        <v>1.681314</v>
      </c>
      <c r="F750">
        <f t="shared" si="36"/>
        <v>20.419814</v>
      </c>
    </row>
    <row r="751" spans="1:6">
      <c r="A751">
        <v>1</v>
      </c>
      <c r="B751" t="s">
        <v>34</v>
      </c>
      <c r="C751">
        <v>13.4818</v>
      </c>
      <c r="D751">
        <f t="shared" si="34"/>
        <v>0</v>
      </c>
      <c r="E751">
        <f t="shared" si="35"/>
        <v>2.541224</v>
      </c>
      <c r="F751">
        <f t="shared" si="36"/>
        <v>16.023024</v>
      </c>
    </row>
    <row r="752" spans="1:6">
      <c r="A752">
        <v>3</v>
      </c>
      <c r="B752" t="s">
        <v>60</v>
      </c>
      <c r="C752">
        <v>29.0178</v>
      </c>
      <c r="D752">
        <f t="shared" si="34"/>
        <v>1.97709</v>
      </c>
      <c r="E752">
        <f t="shared" si="35"/>
        <v>2.433374</v>
      </c>
      <c r="F752">
        <f t="shared" si="36"/>
        <v>33.428264</v>
      </c>
    </row>
    <row r="753" spans="1:6">
      <c r="A753">
        <v>1</v>
      </c>
      <c r="B753" t="s">
        <v>55</v>
      </c>
      <c r="C753">
        <v>21.4919</v>
      </c>
      <c r="D753">
        <f t="shared" si="34"/>
        <v>0</v>
      </c>
      <c r="E753">
        <f t="shared" si="35"/>
        <v>1.681314</v>
      </c>
      <c r="F753">
        <f t="shared" si="36"/>
        <v>23.173214</v>
      </c>
    </row>
    <row r="754" spans="1:6">
      <c r="A754">
        <v>3</v>
      </c>
      <c r="B754" t="s">
        <v>55</v>
      </c>
      <c r="C754">
        <v>23.3848</v>
      </c>
      <c r="D754">
        <f t="shared" si="34"/>
        <v>1.97709</v>
      </c>
      <c r="E754">
        <f t="shared" si="35"/>
        <v>1.681314</v>
      </c>
      <c r="F754">
        <f t="shared" si="36"/>
        <v>27.043204</v>
      </c>
    </row>
    <row r="755" spans="1:6">
      <c r="A755">
        <v>1</v>
      </c>
      <c r="B755" t="s">
        <v>42</v>
      </c>
      <c r="C755">
        <v>15.5824</v>
      </c>
      <c r="D755">
        <f t="shared" si="34"/>
        <v>0</v>
      </c>
      <c r="E755">
        <f t="shared" si="35"/>
        <v>1.921574</v>
      </c>
      <c r="F755">
        <f t="shared" si="36"/>
        <v>17.503974</v>
      </c>
    </row>
    <row r="756" spans="1:6">
      <c r="A756">
        <v>1</v>
      </c>
      <c r="B756" t="s">
        <v>111</v>
      </c>
      <c r="C756">
        <v>13.6751</v>
      </c>
      <c r="D756">
        <f t="shared" si="34"/>
        <v>0</v>
      </c>
      <c r="E756">
        <f t="shared" si="35"/>
        <v>2.600184</v>
      </c>
      <c r="F756">
        <f t="shared" si="36"/>
        <v>16.275284</v>
      </c>
    </row>
    <row r="757" spans="1:6">
      <c r="A757">
        <v>1</v>
      </c>
      <c r="B757" t="s">
        <v>55</v>
      </c>
      <c r="C757">
        <v>17.1757</v>
      </c>
      <c r="D757">
        <f t="shared" si="34"/>
        <v>0</v>
      </c>
      <c r="E757">
        <f t="shared" si="35"/>
        <v>1.681314</v>
      </c>
      <c r="F757">
        <f t="shared" si="36"/>
        <v>18.857014</v>
      </c>
    </row>
    <row r="758" spans="1:6">
      <c r="A758">
        <v>1</v>
      </c>
      <c r="B758" t="s">
        <v>42</v>
      </c>
      <c r="C758">
        <v>8.64332</v>
      </c>
      <c r="D758">
        <f t="shared" si="34"/>
        <v>0</v>
      </c>
      <c r="E758">
        <f t="shared" si="35"/>
        <v>1.921574</v>
      </c>
      <c r="F758">
        <f t="shared" si="36"/>
        <v>10.564894</v>
      </c>
    </row>
    <row r="759" spans="1:6">
      <c r="A759">
        <v>1</v>
      </c>
      <c r="B759" t="s">
        <v>38</v>
      </c>
      <c r="C759">
        <v>22.6227</v>
      </c>
      <c r="D759">
        <f t="shared" si="34"/>
        <v>0</v>
      </c>
      <c r="E759">
        <f t="shared" si="35"/>
        <v>2.221434</v>
      </c>
      <c r="F759">
        <f t="shared" si="36"/>
        <v>24.844134</v>
      </c>
    </row>
    <row r="760" spans="1:6">
      <c r="A760">
        <v>1</v>
      </c>
      <c r="B760" t="s">
        <v>66</v>
      </c>
      <c r="C760">
        <v>18.8898</v>
      </c>
      <c r="D760">
        <f t="shared" si="34"/>
        <v>0</v>
      </c>
      <c r="E760">
        <f t="shared" si="35"/>
        <v>0.4239093</v>
      </c>
      <c r="F760">
        <f t="shared" si="36"/>
        <v>19.3137093</v>
      </c>
    </row>
    <row r="761" spans="1:6">
      <c r="A761">
        <v>1</v>
      </c>
      <c r="B761" t="s">
        <v>42</v>
      </c>
      <c r="C761">
        <v>16.2259</v>
      </c>
      <c r="D761">
        <f t="shared" si="34"/>
        <v>0</v>
      </c>
      <c r="E761">
        <f t="shared" si="35"/>
        <v>1.921574</v>
      </c>
      <c r="F761">
        <f t="shared" si="36"/>
        <v>18.147474</v>
      </c>
    </row>
    <row r="762" spans="1:6">
      <c r="A762">
        <v>1</v>
      </c>
      <c r="B762" t="s">
        <v>55</v>
      </c>
      <c r="C762">
        <v>17.8845</v>
      </c>
      <c r="D762">
        <f t="shared" si="34"/>
        <v>0</v>
      </c>
      <c r="E762">
        <f t="shared" si="35"/>
        <v>1.681314</v>
      </c>
      <c r="F762">
        <f t="shared" si="36"/>
        <v>19.565814</v>
      </c>
    </row>
    <row r="763" spans="1:6">
      <c r="A763">
        <v>3</v>
      </c>
      <c r="B763" t="s">
        <v>55</v>
      </c>
      <c r="C763">
        <v>24.7504</v>
      </c>
      <c r="D763">
        <f t="shared" si="34"/>
        <v>1.97709</v>
      </c>
      <c r="E763">
        <f t="shared" si="35"/>
        <v>1.681314</v>
      </c>
      <c r="F763">
        <f t="shared" si="36"/>
        <v>28.408804</v>
      </c>
    </row>
    <row r="764" spans="1:6">
      <c r="A764">
        <v>1</v>
      </c>
      <c r="B764" t="s">
        <v>111</v>
      </c>
      <c r="C764">
        <v>26.8891</v>
      </c>
      <c r="D764">
        <f t="shared" si="34"/>
        <v>0</v>
      </c>
      <c r="E764">
        <f t="shared" si="35"/>
        <v>2.600184</v>
      </c>
      <c r="F764">
        <f t="shared" si="36"/>
        <v>29.489284</v>
      </c>
    </row>
    <row r="765" spans="1:6">
      <c r="A765">
        <v>1</v>
      </c>
      <c r="B765" t="s">
        <v>42</v>
      </c>
      <c r="C765">
        <v>19.9336</v>
      </c>
      <c r="D765">
        <f t="shared" si="34"/>
        <v>0</v>
      </c>
      <c r="E765">
        <f t="shared" si="35"/>
        <v>1.921574</v>
      </c>
      <c r="F765">
        <f t="shared" si="36"/>
        <v>21.855174</v>
      </c>
    </row>
    <row r="766" spans="1:6">
      <c r="A766">
        <v>1</v>
      </c>
      <c r="B766" t="s">
        <v>55</v>
      </c>
      <c r="C766">
        <v>13.296</v>
      </c>
      <c r="D766">
        <f t="shared" si="34"/>
        <v>0</v>
      </c>
      <c r="E766">
        <f t="shared" si="35"/>
        <v>1.681314</v>
      </c>
      <c r="F766">
        <f t="shared" si="36"/>
        <v>14.977314</v>
      </c>
    </row>
    <row r="767" spans="1:6">
      <c r="A767">
        <v>1</v>
      </c>
      <c r="B767" t="s">
        <v>42</v>
      </c>
      <c r="C767">
        <v>15.7049</v>
      </c>
      <c r="D767">
        <f t="shared" si="34"/>
        <v>0</v>
      </c>
      <c r="E767">
        <f t="shared" si="35"/>
        <v>1.921574</v>
      </c>
      <c r="F767">
        <f t="shared" si="36"/>
        <v>17.626474</v>
      </c>
    </row>
    <row r="768" spans="1:6">
      <c r="A768">
        <v>2</v>
      </c>
      <c r="B768" t="s">
        <v>45</v>
      </c>
      <c r="C768">
        <v>12.976</v>
      </c>
      <c r="D768">
        <f t="shared" si="34"/>
        <v>1.03221</v>
      </c>
      <c r="E768">
        <f t="shared" si="35"/>
        <v>0.683845</v>
      </c>
      <c r="F768">
        <f t="shared" si="36"/>
        <v>14.692055</v>
      </c>
    </row>
    <row r="769" spans="1:6">
      <c r="A769">
        <v>3</v>
      </c>
      <c r="B769" t="s">
        <v>42</v>
      </c>
      <c r="C769">
        <v>23.5451</v>
      </c>
      <c r="D769">
        <f t="shared" si="34"/>
        <v>1.97709</v>
      </c>
      <c r="E769">
        <f t="shared" si="35"/>
        <v>1.921574</v>
      </c>
      <c r="F769">
        <f t="shared" si="36"/>
        <v>27.443764</v>
      </c>
    </row>
    <row r="770" spans="1:6">
      <c r="A770">
        <v>1</v>
      </c>
      <c r="B770" t="s">
        <v>60</v>
      </c>
      <c r="C770">
        <v>27.346</v>
      </c>
      <c r="D770">
        <f t="shared" si="34"/>
        <v>0</v>
      </c>
      <c r="E770">
        <f t="shared" si="35"/>
        <v>2.433374</v>
      </c>
      <c r="F770">
        <f t="shared" si="36"/>
        <v>29.779374</v>
      </c>
    </row>
    <row r="771" spans="1:6">
      <c r="A771">
        <v>1</v>
      </c>
      <c r="B771" t="s">
        <v>42</v>
      </c>
      <c r="C771">
        <v>29.1633</v>
      </c>
      <c r="D771">
        <f t="shared" ref="D771:D834" si="37">VLOOKUP(A771,K:M,3,0)</f>
        <v>0</v>
      </c>
      <c r="E771">
        <f t="shared" ref="E771:E834" si="38">VLOOKUP(B771,K:M,3,0)</f>
        <v>1.921574</v>
      </c>
      <c r="F771">
        <f t="shared" ref="F771:F834" si="39">C771+D771+E771</f>
        <v>31.084874</v>
      </c>
    </row>
    <row r="772" spans="1:6">
      <c r="A772">
        <v>1</v>
      </c>
      <c r="B772" t="s">
        <v>42</v>
      </c>
      <c r="C772">
        <v>19.8021</v>
      </c>
      <c r="D772">
        <f t="shared" si="37"/>
        <v>0</v>
      </c>
      <c r="E772">
        <f t="shared" si="38"/>
        <v>1.921574</v>
      </c>
      <c r="F772">
        <f t="shared" si="39"/>
        <v>21.723674</v>
      </c>
    </row>
    <row r="773" spans="1:6">
      <c r="A773">
        <v>1</v>
      </c>
      <c r="B773" t="s">
        <v>66</v>
      </c>
      <c r="C773">
        <v>15.5958</v>
      </c>
      <c r="D773">
        <f t="shared" si="37"/>
        <v>0</v>
      </c>
      <c r="E773">
        <f t="shared" si="38"/>
        <v>0.4239093</v>
      </c>
      <c r="F773">
        <f t="shared" si="39"/>
        <v>16.0197093</v>
      </c>
    </row>
    <row r="774" spans="1:6">
      <c r="A774">
        <v>1</v>
      </c>
      <c r="B774" t="s">
        <v>55</v>
      </c>
      <c r="C774">
        <v>25.5934</v>
      </c>
      <c r="D774">
        <f t="shared" si="37"/>
        <v>0</v>
      </c>
      <c r="E774">
        <f t="shared" si="38"/>
        <v>1.681314</v>
      </c>
      <c r="F774">
        <f t="shared" si="39"/>
        <v>27.274714</v>
      </c>
    </row>
    <row r="775" spans="1:6">
      <c r="A775">
        <v>1</v>
      </c>
      <c r="B775" t="s">
        <v>42</v>
      </c>
      <c r="C775">
        <v>35.5849</v>
      </c>
      <c r="D775">
        <f t="shared" si="37"/>
        <v>0</v>
      </c>
      <c r="E775">
        <f t="shared" si="38"/>
        <v>1.921574</v>
      </c>
      <c r="F775">
        <f t="shared" si="39"/>
        <v>37.506474</v>
      </c>
    </row>
    <row r="776" spans="1:6">
      <c r="A776">
        <v>1</v>
      </c>
      <c r="B776" t="s">
        <v>50</v>
      </c>
      <c r="C776">
        <v>13.8346</v>
      </c>
      <c r="D776">
        <f t="shared" si="37"/>
        <v>0</v>
      </c>
      <c r="E776">
        <f t="shared" si="38"/>
        <v>1.677014</v>
      </c>
      <c r="F776">
        <f t="shared" si="39"/>
        <v>15.511614</v>
      </c>
    </row>
    <row r="777" spans="1:6">
      <c r="A777">
        <v>1</v>
      </c>
      <c r="B777" t="s">
        <v>42</v>
      </c>
      <c r="C777">
        <v>12.1906</v>
      </c>
      <c r="D777">
        <f t="shared" si="37"/>
        <v>0</v>
      </c>
      <c r="E777">
        <f t="shared" si="38"/>
        <v>1.921574</v>
      </c>
      <c r="F777">
        <f t="shared" si="39"/>
        <v>14.112174</v>
      </c>
    </row>
    <row r="778" spans="1:6">
      <c r="A778">
        <v>1</v>
      </c>
      <c r="B778" t="s">
        <v>38</v>
      </c>
      <c r="C778">
        <v>30.7801</v>
      </c>
      <c r="D778">
        <f t="shared" si="37"/>
        <v>0</v>
      </c>
      <c r="E778">
        <f t="shared" si="38"/>
        <v>2.221434</v>
      </c>
      <c r="F778">
        <f t="shared" si="39"/>
        <v>33.001534</v>
      </c>
    </row>
    <row r="779" spans="1:6">
      <c r="A779">
        <v>1</v>
      </c>
      <c r="B779" t="s">
        <v>42</v>
      </c>
      <c r="C779">
        <v>22.6234</v>
      </c>
      <c r="D779">
        <f t="shared" si="37"/>
        <v>0</v>
      </c>
      <c r="E779">
        <f t="shared" si="38"/>
        <v>1.921574</v>
      </c>
      <c r="F779">
        <f t="shared" si="39"/>
        <v>24.544974</v>
      </c>
    </row>
    <row r="780" spans="1:6">
      <c r="A780">
        <v>1</v>
      </c>
      <c r="B780" t="s">
        <v>66</v>
      </c>
      <c r="C780">
        <v>11.6861</v>
      </c>
      <c r="D780">
        <f t="shared" si="37"/>
        <v>0</v>
      </c>
      <c r="E780">
        <f t="shared" si="38"/>
        <v>0.4239093</v>
      </c>
      <c r="F780">
        <f t="shared" si="39"/>
        <v>12.1100093</v>
      </c>
    </row>
    <row r="781" spans="1:6">
      <c r="A781">
        <v>3</v>
      </c>
      <c r="B781" t="s">
        <v>50</v>
      </c>
      <c r="C781">
        <v>25.8276</v>
      </c>
      <c r="D781">
        <f t="shared" si="37"/>
        <v>1.97709</v>
      </c>
      <c r="E781">
        <f t="shared" si="38"/>
        <v>1.677014</v>
      </c>
      <c r="F781">
        <f t="shared" si="39"/>
        <v>29.481704</v>
      </c>
    </row>
    <row r="782" spans="1:6">
      <c r="A782">
        <v>1</v>
      </c>
      <c r="B782" t="s">
        <v>66</v>
      </c>
      <c r="C782">
        <v>13.5963</v>
      </c>
      <c r="D782">
        <f t="shared" si="37"/>
        <v>0</v>
      </c>
      <c r="E782">
        <f t="shared" si="38"/>
        <v>0.4239093</v>
      </c>
      <c r="F782">
        <f t="shared" si="39"/>
        <v>14.0202093</v>
      </c>
    </row>
    <row r="783" spans="1:6">
      <c r="A783">
        <v>1</v>
      </c>
      <c r="B783" t="s">
        <v>34</v>
      </c>
      <c r="C783">
        <v>31.331</v>
      </c>
      <c r="D783">
        <f t="shared" si="37"/>
        <v>0</v>
      </c>
      <c r="E783">
        <f t="shared" si="38"/>
        <v>2.541224</v>
      </c>
      <c r="F783">
        <f t="shared" si="39"/>
        <v>33.872224</v>
      </c>
    </row>
    <row r="784" spans="1:6">
      <c r="A784">
        <v>3</v>
      </c>
      <c r="B784" t="s">
        <v>177</v>
      </c>
      <c r="C784">
        <v>23.8194</v>
      </c>
      <c r="D784">
        <f t="shared" si="37"/>
        <v>1.97709</v>
      </c>
      <c r="E784">
        <f t="shared" si="38"/>
        <v>0</v>
      </c>
      <c r="F784">
        <f t="shared" si="39"/>
        <v>25.79649</v>
      </c>
    </row>
    <row r="785" spans="1:6">
      <c r="A785">
        <v>1</v>
      </c>
      <c r="B785" t="s">
        <v>50</v>
      </c>
      <c r="C785">
        <v>20.9659</v>
      </c>
      <c r="D785">
        <f t="shared" si="37"/>
        <v>0</v>
      </c>
      <c r="E785">
        <f t="shared" si="38"/>
        <v>1.677014</v>
      </c>
      <c r="F785">
        <f t="shared" si="39"/>
        <v>22.642914</v>
      </c>
    </row>
    <row r="786" spans="1:6">
      <c r="A786">
        <v>3</v>
      </c>
      <c r="B786" t="s">
        <v>66</v>
      </c>
      <c r="C786">
        <v>22.3366</v>
      </c>
      <c r="D786">
        <f t="shared" si="37"/>
        <v>1.97709</v>
      </c>
      <c r="E786">
        <f t="shared" si="38"/>
        <v>0.4239093</v>
      </c>
      <c r="F786">
        <f t="shared" si="39"/>
        <v>24.7375993</v>
      </c>
    </row>
    <row r="787" spans="1:6">
      <c r="A787">
        <v>1</v>
      </c>
      <c r="B787" t="s">
        <v>50</v>
      </c>
      <c r="C787">
        <v>22.3249</v>
      </c>
      <c r="D787">
        <f t="shared" si="37"/>
        <v>0</v>
      </c>
      <c r="E787">
        <f t="shared" si="38"/>
        <v>1.677014</v>
      </c>
      <c r="F787">
        <f t="shared" si="39"/>
        <v>24.001914</v>
      </c>
    </row>
    <row r="788" spans="1:6">
      <c r="A788">
        <v>1</v>
      </c>
      <c r="B788" t="s">
        <v>38</v>
      </c>
      <c r="C788">
        <v>21.4477</v>
      </c>
      <c r="D788">
        <f t="shared" si="37"/>
        <v>0</v>
      </c>
      <c r="E788">
        <f t="shared" si="38"/>
        <v>2.221434</v>
      </c>
      <c r="F788">
        <f t="shared" si="39"/>
        <v>23.669134</v>
      </c>
    </row>
    <row r="789" spans="1:6">
      <c r="A789">
        <v>1</v>
      </c>
      <c r="B789" t="s">
        <v>50</v>
      </c>
      <c r="C789">
        <v>27.5922</v>
      </c>
      <c r="D789">
        <f t="shared" si="37"/>
        <v>0</v>
      </c>
      <c r="E789">
        <f t="shared" si="38"/>
        <v>1.677014</v>
      </c>
      <c r="F789">
        <f t="shared" si="39"/>
        <v>29.269214</v>
      </c>
    </row>
    <row r="790" spans="1:6">
      <c r="A790">
        <v>1</v>
      </c>
      <c r="B790" t="s">
        <v>38</v>
      </c>
      <c r="C790">
        <v>18.9914</v>
      </c>
      <c r="D790">
        <f t="shared" si="37"/>
        <v>0</v>
      </c>
      <c r="E790">
        <f t="shared" si="38"/>
        <v>2.221434</v>
      </c>
      <c r="F790">
        <f t="shared" si="39"/>
        <v>21.212834</v>
      </c>
    </row>
    <row r="791" spans="1:6">
      <c r="A791">
        <v>3</v>
      </c>
      <c r="B791" t="s">
        <v>66</v>
      </c>
      <c r="C791">
        <v>27.464</v>
      </c>
      <c r="D791">
        <f t="shared" si="37"/>
        <v>1.97709</v>
      </c>
      <c r="E791">
        <f t="shared" si="38"/>
        <v>0.4239093</v>
      </c>
      <c r="F791">
        <f t="shared" si="39"/>
        <v>29.8649993</v>
      </c>
    </row>
    <row r="792" spans="1:6">
      <c r="A792">
        <v>1</v>
      </c>
      <c r="B792" t="s">
        <v>60</v>
      </c>
      <c r="C792">
        <v>27.2052</v>
      </c>
      <c r="D792">
        <f t="shared" si="37"/>
        <v>0</v>
      </c>
      <c r="E792">
        <f t="shared" si="38"/>
        <v>2.433374</v>
      </c>
      <c r="F792">
        <f t="shared" si="39"/>
        <v>29.638574</v>
      </c>
    </row>
    <row r="793" spans="1:6">
      <c r="A793">
        <v>1</v>
      </c>
      <c r="B793" t="s">
        <v>38</v>
      </c>
      <c r="C793">
        <v>25.3989</v>
      </c>
      <c r="D793">
        <f t="shared" si="37"/>
        <v>0</v>
      </c>
      <c r="E793">
        <f t="shared" si="38"/>
        <v>2.221434</v>
      </c>
      <c r="F793">
        <f t="shared" si="39"/>
        <v>27.620334</v>
      </c>
    </row>
    <row r="794" spans="1:6">
      <c r="A794">
        <v>1</v>
      </c>
      <c r="B794" t="s">
        <v>50</v>
      </c>
      <c r="C794">
        <v>13.505</v>
      </c>
      <c r="D794">
        <f t="shared" si="37"/>
        <v>0</v>
      </c>
      <c r="E794">
        <f t="shared" si="38"/>
        <v>1.677014</v>
      </c>
      <c r="F794">
        <f t="shared" si="39"/>
        <v>15.182014</v>
      </c>
    </row>
    <row r="795" spans="1:6">
      <c r="A795">
        <v>3</v>
      </c>
      <c r="B795" t="s">
        <v>34</v>
      </c>
      <c r="C795">
        <v>24.1109</v>
      </c>
      <c r="D795">
        <f t="shared" si="37"/>
        <v>1.97709</v>
      </c>
      <c r="E795">
        <f t="shared" si="38"/>
        <v>2.541224</v>
      </c>
      <c r="F795">
        <f t="shared" si="39"/>
        <v>28.629214</v>
      </c>
    </row>
    <row r="796" spans="1:6">
      <c r="A796">
        <v>3</v>
      </c>
      <c r="B796" t="s">
        <v>38</v>
      </c>
      <c r="C796">
        <v>21.6612</v>
      </c>
      <c r="D796">
        <f t="shared" si="37"/>
        <v>1.97709</v>
      </c>
      <c r="E796">
        <f t="shared" si="38"/>
        <v>2.221434</v>
      </c>
      <c r="F796">
        <f t="shared" si="39"/>
        <v>25.859724</v>
      </c>
    </row>
    <row r="797" spans="1:6">
      <c r="A797">
        <v>1</v>
      </c>
      <c r="B797" t="s">
        <v>38</v>
      </c>
      <c r="C797">
        <v>29.054</v>
      </c>
      <c r="D797">
        <f t="shared" si="37"/>
        <v>0</v>
      </c>
      <c r="E797">
        <f t="shared" si="38"/>
        <v>2.221434</v>
      </c>
      <c r="F797">
        <f t="shared" si="39"/>
        <v>31.275434</v>
      </c>
    </row>
    <row r="798" spans="1:6">
      <c r="A798">
        <v>1</v>
      </c>
      <c r="B798" t="s">
        <v>111</v>
      </c>
      <c r="C798">
        <v>22.7445</v>
      </c>
      <c r="D798">
        <f t="shared" si="37"/>
        <v>0</v>
      </c>
      <c r="E798">
        <f t="shared" si="38"/>
        <v>2.600184</v>
      </c>
      <c r="F798">
        <f t="shared" si="39"/>
        <v>25.344684</v>
      </c>
    </row>
    <row r="799" spans="1:6">
      <c r="A799">
        <v>3</v>
      </c>
      <c r="B799" t="s">
        <v>111</v>
      </c>
      <c r="C799">
        <v>38.2579</v>
      </c>
      <c r="D799">
        <f t="shared" si="37"/>
        <v>1.97709</v>
      </c>
      <c r="E799">
        <f t="shared" si="38"/>
        <v>2.600184</v>
      </c>
      <c r="F799">
        <f t="shared" si="39"/>
        <v>42.835174</v>
      </c>
    </row>
    <row r="800" spans="1:6">
      <c r="A800">
        <v>1</v>
      </c>
      <c r="B800" t="s">
        <v>55</v>
      </c>
      <c r="C800">
        <v>24.6366</v>
      </c>
      <c r="D800">
        <f t="shared" si="37"/>
        <v>0</v>
      </c>
      <c r="E800">
        <f t="shared" si="38"/>
        <v>1.681314</v>
      </c>
      <c r="F800">
        <f t="shared" si="39"/>
        <v>26.317914</v>
      </c>
    </row>
    <row r="801" spans="1:6">
      <c r="A801">
        <v>1</v>
      </c>
      <c r="B801" t="s">
        <v>34</v>
      </c>
      <c r="C801">
        <v>26.419</v>
      </c>
      <c r="D801">
        <f t="shared" si="37"/>
        <v>0</v>
      </c>
      <c r="E801">
        <f t="shared" si="38"/>
        <v>2.541224</v>
      </c>
      <c r="F801">
        <f t="shared" si="39"/>
        <v>28.960224</v>
      </c>
    </row>
    <row r="802" spans="1:6">
      <c r="A802">
        <v>2</v>
      </c>
      <c r="B802" t="s">
        <v>38</v>
      </c>
      <c r="C802">
        <v>19.3854</v>
      </c>
      <c r="D802">
        <f t="shared" si="37"/>
        <v>1.03221</v>
      </c>
      <c r="E802">
        <f t="shared" si="38"/>
        <v>2.221434</v>
      </c>
      <c r="F802">
        <f t="shared" si="39"/>
        <v>22.639044</v>
      </c>
    </row>
    <row r="803" spans="1:6">
      <c r="A803">
        <v>1</v>
      </c>
      <c r="B803" t="s">
        <v>60</v>
      </c>
      <c r="C803">
        <v>19.581</v>
      </c>
      <c r="D803">
        <f t="shared" si="37"/>
        <v>0</v>
      </c>
      <c r="E803">
        <f t="shared" si="38"/>
        <v>2.433374</v>
      </c>
      <c r="F803">
        <f t="shared" si="39"/>
        <v>22.014374</v>
      </c>
    </row>
    <row r="804" spans="1:6">
      <c r="A804">
        <v>3</v>
      </c>
      <c r="B804" t="s">
        <v>42</v>
      </c>
      <c r="C804">
        <v>24.9571</v>
      </c>
      <c r="D804">
        <f t="shared" si="37"/>
        <v>1.97709</v>
      </c>
      <c r="E804">
        <f t="shared" si="38"/>
        <v>1.921574</v>
      </c>
      <c r="F804">
        <f t="shared" si="39"/>
        <v>28.855764</v>
      </c>
    </row>
    <row r="805" spans="1:6">
      <c r="A805" t="s">
        <v>144</v>
      </c>
      <c r="B805" t="s">
        <v>55</v>
      </c>
      <c r="C805">
        <v>18.6277</v>
      </c>
      <c r="D805">
        <f t="shared" si="37"/>
        <v>2.41348</v>
      </c>
      <c r="E805">
        <f t="shared" si="38"/>
        <v>1.681314</v>
      </c>
      <c r="F805">
        <f t="shared" si="39"/>
        <v>22.722494</v>
      </c>
    </row>
    <row r="806" spans="1:6">
      <c r="A806" t="s">
        <v>144</v>
      </c>
      <c r="B806" t="s">
        <v>34</v>
      </c>
      <c r="C806">
        <v>32.307</v>
      </c>
      <c r="D806">
        <f t="shared" si="37"/>
        <v>2.41348</v>
      </c>
      <c r="E806">
        <f t="shared" si="38"/>
        <v>2.541224</v>
      </c>
      <c r="F806">
        <f t="shared" si="39"/>
        <v>37.261704</v>
      </c>
    </row>
    <row r="807" spans="1:6">
      <c r="A807" t="s">
        <v>144</v>
      </c>
      <c r="B807" t="s">
        <v>66</v>
      </c>
      <c r="C807">
        <v>19.8657</v>
      </c>
      <c r="D807">
        <f t="shared" si="37"/>
        <v>2.41348</v>
      </c>
      <c r="E807">
        <f t="shared" si="38"/>
        <v>0.4239093</v>
      </c>
      <c r="F807">
        <f t="shared" si="39"/>
        <v>22.7030893</v>
      </c>
    </row>
    <row r="808" spans="1:6">
      <c r="A808" t="s">
        <v>144</v>
      </c>
      <c r="B808" t="s">
        <v>55</v>
      </c>
      <c r="C808">
        <v>12.1264</v>
      </c>
      <c r="D808">
        <f t="shared" si="37"/>
        <v>2.41348</v>
      </c>
      <c r="E808">
        <f t="shared" si="38"/>
        <v>1.681314</v>
      </c>
      <c r="F808">
        <f t="shared" si="39"/>
        <v>16.221194</v>
      </c>
    </row>
    <row r="809" spans="1:6">
      <c r="A809" t="s">
        <v>144</v>
      </c>
      <c r="B809" t="s">
        <v>60</v>
      </c>
      <c r="C809">
        <v>36.2846</v>
      </c>
      <c r="D809">
        <f t="shared" si="37"/>
        <v>2.41348</v>
      </c>
      <c r="E809">
        <f t="shared" si="38"/>
        <v>2.433374</v>
      </c>
      <c r="F809">
        <f t="shared" si="39"/>
        <v>41.131454</v>
      </c>
    </row>
    <row r="810" spans="1:6">
      <c r="A810" t="s">
        <v>144</v>
      </c>
      <c r="B810" t="s">
        <v>50</v>
      </c>
      <c r="C810">
        <v>18.2744</v>
      </c>
      <c r="D810">
        <f t="shared" si="37"/>
        <v>2.41348</v>
      </c>
      <c r="E810">
        <f t="shared" si="38"/>
        <v>1.677014</v>
      </c>
      <c r="F810">
        <f t="shared" si="39"/>
        <v>22.364894</v>
      </c>
    </row>
    <row r="811" spans="1:6">
      <c r="A811" t="s">
        <v>144</v>
      </c>
      <c r="B811" t="s">
        <v>60</v>
      </c>
      <c r="C811">
        <v>22.7951</v>
      </c>
      <c r="D811">
        <f t="shared" si="37"/>
        <v>2.41348</v>
      </c>
      <c r="E811">
        <f t="shared" si="38"/>
        <v>2.433374</v>
      </c>
      <c r="F811">
        <f t="shared" si="39"/>
        <v>27.641954</v>
      </c>
    </row>
    <row r="812" spans="1:6">
      <c r="A812" t="s">
        <v>144</v>
      </c>
      <c r="B812" t="s">
        <v>177</v>
      </c>
      <c r="C812">
        <v>19.1313</v>
      </c>
      <c r="D812">
        <f t="shared" si="37"/>
        <v>2.41348</v>
      </c>
      <c r="E812">
        <f t="shared" si="38"/>
        <v>0</v>
      </c>
      <c r="F812">
        <f t="shared" si="39"/>
        <v>21.54478</v>
      </c>
    </row>
    <row r="813" spans="1:6">
      <c r="A813" t="s">
        <v>144</v>
      </c>
      <c r="B813" t="s">
        <v>60</v>
      </c>
      <c r="C813">
        <v>23.2357</v>
      </c>
      <c r="D813">
        <f t="shared" si="37"/>
        <v>2.41348</v>
      </c>
      <c r="E813">
        <f t="shared" si="38"/>
        <v>2.433374</v>
      </c>
      <c r="F813">
        <f t="shared" si="39"/>
        <v>28.082554</v>
      </c>
    </row>
    <row r="814" spans="1:6">
      <c r="A814" t="s">
        <v>144</v>
      </c>
      <c r="B814" t="s">
        <v>66</v>
      </c>
      <c r="C814">
        <v>21.8499</v>
      </c>
      <c r="D814">
        <f t="shared" si="37"/>
        <v>2.41348</v>
      </c>
      <c r="E814">
        <f t="shared" si="38"/>
        <v>0.4239093</v>
      </c>
      <c r="F814">
        <f t="shared" si="39"/>
        <v>24.6872893</v>
      </c>
    </row>
    <row r="815" spans="1:6">
      <c r="A815">
        <v>3</v>
      </c>
      <c r="B815" t="s">
        <v>50</v>
      </c>
      <c r="C815">
        <v>14.7618</v>
      </c>
      <c r="D815">
        <f t="shared" si="37"/>
        <v>1.97709</v>
      </c>
      <c r="E815">
        <f t="shared" si="38"/>
        <v>1.677014</v>
      </c>
      <c r="F815">
        <f t="shared" si="39"/>
        <v>18.415904</v>
      </c>
    </row>
    <row r="816" spans="1:6">
      <c r="A816" t="s">
        <v>144</v>
      </c>
      <c r="B816" t="s">
        <v>66</v>
      </c>
      <c r="C816">
        <v>27.2128</v>
      </c>
      <c r="D816">
        <f t="shared" si="37"/>
        <v>2.41348</v>
      </c>
      <c r="E816">
        <f t="shared" si="38"/>
        <v>0.4239093</v>
      </c>
      <c r="F816">
        <f t="shared" si="39"/>
        <v>30.0501893</v>
      </c>
    </row>
    <row r="817" spans="1:6">
      <c r="A817" t="s">
        <v>144</v>
      </c>
      <c r="B817" t="s">
        <v>38</v>
      </c>
      <c r="C817">
        <v>23.9544</v>
      </c>
      <c r="D817">
        <f t="shared" si="37"/>
        <v>2.41348</v>
      </c>
      <c r="E817">
        <f t="shared" si="38"/>
        <v>2.221434</v>
      </c>
      <c r="F817">
        <f t="shared" si="39"/>
        <v>28.589314</v>
      </c>
    </row>
    <row r="818" spans="1:6">
      <c r="A818" t="s">
        <v>144</v>
      </c>
      <c r="B818" t="s">
        <v>42</v>
      </c>
      <c r="C818">
        <v>35.8284</v>
      </c>
      <c r="D818">
        <f t="shared" si="37"/>
        <v>2.41348</v>
      </c>
      <c r="E818">
        <f t="shared" si="38"/>
        <v>1.921574</v>
      </c>
      <c r="F818">
        <f t="shared" si="39"/>
        <v>40.163454</v>
      </c>
    </row>
    <row r="819" spans="1:6">
      <c r="A819" t="s">
        <v>144</v>
      </c>
      <c r="B819" t="s">
        <v>38</v>
      </c>
      <c r="C819">
        <v>24.6012</v>
      </c>
      <c r="D819">
        <f t="shared" si="37"/>
        <v>2.41348</v>
      </c>
      <c r="E819">
        <f t="shared" si="38"/>
        <v>2.221434</v>
      </c>
      <c r="F819">
        <f t="shared" si="39"/>
        <v>29.236114</v>
      </c>
    </row>
    <row r="820" spans="1:6">
      <c r="A820" t="s">
        <v>144</v>
      </c>
      <c r="B820" t="s">
        <v>66</v>
      </c>
      <c r="C820">
        <v>14.1709</v>
      </c>
      <c r="D820">
        <f t="shared" si="37"/>
        <v>2.41348</v>
      </c>
      <c r="E820">
        <f t="shared" si="38"/>
        <v>0.4239093</v>
      </c>
      <c r="F820">
        <f t="shared" si="39"/>
        <v>17.0082893</v>
      </c>
    </row>
    <row r="821" spans="1:6">
      <c r="A821" t="s">
        <v>144</v>
      </c>
      <c r="B821" t="s">
        <v>66</v>
      </c>
      <c r="C821">
        <v>15.5834</v>
      </c>
      <c r="D821">
        <f t="shared" si="37"/>
        <v>2.41348</v>
      </c>
      <c r="E821">
        <f t="shared" si="38"/>
        <v>0.4239093</v>
      </c>
      <c r="F821">
        <f t="shared" si="39"/>
        <v>18.4207893</v>
      </c>
    </row>
    <row r="822" spans="1:6">
      <c r="A822" t="s">
        <v>144</v>
      </c>
      <c r="B822" t="s">
        <v>50</v>
      </c>
      <c r="C822">
        <v>20.2067</v>
      </c>
      <c r="D822">
        <f t="shared" si="37"/>
        <v>2.41348</v>
      </c>
      <c r="E822">
        <f t="shared" si="38"/>
        <v>1.677014</v>
      </c>
      <c r="F822">
        <f t="shared" si="39"/>
        <v>24.297194</v>
      </c>
    </row>
    <row r="823" spans="1:6">
      <c r="A823" t="s">
        <v>144</v>
      </c>
      <c r="B823" t="s">
        <v>111</v>
      </c>
      <c r="C823">
        <v>25.9404</v>
      </c>
      <c r="D823">
        <f t="shared" si="37"/>
        <v>2.41348</v>
      </c>
      <c r="E823">
        <f t="shared" si="38"/>
        <v>2.600184</v>
      </c>
      <c r="F823">
        <f t="shared" si="39"/>
        <v>30.954064</v>
      </c>
    </row>
    <row r="824" spans="1:6">
      <c r="A824" t="s">
        <v>144</v>
      </c>
      <c r="B824" t="s">
        <v>50</v>
      </c>
      <c r="C824">
        <v>14.7196</v>
      </c>
      <c r="D824">
        <f t="shared" si="37"/>
        <v>2.41348</v>
      </c>
      <c r="E824">
        <f t="shared" si="38"/>
        <v>1.677014</v>
      </c>
      <c r="F824">
        <f t="shared" si="39"/>
        <v>18.810094</v>
      </c>
    </row>
    <row r="825" spans="1:6">
      <c r="A825" t="s">
        <v>144</v>
      </c>
      <c r="B825" t="s">
        <v>60</v>
      </c>
      <c r="C825">
        <v>16.3619</v>
      </c>
      <c r="D825">
        <f t="shared" si="37"/>
        <v>2.41348</v>
      </c>
      <c r="E825">
        <f t="shared" si="38"/>
        <v>2.433374</v>
      </c>
      <c r="F825">
        <f t="shared" si="39"/>
        <v>21.208754</v>
      </c>
    </row>
    <row r="826" spans="1:6">
      <c r="A826">
        <v>4</v>
      </c>
      <c r="B826" t="s">
        <v>38</v>
      </c>
      <c r="C826">
        <v>13.1598</v>
      </c>
      <c r="D826">
        <f t="shared" si="37"/>
        <v>2.16695</v>
      </c>
      <c r="E826">
        <f t="shared" si="38"/>
        <v>2.221434</v>
      </c>
      <c r="F826">
        <f t="shared" si="39"/>
        <v>17.548184</v>
      </c>
    </row>
    <row r="827" spans="1:6">
      <c r="A827" t="s">
        <v>144</v>
      </c>
      <c r="B827" t="s">
        <v>66</v>
      </c>
      <c r="C827">
        <v>17.0186</v>
      </c>
      <c r="D827">
        <f t="shared" si="37"/>
        <v>2.41348</v>
      </c>
      <c r="E827">
        <f t="shared" si="38"/>
        <v>0.4239093</v>
      </c>
      <c r="F827">
        <f t="shared" si="39"/>
        <v>19.8559893</v>
      </c>
    </row>
    <row r="828" spans="1:6">
      <c r="A828" t="s">
        <v>144</v>
      </c>
      <c r="B828" t="s">
        <v>924</v>
      </c>
      <c r="C828">
        <v>29.6411</v>
      </c>
      <c r="D828">
        <f t="shared" si="37"/>
        <v>2.41348</v>
      </c>
      <c r="E828">
        <f t="shared" si="38"/>
        <v>3.598044</v>
      </c>
      <c r="F828">
        <f t="shared" si="39"/>
        <v>35.652624</v>
      </c>
    </row>
    <row r="829" spans="1:6">
      <c r="A829" t="s">
        <v>144</v>
      </c>
      <c r="B829" t="s">
        <v>66</v>
      </c>
      <c r="C829">
        <v>28.3273</v>
      </c>
      <c r="D829">
        <f t="shared" si="37"/>
        <v>2.41348</v>
      </c>
      <c r="E829">
        <f t="shared" si="38"/>
        <v>0.4239093</v>
      </c>
      <c r="F829">
        <f t="shared" si="39"/>
        <v>31.1646893</v>
      </c>
    </row>
    <row r="830" spans="1:6">
      <c r="A830" t="s">
        <v>144</v>
      </c>
      <c r="B830" t="s">
        <v>60</v>
      </c>
      <c r="C830">
        <v>19.8956</v>
      </c>
      <c r="D830">
        <f t="shared" si="37"/>
        <v>2.41348</v>
      </c>
      <c r="E830">
        <f t="shared" si="38"/>
        <v>2.433374</v>
      </c>
      <c r="F830">
        <f t="shared" si="39"/>
        <v>24.742454</v>
      </c>
    </row>
    <row r="831" spans="1:6">
      <c r="A831" t="s">
        <v>144</v>
      </c>
      <c r="B831" t="s">
        <v>45</v>
      </c>
      <c r="C831">
        <v>27.0648</v>
      </c>
      <c r="D831">
        <f t="shared" si="37"/>
        <v>2.41348</v>
      </c>
      <c r="E831">
        <f t="shared" si="38"/>
        <v>0.683845</v>
      </c>
      <c r="F831">
        <f t="shared" si="39"/>
        <v>30.162125</v>
      </c>
    </row>
    <row r="832" spans="1:6">
      <c r="A832" t="s">
        <v>144</v>
      </c>
      <c r="B832" t="s">
        <v>66</v>
      </c>
      <c r="C832">
        <v>16.5745</v>
      </c>
      <c r="D832">
        <f t="shared" si="37"/>
        <v>2.41348</v>
      </c>
      <c r="E832">
        <f t="shared" si="38"/>
        <v>0.4239093</v>
      </c>
      <c r="F832">
        <f t="shared" si="39"/>
        <v>19.4118893</v>
      </c>
    </row>
    <row r="833" spans="1:6">
      <c r="A833" t="s">
        <v>144</v>
      </c>
      <c r="B833" t="s">
        <v>66</v>
      </c>
      <c r="C833">
        <v>23.9497</v>
      </c>
      <c r="D833">
        <f t="shared" si="37"/>
        <v>2.41348</v>
      </c>
      <c r="E833">
        <f t="shared" si="38"/>
        <v>0.4239093</v>
      </c>
      <c r="F833">
        <f t="shared" si="39"/>
        <v>26.7870893</v>
      </c>
    </row>
    <row r="834" spans="1:6">
      <c r="A834" t="s">
        <v>144</v>
      </c>
      <c r="B834" t="s">
        <v>398</v>
      </c>
      <c r="C834">
        <v>25.1694</v>
      </c>
      <c r="D834">
        <f t="shared" si="37"/>
        <v>2.41348</v>
      </c>
      <c r="E834">
        <f t="shared" si="38"/>
        <v>2.633694</v>
      </c>
      <c r="F834">
        <f t="shared" si="39"/>
        <v>30.216574</v>
      </c>
    </row>
    <row r="835" spans="1:6">
      <c r="A835" t="s">
        <v>144</v>
      </c>
      <c r="B835" t="s">
        <v>34</v>
      </c>
      <c r="C835">
        <v>8.43822</v>
      </c>
      <c r="D835">
        <f t="shared" ref="D835:D898" si="40">VLOOKUP(A835,K:M,3,0)</f>
        <v>2.41348</v>
      </c>
      <c r="E835">
        <f t="shared" ref="E835:E898" si="41">VLOOKUP(B835,K:M,3,0)</f>
        <v>2.541224</v>
      </c>
      <c r="F835">
        <f t="shared" ref="F835:F898" si="42">C835+D835+E835</f>
        <v>13.392924</v>
      </c>
    </row>
    <row r="836" spans="1:6">
      <c r="A836" t="s">
        <v>144</v>
      </c>
      <c r="B836" t="s">
        <v>55</v>
      </c>
      <c r="C836">
        <v>18.6648</v>
      </c>
      <c r="D836">
        <f t="shared" si="40"/>
        <v>2.41348</v>
      </c>
      <c r="E836">
        <f t="shared" si="41"/>
        <v>1.681314</v>
      </c>
      <c r="F836">
        <f t="shared" si="42"/>
        <v>22.759594</v>
      </c>
    </row>
    <row r="837" spans="1:6">
      <c r="A837" t="s">
        <v>144</v>
      </c>
      <c r="B837" t="s">
        <v>50</v>
      </c>
      <c r="C837">
        <v>21.5679</v>
      </c>
      <c r="D837">
        <f t="shared" si="40"/>
        <v>2.41348</v>
      </c>
      <c r="E837">
        <f t="shared" si="41"/>
        <v>1.677014</v>
      </c>
      <c r="F837">
        <f t="shared" si="42"/>
        <v>25.658394</v>
      </c>
    </row>
    <row r="838" spans="1:6">
      <c r="A838" t="s">
        <v>144</v>
      </c>
      <c r="B838" t="s">
        <v>55</v>
      </c>
      <c r="C838">
        <v>26.7989</v>
      </c>
      <c r="D838">
        <f t="shared" si="40"/>
        <v>2.41348</v>
      </c>
      <c r="E838">
        <f t="shared" si="41"/>
        <v>1.681314</v>
      </c>
      <c r="F838">
        <f t="shared" si="42"/>
        <v>30.893694</v>
      </c>
    </row>
    <row r="839" spans="1:6">
      <c r="A839" t="s">
        <v>144</v>
      </c>
      <c r="B839" t="s">
        <v>924</v>
      </c>
      <c r="C839">
        <v>26.8711</v>
      </c>
      <c r="D839">
        <f t="shared" si="40"/>
        <v>2.41348</v>
      </c>
      <c r="E839">
        <f t="shared" si="41"/>
        <v>3.598044</v>
      </c>
      <c r="F839">
        <f t="shared" si="42"/>
        <v>32.882624</v>
      </c>
    </row>
    <row r="840" spans="1:6">
      <c r="A840" t="s">
        <v>144</v>
      </c>
      <c r="B840" t="s">
        <v>111</v>
      </c>
      <c r="C840">
        <v>16.7829</v>
      </c>
      <c r="D840">
        <f t="shared" si="40"/>
        <v>2.41348</v>
      </c>
      <c r="E840">
        <f t="shared" si="41"/>
        <v>2.600184</v>
      </c>
      <c r="F840">
        <f t="shared" si="42"/>
        <v>21.796564</v>
      </c>
    </row>
    <row r="841" spans="1:6">
      <c r="A841" t="s">
        <v>144</v>
      </c>
      <c r="B841" t="s">
        <v>45</v>
      </c>
      <c r="C841">
        <v>23.5987</v>
      </c>
      <c r="D841">
        <f t="shared" si="40"/>
        <v>2.41348</v>
      </c>
      <c r="E841">
        <f t="shared" si="41"/>
        <v>0.683845</v>
      </c>
      <c r="F841">
        <f t="shared" si="42"/>
        <v>26.696025</v>
      </c>
    </row>
    <row r="842" spans="1:6">
      <c r="A842" t="s">
        <v>144</v>
      </c>
      <c r="B842" t="s">
        <v>177</v>
      </c>
      <c r="C842">
        <v>15.8705</v>
      </c>
      <c r="D842">
        <f t="shared" si="40"/>
        <v>2.41348</v>
      </c>
      <c r="E842">
        <f t="shared" si="41"/>
        <v>0</v>
      </c>
      <c r="F842">
        <f t="shared" si="42"/>
        <v>18.28398</v>
      </c>
    </row>
    <row r="843" spans="1:6">
      <c r="A843">
        <v>4</v>
      </c>
      <c r="B843" t="s">
        <v>398</v>
      </c>
      <c r="C843">
        <v>19.9625</v>
      </c>
      <c r="D843">
        <f t="shared" si="40"/>
        <v>2.16695</v>
      </c>
      <c r="E843">
        <f t="shared" si="41"/>
        <v>2.633694</v>
      </c>
      <c r="F843">
        <f t="shared" si="42"/>
        <v>24.763144</v>
      </c>
    </row>
    <row r="844" spans="1:6">
      <c r="A844" t="s">
        <v>144</v>
      </c>
      <c r="B844" t="s">
        <v>55</v>
      </c>
      <c r="C844">
        <v>24.5079</v>
      </c>
      <c r="D844">
        <f t="shared" si="40"/>
        <v>2.41348</v>
      </c>
      <c r="E844">
        <f t="shared" si="41"/>
        <v>1.681314</v>
      </c>
      <c r="F844">
        <f t="shared" si="42"/>
        <v>28.602694</v>
      </c>
    </row>
    <row r="845" spans="1:6">
      <c r="A845" t="s">
        <v>144</v>
      </c>
      <c r="B845" t="s">
        <v>42</v>
      </c>
      <c r="C845">
        <v>30.8873</v>
      </c>
      <c r="D845">
        <f t="shared" si="40"/>
        <v>2.41348</v>
      </c>
      <c r="E845">
        <f t="shared" si="41"/>
        <v>1.921574</v>
      </c>
      <c r="F845">
        <f t="shared" si="42"/>
        <v>35.222354</v>
      </c>
    </row>
    <row r="846" spans="1:6">
      <c r="A846" t="s">
        <v>144</v>
      </c>
      <c r="B846" t="s">
        <v>60</v>
      </c>
      <c r="C846">
        <v>21.2323</v>
      </c>
      <c r="D846">
        <f t="shared" si="40"/>
        <v>2.41348</v>
      </c>
      <c r="E846">
        <f t="shared" si="41"/>
        <v>2.433374</v>
      </c>
      <c r="F846">
        <f t="shared" si="42"/>
        <v>26.079154</v>
      </c>
    </row>
    <row r="847" spans="1:6">
      <c r="A847" t="s">
        <v>144</v>
      </c>
      <c r="B847" t="s">
        <v>177</v>
      </c>
      <c r="C847">
        <v>16.4708</v>
      </c>
      <c r="D847">
        <f t="shared" si="40"/>
        <v>2.41348</v>
      </c>
      <c r="E847">
        <f t="shared" si="41"/>
        <v>0</v>
      </c>
      <c r="F847">
        <f t="shared" si="42"/>
        <v>18.88428</v>
      </c>
    </row>
    <row r="848" spans="1:6">
      <c r="A848" t="s">
        <v>144</v>
      </c>
      <c r="B848" t="s">
        <v>66</v>
      </c>
      <c r="C848">
        <v>29.271</v>
      </c>
      <c r="D848">
        <f t="shared" si="40"/>
        <v>2.41348</v>
      </c>
      <c r="E848">
        <f t="shared" si="41"/>
        <v>0.4239093</v>
      </c>
      <c r="F848">
        <f t="shared" si="42"/>
        <v>32.1083893</v>
      </c>
    </row>
    <row r="849" spans="1:6">
      <c r="A849" t="s">
        <v>144</v>
      </c>
      <c r="B849" t="s">
        <v>42</v>
      </c>
      <c r="C849">
        <v>21.0076</v>
      </c>
      <c r="D849">
        <f t="shared" si="40"/>
        <v>2.41348</v>
      </c>
      <c r="E849">
        <f t="shared" si="41"/>
        <v>1.921574</v>
      </c>
      <c r="F849">
        <f t="shared" si="42"/>
        <v>25.342654</v>
      </c>
    </row>
    <row r="850" spans="1:6">
      <c r="A850" t="s">
        <v>144</v>
      </c>
      <c r="B850" t="s">
        <v>42</v>
      </c>
      <c r="C850">
        <v>13.0362</v>
      </c>
      <c r="D850">
        <f t="shared" si="40"/>
        <v>2.41348</v>
      </c>
      <c r="E850">
        <f t="shared" si="41"/>
        <v>1.921574</v>
      </c>
      <c r="F850">
        <f t="shared" si="42"/>
        <v>17.371254</v>
      </c>
    </row>
    <row r="851" spans="1:6">
      <c r="A851" t="s">
        <v>144</v>
      </c>
      <c r="B851" t="s">
        <v>42</v>
      </c>
      <c r="C851">
        <v>28.8628</v>
      </c>
      <c r="D851">
        <f t="shared" si="40"/>
        <v>2.41348</v>
      </c>
      <c r="E851">
        <f t="shared" si="41"/>
        <v>1.921574</v>
      </c>
      <c r="F851">
        <f t="shared" si="42"/>
        <v>33.197854</v>
      </c>
    </row>
    <row r="852" spans="1:6">
      <c r="A852" t="s">
        <v>144</v>
      </c>
      <c r="B852" t="s">
        <v>66</v>
      </c>
      <c r="C852">
        <v>19.57</v>
      </c>
      <c r="D852">
        <f t="shared" si="40"/>
        <v>2.41348</v>
      </c>
      <c r="E852">
        <f t="shared" si="41"/>
        <v>0.4239093</v>
      </c>
      <c r="F852">
        <f t="shared" si="42"/>
        <v>22.4073893</v>
      </c>
    </row>
    <row r="853" spans="1:6">
      <c r="A853" t="s">
        <v>144</v>
      </c>
      <c r="B853" t="s">
        <v>50</v>
      </c>
      <c r="C853">
        <v>20.5168</v>
      </c>
      <c r="D853">
        <f t="shared" si="40"/>
        <v>2.41348</v>
      </c>
      <c r="E853">
        <f t="shared" si="41"/>
        <v>1.677014</v>
      </c>
      <c r="F853">
        <f t="shared" si="42"/>
        <v>24.607294</v>
      </c>
    </row>
    <row r="854" spans="1:6">
      <c r="A854" t="s">
        <v>144</v>
      </c>
      <c r="B854" t="s">
        <v>55</v>
      </c>
      <c r="C854">
        <v>23.9827</v>
      </c>
      <c r="D854">
        <f t="shared" si="40"/>
        <v>2.41348</v>
      </c>
      <c r="E854">
        <f t="shared" si="41"/>
        <v>1.681314</v>
      </c>
      <c r="F854">
        <f t="shared" si="42"/>
        <v>28.077494</v>
      </c>
    </row>
    <row r="855" spans="1:6">
      <c r="A855" t="s">
        <v>144</v>
      </c>
      <c r="B855" t="s">
        <v>55</v>
      </c>
      <c r="C855">
        <v>21.2806</v>
      </c>
      <c r="D855">
        <f t="shared" si="40"/>
        <v>2.41348</v>
      </c>
      <c r="E855">
        <f t="shared" si="41"/>
        <v>1.681314</v>
      </c>
      <c r="F855">
        <f t="shared" si="42"/>
        <v>25.375394</v>
      </c>
    </row>
    <row r="856" spans="1:6">
      <c r="A856" t="s">
        <v>144</v>
      </c>
      <c r="B856" t="s">
        <v>50</v>
      </c>
      <c r="C856">
        <v>14.5648</v>
      </c>
      <c r="D856">
        <f t="shared" si="40"/>
        <v>2.41348</v>
      </c>
      <c r="E856">
        <f t="shared" si="41"/>
        <v>1.677014</v>
      </c>
      <c r="F856">
        <f t="shared" si="42"/>
        <v>18.655294</v>
      </c>
    </row>
    <row r="857" spans="1:6">
      <c r="A857" t="s">
        <v>144</v>
      </c>
      <c r="B857" t="s">
        <v>66</v>
      </c>
      <c r="C857">
        <v>17.2864</v>
      </c>
      <c r="D857">
        <f t="shared" si="40"/>
        <v>2.41348</v>
      </c>
      <c r="E857">
        <f t="shared" si="41"/>
        <v>0.4239093</v>
      </c>
      <c r="F857">
        <f t="shared" si="42"/>
        <v>20.1237893</v>
      </c>
    </row>
    <row r="858" spans="1:6">
      <c r="A858">
        <v>4</v>
      </c>
      <c r="B858" t="s">
        <v>34</v>
      </c>
      <c r="C858">
        <v>34.2959</v>
      </c>
      <c r="D858">
        <f t="shared" si="40"/>
        <v>2.16695</v>
      </c>
      <c r="E858">
        <f t="shared" si="41"/>
        <v>2.541224</v>
      </c>
      <c r="F858">
        <f t="shared" si="42"/>
        <v>39.004074</v>
      </c>
    </row>
    <row r="859" spans="1:6">
      <c r="A859">
        <v>4</v>
      </c>
      <c r="B859" t="s">
        <v>38</v>
      </c>
      <c r="C859">
        <v>21.1015</v>
      </c>
      <c r="D859">
        <f t="shared" si="40"/>
        <v>2.16695</v>
      </c>
      <c r="E859">
        <f t="shared" si="41"/>
        <v>2.221434</v>
      </c>
      <c r="F859">
        <f t="shared" si="42"/>
        <v>25.489884</v>
      </c>
    </row>
    <row r="860" spans="1:6">
      <c r="A860" t="s">
        <v>144</v>
      </c>
      <c r="B860" t="s">
        <v>55</v>
      </c>
      <c r="C860">
        <v>25.7234</v>
      </c>
      <c r="D860">
        <f t="shared" si="40"/>
        <v>2.41348</v>
      </c>
      <c r="E860">
        <f t="shared" si="41"/>
        <v>1.681314</v>
      </c>
      <c r="F860">
        <f t="shared" si="42"/>
        <v>29.818194</v>
      </c>
    </row>
    <row r="861" spans="1:6">
      <c r="A861" t="s">
        <v>144</v>
      </c>
      <c r="B861" t="s">
        <v>42</v>
      </c>
      <c r="C861">
        <v>20.1548</v>
      </c>
      <c r="D861">
        <f t="shared" si="40"/>
        <v>2.41348</v>
      </c>
      <c r="E861">
        <f t="shared" si="41"/>
        <v>1.921574</v>
      </c>
      <c r="F861">
        <f t="shared" si="42"/>
        <v>24.489854</v>
      </c>
    </row>
    <row r="862" spans="1:6">
      <c r="A862" t="s">
        <v>144</v>
      </c>
      <c r="B862" t="s">
        <v>177</v>
      </c>
      <c r="C862">
        <v>13.1688</v>
      </c>
      <c r="D862">
        <f t="shared" si="40"/>
        <v>2.41348</v>
      </c>
      <c r="E862">
        <f t="shared" si="41"/>
        <v>0</v>
      </c>
      <c r="F862">
        <f t="shared" si="42"/>
        <v>15.58228</v>
      </c>
    </row>
    <row r="863" spans="1:6">
      <c r="A863">
        <v>4</v>
      </c>
      <c r="B863" t="s">
        <v>66</v>
      </c>
      <c r="C863">
        <v>16.162</v>
      </c>
      <c r="D863">
        <f t="shared" si="40"/>
        <v>2.16695</v>
      </c>
      <c r="E863">
        <f t="shared" si="41"/>
        <v>0.4239093</v>
      </c>
      <c r="F863">
        <f t="shared" si="42"/>
        <v>18.7528593</v>
      </c>
    </row>
    <row r="864" spans="1:6">
      <c r="A864" t="s">
        <v>144</v>
      </c>
      <c r="B864" t="s">
        <v>34</v>
      </c>
      <c r="C864">
        <v>15.6341</v>
      </c>
      <c r="D864">
        <f t="shared" si="40"/>
        <v>2.41348</v>
      </c>
      <c r="E864">
        <f t="shared" si="41"/>
        <v>2.541224</v>
      </c>
      <c r="F864">
        <f t="shared" si="42"/>
        <v>20.588804</v>
      </c>
    </row>
    <row r="865" spans="1:6">
      <c r="A865">
        <v>4</v>
      </c>
      <c r="B865" t="s">
        <v>66</v>
      </c>
      <c r="C865">
        <v>26.3676</v>
      </c>
      <c r="D865">
        <f t="shared" si="40"/>
        <v>2.16695</v>
      </c>
      <c r="E865">
        <f t="shared" si="41"/>
        <v>0.4239093</v>
      </c>
      <c r="F865">
        <f t="shared" si="42"/>
        <v>28.9584593</v>
      </c>
    </row>
    <row r="866" spans="1:6">
      <c r="A866">
        <v>4</v>
      </c>
      <c r="B866" t="s">
        <v>55</v>
      </c>
      <c r="C866">
        <v>8.70488</v>
      </c>
      <c r="D866">
        <f t="shared" si="40"/>
        <v>2.16695</v>
      </c>
      <c r="E866">
        <f t="shared" si="41"/>
        <v>1.681314</v>
      </c>
      <c r="F866">
        <f t="shared" si="42"/>
        <v>12.553144</v>
      </c>
    </row>
    <row r="867" spans="1:6">
      <c r="A867" t="s">
        <v>144</v>
      </c>
      <c r="B867" t="s">
        <v>42</v>
      </c>
      <c r="C867">
        <v>18.8116</v>
      </c>
      <c r="D867">
        <f t="shared" si="40"/>
        <v>2.41348</v>
      </c>
      <c r="E867">
        <f t="shared" si="41"/>
        <v>1.921574</v>
      </c>
      <c r="F867">
        <f t="shared" si="42"/>
        <v>23.146654</v>
      </c>
    </row>
    <row r="868" spans="1:6">
      <c r="A868">
        <v>4</v>
      </c>
      <c r="B868" t="s">
        <v>50</v>
      </c>
      <c r="C868">
        <v>17.0676</v>
      </c>
      <c r="D868">
        <f t="shared" si="40"/>
        <v>2.16695</v>
      </c>
      <c r="E868">
        <f t="shared" si="41"/>
        <v>1.677014</v>
      </c>
      <c r="F868">
        <f t="shared" si="42"/>
        <v>20.911564</v>
      </c>
    </row>
    <row r="869" spans="1:6">
      <c r="A869" t="s">
        <v>144</v>
      </c>
      <c r="B869" t="s">
        <v>177</v>
      </c>
      <c r="C869">
        <v>25.2232</v>
      </c>
      <c r="D869">
        <f t="shared" si="40"/>
        <v>2.41348</v>
      </c>
      <c r="E869">
        <f t="shared" si="41"/>
        <v>0</v>
      </c>
      <c r="F869">
        <f t="shared" si="42"/>
        <v>27.63668</v>
      </c>
    </row>
    <row r="870" spans="1:6">
      <c r="A870">
        <v>4</v>
      </c>
      <c r="B870" t="s">
        <v>177</v>
      </c>
      <c r="C870">
        <v>29.7058</v>
      </c>
      <c r="D870">
        <f t="shared" si="40"/>
        <v>2.16695</v>
      </c>
      <c r="E870">
        <f t="shared" si="41"/>
        <v>0</v>
      </c>
      <c r="F870">
        <f t="shared" si="42"/>
        <v>31.87275</v>
      </c>
    </row>
    <row r="871" spans="1:6">
      <c r="A871" t="s">
        <v>144</v>
      </c>
      <c r="B871" t="s">
        <v>55</v>
      </c>
      <c r="C871">
        <v>30.4014</v>
      </c>
      <c r="D871">
        <f t="shared" si="40"/>
        <v>2.41348</v>
      </c>
      <c r="E871">
        <f t="shared" si="41"/>
        <v>1.681314</v>
      </c>
      <c r="F871">
        <f t="shared" si="42"/>
        <v>34.496194</v>
      </c>
    </row>
    <row r="872" spans="1:6">
      <c r="A872" t="s">
        <v>144</v>
      </c>
      <c r="B872" t="s">
        <v>60</v>
      </c>
      <c r="C872">
        <v>22.364</v>
      </c>
      <c r="D872">
        <f t="shared" si="40"/>
        <v>2.41348</v>
      </c>
      <c r="E872">
        <f t="shared" si="41"/>
        <v>2.433374</v>
      </c>
      <c r="F872">
        <f t="shared" si="42"/>
        <v>27.210854</v>
      </c>
    </row>
    <row r="873" spans="1:6">
      <c r="A873">
        <v>4</v>
      </c>
      <c r="B873" t="s">
        <v>60</v>
      </c>
      <c r="C873">
        <v>20.18</v>
      </c>
      <c r="D873">
        <f t="shared" si="40"/>
        <v>2.16695</v>
      </c>
      <c r="E873">
        <f t="shared" si="41"/>
        <v>2.433374</v>
      </c>
      <c r="F873">
        <f t="shared" si="42"/>
        <v>24.780324</v>
      </c>
    </row>
    <row r="874" spans="1:6">
      <c r="A874">
        <v>4</v>
      </c>
      <c r="B874" t="s">
        <v>45</v>
      </c>
      <c r="C874">
        <v>15.1377</v>
      </c>
      <c r="D874">
        <f t="shared" si="40"/>
        <v>2.16695</v>
      </c>
      <c r="E874">
        <f t="shared" si="41"/>
        <v>0.683845</v>
      </c>
      <c r="F874">
        <f t="shared" si="42"/>
        <v>17.988495</v>
      </c>
    </row>
    <row r="875" spans="1:6">
      <c r="A875">
        <v>4</v>
      </c>
      <c r="B875" t="s">
        <v>55</v>
      </c>
      <c r="C875">
        <v>23.1339</v>
      </c>
      <c r="D875">
        <f t="shared" si="40"/>
        <v>2.16695</v>
      </c>
      <c r="E875">
        <f t="shared" si="41"/>
        <v>1.681314</v>
      </c>
      <c r="F875">
        <f t="shared" si="42"/>
        <v>26.982164</v>
      </c>
    </row>
    <row r="876" spans="1:6">
      <c r="A876">
        <v>4</v>
      </c>
      <c r="B876" t="s">
        <v>50</v>
      </c>
      <c r="C876">
        <v>21.2413</v>
      </c>
      <c r="D876">
        <f t="shared" si="40"/>
        <v>2.16695</v>
      </c>
      <c r="E876">
        <f t="shared" si="41"/>
        <v>1.677014</v>
      </c>
      <c r="F876">
        <f t="shared" si="42"/>
        <v>25.085264</v>
      </c>
    </row>
    <row r="877" spans="1:6">
      <c r="A877">
        <v>3</v>
      </c>
      <c r="B877" t="s">
        <v>60</v>
      </c>
      <c r="C877">
        <v>26.9503</v>
      </c>
      <c r="D877">
        <f t="shared" si="40"/>
        <v>1.97709</v>
      </c>
      <c r="E877">
        <f t="shared" si="41"/>
        <v>2.433374</v>
      </c>
      <c r="F877">
        <f t="shared" si="42"/>
        <v>31.360764</v>
      </c>
    </row>
    <row r="878" spans="1:6">
      <c r="A878" t="s">
        <v>144</v>
      </c>
      <c r="B878" t="s">
        <v>45</v>
      </c>
      <c r="C878">
        <v>17.2187</v>
      </c>
      <c r="D878">
        <f t="shared" si="40"/>
        <v>2.41348</v>
      </c>
      <c r="E878">
        <f t="shared" si="41"/>
        <v>0.683845</v>
      </c>
      <c r="F878">
        <f t="shared" si="42"/>
        <v>20.316025</v>
      </c>
    </row>
    <row r="879" spans="1:6">
      <c r="A879" t="s">
        <v>144</v>
      </c>
      <c r="B879" t="s">
        <v>55</v>
      </c>
      <c r="C879">
        <v>25.1436</v>
      </c>
      <c r="D879">
        <f t="shared" si="40"/>
        <v>2.41348</v>
      </c>
      <c r="E879">
        <f t="shared" si="41"/>
        <v>1.681314</v>
      </c>
      <c r="F879">
        <f t="shared" si="42"/>
        <v>29.238394</v>
      </c>
    </row>
    <row r="880" spans="1:6">
      <c r="A880">
        <v>4</v>
      </c>
      <c r="B880" t="s">
        <v>924</v>
      </c>
      <c r="C880">
        <v>21.1833</v>
      </c>
      <c r="D880">
        <f t="shared" si="40"/>
        <v>2.16695</v>
      </c>
      <c r="E880">
        <f t="shared" si="41"/>
        <v>3.598044</v>
      </c>
      <c r="F880">
        <f t="shared" si="42"/>
        <v>26.948294</v>
      </c>
    </row>
    <row r="881" spans="1:6">
      <c r="A881">
        <v>4</v>
      </c>
      <c r="B881" t="s">
        <v>38</v>
      </c>
      <c r="C881">
        <v>25.7856</v>
      </c>
      <c r="D881">
        <f t="shared" si="40"/>
        <v>2.16695</v>
      </c>
      <c r="E881">
        <f t="shared" si="41"/>
        <v>2.221434</v>
      </c>
      <c r="F881">
        <f t="shared" si="42"/>
        <v>30.173984</v>
      </c>
    </row>
    <row r="882" spans="1:6">
      <c r="A882">
        <v>3</v>
      </c>
      <c r="B882" t="s">
        <v>66</v>
      </c>
      <c r="C882">
        <v>27.7464</v>
      </c>
      <c r="D882">
        <f t="shared" si="40"/>
        <v>1.97709</v>
      </c>
      <c r="E882">
        <f t="shared" si="41"/>
        <v>0.4239093</v>
      </c>
      <c r="F882">
        <f t="shared" si="42"/>
        <v>30.1473993</v>
      </c>
    </row>
    <row r="883" spans="1:6">
      <c r="A883">
        <v>4</v>
      </c>
      <c r="B883" t="s">
        <v>66</v>
      </c>
      <c r="C883">
        <v>21.7214</v>
      </c>
      <c r="D883">
        <f t="shared" si="40"/>
        <v>2.16695</v>
      </c>
      <c r="E883">
        <f t="shared" si="41"/>
        <v>0.4239093</v>
      </c>
      <c r="F883">
        <f t="shared" si="42"/>
        <v>24.3122593</v>
      </c>
    </row>
    <row r="884" spans="1:6">
      <c r="A884" t="s">
        <v>144</v>
      </c>
      <c r="B884" t="s">
        <v>177</v>
      </c>
      <c r="C884">
        <v>13.1428</v>
      </c>
      <c r="D884">
        <f t="shared" si="40"/>
        <v>2.41348</v>
      </c>
      <c r="E884">
        <f t="shared" si="41"/>
        <v>0</v>
      </c>
      <c r="F884">
        <f t="shared" si="42"/>
        <v>15.55628</v>
      </c>
    </row>
    <row r="885" spans="1:6">
      <c r="A885" t="s">
        <v>144</v>
      </c>
      <c r="B885" t="s">
        <v>177</v>
      </c>
      <c r="C885">
        <v>20.5733</v>
      </c>
      <c r="D885">
        <f t="shared" si="40"/>
        <v>2.41348</v>
      </c>
      <c r="E885">
        <f t="shared" si="41"/>
        <v>0</v>
      </c>
      <c r="F885">
        <f t="shared" si="42"/>
        <v>22.98678</v>
      </c>
    </row>
    <row r="886" spans="1:6">
      <c r="A886">
        <v>3</v>
      </c>
      <c r="B886" t="s">
        <v>34</v>
      </c>
      <c r="C886">
        <v>18.9798</v>
      </c>
      <c r="D886">
        <f t="shared" si="40"/>
        <v>1.97709</v>
      </c>
      <c r="E886">
        <f t="shared" si="41"/>
        <v>2.541224</v>
      </c>
      <c r="F886">
        <f t="shared" si="42"/>
        <v>23.498114</v>
      </c>
    </row>
    <row r="887" spans="1:6">
      <c r="A887" t="s">
        <v>144</v>
      </c>
      <c r="B887" t="s">
        <v>66</v>
      </c>
      <c r="C887">
        <v>19.9487</v>
      </c>
      <c r="D887">
        <f t="shared" si="40"/>
        <v>2.41348</v>
      </c>
      <c r="E887">
        <f t="shared" si="41"/>
        <v>0.4239093</v>
      </c>
      <c r="F887">
        <f t="shared" si="42"/>
        <v>22.7860893</v>
      </c>
    </row>
    <row r="888" spans="1:6">
      <c r="A888">
        <v>4</v>
      </c>
      <c r="B888" t="s">
        <v>38</v>
      </c>
      <c r="C888">
        <v>19.4067</v>
      </c>
      <c r="D888">
        <f t="shared" si="40"/>
        <v>2.16695</v>
      </c>
      <c r="E888">
        <f t="shared" si="41"/>
        <v>2.221434</v>
      </c>
      <c r="F888">
        <f t="shared" si="42"/>
        <v>23.795084</v>
      </c>
    </row>
    <row r="889" spans="1:6">
      <c r="A889" t="s">
        <v>144</v>
      </c>
      <c r="B889" t="s">
        <v>45</v>
      </c>
      <c r="C889">
        <v>14.5349</v>
      </c>
      <c r="D889">
        <f t="shared" si="40"/>
        <v>2.41348</v>
      </c>
      <c r="E889">
        <f t="shared" si="41"/>
        <v>0.683845</v>
      </c>
      <c r="F889">
        <f t="shared" si="42"/>
        <v>17.632225</v>
      </c>
    </row>
    <row r="890" spans="1:6">
      <c r="A890" t="s">
        <v>144</v>
      </c>
      <c r="B890" t="s">
        <v>50</v>
      </c>
      <c r="C890">
        <v>21.6058</v>
      </c>
      <c r="D890">
        <f t="shared" si="40"/>
        <v>2.41348</v>
      </c>
      <c r="E890">
        <f t="shared" si="41"/>
        <v>1.677014</v>
      </c>
      <c r="F890">
        <f t="shared" si="42"/>
        <v>25.696294</v>
      </c>
    </row>
    <row r="891" spans="1:6">
      <c r="A891">
        <v>4</v>
      </c>
      <c r="B891" t="s">
        <v>398</v>
      </c>
      <c r="C891">
        <v>11.8659</v>
      </c>
      <c r="D891">
        <f t="shared" si="40"/>
        <v>2.16695</v>
      </c>
      <c r="E891">
        <f t="shared" si="41"/>
        <v>2.633694</v>
      </c>
      <c r="F891">
        <f t="shared" si="42"/>
        <v>16.666544</v>
      </c>
    </row>
    <row r="892" spans="1:6">
      <c r="A892">
        <v>4</v>
      </c>
      <c r="B892" t="s">
        <v>55</v>
      </c>
      <c r="C892">
        <v>23.6091</v>
      </c>
      <c r="D892">
        <f t="shared" si="40"/>
        <v>2.16695</v>
      </c>
      <c r="E892">
        <f t="shared" si="41"/>
        <v>1.681314</v>
      </c>
      <c r="F892">
        <f t="shared" si="42"/>
        <v>27.457364</v>
      </c>
    </row>
    <row r="893" spans="1:6">
      <c r="A893">
        <v>3</v>
      </c>
      <c r="B893" t="s">
        <v>60</v>
      </c>
      <c r="C893">
        <v>29.9854</v>
      </c>
      <c r="D893">
        <f t="shared" si="40"/>
        <v>1.97709</v>
      </c>
      <c r="E893">
        <f t="shared" si="41"/>
        <v>2.433374</v>
      </c>
      <c r="F893">
        <f t="shared" si="42"/>
        <v>34.395864</v>
      </c>
    </row>
    <row r="894" spans="1:6">
      <c r="A894">
        <v>4</v>
      </c>
      <c r="B894" t="s">
        <v>34</v>
      </c>
      <c r="C894">
        <v>29.2085</v>
      </c>
      <c r="D894">
        <f t="shared" si="40"/>
        <v>2.16695</v>
      </c>
      <c r="E894">
        <f t="shared" si="41"/>
        <v>2.541224</v>
      </c>
      <c r="F894">
        <f t="shared" si="42"/>
        <v>33.916674</v>
      </c>
    </row>
    <row r="895" spans="1:6">
      <c r="A895">
        <v>4</v>
      </c>
      <c r="B895" t="s">
        <v>45</v>
      </c>
      <c r="C895">
        <v>20.8144</v>
      </c>
      <c r="D895">
        <f t="shared" si="40"/>
        <v>2.16695</v>
      </c>
      <c r="E895">
        <f t="shared" si="41"/>
        <v>0.683845</v>
      </c>
      <c r="F895">
        <f t="shared" si="42"/>
        <v>23.665195</v>
      </c>
    </row>
    <row r="896" spans="1:6">
      <c r="A896" t="s">
        <v>144</v>
      </c>
      <c r="B896" t="s">
        <v>177</v>
      </c>
      <c r="C896">
        <v>22.4719</v>
      </c>
      <c r="D896">
        <f t="shared" si="40"/>
        <v>2.41348</v>
      </c>
      <c r="E896">
        <f t="shared" si="41"/>
        <v>0</v>
      </c>
      <c r="F896">
        <f t="shared" si="42"/>
        <v>24.88538</v>
      </c>
    </row>
    <row r="897" spans="1:6">
      <c r="A897">
        <v>3</v>
      </c>
      <c r="B897" t="s">
        <v>55</v>
      </c>
      <c r="C897">
        <v>32.4911</v>
      </c>
      <c r="D897">
        <f t="shared" si="40"/>
        <v>1.97709</v>
      </c>
      <c r="E897">
        <f t="shared" si="41"/>
        <v>1.681314</v>
      </c>
      <c r="F897">
        <f t="shared" si="42"/>
        <v>36.149504</v>
      </c>
    </row>
    <row r="898" spans="1:6">
      <c r="A898">
        <v>4</v>
      </c>
      <c r="B898" t="s">
        <v>45</v>
      </c>
      <c r="C898">
        <v>23.9514</v>
      </c>
      <c r="D898">
        <f t="shared" si="40"/>
        <v>2.16695</v>
      </c>
      <c r="E898">
        <f t="shared" si="41"/>
        <v>0.683845</v>
      </c>
      <c r="F898">
        <f t="shared" si="42"/>
        <v>26.802195</v>
      </c>
    </row>
    <row r="899" spans="1:6">
      <c r="A899">
        <v>4</v>
      </c>
      <c r="B899" t="s">
        <v>38</v>
      </c>
      <c r="C899">
        <v>13.4456</v>
      </c>
      <c r="D899">
        <f t="shared" ref="D899:D962" si="43">VLOOKUP(A899,K:M,3,0)</f>
        <v>2.16695</v>
      </c>
      <c r="E899">
        <f t="shared" ref="E899:E962" si="44">VLOOKUP(B899,K:M,3,0)</f>
        <v>2.221434</v>
      </c>
      <c r="F899">
        <f t="shared" ref="F899:F962" si="45">C899+D899+E899</f>
        <v>17.833984</v>
      </c>
    </row>
    <row r="900" spans="1:6">
      <c r="A900">
        <v>4</v>
      </c>
      <c r="B900" t="s">
        <v>38</v>
      </c>
      <c r="C900">
        <v>21.408</v>
      </c>
      <c r="D900">
        <f t="shared" si="43"/>
        <v>2.16695</v>
      </c>
      <c r="E900">
        <f t="shared" si="44"/>
        <v>2.221434</v>
      </c>
      <c r="F900">
        <f t="shared" si="45"/>
        <v>25.796384</v>
      </c>
    </row>
    <row r="901" spans="1:6">
      <c r="A901" t="s">
        <v>144</v>
      </c>
      <c r="B901" t="s">
        <v>38</v>
      </c>
      <c r="C901">
        <v>39.0664</v>
      </c>
      <c r="D901">
        <f t="shared" si="43"/>
        <v>2.41348</v>
      </c>
      <c r="E901">
        <f t="shared" si="44"/>
        <v>2.221434</v>
      </c>
      <c r="F901">
        <f t="shared" si="45"/>
        <v>43.701314</v>
      </c>
    </row>
    <row r="902" spans="1:6">
      <c r="A902">
        <v>4</v>
      </c>
      <c r="B902" t="s">
        <v>924</v>
      </c>
      <c r="C902">
        <v>25.8896</v>
      </c>
      <c r="D902">
        <f t="shared" si="43"/>
        <v>2.16695</v>
      </c>
      <c r="E902">
        <f t="shared" si="44"/>
        <v>3.598044</v>
      </c>
      <c r="F902">
        <f t="shared" si="45"/>
        <v>31.654594</v>
      </c>
    </row>
    <row r="903" spans="1:6">
      <c r="A903">
        <v>4</v>
      </c>
      <c r="B903" t="s">
        <v>398</v>
      </c>
      <c r="C903">
        <v>31.4564</v>
      </c>
      <c r="D903">
        <f t="shared" si="43"/>
        <v>2.16695</v>
      </c>
      <c r="E903">
        <f t="shared" si="44"/>
        <v>2.633694</v>
      </c>
      <c r="F903">
        <f t="shared" si="45"/>
        <v>36.257044</v>
      </c>
    </row>
    <row r="904" spans="1:6">
      <c r="A904" t="s">
        <v>144</v>
      </c>
      <c r="B904" t="s">
        <v>177</v>
      </c>
      <c r="C904">
        <v>16.1414</v>
      </c>
      <c r="D904">
        <f t="shared" si="43"/>
        <v>2.41348</v>
      </c>
      <c r="E904">
        <f t="shared" si="44"/>
        <v>0</v>
      </c>
      <c r="F904">
        <f t="shared" si="45"/>
        <v>18.55488</v>
      </c>
    </row>
    <row r="905" spans="1:6">
      <c r="A905">
        <v>4</v>
      </c>
      <c r="B905" t="s">
        <v>66</v>
      </c>
      <c r="C905">
        <v>18.6344</v>
      </c>
      <c r="D905">
        <f t="shared" si="43"/>
        <v>2.16695</v>
      </c>
      <c r="E905">
        <f t="shared" si="44"/>
        <v>0.4239093</v>
      </c>
      <c r="F905">
        <f t="shared" si="45"/>
        <v>21.2252593</v>
      </c>
    </row>
    <row r="906" spans="1:6">
      <c r="A906" t="s">
        <v>144</v>
      </c>
      <c r="B906" t="s">
        <v>45</v>
      </c>
      <c r="C906">
        <v>25.5109</v>
      </c>
      <c r="D906">
        <f t="shared" si="43"/>
        <v>2.41348</v>
      </c>
      <c r="E906">
        <f t="shared" si="44"/>
        <v>0.683845</v>
      </c>
      <c r="F906">
        <f t="shared" si="45"/>
        <v>28.608225</v>
      </c>
    </row>
    <row r="907" spans="1:6">
      <c r="A907">
        <v>4</v>
      </c>
      <c r="B907" t="s">
        <v>38</v>
      </c>
      <c r="C907">
        <v>31.53</v>
      </c>
      <c r="D907">
        <f t="shared" si="43"/>
        <v>2.16695</v>
      </c>
      <c r="E907">
        <f t="shared" si="44"/>
        <v>2.221434</v>
      </c>
      <c r="F907">
        <f t="shared" si="45"/>
        <v>35.918384</v>
      </c>
    </row>
    <row r="908" spans="1:6">
      <c r="A908">
        <v>4</v>
      </c>
      <c r="B908" t="s">
        <v>50</v>
      </c>
      <c r="C908">
        <v>29.457</v>
      </c>
      <c r="D908">
        <f t="shared" si="43"/>
        <v>2.16695</v>
      </c>
      <c r="E908">
        <f t="shared" si="44"/>
        <v>1.677014</v>
      </c>
      <c r="F908">
        <f t="shared" si="45"/>
        <v>33.300964</v>
      </c>
    </row>
    <row r="909" spans="1:6">
      <c r="A909">
        <v>4</v>
      </c>
      <c r="B909" t="s">
        <v>38</v>
      </c>
      <c r="C909">
        <v>18.119</v>
      </c>
      <c r="D909">
        <f t="shared" si="43"/>
        <v>2.16695</v>
      </c>
      <c r="E909">
        <f t="shared" si="44"/>
        <v>2.221434</v>
      </c>
      <c r="F909">
        <f t="shared" si="45"/>
        <v>22.507384</v>
      </c>
    </row>
    <row r="910" spans="1:6">
      <c r="A910">
        <v>4</v>
      </c>
      <c r="B910" t="s">
        <v>924</v>
      </c>
      <c r="C910">
        <v>28.6912</v>
      </c>
      <c r="D910">
        <f t="shared" si="43"/>
        <v>2.16695</v>
      </c>
      <c r="E910">
        <f t="shared" si="44"/>
        <v>3.598044</v>
      </c>
      <c r="F910">
        <f t="shared" si="45"/>
        <v>34.456194</v>
      </c>
    </row>
    <row r="911" spans="1:6">
      <c r="A911">
        <v>4</v>
      </c>
      <c r="B911" t="s">
        <v>42</v>
      </c>
      <c r="C911">
        <v>23.6458</v>
      </c>
      <c r="D911">
        <f t="shared" si="43"/>
        <v>2.16695</v>
      </c>
      <c r="E911">
        <f t="shared" si="44"/>
        <v>1.921574</v>
      </c>
      <c r="F911">
        <f t="shared" si="45"/>
        <v>27.734324</v>
      </c>
    </row>
    <row r="912" spans="1:6">
      <c r="A912">
        <v>3</v>
      </c>
      <c r="B912" t="s">
        <v>111</v>
      </c>
      <c r="C912">
        <v>22.9002</v>
      </c>
      <c r="D912">
        <f t="shared" si="43"/>
        <v>1.97709</v>
      </c>
      <c r="E912">
        <f t="shared" si="44"/>
        <v>2.600184</v>
      </c>
      <c r="F912">
        <f t="shared" si="45"/>
        <v>27.477474</v>
      </c>
    </row>
    <row r="913" spans="1:6">
      <c r="A913">
        <v>4</v>
      </c>
      <c r="B913" t="s">
        <v>45</v>
      </c>
      <c r="C913">
        <v>26.4786</v>
      </c>
      <c r="D913">
        <f t="shared" si="43"/>
        <v>2.16695</v>
      </c>
      <c r="E913">
        <f t="shared" si="44"/>
        <v>0.683845</v>
      </c>
      <c r="F913">
        <f t="shared" si="45"/>
        <v>29.329395</v>
      </c>
    </row>
    <row r="914" spans="1:6">
      <c r="A914">
        <v>4</v>
      </c>
      <c r="B914" t="s">
        <v>55</v>
      </c>
      <c r="C914">
        <v>18.9781</v>
      </c>
      <c r="D914">
        <f t="shared" si="43"/>
        <v>2.16695</v>
      </c>
      <c r="E914">
        <f t="shared" si="44"/>
        <v>1.681314</v>
      </c>
      <c r="F914">
        <f t="shared" si="45"/>
        <v>22.826364</v>
      </c>
    </row>
    <row r="915" spans="1:6">
      <c r="A915">
        <v>4</v>
      </c>
      <c r="B915" t="s">
        <v>66</v>
      </c>
      <c r="C915">
        <v>15.2007</v>
      </c>
      <c r="D915">
        <f t="shared" si="43"/>
        <v>2.16695</v>
      </c>
      <c r="E915">
        <f t="shared" si="44"/>
        <v>0.4239093</v>
      </c>
      <c r="F915">
        <f t="shared" si="45"/>
        <v>17.7915593</v>
      </c>
    </row>
    <row r="916" spans="1:6">
      <c r="A916">
        <v>4</v>
      </c>
      <c r="B916" t="s">
        <v>45</v>
      </c>
      <c r="C916">
        <v>24.5209</v>
      </c>
      <c r="D916">
        <f t="shared" si="43"/>
        <v>2.16695</v>
      </c>
      <c r="E916">
        <f t="shared" si="44"/>
        <v>0.683845</v>
      </c>
      <c r="F916">
        <f t="shared" si="45"/>
        <v>27.371695</v>
      </c>
    </row>
    <row r="917" spans="1:6">
      <c r="A917">
        <v>4</v>
      </c>
      <c r="B917" t="s">
        <v>42</v>
      </c>
      <c r="C917">
        <v>17.4438</v>
      </c>
      <c r="D917">
        <f t="shared" si="43"/>
        <v>2.16695</v>
      </c>
      <c r="E917">
        <f t="shared" si="44"/>
        <v>1.921574</v>
      </c>
      <c r="F917">
        <f t="shared" si="45"/>
        <v>21.532324</v>
      </c>
    </row>
    <row r="918" spans="1:6">
      <c r="A918">
        <v>4</v>
      </c>
      <c r="B918" t="s">
        <v>50</v>
      </c>
      <c r="C918">
        <v>27.1946</v>
      </c>
      <c r="D918">
        <f t="shared" si="43"/>
        <v>2.16695</v>
      </c>
      <c r="E918">
        <f t="shared" si="44"/>
        <v>1.677014</v>
      </c>
      <c r="F918">
        <f t="shared" si="45"/>
        <v>31.038564</v>
      </c>
    </row>
    <row r="919" spans="1:6">
      <c r="A919">
        <v>4</v>
      </c>
      <c r="B919" t="s">
        <v>111</v>
      </c>
      <c r="C919">
        <v>22.4754</v>
      </c>
      <c r="D919">
        <f t="shared" si="43"/>
        <v>2.16695</v>
      </c>
      <c r="E919">
        <f t="shared" si="44"/>
        <v>2.600184</v>
      </c>
      <c r="F919">
        <f t="shared" si="45"/>
        <v>27.242534</v>
      </c>
    </row>
    <row r="920" spans="1:6">
      <c r="A920">
        <v>3</v>
      </c>
      <c r="B920" t="s">
        <v>45</v>
      </c>
      <c r="C920">
        <v>20.1705</v>
      </c>
      <c r="D920">
        <f t="shared" si="43"/>
        <v>1.97709</v>
      </c>
      <c r="E920">
        <f t="shared" si="44"/>
        <v>0.683845</v>
      </c>
      <c r="F920">
        <f t="shared" si="45"/>
        <v>22.831435</v>
      </c>
    </row>
    <row r="921" spans="1:6">
      <c r="A921">
        <v>4</v>
      </c>
      <c r="B921" t="s">
        <v>38</v>
      </c>
      <c r="C921">
        <v>23.0622</v>
      </c>
      <c r="D921">
        <f t="shared" si="43"/>
        <v>2.16695</v>
      </c>
      <c r="E921">
        <f t="shared" si="44"/>
        <v>2.221434</v>
      </c>
      <c r="F921">
        <f t="shared" si="45"/>
        <v>27.450584</v>
      </c>
    </row>
    <row r="922" spans="1:6">
      <c r="A922">
        <v>4</v>
      </c>
      <c r="B922" t="s">
        <v>60</v>
      </c>
      <c r="C922">
        <v>18.5498</v>
      </c>
      <c r="D922">
        <f t="shared" si="43"/>
        <v>2.16695</v>
      </c>
      <c r="E922">
        <f t="shared" si="44"/>
        <v>2.433374</v>
      </c>
      <c r="F922">
        <f t="shared" si="45"/>
        <v>23.150124</v>
      </c>
    </row>
    <row r="923" spans="1:6">
      <c r="A923">
        <v>4</v>
      </c>
      <c r="B923" t="s">
        <v>55</v>
      </c>
      <c r="C923">
        <v>16.9139</v>
      </c>
      <c r="D923">
        <f t="shared" si="43"/>
        <v>2.16695</v>
      </c>
      <c r="E923">
        <f t="shared" si="44"/>
        <v>1.681314</v>
      </c>
      <c r="F923">
        <f t="shared" si="45"/>
        <v>20.762164</v>
      </c>
    </row>
    <row r="924" spans="1:6">
      <c r="A924">
        <v>4</v>
      </c>
      <c r="B924" t="s">
        <v>38</v>
      </c>
      <c r="C924">
        <v>20.5954</v>
      </c>
      <c r="D924">
        <f t="shared" si="43"/>
        <v>2.16695</v>
      </c>
      <c r="E924">
        <f t="shared" si="44"/>
        <v>2.221434</v>
      </c>
      <c r="F924">
        <f t="shared" si="45"/>
        <v>24.983784</v>
      </c>
    </row>
    <row r="925" spans="1:6">
      <c r="A925">
        <v>4</v>
      </c>
      <c r="B925" t="s">
        <v>42</v>
      </c>
      <c r="C925">
        <v>23.7871</v>
      </c>
      <c r="D925">
        <f t="shared" si="43"/>
        <v>2.16695</v>
      </c>
      <c r="E925">
        <f t="shared" si="44"/>
        <v>1.921574</v>
      </c>
      <c r="F925">
        <f t="shared" si="45"/>
        <v>27.875624</v>
      </c>
    </row>
    <row r="926" spans="1:6">
      <c r="A926">
        <v>4</v>
      </c>
      <c r="B926" t="s">
        <v>60</v>
      </c>
      <c r="C926">
        <v>14.1337</v>
      </c>
      <c r="D926">
        <f t="shared" si="43"/>
        <v>2.16695</v>
      </c>
      <c r="E926">
        <f t="shared" si="44"/>
        <v>2.433374</v>
      </c>
      <c r="F926">
        <f t="shared" si="45"/>
        <v>18.734024</v>
      </c>
    </row>
    <row r="927" spans="1:6">
      <c r="A927">
        <v>3</v>
      </c>
      <c r="B927" t="s">
        <v>924</v>
      </c>
      <c r="C927">
        <v>22.3876</v>
      </c>
      <c r="D927">
        <f t="shared" si="43"/>
        <v>1.97709</v>
      </c>
      <c r="E927">
        <f t="shared" si="44"/>
        <v>3.598044</v>
      </c>
      <c r="F927">
        <f t="shared" si="45"/>
        <v>27.962734</v>
      </c>
    </row>
    <row r="928" spans="1:6">
      <c r="A928">
        <v>4</v>
      </c>
      <c r="B928" t="s">
        <v>66</v>
      </c>
      <c r="C928">
        <v>21.3902</v>
      </c>
      <c r="D928">
        <f t="shared" si="43"/>
        <v>2.16695</v>
      </c>
      <c r="E928">
        <f t="shared" si="44"/>
        <v>0.4239093</v>
      </c>
      <c r="F928">
        <f t="shared" si="45"/>
        <v>23.9810593</v>
      </c>
    </row>
    <row r="929" spans="1:6">
      <c r="A929">
        <v>4</v>
      </c>
      <c r="B929" t="s">
        <v>42</v>
      </c>
      <c r="C929">
        <v>23.986</v>
      </c>
      <c r="D929">
        <f t="shared" si="43"/>
        <v>2.16695</v>
      </c>
      <c r="E929">
        <f t="shared" si="44"/>
        <v>1.921574</v>
      </c>
      <c r="F929">
        <f t="shared" si="45"/>
        <v>28.074524</v>
      </c>
    </row>
    <row r="930" spans="1:6">
      <c r="A930">
        <v>4</v>
      </c>
      <c r="B930" t="s">
        <v>177</v>
      </c>
      <c r="C930">
        <v>13.7609</v>
      </c>
      <c r="D930">
        <f t="shared" si="43"/>
        <v>2.16695</v>
      </c>
      <c r="E930">
        <f t="shared" si="44"/>
        <v>0</v>
      </c>
      <c r="F930">
        <f t="shared" si="45"/>
        <v>15.92785</v>
      </c>
    </row>
    <row r="931" spans="1:6">
      <c r="A931">
        <v>4</v>
      </c>
      <c r="B931" t="s">
        <v>66</v>
      </c>
      <c r="C931">
        <v>25.1314</v>
      </c>
      <c r="D931">
        <f t="shared" si="43"/>
        <v>2.16695</v>
      </c>
      <c r="E931">
        <f t="shared" si="44"/>
        <v>0.4239093</v>
      </c>
      <c r="F931">
        <f t="shared" si="45"/>
        <v>27.7222593</v>
      </c>
    </row>
    <row r="932" spans="1:6">
      <c r="A932">
        <v>4</v>
      </c>
      <c r="B932" t="s">
        <v>42</v>
      </c>
      <c r="C932">
        <v>16.452</v>
      </c>
      <c r="D932">
        <f t="shared" si="43"/>
        <v>2.16695</v>
      </c>
      <c r="E932">
        <f t="shared" si="44"/>
        <v>1.921574</v>
      </c>
      <c r="F932">
        <f t="shared" si="45"/>
        <v>20.540524</v>
      </c>
    </row>
    <row r="933" spans="1:6">
      <c r="A933">
        <v>4</v>
      </c>
      <c r="B933" t="s">
        <v>50</v>
      </c>
      <c r="C933">
        <v>39.762</v>
      </c>
      <c r="D933">
        <f t="shared" si="43"/>
        <v>2.16695</v>
      </c>
      <c r="E933">
        <f t="shared" si="44"/>
        <v>1.677014</v>
      </c>
      <c r="F933">
        <f t="shared" si="45"/>
        <v>43.605964</v>
      </c>
    </row>
    <row r="934" spans="1:6">
      <c r="A934">
        <v>4</v>
      </c>
      <c r="B934" t="s">
        <v>55</v>
      </c>
      <c r="C934">
        <v>24.8019</v>
      </c>
      <c r="D934">
        <f t="shared" si="43"/>
        <v>2.16695</v>
      </c>
      <c r="E934">
        <f t="shared" si="44"/>
        <v>1.681314</v>
      </c>
      <c r="F934">
        <f t="shared" si="45"/>
        <v>28.650164</v>
      </c>
    </row>
    <row r="935" spans="1:6">
      <c r="A935">
        <v>4</v>
      </c>
      <c r="B935" t="s">
        <v>60</v>
      </c>
      <c r="C935">
        <v>14.3414</v>
      </c>
      <c r="D935">
        <f t="shared" si="43"/>
        <v>2.16695</v>
      </c>
      <c r="E935">
        <f t="shared" si="44"/>
        <v>2.433374</v>
      </c>
      <c r="F935">
        <f t="shared" si="45"/>
        <v>18.941724</v>
      </c>
    </row>
    <row r="936" spans="1:6">
      <c r="A936" t="s">
        <v>144</v>
      </c>
      <c r="B936" t="s">
        <v>55</v>
      </c>
      <c r="C936">
        <v>14.1378</v>
      </c>
      <c r="D936">
        <f t="shared" si="43"/>
        <v>2.41348</v>
      </c>
      <c r="E936">
        <f t="shared" si="44"/>
        <v>1.681314</v>
      </c>
      <c r="F936">
        <f t="shared" si="45"/>
        <v>18.232594</v>
      </c>
    </row>
    <row r="937" spans="1:6">
      <c r="A937">
        <v>4</v>
      </c>
      <c r="B937" t="s">
        <v>50</v>
      </c>
      <c r="C937">
        <v>17.7795</v>
      </c>
      <c r="D937">
        <f t="shared" si="43"/>
        <v>2.16695</v>
      </c>
      <c r="E937">
        <f t="shared" si="44"/>
        <v>1.677014</v>
      </c>
      <c r="F937">
        <f t="shared" si="45"/>
        <v>21.623464</v>
      </c>
    </row>
    <row r="938" spans="1:6">
      <c r="A938">
        <v>4</v>
      </c>
      <c r="B938" t="s">
        <v>42</v>
      </c>
      <c r="C938">
        <v>26.1037</v>
      </c>
      <c r="D938">
        <f t="shared" si="43"/>
        <v>2.16695</v>
      </c>
      <c r="E938">
        <f t="shared" si="44"/>
        <v>1.921574</v>
      </c>
      <c r="F938">
        <f t="shared" si="45"/>
        <v>30.192224</v>
      </c>
    </row>
    <row r="939" spans="1:6">
      <c r="A939">
        <v>3</v>
      </c>
      <c r="B939" t="s">
        <v>50</v>
      </c>
      <c r="C939">
        <v>15.2302</v>
      </c>
      <c r="D939">
        <f t="shared" si="43"/>
        <v>1.97709</v>
      </c>
      <c r="E939">
        <f t="shared" si="44"/>
        <v>1.677014</v>
      </c>
      <c r="F939">
        <f t="shared" si="45"/>
        <v>18.884304</v>
      </c>
    </row>
    <row r="940" spans="1:6">
      <c r="A940">
        <v>4</v>
      </c>
      <c r="B940" t="s">
        <v>111</v>
      </c>
      <c r="C940">
        <v>15.9013</v>
      </c>
      <c r="D940">
        <f t="shared" si="43"/>
        <v>2.16695</v>
      </c>
      <c r="E940">
        <f t="shared" si="44"/>
        <v>2.600184</v>
      </c>
      <c r="F940">
        <f t="shared" si="45"/>
        <v>20.668434</v>
      </c>
    </row>
    <row r="941" spans="1:6">
      <c r="A941">
        <v>4</v>
      </c>
      <c r="B941" t="s">
        <v>55</v>
      </c>
      <c r="C941">
        <v>13.7993</v>
      </c>
      <c r="D941">
        <f t="shared" si="43"/>
        <v>2.16695</v>
      </c>
      <c r="E941">
        <f t="shared" si="44"/>
        <v>1.681314</v>
      </c>
      <c r="F941">
        <f t="shared" si="45"/>
        <v>17.647564</v>
      </c>
    </row>
    <row r="942" spans="1:6">
      <c r="A942">
        <v>3</v>
      </c>
      <c r="B942" t="s">
        <v>55</v>
      </c>
      <c r="C942">
        <v>24.4792</v>
      </c>
      <c r="D942">
        <f t="shared" si="43"/>
        <v>1.97709</v>
      </c>
      <c r="E942">
        <f t="shared" si="44"/>
        <v>1.681314</v>
      </c>
      <c r="F942">
        <f t="shared" si="45"/>
        <v>28.137604</v>
      </c>
    </row>
    <row r="943" spans="1:6">
      <c r="A943">
        <v>3</v>
      </c>
      <c r="B943" t="s">
        <v>42</v>
      </c>
      <c r="C943">
        <v>19.5293</v>
      </c>
      <c r="D943">
        <f t="shared" si="43"/>
        <v>1.97709</v>
      </c>
      <c r="E943">
        <f t="shared" si="44"/>
        <v>1.921574</v>
      </c>
      <c r="F943">
        <f t="shared" si="45"/>
        <v>23.427964</v>
      </c>
    </row>
    <row r="944" spans="1:6">
      <c r="A944">
        <v>4</v>
      </c>
      <c r="B944" t="s">
        <v>55</v>
      </c>
      <c r="C944">
        <v>29.7578</v>
      </c>
      <c r="D944">
        <f t="shared" si="43"/>
        <v>2.16695</v>
      </c>
      <c r="E944">
        <f t="shared" si="44"/>
        <v>1.681314</v>
      </c>
      <c r="F944">
        <f t="shared" si="45"/>
        <v>33.606064</v>
      </c>
    </row>
    <row r="945" spans="1:6">
      <c r="A945">
        <v>4</v>
      </c>
      <c r="B945" t="s">
        <v>42</v>
      </c>
      <c r="C945">
        <v>28.0825</v>
      </c>
      <c r="D945">
        <f t="shared" si="43"/>
        <v>2.16695</v>
      </c>
      <c r="E945">
        <f t="shared" si="44"/>
        <v>1.921574</v>
      </c>
      <c r="F945">
        <f t="shared" si="45"/>
        <v>32.171024</v>
      </c>
    </row>
    <row r="946" spans="1:6">
      <c r="A946">
        <v>3</v>
      </c>
      <c r="B946" t="s">
        <v>50</v>
      </c>
      <c r="C946">
        <v>19.285</v>
      </c>
      <c r="D946">
        <f t="shared" si="43"/>
        <v>1.97709</v>
      </c>
      <c r="E946">
        <f t="shared" si="44"/>
        <v>1.677014</v>
      </c>
      <c r="F946">
        <f t="shared" si="45"/>
        <v>22.939104</v>
      </c>
    </row>
    <row r="947" spans="1:6">
      <c r="A947">
        <v>4</v>
      </c>
      <c r="B947" t="s">
        <v>66</v>
      </c>
      <c r="C947">
        <v>14.5559</v>
      </c>
      <c r="D947">
        <f t="shared" si="43"/>
        <v>2.16695</v>
      </c>
      <c r="E947">
        <f t="shared" si="44"/>
        <v>0.4239093</v>
      </c>
      <c r="F947">
        <f t="shared" si="45"/>
        <v>17.1467593</v>
      </c>
    </row>
    <row r="948" spans="1:6">
      <c r="A948">
        <v>3</v>
      </c>
      <c r="B948" t="s">
        <v>398</v>
      </c>
      <c r="C948">
        <v>26.7312</v>
      </c>
      <c r="D948">
        <f t="shared" si="43"/>
        <v>1.97709</v>
      </c>
      <c r="E948">
        <f t="shared" si="44"/>
        <v>2.633694</v>
      </c>
      <c r="F948">
        <f t="shared" si="45"/>
        <v>31.341984</v>
      </c>
    </row>
    <row r="949" spans="1:6">
      <c r="A949">
        <v>4</v>
      </c>
      <c r="B949" t="s">
        <v>177</v>
      </c>
      <c r="C949">
        <v>21.3528</v>
      </c>
      <c r="D949">
        <f t="shared" si="43"/>
        <v>2.16695</v>
      </c>
      <c r="E949">
        <f t="shared" si="44"/>
        <v>0</v>
      </c>
      <c r="F949">
        <f t="shared" si="45"/>
        <v>23.51975</v>
      </c>
    </row>
    <row r="950" spans="1:6">
      <c r="A950">
        <v>4</v>
      </c>
      <c r="B950" t="s">
        <v>45</v>
      </c>
      <c r="C950">
        <v>22.0597</v>
      </c>
      <c r="D950">
        <f t="shared" si="43"/>
        <v>2.16695</v>
      </c>
      <c r="E950">
        <f t="shared" si="44"/>
        <v>0.683845</v>
      </c>
      <c r="F950">
        <f t="shared" si="45"/>
        <v>24.910495</v>
      </c>
    </row>
    <row r="951" spans="1:6">
      <c r="A951">
        <v>4</v>
      </c>
      <c r="B951" t="s">
        <v>50</v>
      </c>
      <c r="C951">
        <v>12.7641</v>
      </c>
      <c r="D951">
        <f t="shared" si="43"/>
        <v>2.16695</v>
      </c>
      <c r="E951">
        <f t="shared" si="44"/>
        <v>1.677014</v>
      </c>
      <c r="F951">
        <f t="shared" si="45"/>
        <v>16.608064</v>
      </c>
    </row>
    <row r="952" spans="1:6">
      <c r="A952">
        <v>3</v>
      </c>
      <c r="B952" t="s">
        <v>38</v>
      </c>
      <c r="C952">
        <v>22.4593</v>
      </c>
      <c r="D952">
        <f t="shared" si="43"/>
        <v>1.97709</v>
      </c>
      <c r="E952">
        <f t="shared" si="44"/>
        <v>2.221434</v>
      </c>
      <c r="F952">
        <f t="shared" si="45"/>
        <v>26.657824</v>
      </c>
    </row>
    <row r="953" spans="1:6">
      <c r="A953">
        <v>4</v>
      </c>
      <c r="B953" t="s">
        <v>45</v>
      </c>
      <c r="C953">
        <v>16.0855</v>
      </c>
      <c r="D953">
        <f t="shared" si="43"/>
        <v>2.16695</v>
      </c>
      <c r="E953">
        <f t="shared" si="44"/>
        <v>0.683845</v>
      </c>
      <c r="F953">
        <f t="shared" si="45"/>
        <v>18.936295</v>
      </c>
    </row>
    <row r="954" spans="1:6">
      <c r="A954">
        <v>3</v>
      </c>
      <c r="B954" t="s">
        <v>55</v>
      </c>
      <c r="C954">
        <v>20.4339</v>
      </c>
      <c r="D954">
        <f t="shared" si="43"/>
        <v>1.97709</v>
      </c>
      <c r="E954">
        <f t="shared" si="44"/>
        <v>1.681314</v>
      </c>
      <c r="F954">
        <f t="shared" si="45"/>
        <v>24.092304</v>
      </c>
    </row>
    <row r="955" spans="1:6">
      <c r="A955">
        <v>4</v>
      </c>
      <c r="B955" t="s">
        <v>42</v>
      </c>
      <c r="C955">
        <v>16.9371</v>
      </c>
      <c r="D955">
        <f t="shared" si="43"/>
        <v>2.16695</v>
      </c>
      <c r="E955">
        <f t="shared" si="44"/>
        <v>1.921574</v>
      </c>
      <c r="F955">
        <f t="shared" si="45"/>
        <v>21.025624</v>
      </c>
    </row>
    <row r="956" spans="1:6">
      <c r="A956">
        <v>3</v>
      </c>
      <c r="B956" t="s">
        <v>50</v>
      </c>
      <c r="C956">
        <v>24.4452</v>
      </c>
      <c r="D956">
        <f t="shared" si="43"/>
        <v>1.97709</v>
      </c>
      <c r="E956">
        <f t="shared" si="44"/>
        <v>1.677014</v>
      </c>
      <c r="F956">
        <f t="shared" si="45"/>
        <v>28.099304</v>
      </c>
    </row>
    <row r="957" spans="1:6">
      <c r="A957">
        <v>4</v>
      </c>
      <c r="B957" t="s">
        <v>42</v>
      </c>
      <c r="C957">
        <v>12.6138</v>
      </c>
      <c r="D957">
        <f t="shared" si="43"/>
        <v>2.16695</v>
      </c>
      <c r="E957">
        <f t="shared" si="44"/>
        <v>1.921574</v>
      </c>
      <c r="F957">
        <f t="shared" si="45"/>
        <v>16.702324</v>
      </c>
    </row>
    <row r="958" spans="1:6">
      <c r="A958">
        <v>3</v>
      </c>
      <c r="B958" t="s">
        <v>60</v>
      </c>
      <c r="C958">
        <v>23.6897</v>
      </c>
      <c r="D958">
        <f t="shared" si="43"/>
        <v>1.97709</v>
      </c>
      <c r="E958">
        <f t="shared" si="44"/>
        <v>2.433374</v>
      </c>
      <c r="F958">
        <f t="shared" si="45"/>
        <v>28.100164</v>
      </c>
    </row>
    <row r="959" spans="1:6">
      <c r="A959">
        <v>3</v>
      </c>
      <c r="B959" t="s">
        <v>38</v>
      </c>
      <c r="C959">
        <v>23.8932</v>
      </c>
      <c r="D959">
        <f t="shared" si="43"/>
        <v>1.97709</v>
      </c>
      <c r="E959">
        <f t="shared" si="44"/>
        <v>2.221434</v>
      </c>
      <c r="F959">
        <f t="shared" si="45"/>
        <v>28.091724</v>
      </c>
    </row>
    <row r="960" spans="1:6">
      <c r="A960">
        <v>4</v>
      </c>
      <c r="B960" t="s">
        <v>66</v>
      </c>
      <c r="C960">
        <v>17.1784</v>
      </c>
      <c r="D960">
        <f t="shared" si="43"/>
        <v>2.16695</v>
      </c>
      <c r="E960">
        <f t="shared" si="44"/>
        <v>0.4239093</v>
      </c>
      <c r="F960">
        <f t="shared" si="45"/>
        <v>19.7692593</v>
      </c>
    </row>
    <row r="961" spans="1:6">
      <c r="A961">
        <v>3</v>
      </c>
      <c r="B961" t="s">
        <v>924</v>
      </c>
      <c r="C961">
        <v>21.9875</v>
      </c>
      <c r="D961">
        <f t="shared" si="43"/>
        <v>1.97709</v>
      </c>
      <c r="E961">
        <f t="shared" si="44"/>
        <v>3.598044</v>
      </c>
      <c r="F961">
        <f t="shared" si="45"/>
        <v>27.562634</v>
      </c>
    </row>
    <row r="962" spans="1:6">
      <c r="A962">
        <v>4</v>
      </c>
      <c r="B962" t="s">
        <v>42</v>
      </c>
      <c r="C962">
        <v>10.2516</v>
      </c>
      <c r="D962">
        <f t="shared" si="43"/>
        <v>2.16695</v>
      </c>
      <c r="E962">
        <f t="shared" si="44"/>
        <v>1.921574</v>
      </c>
      <c r="F962">
        <f t="shared" si="45"/>
        <v>14.340124</v>
      </c>
    </row>
    <row r="963" spans="1:6">
      <c r="A963">
        <v>3</v>
      </c>
      <c r="B963" t="s">
        <v>34</v>
      </c>
      <c r="C963">
        <v>21.9115</v>
      </c>
      <c r="D963">
        <f t="shared" ref="D963:D1026" si="46">VLOOKUP(A963,K:M,3,0)</f>
        <v>1.97709</v>
      </c>
      <c r="E963">
        <f t="shared" ref="E963:E1026" si="47">VLOOKUP(B963,K:M,3,0)</f>
        <v>2.541224</v>
      </c>
      <c r="F963">
        <f t="shared" ref="F963:F1026" si="48">C963+D963+E963</f>
        <v>26.429814</v>
      </c>
    </row>
    <row r="964" spans="1:6">
      <c r="A964">
        <v>3</v>
      </c>
      <c r="B964" t="s">
        <v>34</v>
      </c>
      <c r="C964">
        <v>18.4893</v>
      </c>
      <c r="D964">
        <f t="shared" si="46"/>
        <v>1.97709</v>
      </c>
      <c r="E964">
        <f t="shared" si="47"/>
        <v>2.541224</v>
      </c>
      <c r="F964">
        <f t="shared" si="48"/>
        <v>23.007614</v>
      </c>
    </row>
    <row r="965" spans="1:6">
      <c r="A965">
        <v>4</v>
      </c>
      <c r="B965" t="s">
        <v>66</v>
      </c>
      <c r="C965">
        <v>19.1267</v>
      </c>
      <c r="D965">
        <f t="shared" si="46"/>
        <v>2.16695</v>
      </c>
      <c r="E965">
        <f t="shared" si="47"/>
        <v>0.4239093</v>
      </c>
      <c r="F965">
        <f t="shared" si="48"/>
        <v>21.7175593</v>
      </c>
    </row>
    <row r="966" spans="1:6">
      <c r="A966">
        <v>4</v>
      </c>
      <c r="B966" t="s">
        <v>45</v>
      </c>
      <c r="C966">
        <v>9.021</v>
      </c>
      <c r="D966">
        <f t="shared" si="46"/>
        <v>2.16695</v>
      </c>
      <c r="E966">
        <f t="shared" si="47"/>
        <v>0.683845</v>
      </c>
      <c r="F966">
        <f t="shared" si="48"/>
        <v>11.871795</v>
      </c>
    </row>
    <row r="967" spans="1:6">
      <c r="A967">
        <v>3</v>
      </c>
      <c r="B967" t="s">
        <v>38</v>
      </c>
      <c r="C967">
        <v>13.7025</v>
      </c>
      <c r="D967">
        <f t="shared" si="46"/>
        <v>1.97709</v>
      </c>
      <c r="E967">
        <f t="shared" si="47"/>
        <v>2.221434</v>
      </c>
      <c r="F967">
        <f t="shared" si="48"/>
        <v>17.901024</v>
      </c>
    </row>
    <row r="968" spans="1:6">
      <c r="A968">
        <v>4</v>
      </c>
      <c r="B968" t="s">
        <v>42</v>
      </c>
      <c r="C968">
        <v>23.7783</v>
      </c>
      <c r="D968">
        <f t="shared" si="46"/>
        <v>2.16695</v>
      </c>
      <c r="E968">
        <f t="shared" si="47"/>
        <v>1.921574</v>
      </c>
      <c r="F968">
        <f t="shared" si="48"/>
        <v>27.866824</v>
      </c>
    </row>
    <row r="969" spans="1:6">
      <c r="A969">
        <v>4</v>
      </c>
      <c r="B969" t="s">
        <v>38</v>
      </c>
      <c r="C969">
        <v>21.8497</v>
      </c>
      <c r="D969">
        <f t="shared" si="46"/>
        <v>2.16695</v>
      </c>
      <c r="E969">
        <f t="shared" si="47"/>
        <v>2.221434</v>
      </c>
      <c r="F969">
        <f t="shared" si="48"/>
        <v>26.238084</v>
      </c>
    </row>
    <row r="970" spans="1:6">
      <c r="A970">
        <v>3</v>
      </c>
      <c r="B970" t="s">
        <v>924</v>
      </c>
      <c r="C970">
        <v>18.7028</v>
      </c>
      <c r="D970">
        <f t="shared" si="46"/>
        <v>1.97709</v>
      </c>
      <c r="E970">
        <f t="shared" si="47"/>
        <v>3.598044</v>
      </c>
      <c r="F970">
        <f t="shared" si="48"/>
        <v>24.277934</v>
      </c>
    </row>
    <row r="971" spans="1:6">
      <c r="A971">
        <v>4</v>
      </c>
      <c r="B971" t="s">
        <v>45</v>
      </c>
      <c r="C971">
        <v>21.3268</v>
      </c>
      <c r="D971">
        <f t="shared" si="46"/>
        <v>2.16695</v>
      </c>
      <c r="E971">
        <f t="shared" si="47"/>
        <v>0.683845</v>
      </c>
      <c r="F971">
        <f t="shared" si="48"/>
        <v>24.177595</v>
      </c>
    </row>
    <row r="972" spans="1:6">
      <c r="A972">
        <v>4</v>
      </c>
      <c r="B972" t="s">
        <v>45</v>
      </c>
      <c r="C972">
        <v>26.3588</v>
      </c>
      <c r="D972">
        <f t="shared" si="46"/>
        <v>2.16695</v>
      </c>
      <c r="E972">
        <f t="shared" si="47"/>
        <v>0.683845</v>
      </c>
      <c r="F972">
        <f t="shared" si="48"/>
        <v>29.209595</v>
      </c>
    </row>
    <row r="973" spans="1:6">
      <c r="A973">
        <v>3</v>
      </c>
      <c r="B973" t="s">
        <v>60</v>
      </c>
      <c r="C973">
        <v>25.1794</v>
      </c>
      <c r="D973">
        <f t="shared" si="46"/>
        <v>1.97709</v>
      </c>
      <c r="E973">
        <f t="shared" si="47"/>
        <v>2.433374</v>
      </c>
      <c r="F973">
        <f t="shared" si="48"/>
        <v>29.589864</v>
      </c>
    </row>
    <row r="974" spans="1:6">
      <c r="A974">
        <v>3</v>
      </c>
      <c r="B974" t="s">
        <v>60</v>
      </c>
      <c r="C974">
        <v>26.7271</v>
      </c>
      <c r="D974">
        <f t="shared" si="46"/>
        <v>1.97709</v>
      </c>
      <c r="E974">
        <f t="shared" si="47"/>
        <v>2.433374</v>
      </c>
      <c r="F974">
        <f t="shared" si="48"/>
        <v>31.137564</v>
      </c>
    </row>
    <row r="975" spans="1:6">
      <c r="A975">
        <v>4</v>
      </c>
      <c r="B975" t="s">
        <v>66</v>
      </c>
      <c r="C975">
        <v>22.0905</v>
      </c>
      <c r="D975">
        <f t="shared" si="46"/>
        <v>2.16695</v>
      </c>
      <c r="E975">
        <f t="shared" si="47"/>
        <v>0.4239093</v>
      </c>
      <c r="F975">
        <f t="shared" si="48"/>
        <v>24.6813593</v>
      </c>
    </row>
    <row r="976" spans="1:6">
      <c r="A976">
        <v>3</v>
      </c>
      <c r="B976" t="s">
        <v>111</v>
      </c>
      <c r="C976">
        <v>18.1278</v>
      </c>
      <c r="D976">
        <f t="shared" si="46"/>
        <v>1.97709</v>
      </c>
      <c r="E976">
        <f t="shared" si="47"/>
        <v>2.600184</v>
      </c>
      <c r="F976">
        <f t="shared" si="48"/>
        <v>22.705074</v>
      </c>
    </row>
    <row r="977" spans="1:6">
      <c r="A977">
        <v>4</v>
      </c>
      <c r="B977" t="s">
        <v>55</v>
      </c>
      <c r="C977">
        <v>26.3421</v>
      </c>
      <c r="D977">
        <f t="shared" si="46"/>
        <v>2.16695</v>
      </c>
      <c r="E977">
        <f t="shared" si="47"/>
        <v>1.681314</v>
      </c>
      <c r="F977">
        <f t="shared" si="48"/>
        <v>30.190364</v>
      </c>
    </row>
    <row r="978" spans="1:6">
      <c r="A978">
        <v>3</v>
      </c>
      <c r="B978" t="s">
        <v>55</v>
      </c>
      <c r="C978">
        <v>12.3269</v>
      </c>
      <c r="D978">
        <f t="shared" si="46"/>
        <v>1.97709</v>
      </c>
      <c r="E978">
        <f t="shared" si="47"/>
        <v>1.681314</v>
      </c>
      <c r="F978">
        <f t="shared" si="48"/>
        <v>15.985304</v>
      </c>
    </row>
    <row r="979" spans="1:6">
      <c r="A979">
        <v>4</v>
      </c>
      <c r="B979" t="s">
        <v>42</v>
      </c>
      <c r="C979">
        <v>15.1702</v>
      </c>
      <c r="D979">
        <f t="shared" si="46"/>
        <v>2.16695</v>
      </c>
      <c r="E979">
        <f t="shared" si="47"/>
        <v>1.921574</v>
      </c>
      <c r="F979">
        <f t="shared" si="48"/>
        <v>19.258724</v>
      </c>
    </row>
    <row r="980" spans="1:6">
      <c r="A980">
        <v>3</v>
      </c>
      <c r="B980" t="s">
        <v>398</v>
      </c>
      <c r="C980">
        <v>31.9206</v>
      </c>
      <c r="D980">
        <f t="shared" si="46"/>
        <v>1.97709</v>
      </c>
      <c r="E980">
        <f t="shared" si="47"/>
        <v>2.633694</v>
      </c>
      <c r="F980">
        <f t="shared" si="48"/>
        <v>36.531384</v>
      </c>
    </row>
    <row r="981" spans="1:6">
      <c r="A981">
        <v>3</v>
      </c>
      <c r="B981" t="s">
        <v>55</v>
      </c>
      <c r="C981">
        <v>10.7164</v>
      </c>
      <c r="D981">
        <f t="shared" si="46"/>
        <v>1.97709</v>
      </c>
      <c r="E981">
        <f t="shared" si="47"/>
        <v>1.681314</v>
      </c>
      <c r="F981">
        <f t="shared" si="48"/>
        <v>14.374804</v>
      </c>
    </row>
    <row r="982" spans="1:6">
      <c r="A982">
        <v>3</v>
      </c>
      <c r="B982" t="s">
        <v>55</v>
      </c>
      <c r="C982">
        <v>30.7386</v>
      </c>
      <c r="D982">
        <f t="shared" si="46"/>
        <v>1.97709</v>
      </c>
      <c r="E982">
        <f t="shared" si="47"/>
        <v>1.681314</v>
      </c>
      <c r="F982">
        <f t="shared" si="48"/>
        <v>34.397004</v>
      </c>
    </row>
    <row r="983" spans="1:6">
      <c r="A983">
        <v>3</v>
      </c>
      <c r="B983" t="s">
        <v>924</v>
      </c>
      <c r="C983">
        <v>18.9853</v>
      </c>
      <c r="D983">
        <f t="shared" si="46"/>
        <v>1.97709</v>
      </c>
      <c r="E983">
        <f t="shared" si="47"/>
        <v>3.598044</v>
      </c>
      <c r="F983">
        <f t="shared" si="48"/>
        <v>24.560434</v>
      </c>
    </row>
    <row r="984" spans="1:6">
      <c r="A984">
        <v>3</v>
      </c>
      <c r="B984" t="s">
        <v>66</v>
      </c>
      <c r="C984">
        <v>10.6591</v>
      </c>
      <c r="D984">
        <f t="shared" si="46"/>
        <v>1.97709</v>
      </c>
      <c r="E984">
        <f t="shared" si="47"/>
        <v>0.4239093</v>
      </c>
      <c r="F984">
        <f t="shared" si="48"/>
        <v>13.0600993</v>
      </c>
    </row>
    <row r="985" spans="1:6">
      <c r="A985">
        <v>4</v>
      </c>
      <c r="B985" t="s">
        <v>177</v>
      </c>
      <c r="C985">
        <v>22.8487</v>
      </c>
      <c r="D985">
        <f t="shared" si="46"/>
        <v>2.16695</v>
      </c>
      <c r="E985">
        <f t="shared" si="47"/>
        <v>0</v>
      </c>
      <c r="F985">
        <f t="shared" si="48"/>
        <v>25.01565</v>
      </c>
    </row>
    <row r="986" spans="1:6">
      <c r="A986">
        <v>4</v>
      </c>
      <c r="B986" t="s">
        <v>111</v>
      </c>
      <c r="C986">
        <v>27.0972</v>
      </c>
      <c r="D986">
        <f t="shared" si="46"/>
        <v>2.16695</v>
      </c>
      <c r="E986">
        <f t="shared" si="47"/>
        <v>2.600184</v>
      </c>
      <c r="F986">
        <f t="shared" si="48"/>
        <v>31.864334</v>
      </c>
    </row>
    <row r="987" spans="1:6">
      <c r="A987">
        <v>4</v>
      </c>
      <c r="B987" t="s">
        <v>66</v>
      </c>
      <c r="C987">
        <v>23.9754</v>
      </c>
      <c r="D987">
        <f t="shared" si="46"/>
        <v>2.16695</v>
      </c>
      <c r="E987">
        <f t="shared" si="47"/>
        <v>0.4239093</v>
      </c>
      <c r="F987">
        <f t="shared" si="48"/>
        <v>26.5662593</v>
      </c>
    </row>
    <row r="988" spans="1:6">
      <c r="A988">
        <v>4</v>
      </c>
      <c r="B988" t="s">
        <v>177</v>
      </c>
      <c r="C988">
        <v>12.6448</v>
      </c>
      <c r="D988">
        <f t="shared" si="46"/>
        <v>2.16695</v>
      </c>
      <c r="E988">
        <f t="shared" si="47"/>
        <v>0</v>
      </c>
      <c r="F988">
        <f t="shared" si="48"/>
        <v>14.81175</v>
      </c>
    </row>
    <row r="989" spans="1:6">
      <c r="A989">
        <v>4</v>
      </c>
      <c r="B989" t="s">
        <v>66</v>
      </c>
      <c r="C989">
        <v>17.5316</v>
      </c>
      <c r="D989">
        <f t="shared" si="46"/>
        <v>2.16695</v>
      </c>
      <c r="E989">
        <f t="shared" si="47"/>
        <v>0.4239093</v>
      </c>
      <c r="F989">
        <f t="shared" si="48"/>
        <v>20.1224593</v>
      </c>
    </row>
    <row r="990" spans="1:6">
      <c r="A990">
        <v>3</v>
      </c>
      <c r="B990" t="s">
        <v>34</v>
      </c>
      <c r="C990">
        <v>26.8051</v>
      </c>
      <c r="D990">
        <f t="shared" si="46"/>
        <v>1.97709</v>
      </c>
      <c r="E990">
        <f t="shared" si="47"/>
        <v>2.541224</v>
      </c>
      <c r="F990">
        <f t="shared" si="48"/>
        <v>31.323414</v>
      </c>
    </row>
    <row r="991" spans="1:6">
      <c r="A991">
        <v>3</v>
      </c>
      <c r="B991" t="s">
        <v>34</v>
      </c>
      <c r="C991">
        <v>27.0787</v>
      </c>
      <c r="D991">
        <f t="shared" si="46"/>
        <v>1.97709</v>
      </c>
      <c r="E991">
        <f t="shared" si="47"/>
        <v>2.541224</v>
      </c>
      <c r="F991">
        <f t="shared" si="48"/>
        <v>31.597014</v>
      </c>
    </row>
    <row r="992" spans="1:6">
      <c r="A992">
        <v>4</v>
      </c>
      <c r="B992" t="s">
        <v>60</v>
      </c>
      <c r="C992">
        <v>15.9287</v>
      </c>
      <c r="D992">
        <f t="shared" si="46"/>
        <v>2.16695</v>
      </c>
      <c r="E992">
        <f t="shared" si="47"/>
        <v>2.433374</v>
      </c>
      <c r="F992">
        <f t="shared" si="48"/>
        <v>20.529024</v>
      </c>
    </row>
    <row r="993" spans="1:6">
      <c r="A993">
        <v>3</v>
      </c>
      <c r="B993" t="s">
        <v>60</v>
      </c>
      <c r="C993">
        <v>13.1019</v>
      </c>
      <c r="D993">
        <f t="shared" si="46"/>
        <v>1.97709</v>
      </c>
      <c r="E993">
        <f t="shared" si="47"/>
        <v>2.433374</v>
      </c>
      <c r="F993">
        <f t="shared" si="48"/>
        <v>17.512364</v>
      </c>
    </row>
    <row r="994" spans="1:6">
      <c r="A994">
        <v>4</v>
      </c>
      <c r="B994" t="s">
        <v>177</v>
      </c>
      <c r="C994">
        <v>23.6285</v>
      </c>
      <c r="D994">
        <f t="shared" si="46"/>
        <v>2.16695</v>
      </c>
      <c r="E994">
        <f t="shared" si="47"/>
        <v>0</v>
      </c>
      <c r="F994">
        <f t="shared" si="48"/>
        <v>25.79545</v>
      </c>
    </row>
    <row r="995" spans="1:6">
      <c r="A995">
        <v>4</v>
      </c>
      <c r="B995" t="s">
        <v>42</v>
      </c>
      <c r="C995">
        <v>16.0963</v>
      </c>
      <c r="D995">
        <f t="shared" si="46"/>
        <v>2.16695</v>
      </c>
      <c r="E995">
        <f t="shared" si="47"/>
        <v>1.921574</v>
      </c>
      <c r="F995">
        <f t="shared" si="48"/>
        <v>20.184824</v>
      </c>
    </row>
    <row r="996" spans="1:6">
      <c r="A996">
        <v>3</v>
      </c>
      <c r="B996" t="s">
        <v>38</v>
      </c>
      <c r="C996">
        <v>22.69</v>
      </c>
      <c r="D996">
        <f t="shared" si="46"/>
        <v>1.97709</v>
      </c>
      <c r="E996">
        <f t="shared" si="47"/>
        <v>2.221434</v>
      </c>
      <c r="F996">
        <f t="shared" si="48"/>
        <v>26.888524</v>
      </c>
    </row>
    <row r="997" spans="1:6">
      <c r="A997">
        <v>4</v>
      </c>
      <c r="B997" t="s">
        <v>42</v>
      </c>
      <c r="C997">
        <v>25.5738</v>
      </c>
      <c r="D997">
        <f t="shared" si="46"/>
        <v>2.16695</v>
      </c>
      <c r="E997">
        <f t="shared" si="47"/>
        <v>1.921574</v>
      </c>
      <c r="F997">
        <f t="shared" si="48"/>
        <v>29.662324</v>
      </c>
    </row>
    <row r="998" spans="1:6">
      <c r="A998">
        <v>3</v>
      </c>
      <c r="B998" t="s">
        <v>50</v>
      </c>
      <c r="C998">
        <v>27.7023</v>
      </c>
      <c r="D998">
        <f t="shared" si="46"/>
        <v>1.97709</v>
      </c>
      <c r="E998">
        <f t="shared" si="47"/>
        <v>1.677014</v>
      </c>
      <c r="F998">
        <f t="shared" si="48"/>
        <v>31.356404</v>
      </c>
    </row>
    <row r="999" spans="1:6">
      <c r="A999">
        <v>3</v>
      </c>
      <c r="B999" t="s">
        <v>60</v>
      </c>
      <c r="C999">
        <v>18.5447</v>
      </c>
      <c r="D999">
        <f t="shared" si="46"/>
        <v>1.97709</v>
      </c>
      <c r="E999">
        <f t="shared" si="47"/>
        <v>2.433374</v>
      </c>
      <c r="F999">
        <f t="shared" si="48"/>
        <v>22.955164</v>
      </c>
    </row>
    <row r="1000" spans="1:6">
      <c r="A1000">
        <v>3</v>
      </c>
      <c r="B1000" t="s">
        <v>42</v>
      </c>
      <c r="C1000">
        <v>25.2768</v>
      </c>
      <c r="D1000">
        <f t="shared" si="46"/>
        <v>1.97709</v>
      </c>
      <c r="E1000">
        <f t="shared" si="47"/>
        <v>1.921574</v>
      </c>
      <c r="F1000">
        <f t="shared" si="48"/>
        <v>29.175464</v>
      </c>
    </row>
    <row r="1001" spans="1:6">
      <c r="A1001">
        <v>4</v>
      </c>
      <c r="B1001" t="s">
        <v>66</v>
      </c>
      <c r="C1001">
        <v>21.375</v>
      </c>
      <c r="D1001">
        <f t="shared" si="46"/>
        <v>2.16695</v>
      </c>
      <c r="E1001">
        <f t="shared" si="47"/>
        <v>0.4239093</v>
      </c>
      <c r="F1001">
        <f t="shared" si="48"/>
        <v>23.9658593</v>
      </c>
    </row>
    <row r="1002" spans="1:6">
      <c r="A1002">
        <v>3</v>
      </c>
      <c r="B1002" t="s">
        <v>60</v>
      </c>
      <c r="C1002">
        <v>22.8187</v>
      </c>
      <c r="D1002">
        <f t="shared" si="46"/>
        <v>1.97709</v>
      </c>
      <c r="E1002">
        <f t="shared" si="47"/>
        <v>2.433374</v>
      </c>
      <c r="F1002">
        <f t="shared" si="48"/>
        <v>27.229164</v>
      </c>
    </row>
    <row r="1003" spans="1:6">
      <c r="A1003">
        <v>4</v>
      </c>
      <c r="B1003" t="s">
        <v>50</v>
      </c>
      <c r="C1003">
        <v>23.0477</v>
      </c>
      <c r="D1003">
        <f t="shared" si="46"/>
        <v>2.16695</v>
      </c>
      <c r="E1003">
        <f t="shared" si="47"/>
        <v>1.677014</v>
      </c>
      <c r="F1003">
        <f t="shared" si="48"/>
        <v>26.891664</v>
      </c>
    </row>
    <row r="1004" spans="1:6">
      <c r="A1004">
        <v>4</v>
      </c>
      <c r="B1004" t="s">
        <v>177</v>
      </c>
      <c r="C1004">
        <v>16.865</v>
      </c>
      <c r="D1004">
        <f t="shared" si="46"/>
        <v>2.16695</v>
      </c>
      <c r="E1004">
        <f t="shared" si="47"/>
        <v>0</v>
      </c>
      <c r="F1004">
        <f t="shared" si="48"/>
        <v>19.03195</v>
      </c>
    </row>
    <row r="1005" spans="1:6">
      <c r="A1005">
        <v>4</v>
      </c>
      <c r="B1005" t="s">
        <v>177</v>
      </c>
      <c r="C1005">
        <v>22.0185</v>
      </c>
      <c r="D1005">
        <f t="shared" si="46"/>
        <v>2.16695</v>
      </c>
      <c r="E1005">
        <f t="shared" si="47"/>
        <v>0</v>
      </c>
      <c r="F1005">
        <f t="shared" si="48"/>
        <v>24.18545</v>
      </c>
    </row>
    <row r="1006" spans="1:6">
      <c r="A1006">
        <v>3</v>
      </c>
      <c r="B1006" t="s">
        <v>34</v>
      </c>
      <c r="C1006">
        <v>21.7129</v>
      </c>
      <c r="D1006">
        <f t="shared" si="46"/>
        <v>1.97709</v>
      </c>
      <c r="E1006">
        <f t="shared" si="47"/>
        <v>2.541224</v>
      </c>
      <c r="F1006">
        <f t="shared" si="48"/>
        <v>26.231214</v>
      </c>
    </row>
    <row r="1007" spans="1:6">
      <c r="A1007">
        <v>3</v>
      </c>
      <c r="B1007" t="s">
        <v>177</v>
      </c>
      <c r="C1007">
        <v>13.1051</v>
      </c>
      <c r="D1007">
        <f t="shared" si="46"/>
        <v>1.97709</v>
      </c>
      <c r="E1007">
        <f t="shared" si="47"/>
        <v>0</v>
      </c>
      <c r="F1007">
        <f t="shared" si="48"/>
        <v>15.08219</v>
      </c>
    </row>
    <row r="1008" spans="1:6">
      <c r="A1008">
        <v>3</v>
      </c>
      <c r="B1008" t="s">
        <v>924</v>
      </c>
      <c r="C1008">
        <v>17.2409</v>
      </c>
      <c r="D1008">
        <f t="shared" si="46"/>
        <v>1.97709</v>
      </c>
      <c r="E1008">
        <f t="shared" si="47"/>
        <v>3.598044</v>
      </c>
      <c r="F1008">
        <f t="shared" si="48"/>
        <v>22.816034</v>
      </c>
    </row>
    <row r="1009" spans="1:6">
      <c r="A1009">
        <v>4</v>
      </c>
      <c r="B1009" t="s">
        <v>66</v>
      </c>
      <c r="C1009">
        <v>19.7379</v>
      </c>
      <c r="D1009">
        <f t="shared" si="46"/>
        <v>2.16695</v>
      </c>
      <c r="E1009">
        <f t="shared" si="47"/>
        <v>0.4239093</v>
      </c>
      <c r="F1009">
        <f t="shared" si="48"/>
        <v>22.3287593</v>
      </c>
    </row>
    <row r="1010" spans="1:6">
      <c r="A1010">
        <v>3</v>
      </c>
      <c r="B1010" t="s">
        <v>111</v>
      </c>
      <c r="C1010">
        <v>11.5278</v>
      </c>
      <c r="D1010">
        <f t="shared" si="46"/>
        <v>1.97709</v>
      </c>
      <c r="E1010">
        <f t="shared" si="47"/>
        <v>2.600184</v>
      </c>
      <c r="F1010">
        <f t="shared" si="48"/>
        <v>16.105074</v>
      </c>
    </row>
    <row r="1011" spans="1:6">
      <c r="A1011">
        <v>3</v>
      </c>
      <c r="B1011" t="s">
        <v>42</v>
      </c>
      <c r="C1011">
        <v>27.0491</v>
      </c>
      <c r="D1011">
        <f t="shared" si="46"/>
        <v>1.97709</v>
      </c>
      <c r="E1011">
        <f t="shared" si="47"/>
        <v>1.921574</v>
      </c>
      <c r="F1011">
        <f t="shared" si="48"/>
        <v>30.947764</v>
      </c>
    </row>
    <row r="1012" spans="1:6">
      <c r="A1012">
        <v>4</v>
      </c>
      <c r="B1012" t="s">
        <v>55</v>
      </c>
      <c r="C1012">
        <v>27.1102</v>
      </c>
      <c r="D1012">
        <f t="shared" si="46"/>
        <v>2.16695</v>
      </c>
      <c r="E1012">
        <f t="shared" si="47"/>
        <v>1.681314</v>
      </c>
      <c r="F1012">
        <f t="shared" si="48"/>
        <v>30.958464</v>
      </c>
    </row>
    <row r="1013" spans="1:6">
      <c r="A1013">
        <v>4</v>
      </c>
      <c r="B1013" t="s">
        <v>45</v>
      </c>
      <c r="C1013">
        <v>23.2863</v>
      </c>
      <c r="D1013">
        <f t="shared" si="46"/>
        <v>2.16695</v>
      </c>
      <c r="E1013">
        <f t="shared" si="47"/>
        <v>0.683845</v>
      </c>
      <c r="F1013">
        <f t="shared" si="48"/>
        <v>26.137095</v>
      </c>
    </row>
    <row r="1014" spans="1:6">
      <c r="A1014">
        <v>3</v>
      </c>
      <c r="B1014" t="s">
        <v>38</v>
      </c>
      <c r="C1014">
        <v>18.832</v>
      </c>
      <c r="D1014">
        <f t="shared" si="46"/>
        <v>1.97709</v>
      </c>
      <c r="E1014">
        <f t="shared" si="47"/>
        <v>2.221434</v>
      </c>
      <c r="F1014">
        <f t="shared" si="48"/>
        <v>23.030524</v>
      </c>
    </row>
    <row r="1015" spans="1:6">
      <c r="A1015">
        <v>3</v>
      </c>
      <c r="B1015" t="s">
        <v>111</v>
      </c>
      <c r="C1015">
        <v>18.0961</v>
      </c>
      <c r="D1015">
        <f t="shared" si="46"/>
        <v>1.97709</v>
      </c>
      <c r="E1015">
        <f t="shared" si="47"/>
        <v>2.600184</v>
      </c>
      <c r="F1015">
        <f t="shared" si="48"/>
        <v>22.673374</v>
      </c>
    </row>
    <row r="1016" spans="1:6">
      <c r="A1016">
        <v>4</v>
      </c>
      <c r="B1016" t="s">
        <v>38</v>
      </c>
      <c r="C1016">
        <v>26.9947</v>
      </c>
      <c r="D1016">
        <f t="shared" si="46"/>
        <v>2.16695</v>
      </c>
      <c r="E1016">
        <f t="shared" si="47"/>
        <v>2.221434</v>
      </c>
      <c r="F1016">
        <f t="shared" si="48"/>
        <v>31.383084</v>
      </c>
    </row>
    <row r="1017" spans="1:6">
      <c r="A1017">
        <v>3</v>
      </c>
      <c r="B1017" t="s">
        <v>60</v>
      </c>
      <c r="C1017">
        <v>25.4596</v>
      </c>
      <c r="D1017">
        <f t="shared" si="46"/>
        <v>1.97709</v>
      </c>
      <c r="E1017">
        <f t="shared" si="47"/>
        <v>2.433374</v>
      </c>
      <c r="F1017">
        <f t="shared" si="48"/>
        <v>29.870064</v>
      </c>
    </row>
    <row r="1018" spans="1:6">
      <c r="A1018">
        <v>3</v>
      </c>
      <c r="B1018" t="s">
        <v>50</v>
      </c>
      <c r="C1018">
        <v>31.221</v>
      </c>
      <c r="D1018">
        <f t="shared" si="46"/>
        <v>1.97709</v>
      </c>
      <c r="E1018">
        <f t="shared" si="47"/>
        <v>1.677014</v>
      </c>
      <c r="F1018">
        <f t="shared" si="48"/>
        <v>34.875104</v>
      </c>
    </row>
    <row r="1019" spans="1:6">
      <c r="A1019">
        <v>4</v>
      </c>
      <c r="B1019" t="s">
        <v>34</v>
      </c>
      <c r="C1019">
        <v>28.3933</v>
      </c>
      <c r="D1019">
        <f t="shared" si="46"/>
        <v>2.16695</v>
      </c>
      <c r="E1019">
        <f t="shared" si="47"/>
        <v>2.541224</v>
      </c>
      <c r="F1019">
        <f t="shared" si="48"/>
        <v>33.101474</v>
      </c>
    </row>
    <row r="1020" spans="1:6">
      <c r="A1020">
        <v>3</v>
      </c>
      <c r="B1020" t="s">
        <v>55</v>
      </c>
      <c r="C1020">
        <v>27.7094</v>
      </c>
      <c r="D1020">
        <f t="shared" si="46"/>
        <v>1.97709</v>
      </c>
      <c r="E1020">
        <f t="shared" si="47"/>
        <v>1.681314</v>
      </c>
      <c r="F1020">
        <f t="shared" si="48"/>
        <v>31.367804</v>
      </c>
    </row>
    <row r="1021" spans="1:6">
      <c r="A1021">
        <v>3</v>
      </c>
      <c r="B1021" t="s">
        <v>111</v>
      </c>
      <c r="C1021">
        <v>19.0186</v>
      </c>
      <c r="D1021">
        <f t="shared" si="46"/>
        <v>1.97709</v>
      </c>
      <c r="E1021">
        <f t="shared" si="47"/>
        <v>2.600184</v>
      </c>
      <c r="F1021">
        <f t="shared" si="48"/>
        <v>23.595874</v>
      </c>
    </row>
    <row r="1022" spans="1:6">
      <c r="A1022">
        <v>4</v>
      </c>
      <c r="B1022" t="s">
        <v>60</v>
      </c>
      <c r="C1022">
        <v>30.1989</v>
      </c>
      <c r="D1022">
        <f t="shared" si="46"/>
        <v>2.16695</v>
      </c>
      <c r="E1022">
        <f t="shared" si="47"/>
        <v>2.433374</v>
      </c>
      <c r="F1022">
        <f t="shared" si="48"/>
        <v>34.799224</v>
      </c>
    </row>
    <row r="1023" spans="1:6">
      <c r="A1023">
        <v>3</v>
      </c>
      <c r="B1023" t="s">
        <v>60</v>
      </c>
      <c r="C1023">
        <v>29.7001</v>
      </c>
      <c r="D1023">
        <f t="shared" si="46"/>
        <v>1.97709</v>
      </c>
      <c r="E1023">
        <f t="shared" si="47"/>
        <v>2.433374</v>
      </c>
      <c r="F1023">
        <f t="shared" si="48"/>
        <v>34.110564</v>
      </c>
    </row>
    <row r="1024" spans="1:6">
      <c r="A1024">
        <v>3</v>
      </c>
      <c r="B1024" t="s">
        <v>111</v>
      </c>
      <c r="C1024">
        <v>25.9347</v>
      </c>
      <c r="D1024">
        <f t="shared" si="46"/>
        <v>1.97709</v>
      </c>
      <c r="E1024">
        <f t="shared" si="47"/>
        <v>2.600184</v>
      </c>
      <c r="F1024">
        <f t="shared" si="48"/>
        <v>30.511974</v>
      </c>
    </row>
    <row r="1025" spans="1:6">
      <c r="A1025">
        <v>4</v>
      </c>
      <c r="B1025" t="s">
        <v>177</v>
      </c>
      <c r="C1025">
        <v>15.9708</v>
      </c>
      <c r="D1025">
        <f t="shared" si="46"/>
        <v>2.16695</v>
      </c>
      <c r="E1025">
        <f t="shared" si="47"/>
        <v>0</v>
      </c>
      <c r="F1025">
        <f t="shared" si="48"/>
        <v>18.13775</v>
      </c>
    </row>
    <row r="1026" spans="1:6">
      <c r="A1026">
        <v>3</v>
      </c>
      <c r="B1026" t="s">
        <v>60</v>
      </c>
      <c r="C1026">
        <v>27.1965</v>
      </c>
      <c r="D1026">
        <f t="shared" si="46"/>
        <v>1.97709</v>
      </c>
      <c r="E1026">
        <f t="shared" si="47"/>
        <v>2.433374</v>
      </c>
      <c r="F1026">
        <f t="shared" si="48"/>
        <v>31.606964</v>
      </c>
    </row>
    <row r="1027" spans="1:6">
      <c r="A1027">
        <v>4</v>
      </c>
      <c r="B1027" t="s">
        <v>38</v>
      </c>
      <c r="C1027">
        <v>31.9011</v>
      </c>
      <c r="D1027">
        <f t="shared" ref="D1027:D1090" si="49">VLOOKUP(A1027,K:M,3,0)</f>
        <v>2.16695</v>
      </c>
      <c r="E1027">
        <f t="shared" ref="E1027:E1090" si="50">VLOOKUP(B1027,K:M,3,0)</f>
        <v>2.221434</v>
      </c>
      <c r="F1027">
        <f t="shared" ref="F1027:F1090" si="51">C1027+D1027+E1027</f>
        <v>36.289484</v>
      </c>
    </row>
    <row r="1028" spans="1:6">
      <c r="A1028">
        <v>3</v>
      </c>
      <c r="B1028" t="s">
        <v>55</v>
      </c>
      <c r="C1028">
        <v>18.0313</v>
      </c>
      <c r="D1028">
        <f t="shared" si="49"/>
        <v>1.97709</v>
      </c>
      <c r="E1028">
        <f t="shared" si="50"/>
        <v>1.681314</v>
      </c>
      <c r="F1028">
        <f t="shared" si="51"/>
        <v>21.689704</v>
      </c>
    </row>
    <row r="1029" spans="1:6">
      <c r="A1029">
        <v>4</v>
      </c>
      <c r="B1029" t="s">
        <v>55</v>
      </c>
      <c r="C1029">
        <v>37.3282</v>
      </c>
      <c r="D1029">
        <f t="shared" si="49"/>
        <v>2.16695</v>
      </c>
      <c r="E1029">
        <f t="shared" si="50"/>
        <v>1.681314</v>
      </c>
      <c r="F1029">
        <f t="shared" si="51"/>
        <v>41.176464</v>
      </c>
    </row>
    <row r="1030" spans="1:6">
      <c r="A1030">
        <v>3</v>
      </c>
      <c r="B1030" t="s">
        <v>60</v>
      </c>
      <c r="C1030">
        <v>16.83</v>
      </c>
      <c r="D1030">
        <f t="shared" si="49"/>
        <v>1.97709</v>
      </c>
      <c r="E1030">
        <f t="shared" si="50"/>
        <v>2.433374</v>
      </c>
      <c r="F1030">
        <f t="shared" si="51"/>
        <v>21.240464</v>
      </c>
    </row>
    <row r="1031" spans="1:6">
      <c r="A1031">
        <v>3</v>
      </c>
      <c r="B1031" t="s">
        <v>924</v>
      </c>
      <c r="C1031">
        <v>19.4264</v>
      </c>
      <c r="D1031">
        <f t="shared" si="49"/>
        <v>1.97709</v>
      </c>
      <c r="E1031">
        <f t="shared" si="50"/>
        <v>3.598044</v>
      </c>
      <c r="F1031">
        <f t="shared" si="51"/>
        <v>25.001534</v>
      </c>
    </row>
    <row r="1032" spans="1:6">
      <c r="A1032">
        <v>3</v>
      </c>
      <c r="B1032" t="s">
        <v>66</v>
      </c>
      <c r="C1032">
        <v>27.206</v>
      </c>
      <c r="D1032">
        <f t="shared" si="49"/>
        <v>1.97709</v>
      </c>
      <c r="E1032">
        <f t="shared" si="50"/>
        <v>0.4239093</v>
      </c>
      <c r="F1032">
        <f t="shared" si="51"/>
        <v>29.6069993</v>
      </c>
    </row>
    <row r="1033" spans="1:6">
      <c r="A1033">
        <v>3</v>
      </c>
      <c r="B1033" t="s">
        <v>111</v>
      </c>
      <c r="C1033">
        <v>36.4686</v>
      </c>
      <c r="D1033">
        <f t="shared" si="49"/>
        <v>1.97709</v>
      </c>
      <c r="E1033">
        <f t="shared" si="50"/>
        <v>2.600184</v>
      </c>
      <c r="F1033">
        <f t="shared" si="51"/>
        <v>41.045874</v>
      </c>
    </row>
    <row r="1034" spans="1:6">
      <c r="A1034">
        <v>3</v>
      </c>
      <c r="B1034" t="s">
        <v>60</v>
      </c>
      <c r="C1034">
        <v>15.2089</v>
      </c>
      <c r="D1034">
        <f t="shared" si="49"/>
        <v>1.97709</v>
      </c>
      <c r="E1034">
        <f t="shared" si="50"/>
        <v>2.433374</v>
      </c>
      <c r="F1034">
        <f t="shared" si="51"/>
        <v>19.619364</v>
      </c>
    </row>
    <row r="1035" spans="1:6">
      <c r="A1035">
        <v>3</v>
      </c>
      <c r="B1035" t="s">
        <v>45</v>
      </c>
      <c r="C1035">
        <v>18.2014</v>
      </c>
      <c r="D1035">
        <f t="shared" si="49"/>
        <v>1.97709</v>
      </c>
      <c r="E1035">
        <f t="shared" si="50"/>
        <v>0.683845</v>
      </c>
      <c r="F1035">
        <f t="shared" si="51"/>
        <v>20.862335</v>
      </c>
    </row>
    <row r="1036" spans="1:6">
      <c r="A1036">
        <v>3</v>
      </c>
      <c r="B1036" t="s">
        <v>924</v>
      </c>
      <c r="C1036">
        <v>21.8535</v>
      </c>
      <c r="D1036">
        <f t="shared" si="49"/>
        <v>1.97709</v>
      </c>
      <c r="E1036">
        <f t="shared" si="50"/>
        <v>3.598044</v>
      </c>
      <c r="F1036">
        <f t="shared" si="51"/>
        <v>27.428634</v>
      </c>
    </row>
    <row r="1037" spans="1:6">
      <c r="A1037">
        <v>2</v>
      </c>
      <c r="B1037" t="s">
        <v>398</v>
      </c>
      <c r="C1037">
        <v>16.9057</v>
      </c>
      <c r="D1037">
        <f t="shared" si="49"/>
        <v>1.03221</v>
      </c>
      <c r="E1037">
        <f t="shared" si="50"/>
        <v>2.633694</v>
      </c>
      <c r="F1037">
        <f t="shared" si="51"/>
        <v>20.571604</v>
      </c>
    </row>
    <row r="1038" spans="1:6">
      <c r="A1038">
        <v>3</v>
      </c>
      <c r="B1038" t="s">
        <v>34</v>
      </c>
      <c r="C1038">
        <v>26.4516</v>
      </c>
      <c r="D1038">
        <f t="shared" si="49"/>
        <v>1.97709</v>
      </c>
      <c r="E1038">
        <f t="shared" si="50"/>
        <v>2.541224</v>
      </c>
      <c r="F1038">
        <f t="shared" si="51"/>
        <v>30.969914</v>
      </c>
    </row>
    <row r="1039" spans="1:6">
      <c r="A1039">
        <v>3</v>
      </c>
      <c r="B1039" t="s">
        <v>60</v>
      </c>
      <c r="C1039">
        <v>18.082</v>
      </c>
      <c r="D1039">
        <f t="shared" si="49"/>
        <v>1.97709</v>
      </c>
      <c r="E1039">
        <f t="shared" si="50"/>
        <v>2.433374</v>
      </c>
      <c r="F1039">
        <f t="shared" si="51"/>
        <v>22.492464</v>
      </c>
    </row>
    <row r="1040" spans="1:6">
      <c r="A1040">
        <v>3</v>
      </c>
      <c r="B1040" t="s">
        <v>38</v>
      </c>
      <c r="C1040">
        <v>22.7055</v>
      </c>
      <c r="D1040">
        <f t="shared" si="49"/>
        <v>1.97709</v>
      </c>
      <c r="E1040">
        <f t="shared" si="50"/>
        <v>2.221434</v>
      </c>
      <c r="F1040">
        <f t="shared" si="51"/>
        <v>26.904024</v>
      </c>
    </row>
    <row r="1041" spans="1:6">
      <c r="A1041">
        <v>3</v>
      </c>
      <c r="B1041" t="s">
        <v>398</v>
      </c>
      <c r="C1041">
        <v>25.9565</v>
      </c>
      <c r="D1041">
        <f t="shared" si="49"/>
        <v>1.97709</v>
      </c>
      <c r="E1041">
        <f t="shared" si="50"/>
        <v>2.633694</v>
      </c>
      <c r="F1041">
        <f t="shared" si="51"/>
        <v>30.567284</v>
      </c>
    </row>
    <row r="1042" spans="1:6">
      <c r="A1042">
        <v>4</v>
      </c>
      <c r="B1042" t="s">
        <v>42</v>
      </c>
      <c r="C1042">
        <v>25.8543</v>
      </c>
      <c r="D1042">
        <f t="shared" si="49"/>
        <v>2.16695</v>
      </c>
      <c r="E1042">
        <f t="shared" si="50"/>
        <v>1.921574</v>
      </c>
      <c r="F1042">
        <f t="shared" si="51"/>
        <v>29.942824</v>
      </c>
    </row>
    <row r="1043" spans="1:6">
      <c r="A1043">
        <v>3</v>
      </c>
      <c r="B1043" t="s">
        <v>66</v>
      </c>
      <c r="C1043">
        <v>19.5469</v>
      </c>
      <c r="D1043">
        <f t="shared" si="49"/>
        <v>1.97709</v>
      </c>
      <c r="E1043">
        <f t="shared" si="50"/>
        <v>0.4239093</v>
      </c>
      <c r="F1043">
        <f t="shared" si="51"/>
        <v>21.9478993</v>
      </c>
    </row>
    <row r="1044" spans="1:6">
      <c r="A1044">
        <v>3</v>
      </c>
      <c r="B1044" t="s">
        <v>111</v>
      </c>
      <c r="C1044">
        <v>17.5041</v>
      </c>
      <c r="D1044">
        <f t="shared" si="49"/>
        <v>1.97709</v>
      </c>
      <c r="E1044">
        <f t="shared" si="50"/>
        <v>2.600184</v>
      </c>
      <c r="F1044">
        <f t="shared" si="51"/>
        <v>22.081374</v>
      </c>
    </row>
    <row r="1045" spans="1:6">
      <c r="A1045">
        <v>3</v>
      </c>
      <c r="B1045" t="s">
        <v>55</v>
      </c>
      <c r="C1045">
        <v>26.499</v>
      </c>
      <c r="D1045">
        <f t="shared" si="49"/>
        <v>1.97709</v>
      </c>
      <c r="E1045">
        <f t="shared" si="50"/>
        <v>1.681314</v>
      </c>
      <c r="F1045">
        <f t="shared" si="51"/>
        <v>30.157404</v>
      </c>
    </row>
    <row r="1046" spans="1:6">
      <c r="A1046">
        <v>3</v>
      </c>
      <c r="B1046" t="s">
        <v>398</v>
      </c>
      <c r="C1046">
        <v>28.9997</v>
      </c>
      <c r="D1046">
        <f t="shared" si="49"/>
        <v>1.97709</v>
      </c>
      <c r="E1046">
        <f t="shared" si="50"/>
        <v>2.633694</v>
      </c>
      <c r="F1046">
        <f t="shared" si="51"/>
        <v>33.610484</v>
      </c>
    </row>
    <row r="1047" spans="1:6">
      <c r="A1047">
        <v>3</v>
      </c>
      <c r="B1047" t="s">
        <v>66</v>
      </c>
      <c r="C1047">
        <v>14.4032</v>
      </c>
      <c r="D1047">
        <f t="shared" si="49"/>
        <v>1.97709</v>
      </c>
      <c r="E1047">
        <f t="shared" si="50"/>
        <v>0.4239093</v>
      </c>
      <c r="F1047">
        <f t="shared" si="51"/>
        <v>16.8041993</v>
      </c>
    </row>
    <row r="1048" spans="1:6">
      <c r="A1048">
        <v>4</v>
      </c>
      <c r="B1048" t="s">
        <v>38</v>
      </c>
      <c r="C1048">
        <v>15.7693</v>
      </c>
      <c r="D1048">
        <f t="shared" si="49"/>
        <v>2.16695</v>
      </c>
      <c r="E1048">
        <f t="shared" si="50"/>
        <v>2.221434</v>
      </c>
      <c r="F1048">
        <f t="shared" si="51"/>
        <v>20.157684</v>
      </c>
    </row>
    <row r="1049" spans="1:6">
      <c r="A1049">
        <v>4</v>
      </c>
      <c r="B1049" t="s">
        <v>50</v>
      </c>
      <c r="C1049">
        <v>19.79</v>
      </c>
      <c r="D1049">
        <f t="shared" si="49"/>
        <v>2.16695</v>
      </c>
      <c r="E1049">
        <f t="shared" si="50"/>
        <v>1.677014</v>
      </c>
      <c r="F1049">
        <f t="shared" si="51"/>
        <v>23.633964</v>
      </c>
    </row>
    <row r="1050" spans="1:6">
      <c r="A1050">
        <v>3</v>
      </c>
      <c r="B1050" t="s">
        <v>55</v>
      </c>
      <c r="C1050">
        <v>31.2822</v>
      </c>
      <c r="D1050">
        <f t="shared" si="49"/>
        <v>1.97709</v>
      </c>
      <c r="E1050">
        <f t="shared" si="50"/>
        <v>1.681314</v>
      </c>
      <c r="F1050">
        <f t="shared" si="51"/>
        <v>34.940604</v>
      </c>
    </row>
    <row r="1051" spans="1:6">
      <c r="A1051">
        <v>3</v>
      </c>
      <c r="B1051" t="s">
        <v>60</v>
      </c>
      <c r="C1051">
        <v>31.555</v>
      </c>
      <c r="D1051">
        <f t="shared" si="49"/>
        <v>1.97709</v>
      </c>
      <c r="E1051">
        <f t="shared" si="50"/>
        <v>2.433374</v>
      </c>
      <c r="F1051">
        <f t="shared" si="51"/>
        <v>35.965464</v>
      </c>
    </row>
    <row r="1052" spans="1:6">
      <c r="A1052">
        <v>3</v>
      </c>
      <c r="B1052" t="s">
        <v>55</v>
      </c>
      <c r="C1052">
        <v>7.29555</v>
      </c>
      <c r="D1052">
        <f t="shared" si="49"/>
        <v>1.97709</v>
      </c>
      <c r="E1052">
        <f t="shared" si="50"/>
        <v>1.681314</v>
      </c>
      <c r="F1052">
        <f t="shared" si="51"/>
        <v>10.953954</v>
      </c>
    </row>
    <row r="1053" spans="1:6">
      <c r="A1053">
        <v>3</v>
      </c>
      <c r="B1053" t="s">
        <v>34</v>
      </c>
      <c r="C1053">
        <v>18.5756</v>
      </c>
      <c r="D1053">
        <f t="shared" si="49"/>
        <v>1.97709</v>
      </c>
      <c r="E1053">
        <f t="shared" si="50"/>
        <v>2.541224</v>
      </c>
      <c r="F1053">
        <f t="shared" si="51"/>
        <v>23.093914</v>
      </c>
    </row>
    <row r="1054" spans="1:6">
      <c r="A1054">
        <v>3</v>
      </c>
      <c r="B1054" t="s">
        <v>66</v>
      </c>
      <c r="C1054">
        <v>17.1278</v>
      </c>
      <c r="D1054">
        <f t="shared" si="49"/>
        <v>1.97709</v>
      </c>
      <c r="E1054">
        <f t="shared" si="50"/>
        <v>0.4239093</v>
      </c>
      <c r="F1054">
        <f t="shared" si="51"/>
        <v>19.5287993</v>
      </c>
    </row>
    <row r="1055" spans="1:6">
      <c r="A1055">
        <v>2</v>
      </c>
      <c r="B1055" t="s">
        <v>66</v>
      </c>
      <c r="C1055">
        <v>12.4457</v>
      </c>
      <c r="D1055">
        <f t="shared" si="49"/>
        <v>1.03221</v>
      </c>
      <c r="E1055">
        <f t="shared" si="50"/>
        <v>0.4239093</v>
      </c>
      <c r="F1055">
        <f t="shared" si="51"/>
        <v>13.9018193</v>
      </c>
    </row>
    <row r="1056" spans="1:6">
      <c r="A1056">
        <v>3</v>
      </c>
      <c r="B1056" t="s">
        <v>34</v>
      </c>
      <c r="C1056">
        <v>26.2491</v>
      </c>
      <c r="D1056">
        <f t="shared" si="49"/>
        <v>1.97709</v>
      </c>
      <c r="E1056">
        <f t="shared" si="50"/>
        <v>2.541224</v>
      </c>
      <c r="F1056">
        <f t="shared" si="51"/>
        <v>30.767414</v>
      </c>
    </row>
    <row r="1057" spans="1:6">
      <c r="A1057">
        <v>3</v>
      </c>
      <c r="B1057" t="s">
        <v>66</v>
      </c>
      <c r="C1057">
        <v>26.5263</v>
      </c>
      <c r="D1057">
        <f t="shared" si="49"/>
        <v>1.97709</v>
      </c>
      <c r="E1057">
        <f t="shared" si="50"/>
        <v>0.4239093</v>
      </c>
      <c r="F1057">
        <f t="shared" si="51"/>
        <v>28.9272993</v>
      </c>
    </row>
    <row r="1058" spans="1:6">
      <c r="A1058">
        <v>3</v>
      </c>
      <c r="B1058" t="s">
        <v>45</v>
      </c>
      <c r="C1058">
        <v>18.159</v>
      </c>
      <c r="D1058">
        <f t="shared" si="49"/>
        <v>1.97709</v>
      </c>
      <c r="E1058">
        <f t="shared" si="50"/>
        <v>0.683845</v>
      </c>
      <c r="F1058">
        <f t="shared" si="51"/>
        <v>20.819935</v>
      </c>
    </row>
    <row r="1059" spans="1:6">
      <c r="A1059">
        <v>4</v>
      </c>
      <c r="B1059" t="s">
        <v>55</v>
      </c>
      <c r="C1059">
        <v>31.4823</v>
      </c>
      <c r="D1059">
        <f t="shared" si="49"/>
        <v>2.16695</v>
      </c>
      <c r="E1059">
        <f t="shared" si="50"/>
        <v>1.681314</v>
      </c>
      <c r="F1059">
        <f t="shared" si="51"/>
        <v>35.330564</v>
      </c>
    </row>
    <row r="1060" spans="1:6">
      <c r="A1060">
        <v>3</v>
      </c>
      <c r="B1060" t="s">
        <v>55</v>
      </c>
      <c r="C1060">
        <v>23.6061</v>
      </c>
      <c r="D1060">
        <f t="shared" si="49"/>
        <v>1.97709</v>
      </c>
      <c r="E1060">
        <f t="shared" si="50"/>
        <v>1.681314</v>
      </c>
      <c r="F1060">
        <f t="shared" si="51"/>
        <v>27.264504</v>
      </c>
    </row>
    <row r="1061" spans="1:6">
      <c r="A1061">
        <v>2</v>
      </c>
      <c r="B1061" t="s">
        <v>38</v>
      </c>
      <c r="C1061">
        <v>28.7869</v>
      </c>
      <c r="D1061">
        <f t="shared" si="49"/>
        <v>1.03221</v>
      </c>
      <c r="E1061">
        <f t="shared" si="50"/>
        <v>2.221434</v>
      </c>
      <c r="F1061">
        <f t="shared" si="51"/>
        <v>32.040544</v>
      </c>
    </row>
    <row r="1062" spans="1:6">
      <c r="A1062">
        <v>3</v>
      </c>
      <c r="B1062" t="s">
        <v>111</v>
      </c>
      <c r="C1062">
        <v>19.1689</v>
      </c>
      <c r="D1062">
        <f t="shared" si="49"/>
        <v>1.97709</v>
      </c>
      <c r="E1062">
        <f t="shared" si="50"/>
        <v>2.600184</v>
      </c>
      <c r="F1062">
        <f t="shared" si="51"/>
        <v>23.746174</v>
      </c>
    </row>
    <row r="1063" spans="1:6">
      <c r="A1063">
        <v>3</v>
      </c>
      <c r="B1063" t="s">
        <v>45</v>
      </c>
      <c r="C1063">
        <v>10.5168</v>
      </c>
      <c r="D1063">
        <f t="shared" si="49"/>
        <v>1.97709</v>
      </c>
      <c r="E1063">
        <f t="shared" si="50"/>
        <v>0.683845</v>
      </c>
      <c r="F1063">
        <f t="shared" si="51"/>
        <v>13.177735</v>
      </c>
    </row>
    <row r="1064" spans="1:6">
      <c r="A1064">
        <v>3</v>
      </c>
      <c r="B1064" t="s">
        <v>66</v>
      </c>
      <c r="C1064">
        <v>18.6687</v>
      </c>
      <c r="D1064">
        <f t="shared" si="49"/>
        <v>1.97709</v>
      </c>
      <c r="E1064">
        <f t="shared" si="50"/>
        <v>0.4239093</v>
      </c>
      <c r="F1064">
        <f t="shared" si="51"/>
        <v>21.0696993</v>
      </c>
    </row>
    <row r="1065" spans="1:6">
      <c r="A1065">
        <v>3</v>
      </c>
      <c r="B1065" t="s">
        <v>66</v>
      </c>
      <c r="C1065">
        <v>18.8256</v>
      </c>
      <c r="D1065">
        <f t="shared" si="49"/>
        <v>1.97709</v>
      </c>
      <c r="E1065">
        <f t="shared" si="50"/>
        <v>0.4239093</v>
      </c>
      <c r="F1065">
        <f t="shared" si="51"/>
        <v>21.2265993</v>
      </c>
    </row>
    <row r="1066" spans="1:6">
      <c r="A1066">
        <v>3</v>
      </c>
      <c r="B1066" t="s">
        <v>60</v>
      </c>
      <c r="C1066">
        <v>20.4105</v>
      </c>
      <c r="D1066">
        <f t="shared" si="49"/>
        <v>1.97709</v>
      </c>
      <c r="E1066">
        <f t="shared" si="50"/>
        <v>2.433374</v>
      </c>
      <c r="F1066">
        <f t="shared" si="51"/>
        <v>24.820964</v>
      </c>
    </row>
    <row r="1067" spans="1:6">
      <c r="A1067">
        <v>3</v>
      </c>
      <c r="B1067" t="s">
        <v>42</v>
      </c>
      <c r="C1067">
        <v>18.0862</v>
      </c>
      <c r="D1067">
        <f t="shared" si="49"/>
        <v>1.97709</v>
      </c>
      <c r="E1067">
        <f t="shared" si="50"/>
        <v>1.921574</v>
      </c>
      <c r="F1067">
        <f t="shared" si="51"/>
        <v>21.984864</v>
      </c>
    </row>
    <row r="1068" spans="1:6">
      <c r="A1068">
        <v>3</v>
      </c>
      <c r="B1068" t="s">
        <v>60</v>
      </c>
      <c r="C1068">
        <v>29.7514</v>
      </c>
      <c r="D1068">
        <f t="shared" si="49"/>
        <v>1.97709</v>
      </c>
      <c r="E1068">
        <f t="shared" si="50"/>
        <v>2.433374</v>
      </c>
      <c r="F1068">
        <f t="shared" si="51"/>
        <v>34.161864</v>
      </c>
    </row>
    <row r="1069" spans="1:6">
      <c r="A1069">
        <v>3</v>
      </c>
      <c r="B1069" t="s">
        <v>50</v>
      </c>
      <c r="C1069">
        <v>9.27773</v>
      </c>
      <c r="D1069">
        <f t="shared" si="49"/>
        <v>1.97709</v>
      </c>
      <c r="E1069">
        <f t="shared" si="50"/>
        <v>1.677014</v>
      </c>
      <c r="F1069">
        <f t="shared" si="51"/>
        <v>12.931834</v>
      </c>
    </row>
    <row r="1070" spans="1:6">
      <c r="A1070">
        <v>3</v>
      </c>
      <c r="B1070" t="s">
        <v>66</v>
      </c>
      <c r="C1070">
        <v>20.2486</v>
      </c>
      <c r="D1070">
        <f t="shared" si="49"/>
        <v>1.97709</v>
      </c>
      <c r="E1070">
        <f t="shared" si="50"/>
        <v>0.4239093</v>
      </c>
      <c r="F1070">
        <f t="shared" si="51"/>
        <v>22.6495993</v>
      </c>
    </row>
    <row r="1071" spans="1:6">
      <c r="A1071">
        <v>3</v>
      </c>
      <c r="B1071" t="s">
        <v>42</v>
      </c>
      <c r="C1071">
        <v>25.0246</v>
      </c>
      <c r="D1071">
        <f t="shared" si="49"/>
        <v>1.97709</v>
      </c>
      <c r="E1071">
        <f t="shared" si="50"/>
        <v>1.921574</v>
      </c>
      <c r="F1071">
        <f t="shared" si="51"/>
        <v>28.923264</v>
      </c>
    </row>
    <row r="1072" spans="1:6">
      <c r="A1072">
        <v>2</v>
      </c>
      <c r="B1072" t="s">
        <v>924</v>
      </c>
      <c r="C1072">
        <v>22.6793</v>
      </c>
      <c r="D1072">
        <f t="shared" si="49"/>
        <v>1.03221</v>
      </c>
      <c r="E1072">
        <f t="shared" si="50"/>
        <v>3.598044</v>
      </c>
      <c r="F1072">
        <f t="shared" si="51"/>
        <v>27.309554</v>
      </c>
    </row>
    <row r="1073" spans="1:6">
      <c r="A1073">
        <v>3</v>
      </c>
      <c r="B1073" t="s">
        <v>34</v>
      </c>
      <c r="C1073">
        <v>16.0108</v>
      </c>
      <c r="D1073">
        <f t="shared" si="49"/>
        <v>1.97709</v>
      </c>
      <c r="E1073">
        <f t="shared" si="50"/>
        <v>2.541224</v>
      </c>
      <c r="F1073">
        <f t="shared" si="51"/>
        <v>20.529114</v>
      </c>
    </row>
    <row r="1074" spans="1:6">
      <c r="A1074">
        <v>3</v>
      </c>
      <c r="B1074" t="s">
        <v>60</v>
      </c>
      <c r="C1074">
        <v>29.8646</v>
      </c>
      <c r="D1074">
        <f t="shared" si="49"/>
        <v>1.97709</v>
      </c>
      <c r="E1074">
        <f t="shared" si="50"/>
        <v>2.433374</v>
      </c>
      <c r="F1074">
        <f t="shared" si="51"/>
        <v>34.275064</v>
      </c>
    </row>
    <row r="1075" spans="1:6">
      <c r="A1075">
        <v>3</v>
      </c>
      <c r="B1075" t="s">
        <v>45</v>
      </c>
      <c r="C1075">
        <v>27.791</v>
      </c>
      <c r="D1075">
        <f t="shared" si="49"/>
        <v>1.97709</v>
      </c>
      <c r="E1075">
        <f t="shared" si="50"/>
        <v>0.683845</v>
      </c>
      <c r="F1075">
        <f t="shared" si="51"/>
        <v>30.451935</v>
      </c>
    </row>
    <row r="1076" spans="1:6">
      <c r="A1076">
        <v>4</v>
      </c>
      <c r="B1076" t="s">
        <v>50</v>
      </c>
      <c r="C1076">
        <v>23.5608</v>
      </c>
      <c r="D1076">
        <f t="shared" si="49"/>
        <v>2.16695</v>
      </c>
      <c r="E1076">
        <f t="shared" si="50"/>
        <v>1.677014</v>
      </c>
      <c r="F1076">
        <f t="shared" si="51"/>
        <v>27.404764</v>
      </c>
    </row>
    <row r="1077" spans="1:6">
      <c r="A1077">
        <v>3</v>
      </c>
      <c r="B1077" t="s">
        <v>177</v>
      </c>
      <c r="C1077">
        <v>16.9415</v>
      </c>
      <c r="D1077">
        <f t="shared" si="49"/>
        <v>1.97709</v>
      </c>
      <c r="E1077">
        <f t="shared" si="50"/>
        <v>0</v>
      </c>
      <c r="F1077">
        <f t="shared" si="51"/>
        <v>18.91859</v>
      </c>
    </row>
    <row r="1078" spans="1:6">
      <c r="A1078">
        <v>3</v>
      </c>
      <c r="B1078" t="s">
        <v>38</v>
      </c>
      <c r="C1078">
        <v>26.1909</v>
      </c>
      <c r="D1078">
        <f t="shared" si="49"/>
        <v>1.97709</v>
      </c>
      <c r="E1078">
        <f t="shared" si="50"/>
        <v>2.221434</v>
      </c>
      <c r="F1078">
        <f t="shared" si="51"/>
        <v>30.389424</v>
      </c>
    </row>
    <row r="1079" spans="1:6">
      <c r="A1079">
        <v>2</v>
      </c>
      <c r="B1079" t="s">
        <v>924</v>
      </c>
      <c r="C1079">
        <v>23.4396</v>
      </c>
      <c r="D1079">
        <f t="shared" si="49"/>
        <v>1.03221</v>
      </c>
      <c r="E1079">
        <f t="shared" si="50"/>
        <v>3.598044</v>
      </c>
      <c r="F1079">
        <f t="shared" si="51"/>
        <v>28.069854</v>
      </c>
    </row>
    <row r="1080" spans="1:6">
      <c r="A1080">
        <v>4</v>
      </c>
      <c r="B1080" t="s">
        <v>42</v>
      </c>
      <c r="C1080">
        <v>33.939</v>
      </c>
      <c r="D1080">
        <f t="shared" si="49"/>
        <v>2.16695</v>
      </c>
      <c r="E1080">
        <f t="shared" si="50"/>
        <v>1.921574</v>
      </c>
      <c r="F1080">
        <f t="shared" si="51"/>
        <v>38.027524</v>
      </c>
    </row>
    <row r="1081" spans="1:6">
      <c r="A1081">
        <v>3</v>
      </c>
      <c r="B1081" t="s">
        <v>38</v>
      </c>
      <c r="C1081">
        <v>19.1965</v>
      </c>
      <c r="D1081">
        <f t="shared" si="49"/>
        <v>1.97709</v>
      </c>
      <c r="E1081">
        <f t="shared" si="50"/>
        <v>2.221434</v>
      </c>
      <c r="F1081">
        <f t="shared" si="51"/>
        <v>23.395024</v>
      </c>
    </row>
    <row r="1082" spans="1:6">
      <c r="A1082">
        <v>2</v>
      </c>
      <c r="B1082" t="s">
        <v>66</v>
      </c>
      <c r="C1082">
        <v>16.3097</v>
      </c>
      <c r="D1082">
        <f t="shared" si="49"/>
        <v>1.03221</v>
      </c>
      <c r="E1082">
        <f t="shared" si="50"/>
        <v>0.4239093</v>
      </c>
      <c r="F1082">
        <f t="shared" si="51"/>
        <v>17.7658193</v>
      </c>
    </row>
    <row r="1083" spans="1:6">
      <c r="A1083">
        <v>3</v>
      </c>
      <c r="B1083" t="s">
        <v>42</v>
      </c>
      <c r="C1083">
        <v>22.4743</v>
      </c>
      <c r="D1083">
        <f t="shared" si="49"/>
        <v>1.97709</v>
      </c>
      <c r="E1083">
        <f t="shared" si="50"/>
        <v>1.921574</v>
      </c>
      <c r="F1083">
        <f t="shared" si="51"/>
        <v>26.372964</v>
      </c>
    </row>
    <row r="1084" spans="1:6">
      <c r="A1084">
        <v>3</v>
      </c>
      <c r="B1084" t="s">
        <v>45</v>
      </c>
      <c r="C1084">
        <v>21.5057</v>
      </c>
      <c r="D1084">
        <f t="shared" si="49"/>
        <v>1.97709</v>
      </c>
      <c r="E1084">
        <f t="shared" si="50"/>
        <v>0.683845</v>
      </c>
      <c r="F1084">
        <f t="shared" si="51"/>
        <v>24.166635</v>
      </c>
    </row>
    <row r="1085" spans="1:6">
      <c r="A1085">
        <v>3</v>
      </c>
      <c r="B1085" t="s">
        <v>177</v>
      </c>
      <c r="C1085">
        <v>25.524</v>
      </c>
      <c r="D1085">
        <f t="shared" si="49"/>
        <v>1.97709</v>
      </c>
      <c r="E1085">
        <f t="shared" si="50"/>
        <v>0</v>
      </c>
      <c r="F1085">
        <f t="shared" si="51"/>
        <v>27.50109</v>
      </c>
    </row>
    <row r="1086" spans="1:6">
      <c r="A1086">
        <v>3</v>
      </c>
      <c r="B1086" t="s">
        <v>34</v>
      </c>
      <c r="C1086">
        <v>24.0536</v>
      </c>
      <c r="D1086">
        <f t="shared" si="49"/>
        <v>1.97709</v>
      </c>
      <c r="E1086">
        <f t="shared" si="50"/>
        <v>2.541224</v>
      </c>
      <c r="F1086">
        <f t="shared" si="51"/>
        <v>28.571914</v>
      </c>
    </row>
    <row r="1087" spans="1:6">
      <c r="A1087">
        <v>3</v>
      </c>
      <c r="B1087" t="s">
        <v>66</v>
      </c>
      <c r="C1087">
        <v>24.4415</v>
      </c>
      <c r="D1087">
        <f t="shared" si="49"/>
        <v>1.97709</v>
      </c>
      <c r="E1087">
        <f t="shared" si="50"/>
        <v>0.4239093</v>
      </c>
      <c r="F1087">
        <f t="shared" si="51"/>
        <v>26.8424993</v>
      </c>
    </row>
    <row r="1088" spans="1:6">
      <c r="A1088">
        <v>3</v>
      </c>
      <c r="B1088" t="s">
        <v>55</v>
      </c>
      <c r="C1088">
        <v>13.3415</v>
      </c>
      <c r="D1088">
        <f t="shared" si="49"/>
        <v>1.97709</v>
      </c>
      <c r="E1088">
        <f t="shared" si="50"/>
        <v>1.681314</v>
      </c>
      <c r="F1088">
        <f t="shared" si="51"/>
        <v>16.999904</v>
      </c>
    </row>
    <row r="1089" spans="1:6">
      <c r="A1089">
        <v>3</v>
      </c>
      <c r="B1089" t="s">
        <v>60</v>
      </c>
      <c r="C1089">
        <v>23.6065</v>
      </c>
      <c r="D1089">
        <f t="shared" si="49"/>
        <v>1.97709</v>
      </c>
      <c r="E1089">
        <f t="shared" si="50"/>
        <v>2.433374</v>
      </c>
      <c r="F1089">
        <f t="shared" si="51"/>
        <v>28.016964</v>
      </c>
    </row>
    <row r="1090" spans="1:6">
      <c r="A1090">
        <v>3</v>
      </c>
      <c r="B1090" t="s">
        <v>111</v>
      </c>
      <c r="C1090">
        <v>27.769</v>
      </c>
      <c r="D1090">
        <f t="shared" si="49"/>
        <v>1.97709</v>
      </c>
      <c r="E1090">
        <f t="shared" si="50"/>
        <v>2.600184</v>
      </c>
      <c r="F1090">
        <f t="shared" si="51"/>
        <v>32.346274</v>
      </c>
    </row>
    <row r="1091" spans="1:6">
      <c r="A1091">
        <v>3</v>
      </c>
      <c r="B1091" t="s">
        <v>60</v>
      </c>
      <c r="C1091">
        <v>20.9373</v>
      </c>
      <c r="D1091">
        <f t="shared" ref="D1091:D1154" si="52">VLOOKUP(A1091,K:M,3,0)</f>
        <v>1.97709</v>
      </c>
      <c r="E1091">
        <f t="shared" ref="E1091:E1154" si="53">VLOOKUP(B1091,K:M,3,0)</f>
        <v>2.433374</v>
      </c>
      <c r="F1091">
        <f t="shared" ref="F1091:F1154" si="54">C1091+D1091+E1091</f>
        <v>25.347764</v>
      </c>
    </row>
    <row r="1092" spans="1:6">
      <c r="A1092">
        <v>3</v>
      </c>
      <c r="B1092" t="s">
        <v>55</v>
      </c>
      <c r="C1092">
        <v>18.8677</v>
      </c>
      <c r="D1092">
        <f t="shared" si="52"/>
        <v>1.97709</v>
      </c>
      <c r="E1092">
        <f t="shared" si="53"/>
        <v>1.681314</v>
      </c>
      <c r="F1092">
        <f t="shared" si="54"/>
        <v>22.526104</v>
      </c>
    </row>
    <row r="1093" spans="1:6">
      <c r="A1093">
        <v>3</v>
      </c>
      <c r="B1093" t="s">
        <v>177</v>
      </c>
      <c r="C1093">
        <v>19.3514</v>
      </c>
      <c r="D1093">
        <f t="shared" si="52"/>
        <v>1.97709</v>
      </c>
      <c r="E1093">
        <f t="shared" si="53"/>
        <v>0</v>
      </c>
      <c r="F1093">
        <f t="shared" si="54"/>
        <v>21.32849</v>
      </c>
    </row>
    <row r="1094" spans="1:6">
      <c r="A1094">
        <v>3</v>
      </c>
      <c r="B1094" t="s">
        <v>66</v>
      </c>
      <c r="C1094">
        <v>16.4692</v>
      </c>
      <c r="D1094">
        <f t="shared" si="52"/>
        <v>1.97709</v>
      </c>
      <c r="E1094">
        <f t="shared" si="53"/>
        <v>0.4239093</v>
      </c>
      <c r="F1094">
        <f t="shared" si="54"/>
        <v>18.8701993</v>
      </c>
    </row>
    <row r="1095" spans="1:6">
      <c r="A1095">
        <v>2</v>
      </c>
      <c r="B1095" t="s">
        <v>60</v>
      </c>
      <c r="C1095">
        <v>19.9423</v>
      </c>
      <c r="D1095">
        <f t="shared" si="52"/>
        <v>1.03221</v>
      </c>
      <c r="E1095">
        <f t="shared" si="53"/>
        <v>2.433374</v>
      </c>
      <c r="F1095">
        <f t="shared" si="54"/>
        <v>23.407884</v>
      </c>
    </row>
    <row r="1096" spans="1:6">
      <c r="A1096">
        <v>2</v>
      </c>
      <c r="B1096" t="s">
        <v>111</v>
      </c>
      <c r="C1096">
        <v>23.2864</v>
      </c>
      <c r="D1096">
        <f t="shared" si="52"/>
        <v>1.03221</v>
      </c>
      <c r="E1096">
        <f t="shared" si="53"/>
        <v>2.600184</v>
      </c>
      <c r="F1096">
        <f t="shared" si="54"/>
        <v>26.918794</v>
      </c>
    </row>
    <row r="1097" spans="1:6">
      <c r="A1097">
        <v>2</v>
      </c>
      <c r="B1097" t="s">
        <v>177</v>
      </c>
      <c r="C1097">
        <v>2.18558</v>
      </c>
      <c r="D1097">
        <f t="shared" si="52"/>
        <v>1.03221</v>
      </c>
      <c r="E1097">
        <f t="shared" si="53"/>
        <v>0</v>
      </c>
      <c r="F1097">
        <f t="shared" si="54"/>
        <v>3.21779</v>
      </c>
    </row>
    <row r="1098" spans="1:6">
      <c r="A1098">
        <v>3</v>
      </c>
      <c r="B1098" t="s">
        <v>66</v>
      </c>
      <c r="C1098">
        <v>25.3157</v>
      </c>
      <c r="D1098">
        <f t="shared" si="52"/>
        <v>1.97709</v>
      </c>
      <c r="E1098">
        <f t="shared" si="53"/>
        <v>0.4239093</v>
      </c>
      <c r="F1098">
        <f t="shared" si="54"/>
        <v>27.7166993</v>
      </c>
    </row>
    <row r="1099" spans="1:6">
      <c r="A1099">
        <v>3</v>
      </c>
      <c r="B1099" t="s">
        <v>177</v>
      </c>
      <c r="C1099">
        <v>18.6377</v>
      </c>
      <c r="D1099">
        <f t="shared" si="52"/>
        <v>1.97709</v>
      </c>
      <c r="E1099">
        <f t="shared" si="53"/>
        <v>0</v>
      </c>
      <c r="F1099">
        <f t="shared" si="54"/>
        <v>20.61479</v>
      </c>
    </row>
    <row r="1100" spans="1:6">
      <c r="A1100">
        <v>3</v>
      </c>
      <c r="B1100" t="s">
        <v>45</v>
      </c>
      <c r="C1100">
        <v>19.1351</v>
      </c>
      <c r="D1100">
        <f t="shared" si="52"/>
        <v>1.97709</v>
      </c>
      <c r="E1100">
        <f t="shared" si="53"/>
        <v>0.683845</v>
      </c>
      <c r="F1100">
        <f t="shared" si="54"/>
        <v>21.796035</v>
      </c>
    </row>
    <row r="1101" spans="1:6">
      <c r="A1101">
        <v>3</v>
      </c>
      <c r="B1101" t="s">
        <v>50</v>
      </c>
      <c r="C1101">
        <v>31.7163</v>
      </c>
      <c r="D1101">
        <f t="shared" si="52"/>
        <v>1.97709</v>
      </c>
      <c r="E1101">
        <f t="shared" si="53"/>
        <v>1.677014</v>
      </c>
      <c r="F1101">
        <f t="shared" si="54"/>
        <v>35.370404</v>
      </c>
    </row>
    <row r="1102" spans="1:6">
      <c r="A1102">
        <v>2</v>
      </c>
      <c r="B1102" t="s">
        <v>398</v>
      </c>
      <c r="C1102">
        <v>30.4323</v>
      </c>
      <c r="D1102">
        <f t="shared" si="52"/>
        <v>1.03221</v>
      </c>
      <c r="E1102">
        <f t="shared" si="53"/>
        <v>2.633694</v>
      </c>
      <c r="F1102">
        <f t="shared" si="54"/>
        <v>34.098204</v>
      </c>
    </row>
    <row r="1103" spans="1:6">
      <c r="A1103">
        <v>2</v>
      </c>
      <c r="B1103" t="s">
        <v>924</v>
      </c>
      <c r="C1103">
        <v>20.2964</v>
      </c>
      <c r="D1103">
        <f t="shared" si="52"/>
        <v>1.03221</v>
      </c>
      <c r="E1103">
        <f t="shared" si="53"/>
        <v>3.598044</v>
      </c>
      <c r="F1103">
        <f t="shared" si="54"/>
        <v>24.926654</v>
      </c>
    </row>
    <row r="1104" spans="1:6">
      <c r="A1104">
        <v>3</v>
      </c>
      <c r="B1104" t="s">
        <v>38</v>
      </c>
      <c r="C1104">
        <v>17.1668</v>
      </c>
      <c r="D1104">
        <f t="shared" si="52"/>
        <v>1.97709</v>
      </c>
      <c r="E1104">
        <f t="shared" si="53"/>
        <v>2.221434</v>
      </c>
      <c r="F1104">
        <f t="shared" si="54"/>
        <v>21.365324</v>
      </c>
    </row>
    <row r="1105" spans="1:6">
      <c r="A1105">
        <v>2</v>
      </c>
      <c r="B1105" t="s">
        <v>111</v>
      </c>
      <c r="C1105">
        <v>19.6163</v>
      </c>
      <c r="D1105">
        <f t="shared" si="52"/>
        <v>1.03221</v>
      </c>
      <c r="E1105">
        <f t="shared" si="53"/>
        <v>2.600184</v>
      </c>
      <c r="F1105">
        <f t="shared" si="54"/>
        <v>23.248694</v>
      </c>
    </row>
    <row r="1106" spans="1:6">
      <c r="A1106">
        <v>2</v>
      </c>
      <c r="B1106" t="s">
        <v>34</v>
      </c>
      <c r="C1106">
        <v>26.0173</v>
      </c>
      <c r="D1106">
        <f t="shared" si="52"/>
        <v>1.03221</v>
      </c>
      <c r="E1106">
        <f t="shared" si="53"/>
        <v>2.541224</v>
      </c>
      <c r="F1106">
        <f t="shared" si="54"/>
        <v>29.590734</v>
      </c>
    </row>
    <row r="1107" spans="1:6">
      <c r="A1107">
        <v>3</v>
      </c>
      <c r="B1107" t="s">
        <v>50</v>
      </c>
      <c r="C1107">
        <v>16.9261</v>
      </c>
      <c r="D1107">
        <f t="shared" si="52"/>
        <v>1.97709</v>
      </c>
      <c r="E1107">
        <f t="shared" si="53"/>
        <v>1.677014</v>
      </c>
      <c r="F1107">
        <f t="shared" si="54"/>
        <v>20.580204</v>
      </c>
    </row>
    <row r="1108" spans="1:6">
      <c r="A1108">
        <v>3</v>
      </c>
      <c r="B1108" t="s">
        <v>177</v>
      </c>
      <c r="C1108">
        <v>20.4042</v>
      </c>
      <c r="D1108">
        <f t="shared" si="52"/>
        <v>1.97709</v>
      </c>
      <c r="E1108">
        <f t="shared" si="53"/>
        <v>0</v>
      </c>
      <c r="F1108">
        <f t="shared" si="54"/>
        <v>22.38129</v>
      </c>
    </row>
    <row r="1109" spans="1:6">
      <c r="A1109">
        <v>3</v>
      </c>
      <c r="B1109" t="s">
        <v>60</v>
      </c>
      <c r="C1109">
        <v>25.2828</v>
      </c>
      <c r="D1109">
        <f t="shared" si="52"/>
        <v>1.97709</v>
      </c>
      <c r="E1109">
        <f t="shared" si="53"/>
        <v>2.433374</v>
      </c>
      <c r="F1109">
        <f t="shared" si="54"/>
        <v>29.693264</v>
      </c>
    </row>
    <row r="1110" spans="1:6">
      <c r="A1110">
        <v>3</v>
      </c>
      <c r="B1110" t="s">
        <v>50</v>
      </c>
      <c r="C1110">
        <v>39.3423</v>
      </c>
      <c r="D1110">
        <f t="shared" si="52"/>
        <v>1.97709</v>
      </c>
      <c r="E1110">
        <f t="shared" si="53"/>
        <v>1.677014</v>
      </c>
      <c r="F1110">
        <f t="shared" si="54"/>
        <v>42.996404</v>
      </c>
    </row>
    <row r="1111" spans="1:6">
      <c r="A1111">
        <v>3</v>
      </c>
      <c r="B1111" t="s">
        <v>45</v>
      </c>
      <c r="C1111">
        <v>28.0725</v>
      </c>
      <c r="D1111">
        <f t="shared" si="52"/>
        <v>1.97709</v>
      </c>
      <c r="E1111">
        <f t="shared" si="53"/>
        <v>0.683845</v>
      </c>
      <c r="F1111">
        <f t="shared" si="54"/>
        <v>30.733435</v>
      </c>
    </row>
    <row r="1112" spans="1:6">
      <c r="A1112">
        <v>2</v>
      </c>
      <c r="B1112" t="s">
        <v>34</v>
      </c>
      <c r="C1112">
        <v>19.0596</v>
      </c>
      <c r="D1112">
        <f t="shared" si="52"/>
        <v>1.03221</v>
      </c>
      <c r="E1112">
        <f t="shared" si="53"/>
        <v>2.541224</v>
      </c>
      <c r="F1112">
        <f t="shared" si="54"/>
        <v>22.633034</v>
      </c>
    </row>
    <row r="1113" spans="1:6">
      <c r="A1113">
        <v>3</v>
      </c>
      <c r="B1113" t="s">
        <v>34</v>
      </c>
      <c r="C1113">
        <v>19.8914</v>
      </c>
      <c r="D1113">
        <f t="shared" si="52"/>
        <v>1.97709</v>
      </c>
      <c r="E1113">
        <f t="shared" si="53"/>
        <v>2.541224</v>
      </c>
      <c r="F1113">
        <f t="shared" si="54"/>
        <v>24.409714</v>
      </c>
    </row>
    <row r="1114" spans="1:6">
      <c r="A1114">
        <v>3</v>
      </c>
      <c r="B1114" t="s">
        <v>45</v>
      </c>
      <c r="C1114">
        <v>11.8326</v>
      </c>
      <c r="D1114">
        <f t="shared" si="52"/>
        <v>1.97709</v>
      </c>
      <c r="E1114">
        <f t="shared" si="53"/>
        <v>0.683845</v>
      </c>
      <c r="F1114">
        <f t="shared" si="54"/>
        <v>14.493535</v>
      </c>
    </row>
    <row r="1115" spans="1:6">
      <c r="A1115">
        <v>3</v>
      </c>
      <c r="B1115" t="s">
        <v>55</v>
      </c>
      <c r="C1115">
        <v>33.1485</v>
      </c>
      <c r="D1115">
        <f t="shared" si="52"/>
        <v>1.97709</v>
      </c>
      <c r="E1115">
        <f t="shared" si="53"/>
        <v>1.681314</v>
      </c>
      <c r="F1115">
        <f t="shared" si="54"/>
        <v>36.806904</v>
      </c>
    </row>
    <row r="1116" spans="1:6">
      <c r="A1116">
        <v>3</v>
      </c>
      <c r="B1116" t="s">
        <v>55</v>
      </c>
      <c r="C1116">
        <v>23.2821</v>
      </c>
      <c r="D1116">
        <f t="shared" si="52"/>
        <v>1.97709</v>
      </c>
      <c r="E1116">
        <f t="shared" si="53"/>
        <v>1.681314</v>
      </c>
      <c r="F1116">
        <f t="shared" si="54"/>
        <v>26.940504</v>
      </c>
    </row>
    <row r="1117" spans="1:6">
      <c r="A1117">
        <v>3</v>
      </c>
      <c r="B1117" t="s">
        <v>55</v>
      </c>
      <c r="C1117">
        <v>17.2638</v>
      </c>
      <c r="D1117">
        <f t="shared" si="52"/>
        <v>1.97709</v>
      </c>
      <c r="E1117">
        <f t="shared" si="53"/>
        <v>1.681314</v>
      </c>
      <c r="F1117">
        <f t="shared" si="54"/>
        <v>20.922204</v>
      </c>
    </row>
    <row r="1118" spans="1:6">
      <c r="A1118">
        <v>3</v>
      </c>
      <c r="B1118" t="s">
        <v>177</v>
      </c>
      <c r="C1118">
        <v>17.9896</v>
      </c>
      <c r="D1118">
        <f t="shared" si="52"/>
        <v>1.97709</v>
      </c>
      <c r="E1118">
        <f t="shared" si="53"/>
        <v>0</v>
      </c>
      <c r="F1118">
        <f t="shared" si="54"/>
        <v>19.96669</v>
      </c>
    </row>
    <row r="1119" spans="1:6">
      <c r="A1119">
        <v>2</v>
      </c>
      <c r="B1119" t="s">
        <v>60</v>
      </c>
      <c r="C1119">
        <v>12.3574</v>
      </c>
      <c r="D1119">
        <f t="shared" si="52"/>
        <v>1.03221</v>
      </c>
      <c r="E1119">
        <f t="shared" si="53"/>
        <v>2.433374</v>
      </c>
      <c r="F1119">
        <f t="shared" si="54"/>
        <v>15.822984</v>
      </c>
    </row>
    <row r="1120" spans="1:6">
      <c r="A1120">
        <v>2</v>
      </c>
      <c r="B1120" t="s">
        <v>38</v>
      </c>
      <c r="C1120">
        <v>3.82935</v>
      </c>
      <c r="D1120">
        <f t="shared" si="52"/>
        <v>1.03221</v>
      </c>
      <c r="E1120">
        <f t="shared" si="53"/>
        <v>2.221434</v>
      </c>
      <c r="F1120">
        <f t="shared" si="54"/>
        <v>7.082994</v>
      </c>
    </row>
    <row r="1121" spans="1:6">
      <c r="A1121">
        <v>3</v>
      </c>
      <c r="B1121" t="s">
        <v>45</v>
      </c>
      <c r="C1121">
        <v>19.9477</v>
      </c>
      <c r="D1121">
        <f t="shared" si="52"/>
        <v>1.97709</v>
      </c>
      <c r="E1121">
        <f t="shared" si="53"/>
        <v>0.683845</v>
      </c>
      <c r="F1121">
        <f t="shared" si="54"/>
        <v>22.608635</v>
      </c>
    </row>
    <row r="1122" spans="1:6">
      <c r="A1122">
        <v>2</v>
      </c>
      <c r="B1122" t="s">
        <v>111</v>
      </c>
      <c r="C1122">
        <v>18.6006</v>
      </c>
      <c r="D1122">
        <f t="shared" si="52"/>
        <v>1.03221</v>
      </c>
      <c r="E1122">
        <f t="shared" si="53"/>
        <v>2.600184</v>
      </c>
      <c r="F1122">
        <f t="shared" si="54"/>
        <v>22.232994</v>
      </c>
    </row>
    <row r="1123" spans="1:6">
      <c r="A1123">
        <v>2</v>
      </c>
      <c r="B1123" t="s">
        <v>111</v>
      </c>
      <c r="C1123">
        <v>11.0377</v>
      </c>
      <c r="D1123">
        <f t="shared" si="52"/>
        <v>1.03221</v>
      </c>
      <c r="E1123">
        <f t="shared" si="53"/>
        <v>2.600184</v>
      </c>
      <c r="F1123">
        <f t="shared" si="54"/>
        <v>14.670094</v>
      </c>
    </row>
    <row r="1124" spans="1:6">
      <c r="A1124">
        <v>3</v>
      </c>
      <c r="B1124" t="s">
        <v>45</v>
      </c>
      <c r="C1124">
        <v>2.85786</v>
      </c>
      <c r="D1124">
        <f t="shared" si="52"/>
        <v>1.97709</v>
      </c>
      <c r="E1124">
        <f t="shared" si="53"/>
        <v>0.683845</v>
      </c>
      <c r="F1124">
        <f t="shared" si="54"/>
        <v>5.518795</v>
      </c>
    </row>
    <row r="1125" spans="1:6">
      <c r="A1125">
        <v>3</v>
      </c>
      <c r="B1125" t="s">
        <v>177</v>
      </c>
      <c r="C1125">
        <v>10.9684</v>
      </c>
      <c r="D1125">
        <f t="shared" si="52"/>
        <v>1.97709</v>
      </c>
      <c r="E1125">
        <f t="shared" si="53"/>
        <v>0</v>
      </c>
      <c r="F1125">
        <f t="shared" si="54"/>
        <v>12.94549</v>
      </c>
    </row>
    <row r="1126" spans="1:6">
      <c r="A1126">
        <v>2</v>
      </c>
      <c r="B1126" t="s">
        <v>177</v>
      </c>
      <c r="C1126">
        <v>6.65765</v>
      </c>
      <c r="D1126">
        <f t="shared" si="52"/>
        <v>1.03221</v>
      </c>
      <c r="E1126">
        <f t="shared" si="53"/>
        <v>0</v>
      </c>
      <c r="F1126">
        <f t="shared" si="54"/>
        <v>7.68986</v>
      </c>
    </row>
    <row r="1127" spans="1:6">
      <c r="A1127">
        <v>1</v>
      </c>
      <c r="B1127" t="s">
        <v>60</v>
      </c>
      <c r="C1127">
        <v>20.2225</v>
      </c>
      <c r="D1127">
        <f t="shared" si="52"/>
        <v>0</v>
      </c>
      <c r="E1127">
        <f t="shared" si="53"/>
        <v>2.433374</v>
      </c>
      <c r="F1127">
        <f t="shared" si="54"/>
        <v>22.655874</v>
      </c>
    </row>
    <row r="1128" spans="1:6">
      <c r="A1128">
        <v>3</v>
      </c>
      <c r="B1128" t="s">
        <v>177</v>
      </c>
      <c r="C1128">
        <v>8.17711</v>
      </c>
      <c r="D1128">
        <f t="shared" si="52"/>
        <v>1.97709</v>
      </c>
      <c r="E1128">
        <f t="shared" si="53"/>
        <v>0</v>
      </c>
      <c r="F1128">
        <f t="shared" si="54"/>
        <v>10.1542</v>
      </c>
    </row>
    <row r="1129" spans="1:6">
      <c r="A1129">
        <v>4</v>
      </c>
      <c r="B1129" t="s">
        <v>924</v>
      </c>
      <c r="C1129">
        <v>22.9408</v>
      </c>
      <c r="D1129">
        <f t="shared" si="52"/>
        <v>2.16695</v>
      </c>
      <c r="E1129">
        <f t="shared" si="53"/>
        <v>3.598044</v>
      </c>
      <c r="F1129">
        <f t="shared" si="54"/>
        <v>28.705794</v>
      </c>
    </row>
    <row r="1130" spans="1:6">
      <c r="A1130">
        <v>4</v>
      </c>
      <c r="B1130" t="s">
        <v>55</v>
      </c>
      <c r="C1130">
        <v>32.7713</v>
      </c>
      <c r="D1130">
        <f t="shared" si="52"/>
        <v>2.16695</v>
      </c>
      <c r="E1130">
        <f t="shared" si="53"/>
        <v>1.681314</v>
      </c>
      <c r="F1130">
        <f t="shared" si="54"/>
        <v>36.619564</v>
      </c>
    </row>
    <row r="1131" spans="1:6">
      <c r="A1131">
        <v>4</v>
      </c>
      <c r="B1131" t="s">
        <v>34</v>
      </c>
      <c r="C1131">
        <v>20.2535</v>
      </c>
      <c r="D1131">
        <f t="shared" si="52"/>
        <v>2.16695</v>
      </c>
      <c r="E1131">
        <f t="shared" si="53"/>
        <v>2.541224</v>
      </c>
      <c r="F1131">
        <f t="shared" si="54"/>
        <v>24.961674</v>
      </c>
    </row>
    <row r="1132" spans="1:6">
      <c r="A1132">
        <v>4</v>
      </c>
      <c r="B1132" t="s">
        <v>38</v>
      </c>
      <c r="C1132">
        <v>24.1012</v>
      </c>
      <c r="D1132">
        <f t="shared" si="52"/>
        <v>2.16695</v>
      </c>
      <c r="E1132">
        <f t="shared" si="53"/>
        <v>2.221434</v>
      </c>
      <c r="F1132">
        <f t="shared" si="54"/>
        <v>28.489584</v>
      </c>
    </row>
    <row r="1133" spans="1:6">
      <c r="A1133">
        <v>4</v>
      </c>
      <c r="B1133" t="s">
        <v>398</v>
      </c>
      <c r="C1133">
        <v>23.961</v>
      </c>
      <c r="D1133">
        <f t="shared" si="52"/>
        <v>2.16695</v>
      </c>
      <c r="E1133">
        <f t="shared" si="53"/>
        <v>2.633694</v>
      </c>
      <c r="F1133">
        <f t="shared" si="54"/>
        <v>28.761644</v>
      </c>
    </row>
    <row r="1134" spans="1:6">
      <c r="A1134">
        <v>4</v>
      </c>
      <c r="B1134" t="s">
        <v>50</v>
      </c>
      <c r="C1134">
        <v>29.7457</v>
      </c>
      <c r="D1134">
        <f t="shared" si="52"/>
        <v>2.16695</v>
      </c>
      <c r="E1134">
        <f t="shared" si="53"/>
        <v>1.677014</v>
      </c>
      <c r="F1134">
        <f t="shared" si="54"/>
        <v>33.589664</v>
      </c>
    </row>
    <row r="1135" spans="1:6">
      <c r="A1135">
        <v>4</v>
      </c>
      <c r="B1135" t="s">
        <v>42</v>
      </c>
      <c r="C1135">
        <v>14.7375</v>
      </c>
      <c r="D1135">
        <f t="shared" si="52"/>
        <v>2.16695</v>
      </c>
      <c r="E1135">
        <f t="shared" si="53"/>
        <v>1.921574</v>
      </c>
      <c r="F1135">
        <f t="shared" si="54"/>
        <v>18.826024</v>
      </c>
    </row>
    <row r="1136" spans="1:6">
      <c r="A1136">
        <v>4</v>
      </c>
      <c r="B1136" t="s">
        <v>66</v>
      </c>
      <c r="C1136">
        <v>24.0944</v>
      </c>
      <c r="D1136">
        <f t="shared" si="52"/>
        <v>2.16695</v>
      </c>
      <c r="E1136">
        <f t="shared" si="53"/>
        <v>0.4239093</v>
      </c>
      <c r="F1136">
        <f t="shared" si="54"/>
        <v>26.6852593</v>
      </c>
    </row>
    <row r="1137" spans="1:6">
      <c r="A1137">
        <v>4</v>
      </c>
      <c r="B1137" t="s">
        <v>924</v>
      </c>
      <c r="C1137">
        <v>31.8594</v>
      </c>
      <c r="D1137">
        <f t="shared" si="52"/>
        <v>2.16695</v>
      </c>
      <c r="E1137">
        <f t="shared" si="53"/>
        <v>3.598044</v>
      </c>
      <c r="F1137">
        <f t="shared" si="54"/>
        <v>37.624394</v>
      </c>
    </row>
    <row r="1138" spans="1:6">
      <c r="A1138">
        <v>4</v>
      </c>
      <c r="B1138" t="s">
        <v>398</v>
      </c>
      <c r="C1138">
        <v>20.3006</v>
      </c>
      <c r="D1138">
        <f t="shared" si="52"/>
        <v>2.16695</v>
      </c>
      <c r="E1138">
        <f t="shared" si="53"/>
        <v>2.633694</v>
      </c>
      <c r="F1138">
        <f t="shared" si="54"/>
        <v>25.101244</v>
      </c>
    </row>
    <row r="1139" spans="1:6">
      <c r="A1139" t="s">
        <v>144</v>
      </c>
      <c r="B1139" t="s">
        <v>45</v>
      </c>
      <c r="C1139">
        <v>11.5329</v>
      </c>
      <c r="D1139">
        <f t="shared" si="52"/>
        <v>2.41348</v>
      </c>
      <c r="E1139">
        <f t="shared" si="53"/>
        <v>0.683845</v>
      </c>
      <c r="F1139">
        <f t="shared" si="54"/>
        <v>14.630225</v>
      </c>
    </row>
    <row r="1140" spans="1:6">
      <c r="A1140" t="s">
        <v>144</v>
      </c>
      <c r="B1140" t="s">
        <v>50</v>
      </c>
      <c r="C1140">
        <v>15.4403</v>
      </c>
      <c r="D1140">
        <f t="shared" si="52"/>
        <v>2.41348</v>
      </c>
      <c r="E1140">
        <f t="shared" si="53"/>
        <v>1.677014</v>
      </c>
      <c r="F1140">
        <f t="shared" si="54"/>
        <v>19.530794</v>
      </c>
    </row>
    <row r="1141" spans="1:6">
      <c r="A1141">
        <v>4</v>
      </c>
      <c r="B1141" t="s">
        <v>60</v>
      </c>
      <c r="C1141">
        <v>12.4357</v>
      </c>
      <c r="D1141">
        <f t="shared" si="52"/>
        <v>2.16695</v>
      </c>
      <c r="E1141">
        <f t="shared" si="53"/>
        <v>2.433374</v>
      </c>
      <c r="F1141">
        <f t="shared" si="54"/>
        <v>17.036024</v>
      </c>
    </row>
    <row r="1142" spans="1:6">
      <c r="A1142" t="s">
        <v>144</v>
      </c>
      <c r="B1142" t="s">
        <v>177</v>
      </c>
      <c r="C1142">
        <v>30.1418</v>
      </c>
      <c r="D1142">
        <f t="shared" si="52"/>
        <v>2.41348</v>
      </c>
      <c r="E1142">
        <f t="shared" si="53"/>
        <v>0</v>
      </c>
      <c r="F1142">
        <f t="shared" si="54"/>
        <v>32.55528</v>
      </c>
    </row>
    <row r="1143" spans="1:6">
      <c r="A1143" t="s">
        <v>144</v>
      </c>
      <c r="B1143" t="s">
        <v>34</v>
      </c>
      <c r="C1143">
        <v>31.2812</v>
      </c>
      <c r="D1143">
        <f t="shared" si="52"/>
        <v>2.41348</v>
      </c>
      <c r="E1143">
        <f t="shared" si="53"/>
        <v>2.541224</v>
      </c>
      <c r="F1143">
        <f t="shared" si="54"/>
        <v>36.235904</v>
      </c>
    </row>
    <row r="1144" spans="1:6">
      <c r="A1144">
        <v>3</v>
      </c>
      <c r="B1144" t="s">
        <v>55</v>
      </c>
      <c r="C1144">
        <v>31.5415</v>
      </c>
      <c r="D1144">
        <f t="shared" si="52"/>
        <v>1.97709</v>
      </c>
      <c r="E1144">
        <f t="shared" si="53"/>
        <v>1.681314</v>
      </c>
      <c r="F1144">
        <f t="shared" si="54"/>
        <v>35.199904</v>
      </c>
    </row>
    <row r="1145" spans="1:6">
      <c r="A1145">
        <v>4</v>
      </c>
      <c r="B1145" t="s">
        <v>60</v>
      </c>
      <c r="C1145">
        <v>17.723</v>
      </c>
      <c r="D1145">
        <f t="shared" si="52"/>
        <v>2.16695</v>
      </c>
      <c r="E1145">
        <f t="shared" si="53"/>
        <v>2.433374</v>
      </c>
      <c r="F1145">
        <f t="shared" si="54"/>
        <v>22.323324</v>
      </c>
    </row>
    <row r="1146" spans="1:6">
      <c r="A1146">
        <v>4</v>
      </c>
      <c r="B1146" t="s">
        <v>924</v>
      </c>
      <c r="C1146">
        <v>30.0819</v>
      </c>
      <c r="D1146">
        <f t="shared" si="52"/>
        <v>2.16695</v>
      </c>
      <c r="E1146">
        <f t="shared" si="53"/>
        <v>3.598044</v>
      </c>
      <c r="F1146">
        <f t="shared" si="54"/>
        <v>35.846894</v>
      </c>
    </row>
    <row r="1147" spans="1:6">
      <c r="A1147">
        <v>4</v>
      </c>
      <c r="B1147" t="s">
        <v>66</v>
      </c>
      <c r="C1147">
        <v>18.7212</v>
      </c>
      <c r="D1147">
        <f t="shared" si="52"/>
        <v>2.16695</v>
      </c>
      <c r="E1147">
        <f t="shared" si="53"/>
        <v>0.4239093</v>
      </c>
      <c r="F1147">
        <f t="shared" si="54"/>
        <v>21.3120593</v>
      </c>
    </row>
    <row r="1148" spans="1:6">
      <c r="A1148">
        <v>4</v>
      </c>
      <c r="B1148" t="s">
        <v>38</v>
      </c>
      <c r="C1148">
        <v>19.253</v>
      </c>
      <c r="D1148">
        <f t="shared" si="52"/>
        <v>2.16695</v>
      </c>
      <c r="E1148">
        <f t="shared" si="53"/>
        <v>2.221434</v>
      </c>
      <c r="F1148">
        <f t="shared" si="54"/>
        <v>23.641384</v>
      </c>
    </row>
    <row r="1149" spans="1:6">
      <c r="A1149">
        <v>4</v>
      </c>
      <c r="B1149" t="s">
        <v>34</v>
      </c>
      <c r="C1149">
        <v>37.6116</v>
      </c>
      <c r="D1149">
        <f t="shared" si="52"/>
        <v>2.16695</v>
      </c>
      <c r="E1149">
        <f t="shared" si="53"/>
        <v>2.541224</v>
      </c>
      <c r="F1149">
        <f t="shared" si="54"/>
        <v>42.319774</v>
      </c>
    </row>
    <row r="1150" spans="1:6">
      <c r="A1150">
        <v>4</v>
      </c>
      <c r="B1150" t="s">
        <v>55</v>
      </c>
      <c r="C1150">
        <v>29.5283</v>
      </c>
      <c r="D1150">
        <f t="shared" si="52"/>
        <v>2.16695</v>
      </c>
      <c r="E1150">
        <f t="shared" si="53"/>
        <v>1.681314</v>
      </c>
      <c r="F1150">
        <f t="shared" si="54"/>
        <v>33.376564</v>
      </c>
    </row>
    <row r="1151" spans="1:6">
      <c r="A1151">
        <v>4</v>
      </c>
      <c r="B1151" t="s">
        <v>45</v>
      </c>
      <c r="C1151">
        <v>19.6378</v>
      </c>
      <c r="D1151">
        <f t="shared" si="52"/>
        <v>2.16695</v>
      </c>
      <c r="E1151">
        <f t="shared" si="53"/>
        <v>0.683845</v>
      </c>
      <c r="F1151">
        <f t="shared" si="54"/>
        <v>22.488595</v>
      </c>
    </row>
    <row r="1152" spans="1:6">
      <c r="A1152">
        <v>3</v>
      </c>
      <c r="B1152" t="s">
        <v>177</v>
      </c>
      <c r="C1152">
        <v>17.8011</v>
      </c>
      <c r="D1152">
        <f t="shared" si="52"/>
        <v>1.97709</v>
      </c>
      <c r="E1152">
        <f t="shared" si="53"/>
        <v>0</v>
      </c>
      <c r="F1152">
        <f t="shared" si="54"/>
        <v>19.77819</v>
      </c>
    </row>
    <row r="1153" spans="1:6">
      <c r="A1153">
        <v>3</v>
      </c>
      <c r="B1153" t="s">
        <v>924</v>
      </c>
      <c r="C1153">
        <v>32.9493</v>
      </c>
      <c r="D1153">
        <f t="shared" si="52"/>
        <v>1.97709</v>
      </c>
      <c r="E1153">
        <f t="shared" si="53"/>
        <v>3.598044</v>
      </c>
      <c r="F1153">
        <f t="shared" si="54"/>
        <v>38.524434</v>
      </c>
    </row>
    <row r="1154" spans="1:6">
      <c r="A1154">
        <v>3</v>
      </c>
      <c r="B1154" t="s">
        <v>924</v>
      </c>
      <c r="C1154">
        <v>14.5414</v>
      </c>
      <c r="D1154">
        <f t="shared" si="52"/>
        <v>1.97709</v>
      </c>
      <c r="E1154">
        <f t="shared" si="53"/>
        <v>3.598044</v>
      </c>
      <c r="F1154">
        <f t="shared" si="54"/>
        <v>20.116534</v>
      </c>
    </row>
    <row r="1155" spans="1:6">
      <c r="A1155">
        <v>4</v>
      </c>
      <c r="B1155" t="s">
        <v>38</v>
      </c>
      <c r="C1155">
        <v>31.3335</v>
      </c>
      <c r="D1155">
        <f t="shared" ref="D1155:D1218" si="55">VLOOKUP(A1155,K:M,3,0)</f>
        <v>2.16695</v>
      </c>
      <c r="E1155">
        <f t="shared" ref="E1155:E1218" si="56">VLOOKUP(B1155,K:M,3,0)</f>
        <v>2.221434</v>
      </c>
      <c r="F1155">
        <f t="shared" ref="F1155:F1218" si="57">C1155+D1155+E1155</f>
        <v>35.721884</v>
      </c>
    </row>
    <row r="1156" spans="1:6">
      <c r="A1156">
        <v>4</v>
      </c>
      <c r="B1156" t="s">
        <v>45</v>
      </c>
      <c r="C1156">
        <v>31.696</v>
      </c>
      <c r="D1156">
        <f t="shared" si="55"/>
        <v>2.16695</v>
      </c>
      <c r="E1156">
        <f t="shared" si="56"/>
        <v>0.683845</v>
      </c>
      <c r="F1156">
        <f t="shared" si="57"/>
        <v>34.546795</v>
      </c>
    </row>
    <row r="1157" spans="1:6">
      <c r="A1157">
        <v>3</v>
      </c>
      <c r="B1157" t="s">
        <v>38</v>
      </c>
      <c r="C1157">
        <v>19.8336</v>
      </c>
      <c r="D1157">
        <f t="shared" si="55"/>
        <v>1.97709</v>
      </c>
      <c r="E1157">
        <f t="shared" si="56"/>
        <v>2.221434</v>
      </c>
      <c r="F1157">
        <f t="shared" si="57"/>
        <v>24.032124</v>
      </c>
    </row>
    <row r="1158" spans="1:6">
      <c r="A1158">
        <v>4</v>
      </c>
      <c r="B1158" t="s">
        <v>50</v>
      </c>
      <c r="C1158">
        <v>33.9633</v>
      </c>
      <c r="D1158">
        <f t="shared" si="55"/>
        <v>2.16695</v>
      </c>
      <c r="E1158">
        <f t="shared" si="56"/>
        <v>1.677014</v>
      </c>
      <c r="F1158">
        <f t="shared" si="57"/>
        <v>37.807264</v>
      </c>
    </row>
    <row r="1159" spans="1:6">
      <c r="A1159">
        <v>3</v>
      </c>
      <c r="B1159" t="s">
        <v>398</v>
      </c>
      <c r="C1159">
        <v>31.8992</v>
      </c>
      <c r="D1159">
        <f t="shared" si="55"/>
        <v>1.97709</v>
      </c>
      <c r="E1159">
        <f t="shared" si="56"/>
        <v>2.633694</v>
      </c>
      <c r="F1159">
        <f t="shared" si="57"/>
        <v>36.509984</v>
      </c>
    </row>
    <row r="1160" spans="1:6">
      <c r="A1160">
        <v>4</v>
      </c>
      <c r="B1160" t="s">
        <v>60</v>
      </c>
      <c r="C1160">
        <v>34.8291</v>
      </c>
      <c r="D1160">
        <f t="shared" si="55"/>
        <v>2.16695</v>
      </c>
      <c r="E1160">
        <f t="shared" si="56"/>
        <v>2.433374</v>
      </c>
      <c r="F1160">
        <f t="shared" si="57"/>
        <v>39.429424</v>
      </c>
    </row>
    <row r="1161" spans="1:6">
      <c r="A1161">
        <v>4</v>
      </c>
      <c r="B1161" t="s">
        <v>177</v>
      </c>
      <c r="C1161">
        <v>8.75271</v>
      </c>
      <c r="D1161">
        <f t="shared" si="55"/>
        <v>2.16695</v>
      </c>
      <c r="E1161">
        <f t="shared" si="56"/>
        <v>0</v>
      </c>
      <c r="F1161">
        <f t="shared" si="57"/>
        <v>10.91966</v>
      </c>
    </row>
    <row r="1162" spans="1:6">
      <c r="A1162">
        <v>4</v>
      </c>
      <c r="B1162" t="s">
        <v>60</v>
      </c>
      <c r="C1162">
        <v>21.1254</v>
      </c>
      <c r="D1162">
        <f t="shared" si="55"/>
        <v>2.16695</v>
      </c>
      <c r="E1162">
        <f t="shared" si="56"/>
        <v>2.433374</v>
      </c>
      <c r="F1162">
        <f t="shared" si="57"/>
        <v>25.725724</v>
      </c>
    </row>
    <row r="1163" spans="1:6">
      <c r="A1163">
        <v>4</v>
      </c>
      <c r="B1163" t="s">
        <v>45</v>
      </c>
      <c r="C1163">
        <v>17.5756</v>
      </c>
      <c r="D1163">
        <f t="shared" si="55"/>
        <v>2.16695</v>
      </c>
      <c r="E1163">
        <f t="shared" si="56"/>
        <v>0.683845</v>
      </c>
      <c r="F1163">
        <f t="shared" si="57"/>
        <v>20.426395</v>
      </c>
    </row>
    <row r="1164" spans="1:6">
      <c r="A1164">
        <v>3</v>
      </c>
      <c r="B1164" t="s">
        <v>60</v>
      </c>
      <c r="C1164">
        <v>24.7859</v>
      </c>
      <c r="D1164">
        <f t="shared" si="55"/>
        <v>1.97709</v>
      </c>
      <c r="E1164">
        <f t="shared" si="56"/>
        <v>2.433374</v>
      </c>
      <c r="F1164">
        <f t="shared" si="57"/>
        <v>29.196364</v>
      </c>
    </row>
    <row r="1165" spans="1:6">
      <c r="A1165">
        <v>3</v>
      </c>
      <c r="B1165" t="s">
        <v>60</v>
      </c>
      <c r="C1165">
        <v>28.6511</v>
      </c>
      <c r="D1165">
        <f t="shared" si="55"/>
        <v>1.97709</v>
      </c>
      <c r="E1165">
        <f t="shared" si="56"/>
        <v>2.433374</v>
      </c>
      <c r="F1165">
        <f t="shared" si="57"/>
        <v>33.061564</v>
      </c>
    </row>
    <row r="1166" spans="1:6">
      <c r="A1166">
        <v>3</v>
      </c>
      <c r="B1166" t="s">
        <v>45</v>
      </c>
      <c r="C1166">
        <v>26.4091</v>
      </c>
      <c r="D1166">
        <f t="shared" si="55"/>
        <v>1.97709</v>
      </c>
      <c r="E1166">
        <f t="shared" si="56"/>
        <v>0.683845</v>
      </c>
      <c r="F1166">
        <f t="shared" si="57"/>
        <v>29.070035</v>
      </c>
    </row>
    <row r="1167" spans="1:6">
      <c r="A1167">
        <v>3</v>
      </c>
      <c r="B1167" t="s">
        <v>111</v>
      </c>
      <c r="C1167">
        <v>18.2201</v>
      </c>
      <c r="D1167">
        <f t="shared" si="55"/>
        <v>1.97709</v>
      </c>
      <c r="E1167">
        <f t="shared" si="56"/>
        <v>2.600184</v>
      </c>
      <c r="F1167">
        <f t="shared" si="57"/>
        <v>22.797374</v>
      </c>
    </row>
    <row r="1168" spans="1:6">
      <c r="A1168">
        <v>3</v>
      </c>
      <c r="B1168" t="s">
        <v>34</v>
      </c>
      <c r="C1168">
        <v>25.8941</v>
      </c>
      <c r="D1168">
        <f t="shared" si="55"/>
        <v>1.97709</v>
      </c>
      <c r="E1168">
        <f t="shared" si="56"/>
        <v>2.541224</v>
      </c>
      <c r="F1168">
        <f t="shared" si="57"/>
        <v>30.412414</v>
      </c>
    </row>
    <row r="1169" spans="1:6">
      <c r="A1169">
        <v>3</v>
      </c>
      <c r="B1169" t="s">
        <v>60</v>
      </c>
      <c r="C1169">
        <v>29.9144</v>
      </c>
      <c r="D1169">
        <f t="shared" si="55"/>
        <v>1.97709</v>
      </c>
      <c r="E1169">
        <f t="shared" si="56"/>
        <v>2.433374</v>
      </c>
      <c r="F1169">
        <f t="shared" si="57"/>
        <v>34.324864</v>
      </c>
    </row>
    <row r="1170" spans="1:6">
      <c r="A1170">
        <v>3</v>
      </c>
      <c r="B1170" t="s">
        <v>398</v>
      </c>
      <c r="C1170">
        <v>34.5416</v>
      </c>
      <c r="D1170">
        <f t="shared" si="55"/>
        <v>1.97709</v>
      </c>
      <c r="E1170">
        <f t="shared" si="56"/>
        <v>2.633694</v>
      </c>
      <c r="F1170">
        <f t="shared" si="57"/>
        <v>39.152384</v>
      </c>
    </row>
    <row r="1171" spans="1:6">
      <c r="A1171">
        <v>3</v>
      </c>
      <c r="B1171" t="s">
        <v>111</v>
      </c>
      <c r="C1171">
        <v>34.0011</v>
      </c>
      <c r="D1171">
        <f t="shared" si="55"/>
        <v>1.97709</v>
      </c>
      <c r="E1171">
        <f t="shared" si="56"/>
        <v>2.600184</v>
      </c>
      <c r="F1171">
        <f t="shared" si="57"/>
        <v>38.578374</v>
      </c>
    </row>
    <row r="1172" spans="1:6">
      <c r="A1172">
        <v>3</v>
      </c>
      <c r="B1172" t="s">
        <v>111</v>
      </c>
      <c r="C1172">
        <v>21.5034</v>
      </c>
      <c r="D1172">
        <f t="shared" si="55"/>
        <v>1.97709</v>
      </c>
      <c r="E1172">
        <f t="shared" si="56"/>
        <v>2.600184</v>
      </c>
      <c r="F1172">
        <f t="shared" si="57"/>
        <v>26.080674</v>
      </c>
    </row>
    <row r="1173" spans="1:6">
      <c r="A1173">
        <v>3</v>
      </c>
      <c r="B1173" t="s">
        <v>398</v>
      </c>
      <c r="C1173">
        <v>21.0192</v>
      </c>
      <c r="D1173">
        <f t="shared" si="55"/>
        <v>1.97709</v>
      </c>
      <c r="E1173">
        <f t="shared" si="56"/>
        <v>2.633694</v>
      </c>
      <c r="F1173">
        <f t="shared" si="57"/>
        <v>25.629984</v>
      </c>
    </row>
    <row r="1174" spans="1:6">
      <c r="A1174">
        <v>3</v>
      </c>
      <c r="B1174" t="s">
        <v>66</v>
      </c>
      <c r="C1174">
        <v>18.1837</v>
      </c>
      <c r="D1174">
        <f t="shared" si="55"/>
        <v>1.97709</v>
      </c>
      <c r="E1174">
        <f t="shared" si="56"/>
        <v>0.4239093</v>
      </c>
      <c r="F1174">
        <f t="shared" si="57"/>
        <v>20.5846993</v>
      </c>
    </row>
    <row r="1175" spans="1:6">
      <c r="A1175">
        <v>3</v>
      </c>
      <c r="B1175" t="s">
        <v>38</v>
      </c>
      <c r="C1175">
        <v>12.8539</v>
      </c>
      <c r="D1175">
        <f t="shared" si="55"/>
        <v>1.97709</v>
      </c>
      <c r="E1175">
        <f t="shared" si="56"/>
        <v>2.221434</v>
      </c>
      <c r="F1175">
        <f t="shared" si="57"/>
        <v>17.052424</v>
      </c>
    </row>
    <row r="1176" spans="1:6">
      <c r="A1176">
        <v>3</v>
      </c>
      <c r="B1176" t="s">
        <v>38</v>
      </c>
      <c r="C1176">
        <v>27.5265</v>
      </c>
      <c r="D1176">
        <f t="shared" si="55"/>
        <v>1.97709</v>
      </c>
      <c r="E1176">
        <f t="shared" si="56"/>
        <v>2.221434</v>
      </c>
      <c r="F1176">
        <f t="shared" si="57"/>
        <v>31.725024</v>
      </c>
    </row>
    <row r="1177" spans="1:6">
      <c r="A1177">
        <v>3</v>
      </c>
      <c r="B1177" t="s">
        <v>55</v>
      </c>
      <c r="C1177">
        <v>18.319</v>
      </c>
      <c r="D1177">
        <f t="shared" si="55"/>
        <v>1.97709</v>
      </c>
      <c r="E1177">
        <f t="shared" si="56"/>
        <v>1.681314</v>
      </c>
      <c r="F1177">
        <f t="shared" si="57"/>
        <v>21.977404</v>
      </c>
    </row>
    <row r="1178" spans="1:6">
      <c r="A1178">
        <v>3</v>
      </c>
      <c r="B1178" t="s">
        <v>42</v>
      </c>
      <c r="C1178">
        <v>31.6489</v>
      </c>
      <c r="D1178">
        <f t="shared" si="55"/>
        <v>1.97709</v>
      </c>
      <c r="E1178">
        <f t="shared" si="56"/>
        <v>1.921574</v>
      </c>
      <c r="F1178">
        <f t="shared" si="57"/>
        <v>35.547564</v>
      </c>
    </row>
    <row r="1179" spans="1:6">
      <c r="A1179">
        <v>3</v>
      </c>
      <c r="B1179" t="s">
        <v>60</v>
      </c>
      <c r="C1179">
        <v>24.3276</v>
      </c>
      <c r="D1179">
        <f t="shared" si="55"/>
        <v>1.97709</v>
      </c>
      <c r="E1179">
        <f t="shared" si="56"/>
        <v>2.433374</v>
      </c>
      <c r="F1179">
        <f t="shared" si="57"/>
        <v>28.738064</v>
      </c>
    </row>
    <row r="1180" spans="1:6">
      <c r="A1180">
        <v>3</v>
      </c>
      <c r="B1180" t="s">
        <v>66</v>
      </c>
      <c r="C1180">
        <v>18.4864</v>
      </c>
      <c r="D1180">
        <f t="shared" si="55"/>
        <v>1.97709</v>
      </c>
      <c r="E1180">
        <f t="shared" si="56"/>
        <v>0.4239093</v>
      </c>
      <c r="F1180">
        <f t="shared" si="57"/>
        <v>20.8873993</v>
      </c>
    </row>
    <row r="1181" spans="1:6">
      <c r="A1181">
        <v>3</v>
      </c>
      <c r="B1181" t="s">
        <v>55</v>
      </c>
      <c r="C1181">
        <v>24.291</v>
      </c>
      <c r="D1181">
        <f t="shared" si="55"/>
        <v>1.97709</v>
      </c>
      <c r="E1181">
        <f t="shared" si="56"/>
        <v>1.681314</v>
      </c>
      <c r="F1181">
        <f t="shared" si="57"/>
        <v>27.949404</v>
      </c>
    </row>
    <row r="1182" spans="1:6">
      <c r="A1182">
        <v>3</v>
      </c>
      <c r="B1182" t="s">
        <v>66</v>
      </c>
      <c r="C1182">
        <v>24.2204</v>
      </c>
      <c r="D1182">
        <f t="shared" si="55"/>
        <v>1.97709</v>
      </c>
      <c r="E1182">
        <f t="shared" si="56"/>
        <v>0.4239093</v>
      </c>
      <c r="F1182">
        <f t="shared" si="57"/>
        <v>26.6213993</v>
      </c>
    </row>
    <row r="1183" spans="1:6">
      <c r="A1183">
        <v>3</v>
      </c>
      <c r="B1183" t="s">
        <v>50</v>
      </c>
      <c r="C1183">
        <v>26.1287</v>
      </c>
      <c r="D1183">
        <f t="shared" si="55"/>
        <v>1.97709</v>
      </c>
      <c r="E1183">
        <f t="shared" si="56"/>
        <v>1.677014</v>
      </c>
      <c r="F1183">
        <f t="shared" si="57"/>
        <v>29.782804</v>
      </c>
    </row>
    <row r="1184" spans="1:6">
      <c r="A1184">
        <v>3</v>
      </c>
      <c r="B1184" t="s">
        <v>42</v>
      </c>
      <c r="C1184">
        <v>16.3207</v>
      </c>
      <c r="D1184">
        <f t="shared" si="55"/>
        <v>1.97709</v>
      </c>
      <c r="E1184">
        <f t="shared" si="56"/>
        <v>1.921574</v>
      </c>
      <c r="F1184">
        <f t="shared" si="57"/>
        <v>20.219364</v>
      </c>
    </row>
    <row r="1185" spans="1:6">
      <c r="A1185">
        <v>3</v>
      </c>
      <c r="B1185" t="s">
        <v>398</v>
      </c>
      <c r="C1185">
        <v>31.4778</v>
      </c>
      <c r="D1185">
        <f t="shared" si="55"/>
        <v>1.97709</v>
      </c>
      <c r="E1185">
        <f t="shared" si="56"/>
        <v>2.633694</v>
      </c>
      <c r="F1185">
        <f t="shared" si="57"/>
        <v>36.088584</v>
      </c>
    </row>
    <row r="1186" spans="1:6">
      <c r="A1186">
        <v>3</v>
      </c>
      <c r="B1186" t="s">
        <v>177</v>
      </c>
      <c r="C1186">
        <v>21.0554</v>
      </c>
      <c r="D1186">
        <f t="shared" si="55"/>
        <v>1.97709</v>
      </c>
      <c r="E1186">
        <f t="shared" si="56"/>
        <v>0</v>
      </c>
      <c r="F1186">
        <f t="shared" si="57"/>
        <v>23.03249</v>
      </c>
    </row>
    <row r="1187" spans="1:6">
      <c r="A1187">
        <v>3</v>
      </c>
      <c r="B1187" t="s">
        <v>38</v>
      </c>
      <c r="C1187">
        <v>23.3211</v>
      </c>
      <c r="D1187">
        <f t="shared" si="55"/>
        <v>1.97709</v>
      </c>
      <c r="E1187">
        <f t="shared" si="56"/>
        <v>2.221434</v>
      </c>
      <c r="F1187">
        <f t="shared" si="57"/>
        <v>27.519624</v>
      </c>
    </row>
    <row r="1188" spans="1:6">
      <c r="A1188">
        <v>3</v>
      </c>
      <c r="B1188" t="s">
        <v>177</v>
      </c>
      <c r="C1188">
        <v>34.4741</v>
      </c>
      <c r="D1188">
        <f t="shared" si="55"/>
        <v>1.97709</v>
      </c>
      <c r="E1188">
        <f t="shared" si="56"/>
        <v>0</v>
      </c>
      <c r="F1188">
        <f t="shared" si="57"/>
        <v>36.45119</v>
      </c>
    </row>
    <row r="1189" spans="1:6">
      <c r="A1189">
        <v>3</v>
      </c>
      <c r="B1189" t="s">
        <v>177</v>
      </c>
      <c r="C1189">
        <v>25.7558</v>
      </c>
      <c r="D1189">
        <f t="shared" si="55"/>
        <v>1.97709</v>
      </c>
      <c r="E1189">
        <f t="shared" si="56"/>
        <v>0</v>
      </c>
      <c r="F1189">
        <f t="shared" si="57"/>
        <v>27.73289</v>
      </c>
    </row>
    <row r="1190" spans="1:6">
      <c r="A1190">
        <v>3</v>
      </c>
      <c r="B1190" t="s">
        <v>50</v>
      </c>
      <c r="C1190">
        <v>13.7746</v>
      </c>
      <c r="D1190">
        <f t="shared" si="55"/>
        <v>1.97709</v>
      </c>
      <c r="E1190">
        <f t="shared" si="56"/>
        <v>1.677014</v>
      </c>
      <c r="F1190">
        <f t="shared" si="57"/>
        <v>17.428704</v>
      </c>
    </row>
    <row r="1191" spans="1:6">
      <c r="A1191">
        <v>3</v>
      </c>
      <c r="B1191" t="s">
        <v>50</v>
      </c>
      <c r="C1191">
        <v>28.8826</v>
      </c>
      <c r="D1191">
        <f t="shared" si="55"/>
        <v>1.97709</v>
      </c>
      <c r="E1191">
        <f t="shared" si="56"/>
        <v>1.677014</v>
      </c>
      <c r="F1191">
        <f t="shared" si="57"/>
        <v>32.536704</v>
      </c>
    </row>
    <row r="1192" spans="1:6">
      <c r="A1192">
        <v>3</v>
      </c>
      <c r="B1192" t="s">
        <v>177</v>
      </c>
      <c r="C1192">
        <v>23.7846</v>
      </c>
      <c r="D1192">
        <f t="shared" si="55"/>
        <v>1.97709</v>
      </c>
      <c r="E1192">
        <f t="shared" si="56"/>
        <v>0</v>
      </c>
      <c r="F1192">
        <f t="shared" si="57"/>
        <v>25.76169</v>
      </c>
    </row>
    <row r="1193" spans="1:6">
      <c r="A1193">
        <v>3</v>
      </c>
      <c r="B1193" t="s">
        <v>66</v>
      </c>
      <c r="C1193">
        <v>27.6483</v>
      </c>
      <c r="D1193">
        <f t="shared" si="55"/>
        <v>1.97709</v>
      </c>
      <c r="E1193">
        <f t="shared" si="56"/>
        <v>0.4239093</v>
      </c>
      <c r="F1193">
        <f t="shared" si="57"/>
        <v>30.0492993</v>
      </c>
    </row>
    <row r="1194" spans="1:6">
      <c r="A1194">
        <v>3</v>
      </c>
      <c r="B1194" t="s">
        <v>50</v>
      </c>
      <c r="C1194">
        <v>27.704</v>
      </c>
      <c r="D1194">
        <f t="shared" si="55"/>
        <v>1.97709</v>
      </c>
      <c r="E1194">
        <f t="shared" si="56"/>
        <v>1.677014</v>
      </c>
      <c r="F1194">
        <f t="shared" si="57"/>
        <v>31.358104</v>
      </c>
    </row>
    <row r="1195" spans="1:6">
      <c r="A1195">
        <v>3</v>
      </c>
      <c r="B1195" t="s">
        <v>66</v>
      </c>
      <c r="C1195">
        <v>6.55357</v>
      </c>
      <c r="D1195">
        <f t="shared" si="55"/>
        <v>1.97709</v>
      </c>
      <c r="E1195">
        <f t="shared" si="56"/>
        <v>0.4239093</v>
      </c>
      <c r="F1195">
        <f t="shared" si="57"/>
        <v>8.9545693</v>
      </c>
    </row>
    <row r="1196" spans="1:6">
      <c r="A1196">
        <v>3</v>
      </c>
      <c r="B1196" t="s">
        <v>66</v>
      </c>
      <c r="C1196">
        <v>14.0599</v>
      </c>
      <c r="D1196">
        <f t="shared" si="55"/>
        <v>1.97709</v>
      </c>
      <c r="E1196">
        <f t="shared" si="56"/>
        <v>0.4239093</v>
      </c>
      <c r="F1196">
        <f t="shared" si="57"/>
        <v>16.4608993</v>
      </c>
    </row>
    <row r="1197" spans="1:6">
      <c r="A1197">
        <v>3</v>
      </c>
      <c r="B1197" t="s">
        <v>50</v>
      </c>
      <c r="C1197">
        <v>11.2756</v>
      </c>
      <c r="D1197">
        <f t="shared" si="55"/>
        <v>1.97709</v>
      </c>
      <c r="E1197">
        <f t="shared" si="56"/>
        <v>1.677014</v>
      </c>
      <c r="F1197">
        <f t="shared" si="57"/>
        <v>14.929704</v>
      </c>
    </row>
    <row r="1198" spans="1:6">
      <c r="A1198">
        <v>3</v>
      </c>
      <c r="B1198" t="s">
        <v>50</v>
      </c>
      <c r="C1198">
        <v>21.3044</v>
      </c>
      <c r="D1198">
        <f t="shared" si="55"/>
        <v>1.97709</v>
      </c>
      <c r="E1198">
        <f t="shared" si="56"/>
        <v>1.677014</v>
      </c>
      <c r="F1198">
        <f t="shared" si="57"/>
        <v>24.958504</v>
      </c>
    </row>
    <row r="1199" spans="1:6">
      <c r="A1199">
        <v>2</v>
      </c>
      <c r="B1199" t="s">
        <v>111</v>
      </c>
      <c r="C1199">
        <v>35.551</v>
      </c>
      <c r="D1199">
        <f t="shared" si="55"/>
        <v>1.03221</v>
      </c>
      <c r="E1199">
        <f t="shared" si="56"/>
        <v>2.600184</v>
      </c>
      <c r="F1199">
        <f t="shared" si="57"/>
        <v>39.183394</v>
      </c>
    </row>
    <row r="1200" spans="1:6">
      <c r="A1200">
        <v>2</v>
      </c>
      <c r="B1200" t="s">
        <v>38</v>
      </c>
      <c r="C1200">
        <v>23.4283</v>
      </c>
      <c r="D1200">
        <f t="shared" si="55"/>
        <v>1.03221</v>
      </c>
      <c r="E1200">
        <f t="shared" si="56"/>
        <v>2.221434</v>
      </c>
      <c r="F1200">
        <f t="shared" si="57"/>
        <v>26.681944</v>
      </c>
    </row>
    <row r="1201" spans="1:6">
      <c r="A1201">
        <v>3</v>
      </c>
      <c r="B1201" t="s">
        <v>45</v>
      </c>
      <c r="C1201">
        <v>25.2645</v>
      </c>
      <c r="D1201">
        <f t="shared" si="55"/>
        <v>1.97709</v>
      </c>
      <c r="E1201">
        <f t="shared" si="56"/>
        <v>0.683845</v>
      </c>
      <c r="F1201">
        <f t="shared" si="57"/>
        <v>27.925435</v>
      </c>
    </row>
    <row r="1202" spans="1:6">
      <c r="A1202">
        <v>3</v>
      </c>
      <c r="B1202" t="s">
        <v>50</v>
      </c>
      <c r="C1202">
        <v>22.3363</v>
      </c>
      <c r="D1202">
        <f t="shared" si="55"/>
        <v>1.97709</v>
      </c>
      <c r="E1202">
        <f t="shared" si="56"/>
        <v>1.677014</v>
      </c>
      <c r="F1202">
        <f t="shared" si="57"/>
        <v>25.990404</v>
      </c>
    </row>
    <row r="1203" spans="1:6">
      <c r="A1203">
        <v>2</v>
      </c>
      <c r="B1203" t="s">
        <v>398</v>
      </c>
      <c r="C1203">
        <v>23.2661</v>
      </c>
      <c r="D1203">
        <f t="shared" si="55"/>
        <v>1.03221</v>
      </c>
      <c r="E1203">
        <f t="shared" si="56"/>
        <v>2.633694</v>
      </c>
      <c r="F1203">
        <f t="shared" si="57"/>
        <v>26.932004</v>
      </c>
    </row>
    <row r="1204" spans="1:6">
      <c r="A1204">
        <v>3</v>
      </c>
      <c r="B1204" t="s">
        <v>50</v>
      </c>
      <c r="C1204">
        <v>26.8309</v>
      </c>
      <c r="D1204">
        <f t="shared" si="55"/>
        <v>1.97709</v>
      </c>
      <c r="E1204">
        <f t="shared" si="56"/>
        <v>1.677014</v>
      </c>
      <c r="F1204">
        <f t="shared" si="57"/>
        <v>30.485004</v>
      </c>
    </row>
    <row r="1205" spans="1:6">
      <c r="A1205">
        <v>3</v>
      </c>
      <c r="B1205" t="s">
        <v>66</v>
      </c>
      <c r="C1205">
        <v>27.2823</v>
      </c>
      <c r="D1205">
        <f t="shared" si="55"/>
        <v>1.97709</v>
      </c>
      <c r="E1205">
        <f t="shared" si="56"/>
        <v>0.4239093</v>
      </c>
      <c r="F1205">
        <f t="shared" si="57"/>
        <v>29.6832993</v>
      </c>
    </row>
    <row r="1206" spans="1:6">
      <c r="A1206">
        <v>2</v>
      </c>
      <c r="B1206" t="s">
        <v>55</v>
      </c>
      <c r="C1206">
        <v>14.7555</v>
      </c>
      <c r="D1206">
        <f t="shared" si="55"/>
        <v>1.03221</v>
      </c>
      <c r="E1206">
        <f t="shared" si="56"/>
        <v>1.681314</v>
      </c>
      <c r="F1206">
        <f t="shared" si="57"/>
        <v>17.469024</v>
      </c>
    </row>
    <row r="1207" spans="1:6">
      <c r="A1207">
        <v>2</v>
      </c>
      <c r="B1207" t="s">
        <v>111</v>
      </c>
      <c r="C1207">
        <v>28.702</v>
      </c>
      <c r="D1207">
        <f t="shared" si="55"/>
        <v>1.03221</v>
      </c>
      <c r="E1207">
        <f t="shared" si="56"/>
        <v>2.600184</v>
      </c>
      <c r="F1207">
        <f t="shared" si="57"/>
        <v>32.334394</v>
      </c>
    </row>
    <row r="1208" spans="1:6">
      <c r="A1208">
        <v>3</v>
      </c>
      <c r="B1208" t="s">
        <v>177</v>
      </c>
      <c r="C1208">
        <v>27.8102</v>
      </c>
      <c r="D1208">
        <f t="shared" si="55"/>
        <v>1.97709</v>
      </c>
      <c r="E1208">
        <f t="shared" si="56"/>
        <v>0</v>
      </c>
      <c r="F1208">
        <f t="shared" si="57"/>
        <v>29.78729</v>
      </c>
    </row>
    <row r="1209" spans="1:6">
      <c r="A1209">
        <v>3</v>
      </c>
      <c r="B1209" t="s">
        <v>50</v>
      </c>
      <c r="C1209">
        <v>20.3674</v>
      </c>
      <c r="D1209">
        <f t="shared" si="55"/>
        <v>1.97709</v>
      </c>
      <c r="E1209">
        <f t="shared" si="56"/>
        <v>1.677014</v>
      </c>
      <c r="F1209">
        <f t="shared" si="57"/>
        <v>24.021504</v>
      </c>
    </row>
    <row r="1210" spans="1:6">
      <c r="A1210">
        <v>3</v>
      </c>
      <c r="B1210" t="s">
        <v>111</v>
      </c>
      <c r="C1210">
        <v>26.1105</v>
      </c>
      <c r="D1210">
        <f t="shared" si="55"/>
        <v>1.97709</v>
      </c>
      <c r="E1210">
        <f t="shared" si="56"/>
        <v>2.600184</v>
      </c>
      <c r="F1210">
        <f t="shared" si="57"/>
        <v>30.687774</v>
      </c>
    </row>
    <row r="1211" spans="1:6">
      <c r="A1211">
        <v>2</v>
      </c>
      <c r="B1211" t="s">
        <v>398</v>
      </c>
      <c r="C1211">
        <v>24.8714</v>
      </c>
      <c r="D1211">
        <f t="shared" si="55"/>
        <v>1.03221</v>
      </c>
      <c r="E1211">
        <f t="shared" si="56"/>
        <v>2.633694</v>
      </c>
      <c r="F1211">
        <f t="shared" si="57"/>
        <v>28.537304</v>
      </c>
    </row>
    <row r="1212" spans="1:6">
      <c r="A1212">
        <v>2</v>
      </c>
      <c r="B1212" t="s">
        <v>398</v>
      </c>
      <c r="C1212">
        <v>20.4998</v>
      </c>
      <c r="D1212">
        <f t="shared" si="55"/>
        <v>1.03221</v>
      </c>
      <c r="E1212">
        <f t="shared" si="56"/>
        <v>2.633694</v>
      </c>
      <c r="F1212">
        <f t="shared" si="57"/>
        <v>24.165704</v>
      </c>
    </row>
    <row r="1213" spans="1:6">
      <c r="A1213">
        <v>3</v>
      </c>
      <c r="B1213" t="s">
        <v>50</v>
      </c>
      <c r="C1213">
        <v>24.9147</v>
      </c>
      <c r="D1213">
        <f t="shared" si="55"/>
        <v>1.97709</v>
      </c>
      <c r="E1213">
        <f t="shared" si="56"/>
        <v>1.677014</v>
      </c>
      <c r="F1213">
        <f t="shared" si="57"/>
        <v>28.568804</v>
      </c>
    </row>
    <row r="1214" spans="1:6">
      <c r="A1214">
        <v>2</v>
      </c>
      <c r="B1214" t="s">
        <v>924</v>
      </c>
      <c r="C1214">
        <v>19.1887</v>
      </c>
      <c r="D1214">
        <f t="shared" si="55"/>
        <v>1.03221</v>
      </c>
      <c r="E1214">
        <f t="shared" si="56"/>
        <v>3.598044</v>
      </c>
      <c r="F1214">
        <f t="shared" si="57"/>
        <v>23.818954</v>
      </c>
    </row>
    <row r="1215" spans="1:6">
      <c r="A1215">
        <v>3</v>
      </c>
      <c r="B1215" t="s">
        <v>60</v>
      </c>
      <c r="C1215">
        <v>16.2455</v>
      </c>
      <c r="D1215">
        <f t="shared" si="55"/>
        <v>1.97709</v>
      </c>
      <c r="E1215">
        <f t="shared" si="56"/>
        <v>2.433374</v>
      </c>
      <c r="F1215">
        <f t="shared" si="57"/>
        <v>20.655964</v>
      </c>
    </row>
    <row r="1216" spans="1:6">
      <c r="A1216">
        <v>2</v>
      </c>
      <c r="B1216" t="s">
        <v>111</v>
      </c>
      <c r="C1216">
        <v>21.3356</v>
      </c>
      <c r="D1216">
        <f t="shared" si="55"/>
        <v>1.03221</v>
      </c>
      <c r="E1216">
        <f t="shared" si="56"/>
        <v>2.600184</v>
      </c>
      <c r="F1216">
        <f t="shared" si="57"/>
        <v>24.967994</v>
      </c>
    </row>
    <row r="1217" spans="1:6">
      <c r="A1217">
        <v>3</v>
      </c>
      <c r="B1217" t="s">
        <v>60</v>
      </c>
      <c r="C1217">
        <v>27.7996</v>
      </c>
      <c r="D1217">
        <f t="shared" si="55"/>
        <v>1.97709</v>
      </c>
      <c r="E1217">
        <f t="shared" si="56"/>
        <v>2.433374</v>
      </c>
      <c r="F1217">
        <f t="shared" si="57"/>
        <v>32.210064</v>
      </c>
    </row>
    <row r="1218" spans="1:6">
      <c r="A1218">
        <v>2</v>
      </c>
      <c r="B1218" t="s">
        <v>42</v>
      </c>
      <c r="C1218">
        <v>15.6778</v>
      </c>
      <c r="D1218">
        <f t="shared" si="55"/>
        <v>1.03221</v>
      </c>
      <c r="E1218">
        <f t="shared" si="56"/>
        <v>1.921574</v>
      </c>
      <c r="F1218">
        <f t="shared" si="57"/>
        <v>18.631584</v>
      </c>
    </row>
    <row r="1219" spans="1:6">
      <c r="A1219">
        <v>3</v>
      </c>
      <c r="B1219" t="s">
        <v>177</v>
      </c>
      <c r="C1219">
        <v>29.4674</v>
      </c>
      <c r="D1219">
        <f t="shared" ref="D1219:D1282" si="58">VLOOKUP(A1219,K:M,3,0)</f>
        <v>1.97709</v>
      </c>
      <c r="E1219">
        <f t="shared" ref="E1219:E1282" si="59">VLOOKUP(B1219,K:M,3,0)</f>
        <v>0</v>
      </c>
      <c r="F1219">
        <f t="shared" ref="F1219:F1282" si="60">C1219+D1219+E1219</f>
        <v>31.44449</v>
      </c>
    </row>
    <row r="1220" spans="1:6">
      <c r="A1220">
        <v>2</v>
      </c>
      <c r="B1220" t="s">
        <v>66</v>
      </c>
      <c r="C1220">
        <v>28.578</v>
      </c>
      <c r="D1220">
        <f t="shared" si="58"/>
        <v>1.03221</v>
      </c>
      <c r="E1220">
        <f t="shared" si="59"/>
        <v>0.4239093</v>
      </c>
      <c r="F1220">
        <f t="shared" si="60"/>
        <v>30.0341193</v>
      </c>
    </row>
    <row r="1221" spans="1:6">
      <c r="A1221">
        <v>2</v>
      </c>
      <c r="B1221" t="s">
        <v>34</v>
      </c>
      <c r="C1221">
        <v>20.1412</v>
      </c>
      <c r="D1221">
        <f t="shared" si="58"/>
        <v>1.03221</v>
      </c>
      <c r="E1221">
        <f t="shared" si="59"/>
        <v>2.541224</v>
      </c>
      <c r="F1221">
        <f t="shared" si="60"/>
        <v>23.714634</v>
      </c>
    </row>
    <row r="1222" spans="1:6">
      <c r="A1222">
        <v>2</v>
      </c>
      <c r="B1222" t="s">
        <v>398</v>
      </c>
      <c r="C1222">
        <v>18.5148</v>
      </c>
      <c r="D1222">
        <f t="shared" si="58"/>
        <v>1.03221</v>
      </c>
      <c r="E1222">
        <f t="shared" si="59"/>
        <v>2.633694</v>
      </c>
      <c r="F1222">
        <f t="shared" si="60"/>
        <v>22.180704</v>
      </c>
    </row>
    <row r="1223" spans="1:6">
      <c r="A1223">
        <v>2</v>
      </c>
      <c r="B1223" t="s">
        <v>398</v>
      </c>
      <c r="C1223">
        <v>18.6011</v>
      </c>
      <c r="D1223">
        <f t="shared" si="58"/>
        <v>1.03221</v>
      </c>
      <c r="E1223">
        <f t="shared" si="59"/>
        <v>2.633694</v>
      </c>
      <c r="F1223">
        <f t="shared" si="60"/>
        <v>22.267004</v>
      </c>
    </row>
    <row r="1224" spans="1:6">
      <c r="A1224">
        <v>3</v>
      </c>
      <c r="B1224" t="s">
        <v>60</v>
      </c>
      <c r="C1224">
        <v>17.369</v>
      </c>
      <c r="D1224">
        <f t="shared" si="58"/>
        <v>1.97709</v>
      </c>
      <c r="E1224">
        <f t="shared" si="59"/>
        <v>2.433374</v>
      </c>
      <c r="F1224">
        <f t="shared" si="60"/>
        <v>21.779464</v>
      </c>
    </row>
    <row r="1225" spans="1:6">
      <c r="A1225">
        <v>3</v>
      </c>
      <c r="B1225" t="s">
        <v>177</v>
      </c>
      <c r="C1225">
        <v>18.8977</v>
      </c>
      <c r="D1225">
        <f t="shared" si="58"/>
        <v>1.97709</v>
      </c>
      <c r="E1225">
        <f t="shared" si="59"/>
        <v>0</v>
      </c>
      <c r="F1225">
        <f t="shared" si="60"/>
        <v>20.87479</v>
      </c>
    </row>
    <row r="1226" spans="1:6">
      <c r="A1226">
        <v>2</v>
      </c>
      <c r="B1226" t="s">
        <v>34</v>
      </c>
      <c r="C1226">
        <v>28.0557</v>
      </c>
      <c r="D1226">
        <f t="shared" si="58"/>
        <v>1.03221</v>
      </c>
      <c r="E1226">
        <f t="shared" si="59"/>
        <v>2.541224</v>
      </c>
      <c r="F1226">
        <f t="shared" si="60"/>
        <v>31.629134</v>
      </c>
    </row>
    <row r="1227" spans="1:6">
      <c r="A1227">
        <v>2</v>
      </c>
      <c r="B1227" t="s">
        <v>111</v>
      </c>
      <c r="C1227">
        <v>22.6079</v>
      </c>
      <c r="D1227">
        <f t="shared" si="58"/>
        <v>1.03221</v>
      </c>
      <c r="E1227">
        <f t="shared" si="59"/>
        <v>2.600184</v>
      </c>
      <c r="F1227">
        <f t="shared" si="60"/>
        <v>26.240294</v>
      </c>
    </row>
    <row r="1228" spans="1:6">
      <c r="A1228">
        <v>2</v>
      </c>
      <c r="B1228" t="s">
        <v>398</v>
      </c>
      <c r="C1228">
        <v>26.0203</v>
      </c>
      <c r="D1228">
        <f t="shared" si="58"/>
        <v>1.03221</v>
      </c>
      <c r="E1228">
        <f t="shared" si="59"/>
        <v>2.633694</v>
      </c>
      <c r="F1228">
        <f t="shared" si="60"/>
        <v>29.686204</v>
      </c>
    </row>
    <row r="1229" spans="1:6">
      <c r="A1229">
        <v>2</v>
      </c>
      <c r="B1229" t="s">
        <v>38</v>
      </c>
      <c r="C1229">
        <v>31.195</v>
      </c>
      <c r="D1229">
        <f t="shared" si="58"/>
        <v>1.03221</v>
      </c>
      <c r="E1229">
        <f t="shared" si="59"/>
        <v>2.221434</v>
      </c>
      <c r="F1229">
        <f t="shared" si="60"/>
        <v>34.448644</v>
      </c>
    </row>
    <row r="1230" spans="1:6">
      <c r="A1230">
        <v>2</v>
      </c>
      <c r="B1230" t="s">
        <v>50</v>
      </c>
      <c r="C1230">
        <v>19.8265</v>
      </c>
      <c r="D1230">
        <f t="shared" si="58"/>
        <v>1.03221</v>
      </c>
      <c r="E1230">
        <f t="shared" si="59"/>
        <v>1.677014</v>
      </c>
      <c r="F1230">
        <f t="shared" si="60"/>
        <v>22.535724</v>
      </c>
    </row>
    <row r="1231" spans="1:6">
      <c r="A1231">
        <v>2</v>
      </c>
      <c r="B1231" t="s">
        <v>55</v>
      </c>
      <c r="C1231">
        <v>35.7206</v>
      </c>
      <c r="D1231">
        <f t="shared" si="58"/>
        <v>1.03221</v>
      </c>
      <c r="E1231">
        <f t="shared" si="59"/>
        <v>1.681314</v>
      </c>
      <c r="F1231">
        <f t="shared" si="60"/>
        <v>38.434124</v>
      </c>
    </row>
    <row r="1232" spans="1:6">
      <c r="A1232">
        <v>2</v>
      </c>
      <c r="B1232" t="s">
        <v>66</v>
      </c>
      <c r="C1232">
        <v>31.0106</v>
      </c>
      <c r="D1232">
        <f t="shared" si="58"/>
        <v>1.03221</v>
      </c>
      <c r="E1232">
        <f t="shared" si="59"/>
        <v>0.4239093</v>
      </c>
      <c r="F1232">
        <f t="shared" si="60"/>
        <v>32.4667193</v>
      </c>
    </row>
    <row r="1233" spans="1:6">
      <c r="A1233">
        <v>2</v>
      </c>
      <c r="B1233" t="s">
        <v>55</v>
      </c>
      <c r="C1233">
        <v>26.0325</v>
      </c>
      <c r="D1233">
        <f t="shared" si="58"/>
        <v>1.03221</v>
      </c>
      <c r="E1233">
        <f t="shared" si="59"/>
        <v>1.681314</v>
      </c>
      <c r="F1233">
        <f t="shared" si="60"/>
        <v>28.746024</v>
      </c>
    </row>
    <row r="1234" spans="1:6">
      <c r="A1234">
        <v>2</v>
      </c>
      <c r="B1234" t="s">
        <v>55</v>
      </c>
      <c r="C1234">
        <v>30.7438</v>
      </c>
      <c r="D1234">
        <f t="shared" si="58"/>
        <v>1.03221</v>
      </c>
      <c r="E1234">
        <f t="shared" si="59"/>
        <v>1.681314</v>
      </c>
      <c r="F1234">
        <f t="shared" si="60"/>
        <v>33.457324</v>
      </c>
    </row>
    <row r="1235" spans="1:6">
      <c r="A1235">
        <v>2</v>
      </c>
      <c r="B1235" t="s">
        <v>45</v>
      </c>
      <c r="C1235">
        <v>26.6353</v>
      </c>
      <c r="D1235">
        <f t="shared" si="58"/>
        <v>1.03221</v>
      </c>
      <c r="E1235">
        <f t="shared" si="59"/>
        <v>0.683845</v>
      </c>
      <c r="F1235">
        <f t="shared" si="60"/>
        <v>28.351355</v>
      </c>
    </row>
    <row r="1236" spans="1:6">
      <c r="A1236">
        <v>2</v>
      </c>
      <c r="B1236" t="s">
        <v>924</v>
      </c>
      <c r="C1236">
        <v>10.642</v>
      </c>
      <c r="D1236">
        <f t="shared" si="58"/>
        <v>1.03221</v>
      </c>
      <c r="E1236">
        <f t="shared" si="59"/>
        <v>3.598044</v>
      </c>
      <c r="F1236">
        <f t="shared" si="60"/>
        <v>15.272254</v>
      </c>
    </row>
    <row r="1237" spans="1:6">
      <c r="A1237">
        <v>2</v>
      </c>
      <c r="B1237" t="s">
        <v>42</v>
      </c>
      <c r="C1237">
        <v>25.1367</v>
      </c>
      <c r="D1237">
        <f t="shared" si="58"/>
        <v>1.03221</v>
      </c>
      <c r="E1237">
        <f t="shared" si="59"/>
        <v>1.921574</v>
      </c>
      <c r="F1237">
        <f t="shared" si="60"/>
        <v>28.090484</v>
      </c>
    </row>
    <row r="1238" spans="1:6">
      <c r="A1238">
        <v>2</v>
      </c>
      <c r="B1238" t="s">
        <v>66</v>
      </c>
      <c r="C1238">
        <v>22.0193</v>
      </c>
      <c r="D1238">
        <f t="shared" si="58"/>
        <v>1.03221</v>
      </c>
      <c r="E1238">
        <f t="shared" si="59"/>
        <v>0.4239093</v>
      </c>
      <c r="F1238">
        <f t="shared" si="60"/>
        <v>23.4754193</v>
      </c>
    </row>
    <row r="1239" spans="1:6">
      <c r="A1239">
        <v>2</v>
      </c>
      <c r="B1239" t="s">
        <v>66</v>
      </c>
      <c r="C1239">
        <v>13.9055</v>
      </c>
      <c r="D1239">
        <f t="shared" si="58"/>
        <v>1.03221</v>
      </c>
      <c r="E1239">
        <f t="shared" si="59"/>
        <v>0.4239093</v>
      </c>
      <c r="F1239">
        <f t="shared" si="60"/>
        <v>15.3616193</v>
      </c>
    </row>
    <row r="1240" spans="1:6">
      <c r="A1240">
        <v>2</v>
      </c>
      <c r="B1240" t="s">
        <v>50</v>
      </c>
      <c r="C1240">
        <v>20.9137</v>
      </c>
      <c r="D1240">
        <f t="shared" si="58"/>
        <v>1.03221</v>
      </c>
      <c r="E1240">
        <f t="shared" si="59"/>
        <v>1.677014</v>
      </c>
      <c r="F1240">
        <f t="shared" si="60"/>
        <v>23.622924</v>
      </c>
    </row>
    <row r="1241" spans="1:6">
      <c r="A1241">
        <v>2</v>
      </c>
      <c r="B1241" t="s">
        <v>177</v>
      </c>
      <c r="C1241">
        <v>38.15</v>
      </c>
      <c r="D1241">
        <f t="shared" si="58"/>
        <v>1.03221</v>
      </c>
      <c r="E1241">
        <f t="shared" si="59"/>
        <v>0</v>
      </c>
      <c r="F1241">
        <f t="shared" si="60"/>
        <v>39.18221</v>
      </c>
    </row>
    <row r="1242" spans="1:6">
      <c r="A1242">
        <v>2</v>
      </c>
      <c r="B1242" t="s">
        <v>50</v>
      </c>
      <c r="C1242">
        <v>20.128</v>
      </c>
      <c r="D1242">
        <f t="shared" si="58"/>
        <v>1.03221</v>
      </c>
      <c r="E1242">
        <f t="shared" si="59"/>
        <v>1.677014</v>
      </c>
      <c r="F1242">
        <f t="shared" si="60"/>
        <v>22.837224</v>
      </c>
    </row>
    <row r="1243" spans="1:6">
      <c r="A1243">
        <v>2</v>
      </c>
      <c r="B1243" t="s">
        <v>42</v>
      </c>
      <c r="C1243">
        <v>26.9269</v>
      </c>
      <c r="D1243">
        <f t="shared" si="58"/>
        <v>1.03221</v>
      </c>
      <c r="E1243">
        <f t="shared" si="59"/>
        <v>1.921574</v>
      </c>
      <c r="F1243">
        <f t="shared" si="60"/>
        <v>29.880684</v>
      </c>
    </row>
    <row r="1244" spans="1:6">
      <c r="A1244">
        <v>2</v>
      </c>
      <c r="B1244" t="s">
        <v>42</v>
      </c>
      <c r="C1244">
        <v>19.036</v>
      </c>
      <c r="D1244">
        <f t="shared" si="58"/>
        <v>1.03221</v>
      </c>
      <c r="E1244">
        <f t="shared" si="59"/>
        <v>1.921574</v>
      </c>
      <c r="F1244">
        <f t="shared" si="60"/>
        <v>21.989784</v>
      </c>
    </row>
    <row r="1245" spans="1:6">
      <c r="A1245">
        <v>2</v>
      </c>
      <c r="B1245" t="s">
        <v>42</v>
      </c>
      <c r="C1245">
        <v>22.9487</v>
      </c>
      <c r="D1245">
        <f t="shared" si="58"/>
        <v>1.03221</v>
      </c>
      <c r="E1245">
        <f t="shared" si="59"/>
        <v>1.921574</v>
      </c>
      <c r="F1245">
        <f t="shared" si="60"/>
        <v>25.902484</v>
      </c>
    </row>
    <row r="1246" spans="1:6">
      <c r="A1246">
        <v>2</v>
      </c>
      <c r="B1246" t="s">
        <v>111</v>
      </c>
      <c r="C1246">
        <v>37.5972</v>
      </c>
      <c r="D1246">
        <f t="shared" si="58"/>
        <v>1.03221</v>
      </c>
      <c r="E1246">
        <f t="shared" si="59"/>
        <v>2.600184</v>
      </c>
      <c r="F1246">
        <f t="shared" si="60"/>
        <v>41.229594</v>
      </c>
    </row>
    <row r="1247" spans="1:6">
      <c r="A1247">
        <v>2</v>
      </c>
      <c r="B1247" t="s">
        <v>34</v>
      </c>
      <c r="C1247">
        <v>39.7061</v>
      </c>
      <c r="D1247">
        <f t="shared" si="58"/>
        <v>1.03221</v>
      </c>
      <c r="E1247">
        <f t="shared" si="59"/>
        <v>2.541224</v>
      </c>
      <c r="F1247">
        <f t="shared" si="60"/>
        <v>43.279534</v>
      </c>
    </row>
    <row r="1248" spans="1:6">
      <c r="A1248">
        <v>2</v>
      </c>
      <c r="B1248" t="s">
        <v>34</v>
      </c>
      <c r="C1248">
        <v>18.3932</v>
      </c>
      <c r="D1248">
        <f t="shared" si="58"/>
        <v>1.03221</v>
      </c>
      <c r="E1248">
        <f t="shared" si="59"/>
        <v>2.541224</v>
      </c>
      <c r="F1248">
        <f t="shared" si="60"/>
        <v>21.966634</v>
      </c>
    </row>
    <row r="1249" spans="1:6">
      <c r="A1249">
        <v>2</v>
      </c>
      <c r="B1249" t="s">
        <v>66</v>
      </c>
      <c r="C1249">
        <v>25.3958</v>
      </c>
      <c r="D1249">
        <f t="shared" si="58"/>
        <v>1.03221</v>
      </c>
      <c r="E1249">
        <f t="shared" si="59"/>
        <v>0.4239093</v>
      </c>
      <c r="F1249">
        <f t="shared" si="60"/>
        <v>26.8519193</v>
      </c>
    </row>
    <row r="1250" spans="1:6">
      <c r="A1250">
        <v>2</v>
      </c>
      <c r="B1250" t="s">
        <v>45</v>
      </c>
      <c r="C1250">
        <v>16.3644</v>
      </c>
      <c r="D1250">
        <f t="shared" si="58"/>
        <v>1.03221</v>
      </c>
      <c r="E1250">
        <f t="shared" si="59"/>
        <v>0.683845</v>
      </c>
      <c r="F1250">
        <f t="shared" si="60"/>
        <v>18.080455</v>
      </c>
    </row>
    <row r="1251" spans="1:6">
      <c r="A1251">
        <v>2</v>
      </c>
      <c r="B1251" t="s">
        <v>66</v>
      </c>
      <c r="C1251">
        <v>24.4714</v>
      </c>
      <c r="D1251">
        <f t="shared" si="58"/>
        <v>1.03221</v>
      </c>
      <c r="E1251">
        <f t="shared" si="59"/>
        <v>0.4239093</v>
      </c>
      <c r="F1251">
        <f t="shared" si="60"/>
        <v>25.9275193</v>
      </c>
    </row>
    <row r="1252" spans="1:6">
      <c r="A1252">
        <v>2</v>
      </c>
      <c r="B1252" t="s">
        <v>50</v>
      </c>
      <c r="C1252">
        <v>27.9737</v>
      </c>
      <c r="D1252">
        <f t="shared" si="58"/>
        <v>1.03221</v>
      </c>
      <c r="E1252">
        <f t="shared" si="59"/>
        <v>1.677014</v>
      </c>
      <c r="F1252">
        <f t="shared" si="60"/>
        <v>30.682924</v>
      </c>
    </row>
    <row r="1253" spans="1:6">
      <c r="A1253">
        <v>2</v>
      </c>
      <c r="B1253" t="s">
        <v>398</v>
      </c>
      <c r="C1253">
        <v>34.3292</v>
      </c>
      <c r="D1253">
        <f t="shared" si="58"/>
        <v>1.03221</v>
      </c>
      <c r="E1253">
        <f t="shared" si="59"/>
        <v>2.633694</v>
      </c>
      <c r="F1253">
        <f t="shared" si="60"/>
        <v>37.995104</v>
      </c>
    </row>
    <row r="1254" spans="1:6">
      <c r="A1254">
        <v>2</v>
      </c>
      <c r="B1254" t="s">
        <v>50</v>
      </c>
      <c r="C1254">
        <v>22.8439</v>
      </c>
      <c r="D1254">
        <f t="shared" si="58"/>
        <v>1.03221</v>
      </c>
      <c r="E1254">
        <f t="shared" si="59"/>
        <v>1.677014</v>
      </c>
      <c r="F1254">
        <f t="shared" si="60"/>
        <v>25.553124</v>
      </c>
    </row>
    <row r="1255" spans="1:6">
      <c r="A1255">
        <v>2</v>
      </c>
      <c r="B1255" t="s">
        <v>50</v>
      </c>
      <c r="C1255">
        <v>25.5671</v>
      </c>
      <c r="D1255">
        <f t="shared" si="58"/>
        <v>1.03221</v>
      </c>
      <c r="E1255">
        <f t="shared" si="59"/>
        <v>1.677014</v>
      </c>
      <c r="F1255">
        <f t="shared" si="60"/>
        <v>28.276324</v>
      </c>
    </row>
    <row r="1256" spans="1:6">
      <c r="A1256">
        <v>2</v>
      </c>
      <c r="B1256" t="s">
        <v>42</v>
      </c>
      <c r="C1256">
        <v>16.3639</v>
      </c>
      <c r="D1256">
        <f t="shared" si="58"/>
        <v>1.03221</v>
      </c>
      <c r="E1256">
        <f t="shared" si="59"/>
        <v>1.921574</v>
      </c>
      <c r="F1256">
        <f t="shared" si="60"/>
        <v>19.317684</v>
      </c>
    </row>
    <row r="1257" spans="1:6">
      <c r="A1257">
        <v>2</v>
      </c>
      <c r="B1257" t="s">
        <v>42</v>
      </c>
      <c r="C1257">
        <v>14.7782</v>
      </c>
      <c r="D1257">
        <f t="shared" si="58"/>
        <v>1.03221</v>
      </c>
      <c r="E1257">
        <f t="shared" si="59"/>
        <v>1.921574</v>
      </c>
      <c r="F1257">
        <f t="shared" si="60"/>
        <v>17.731984</v>
      </c>
    </row>
    <row r="1258" spans="1:6">
      <c r="A1258">
        <v>2</v>
      </c>
      <c r="B1258" t="s">
        <v>50</v>
      </c>
      <c r="C1258">
        <v>35.3009</v>
      </c>
      <c r="D1258">
        <f t="shared" si="58"/>
        <v>1.03221</v>
      </c>
      <c r="E1258">
        <f t="shared" si="59"/>
        <v>1.677014</v>
      </c>
      <c r="F1258">
        <f t="shared" si="60"/>
        <v>38.010124</v>
      </c>
    </row>
    <row r="1259" spans="1:6">
      <c r="A1259">
        <v>2</v>
      </c>
      <c r="B1259" t="s">
        <v>66</v>
      </c>
      <c r="C1259">
        <v>19.3255</v>
      </c>
      <c r="D1259">
        <f t="shared" si="58"/>
        <v>1.03221</v>
      </c>
      <c r="E1259">
        <f t="shared" si="59"/>
        <v>0.4239093</v>
      </c>
      <c r="F1259">
        <f t="shared" si="60"/>
        <v>20.7816193</v>
      </c>
    </row>
    <row r="1260" spans="1:6">
      <c r="A1260">
        <v>2</v>
      </c>
      <c r="B1260" t="s">
        <v>66</v>
      </c>
      <c r="C1260">
        <v>46.5002</v>
      </c>
      <c r="D1260">
        <f t="shared" si="58"/>
        <v>1.03221</v>
      </c>
      <c r="E1260">
        <f t="shared" si="59"/>
        <v>0.4239093</v>
      </c>
      <c r="F1260">
        <f t="shared" si="60"/>
        <v>47.9563193</v>
      </c>
    </row>
    <row r="1261" spans="1:6">
      <c r="A1261">
        <v>2</v>
      </c>
      <c r="B1261" t="s">
        <v>66</v>
      </c>
      <c r="C1261">
        <v>31.0397</v>
      </c>
      <c r="D1261">
        <f t="shared" si="58"/>
        <v>1.03221</v>
      </c>
      <c r="E1261">
        <f t="shared" si="59"/>
        <v>0.4239093</v>
      </c>
      <c r="F1261">
        <f t="shared" si="60"/>
        <v>32.4958193</v>
      </c>
    </row>
    <row r="1262" spans="1:6">
      <c r="A1262">
        <v>2</v>
      </c>
      <c r="B1262" t="s">
        <v>66</v>
      </c>
      <c r="C1262">
        <v>21.5982</v>
      </c>
      <c r="D1262">
        <f t="shared" si="58"/>
        <v>1.03221</v>
      </c>
      <c r="E1262">
        <f t="shared" si="59"/>
        <v>0.4239093</v>
      </c>
      <c r="F1262">
        <f t="shared" si="60"/>
        <v>23.0543193</v>
      </c>
    </row>
    <row r="1263" spans="1:6">
      <c r="A1263">
        <v>2</v>
      </c>
      <c r="B1263" t="s">
        <v>50</v>
      </c>
      <c r="C1263">
        <v>23.5005</v>
      </c>
      <c r="D1263">
        <f t="shared" si="58"/>
        <v>1.03221</v>
      </c>
      <c r="E1263">
        <f t="shared" si="59"/>
        <v>1.677014</v>
      </c>
      <c r="F1263">
        <f t="shared" si="60"/>
        <v>26.209724</v>
      </c>
    </row>
    <row r="1264" spans="1:6">
      <c r="A1264">
        <v>2</v>
      </c>
      <c r="B1264" t="s">
        <v>398</v>
      </c>
      <c r="C1264">
        <v>24.0067</v>
      </c>
      <c r="D1264">
        <f t="shared" si="58"/>
        <v>1.03221</v>
      </c>
      <c r="E1264">
        <f t="shared" si="59"/>
        <v>2.633694</v>
      </c>
      <c r="F1264">
        <f t="shared" si="60"/>
        <v>27.672604</v>
      </c>
    </row>
    <row r="1265" spans="1:6">
      <c r="A1265">
        <v>2</v>
      </c>
      <c r="B1265" t="s">
        <v>111</v>
      </c>
      <c r="C1265">
        <v>40.9893</v>
      </c>
      <c r="D1265">
        <f t="shared" si="58"/>
        <v>1.03221</v>
      </c>
      <c r="E1265">
        <f t="shared" si="59"/>
        <v>2.600184</v>
      </c>
      <c r="F1265">
        <f t="shared" si="60"/>
        <v>44.621694</v>
      </c>
    </row>
    <row r="1266" spans="1:6">
      <c r="A1266">
        <v>2</v>
      </c>
      <c r="B1266" t="s">
        <v>38</v>
      </c>
      <c r="C1266">
        <v>31.2971</v>
      </c>
      <c r="D1266">
        <f t="shared" si="58"/>
        <v>1.03221</v>
      </c>
      <c r="E1266">
        <f t="shared" si="59"/>
        <v>2.221434</v>
      </c>
      <c r="F1266">
        <f t="shared" si="60"/>
        <v>34.550744</v>
      </c>
    </row>
    <row r="1267" spans="1:6">
      <c r="A1267">
        <v>2</v>
      </c>
      <c r="B1267" t="s">
        <v>50</v>
      </c>
      <c r="C1267">
        <v>21.5811</v>
      </c>
      <c r="D1267">
        <f t="shared" si="58"/>
        <v>1.03221</v>
      </c>
      <c r="E1267">
        <f t="shared" si="59"/>
        <v>1.677014</v>
      </c>
      <c r="F1267">
        <f t="shared" si="60"/>
        <v>24.290324</v>
      </c>
    </row>
    <row r="1268" spans="1:6">
      <c r="A1268">
        <v>2</v>
      </c>
      <c r="B1268" t="s">
        <v>66</v>
      </c>
      <c r="C1268">
        <v>29.6368</v>
      </c>
      <c r="D1268">
        <f t="shared" si="58"/>
        <v>1.03221</v>
      </c>
      <c r="E1268">
        <f t="shared" si="59"/>
        <v>0.4239093</v>
      </c>
      <c r="F1268">
        <f t="shared" si="60"/>
        <v>31.0929193</v>
      </c>
    </row>
    <row r="1269" spans="1:6">
      <c r="A1269">
        <v>2</v>
      </c>
      <c r="B1269" t="s">
        <v>50</v>
      </c>
      <c r="C1269">
        <v>22.1736</v>
      </c>
      <c r="D1269">
        <f t="shared" si="58"/>
        <v>1.03221</v>
      </c>
      <c r="E1269">
        <f t="shared" si="59"/>
        <v>1.677014</v>
      </c>
      <c r="F1269">
        <f t="shared" si="60"/>
        <v>24.882824</v>
      </c>
    </row>
    <row r="1270" spans="1:6">
      <c r="A1270">
        <v>2</v>
      </c>
      <c r="B1270" t="s">
        <v>50</v>
      </c>
      <c r="C1270">
        <v>22.1936</v>
      </c>
      <c r="D1270">
        <f t="shared" si="58"/>
        <v>1.03221</v>
      </c>
      <c r="E1270">
        <f t="shared" si="59"/>
        <v>1.677014</v>
      </c>
      <c r="F1270">
        <f t="shared" si="60"/>
        <v>24.902824</v>
      </c>
    </row>
    <row r="1271" spans="1:6">
      <c r="A1271">
        <v>2</v>
      </c>
      <c r="B1271" t="s">
        <v>50</v>
      </c>
      <c r="C1271">
        <v>30.0742</v>
      </c>
      <c r="D1271">
        <f t="shared" si="58"/>
        <v>1.03221</v>
      </c>
      <c r="E1271">
        <f t="shared" si="59"/>
        <v>1.677014</v>
      </c>
      <c r="F1271">
        <f t="shared" si="60"/>
        <v>32.783424</v>
      </c>
    </row>
    <row r="1272" spans="1:6">
      <c r="A1272">
        <v>2</v>
      </c>
      <c r="B1272" t="s">
        <v>45</v>
      </c>
      <c r="C1272">
        <v>23.5618</v>
      </c>
      <c r="D1272">
        <f t="shared" si="58"/>
        <v>1.03221</v>
      </c>
      <c r="E1272">
        <f t="shared" si="59"/>
        <v>0.683845</v>
      </c>
      <c r="F1272">
        <f t="shared" si="60"/>
        <v>25.277855</v>
      </c>
    </row>
    <row r="1273" spans="1:6">
      <c r="A1273">
        <v>2</v>
      </c>
      <c r="B1273" t="s">
        <v>66</v>
      </c>
      <c r="C1273">
        <v>25.8918</v>
      </c>
      <c r="D1273">
        <f t="shared" si="58"/>
        <v>1.03221</v>
      </c>
      <c r="E1273">
        <f t="shared" si="59"/>
        <v>0.4239093</v>
      </c>
      <c r="F1273">
        <f t="shared" si="60"/>
        <v>27.3479193</v>
      </c>
    </row>
    <row r="1274" spans="1:6">
      <c r="A1274">
        <v>2</v>
      </c>
      <c r="B1274" t="s">
        <v>66</v>
      </c>
      <c r="C1274">
        <v>19.7657</v>
      </c>
      <c r="D1274">
        <f t="shared" si="58"/>
        <v>1.03221</v>
      </c>
      <c r="E1274">
        <f t="shared" si="59"/>
        <v>0.4239093</v>
      </c>
      <c r="F1274">
        <f t="shared" si="60"/>
        <v>21.2218193</v>
      </c>
    </row>
    <row r="1275" spans="1:6">
      <c r="A1275">
        <v>2</v>
      </c>
      <c r="B1275" t="s">
        <v>111</v>
      </c>
      <c r="C1275">
        <v>21.3583</v>
      </c>
      <c r="D1275">
        <f t="shared" si="58"/>
        <v>1.03221</v>
      </c>
      <c r="E1275">
        <f t="shared" si="59"/>
        <v>2.600184</v>
      </c>
      <c r="F1275">
        <f t="shared" si="60"/>
        <v>24.990694</v>
      </c>
    </row>
    <row r="1276" spans="1:6">
      <c r="A1276">
        <v>2</v>
      </c>
      <c r="B1276" t="s">
        <v>66</v>
      </c>
      <c r="C1276">
        <v>14.0782</v>
      </c>
      <c r="D1276">
        <f t="shared" si="58"/>
        <v>1.03221</v>
      </c>
      <c r="E1276">
        <f t="shared" si="59"/>
        <v>0.4239093</v>
      </c>
      <c r="F1276">
        <f t="shared" si="60"/>
        <v>15.5343193</v>
      </c>
    </row>
    <row r="1277" spans="1:6">
      <c r="A1277">
        <v>2</v>
      </c>
      <c r="B1277" t="s">
        <v>50</v>
      </c>
      <c r="C1277">
        <v>24.8361</v>
      </c>
      <c r="D1277">
        <f t="shared" si="58"/>
        <v>1.03221</v>
      </c>
      <c r="E1277">
        <f t="shared" si="59"/>
        <v>1.677014</v>
      </c>
      <c r="F1277">
        <f t="shared" si="60"/>
        <v>27.545324</v>
      </c>
    </row>
    <row r="1278" spans="1:6">
      <c r="A1278">
        <v>2</v>
      </c>
      <c r="B1278" t="s">
        <v>50</v>
      </c>
      <c r="C1278">
        <v>18.5821</v>
      </c>
      <c r="D1278">
        <f t="shared" si="58"/>
        <v>1.03221</v>
      </c>
      <c r="E1278">
        <f t="shared" si="59"/>
        <v>1.677014</v>
      </c>
      <c r="F1278">
        <f t="shared" si="60"/>
        <v>21.291324</v>
      </c>
    </row>
    <row r="1279" spans="1:6">
      <c r="A1279">
        <v>2</v>
      </c>
      <c r="B1279" t="s">
        <v>66</v>
      </c>
      <c r="C1279">
        <v>16.0348</v>
      </c>
      <c r="D1279">
        <f t="shared" si="58"/>
        <v>1.03221</v>
      </c>
      <c r="E1279">
        <f t="shared" si="59"/>
        <v>0.4239093</v>
      </c>
      <c r="F1279">
        <f t="shared" si="60"/>
        <v>17.4909193</v>
      </c>
    </row>
    <row r="1280" spans="1:6">
      <c r="A1280">
        <v>2</v>
      </c>
      <c r="B1280" t="s">
        <v>66</v>
      </c>
      <c r="C1280">
        <v>18.8321</v>
      </c>
      <c r="D1280">
        <f t="shared" si="58"/>
        <v>1.03221</v>
      </c>
      <c r="E1280">
        <f t="shared" si="59"/>
        <v>0.4239093</v>
      </c>
      <c r="F1280">
        <f t="shared" si="60"/>
        <v>20.2882193</v>
      </c>
    </row>
    <row r="1281" spans="1:6">
      <c r="A1281">
        <v>2</v>
      </c>
      <c r="B1281" t="s">
        <v>38</v>
      </c>
      <c r="C1281">
        <v>31.8224</v>
      </c>
      <c r="D1281">
        <f t="shared" si="58"/>
        <v>1.03221</v>
      </c>
      <c r="E1281">
        <f t="shared" si="59"/>
        <v>2.221434</v>
      </c>
      <c r="F1281">
        <f t="shared" si="60"/>
        <v>35.076044</v>
      </c>
    </row>
    <row r="1282" spans="1:6">
      <c r="A1282">
        <v>2</v>
      </c>
      <c r="B1282" t="s">
        <v>66</v>
      </c>
      <c r="C1282">
        <v>26.4289</v>
      </c>
      <c r="D1282">
        <f t="shared" si="58"/>
        <v>1.03221</v>
      </c>
      <c r="E1282">
        <f t="shared" si="59"/>
        <v>0.4239093</v>
      </c>
      <c r="F1282">
        <f t="shared" si="60"/>
        <v>27.8850193</v>
      </c>
    </row>
    <row r="1283" spans="1:6">
      <c r="A1283">
        <v>2</v>
      </c>
      <c r="B1283" t="s">
        <v>50</v>
      </c>
      <c r="C1283">
        <v>29.462</v>
      </c>
      <c r="D1283">
        <f t="shared" ref="D1283:D1346" si="61">VLOOKUP(A1283,K:M,3,0)</f>
        <v>1.03221</v>
      </c>
      <c r="E1283">
        <f t="shared" ref="E1283:E1346" si="62">VLOOKUP(B1283,K:M,3,0)</f>
        <v>1.677014</v>
      </c>
      <c r="F1283">
        <f t="shared" ref="F1283:F1346" si="63">C1283+D1283+E1283</f>
        <v>32.171224</v>
      </c>
    </row>
    <row r="1284" spans="1:6">
      <c r="A1284">
        <v>2</v>
      </c>
      <c r="B1284" t="s">
        <v>177</v>
      </c>
      <c r="C1284">
        <v>27.6583</v>
      </c>
      <c r="D1284">
        <f t="shared" si="61"/>
        <v>1.03221</v>
      </c>
      <c r="E1284">
        <f t="shared" si="62"/>
        <v>0</v>
      </c>
      <c r="F1284">
        <f t="shared" si="63"/>
        <v>28.69051</v>
      </c>
    </row>
    <row r="1285" spans="1:6">
      <c r="A1285">
        <v>2</v>
      </c>
      <c r="B1285" t="s">
        <v>50</v>
      </c>
      <c r="C1285">
        <v>32.5865</v>
      </c>
      <c r="D1285">
        <f t="shared" si="61"/>
        <v>1.03221</v>
      </c>
      <c r="E1285">
        <f t="shared" si="62"/>
        <v>1.677014</v>
      </c>
      <c r="F1285">
        <f t="shared" si="63"/>
        <v>35.295724</v>
      </c>
    </row>
    <row r="1286" spans="1:6">
      <c r="A1286">
        <v>2</v>
      </c>
      <c r="B1286" t="s">
        <v>66</v>
      </c>
      <c r="C1286">
        <v>21.2218</v>
      </c>
      <c r="D1286">
        <f t="shared" si="61"/>
        <v>1.03221</v>
      </c>
      <c r="E1286">
        <f t="shared" si="62"/>
        <v>0.4239093</v>
      </c>
      <c r="F1286">
        <f t="shared" si="63"/>
        <v>22.6779193</v>
      </c>
    </row>
    <row r="1287" spans="1:6">
      <c r="A1287">
        <v>2</v>
      </c>
      <c r="B1287" t="s">
        <v>50</v>
      </c>
      <c r="C1287">
        <v>27.2983</v>
      </c>
      <c r="D1287">
        <f t="shared" si="61"/>
        <v>1.03221</v>
      </c>
      <c r="E1287">
        <f t="shared" si="62"/>
        <v>1.677014</v>
      </c>
      <c r="F1287">
        <f t="shared" si="63"/>
        <v>30.007524</v>
      </c>
    </row>
    <row r="1288" spans="1:6">
      <c r="A1288">
        <v>2</v>
      </c>
      <c r="B1288" t="s">
        <v>34</v>
      </c>
      <c r="C1288">
        <v>34.0805</v>
      </c>
      <c r="D1288">
        <f t="shared" si="61"/>
        <v>1.03221</v>
      </c>
      <c r="E1288">
        <f t="shared" si="62"/>
        <v>2.541224</v>
      </c>
      <c r="F1288">
        <f t="shared" si="63"/>
        <v>37.653934</v>
      </c>
    </row>
    <row r="1289" spans="1:6">
      <c r="A1289">
        <v>2</v>
      </c>
      <c r="B1289" t="s">
        <v>42</v>
      </c>
      <c r="C1289">
        <v>26.0172</v>
      </c>
      <c r="D1289">
        <f t="shared" si="61"/>
        <v>1.03221</v>
      </c>
      <c r="E1289">
        <f t="shared" si="62"/>
        <v>1.921574</v>
      </c>
      <c r="F1289">
        <f t="shared" si="63"/>
        <v>28.970984</v>
      </c>
    </row>
    <row r="1290" spans="1:6">
      <c r="A1290">
        <v>2</v>
      </c>
      <c r="B1290" t="s">
        <v>50</v>
      </c>
      <c r="C1290">
        <v>26.69</v>
      </c>
      <c r="D1290">
        <f t="shared" si="61"/>
        <v>1.03221</v>
      </c>
      <c r="E1290">
        <f t="shared" si="62"/>
        <v>1.677014</v>
      </c>
      <c r="F1290">
        <f t="shared" si="63"/>
        <v>29.399224</v>
      </c>
    </row>
    <row r="1291" spans="1:6">
      <c r="A1291">
        <v>2</v>
      </c>
      <c r="B1291" t="s">
        <v>66</v>
      </c>
      <c r="C1291">
        <v>18.1403</v>
      </c>
      <c r="D1291">
        <f t="shared" si="61"/>
        <v>1.03221</v>
      </c>
      <c r="E1291">
        <f t="shared" si="62"/>
        <v>0.4239093</v>
      </c>
      <c r="F1291">
        <f t="shared" si="63"/>
        <v>19.5964193</v>
      </c>
    </row>
    <row r="1292" spans="1:6">
      <c r="A1292">
        <v>2</v>
      </c>
      <c r="B1292" t="s">
        <v>50</v>
      </c>
      <c r="C1292">
        <v>24.7613</v>
      </c>
      <c r="D1292">
        <f t="shared" si="61"/>
        <v>1.03221</v>
      </c>
      <c r="E1292">
        <f t="shared" si="62"/>
        <v>1.677014</v>
      </c>
      <c r="F1292">
        <f t="shared" si="63"/>
        <v>27.470524</v>
      </c>
    </row>
    <row r="1293" spans="1:6">
      <c r="A1293">
        <v>2</v>
      </c>
      <c r="B1293" t="s">
        <v>66</v>
      </c>
      <c r="C1293">
        <v>16.6506</v>
      </c>
      <c r="D1293">
        <f t="shared" si="61"/>
        <v>1.03221</v>
      </c>
      <c r="E1293">
        <f t="shared" si="62"/>
        <v>0.4239093</v>
      </c>
      <c r="F1293">
        <f t="shared" si="63"/>
        <v>18.1067193</v>
      </c>
    </row>
    <row r="1294" spans="1:6">
      <c r="A1294">
        <v>2</v>
      </c>
      <c r="B1294" t="s">
        <v>50</v>
      </c>
      <c r="C1294">
        <v>20.8727</v>
      </c>
      <c r="D1294">
        <f t="shared" si="61"/>
        <v>1.03221</v>
      </c>
      <c r="E1294">
        <f t="shared" si="62"/>
        <v>1.677014</v>
      </c>
      <c r="F1294">
        <f t="shared" si="63"/>
        <v>23.581924</v>
      </c>
    </row>
    <row r="1295" spans="1:6">
      <c r="A1295">
        <v>2</v>
      </c>
      <c r="B1295" t="s">
        <v>60</v>
      </c>
      <c r="C1295">
        <v>32.0059</v>
      </c>
      <c r="D1295">
        <f t="shared" si="61"/>
        <v>1.03221</v>
      </c>
      <c r="E1295">
        <f t="shared" si="62"/>
        <v>2.433374</v>
      </c>
      <c r="F1295">
        <f t="shared" si="63"/>
        <v>35.471484</v>
      </c>
    </row>
    <row r="1296" spans="1:6">
      <c r="A1296">
        <v>2</v>
      </c>
      <c r="B1296" t="s">
        <v>66</v>
      </c>
      <c r="C1296">
        <v>18.109</v>
      </c>
      <c r="D1296">
        <f t="shared" si="61"/>
        <v>1.03221</v>
      </c>
      <c r="E1296">
        <f t="shared" si="62"/>
        <v>0.4239093</v>
      </c>
      <c r="F1296">
        <f t="shared" si="63"/>
        <v>19.5651193</v>
      </c>
    </row>
    <row r="1297" spans="1:6">
      <c r="A1297">
        <v>2</v>
      </c>
      <c r="B1297" t="s">
        <v>398</v>
      </c>
      <c r="C1297">
        <v>28.041</v>
      </c>
      <c r="D1297">
        <f t="shared" si="61"/>
        <v>1.03221</v>
      </c>
      <c r="E1297">
        <f t="shared" si="62"/>
        <v>2.633694</v>
      </c>
      <c r="F1297">
        <f t="shared" si="63"/>
        <v>31.706904</v>
      </c>
    </row>
    <row r="1298" spans="1:6">
      <c r="A1298">
        <v>2</v>
      </c>
      <c r="B1298" t="s">
        <v>177</v>
      </c>
      <c r="C1298">
        <v>19.1004</v>
      </c>
      <c r="D1298">
        <f t="shared" si="61"/>
        <v>1.03221</v>
      </c>
      <c r="E1298">
        <f t="shared" si="62"/>
        <v>0</v>
      </c>
      <c r="F1298">
        <f t="shared" si="63"/>
        <v>20.13261</v>
      </c>
    </row>
    <row r="1299" spans="1:6">
      <c r="A1299">
        <v>2</v>
      </c>
      <c r="B1299" t="s">
        <v>34</v>
      </c>
      <c r="C1299">
        <v>17.623</v>
      </c>
      <c r="D1299">
        <f t="shared" si="61"/>
        <v>1.03221</v>
      </c>
      <c r="E1299">
        <f t="shared" si="62"/>
        <v>2.541224</v>
      </c>
      <c r="F1299">
        <f t="shared" si="63"/>
        <v>21.196434</v>
      </c>
    </row>
    <row r="1300" spans="1:6">
      <c r="A1300">
        <v>2</v>
      </c>
      <c r="B1300" t="s">
        <v>50</v>
      </c>
      <c r="C1300">
        <v>13.1788</v>
      </c>
      <c r="D1300">
        <f t="shared" si="61"/>
        <v>1.03221</v>
      </c>
      <c r="E1300">
        <f t="shared" si="62"/>
        <v>1.677014</v>
      </c>
      <c r="F1300">
        <f t="shared" si="63"/>
        <v>15.888024</v>
      </c>
    </row>
    <row r="1301" spans="1:6">
      <c r="A1301">
        <v>2</v>
      </c>
      <c r="B1301" t="s">
        <v>50</v>
      </c>
      <c r="C1301">
        <v>24.5596</v>
      </c>
      <c r="D1301">
        <f t="shared" si="61"/>
        <v>1.03221</v>
      </c>
      <c r="E1301">
        <f t="shared" si="62"/>
        <v>1.677014</v>
      </c>
      <c r="F1301">
        <f t="shared" si="63"/>
        <v>27.268824</v>
      </c>
    </row>
    <row r="1302" spans="1:6">
      <c r="A1302">
        <v>2</v>
      </c>
      <c r="B1302" t="s">
        <v>111</v>
      </c>
      <c r="C1302">
        <v>27.415</v>
      </c>
      <c r="D1302">
        <f t="shared" si="61"/>
        <v>1.03221</v>
      </c>
      <c r="E1302">
        <f t="shared" si="62"/>
        <v>2.600184</v>
      </c>
      <c r="F1302">
        <f t="shared" si="63"/>
        <v>31.047394</v>
      </c>
    </row>
    <row r="1303" spans="1:6">
      <c r="A1303">
        <v>2</v>
      </c>
      <c r="B1303" t="s">
        <v>50</v>
      </c>
      <c r="C1303">
        <v>16.1996</v>
      </c>
      <c r="D1303">
        <f t="shared" si="61"/>
        <v>1.03221</v>
      </c>
      <c r="E1303">
        <f t="shared" si="62"/>
        <v>1.677014</v>
      </c>
      <c r="F1303">
        <f t="shared" si="63"/>
        <v>18.908824</v>
      </c>
    </row>
    <row r="1304" spans="1:6">
      <c r="A1304">
        <v>2</v>
      </c>
      <c r="B1304" t="s">
        <v>50</v>
      </c>
      <c r="C1304">
        <v>18.1064</v>
      </c>
      <c r="D1304">
        <f t="shared" si="61"/>
        <v>1.03221</v>
      </c>
      <c r="E1304">
        <f t="shared" si="62"/>
        <v>1.677014</v>
      </c>
      <c r="F1304">
        <f t="shared" si="63"/>
        <v>20.815624</v>
      </c>
    </row>
    <row r="1305" spans="1:6">
      <c r="A1305">
        <v>2</v>
      </c>
      <c r="B1305" t="s">
        <v>34</v>
      </c>
      <c r="C1305">
        <v>23.8225</v>
      </c>
      <c r="D1305">
        <f t="shared" si="61"/>
        <v>1.03221</v>
      </c>
      <c r="E1305">
        <f t="shared" si="62"/>
        <v>2.541224</v>
      </c>
      <c r="F1305">
        <f t="shared" si="63"/>
        <v>27.395934</v>
      </c>
    </row>
    <row r="1306" spans="1:6">
      <c r="A1306">
        <v>2</v>
      </c>
      <c r="B1306" t="s">
        <v>34</v>
      </c>
      <c r="C1306">
        <v>23.1319</v>
      </c>
      <c r="D1306">
        <f t="shared" si="61"/>
        <v>1.03221</v>
      </c>
      <c r="E1306">
        <f t="shared" si="62"/>
        <v>2.541224</v>
      </c>
      <c r="F1306">
        <f t="shared" si="63"/>
        <v>26.705334</v>
      </c>
    </row>
    <row r="1307" spans="1:6">
      <c r="A1307">
        <v>2</v>
      </c>
      <c r="B1307" t="s">
        <v>50</v>
      </c>
      <c r="C1307">
        <v>21.5818</v>
      </c>
      <c r="D1307">
        <f t="shared" si="61"/>
        <v>1.03221</v>
      </c>
      <c r="E1307">
        <f t="shared" si="62"/>
        <v>1.677014</v>
      </c>
      <c r="F1307">
        <f t="shared" si="63"/>
        <v>24.291024</v>
      </c>
    </row>
    <row r="1308" spans="1:6">
      <c r="A1308">
        <v>2</v>
      </c>
      <c r="B1308" t="s">
        <v>50</v>
      </c>
      <c r="C1308">
        <v>18.0723</v>
      </c>
      <c r="D1308">
        <f t="shared" si="61"/>
        <v>1.03221</v>
      </c>
      <c r="E1308">
        <f t="shared" si="62"/>
        <v>1.677014</v>
      </c>
      <c r="F1308">
        <f t="shared" si="63"/>
        <v>20.781524</v>
      </c>
    </row>
    <row r="1309" spans="1:6">
      <c r="A1309">
        <v>2</v>
      </c>
      <c r="B1309" t="s">
        <v>50</v>
      </c>
      <c r="C1309">
        <v>32.663</v>
      </c>
      <c r="D1309">
        <f t="shared" si="61"/>
        <v>1.03221</v>
      </c>
      <c r="E1309">
        <f t="shared" si="62"/>
        <v>1.677014</v>
      </c>
      <c r="F1309">
        <f t="shared" si="63"/>
        <v>35.372224</v>
      </c>
    </row>
    <row r="1310" spans="1:6">
      <c r="A1310">
        <v>2</v>
      </c>
      <c r="B1310" t="s">
        <v>66</v>
      </c>
      <c r="C1310">
        <v>18.5319</v>
      </c>
      <c r="D1310">
        <f t="shared" si="61"/>
        <v>1.03221</v>
      </c>
      <c r="E1310">
        <f t="shared" si="62"/>
        <v>0.4239093</v>
      </c>
      <c r="F1310">
        <f t="shared" si="63"/>
        <v>19.9880193</v>
      </c>
    </row>
    <row r="1311" spans="1:6">
      <c r="A1311">
        <v>2</v>
      </c>
      <c r="B1311" t="s">
        <v>34</v>
      </c>
      <c r="C1311">
        <v>28.9298</v>
      </c>
      <c r="D1311">
        <f t="shared" si="61"/>
        <v>1.03221</v>
      </c>
      <c r="E1311">
        <f t="shared" si="62"/>
        <v>2.541224</v>
      </c>
      <c r="F1311">
        <f t="shared" si="63"/>
        <v>32.503234</v>
      </c>
    </row>
    <row r="1312" spans="1:6">
      <c r="A1312">
        <v>2</v>
      </c>
      <c r="B1312" t="s">
        <v>50</v>
      </c>
      <c r="C1312">
        <v>20.8911</v>
      </c>
      <c r="D1312">
        <f t="shared" si="61"/>
        <v>1.03221</v>
      </c>
      <c r="E1312">
        <f t="shared" si="62"/>
        <v>1.677014</v>
      </c>
      <c r="F1312">
        <f t="shared" si="63"/>
        <v>23.600324</v>
      </c>
    </row>
    <row r="1313" spans="1:6">
      <c r="A1313">
        <v>2</v>
      </c>
      <c r="B1313" t="s">
        <v>34</v>
      </c>
      <c r="C1313">
        <v>17.0077</v>
      </c>
      <c r="D1313">
        <f t="shared" si="61"/>
        <v>1.03221</v>
      </c>
      <c r="E1313">
        <f t="shared" si="62"/>
        <v>2.541224</v>
      </c>
      <c r="F1313">
        <f t="shared" si="63"/>
        <v>20.581134</v>
      </c>
    </row>
    <row r="1314" spans="1:6">
      <c r="A1314">
        <v>2</v>
      </c>
      <c r="B1314" t="s">
        <v>38</v>
      </c>
      <c r="C1314">
        <v>26.1385</v>
      </c>
      <c r="D1314">
        <f t="shared" si="61"/>
        <v>1.03221</v>
      </c>
      <c r="E1314">
        <f t="shared" si="62"/>
        <v>2.221434</v>
      </c>
      <c r="F1314">
        <f t="shared" si="63"/>
        <v>29.392144</v>
      </c>
    </row>
    <row r="1315" spans="1:6">
      <c r="A1315">
        <v>2</v>
      </c>
      <c r="B1315" t="s">
        <v>45</v>
      </c>
      <c r="C1315">
        <v>20.0986</v>
      </c>
      <c r="D1315">
        <f t="shared" si="61"/>
        <v>1.03221</v>
      </c>
      <c r="E1315">
        <f t="shared" si="62"/>
        <v>0.683845</v>
      </c>
      <c r="F1315">
        <f t="shared" si="63"/>
        <v>21.814655</v>
      </c>
    </row>
    <row r="1316" spans="1:6">
      <c r="A1316">
        <v>2</v>
      </c>
      <c r="B1316" t="s">
        <v>111</v>
      </c>
      <c r="C1316">
        <v>27.3568</v>
      </c>
      <c r="D1316">
        <f t="shared" si="61"/>
        <v>1.03221</v>
      </c>
      <c r="E1316">
        <f t="shared" si="62"/>
        <v>2.600184</v>
      </c>
      <c r="F1316">
        <f t="shared" si="63"/>
        <v>30.989194</v>
      </c>
    </row>
    <row r="1317" spans="1:6">
      <c r="A1317">
        <v>2</v>
      </c>
      <c r="B1317" t="s">
        <v>50</v>
      </c>
      <c r="C1317">
        <v>28.4496</v>
      </c>
      <c r="D1317">
        <f t="shared" si="61"/>
        <v>1.03221</v>
      </c>
      <c r="E1317">
        <f t="shared" si="62"/>
        <v>1.677014</v>
      </c>
      <c r="F1317">
        <f t="shared" si="63"/>
        <v>31.158824</v>
      </c>
    </row>
    <row r="1318" spans="1:6">
      <c r="A1318">
        <v>2</v>
      </c>
      <c r="B1318" t="s">
        <v>34</v>
      </c>
      <c r="C1318">
        <v>16.0085</v>
      </c>
      <c r="D1318">
        <f t="shared" si="61"/>
        <v>1.03221</v>
      </c>
      <c r="E1318">
        <f t="shared" si="62"/>
        <v>2.541224</v>
      </c>
      <c r="F1318">
        <f t="shared" si="63"/>
        <v>19.581934</v>
      </c>
    </row>
    <row r="1319" spans="1:6">
      <c r="A1319">
        <v>2</v>
      </c>
      <c r="B1319" t="s">
        <v>50</v>
      </c>
      <c r="C1319">
        <v>24.8355</v>
      </c>
      <c r="D1319">
        <f t="shared" si="61"/>
        <v>1.03221</v>
      </c>
      <c r="E1319">
        <f t="shared" si="62"/>
        <v>1.677014</v>
      </c>
      <c r="F1319">
        <f t="shared" si="63"/>
        <v>27.544724</v>
      </c>
    </row>
    <row r="1320" spans="1:6">
      <c r="A1320">
        <v>2</v>
      </c>
      <c r="B1320" t="s">
        <v>50</v>
      </c>
      <c r="C1320">
        <v>14.3395</v>
      </c>
      <c r="D1320">
        <f t="shared" si="61"/>
        <v>1.03221</v>
      </c>
      <c r="E1320">
        <f t="shared" si="62"/>
        <v>1.677014</v>
      </c>
      <c r="F1320">
        <f t="shared" si="63"/>
        <v>17.048724</v>
      </c>
    </row>
    <row r="1321" spans="1:6">
      <c r="A1321">
        <v>2</v>
      </c>
      <c r="B1321" t="s">
        <v>50</v>
      </c>
      <c r="C1321">
        <v>25.9518</v>
      </c>
      <c r="D1321">
        <f t="shared" si="61"/>
        <v>1.03221</v>
      </c>
      <c r="E1321">
        <f t="shared" si="62"/>
        <v>1.677014</v>
      </c>
      <c r="F1321">
        <f t="shared" si="63"/>
        <v>28.661024</v>
      </c>
    </row>
    <row r="1322" spans="1:6">
      <c r="A1322">
        <v>2</v>
      </c>
      <c r="B1322" t="s">
        <v>50</v>
      </c>
      <c r="C1322">
        <v>13.901</v>
      </c>
      <c r="D1322">
        <f t="shared" si="61"/>
        <v>1.03221</v>
      </c>
      <c r="E1322">
        <f t="shared" si="62"/>
        <v>1.677014</v>
      </c>
      <c r="F1322">
        <f t="shared" si="63"/>
        <v>16.610224</v>
      </c>
    </row>
    <row r="1323" spans="1:6">
      <c r="A1323">
        <v>2</v>
      </c>
      <c r="B1323" t="s">
        <v>45</v>
      </c>
      <c r="C1323">
        <v>20.3107</v>
      </c>
      <c r="D1323">
        <f t="shared" si="61"/>
        <v>1.03221</v>
      </c>
      <c r="E1323">
        <f t="shared" si="62"/>
        <v>0.683845</v>
      </c>
      <c r="F1323">
        <f t="shared" si="63"/>
        <v>22.026755</v>
      </c>
    </row>
    <row r="1324" spans="1:6">
      <c r="A1324">
        <v>2</v>
      </c>
      <c r="B1324" t="s">
        <v>111</v>
      </c>
      <c r="C1324">
        <v>26.7183</v>
      </c>
      <c r="D1324">
        <f t="shared" si="61"/>
        <v>1.03221</v>
      </c>
      <c r="E1324">
        <f t="shared" si="62"/>
        <v>2.600184</v>
      </c>
      <c r="F1324">
        <f t="shared" si="63"/>
        <v>30.350694</v>
      </c>
    </row>
    <row r="1325" spans="1:6">
      <c r="A1325">
        <v>2</v>
      </c>
      <c r="B1325" t="s">
        <v>50</v>
      </c>
      <c r="C1325">
        <v>27.9071</v>
      </c>
      <c r="D1325">
        <f t="shared" si="61"/>
        <v>1.03221</v>
      </c>
      <c r="E1325">
        <f t="shared" si="62"/>
        <v>1.677014</v>
      </c>
      <c r="F1325">
        <f t="shared" si="63"/>
        <v>30.616324</v>
      </c>
    </row>
    <row r="1326" spans="1:6">
      <c r="A1326">
        <v>2</v>
      </c>
      <c r="B1326" t="s">
        <v>177</v>
      </c>
      <c r="C1326">
        <v>18.8078</v>
      </c>
      <c r="D1326">
        <f t="shared" si="61"/>
        <v>1.03221</v>
      </c>
      <c r="E1326">
        <f t="shared" si="62"/>
        <v>0</v>
      </c>
      <c r="F1326">
        <f t="shared" si="63"/>
        <v>19.84001</v>
      </c>
    </row>
    <row r="1327" spans="1:6">
      <c r="A1327">
        <v>2</v>
      </c>
      <c r="B1327" t="s">
        <v>50</v>
      </c>
      <c r="C1327">
        <v>26.705</v>
      </c>
      <c r="D1327">
        <f t="shared" si="61"/>
        <v>1.03221</v>
      </c>
      <c r="E1327">
        <f t="shared" si="62"/>
        <v>1.677014</v>
      </c>
      <c r="F1327">
        <f t="shared" si="63"/>
        <v>29.414224</v>
      </c>
    </row>
    <row r="1328" spans="1:6">
      <c r="A1328">
        <v>2</v>
      </c>
      <c r="B1328" t="s">
        <v>177</v>
      </c>
      <c r="C1328">
        <v>27.1525</v>
      </c>
      <c r="D1328">
        <f t="shared" si="61"/>
        <v>1.03221</v>
      </c>
      <c r="E1328">
        <f t="shared" si="62"/>
        <v>0</v>
      </c>
      <c r="F1328">
        <f t="shared" si="63"/>
        <v>28.18471</v>
      </c>
    </row>
    <row r="1329" spans="1:6">
      <c r="A1329">
        <v>2</v>
      </c>
      <c r="B1329" t="s">
        <v>177</v>
      </c>
      <c r="C1329">
        <v>29.955</v>
      </c>
      <c r="D1329">
        <f t="shared" si="61"/>
        <v>1.03221</v>
      </c>
      <c r="E1329">
        <f t="shared" si="62"/>
        <v>0</v>
      </c>
      <c r="F1329">
        <f t="shared" si="63"/>
        <v>30.98721</v>
      </c>
    </row>
    <row r="1330" spans="1:6">
      <c r="A1330">
        <v>2</v>
      </c>
      <c r="B1330" t="s">
        <v>34</v>
      </c>
      <c r="C1330">
        <v>25.1552</v>
      </c>
      <c r="D1330">
        <f t="shared" si="61"/>
        <v>1.03221</v>
      </c>
      <c r="E1330">
        <f t="shared" si="62"/>
        <v>2.541224</v>
      </c>
      <c r="F1330">
        <f t="shared" si="63"/>
        <v>28.728634</v>
      </c>
    </row>
    <row r="1331" spans="1:6">
      <c r="A1331">
        <v>1</v>
      </c>
      <c r="B1331" t="s">
        <v>398</v>
      </c>
      <c r="C1331">
        <v>21.2832</v>
      </c>
      <c r="D1331">
        <f t="shared" si="61"/>
        <v>0</v>
      </c>
      <c r="E1331">
        <f t="shared" si="62"/>
        <v>2.633694</v>
      </c>
      <c r="F1331">
        <f t="shared" si="63"/>
        <v>23.916894</v>
      </c>
    </row>
    <row r="1332" spans="1:6">
      <c r="A1332">
        <v>2</v>
      </c>
      <c r="B1332" t="s">
        <v>177</v>
      </c>
      <c r="C1332">
        <v>7.32811</v>
      </c>
      <c r="D1332">
        <f t="shared" si="61"/>
        <v>1.03221</v>
      </c>
      <c r="E1332">
        <f t="shared" si="62"/>
        <v>0</v>
      </c>
      <c r="F1332">
        <f t="shared" si="63"/>
        <v>8.36032</v>
      </c>
    </row>
    <row r="1333" spans="1:6">
      <c r="A1333">
        <v>2</v>
      </c>
      <c r="B1333" t="s">
        <v>111</v>
      </c>
      <c r="C1333">
        <v>39.3186</v>
      </c>
      <c r="D1333">
        <f t="shared" si="61"/>
        <v>1.03221</v>
      </c>
      <c r="E1333">
        <f t="shared" si="62"/>
        <v>2.600184</v>
      </c>
      <c r="F1333">
        <f t="shared" si="63"/>
        <v>42.950994</v>
      </c>
    </row>
    <row r="1334" spans="1:6">
      <c r="A1334">
        <v>2</v>
      </c>
      <c r="B1334" t="s">
        <v>45</v>
      </c>
      <c r="C1334">
        <v>28.5089</v>
      </c>
      <c r="D1334">
        <f t="shared" si="61"/>
        <v>1.03221</v>
      </c>
      <c r="E1334">
        <f t="shared" si="62"/>
        <v>0.683845</v>
      </c>
      <c r="F1334">
        <f t="shared" si="63"/>
        <v>30.224955</v>
      </c>
    </row>
    <row r="1335" spans="1:6">
      <c r="A1335">
        <v>2</v>
      </c>
      <c r="B1335" t="s">
        <v>38</v>
      </c>
      <c r="C1335">
        <v>33.6502</v>
      </c>
      <c r="D1335">
        <f t="shared" si="61"/>
        <v>1.03221</v>
      </c>
      <c r="E1335">
        <f t="shared" si="62"/>
        <v>2.221434</v>
      </c>
      <c r="F1335">
        <f t="shared" si="63"/>
        <v>36.903844</v>
      </c>
    </row>
    <row r="1336" spans="1:6">
      <c r="A1336">
        <v>2</v>
      </c>
      <c r="B1336" t="s">
        <v>177</v>
      </c>
      <c r="C1336">
        <v>17.1597</v>
      </c>
      <c r="D1336">
        <f t="shared" si="61"/>
        <v>1.03221</v>
      </c>
      <c r="E1336">
        <f t="shared" si="62"/>
        <v>0</v>
      </c>
      <c r="F1336">
        <f t="shared" si="63"/>
        <v>18.19191</v>
      </c>
    </row>
    <row r="1337" spans="1:6">
      <c r="A1337">
        <v>2</v>
      </c>
      <c r="B1337" t="s">
        <v>45</v>
      </c>
      <c r="C1337">
        <v>29.6816</v>
      </c>
      <c r="D1337">
        <f t="shared" si="61"/>
        <v>1.03221</v>
      </c>
      <c r="E1337">
        <f t="shared" si="62"/>
        <v>0.683845</v>
      </c>
      <c r="F1337">
        <f t="shared" si="63"/>
        <v>31.397655</v>
      </c>
    </row>
    <row r="1338" spans="1:6">
      <c r="A1338">
        <v>2</v>
      </c>
      <c r="B1338" t="s">
        <v>38</v>
      </c>
      <c r="C1338">
        <v>32.1446</v>
      </c>
      <c r="D1338">
        <f t="shared" si="61"/>
        <v>1.03221</v>
      </c>
      <c r="E1338">
        <f t="shared" si="62"/>
        <v>2.221434</v>
      </c>
      <c r="F1338">
        <f t="shared" si="63"/>
        <v>35.398244</v>
      </c>
    </row>
    <row r="1339" spans="1:6">
      <c r="A1339">
        <v>2</v>
      </c>
      <c r="B1339" t="s">
        <v>177</v>
      </c>
      <c r="C1339">
        <v>31.2483</v>
      </c>
      <c r="D1339">
        <f t="shared" si="61"/>
        <v>1.03221</v>
      </c>
      <c r="E1339">
        <f t="shared" si="62"/>
        <v>0</v>
      </c>
      <c r="F1339">
        <f t="shared" si="63"/>
        <v>32.28051</v>
      </c>
    </row>
    <row r="1340" spans="1:6">
      <c r="A1340">
        <v>1</v>
      </c>
      <c r="B1340" t="s">
        <v>55</v>
      </c>
      <c r="C1340">
        <v>25.4917</v>
      </c>
      <c r="D1340">
        <f t="shared" si="61"/>
        <v>0</v>
      </c>
      <c r="E1340">
        <f t="shared" si="62"/>
        <v>1.681314</v>
      </c>
      <c r="F1340">
        <f t="shared" si="63"/>
        <v>27.173014</v>
      </c>
    </row>
    <row r="1341" spans="1:6">
      <c r="A1341">
        <v>1</v>
      </c>
      <c r="B1341" t="s">
        <v>111</v>
      </c>
      <c r="C1341">
        <v>28.9233</v>
      </c>
      <c r="D1341">
        <f t="shared" si="61"/>
        <v>0</v>
      </c>
      <c r="E1341">
        <f t="shared" si="62"/>
        <v>2.600184</v>
      </c>
      <c r="F1341">
        <f t="shared" si="63"/>
        <v>31.523484</v>
      </c>
    </row>
    <row r="1342" spans="1:6">
      <c r="A1342">
        <v>2</v>
      </c>
      <c r="B1342" t="s">
        <v>38</v>
      </c>
      <c r="C1342">
        <v>26.8939</v>
      </c>
      <c r="D1342">
        <f t="shared" si="61"/>
        <v>1.03221</v>
      </c>
      <c r="E1342">
        <f t="shared" si="62"/>
        <v>2.221434</v>
      </c>
      <c r="F1342">
        <f t="shared" si="63"/>
        <v>30.147544</v>
      </c>
    </row>
    <row r="1343" spans="1:6">
      <c r="A1343">
        <v>1</v>
      </c>
      <c r="B1343" t="s">
        <v>50</v>
      </c>
      <c r="C1343">
        <v>14.4686</v>
      </c>
      <c r="D1343">
        <f t="shared" si="61"/>
        <v>0</v>
      </c>
      <c r="E1343">
        <f t="shared" si="62"/>
        <v>1.677014</v>
      </c>
      <c r="F1343">
        <f t="shared" si="63"/>
        <v>16.145614</v>
      </c>
    </row>
    <row r="1344" spans="1:6">
      <c r="A1344">
        <v>2</v>
      </c>
      <c r="B1344" t="s">
        <v>177</v>
      </c>
      <c r="C1344">
        <v>27.7301</v>
      </c>
      <c r="D1344">
        <f t="shared" si="61"/>
        <v>1.03221</v>
      </c>
      <c r="E1344">
        <f t="shared" si="62"/>
        <v>0</v>
      </c>
      <c r="F1344">
        <f t="shared" si="63"/>
        <v>28.76231</v>
      </c>
    </row>
    <row r="1345" spans="1:6">
      <c r="A1345">
        <v>1</v>
      </c>
      <c r="B1345" t="s">
        <v>398</v>
      </c>
      <c r="C1345">
        <v>16.3925</v>
      </c>
      <c r="D1345">
        <f t="shared" si="61"/>
        <v>0</v>
      </c>
      <c r="E1345">
        <f t="shared" si="62"/>
        <v>2.633694</v>
      </c>
      <c r="F1345">
        <f t="shared" si="63"/>
        <v>19.026194</v>
      </c>
    </row>
    <row r="1346" spans="1:6">
      <c r="A1346">
        <v>1</v>
      </c>
      <c r="B1346" t="s">
        <v>111</v>
      </c>
      <c r="C1346">
        <v>19.9115</v>
      </c>
      <c r="D1346">
        <f t="shared" si="61"/>
        <v>0</v>
      </c>
      <c r="E1346">
        <f t="shared" si="62"/>
        <v>2.600184</v>
      </c>
      <c r="F1346">
        <f t="shared" si="63"/>
        <v>22.511684</v>
      </c>
    </row>
    <row r="1347" spans="1:6">
      <c r="A1347">
        <v>1</v>
      </c>
      <c r="B1347" t="s">
        <v>398</v>
      </c>
      <c r="C1347">
        <v>23.6318</v>
      </c>
      <c r="D1347">
        <f>VLOOKUP(A1347,K:M,3,0)</f>
        <v>0</v>
      </c>
      <c r="E1347">
        <f>VLOOKUP(B1347,K:M,3,0)</f>
        <v>2.633694</v>
      </c>
      <c r="F1347">
        <f>C1347+D1347+E1347</f>
        <v>26.265494</v>
      </c>
    </row>
    <row r="1348" spans="1:6">
      <c r="A1348">
        <v>2</v>
      </c>
      <c r="B1348" t="s">
        <v>177</v>
      </c>
      <c r="C1348">
        <v>29.9685</v>
      </c>
      <c r="D1348">
        <f>VLOOKUP(A1348,K:M,3,0)</f>
        <v>1.03221</v>
      </c>
      <c r="E1348">
        <f>VLOOKUP(B1348,K:M,3,0)</f>
        <v>0</v>
      </c>
      <c r="F1348">
        <f>C1348+D1348+E1348</f>
        <v>31.00071</v>
      </c>
    </row>
    <row r="1349" spans="1:6">
      <c r="A1349">
        <v>2</v>
      </c>
      <c r="B1349" t="s">
        <v>177</v>
      </c>
      <c r="C1349">
        <v>23.4255</v>
      </c>
      <c r="D1349">
        <f>VLOOKUP(A1349,K:M,3,0)</f>
        <v>1.03221</v>
      </c>
      <c r="E1349">
        <f>VLOOKUP(B1349,K:M,3,0)</f>
        <v>0</v>
      </c>
      <c r="F1349">
        <f>C1349+D1349+E1349</f>
        <v>24.45771</v>
      </c>
    </row>
    <row r="1350" spans="1:6">
      <c r="A1350">
        <v>2</v>
      </c>
      <c r="B1350" t="s">
        <v>177</v>
      </c>
      <c r="C1350">
        <v>25.1696</v>
      </c>
      <c r="D1350">
        <f>VLOOKUP(A1350,K:M,3,0)</f>
        <v>1.03221</v>
      </c>
      <c r="E1350">
        <f>VLOOKUP(B1350,K:M,3,0)</f>
        <v>0</v>
      </c>
      <c r="F1350">
        <f>C1350+D1350+E1350</f>
        <v>26.20181</v>
      </c>
    </row>
    <row r="1351" spans="1:6">
      <c r="A1351">
        <v>1</v>
      </c>
      <c r="B1351" t="s">
        <v>111</v>
      </c>
      <c r="C1351">
        <v>16.5674</v>
      </c>
      <c r="D1351">
        <f>VLOOKUP(A1351,K:M,3,0)</f>
        <v>0</v>
      </c>
      <c r="E1351">
        <f>VLOOKUP(B1351,K:M,3,0)</f>
        <v>2.600184</v>
      </c>
      <c r="F1351">
        <f>C1351+D1351+E1351</f>
        <v>19.167584</v>
      </c>
    </row>
    <row r="1352" spans="1:6">
      <c r="A1352">
        <v>1</v>
      </c>
      <c r="B1352" t="s">
        <v>924</v>
      </c>
      <c r="C1352">
        <v>32.3573</v>
      </c>
      <c r="D1352">
        <f>VLOOKUP(A1352,K:M,3,0)</f>
        <v>0</v>
      </c>
      <c r="E1352">
        <f>VLOOKUP(B1352,K:M,3,0)</f>
        <v>3.598044</v>
      </c>
      <c r="F1352">
        <f>C1352+D1352+E1352</f>
        <v>35.955344</v>
      </c>
    </row>
    <row r="1353" spans="1:6">
      <c r="A1353">
        <v>1</v>
      </c>
      <c r="B1353" t="s">
        <v>924</v>
      </c>
      <c r="C1353">
        <v>31.3497</v>
      </c>
      <c r="D1353">
        <f>VLOOKUP(A1353,K:M,3,0)</f>
        <v>0</v>
      </c>
      <c r="E1353">
        <f>VLOOKUP(B1353,K:M,3,0)</f>
        <v>3.598044</v>
      </c>
      <c r="F1353">
        <f>C1353+D1353+E1353</f>
        <v>34.947744</v>
      </c>
    </row>
    <row r="1354" spans="1:6">
      <c r="A1354">
        <v>1</v>
      </c>
      <c r="B1354" t="s">
        <v>111</v>
      </c>
      <c r="C1354">
        <v>25.7082</v>
      </c>
      <c r="D1354">
        <f>VLOOKUP(A1354,K:M,3,0)</f>
        <v>0</v>
      </c>
      <c r="E1354">
        <f>VLOOKUP(B1354,K:M,3,0)</f>
        <v>2.600184</v>
      </c>
      <c r="F1354">
        <f>C1354+D1354+E1354</f>
        <v>28.308384</v>
      </c>
    </row>
    <row r="1355" spans="1:6">
      <c r="A1355">
        <v>1</v>
      </c>
      <c r="B1355" t="s">
        <v>42</v>
      </c>
      <c r="C1355">
        <v>24.4599</v>
      </c>
      <c r="D1355">
        <f>VLOOKUP(A1355,K:M,3,0)</f>
        <v>0</v>
      </c>
      <c r="E1355">
        <f>VLOOKUP(B1355,K:M,3,0)</f>
        <v>1.921574</v>
      </c>
      <c r="F1355">
        <f>C1355+D1355+E1355</f>
        <v>26.381474</v>
      </c>
    </row>
    <row r="1356" spans="1:6">
      <c r="A1356">
        <v>2</v>
      </c>
      <c r="B1356" t="s">
        <v>60</v>
      </c>
      <c r="C1356">
        <v>42.4645</v>
      </c>
      <c r="D1356">
        <f>VLOOKUP(A1356,K:M,3,0)</f>
        <v>1.03221</v>
      </c>
      <c r="E1356">
        <f>VLOOKUP(B1356,K:M,3,0)</f>
        <v>2.433374</v>
      </c>
      <c r="F1356">
        <f>C1356+D1356+E1356</f>
        <v>45.930084</v>
      </c>
    </row>
    <row r="1357" spans="1:6">
      <c r="A1357">
        <v>1</v>
      </c>
      <c r="B1357" t="s">
        <v>42</v>
      </c>
      <c r="C1357">
        <v>30.6381</v>
      </c>
      <c r="D1357">
        <f>VLOOKUP(A1357,K:M,3,0)</f>
        <v>0</v>
      </c>
      <c r="E1357">
        <f>VLOOKUP(B1357,K:M,3,0)</f>
        <v>1.921574</v>
      </c>
      <c r="F1357">
        <f>C1357+D1357+E1357</f>
        <v>32.559674</v>
      </c>
    </row>
    <row r="1358" spans="1:6">
      <c r="A1358">
        <v>1</v>
      </c>
      <c r="B1358" t="s">
        <v>34</v>
      </c>
      <c r="C1358">
        <v>23.0374</v>
      </c>
      <c r="D1358">
        <f>VLOOKUP(A1358,K:M,3,0)</f>
        <v>0</v>
      </c>
      <c r="E1358">
        <f>VLOOKUP(B1358,K:M,3,0)</f>
        <v>2.541224</v>
      </c>
      <c r="F1358">
        <f>C1358+D1358+E1358</f>
        <v>25.578624</v>
      </c>
    </row>
    <row r="1359" spans="1:6">
      <c r="A1359">
        <v>1</v>
      </c>
      <c r="B1359" t="s">
        <v>55</v>
      </c>
      <c r="C1359">
        <v>13.0392</v>
      </c>
      <c r="D1359">
        <f>VLOOKUP(A1359,K:M,3,0)</f>
        <v>0</v>
      </c>
      <c r="E1359">
        <f>VLOOKUP(B1359,K:M,3,0)</f>
        <v>1.681314</v>
      </c>
      <c r="F1359">
        <f>C1359+D1359+E1359</f>
        <v>14.720514</v>
      </c>
    </row>
    <row r="1360" spans="1:6">
      <c r="A1360">
        <v>1</v>
      </c>
      <c r="B1360" t="s">
        <v>398</v>
      </c>
      <c r="C1360">
        <v>39.2863</v>
      </c>
      <c r="D1360">
        <f>VLOOKUP(A1360,K:M,3,0)</f>
        <v>0</v>
      </c>
      <c r="E1360">
        <f>VLOOKUP(B1360,K:M,3,0)</f>
        <v>2.633694</v>
      </c>
      <c r="F1360">
        <f>C1360+D1360+E1360</f>
        <v>41.919994</v>
      </c>
    </row>
    <row r="1361" spans="1:6">
      <c r="A1361">
        <v>1</v>
      </c>
      <c r="B1361" t="s">
        <v>111</v>
      </c>
      <c r="C1361">
        <v>16.7908</v>
      </c>
      <c r="D1361">
        <f>VLOOKUP(A1361,K:M,3,0)</f>
        <v>0</v>
      </c>
      <c r="E1361">
        <f>VLOOKUP(B1361,K:M,3,0)</f>
        <v>2.600184</v>
      </c>
      <c r="F1361">
        <f>C1361+D1361+E1361</f>
        <v>19.390984</v>
      </c>
    </row>
    <row r="1362" spans="1:6">
      <c r="A1362">
        <v>1</v>
      </c>
      <c r="B1362" t="s">
        <v>60</v>
      </c>
      <c r="C1362">
        <v>18.5263</v>
      </c>
      <c r="D1362">
        <f>VLOOKUP(A1362,K:M,3,0)</f>
        <v>0</v>
      </c>
      <c r="E1362">
        <f>VLOOKUP(B1362,K:M,3,0)</f>
        <v>2.433374</v>
      </c>
      <c r="F1362">
        <f>C1362+D1362+E1362</f>
        <v>20.959674</v>
      </c>
    </row>
    <row r="1363" spans="1:6">
      <c r="A1363">
        <v>1</v>
      </c>
      <c r="B1363" t="s">
        <v>111</v>
      </c>
      <c r="C1363">
        <v>21.0501</v>
      </c>
      <c r="D1363">
        <f>VLOOKUP(A1363,K:M,3,0)</f>
        <v>0</v>
      </c>
      <c r="E1363">
        <f>VLOOKUP(B1363,K:M,3,0)</f>
        <v>2.600184</v>
      </c>
      <c r="F1363">
        <f>C1363+D1363+E1363</f>
        <v>23.650284</v>
      </c>
    </row>
    <row r="1364" spans="1:6">
      <c r="A1364">
        <v>1</v>
      </c>
      <c r="B1364" t="s">
        <v>111</v>
      </c>
      <c r="C1364">
        <v>29.3011</v>
      </c>
      <c r="D1364">
        <f>VLOOKUP(A1364,K:M,3,0)</f>
        <v>0</v>
      </c>
      <c r="E1364">
        <f>VLOOKUP(B1364,K:M,3,0)</f>
        <v>2.600184</v>
      </c>
      <c r="F1364">
        <f>C1364+D1364+E1364</f>
        <v>31.901284</v>
      </c>
    </row>
  </sheetData>
  <pageMargins left="0.75" right="0.75" top="1" bottom="1" header="0.5" footer="0.5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364"/>
  <sheetViews>
    <sheetView topLeftCell="A1325" workbookViewId="0">
      <selection activeCell="F2" sqref="F2:F1364"/>
    </sheetView>
  </sheetViews>
  <sheetFormatPr defaultColWidth="8.72727272727273" defaultRowHeight="14"/>
  <cols>
    <col min="5" max="6" width="10.5454545454545"/>
    <col min="11" max="11" width="13.6363636363636" customWidth="1"/>
    <col min="12" max="12" width="11" customWidth="1"/>
    <col min="13" max="13" width="10.5454545454545"/>
  </cols>
  <sheetData>
    <row r="1" spans="1:14">
      <c r="A1" t="s">
        <v>1</v>
      </c>
      <c r="B1" t="s">
        <v>2</v>
      </c>
      <c r="C1" t="s">
        <v>32</v>
      </c>
      <c r="D1" t="s">
        <v>1465</v>
      </c>
      <c r="E1" t="s">
        <v>1466</v>
      </c>
      <c r="F1" t="s">
        <v>1467</v>
      </c>
      <c r="K1" t="s">
        <v>1468</v>
      </c>
      <c r="L1" t="s">
        <v>1469</v>
      </c>
      <c r="N1" t="s">
        <v>1470</v>
      </c>
    </row>
    <row r="2" spans="1:14">
      <c r="A2">
        <v>3</v>
      </c>
      <c r="B2" t="s">
        <v>34</v>
      </c>
      <c r="C2">
        <v>11.8449</v>
      </c>
      <c r="D2">
        <f>VLOOKUP(A2,K:M,3,0)</f>
        <v>1.21684</v>
      </c>
      <c r="E2">
        <f>VLOOKUP(B2,K:M,3,0)</f>
        <v>-2.417109</v>
      </c>
      <c r="F2">
        <f>C2+D2+E2</f>
        <v>10.644631</v>
      </c>
      <c r="K2" t="s">
        <v>1471</v>
      </c>
      <c r="L2">
        <v>12.986</v>
      </c>
      <c r="N2">
        <v>0.495475</v>
      </c>
    </row>
    <row r="3" spans="1:14">
      <c r="A3">
        <v>3</v>
      </c>
      <c r="B3" t="s">
        <v>38</v>
      </c>
      <c r="C3">
        <v>13.4332</v>
      </c>
      <c r="D3">
        <f t="shared" ref="D3:D66" si="0">VLOOKUP(A3,K:M,3,0)</f>
        <v>1.21684</v>
      </c>
      <c r="E3">
        <f t="shared" ref="E3:E66" si="1">VLOOKUP(B3,K:M,3,0)</f>
        <v>-2.872431</v>
      </c>
      <c r="F3">
        <f t="shared" ref="F3:F66" si="2">C3+D3+E3</f>
        <v>11.777609</v>
      </c>
      <c r="K3" s="1">
        <v>1</v>
      </c>
      <c r="L3">
        <v>1.68303</v>
      </c>
      <c r="M3">
        <f>L3-1.68303</f>
        <v>0</v>
      </c>
      <c r="N3">
        <v>0.291433</v>
      </c>
    </row>
    <row r="4" spans="1:14">
      <c r="A4">
        <v>2</v>
      </c>
      <c r="B4" t="s">
        <v>42</v>
      </c>
      <c r="C4">
        <v>10.814</v>
      </c>
      <c r="D4">
        <f t="shared" si="0"/>
        <v>0.07039</v>
      </c>
      <c r="E4">
        <f t="shared" si="1"/>
        <v>-1.79573</v>
      </c>
      <c r="F4">
        <f t="shared" si="2"/>
        <v>9.08866</v>
      </c>
      <c r="K4" s="1">
        <v>2</v>
      </c>
      <c r="L4">
        <v>1.75342</v>
      </c>
      <c r="M4">
        <f>L4-1.68303</f>
        <v>0.07039</v>
      </c>
      <c r="N4">
        <v>0.223196</v>
      </c>
    </row>
    <row r="5" spans="1:14">
      <c r="A5">
        <v>2</v>
      </c>
      <c r="B5" t="s">
        <v>45</v>
      </c>
      <c r="C5">
        <v>12.2595</v>
      </c>
      <c r="D5">
        <f t="shared" si="0"/>
        <v>0.07039</v>
      </c>
      <c r="E5">
        <f t="shared" si="1"/>
        <v>-1.71742</v>
      </c>
      <c r="F5">
        <f t="shared" si="2"/>
        <v>10.61247</v>
      </c>
      <c r="K5" s="1">
        <v>3</v>
      </c>
      <c r="L5">
        <v>2.89987</v>
      </c>
      <c r="M5">
        <f>L5-1.68303</f>
        <v>1.21684</v>
      </c>
      <c r="N5">
        <v>0.212374</v>
      </c>
    </row>
    <row r="6" spans="1:14">
      <c r="A6">
        <v>1</v>
      </c>
      <c r="B6" t="s">
        <v>38</v>
      </c>
      <c r="C6">
        <v>20.2143</v>
      </c>
      <c r="D6">
        <f t="shared" si="0"/>
        <v>0</v>
      </c>
      <c r="E6">
        <f t="shared" si="1"/>
        <v>-2.872431</v>
      </c>
      <c r="F6">
        <f t="shared" si="2"/>
        <v>17.341869</v>
      </c>
      <c r="K6" s="1">
        <v>4</v>
      </c>
      <c r="L6">
        <v>2.79392</v>
      </c>
      <c r="M6">
        <f>L6-1.68303</f>
        <v>1.11089</v>
      </c>
      <c r="N6">
        <v>0.269203</v>
      </c>
    </row>
    <row r="7" spans="1:14">
      <c r="A7">
        <v>2</v>
      </c>
      <c r="B7" t="s">
        <v>50</v>
      </c>
      <c r="C7">
        <v>25.5553</v>
      </c>
      <c r="D7">
        <f t="shared" si="0"/>
        <v>0.07039</v>
      </c>
      <c r="E7">
        <f t="shared" si="1"/>
        <v>-2.12798</v>
      </c>
      <c r="F7">
        <f t="shared" si="2"/>
        <v>23.49771</v>
      </c>
      <c r="K7" s="1" t="s">
        <v>144</v>
      </c>
      <c r="L7">
        <v>3.8558</v>
      </c>
      <c r="M7">
        <f>L7-1.68303</f>
        <v>2.17277</v>
      </c>
      <c r="N7">
        <v>0.356731</v>
      </c>
    </row>
    <row r="8" spans="1:14">
      <c r="A8">
        <v>1</v>
      </c>
      <c r="B8" t="s">
        <v>45</v>
      </c>
      <c r="C8">
        <v>22.3431</v>
      </c>
      <c r="D8">
        <f t="shared" si="0"/>
        <v>0</v>
      </c>
      <c r="E8">
        <f t="shared" si="1"/>
        <v>-1.71742</v>
      </c>
      <c r="F8">
        <f t="shared" si="2"/>
        <v>20.62568</v>
      </c>
      <c r="K8" s="1" t="s">
        <v>177</v>
      </c>
      <c r="L8">
        <v>3.19209</v>
      </c>
      <c r="M8">
        <f>L8-3.19209</f>
        <v>0</v>
      </c>
      <c r="N8">
        <v>0.334259</v>
      </c>
    </row>
    <row r="9" spans="1:14">
      <c r="A9">
        <v>1</v>
      </c>
      <c r="B9" t="s">
        <v>55</v>
      </c>
      <c r="C9">
        <v>17.9614</v>
      </c>
      <c r="D9">
        <f t="shared" si="0"/>
        <v>0</v>
      </c>
      <c r="E9">
        <f t="shared" si="1"/>
        <v>-2.753663</v>
      </c>
      <c r="F9">
        <f t="shared" si="2"/>
        <v>15.207737</v>
      </c>
      <c r="K9" s="1" t="s">
        <v>45</v>
      </c>
      <c r="L9">
        <v>1.47467</v>
      </c>
      <c r="M9">
        <f t="shared" ref="M9:M19" si="3">L9-3.19209</f>
        <v>-1.71742</v>
      </c>
      <c r="N9">
        <v>0.297202</v>
      </c>
    </row>
    <row r="10" spans="1:14">
      <c r="A10">
        <v>1</v>
      </c>
      <c r="B10" t="s">
        <v>45</v>
      </c>
      <c r="C10">
        <v>17.0734</v>
      </c>
      <c r="D10">
        <f t="shared" si="0"/>
        <v>0</v>
      </c>
      <c r="E10">
        <f t="shared" si="1"/>
        <v>-1.71742</v>
      </c>
      <c r="F10">
        <f t="shared" si="2"/>
        <v>15.35598</v>
      </c>
      <c r="K10" s="1" t="s">
        <v>50</v>
      </c>
      <c r="L10">
        <v>1.06411</v>
      </c>
      <c r="M10">
        <f t="shared" si="3"/>
        <v>-2.12798</v>
      </c>
      <c r="N10">
        <v>0.270483</v>
      </c>
    </row>
    <row r="11" spans="1:14">
      <c r="A11">
        <v>1</v>
      </c>
      <c r="B11" t="s">
        <v>60</v>
      </c>
      <c r="C11">
        <v>22.0366</v>
      </c>
      <c r="D11">
        <f t="shared" si="0"/>
        <v>0</v>
      </c>
      <c r="E11">
        <f t="shared" si="1"/>
        <v>-2.438221</v>
      </c>
      <c r="F11">
        <f t="shared" si="2"/>
        <v>19.598379</v>
      </c>
      <c r="K11" s="1" t="s">
        <v>66</v>
      </c>
      <c r="L11">
        <v>0.218253</v>
      </c>
      <c r="M11">
        <f t="shared" si="3"/>
        <v>-2.973837</v>
      </c>
      <c r="N11">
        <v>0.258685</v>
      </c>
    </row>
    <row r="12" spans="1:14">
      <c r="A12">
        <v>1</v>
      </c>
      <c r="B12" t="s">
        <v>60</v>
      </c>
      <c r="C12">
        <v>13.3553</v>
      </c>
      <c r="D12">
        <f t="shared" si="0"/>
        <v>0</v>
      </c>
      <c r="E12">
        <f t="shared" si="1"/>
        <v>-2.438221</v>
      </c>
      <c r="F12">
        <f t="shared" si="2"/>
        <v>10.917079</v>
      </c>
      <c r="K12" s="1" t="s">
        <v>42</v>
      </c>
      <c r="L12">
        <v>1.39636</v>
      </c>
      <c r="M12">
        <f t="shared" si="3"/>
        <v>-1.79573</v>
      </c>
      <c r="N12">
        <v>0.295657</v>
      </c>
    </row>
    <row r="13" spans="1:14">
      <c r="A13">
        <v>1</v>
      </c>
      <c r="B13" t="s">
        <v>45</v>
      </c>
      <c r="C13">
        <v>21.9537</v>
      </c>
      <c r="D13">
        <f t="shared" si="0"/>
        <v>0</v>
      </c>
      <c r="E13">
        <f t="shared" si="1"/>
        <v>-1.71742</v>
      </c>
      <c r="F13">
        <f t="shared" si="2"/>
        <v>20.23628</v>
      </c>
      <c r="K13" s="1" t="s">
        <v>55</v>
      </c>
      <c r="L13">
        <v>0.438427</v>
      </c>
      <c r="M13">
        <f t="shared" si="3"/>
        <v>-2.753663</v>
      </c>
      <c r="N13">
        <v>0.30026</v>
      </c>
    </row>
    <row r="14" spans="1:14">
      <c r="A14">
        <v>1</v>
      </c>
      <c r="B14" t="s">
        <v>38</v>
      </c>
      <c r="C14">
        <v>14.6471</v>
      </c>
      <c r="D14">
        <f t="shared" si="0"/>
        <v>0</v>
      </c>
      <c r="E14">
        <f t="shared" si="1"/>
        <v>-2.872431</v>
      </c>
      <c r="F14">
        <f t="shared" si="2"/>
        <v>11.774669</v>
      </c>
      <c r="K14" s="1" t="s">
        <v>60</v>
      </c>
      <c r="L14">
        <v>0.753869</v>
      </c>
      <c r="M14">
        <f t="shared" si="3"/>
        <v>-2.438221</v>
      </c>
      <c r="N14">
        <v>0.285511</v>
      </c>
    </row>
    <row r="15" spans="1:14">
      <c r="A15">
        <v>1</v>
      </c>
      <c r="B15" t="s">
        <v>66</v>
      </c>
      <c r="C15">
        <v>12.6732</v>
      </c>
      <c r="D15">
        <f t="shared" si="0"/>
        <v>0</v>
      </c>
      <c r="E15">
        <f t="shared" si="1"/>
        <v>-2.973837</v>
      </c>
      <c r="F15">
        <f t="shared" si="2"/>
        <v>9.699363</v>
      </c>
      <c r="K15" s="1" t="s">
        <v>38</v>
      </c>
      <c r="L15">
        <v>0.319659</v>
      </c>
      <c r="M15">
        <f t="shared" si="3"/>
        <v>-2.872431</v>
      </c>
      <c r="N15">
        <v>0.318595</v>
      </c>
    </row>
    <row r="16" spans="1:14">
      <c r="A16">
        <v>1</v>
      </c>
      <c r="B16" t="s">
        <v>42</v>
      </c>
      <c r="C16">
        <v>26.1655</v>
      </c>
      <c r="D16">
        <f t="shared" si="0"/>
        <v>0</v>
      </c>
      <c r="E16">
        <f t="shared" si="1"/>
        <v>-1.79573</v>
      </c>
      <c r="F16">
        <f t="shared" si="2"/>
        <v>24.36977</v>
      </c>
      <c r="K16" s="1" t="s">
        <v>34</v>
      </c>
      <c r="L16">
        <v>0.774981</v>
      </c>
      <c r="M16">
        <f t="shared" si="3"/>
        <v>-2.417109</v>
      </c>
      <c r="N16">
        <v>0.31743</v>
      </c>
    </row>
    <row r="17" spans="1:14">
      <c r="A17">
        <v>1</v>
      </c>
      <c r="B17" t="s">
        <v>45</v>
      </c>
      <c r="C17">
        <v>18.396</v>
      </c>
      <c r="D17">
        <f t="shared" si="0"/>
        <v>0</v>
      </c>
      <c r="E17">
        <f t="shared" si="1"/>
        <v>-1.71742</v>
      </c>
      <c r="F17">
        <f t="shared" si="2"/>
        <v>16.67858</v>
      </c>
      <c r="K17" s="1" t="s">
        <v>111</v>
      </c>
      <c r="L17">
        <v>1.04723</v>
      </c>
      <c r="M17">
        <f t="shared" si="3"/>
        <v>-2.14486</v>
      </c>
      <c r="N17">
        <v>0.358102</v>
      </c>
    </row>
    <row r="18" spans="1:14">
      <c r="A18">
        <v>1</v>
      </c>
      <c r="B18" t="s">
        <v>50</v>
      </c>
      <c r="C18">
        <v>26.0661</v>
      </c>
      <c r="D18">
        <f t="shared" si="0"/>
        <v>0</v>
      </c>
      <c r="E18">
        <f t="shared" si="1"/>
        <v>-2.12798</v>
      </c>
      <c r="F18">
        <f t="shared" si="2"/>
        <v>23.93812</v>
      </c>
      <c r="K18" s="1" t="s">
        <v>398</v>
      </c>
      <c r="L18">
        <v>0.172627</v>
      </c>
      <c r="M18">
        <f t="shared" si="3"/>
        <v>-3.019463</v>
      </c>
      <c r="N18">
        <v>0.575637</v>
      </c>
    </row>
    <row r="19" spans="1:14">
      <c r="A19">
        <v>1</v>
      </c>
      <c r="B19" t="s">
        <v>45</v>
      </c>
      <c r="C19">
        <v>18.0901</v>
      </c>
      <c r="D19">
        <f t="shared" si="0"/>
        <v>0</v>
      </c>
      <c r="E19">
        <f t="shared" si="1"/>
        <v>-1.71742</v>
      </c>
      <c r="F19">
        <f t="shared" si="2"/>
        <v>16.37268</v>
      </c>
      <c r="K19" s="1" t="s">
        <v>924</v>
      </c>
      <c r="L19">
        <v>2.13376</v>
      </c>
      <c r="M19">
        <f t="shared" si="3"/>
        <v>-1.05833</v>
      </c>
      <c r="N19">
        <v>0.656947</v>
      </c>
    </row>
    <row r="20" spans="1:6">
      <c r="A20">
        <v>1</v>
      </c>
      <c r="B20" t="s">
        <v>34</v>
      </c>
      <c r="C20">
        <v>12.8228</v>
      </c>
      <c r="D20">
        <f t="shared" si="0"/>
        <v>0</v>
      </c>
      <c r="E20">
        <f t="shared" si="1"/>
        <v>-2.417109</v>
      </c>
      <c r="F20">
        <f t="shared" si="2"/>
        <v>10.405691</v>
      </c>
    </row>
    <row r="21" spans="1:6">
      <c r="A21">
        <v>1</v>
      </c>
      <c r="B21" t="s">
        <v>38</v>
      </c>
      <c r="C21">
        <v>17.4752</v>
      </c>
      <c r="D21">
        <f t="shared" si="0"/>
        <v>0</v>
      </c>
      <c r="E21">
        <f t="shared" si="1"/>
        <v>-2.872431</v>
      </c>
      <c r="F21">
        <f t="shared" si="2"/>
        <v>14.602769</v>
      </c>
    </row>
    <row r="22" spans="1:6">
      <c r="A22">
        <v>1</v>
      </c>
      <c r="B22" t="s">
        <v>34</v>
      </c>
      <c r="C22">
        <v>21.9571</v>
      </c>
      <c r="D22">
        <f t="shared" si="0"/>
        <v>0</v>
      </c>
      <c r="E22">
        <f t="shared" si="1"/>
        <v>-2.417109</v>
      </c>
      <c r="F22">
        <f t="shared" si="2"/>
        <v>19.539991</v>
      </c>
    </row>
    <row r="23" spans="1:6">
      <c r="A23">
        <v>1</v>
      </c>
      <c r="B23" t="s">
        <v>50</v>
      </c>
      <c r="C23">
        <v>9.44081</v>
      </c>
      <c r="D23">
        <f t="shared" si="0"/>
        <v>0</v>
      </c>
      <c r="E23">
        <f t="shared" si="1"/>
        <v>-2.12798</v>
      </c>
      <c r="F23">
        <f t="shared" si="2"/>
        <v>7.31283</v>
      </c>
    </row>
    <row r="24" spans="1:6">
      <c r="A24">
        <v>1</v>
      </c>
      <c r="B24" t="s">
        <v>45</v>
      </c>
      <c r="C24">
        <v>15.5927</v>
      </c>
      <c r="D24">
        <f t="shared" si="0"/>
        <v>0</v>
      </c>
      <c r="E24">
        <f t="shared" si="1"/>
        <v>-1.71742</v>
      </c>
      <c r="F24">
        <f t="shared" si="2"/>
        <v>13.87528</v>
      </c>
    </row>
    <row r="25" spans="1:6">
      <c r="A25">
        <v>1</v>
      </c>
      <c r="B25" t="s">
        <v>60</v>
      </c>
      <c r="C25">
        <v>18.8177</v>
      </c>
      <c r="D25">
        <f t="shared" si="0"/>
        <v>0</v>
      </c>
      <c r="E25">
        <f t="shared" si="1"/>
        <v>-2.438221</v>
      </c>
      <c r="F25">
        <f t="shared" si="2"/>
        <v>16.379479</v>
      </c>
    </row>
    <row r="26" spans="1:6">
      <c r="A26">
        <v>1</v>
      </c>
      <c r="B26" t="s">
        <v>66</v>
      </c>
      <c r="C26">
        <v>18.9257</v>
      </c>
      <c r="D26">
        <f t="shared" si="0"/>
        <v>0</v>
      </c>
      <c r="E26">
        <f t="shared" si="1"/>
        <v>-2.973837</v>
      </c>
      <c r="F26">
        <f t="shared" si="2"/>
        <v>15.951863</v>
      </c>
    </row>
    <row r="27" spans="1:6">
      <c r="A27">
        <v>1</v>
      </c>
      <c r="B27" t="s">
        <v>60</v>
      </c>
      <c r="C27">
        <v>8.891</v>
      </c>
      <c r="D27">
        <f t="shared" si="0"/>
        <v>0</v>
      </c>
      <c r="E27">
        <f t="shared" si="1"/>
        <v>-2.438221</v>
      </c>
      <c r="F27">
        <f t="shared" si="2"/>
        <v>6.452779</v>
      </c>
    </row>
    <row r="28" spans="1:6">
      <c r="A28">
        <v>1</v>
      </c>
      <c r="B28" t="s">
        <v>55</v>
      </c>
      <c r="C28">
        <v>24.2539</v>
      </c>
      <c r="D28">
        <f t="shared" si="0"/>
        <v>0</v>
      </c>
      <c r="E28">
        <f t="shared" si="1"/>
        <v>-2.753663</v>
      </c>
      <c r="F28">
        <f t="shared" si="2"/>
        <v>21.500237</v>
      </c>
    </row>
    <row r="29" spans="1:6">
      <c r="A29">
        <v>1</v>
      </c>
      <c r="B29" t="s">
        <v>55</v>
      </c>
      <c r="C29">
        <v>5.99421</v>
      </c>
      <c r="D29">
        <f t="shared" si="0"/>
        <v>0</v>
      </c>
      <c r="E29">
        <f t="shared" si="1"/>
        <v>-2.753663</v>
      </c>
      <c r="F29">
        <f t="shared" si="2"/>
        <v>3.240547</v>
      </c>
    </row>
    <row r="30" spans="1:6">
      <c r="A30">
        <v>1</v>
      </c>
      <c r="B30" t="s">
        <v>34</v>
      </c>
      <c r="C30">
        <v>4.9667</v>
      </c>
      <c r="D30">
        <f t="shared" si="0"/>
        <v>0</v>
      </c>
      <c r="E30">
        <f t="shared" si="1"/>
        <v>-2.417109</v>
      </c>
      <c r="F30">
        <f t="shared" si="2"/>
        <v>2.549591</v>
      </c>
    </row>
    <row r="31" spans="1:6">
      <c r="A31">
        <v>1</v>
      </c>
      <c r="B31" t="s">
        <v>45</v>
      </c>
      <c r="C31">
        <v>22.7472</v>
      </c>
      <c r="D31">
        <f t="shared" si="0"/>
        <v>0</v>
      </c>
      <c r="E31">
        <f t="shared" si="1"/>
        <v>-1.71742</v>
      </c>
      <c r="F31">
        <f t="shared" si="2"/>
        <v>21.02978</v>
      </c>
    </row>
    <row r="32" spans="1:6">
      <c r="A32">
        <v>1</v>
      </c>
      <c r="B32" t="s">
        <v>45</v>
      </c>
      <c r="C32">
        <v>24.2103</v>
      </c>
      <c r="D32">
        <f t="shared" si="0"/>
        <v>0</v>
      </c>
      <c r="E32">
        <f t="shared" si="1"/>
        <v>-1.71742</v>
      </c>
      <c r="F32">
        <f t="shared" si="2"/>
        <v>22.49288</v>
      </c>
    </row>
    <row r="33" spans="1:6">
      <c r="A33">
        <v>1</v>
      </c>
      <c r="B33" t="s">
        <v>66</v>
      </c>
      <c r="C33">
        <v>13.0224</v>
      </c>
      <c r="D33">
        <f t="shared" si="0"/>
        <v>0</v>
      </c>
      <c r="E33">
        <f t="shared" si="1"/>
        <v>-2.973837</v>
      </c>
      <c r="F33">
        <f t="shared" si="2"/>
        <v>10.048563</v>
      </c>
    </row>
    <row r="34" spans="1:6">
      <c r="A34">
        <v>1</v>
      </c>
      <c r="B34" t="s">
        <v>42</v>
      </c>
      <c r="C34">
        <v>17.2345</v>
      </c>
      <c r="D34">
        <f t="shared" si="0"/>
        <v>0</v>
      </c>
      <c r="E34">
        <f t="shared" si="1"/>
        <v>-1.79573</v>
      </c>
      <c r="F34">
        <f t="shared" si="2"/>
        <v>15.43877</v>
      </c>
    </row>
    <row r="35" spans="1:6">
      <c r="A35">
        <v>1</v>
      </c>
      <c r="B35" t="s">
        <v>42</v>
      </c>
      <c r="C35">
        <v>10.1517</v>
      </c>
      <c r="D35">
        <f t="shared" si="0"/>
        <v>0</v>
      </c>
      <c r="E35">
        <f t="shared" si="1"/>
        <v>-1.79573</v>
      </c>
      <c r="F35">
        <f t="shared" si="2"/>
        <v>8.35597</v>
      </c>
    </row>
    <row r="36" spans="1:6">
      <c r="A36">
        <v>1</v>
      </c>
      <c r="B36" t="s">
        <v>55</v>
      </c>
      <c r="C36">
        <v>16.6702</v>
      </c>
      <c r="D36">
        <f t="shared" si="0"/>
        <v>0</v>
      </c>
      <c r="E36">
        <f t="shared" si="1"/>
        <v>-2.753663</v>
      </c>
      <c r="F36">
        <f t="shared" si="2"/>
        <v>13.916537</v>
      </c>
    </row>
    <row r="37" spans="1:6">
      <c r="A37">
        <v>1</v>
      </c>
      <c r="B37" t="s">
        <v>50</v>
      </c>
      <c r="C37">
        <v>23.0531</v>
      </c>
      <c r="D37">
        <f t="shared" si="0"/>
        <v>0</v>
      </c>
      <c r="E37">
        <f t="shared" si="1"/>
        <v>-2.12798</v>
      </c>
      <c r="F37">
        <f t="shared" si="2"/>
        <v>20.92512</v>
      </c>
    </row>
    <row r="38" spans="1:6">
      <c r="A38">
        <v>1</v>
      </c>
      <c r="B38" t="s">
        <v>60</v>
      </c>
      <c r="C38">
        <v>25.9848</v>
      </c>
      <c r="D38">
        <f t="shared" si="0"/>
        <v>0</v>
      </c>
      <c r="E38">
        <f t="shared" si="1"/>
        <v>-2.438221</v>
      </c>
      <c r="F38">
        <f t="shared" si="2"/>
        <v>23.546579</v>
      </c>
    </row>
    <row r="39" spans="1:6">
      <c r="A39">
        <v>1</v>
      </c>
      <c r="B39" t="s">
        <v>60</v>
      </c>
      <c r="C39">
        <v>12.7808</v>
      </c>
      <c r="D39">
        <f t="shared" si="0"/>
        <v>0</v>
      </c>
      <c r="E39">
        <f t="shared" si="1"/>
        <v>-2.438221</v>
      </c>
      <c r="F39">
        <f t="shared" si="2"/>
        <v>10.342579</v>
      </c>
    </row>
    <row r="40" spans="1:6">
      <c r="A40">
        <v>4</v>
      </c>
      <c r="B40" t="s">
        <v>45</v>
      </c>
      <c r="C40">
        <v>11.0392</v>
      </c>
      <c r="D40">
        <f t="shared" si="0"/>
        <v>1.11089</v>
      </c>
      <c r="E40">
        <f t="shared" si="1"/>
        <v>-1.71742</v>
      </c>
      <c r="F40">
        <f t="shared" si="2"/>
        <v>10.43267</v>
      </c>
    </row>
    <row r="41" spans="1:6">
      <c r="A41">
        <v>4</v>
      </c>
      <c r="B41" t="s">
        <v>45</v>
      </c>
      <c r="C41">
        <v>20.0865</v>
      </c>
      <c r="D41">
        <f t="shared" si="0"/>
        <v>1.11089</v>
      </c>
      <c r="E41">
        <f t="shared" si="1"/>
        <v>-1.71742</v>
      </c>
      <c r="F41">
        <f t="shared" si="2"/>
        <v>19.47997</v>
      </c>
    </row>
    <row r="42" spans="1:6">
      <c r="A42">
        <v>4</v>
      </c>
      <c r="B42" t="s">
        <v>50</v>
      </c>
      <c r="C42">
        <v>19.6291</v>
      </c>
      <c r="D42">
        <f t="shared" si="0"/>
        <v>1.11089</v>
      </c>
      <c r="E42">
        <f t="shared" si="1"/>
        <v>-2.12798</v>
      </c>
      <c r="F42">
        <f t="shared" si="2"/>
        <v>18.61201</v>
      </c>
    </row>
    <row r="43" spans="1:6">
      <c r="A43">
        <v>3</v>
      </c>
      <c r="B43" t="s">
        <v>45</v>
      </c>
      <c r="C43">
        <v>26.4055</v>
      </c>
      <c r="D43">
        <f t="shared" si="0"/>
        <v>1.21684</v>
      </c>
      <c r="E43">
        <f t="shared" si="1"/>
        <v>-1.71742</v>
      </c>
      <c r="F43">
        <f t="shared" si="2"/>
        <v>25.90492</v>
      </c>
    </row>
    <row r="44" spans="1:6">
      <c r="A44">
        <v>3</v>
      </c>
      <c r="B44" t="s">
        <v>42</v>
      </c>
      <c r="C44">
        <v>5.64606</v>
      </c>
      <c r="D44">
        <f t="shared" si="0"/>
        <v>1.21684</v>
      </c>
      <c r="E44">
        <f t="shared" si="1"/>
        <v>-1.79573</v>
      </c>
      <c r="F44">
        <f t="shared" si="2"/>
        <v>5.06717</v>
      </c>
    </row>
    <row r="45" spans="1:6">
      <c r="A45">
        <v>2</v>
      </c>
      <c r="B45" t="s">
        <v>50</v>
      </c>
      <c r="C45">
        <v>17.1686</v>
      </c>
      <c r="D45">
        <f t="shared" si="0"/>
        <v>0.07039</v>
      </c>
      <c r="E45">
        <f t="shared" si="1"/>
        <v>-2.12798</v>
      </c>
      <c r="F45">
        <f t="shared" si="2"/>
        <v>15.11101</v>
      </c>
    </row>
    <row r="46" spans="1:6">
      <c r="A46">
        <v>3</v>
      </c>
      <c r="B46" t="s">
        <v>34</v>
      </c>
      <c r="C46">
        <v>6.44576</v>
      </c>
      <c r="D46">
        <f t="shared" si="0"/>
        <v>1.21684</v>
      </c>
      <c r="E46">
        <f t="shared" si="1"/>
        <v>-2.417109</v>
      </c>
      <c r="F46">
        <f t="shared" si="2"/>
        <v>5.245491</v>
      </c>
    </row>
    <row r="47" spans="1:6">
      <c r="A47">
        <v>2</v>
      </c>
      <c r="B47" t="s">
        <v>66</v>
      </c>
      <c r="C47">
        <v>15.1052</v>
      </c>
      <c r="D47">
        <f t="shared" si="0"/>
        <v>0.07039</v>
      </c>
      <c r="E47">
        <f t="shared" si="1"/>
        <v>-2.973837</v>
      </c>
      <c r="F47">
        <f t="shared" si="2"/>
        <v>12.201753</v>
      </c>
    </row>
    <row r="48" spans="1:6">
      <c r="A48">
        <v>2</v>
      </c>
      <c r="B48" t="s">
        <v>45</v>
      </c>
      <c r="C48">
        <v>13.4644</v>
      </c>
      <c r="D48">
        <f t="shared" si="0"/>
        <v>0.07039</v>
      </c>
      <c r="E48">
        <f t="shared" si="1"/>
        <v>-1.71742</v>
      </c>
      <c r="F48">
        <f t="shared" si="2"/>
        <v>11.81737</v>
      </c>
    </row>
    <row r="49" spans="1:6">
      <c r="A49">
        <v>3</v>
      </c>
      <c r="B49" t="s">
        <v>42</v>
      </c>
      <c r="C49">
        <v>16.0009</v>
      </c>
      <c r="D49">
        <f t="shared" si="0"/>
        <v>1.21684</v>
      </c>
      <c r="E49">
        <f t="shared" si="1"/>
        <v>-1.79573</v>
      </c>
      <c r="F49">
        <f t="shared" si="2"/>
        <v>15.42201</v>
      </c>
    </row>
    <row r="50" spans="1:6">
      <c r="A50">
        <v>3</v>
      </c>
      <c r="B50" t="s">
        <v>55</v>
      </c>
      <c r="C50">
        <v>20.0933</v>
      </c>
      <c r="D50">
        <f t="shared" si="0"/>
        <v>1.21684</v>
      </c>
      <c r="E50">
        <f t="shared" si="1"/>
        <v>-2.753663</v>
      </c>
      <c r="F50">
        <f t="shared" si="2"/>
        <v>18.556477</v>
      </c>
    </row>
    <row r="51" spans="1:6">
      <c r="A51">
        <v>3</v>
      </c>
      <c r="B51" t="s">
        <v>34</v>
      </c>
      <c r="C51">
        <v>16.6685</v>
      </c>
      <c r="D51">
        <f t="shared" si="0"/>
        <v>1.21684</v>
      </c>
      <c r="E51">
        <f t="shared" si="1"/>
        <v>-2.417109</v>
      </c>
      <c r="F51">
        <f t="shared" si="2"/>
        <v>15.468231</v>
      </c>
    </row>
    <row r="52" spans="1:6">
      <c r="A52">
        <v>2</v>
      </c>
      <c r="B52" t="s">
        <v>111</v>
      </c>
      <c r="C52">
        <v>15.7416</v>
      </c>
      <c r="D52">
        <f t="shared" si="0"/>
        <v>0.07039</v>
      </c>
      <c r="E52">
        <f t="shared" si="1"/>
        <v>-2.14486</v>
      </c>
      <c r="F52">
        <f t="shared" si="2"/>
        <v>13.66713</v>
      </c>
    </row>
    <row r="53" spans="1:6">
      <c r="A53">
        <v>4</v>
      </c>
      <c r="B53" t="s">
        <v>50</v>
      </c>
      <c r="C53">
        <v>19.7209</v>
      </c>
      <c r="D53">
        <f t="shared" si="0"/>
        <v>1.11089</v>
      </c>
      <c r="E53">
        <f t="shared" si="1"/>
        <v>-2.12798</v>
      </c>
      <c r="F53">
        <f t="shared" si="2"/>
        <v>18.70381</v>
      </c>
    </row>
    <row r="54" spans="1:6">
      <c r="A54">
        <v>2</v>
      </c>
      <c r="B54" t="s">
        <v>60</v>
      </c>
      <c r="C54">
        <v>16.6707</v>
      </c>
      <c r="D54">
        <f t="shared" si="0"/>
        <v>0.07039</v>
      </c>
      <c r="E54">
        <f t="shared" si="1"/>
        <v>-2.438221</v>
      </c>
      <c r="F54">
        <f t="shared" si="2"/>
        <v>14.302869</v>
      </c>
    </row>
    <row r="55" spans="1:6">
      <c r="A55">
        <v>4</v>
      </c>
      <c r="B55" t="s">
        <v>45</v>
      </c>
      <c r="C55">
        <v>15.3837</v>
      </c>
      <c r="D55">
        <f t="shared" si="0"/>
        <v>1.11089</v>
      </c>
      <c r="E55">
        <f t="shared" si="1"/>
        <v>-1.71742</v>
      </c>
      <c r="F55">
        <f t="shared" si="2"/>
        <v>14.77717</v>
      </c>
    </row>
    <row r="56" spans="1:6">
      <c r="A56">
        <v>2</v>
      </c>
      <c r="B56" t="s">
        <v>42</v>
      </c>
      <c r="C56">
        <v>10.5652</v>
      </c>
      <c r="D56">
        <f t="shared" si="0"/>
        <v>0.07039</v>
      </c>
      <c r="E56">
        <f t="shared" si="1"/>
        <v>-1.79573</v>
      </c>
      <c r="F56">
        <f t="shared" si="2"/>
        <v>8.83986</v>
      </c>
    </row>
    <row r="57" spans="1:6">
      <c r="A57">
        <v>3</v>
      </c>
      <c r="B57" t="s">
        <v>38</v>
      </c>
      <c r="C57">
        <v>9.07682</v>
      </c>
      <c r="D57">
        <f t="shared" si="0"/>
        <v>1.21684</v>
      </c>
      <c r="E57">
        <f t="shared" si="1"/>
        <v>-2.872431</v>
      </c>
      <c r="F57">
        <f t="shared" si="2"/>
        <v>7.421229</v>
      </c>
    </row>
    <row r="58" spans="1:6">
      <c r="A58">
        <v>2</v>
      </c>
      <c r="B58" t="s">
        <v>111</v>
      </c>
      <c r="C58">
        <v>17.7745</v>
      </c>
      <c r="D58">
        <f t="shared" si="0"/>
        <v>0.07039</v>
      </c>
      <c r="E58">
        <f t="shared" si="1"/>
        <v>-2.14486</v>
      </c>
      <c r="F58">
        <f t="shared" si="2"/>
        <v>15.70003</v>
      </c>
    </row>
    <row r="59" spans="1:6">
      <c r="A59">
        <v>4</v>
      </c>
      <c r="B59" t="s">
        <v>45</v>
      </c>
      <c r="C59">
        <v>10.7143</v>
      </c>
      <c r="D59">
        <f t="shared" si="0"/>
        <v>1.11089</v>
      </c>
      <c r="E59">
        <f t="shared" si="1"/>
        <v>-1.71742</v>
      </c>
      <c r="F59">
        <f t="shared" si="2"/>
        <v>10.10777</v>
      </c>
    </row>
    <row r="60" spans="1:6">
      <c r="A60">
        <v>2</v>
      </c>
      <c r="B60" t="s">
        <v>66</v>
      </c>
      <c r="C60">
        <v>10.5139</v>
      </c>
      <c r="D60">
        <f t="shared" si="0"/>
        <v>0.07039</v>
      </c>
      <c r="E60">
        <f t="shared" si="1"/>
        <v>-2.973837</v>
      </c>
      <c r="F60">
        <f t="shared" si="2"/>
        <v>7.610453</v>
      </c>
    </row>
    <row r="61" spans="1:6">
      <c r="A61">
        <v>3</v>
      </c>
      <c r="B61" t="s">
        <v>42</v>
      </c>
      <c r="C61">
        <v>6.42505</v>
      </c>
      <c r="D61">
        <f t="shared" si="0"/>
        <v>1.21684</v>
      </c>
      <c r="E61">
        <f t="shared" si="1"/>
        <v>-1.79573</v>
      </c>
      <c r="F61">
        <f t="shared" si="2"/>
        <v>5.84616</v>
      </c>
    </row>
    <row r="62" spans="1:6">
      <c r="A62">
        <v>4</v>
      </c>
      <c r="B62" t="s">
        <v>45</v>
      </c>
      <c r="C62">
        <v>24.3175</v>
      </c>
      <c r="D62">
        <f t="shared" si="0"/>
        <v>1.11089</v>
      </c>
      <c r="E62">
        <f t="shared" si="1"/>
        <v>-1.71742</v>
      </c>
      <c r="F62">
        <f t="shared" si="2"/>
        <v>23.71097</v>
      </c>
    </row>
    <row r="63" spans="1:6">
      <c r="A63">
        <v>3</v>
      </c>
      <c r="B63" t="s">
        <v>42</v>
      </c>
      <c r="C63">
        <v>23.8974</v>
      </c>
      <c r="D63">
        <f t="shared" si="0"/>
        <v>1.21684</v>
      </c>
      <c r="E63">
        <f t="shared" si="1"/>
        <v>-1.79573</v>
      </c>
      <c r="F63">
        <f t="shared" si="2"/>
        <v>23.31851</v>
      </c>
    </row>
    <row r="64" spans="1:6">
      <c r="A64">
        <v>4</v>
      </c>
      <c r="B64" t="s">
        <v>42</v>
      </c>
      <c r="C64">
        <v>20.1696</v>
      </c>
      <c r="D64">
        <f t="shared" si="0"/>
        <v>1.11089</v>
      </c>
      <c r="E64">
        <f t="shared" si="1"/>
        <v>-1.79573</v>
      </c>
      <c r="F64">
        <f t="shared" si="2"/>
        <v>19.48476</v>
      </c>
    </row>
    <row r="65" spans="1:6">
      <c r="A65">
        <v>2</v>
      </c>
      <c r="B65" t="s">
        <v>66</v>
      </c>
      <c r="C65">
        <v>23.2117</v>
      </c>
      <c r="D65">
        <f t="shared" si="0"/>
        <v>0.07039</v>
      </c>
      <c r="E65">
        <f t="shared" si="1"/>
        <v>-2.973837</v>
      </c>
      <c r="F65">
        <f t="shared" si="2"/>
        <v>20.308253</v>
      </c>
    </row>
    <row r="66" spans="1:6">
      <c r="A66">
        <v>4</v>
      </c>
      <c r="B66" t="s">
        <v>50</v>
      </c>
      <c r="C66">
        <v>16.1086</v>
      </c>
      <c r="D66">
        <f t="shared" si="0"/>
        <v>1.11089</v>
      </c>
      <c r="E66">
        <f t="shared" si="1"/>
        <v>-2.12798</v>
      </c>
      <c r="F66">
        <f t="shared" si="2"/>
        <v>15.09151</v>
      </c>
    </row>
    <row r="67" spans="1:6">
      <c r="A67">
        <v>4</v>
      </c>
      <c r="B67" t="s">
        <v>55</v>
      </c>
      <c r="C67">
        <v>14.9229</v>
      </c>
      <c r="D67">
        <f t="shared" ref="D67:D130" si="4">VLOOKUP(A67,K:M,3,0)</f>
        <v>1.11089</v>
      </c>
      <c r="E67">
        <f t="shared" ref="E67:E130" si="5">VLOOKUP(B67,K:M,3,0)</f>
        <v>-2.753663</v>
      </c>
      <c r="F67">
        <f t="shared" ref="F67:F130" si="6">C67+D67+E67</f>
        <v>13.280127</v>
      </c>
    </row>
    <row r="68" spans="1:6">
      <c r="A68">
        <v>2</v>
      </c>
      <c r="B68" t="s">
        <v>38</v>
      </c>
      <c r="C68">
        <v>13.8906</v>
      </c>
      <c r="D68">
        <f t="shared" si="4"/>
        <v>0.07039</v>
      </c>
      <c r="E68">
        <f t="shared" si="5"/>
        <v>-2.872431</v>
      </c>
      <c r="F68">
        <f t="shared" si="6"/>
        <v>11.088559</v>
      </c>
    </row>
    <row r="69" spans="1:6">
      <c r="A69">
        <v>3</v>
      </c>
      <c r="B69" t="s">
        <v>42</v>
      </c>
      <c r="C69">
        <v>10.3059</v>
      </c>
      <c r="D69">
        <f t="shared" si="4"/>
        <v>1.21684</v>
      </c>
      <c r="E69">
        <f t="shared" si="5"/>
        <v>-1.79573</v>
      </c>
      <c r="F69">
        <f t="shared" si="6"/>
        <v>9.72701</v>
      </c>
    </row>
    <row r="70" spans="1:6">
      <c r="A70">
        <v>2</v>
      </c>
      <c r="B70" t="s">
        <v>45</v>
      </c>
      <c r="C70">
        <v>13.492</v>
      </c>
      <c r="D70">
        <f t="shared" si="4"/>
        <v>0.07039</v>
      </c>
      <c r="E70">
        <f t="shared" si="5"/>
        <v>-1.71742</v>
      </c>
      <c r="F70">
        <f t="shared" si="6"/>
        <v>11.84497</v>
      </c>
    </row>
    <row r="71" spans="1:6">
      <c r="A71">
        <v>3</v>
      </c>
      <c r="B71" t="s">
        <v>50</v>
      </c>
      <c r="C71">
        <v>15.4958</v>
      </c>
      <c r="D71">
        <f t="shared" si="4"/>
        <v>1.21684</v>
      </c>
      <c r="E71">
        <f t="shared" si="5"/>
        <v>-2.12798</v>
      </c>
      <c r="F71">
        <f t="shared" si="6"/>
        <v>14.58466</v>
      </c>
    </row>
    <row r="72" spans="1:6">
      <c r="A72">
        <v>3</v>
      </c>
      <c r="B72" t="s">
        <v>50</v>
      </c>
      <c r="C72">
        <v>22.8102</v>
      </c>
      <c r="D72">
        <f t="shared" si="4"/>
        <v>1.21684</v>
      </c>
      <c r="E72">
        <f t="shared" si="5"/>
        <v>-2.12798</v>
      </c>
      <c r="F72">
        <f t="shared" si="6"/>
        <v>21.89906</v>
      </c>
    </row>
    <row r="73" spans="1:6">
      <c r="A73">
        <v>3</v>
      </c>
      <c r="B73" t="s">
        <v>42</v>
      </c>
      <c r="C73">
        <v>12.9449</v>
      </c>
      <c r="D73">
        <f t="shared" si="4"/>
        <v>1.21684</v>
      </c>
      <c r="E73">
        <f t="shared" si="5"/>
        <v>-1.79573</v>
      </c>
      <c r="F73">
        <f t="shared" si="6"/>
        <v>12.36601</v>
      </c>
    </row>
    <row r="74" spans="1:6">
      <c r="A74">
        <v>2</v>
      </c>
      <c r="B74" t="s">
        <v>34</v>
      </c>
      <c r="C74">
        <v>12.2155</v>
      </c>
      <c r="D74">
        <f t="shared" si="4"/>
        <v>0.07039</v>
      </c>
      <c r="E74">
        <f t="shared" si="5"/>
        <v>-2.417109</v>
      </c>
      <c r="F74">
        <f t="shared" si="6"/>
        <v>9.868781</v>
      </c>
    </row>
    <row r="75" spans="1:6">
      <c r="A75">
        <v>2</v>
      </c>
      <c r="B75" t="s">
        <v>60</v>
      </c>
      <c r="C75">
        <v>19.5824</v>
      </c>
      <c r="D75">
        <f t="shared" si="4"/>
        <v>0.07039</v>
      </c>
      <c r="E75">
        <f t="shared" si="5"/>
        <v>-2.438221</v>
      </c>
      <c r="F75">
        <f t="shared" si="6"/>
        <v>17.214569</v>
      </c>
    </row>
    <row r="76" spans="1:6">
      <c r="A76">
        <v>2</v>
      </c>
      <c r="B76" t="s">
        <v>55</v>
      </c>
      <c r="C76">
        <v>10.8376</v>
      </c>
      <c r="D76">
        <f t="shared" si="4"/>
        <v>0.07039</v>
      </c>
      <c r="E76">
        <f t="shared" si="5"/>
        <v>-2.753663</v>
      </c>
      <c r="F76">
        <f t="shared" si="6"/>
        <v>8.154327</v>
      </c>
    </row>
    <row r="77" spans="1:6">
      <c r="A77">
        <v>3</v>
      </c>
      <c r="B77" t="s">
        <v>60</v>
      </c>
      <c r="C77">
        <v>3.15725</v>
      </c>
      <c r="D77">
        <f t="shared" si="4"/>
        <v>1.21684</v>
      </c>
      <c r="E77">
        <f t="shared" si="5"/>
        <v>-2.438221</v>
      </c>
      <c r="F77">
        <f t="shared" si="6"/>
        <v>1.935869</v>
      </c>
    </row>
    <row r="78" spans="1:6">
      <c r="A78">
        <v>2</v>
      </c>
      <c r="B78" t="s">
        <v>60</v>
      </c>
      <c r="C78">
        <v>12.6643</v>
      </c>
      <c r="D78">
        <f t="shared" si="4"/>
        <v>0.07039</v>
      </c>
      <c r="E78">
        <f t="shared" si="5"/>
        <v>-2.438221</v>
      </c>
      <c r="F78">
        <f t="shared" si="6"/>
        <v>10.296469</v>
      </c>
    </row>
    <row r="79" spans="1:6">
      <c r="A79">
        <v>2</v>
      </c>
      <c r="B79" t="s">
        <v>66</v>
      </c>
      <c r="C79">
        <v>17.3042</v>
      </c>
      <c r="D79">
        <f t="shared" si="4"/>
        <v>0.07039</v>
      </c>
      <c r="E79">
        <f t="shared" si="5"/>
        <v>-2.973837</v>
      </c>
      <c r="F79">
        <f t="shared" si="6"/>
        <v>14.400753</v>
      </c>
    </row>
    <row r="80" spans="1:6">
      <c r="A80">
        <v>2</v>
      </c>
      <c r="B80" t="s">
        <v>111</v>
      </c>
      <c r="C80">
        <v>17.9575</v>
      </c>
      <c r="D80">
        <f t="shared" si="4"/>
        <v>0.07039</v>
      </c>
      <c r="E80">
        <f t="shared" si="5"/>
        <v>-2.14486</v>
      </c>
      <c r="F80">
        <f t="shared" si="6"/>
        <v>15.88303</v>
      </c>
    </row>
    <row r="81" spans="1:6">
      <c r="A81" t="s">
        <v>144</v>
      </c>
      <c r="B81" t="s">
        <v>45</v>
      </c>
      <c r="C81">
        <v>15.462</v>
      </c>
      <c r="D81">
        <f t="shared" si="4"/>
        <v>2.17277</v>
      </c>
      <c r="E81">
        <f t="shared" si="5"/>
        <v>-1.71742</v>
      </c>
      <c r="F81">
        <f t="shared" si="6"/>
        <v>15.91735</v>
      </c>
    </row>
    <row r="82" spans="1:6">
      <c r="A82">
        <v>3</v>
      </c>
      <c r="B82" t="s">
        <v>66</v>
      </c>
      <c r="C82">
        <v>5.81364</v>
      </c>
      <c r="D82">
        <f t="shared" si="4"/>
        <v>1.21684</v>
      </c>
      <c r="E82">
        <f t="shared" si="5"/>
        <v>-2.973837</v>
      </c>
      <c r="F82">
        <f t="shared" si="6"/>
        <v>4.056643</v>
      </c>
    </row>
    <row r="83" spans="1:6">
      <c r="A83">
        <v>2</v>
      </c>
      <c r="B83" t="s">
        <v>50</v>
      </c>
      <c r="C83">
        <v>17.3412</v>
      </c>
      <c r="D83">
        <f t="shared" si="4"/>
        <v>0.07039</v>
      </c>
      <c r="E83">
        <f t="shared" si="5"/>
        <v>-2.12798</v>
      </c>
      <c r="F83">
        <f t="shared" si="6"/>
        <v>15.28361</v>
      </c>
    </row>
    <row r="84" spans="1:6">
      <c r="A84">
        <v>2</v>
      </c>
      <c r="B84" t="s">
        <v>66</v>
      </c>
      <c r="C84">
        <v>19.2136</v>
      </c>
      <c r="D84">
        <f t="shared" si="4"/>
        <v>0.07039</v>
      </c>
      <c r="E84">
        <f t="shared" si="5"/>
        <v>-2.973837</v>
      </c>
      <c r="F84">
        <f t="shared" si="6"/>
        <v>16.310153</v>
      </c>
    </row>
    <row r="85" spans="1:6">
      <c r="A85">
        <v>3</v>
      </c>
      <c r="B85" t="s">
        <v>50</v>
      </c>
      <c r="C85">
        <v>11.4175</v>
      </c>
      <c r="D85">
        <f t="shared" si="4"/>
        <v>1.21684</v>
      </c>
      <c r="E85">
        <f t="shared" si="5"/>
        <v>-2.12798</v>
      </c>
      <c r="F85">
        <f t="shared" si="6"/>
        <v>10.50636</v>
      </c>
    </row>
    <row r="86" spans="1:6">
      <c r="A86">
        <v>3</v>
      </c>
      <c r="B86" t="s">
        <v>38</v>
      </c>
      <c r="C86">
        <v>17.1157</v>
      </c>
      <c r="D86">
        <f t="shared" si="4"/>
        <v>1.21684</v>
      </c>
      <c r="E86">
        <f t="shared" si="5"/>
        <v>-2.872431</v>
      </c>
      <c r="F86">
        <f t="shared" si="6"/>
        <v>15.460109</v>
      </c>
    </row>
    <row r="87" spans="1:6">
      <c r="A87">
        <v>2</v>
      </c>
      <c r="B87" t="s">
        <v>55</v>
      </c>
      <c r="C87">
        <v>8.60247</v>
      </c>
      <c r="D87">
        <f t="shared" si="4"/>
        <v>0.07039</v>
      </c>
      <c r="E87">
        <f t="shared" si="5"/>
        <v>-2.753663</v>
      </c>
      <c r="F87">
        <f t="shared" si="6"/>
        <v>5.919197</v>
      </c>
    </row>
    <row r="88" spans="1:6">
      <c r="A88">
        <v>2</v>
      </c>
      <c r="B88" t="s">
        <v>42</v>
      </c>
      <c r="C88">
        <v>14.5748</v>
      </c>
      <c r="D88">
        <f t="shared" si="4"/>
        <v>0.07039</v>
      </c>
      <c r="E88">
        <f t="shared" si="5"/>
        <v>-1.79573</v>
      </c>
      <c r="F88">
        <f t="shared" si="6"/>
        <v>12.84946</v>
      </c>
    </row>
    <row r="89" spans="1:6">
      <c r="A89">
        <v>3</v>
      </c>
      <c r="B89" t="s">
        <v>45</v>
      </c>
      <c r="C89">
        <v>16.1652</v>
      </c>
      <c r="D89">
        <f t="shared" si="4"/>
        <v>1.21684</v>
      </c>
      <c r="E89">
        <f t="shared" si="5"/>
        <v>-1.71742</v>
      </c>
      <c r="F89">
        <f t="shared" si="6"/>
        <v>15.66462</v>
      </c>
    </row>
    <row r="90" spans="1:6">
      <c r="A90">
        <v>3</v>
      </c>
      <c r="B90" t="s">
        <v>45</v>
      </c>
      <c r="C90">
        <v>11.9499</v>
      </c>
      <c r="D90">
        <f t="shared" si="4"/>
        <v>1.21684</v>
      </c>
      <c r="E90">
        <f t="shared" si="5"/>
        <v>-1.71742</v>
      </c>
      <c r="F90">
        <f t="shared" si="6"/>
        <v>11.44932</v>
      </c>
    </row>
    <row r="91" spans="1:6">
      <c r="A91">
        <v>2</v>
      </c>
      <c r="B91" t="s">
        <v>38</v>
      </c>
      <c r="C91">
        <v>15.2172</v>
      </c>
      <c r="D91">
        <f t="shared" si="4"/>
        <v>0.07039</v>
      </c>
      <c r="E91">
        <f t="shared" si="5"/>
        <v>-2.872431</v>
      </c>
      <c r="F91">
        <f t="shared" si="6"/>
        <v>12.415159</v>
      </c>
    </row>
    <row r="92" spans="1:6">
      <c r="A92" t="s">
        <v>144</v>
      </c>
      <c r="B92" t="s">
        <v>34</v>
      </c>
      <c r="C92">
        <v>14.3462</v>
      </c>
      <c r="D92">
        <f t="shared" si="4"/>
        <v>2.17277</v>
      </c>
      <c r="E92">
        <f t="shared" si="5"/>
        <v>-2.417109</v>
      </c>
      <c r="F92">
        <f t="shared" si="6"/>
        <v>14.101861</v>
      </c>
    </row>
    <row r="93" spans="1:6">
      <c r="A93" t="s">
        <v>144</v>
      </c>
      <c r="B93" t="s">
        <v>45</v>
      </c>
      <c r="C93">
        <v>10.2316</v>
      </c>
      <c r="D93">
        <f t="shared" si="4"/>
        <v>2.17277</v>
      </c>
      <c r="E93">
        <f t="shared" si="5"/>
        <v>-1.71742</v>
      </c>
      <c r="F93">
        <f t="shared" si="6"/>
        <v>10.68695</v>
      </c>
    </row>
    <row r="94" spans="1:6">
      <c r="A94" t="s">
        <v>144</v>
      </c>
      <c r="B94" t="s">
        <v>66</v>
      </c>
      <c r="C94">
        <v>9.56468</v>
      </c>
      <c r="D94">
        <f t="shared" si="4"/>
        <v>2.17277</v>
      </c>
      <c r="E94">
        <f t="shared" si="5"/>
        <v>-2.973837</v>
      </c>
      <c r="F94">
        <f t="shared" si="6"/>
        <v>8.763613</v>
      </c>
    </row>
    <row r="95" spans="1:6">
      <c r="A95">
        <v>4</v>
      </c>
      <c r="B95" t="s">
        <v>60</v>
      </c>
      <c r="C95">
        <v>15.9952</v>
      </c>
      <c r="D95">
        <f t="shared" si="4"/>
        <v>1.11089</v>
      </c>
      <c r="E95">
        <f t="shared" si="5"/>
        <v>-2.438221</v>
      </c>
      <c r="F95">
        <f t="shared" si="6"/>
        <v>14.667869</v>
      </c>
    </row>
    <row r="96" spans="1:6">
      <c r="A96">
        <v>4</v>
      </c>
      <c r="B96" t="s">
        <v>60</v>
      </c>
      <c r="C96">
        <v>19.1532</v>
      </c>
      <c r="D96">
        <f t="shared" si="4"/>
        <v>1.11089</v>
      </c>
      <c r="E96">
        <f t="shared" si="5"/>
        <v>-2.438221</v>
      </c>
      <c r="F96">
        <f t="shared" si="6"/>
        <v>17.825869</v>
      </c>
    </row>
    <row r="97" spans="1:6">
      <c r="A97">
        <v>2</v>
      </c>
      <c r="B97" t="s">
        <v>34</v>
      </c>
      <c r="C97">
        <v>14.8557</v>
      </c>
      <c r="D97">
        <f t="shared" si="4"/>
        <v>0.07039</v>
      </c>
      <c r="E97">
        <f t="shared" si="5"/>
        <v>-2.417109</v>
      </c>
      <c r="F97">
        <f t="shared" si="6"/>
        <v>12.508981</v>
      </c>
    </row>
    <row r="98" spans="1:6">
      <c r="A98">
        <v>2</v>
      </c>
      <c r="B98" t="s">
        <v>34</v>
      </c>
      <c r="C98">
        <v>9.72644</v>
      </c>
      <c r="D98">
        <f t="shared" si="4"/>
        <v>0.07039</v>
      </c>
      <c r="E98">
        <f t="shared" si="5"/>
        <v>-2.417109</v>
      </c>
      <c r="F98">
        <f t="shared" si="6"/>
        <v>7.379721</v>
      </c>
    </row>
    <row r="99" spans="1:6">
      <c r="A99">
        <v>3</v>
      </c>
      <c r="B99" t="s">
        <v>60</v>
      </c>
      <c r="C99">
        <v>19.9511</v>
      </c>
      <c r="D99">
        <f t="shared" si="4"/>
        <v>1.21684</v>
      </c>
      <c r="E99">
        <f t="shared" si="5"/>
        <v>-2.438221</v>
      </c>
      <c r="F99">
        <f t="shared" si="6"/>
        <v>18.729719</v>
      </c>
    </row>
    <row r="100" spans="1:6">
      <c r="A100">
        <v>2</v>
      </c>
      <c r="B100" t="s">
        <v>60</v>
      </c>
      <c r="C100">
        <v>20.8921</v>
      </c>
      <c r="D100">
        <f t="shared" si="4"/>
        <v>0.07039</v>
      </c>
      <c r="E100">
        <f t="shared" si="5"/>
        <v>-2.438221</v>
      </c>
      <c r="F100">
        <f t="shared" si="6"/>
        <v>18.524269</v>
      </c>
    </row>
    <row r="101" spans="1:6">
      <c r="A101">
        <v>2</v>
      </c>
      <c r="B101" t="s">
        <v>42</v>
      </c>
      <c r="C101">
        <v>20.8541</v>
      </c>
      <c r="D101">
        <f t="shared" si="4"/>
        <v>0.07039</v>
      </c>
      <c r="E101">
        <f t="shared" si="5"/>
        <v>-1.79573</v>
      </c>
      <c r="F101">
        <f t="shared" si="6"/>
        <v>19.12876</v>
      </c>
    </row>
    <row r="102" spans="1:6">
      <c r="A102">
        <v>1</v>
      </c>
      <c r="B102" t="s">
        <v>50</v>
      </c>
      <c r="C102">
        <v>19.804</v>
      </c>
      <c r="D102">
        <f t="shared" si="4"/>
        <v>0</v>
      </c>
      <c r="E102">
        <f t="shared" si="5"/>
        <v>-2.12798</v>
      </c>
      <c r="F102">
        <f t="shared" si="6"/>
        <v>17.67602</v>
      </c>
    </row>
    <row r="103" spans="1:6">
      <c r="A103">
        <v>2</v>
      </c>
      <c r="B103" t="s">
        <v>55</v>
      </c>
      <c r="C103">
        <v>11.1895</v>
      </c>
      <c r="D103">
        <f t="shared" si="4"/>
        <v>0.07039</v>
      </c>
      <c r="E103">
        <f t="shared" si="5"/>
        <v>-2.753663</v>
      </c>
      <c r="F103">
        <f t="shared" si="6"/>
        <v>8.506227</v>
      </c>
    </row>
    <row r="104" spans="1:6">
      <c r="A104">
        <v>3</v>
      </c>
      <c r="B104" t="s">
        <v>55</v>
      </c>
      <c r="C104">
        <v>10.5566</v>
      </c>
      <c r="D104">
        <f t="shared" si="4"/>
        <v>1.21684</v>
      </c>
      <c r="E104">
        <f t="shared" si="5"/>
        <v>-2.753663</v>
      </c>
      <c r="F104">
        <f t="shared" si="6"/>
        <v>9.019777</v>
      </c>
    </row>
    <row r="105" spans="1:6">
      <c r="A105">
        <v>3</v>
      </c>
      <c r="B105" t="s">
        <v>45</v>
      </c>
      <c r="C105">
        <v>10.5898</v>
      </c>
      <c r="D105">
        <f t="shared" si="4"/>
        <v>1.21684</v>
      </c>
      <c r="E105">
        <f t="shared" si="5"/>
        <v>-1.71742</v>
      </c>
      <c r="F105">
        <f t="shared" si="6"/>
        <v>10.08922</v>
      </c>
    </row>
    <row r="106" spans="1:6">
      <c r="A106">
        <v>2</v>
      </c>
      <c r="B106" t="s">
        <v>60</v>
      </c>
      <c r="C106">
        <v>7.44425</v>
      </c>
      <c r="D106">
        <f t="shared" si="4"/>
        <v>0.07039</v>
      </c>
      <c r="E106">
        <f t="shared" si="5"/>
        <v>-2.438221</v>
      </c>
      <c r="F106">
        <f t="shared" si="6"/>
        <v>5.076419</v>
      </c>
    </row>
    <row r="107" spans="1:6">
      <c r="A107">
        <v>2</v>
      </c>
      <c r="B107" t="s">
        <v>66</v>
      </c>
      <c r="C107">
        <v>15.7778</v>
      </c>
      <c r="D107">
        <f t="shared" si="4"/>
        <v>0.07039</v>
      </c>
      <c r="E107">
        <f t="shared" si="5"/>
        <v>-2.973837</v>
      </c>
      <c r="F107">
        <f t="shared" si="6"/>
        <v>12.874353</v>
      </c>
    </row>
    <row r="108" spans="1:6">
      <c r="A108">
        <v>1</v>
      </c>
      <c r="B108" t="s">
        <v>34</v>
      </c>
      <c r="C108">
        <v>20.2222</v>
      </c>
      <c r="D108">
        <f t="shared" si="4"/>
        <v>0</v>
      </c>
      <c r="E108">
        <f t="shared" si="5"/>
        <v>-2.417109</v>
      </c>
      <c r="F108">
        <f t="shared" si="6"/>
        <v>17.805091</v>
      </c>
    </row>
    <row r="109" spans="1:6">
      <c r="A109">
        <v>2</v>
      </c>
      <c r="B109" t="s">
        <v>34</v>
      </c>
      <c r="C109">
        <v>14.391</v>
      </c>
      <c r="D109">
        <f t="shared" si="4"/>
        <v>0.07039</v>
      </c>
      <c r="E109">
        <f t="shared" si="5"/>
        <v>-2.417109</v>
      </c>
      <c r="F109">
        <f t="shared" si="6"/>
        <v>12.044281</v>
      </c>
    </row>
    <row r="110" spans="1:6">
      <c r="A110">
        <v>2</v>
      </c>
      <c r="B110" t="s">
        <v>177</v>
      </c>
      <c r="C110">
        <v>16.5741</v>
      </c>
      <c r="D110">
        <f t="shared" si="4"/>
        <v>0.07039</v>
      </c>
      <c r="E110">
        <f t="shared" si="5"/>
        <v>0</v>
      </c>
      <c r="F110">
        <f t="shared" si="6"/>
        <v>16.64449</v>
      </c>
    </row>
    <row r="111" spans="1:6">
      <c r="A111">
        <v>1</v>
      </c>
      <c r="B111" t="s">
        <v>38</v>
      </c>
      <c r="C111">
        <v>13.5485</v>
      </c>
      <c r="D111">
        <f t="shared" si="4"/>
        <v>0</v>
      </c>
      <c r="E111">
        <f t="shared" si="5"/>
        <v>-2.872431</v>
      </c>
      <c r="F111">
        <f t="shared" si="6"/>
        <v>10.676069</v>
      </c>
    </row>
    <row r="112" spans="1:6">
      <c r="A112">
        <v>2</v>
      </c>
      <c r="B112" t="s">
        <v>38</v>
      </c>
      <c r="C112">
        <v>17.2844</v>
      </c>
      <c r="D112">
        <f t="shared" si="4"/>
        <v>0.07039</v>
      </c>
      <c r="E112">
        <f t="shared" si="5"/>
        <v>-2.872431</v>
      </c>
      <c r="F112">
        <f t="shared" si="6"/>
        <v>14.482359</v>
      </c>
    </row>
    <row r="113" spans="1:6">
      <c r="A113">
        <v>2</v>
      </c>
      <c r="B113" t="s">
        <v>45</v>
      </c>
      <c r="C113">
        <v>16.4087</v>
      </c>
      <c r="D113">
        <f t="shared" si="4"/>
        <v>0.07039</v>
      </c>
      <c r="E113">
        <f t="shared" si="5"/>
        <v>-1.71742</v>
      </c>
      <c r="F113">
        <f t="shared" si="6"/>
        <v>14.76167</v>
      </c>
    </row>
    <row r="114" spans="1:6">
      <c r="A114">
        <v>2</v>
      </c>
      <c r="B114" t="s">
        <v>42</v>
      </c>
      <c r="C114">
        <v>15.1366</v>
      </c>
      <c r="D114">
        <f t="shared" si="4"/>
        <v>0.07039</v>
      </c>
      <c r="E114">
        <f t="shared" si="5"/>
        <v>-1.79573</v>
      </c>
      <c r="F114">
        <f t="shared" si="6"/>
        <v>13.41126</v>
      </c>
    </row>
    <row r="115" spans="1:6">
      <c r="A115">
        <v>1</v>
      </c>
      <c r="B115" t="s">
        <v>66</v>
      </c>
      <c r="C115">
        <v>16.1521</v>
      </c>
      <c r="D115">
        <f t="shared" si="4"/>
        <v>0</v>
      </c>
      <c r="E115">
        <f t="shared" si="5"/>
        <v>-2.973837</v>
      </c>
      <c r="F115">
        <f t="shared" si="6"/>
        <v>13.178263</v>
      </c>
    </row>
    <row r="116" spans="1:6">
      <c r="A116">
        <v>2</v>
      </c>
      <c r="B116" t="s">
        <v>45</v>
      </c>
      <c r="C116">
        <v>9.79243</v>
      </c>
      <c r="D116">
        <f t="shared" si="4"/>
        <v>0.07039</v>
      </c>
      <c r="E116">
        <f t="shared" si="5"/>
        <v>-1.71742</v>
      </c>
      <c r="F116">
        <f t="shared" si="6"/>
        <v>8.1454</v>
      </c>
    </row>
    <row r="117" spans="1:6">
      <c r="A117">
        <v>1</v>
      </c>
      <c r="B117" t="s">
        <v>66</v>
      </c>
      <c r="C117">
        <v>15.5489</v>
      </c>
      <c r="D117">
        <f t="shared" si="4"/>
        <v>0</v>
      </c>
      <c r="E117">
        <f t="shared" si="5"/>
        <v>-2.973837</v>
      </c>
      <c r="F117">
        <f t="shared" si="6"/>
        <v>12.575063</v>
      </c>
    </row>
    <row r="118" spans="1:6">
      <c r="A118">
        <v>1</v>
      </c>
      <c r="B118" t="s">
        <v>34</v>
      </c>
      <c r="C118">
        <v>17.774</v>
      </c>
      <c r="D118">
        <f t="shared" si="4"/>
        <v>0</v>
      </c>
      <c r="E118">
        <f t="shared" si="5"/>
        <v>-2.417109</v>
      </c>
      <c r="F118">
        <f t="shared" si="6"/>
        <v>15.356891</v>
      </c>
    </row>
    <row r="119" spans="1:6">
      <c r="A119">
        <v>2</v>
      </c>
      <c r="B119" t="s">
        <v>34</v>
      </c>
      <c r="C119">
        <v>0.886514</v>
      </c>
      <c r="D119">
        <f t="shared" si="4"/>
        <v>0.07039</v>
      </c>
      <c r="E119">
        <f t="shared" si="5"/>
        <v>-2.417109</v>
      </c>
      <c r="F119">
        <f t="shared" si="6"/>
        <v>-1.460205</v>
      </c>
    </row>
    <row r="120" spans="1:6">
      <c r="A120">
        <v>1</v>
      </c>
      <c r="B120" t="s">
        <v>111</v>
      </c>
      <c r="C120">
        <v>12.5242</v>
      </c>
      <c r="D120">
        <f t="shared" si="4"/>
        <v>0</v>
      </c>
      <c r="E120">
        <f t="shared" si="5"/>
        <v>-2.14486</v>
      </c>
      <c r="F120">
        <f t="shared" si="6"/>
        <v>10.37934</v>
      </c>
    </row>
    <row r="121" spans="1:6">
      <c r="A121">
        <v>1</v>
      </c>
      <c r="B121" t="s">
        <v>55</v>
      </c>
      <c r="C121">
        <v>19.5574</v>
      </c>
      <c r="D121">
        <f t="shared" si="4"/>
        <v>0</v>
      </c>
      <c r="E121">
        <f t="shared" si="5"/>
        <v>-2.753663</v>
      </c>
      <c r="F121">
        <f t="shared" si="6"/>
        <v>16.803737</v>
      </c>
    </row>
    <row r="122" spans="1:6">
      <c r="A122">
        <v>2</v>
      </c>
      <c r="B122" t="s">
        <v>111</v>
      </c>
      <c r="C122">
        <v>17.7804</v>
      </c>
      <c r="D122">
        <f t="shared" si="4"/>
        <v>0.07039</v>
      </c>
      <c r="E122">
        <f t="shared" si="5"/>
        <v>-2.14486</v>
      </c>
      <c r="F122">
        <f t="shared" si="6"/>
        <v>15.70593</v>
      </c>
    </row>
    <row r="123" spans="1:6">
      <c r="A123">
        <v>1</v>
      </c>
      <c r="B123" t="s">
        <v>50</v>
      </c>
      <c r="C123">
        <v>11.0739</v>
      </c>
      <c r="D123">
        <f t="shared" si="4"/>
        <v>0</v>
      </c>
      <c r="E123">
        <f t="shared" si="5"/>
        <v>-2.12798</v>
      </c>
      <c r="F123">
        <f t="shared" si="6"/>
        <v>8.94592</v>
      </c>
    </row>
    <row r="124" spans="1:6">
      <c r="A124">
        <v>1</v>
      </c>
      <c r="B124" t="s">
        <v>60</v>
      </c>
      <c r="C124">
        <v>21.4691</v>
      </c>
      <c r="D124">
        <f t="shared" si="4"/>
        <v>0</v>
      </c>
      <c r="E124">
        <f t="shared" si="5"/>
        <v>-2.438221</v>
      </c>
      <c r="F124">
        <f t="shared" si="6"/>
        <v>19.030879</v>
      </c>
    </row>
    <row r="125" spans="1:6">
      <c r="A125">
        <v>2</v>
      </c>
      <c r="B125" t="s">
        <v>55</v>
      </c>
      <c r="C125">
        <v>15.097</v>
      </c>
      <c r="D125">
        <f t="shared" si="4"/>
        <v>0.07039</v>
      </c>
      <c r="E125">
        <f t="shared" si="5"/>
        <v>-2.753663</v>
      </c>
      <c r="F125">
        <f t="shared" si="6"/>
        <v>12.413727</v>
      </c>
    </row>
    <row r="126" spans="1:6">
      <c r="A126">
        <v>1</v>
      </c>
      <c r="B126" t="s">
        <v>66</v>
      </c>
      <c r="C126">
        <v>11.2535</v>
      </c>
      <c r="D126">
        <f t="shared" si="4"/>
        <v>0</v>
      </c>
      <c r="E126">
        <f t="shared" si="5"/>
        <v>-2.973837</v>
      </c>
      <c r="F126">
        <f t="shared" si="6"/>
        <v>8.279663</v>
      </c>
    </row>
    <row r="127" spans="1:6">
      <c r="A127">
        <v>1</v>
      </c>
      <c r="B127" t="s">
        <v>38</v>
      </c>
      <c r="C127">
        <v>20.1778</v>
      </c>
      <c r="D127">
        <f t="shared" si="4"/>
        <v>0</v>
      </c>
      <c r="E127">
        <f t="shared" si="5"/>
        <v>-2.872431</v>
      </c>
      <c r="F127">
        <f t="shared" si="6"/>
        <v>17.305369</v>
      </c>
    </row>
    <row r="128" spans="1:6">
      <c r="A128">
        <v>1</v>
      </c>
      <c r="B128" t="s">
        <v>66</v>
      </c>
      <c r="C128">
        <v>16.0183</v>
      </c>
      <c r="D128">
        <f t="shared" si="4"/>
        <v>0</v>
      </c>
      <c r="E128">
        <f t="shared" si="5"/>
        <v>-2.973837</v>
      </c>
      <c r="F128">
        <f t="shared" si="6"/>
        <v>13.044463</v>
      </c>
    </row>
    <row r="129" spans="1:6">
      <c r="A129">
        <v>1</v>
      </c>
      <c r="B129" t="s">
        <v>42</v>
      </c>
      <c r="C129">
        <v>13.4908</v>
      </c>
      <c r="D129">
        <f t="shared" si="4"/>
        <v>0</v>
      </c>
      <c r="E129">
        <f t="shared" si="5"/>
        <v>-1.79573</v>
      </c>
      <c r="F129">
        <f t="shared" si="6"/>
        <v>11.69507</v>
      </c>
    </row>
    <row r="130" spans="1:6">
      <c r="A130">
        <v>1</v>
      </c>
      <c r="B130" t="s">
        <v>66</v>
      </c>
      <c r="C130">
        <v>19.3513</v>
      </c>
      <c r="D130">
        <f t="shared" si="4"/>
        <v>0</v>
      </c>
      <c r="E130">
        <f t="shared" si="5"/>
        <v>-2.973837</v>
      </c>
      <c r="F130">
        <f t="shared" si="6"/>
        <v>16.377463</v>
      </c>
    </row>
    <row r="131" spans="1:6">
      <c r="A131">
        <v>2</v>
      </c>
      <c r="B131" t="s">
        <v>42</v>
      </c>
      <c r="C131">
        <v>15.4599</v>
      </c>
      <c r="D131">
        <f t="shared" ref="D131:D194" si="7">VLOOKUP(A131,K:M,3,0)</f>
        <v>0.07039</v>
      </c>
      <c r="E131">
        <f t="shared" ref="E131:E194" si="8">VLOOKUP(B131,K:M,3,0)</f>
        <v>-1.79573</v>
      </c>
      <c r="F131">
        <f t="shared" ref="F131:F194" si="9">C131+D131+E131</f>
        <v>13.73456</v>
      </c>
    </row>
    <row r="132" spans="1:6">
      <c r="A132">
        <v>2</v>
      </c>
      <c r="B132" t="s">
        <v>50</v>
      </c>
      <c r="C132">
        <v>16.8002</v>
      </c>
      <c r="D132">
        <f t="shared" si="7"/>
        <v>0.07039</v>
      </c>
      <c r="E132">
        <f t="shared" si="8"/>
        <v>-2.12798</v>
      </c>
      <c r="F132">
        <f t="shared" si="9"/>
        <v>14.74261</v>
      </c>
    </row>
    <row r="133" spans="1:6">
      <c r="A133">
        <v>1</v>
      </c>
      <c r="B133" t="s">
        <v>55</v>
      </c>
      <c r="C133">
        <v>7.39597</v>
      </c>
      <c r="D133">
        <f t="shared" si="7"/>
        <v>0</v>
      </c>
      <c r="E133">
        <f t="shared" si="8"/>
        <v>-2.753663</v>
      </c>
      <c r="F133">
        <f t="shared" si="9"/>
        <v>4.642307</v>
      </c>
    </row>
    <row r="134" spans="1:6">
      <c r="A134">
        <v>2</v>
      </c>
      <c r="B134" t="s">
        <v>45</v>
      </c>
      <c r="C134">
        <v>13.5442</v>
      </c>
      <c r="D134">
        <f t="shared" si="7"/>
        <v>0.07039</v>
      </c>
      <c r="E134">
        <f t="shared" si="8"/>
        <v>-1.71742</v>
      </c>
      <c r="F134">
        <f t="shared" si="9"/>
        <v>11.89717</v>
      </c>
    </row>
    <row r="135" spans="1:6">
      <c r="A135">
        <v>2</v>
      </c>
      <c r="B135" t="s">
        <v>42</v>
      </c>
      <c r="C135">
        <v>15.21</v>
      </c>
      <c r="D135">
        <f t="shared" si="7"/>
        <v>0.07039</v>
      </c>
      <c r="E135">
        <f t="shared" si="8"/>
        <v>-1.79573</v>
      </c>
      <c r="F135">
        <f t="shared" si="9"/>
        <v>13.48466</v>
      </c>
    </row>
    <row r="136" spans="1:6">
      <c r="A136">
        <v>2</v>
      </c>
      <c r="B136" t="s">
        <v>50</v>
      </c>
      <c r="C136">
        <v>15.6452</v>
      </c>
      <c r="D136">
        <f t="shared" si="7"/>
        <v>0.07039</v>
      </c>
      <c r="E136">
        <f t="shared" si="8"/>
        <v>-2.12798</v>
      </c>
      <c r="F136">
        <f t="shared" si="9"/>
        <v>13.58761</v>
      </c>
    </row>
    <row r="137" spans="1:6">
      <c r="A137">
        <v>1</v>
      </c>
      <c r="B137" t="s">
        <v>38</v>
      </c>
      <c r="C137">
        <v>10.5528</v>
      </c>
      <c r="D137">
        <f t="shared" si="7"/>
        <v>0</v>
      </c>
      <c r="E137">
        <f t="shared" si="8"/>
        <v>-2.872431</v>
      </c>
      <c r="F137">
        <f t="shared" si="9"/>
        <v>7.680369</v>
      </c>
    </row>
    <row r="138" spans="1:6">
      <c r="A138">
        <v>2</v>
      </c>
      <c r="B138" t="s">
        <v>60</v>
      </c>
      <c r="C138">
        <v>15.8163</v>
      </c>
      <c r="D138">
        <f t="shared" si="7"/>
        <v>0.07039</v>
      </c>
      <c r="E138">
        <f t="shared" si="8"/>
        <v>-2.438221</v>
      </c>
      <c r="F138">
        <f t="shared" si="9"/>
        <v>13.448469</v>
      </c>
    </row>
    <row r="139" spans="1:6">
      <c r="A139">
        <v>2</v>
      </c>
      <c r="B139" t="s">
        <v>66</v>
      </c>
      <c r="C139">
        <v>11.5978</v>
      </c>
      <c r="D139">
        <f t="shared" si="7"/>
        <v>0.07039</v>
      </c>
      <c r="E139">
        <f t="shared" si="8"/>
        <v>-2.973837</v>
      </c>
      <c r="F139">
        <f t="shared" si="9"/>
        <v>8.694353</v>
      </c>
    </row>
    <row r="140" spans="1:6">
      <c r="A140">
        <v>2</v>
      </c>
      <c r="B140" t="s">
        <v>60</v>
      </c>
      <c r="C140">
        <v>21.6493</v>
      </c>
      <c r="D140">
        <f t="shared" si="7"/>
        <v>0.07039</v>
      </c>
      <c r="E140">
        <f t="shared" si="8"/>
        <v>-2.438221</v>
      </c>
      <c r="F140">
        <f t="shared" si="9"/>
        <v>19.281469</v>
      </c>
    </row>
    <row r="141" spans="1:6">
      <c r="A141">
        <v>1</v>
      </c>
      <c r="B141" t="s">
        <v>55</v>
      </c>
      <c r="C141">
        <v>16.9875</v>
      </c>
      <c r="D141">
        <f t="shared" si="7"/>
        <v>0</v>
      </c>
      <c r="E141">
        <f t="shared" si="8"/>
        <v>-2.753663</v>
      </c>
      <c r="F141">
        <f t="shared" si="9"/>
        <v>14.233837</v>
      </c>
    </row>
    <row r="142" spans="1:6">
      <c r="A142">
        <v>2</v>
      </c>
      <c r="B142" t="s">
        <v>55</v>
      </c>
      <c r="C142">
        <v>7.97264</v>
      </c>
      <c r="D142">
        <f t="shared" si="7"/>
        <v>0.07039</v>
      </c>
      <c r="E142">
        <f t="shared" si="8"/>
        <v>-2.753663</v>
      </c>
      <c r="F142">
        <f t="shared" si="9"/>
        <v>5.289367</v>
      </c>
    </row>
    <row r="143" spans="1:6">
      <c r="A143">
        <v>2</v>
      </c>
      <c r="B143" t="s">
        <v>50</v>
      </c>
      <c r="C143">
        <v>13.1798</v>
      </c>
      <c r="D143">
        <f t="shared" si="7"/>
        <v>0.07039</v>
      </c>
      <c r="E143">
        <f t="shared" si="8"/>
        <v>-2.12798</v>
      </c>
      <c r="F143">
        <f t="shared" si="9"/>
        <v>11.12221</v>
      </c>
    </row>
    <row r="144" spans="1:6">
      <c r="A144">
        <v>2</v>
      </c>
      <c r="B144" t="s">
        <v>42</v>
      </c>
      <c r="C144">
        <v>16.2421</v>
      </c>
      <c r="D144">
        <f t="shared" si="7"/>
        <v>0.07039</v>
      </c>
      <c r="E144">
        <f t="shared" si="8"/>
        <v>-1.79573</v>
      </c>
      <c r="F144">
        <f t="shared" si="9"/>
        <v>14.51676</v>
      </c>
    </row>
    <row r="145" spans="1:6">
      <c r="A145">
        <v>1</v>
      </c>
      <c r="B145" t="s">
        <v>42</v>
      </c>
      <c r="C145">
        <v>15.9007</v>
      </c>
      <c r="D145">
        <f t="shared" si="7"/>
        <v>0</v>
      </c>
      <c r="E145">
        <f t="shared" si="8"/>
        <v>-1.79573</v>
      </c>
      <c r="F145">
        <f t="shared" si="9"/>
        <v>14.10497</v>
      </c>
    </row>
    <row r="146" spans="1:6">
      <c r="A146">
        <v>2</v>
      </c>
      <c r="B146" t="s">
        <v>66</v>
      </c>
      <c r="C146">
        <v>13.7775</v>
      </c>
      <c r="D146">
        <f t="shared" si="7"/>
        <v>0.07039</v>
      </c>
      <c r="E146">
        <f t="shared" si="8"/>
        <v>-2.973837</v>
      </c>
      <c r="F146">
        <f t="shared" si="9"/>
        <v>10.874053</v>
      </c>
    </row>
    <row r="147" spans="1:6">
      <c r="A147">
        <v>1</v>
      </c>
      <c r="B147" t="s">
        <v>66</v>
      </c>
      <c r="C147">
        <v>17.4087</v>
      </c>
      <c r="D147">
        <f t="shared" si="7"/>
        <v>0</v>
      </c>
      <c r="E147">
        <f t="shared" si="8"/>
        <v>-2.973837</v>
      </c>
      <c r="F147">
        <f t="shared" si="9"/>
        <v>14.434863</v>
      </c>
    </row>
    <row r="148" spans="1:6">
      <c r="A148">
        <v>1</v>
      </c>
      <c r="B148" t="s">
        <v>45</v>
      </c>
      <c r="C148">
        <v>6.42582</v>
      </c>
      <c r="D148">
        <f t="shared" si="7"/>
        <v>0</v>
      </c>
      <c r="E148">
        <f t="shared" si="8"/>
        <v>-1.71742</v>
      </c>
      <c r="F148">
        <f t="shared" si="9"/>
        <v>4.7084</v>
      </c>
    </row>
    <row r="149" spans="1:6">
      <c r="A149">
        <v>1</v>
      </c>
      <c r="B149" t="s">
        <v>42</v>
      </c>
      <c r="C149">
        <v>22.7942</v>
      </c>
      <c r="D149">
        <f t="shared" si="7"/>
        <v>0</v>
      </c>
      <c r="E149">
        <f t="shared" si="8"/>
        <v>-1.79573</v>
      </c>
      <c r="F149">
        <f t="shared" si="9"/>
        <v>20.99847</v>
      </c>
    </row>
    <row r="150" spans="1:6">
      <c r="A150">
        <v>2</v>
      </c>
      <c r="B150" t="s">
        <v>45</v>
      </c>
      <c r="C150">
        <v>14.542</v>
      </c>
      <c r="D150">
        <f t="shared" si="7"/>
        <v>0.07039</v>
      </c>
      <c r="E150">
        <f t="shared" si="8"/>
        <v>-1.71742</v>
      </c>
      <c r="F150">
        <f t="shared" si="9"/>
        <v>12.89497</v>
      </c>
    </row>
    <row r="151" spans="1:6">
      <c r="A151">
        <v>1</v>
      </c>
      <c r="B151" t="s">
        <v>42</v>
      </c>
      <c r="C151">
        <v>18.6783</v>
      </c>
      <c r="D151">
        <f t="shared" si="7"/>
        <v>0</v>
      </c>
      <c r="E151">
        <f t="shared" si="8"/>
        <v>-1.79573</v>
      </c>
      <c r="F151">
        <f t="shared" si="9"/>
        <v>16.88257</v>
      </c>
    </row>
    <row r="152" spans="1:6">
      <c r="A152">
        <v>3</v>
      </c>
      <c r="B152" t="s">
        <v>66</v>
      </c>
      <c r="C152">
        <v>11.6461</v>
      </c>
      <c r="D152">
        <f t="shared" si="7"/>
        <v>1.21684</v>
      </c>
      <c r="E152">
        <f t="shared" si="8"/>
        <v>-2.973837</v>
      </c>
      <c r="F152">
        <f t="shared" si="9"/>
        <v>9.889103</v>
      </c>
    </row>
    <row r="153" spans="1:6">
      <c r="A153">
        <v>2</v>
      </c>
      <c r="B153" t="s">
        <v>66</v>
      </c>
      <c r="C153">
        <v>18.4687</v>
      </c>
      <c r="D153">
        <f t="shared" si="7"/>
        <v>0.07039</v>
      </c>
      <c r="E153">
        <f t="shared" si="8"/>
        <v>-2.973837</v>
      </c>
      <c r="F153">
        <f t="shared" si="9"/>
        <v>15.565253</v>
      </c>
    </row>
    <row r="154" spans="1:6">
      <c r="A154">
        <v>3</v>
      </c>
      <c r="B154" t="s">
        <v>66</v>
      </c>
      <c r="C154">
        <v>15.7137</v>
      </c>
      <c r="D154">
        <f t="shared" si="7"/>
        <v>1.21684</v>
      </c>
      <c r="E154">
        <f t="shared" si="8"/>
        <v>-2.973837</v>
      </c>
      <c r="F154">
        <f t="shared" si="9"/>
        <v>13.956703</v>
      </c>
    </row>
    <row r="155" spans="1:6">
      <c r="A155">
        <v>2</v>
      </c>
      <c r="B155" t="s">
        <v>177</v>
      </c>
      <c r="C155">
        <v>12.0375</v>
      </c>
      <c r="D155">
        <f t="shared" si="7"/>
        <v>0.07039</v>
      </c>
      <c r="E155">
        <f t="shared" si="8"/>
        <v>0</v>
      </c>
      <c r="F155">
        <f t="shared" si="9"/>
        <v>12.10789</v>
      </c>
    </row>
    <row r="156" spans="1:6">
      <c r="A156">
        <v>2</v>
      </c>
      <c r="B156" t="s">
        <v>66</v>
      </c>
      <c r="C156">
        <v>9.51441</v>
      </c>
      <c r="D156">
        <f t="shared" si="7"/>
        <v>0.07039</v>
      </c>
      <c r="E156">
        <f t="shared" si="8"/>
        <v>-2.973837</v>
      </c>
      <c r="F156">
        <f t="shared" si="9"/>
        <v>6.610963</v>
      </c>
    </row>
    <row r="157" spans="1:6">
      <c r="A157">
        <v>2</v>
      </c>
      <c r="B157" t="s">
        <v>60</v>
      </c>
      <c r="C157">
        <v>10.0245</v>
      </c>
      <c r="D157">
        <f t="shared" si="7"/>
        <v>0.07039</v>
      </c>
      <c r="E157">
        <f t="shared" si="8"/>
        <v>-2.438221</v>
      </c>
      <c r="F157">
        <f t="shared" si="9"/>
        <v>7.656669</v>
      </c>
    </row>
    <row r="158" spans="1:6">
      <c r="A158">
        <v>2</v>
      </c>
      <c r="B158" t="s">
        <v>55</v>
      </c>
      <c r="C158">
        <v>5.76355</v>
      </c>
      <c r="D158">
        <f t="shared" si="7"/>
        <v>0.07039</v>
      </c>
      <c r="E158">
        <f t="shared" si="8"/>
        <v>-2.753663</v>
      </c>
      <c r="F158">
        <f t="shared" si="9"/>
        <v>3.080277</v>
      </c>
    </row>
    <row r="159" spans="1:6">
      <c r="A159">
        <v>2</v>
      </c>
      <c r="B159" t="s">
        <v>45</v>
      </c>
      <c r="C159">
        <v>12.9349</v>
      </c>
      <c r="D159">
        <f t="shared" si="7"/>
        <v>0.07039</v>
      </c>
      <c r="E159">
        <f t="shared" si="8"/>
        <v>-1.71742</v>
      </c>
      <c r="F159">
        <f t="shared" si="9"/>
        <v>11.28787</v>
      </c>
    </row>
    <row r="160" spans="1:6">
      <c r="A160">
        <v>2</v>
      </c>
      <c r="B160" t="s">
        <v>66</v>
      </c>
      <c r="C160">
        <v>8.54734</v>
      </c>
      <c r="D160">
        <f t="shared" si="7"/>
        <v>0.07039</v>
      </c>
      <c r="E160">
        <f t="shared" si="8"/>
        <v>-2.973837</v>
      </c>
      <c r="F160">
        <f t="shared" si="9"/>
        <v>5.643893</v>
      </c>
    </row>
    <row r="161" spans="1:6">
      <c r="A161">
        <v>2</v>
      </c>
      <c r="B161" t="s">
        <v>66</v>
      </c>
      <c r="C161">
        <v>15.779</v>
      </c>
      <c r="D161">
        <f t="shared" si="7"/>
        <v>0.07039</v>
      </c>
      <c r="E161">
        <f t="shared" si="8"/>
        <v>-2.973837</v>
      </c>
      <c r="F161">
        <f t="shared" si="9"/>
        <v>12.875553</v>
      </c>
    </row>
    <row r="162" spans="1:6">
      <c r="A162">
        <v>2</v>
      </c>
      <c r="B162" t="s">
        <v>50</v>
      </c>
      <c r="C162">
        <v>10.9166</v>
      </c>
      <c r="D162">
        <f t="shared" si="7"/>
        <v>0.07039</v>
      </c>
      <c r="E162">
        <f t="shared" si="8"/>
        <v>-2.12798</v>
      </c>
      <c r="F162">
        <f t="shared" si="9"/>
        <v>8.85901</v>
      </c>
    </row>
    <row r="163" spans="1:6">
      <c r="A163">
        <v>2</v>
      </c>
      <c r="B163" t="s">
        <v>177</v>
      </c>
      <c r="C163">
        <v>14.5931</v>
      </c>
      <c r="D163">
        <f t="shared" si="7"/>
        <v>0.07039</v>
      </c>
      <c r="E163">
        <f t="shared" si="8"/>
        <v>0</v>
      </c>
      <c r="F163">
        <f t="shared" si="9"/>
        <v>14.66349</v>
      </c>
    </row>
    <row r="164" spans="1:6">
      <c r="A164">
        <v>1</v>
      </c>
      <c r="B164" t="s">
        <v>34</v>
      </c>
      <c r="C164">
        <v>8.98776</v>
      </c>
      <c r="D164">
        <f t="shared" si="7"/>
        <v>0</v>
      </c>
      <c r="E164">
        <f t="shared" si="8"/>
        <v>-2.417109</v>
      </c>
      <c r="F164">
        <f t="shared" si="9"/>
        <v>6.570651</v>
      </c>
    </row>
    <row r="165" spans="1:6">
      <c r="A165">
        <v>1</v>
      </c>
      <c r="B165" t="s">
        <v>66</v>
      </c>
      <c r="C165">
        <v>17.1512</v>
      </c>
      <c r="D165">
        <f t="shared" si="7"/>
        <v>0</v>
      </c>
      <c r="E165">
        <f t="shared" si="8"/>
        <v>-2.973837</v>
      </c>
      <c r="F165">
        <f t="shared" si="9"/>
        <v>14.177363</v>
      </c>
    </row>
    <row r="166" spans="1:6">
      <c r="A166">
        <v>2</v>
      </c>
      <c r="B166" t="s">
        <v>45</v>
      </c>
      <c r="C166">
        <v>10.0261</v>
      </c>
      <c r="D166">
        <f t="shared" si="7"/>
        <v>0.07039</v>
      </c>
      <c r="E166">
        <f t="shared" si="8"/>
        <v>-1.71742</v>
      </c>
      <c r="F166">
        <f t="shared" si="9"/>
        <v>8.37907</v>
      </c>
    </row>
    <row r="167" spans="1:6">
      <c r="A167">
        <v>1</v>
      </c>
      <c r="B167" t="s">
        <v>45</v>
      </c>
      <c r="C167">
        <v>9.71239</v>
      </c>
      <c r="D167">
        <f t="shared" si="7"/>
        <v>0</v>
      </c>
      <c r="E167">
        <f t="shared" si="8"/>
        <v>-1.71742</v>
      </c>
      <c r="F167">
        <f t="shared" si="9"/>
        <v>7.99497</v>
      </c>
    </row>
    <row r="168" spans="1:6">
      <c r="A168">
        <v>2</v>
      </c>
      <c r="B168" t="s">
        <v>66</v>
      </c>
      <c r="C168">
        <v>17.0595</v>
      </c>
      <c r="D168">
        <f t="shared" si="7"/>
        <v>0.07039</v>
      </c>
      <c r="E168">
        <f t="shared" si="8"/>
        <v>-2.973837</v>
      </c>
      <c r="F168">
        <f t="shared" si="9"/>
        <v>14.156053</v>
      </c>
    </row>
    <row r="169" spans="1:6">
      <c r="A169">
        <v>2</v>
      </c>
      <c r="B169" t="s">
        <v>45</v>
      </c>
      <c r="C169">
        <v>11.4378</v>
      </c>
      <c r="D169">
        <f t="shared" si="7"/>
        <v>0.07039</v>
      </c>
      <c r="E169">
        <f t="shared" si="8"/>
        <v>-1.71742</v>
      </c>
      <c r="F169">
        <f t="shared" si="9"/>
        <v>9.79077</v>
      </c>
    </row>
    <row r="170" spans="1:6">
      <c r="A170">
        <v>2</v>
      </c>
      <c r="B170" t="s">
        <v>45</v>
      </c>
      <c r="C170">
        <v>15.4243</v>
      </c>
      <c r="D170">
        <f t="shared" si="7"/>
        <v>0.07039</v>
      </c>
      <c r="E170">
        <f t="shared" si="8"/>
        <v>-1.71742</v>
      </c>
      <c r="F170">
        <f t="shared" si="9"/>
        <v>13.77727</v>
      </c>
    </row>
    <row r="171" spans="1:6">
      <c r="A171">
        <v>2</v>
      </c>
      <c r="B171" t="s">
        <v>55</v>
      </c>
      <c r="C171">
        <v>18.377</v>
      </c>
      <c r="D171">
        <f t="shared" si="7"/>
        <v>0.07039</v>
      </c>
      <c r="E171">
        <f t="shared" si="8"/>
        <v>-2.753663</v>
      </c>
      <c r="F171">
        <f t="shared" si="9"/>
        <v>15.693727</v>
      </c>
    </row>
    <row r="172" spans="1:6">
      <c r="A172">
        <v>2</v>
      </c>
      <c r="B172" t="s">
        <v>66</v>
      </c>
      <c r="C172">
        <v>1.59243</v>
      </c>
      <c r="D172">
        <f t="shared" si="7"/>
        <v>0.07039</v>
      </c>
      <c r="E172">
        <f t="shared" si="8"/>
        <v>-2.973837</v>
      </c>
      <c r="F172">
        <f t="shared" si="9"/>
        <v>-1.311017</v>
      </c>
    </row>
    <row r="173" spans="1:6">
      <c r="A173">
        <v>2</v>
      </c>
      <c r="B173" t="s">
        <v>45</v>
      </c>
      <c r="C173">
        <v>10.5413</v>
      </c>
      <c r="D173">
        <f t="shared" si="7"/>
        <v>0.07039</v>
      </c>
      <c r="E173">
        <f t="shared" si="8"/>
        <v>-1.71742</v>
      </c>
      <c r="F173">
        <f t="shared" si="9"/>
        <v>8.89427</v>
      </c>
    </row>
    <row r="174" spans="1:6">
      <c r="A174">
        <v>2</v>
      </c>
      <c r="B174" t="s">
        <v>66</v>
      </c>
      <c r="C174">
        <v>18.491</v>
      </c>
      <c r="D174">
        <f t="shared" si="7"/>
        <v>0.07039</v>
      </c>
      <c r="E174">
        <f t="shared" si="8"/>
        <v>-2.973837</v>
      </c>
      <c r="F174">
        <f t="shared" si="9"/>
        <v>15.587553</v>
      </c>
    </row>
    <row r="175" spans="1:6">
      <c r="A175">
        <v>1</v>
      </c>
      <c r="B175" t="s">
        <v>45</v>
      </c>
      <c r="C175">
        <v>20.8654</v>
      </c>
      <c r="D175">
        <f t="shared" si="7"/>
        <v>0</v>
      </c>
      <c r="E175">
        <f t="shared" si="8"/>
        <v>-1.71742</v>
      </c>
      <c r="F175">
        <f t="shared" si="9"/>
        <v>19.14798</v>
      </c>
    </row>
    <row r="176" spans="1:6">
      <c r="A176">
        <v>1</v>
      </c>
      <c r="B176" t="s">
        <v>55</v>
      </c>
      <c r="C176">
        <v>14.6832</v>
      </c>
      <c r="D176">
        <f t="shared" si="7"/>
        <v>0</v>
      </c>
      <c r="E176">
        <f t="shared" si="8"/>
        <v>-2.753663</v>
      </c>
      <c r="F176">
        <f t="shared" si="9"/>
        <v>11.929537</v>
      </c>
    </row>
    <row r="177" spans="1:6">
      <c r="A177">
        <v>1</v>
      </c>
      <c r="B177" t="s">
        <v>42</v>
      </c>
      <c r="C177">
        <v>18.6824</v>
      </c>
      <c r="D177">
        <f t="shared" si="7"/>
        <v>0</v>
      </c>
      <c r="E177">
        <f t="shared" si="8"/>
        <v>-1.79573</v>
      </c>
      <c r="F177">
        <f t="shared" si="9"/>
        <v>16.88667</v>
      </c>
    </row>
    <row r="178" spans="1:6">
      <c r="A178">
        <v>2</v>
      </c>
      <c r="B178" t="s">
        <v>60</v>
      </c>
      <c r="C178">
        <v>8.00392</v>
      </c>
      <c r="D178">
        <f t="shared" si="7"/>
        <v>0.07039</v>
      </c>
      <c r="E178">
        <f t="shared" si="8"/>
        <v>-2.438221</v>
      </c>
      <c r="F178">
        <f t="shared" si="9"/>
        <v>5.636089</v>
      </c>
    </row>
    <row r="179" spans="1:6">
      <c r="A179">
        <v>2</v>
      </c>
      <c r="B179" t="s">
        <v>42</v>
      </c>
      <c r="C179">
        <v>9.86052</v>
      </c>
      <c r="D179">
        <f t="shared" si="7"/>
        <v>0.07039</v>
      </c>
      <c r="E179">
        <f t="shared" si="8"/>
        <v>-1.79573</v>
      </c>
      <c r="F179">
        <f t="shared" si="9"/>
        <v>8.13518</v>
      </c>
    </row>
    <row r="180" spans="1:6">
      <c r="A180">
        <v>1</v>
      </c>
      <c r="B180" t="s">
        <v>55</v>
      </c>
      <c r="C180">
        <v>8.11975</v>
      </c>
      <c r="D180">
        <f t="shared" si="7"/>
        <v>0</v>
      </c>
      <c r="E180">
        <f t="shared" si="8"/>
        <v>-2.753663</v>
      </c>
      <c r="F180">
        <f t="shared" si="9"/>
        <v>5.366087</v>
      </c>
    </row>
    <row r="181" spans="1:6">
      <c r="A181">
        <v>1</v>
      </c>
      <c r="B181" t="s">
        <v>42</v>
      </c>
      <c r="C181">
        <v>11.8328</v>
      </c>
      <c r="D181">
        <f t="shared" si="7"/>
        <v>0</v>
      </c>
      <c r="E181">
        <f t="shared" si="8"/>
        <v>-1.79573</v>
      </c>
      <c r="F181">
        <f t="shared" si="9"/>
        <v>10.03707</v>
      </c>
    </row>
    <row r="182" spans="1:6">
      <c r="A182">
        <v>1</v>
      </c>
      <c r="B182" t="s">
        <v>38</v>
      </c>
      <c r="C182">
        <v>11.7362</v>
      </c>
      <c r="D182">
        <f t="shared" si="7"/>
        <v>0</v>
      </c>
      <c r="E182">
        <f t="shared" si="8"/>
        <v>-2.872431</v>
      </c>
      <c r="F182">
        <f t="shared" si="9"/>
        <v>8.863769</v>
      </c>
    </row>
    <row r="183" spans="1:6">
      <c r="A183">
        <v>1</v>
      </c>
      <c r="B183" t="s">
        <v>177</v>
      </c>
      <c r="C183">
        <v>11.9723</v>
      </c>
      <c r="D183">
        <f t="shared" si="7"/>
        <v>0</v>
      </c>
      <c r="E183">
        <f t="shared" si="8"/>
        <v>0</v>
      </c>
      <c r="F183">
        <f t="shared" si="9"/>
        <v>11.9723</v>
      </c>
    </row>
    <row r="184" spans="1:6">
      <c r="A184">
        <v>1</v>
      </c>
      <c r="B184" t="s">
        <v>42</v>
      </c>
      <c r="C184">
        <v>20.0489</v>
      </c>
      <c r="D184">
        <f t="shared" si="7"/>
        <v>0</v>
      </c>
      <c r="E184">
        <f t="shared" si="8"/>
        <v>-1.79573</v>
      </c>
      <c r="F184">
        <f t="shared" si="9"/>
        <v>18.25317</v>
      </c>
    </row>
    <row r="185" spans="1:6">
      <c r="A185">
        <v>2</v>
      </c>
      <c r="B185" t="s">
        <v>42</v>
      </c>
      <c r="C185">
        <v>11.8819</v>
      </c>
      <c r="D185">
        <f t="shared" si="7"/>
        <v>0.07039</v>
      </c>
      <c r="E185">
        <f t="shared" si="8"/>
        <v>-1.79573</v>
      </c>
      <c r="F185">
        <f t="shared" si="9"/>
        <v>10.15656</v>
      </c>
    </row>
    <row r="186" spans="1:6">
      <c r="A186">
        <v>1</v>
      </c>
      <c r="B186" t="s">
        <v>34</v>
      </c>
      <c r="C186">
        <v>5.95975</v>
      </c>
      <c r="D186">
        <f t="shared" si="7"/>
        <v>0</v>
      </c>
      <c r="E186">
        <f t="shared" si="8"/>
        <v>-2.417109</v>
      </c>
      <c r="F186">
        <f t="shared" si="9"/>
        <v>3.542641</v>
      </c>
    </row>
    <row r="187" spans="1:6">
      <c r="A187">
        <v>2</v>
      </c>
      <c r="B187" t="s">
        <v>38</v>
      </c>
      <c r="C187">
        <v>11.3636</v>
      </c>
      <c r="D187">
        <f t="shared" si="7"/>
        <v>0.07039</v>
      </c>
      <c r="E187">
        <f t="shared" si="8"/>
        <v>-2.872431</v>
      </c>
      <c r="F187">
        <f t="shared" si="9"/>
        <v>8.561559</v>
      </c>
    </row>
    <row r="188" spans="1:6">
      <c r="A188">
        <v>2</v>
      </c>
      <c r="B188" t="s">
        <v>42</v>
      </c>
      <c r="C188">
        <v>24.2036</v>
      </c>
      <c r="D188">
        <f t="shared" si="7"/>
        <v>0.07039</v>
      </c>
      <c r="E188">
        <f t="shared" si="8"/>
        <v>-1.79573</v>
      </c>
      <c r="F188">
        <f t="shared" si="9"/>
        <v>22.47826</v>
      </c>
    </row>
    <row r="189" spans="1:6">
      <c r="A189">
        <v>1</v>
      </c>
      <c r="B189" t="s">
        <v>42</v>
      </c>
      <c r="C189">
        <v>18.3098</v>
      </c>
      <c r="D189">
        <f t="shared" si="7"/>
        <v>0</v>
      </c>
      <c r="E189">
        <f t="shared" si="8"/>
        <v>-1.79573</v>
      </c>
      <c r="F189">
        <f t="shared" si="9"/>
        <v>16.51407</v>
      </c>
    </row>
    <row r="190" spans="1:6">
      <c r="A190">
        <v>1</v>
      </c>
      <c r="B190" t="s">
        <v>45</v>
      </c>
      <c r="C190">
        <v>19.9468</v>
      </c>
      <c r="D190">
        <f t="shared" si="7"/>
        <v>0</v>
      </c>
      <c r="E190">
        <f t="shared" si="8"/>
        <v>-1.71742</v>
      </c>
      <c r="F190">
        <f t="shared" si="9"/>
        <v>18.22938</v>
      </c>
    </row>
    <row r="191" spans="1:6">
      <c r="A191">
        <v>1</v>
      </c>
      <c r="B191" t="s">
        <v>66</v>
      </c>
      <c r="C191">
        <v>12.5285</v>
      </c>
      <c r="D191">
        <f t="shared" si="7"/>
        <v>0</v>
      </c>
      <c r="E191">
        <f t="shared" si="8"/>
        <v>-2.973837</v>
      </c>
      <c r="F191">
        <f t="shared" si="9"/>
        <v>9.554663</v>
      </c>
    </row>
    <row r="192" spans="1:6">
      <c r="A192">
        <v>2</v>
      </c>
      <c r="B192" t="s">
        <v>66</v>
      </c>
      <c r="C192">
        <v>13.104</v>
      </c>
      <c r="D192">
        <f t="shared" si="7"/>
        <v>0.07039</v>
      </c>
      <c r="E192">
        <f t="shared" si="8"/>
        <v>-2.973837</v>
      </c>
      <c r="F192">
        <f t="shared" si="9"/>
        <v>10.200553</v>
      </c>
    </row>
    <row r="193" spans="1:6">
      <c r="A193">
        <v>3</v>
      </c>
      <c r="B193" t="s">
        <v>50</v>
      </c>
      <c r="C193">
        <v>13.0236</v>
      </c>
      <c r="D193">
        <f t="shared" si="7"/>
        <v>1.21684</v>
      </c>
      <c r="E193">
        <f t="shared" si="8"/>
        <v>-2.12798</v>
      </c>
      <c r="F193">
        <f t="shared" si="9"/>
        <v>12.11246</v>
      </c>
    </row>
    <row r="194" spans="1:6">
      <c r="A194">
        <v>2</v>
      </c>
      <c r="B194" t="s">
        <v>60</v>
      </c>
      <c r="C194">
        <v>14.931</v>
      </c>
      <c r="D194">
        <f t="shared" si="7"/>
        <v>0.07039</v>
      </c>
      <c r="E194">
        <f t="shared" si="8"/>
        <v>-2.438221</v>
      </c>
      <c r="F194">
        <f t="shared" si="9"/>
        <v>12.563169</v>
      </c>
    </row>
    <row r="195" spans="1:6">
      <c r="A195">
        <v>3</v>
      </c>
      <c r="B195" t="s">
        <v>50</v>
      </c>
      <c r="C195">
        <v>7.33972</v>
      </c>
      <c r="D195">
        <f t="shared" ref="D195:D258" si="10">VLOOKUP(A195,K:M,3,0)</f>
        <v>1.21684</v>
      </c>
      <c r="E195">
        <f t="shared" ref="E195:E258" si="11">VLOOKUP(B195,K:M,3,0)</f>
        <v>-2.12798</v>
      </c>
      <c r="F195">
        <f t="shared" ref="F195:F258" si="12">C195+D195+E195</f>
        <v>6.42858</v>
      </c>
    </row>
    <row r="196" spans="1:6">
      <c r="A196">
        <v>2</v>
      </c>
      <c r="B196" t="s">
        <v>60</v>
      </c>
      <c r="C196">
        <v>13.9226</v>
      </c>
      <c r="D196">
        <f t="shared" si="10"/>
        <v>0.07039</v>
      </c>
      <c r="E196">
        <f t="shared" si="11"/>
        <v>-2.438221</v>
      </c>
      <c r="F196">
        <f t="shared" si="12"/>
        <v>11.554769</v>
      </c>
    </row>
    <row r="197" spans="1:6">
      <c r="A197">
        <v>1</v>
      </c>
      <c r="B197" t="s">
        <v>55</v>
      </c>
      <c r="C197">
        <v>14.9411</v>
      </c>
      <c r="D197">
        <f t="shared" si="10"/>
        <v>0</v>
      </c>
      <c r="E197">
        <f t="shared" si="11"/>
        <v>-2.753663</v>
      </c>
      <c r="F197">
        <f t="shared" si="12"/>
        <v>12.187437</v>
      </c>
    </row>
    <row r="198" spans="1:6">
      <c r="A198">
        <v>2</v>
      </c>
      <c r="B198" t="s">
        <v>45</v>
      </c>
      <c r="C198">
        <v>13.1064</v>
      </c>
      <c r="D198">
        <f t="shared" si="10"/>
        <v>0.07039</v>
      </c>
      <c r="E198">
        <f t="shared" si="11"/>
        <v>-1.71742</v>
      </c>
      <c r="F198">
        <f t="shared" si="12"/>
        <v>11.45937</v>
      </c>
    </row>
    <row r="199" spans="1:6">
      <c r="A199">
        <v>2</v>
      </c>
      <c r="B199" t="s">
        <v>177</v>
      </c>
      <c r="C199">
        <v>7.47867</v>
      </c>
      <c r="D199">
        <f t="shared" si="10"/>
        <v>0.07039</v>
      </c>
      <c r="E199">
        <f t="shared" si="11"/>
        <v>0</v>
      </c>
      <c r="F199">
        <f t="shared" si="12"/>
        <v>7.54906</v>
      </c>
    </row>
    <row r="200" spans="1:6">
      <c r="A200">
        <v>2</v>
      </c>
      <c r="B200" t="s">
        <v>45</v>
      </c>
      <c r="C200">
        <v>15.0858</v>
      </c>
      <c r="D200">
        <f t="shared" si="10"/>
        <v>0.07039</v>
      </c>
      <c r="E200">
        <f t="shared" si="11"/>
        <v>-1.71742</v>
      </c>
      <c r="F200">
        <f t="shared" si="12"/>
        <v>13.43877</v>
      </c>
    </row>
    <row r="201" spans="1:6">
      <c r="A201">
        <v>1</v>
      </c>
      <c r="B201" t="s">
        <v>50</v>
      </c>
      <c r="C201">
        <v>8.04045</v>
      </c>
      <c r="D201">
        <f t="shared" si="10"/>
        <v>0</v>
      </c>
      <c r="E201">
        <f t="shared" si="11"/>
        <v>-2.12798</v>
      </c>
      <c r="F201">
        <f t="shared" si="12"/>
        <v>5.91247</v>
      </c>
    </row>
    <row r="202" spans="1:6">
      <c r="A202">
        <v>1</v>
      </c>
      <c r="B202" t="s">
        <v>55</v>
      </c>
      <c r="C202">
        <v>15.6746</v>
      </c>
      <c r="D202">
        <f t="shared" si="10"/>
        <v>0</v>
      </c>
      <c r="E202">
        <f t="shared" si="11"/>
        <v>-2.753663</v>
      </c>
      <c r="F202">
        <f t="shared" si="12"/>
        <v>12.920937</v>
      </c>
    </row>
    <row r="203" spans="1:6">
      <c r="A203">
        <v>2</v>
      </c>
      <c r="B203" t="s">
        <v>34</v>
      </c>
      <c r="C203">
        <v>16.4533</v>
      </c>
      <c r="D203">
        <f t="shared" si="10"/>
        <v>0.07039</v>
      </c>
      <c r="E203">
        <f t="shared" si="11"/>
        <v>-2.417109</v>
      </c>
      <c r="F203">
        <f t="shared" si="12"/>
        <v>14.106581</v>
      </c>
    </row>
    <row r="204" spans="1:6">
      <c r="A204">
        <v>3</v>
      </c>
      <c r="B204" t="s">
        <v>111</v>
      </c>
      <c r="C204">
        <v>7.9944</v>
      </c>
      <c r="D204">
        <f t="shared" si="10"/>
        <v>1.21684</v>
      </c>
      <c r="E204">
        <f t="shared" si="11"/>
        <v>-2.14486</v>
      </c>
      <c r="F204">
        <f t="shared" si="12"/>
        <v>7.06638</v>
      </c>
    </row>
    <row r="205" spans="1:6">
      <c r="A205">
        <v>2</v>
      </c>
      <c r="B205" t="s">
        <v>50</v>
      </c>
      <c r="C205">
        <v>12.1977</v>
      </c>
      <c r="D205">
        <f t="shared" si="10"/>
        <v>0.07039</v>
      </c>
      <c r="E205">
        <f t="shared" si="11"/>
        <v>-2.12798</v>
      </c>
      <c r="F205">
        <f t="shared" si="12"/>
        <v>10.14011</v>
      </c>
    </row>
    <row r="206" spans="1:6">
      <c r="A206">
        <v>2</v>
      </c>
      <c r="B206" t="s">
        <v>60</v>
      </c>
      <c r="C206">
        <v>11.4965</v>
      </c>
      <c r="D206">
        <f t="shared" si="10"/>
        <v>0.07039</v>
      </c>
      <c r="E206">
        <f t="shared" si="11"/>
        <v>-2.438221</v>
      </c>
      <c r="F206">
        <f t="shared" si="12"/>
        <v>9.128669</v>
      </c>
    </row>
    <row r="207" spans="1:6">
      <c r="A207">
        <v>2</v>
      </c>
      <c r="B207" t="s">
        <v>50</v>
      </c>
      <c r="C207">
        <v>14.9051</v>
      </c>
      <c r="D207">
        <f t="shared" si="10"/>
        <v>0.07039</v>
      </c>
      <c r="E207">
        <f t="shared" si="11"/>
        <v>-2.12798</v>
      </c>
      <c r="F207">
        <f t="shared" si="12"/>
        <v>12.84751</v>
      </c>
    </row>
    <row r="208" spans="1:6">
      <c r="A208">
        <v>2</v>
      </c>
      <c r="B208" t="s">
        <v>42</v>
      </c>
      <c r="C208">
        <v>18.597</v>
      </c>
      <c r="D208">
        <f t="shared" si="10"/>
        <v>0.07039</v>
      </c>
      <c r="E208">
        <f t="shared" si="11"/>
        <v>-1.79573</v>
      </c>
      <c r="F208">
        <f t="shared" si="12"/>
        <v>16.87166</v>
      </c>
    </row>
    <row r="209" spans="1:6">
      <c r="A209">
        <v>2</v>
      </c>
      <c r="B209" t="s">
        <v>50</v>
      </c>
      <c r="C209">
        <v>4.12286</v>
      </c>
      <c r="D209">
        <f t="shared" si="10"/>
        <v>0.07039</v>
      </c>
      <c r="E209">
        <f t="shared" si="11"/>
        <v>-2.12798</v>
      </c>
      <c r="F209">
        <f t="shared" si="12"/>
        <v>2.06527</v>
      </c>
    </row>
    <row r="210" spans="1:6">
      <c r="A210">
        <v>2</v>
      </c>
      <c r="B210" t="s">
        <v>42</v>
      </c>
      <c r="C210">
        <v>20.109</v>
      </c>
      <c r="D210">
        <f t="shared" si="10"/>
        <v>0.07039</v>
      </c>
      <c r="E210">
        <f t="shared" si="11"/>
        <v>-1.79573</v>
      </c>
      <c r="F210">
        <f t="shared" si="12"/>
        <v>18.38366</v>
      </c>
    </row>
    <row r="211" spans="1:6">
      <c r="A211">
        <v>3</v>
      </c>
      <c r="B211" t="s">
        <v>177</v>
      </c>
      <c r="C211">
        <v>19.8308</v>
      </c>
      <c r="D211">
        <f t="shared" si="10"/>
        <v>1.21684</v>
      </c>
      <c r="E211">
        <f t="shared" si="11"/>
        <v>0</v>
      </c>
      <c r="F211">
        <f t="shared" si="12"/>
        <v>21.04764</v>
      </c>
    </row>
    <row r="212" spans="1:6">
      <c r="A212">
        <v>1</v>
      </c>
      <c r="B212" t="s">
        <v>42</v>
      </c>
      <c r="C212">
        <v>16.1031</v>
      </c>
      <c r="D212">
        <f t="shared" si="10"/>
        <v>0</v>
      </c>
      <c r="E212">
        <f t="shared" si="11"/>
        <v>-1.79573</v>
      </c>
      <c r="F212">
        <f t="shared" si="12"/>
        <v>14.30737</v>
      </c>
    </row>
    <row r="213" spans="1:6">
      <c r="A213">
        <v>2</v>
      </c>
      <c r="B213" t="s">
        <v>45</v>
      </c>
      <c r="C213">
        <v>21.0923</v>
      </c>
      <c r="D213">
        <f t="shared" si="10"/>
        <v>0.07039</v>
      </c>
      <c r="E213">
        <f t="shared" si="11"/>
        <v>-1.71742</v>
      </c>
      <c r="F213">
        <f t="shared" si="12"/>
        <v>19.44527</v>
      </c>
    </row>
    <row r="214" spans="1:6">
      <c r="A214">
        <v>1</v>
      </c>
      <c r="B214" t="s">
        <v>45</v>
      </c>
      <c r="C214">
        <v>20.376</v>
      </c>
      <c r="D214">
        <f t="shared" si="10"/>
        <v>0</v>
      </c>
      <c r="E214">
        <f t="shared" si="11"/>
        <v>-1.71742</v>
      </c>
      <c r="F214">
        <f t="shared" si="12"/>
        <v>18.65858</v>
      </c>
    </row>
    <row r="215" spans="1:6">
      <c r="A215">
        <v>2</v>
      </c>
      <c r="B215" t="s">
        <v>50</v>
      </c>
      <c r="C215">
        <v>10.1098</v>
      </c>
      <c r="D215">
        <f t="shared" si="10"/>
        <v>0.07039</v>
      </c>
      <c r="E215">
        <f t="shared" si="11"/>
        <v>-2.12798</v>
      </c>
      <c r="F215">
        <f t="shared" si="12"/>
        <v>8.05221</v>
      </c>
    </row>
    <row r="216" spans="1:6">
      <c r="A216">
        <v>2</v>
      </c>
      <c r="B216" t="s">
        <v>60</v>
      </c>
      <c r="C216">
        <v>9.19894</v>
      </c>
      <c r="D216">
        <f t="shared" si="10"/>
        <v>0.07039</v>
      </c>
      <c r="E216">
        <f t="shared" si="11"/>
        <v>-2.438221</v>
      </c>
      <c r="F216">
        <f t="shared" si="12"/>
        <v>6.831109</v>
      </c>
    </row>
    <row r="217" spans="1:6">
      <c r="A217">
        <v>1</v>
      </c>
      <c r="B217" t="s">
        <v>55</v>
      </c>
      <c r="C217">
        <v>10.0394</v>
      </c>
      <c r="D217">
        <f t="shared" si="10"/>
        <v>0</v>
      </c>
      <c r="E217">
        <f t="shared" si="11"/>
        <v>-2.753663</v>
      </c>
      <c r="F217">
        <f t="shared" si="12"/>
        <v>7.285737</v>
      </c>
    </row>
    <row r="218" spans="1:6">
      <c r="A218">
        <v>1</v>
      </c>
      <c r="B218" t="s">
        <v>50</v>
      </c>
      <c r="C218">
        <v>18.287</v>
      </c>
      <c r="D218">
        <f t="shared" si="10"/>
        <v>0</v>
      </c>
      <c r="E218">
        <f t="shared" si="11"/>
        <v>-2.12798</v>
      </c>
      <c r="F218">
        <f t="shared" si="12"/>
        <v>16.15902</v>
      </c>
    </row>
    <row r="219" spans="1:6">
      <c r="A219">
        <v>2</v>
      </c>
      <c r="B219" t="s">
        <v>50</v>
      </c>
      <c r="C219">
        <v>11.9009</v>
      </c>
      <c r="D219">
        <f t="shared" si="10"/>
        <v>0.07039</v>
      </c>
      <c r="E219">
        <f t="shared" si="11"/>
        <v>-2.12798</v>
      </c>
      <c r="F219">
        <f t="shared" si="12"/>
        <v>9.84331</v>
      </c>
    </row>
    <row r="220" spans="1:6">
      <c r="A220">
        <v>2</v>
      </c>
      <c r="B220" t="s">
        <v>111</v>
      </c>
      <c r="C220">
        <v>12.8016</v>
      </c>
      <c r="D220">
        <f t="shared" si="10"/>
        <v>0.07039</v>
      </c>
      <c r="E220">
        <f t="shared" si="11"/>
        <v>-2.14486</v>
      </c>
      <c r="F220">
        <f t="shared" si="12"/>
        <v>10.72713</v>
      </c>
    </row>
    <row r="221" spans="1:6">
      <c r="A221">
        <v>2</v>
      </c>
      <c r="B221" t="s">
        <v>66</v>
      </c>
      <c r="C221">
        <v>11.5298</v>
      </c>
      <c r="D221">
        <f t="shared" si="10"/>
        <v>0.07039</v>
      </c>
      <c r="E221">
        <f t="shared" si="11"/>
        <v>-2.973837</v>
      </c>
      <c r="F221">
        <f t="shared" si="12"/>
        <v>8.626353</v>
      </c>
    </row>
    <row r="222" spans="1:6">
      <c r="A222">
        <v>3</v>
      </c>
      <c r="B222" t="s">
        <v>45</v>
      </c>
      <c r="C222">
        <v>24.2383</v>
      </c>
      <c r="D222">
        <f t="shared" si="10"/>
        <v>1.21684</v>
      </c>
      <c r="E222">
        <f t="shared" si="11"/>
        <v>-1.71742</v>
      </c>
      <c r="F222">
        <f t="shared" si="12"/>
        <v>23.73772</v>
      </c>
    </row>
    <row r="223" spans="1:6">
      <c r="A223">
        <v>2</v>
      </c>
      <c r="B223" t="s">
        <v>42</v>
      </c>
      <c r="C223">
        <v>12.1672</v>
      </c>
      <c r="D223">
        <f t="shared" si="10"/>
        <v>0.07039</v>
      </c>
      <c r="E223">
        <f t="shared" si="11"/>
        <v>-1.79573</v>
      </c>
      <c r="F223">
        <f t="shared" si="12"/>
        <v>10.44186</v>
      </c>
    </row>
    <row r="224" spans="1:6">
      <c r="A224">
        <v>2</v>
      </c>
      <c r="B224" t="s">
        <v>38</v>
      </c>
      <c r="C224">
        <v>8.5262</v>
      </c>
      <c r="D224">
        <f t="shared" si="10"/>
        <v>0.07039</v>
      </c>
      <c r="E224">
        <f t="shared" si="11"/>
        <v>-2.872431</v>
      </c>
      <c r="F224">
        <f t="shared" si="12"/>
        <v>5.724159</v>
      </c>
    </row>
    <row r="225" spans="1:6">
      <c r="A225">
        <v>2</v>
      </c>
      <c r="B225" t="s">
        <v>66</v>
      </c>
      <c r="C225">
        <v>10.256</v>
      </c>
      <c r="D225">
        <f t="shared" si="10"/>
        <v>0.07039</v>
      </c>
      <c r="E225">
        <f t="shared" si="11"/>
        <v>-2.973837</v>
      </c>
      <c r="F225">
        <f t="shared" si="12"/>
        <v>7.352553</v>
      </c>
    </row>
    <row r="226" spans="1:6">
      <c r="A226">
        <v>1</v>
      </c>
      <c r="B226" t="s">
        <v>66</v>
      </c>
      <c r="C226">
        <v>5.47906</v>
      </c>
      <c r="D226">
        <f t="shared" si="10"/>
        <v>0</v>
      </c>
      <c r="E226">
        <f t="shared" si="11"/>
        <v>-2.973837</v>
      </c>
      <c r="F226">
        <f t="shared" si="12"/>
        <v>2.505223</v>
      </c>
    </row>
    <row r="227" spans="1:6">
      <c r="A227">
        <v>2</v>
      </c>
      <c r="B227" t="s">
        <v>66</v>
      </c>
      <c r="C227">
        <v>12.2665</v>
      </c>
      <c r="D227">
        <f t="shared" si="10"/>
        <v>0.07039</v>
      </c>
      <c r="E227">
        <f t="shared" si="11"/>
        <v>-2.973837</v>
      </c>
      <c r="F227">
        <f t="shared" si="12"/>
        <v>9.363053</v>
      </c>
    </row>
    <row r="228" spans="1:6">
      <c r="A228">
        <v>2</v>
      </c>
      <c r="B228" t="s">
        <v>60</v>
      </c>
      <c r="C228">
        <v>10.7364</v>
      </c>
      <c r="D228">
        <f t="shared" si="10"/>
        <v>0.07039</v>
      </c>
      <c r="E228">
        <f t="shared" si="11"/>
        <v>-2.438221</v>
      </c>
      <c r="F228">
        <f t="shared" si="12"/>
        <v>8.368569</v>
      </c>
    </row>
    <row r="229" spans="1:6">
      <c r="A229">
        <v>1</v>
      </c>
      <c r="B229" t="s">
        <v>50</v>
      </c>
      <c r="C229">
        <v>10.026</v>
      </c>
      <c r="D229">
        <f t="shared" si="10"/>
        <v>0</v>
      </c>
      <c r="E229">
        <f t="shared" si="11"/>
        <v>-2.12798</v>
      </c>
      <c r="F229">
        <f t="shared" si="12"/>
        <v>7.89802</v>
      </c>
    </row>
    <row r="230" spans="1:6">
      <c r="A230">
        <v>1</v>
      </c>
      <c r="B230" t="s">
        <v>34</v>
      </c>
      <c r="C230">
        <v>8.54263</v>
      </c>
      <c r="D230">
        <f t="shared" si="10"/>
        <v>0</v>
      </c>
      <c r="E230">
        <f t="shared" si="11"/>
        <v>-2.417109</v>
      </c>
      <c r="F230">
        <f t="shared" si="12"/>
        <v>6.125521</v>
      </c>
    </row>
    <row r="231" spans="1:6">
      <c r="A231">
        <v>1</v>
      </c>
      <c r="B231" t="s">
        <v>66</v>
      </c>
      <c r="C231">
        <v>12.6597</v>
      </c>
      <c r="D231">
        <f t="shared" si="10"/>
        <v>0</v>
      </c>
      <c r="E231">
        <f t="shared" si="11"/>
        <v>-2.973837</v>
      </c>
      <c r="F231">
        <f t="shared" si="12"/>
        <v>9.685863</v>
      </c>
    </row>
    <row r="232" spans="1:6">
      <c r="A232">
        <v>3</v>
      </c>
      <c r="B232" t="s">
        <v>50</v>
      </c>
      <c r="C232">
        <v>18.4743</v>
      </c>
      <c r="D232">
        <f t="shared" si="10"/>
        <v>1.21684</v>
      </c>
      <c r="E232">
        <f t="shared" si="11"/>
        <v>-2.12798</v>
      </c>
      <c r="F232">
        <f t="shared" si="12"/>
        <v>17.56316</v>
      </c>
    </row>
    <row r="233" spans="1:6">
      <c r="A233">
        <v>2</v>
      </c>
      <c r="B233" t="s">
        <v>177</v>
      </c>
      <c r="C233">
        <v>13.4999</v>
      </c>
      <c r="D233">
        <f t="shared" si="10"/>
        <v>0.07039</v>
      </c>
      <c r="E233">
        <f t="shared" si="11"/>
        <v>0</v>
      </c>
      <c r="F233">
        <f t="shared" si="12"/>
        <v>13.57029</v>
      </c>
    </row>
    <row r="234" spans="1:6">
      <c r="A234">
        <v>2</v>
      </c>
      <c r="B234" t="s">
        <v>66</v>
      </c>
      <c r="C234">
        <v>11.4545</v>
      </c>
      <c r="D234">
        <f t="shared" si="10"/>
        <v>0.07039</v>
      </c>
      <c r="E234">
        <f t="shared" si="11"/>
        <v>-2.973837</v>
      </c>
      <c r="F234">
        <f t="shared" si="12"/>
        <v>8.551053</v>
      </c>
    </row>
    <row r="235" spans="1:6">
      <c r="A235">
        <v>3</v>
      </c>
      <c r="B235" t="s">
        <v>66</v>
      </c>
      <c r="C235">
        <v>24.769</v>
      </c>
      <c r="D235">
        <f t="shared" si="10"/>
        <v>1.21684</v>
      </c>
      <c r="E235">
        <f t="shared" si="11"/>
        <v>-2.973837</v>
      </c>
      <c r="F235">
        <f t="shared" si="12"/>
        <v>23.012003</v>
      </c>
    </row>
    <row r="236" spans="1:6">
      <c r="A236">
        <v>3</v>
      </c>
      <c r="B236" t="s">
        <v>45</v>
      </c>
      <c r="C236">
        <v>21.1107</v>
      </c>
      <c r="D236">
        <f t="shared" si="10"/>
        <v>1.21684</v>
      </c>
      <c r="E236">
        <f t="shared" si="11"/>
        <v>-1.71742</v>
      </c>
      <c r="F236">
        <f t="shared" si="12"/>
        <v>20.61012</v>
      </c>
    </row>
    <row r="237" spans="1:6">
      <c r="A237">
        <v>2</v>
      </c>
      <c r="B237" t="s">
        <v>177</v>
      </c>
      <c r="C237">
        <v>22.5191</v>
      </c>
      <c r="D237">
        <f t="shared" si="10"/>
        <v>0.07039</v>
      </c>
      <c r="E237">
        <f t="shared" si="11"/>
        <v>0</v>
      </c>
      <c r="F237">
        <f t="shared" si="12"/>
        <v>22.58949</v>
      </c>
    </row>
    <row r="238" spans="1:6">
      <c r="A238">
        <v>2</v>
      </c>
      <c r="B238" t="s">
        <v>177</v>
      </c>
      <c r="C238">
        <v>14.4892</v>
      </c>
      <c r="D238">
        <f t="shared" si="10"/>
        <v>0.07039</v>
      </c>
      <c r="E238">
        <f t="shared" si="11"/>
        <v>0</v>
      </c>
      <c r="F238">
        <f t="shared" si="12"/>
        <v>14.55959</v>
      </c>
    </row>
    <row r="239" spans="1:6">
      <c r="A239">
        <v>2</v>
      </c>
      <c r="B239" t="s">
        <v>66</v>
      </c>
      <c r="C239">
        <v>16.0654</v>
      </c>
      <c r="D239">
        <f t="shared" si="10"/>
        <v>0.07039</v>
      </c>
      <c r="E239">
        <f t="shared" si="11"/>
        <v>-2.973837</v>
      </c>
      <c r="F239">
        <f t="shared" si="12"/>
        <v>13.161953</v>
      </c>
    </row>
    <row r="240" spans="1:6">
      <c r="A240">
        <v>2</v>
      </c>
      <c r="B240" t="s">
        <v>45</v>
      </c>
      <c r="C240">
        <v>9.15011</v>
      </c>
      <c r="D240">
        <f t="shared" si="10"/>
        <v>0.07039</v>
      </c>
      <c r="E240">
        <f t="shared" si="11"/>
        <v>-1.71742</v>
      </c>
      <c r="F240">
        <f t="shared" si="12"/>
        <v>7.50308</v>
      </c>
    </row>
    <row r="241" spans="1:6">
      <c r="A241">
        <v>2</v>
      </c>
      <c r="B241" t="s">
        <v>34</v>
      </c>
      <c r="C241">
        <v>19.1556</v>
      </c>
      <c r="D241">
        <f t="shared" si="10"/>
        <v>0.07039</v>
      </c>
      <c r="E241">
        <f t="shared" si="11"/>
        <v>-2.417109</v>
      </c>
      <c r="F241">
        <f t="shared" si="12"/>
        <v>16.808881</v>
      </c>
    </row>
    <row r="242" spans="1:6">
      <c r="A242">
        <v>2</v>
      </c>
      <c r="B242" t="s">
        <v>42</v>
      </c>
      <c r="C242">
        <v>5.7295</v>
      </c>
      <c r="D242">
        <f t="shared" si="10"/>
        <v>0.07039</v>
      </c>
      <c r="E242">
        <f t="shared" si="11"/>
        <v>-1.79573</v>
      </c>
      <c r="F242">
        <f t="shared" si="12"/>
        <v>4.00416</v>
      </c>
    </row>
    <row r="243" spans="1:6">
      <c r="A243">
        <v>2</v>
      </c>
      <c r="B243" t="s">
        <v>45</v>
      </c>
      <c r="C243">
        <v>8.13073</v>
      </c>
      <c r="D243">
        <f t="shared" si="10"/>
        <v>0.07039</v>
      </c>
      <c r="E243">
        <f t="shared" si="11"/>
        <v>-1.71742</v>
      </c>
      <c r="F243">
        <f t="shared" si="12"/>
        <v>6.4837</v>
      </c>
    </row>
    <row r="244" spans="1:6">
      <c r="A244">
        <v>2</v>
      </c>
      <c r="B244" t="s">
        <v>66</v>
      </c>
      <c r="C244">
        <v>14.8582</v>
      </c>
      <c r="D244">
        <f t="shared" si="10"/>
        <v>0.07039</v>
      </c>
      <c r="E244">
        <f t="shared" si="11"/>
        <v>-2.973837</v>
      </c>
      <c r="F244">
        <f t="shared" si="12"/>
        <v>11.954753</v>
      </c>
    </row>
    <row r="245" spans="1:6">
      <c r="A245">
        <v>2</v>
      </c>
      <c r="B245" t="s">
        <v>60</v>
      </c>
      <c r="C245">
        <v>10.0608</v>
      </c>
      <c r="D245">
        <f t="shared" si="10"/>
        <v>0.07039</v>
      </c>
      <c r="E245">
        <f t="shared" si="11"/>
        <v>-2.438221</v>
      </c>
      <c r="F245">
        <f t="shared" si="12"/>
        <v>7.692969</v>
      </c>
    </row>
    <row r="246" spans="1:6">
      <c r="A246">
        <v>3</v>
      </c>
      <c r="B246" t="s">
        <v>45</v>
      </c>
      <c r="C246">
        <v>7.18369</v>
      </c>
      <c r="D246">
        <f t="shared" si="10"/>
        <v>1.21684</v>
      </c>
      <c r="E246">
        <f t="shared" si="11"/>
        <v>-1.71742</v>
      </c>
      <c r="F246">
        <f t="shared" si="12"/>
        <v>6.68311</v>
      </c>
    </row>
    <row r="247" spans="1:6">
      <c r="A247">
        <v>2</v>
      </c>
      <c r="B247" t="s">
        <v>42</v>
      </c>
      <c r="C247">
        <v>18.0636</v>
      </c>
      <c r="D247">
        <f t="shared" si="10"/>
        <v>0.07039</v>
      </c>
      <c r="E247">
        <f t="shared" si="11"/>
        <v>-1.79573</v>
      </c>
      <c r="F247">
        <f t="shared" si="12"/>
        <v>16.33826</v>
      </c>
    </row>
    <row r="248" spans="1:6">
      <c r="A248">
        <v>2</v>
      </c>
      <c r="B248" t="s">
        <v>42</v>
      </c>
      <c r="C248">
        <v>19.6353</v>
      </c>
      <c r="D248">
        <f t="shared" si="10"/>
        <v>0.07039</v>
      </c>
      <c r="E248">
        <f t="shared" si="11"/>
        <v>-1.79573</v>
      </c>
      <c r="F248">
        <f t="shared" si="12"/>
        <v>17.90996</v>
      </c>
    </row>
    <row r="249" spans="1:6">
      <c r="A249">
        <v>2</v>
      </c>
      <c r="B249" t="s">
        <v>111</v>
      </c>
      <c r="C249">
        <v>12.7686</v>
      </c>
      <c r="D249">
        <f t="shared" si="10"/>
        <v>0.07039</v>
      </c>
      <c r="E249">
        <f t="shared" si="11"/>
        <v>-2.14486</v>
      </c>
      <c r="F249">
        <f t="shared" si="12"/>
        <v>10.69413</v>
      </c>
    </row>
    <row r="250" spans="1:6">
      <c r="A250">
        <v>1</v>
      </c>
      <c r="B250" t="s">
        <v>34</v>
      </c>
      <c r="C250">
        <v>8.93706</v>
      </c>
      <c r="D250">
        <f t="shared" si="10"/>
        <v>0</v>
      </c>
      <c r="E250">
        <f t="shared" si="11"/>
        <v>-2.417109</v>
      </c>
      <c r="F250">
        <f t="shared" si="12"/>
        <v>6.519951</v>
      </c>
    </row>
    <row r="251" spans="1:6">
      <c r="A251">
        <v>1</v>
      </c>
      <c r="B251" t="s">
        <v>111</v>
      </c>
      <c r="C251">
        <v>10.9768</v>
      </c>
      <c r="D251">
        <f t="shared" si="10"/>
        <v>0</v>
      </c>
      <c r="E251">
        <f t="shared" si="11"/>
        <v>-2.14486</v>
      </c>
      <c r="F251">
        <f t="shared" si="12"/>
        <v>8.83194</v>
      </c>
    </row>
    <row r="252" spans="1:6">
      <c r="A252">
        <v>1</v>
      </c>
      <c r="B252" t="s">
        <v>45</v>
      </c>
      <c r="C252">
        <v>18.061</v>
      </c>
      <c r="D252">
        <f t="shared" si="10"/>
        <v>0</v>
      </c>
      <c r="E252">
        <f t="shared" si="11"/>
        <v>-1.71742</v>
      </c>
      <c r="F252">
        <f t="shared" si="12"/>
        <v>16.34358</v>
      </c>
    </row>
    <row r="253" spans="1:6">
      <c r="A253">
        <v>1</v>
      </c>
      <c r="B253" t="s">
        <v>111</v>
      </c>
      <c r="C253">
        <v>13.3266</v>
      </c>
      <c r="D253">
        <f t="shared" si="10"/>
        <v>0</v>
      </c>
      <c r="E253">
        <f t="shared" si="11"/>
        <v>-2.14486</v>
      </c>
      <c r="F253">
        <f t="shared" si="12"/>
        <v>11.18174</v>
      </c>
    </row>
    <row r="254" spans="1:6">
      <c r="A254">
        <v>1</v>
      </c>
      <c r="B254" t="s">
        <v>60</v>
      </c>
      <c r="C254">
        <v>7.19515</v>
      </c>
      <c r="D254">
        <f t="shared" si="10"/>
        <v>0</v>
      </c>
      <c r="E254">
        <f t="shared" si="11"/>
        <v>-2.438221</v>
      </c>
      <c r="F254">
        <f t="shared" si="12"/>
        <v>4.756929</v>
      </c>
    </row>
    <row r="255" spans="1:6">
      <c r="A255">
        <v>2</v>
      </c>
      <c r="B255" t="s">
        <v>34</v>
      </c>
      <c r="C255">
        <v>14.6993</v>
      </c>
      <c r="D255">
        <f t="shared" si="10"/>
        <v>0.07039</v>
      </c>
      <c r="E255">
        <f t="shared" si="11"/>
        <v>-2.417109</v>
      </c>
      <c r="F255">
        <f t="shared" si="12"/>
        <v>12.352581</v>
      </c>
    </row>
    <row r="256" spans="1:6">
      <c r="A256">
        <v>2</v>
      </c>
      <c r="B256" t="s">
        <v>66</v>
      </c>
      <c r="C256">
        <v>3.70852</v>
      </c>
      <c r="D256">
        <f t="shared" si="10"/>
        <v>0.07039</v>
      </c>
      <c r="E256">
        <f t="shared" si="11"/>
        <v>-2.973837</v>
      </c>
      <c r="F256">
        <f t="shared" si="12"/>
        <v>0.805073</v>
      </c>
    </row>
    <row r="257" spans="1:6">
      <c r="A257">
        <v>2</v>
      </c>
      <c r="B257" t="s">
        <v>38</v>
      </c>
      <c r="C257">
        <v>7.12902</v>
      </c>
      <c r="D257">
        <f t="shared" si="10"/>
        <v>0.07039</v>
      </c>
      <c r="E257">
        <f t="shared" si="11"/>
        <v>-2.872431</v>
      </c>
      <c r="F257">
        <f t="shared" si="12"/>
        <v>4.326979</v>
      </c>
    </row>
    <row r="258" spans="1:6">
      <c r="A258">
        <v>3</v>
      </c>
      <c r="B258" t="s">
        <v>50</v>
      </c>
      <c r="C258">
        <v>17.173</v>
      </c>
      <c r="D258">
        <f t="shared" si="10"/>
        <v>1.21684</v>
      </c>
      <c r="E258">
        <f t="shared" si="11"/>
        <v>-2.12798</v>
      </c>
      <c r="F258">
        <f t="shared" si="12"/>
        <v>16.26186</v>
      </c>
    </row>
    <row r="259" spans="1:6">
      <c r="A259">
        <v>2</v>
      </c>
      <c r="B259" t="s">
        <v>45</v>
      </c>
      <c r="C259">
        <v>15.3061</v>
      </c>
      <c r="D259">
        <f t="shared" ref="D259:D322" si="13">VLOOKUP(A259,K:M,3,0)</f>
        <v>0.07039</v>
      </c>
      <c r="E259">
        <f t="shared" ref="E259:E322" si="14">VLOOKUP(B259,K:M,3,0)</f>
        <v>-1.71742</v>
      </c>
      <c r="F259">
        <f t="shared" ref="F259:F322" si="15">C259+D259+E259</f>
        <v>13.65907</v>
      </c>
    </row>
    <row r="260" spans="1:6">
      <c r="A260">
        <v>2</v>
      </c>
      <c r="B260" t="s">
        <v>34</v>
      </c>
      <c r="C260">
        <v>14.2783</v>
      </c>
      <c r="D260">
        <f t="shared" si="13"/>
        <v>0.07039</v>
      </c>
      <c r="E260">
        <f t="shared" si="14"/>
        <v>-2.417109</v>
      </c>
      <c r="F260">
        <f t="shared" si="15"/>
        <v>11.931581</v>
      </c>
    </row>
    <row r="261" spans="1:6">
      <c r="A261">
        <v>1</v>
      </c>
      <c r="B261" t="s">
        <v>34</v>
      </c>
      <c r="C261">
        <v>27.2602</v>
      </c>
      <c r="D261">
        <f t="shared" si="13"/>
        <v>0</v>
      </c>
      <c r="E261">
        <f t="shared" si="14"/>
        <v>-2.417109</v>
      </c>
      <c r="F261">
        <f t="shared" si="15"/>
        <v>24.843091</v>
      </c>
    </row>
    <row r="262" spans="1:6">
      <c r="A262">
        <v>3</v>
      </c>
      <c r="B262" t="s">
        <v>38</v>
      </c>
      <c r="C262">
        <v>12.8976</v>
      </c>
      <c r="D262">
        <f t="shared" si="13"/>
        <v>1.21684</v>
      </c>
      <c r="E262">
        <f t="shared" si="14"/>
        <v>-2.872431</v>
      </c>
      <c r="F262">
        <f t="shared" si="15"/>
        <v>11.242009</v>
      </c>
    </row>
    <row r="263" spans="1:6">
      <c r="A263">
        <v>2</v>
      </c>
      <c r="B263" t="s">
        <v>38</v>
      </c>
      <c r="C263">
        <v>17.4295</v>
      </c>
      <c r="D263">
        <f t="shared" si="13"/>
        <v>0.07039</v>
      </c>
      <c r="E263">
        <f t="shared" si="14"/>
        <v>-2.872431</v>
      </c>
      <c r="F263">
        <f t="shared" si="15"/>
        <v>14.627459</v>
      </c>
    </row>
    <row r="264" spans="1:6">
      <c r="A264">
        <v>2</v>
      </c>
      <c r="B264" t="s">
        <v>38</v>
      </c>
      <c r="C264">
        <v>5.93158</v>
      </c>
      <c r="D264">
        <f t="shared" si="13"/>
        <v>0.07039</v>
      </c>
      <c r="E264">
        <f t="shared" si="14"/>
        <v>-2.872431</v>
      </c>
      <c r="F264">
        <f t="shared" si="15"/>
        <v>3.129539</v>
      </c>
    </row>
    <row r="265" spans="1:6">
      <c r="A265">
        <v>1</v>
      </c>
      <c r="B265" t="s">
        <v>38</v>
      </c>
      <c r="C265">
        <v>8.79766</v>
      </c>
      <c r="D265">
        <f t="shared" si="13"/>
        <v>0</v>
      </c>
      <c r="E265">
        <f t="shared" si="14"/>
        <v>-2.872431</v>
      </c>
      <c r="F265">
        <f t="shared" si="15"/>
        <v>5.925229</v>
      </c>
    </row>
    <row r="266" spans="1:6">
      <c r="A266">
        <v>1</v>
      </c>
      <c r="B266" t="s">
        <v>177</v>
      </c>
      <c r="C266">
        <v>13.683</v>
      </c>
      <c r="D266">
        <f t="shared" si="13"/>
        <v>0</v>
      </c>
      <c r="E266">
        <f t="shared" si="14"/>
        <v>0</v>
      </c>
      <c r="F266">
        <f t="shared" si="15"/>
        <v>13.683</v>
      </c>
    </row>
    <row r="267" spans="1:6">
      <c r="A267">
        <v>1</v>
      </c>
      <c r="B267" t="s">
        <v>42</v>
      </c>
      <c r="C267">
        <v>14.0926</v>
      </c>
      <c r="D267">
        <f t="shared" si="13"/>
        <v>0</v>
      </c>
      <c r="E267">
        <f t="shared" si="14"/>
        <v>-1.79573</v>
      </c>
      <c r="F267">
        <f t="shared" si="15"/>
        <v>12.29687</v>
      </c>
    </row>
    <row r="268" spans="1:6">
      <c r="A268">
        <v>1</v>
      </c>
      <c r="B268" t="s">
        <v>55</v>
      </c>
      <c r="C268">
        <v>13.6459</v>
      </c>
      <c r="D268">
        <f t="shared" si="13"/>
        <v>0</v>
      </c>
      <c r="E268">
        <f t="shared" si="14"/>
        <v>-2.753663</v>
      </c>
      <c r="F268">
        <f t="shared" si="15"/>
        <v>10.892237</v>
      </c>
    </row>
    <row r="269" spans="1:6">
      <c r="A269">
        <v>1</v>
      </c>
      <c r="B269" t="s">
        <v>45</v>
      </c>
      <c r="C269">
        <v>28.0387</v>
      </c>
      <c r="D269">
        <f t="shared" si="13"/>
        <v>0</v>
      </c>
      <c r="E269">
        <f t="shared" si="14"/>
        <v>-1.71742</v>
      </c>
      <c r="F269">
        <f t="shared" si="15"/>
        <v>26.32128</v>
      </c>
    </row>
    <row r="270" spans="1:6">
      <c r="A270">
        <v>2</v>
      </c>
      <c r="B270" t="s">
        <v>66</v>
      </c>
      <c r="C270">
        <v>14.4359</v>
      </c>
      <c r="D270">
        <f t="shared" si="13"/>
        <v>0.07039</v>
      </c>
      <c r="E270">
        <f t="shared" si="14"/>
        <v>-2.973837</v>
      </c>
      <c r="F270">
        <f t="shared" si="15"/>
        <v>11.532453</v>
      </c>
    </row>
    <row r="271" spans="1:6">
      <c r="A271">
        <v>2</v>
      </c>
      <c r="B271" t="s">
        <v>45</v>
      </c>
      <c r="C271">
        <v>16.2842</v>
      </c>
      <c r="D271">
        <f t="shared" si="13"/>
        <v>0.07039</v>
      </c>
      <c r="E271">
        <f t="shared" si="14"/>
        <v>-1.71742</v>
      </c>
      <c r="F271">
        <f t="shared" si="15"/>
        <v>14.63717</v>
      </c>
    </row>
    <row r="272" spans="1:6">
      <c r="A272">
        <v>1</v>
      </c>
      <c r="B272" t="s">
        <v>42</v>
      </c>
      <c r="C272">
        <v>14.6545</v>
      </c>
      <c r="D272">
        <f t="shared" si="13"/>
        <v>0</v>
      </c>
      <c r="E272">
        <f t="shared" si="14"/>
        <v>-1.79573</v>
      </c>
      <c r="F272">
        <f t="shared" si="15"/>
        <v>12.85877</v>
      </c>
    </row>
    <row r="273" spans="1:6">
      <c r="A273">
        <v>1</v>
      </c>
      <c r="B273" t="s">
        <v>34</v>
      </c>
      <c r="C273">
        <v>2.13217</v>
      </c>
      <c r="D273">
        <f t="shared" si="13"/>
        <v>0</v>
      </c>
      <c r="E273">
        <f t="shared" si="14"/>
        <v>-2.417109</v>
      </c>
      <c r="F273">
        <f t="shared" si="15"/>
        <v>-0.284939</v>
      </c>
    </row>
    <row r="274" spans="1:6">
      <c r="A274">
        <v>1</v>
      </c>
      <c r="B274" t="s">
        <v>50</v>
      </c>
      <c r="C274">
        <v>18.2526</v>
      </c>
      <c r="D274">
        <f t="shared" si="13"/>
        <v>0</v>
      </c>
      <c r="E274">
        <f t="shared" si="14"/>
        <v>-2.12798</v>
      </c>
      <c r="F274">
        <f t="shared" si="15"/>
        <v>16.12462</v>
      </c>
    </row>
    <row r="275" spans="1:6">
      <c r="A275">
        <v>2</v>
      </c>
      <c r="B275" t="s">
        <v>66</v>
      </c>
      <c r="C275">
        <v>12.4497</v>
      </c>
      <c r="D275">
        <f t="shared" si="13"/>
        <v>0.07039</v>
      </c>
      <c r="E275">
        <f t="shared" si="14"/>
        <v>-2.973837</v>
      </c>
      <c r="F275">
        <f t="shared" si="15"/>
        <v>9.546253</v>
      </c>
    </row>
    <row r="276" spans="1:6">
      <c r="A276">
        <v>2</v>
      </c>
      <c r="B276" t="s">
        <v>45</v>
      </c>
      <c r="C276">
        <v>17.4853</v>
      </c>
      <c r="D276">
        <f t="shared" si="13"/>
        <v>0.07039</v>
      </c>
      <c r="E276">
        <f t="shared" si="14"/>
        <v>-1.71742</v>
      </c>
      <c r="F276">
        <f t="shared" si="15"/>
        <v>15.83827</v>
      </c>
    </row>
    <row r="277" spans="1:6">
      <c r="A277">
        <v>3</v>
      </c>
      <c r="B277" t="s">
        <v>50</v>
      </c>
      <c r="C277">
        <v>15.5021</v>
      </c>
      <c r="D277">
        <f t="shared" si="13"/>
        <v>1.21684</v>
      </c>
      <c r="E277">
        <f t="shared" si="14"/>
        <v>-2.12798</v>
      </c>
      <c r="F277">
        <f t="shared" si="15"/>
        <v>14.59096</v>
      </c>
    </row>
    <row r="278" spans="1:6">
      <c r="A278">
        <v>1</v>
      </c>
      <c r="B278" t="s">
        <v>55</v>
      </c>
      <c r="C278">
        <v>14.8733</v>
      </c>
      <c r="D278">
        <f t="shared" si="13"/>
        <v>0</v>
      </c>
      <c r="E278">
        <f t="shared" si="14"/>
        <v>-2.753663</v>
      </c>
      <c r="F278">
        <f t="shared" si="15"/>
        <v>12.119637</v>
      </c>
    </row>
    <row r="279" spans="1:6">
      <c r="A279">
        <v>1</v>
      </c>
      <c r="B279" t="s">
        <v>34</v>
      </c>
      <c r="C279">
        <v>14.5269</v>
      </c>
      <c r="D279">
        <f t="shared" si="13"/>
        <v>0</v>
      </c>
      <c r="E279">
        <f t="shared" si="14"/>
        <v>-2.417109</v>
      </c>
      <c r="F279">
        <f t="shared" si="15"/>
        <v>12.109791</v>
      </c>
    </row>
    <row r="280" spans="1:6">
      <c r="A280">
        <v>2</v>
      </c>
      <c r="B280" t="s">
        <v>50</v>
      </c>
      <c r="C280">
        <v>14.3167</v>
      </c>
      <c r="D280">
        <f t="shared" si="13"/>
        <v>0.07039</v>
      </c>
      <c r="E280">
        <f t="shared" si="14"/>
        <v>-2.12798</v>
      </c>
      <c r="F280">
        <f t="shared" si="15"/>
        <v>12.25911</v>
      </c>
    </row>
    <row r="281" spans="1:6">
      <c r="A281">
        <v>1</v>
      </c>
      <c r="B281" t="s">
        <v>55</v>
      </c>
      <c r="C281">
        <v>19.0512</v>
      </c>
      <c r="D281">
        <f t="shared" si="13"/>
        <v>0</v>
      </c>
      <c r="E281">
        <f t="shared" si="14"/>
        <v>-2.753663</v>
      </c>
      <c r="F281">
        <f t="shared" si="15"/>
        <v>16.297537</v>
      </c>
    </row>
    <row r="282" spans="1:6">
      <c r="A282">
        <v>2</v>
      </c>
      <c r="B282" t="s">
        <v>50</v>
      </c>
      <c r="C282">
        <v>11.068</v>
      </c>
      <c r="D282">
        <f t="shared" si="13"/>
        <v>0.07039</v>
      </c>
      <c r="E282">
        <f t="shared" si="14"/>
        <v>-2.12798</v>
      </c>
      <c r="F282">
        <f t="shared" si="15"/>
        <v>9.01041</v>
      </c>
    </row>
    <row r="283" spans="1:6">
      <c r="A283">
        <v>1</v>
      </c>
      <c r="B283" t="s">
        <v>60</v>
      </c>
      <c r="C283">
        <v>15.5373</v>
      </c>
      <c r="D283">
        <f t="shared" si="13"/>
        <v>0</v>
      </c>
      <c r="E283">
        <f t="shared" si="14"/>
        <v>-2.438221</v>
      </c>
      <c r="F283">
        <f t="shared" si="15"/>
        <v>13.099079</v>
      </c>
    </row>
    <row r="284" spans="1:6">
      <c r="A284">
        <v>1</v>
      </c>
      <c r="B284" t="s">
        <v>55</v>
      </c>
      <c r="C284">
        <v>17.8065</v>
      </c>
      <c r="D284">
        <f t="shared" si="13"/>
        <v>0</v>
      </c>
      <c r="E284">
        <f t="shared" si="14"/>
        <v>-2.753663</v>
      </c>
      <c r="F284">
        <f t="shared" si="15"/>
        <v>15.052837</v>
      </c>
    </row>
    <row r="285" spans="1:6">
      <c r="A285">
        <v>3</v>
      </c>
      <c r="B285" t="s">
        <v>66</v>
      </c>
      <c r="C285">
        <v>20.9914</v>
      </c>
      <c r="D285">
        <f t="shared" si="13"/>
        <v>1.21684</v>
      </c>
      <c r="E285">
        <f t="shared" si="14"/>
        <v>-2.973837</v>
      </c>
      <c r="F285">
        <f t="shared" si="15"/>
        <v>19.234403</v>
      </c>
    </row>
    <row r="286" spans="1:6">
      <c r="A286">
        <v>1</v>
      </c>
      <c r="B286" t="s">
        <v>34</v>
      </c>
      <c r="C286">
        <v>20.7113</v>
      </c>
      <c r="D286">
        <f t="shared" si="13"/>
        <v>0</v>
      </c>
      <c r="E286">
        <f t="shared" si="14"/>
        <v>-2.417109</v>
      </c>
      <c r="F286">
        <f t="shared" si="15"/>
        <v>18.294191</v>
      </c>
    </row>
    <row r="287" spans="1:6">
      <c r="A287">
        <v>1</v>
      </c>
      <c r="B287" t="s">
        <v>38</v>
      </c>
      <c r="C287">
        <v>16.6734</v>
      </c>
      <c r="D287">
        <f t="shared" si="13"/>
        <v>0</v>
      </c>
      <c r="E287">
        <f t="shared" si="14"/>
        <v>-2.872431</v>
      </c>
      <c r="F287">
        <f t="shared" si="15"/>
        <v>13.800969</v>
      </c>
    </row>
    <row r="288" spans="1:6">
      <c r="A288">
        <v>1</v>
      </c>
      <c r="B288" t="s">
        <v>60</v>
      </c>
      <c r="C288">
        <v>13.7092</v>
      </c>
      <c r="D288">
        <f t="shared" si="13"/>
        <v>0</v>
      </c>
      <c r="E288">
        <f t="shared" si="14"/>
        <v>-2.438221</v>
      </c>
      <c r="F288">
        <f t="shared" si="15"/>
        <v>11.270979</v>
      </c>
    </row>
    <row r="289" spans="1:6">
      <c r="A289">
        <v>3</v>
      </c>
      <c r="B289" t="s">
        <v>42</v>
      </c>
      <c r="C289">
        <v>22.3789</v>
      </c>
      <c r="D289">
        <f t="shared" si="13"/>
        <v>1.21684</v>
      </c>
      <c r="E289">
        <f t="shared" si="14"/>
        <v>-1.79573</v>
      </c>
      <c r="F289">
        <f t="shared" si="15"/>
        <v>21.80001</v>
      </c>
    </row>
    <row r="290" spans="1:6">
      <c r="A290">
        <v>1</v>
      </c>
      <c r="B290" t="s">
        <v>38</v>
      </c>
      <c r="C290">
        <v>14.4551</v>
      </c>
      <c r="D290">
        <f t="shared" si="13"/>
        <v>0</v>
      </c>
      <c r="E290">
        <f t="shared" si="14"/>
        <v>-2.872431</v>
      </c>
      <c r="F290">
        <f t="shared" si="15"/>
        <v>11.582669</v>
      </c>
    </row>
    <row r="291" spans="1:6">
      <c r="A291">
        <v>3</v>
      </c>
      <c r="B291" t="s">
        <v>177</v>
      </c>
      <c r="C291">
        <v>11.8187</v>
      </c>
      <c r="D291">
        <f t="shared" si="13"/>
        <v>1.21684</v>
      </c>
      <c r="E291">
        <f t="shared" si="14"/>
        <v>0</v>
      </c>
      <c r="F291">
        <f t="shared" si="15"/>
        <v>13.03554</v>
      </c>
    </row>
    <row r="292" spans="1:6">
      <c r="A292">
        <v>1</v>
      </c>
      <c r="B292" t="s">
        <v>60</v>
      </c>
      <c r="C292">
        <v>5.78982</v>
      </c>
      <c r="D292">
        <f t="shared" si="13"/>
        <v>0</v>
      </c>
      <c r="E292">
        <f t="shared" si="14"/>
        <v>-2.438221</v>
      </c>
      <c r="F292">
        <f t="shared" si="15"/>
        <v>3.351599</v>
      </c>
    </row>
    <row r="293" spans="1:6">
      <c r="A293">
        <v>3</v>
      </c>
      <c r="B293" t="s">
        <v>50</v>
      </c>
      <c r="C293">
        <v>16.0389</v>
      </c>
      <c r="D293">
        <f t="shared" si="13"/>
        <v>1.21684</v>
      </c>
      <c r="E293">
        <f t="shared" si="14"/>
        <v>-2.12798</v>
      </c>
      <c r="F293">
        <f t="shared" si="15"/>
        <v>15.12776</v>
      </c>
    </row>
    <row r="294" spans="1:6">
      <c r="A294">
        <v>2</v>
      </c>
      <c r="B294" t="s">
        <v>38</v>
      </c>
      <c r="C294">
        <v>16.4659</v>
      </c>
      <c r="D294">
        <f t="shared" si="13"/>
        <v>0.07039</v>
      </c>
      <c r="E294">
        <f t="shared" si="14"/>
        <v>-2.872431</v>
      </c>
      <c r="F294">
        <f t="shared" si="15"/>
        <v>13.663859</v>
      </c>
    </row>
    <row r="295" spans="1:6">
      <c r="A295">
        <v>1</v>
      </c>
      <c r="B295" t="s">
        <v>60</v>
      </c>
      <c r="C295">
        <v>11.2103</v>
      </c>
      <c r="D295">
        <f t="shared" si="13"/>
        <v>0</v>
      </c>
      <c r="E295">
        <f t="shared" si="14"/>
        <v>-2.438221</v>
      </c>
      <c r="F295">
        <f t="shared" si="15"/>
        <v>8.772079</v>
      </c>
    </row>
    <row r="296" spans="1:6">
      <c r="A296">
        <v>2</v>
      </c>
      <c r="B296" t="s">
        <v>55</v>
      </c>
      <c r="C296">
        <v>26.4024</v>
      </c>
      <c r="D296">
        <f t="shared" si="13"/>
        <v>0.07039</v>
      </c>
      <c r="E296">
        <f t="shared" si="14"/>
        <v>-2.753663</v>
      </c>
      <c r="F296">
        <f t="shared" si="15"/>
        <v>23.719127</v>
      </c>
    </row>
    <row r="297" spans="1:6">
      <c r="A297">
        <v>2</v>
      </c>
      <c r="B297" t="s">
        <v>50</v>
      </c>
      <c r="C297">
        <v>10.3552</v>
      </c>
      <c r="D297">
        <f t="shared" si="13"/>
        <v>0.07039</v>
      </c>
      <c r="E297">
        <f t="shared" si="14"/>
        <v>-2.12798</v>
      </c>
      <c r="F297">
        <f t="shared" si="15"/>
        <v>8.29761</v>
      </c>
    </row>
    <row r="298" spans="1:6">
      <c r="A298">
        <v>2</v>
      </c>
      <c r="B298" t="s">
        <v>38</v>
      </c>
      <c r="C298">
        <v>1.94702</v>
      </c>
      <c r="D298">
        <f t="shared" si="13"/>
        <v>0.07039</v>
      </c>
      <c r="E298">
        <f t="shared" si="14"/>
        <v>-2.872431</v>
      </c>
      <c r="F298">
        <f t="shared" si="15"/>
        <v>-0.855021</v>
      </c>
    </row>
    <row r="299" spans="1:6">
      <c r="A299">
        <v>2</v>
      </c>
      <c r="B299" t="s">
        <v>42</v>
      </c>
      <c r="C299">
        <v>9.57087</v>
      </c>
      <c r="D299">
        <f t="shared" si="13"/>
        <v>0.07039</v>
      </c>
      <c r="E299">
        <f t="shared" si="14"/>
        <v>-1.79573</v>
      </c>
      <c r="F299">
        <f t="shared" si="15"/>
        <v>7.84553</v>
      </c>
    </row>
    <row r="300" spans="1:6">
      <c r="A300">
        <v>2</v>
      </c>
      <c r="B300" t="s">
        <v>66</v>
      </c>
      <c r="C300">
        <v>12.4717</v>
      </c>
      <c r="D300">
        <f t="shared" si="13"/>
        <v>0.07039</v>
      </c>
      <c r="E300">
        <f t="shared" si="14"/>
        <v>-2.973837</v>
      </c>
      <c r="F300">
        <f t="shared" si="15"/>
        <v>9.568253</v>
      </c>
    </row>
    <row r="301" spans="1:6">
      <c r="A301">
        <v>2</v>
      </c>
      <c r="B301" t="s">
        <v>177</v>
      </c>
      <c r="C301">
        <v>13.4479</v>
      </c>
      <c r="D301">
        <f t="shared" si="13"/>
        <v>0.07039</v>
      </c>
      <c r="E301">
        <f t="shared" si="14"/>
        <v>0</v>
      </c>
      <c r="F301">
        <f t="shared" si="15"/>
        <v>13.51829</v>
      </c>
    </row>
    <row r="302" spans="1:6">
      <c r="A302">
        <v>2</v>
      </c>
      <c r="B302" t="s">
        <v>177</v>
      </c>
      <c r="C302">
        <v>16.0698</v>
      </c>
      <c r="D302">
        <f t="shared" si="13"/>
        <v>0.07039</v>
      </c>
      <c r="E302">
        <f t="shared" si="14"/>
        <v>0</v>
      </c>
      <c r="F302">
        <f t="shared" si="15"/>
        <v>16.14019</v>
      </c>
    </row>
    <row r="303" spans="1:6">
      <c r="A303">
        <v>2</v>
      </c>
      <c r="B303" t="s">
        <v>55</v>
      </c>
      <c r="C303">
        <v>12.3316</v>
      </c>
      <c r="D303">
        <f t="shared" si="13"/>
        <v>0.07039</v>
      </c>
      <c r="E303">
        <f t="shared" si="14"/>
        <v>-2.753663</v>
      </c>
      <c r="F303">
        <f t="shared" si="15"/>
        <v>9.648327</v>
      </c>
    </row>
    <row r="304" spans="1:6">
      <c r="A304">
        <v>1</v>
      </c>
      <c r="B304" t="s">
        <v>34</v>
      </c>
      <c r="C304">
        <v>19.6698</v>
      </c>
      <c r="D304">
        <f t="shared" si="13"/>
        <v>0</v>
      </c>
      <c r="E304">
        <f t="shared" si="14"/>
        <v>-2.417109</v>
      </c>
      <c r="F304">
        <f t="shared" si="15"/>
        <v>17.252691</v>
      </c>
    </row>
    <row r="305" spans="1:6">
      <c r="A305">
        <v>2</v>
      </c>
      <c r="B305" t="s">
        <v>177</v>
      </c>
      <c r="C305">
        <v>17.0574</v>
      </c>
      <c r="D305">
        <f t="shared" si="13"/>
        <v>0.07039</v>
      </c>
      <c r="E305">
        <f t="shared" si="14"/>
        <v>0</v>
      </c>
      <c r="F305">
        <f t="shared" si="15"/>
        <v>17.12779</v>
      </c>
    </row>
    <row r="306" spans="1:6">
      <c r="A306">
        <v>2</v>
      </c>
      <c r="B306" t="s">
        <v>45</v>
      </c>
      <c r="C306">
        <v>18.3458</v>
      </c>
      <c r="D306">
        <f t="shared" si="13"/>
        <v>0.07039</v>
      </c>
      <c r="E306">
        <f t="shared" si="14"/>
        <v>-1.71742</v>
      </c>
      <c r="F306">
        <f t="shared" si="15"/>
        <v>16.69877</v>
      </c>
    </row>
    <row r="307" spans="1:6">
      <c r="A307">
        <v>2</v>
      </c>
      <c r="B307" t="s">
        <v>60</v>
      </c>
      <c r="C307">
        <v>19.6032</v>
      </c>
      <c r="D307">
        <f t="shared" si="13"/>
        <v>0.07039</v>
      </c>
      <c r="E307">
        <f t="shared" si="14"/>
        <v>-2.438221</v>
      </c>
      <c r="F307">
        <f t="shared" si="15"/>
        <v>17.235369</v>
      </c>
    </row>
    <row r="308" spans="1:6">
      <c r="A308">
        <v>2</v>
      </c>
      <c r="B308" t="s">
        <v>60</v>
      </c>
      <c r="C308">
        <v>15.1685</v>
      </c>
      <c r="D308">
        <f t="shared" si="13"/>
        <v>0.07039</v>
      </c>
      <c r="E308">
        <f t="shared" si="14"/>
        <v>-2.438221</v>
      </c>
      <c r="F308">
        <f t="shared" si="15"/>
        <v>12.800669</v>
      </c>
    </row>
    <row r="309" spans="1:6">
      <c r="A309">
        <v>2</v>
      </c>
      <c r="B309" t="s">
        <v>55</v>
      </c>
      <c r="C309">
        <v>20.8875</v>
      </c>
      <c r="D309">
        <f t="shared" si="13"/>
        <v>0.07039</v>
      </c>
      <c r="E309">
        <f t="shared" si="14"/>
        <v>-2.753663</v>
      </c>
      <c r="F309">
        <f t="shared" si="15"/>
        <v>18.204227</v>
      </c>
    </row>
    <row r="310" spans="1:6">
      <c r="A310">
        <v>2</v>
      </c>
      <c r="B310" t="s">
        <v>55</v>
      </c>
      <c r="C310">
        <v>16.8715</v>
      </c>
      <c r="D310">
        <f t="shared" si="13"/>
        <v>0.07039</v>
      </c>
      <c r="E310">
        <f t="shared" si="14"/>
        <v>-2.753663</v>
      </c>
      <c r="F310">
        <f t="shared" si="15"/>
        <v>14.188227</v>
      </c>
    </row>
    <row r="311" spans="1:6">
      <c r="A311">
        <v>3</v>
      </c>
      <c r="B311" t="s">
        <v>45</v>
      </c>
      <c r="C311">
        <v>23.4506</v>
      </c>
      <c r="D311">
        <f t="shared" si="13"/>
        <v>1.21684</v>
      </c>
      <c r="E311">
        <f t="shared" si="14"/>
        <v>-1.71742</v>
      </c>
      <c r="F311">
        <f t="shared" si="15"/>
        <v>22.95002</v>
      </c>
    </row>
    <row r="312" spans="1:6">
      <c r="A312">
        <v>3</v>
      </c>
      <c r="B312" t="s">
        <v>66</v>
      </c>
      <c r="C312">
        <v>11.7435</v>
      </c>
      <c r="D312">
        <f t="shared" si="13"/>
        <v>1.21684</v>
      </c>
      <c r="E312">
        <f t="shared" si="14"/>
        <v>-2.973837</v>
      </c>
      <c r="F312">
        <f t="shared" si="15"/>
        <v>9.986503</v>
      </c>
    </row>
    <row r="313" spans="1:6">
      <c r="A313">
        <v>3</v>
      </c>
      <c r="B313" t="s">
        <v>38</v>
      </c>
      <c r="C313">
        <v>12.7388</v>
      </c>
      <c r="D313">
        <f t="shared" si="13"/>
        <v>1.21684</v>
      </c>
      <c r="E313">
        <f t="shared" si="14"/>
        <v>-2.872431</v>
      </c>
      <c r="F313">
        <f t="shared" si="15"/>
        <v>11.083209</v>
      </c>
    </row>
    <row r="314" spans="1:6">
      <c r="A314">
        <v>3</v>
      </c>
      <c r="B314" t="s">
        <v>66</v>
      </c>
      <c r="C314">
        <v>25.9813</v>
      </c>
      <c r="D314">
        <f t="shared" si="13"/>
        <v>1.21684</v>
      </c>
      <c r="E314">
        <f t="shared" si="14"/>
        <v>-2.973837</v>
      </c>
      <c r="F314">
        <f t="shared" si="15"/>
        <v>24.224303</v>
      </c>
    </row>
    <row r="315" spans="1:6">
      <c r="A315">
        <v>2</v>
      </c>
      <c r="B315" t="s">
        <v>60</v>
      </c>
      <c r="C315">
        <v>14.2246</v>
      </c>
      <c r="D315">
        <f t="shared" si="13"/>
        <v>0.07039</v>
      </c>
      <c r="E315">
        <f t="shared" si="14"/>
        <v>-2.438221</v>
      </c>
      <c r="F315">
        <f t="shared" si="15"/>
        <v>11.856769</v>
      </c>
    </row>
    <row r="316" spans="1:6">
      <c r="A316">
        <v>2</v>
      </c>
      <c r="B316" t="s">
        <v>111</v>
      </c>
      <c r="C316">
        <v>14.4072</v>
      </c>
      <c r="D316">
        <f t="shared" si="13"/>
        <v>0.07039</v>
      </c>
      <c r="E316">
        <f t="shared" si="14"/>
        <v>-2.14486</v>
      </c>
      <c r="F316">
        <f t="shared" si="15"/>
        <v>12.33273</v>
      </c>
    </row>
    <row r="317" spans="1:6">
      <c r="A317">
        <v>2</v>
      </c>
      <c r="B317" t="s">
        <v>60</v>
      </c>
      <c r="C317">
        <v>9.10051</v>
      </c>
      <c r="D317">
        <f t="shared" si="13"/>
        <v>0.07039</v>
      </c>
      <c r="E317">
        <f t="shared" si="14"/>
        <v>-2.438221</v>
      </c>
      <c r="F317">
        <f t="shared" si="15"/>
        <v>6.732679</v>
      </c>
    </row>
    <row r="318" spans="1:6">
      <c r="A318">
        <v>1</v>
      </c>
      <c r="B318" t="s">
        <v>42</v>
      </c>
      <c r="C318">
        <v>11.4722</v>
      </c>
      <c r="D318">
        <f t="shared" si="13"/>
        <v>0</v>
      </c>
      <c r="E318">
        <f t="shared" si="14"/>
        <v>-1.79573</v>
      </c>
      <c r="F318">
        <f t="shared" si="15"/>
        <v>9.67647</v>
      </c>
    </row>
    <row r="319" spans="1:6">
      <c r="A319">
        <v>1</v>
      </c>
      <c r="B319" t="s">
        <v>50</v>
      </c>
      <c r="C319">
        <v>15.7284</v>
      </c>
      <c r="D319">
        <f t="shared" si="13"/>
        <v>0</v>
      </c>
      <c r="E319">
        <f t="shared" si="14"/>
        <v>-2.12798</v>
      </c>
      <c r="F319">
        <f t="shared" si="15"/>
        <v>13.60042</v>
      </c>
    </row>
    <row r="320" spans="1:6">
      <c r="A320">
        <v>1</v>
      </c>
      <c r="B320" t="s">
        <v>60</v>
      </c>
      <c r="C320">
        <v>12.1433</v>
      </c>
      <c r="D320">
        <f t="shared" si="13"/>
        <v>0</v>
      </c>
      <c r="E320">
        <f t="shared" si="14"/>
        <v>-2.438221</v>
      </c>
      <c r="F320">
        <f t="shared" si="15"/>
        <v>9.705079</v>
      </c>
    </row>
    <row r="321" spans="1:6">
      <c r="A321">
        <v>2</v>
      </c>
      <c r="B321" t="s">
        <v>42</v>
      </c>
      <c r="C321">
        <v>19.7022</v>
      </c>
      <c r="D321">
        <f t="shared" si="13"/>
        <v>0.07039</v>
      </c>
      <c r="E321">
        <f t="shared" si="14"/>
        <v>-1.79573</v>
      </c>
      <c r="F321">
        <f t="shared" si="15"/>
        <v>17.97686</v>
      </c>
    </row>
    <row r="322" spans="1:6">
      <c r="A322">
        <v>2</v>
      </c>
      <c r="B322" t="s">
        <v>177</v>
      </c>
      <c r="C322">
        <v>12.1776</v>
      </c>
      <c r="D322">
        <f t="shared" si="13"/>
        <v>0.07039</v>
      </c>
      <c r="E322">
        <f t="shared" si="14"/>
        <v>0</v>
      </c>
      <c r="F322">
        <f t="shared" si="15"/>
        <v>12.24799</v>
      </c>
    </row>
    <row r="323" spans="1:6">
      <c r="A323">
        <v>1</v>
      </c>
      <c r="B323" t="s">
        <v>55</v>
      </c>
      <c r="C323">
        <v>22.7061</v>
      </c>
      <c r="D323">
        <f t="shared" ref="D323:D386" si="16">VLOOKUP(A323,K:M,3,0)</f>
        <v>0</v>
      </c>
      <c r="E323">
        <f t="shared" ref="E323:E386" si="17">VLOOKUP(B323,K:M,3,0)</f>
        <v>-2.753663</v>
      </c>
      <c r="F323">
        <f t="shared" ref="F323:F386" si="18">C323+D323+E323</f>
        <v>19.952437</v>
      </c>
    </row>
    <row r="324" spans="1:6">
      <c r="A324">
        <v>2</v>
      </c>
      <c r="B324" t="s">
        <v>111</v>
      </c>
      <c r="C324">
        <v>7.41218</v>
      </c>
      <c r="D324">
        <f t="shared" si="16"/>
        <v>0.07039</v>
      </c>
      <c r="E324">
        <f t="shared" si="17"/>
        <v>-2.14486</v>
      </c>
      <c r="F324">
        <f t="shared" si="18"/>
        <v>5.33771</v>
      </c>
    </row>
    <row r="325" spans="1:6">
      <c r="A325">
        <v>2</v>
      </c>
      <c r="B325" t="s">
        <v>66</v>
      </c>
      <c r="C325">
        <v>9.93019</v>
      </c>
      <c r="D325">
        <f t="shared" si="16"/>
        <v>0.07039</v>
      </c>
      <c r="E325">
        <f t="shared" si="17"/>
        <v>-2.973837</v>
      </c>
      <c r="F325">
        <f t="shared" si="18"/>
        <v>7.026743</v>
      </c>
    </row>
    <row r="326" spans="1:6">
      <c r="A326">
        <v>1</v>
      </c>
      <c r="B326" t="s">
        <v>60</v>
      </c>
      <c r="C326">
        <v>14.6351</v>
      </c>
      <c r="D326">
        <f t="shared" si="16"/>
        <v>0</v>
      </c>
      <c r="E326">
        <f t="shared" si="17"/>
        <v>-2.438221</v>
      </c>
      <c r="F326">
        <f t="shared" si="18"/>
        <v>12.196879</v>
      </c>
    </row>
    <row r="327" spans="1:6">
      <c r="A327">
        <v>2</v>
      </c>
      <c r="B327" t="s">
        <v>398</v>
      </c>
      <c r="C327">
        <v>8.01437</v>
      </c>
      <c r="D327">
        <f t="shared" si="16"/>
        <v>0.07039</v>
      </c>
      <c r="E327">
        <f t="shared" si="17"/>
        <v>-3.019463</v>
      </c>
      <c r="F327">
        <f t="shared" si="18"/>
        <v>5.065297</v>
      </c>
    </row>
    <row r="328" spans="1:6">
      <c r="A328">
        <v>2</v>
      </c>
      <c r="B328" t="s">
        <v>55</v>
      </c>
      <c r="C328">
        <v>17.9411</v>
      </c>
      <c r="D328">
        <f t="shared" si="16"/>
        <v>0.07039</v>
      </c>
      <c r="E328">
        <f t="shared" si="17"/>
        <v>-2.753663</v>
      </c>
      <c r="F328">
        <f t="shared" si="18"/>
        <v>15.257827</v>
      </c>
    </row>
    <row r="329" spans="1:6">
      <c r="A329">
        <v>1</v>
      </c>
      <c r="B329" t="s">
        <v>34</v>
      </c>
      <c r="C329">
        <v>12.0742</v>
      </c>
      <c r="D329">
        <f t="shared" si="16"/>
        <v>0</v>
      </c>
      <c r="E329">
        <f t="shared" si="17"/>
        <v>-2.417109</v>
      </c>
      <c r="F329">
        <f t="shared" si="18"/>
        <v>9.657091</v>
      </c>
    </row>
    <row r="330" spans="1:6">
      <c r="A330" t="s">
        <v>144</v>
      </c>
      <c r="B330" t="s">
        <v>50</v>
      </c>
      <c r="C330">
        <v>12.7374</v>
      </c>
      <c r="D330">
        <f t="shared" si="16"/>
        <v>2.17277</v>
      </c>
      <c r="E330">
        <f t="shared" si="17"/>
        <v>-2.12798</v>
      </c>
      <c r="F330">
        <f t="shared" si="18"/>
        <v>12.78219</v>
      </c>
    </row>
    <row r="331" spans="1:6">
      <c r="A331" t="s">
        <v>144</v>
      </c>
      <c r="B331" t="s">
        <v>177</v>
      </c>
      <c r="C331">
        <v>12.5269</v>
      </c>
      <c r="D331">
        <f t="shared" si="16"/>
        <v>2.17277</v>
      </c>
      <c r="E331">
        <f t="shared" si="17"/>
        <v>0</v>
      </c>
      <c r="F331">
        <f t="shared" si="18"/>
        <v>14.69967</v>
      </c>
    </row>
    <row r="332" spans="1:6">
      <c r="A332" t="s">
        <v>144</v>
      </c>
      <c r="B332" t="s">
        <v>45</v>
      </c>
      <c r="C332">
        <v>11.9574</v>
      </c>
      <c r="D332">
        <f t="shared" si="16"/>
        <v>2.17277</v>
      </c>
      <c r="E332">
        <f t="shared" si="17"/>
        <v>-1.71742</v>
      </c>
      <c r="F332">
        <f t="shared" si="18"/>
        <v>12.41275</v>
      </c>
    </row>
    <row r="333" spans="1:6">
      <c r="A333">
        <v>1</v>
      </c>
      <c r="B333" t="s">
        <v>55</v>
      </c>
      <c r="C333">
        <v>10.9589</v>
      </c>
      <c r="D333">
        <f t="shared" si="16"/>
        <v>0</v>
      </c>
      <c r="E333">
        <f t="shared" si="17"/>
        <v>-2.753663</v>
      </c>
      <c r="F333">
        <f t="shared" si="18"/>
        <v>8.205237</v>
      </c>
    </row>
    <row r="334" spans="1:6">
      <c r="A334">
        <v>1</v>
      </c>
      <c r="B334" t="s">
        <v>34</v>
      </c>
      <c r="C334">
        <v>12.1842</v>
      </c>
      <c r="D334">
        <f t="shared" si="16"/>
        <v>0</v>
      </c>
      <c r="E334">
        <f t="shared" si="17"/>
        <v>-2.417109</v>
      </c>
      <c r="F334">
        <f t="shared" si="18"/>
        <v>9.767091</v>
      </c>
    </row>
    <row r="335" spans="1:6">
      <c r="A335">
        <v>1</v>
      </c>
      <c r="B335" t="s">
        <v>42</v>
      </c>
      <c r="C335">
        <v>16.0881</v>
      </c>
      <c r="D335">
        <f t="shared" si="16"/>
        <v>0</v>
      </c>
      <c r="E335">
        <f t="shared" si="17"/>
        <v>-1.79573</v>
      </c>
      <c r="F335">
        <f t="shared" si="18"/>
        <v>14.29237</v>
      </c>
    </row>
    <row r="336" spans="1:6">
      <c r="A336">
        <v>1</v>
      </c>
      <c r="B336" t="s">
        <v>66</v>
      </c>
      <c r="C336">
        <v>11.0304</v>
      </c>
      <c r="D336">
        <f t="shared" si="16"/>
        <v>0</v>
      </c>
      <c r="E336">
        <f t="shared" si="17"/>
        <v>-2.973837</v>
      </c>
      <c r="F336">
        <f t="shared" si="18"/>
        <v>8.056563</v>
      </c>
    </row>
    <row r="337" spans="1:6">
      <c r="A337">
        <v>1</v>
      </c>
      <c r="B337" t="s">
        <v>42</v>
      </c>
      <c r="C337">
        <v>17.6906</v>
      </c>
      <c r="D337">
        <f t="shared" si="16"/>
        <v>0</v>
      </c>
      <c r="E337">
        <f t="shared" si="17"/>
        <v>-1.79573</v>
      </c>
      <c r="F337">
        <f t="shared" si="18"/>
        <v>15.89487</v>
      </c>
    </row>
    <row r="338" spans="1:6">
      <c r="A338">
        <v>1</v>
      </c>
      <c r="B338" t="s">
        <v>42</v>
      </c>
      <c r="C338">
        <v>7.11419</v>
      </c>
      <c r="D338">
        <f t="shared" si="16"/>
        <v>0</v>
      </c>
      <c r="E338">
        <f t="shared" si="17"/>
        <v>-1.79573</v>
      </c>
      <c r="F338">
        <f t="shared" si="18"/>
        <v>5.31846</v>
      </c>
    </row>
    <row r="339" spans="1:6">
      <c r="A339">
        <v>1</v>
      </c>
      <c r="B339" t="s">
        <v>60</v>
      </c>
      <c r="C339">
        <v>16.9278</v>
      </c>
      <c r="D339">
        <f t="shared" si="16"/>
        <v>0</v>
      </c>
      <c r="E339">
        <f t="shared" si="17"/>
        <v>-2.438221</v>
      </c>
      <c r="F339">
        <f t="shared" si="18"/>
        <v>14.489579</v>
      </c>
    </row>
    <row r="340" spans="1:6">
      <c r="A340">
        <v>1</v>
      </c>
      <c r="B340" t="s">
        <v>177</v>
      </c>
      <c r="C340">
        <v>6.68083</v>
      </c>
      <c r="D340">
        <f t="shared" si="16"/>
        <v>0</v>
      </c>
      <c r="E340">
        <f t="shared" si="17"/>
        <v>0</v>
      </c>
      <c r="F340">
        <f t="shared" si="18"/>
        <v>6.68083</v>
      </c>
    </row>
    <row r="341" spans="1:6">
      <c r="A341">
        <v>1</v>
      </c>
      <c r="B341" t="s">
        <v>66</v>
      </c>
      <c r="C341">
        <v>20.5445</v>
      </c>
      <c r="D341">
        <f t="shared" si="16"/>
        <v>0</v>
      </c>
      <c r="E341">
        <f t="shared" si="17"/>
        <v>-2.973837</v>
      </c>
      <c r="F341">
        <f t="shared" si="18"/>
        <v>17.570663</v>
      </c>
    </row>
    <row r="342" spans="1:6">
      <c r="A342">
        <v>1</v>
      </c>
      <c r="B342" t="s">
        <v>55</v>
      </c>
      <c r="C342">
        <v>16.3731</v>
      </c>
      <c r="D342">
        <f t="shared" si="16"/>
        <v>0</v>
      </c>
      <c r="E342">
        <f t="shared" si="17"/>
        <v>-2.753663</v>
      </c>
      <c r="F342">
        <f t="shared" si="18"/>
        <v>13.619437</v>
      </c>
    </row>
    <row r="343" spans="1:6">
      <c r="A343">
        <v>1</v>
      </c>
      <c r="B343" t="s">
        <v>177</v>
      </c>
      <c r="C343">
        <v>9.74438</v>
      </c>
      <c r="D343">
        <f t="shared" si="16"/>
        <v>0</v>
      </c>
      <c r="E343">
        <f t="shared" si="17"/>
        <v>0</v>
      </c>
      <c r="F343">
        <f t="shared" si="18"/>
        <v>9.74438</v>
      </c>
    </row>
    <row r="344" spans="1:6">
      <c r="A344">
        <v>1</v>
      </c>
      <c r="B344" t="s">
        <v>55</v>
      </c>
      <c r="C344">
        <v>23.2686</v>
      </c>
      <c r="D344">
        <f t="shared" si="16"/>
        <v>0</v>
      </c>
      <c r="E344">
        <f t="shared" si="17"/>
        <v>-2.753663</v>
      </c>
      <c r="F344">
        <f t="shared" si="18"/>
        <v>20.514937</v>
      </c>
    </row>
    <row r="345" spans="1:6">
      <c r="A345">
        <v>1</v>
      </c>
      <c r="B345" t="s">
        <v>66</v>
      </c>
      <c r="C345">
        <v>21.4305</v>
      </c>
      <c r="D345">
        <f t="shared" si="16"/>
        <v>0</v>
      </c>
      <c r="E345">
        <f t="shared" si="17"/>
        <v>-2.973837</v>
      </c>
      <c r="F345">
        <f t="shared" si="18"/>
        <v>18.456663</v>
      </c>
    </row>
    <row r="346" spans="1:6">
      <c r="A346">
        <v>1</v>
      </c>
      <c r="B346" t="s">
        <v>177</v>
      </c>
      <c r="C346">
        <v>23.0094</v>
      </c>
      <c r="D346">
        <f t="shared" si="16"/>
        <v>0</v>
      </c>
      <c r="E346">
        <f t="shared" si="17"/>
        <v>0</v>
      </c>
      <c r="F346">
        <f t="shared" si="18"/>
        <v>23.0094</v>
      </c>
    </row>
    <row r="347" spans="1:6">
      <c r="A347">
        <v>1</v>
      </c>
      <c r="B347" t="s">
        <v>34</v>
      </c>
      <c r="C347">
        <v>17.9307</v>
      </c>
      <c r="D347">
        <f t="shared" si="16"/>
        <v>0</v>
      </c>
      <c r="E347">
        <f t="shared" si="17"/>
        <v>-2.417109</v>
      </c>
      <c r="F347">
        <f t="shared" si="18"/>
        <v>15.513591</v>
      </c>
    </row>
    <row r="348" spans="1:6">
      <c r="A348">
        <v>1</v>
      </c>
      <c r="B348" t="s">
        <v>66</v>
      </c>
      <c r="C348">
        <v>17.021</v>
      </c>
      <c r="D348">
        <f t="shared" si="16"/>
        <v>0</v>
      </c>
      <c r="E348">
        <f t="shared" si="17"/>
        <v>-2.973837</v>
      </c>
      <c r="F348">
        <f t="shared" si="18"/>
        <v>14.047163</v>
      </c>
    </row>
    <row r="349" spans="1:6">
      <c r="A349">
        <v>1</v>
      </c>
      <c r="B349" t="s">
        <v>38</v>
      </c>
      <c r="C349">
        <v>19.3424</v>
      </c>
      <c r="D349">
        <f t="shared" si="16"/>
        <v>0</v>
      </c>
      <c r="E349">
        <f t="shared" si="17"/>
        <v>-2.872431</v>
      </c>
      <c r="F349">
        <f t="shared" si="18"/>
        <v>16.469969</v>
      </c>
    </row>
    <row r="350" spans="1:6">
      <c r="A350">
        <v>1</v>
      </c>
      <c r="B350" t="s">
        <v>177</v>
      </c>
      <c r="C350">
        <v>16.0149</v>
      </c>
      <c r="D350">
        <f t="shared" si="16"/>
        <v>0</v>
      </c>
      <c r="E350">
        <f t="shared" si="17"/>
        <v>0</v>
      </c>
      <c r="F350">
        <f t="shared" si="18"/>
        <v>16.0149</v>
      </c>
    </row>
    <row r="351" spans="1:6">
      <c r="A351">
        <v>1</v>
      </c>
      <c r="B351" t="s">
        <v>60</v>
      </c>
      <c r="C351">
        <v>22.5734</v>
      </c>
      <c r="D351">
        <f t="shared" si="16"/>
        <v>0</v>
      </c>
      <c r="E351">
        <f t="shared" si="17"/>
        <v>-2.438221</v>
      </c>
      <c r="F351">
        <f t="shared" si="18"/>
        <v>20.135179</v>
      </c>
    </row>
    <row r="352" spans="1:6">
      <c r="A352">
        <v>2</v>
      </c>
      <c r="B352" t="s">
        <v>66</v>
      </c>
      <c r="C352">
        <v>15.3048</v>
      </c>
      <c r="D352">
        <f t="shared" si="16"/>
        <v>0.07039</v>
      </c>
      <c r="E352">
        <f t="shared" si="17"/>
        <v>-2.973837</v>
      </c>
      <c r="F352">
        <f t="shared" si="18"/>
        <v>12.401353</v>
      </c>
    </row>
    <row r="353" spans="1:6">
      <c r="A353">
        <v>1</v>
      </c>
      <c r="B353" t="s">
        <v>55</v>
      </c>
      <c r="C353">
        <v>12.8717</v>
      </c>
      <c r="D353">
        <f t="shared" si="16"/>
        <v>0</v>
      </c>
      <c r="E353">
        <f t="shared" si="17"/>
        <v>-2.753663</v>
      </c>
      <c r="F353">
        <f t="shared" si="18"/>
        <v>10.118037</v>
      </c>
    </row>
    <row r="354" spans="1:6">
      <c r="A354">
        <v>1</v>
      </c>
      <c r="B354" t="s">
        <v>38</v>
      </c>
      <c r="C354">
        <v>24.6935</v>
      </c>
      <c r="D354">
        <f t="shared" si="16"/>
        <v>0</v>
      </c>
      <c r="E354">
        <f t="shared" si="17"/>
        <v>-2.872431</v>
      </c>
      <c r="F354">
        <f t="shared" si="18"/>
        <v>21.821069</v>
      </c>
    </row>
    <row r="355" spans="1:6">
      <c r="A355">
        <v>1</v>
      </c>
      <c r="B355" t="s">
        <v>38</v>
      </c>
      <c r="C355">
        <v>15.3224</v>
      </c>
      <c r="D355">
        <f t="shared" si="16"/>
        <v>0</v>
      </c>
      <c r="E355">
        <f t="shared" si="17"/>
        <v>-2.872431</v>
      </c>
      <c r="F355">
        <f t="shared" si="18"/>
        <v>12.449969</v>
      </c>
    </row>
    <row r="356" spans="1:6">
      <c r="A356">
        <v>1</v>
      </c>
      <c r="B356" t="s">
        <v>45</v>
      </c>
      <c r="C356">
        <v>19.8554</v>
      </c>
      <c r="D356">
        <f t="shared" si="16"/>
        <v>0</v>
      </c>
      <c r="E356">
        <f t="shared" si="17"/>
        <v>-1.71742</v>
      </c>
      <c r="F356">
        <f t="shared" si="18"/>
        <v>18.13798</v>
      </c>
    </row>
    <row r="357" spans="1:6">
      <c r="A357">
        <v>1</v>
      </c>
      <c r="B357" t="s">
        <v>66</v>
      </c>
      <c r="C357">
        <v>18.4503</v>
      </c>
      <c r="D357">
        <f t="shared" si="16"/>
        <v>0</v>
      </c>
      <c r="E357">
        <f t="shared" si="17"/>
        <v>-2.973837</v>
      </c>
      <c r="F357">
        <f t="shared" si="18"/>
        <v>15.476463</v>
      </c>
    </row>
    <row r="358" spans="1:6">
      <c r="A358">
        <v>1</v>
      </c>
      <c r="B358" t="s">
        <v>55</v>
      </c>
      <c r="C358">
        <v>10.6835</v>
      </c>
      <c r="D358">
        <f t="shared" si="16"/>
        <v>0</v>
      </c>
      <c r="E358">
        <f t="shared" si="17"/>
        <v>-2.753663</v>
      </c>
      <c r="F358">
        <f t="shared" si="18"/>
        <v>7.929837</v>
      </c>
    </row>
    <row r="359" spans="1:6">
      <c r="A359">
        <v>2</v>
      </c>
      <c r="B359" t="s">
        <v>42</v>
      </c>
      <c r="C359">
        <v>13.813</v>
      </c>
      <c r="D359">
        <f t="shared" si="16"/>
        <v>0.07039</v>
      </c>
      <c r="E359">
        <f t="shared" si="17"/>
        <v>-1.79573</v>
      </c>
      <c r="F359">
        <f t="shared" si="18"/>
        <v>12.08766</v>
      </c>
    </row>
    <row r="360" spans="1:6">
      <c r="A360">
        <v>1</v>
      </c>
      <c r="B360" t="s">
        <v>60</v>
      </c>
      <c r="C360">
        <v>12.9757</v>
      </c>
      <c r="D360">
        <f t="shared" si="16"/>
        <v>0</v>
      </c>
      <c r="E360">
        <f t="shared" si="17"/>
        <v>-2.438221</v>
      </c>
      <c r="F360">
        <f t="shared" si="18"/>
        <v>10.537479</v>
      </c>
    </row>
    <row r="361" spans="1:6">
      <c r="A361">
        <v>1</v>
      </c>
      <c r="B361" t="s">
        <v>60</v>
      </c>
      <c r="C361">
        <v>8.07553</v>
      </c>
      <c r="D361">
        <f t="shared" si="16"/>
        <v>0</v>
      </c>
      <c r="E361">
        <f t="shared" si="17"/>
        <v>-2.438221</v>
      </c>
      <c r="F361">
        <f t="shared" si="18"/>
        <v>5.637309</v>
      </c>
    </row>
    <row r="362" spans="1:6">
      <c r="A362">
        <v>1</v>
      </c>
      <c r="B362" t="s">
        <v>55</v>
      </c>
      <c r="C362">
        <v>15.7877</v>
      </c>
      <c r="D362">
        <f t="shared" si="16"/>
        <v>0</v>
      </c>
      <c r="E362">
        <f t="shared" si="17"/>
        <v>-2.753663</v>
      </c>
      <c r="F362">
        <f t="shared" si="18"/>
        <v>13.034037</v>
      </c>
    </row>
    <row r="363" spans="1:6">
      <c r="A363">
        <v>1</v>
      </c>
      <c r="B363" t="s">
        <v>55</v>
      </c>
      <c r="C363">
        <v>17.6093</v>
      </c>
      <c r="D363">
        <f t="shared" si="16"/>
        <v>0</v>
      </c>
      <c r="E363">
        <f t="shared" si="17"/>
        <v>-2.753663</v>
      </c>
      <c r="F363">
        <f t="shared" si="18"/>
        <v>14.855637</v>
      </c>
    </row>
    <row r="364" spans="1:6">
      <c r="A364">
        <v>1</v>
      </c>
      <c r="B364" t="s">
        <v>60</v>
      </c>
      <c r="C364">
        <v>15.6089</v>
      </c>
      <c r="D364">
        <f t="shared" si="16"/>
        <v>0</v>
      </c>
      <c r="E364">
        <f t="shared" si="17"/>
        <v>-2.438221</v>
      </c>
      <c r="F364">
        <f t="shared" si="18"/>
        <v>13.170679</v>
      </c>
    </row>
    <row r="365" spans="1:6">
      <c r="A365">
        <v>1</v>
      </c>
      <c r="B365" t="s">
        <v>60</v>
      </c>
      <c r="C365">
        <v>10.3556</v>
      </c>
      <c r="D365">
        <f t="shared" si="16"/>
        <v>0</v>
      </c>
      <c r="E365">
        <f t="shared" si="17"/>
        <v>-2.438221</v>
      </c>
      <c r="F365">
        <f t="shared" si="18"/>
        <v>7.917379</v>
      </c>
    </row>
    <row r="366" spans="1:6">
      <c r="A366">
        <v>1</v>
      </c>
      <c r="B366" t="s">
        <v>42</v>
      </c>
      <c r="C366">
        <v>14.2859</v>
      </c>
      <c r="D366">
        <f t="shared" si="16"/>
        <v>0</v>
      </c>
      <c r="E366">
        <f t="shared" si="17"/>
        <v>-1.79573</v>
      </c>
      <c r="F366">
        <f t="shared" si="18"/>
        <v>12.49017</v>
      </c>
    </row>
    <row r="367" spans="1:6">
      <c r="A367">
        <v>1</v>
      </c>
      <c r="B367" t="s">
        <v>66</v>
      </c>
      <c r="C367">
        <v>10.9808</v>
      </c>
      <c r="D367">
        <f t="shared" si="16"/>
        <v>0</v>
      </c>
      <c r="E367">
        <f t="shared" si="17"/>
        <v>-2.973837</v>
      </c>
      <c r="F367">
        <f t="shared" si="18"/>
        <v>8.006963</v>
      </c>
    </row>
    <row r="368" spans="1:6">
      <c r="A368">
        <v>1</v>
      </c>
      <c r="B368" t="s">
        <v>55</v>
      </c>
      <c r="C368">
        <v>22.8263</v>
      </c>
      <c r="D368">
        <f t="shared" si="16"/>
        <v>0</v>
      </c>
      <c r="E368">
        <f t="shared" si="17"/>
        <v>-2.753663</v>
      </c>
      <c r="F368">
        <f t="shared" si="18"/>
        <v>20.072637</v>
      </c>
    </row>
    <row r="369" spans="1:6">
      <c r="A369">
        <v>1</v>
      </c>
      <c r="B369" t="s">
        <v>50</v>
      </c>
      <c r="C369">
        <v>15.4142</v>
      </c>
      <c r="D369">
        <f t="shared" si="16"/>
        <v>0</v>
      </c>
      <c r="E369">
        <f t="shared" si="17"/>
        <v>-2.12798</v>
      </c>
      <c r="F369">
        <f t="shared" si="18"/>
        <v>13.28622</v>
      </c>
    </row>
    <row r="370" spans="1:6">
      <c r="A370">
        <v>1</v>
      </c>
      <c r="B370" t="s">
        <v>50</v>
      </c>
      <c r="C370">
        <v>22.9585</v>
      </c>
      <c r="D370">
        <f t="shared" si="16"/>
        <v>0</v>
      </c>
      <c r="E370">
        <f t="shared" si="17"/>
        <v>-2.12798</v>
      </c>
      <c r="F370">
        <f t="shared" si="18"/>
        <v>20.83052</v>
      </c>
    </row>
    <row r="371" spans="1:6">
      <c r="A371">
        <v>1</v>
      </c>
      <c r="B371" t="s">
        <v>66</v>
      </c>
      <c r="C371">
        <v>18.3361</v>
      </c>
      <c r="D371">
        <f t="shared" si="16"/>
        <v>0</v>
      </c>
      <c r="E371">
        <f t="shared" si="17"/>
        <v>-2.973837</v>
      </c>
      <c r="F371">
        <f t="shared" si="18"/>
        <v>15.362263</v>
      </c>
    </row>
    <row r="372" spans="1:6">
      <c r="A372">
        <v>1</v>
      </c>
      <c r="B372" t="s">
        <v>34</v>
      </c>
      <c r="C372">
        <v>21.2675</v>
      </c>
      <c r="D372">
        <f t="shared" si="16"/>
        <v>0</v>
      </c>
      <c r="E372">
        <f t="shared" si="17"/>
        <v>-2.417109</v>
      </c>
      <c r="F372">
        <f t="shared" si="18"/>
        <v>18.850391</v>
      </c>
    </row>
    <row r="373" spans="1:6">
      <c r="A373">
        <v>1</v>
      </c>
      <c r="B373" t="s">
        <v>60</v>
      </c>
      <c r="C373">
        <v>12.8475</v>
      </c>
      <c r="D373">
        <f t="shared" si="16"/>
        <v>0</v>
      </c>
      <c r="E373">
        <f t="shared" si="17"/>
        <v>-2.438221</v>
      </c>
      <c r="F373">
        <f t="shared" si="18"/>
        <v>10.409279</v>
      </c>
    </row>
    <row r="374" spans="1:6">
      <c r="A374">
        <v>1</v>
      </c>
      <c r="B374" t="s">
        <v>42</v>
      </c>
      <c r="C374">
        <v>40.4918</v>
      </c>
      <c r="D374">
        <f t="shared" si="16"/>
        <v>0</v>
      </c>
      <c r="E374">
        <f t="shared" si="17"/>
        <v>-1.79573</v>
      </c>
      <c r="F374">
        <f t="shared" si="18"/>
        <v>38.69607</v>
      </c>
    </row>
    <row r="375" spans="1:6">
      <c r="A375">
        <v>1</v>
      </c>
      <c r="B375" t="s">
        <v>50</v>
      </c>
      <c r="C375">
        <v>19.0952</v>
      </c>
      <c r="D375">
        <f t="shared" si="16"/>
        <v>0</v>
      </c>
      <c r="E375">
        <f t="shared" si="17"/>
        <v>-2.12798</v>
      </c>
      <c r="F375">
        <f t="shared" si="18"/>
        <v>16.96722</v>
      </c>
    </row>
    <row r="376" spans="1:6">
      <c r="A376">
        <v>1</v>
      </c>
      <c r="B376" t="s">
        <v>66</v>
      </c>
      <c r="C376">
        <v>8.2449</v>
      </c>
      <c r="D376">
        <f t="shared" si="16"/>
        <v>0</v>
      </c>
      <c r="E376">
        <f t="shared" si="17"/>
        <v>-2.973837</v>
      </c>
      <c r="F376">
        <f t="shared" si="18"/>
        <v>5.271063</v>
      </c>
    </row>
    <row r="377" spans="1:6">
      <c r="A377">
        <v>1</v>
      </c>
      <c r="B377" t="s">
        <v>66</v>
      </c>
      <c r="C377">
        <v>21.6737</v>
      </c>
      <c r="D377">
        <f t="shared" si="16"/>
        <v>0</v>
      </c>
      <c r="E377">
        <f t="shared" si="17"/>
        <v>-2.973837</v>
      </c>
      <c r="F377">
        <f t="shared" si="18"/>
        <v>18.699863</v>
      </c>
    </row>
    <row r="378" spans="1:6">
      <c r="A378">
        <v>1</v>
      </c>
      <c r="B378" t="s">
        <v>50</v>
      </c>
      <c r="C378">
        <v>21.261</v>
      </c>
      <c r="D378">
        <f t="shared" si="16"/>
        <v>0</v>
      </c>
      <c r="E378">
        <f t="shared" si="17"/>
        <v>-2.12798</v>
      </c>
      <c r="F378">
        <f t="shared" si="18"/>
        <v>19.13302</v>
      </c>
    </row>
    <row r="379" spans="1:6">
      <c r="A379">
        <v>1</v>
      </c>
      <c r="B379" t="s">
        <v>45</v>
      </c>
      <c r="C379">
        <v>12.151</v>
      </c>
      <c r="D379">
        <f t="shared" si="16"/>
        <v>0</v>
      </c>
      <c r="E379">
        <f t="shared" si="17"/>
        <v>-1.71742</v>
      </c>
      <c r="F379">
        <f t="shared" si="18"/>
        <v>10.43358</v>
      </c>
    </row>
    <row r="380" spans="1:6">
      <c r="A380" t="s">
        <v>144</v>
      </c>
      <c r="B380" t="s">
        <v>34</v>
      </c>
      <c r="C380">
        <v>19.9893</v>
      </c>
      <c r="D380">
        <f t="shared" si="16"/>
        <v>2.17277</v>
      </c>
      <c r="E380">
        <f t="shared" si="17"/>
        <v>-2.417109</v>
      </c>
      <c r="F380">
        <f t="shared" si="18"/>
        <v>19.744961</v>
      </c>
    </row>
    <row r="381" spans="1:6">
      <c r="A381" t="s">
        <v>144</v>
      </c>
      <c r="B381" t="s">
        <v>42</v>
      </c>
      <c r="C381">
        <v>17.6473</v>
      </c>
      <c r="D381">
        <f t="shared" si="16"/>
        <v>2.17277</v>
      </c>
      <c r="E381">
        <f t="shared" si="17"/>
        <v>-1.79573</v>
      </c>
      <c r="F381">
        <f t="shared" si="18"/>
        <v>18.02434</v>
      </c>
    </row>
    <row r="382" spans="1:6">
      <c r="A382" t="s">
        <v>144</v>
      </c>
      <c r="B382" t="s">
        <v>50</v>
      </c>
      <c r="C382">
        <v>12.713</v>
      </c>
      <c r="D382">
        <f t="shared" si="16"/>
        <v>2.17277</v>
      </c>
      <c r="E382">
        <f t="shared" si="17"/>
        <v>-2.12798</v>
      </c>
      <c r="F382">
        <f t="shared" si="18"/>
        <v>12.75779</v>
      </c>
    </row>
    <row r="383" spans="1:6">
      <c r="A383" t="s">
        <v>144</v>
      </c>
      <c r="B383" t="s">
        <v>42</v>
      </c>
      <c r="C383">
        <v>10.7115</v>
      </c>
      <c r="D383">
        <f t="shared" si="16"/>
        <v>2.17277</v>
      </c>
      <c r="E383">
        <f t="shared" si="17"/>
        <v>-1.79573</v>
      </c>
      <c r="F383">
        <f t="shared" si="18"/>
        <v>11.08854</v>
      </c>
    </row>
    <row r="384" spans="1:6">
      <c r="A384" t="s">
        <v>144</v>
      </c>
      <c r="B384" t="s">
        <v>177</v>
      </c>
      <c r="C384">
        <v>24.5479</v>
      </c>
      <c r="D384">
        <f t="shared" si="16"/>
        <v>2.17277</v>
      </c>
      <c r="E384">
        <f t="shared" si="17"/>
        <v>0</v>
      </c>
      <c r="F384">
        <f t="shared" si="18"/>
        <v>26.72067</v>
      </c>
    </row>
    <row r="385" spans="1:6">
      <c r="A385" t="s">
        <v>144</v>
      </c>
      <c r="B385" t="s">
        <v>66</v>
      </c>
      <c r="C385">
        <v>23.9807</v>
      </c>
      <c r="D385">
        <f t="shared" si="16"/>
        <v>2.17277</v>
      </c>
      <c r="E385">
        <f t="shared" si="17"/>
        <v>-2.973837</v>
      </c>
      <c r="F385">
        <f t="shared" si="18"/>
        <v>23.179633</v>
      </c>
    </row>
    <row r="386" spans="1:6">
      <c r="A386" t="s">
        <v>144</v>
      </c>
      <c r="B386" t="s">
        <v>60</v>
      </c>
      <c r="C386">
        <v>20.7159</v>
      </c>
      <c r="D386">
        <f t="shared" si="16"/>
        <v>2.17277</v>
      </c>
      <c r="E386">
        <f t="shared" si="17"/>
        <v>-2.438221</v>
      </c>
      <c r="F386">
        <f t="shared" si="18"/>
        <v>20.450449</v>
      </c>
    </row>
    <row r="387" spans="1:6">
      <c r="A387" t="s">
        <v>144</v>
      </c>
      <c r="B387" t="s">
        <v>34</v>
      </c>
      <c r="C387">
        <v>7.17781</v>
      </c>
      <c r="D387">
        <f t="shared" ref="D387:D450" si="19">VLOOKUP(A387,K:M,3,0)</f>
        <v>2.17277</v>
      </c>
      <c r="E387">
        <f t="shared" ref="E387:E450" si="20">VLOOKUP(B387,K:M,3,0)</f>
        <v>-2.417109</v>
      </c>
      <c r="F387">
        <f t="shared" ref="F387:F450" si="21">C387+D387+E387</f>
        <v>6.933471</v>
      </c>
    </row>
    <row r="388" spans="1:6">
      <c r="A388" t="s">
        <v>144</v>
      </c>
      <c r="B388" t="s">
        <v>42</v>
      </c>
      <c r="C388">
        <v>8.91577</v>
      </c>
      <c r="D388">
        <f t="shared" si="19"/>
        <v>2.17277</v>
      </c>
      <c r="E388">
        <f t="shared" si="20"/>
        <v>-1.79573</v>
      </c>
      <c r="F388">
        <f t="shared" si="21"/>
        <v>9.29281</v>
      </c>
    </row>
    <row r="389" spans="1:6">
      <c r="A389" t="s">
        <v>144</v>
      </c>
      <c r="B389" t="s">
        <v>111</v>
      </c>
      <c r="C389">
        <v>29.1078</v>
      </c>
      <c r="D389">
        <f t="shared" si="19"/>
        <v>2.17277</v>
      </c>
      <c r="E389">
        <f t="shared" si="20"/>
        <v>-2.14486</v>
      </c>
      <c r="F389">
        <f t="shared" si="21"/>
        <v>29.13571</v>
      </c>
    </row>
    <row r="390" spans="1:6">
      <c r="A390">
        <v>4</v>
      </c>
      <c r="B390" t="s">
        <v>55</v>
      </c>
      <c r="C390">
        <v>18.3318</v>
      </c>
      <c r="D390">
        <f t="shared" si="19"/>
        <v>1.11089</v>
      </c>
      <c r="E390">
        <f t="shared" si="20"/>
        <v>-2.753663</v>
      </c>
      <c r="F390">
        <f t="shared" si="21"/>
        <v>16.689027</v>
      </c>
    </row>
    <row r="391" spans="1:6">
      <c r="A391">
        <v>4</v>
      </c>
      <c r="B391" t="s">
        <v>111</v>
      </c>
      <c r="C391">
        <v>11.1345</v>
      </c>
      <c r="D391">
        <f t="shared" si="19"/>
        <v>1.11089</v>
      </c>
      <c r="E391">
        <f t="shared" si="20"/>
        <v>-2.14486</v>
      </c>
      <c r="F391">
        <f t="shared" si="21"/>
        <v>10.10053</v>
      </c>
    </row>
    <row r="392" spans="1:6">
      <c r="A392" t="s">
        <v>144</v>
      </c>
      <c r="B392" t="s">
        <v>45</v>
      </c>
      <c r="C392">
        <v>14.9781</v>
      </c>
      <c r="D392">
        <f t="shared" si="19"/>
        <v>2.17277</v>
      </c>
      <c r="E392">
        <f t="shared" si="20"/>
        <v>-1.71742</v>
      </c>
      <c r="F392">
        <f t="shared" si="21"/>
        <v>15.43345</v>
      </c>
    </row>
    <row r="393" spans="1:6">
      <c r="A393" t="s">
        <v>144</v>
      </c>
      <c r="B393" t="s">
        <v>177</v>
      </c>
      <c r="C393">
        <v>16.028</v>
      </c>
      <c r="D393">
        <f t="shared" si="19"/>
        <v>2.17277</v>
      </c>
      <c r="E393">
        <f t="shared" si="20"/>
        <v>0</v>
      </c>
      <c r="F393">
        <f t="shared" si="21"/>
        <v>18.20077</v>
      </c>
    </row>
    <row r="394" spans="1:6">
      <c r="A394" t="s">
        <v>144</v>
      </c>
      <c r="B394" t="s">
        <v>177</v>
      </c>
      <c r="C394">
        <v>21.5577</v>
      </c>
      <c r="D394">
        <f t="shared" si="19"/>
        <v>2.17277</v>
      </c>
      <c r="E394">
        <f t="shared" si="20"/>
        <v>0</v>
      </c>
      <c r="F394">
        <f t="shared" si="21"/>
        <v>23.73047</v>
      </c>
    </row>
    <row r="395" spans="1:6">
      <c r="A395" t="s">
        <v>144</v>
      </c>
      <c r="B395" t="s">
        <v>45</v>
      </c>
      <c r="C395">
        <v>15.8801</v>
      </c>
      <c r="D395">
        <f t="shared" si="19"/>
        <v>2.17277</v>
      </c>
      <c r="E395">
        <f t="shared" si="20"/>
        <v>-1.71742</v>
      </c>
      <c r="F395">
        <f t="shared" si="21"/>
        <v>16.33545</v>
      </c>
    </row>
    <row r="396" spans="1:6">
      <c r="A396">
        <v>4</v>
      </c>
      <c r="B396" t="s">
        <v>34</v>
      </c>
      <c r="C396">
        <v>16.481</v>
      </c>
      <c r="D396">
        <f t="shared" si="19"/>
        <v>1.11089</v>
      </c>
      <c r="E396">
        <f t="shared" si="20"/>
        <v>-2.417109</v>
      </c>
      <c r="F396">
        <f t="shared" si="21"/>
        <v>15.174781</v>
      </c>
    </row>
    <row r="397" spans="1:6">
      <c r="A397">
        <v>4</v>
      </c>
      <c r="B397" t="s">
        <v>398</v>
      </c>
      <c r="C397">
        <v>13.4222</v>
      </c>
      <c r="D397">
        <f t="shared" si="19"/>
        <v>1.11089</v>
      </c>
      <c r="E397">
        <f t="shared" si="20"/>
        <v>-3.019463</v>
      </c>
      <c r="F397">
        <f t="shared" si="21"/>
        <v>11.513627</v>
      </c>
    </row>
    <row r="398" spans="1:6">
      <c r="A398" t="s">
        <v>144</v>
      </c>
      <c r="B398" t="s">
        <v>66</v>
      </c>
      <c r="C398">
        <v>8.5627</v>
      </c>
      <c r="D398">
        <f t="shared" si="19"/>
        <v>2.17277</v>
      </c>
      <c r="E398">
        <f t="shared" si="20"/>
        <v>-2.973837</v>
      </c>
      <c r="F398">
        <f t="shared" si="21"/>
        <v>7.761633</v>
      </c>
    </row>
    <row r="399" spans="1:6">
      <c r="A399">
        <v>4</v>
      </c>
      <c r="B399" t="s">
        <v>66</v>
      </c>
      <c r="C399">
        <v>22.7557</v>
      </c>
      <c r="D399">
        <f t="shared" si="19"/>
        <v>1.11089</v>
      </c>
      <c r="E399">
        <f t="shared" si="20"/>
        <v>-2.973837</v>
      </c>
      <c r="F399">
        <f t="shared" si="21"/>
        <v>20.892753</v>
      </c>
    </row>
    <row r="400" spans="1:6">
      <c r="A400" t="s">
        <v>144</v>
      </c>
      <c r="B400" t="s">
        <v>177</v>
      </c>
      <c r="C400">
        <v>15.5148</v>
      </c>
      <c r="D400">
        <f t="shared" si="19"/>
        <v>2.17277</v>
      </c>
      <c r="E400">
        <f t="shared" si="20"/>
        <v>0</v>
      </c>
      <c r="F400">
        <f t="shared" si="21"/>
        <v>17.68757</v>
      </c>
    </row>
    <row r="401" spans="1:6">
      <c r="A401">
        <v>4</v>
      </c>
      <c r="B401" t="s">
        <v>34</v>
      </c>
      <c r="C401">
        <v>19.8423</v>
      </c>
      <c r="D401">
        <f t="shared" si="19"/>
        <v>1.11089</v>
      </c>
      <c r="E401">
        <f t="shared" si="20"/>
        <v>-2.417109</v>
      </c>
      <c r="F401">
        <f t="shared" si="21"/>
        <v>18.536081</v>
      </c>
    </row>
    <row r="402" spans="1:6">
      <c r="A402" t="s">
        <v>144</v>
      </c>
      <c r="B402" t="s">
        <v>66</v>
      </c>
      <c r="C402">
        <v>20.4477</v>
      </c>
      <c r="D402">
        <f t="shared" si="19"/>
        <v>2.17277</v>
      </c>
      <c r="E402">
        <f t="shared" si="20"/>
        <v>-2.973837</v>
      </c>
      <c r="F402">
        <f t="shared" si="21"/>
        <v>19.646633</v>
      </c>
    </row>
    <row r="403" spans="1:6">
      <c r="A403">
        <v>4</v>
      </c>
      <c r="B403" t="s">
        <v>50</v>
      </c>
      <c r="C403">
        <v>18.6731</v>
      </c>
      <c r="D403">
        <f t="shared" si="19"/>
        <v>1.11089</v>
      </c>
      <c r="E403">
        <f t="shared" si="20"/>
        <v>-2.12798</v>
      </c>
      <c r="F403">
        <f t="shared" si="21"/>
        <v>17.65601</v>
      </c>
    </row>
    <row r="404" spans="1:6">
      <c r="A404">
        <v>4</v>
      </c>
      <c r="B404" t="s">
        <v>55</v>
      </c>
      <c r="C404">
        <v>15.3855</v>
      </c>
      <c r="D404">
        <f t="shared" si="19"/>
        <v>1.11089</v>
      </c>
      <c r="E404">
        <f t="shared" si="20"/>
        <v>-2.753663</v>
      </c>
      <c r="F404">
        <f t="shared" si="21"/>
        <v>13.742727</v>
      </c>
    </row>
    <row r="405" spans="1:6">
      <c r="A405">
        <v>4</v>
      </c>
      <c r="B405" t="s">
        <v>50</v>
      </c>
      <c r="C405">
        <v>10.9209</v>
      </c>
      <c r="D405">
        <f t="shared" si="19"/>
        <v>1.11089</v>
      </c>
      <c r="E405">
        <f t="shared" si="20"/>
        <v>-2.12798</v>
      </c>
      <c r="F405">
        <f t="shared" si="21"/>
        <v>9.90381</v>
      </c>
    </row>
    <row r="406" spans="1:6">
      <c r="A406">
        <v>4</v>
      </c>
      <c r="B406" t="s">
        <v>42</v>
      </c>
      <c r="C406">
        <v>9.25228</v>
      </c>
      <c r="D406">
        <f t="shared" si="19"/>
        <v>1.11089</v>
      </c>
      <c r="E406">
        <f t="shared" si="20"/>
        <v>-1.79573</v>
      </c>
      <c r="F406">
        <f t="shared" si="21"/>
        <v>8.56744</v>
      </c>
    </row>
    <row r="407" spans="1:6">
      <c r="A407" t="s">
        <v>144</v>
      </c>
      <c r="B407" t="s">
        <v>55</v>
      </c>
      <c r="C407">
        <v>21.9623</v>
      </c>
      <c r="D407">
        <f t="shared" si="19"/>
        <v>2.17277</v>
      </c>
      <c r="E407">
        <f t="shared" si="20"/>
        <v>-2.753663</v>
      </c>
      <c r="F407">
        <f t="shared" si="21"/>
        <v>21.381407</v>
      </c>
    </row>
    <row r="408" spans="1:6">
      <c r="A408">
        <v>4</v>
      </c>
      <c r="B408" t="s">
        <v>60</v>
      </c>
      <c r="C408">
        <v>21.447</v>
      </c>
      <c r="D408">
        <f t="shared" si="19"/>
        <v>1.11089</v>
      </c>
      <c r="E408">
        <f t="shared" si="20"/>
        <v>-2.438221</v>
      </c>
      <c r="F408">
        <f t="shared" si="21"/>
        <v>20.119669</v>
      </c>
    </row>
    <row r="409" spans="1:6">
      <c r="A409">
        <v>4</v>
      </c>
      <c r="B409" t="s">
        <v>60</v>
      </c>
      <c r="C409">
        <v>21.9999</v>
      </c>
      <c r="D409">
        <f t="shared" si="19"/>
        <v>1.11089</v>
      </c>
      <c r="E409">
        <f t="shared" si="20"/>
        <v>-2.438221</v>
      </c>
      <c r="F409">
        <f t="shared" si="21"/>
        <v>20.672569</v>
      </c>
    </row>
    <row r="410" spans="1:6">
      <c r="A410">
        <v>4</v>
      </c>
      <c r="B410" t="s">
        <v>55</v>
      </c>
      <c r="C410">
        <v>10.3266</v>
      </c>
      <c r="D410">
        <f t="shared" si="19"/>
        <v>1.11089</v>
      </c>
      <c r="E410">
        <f t="shared" si="20"/>
        <v>-2.753663</v>
      </c>
      <c r="F410">
        <f t="shared" si="21"/>
        <v>8.683827</v>
      </c>
    </row>
    <row r="411" spans="1:6">
      <c r="A411">
        <v>4</v>
      </c>
      <c r="B411" t="s">
        <v>66</v>
      </c>
      <c r="C411">
        <v>5.34402</v>
      </c>
      <c r="D411">
        <f t="shared" si="19"/>
        <v>1.11089</v>
      </c>
      <c r="E411">
        <f t="shared" si="20"/>
        <v>-2.973837</v>
      </c>
      <c r="F411">
        <f t="shared" si="21"/>
        <v>3.481073</v>
      </c>
    </row>
    <row r="412" spans="1:6">
      <c r="A412" t="s">
        <v>144</v>
      </c>
      <c r="B412" t="s">
        <v>177</v>
      </c>
      <c r="C412">
        <v>15.5656</v>
      </c>
      <c r="D412">
        <f t="shared" si="19"/>
        <v>2.17277</v>
      </c>
      <c r="E412">
        <f t="shared" si="20"/>
        <v>0</v>
      </c>
      <c r="F412">
        <f t="shared" si="21"/>
        <v>17.73837</v>
      </c>
    </row>
    <row r="413" spans="1:6">
      <c r="A413">
        <v>4</v>
      </c>
      <c r="B413" t="s">
        <v>177</v>
      </c>
      <c r="C413">
        <v>20.1705</v>
      </c>
      <c r="D413">
        <f t="shared" si="19"/>
        <v>1.11089</v>
      </c>
      <c r="E413">
        <f t="shared" si="20"/>
        <v>0</v>
      </c>
      <c r="F413">
        <f t="shared" si="21"/>
        <v>21.28139</v>
      </c>
    </row>
    <row r="414" spans="1:6">
      <c r="A414" t="s">
        <v>144</v>
      </c>
      <c r="B414" t="s">
        <v>177</v>
      </c>
      <c r="C414">
        <v>9.9133</v>
      </c>
      <c r="D414">
        <f t="shared" si="19"/>
        <v>2.17277</v>
      </c>
      <c r="E414">
        <f t="shared" si="20"/>
        <v>0</v>
      </c>
      <c r="F414">
        <f t="shared" si="21"/>
        <v>12.08607</v>
      </c>
    </row>
    <row r="415" spans="1:6">
      <c r="A415">
        <v>4</v>
      </c>
      <c r="B415" t="s">
        <v>60</v>
      </c>
      <c r="C415">
        <v>18.8313</v>
      </c>
      <c r="D415">
        <f t="shared" si="19"/>
        <v>1.11089</v>
      </c>
      <c r="E415">
        <f t="shared" si="20"/>
        <v>-2.438221</v>
      </c>
      <c r="F415">
        <f t="shared" si="21"/>
        <v>17.503969</v>
      </c>
    </row>
    <row r="416" spans="1:6">
      <c r="A416">
        <v>4</v>
      </c>
      <c r="B416" t="s">
        <v>45</v>
      </c>
      <c r="C416">
        <v>10.4299</v>
      </c>
      <c r="D416">
        <f t="shared" si="19"/>
        <v>1.11089</v>
      </c>
      <c r="E416">
        <f t="shared" si="20"/>
        <v>-1.71742</v>
      </c>
      <c r="F416">
        <f t="shared" si="21"/>
        <v>9.82337</v>
      </c>
    </row>
    <row r="417" spans="1:6">
      <c r="A417">
        <v>4</v>
      </c>
      <c r="B417" t="s">
        <v>66</v>
      </c>
      <c r="C417">
        <v>18.9932</v>
      </c>
      <c r="D417">
        <f t="shared" si="19"/>
        <v>1.11089</v>
      </c>
      <c r="E417">
        <f t="shared" si="20"/>
        <v>-2.973837</v>
      </c>
      <c r="F417">
        <f t="shared" si="21"/>
        <v>17.130253</v>
      </c>
    </row>
    <row r="418" spans="1:6">
      <c r="A418">
        <v>3</v>
      </c>
      <c r="B418" t="s">
        <v>38</v>
      </c>
      <c r="C418">
        <v>12.5682</v>
      </c>
      <c r="D418">
        <f t="shared" si="19"/>
        <v>1.21684</v>
      </c>
      <c r="E418">
        <f t="shared" si="20"/>
        <v>-2.872431</v>
      </c>
      <c r="F418">
        <f t="shared" si="21"/>
        <v>10.912609</v>
      </c>
    </row>
    <row r="419" spans="1:6">
      <c r="A419">
        <v>4</v>
      </c>
      <c r="B419" t="s">
        <v>177</v>
      </c>
      <c r="C419">
        <v>22.6099</v>
      </c>
      <c r="D419">
        <f t="shared" si="19"/>
        <v>1.11089</v>
      </c>
      <c r="E419">
        <f t="shared" si="20"/>
        <v>0</v>
      </c>
      <c r="F419">
        <f t="shared" si="21"/>
        <v>23.72079</v>
      </c>
    </row>
    <row r="420" spans="1:6">
      <c r="A420" t="s">
        <v>144</v>
      </c>
      <c r="B420" t="s">
        <v>60</v>
      </c>
      <c r="C420">
        <v>15.3366</v>
      </c>
      <c r="D420">
        <f t="shared" si="19"/>
        <v>2.17277</v>
      </c>
      <c r="E420">
        <f t="shared" si="20"/>
        <v>-2.438221</v>
      </c>
      <c r="F420">
        <f t="shared" si="21"/>
        <v>15.071149</v>
      </c>
    </row>
    <row r="421" spans="1:6">
      <c r="A421">
        <v>4</v>
      </c>
      <c r="B421" t="s">
        <v>45</v>
      </c>
      <c r="C421">
        <v>17.8491</v>
      </c>
      <c r="D421">
        <f t="shared" si="19"/>
        <v>1.11089</v>
      </c>
      <c r="E421">
        <f t="shared" si="20"/>
        <v>-1.71742</v>
      </c>
      <c r="F421">
        <f t="shared" si="21"/>
        <v>17.24257</v>
      </c>
    </row>
    <row r="422" spans="1:6">
      <c r="A422">
        <v>4</v>
      </c>
      <c r="B422" t="s">
        <v>50</v>
      </c>
      <c r="C422">
        <v>6.72523</v>
      </c>
      <c r="D422">
        <f t="shared" si="19"/>
        <v>1.11089</v>
      </c>
      <c r="E422">
        <f t="shared" si="20"/>
        <v>-2.12798</v>
      </c>
      <c r="F422">
        <f t="shared" si="21"/>
        <v>5.70814</v>
      </c>
    </row>
    <row r="423" spans="1:6">
      <c r="A423">
        <v>4</v>
      </c>
      <c r="B423" t="s">
        <v>50</v>
      </c>
      <c r="C423">
        <v>10.7438</v>
      </c>
      <c r="D423">
        <f t="shared" si="19"/>
        <v>1.11089</v>
      </c>
      <c r="E423">
        <f t="shared" si="20"/>
        <v>-2.12798</v>
      </c>
      <c r="F423">
        <f t="shared" si="21"/>
        <v>9.72671</v>
      </c>
    </row>
    <row r="424" spans="1:6">
      <c r="A424" t="s">
        <v>144</v>
      </c>
      <c r="B424" t="s">
        <v>111</v>
      </c>
      <c r="C424">
        <v>14.239</v>
      </c>
      <c r="D424">
        <f t="shared" si="19"/>
        <v>2.17277</v>
      </c>
      <c r="E424">
        <f t="shared" si="20"/>
        <v>-2.14486</v>
      </c>
      <c r="F424">
        <f t="shared" si="21"/>
        <v>14.26691</v>
      </c>
    </row>
    <row r="425" spans="1:6">
      <c r="A425">
        <v>4</v>
      </c>
      <c r="B425" t="s">
        <v>177</v>
      </c>
      <c r="C425">
        <v>14.5407</v>
      </c>
      <c r="D425">
        <f t="shared" si="19"/>
        <v>1.11089</v>
      </c>
      <c r="E425">
        <f t="shared" si="20"/>
        <v>0</v>
      </c>
      <c r="F425">
        <f t="shared" si="21"/>
        <v>15.65159</v>
      </c>
    </row>
    <row r="426" spans="1:6">
      <c r="A426" t="s">
        <v>144</v>
      </c>
      <c r="B426" t="s">
        <v>45</v>
      </c>
      <c r="C426">
        <v>16.1677</v>
      </c>
      <c r="D426">
        <f t="shared" si="19"/>
        <v>2.17277</v>
      </c>
      <c r="E426">
        <f t="shared" si="20"/>
        <v>-1.71742</v>
      </c>
      <c r="F426">
        <f t="shared" si="21"/>
        <v>16.62305</v>
      </c>
    </row>
    <row r="427" spans="1:6">
      <c r="A427">
        <v>4</v>
      </c>
      <c r="B427" t="s">
        <v>50</v>
      </c>
      <c r="C427">
        <v>14.5132</v>
      </c>
      <c r="D427">
        <f t="shared" si="19"/>
        <v>1.11089</v>
      </c>
      <c r="E427">
        <f t="shared" si="20"/>
        <v>-2.12798</v>
      </c>
      <c r="F427">
        <f t="shared" si="21"/>
        <v>13.49611</v>
      </c>
    </row>
    <row r="428" spans="1:6">
      <c r="A428">
        <v>4</v>
      </c>
      <c r="B428" t="s">
        <v>66</v>
      </c>
      <c r="C428">
        <v>7.70657</v>
      </c>
      <c r="D428">
        <f t="shared" si="19"/>
        <v>1.11089</v>
      </c>
      <c r="E428">
        <f t="shared" si="20"/>
        <v>-2.973837</v>
      </c>
      <c r="F428">
        <f t="shared" si="21"/>
        <v>5.843623</v>
      </c>
    </row>
    <row r="429" spans="1:6">
      <c r="A429">
        <v>4</v>
      </c>
      <c r="B429" t="s">
        <v>50</v>
      </c>
      <c r="C429">
        <v>10.2355</v>
      </c>
      <c r="D429">
        <f t="shared" si="19"/>
        <v>1.11089</v>
      </c>
      <c r="E429">
        <f t="shared" si="20"/>
        <v>-2.12798</v>
      </c>
      <c r="F429">
        <f t="shared" si="21"/>
        <v>9.21841</v>
      </c>
    </row>
    <row r="430" spans="1:6">
      <c r="A430">
        <v>4</v>
      </c>
      <c r="B430" t="s">
        <v>177</v>
      </c>
      <c r="C430">
        <v>16.7176</v>
      </c>
      <c r="D430">
        <f t="shared" si="19"/>
        <v>1.11089</v>
      </c>
      <c r="E430">
        <f t="shared" si="20"/>
        <v>0</v>
      </c>
      <c r="F430">
        <f t="shared" si="21"/>
        <v>17.82849</v>
      </c>
    </row>
    <row r="431" spans="1:6">
      <c r="A431">
        <v>4</v>
      </c>
      <c r="B431" t="s">
        <v>50</v>
      </c>
      <c r="C431">
        <v>14.9774</v>
      </c>
      <c r="D431">
        <f t="shared" si="19"/>
        <v>1.11089</v>
      </c>
      <c r="E431">
        <f t="shared" si="20"/>
        <v>-2.12798</v>
      </c>
      <c r="F431">
        <f t="shared" si="21"/>
        <v>13.96031</v>
      </c>
    </row>
    <row r="432" spans="1:6">
      <c r="A432">
        <v>4</v>
      </c>
      <c r="B432" t="s">
        <v>177</v>
      </c>
      <c r="C432">
        <v>21.2169</v>
      </c>
      <c r="D432">
        <f t="shared" si="19"/>
        <v>1.11089</v>
      </c>
      <c r="E432">
        <f t="shared" si="20"/>
        <v>0</v>
      </c>
      <c r="F432">
        <f t="shared" si="21"/>
        <v>22.32779</v>
      </c>
    </row>
    <row r="433" spans="1:6">
      <c r="A433">
        <v>4</v>
      </c>
      <c r="B433" t="s">
        <v>38</v>
      </c>
      <c r="C433">
        <v>10.2438</v>
      </c>
      <c r="D433">
        <f t="shared" si="19"/>
        <v>1.11089</v>
      </c>
      <c r="E433">
        <f t="shared" si="20"/>
        <v>-2.872431</v>
      </c>
      <c r="F433">
        <f t="shared" si="21"/>
        <v>8.482259</v>
      </c>
    </row>
    <row r="434" spans="1:6">
      <c r="A434">
        <v>4</v>
      </c>
      <c r="B434" t="s">
        <v>66</v>
      </c>
      <c r="C434">
        <v>18.9764</v>
      </c>
      <c r="D434">
        <f t="shared" si="19"/>
        <v>1.11089</v>
      </c>
      <c r="E434">
        <f t="shared" si="20"/>
        <v>-2.973837</v>
      </c>
      <c r="F434">
        <f t="shared" si="21"/>
        <v>17.113453</v>
      </c>
    </row>
    <row r="435" spans="1:6">
      <c r="A435">
        <v>4</v>
      </c>
      <c r="B435" t="s">
        <v>177</v>
      </c>
      <c r="C435">
        <v>16.1024</v>
      </c>
      <c r="D435">
        <f t="shared" si="19"/>
        <v>1.11089</v>
      </c>
      <c r="E435">
        <f t="shared" si="20"/>
        <v>0</v>
      </c>
      <c r="F435">
        <f t="shared" si="21"/>
        <v>17.21329</v>
      </c>
    </row>
    <row r="436" spans="1:6">
      <c r="A436">
        <v>3</v>
      </c>
      <c r="B436" t="s">
        <v>34</v>
      </c>
      <c r="C436">
        <v>11.3366</v>
      </c>
      <c r="D436">
        <f t="shared" si="19"/>
        <v>1.21684</v>
      </c>
      <c r="E436">
        <f t="shared" si="20"/>
        <v>-2.417109</v>
      </c>
      <c r="F436">
        <f t="shared" si="21"/>
        <v>10.136331</v>
      </c>
    </row>
    <row r="437" spans="1:6">
      <c r="A437">
        <v>3</v>
      </c>
      <c r="B437" t="s">
        <v>111</v>
      </c>
      <c r="C437">
        <v>13.8779</v>
      </c>
      <c r="D437">
        <f t="shared" si="19"/>
        <v>1.21684</v>
      </c>
      <c r="E437">
        <f t="shared" si="20"/>
        <v>-2.14486</v>
      </c>
      <c r="F437">
        <f t="shared" si="21"/>
        <v>12.94988</v>
      </c>
    </row>
    <row r="438" spans="1:6">
      <c r="A438">
        <v>3</v>
      </c>
      <c r="B438" t="s">
        <v>38</v>
      </c>
      <c r="C438">
        <v>10.1145</v>
      </c>
      <c r="D438">
        <f t="shared" si="19"/>
        <v>1.21684</v>
      </c>
      <c r="E438">
        <f t="shared" si="20"/>
        <v>-2.872431</v>
      </c>
      <c r="F438">
        <f t="shared" si="21"/>
        <v>8.458909</v>
      </c>
    </row>
    <row r="439" spans="1:6">
      <c r="A439">
        <v>3</v>
      </c>
      <c r="B439" t="s">
        <v>42</v>
      </c>
      <c r="C439">
        <v>29.5155</v>
      </c>
      <c r="D439">
        <f t="shared" si="19"/>
        <v>1.21684</v>
      </c>
      <c r="E439">
        <f t="shared" si="20"/>
        <v>-1.79573</v>
      </c>
      <c r="F439">
        <f t="shared" si="21"/>
        <v>28.93661</v>
      </c>
    </row>
    <row r="440" spans="1:6">
      <c r="A440">
        <v>4</v>
      </c>
      <c r="B440" t="s">
        <v>42</v>
      </c>
      <c r="C440">
        <v>14.6333</v>
      </c>
      <c r="D440">
        <f t="shared" si="19"/>
        <v>1.11089</v>
      </c>
      <c r="E440">
        <f t="shared" si="20"/>
        <v>-1.79573</v>
      </c>
      <c r="F440">
        <f t="shared" si="21"/>
        <v>13.94846</v>
      </c>
    </row>
    <row r="441" spans="1:6">
      <c r="A441">
        <v>3</v>
      </c>
      <c r="B441" t="s">
        <v>38</v>
      </c>
      <c r="C441">
        <v>20.93</v>
      </c>
      <c r="D441">
        <f t="shared" si="19"/>
        <v>1.21684</v>
      </c>
      <c r="E441">
        <f t="shared" si="20"/>
        <v>-2.872431</v>
      </c>
      <c r="F441">
        <f t="shared" si="21"/>
        <v>19.274409</v>
      </c>
    </row>
    <row r="442" spans="1:6">
      <c r="A442">
        <v>3</v>
      </c>
      <c r="B442" t="s">
        <v>34</v>
      </c>
      <c r="C442">
        <v>12.2924</v>
      </c>
      <c r="D442">
        <f t="shared" si="19"/>
        <v>1.21684</v>
      </c>
      <c r="E442">
        <f t="shared" si="20"/>
        <v>-2.417109</v>
      </c>
      <c r="F442">
        <f t="shared" si="21"/>
        <v>11.092131</v>
      </c>
    </row>
    <row r="443" spans="1:6">
      <c r="A443">
        <v>3</v>
      </c>
      <c r="B443" t="s">
        <v>177</v>
      </c>
      <c r="C443">
        <v>14.7811</v>
      </c>
      <c r="D443">
        <f t="shared" si="19"/>
        <v>1.21684</v>
      </c>
      <c r="E443">
        <f t="shared" si="20"/>
        <v>0</v>
      </c>
      <c r="F443">
        <f t="shared" si="21"/>
        <v>15.99794</v>
      </c>
    </row>
    <row r="444" spans="1:6">
      <c r="A444">
        <v>4</v>
      </c>
      <c r="B444" t="s">
        <v>66</v>
      </c>
      <c r="C444">
        <v>16.525</v>
      </c>
      <c r="D444">
        <f t="shared" si="19"/>
        <v>1.11089</v>
      </c>
      <c r="E444">
        <f t="shared" si="20"/>
        <v>-2.973837</v>
      </c>
      <c r="F444">
        <f t="shared" si="21"/>
        <v>14.662053</v>
      </c>
    </row>
    <row r="445" spans="1:6">
      <c r="A445">
        <v>3</v>
      </c>
      <c r="B445" t="s">
        <v>66</v>
      </c>
      <c r="C445">
        <v>13.4653</v>
      </c>
      <c r="D445">
        <f t="shared" si="19"/>
        <v>1.21684</v>
      </c>
      <c r="E445">
        <f t="shared" si="20"/>
        <v>-2.973837</v>
      </c>
      <c r="F445">
        <f t="shared" si="21"/>
        <v>11.708303</v>
      </c>
    </row>
    <row r="446" spans="1:6">
      <c r="A446">
        <v>3</v>
      </c>
      <c r="B446" t="s">
        <v>60</v>
      </c>
      <c r="C446">
        <v>21.1926</v>
      </c>
      <c r="D446">
        <f t="shared" si="19"/>
        <v>1.21684</v>
      </c>
      <c r="E446">
        <f t="shared" si="20"/>
        <v>-2.438221</v>
      </c>
      <c r="F446">
        <f t="shared" si="21"/>
        <v>19.971219</v>
      </c>
    </row>
    <row r="447" spans="1:6">
      <c r="A447">
        <v>4</v>
      </c>
      <c r="B447" t="s">
        <v>111</v>
      </c>
      <c r="C447">
        <v>20.1336</v>
      </c>
      <c r="D447">
        <f t="shared" si="19"/>
        <v>1.11089</v>
      </c>
      <c r="E447">
        <f t="shared" si="20"/>
        <v>-2.14486</v>
      </c>
      <c r="F447">
        <f t="shared" si="21"/>
        <v>19.09963</v>
      </c>
    </row>
    <row r="448" spans="1:6">
      <c r="A448">
        <v>2</v>
      </c>
      <c r="B448" t="s">
        <v>34</v>
      </c>
      <c r="C448">
        <v>14.4977</v>
      </c>
      <c r="D448">
        <f t="shared" si="19"/>
        <v>0.07039</v>
      </c>
      <c r="E448">
        <f t="shared" si="20"/>
        <v>-2.417109</v>
      </c>
      <c r="F448">
        <f t="shared" si="21"/>
        <v>12.150981</v>
      </c>
    </row>
    <row r="449" spans="1:6">
      <c r="A449">
        <v>4</v>
      </c>
      <c r="B449" t="s">
        <v>111</v>
      </c>
      <c r="C449">
        <v>17.4099</v>
      </c>
      <c r="D449">
        <f t="shared" si="19"/>
        <v>1.11089</v>
      </c>
      <c r="E449">
        <f t="shared" si="20"/>
        <v>-2.14486</v>
      </c>
      <c r="F449">
        <f t="shared" si="21"/>
        <v>16.37593</v>
      </c>
    </row>
    <row r="450" spans="1:6">
      <c r="A450">
        <v>3</v>
      </c>
      <c r="B450" t="s">
        <v>45</v>
      </c>
      <c r="C450">
        <v>19.52</v>
      </c>
      <c r="D450">
        <f t="shared" si="19"/>
        <v>1.21684</v>
      </c>
      <c r="E450">
        <f t="shared" si="20"/>
        <v>-1.71742</v>
      </c>
      <c r="F450">
        <f t="shared" si="21"/>
        <v>19.01942</v>
      </c>
    </row>
    <row r="451" spans="1:6">
      <c r="A451">
        <v>3</v>
      </c>
      <c r="B451" t="s">
        <v>66</v>
      </c>
      <c r="C451">
        <v>18.7562</v>
      </c>
      <c r="D451">
        <f t="shared" ref="D451:D514" si="22">VLOOKUP(A451,K:M,3,0)</f>
        <v>1.21684</v>
      </c>
      <c r="E451">
        <f t="shared" ref="E451:E514" si="23">VLOOKUP(B451,K:M,3,0)</f>
        <v>-2.973837</v>
      </c>
      <c r="F451">
        <f t="shared" ref="F451:F514" si="24">C451+D451+E451</f>
        <v>16.999203</v>
      </c>
    </row>
    <row r="452" spans="1:6">
      <c r="A452">
        <v>3</v>
      </c>
      <c r="B452" t="s">
        <v>66</v>
      </c>
      <c r="C452">
        <v>17.3514</v>
      </c>
      <c r="D452">
        <f t="shared" si="22"/>
        <v>1.21684</v>
      </c>
      <c r="E452">
        <f t="shared" si="23"/>
        <v>-2.973837</v>
      </c>
      <c r="F452">
        <f t="shared" si="24"/>
        <v>15.594403</v>
      </c>
    </row>
    <row r="453" spans="1:6">
      <c r="A453">
        <v>3</v>
      </c>
      <c r="B453" t="s">
        <v>38</v>
      </c>
      <c r="C453">
        <v>17.0377</v>
      </c>
      <c r="D453">
        <f t="shared" si="22"/>
        <v>1.21684</v>
      </c>
      <c r="E453">
        <f t="shared" si="23"/>
        <v>-2.872431</v>
      </c>
      <c r="F453">
        <f t="shared" si="24"/>
        <v>15.382109</v>
      </c>
    </row>
    <row r="454" spans="1:6">
      <c r="A454">
        <v>3</v>
      </c>
      <c r="B454" t="s">
        <v>111</v>
      </c>
      <c r="C454">
        <v>17.2695</v>
      </c>
      <c r="D454">
        <f t="shared" si="22"/>
        <v>1.21684</v>
      </c>
      <c r="E454">
        <f t="shared" si="23"/>
        <v>-2.14486</v>
      </c>
      <c r="F454">
        <f t="shared" si="24"/>
        <v>16.34148</v>
      </c>
    </row>
    <row r="455" spans="1:6">
      <c r="A455">
        <v>3</v>
      </c>
      <c r="B455" t="s">
        <v>42</v>
      </c>
      <c r="C455">
        <v>13.592</v>
      </c>
      <c r="D455">
        <f t="shared" si="22"/>
        <v>1.21684</v>
      </c>
      <c r="E455">
        <f t="shared" si="23"/>
        <v>-1.79573</v>
      </c>
      <c r="F455">
        <f t="shared" si="24"/>
        <v>13.01311</v>
      </c>
    </row>
    <row r="456" spans="1:6">
      <c r="A456" t="s">
        <v>144</v>
      </c>
      <c r="B456" t="s">
        <v>50</v>
      </c>
      <c r="C456">
        <v>30.7906</v>
      </c>
      <c r="D456">
        <f t="shared" si="22"/>
        <v>2.17277</v>
      </c>
      <c r="E456">
        <f t="shared" si="23"/>
        <v>-2.12798</v>
      </c>
      <c r="F456">
        <f t="shared" si="24"/>
        <v>30.83539</v>
      </c>
    </row>
    <row r="457" spans="1:6">
      <c r="A457" t="s">
        <v>144</v>
      </c>
      <c r="B457" t="s">
        <v>34</v>
      </c>
      <c r="C457">
        <v>19.5503</v>
      </c>
      <c r="D457">
        <f t="shared" si="22"/>
        <v>2.17277</v>
      </c>
      <c r="E457">
        <f t="shared" si="23"/>
        <v>-2.417109</v>
      </c>
      <c r="F457">
        <f t="shared" si="24"/>
        <v>19.305961</v>
      </c>
    </row>
    <row r="458" spans="1:6">
      <c r="A458">
        <v>3</v>
      </c>
      <c r="B458" t="s">
        <v>55</v>
      </c>
      <c r="C458">
        <v>18.4157</v>
      </c>
      <c r="D458">
        <f t="shared" si="22"/>
        <v>1.21684</v>
      </c>
      <c r="E458">
        <f t="shared" si="23"/>
        <v>-2.753663</v>
      </c>
      <c r="F458">
        <f t="shared" si="24"/>
        <v>16.878877</v>
      </c>
    </row>
    <row r="459" spans="1:6">
      <c r="A459">
        <v>4</v>
      </c>
      <c r="B459" t="s">
        <v>60</v>
      </c>
      <c r="C459">
        <v>2.79358</v>
      </c>
      <c r="D459">
        <f t="shared" si="22"/>
        <v>1.11089</v>
      </c>
      <c r="E459">
        <f t="shared" si="23"/>
        <v>-2.438221</v>
      </c>
      <c r="F459">
        <f t="shared" si="24"/>
        <v>1.466249</v>
      </c>
    </row>
    <row r="460" spans="1:6">
      <c r="A460">
        <v>3</v>
      </c>
      <c r="B460" t="s">
        <v>66</v>
      </c>
      <c r="C460">
        <v>11.1625</v>
      </c>
      <c r="D460">
        <f t="shared" si="22"/>
        <v>1.21684</v>
      </c>
      <c r="E460">
        <f t="shared" si="23"/>
        <v>-2.973837</v>
      </c>
      <c r="F460">
        <f t="shared" si="24"/>
        <v>9.405503</v>
      </c>
    </row>
    <row r="461" spans="1:6">
      <c r="A461">
        <v>3</v>
      </c>
      <c r="B461" t="s">
        <v>66</v>
      </c>
      <c r="C461">
        <v>11.3972</v>
      </c>
      <c r="D461">
        <f t="shared" si="22"/>
        <v>1.21684</v>
      </c>
      <c r="E461">
        <f t="shared" si="23"/>
        <v>-2.973837</v>
      </c>
      <c r="F461">
        <f t="shared" si="24"/>
        <v>9.640203</v>
      </c>
    </row>
    <row r="462" spans="1:6">
      <c r="A462">
        <v>3</v>
      </c>
      <c r="B462" t="s">
        <v>66</v>
      </c>
      <c r="C462">
        <v>17.5816</v>
      </c>
      <c r="D462">
        <f t="shared" si="22"/>
        <v>1.21684</v>
      </c>
      <c r="E462">
        <f t="shared" si="23"/>
        <v>-2.973837</v>
      </c>
      <c r="F462">
        <f t="shared" si="24"/>
        <v>15.824603</v>
      </c>
    </row>
    <row r="463" spans="1:6">
      <c r="A463">
        <v>3</v>
      </c>
      <c r="B463" t="s">
        <v>34</v>
      </c>
      <c r="C463">
        <v>16.9845</v>
      </c>
      <c r="D463">
        <f t="shared" si="22"/>
        <v>1.21684</v>
      </c>
      <c r="E463">
        <f t="shared" si="23"/>
        <v>-2.417109</v>
      </c>
      <c r="F463">
        <f t="shared" si="24"/>
        <v>15.784231</v>
      </c>
    </row>
    <row r="464" spans="1:6">
      <c r="A464">
        <v>3</v>
      </c>
      <c r="B464" t="s">
        <v>66</v>
      </c>
      <c r="C464">
        <v>14.9236</v>
      </c>
      <c r="D464">
        <f t="shared" si="22"/>
        <v>1.21684</v>
      </c>
      <c r="E464">
        <f t="shared" si="23"/>
        <v>-2.973837</v>
      </c>
      <c r="F464">
        <f t="shared" si="24"/>
        <v>13.166603</v>
      </c>
    </row>
    <row r="465" spans="1:6">
      <c r="A465">
        <v>3</v>
      </c>
      <c r="B465" t="s">
        <v>111</v>
      </c>
      <c r="C465">
        <v>10.7034</v>
      </c>
      <c r="D465">
        <f t="shared" si="22"/>
        <v>1.21684</v>
      </c>
      <c r="E465">
        <f t="shared" si="23"/>
        <v>-2.14486</v>
      </c>
      <c r="F465">
        <f t="shared" si="24"/>
        <v>9.77538</v>
      </c>
    </row>
    <row r="466" spans="1:6">
      <c r="A466">
        <v>3</v>
      </c>
      <c r="B466" t="s">
        <v>55</v>
      </c>
      <c r="C466">
        <v>18.0049</v>
      </c>
      <c r="D466">
        <f t="shared" si="22"/>
        <v>1.21684</v>
      </c>
      <c r="E466">
        <f t="shared" si="23"/>
        <v>-2.753663</v>
      </c>
      <c r="F466">
        <f t="shared" si="24"/>
        <v>16.468077</v>
      </c>
    </row>
    <row r="467" spans="1:6">
      <c r="A467">
        <v>3</v>
      </c>
      <c r="B467" t="s">
        <v>42</v>
      </c>
      <c r="C467">
        <v>17.7406</v>
      </c>
      <c r="D467">
        <f t="shared" si="22"/>
        <v>1.21684</v>
      </c>
      <c r="E467">
        <f t="shared" si="23"/>
        <v>-1.79573</v>
      </c>
      <c r="F467">
        <f t="shared" si="24"/>
        <v>17.16171</v>
      </c>
    </row>
    <row r="468" spans="1:6">
      <c r="A468">
        <v>3</v>
      </c>
      <c r="B468" t="s">
        <v>66</v>
      </c>
      <c r="C468">
        <v>11.191</v>
      </c>
      <c r="D468">
        <f t="shared" si="22"/>
        <v>1.21684</v>
      </c>
      <c r="E468">
        <f t="shared" si="23"/>
        <v>-2.973837</v>
      </c>
      <c r="F468">
        <f t="shared" si="24"/>
        <v>9.434003</v>
      </c>
    </row>
    <row r="469" spans="1:6">
      <c r="A469">
        <v>3</v>
      </c>
      <c r="B469" t="s">
        <v>38</v>
      </c>
      <c r="C469">
        <v>23.0849</v>
      </c>
      <c r="D469">
        <f t="shared" si="22"/>
        <v>1.21684</v>
      </c>
      <c r="E469">
        <f t="shared" si="23"/>
        <v>-2.872431</v>
      </c>
      <c r="F469">
        <f t="shared" si="24"/>
        <v>21.429309</v>
      </c>
    </row>
    <row r="470" spans="1:6">
      <c r="A470">
        <v>3</v>
      </c>
      <c r="B470" t="s">
        <v>34</v>
      </c>
      <c r="C470">
        <v>14.0124</v>
      </c>
      <c r="D470">
        <f t="shared" si="22"/>
        <v>1.21684</v>
      </c>
      <c r="E470">
        <f t="shared" si="23"/>
        <v>-2.417109</v>
      </c>
      <c r="F470">
        <f t="shared" si="24"/>
        <v>12.812131</v>
      </c>
    </row>
    <row r="471" spans="1:6">
      <c r="A471" t="s">
        <v>144</v>
      </c>
      <c r="B471" t="s">
        <v>45</v>
      </c>
      <c r="C471">
        <v>36.5428</v>
      </c>
      <c r="D471">
        <f t="shared" si="22"/>
        <v>2.17277</v>
      </c>
      <c r="E471">
        <f t="shared" si="23"/>
        <v>-1.71742</v>
      </c>
      <c r="F471">
        <f t="shared" si="24"/>
        <v>36.99815</v>
      </c>
    </row>
    <row r="472" spans="1:6">
      <c r="A472">
        <v>3</v>
      </c>
      <c r="B472" t="s">
        <v>55</v>
      </c>
      <c r="C472">
        <v>16.7138</v>
      </c>
      <c r="D472">
        <f t="shared" si="22"/>
        <v>1.21684</v>
      </c>
      <c r="E472">
        <f t="shared" si="23"/>
        <v>-2.753663</v>
      </c>
      <c r="F472">
        <f t="shared" si="24"/>
        <v>15.176977</v>
      </c>
    </row>
    <row r="473" spans="1:6">
      <c r="A473">
        <v>3</v>
      </c>
      <c r="B473" t="s">
        <v>66</v>
      </c>
      <c r="C473">
        <v>16.7027</v>
      </c>
      <c r="D473">
        <f t="shared" si="22"/>
        <v>1.21684</v>
      </c>
      <c r="E473">
        <f t="shared" si="23"/>
        <v>-2.973837</v>
      </c>
      <c r="F473">
        <f t="shared" si="24"/>
        <v>14.945703</v>
      </c>
    </row>
    <row r="474" spans="1:6">
      <c r="A474">
        <v>3</v>
      </c>
      <c r="B474" t="s">
        <v>55</v>
      </c>
      <c r="C474">
        <v>20.9616</v>
      </c>
      <c r="D474">
        <f t="shared" si="22"/>
        <v>1.21684</v>
      </c>
      <c r="E474">
        <f t="shared" si="23"/>
        <v>-2.753663</v>
      </c>
      <c r="F474">
        <f t="shared" si="24"/>
        <v>19.424777</v>
      </c>
    </row>
    <row r="475" spans="1:6">
      <c r="A475">
        <v>3</v>
      </c>
      <c r="B475" t="s">
        <v>45</v>
      </c>
      <c r="C475">
        <v>20.658</v>
      </c>
      <c r="D475">
        <f t="shared" si="22"/>
        <v>1.21684</v>
      </c>
      <c r="E475">
        <f t="shared" si="23"/>
        <v>-1.71742</v>
      </c>
      <c r="F475">
        <f t="shared" si="24"/>
        <v>20.15742</v>
      </c>
    </row>
    <row r="476" spans="1:6">
      <c r="A476">
        <v>4</v>
      </c>
      <c r="B476" t="s">
        <v>111</v>
      </c>
      <c r="C476">
        <v>18.3976</v>
      </c>
      <c r="D476">
        <f t="shared" si="22"/>
        <v>1.11089</v>
      </c>
      <c r="E476">
        <f t="shared" si="23"/>
        <v>-2.14486</v>
      </c>
      <c r="F476">
        <f t="shared" si="24"/>
        <v>17.36363</v>
      </c>
    </row>
    <row r="477" spans="1:6">
      <c r="A477">
        <v>4</v>
      </c>
      <c r="B477" t="s">
        <v>111</v>
      </c>
      <c r="C477">
        <v>28.5283</v>
      </c>
      <c r="D477">
        <f t="shared" si="22"/>
        <v>1.11089</v>
      </c>
      <c r="E477">
        <f t="shared" si="23"/>
        <v>-2.14486</v>
      </c>
      <c r="F477">
        <f t="shared" si="24"/>
        <v>27.49433</v>
      </c>
    </row>
    <row r="478" spans="1:6">
      <c r="A478">
        <v>3</v>
      </c>
      <c r="B478" t="s">
        <v>55</v>
      </c>
      <c r="C478">
        <v>9.23627</v>
      </c>
      <c r="D478">
        <f t="shared" si="22"/>
        <v>1.21684</v>
      </c>
      <c r="E478">
        <f t="shared" si="23"/>
        <v>-2.753663</v>
      </c>
      <c r="F478">
        <f t="shared" si="24"/>
        <v>7.699447</v>
      </c>
    </row>
    <row r="479" spans="1:6">
      <c r="A479" t="s">
        <v>144</v>
      </c>
      <c r="B479" t="s">
        <v>60</v>
      </c>
      <c r="C479">
        <v>14.8763</v>
      </c>
      <c r="D479">
        <f t="shared" si="22"/>
        <v>2.17277</v>
      </c>
      <c r="E479">
        <f t="shared" si="23"/>
        <v>-2.438221</v>
      </c>
      <c r="F479">
        <f t="shared" si="24"/>
        <v>14.610849</v>
      </c>
    </row>
    <row r="480" spans="1:6">
      <c r="A480">
        <v>3</v>
      </c>
      <c r="B480" t="s">
        <v>50</v>
      </c>
      <c r="C480">
        <v>18.7507</v>
      </c>
      <c r="D480">
        <f t="shared" si="22"/>
        <v>1.21684</v>
      </c>
      <c r="E480">
        <f t="shared" si="23"/>
        <v>-2.12798</v>
      </c>
      <c r="F480">
        <f t="shared" si="24"/>
        <v>17.83956</v>
      </c>
    </row>
    <row r="481" spans="1:6">
      <c r="A481">
        <v>3</v>
      </c>
      <c r="B481" t="s">
        <v>38</v>
      </c>
      <c r="C481">
        <v>12.4064</v>
      </c>
      <c r="D481">
        <f t="shared" si="22"/>
        <v>1.21684</v>
      </c>
      <c r="E481">
        <f t="shared" si="23"/>
        <v>-2.872431</v>
      </c>
      <c r="F481">
        <f t="shared" si="24"/>
        <v>10.750809</v>
      </c>
    </row>
    <row r="482" spans="1:6">
      <c r="A482">
        <v>4</v>
      </c>
      <c r="B482" t="s">
        <v>55</v>
      </c>
      <c r="C482">
        <v>4.14941</v>
      </c>
      <c r="D482">
        <f t="shared" si="22"/>
        <v>1.11089</v>
      </c>
      <c r="E482">
        <f t="shared" si="23"/>
        <v>-2.753663</v>
      </c>
      <c r="F482">
        <f t="shared" si="24"/>
        <v>2.506637</v>
      </c>
    </row>
    <row r="483" spans="1:6">
      <c r="A483">
        <v>3</v>
      </c>
      <c r="B483" t="s">
        <v>55</v>
      </c>
      <c r="C483">
        <v>8.08238</v>
      </c>
      <c r="D483">
        <f t="shared" si="22"/>
        <v>1.21684</v>
      </c>
      <c r="E483">
        <f t="shared" si="23"/>
        <v>-2.753663</v>
      </c>
      <c r="F483">
        <f t="shared" si="24"/>
        <v>6.545557</v>
      </c>
    </row>
    <row r="484" spans="1:6">
      <c r="A484">
        <v>3</v>
      </c>
      <c r="B484" t="s">
        <v>111</v>
      </c>
      <c r="C484">
        <v>17.1219</v>
      </c>
      <c r="D484">
        <f t="shared" si="22"/>
        <v>1.21684</v>
      </c>
      <c r="E484">
        <f t="shared" si="23"/>
        <v>-2.14486</v>
      </c>
      <c r="F484">
        <f t="shared" si="24"/>
        <v>16.19388</v>
      </c>
    </row>
    <row r="485" spans="1:6">
      <c r="A485">
        <v>3</v>
      </c>
      <c r="B485" t="s">
        <v>50</v>
      </c>
      <c r="C485">
        <v>14.1541</v>
      </c>
      <c r="D485">
        <f t="shared" si="22"/>
        <v>1.21684</v>
      </c>
      <c r="E485">
        <f t="shared" si="23"/>
        <v>-2.12798</v>
      </c>
      <c r="F485">
        <f t="shared" si="24"/>
        <v>13.24296</v>
      </c>
    </row>
    <row r="486" spans="1:6">
      <c r="A486">
        <v>3</v>
      </c>
      <c r="B486" t="s">
        <v>66</v>
      </c>
      <c r="C486">
        <v>12.028</v>
      </c>
      <c r="D486">
        <f t="shared" si="22"/>
        <v>1.21684</v>
      </c>
      <c r="E486">
        <f t="shared" si="23"/>
        <v>-2.973837</v>
      </c>
      <c r="F486">
        <f t="shared" si="24"/>
        <v>10.271003</v>
      </c>
    </row>
    <row r="487" spans="1:6">
      <c r="A487">
        <v>3</v>
      </c>
      <c r="B487" t="s">
        <v>177</v>
      </c>
      <c r="C487">
        <v>26.3266</v>
      </c>
      <c r="D487">
        <f t="shared" si="22"/>
        <v>1.21684</v>
      </c>
      <c r="E487">
        <f t="shared" si="23"/>
        <v>0</v>
      </c>
      <c r="F487">
        <f t="shared" si="24"/>
        <v>27.54344</v>
      </c>
    </row>
    <row r="488" spans="1:6">
      <c r="A488">
        <v>3</v>
      </c>
      <c r="B488" t="s">
        <v>38</v>
      </c>
      <c r="C488">
        <v>15.7724</v>
      </c>
      <c r="D488">
        <f t="shared" si="22"/>
        <v>1.21684</v>
      </c>
      <c r="E488">
        <f t="shared" si="23"/>
        <v>-2.872431</v>
      </c>
      <c r="F488">
        <f t="shared" si="24"/>
        <v>14.116809</v>
      </c>
    </row>
    <row r="489" spans="1:6">
      <c r="A489">
        <v>3</v>
      </c>
      <c r="B489" t="s">
        <v>66</v>
      </c>
      <c r="C489">
        <v>13.2271</v>
      </c>
      <c r="D489">
        <f t="shared" si="22"/>
        <v>1.21684</v>
      </c>
      <c r="E489">
        <f t="shared" si="23"/>
        <v>-2.973837</v>
      </c>
      <c r="F489">
        <f t="shared" si="24"/>
        <v>11.470103</v>
      </c>
    </row>
    <row r="490" spans="1:6">
      <c r="A490">
        <v>3</v>
      </c>
      <c r="B490" t="s">
        <v>50</v>
      </c>
      <c r="C490">
        <v>14.6814</v>
      </c>
      <c r="D490">
        <f t="shared" si="22"/>
        <v>1.21684</v>
      </c>
      <c r="E490">
        <f t="shared" si="23"/>
        <v>-2.12798</v>
      </c>
      <c r="F490">
        <f t="shared" si="24"/>
        <v>13.77026</v>
      </c>
    </row>
    <row r="491" spans="1:6">
      <c r="A491">
        <v>3</v>
      </c>
      <c r="B491" t="s">
        <v>60</v>
      </c>
      <c r="C491">
        <v>16.8258</v>
      </c>
      <c r="D491">
        <f t="shared" si="22"/>
        <v>1.21684</v>
      </c>
      <c r="E491">
        <f t="shared" si="23"/>
        <v>-2.438221</v>
      </c>
      <c r="F491">
        <f t="shared" si="24"/>
        <v>15.604419</v>
      </c>
    </row>
    <row r="492" spans="1:6">
      <c r="A492">
        <v>3</v>
      </c>
      <c r="B492" t="s">
        <v>177</v>
      </c>
      <c r="C492">
        <v>19.5736</v>
      </c>
      <c r="D492">
        <f t="shared" si="22"/>
        <v>1.21684</v>
      </c>
      <c r="E492">
        <f t="shared" si="23"/>
        <v>0</v>
      </c>
      <c r="F492">
        <f t="shared" si="24"/>
        <v>20.79044</v>
      </c>
    </row>
    <row r="493" spans="1:6">
      <c r="A493">
        <v>3</v>
      </c>
      <c r="B493" t="s">
        <v>42</v>
      </c>
      <c r="C493">
        <v>24.6049</v>
      </c>
      <c r="D493">
        <f t="shared" si="22"/>
        <v>1.21684</v>
      </c>
      <c r="E493">
        <f t="shared" si="23"/>
        <v>-1.79573</v>
      </c>
      <c r="F493">
        <f t="shared" si="24"/>
        <v>24.02601</v>
      </c>
    </row>
    <row r="494" spans="1:6">
      <c r="A494">
        <v>3</v>
      </c>
      <c r="B494" t="s">
        <v>50</v>
      </c>
      <c r="C494">
        <v>19.5821</v>
      </c>
      <c r="D494">
        <f t="shared" si="22"/>
        <v>1.21684</v>
      </c>
      <c r="E494">
        <f t="shared" si="23"/>
        <v>-2.12798</v>
      </c>
      <c r="F494">
        <f t="shared" si="24"/>
        <v>18.67096</v>
      </c>
    </row>
    <row r="495" spans="1:6">
      <c r="A495">
        <v>3</v>
      </c>
      <c r="B495" t="s">
        <v>177</v>
      </c>
      <c r="C495">
        <v>13.3747</v>
      </c>
      <c r="D495">
        <f t="shared" si="22"/>
        <v>1.21684</v>
      </c>
      <c r="E495">
        <f t="shared" si="23"/>
        <v>0</v>
      </c>
      <c r="F495">
        <f t="shared" si="24"/>
        <v>14.59154</v>
      </c>
    </row>
    <row r="496" spans="1:6">
      <c r="A496">
        <v>3</v>
      </c>
      <c r="B496" t="s">
        <v>66</v>
      </c>
      <c r="C496">
        <v>14.7636</v>
      </c>
      <c r="D496">
        <f t="shared" si="22"/>
        <v>1.21684</v>
      </c>
      <c r="E496">
        <f t="shared" si="23"/>
        <v>-2.973837</v>
      </c>
      <c r="F496">
        <f t="shared" si="24"/>
        <v>13.006603</v>
      </c>
    </row>
    <row r="497" spans="1:6">
      <c r="A497" t="s">
        <v>144</v>
      </c>
      <c r="B497" t="s">
        <v>50</v>
      </c>
      <c r="C497">
        <v>17.6801</v>
      </c>
      <c r="D497">
        <f t="shared" si="22"/>
        <v>2.17277</v>
      </c>
      <c r="E497">
        <f t="shared" si="23"/>
        <v>-2.12798</v>
      </c>
      <c r="F497">
        <f t="shared" si="24"/>
        <v>17.72489</v>
      </c>
    </row>
    <row r="498" spans="1:6">
      <c r="A498">
        <v>3</v>
      </c>
      <c r="B498" t="s">
        <v>66</v>
      </c>
      <c r="C498">
        <v>10.3693</v>
      </c>
      <c r="D498">
        <f t="shared" si="22"/>
        <v>1.21684</v>
      </c>
      <c r="E498">
        <f t="shared" si="23"/>
        <v>-2.973837</v>
      </c>
      <c r="F498">
        <f t="shared" si="24"/>
        <v>8.612303</v>
      </c>
    </row>
    <row r="499" spans="1:6">
      <c r="A499">
        <v>2</v>
      </c>
      <c r="B499" t="s">
        <v>38</v>
      </c>
      <c r="C499">
        <v>22.743</v>
      </c>
      <c r="D499">
        <f t="shared" si="22"/>
        <v>0.07039</v>
      </c>
      <c r="E499">
        <f t="shared" si="23"/>
        <v>-2.872431</v>
      </c>
      <c r="F499">
        <f t="shared" si="24"/>
        <v>19.940959</v>
      </c>
    </row>
    <row r="500" spans="1:6">
      <c r="A500">
        <v>4</v>
      </c>
      <c r="B500" t="s">
        <v>55</v>
      </c>
      <c r="C500">
        <v>20.7586</v>
      </c>
      <c r="D500">
        <f t="shared" si="22"/>
        <v>1.11089</v>
      </c>
      <c r="E500">
        <f t="shared" si="23"/>
        <v>-2.753663</v>
      </c>
      <c r="F500">
        <f t="shared" si="24"/>
        <v>19.115827</v>
      </c>
    </row>
    <row r="501" spans="1:6">
      <c r="A501">
        <v>3</v>
      </c>
      <c r="B501" t="s">
        <v>45</v>
      </c>
      <c r="C501">
        <v>20.7748</v>
      </c>
      <c r="D501">
        <f t="shared" si="22"/>
        <v>1.21684</v>
      </c>
      <c r="E501">
        <f t="shared" si="23"/>
        <v>-1.71742</v>
      </c>
      <c r="F501">
        <f t="shared" si="24"/>
        <v>20.27422</v>
      </c>
    </row>
    <row r="502" spans="1:6">
      <c r="A502">
        <v>3</v>
      </c>
      <c r="B502" t="s">
        <v>66</v>
      </c>
      <c r="C502">
        <v>14.2939</v>
      </c>
      <c r="D502">
        <f t="shared" si="22"/>
        <v>1.21684</v>
      </c>
      <c r="E502">
        <f t="shared" si="23"/>
        <v>-2.973837</v>
      </c>
      <c r="F502">
        <f t="shared" si="24"/>
        <v>12.536903</v>
      </c>
    </row>
    <row r="503" spans="1:6">
      <c r="A503">
        <v>3</v>
      </c>
      <c r="B503" t="s">
        <v>66</v>
      </c>
      <c r="C503">
        <v>16.8948</v>
      </c>
      <c r="D503">
        <f t="shared" si="22"/>
        <v>1.21684</v>
      </c>
      <c r="E503">
        <f t="shared" si="23"/>
        <v>-2.973837</v>
      </c>
      <c r="F503">
        <f t="shared" si="24"/>
        <v>15.137803</v>
      </c>
    </row>
    <row r="504" spans="1:6">
      <c r="A504">
        <v>4</v>
      </c>
      <c r="B504" t="s">
        <v>38</v>
      </c>
      <c r="C504">
        <v>22.1383</v>
      </c>
      <c r="D504">
        <f t="shared" si="22"/>
        <v>1.11089</v>
      </c>
      <c r="E504">
        <f t="shared" si="23"/>
        <v>-2.872431</v>
      </c>
      <c r="F504">
        <f t="shared" si="24"/>
        <v>20.376759</v>
      </c>
    </row>
    <row r="505" spans="1:6">
      <c r="A505">
        <v>3</v>
      </c>
      <c r="B505" t="s">
        <v>45</v>
      </c>
      <c r="C505">
        <v>17.4814</v>
      </c>
      <c r="D505">
        <f t="shared" si="22"/>
        <v>1.21684</v>
      </c>
      <c r="E505">
        <f t="shared" si="23"/>
        <v>-1.71742</v>
      </c>
      <c r="F505">
        <f t="shared" si="24"/>
        <v>16.98082</v>
      </c>
    </row>
    <row r="506" spans="1:6">
      <c r="A506">
        <v>3</v>
      </c>
      <c r="B506" t="s">
        <v>45</v>
      </c>
      <c r="C506">
        <v>7.85774</v>
      </c>
      <c r="D506">
        <f t="shared" si="22"/>
        <v>1.21684</v>
      </c>
      <c r="E506">
        <f t="shared" si="23"/>
        <v>-1.71742</v>
      </c>
      <c r="F506">
        <f t="shared" si="24"/>
        <v>7.35716</v>
      </c>
    </row>
    <row r="507" spans="1:6">
      <c r="A507">
        <v>3</v>
      </c>
      <c r="B507" t="s">
        <v>50</v>
      </c>
      <c r="C507">
        <v>17.3131</v>
      </c>
      <c r="D507">
        <f t="shared" si="22"/>
        <v>1.21684</v>
      </c>
      <c r="E507">
        <f t="shared" si="23"/>
        <v>-2.12798</v>
      </c>
      <c r="F507">
        <f t="shared" si="24"/>
        <v>16.40196</v>
      </c>
    </row>
    <row r="508" spans="1:6">
      <c r="A508">
        <v>4</v>
      </c>
      <c r="B508" t="s">
        <v>177</v>
      </c>
      <c r="C508">
        <v>31.2412</v>
      </c>
      <c r="D508">
        <f t="shared" si="22"/>
        <v>1.11089</v>
      </c>
      <c r="E508">
        <f t="shared" si="23"/>
        <v>0</v>
      </c>
      <c r="F508">
        <f t="shared" si="24"/>
        <v>32.35209</v>
      </c>
    </row>
    <row r="509" spans="1:6">
      <c r="A509">
        <v>3</v>
      </c>
      <c r="B509" t="s">
        <v>45</v>
      </c>
      <c r="C509">
        <v>10.6933</v>
      </c>
      <c r="D509">
        <f t="shared" si="22"/>
        <v>1.21684</v>
      </c>
      <c r="E509">
        <f t="shared" si="23"/>
        <v>-1.71742</v>
      </c>
      <c r="F509">
        <f t="shared" si="24"/>
        <v>10.19272</v>
      </c>
    </row>
    <row r="510" spans="1:6">
      <c r="A510">
        <v>3</v>
      </c>
      <c r="B510" t="s">
        <v>50</v>
      </c>
      <c r="C510">
        <v>21.1997</v>
      </c>
      <c r="D510">
        <f t="shared" si="22"/>
        <v>1.21684</v>
      </c>
      <c r="E510">
        <f t="shared" si="23"/>
        <v>-2.12798</v>
      </c>
      <c r="F510">
        <f t="shared" si="24"/>
        <v>20.28856</v>
      </c>
    </row>
    <row r="511" spans="1:6">
      <c r="A511">
        <v>3</v>
      </c>
      <c r="B511" t="s">
        <v>66</v>
      </c>
      <c r="C511">
        <v>14.1263</v>
      </c>
      <c r="D511">
        <f t="shared" si="22"/>
        <v>1.21684</v>
      </c>
      <c r="E511">
        <f t="shared" si="23"/>
        <v>-2.973837</v>
      </c>
      <c r="F511">
        <f t="shared" si="24"/>
        <v>12.369303</v>
      </c>
    </row>
    <row r="512" spans="1:6">
      <c r="A512" t="s">
        <v>144</v>
      </c>
      <c r="B512" t="s">
        <v>45</v>
      </c>
      <c r="C512">
        <v>18.9223</v>
      </c>
      <c r="D512">
        <f t="shared" si="22"/>
        <v>2.17277</v>
      </c>
      <c r="E512">
        <f t="shared" si="23"/>
        <v>-1.71742</v>
      </c>
      <c r="F512">
        <f t="shared" si="24"/>
        <v>19.37765</v>
      </c>
    </row>
    <row r="513" spans="1:6">
      <c r="A513">
        <v>3</v>
      </c>
      <c r="B513" t="s">
        <v>177</v>
      </c>
      <c r="C513">
        <v>9.51467</v>
      </c>
      <c r="D513">
        <f t="shared" si="22"/>
        <v>1.21684</v>
      </c>
      <c r="E513">
        <f t="shared" si="23"/>
        <v>0</v>
      </c>
      <c r="F513">
        <f t="shared" si="24"/>
        <v>10.73151</v>
      </c>
    </row>
    <row r="514" spans="1:6">
      <c r="A514">
        <v>3</v>
      </c>
      <c r="B514" t="s">
        <v>177</v>
      </c>
      <c r="C514">
        <v>21.7129</v>
      </c>
      <c r="D514">
        <f t="shared" si="22"/>
        <v>1.21684</v>
      </c>
      <c r="E514">
        <f t="shared" si="23"/>
        <v>0</v>
      </c>
      <c r="F514">
        <f t="shared" si="24"/>
        <v>22.92974</v>
      </c>
    </row>
    <row r="515" spans="1:6">
      <c r="A515">
        <v>3</v>
      </c>
      <c r="B515" t="s">
        <v>66</v>
      </c>
      <c r="C515">
        <v>16.6173</v>
      </c>
      <c r="D515">
        <f t="shared" ref="D515:D578" si="25">VLOOKUP(A515,K:M,3,0)</f>
        <v>1.21684</v>
      </c>
      <c r="E515">
        <f t="shared" ref="E515:E578" si="26">VLOOKUP(B515,K:M,3,0)</f>
        <v>-2.973837</v>
      </c>
      <c r="F515">
        <f t="shared" ref="F515:F578" si="27">C515+D515+E515</f>
        <v>14.860303</v>
      </c>
    </row>
    <row r="516" spans="1:6">
      <c r="A516">
        <v>3</v>
      </c>
      <c r="B516" t="s">
        <v>45</v>
      </c>
      <c r="C516">
        <v>14.2135</v>
      </c>
      <c r="D516">
        <f t="shared" si="25"/>
        <v>1.21684</v>
      </c>
      <c r="E516">
        <f t="shared" si="26"/>
        <v>-1.71742</v>
      </c>
      <c r="F516">
        <f t="shared" si="27"/>
        <v>13.71292</v>
      </c>
    </row>
    <row r="517" spans="1:6">
      <c r="A517">
        <v>3</v>
      </c>
      <c r="B517" t="s">
        <v>60</v>
      </c>
      <c r="C517">
        <v>7.03972</v>
      </c>
      <c r="D517">
        <f t="shared" si="25"/>
        <v>1.21684</v>
      </c>
      <c r="E517">
        <f t="shared" si="26"/>
        <v>-2.438221</v>
      </c>
      <c r="F517">
        <f t="shared" si="27"/>
        <v>5.818339</v>
      </c>
    </row>
    <row r="518" spans="1:6">
      <c r="A518">
        <v>4</v>
      </c>
      <c r="B518" t="s">
        <v>38</v>
      </c>
      <c r="C518">
        <v>9.64199</v>
      </c>
      <c r="D518">
        <f t="shared" si="25"/>
        <v>1.11089</v>
      </c>
      <c r="E518">
        <f t="shared" si="26"/>
        <v>-2.872431</v>
      </c>
      <c r="F518">
        <f t="shared" si="27"/>
        <v>7.880449</v>
      </c>
    </row>
    <row r="519" spans="1:6">
      <c r="A519">
        <v>3</v>
      </c>
      <c r="B519" t="s">
        <v>55</v>
      </c>
      <c r="C519">
        <v>18.8042</v>
      </c>
      <c r="D519">
        <f t="shared" si="25"/>
        <v>1.21684</v>
      </c>
      <c r="E519">
        <f t="shared" si="26"/>
        <v>-2.753663</v>
      </c>
      <c r="F519">
        <f t="shared" si="27"/>
        <v>17.267377</v>
      </c>
    </row>
    <row r="520" spans="1:6">
      <c r="A520">
        <v>2</v>
      </c>
      <c r="B520" t="s">
        <v>34</v>
      </c>
      <c r="C520">
        <v>12.6677</v>
      </c>
      <c r="D520">
        <f t="shared" si="25"/>
        <v>0.07039</v>
      </c>
      <c r="E520">
        <f t="shared" si="26"/>
        <v>-2.417109</v>
      </c>
      <c r="F520">
        <f t="shared" si="27"/>
        <v>10.320981</v>
      </c>
    </row>
    <row r="521" spans="1:6">
      <c r="A521">
        <v>3</v>
      </c>
      <c r="B521" t="s">
        <v>45</v>
      </c>
      <c r="C521">
        <v>21.3437</v>
      </c>
      <c r="D521">
        <f t="shared" si="25"/>
        <v>1.21684</v>
      </c>
      <c r="E521">
        <f t="shared" si="26"/>
        <v>-1.71742</v>
      </c>
      <c r="F521">
        <f t="shared" si="27"/>
        <v>20.84312</v>
      </c>
    </row>
    <row r="522" spans="1:6">
      <c r="A522">
        <v>2</v>
      </c>
      <c r="B522" t="s">
        <v>34</v>
      </c>
      <c r="C522">
        <v>8.73612</v>
      </c>
      <c r="D522">
        <f t="shared" si="25"/>
        <v>0.07039</v>
      </c>
      <c r="E522">
        <f t="shared" si="26"/>
        <v>-2.417109</v>
      </c>
      <c r="F522">
        <f t="shared" si="27"/>
        <v>6.389401</v>
      </c>
    </row>
    <row r="523" spans="1:6">
      <c r="A523">
        <v>4</v>
      </c>
      <c r="B523" t="s">
        <v>34</v>
      </c>
      <c r="C523">
        <v>24.1855</v>
      </c>
      <c r="D523">
        <f t="shared" si="25"/>
        <v>1.11089</v>
      </c>
      <c r="E523">
        <f t="shared" si="26"/>
        <v>-2.417109</v>
      </c>
      <c r="F523">
        <f t="shared" si="27"/>
        <v>22.879281</v>
      </c>
    </row>
    <row r="524" spans="1:6">
      <c r="A524">
        <v>2</v>
      </c>
      <c r="B524" t="s">
        <v>66</v>
      </c>
      <c r="C524">
        <v>16.774</v>
      </c>
      <c r="D524">
        <f t="shared" si="25"/>
        <v>0.07039</v>
      </c>
      <c r="E524">
        <f t="shared" si="26"/>
        <v>-2.973837</v>
      </c>
      <c r="F524">
        <f t="shared" si="27"/>
        <v>13.870553</v>
      </c>
    </row>
    <row r="525" spans="1:6">
      <c r="A525">
        <v>3</v>
      </c>
      <c r="B525" t="s">
        <v>42</v>
      </c>
      <c r="C525">
        <v>9.71541</v>
      </c>
      <c r="D525">
        <f t="shared" si="25"/>
        <v>1.21684</v>
      </c>
      <c r="E525">
        <f t="shared" si="26"/>
        <v>-1.79573</v>
      </c>
      <c r="F525">
        <f t="shared" si="27"/>
        <v>9.13652</v>
      </c>
    </row>
    <row r="526" spans="1:6">
      <c r="A526">
        <v>3</v>
      </c>
      <c r="B526" t="s">
        <v>60</v>
      </c>
      <c r="C526">
        <v>12.3452</v>
      </c>
      <c r="D526">
        <f t="shared" si="25"/>
        <v>1.21684</v>
      </c>
      <c r="E526">
        <f t="shared" si="26"/>
        <v>-2.438221</v>
      </c>
      <c r="F526">
        <f t="shared" si="27"/>
        <v>11.123819</v>
      </c>
    </row>
    <row r="527" spans="1:6">
      <c r="A527">
        <v>2</v>
      </c>
      <c r="B527" t="s">
        <v>111</v>
      </c>
      <c r="C527">
        <v>15.9092</v>
      </c>
      <c r="D527">
        <f t="shared" si="25"/>
        <v>0.07039</v>
      </c>
      <c r="E527">
        <f t="shared" si="26"/>
        <v>-2.14486</v>
      </c>
      <c r="F527">
        <f t="shared" si="27"/>
        <v>13.83473</v>
      </c>
    </row>
    <row r="528" spans="1:6">
      <c r="A528">
        <v>3</v>
      </c>
      <c r="B528" t="s">
        <v>45</v>
      </c>
      <c r="C528">
        <v>19.6275</v>
      </c>
      <c r="D528">
        <f t="shared" si="25"/>
        <v>1.21684</v>
      </c>
      <c r="E528">
        <f t="shared" si="26"/>
        <v>-1.71742</v>
      </c>
      <c r="F528">
        <f t="shared" si="27"/>
        <v>19.12692</v>
      </c>
    </row>
    <row r="529" spans="1:6">
      <c r="A529">
        <v>3</v>
      </c>
      <c r="B529" t="s">
        <v>34</v>
      </c>
      <c r="C529">
        <v>10.6122</v>
      </c>
      <c r="D529">
        <f t="shared" si="25"/>
        <v>1.21684</v>
      </c>
      <c r="E529">
        <f t="shared" si="26"/>
        <v>-2.417109</v>
      </c>
      <c r="F529">
        <f t="shared" si="27"/>
        <v>9.411931</v>
      </c>
    </row>
    <row r="530" spans="1:6">
      <c r="A530">
        <v>2</v>
      </c>
      <c r="B530" t="s">
        <v>60</v>
      </c>
      <c r="C530">
        <v>11.5643</v>
      </c>
      <c r="D530">
        <f t="shared" si="25"/>
        <v>0.07039</v>
      </c>
      <c r="E530">
        <f t="shared" si="26"/>
        <v>-2.438221</v>
      </c>
      <c r="F530">
        <f t="shared" si="27"/>
        <v>9.196469</v>
      </c>
    </row>
    <row r="531" spans="1:6">
      <c r="A531">
        <v>3</v>
      </c>
      <c r="B531" t="s">
        <v>60</v>
      </c>
      <c r="C531">
        <v>9.44981</v>
      </c>
      <c r="D531">
        <f t="shared" si="25"/>
        <v>1.21684</v>
      </c>
      <c r="E531">
        <f t="shared" si="26"/>
        <v>-2.438221</v>
      </c>
      <c r="F531">
        <f t="shared" si="27"/>
        <v>8.228429</v>
      </c>
    </row>
    <row r="532" spans="1:6">
      <c r="A532">
        <v>2</v>
      </c>
      <c r="B532" t="s">
        <v>34</v>
      </c>
      <c r="C532">
        <v>21.0579</v>
      </c>
      <c r="D532">
        <f t="shared" si="25"/>
        <v>0.07039</v>
      </c>
      <c r="E532">
        <f t="shared" si="26"/>
        <v>-2.417109</v>
      </c>
      <c r="F532">
        <f t="shared" si="27"/>
        <v>18.711181</v>
      </c>
    </row>
    <row r="533" spans="1:6">
      <c r="A533">
        <v>2</v>
      </c>
      <c r="B533" t="s">
        <v>34</v>
      </c>
      <c r="C533">
        <v>19.8869</v>
      </c>
      <c r="D533">
        <f t="shared" si="25"/>
        <v>0.07039</v>
      </c>
      <c r="E533">
        <f t="shared" si="26"/>
        <v>-2.417109</v>
      </c>
      <c r="F533">
        <f t="shared" si="27"/>
        <v>17.540181</v>
      </c>
    </row>
    <row r="534" spans="1:6">
      <c r="A534">
        <v>2</v>
      </c>
      <c r="B534" t="s">
        <v>34</v>
      </c>
      <c r="C534">
        <v>13.3512</v>
      </c>
      <c r="D534">
        <f t="shared" si="25"/>
        <v>0.07039</v>
      </c>
      <c r="E534">
        <f t="shared" si="26"/>
        <v>-2.417109</v>
      </c>
      <c r="F534">
        <f t="shared" si="27"/>
        <v>11.004481</v>
      </c>
    </row>
    <row r="535" spans="1:6">
      <c r="A535">
        <v>2</v>
      </c>
      <c r="B535" t="s">
        <v>111</v>
      </c>
      <c r="C535">
        <v>13.7446</v>
      </c>
      <c r="D535">
        <f t="shared" si="25"/>
        <v>0.07039</v>
      </c>
      <c r="E535">
        <f t="shared" si="26"/>
        <v>-2.14486</v>
      </c>
      <c r="F535">
        <f t="shared" si="27"/>
        <v>11.67013</v>
      </c>
    </row>
    <row r="536" spans="1:6">
      <c r="A536">
        <v>3</v>
      </c>
      <c r="B536" t="s">
        <v>177</v>
      </c>
      <c r="C536">
        <v>13.8077</v>
      </c>
      <c r="D536">
        <f t="shared" si="25"/>
        <v>1.21684</v>
      </c>
      <c r="E536">
        <f t="shared" si="26"/>
        <v>0</v>
      </c>
      <c r="F536">
        <f t="shared" si="27"/>
        <v>15.02454</v>
      </c>
    </row>
    <row r="537" spans="1:6">
      <c r="A537">
        <v>2</v>
      </c>
      <c r="B537" t="s">
        <v>42</v>
      </c>
      <c r="C537">
        <v>4.75556</v>
      </c>
      <c r="D537">
        <f t="shared" si="25"/>
        <v>0.07039</v>
      </c>
      <c r="E537">
        <f t="shared" si="26"/>
        <v>-1.79573</v>
      </c>
      <c r="F537">
        <f t="shared" si="27"/>
        <v>3.03022</v>
      </c>
    </row>
    <row r="538" spans="1:6">
      <c r="A538">
        <v>3</v>
      </c>
      <c r="B538" t="s">
        <v>42</v>
      </c>
      <c r="C538">
        <v>19.36</v>
      </c>
      <c r="D538">
        <f t="shared" si="25"/>
        <v>1.21684</v>
      </c>
      <c r="E538">
        <f t="shared" si="26"/>
        <v>-1.79573</v>
      </c>
      <c r="F538">
        <f t="shared" si="27"/>
        <v>18.78111</v>
      </c>
    </row>
    <row r="539" spans="1:6">
      <c r="A539">
        <v>2</v>
      </c>
      <c r="B539" t="s">
        <v>34</v>
      </c>
      <c r="C539">
        <v>12.3537</v>
      </c>
      <c r="D539">
        <f t="shared" si="25"/>
        <v>0.07039</v>
      </c>
      <c r="E539">
        <f t="shared" si="26"/>
        <v>-2.417109</v>
      </c>
      <c r="F539">
        <f t="shared" si="27"/>
        <v>10.006981</v>
      </c>
    </row>
    <row r="540" spans="1:6">
      <c r="A540">
        <v>2</v>
      </c>
      <c r="B540" t="s">
        <v>45</v>
      </c>
      <c r="C540">
        <v>18.7239</v>
      </c>
      <c r="D540">
        <f t="shared" si="25"/>
        <v>0.07039</v>
      </c>
      <c r="E540">
        <f t="shared" si="26"/>
        <v>-1.71742</v>
      </c>
      <c r="F540">
        <f t="shared" si="27"/>
        <v>17.07687</v>
      </c>
    </row>
    <row r="541" spans="1:6">
      <c r="A541">
        <v>3</v>
      </c>
      <c r="B541" t="s">
        <v>50</v>
      </c>
      <c r="C541">
        <v>11.6522</v>
      </c>
      <c r="D541">
        <f t="shared" si="25"/>
        <v>1.21684</v>
      </c>
      <c r="E541">
        <f t="shared" si="26"/>
        <v>-2.12798</v>
      </c>
      <c r="F541">
        <f t="shared" si="27"/>
        <v>10.74106</v>
      </c>
    </row>
    <row r="542" spans="1:6">
      <c r="A542">
        <v>3</v>
      </c>
      <c r="B542" t="s">
        <v>66</v>
      </c>
      <c r="C542">
        <v>18.2161</v>
      </c>
      <c r="D542">
        <f t="shared" si="25"/>
        <v>1.21684</v>
      </c>
      <c r="E542">
        <f t="shared" si="26"/>
        <v>-2.973837</v>
      </c>
      <c r="F542">
        <f t="shared" si="27"/>
        <v>16.459103</v>
      </c>
    </row>
    <row r="543" spans="1:6">
      <c r="A543">
        <v>4</v>
      </c>
      <c r="B543" t="s">
        <v>111</v>
      </c>
      <c r="C543">
        <v>15.8644</v>
      </c>
      <c r="D543">
        <f t="shared" si="25"/>
        <v>1.11089</v>
      </c>
      <c r="E543">
        <f t="shared" si="26"/>
        <v>-2.14486</v>
      </c>
      <c r="F543">
        <f t="shared" si="27"/>
        <v>14.83043</v>
      </c>
    </row>
    <row r="544" spans="1:6">
      <c r="A544">
        <v>3</v>
      </c>
      <c r="B544" t="s">
        <v>66</v>
      </c>
      <c r="C544">
        <v>8.36303</v>
      </c>
      <c r="D544">
        <f t="shared" si="25"/>
        <v>1.21684</v>
      </c>
      <c r="E544">
        <f t="shared" si="26"/>
        <v>-2.973837</v>
      </c>
      <c r="F544">
        <f t="shared" si="27"/>
        <v>6.606033</v>
      </c>
    </row>
    <row r="545" spans="1:6">
      <c r="A545">
        <v>2</v>
      </c>
      <c r="B545" t="s">
        <v>66</v>
      </c>
      <c r="C545">
        <v>13.5449</v>
      </c>
      <c r="D545">
        <f t="shared" si="25"/>
        <v>0.07039</v>
      </c>
      <c r="E545">
        <f t="shared" si="26"/>
        <v>-2.973837</v>
      </c>
      <c r="F545">
        <f t="shared" si="27"/>
        <v>10.641453</v>
      </c>
    </row>
    <row r="546" spans="1:6">
      <c r="A546">
        <v>2</v>
      </c>
      <c r="B546" t="s">
        <v>60</v>
      </c>
      <c r="C546">
        <v>11.8091</v>
      </c>
      <c r="D546">
        <f t="shared" si="25"/>
        <v>0.07039</v>
      </c>
      <c r="E546">
        <f t="shared" si="26"/>
        <v>-2.438221</v>
      </c>
      <c r="F546">
        <f t="shared" si="27"/>
        <v>9.441269</v>
      </c>
    </row>
    <row r="547" spans="1:6">
      <c r="A547">
        <v>2</v>
      </c>
      <c r="B547" t="s">
        <v>111</v>
      </c>
      <c r="C547">
        <v>12.8053</v>
      </c>
      <c r="D547">
        <f t="shared" si="25"/>
        <v>0.07039</v>
      </c>
      <c r="E547">
        <f t="shared" si="26"/>
        <v>-2.14486</v>
      </c>
      <c r="F547">
        <f t="shared" si="27"/>
        <v>10.73083</v>
      </c>
    </row>
    <row r="548" spans="1:6">
      <c r="A548">
        <v>2</v>
      </c>
      <c r="B548" t="s">
        <v>42</v>
      </c>
      <c r="C548">
        <v>16.3485</v>
      </c>
      <c r="D548">
        <f t="shared" si="25"/>
        <v>0.07039</v>
      </c>
      <c r="E548">
        <f t="shared" si="26"/>
        <v>-1.79573</v>
      </c>
      <c r="F548">
        <f t="shared" si="27"/>
        <v>14.62316</v>
      </c>
    </row>
    <row r="549" spans="1:6">
      <c r="A549">
        <v>2</v>
      </c>
      <c r="B549" t="s">
        <v>60</v>
      </c>
      <c r="C549">
        <v>16.5055</v>
      </c>
      <c r="D549">
        <f t="shared" si="25"/>
        <v>0.07039</v>
      </c>
      <c r="E549">
        <f t="shared" si="26"/>
        <v>-2.438221</v>
      </c>
      <c r="F549">
        <f t="shared" si="27"/>
        <v>14.137669</v>
      </c>
    </row>
    <row r="550" spans="1:6">
      <c r="A550">
        <v>2</v>
      </c>
      <c r="B550" t="s">
        <v>34</v>
      </c>
      <c r="C550">
        <v>14.1124</v>
      </c>
      <c r="D550">
        <f t="shared" si="25"/>
        <v>0.07039</v>
      </c>
      <c r="E550">
        <f t="shared" si="26"/>
        <v>-2.417109</v>
      </c>
      <c r="F550">
        <f t="shared" si="27"/>
        <v>11.765681</v>
      </c>
    </row>
    <row r="551" spans="1:6">
      <c r="A551">
        <v>2</v>
      </c>
      <c r="B551" t="s">
        <v>50</v>
      </c>
      <c r="C551">
        <v>22.8895</v>
      </c>
      <c r="D551">
        <f t="shared" si="25"/>
        <v>0.07039</v>
      </c>
      <c r="E551">
        <f t="shared" si="26"/>
        <v>-2.12798</v>
      </c>
      <c r="F551">
        <f t="shared" si="27"/>
        <v>20.83191</v>
      </c>
    </row>
    <row r="552" spans="1:6">
      <c r="A552">
        <v>4</v>
      </c>
      <c r="B552" t="s">
        <v>38</v>
      </c>
      <c r="C552">
        <v>37.3702</v>
      </c>
      <c r="D552">
        <f t="shared" si="25"/>
        <v>1.11089</v>
      </c>
      <c r="E552">
        <f t="shared" si="26"/>
        <v>-2.872431</v>
      </c>
      <c r="F552">
        <f t="shared" si="27"/>
        <v>35.608659</v>
      </c>
    </row>
    <row r="553" spans="1:6">
      <c r="A553">
        <v>2</v>
      </c>
      <c r="B553" t="s">
        <v>38</v>
      </c>
      <c r="C553">
        <v>19.2469</v>
      </c>
      <c r="D553">
        <f t="shared" si="25"/>
        <v>0.07039</v>
      </c>
      <c r="E553">
        <f t="shared" si="26"/>
        <v>-2.872431</v>
      </c>
      <c r="F553">
        <f t="shared" si="27"/>
        <v>16.444859</v>
      </c>
    </row>
    <row r="554" spans="1:6">
      <c r="A554">
        <v>2</v>
      </c>
      <c r="B554" t="s">
        <v>38</v>
      </c>
      <c r="C554">
        <v>21.5244</v>
      </c>
      <c r="D554">
        <f t="shared" si="25"/>
        <v>0.07039</v>
      </c>
      <c r="E554">
        <f t="shared" si="26"/>
        <v>-2.872431</v>
      </c>
      <c r="F554">
        <f t="shared" si="27"/>
        <v>18.722359</v>
      </c>
    </row>
    <row r="555" spans="1:6">
      <c r="A555">
        <v>2</v>
      </c>
      <c r="B555" t="s">
        <v>111</v>
      </c>
      <c r="C555">
        <v>20.6698</v>
      </c>
      <c r="D555">
        <f t="shared" si="25"/>
        <v>0.07039</v>
      </c>
      <c r="E555">
        <f t="shared" si="26"/>
        <v>-2.14486</v>
      </c>
      <c r="F555">
        <f t="shared" si="27"/>
        <v>18.59533</v>
      </c>
    </row>
    <row r="556" spans="1:6">
      <c r="A556">
        <v>3</v>
      </c>
      <c r="B556" t="s">
        <v>50</v>
      </c>
      <c r="C556">
        <v>14.0283</v>
      </c>
      <c r="D556">
        <f t="shared" si="25"/>
        <v>1.21684</v>
      </c>
      <c r="E556">
        <f t="shared" si="26"/>
        <v>-2.12798</v>
      </c>
      <c r="F556">
        <f t="shared" si="27"/>
        <v>13.11716</v>
      </c>
    </row>
    <row r="557" spans="1:6">
      <c r="A557">
        <v>2</v>
      </c>
      <c r="B557" t="s">
        <v>34</v>
      </c>
      <c r="C557">
        <v>18.0692</v>
      </c>
      <c r="D557">
        <f t="shared" si="25"/>
        <v>0.07039</v>
      </c>
      <c r="E557">
        <f t="shared" si="26"/>
        <v>-2.417109</v>
      </c>
      <c r="F557">
        <f t="shared" si="27"/>
        <v>15.722481</v>
      </c>
    </row>
    <row r="558" spans="1:6">
      <c r="A558">
        <v>2</v>
      </c>
      <c r="B558" t="s">
        <v>34</v>
      </c>
      <c r="C558">
        <v>17.1754</v>
      </c>
      <c r="D558">
        <f t="shared" si="25"/>
        <v>0.07039</v>
      </c>
      <c r="E558">
        <f t="shared" si="26"/>
        <v>-2.417109</v>
      </c>
      <c r="F558">
        <f t="shared" si="27"/>
        <v>14.828681</v>
      </c>
    </row>
    <row r="559" spans="1:6">
      <c r="A559">
        <v>3</v>
      </c>
      <c r="B559" t="s">
        <v>45</v>
      </c>
      <c r="C559">
        <v>16.3569</v>
      </c>
      <c r="D559">
        <f t="shared" si="25"/>
        <v>1.21684</v>
      </c>
      <c r="E559">
        <f t="shared" si="26"/>
        <v>-1.71742</v>
      </c>
      <c r="F559">
        <f t="shared" si="27"/>
        <v>15.85632</v>
      </c>
    </row>
    <row r="560" spans="1:6">
      <c r="A560">
        <v>2</v>
      </c>
      <c r="B560" t="s">
        <v>111</v>
      </c>
      <c r="C560">
        <v>10.9294</v>
      </c>
      <c r="D560">
        <f t="shared" si="25"/>
        <v>0.07039</v>
      </c>
      <c r="E560">
        <f t="shared" si="26"/>
        <v>-2.14486</v>
      </c>
      <c r="F560">
        <f t="shared" si="27"/>
        <v>8.85493</v>
      </c>
    </row>
    <row r="561" spans="1:6">
      <c r="A561">
        <v>3</v>
      </c>
      <c r="B561" t="s">
        <v>45</v>
      </c>
      <c r="C561">
        <v>10.4795</v>
      </c>
      <c r="D561">
        <f t="shared" si="25"/>
        <v>1.21684</v>
      </c>
      <c r="E561">
        <f t="shared" si="26"/>
        <v>-1.71742</v>
      </c>
      <c r="F561">
        <f t="shared" si="27"/>
        <v>9.97892</v>
      </c>
    </row>
    <row r="562" spans="1:6">
      <c r="A562">
        <v>2</v>
      </c>
      <c r="B562" t="s">
        <v>60</v>
      </c>
      <c r="C562">
        <v>7.76134</v>
      </c>
      <c r="D562">
        <f t="shared" si="25"/>
        <v>0.07039</v>
      </c>
      <c r="E562">
        <f t="shared" si="26"/>
        <v>-2.438221</v>
      </c>
      <c r="F562">
        <f t="shared" si="27"/>
        <v>5.393509</v>
      </c>
    </row>
    <row r="563" spans="1:6">
      <c r="A563">
        <v>4</v>
      </c>
      <c r="B563" t="s">
        <v>38</v>
      </c>
      <c r="C563">
        <v>25.2259</v>
      </c>
      <c r="D563">
        <f t="shared" si="25"/>
        <v>1.11089</v>
      </c>
      <c r="E563">
        <f t="shared" si="26"/>
        <v>-2.872431</v>
      </c>
      <c r="F563">
        <f t="shared" si="27"/>
        <v>23.464359</v>
      </c>
    </row>
    <row r="564" spans="1:6">
      <c r="A564">
        <v>2</v>
      </c>
      <c r="B564" t="s">
        <v>60</v>
      </c>
      <c r="C564">
        <v>15.6635</v>
      </c>
      <c r="D564">
        <f t="shared" si="25"/>
        <v>0.07039</v>
      </c>
      <c r="E564">
        <f t="shared" si="26"/>
        <v>-2.438221</v>
      </c>
      <c r="F564">
        <f t="shared" si="27"/>
        <v>13.295669</v>
      </c>
    </row>
    <row r="565" spans="1:6">
      <c r="A565">
        <v>2</v>
      </c>
      <c r="B565" t="s">
        <v>66</v>
      </c>
      <c r="C565">
        <v>13.4546</v>
      </c>
      <c r="D565">
        <f t="shared" si="25"/>
        <v>0.07039</v>
      </c>
      <c r="E565">
        <f t="shared" si="26"/>
        <v>-2.973837</v>
      </c>
      <c r="F565">
        <f t="shared" si="27"/>
        <v>10.551153</v>
      </c>
    </row>
    <row r="566" spans="1:6">
      <c r="A566">
        <v>2</v>
      </c>
      <c r="B566" t="s">
        <v>42</v>
      </c>
      <c r="C566">
        <v>20.2037</v>
      </c>
      <c r="D566">
        <f t="shared" si="25"/>
        <v>0.07039</v>
      </c>
      <c r="E566">
        <f t="shared" si="26"/>
        <v>-1.79573</v>
      </c>
      <c r="F566">
        <f t="shared" si="27"/>
        <v>18.47836</v>
      </c>
    </row>
    <row r="567" spans="1:6">
      <c r="A567">
        <v>2</v>
      </c>
      <c r="B567" t="s">
        <v>42</v>
      </c>
      <c r="C567">
        <v>18.0916</v>
      </c>
      <c r="D567">
        <f t="shared" si="25"/>
        <v>0.07039</v>
      </c>
      <c r="E567">
        <f t="shared" si="26"/>
        <v>-1.79573</v>
      </c>
      <c r="F567">
        <f t="shared" si="27"/>
        <v>16.36626</v>
      </c>
    </row>
    <row r="568" spans="1:6">
      <c r="A568">
        <v>2</v>
      </c>
      <c r="B568" t="s">
        <v>34</v>
      </c>
      <c r="C568">
        <v>16.4891</v>
      </c>
      <c r="D568">
        <f t="shared" si="25"/>
        <v>0.07039</v>
      </c>
      <c r="E568">
        <f t="shared" si="26"/>
        <v>-2.417109</v>
      </c>
      <c r="F568">
        <f t="shared" si="27"/>
        <v>14.142381</v>
      </c>
    </row>
    <row r="569" spans="1:6">
      <c r="A569">
        <v>4</v>
      </c>
      <c r="B569" t="s">
        <v>38</v>
      </c>
      <c r="C569">
        <v>28.6459</v>
      </c>
      <c r="D569">
        <f t="shared" si="25"/>
        <v>1.11089</v>
      </c>
      <c r="E569">
        <f t="shared" si="26"/>
        <v>-2.872431</v>
      </c>
      <c r="F569">
        <f t="shared" si="27"/>
        <v>26.884359</v>
      </c>
    </row>
    <row r="570" spans="1:6">
      <c r="A570">
        <v>4</v>
      </c>
      <c r="B570" t="s">
        <v>38</v>
      </c>
      <c r="C570">
        <v>13.9079</v>
      </c>
      <c r="D570">
        <f t="shared" si="25"/>
        <v>1.11089</v>
      </c>
      <c r="E570">
        <f t="shared" si="26"/>
        <v>-2.872431</v>
      </c>
      <c r="F570">
        <f t="shared" si="27"/>
        <v>12.146359</v>
      </c>
    </row>
    <row r="571" spans="1:6">
      <c r="A571">
        <v>2</v>
      </c>
      <c r="B571" t="s">
        <v>34</v>
      </c>
      <c r="C571">
        <v>17.9577</v>
      </c>
      <c r="D571">
        <f t="shared" si="25"/>
        <v>0.07039</v>
      </c>
      <c r="E571">
        <f t="shared" si="26"/>
        <v>-2.417109</v>
      </c>
      <c r="F571">
        <f t="shared" si="27"/>
        <v>15.610981</v>
      </c>
    </row>
    <row r="572" spans="1:6">
      <c r="A572">
        <v>2</v>
      </c>
      <c r="B572" t="s">
        <v>34</v>
      </c>
      <c r="C572">
        <v>12.6089</v>
      </c>
      <c r="D572">
        <f t="shared" si="25"/>
        <v>0.07039</v>
      </c>
      <c r="E572">
        <f t="shared" si="26"/>
        <v>-2.417109</v>
      </c>
      <c r="F572">
        <f t="shared" si="27"/>
        <v>10.262181</v>
      </c>
    </row>
    <row r="573" spans="1:6">
      <c r="A573">
        <v>4</v>
      </c>
      <c r="B573" t="s">
        <v>177</v>
      </c>
      <c r="C573">
        <v>23.3843</v>
      </c>
      <c r="D573">
        <f t="shared" si="25"/>
        <v>1.11089</v>
      </c>
      <c r="E573">
        <f t="shared" si="26"/>
        <v>0</v>
      </c>
      <c r="F573">
        <f t="shared" si="27"/>
        <v>24.49519</v>
      </c>
    </row>
    <row r="574" spans="1:6">
      <c r="A574">
        <v>2</v>
      </c>
      <c r="B574" t="s">
        <v>66</v>
      </c>
      <c r="C574">
        <v>16.3966</v>
      </c>
      <c r="D574">
        <f t="shared" si="25"/>
        <v>0.07039</v>
      </c>
      <c r="E574">
        <f t="shared" si="26"/>
        <v>-2.973837</v>
      </c>
      <c r="F574">
        <f t="shared" si="27"/>
        <v>13.493153</v>
      </c>
    </row>
    <row r="575" spans="1:6">
      <c r="A575">
        <v>2</v>
      </c>
      <c r="B575" t="s">
        <v>38</v>
      </c>
      <c r="C575">
        <v>12.4244</v>
      </c>
      <c r="D575">
        <f t="shared" si="25"/>
        <v>0.07039</v>
      </c>
      <c r="E575">
        <f t="shared" si="26"/>
        <v>-2.872431</v>
      </c>
      <c r="F575">
        <f t="shared" si="27"/>
        <v>9.622359</v>
      </c>
    </row>
    <row r="576" spans="1:6">
      <c r="A576">
        <v>4</v>
      </c>
      <c r="B576" t="s">
        <v>42</v>
      </c>
      <c r="C576">
        <v>20.8112</v>
      </c>
      <c r="D576">
        <f t="shared" si="25"/>
        <v>1.11089</v>
      </c>
      <c r="E576">
        <f t="shared" si="26"/>
        <v>-1.79573</v>
      </c>
      <c r="F576">
        <f t="shared" si="27"/>
        <v>20.12636</v>
      </c>
    </row>
    <row r="577" spans="1:6">
      <c r="A577">
        <v>2</v>
      </c>
      <c r="B577" t="s">
        <v>50</v>
      </c>
      <c r="C577">
        <v>12.5274</v>
      </c>
      <c r="D577">
        <f t="shared" si="25"/>
        <v>0.07039</v>
      </c>
      <c r="E577">
        <f t="shared" si="26"/>
        <v>-2.12798</v>
      </c>
      <c r="F577">
        <f t="shared" si="27"/>
        <v>10.46981</v>
      </c>
    </row>
    <row r="578" spans="1:6">
      <c r="A578">
        <v>2</v>
      </c>
      <c r="B578" t="s">
        <v>60</v>
      </c>
      <c r="C578">
        <v>11.3812</v>
      </c>
      <c r="D578">
        <f t="shared" si="25"/>
        <v>0.07039</v>
      </c>
      <c r="E578">
        <f t="shared" si="26"/>
        <v>-2.438221</v>
      </c>
      <c r="F578">
        <f t="shared" si="27"/>
        <v>9.013369</v>
      </c>
    </row>
    <row r="579" spans="1:6">
      <c r="A579">
        <v>2</v>
      </c>
      <c r="B579" t="s">
        <v>42</v>
      </c>
      <c r="C579">
        <v>19.2229</v>
      </c>
      <c r="D579">
        <f t="shared" ref="D579:D642" si="28">VLOOKUP(A579,K:M,3,0)</f>
        <v>0.07039</v>
      </c>
      <c r="E579">
        <f t="shared" ref="E579:E642" si="29">VLOOKUP(B579,K:M,3,0)</f>
        <v>-1.79573</v>
      </c>
      <c r="F579">
        <f t="shared" ref="F579:F642" si="30">C579+D579+E579</f>
        <v>17.49756</v>
      </c>
    </row>
    <row r="580" spans="1:6">
      <c r="A580">
        <v>2</v>
      </c>
      <c r="B580" t="s">
        <v>45</v>
      </c>
      <c r="C580">
        <v>16.2154</v>
      </c>
      <c r="D580">
        <f t="shared" si="28"/>
        <v>0.07039</v>
      </c>
      <c r="E580">
        <f t="shared" si="29"/>
        <v>-1.71742</v>
      </c>
      <c r="F580">
        <f t="shared" si="30"/>
        <v>14.56837</v>
      </c>
    </row>
    <row r="581" spans="1:6">
      <c r="A581">
        <v>2</v>
      </c>
      <c r="B581" t="s">
        <v>38</v>
      </c>
      <c r="C581">
        <v>14.9259</v>
      </c>
      <c r="D581">
        <f t="shared" si="28"/>
        <v>0.07039</v>
      </c>
      <c r="E581">
        <f t="shared" si="29"/>
        <v>-2.872431</v>
      </c>
      <c r="F581">
        <f t="shared" si="30"/>
        <v>12.123859</v>
      </c>
    </row>
    <row r="582" spans="1:6">
      <c r="A582">
        <v>2</v>
      </c>
      <c r="B582" t="s">
        <v>38</v>
      </c>
      <c r="C582">
        <v>19.7811</v>
      </c>
      <c r="D582">
        <f t="shared" si="28"/>
        <v>0.07039</v>
      </c>
      <c r="E582">
        <f t="shared" si="29"/>
        <v>-2.872431</v>
      </c>
      <c r="F582">
        <f t="shared" si="30"/>
        <v>16.979059</v>
      </c>
    </row>
    <row r="583" spans="1:6">
      <c r="A583">
        <v>4</v>
      </c>
      <c r="B583" t="s">
        <v>177</v>
      </c>
      <c r="C583">
        <v>17.917</v>
      </c>
      <c r="D583">
        <f t="shared" si="28"/>
        <v>1.11089</v>
      </c>
      <c r="E583">
        <f t="shared" si="29"/>
        <v>0</v>
      </c>
      <c r="F583">
        <f t="shared" si="30"/>
        <v>19.02789</v>
      </c>
    </row>
    <row r="584" spans="1:6">
      <c r="A584">
        <v>2</v>
      </c>
      <c r="B584" t="s">
        <v>60</v>
      </c>
      <c r="C584">
        <v>19.3892</v>
      </c>
      <c r="D584">
        <f t="shared" si="28"/>
        <v>0.07039</v>
      </c>
      <c r="E584">
        <f t="shared" si="29"/>
        <v>-2.438221</v>
      </c>
      <c r="F584">
        <f t="shared" si="30"/>
        <v>17.021369</v>
      </c>
    </row>
    <row r="585" spans="1:6">
      <c r="A585">
        <v>2</v>
      </c>
      <c r="B585" t="s">
        <v>66</v>
      </c>
      <c r="C585">
        <v>10.4793</v>
      </c>
      <c r="D585">
        <f t="shared" si="28"/>
        <v>0.07039</v>
      </c>
      <c r="E585">
        <f t="shared" si="29"/>
        <v>-2.973837</v>
      </c>
      <c r="F585">
        <f t="shared" si="30"/>
        <v>7.575853</v>
      </c>
    </row>
    <row r="586" spans="1:6">
      <c r="A586">
        <v>2</v>
      </c>
      <c r="B586" t="s">
        <v>34</v>
      </c>
      <c r="C586">
        <v>12.3003</v>
      </c>
      <c r="D586">
        <f t="shared" si="28"/>
        <v>0.07039</v>
      </c>
      <c r="E586">
        <f t="shared" si="29"/>
        <v>-2.417109</v>
      </c>
      <c r="F586">
        <f t="shared" si="30"/>
        <v>9.953581</v>
      </c>
    </row>
    <row r="587" spans="1:6">
      <c r="A587">
        <v>2</v>
      </c>
      <c r="B587" t="s">
        <v>34</v>
      </c>
      <c r="C587">
        <v>21.3178</v>
      </c>
      <c r="D587">
        <f t="shared" si="28"/>
        <v>0.07039</v>
      </c>
      <c r="E587">
        <f t="shared" si="29"/>
        <v>-2.417109</v>
      </c>
      <c r="F587">
        <f t="shared" si="30"/>
        <v>18.971081</v>
      </c>
    </row>
    <row r="588" spans="1:6">
      <c r="A588">
        <v>2</v>
      </c>
      <c r="B588" t="s">
        <v>55</v>
      </c>
      <c r="C588">
        <v>16.848</v>
      </c>
      <c r="D588">
        <f t="shared" si="28"/>
        <v>0.07039</v>
      </c>
      <c r="E588">
        <f t="shared" si="29"/>
        <v>-2.753663</v>
      </c>
      <c r="F588">
        <f t="shared" si="30"/>
        <v>14.164727</v>
      </c>
    </row>
    <row r="589" spans="1:6">
      <c r="A589">
        <v>2</v>
      </c>
      <c r="B589" t="s">
        <v>177</v>
      </c>
      <c r="C589">
        <v>8.15448</v>
      </c>
      <c r="D589">
        <f t="shared" si="28"/>
        <v>0.07039</v>
      </c>
      <c r="E589">
        <f t="shared" si="29"/>
        <v>0</v>
      </c>
      <c r="F589">
        <f t="shared" si="30"/>
        <v>8.22487</v>
      </c>
    </row>
    <row r="590" spans="1:6">
      <c r="A590">
        <v>2</v>
      </c>
      <c r="B590" t="s">
        <v>45</v>
      </c>
      <c r="C590">
        <v>18.0653</v>
      </c>
      <c r="D590">
        <f t="shared" si="28"/>
        <v>0.07039</v>
      </c>
      <c r="E590">
        <f t="shared" si="29"/>
        <v>-1.71742</v>
      </c>
      <c r="F590">
        <f t="shared" si="30"/>
        <v>16.41827</v>
      </c>
    </row>
    <row r="591" spans="1:6">
      <c r="A591">
        <v>2</v>
      </c>
      <c r="B591" t="s">
        <v>42</v>
      </c>
      <c r="C591">
        <v>11.7535</v>
      </c>
      <c r="D591">
        <f t="shared" si="28"/>
        <v>0.07039</v>
      </c>
      <c r="E591">
        <f t="shared" si="29"/>
        <v>-1.79573</v>
      </c>
      <c r="F591">
        <f t="shared" si="30"/>
        <v>10.02816</v>
      </c>
    </row>
    <row r="592" spans="1:6">
      <c r="A592">
        <v>2</v>
      </c>
      <c r="B592" t="s">
        <v>38</v>
      </c>
      <c r="C592">
        <v>15.8346</v>
      </c>
      <c r="D592">
        <f t="shared" si="28"/>
        <v>0.07039</v>
      </c>
      <c r="E592">
        <f t="shared" si="29"/>
        <v>-2.872431</v>
      </c>
      <c r="F592">
        <f t="shared" si="30"/>
        <v>13.032559</v>
      </c>
    </row>
    <row r="593" spans="1:6">
      <c r="A593">
        <v>2</v>
      </c>
      <c r="B593" t="s">
        <v>55</v>
      </c>
      <c r="C593">
        <v>16.2153</v>
      </c>
      <c r="D593">
        <f t="shared" si="28"/>
        <v>0.07039</v>
      </c>
      <c r="E593">
        <f t="shared" si="29"/>
        <v>-2.753663</v>
      </c>
      <c r="F593">
        <f t="shared" si="30"/>
        <v>13.532027</v>
      </c>
    </row>
    <row r="594" spans="1:6">
      <c r="A594">
        <v>2</v>
      </c>
      <c r="B594" t="s">
        <v>55</v>
      </c>
      <c r="C594">
        <v>17.8655</v>
      </c>
      <c r="D594">
        <f t="shared" si="28"/>
        <v>0.07039</v>
      </c>
      <c r="E594">
        <f t="shared" si="29"/>
        <v>-2.753663</v>
      </c>
      <c r="F594">
        <f t="shared" si="30"/>
        <v>15.182227</v>
      </c>
    </row>
    <row r="595" spans="1:6">
      <c r="A595">
        <v>1</v>
      </c>
      <c r="B595" t="s">
        <v>111</v>
      </c>
      <c r="C595">
        <v>12.1539</v>
      </c>
      <c r="D595">
        <f t="shared" si="28"/>
        <v>0</v>
      </c>
      <c r="E595">
        <f t="shared" si="29"/>
        <v>-2.14486</v>
      </c>
      <c r="F595">
        <f t="shared" si="30"/>
        <v>10.00904</v>
      </c>
    </row>
    <row r="596" spans="1:6">
      <c r="A596">
        <v>2</v>
      </c>
      <c r="B596" t="s">
        <v>45</v>
      </c>
      <c r="C596">
        <v>16.4914</v>
      </c>
      <c r="D596">
        <f t="shared" si="28"/>
        <v>0.07039</v>
      </c>
      <c r="E596">
        <f t="shared" si="29"/>
        <v>-1.71742</v>
      </c>
      <c r="F596">
        <f t="shared" si="30"/>
        <v>14.84437</v>
      </c>
    </row>
    <row r="597" spans="1:6">
      <c r="A597">
        <v>2</v>
      </c>
      <c r="B597" t="s">
        <v>50</v>
      </c>
      <c r="C597">
        <v>20.2868</v>
      </c>
      <c r="D597">
        <f t="shared" si="28"/>
        <v>0.07039</v>
      </c>
      <c r="E597">
        <f t="shared" si="29"/>
        <v>-2.12798</v>
      </c>
      <c r="F597">
        <f t="shared" si="30"/>
        <v>18.22921</v>
      </c>
    </row>
    <row r="598" spans="1:6">
      <c r="A598">
        <v>2</v>
      </c>
      <c r="B598" t="s">
        <v>42</v>
      </c>
      <c r="C598">
        <v>7.65462</v>
      </c>
      <c r="D598">
        <f t="shared" si="28"/>
        <v>0.07039</v>
      </c>
      <c r="E598">
        <f t="shared" si="29"/>
        <v>-1.79573</v>
      </c>
      <c r="F598">
        <f t="shared" si="30"/>
        <v>5.92928</v>
      </c>
    </row>
    <row r="599" spans="1:6">
      <c r="A599">
        <v>2</v>
      </c>
      <c r="B599" t="s">
        <v>60</v>
      </c>
      <c r="C599">
        <v>21.258</v>
      </c>
      <c r="D599">
        <f t="shared" si="28"/>
        <v>0.07039</v>
      </c>
      <c r="E599">
        <f t="shared" si="29"/>
        <v>-2.438221</v>
      </c>
      <c r="F599">
        <f t="shared" si="30"/>
        <v>18.890169</v>
      </c>
    </row>
    <row r="600" spans="1:6">
      <c r="A600">
        <v>2</v>
      </c>
      <c r="B600" t="s">
        <v>177</v>
      </c>
      <c r="C600">
        <v>18.1797</v>
      </c>
      <c r="D600">
        <f t="shared" si="28"/>
        <v>0.07039</v>
      </c>
      <c r="E600">
        <f t="shared" si="29"/>
        <v>0</v>
      </c>
      <c r="F600">
        <f t="shared" si="30"/>
        <v>18.25009</v>
      </c>
    </row>
    <row r="601" spans="1:6">
      <c r="A601">
        <v>4</v>
      </c>
      <c r="B601" t="s">
        <v>66</v>
      </c>
      <c r="C601">
        <v>27.7339</v>
      </c>
      <c r="D601">
        <f t="shared" si="28"/>
        <v>1.11089</v>
      </c>
      <c r="E601">
        <f t="shared" si="29"/>
        <v>-2.973837</v>
      </c>
      <c r="F601">
        <f t="shared" si="30"/>
        <v>25.870953</v>
      </c>
    </row>
    <row r="602" spans="1:6">
      <c r="A602">
        <v>2</v>
      </c>
      <c r="B602" t="s">
        <v>55</v>
      </c>
      <c r="C602">
        <v>20.4107</v>
      </c>
      <c r="D602">
        <f t="shared" si="28"/>
        <v>0.07039</v>
      </c>
      <c r="E602">
        <f t="shared" si="29"/>
        <v>-2.753663</v>
      </c>
      <c r="F602">
        <f t="shared" si="30"/>
        <v>17.727427</v>
      </c>
    </row>
    <row r="603" spans="1:6">
      <c r="A603">
        <v>2</v>
      </c>
      <c r="B603" t="s">
        <v>55</v>
      </c>
      <c r="C603">
        <v>13.2379</v>
      </c>
      <c r="D603">
        <f t="shared" si="28"/>
        <v>0.07039</v>
      </c>
      <c r="E603">
        <f t="shared" si="29"/>
        <v>-2.753663</v>
      </c>
      <c r="F603">
        <f t="shared" si="30"/>
        <v>10.554627</v>
      </c>
    </row>
    <row r="604" spans="1:6">
      <c r="A604">
        <v>2</v>
      </c>
      <c r="B604" t="s">
        <v>66</v>
      </c>
      <c r="C604">
        <v>16.7003</v>
      </c>
      <c r="D604">
        <f t="shared" si="28"/>
        <v>0.07039</v>
      </c>
      <c r="E604">
        <f t="shared" si="29"/>
        <v>-2.973837</v>
      </c>
      <c r="F604">
        <f t="shared" si="30"/>
        <v>13.796853</v>
      </c>
    </row>
    <row r="605" spans="1:6">
      <c r="A605">
        <v>2</v>
      </c>
      <c r="B605" t="s">
        <v>66</v>
      </c>
      <c r="C605">
        <v>17.5976</v>
      </c>
      <c r="D605">
        <f t="shared" si="28"/>
        <v>0.07039</v>
      </c>
      <c r="E605">
        <f t="shared" si="29"/>
        <v>-2.973837</v>
      </c>
      <c r="F605">
        <f t="shared" si="30"/>
        <v>14.694153</v>
      </c>
    </row>
    <row r="606" spans="1:6">
      <c r="A606">
        <v>2</v>
      </c>
      <c r="B606" t="s">
        <v>111</v>
      </c>
      <c r="C606">
        <v>25.5971</v>
      </c>
      <c r="D606">
        <f t="shared" si="28"/>
        <v>0.07039</v>
      </c>
      <c r="E606">
        <f t="shared" si="29"/>
        <v>-2.14486</v>
      </c>
      <c r="F606">
        <f t="shared" si="30"/>
        <v>23.52263</v>
      </c>
    </row>
    <row r="607" spans="1:6">
      <c r="A607">
        <v>2</v>
      </c>
      <c r="B607" t="s">
        <v>55</v>
      </c>
      <c r="C607">
        <v>19.1648</v>
      </c>
      <c r="D607">
        <f t="shared" si="28"/>
        <v>0.07039</v>
      </c>
      <c r="E607">
        <f t="shared" si="29"/>
        <v>-2.753663</v>
      </c>
      <c r="F607">
        <f t="shared" si="30"/>
        <v>16.481527</v>
      </c>
    </row>
    <row r="608" spans="1:6">
      <c r="A608">
        <v>2</v>
      </c>
      <c r="B608" t="s">
        <v>60</v>
      </c>
      <c r="C608">
        <v>12.2508</v>
      </c>
      <c r="D608">
        <f t="shared" si="28"/>
        <v>0.07039</v>
      </c>
      <c r="E608">
        <f t="shared" si="29"/>
        <v>-2.438221</v>
      </c>
      <c r="F608">
        <f t="shared" si="30"/>
        <v>9.882969</v>
      </c>
    </row>
    <row r="609" spans="1:6">
      <c r="A609">
        <v>2</v>
      </c>
      <c r="B609" t="s">
        <v>34</v>
      </c>
      <c r="C609">
        <v>15.9881</v>
      </c>
      <c r="D609">
        <f t="shared" si="28"/>
        <v>0.07039</v>
      </c>
      <c r="E609">
        <f t="shared" si="29"/>
        <v>-2.417109</v>
      </c>
      <c r="F609">
        <f t="shared" si="30"/>
        <v>13.641381</v>
      </c>
    </row>
    <row r="610" spans="1:6">
      <c r="A610">
        <v>2</v>
      </c>
      <c r="B610" t="s">
        <v>42</v>
      </c>
      <c r="C610">
        <v>18.7745</v>
      </c>
      <c r="D610">
        <f t="shared" si="28"/>
        <v>0.07039</v>
      </c>
      <c r="E610">
        <f t="shared" si="29"/>
        <v>-1.79573</v>
      </c>
      <c r="F610">
        <f t="shared" si="30"/>
        <v>17.04916</v>
      </c>
    </row>
    <row r="611" spans="1:6">
      <c r="A611">
        <v>2</v>
      </c>
      <c r="B611" t="s">
        <v>60</v>
      </c>
      <c r="C611">
        <v>7.73301</v>
      </c>
      <c r="D611">
        <f t="shared" si="28"/>
        <v>0.07039</v>
      </c>
      <c r="E611">
        <f t="shared" si="29"/>
        <v>-2.438221</v>
      </c>
      <c r="F611">
        <f t="shared" si="30"/>
        <v>5.365179</v>
      </c>
    </row>
    <row r="612" spans="1:6">
      <c r="A612">
        <v>2</v>
      </c>
      <c r="B612" t="s">
        <v>55</v>
      </c>
      <c r="C612">
        <v>21.3952</v>
      </c>
      <c r="D612">
        <f t="shared" si="28"/>
        <v>0.07039</v>
      </c>
      <c r="E612">
        <f t="shared" si="29"/>
        <v>-2.753663</v>
      </c>
      <c r="F612">
        <f t="shared" si="30"/>
        <v>18.711927</v>
      </c>
    </row>
    <row r="613" spans="1:6">
      <c r="A613">
        <v>2</v>
      </c>
      <c r="B613" t="s">
        <v>55</v>
      </c>
      <c r="C613">
        <v>15.2291</v>
      </c>
      <c r="D613">
        <f t="shared" si="28"/>
        <v>0.07039</v>
      </c>
      <c r="E613">
        <f t="shared" si="29"/>
        <v>-2.753663</v>
      </c>
      <c r="F613">
        <f t="shared" si="30"/>
        <v>12.545827</v>
      </c>
    </row>
    <row r="614" spans="1:6">
      <c r="A614">
        <v>2</v>
      </c>
      <c r="B614" t="s">
        <v>50</v>
      </c>
      <c r="C614">
        <v>10.4524</v>
      </c>
      <c r="D614">
        <f t="shared" si="28"/>
        <v>0.07039</v>
      </c>
      <c r="E614">
        <f t="shared" si="29"/>
        <v>-2.12798</v>
      </c>
      <c r="F614">
        <f t="shared" si="30"/>
        <v>8.39481</v>
      </c>
    </row>
    <row r="615" spans="1:6">
      <c r="A615">
        <v>2</v>
      </c>
      <c r="B615" t="s">
        <v>45</v>
      </c>
      <c r="C615">
        <v>6.91561</v>
      </c>
      <c r="D615">
        <f t="shared" si="28"/>
        <v>0.07039</v>
      </c>
      <c r="E615">
        <f t="shared" si="29"/>
        <v>-1.71742</v>
      </c>
      <c r="F615">
        <f t="shared" si="30"/>
        <v>5.26858</v>
      </c>
    </row>
    <row r="616" spans="1:6">
      <c r="A616">
        <v>2</v>
      </c>
      <c r="B616" t="s">
        <v>60</v>
      </c>
      <c r="C616">
        <v>23.3196</v>
      </c>
      <c r="D616">
        <f t="shared" si="28"/>
        <v>0.07039</v>
      </c>
      <c r="E616">
        <f t="shared" si="29"/>
        <v>-2.438221</v>
      </c>
      <c r="F616">
        <f t="shared" si="30"/>
        <v>20.951769</v>
      </c>
    </row>
    <row r="617" spans="1:6">
      <c r="A617">
        <v>2</v>
      </c>
      <c r="B617" t="s">
        <v>50</v>
      </c>
      <c r="C617">
        <v>12.015</v>
      </c>
      <c r="D617">
        <f t="shared" si="28"/>
        <v>0.07039</v>
      </c>
      <c r="E617">
        <f t="shared" si="29"/>
        <v>-2.12798</v>
      </c>
      <c r="F617">
        <f t="shared" si="30"/>
        <v>9.95741</v>
      </c>
    </row>
    <row r="618" spans="1:6">
      <c r="A618">
        <v>3</v>
      </c>
      <c r="B618" t="s">
        <v>111</v>
      </c>
      <c r="C618">
        <v>21.311</v>
      </c>
      <c r="D618">
        <f t="shared" si="28"/>
        <v>1.21684</v>
      </c>
      <c r="E618">
        <f t="shared" si="29"/>
        <v>-2.14486</v>
      </c>
      <c r="F618">
        <f t="shared" si="30"/>
        <v>20.38298</v>
      </c>
    </row>
    <row r="619" spans="1:6">
      <c r="A619">
        <v>2</v>
      </c>
      <c r="B619" t="s">
        <v>45</v>
      </c>
      <c r="C619">
        <v>15.7108</v>
      </c>
      <c r="D619">
        <f t="shared" si="28"/>
        <v>0.07039</v>
      </c>
      <c r="E619">
        <f t="shared" si="29"/>
        <v>-1.71742</v>
      </c>
      <c r="F619">
        <f t="shared" si="30"/>
        <v>14.06377</v>
      </c>
    </row>
    <row r="620" spans="1:6">
      <c r="A620">
        <v>2</v>
      </c>
      <c r="B620" t="s">
        <v>55</v>
      </c>
      <c r="C620">
        <v>20.1722</v>
      </c>
      <c r="D620">
        <f t="shared" si="28"/>
        <v>0.07039</v>
      </c>
      <c r="E620">
        <f t="shared" si="29"/>
        <v>-2.753663</v>
      </c>
      <c r="F620">
        <f t="shared" si="30"/>
        <v>17.488927</v>
      </c>
    </row>
    <row r="621" spans="1:6">
      <c r="A621">
        <v>2</v>
      </c>
      <c r="B621" t="s">
        <v>34</v>
      </c>
      <c r="C621">
        <v>20.7254</v>
      </c>
      <c r="D621">
        <f t="shared" si="28"/>
        <v>0.07039</v>
      </c>
      <c r="E621">
        <f t="shared" si="29"/>
        <v>-2.417109</v>
      </c>
      <c r="F621">
        <f t="shared" si="30"/>
        <v>18.378681</v>
      </c>
    </row>
    <row r="622" spans="1:6">
      <c r="A622">
        <v>2</v>
      </c>
      <c r="B622" t="s">
        <v>55</v>
      </c>
      <c r="C622">
        <v>14.9643</v>
      </c>
      <c r="D622">
        <f t="shared" si="28"/>
        <v>0.07039</v>
      </c>
      <c r="E622">
        <f t="shared" si="29"/>
        <v>-2.753663</v>
      </c>
      <c r="F622">
        <f t="shared" si="30"/>
        <v>12.281027</v>
      </c>
    </row>
    <row r="623" spans="1:6">
      <c r="A623">
        <v>2</v>
      </c>
      <c r="B623" t="s">
        <v>66</v>
      </c>
      <c r="C623">
        <v>12.2927</v>
      </c>
      <c r="D623">
        <f t="shared" si="28"/>
        <v>0.07039</v>
      </c>
      <c r="E623">
        <f t="shared" si="29"/>
        <v>-2.973837</v>
      </c>
      <c r="F623">
        <f t="shared" si="30"/>
        <v>9.389253</v>
      </c>
    </row>
    <row r="624" spans="1:6">
      <c r="A624">
        <v>1</v>
      </c>
      <c r="B624" t="s">
        <v>111</v>
      </c>
      <c r="C624">
        <v>24.096</v>
      </c>
      <c r="D624">
        <f t="shared" si="28"/>
        <v>0</v>
      </c>
      <c r="E624">
        <f t="shared" si="29"/>
        <v>-2.14486</v>
      </c>
      <c r="F624">
        <f t="shared" si="30"/>
        <v>21.95114</v>
      </c>
    </row>
    <row r="625" spans="1:6">
      <c r="A625">
        <v>2</v>
      </c>
      <c r="B625" t="s">
        <v>50</v>
      </c>
      <c r="C625">
        <v>16.0083</v>
      </c>
      <c r="D625">
        <f t="shared" si="28"/>
        <v>0.07039</v>
      </c>
      <c r="E625">
        <f t="shared" si="29"/>
        <v>-2.12798</v>
      </c>
      <c r="F625">
        <f t="shared" si="30"/>
        <v>13.95071</v>
      </c>
    </row>
    <row r="626" spans="1:6">
      <c r="A626">
        <v>2</v>
      </c>
      <c r="B626" t="s">
        <v>34</v>
      </c>
      <c r="C626">
        <v>6.09808</v>
      </c>
      <c r="D626">
        <f t="shared" si="28"/>
        <v>0.07039</v>
      </c>
      <c r="E626">
        <f t="shared" si="29"/>
        <v>-2.417109</v>
      </c>
      <c r="F626">
        <f t="shared" si="30"/>
        <v>3.751361</v>
      </c>
    </row>
    <row r="627" spans="1:6">
      <c r="A627">
        <v>2</v>
      </c>
      <c r="B627" t="s">
        <v>66</v>
      </c>
      <c r="C627">
        <v>16.8899</v>
      </c>
      <c r="D627">
        <f t="shared" si="28"/>
        <v>0.07039</v>
      </c>
      <c r="E627">
        <f t="shared" si="29"/>
        <v>-2.973837</v>
      </c>
      <c r="F627">
        <f t="shared" si="30"/>
        <v>13.986453</v>
      </c>
    </row>
    <row r="628" spans="1:6">
      <c r="A628">
        <v>2</v>
      </c>
      <c r="B628" t="s">
        <v>42</v>
      </c>
      <c r="C628">
        <v>17.5448</v>
      </c>
      <c r="D628">
        <f t="shared" si="28"/>
        <v>0.07039</v>
      </c>
      <c r="E628">
        <f t="shared" si="29"/>
        <v>-1.79573</v>
      </c>
      <c r="F628">
        <f t="shared" si="30"/>
        <v>15.81946</v>
      </c>
    </row>
    <row r="629" spans="1:6">
      <c r="A629">
        <v>2</v>
      </c>
      <c r="B629" t="s">
        <v>50</v>
      </c>
      <c r="C629">
        <v>19.1488</v>
      </c>
      <c r="D629">
        <f t="shared" si="28"/>
        <v>0.07039</v>
      </c>
      <c r="E629">
        <f t="shared" si="29"/>
        <v>-2.12798</v>
      </c>
      <c r="F629">
        <f t="shared" si="30"/>
        <v>17.09121</v>
      </c>
    </row>
    <row r="630" spans="1:6">
      <c r="A630">
        <v>3</v>
      </c>
      <c r="B630" t="s">
        <v>60</v>
      </c>
      <c r="C630">
        <v>19.076</v>
      </c>
      <c r="D630">
        <f t="shared" si="28"/>
        <v>1.21684</v>
      </c>
      <c r="E630">
        <f t="shared" si="29"/>
        <v>-2.438221</v>
      </c>
      <c r="F630">
        <f t="shared" si="30"/>
        <v>17.854619</v>
      </c>
    </row>
    <row r="631" spans="1:6">
      <c r="A631">
        <v>2</v>
      </c>
      <c r="B631" t="s">
        <v>38</v>
      </c>
      <c r="C631">
        <v>20.909</v>
      </c>
      <c r="D631">
        <f t="shared" si="28"/>
        <v>0.07039</v>
      </c>
      <c r="E631">
        <f t="shared" si="29"/>
        <v>-2.872431</v>
      </c>
      <c r="F631">
        <f t="shared" si="30"/>
        <v>18.106959</v>
      </c>
    </row>
    <row r="632" spans="1:6">
      <c r="A632">
        <v>2</v>
      </c>
      <c r="B632" t="s">
        <v>42</v>
      </c>
      <c r="C632">
        <v>22.5448</v>
      </c>
      <c r="D632">
        <f t="shared" si="28"/>
        <v>0.07039</v>
      </c>
      <c r="E632">
        <f t="shared" si="29"/>
        <v>-1.79573</v>
      </c>
      <c r="F632">
        <f t="shared" si="30"/>
        <v>20.81946</v>
      </c>
    </row>
    <row r="633" spans="1:6">
      <c r="A633">
        <v>2</v>
      </c>
      <c r="B633" t="s">
        <v>45</v>
      </c>
      <c r="C633">
        <v>12.8089</v>
      </c>
      <c r="D633">
        <f t="shared" si="28"/>
        <v>0.07039</v>
      </c>
      <c r="E633">
        <f t="shared" si="29"/>
        <v>-1.71742</v>
      </c>
      <c r="F633">
        <f t="shared" si="30"/>
        <v>11.16187</v>
      </c>
    </row>
    <row r="634" spans="1:6">
      <c r="A634">
        <v>2</v>
      </c>
      <c r="B634" t="s">
        <v>50</v>
      </c>
      <c r="C634">
        <v>17.3619</v>
      </c>
      <c r="D634">
        <f t="shared" si="28"/>
        <v>0.07039</v>
      </c>
      <c r="E634">
        <f t="shared" si="29"/>
        <v>-2.12798</v>
      </c>
      <c r="F634">
        <f t="shared" si="30"/>
        <v>15.30431</v>
      </c>
    </row>
    <row r="635" spans="1:6">
      <c r="A635">
        <v>4</v>
      </c>
      <c r="B635" t="s">
        <v>45</v>
      </c>
      <c r="C635">
        <v>27.5503</v>
      </c>
      <c r="D635">
        <f t="shared" si="28"/>
        <v>1.11089</v>
      </c>
      <c r="E635">
        <f t="shared" si="29"/>
        <v>-1.71742</v>
      </c>
      <c r="F635">
        <f t="shared" si="30"/>
        <v>26.94377</v>
      </c>
    </row>
    <row r="636" spans="1:6">
      <c r="A636">
        <v>2</v>
      </c>
      <c r="B636" t="s">
        <v>50</v>
      </c>
      <c r="C636">
        <v>6.06688</v>
      </c>
      <c r="D636">
        <f t="shared" si="28"/>
        <v>0.07039</v>
      </c>
      <c r="E636">
        <f t="shared" si="29"/>
        <v>-2.12798</v>
      </c>
      <c r="F636">
        <f t="shared" si="30"/>
        <v>4.00929</v>
      </c>
    </row>
    <row r="637" spans="1:6">
      <c r="A637">
        <v>3</v>
      </c>
      <c r="B637" t="s">
        <v>111</v>
      </c>
      <c r="C637">
        <v>29.8351</v>
      </c>
      <c r="D637">
        <f t="shared" si="28"/>
        <v>1.21684</v>
      </c>
      <c r="E637">
        <f t="shared" si="29"/>
        <v>-2.14486</v>
      </c>
      <c r="F637">
        <f t="shared" si="30"/>
        <v>28.90708</v>
      </c>
    </row>
    <row r="638" spans="1:6">
      <c r="A638">
        <v>2</v>
      </c>
      <c r="B638" t="s">
        <v>66</v>
      </c>
      <c r="C638">
        <v>10.0332</v>
      </c>
      <c r="D638">
        <f t="shared" si="28"/>
        <v>0.07039</v>
      </c>
      <c r="E638">
        <f t="shared" si="29"/>
        <v>-2.973837</v>
      </c>
      <c r="F638">
        <f t="shared" si="30"/>
        <v>7.129753</v>
      </c>
    </row>
    <row r="639" spans="1:6">
      <c r="A639">
        <v>2</v>
      </c>
      <c r="B639" t="s">
        <v>34</v>
      </c>
      <c r="C639">
        <v>35.5876</v>
      </c>
      <c r="D639">
        <f t="shared" si="28"/>
        <v>0.07039</v>
      </c>
      <c r="E639">
        <f t="shared" si="29"/>
        <v>-2.417109</v>
      </c>
      <c r="F639">
        <f t="shared" si="30"/>
        <v>33.240881</v>
      </c>
    </row>
    <row r="640" spans="1:6">
      <c r="A640">
        <v>2</v>
      </c>
      <c r="B640" t="s">
        <v>50</v>
      </c>
      <c r="C640">
        <v>18.0786</v>
      </c>
      <c r="D640">
        <f t="shared" si="28"/>
        <v>0.07039</v>
      </c>
      <c r="E640">
        <f t="shared" si="29"/>
        <v>-2.12798</v>
      </c>
      <c r="F640">
        <f t="shared" si="30"/>
        <v>16.02101</v>
      </c>
    </row>
    <row r="641" spans="1:6">
      <c r="A641">
        <v>2</v>
      </c>
      <c r="B641" t="s">
        <v>45</v>
      </c>
      <c r="C641">
        <v>18.3932</v>
      </c>
      <c r="D641">
        <f t="shared" si="28"/>
        <v>0.07039</v>
      </c>
      <c r="E641">
        <f t="shared" si="29"/>
        <v>-1.71742</v>
      </c>
      <c r="F641">
        <f t="shared" si="30"/>
        <v>16.74617</v>
      </c>
    </row>
    <row r="642" spans="1:6">
      <c r="A642">
        <v>2</v>
      </c>
      <c r="B642" t="s">
        <v>45</v>
      </c>
      <c r="C642">
        <v>18.7263</v>
      </c>
      <c r="D642">
        <f t="shared" si="28"/>
        <v>0.07039</v>
      </c>
      <c r="E642">
        <f t="shared" si="29"/>
        <v>-1.71742</v>
      </c>
      <c r="F642">
        <f t="shared" si="30"/>
        <v>17.07927</v>
      </c>
    </row>
    <row r="643" spans="1:6">
      <c r="A643">
        <v>2</v>
      </c>
      <c r="B643" t="s">
        <v>50</v>
      </c>
      <c r="C643">
        <v>15.3193</v>
      </c>
      <c r="D643">
        <f t="shared" ref="D643:D706" si="31">VLOOKUP(A643,K:M,3,0)</f>
        <v>0.07039</v>
      </c>
      <c r="E643">
        <f t="shared" ref="E643:E706" si="32">VLOOKUP(B643,K:M,3,0)</f>
        <v>-2.12798</v>
      </c>
      <c r="F643">
        <f t="shared" ref="F643:F706" si="33">C643+D643+E643</f>
        <v>13.26171</v>
      </c>
    </row>
    <row r="644" spans="1:6">
      <c r="A644">
        <v>2</v>
      </c>
      <c r="B644" t="s">
        <v>177</v>
      </c>
      <c r="C644">
        <v>10.3541</v>
      </c>
      <c r="D644">
        <f t="shared" si="31"/>
        <v>0.07039</v>
      </c>
      <c r="E644">
        <f t="shared" si="32"/>
        <v>0</v>
      </c>
      <c r="F644">
        <f t="shared" si="33"/>
        <v>10.42449</v>
      </c>
    </row>
    <row r="645" spans="1:6">
      <c r="A645">
        <v>2</v>
      </c>
      <c r="B645" t="s">
        <v>50</v>
      </c>
      <c r="C645">
        <v>9.89614</v>
      </c>
      <c r="D645">
        <f t="shared" si="31"/>
        <v>0.07039</v>
      </c>
      <c r="E645">
        <f t="shared" si="32"/>
        <v>-2.12798</v>
      </c>
      <c r="F645">
        <f t="shared" si="33"/>
        <v>7.83855</v>
      </c>
    </row>
    <row r="646" spans="1:6">
      <c r="A646">
        <v>4</v>
      </c>
      <c r="B646" t="s">
        <v>177</v>
      </c>
      <c r="C646">
        <v>14.8763</v>
      </c>
      <c r="D646">
        <f t="shared" si="31"/>
        <v>1.11089</v>
      </c>
      <c r="E646">
        <f t="shared" si="32"/>
        <v>0</v>
      </c>
      <c r="F646">
        <f t="shared" si="33"/>
        <v>15.98719</v>
      </c>
    </row>
    <row r="647" spans="1:6">
      <c r="A647">
        <v>2</v>
      </c>
      <c r="B647" t="s">
        <v>34</v>
      </c>
      <c r="C647">
        <v>14.5573</v>
      </c>
      <c r="D647">
        <f t="shared" si="31"/>
        <v>0.07039</v>
      </c>
      <c r="E647">
        <f t="shared" si="32"/>
        <v>-2.417109</v>
      </c>
      <c r="F647">
        <f t="shared" si="33"/>
        <v>12.210581</v>
      </c>
    </row>
    <row r="648" spans="1:6">
      <c r="A648">
        <v>2</v>
      </c>
      <c r="B648" t="s">
        <v>177</v>
      </c>
      <c r="C648">
        <v>23.901</v>
      </c>
      <c r="D648">
        <f t="shared" si="31"/>
        <v>0.07039</v>
      </c>
      <c r="E648">
        <f t="shared" si="32"/>
        <v>0</v>
      </c>
      <c r="F648">
        <f t="shared" si="33"/>
        <v>23.97139</v>
      </c>
    </row>
    <row r="649" spans="1:6">
      <c r="A649">
        <v>4</v>
      </c>
      <c r="B649" t="s">
        <v>50</v>
      </c>
      <c r="C649">
        <v>16.2134</v>
      </c>
      <c r="D649">
        <f t="shared" si="31"/>
        <v>1.11089</v>
      </c>
      <c r="E649">
        <f t="shared" si="32"/>
        <v>-2.12798</v>
      </c>
      <c r="F649">
        <f t="shared" si="33"/>
        <v>15.19631</v>
      </c>
    </row>
    <row r="650" spans="1:6">
      <c r="A650">
        <v>2</v>
      </c>
      <c r="B650" t="s">
        <v>45</v>
      </c>
      <c r="C650">
        <v>19.4061</v>
      </c>
      <c r="D650">
        <f t="shared" si="31"/>
        <v>0.07039</v>
      </c>
      <c r="E650">
        <f t="shared" si="32"/>
        <v>-1.71742</v>
      </c>
      <c r="F650">
        <f t="shared" si="33"/>
        <v>17.75907</v>
      </c>
    </row>
    <row r="651" spans="1:6">
      <c r="A651">
        <v>2</v>
      </c>
      <c r="B651" t="s">
        <v>34</v>
      </c>
      <c r="C651">
        <v>15.2892</v>
      </c>
      <c r="D651">
        <f t="shared" si="31"/>
        <v>0.07039</v>
      </c>
      <c r="E651">
        <f t="shared" si="32"/>
        <v>-2.417109</v>
      </c>
      <c r="F651">
        <f t="shared" si="33"/>
        <v>12.942481</v>
      </c>
    </row>
    <row r="652" spans="1:6">
      <c r="A652">
        <v>2</v>
      </c>
      <c r="B652" t="s">
        <v>66</v>
      </c>
      <c r="C652">
        <v>18.9094</v>
      </c>
      <c r="D652">
        <f t="shared" si="31"/>
        <v>0.07039</v>
      </c>
      <c r="E652">
        <f t="shared" si="32"/>
        <v>-2.973837</v>
      </c>
      <c r="F652">
        <f t="shared" si="33"/>
        <v>16.005953</v>
      </c>
    </row>
    <row r="653" spans="1:6">
      <c r="A653">
        <v>2</v>
      </c>
      <c r="B653" t="s">
        <v>45</v>
      </c>
      <c r="C653">
        <v>16.7189</v>
      </c>
      <c r="D653">
        <f t="shared" si="31"/>
        <v>0.07039</v>
      </c>
      <c r="E653">
        <f t="shared" si="32"/>
        <v>-1.71742</v>
      </c>
      <c r="F653">
        <f t="shared" si="33"/>
        <v>15.07187</v>
      </c>
    </row>
    <row r="654" spans="1:6">
      <c r="A654">
        <v>2</v>
      </c>
      <c r="B654" t="s">
        <v>42</v>
      </c>
      <c r="C654">
        <v>17.9677</v>
      </c>
      <c r="D654">
        <f t="shared" si="31"/>
        <v>0.07039</v>
      </c>
      <c r="E654">
        <f t="shared" si="32"/>
        <v>-1.79573</v>
      </c>
      <c r="F654">
        <f t="shared" si="33"/>
        <v>16.24236</v>
      </c>
    </row>
    <row r="655" spans="1:6">
      <c r="A655">
        <v>2</v>
      </c>
      <c r="B655" t="s">
        <v>66</v>
      </c>
      <c r="C655">
        <v>17.4853</v>
      </c>
      <c r="D655">
        <f t="shared" si="31"/>
        <v>0.07039</v>
      </c>
      <c r="E655">
        <f t="shared" si="32"/>
        <v>-2.973837</v>
      </c>
      <c r="F655">
        <f t="shared" si="33"/>
        <v>14.581853</v>
      </c>
    </row>
    <row r="656" spans="1:6">
      <c r="A656">
        <v>4</v>
      </c>
      <c r="B656" t="s">
        <v>50</v>
      </c>
      <c r="C656">
        <v>8.87882</v>
      </c>
      <c r="D656">
        <f t="shared" si="31"/>
        <v>1.11089</v>
      </c>
      <c r="E656">
        <f t="shared" si="32"/>
        <v>-2.12798</v>
      </c>
      <c r="F656">
        <f t="shared" si="33"/>
        <v>7.86173</v>
      </c>
    </row>
    <row r="657" spans="1:6">
      <c r="A657">
        <v>2</v>
      </c>
      <c r="B657" t="s">
        <v>45</v>
      </c>
      <c r="C657">
        <v>10.2649</v>
      </c>
      <c r="D657">
        <f t="shared" si="31"/>
        <v>0.07039</v>
      </c>
      <c r="E657">
        <f t="shared" si="32"/>
        <v>-1.71742</v>
      </c>
      <c r="F657">
        <f t="shared" si="33"/>
        <v>8.61787</v>
      </c>
    </row>
    <row r="658" spans="1:6">
      <c r="A658">
        <v>2</v>
      </c>
      <c r="B658" t="s">
        <v>177</v>
      </c>
      <c r="C658">
        <v>13.3268</v>
      </c>
      <c r="D658">
        <f t="shared" si="31"/>
        <v>0.07039</v>
      </c>
      <c r="E658">
        <f t="shared" si="32"/>
        <v>0</v>
      </c>
      <c r="F658">
        <f t="shared" si="33"/>
        <v>13.39719</v>
      </c>
    </row>
    <row r="659" spans="1:6">
      <c r="A659">
        <v>2</v>
      </c>
      <c r="B659" t="s">
        <v>38</v>
      </c>
      <c r="C659">
        <v>12.5216</v>
      </c>
      <c r="D659">
        <f t="shared" si="31"/>
        <v>0.07039</v>
      </c>
      <c r="E659">
        <f t="shared" si="32"/>
        <v>-2.872431</v>
      </c>
      <c r="F659">
        <f t="shared" si="33"/>
        <v>9.719559</v>
      </c>
    </row>
    <row r="660" spans="1:6">
      <c r="A660">
        <v>2</v>
      </c>
      <c r="B660" t="s">
        <v>45</v>
      </c>
      <c r="C660">
        <v>11.4279</v>
      </c>
      <c r="D660">
        <f t="shared" si="31"/>
        <v>0.07039</v>
      </c>
      <c r="E660">
        <f t="shared" si="32"/>
        <v>-1.71742</v>
      </c>
      <c r="F660">
        <f t="shared" si="33"/>
        <v>9.78087</v>
      </c>
    </row>
    <row r="661" spans="1:6">
      <c r="A661">
        <v>2</v>
      </c>
      <c r="B661" t="s">
        <v>45</v>
      </c>
      <c r="C661">
        <v>16.4273</v>
      </c>
      <c r="D661">
        <f t="shared" si="31"/>
        <v>0.07039</v>
      </c>
      <c r="E661">
        <f t="shared" si="32"/>
        <v>-1.71742</v>
      </c>
      <c r="F661">
        <f t="shared" si="33"/>
        <v>14.78027</v>
      </c>
    </row>
    <row r="662" spans="1:6">
      <c r="A662">
        <v>2</v>
      </c>
      <c r="B662" t="s">
        <v>42</v>
      </c>
      <c r="C662">
        <v>11.3068</v>
      </c>
      <c r="D662">
        <f t="shared" si="31"/>
        <v>0.07039</v>
      </c>
      <c r="E662">
        <f t="shared" si="32"/>
        <v>-1.79573</v>
      </c>
      <c r="F662">
        <f t="shared" si="33"/>
        <v>9.58146</v>
      </c>
    </row>
    <row r="663" spans="1:6">
      <c r="A663">
        <v>2</v>
      </c>
      <c r="B663" t="s">
        <v>55</v>
      </c>
      <c r="C663">
        <v>14.5606</v>
      </c>
      <c r="D663">
        <f t="shared" si="31"/>
        <v>0.07039</v>
      </c>
      <c r="E663">
        <f t="shared" si="32"/>
        <v>-2.753663</v>
      </c>
      <c r="F663">
        <f t="shared" si="33"/>
        <v>11.877327</v>
      </c>
    </row>
    <row r="664" spans="1:6">
      <c r="A664">
        <v>2</v>
      </c>
      <c r="B664" t="s">
        <v>50</v>
      </c>
      <c r="C664">
        <v>23.1617</v>
      </c>
      <c r="D664">
        <f t="shared" si="31"/>
        <v>0.07039</v>
      </c>
      <c r="E664">
        <f t="shared" si="32"/>
        <v>-2.12798</v>
      </c>
      <c r="F664">
        <f t="shared" si="33"/>
        <v>21.10411</v>
      </c>
    </row>
    <row r="665" spans="1:6">
      <c r="A665">
        <v>3</v>
      </c>
      <c r="B665" t="s">
        <v>42</v>
      </c>
      <c r="C665">
        <v>20.1558</v>
      </c>
      <c r="D665">
        <f t="shared" si="31"/>
        <v>1.21684</v>
      </c>
      <c r="E665">
        <f t="shared" si="32"/>
        <v>-1.79573</v>
      </c>
      <c r="F665">
        <f t="shared" si="33"/>
        <v>19.57691</v>
      </c>
    </row>
    <row r="666" spans="1:6">
      <c r="A666">
        <v>2</v>
      </c>
      <c r="B666" t="s">
        <v>50</v>
      </c>
      <c r="C666">
        <v>23.0058</v>
      </c>
      <c r="D666">
        <f t="shared" si="31"/>
        <v>0.07039</v>
      </c>
      <c r="E666">
        <f t="shared" si="32"/>
        <v>-2.12798</v>
      </c>
      <c r="F666">
        <f t="shared" si="33"/>
        <v>20.94821</v>
      </c>
    </row>
    <row r="667" spans="1:6">
      <c r="A667">
        <v>2</v>
      </c>
      <c r="B667" t="s">
        <v>45</v>
      </c>
      <c r="C667">
        <v>20.4817</v>
      </c>
      <c r="D667">
        <f t="shared" si="31"/>
        <v>0.07039</v>
      </c>
      <c r="E667">
        <f t="shared" si="32"/>
        <v>-1.71742</v>
      </c>
      <c r="F667">
        <f t="shared" si="33"/>
        <v>18.83467</v>
      </c>
    </row>
    <row r="668" spans="1:6">
      <c r="A668">
        <v>4</v>
      </c>
      <c r="B668" t="s">
        <v>177</v>
      </c>
      <c r="C668">
        <v>16.8048</v>
      </c>
      <c r="D668">
        <f t="shared" si="31"/>
        <v>1.11089</v>
      </c>
      <c r="E668">
        <f t="shared" si="32"/>
        <v>0</v>
      </c>
      <c r="F668">
        <f t="shared" si="33"/>
        <v>17.91569</v>
      </c>
    </row>
    <row r="669" spans="1:6">
      <c r="A669">
        <v>3</v>
      </c>
      <c r="B669" t="s">
        <v>34</v>
      </c>
      <c r="C669">
        <v>8.76076</v>
      </c>
      <c r="D669">
        <f t="shared" si="31"/>
        <v>1.21684</v>
      </c>
      <c r="E669">
        <f t="shared" si="32"/>
        <v>-2.417109</v>
      </c>
      <c r="F669">
        <f t="shared" si="33"/>
        <v>7.560491</v>
      </c>
    </row>
    <row r="670" spans="1:6">
      <c r="A670">
        <v>3</v>
      </c>
      <c r="B670" t="s">
        <v>38</v>
      </c>
      <c r="C670">
        <v>29.2957</v>
      </c>
      <c r="D670">
        <f t="shared" si="31"/>
        <v>1.21684</v>
      </c>
      <c r="E670">
        <f t="shared" si="32"/>
        <v>-2.872431</v>
      </c>
      <c r="F670">
        <f t="shared" si="33"/>
        <v>27.640109</v>
      </c>
    </row>
    <row r="671" spans="1:6">
      <c r="A671">
        <v>2</v>
      </c>
      <c r="B671" t="s">
        <v>66</v>
      </c>
      <c r="C671">
        <v>4.78009</v>
      </c>
      <c r="D671">
        <f t="shared" si="31"/>
        <v>0.07039</v>
      </c>
      <c r="E671">
        <f t="shared" si="32"/>
        <v>-2.973837</v>
      </c>
      <c r="F671">
        <f t="shared" si="33"/>
        <v>1.876643</v>
      </c>
    </row>
    <row r="672" spans="1:6">
      <c r="A672">
        <v>2</v>
      </c>
      <c r="B672" t="s">
        <v>177</v>
      </c>
      <c r="C672">
        <v>25.6781</v>
      </c>
      <c r="D672">
        <f t="shared" si="31"/>
        <v>0.07039</v>
      </c>
      <c r="E672">
        <f t="shared" si="32"/>
        <v>0</v>
      </c>
      <c r="F672">
        <f t="shared" si="33"/>
        <v>25.74849</v>
      </c>
    </row>
    <row r="673" spans="1:6">
      <c r="A673">
        <v>2</v>
      </c>
      <c r="B673" t="s">
        <v>177</v>
      </c>
      <c r="C673">
        <v>17.4678</v>
      </c>
      <c r="D673">
        <f t="shared" si="31"/>
        <v>0.07039</v>
      </c>
      <c r="E673">
        <f t="shared" si="32"/>
        <v>0</v>
      </c>
      <c r="F673">
        <f t="shared" si="33"/>
        <v>17.53819</v>
      </c>
    </row>
    <row r="674" spans="1:6">
      <c r="A674">
        <v>1</v>
      </c>
      <c r="B674" t="s">
        <v>111</v>
      </c>
      <c r="C674">
        <v>15.5385</v>
      </c>
      <c r="D674">
        <f t="shared" si="31"/>
        <v>0</v>
      </c>
      <c r="E674">
        <f t="shared" si="32"/>
        <v>-2.14486</v>
      </c>
      <c r="F674">
        <f t="shared" si="33"/>
        <v>13.39364</v>
      </c>
    </row>
    <row r="675" spans="1:6">
      <c r="A675">
        <v>3</v>
      </c>
      <c r="B675" t="s">
        <v>34</v>
      </c>
      <c r="C675">
        <v>29.2812</v>
      </c>
      <c r="D675">
        <f t="shared" si="31"/>
        <v>1.21684</v>
      </c>
      <c r="E675">
        <f t="shared" si="32"/>
        <v>-2.417109</v>
      </c>
      <c r="F675">
        <f t="shared" si="33"/>
        <v>28.080931</v>
      </c>
    </row>
    <row r="676" spans="1:6">
      <c r="A676">
        <v>2</v>
      </c>
      <c r="B676" t="s">
        <v>42</v>
      </c>
      <c r="C676">
        <v>16.6711</v>
      </c>
      <c r="D676">
        <f t="shared" si="31"/>
        <v>0.07039</v>
      </c>
      <c r="E676">
        <f t="shared" si="32"/>
        <v>-1.79573</v>
      </c>
      <c r="F676">
        <f t="shared" si="33"/>
        <v>14.94576</v>
      </c>
    </row>
    <row r="677" spans="1:6">
      <c r="A677">
        <v>1</v>
      </c>
      <c r="B677" t="s">
        <v>111</v>
      </c>
      <c r="C677">
        <v>19.0034</v>
      </c>
      <c r="D677">
        <f t="shared" si="31"/>
        <v>0</v>
      </c>
      <c r="E677">
        <f t="shared" si="32"/>
        <v>-2.14486</v>
      </c>
      <c r="F677">
        <f t="shared" si="33"/>
        <v>16.85854</v>
      </c>
    </row>
    <row r="678" spans="1:6">
      <c r="A678">
        <v>2</v>
      </c>
      <c r="B678" t="s">
        <v>38</v>
      </c>
      <c r="C678">
        <v>6.55934</v>
      </c>
      <c r="D678">
        <f t="shared" si="31"/>
        <v>0.07039</v>
      </c>
      <c r="E678">
        <f t="shared" si="32"/>
        <v>-2.872431</v>
      </c>
      <c r="F678">
        <f t="shared" si="33"/>
        <v>3.757299</v>
      </c>
    </row>
    <row r="679" spans="1:6">
      <c r="A679">
        <v>3</v>
      </c>
      <c r="B679" t="s">
        <v>111</v>
      </c>
      <c r="C679">
        <v>26.3597</v>
      </c>
      <c r="D679">
        <f t="shared" si="31"/>
        <v>1.21684</v>
      </c>
      <c r="E679">
        <f t="shared" si="32"/>
        <v>-2.14486</v>
      </c>
      <c r="F679">
        <f t="shared" si="33"/>
        <v>25.43168</v>
      </c>
    </row>
    <row r="680" spans="1:6">
      <c r="A680">
        <v>2</v>
      </c>
      <c r="B680" t="s">
        <v>45</v>
      </c>
      <c r="C680">
        <v>20.3481</v>
      </c>
      <c r="D680">
        <f t="shared" si="31"/>
        <v>0.07039</v>
      </c>
      <c r="E680">
        <f t="shared" si="32"/>
        <v>-1.71742</v>
      </c>
      <c r="F680">
        <f t="shared" si="33"/>
        <v>18.70107</v>
      </c>
    </row>
    <row r="681" spans="1:6">
      <c r="A681">
        <v>3</v>
      </c>
      <c r="B681" t="s">
        <v>111</v>
      </c>
      <c r="C681">
        <v>19.5212</v>
      </c>
      <c r="D681">
        <f t="shared" si="31"/>
        <v>1.21684</v>
      </c>
      <c r="E681">
        <f t="shared" si="32"/>
        <v>-2.14486</v>
      </c>
      <c r="F681">
        <f t="shared" si="33"/>
        <v>18.59318</v>
      </c>
    </row>
    <row r="682" spans="1:6">
      <c r="A682">
        <v>2</v>
      </c>
      <c r="B682" t="s">
        <v>66</v>
      </c>
      <c r="C682">
        <v>13.4172</v>
      </c>
      <c r="D682">
        <f t="shared" si="31"/>
        <v>0.07039</v>
      </c>
      <c r="E682">
        <f t="shared" si="32"/>
        <v>-2.973837</v>
      </c>
      <c r="F682">
        <f t="shared" si="33"/>
        <v>10.513753</v>
      </c>
    </row>
    <row r="683" spans="1:6">
      <c r="A683">
        <v>2</v>
      </c>
      <c r="B683" t="s">
        <v>177</v>
      </c>
      <c r="C683">
        <v>25.4594</v>
      </c>
      <c r="D683">
        <f t="shared" si="31"/>
        <v>0.07039</v>
      </c>
      <c r="E683">
        <f t="shared" si="32"/>
        <v>0</v>
      </c>
      <c r="F683">
        <f t="shared" si="33"/>
        <v>25.52979</v>
      </c>
    </row>
    <row r="684" spans="1:6">
      <c r="A684">
        <v>3</v>
      </c>
      <c r="B684" t="s">
        <v>34</v>
      </c>
      <c r="C684">
        <v>15.962</v>
      </c>
      <c r="D684">
        <f t="shared" si="31"/>
        <v>1.21684</v>
      </c>
      <c r="E684">
        <f t="shared" si="32"/>
        <v>-2.417109</v>
      </c>
      <c r="F684">
        <f t="shared" si="33"/>
        <v>14.761731</v>
      </c>
    </row>
    <row r="685" spans="1:6">
      <c r="A685">
        <v>3</v>
      </c>
      <c r="B685" t="s">
        <v>111</v>
      </c>
      <c r="C685">
        <v>21.1412</v>
      </c>
      <c r="D685">
        <f t="shared" si="31"/>
        <v>1.21684</v>
      </c>
      <c r="E685">
        <f t="shared" si="32"/>
        <v>-2.14486</v>
      </c>
      <c r="F685">
        <f t="shared" si="33"/>
        <v>20.21318</v>
      </c>
    </row>
    <row r="686" spans="1:6">
      <c r="A686">
        <v>3</v>
      </c>
      <c r="B686" t="s">
        <v>60</v>
      </c>
      <c r="C686">
        <v>15.8732</v>
      </c>
      <c r="D686">
        <f t="shared" si="31"/>
        <v>1.21684</v>
      </c>
      <c r="E686">
        <f t="shared" si="32"/>
        <v>-2.438221</v>
      </c>
      <c r="F686">
        <f t="shared" si="33"/>
        <v>14.651819</v>
      </c>
    </row>
    <row r="687" spans="1:6">
      <c r="A687">
        <v>1</v>
      </c>
      <c r="B687" t="s">
        <v>111</v>
      </c>
      <c r="C687">
        <v>17.9149</v>
      </c>
      <c r="D687">
        <f t="shared" si="31"/>
        <v>0</v>
      </c>
      <c r="E687">
        <f t="shared" si="32"/>
        <v>-2.14486</v>
      </c>
      <c r="F687">
        <f t="shared" si="33"/>
        <v>15.77004</v>
      </c>
    </row>
    <row r="688" spans="1:6">
      <c r="A688">
        <v>2</v>
      </c>
      <c r="B688" t="s">
        <v>66</v>
      </c>
      <c r="C688">
        <v>13.834</v>
      </c>
      <c r="D688">
        <f t="shared" si="31"/>
        <v>0.07039</v>
      </c>
      <c r="E688">
        <f t="shared" si="32"/>
        <v>-2.973837</v>
      </c>
      <c r="F688">
        <f t="shared" si="33"/>
        <v>10.930553</v>
      </c>
    </row>
    <row r="689" spans="1:6">
      <c r="A689">
        <v>1</v>
      </c>
      <c r="B689" t="s">
        <v>111</v>
      </c>
      <c r="C689">
        <v>19.0329</v>
      </c>
      <c r="D689">
        <f t="shared" si="31"/>
        <v>0</v>
      </c>
      <c r="E689">
        <f t="shared" si="32"/>
        <v>-2.14486</v>
      </c>
      <c r="F689">
        <f t="shared" si="33"/>
        <v>16.88804</v>
      </c>
    </row>
    <row r="690" spans="1:6">
      <c r="A690">
        <v>3</v>
      </c>
      <c r="B690" t="s">
        <v>55</v>
      </c>
      <c r="C690">
        <v>17.9267</v>
      </c>
      <c r="D690">
        <f t="shared" si="31"/>
        <v>1.21684</v>
      </c>
      <c r="E690">
        <f t="shared" si="32"/>
        <v>-2.753663</v>
      </c>
      <c r="F690">
        <f t="shared" si="33"/>
        <v>16.389877</v>
      </c>
    </row>
    <row r="691" spans="1:6">
      <c r="A691">
        <v>1</v>
      </c>
      <c r="B691" t="s">
        <v>60</v>
      </c>
      <c r="C691">
        <v>11.6495</v>
      </c>
      <c r="D691">
        <f t="shared" si="31"/>
        <v>0</v>
      </c>
      <c r="E691">
        <f t="shared" si="32"/>
        <v>-2.438221</v>
      </c>
      <c r="F691">
        <f t="shared" si="33"/>
        <v>9.211279</v>
      </c>
    </row>
    <row r="692" spans="1:6">
      <c r="A692">
        <v>1</v>
      </c>
      <c r="B692" t="s">
        <v>111</v>
      </c>
      <c r="C692">
        <v>8.79536</v>
      </c>
      <c r="D692">
        <f t="shared" si="31"/>
        <v>0</v>
      </c>
      <c r="E692">
        <f t="shared" si="32"/>
        <v>-2.14486</v>
      </c>
      <c r="F692">
        <f t="shared" si="33"/>
        <v>6.6505</v>
      </c>
    </row>
    <row r="693" spans="1:6">
      <c r="A693">
        <v>3</v>
      </c>
      <c r="B693" t="s">
        <v>34</v>
      </c>
      <c r="C693">
        <v>16.96</v>
      </c>
      <c r="D693">
        <f t="shared" si="31"/>
        <v>1.21684</v>
      </c>
      <c r="E693">
        <f t="shared" si="32"/>
        <v>-2.417109</v>
      </c>
      <c r="F693">
        <f t="shared" si="33"/>
        <v>15.759731</v>
      </c>
    </row>
    <row r="694" spans="1:6">
      <c r="A694">
        <v>1</v>
      </c>
      <c r="B694" t="s">
        <v>60</v>
      </c>
      <c r="C694">
        <v>17.6996</v>
      </c>
      <c r="D694">
        <f t="shared" si="31"/>
        <v>0</v>
      </c>
      <c r="E694">
        <f t="shared" si="32"/>
        <v>-2.438221</v>
      </c>
      <c r="F694">
        <f t="shared" si="33"/>
        <v>15.261379</v>
      </c>
    </row>
    <row r="695" spans="1:6">
      <c r="A695">
        <v>3</v>
      </c>
      <c r="B695" t="s">
        <v>34</v>
      </c>
      <c r="C695">
        <v>21.3355</v>
      </c>
      <c r="D695">
        <f t="shared" si="31"/>
        <v>1.21684</v>
      </c>
      <c r="E695">
        <f t="shared" si="32"/>
        <v>-2.417109</v>
      </c>
      <c r="F695">
        <f t="shared" si="33"/>
        <v>20.135231</v>
      </c>
    </row>
    <row r="696" spans="1:6">
      <c r="A696">
        <v>1</v>
      </c>
      <c r="B696" t="s">
        <v>42</v>
      </c>
      <c r="C696">
        <v>15.1615</v>
      </c>
      <c r="D696">
        <f t="shared" si="31"/>
        <v>0</v>
      </c>
      <c r="E696">
        <f t="shared" si="32"/>
        <v>-1.79573</v>
      </c>
      <c r="F696">
        <f t="shared" si="33"/>
        <v>13.36577</v>
      </c>
    </row>
    <row r="697" spans="1:6">
      <c r="A697">
        <v>1</v>
      </c>
      <c r="B697" t="s">
        <v>34</v>
      </c>
      <c r="C697">
        <v>13.3547</v>
      </c>
      <c r="D697">
        <f t="shared" si="31"/>
        <v>0</v>
      </c>
      <c r="E697">
        <f t="shared" si="32"/>
        <v>-2.417109</v>
      </c>
      <c r="F697">
        <f t="shared" si="33"/>
        <v>10.937591</v>
      </c>
    </row>
    <row r="698" spans="1:6">
      <c r="A698">
        <v>3</v>
      </c>
      <c r="B698" t="s">
        <v>111</v>
      </c>
      <c r="C698">
        <v>9.5358</v>
      </c>
      <c r="D698">
        <f t="shared" si="31"/>
        <v>1.21684</v>
      </c>
      <c r="E698">
        <f t="shared" si="32"/>
        <v>-2.14486</v>
      </c>
      <c r="F698">
        <f t="shared" si="33"/>
        <v>8.60778</v>
      </c>
    </row>
    <row r="699" spans="1:6">
      <c r="A699">
        <v>3</v>
      </c>
      <c r="B699" t="s">
        <v>38</v>
      </c>
      <c r="C699">
        <v>11.8076</v>
      </c>
      <c r="D699">
        <f t="shared" si="31"/>
        <v>1.21684</v>
      </c>
      <c r="E699">
        <f t="shared" si="32"/>
        <v>-2.872431</v>
      </c>
      <c r="F699">
        <f t="shared" si="33"/>
        <v>10.152009</v>
      </c>
    </row>
    <row r="700" spans="1:6">
      <c r="A700">
        <v>1</v>
      </c>
      <c r="B700" t="s">
        <v>34</v>
      </c>
      <c r="C700">
        <v>13.1119</v>
      </c>
      <c r="D700">
        <f t="shared" si="31"/>
        <v>0</v>
      </c>
      <c r="E700">
        <f t="shared" si="32"/>
        <v>-2.417109</v>
      </c>
      <c r="F700">
        <f t="shared" si="33"/>
        <v>10.694791</v>
      </c>
    </row>
    <row r="701" spans="1:6">
      <c r="A701">
        <v>1</v>
      </c>
      <c r="B701" t="s">
        <v>34</v>
      </c>
      <c r="C701">
        <v>18.6126</v>
      </c>
      <c r="D701">
        <f t="shared" si="31"/>
        <v>0</v>
      </c>
      <c r="E701">
        <f t="shared" si="32"/>
        <v>-2.417109</v>
      </c>
      <c r="F701">
        <f t="shared" si="33"/>
        <v>16.195491</v>
      </c>
    </row>
    <row r="702" spans="1:6">
      <c r="A702">
        <v>1</v>
      </c>
      <c r="B702" t="s">
        <v>38</v>
      </c>
      <c r="C702">
        <v>11.6452</v>
      </c>
      <c r="D702">
        <f t="shared" si="31"/>
        <v>0</v>
      </c>
      <c r="E702">
        <f t="shared" si="32"/>
        <v>-2.872431</v>
      </c>
      <c r="F702">
        <f t="shared" si="33"/>
        <v>8.772769</v>
      </c>
    </row>
    <row r="703" spans="1:6">
      <c r="A703">
        <v>1</v>
      </c>
      <c r="B703" t="s">
        <v>38</v>
      </c>
      <c r="C703">
        <v>16.6923</v>
      </c>
      <c r="D703">
        <f t="shared" si="31"/>
        <v>0</v>
      </c>
      <c r="E703">
        <f t="shared" si="32"/>
        <v>-2.872431</v>
      </c>
      <c r="F703">
        <f t="shared" si="33"/>
        <v>13.819869</v>
      </c>
    </row>
    <row r="704" spans="1:6">
      <c r="A704">
        <v>3</v>
      </c>
      <c r="B704" t="s">
        <v>111</v>
      </c>
      <c r="C704">
        <v>44.7824</v>
      </c>
      <c r="D704">
        <f t="shared" si="31"/>
        <v>1.21684</v>
      </c>
      <c r="E704">
        <f t="shared" si="32"/>
        <v>-2.14486</v>
      </c>
      <c r="F704">
        <f t="shared" si="33"/>
        <v>43.85438</v>
      </c>
    </row>
    <row r="705" spans="1:6">
      <c r="A705">
        <v>3</v>
      </c>
      <c r="B705" t="s">
        <v>60</v>
      </c>
      <c r="C705">
        <v>21.0535</v>
      </c>
      <c r="D705">
        <f t="shared" si="31"/>
        <v>1.21684</v>
      </c>
      <c r="E705">
        <f t="shared" si="32"/>
        <v>-2.438221</v>
      </c>
      <c r="F705">
        <f t="shared" si="33"/>
        <v>19.832119</v>
      </c>
    </row>
    <row r="706" spans="1:6">
      <c r="A706">
        <v>1</v>
      </c>
      <c r="B706" t="s">
        <v>60</v>
      </c>
      <c r="C706">
        <v>9.6285</v>
      </c>
      <c r="D706">
        <f t="shared" si="31"/>
        <v>0</v>
      </c>
      <c r="E706">
        <f t="shared" si="32"/>
        <v>-2.438221</v>
      </c>
      <c r="F706">
        <f t="shared" si="33"/>
        <v>7.190279</v>
      </c>
    </row>
    <row r="707" spans="1:6">
      <c r="A707">
        <v>1</v>
      </c>
      <c r="B707" t="s">
        <v>34</v>
      </c>
      <c r="C707">
        <v>14.3886</v>
      </c>
      <c r="D707">
        <f t="shared" ref="D707:D770" si="34">VLOOKUP(A707,K:M,3,0)</f>
        <v>0</v>
      </c>
      <c r="E707">
        <f t="shared" ref="E707:E770" si="35">VLOOKUP(B707,K:M,3,0)</f>
        <v>-2.417109</v>
      </c>
      <c r="F707">
        <f t="shared" ref="F707:F770" si="36">C707+D707+E707</f>
        <v>11.971491</v>
      </c>
    </row>
    <row r="708" spans="1:6">
      <c r="A708">
        <v>1</v>
      </c>
      <c r="B708" t="s">
        <v>60</v>
      </c>
      <c r="C708">
        <v>8.65555</v>
      </c>
      <c r="D708">
        <f t="shared" si="34"/>
        <v>0</v>
      </c>
      <c r="E708">
        <f t="shared" si="35"/>
        <v>-2.438221</v>
      </c>
      <c r="F708">
        <f t="shared" si="36"/>
        <v>6.217329</v>
      </c>
    </row>
    <row r="709" spans="1:6">
      <c r="A709">
        <v>1</v>
      </c>
      <c r="B709" t="s">
        <v>60</v>
      </c>
      <c r="C709">
        <v>20.3354</v>
      </c>
      <c r="D709">
        <f t="shared" si="34"/>
        <v>0</v>
      </c>
      <c r="E709">
        <f t="shared" si="35"/>
        <v>-2.438221</v>
      </c>
      <c r="F709">
        <f t="shared" si="36"/>
        <v>17.897179</v>
      </c>
    </row>
    <row r="710" spans="1:6">
      <c r="A710">
        <v>3</v>
      </c>
      <c r="B710" t="s">
        <v>42</v>
      </c>
      <c r="C710">
        <v>22.5517</v>
      </c>
      <c r="D710">
        <f t="shared" si="34"/>
        <v>1.21684</v>
      </c>
      <c r="E710">
        <f t="shared" si="35"/>
        <v>-1.79573</v>
      </c>
      <c r="F710">
        <f t="shared" si="36"/>
        <v>21.97281</v>
      </c>
    </row>
    <row r="711" spans="1:6">
      <c r="A711">
        <v>1</v>
      </c>
      <c r="B711" t="s">
        <v>34</v>
      </c>
      <c r="C711">
        <v>16.478</v>
      </c>
      <c r="D711">
        <f t="shared" si="34"/>
        <v>0</v>
      </c>
      <c r="E711">
        <f t="shared" si="35"/>
        <v>-2.417109</v>
      </c>
      <c r="F711">
        <f t="shared" si="36"/>
        <v>14.060891</v>
      </c>
    </row>
    <row r="712" spans="1:6">
      <c r="A712">
        <v>1</v>
      </c>
      <c r="B712" t="s">
        <v>38</v>
      </c>
      <c r="C712">
        <v>18.5905</v>
      </c>
      <c r="D712">
        <f t="shared" si="34"/>
        <v>0</v>
      </c>
      <c r="E712">
        <f t="shared" si="35"/>
        <v>-2.872431</v>
      </c>
      <c r="F712">
        <f t="shared" si="36"/>
        <v>15.718069</v>
      </c>
    </row>
    <row r="713" spans="1:6">
      <c r="A713">
        <v>2</v>
      </c>
      <c r="B713" t="s">
        <v>177</v>
      </c>
      <c r="C713">
        <v>20.4466</v>
      </c>
      <c r="D713">
        <f t="shared" si="34"/>
        <v>0.07039</v>
      </c>
      <c r="E713">
        <f t="shared" si="35"/>
        <v>0</v>
      </c>
      <c r="F713">
        <f t="shared" si="36"/>
        <v>20.51699</v>
      </c>
    </row>
    <row r="714" spans="1:6">
      <c r="A714">
        <v>3</v>
      </c>
      <c r="B714" t="s">
        <v>38</v>
      </c>
      <c r="C714">
        <v>17.7379</v>
      </c>
      <c r="D714">
        <f t="shared" si="34"/>
        <v>1.21684</v>
      </c>
      <c r="E714">
        <f t="shared" si="35"/>
        <v>-2.872431</v>
      </c>
      <c r="F714">
        <f t="shared" si="36"/>
        <v>16.082309</v>
      </c>
    </row>
    <row r="715" spans="1:6">
      <c r="A715">
        <v>1</v>
      </c>
      <c r="B715" t="s">
        <v>60</v>
      </c>
      <c r="C715">
        <v>15.4639</v>
      </c>
      <c r="D715">
        <f t="shared" si="34"/>
        <v>0</v>
      </c>
      <c r="E715">
        <f t="shared" si="35"/>
        <v>-2.438221</v>
      </c>
      <c r="F715">
        <f t="shared" si="36"/>
        <v>13.025679</v>
      </c>
    </row>
    <row r="716" spans="1:6">
      <c r="A716">
        <v>1</v>
      </c>
      <c r="B716" t="s">
        <v>38</v>
      </c>
      <c r="C716">
        <v>14.6078</v>
      </c>
      <c r="D716">
        <f t="shared" si="34"/>
        <v>0</v>
      </c>
      <c r="E716">
        <f t="shared" si="35"/>
        <v>-2.872431</v>
      </c>
      <c r="F716">
        <f t="shared" si="36"/>
        <v>11.735369</v>
      </c>
    </row>
    <row r="717" spans="1:6">
      <c r="A717">
        <v>3</v>
      </c>
      <c r="B717" t="s">
        <v>60</v>
      </c>
      <c r="C717">
        <v>33.9609</v>
      </c>
      <c r="D717">
        <f t="shared" si="34"/>
        <v>1.21684</v>
      </c>
      <c r="E717">
        <f t="shared" si="35"/>
        <v>-2.438221</v>
      </c>
      <c r="F717">
        <f t="shared" si="36"/>
        <v>32.739519</v>
      </c>
    </row>
    <row r="718" spans="1:6">
      <c r="A718">
        <v>1</v>
      </c>
      <c r="B718" t="s">
        <v>50</v>
      </c>
      <c r="C718">
        <v>21.2391</v>
      </c>
      <c r="D718">
        <f t="shared" si="34"/>
        <v>0</v>
      </c>
      <c r="E718">
        <f t="shared" si="35"/>
        <v>-2.12798</v>
      </c>
      <c r="F718">
        <f t="shared" si="36"/>
        <v>19.11112</v>
      </c>
    </row>
    <row r="719" spans="1:6">
      <c r="A719">
        <v>1</v>
      </c>
      <c r="B719" t="s">
        <v>38</v>
      </c>
      <c r="C719">
        <v>9.91853</v>
      </c>
      <c r="D719">
        <f t="shared" si="34"/>
        <v>0</v>
      </c>
      <c r="E719">
        <f t="shared" si="35"/>
        <v>-2.872431</v>
      </c>
      <c r="F719">
        <f t="shared" si="36"/>
        <v>7.046099</v>
      </c>
    </row>
    <row r="720" spans="1:6">
      <c r="A720">
        <v>1</v>
      </c>
      <c r="B720" t="s">
        <v>42</v>
      </c>
      <c r="C720">
        <v>15.8734</v>
      </c>
      <c r="D720">
        <f t="shared" si="34"/>
        <v>0</v>
      </c>
      <c r="E720">
        <f t="shared" si="35"/>
        <v>-1.79573</v>
      </c>
      <c r="F720">
        <f t="shared" si="36"/>
        <v>14.07767</v>
      </c>
    </row>
    <row r="721" spans="1:6">
      <c r="A721">
        <v>1</v>
      </c>
      <c r="B721" t="s">
        <v>34</v>
      </c>
      <c r="C721">
        <v>10.9077</v>
      </c>
      <c r="D721">
        <f t="shared" si="34"/>
        <v>0</v>
      </c>
      <c r="E721">
        <f t="shared" si="35"/>
        <v>-2.417109</v>
      </c>
      <c r="F721">
        <f t="shared" si="36"/>
        <v>8.490591</v>
      </c>
    </row>
    <row r="722" spans="1:6">
      <c r="A722">
        <v>1</v>
      </c>
      <c r="B722" t="s">
        <v>60</v>
      </c>
      <c r="C722">
        <v>13.9206</v>
      </c>
      <c r="D722">
        <f t="shared" si="34"/>
        <v>0</v>
      </c>
      <c r="E722">
        <f t="shared" si="35"/>
        <v>-2.438221</v>
      </c>
      <c r="F722">
        <f t="shared" si="36"/>
        <v>11.482379</v>
      </c>
    </row>
    <row r="723" spans="1:6">
      <c r="A723">
        <v>1</v>
      </c>
      <c r="B723" t="s">
        <v>38</v>
      </c>
      <c r="C723">
        <v>15.7144</v>
      </c>
      <c r="D723">
        <f t="shared" si="34"/>
        <v>0</v>
      </c>
      <c r="E723">
        <f t="shared" si="35"/>
        <v>-2.872431</v>
      </c>
      <c r="F723">
        <f t="shared" si="36"/>
        <v>12.841969</v>
      </c>
    </row>
    <row r="724" spans="1:6">
      <c r="A724">
        <v>3</v>
      </c>
      <c r="B724" t="s">
        <v>50</v>
      </c>
      <c r="C724">
        <v>27.0332</v>
      </c>
      <c r="D724">
        <f t="shared" si="34"/>
        <v>1.21684</v>
      </c>
      <c r="E724">
        <f t="shared" si="35"/>
        <v>-2.12798</v>
      </c>
      <c r="F724">
        <f t="shared" si="36"/>
        <v>26.12206</v>
      </c>
    </row>
    <row r="725" spans="1:6">
      <c r="A725">
        <v>1</v>
      </c>
      <c r="B725" t="s">
        <v>38</v>
      </c>
      <c r="C725">
        <v>13.7784</v>
      </c>
      <c r="D725">
        <f t="shared" si="34"/>
        <v>0</v>
      </c>
      <c r="E725">
        <f t="shared" si="35"/>
        <v>-2.872431</v>
      </c>
      <c r="F725">
        <f t="shared" si="36"/>
        <v>10.905969</v>
      </c>
    </row>
    <row r="726" spans="1:6">
      <c r="A726">
        <v>1</v>
      </c>
      <c r="B726" t="s">
        <v>60</v>
      </c>
      <c r="C726">
        <v>26.5529</v>
      </c>
      <c r="D726">
        <f t="shared" si="34"/>
        <v>0</v>
      </c>
      <c r="E726">
        <f t="shared" si="35"/>
        <v>-2.438221</v>
      </c>
      <c r="F726">
        <f t="shared" si="36"/>
        <v>24.114679</v>
      </c>
    </row>
    <row r="727" spans="1:6">
      <c r="A727">
        <v>1</v>
      </c>
      <c r="B727" t="s">
        <v>60</v>
      </c>
      <c r="C727">
        <v>10.4208</v>
      </c>
      <c r="D727">
        <f t="shared" si="34"/>
        <v>0</v>
      </c>
      <c r="E727">
        <f t="shared" si="35"/>
        <v>-2.438221</v>
      </c>
      <c r="F727">
        <f t="shared" si="36"/>
        <v>7.982579</v>
      </c>
    </row>
    <row r="728" spans="1:6">
      <c r="A728">
        <v>1</v>
      </c>
      <c r="B728" t="s">
        <v>60</v>
      </c>
      <c r="C728">
        <v>13.6263</v>
      </c>
      <c r="D728">
        <f t="shared" si="34"/>
        <v>0</v>
      </c>
      <c r="E728">
        <f t="shared" si="35"/>
        <v>-2.438221</v>
      </c>
      <c r="F728">
        <f t="shared" si="36"/>
        <v>11.188079</v>
      </c>
    </row>
    <row r="729" spans="1:6">
      <c r="A729">
        <v>1</v>
      </c>
      <c r="B729" t="s">
        <v>55</v>
      </c>
      <c r="C729">
        <v>9.67615</v>
      </c>
      <c r="D729">
        <f t="shared" si="34"/>
        <v>0</v>
      </c>
      <c r="E729">
        <f t="shared" si="35"/>
        <v>-2.753663</v>
      </c>
      <c r="F729">
        <f t="shared" si="36"/>
        <v>6.922487</v>
      </c>
    </row>
    <row r="730" spans="1:6">
      <c r="A730">
        <v>1</v>
      </c>
      <c r="B730" t="s">
        <v>50</v>
      </c>
      <c r="C730">
        <v>19.5886</v>
      </c>
      <c r="D730">
        <f t="shared" si="34"/>
        <v>0</v>
      </c>
      <c r="E730">
        <f t="shared" si="35"/>
        <v>-2.12798</v>
      </c>
      <c r="F730">
        <f t="shared" si="36"/>
        <v>17.46062</v>
      </c>
    </row>
    <row r="731" spans="1:6">
      <c r="A731">
        <v>3</v>
      </c>
      <c r="B731" t="s">
        <v>60</v>
      </c>
      <c r="C731">
        <v>17.6642</v>
      </c>
      <c r="D731">
        <f t="shared" si="34"/>
        <v>1.21684</v>
      </c>
      <c r="E731">
        <f t="shared" si="35"/>
        <v>-2.438221</v>
      </c>
      <c r="F731">
        <f t="shared" si="36"/>
        <v>16.442819</v>
      </c>
    </row>
    <row r="732" spans="1:6">
      <c r="A732">
        <v>3</v>
      </c>
      <c r="B732" t="s">
        <v>38</v>
      </c>
      <c r="C732">
        <v>20.6158</v>
      </c>
      <c r="D732">
        <f t="shared" si="34"/>
        <v>1.21684</v>
      </c>
      <c r="E732">
        <f t="shared" si="35"/>
        <v>-2.872431</v>
      </c>
      <c r="F732">
        <f t="shared" si="36"/>
        <v>18.960209</v>
      </c>
    </row>
    <row r="733" spans="1:6">
      <c r="A733">
        <v>3</v>
      </c>
      <c r="B733" t="s">
        <v>60</v>
      </c>
      <c r="C733">
        <v>27.5911</v>
      </c>
      <c r="D733">
        <f t="shared" si="34"/>
        <v>1.21684</v>
      </c>
      <c r="E733">
        <f t="shared" si="35"/>
        <v>-2.438221</v>
      </c>
      <c r="F733">
        <f t="shared" si="36"/>
        <v>26.369719</v>
      </c>
    </row>
    <row r="734" spans="1:6">
      <c r="A734">
        <v>1</v>
      </c>
      <c r="B734" t="s">
        <v>38</v>
      </c>
      <c r="C734">
        <v>12.1817</v>
      </c>
      <c r="D734">
        <f t="shared" si="34"/>
        <v>0</v>
      </c>
      <c r="E734">
        <f t="shared" si="35"/>
        <v>-2.872431</v>
      </c>
      <c r="F734">
        <f t="shared" si="36"/>
        <v>9.309269</v>
      </c>
    </row>
    <row r="735" spans="1:6">
      <c r="A735">
        <v>1</v>
      </c>
      <c r="B735" t="s">
        <v>60</v>
      </c>
      <c r="C735">
        <v>17.9629</v>
      </c>
      <c r="D735">
        <f t="shared" si="34"/>
        <v>0</v>
      </c>
      <c r="E735">
        <f t="shared" si="35"/>
        <v>-2.438221</v>
      </c>
      <c r="F735">
        <f t="shared" si="36"/>
        <v>15.524679</v>
      </c>
    </row>
    <row r="736" spans="1:6">
      <c r="A736">
        <v>1</v>
      </c>
      <c r="B736" t="s">
        <v>38</v>
      </c>
      <c r="C736">
        <v>16.9364</v>
      </c>
      <c r="D736">
        <f t="shared" si="34"/>
        <v>0</v>
      </c>
      <c r="E736">
        <f t="shared" si="35"/>
        <v>-2.872431</v>
      </c>
      <c r="F736">
        <f t="shared" si="36"/>
        <v>14.063969</v>
      </c>
    </row>
    <row r="737" spans="1:6">
      <c r="A737">
        <v>1</v>
      </c>
      <c r="B737" t="s">
        <v>55</v>
      </c>
      <c r="C737">
        <v>17.5818</v>
      </c>
      <c r="D737">
        <f t="shared" si="34"/>
        <v>0</v>
      </c>
      <c r="E737">
        <f t="shared" si="35"/>
        <v>-2.753663</v>
      </c>
      <c r="F737">
        <f t="shared" si="36"/>
        <v>14.828137</v>
      </c>
    </row>
    <row r="738" spans="1:6">
      <c r="A738">
        <v>3</v>
      </c>
      <c r="B738" t="s">
        <v>38</v>
      </c>
      <c r="C738">
        <v>13.1805</v>
      </c>
      <c r="D738">
        <f t="shared" si="34"/>
        <v>1.21684</v>
      </c>
      <c r="E738">
        <f t="shared" si="35"/>
        <v>-2.872431</v>
      </c>
      <c r="F738">
        <f t="shared" si="36"/>
        <v>11.524909</v>
      </c>
    </row>
    <row r="739" spans="1:6">
      <c r="A739">
        <v>1</v>
      </c>
      <c r="B739" t="s">
        <v>42</v>
      </c>
      <c r="C739">
        <v>10.4686</v>
      </c>
      <c r="D739">
        <f t="shared" si="34"/>
        <v>0</v>
      </c>
      <c r="E739">
        <f t="shared" si="35"/>
        <v>-1.79573</v>
      </c>
      <c r="F739">
        <f t="shared" si="36"/>
        <v>8.67287</v>
      </c>
    </row>
    <row r="740" spans="1:6">
      <c r="A740">
        <v>1</v>
      </c>
      <c r="B740" t="s">
        <v>66</v>
      </c>
      <c r="C740">
        <v>15.4536</v>
      </c>
      <c r="D740">
        <f t="shared" si="34"/>
        <v>0</v>
      </c>
      <c r="E740">
        <f t="shared" si="35"/>
        <v>-2.973837</v>
      </c>
      <c r="F740">
        <f t="shared" si="36"/>
        <v>12.479763</v>
      </c>
    </row>
    <row r="741" spans="1:6">
      <c r="A741">
        <v>1</v>
      </c>
      <c r="B741" t="s">
        <v>60</v>
      </c>
      <c r="C741">
        <v>14.2762</v>
      </c>
      <c r="D741">
        <f t="shared" si="34"/>
        <v>0</v>
      </c>
      <c r="E741">
        <f t="shared" si="35"/>
        <v>-2.438221</v>
      </c>
      <c r="F741">
        <f t="shared" si="36"/>
        <v>11.837979</v>
      </c>
    </row>
    <row r="742" spans="1:6">
      <c r="A742">
        <v>1</v>
      </c>
      <c r="B742" t="s">
        <v>55</v>
      </c>
      <c r="C742">
        <v>13.0604</v>
      </c>
      <c r="D742">
        <f t="shared" si="34"/>
        <v>0</v>
      </c>
      <c r="E742">
        <f t="shared" si="35"/>
        <v>-2.753663</v>
      </c>
      <c r="F742">
        <f t="shared" si="36"/>
        <v>10.306737</v>
      </c>
    </row>
    <row r="743" spans="1:6">
      <c r="A743">
        <v>1</v>
      </c>
      <c r="B743" t="s">
        <v>60</v>
      </c>
      <c r="C743">
        <v>15.3124</v>
      </c>
      <c r="D743">
        <f t="shared" si="34"/>
        <v>0</v>
      </c>
      <c r="E743">
        <f t="shared" si="35"/>
        <v>-2.438221</v>
      </c>
      <c r="F743">
        <f t="shared" si="36"/>
        <v>12.874179</v>
      </c>
    </row>
    <row r="744" spans="1:6">
      <c r="A744">
        <v>1</v>
      </c>
      <c r="B744" t="s">
        <v>60</v>
      </c>
      <c r="C744">
        <v>14.5605</v>
      </c>
      <c r="D744">
        <f t="shared" si="34"/>
        <v>0</v>
      </c>
      <c r="E744">
        <f t="shared" si="35"/>
        <v>-2.438221</v>
      </c>
      <c r="F744">
        <f t="shared" si="36"/>
        <v>12.122279</v>
      </c>
    </row>
    <row r="745" spans="1:6">
      <c r="A745">
        <v>1</v>
      </c>
      <c r="B745" t="s">
        <v>60</v>
      </c>
      <c r="C745">
        <v>19.6231</v>
      </c>
      <c r="D745">
        <f t="shared" si="34"/>
        <v>0</v>
      </c>
      <c r="E745">
        <f t="shared" si="35"/>
        <v>-2.438221</v>
      </c>
      <c r="F745">
        <f t="shared" si="36"/>
        <v>17.184879</v>
      </c>
    </row>
    <row r="746" spans="1:6">
      <c r="A746">
        <v>1</v>
      </c>
      <c r="B746" t="s">
        <v>55</v>
      </c>
      <c r="C746">
        <v>20.3954</v>
      </c>
      <c r="D746">
        <f t="shared" si="34"/>
        <v>0</v>
      </c>
      <c r="E746">
        <f t="shared" si="35"/>
        <v>-2.753663</v>
      </c>
      <c r="F746">
        <f t="shared" si="36"/>
        <v>17.641737</v>
      </c>
    </row>
    <row r="747" spans="1:6">
      <c r="A747">
        <v>1</v>
      </c>
      <c r="B747" t="s">
        <v>60</v>
      </c>
      <c r="C747">
        <v>18.2033</v>
      </c>
      <c r="D747">
        <f t="shared" si="34"/>
        <v>0</v>
      </c>
      <c r="E747">
        <f t="shared" si="35"/>
        <v>-2.438221</v>
      </c>
      <c r="F747">
        <f t="shared" si="36"/>
        <v>15.765079</v>
      </c>
    </row>
    <row r="748" spans="1:6">
      <c r="A748">
        <v>1</v>
      </c>
      <c r="B748" t="s">
        <v>55</v>
      </c>
      <c r="C748">
        <v>10.2059</v>
      </c>
      <c r="D748">
        <f t="shared" si="34"/>
        <v>0</v>
      </c>
      <c r="E748">
        <f t="shared" si="35"/>
        <v>-2.753663</v>
      </c>
      <c r="F748">
        <f t="shared" si="36"/>
        <v>7.452237</v>
      </c>
    </row>
    <row r="749" spans="1:6">
      <c r="A749">
        <v>1</v>
      </c>
      <c r="B749" t="s">
        <v>55</v>
      </c>
      <c r="C749">
        <v>15.054</v>
      </c>
      <c r="D749">
        <f t="shared" si="34"/>
        <v>0</v>
      </c>
      <c r="E749">
        <f t="shared" si="35"/>
        <v>-2.753663</v>
      </c>
      <c r="F749">
        <f t="shared" si="36"/>
        <v>12.300337</v>
      </c>
    </row>
    <row r="750" spans="1:6">
      <c r="A750">
        <v>1</v>
      </c>
      <c r="B750" t="s">
        <v>55</v>
      </c>
      <c r="C750">
        <v>12.7836</v>
      </c>
      <c r="D750">
        <f t="shared" si="34"/>
        <v>0</v>
      </c>
      <c r="E750">
        <f t="shared" si="35"/>
        <v>-2.753663</v>
      </c>
      <c r="F750">
        <f t="shared" si="36"/>
        <v>10.029937</v>
      </c>
    </row>
    <row r="751" spans="1:6">
      <c r="A751">
        <v>1</v>
      </c>
      <c r="B751" t="s">
        <v>34</v>
      </c>
      <c r="C751">
        <v>13.6647</v>
      </c>
      <c r="D751">
        <f t="shared" si="34"/>
        <v>0</v>
      </c>
      <c r="E751">
        <f t="shared" si="35"/>
        <v>-2.417109</v>
      </c>
      <c r="F751">
        <f t="shared" si="36"/>
        <v>11.247591</v>
      </c>
    </row>
    <row r="752" spans="1:6">
      <c r="A752">
        <v>3</v>
      </c>
      <c r="B752" t="s">
        <v>60</v>
      </c>
      <c r="C752">
        <v>14.7026</v>
      </c>
      <c r="D752">
        <f t="shared" si="34"/>
        <v>1.21684</v>
      </c>
      <c r="E752">
        <f t="shared" si="35"/>
        <v>-2.438221</v>
      </c>
      <c r="F752">
        <f t="shared" si="36"/>
        <v>13.481219</v>
      </c>
    </row>
    <row r="753" spans="1:6">
      <c r="A753">
        <v>1</v>
      </c>
      <c r="B753" t="s">
        <v>55</v>
      </c>
      <c r="C753">
        <v>18.4293</v>
      </c>
      <c r="D753">
        <f t="shared" si="34"/>
        <v>0</v>
      </c>
      <c r="E753">
        <f t="shared" si="35"/>
        <v>-2.753663</v>
      </c>
      <c r="F753">
        <f t="shared" si="36"/>
        <v>15.675637</v>
      </c>
    </row>
    <row r="754" spans="1:6">
      <c r="A754">
        <v>3</v>
      </c>
      <c r="B754" t="s">
        <v>55</v>
      </c>
      <c r="C754">
        <v>17.9619</v>
      </c>
      <c r="D754">
        <f t="shared" si="34"/>
        <v>1.21684</v>
      </c>
      <c r="E754">
        <f t="shared" si="35"/>
        <v>-2.753663</v>
      </c>
      <c r="F754">
        <f t="shared" si="36"/>
        <v>16.425077</v>
      </c>
    </row>
    <row r="755" spans="1:6">
      <c r="A755">
        <v>1</v>
      </c>
      <c r="B755" t="s">
        <v>42</v>
      </c>
      <c r="C755">
        <v>15.7684</v>
      </c>
      <c r="D755">
        <f t="shared" si="34"/>
        <v>0</v>
      </c>
      <c r="E755">
        <f t="shared" si="35"/>
        <v>-1.79573</v>
      </c>
      <c r="F755">
        <f t="shared" si="36"/>
        <v>13.97267</v>
      </c>
    </row>
    <row r="756" spans="1:6">
      <c r="A756">
        <v>1</v>
      </c>
      <c r="B756" t="s">
        <v>111</v>
      </c>
      <c r="C756">
        <v>17.8364</v>
      </c>
      <c r="D756">
        <f t="shared" si="34"/>
        <v>0</v>
      </c>
      <c r="E756">
        <f t="shared" si="35"/>
        <v>-2.14486</v>
      </c>
      <c r="F756">
        <f t="shared" si="36"/>
        <v>15.69154</v>
      </c>
    </row>
    <row r="757" spans="1:6">
      <c r="A757">
        <v>1</v>
      </c>
      <c r="B757" t="s">
        <v>55</v>
      </c>
      <c r="C757">
        <v>15.4216</v>
      </c>
      <c r="D757">
        <f t="shared" si="34"/>
        <v>0</v>
      </c>
      <c r="E757">
        <f t="shared" si="35"/>
        <v>-2.753663</v>
      </c>
      <c r="F757">
        <f t="shared" si="36"/>
        <v>12.667937</v>
      </c>
    </row>
    <row r="758" spans="1:6">
      <c r="A758">
        <v>1</v>
      </c>
      <c r="B758" t="s">
        <v>42</v>
      </c>
      <c r="C758">
        <v>11.9253</v>
      </c>
      <c r="D758">
        <f t="shared" si="34"/>
        <v>0</v>
      </c>
      <c r="E758">
        <f t="shared" si="35"/>
        <v>-1.79573</v>
      </c>
      <c r="F758">
        <f t="shared" si="36"/>
        <v>10.12957</v>
      </c>
    </row>
    <row r="759" spans="1:6">
      <c r="A759">
        <v>1</v>
      </c>
      <c r="B759" t="s">
        <v>38</v>
      </c>
      <c r="C759">
        <v>18.6966</v>
      </c>
      <c r="D759">
        <f t="shared" si="34"/>
        <v>0</v>
      </c>
      <c r="E759">
        <f t="shared" si="35"/>
        <v>-2.872431</v>
      </c>
      <c r="F759">
        <f t="shared" si="36"/>
        <v>15.824169</v>
      </c>
    </row>
    <row r="760" spans="1:6">
      <c r="A760">
        <v>1</v>
      </c>
      <c r="B760" t="s">
        <v>66</v>
      </c>
      <c r="C760">
        <v>15.7195</v>
      </c>
      <c r="D760">
        <f t="shared" si="34"/>
        <v>0</v>
      </c>
      <c r="E760">
        <f t="shared" si="35"/>
        <v>-2.973837</v>
      </c>
      <c r="F760">
        <f t="shared" si="36"/>
        <v>12.745663</v>
      </c>
    </row>
    <row r="761" spans="1:6">
      <c r="A761">
        <v>1</v>
      </c>
      <c r="B761" t="s">
        <v>42</v>
      </c>
      <c r="C761">
        <v>9.19733</v>
      </c>
      <c r="D761">
        <f t="shared" si="34"/>
        <v>0</v>
      </c>
      <c r="E761">
        <f t="shared" si="35"/>
        <v>-1.79573</v>
      </c>
      <c r="F761">
        <f t="shared" si="36"/>
        <v>7.4016</v>
      </c>
    </row>
    <row r="762" spans="1:6">
      <c r="A762">
        <v>1</v>
      </c>
      <c r="B762" t="s">
        <v>55</v>
      </c>
      <c r="C762">
        <v>14.4441</v>
      </c>
      <c r="D762">
        <f t="shared" si="34"/>
        <v>0</v>
      </c>
      <c r="E762">
        <f t="shared" si="35"/>
        <v>-2.753663</v>
      </c>
      <c r="F762">
        <f t="shared" si="36"/>
        <v>11.690437</v>
      </c>
    </row>
    <row r="763" spans="1:6">
      <c r="A763">
        <v>3</v>
      </c>
      <c r="B763" t="s">
        <v>55</v>
      </c>
      <c r="C763">
        <v>24.3035</v>
      </c>
      <c r="D763">
        <f t="shared" si="34"/>
        <v>1.21684</v>
      </c>
      <c r="E763">
        <f t="shared" si="35"/>
        <v>-2.753663</v>
      </c>
      <c r="F763">
        <f t="shared" si="36"/>
        <v>22.766677</v>
      </c>
    </row>
    <row r="764" spans="1:6">
      <c r="A764">
        <v>1</v>
      </c>
      <c r="B764" t="s">
        <v>111</v>
      </c>
      <c r="C764">
        <v>14.0606</v>
      </c>
      <c r="D764">
        <f t="shared" si="34"/>
        <v>0</v>
      </c>
      <c r="E764">
        <f t="shared" si="35"/>
        <v>-2.14486</v>
      </c>
      <c r="F764">
        <f t="shared" si="36"/>
        <v>11.91574</v>
      </c>
    </row>
    <row r="765" spans="1:6">
      <c r="A765">
        <v>1</v>
      </c>
      <c r="B765" t="s">
        <v>42</v>
      </c>
      <c r="C765">
        <v>14.7269</v>
      </c>
      <c r="D765">
        <f t="shared" si="34"/>
        <v>0</v>
      </c>
      <c r="E765">
        <f t="shared" si="35"/>
        <v>-1.79573</v>
      </c>
      <c r="F765">
        <f t="shared" si="36"/>
        <v>12.93117</v>
      </c>
    </row>
    <row r="766" spans="1:6">
      <c r="A766">
        <v>1</v>
      </c>
      <c r="B766" t="s">
        <v>55</v>
      </c>
      <c r="C766">
        <v>15.5827</v>
      </c>
      <c r="D766">
        <f t="shared" si="34"/>
        <v>0</v>
      </c>
      <c r="E766">
        <f t="shared" si="35"/>
        <v>-2.753663</v>
      </c>
      <c r="F766">
        <f t="shared" si="36"/>
        <v>12.829037</v>
      </c>
    </row>
    <row r="767" spans="1:6">
      <c r="A767">
        <v>1</v>
      </c>
      <c r="B767" t="s">
        <v>42</v>
      </c>
      <c r="C767">
        <v>13.5202</v>
      </c>
      <c r="D767">
        <f t="shared" si="34"/>
        <v>0</v>
      </c>
      <c r="E767">
        <f t="shared" si="35"/>
        <v>-1.79573</v>
      </c>
      <c r="F767">
        <f t="shared" si="36"/>
        <v>11.72447</v>
      </c>
    </row>
    <row r="768" spans="1:6">
      <c r="A768">
        <v>2</v>
      </c>
      <c r="B768" t="s">
        <v>45</v>
      </c>
      <c r="C768">
        <v>19.2995</v>
      </c>
      <c r="D768">
        <f t="shared" si="34"/>
        <v>0.07039</v>
      </c>
      <c r="E768">
        <f t="shared" si="35"/>
        <v>-1.71742</v>
      </c>
      <c r="F768">
        <f t="shared" si="36"/>
        <v>17.65247</v>
      </c>
    </row>
    <row r="769" spans="1:6">
      <c r="A769">
        <v>3</v>
      </c>
      <c r="B769" t="s">
        <v>42</v>
      </c>
      <c r="C769">
        <v>28.0513</v>
      </c>
      <c r="D769">
        <f t="shared" si="34"/>
        <v>1.21684</v>
      </c>
      <c r="E769">
        <f t="shared" si="35"/>
        <v>-1.79573</v>
      </c>
      <c r="F769">
        <f t="shared" si="36"/>
        <v>27.47241</v>
      </c>
    </row>
    <row r="770" spans="1:6">
      <c r="A770">
        <v>1</v>
      </c>
      <c r="B770" t="s">
        <v>60</v>
      </c>
      <c r="C770">
        <v>11.2937</v>
      </c>
      <c r="D770">
        <f t="shared" si="34"/>
        <v>0</v>
      </c>
      <c r="E770">
        <f t="shared" si="35"/>
        <v>-2.438221</v>
      </c>
      <c r="F770">
        <f t="shared" si="36"/>
        <v>8.855479</v>
      </c>
    </row>
    <row r="771" spans="1:6">
      <c r="A771">
        <v>1</v>
      </c>
      <c r="B771" t="s">
        <v>42</v>
      </c>
      <c r="C771">
        <v>29.3324</v>
      </c>
      <c r="D771">
        <f t="shared" ref="D771:D834" si="37">VLOOKUP(A771,K:M,3,0)</f>
        <v>0</v>
      </c>
      <c r="E771">
        <f t="shared" ref="E771:E834" si="38">VLOOKUP(B771,K:M,3,0)</f>
        <v>-1.79573</v>
      </c>
      <c r="F771">
        <f t="shared" ref="F771:F834" si="39">C771+D771+E771</f>
        <v>27.53667</v>
      </c>
    </row>
    <row r="772" spans="1:6">
      <c r="A772">
        <v>1</v>
      </c>
      <c r="B772" t="s">
        <v>42</v>
      </c>
      <c r="C772">
        <v>14.3429</v>
      </c>
      <c r="D772">
        <f t="shared" si="37"/>
        <v>0</v>
      </c>
      <c r="E772">
        <f t="shared" si="38"/>
        <v>-1.79573</v>
      </c>
      <c r="F772">
        <f t="shared" si="39"/>
        <v>12.54717</v>
      </c>
    </row>
    <row r="773" spans="1:6">
      <c r="A773">
        <v>1</v>
      </c>
      <c r="B773" t="s">
        <v>66</v>
      </c>
      <c r="C773">
        <v>22.3818</v>
      </c>
      <c r="D773">
        <f t="shared" si="37"/>
        <v>0</v>
      </c>
      <c r="E773">
        <f t="shared" si="38"/>
        <v>-2.973837</v>
      </c>
      <c r="F773">
        <f t="shared" si="39"/>
        <v>19.407963</v>
      </c>
    </row>
    <row r="774" spans="1:6">
      <c r="A774">
        <v>1</v>
      </c>
      <c r="B774" t="s">
        <v>55</v>
      </c>
      <c r="C774">
        <v>18.6829</v>
      </c>
      <c r="D774">
        <f t="shared" si="37"/>
        <v>0</v>
      </c>
      <c r="E774">
        <f t="shared" si="38"/>
        <v>-2.753663</v>
      </c>
      <c r="F774">
        <f t="shared" si="39"/>
        <v>15.929237</v>
      </c>
    </row>
    <row r="775" spans="1:6">
      <c r="A775">
        <v>1</v>
      </c>
      <c r="B775" t="s">
        <v>42</v>
      </c>
      <c r="C775">
        <v>19.3551</v>
      </c>
      <c r="D775">
        <f t="shared" si="37"/>
        <v>0</v>
      </c>
      <c r="E775">
        <f t="shared" si="38"/>
        <v>-1.79573</v>
      </c>
      <c r="F775">
        <f t="shared" si="39"/>
        <v>17.55937</v>
      </c>
    </row>
    <row r="776" spans="1:6">
      <c r="A776">
        <v>1</v>
      </c>
      <c r="B776" t="s">
        <v>50</v>
      </c>
      <c r="C776">
        <v>15.1049</v>
      </c>
      <c r="D776">
        <f t="shared" si="37"/>
        <v>0</v>
      </c>
      <c r="E776">
        <f t="shared" si="38"/>
        <v>-2.12798</v>
      </c>
      <c r="F776">
        <f t="shared" si="39"/>
        <v>12.97692</v>
      </c>
    </row>
    <row r="777" spans="1:6">
      <c r="A777">
        <v>1</v>
      </c>
      <c r="B777" t="s">
        <v>42</v>
      </c>
      <c r="C777">
        <v>15.9012</v>
      </c>
      <c r="D777">
        <f t="shared" si="37"/>
        <v>0</v>
      </c>
      <c r="E777">
        <f t="shared" si="38"/>
        <v>-1.79573</v>
      </c>
      <c r="F777">
        <f t="shared" si="39"/>
        <v>14.10547</v>
      </c>
    </row>
    <row r="778" spans="1:6">
      <c r="A778">
        <v>1</v>
      </c>
      <c r="B778" t="s">
        <v>38</v>
      </c>
      <c r="C778">
        <v>19.4323</v>
      </c>
      <c r="D778">
        <f t="shared" si="37"/>
        <v>0</v>
      </c>
      <c r="E778">
        <f t="shared" si="38"/>
        <v>-2.872431</v>
      </c>
      <c r="F778">
        <f t="shared" si="39"/>
        <v>16.559869</v>
      </c>
    </row>
    <row r="779" spans="1:6">
      <c r="A779">
        <v>1</v>
      </c>
      <c r="B779" t="s">
        <v>42</v>
      </c>
      <c r="C779">
        <v>19.3604</v>
      </c>
      <c r="D779">
        <f t="shared" si="37"/>
        <v>0</v>
      </c>
      <c r="E779">
        <f t="shared" si="38"/>
        <v>-1.79573</v>
      </c>
      <c r="F779">
        <f t="shared" si="39"/>
        <v>17.56467</v>
      </c>
    </row>
    <row r="780" spans="1:6">
      <c r="A780">
        <v>1</v>
      </c>
      <c r="B780" t="s">
        <v>66</v>
      </c>
      <c r="C780">
        <v>13.7115</v>
      </c>
      <c r="D780">
        <f t="shared" si="37"/>
        <v>0</v>
      </c>
      <c r="E780">
        <f t="shared" si="38"/>
        <v>-2.973837</v>
      </c>
      <c r="F780">
        <f t="shared" si="39"/>
        <v>10.737663</v>
      </c>
    </row>
    <row r="781" spans="1:6">
      <c r="A781">
        <v>3</v>
      </c>
      <c r="B781" t="s">
        <v>50</v>
      </c>
      <c r="C781">
        <v>27.2733</v>
      </c>
      <c r="D781">
        <f t="shared" si="37"/>
        <v>1.21684</v>
      </c>
      <c r="E781">
        <f t="shared" si="38"/>
        <v>-2.12798</v>
      </c>
      <c r="F781">
        <f t="shared" si="39"/>
        <v>26.36216</v>
      </c>
    </row>
    <row r="782" spans="1:6">
      <c r="A782">
        <v>1</v>
      </c>
      <c r="B782" t="s">
        <v>66</v>
      </c>
      <c r="C782">
        <v>14.3557</v>
      </c>
      <c r="D782">
        <f t="shared" si="37"/>
        <v>0</v>
      </c>
      <c r="E782">
        <f t="shared" si="38"/>
        <v>-2.973837</v>
      </c>
      <c r="F782">
        <f t="shared" si="39"/>
        <v>11.381863</v>
      </c>
    </row>
    <row r="783" spans="1:6">
      <c r="A783">
        <v>1</v>
      </c>
      <c r="B783" t="s">
        <v>34</v>
      </c>
      <c r="C783">
        <v>20.7296</v>
      </c>
      <c r="D783">
        <f t="shared" si="37"/>
        <v>0</v>
      </c>
      <c r="E783">
        <f t="shared" si="38"/>
        <v>-2.417109</v>
      </c>
      <c r="F783">
        <f t="shared" si="39"/>
        <v>18.312491</v>
      </c>
    </row>
    <row r="784" spans="1:6">
      <c r="A784">
        <v>3</v>
      </c>
      <c r="B784" t="s">
        <v>177</v>
      </c>
      <c r="C784">
        <v>11.0195</v>
      </c>
      <c r="D784">
        <f t="shared" si="37"/>
        <v>1.21684</v>
      </c>
      <c r="E784">
        <f t="shared" si="38"/>
        <v>0</v>
      </c>
      <c r="F784">
        <f t="shared" si="39"/>
        <v>12.23634</v>
      </c>
    </row>
    <row r="785" spans="1:6">
      <c r="A785">
        <v>1</v>
      </c>
      <c r="B785" t="s">
        <v>50</v>
      </c>
      <c r="C785">
        <v>17.2125</v>
      </c>
      <c r="D785">
        <f t="shared" si="37"/>
        <v>0</v>
      </c>
      <c r="E785">
        <f t="shared" si="38"/>
        <v>-2.12798</v>
      </c>
      <c r="F785">
        <f t="shared" si="39"/>
        <v>15.08452</v>
      </c>
    </row>
    <row r="786" spans="1:6">
      <c r="A786">
        <v>3</v>
      </c>
      <c r="B786" t="s">
        <v>66</v>
      </c>
      <c r="C786">
        <v>17.9208</v>
      </c>
      <c r="D786">
        <f t="shared" si="37"/>
        <v>1.21684</v>
      </c>
      <c r="E786">
        <f t="shared" si="38"/>
        <v>-2.973837</v>
      </c>
      <c r="F786">
        <f t="shared" si="39"/>
        <v>16.163803</v>
      </c>
    </row>
    <row r="787" spans="1:6">
      <c r="A787">
        <v>1</v>
      </c>
      <c r="B787" t="s">
        <v>50</v>
      </c>
      <c r="C787">
        <v>12.6962</v>
      </c>
      <c r="D787">
        <f t="shared" si="37"/>
        <v>0</v>
      </c>
      <c r="E787">
        <f t="shared" si="38"/>
        <v>-2.12798</v>
      </c>
      <c r="F787">
        <f t="shared" si="39"/>
        <v>10.56822</v>
      </c>
    </row>
    <row r="788" spans="1:6">
      <c r="A788">
        <v>1</v>
      </c>
      <c r="B788" t="s">
        <v>38</v>
      </c>
      <c r="C788">
        <v>17.2342</v>
      </c>
      <c r="D788">
        <f t="shared" si="37"/>
        <v>0</v>
      </c>
      <c r="E788">
        <f t="shared" si="38"/>
        <v>-2.872431</v>
      </c>
      <c r="F788">
        <f t="shared" si="39"/>
        <v>14.361769</v>
      </c>
    </row>
    <row r="789" spans="1:6">
      <c r="A789">
        <v>1</v>
      </c>
      <c r="B789" t="s">
        <v>50</v>
      </c>
      <c r="C789">
        <v>23.4573</v>
      </c>
      <c r="D789">
        <f t="shared" si="37"/>
        <v>0</v>
      </c>
      <c r="E789">
        <f t="shared" si="38"/>
        <v>-2.12798</v>
      </c>
      <c r="F789">
        <f t="shared" si="39"/>
        <v>21.32932</v>
      </c>
    </row>
    <row r="790" spans="1:6">
      <c r="A790">
        <v>1</v>
      </c>
      <c r="B790" t="s">
        <v>38</v>
      </c>
      <c r="C790">
        <v>15.9539</v>
      </c>
      <c r="D790">
        <f t="shared" si="37"/>
        <v>0</v>
      </c>
      <c r="E790">
        <f t="shared" si="38"/>
        <v>-2.872431</v>
      </c>
      <c r="F790">
        <f t="shared" si="39"/>
        <v>13.081469</v>
      </c>
    </row>
    <row r="791" spans="1:6">
      <c r="A791">
        <v>3</v>
      </c>
      <c r="B791" t="s">
        <v>66</v>
      </c>
      <c r="C791">
        <v>16.4196</v>
      </c>
      <c r="D791">
        <f t="shared" si="37"/>
        <v>1.21684</v>
      </c>
      <c r="E791">
        <f t="shared" si="38"/>
        <v>-2.973837</v>
      </c>
      <c r="F791">
        <f t="shared" si="39"/>
        <v>14.662603</v>
      </c>
    </row>
    <row r="792" spans="1:6">
      <c r="A792">
        <v>1</v>
      </c>
      <c r="B792" t="s">
        <v>60</v>
      </c>
      <c r="C792">
        <v>22.9044</v>
      </c>
      <c r="D792">
        <f t="shared" si="37"/>
        <v>0</v>
      </c>
      <c r="E792">
        <f t="shared" si="38"/>
        <v>-2.438221</v>
      </c>
      <c r="F792">
        <f t="shared" si="39"/>
        <v>20.466179</v>
      </c>
    </row>
    <row r="793" spans="1:6">
      <c r="A793">
        <v>1</v>
      </c>
      <c r="B793" t="s">
        <v>38</v>
      </c>
      <c r="C793">
        <v>22.3882</v>
      </c>
      <c r="D793">
        <f t="shared" si="37"/>
        <v>0</v>
      </c>
      <c r="E793">
        <f t="shared" si="38"/>
        <v>-2.872431</v>
      </c>
      <c r="F793">
        <f t="shared" si="39"/>
        <v>19.515769</v>
      </c>
    </row>
    <row r="794" spans="1:6">
      <c r="A794">
        <v>1</v>
      </c>
      <c r="B794" t="s">
        <v>50</v>
      </c>
      <c r="C794">
        <v>12.7689</v>
      </c>
      <c r="D794">
        <f t="shared" si="37"/>
        <v>0</v>
      </c>
      <c r="E794">
        <f t="shared" si="38"/>
        <v>-2.12798</v>
      </c>
      <c r="F794">
        <f t="shared" si="39"/>
        <v>10.64092</v>
      </c>
    </row>
    <row r="795" spans="1:6">
      <c r="A795">
        <v>3</v>
      </c>
      <c r="B795" t="s">
        <v>34</v>
      </c>
      <c r="C795">
        <v>16.9733</v>
      </c>
      <c r="D795">
        <f t="shared" si="37"/>
        <v>1.21684</v>
      </c>
      <c r="E795">
        <f t="shared" si="38"/>
        <v>-2.417109</v>
      </c>
      <c r="F795">
        <f t="shared" si="39"/>
        <v>15.773031</v>
      </c>
    </row>
    <row r="796" spans="1:6">
      <c r="A796">
        <v>3</v>
      </c>
      <c r="B796" t="s">
        <v>38</v>
      </c>
      <c r="C796">
        <v>15.3514</v>
      </c>
      <c r="D796">
        <f t="shared" si="37"/>
        <v>1.21684</v>
      </c>
      <c r="E796">
        <f t="shared" si="38"/>
        <v>-2.872431</v>
      </c>
      <c r="F796">
        <f t="shared" si="39"/>
        <v>13.695809</v>
      </c>
    </row>
    <row r="797" spans="1:6">
      <c r="A797">
        <v>1</v>
      </c>
      <c r="B797" t="s">
        <v>38</v>
      </c>
      <c r="C797">
        <v>15.9112</v>
      </c>
      <c r="D797">
        <f t="shared" si="37"/>
        <v>0</v>
      </c>
      <c r="E797">
        <f t="shared" si="38"/>
        <v>-2.872431</v>
      </c>
      <c r="F797">
        <f t="shared" si="39"/>
        <v>13.038769</v>
      </c>
    </row>
    <row r="798" spans="1:6">
      <c r="A798">
        <v>1</v>
      </c>
      <c r="B798" t="s">
        <v>111</v>
      </c>
      <c r="C798">
        <v>11.2358</v>
      </c>
      <c r="D798">
        <f t="shared" si="37"/>
        <v>0</v>
      </c>
      <c r="E798">
        <f t="shared" si="38"/>
        <v>-2.14486</v>
      </c>
      <c r="F798">
        <f t="shared" si="39"/>
        <v>9.09094</v>
      </c>
    </row>
    <row r="799" spans="1:6">
      <c r="A799">
        <v>3</v>
      </c>
      <c r="B799" t="s">
        <v>111</v>
      </c>
      <c r="C799">
        <v>18.8043</v>
      </c>
      <c r="D799">
        <f t="shared" si="37"/>
        <v>1.21684</v>
      </c>
      <c r="E799">
        <f t="shared" si="38"/>
        <v>-2.14486</v>
      </c>
      <c r="F799">
        <f t="shared" si="39"/>
        <v>17.87628</v>
      </c>
    </row>
    <row r="800" spans="1:6">
      <c r="A800">
        <v>1</v>
      </c>
      <c r="B800" t="s">
        <v>55</v>
      </c>
      <c r="C800">
        <v>20.2006</v>
      </c>
      <c r="D800">
        <f t="shared" si="37"/>
        <v>0</v>
      </c>
      <c r="E800">
        <f t="shared" si="38"/>
        <v>-2.753663</v>
      </c>
      <c r="F800">
        <f t="shared" si="39"/>
        <v>17.446937</v>
      </c>
    </row>
    <row r="801" spans="1:6">
      <c r="A801">
        <v>1</v>
      </c>
      <c r="B801" t="s">
        <v>34</v>
      </c>
      <c r="C801">
        <v>7.16323</v>
      </c>
      <c r="D801">
        <f t="shared" si="37"/>
        <v>0</v>
      </c>
      <c r="E801">
        <f t="shared" si="38"/>
        <v>-2.417109</v>
      </c>
      <c r="F801">
        <f t="shared" si="39"/>
        <v>4.746121</v>
      </c>
    </row>
    <row r="802" spans="1:6">
      <c r="A802">
        <v>2</v>
      </c>
      <c r="B802" t="s">
        <v>38</v>
      </c>
      <c r="C802">
        <v>26.0951</v>
      </c>
      <c r="D802">
        <f t="shared" si="37"/>
        <v>0.07039</v>
      </c>
      <c r="E802">
        <f t="shared" si="38"/>
        <v>-2.872431</v>
      </c>
      <c r="F802">
        <f t="shared" si="39"/>
        <v>23.293059</v>
      </c>
    </row>
    <row r="803" spans="1:6">
      <c r="A803">
        <v>1</v>
      </c>
      <c r="B803" t="s">
        <v>60</v>
      </c>
      <c r="C803">
        <v>13.485</v>
      </c>
      <c r="D803">
        <f t="shared" si="37"/>
        <v>0</v>
      </c>
      <c r="E803">
        <f t="shared" si="38"/>
        <v>-2.438221</v>
      </c>
      <c r="F803">
        <f t="shared" si="39"/>
        <v>11.046779</v>
      </c>
    </row>
    <row r="804" spans="1:6">
      <c r="A804">
        <v>3</v>
      </c>
      <c r="B804" t="s">
        <v>42</v>
      </c>
      <c r="C804">
        <v>20.3823</v>
      </c>
      <c r="D804">
        <f t="shared" si="37"/>
        <v>1.21684</v>
      </c>
      <c r="E804">
        <f t="shared" si="38"/>
        <v>-1.79573</v>
      </c>
      <c r="F804">
        <f t="shared" si="39"/>
        <v>19.80341</v>
      </c>
    </row>
    <row r="805" spans="1:6">
      <c r="A805" t="s">
        <v>144</v>
      </c>
      <c r="B805" t="s">
        <v>55</v>
      </c>
      <c r="C805">
        <v>13.8559</v>
      </c>
      <c r="D805">
        <f t="shared" si="37"/>
        <v>2.17277</v>
      </c>
      <c r="E805">
        <f t="shared" si="38"/>
        <v>-2.753663</v>
      </c>
      <c r="F805">
        <f t="shared" si="39"/>
        <v>13.275007</v>
      </c>
    </row>
    <row r="806" spans="1:6">
      <c r="A806" t="s">
        <v>144</v>
      </c>
      <c r="B806" t="s">
        <v>34</v>
      </c>
      <c r="C806">
        <v>20.2887</v>
      </c>
      <c r="D806">
        <f t="shared" si="37"/>
        <v>2.17277</v>
      </c>
      <c r="E806">
        <f t="shared" si="38"/>
        <v>-2.417109</v>
      </c>
      <c r="F806">
        <f t="shared" si="39"/>
        <v>20.044361</v>
      </c>
    </row>
    <row r="807" spans="1:6">
      <c r="A807" t="s">
        <v>144</v>
      </c>
      <c r="B807" t="s">
        <v>66</v>
      </c>
      <c r="C807">
        <v>10.1621</v>
      </c>
      <c r="D807">
        <f t="shared" si="37"/>
        <v>2.17277</v>
      </c>
      <c r="E807">
        <f t="shared" si="38"/>
        <v>-2.973837</v>
      </c>
      <c r="F807">
        <f t="shared" si="39"/>
        <v>9.361033</v>
      </c>
    </row>
    <row r="808" spans="1:6">
      <c r="A808" t="s">
        <v>144</v>
      </c>
      <c r="B808" t="s">
        <v>55</v>
      </c>
      <c r="C808">
        <v>8.6739</v>
      </c>
      <c r="D808">
        <f t="shared" si="37"/>
        <v>2.17277</v>
      </c>
      <c r="E808">
        <f t="shared" si="38"/>
        <v>-2.753663</v>
      </c>
      <c r="F808">
        <f t="shared" si="39"/>
        <v>8.093007</v>
      </c>
    </row>
    <row r="809" spans="1:6">
      <c r="A809" t="s">
        <v>144</v>
      </c>
      <c r="B809" t="s">
        <v>60</v>
      </c>
      <c r="C809">
        <v>36.0718</v>
      </c>
      <c r="D809">
        <f t="shared" si="37"/>
        <v>2.17277</v>
      </c>
      <c r="E809">
        <f t="shared" si="38"/>
        <v>-2.438221</v>
      </c>
      <c r="F809">
        <f t="shared" si="39"/>
        <v>35.806349</v>
      </c>
    </row>
    <row r="810" spans="1:6">
      <c r="A810" t="s">
        <v>144</v>
      </c>
      <c r="B810" t="s">
        <v>50</v>
      </c>
      <c r="C810">
        <v>21.4962</v>
      </c>
      <c r="D810">
        <f t="shared" si="37"/>
        <v>2.17277</v>
      </c>
      <c r="E810">
        <f t="shared" si="38"/>
        <v>-2.12798</v>
      </c>
      <c r="F810">
        <f t="shared" si="39"/>
        <v>21.54099</v>
      </c>
    </row>
    <row r="811" spans="1:6">
      <c r="A811" t="s">
        <v>144</v>
      </c>
      <c r="B811" t="s">
        <v>60</v>
      </c>
      <c r="C811">
        <v>19.5389</v>
      </c>
      <c r="D811">
        <f t="shared" si="37"/>
        <v>2.17277</v>
      </c>
      <c r="E811">
        <f t="shared" si="38"/>
        <v>-2.438221</v>
      </c>
      <c r="F811">
        <f t="shared" si="39"/>
        <v>19.273449</v>
      </c>
    </row>
    <row r="812" spans="1:6">
      <c r="A812" t="s">
        <v>144</v>
      </c>
      <c r="B812" t="s">
        <v>177</v>
      </c>
      <c r="C812">
        <v>25.6101</v>
      </c>
      <c r="D812">
        <f t="shared" si="37"/>
        <v>2.17277</v>
      </c>
      <c r="E812">
        <f t="shared" si="38"/>
        <v>0</v>
      </c>
      <c r="F812">
        <f t="shared" si="39"/>
        <v>27.78287</v>
      </c>
    </row>
    <row r="813" spans="1:6">
      <c r="A813" t="s">
        <v>144</v>
      </c>
      <c r="B813" t="s">
        <v>60</v>
      </c>
      <c r="C813">
        <v>17.4657</v>
      </c>
      <c r="D813">
        <f t="shared" si="37"/>
        <v>2.17277</v>
      </c>
      <c r="E813">
        <f t="shared" si="38"/>
        <v>-2.438221</v>
      </c>
      <c r="F813">
        <f t="shared" si="39"/>
        <v>17.200249</v>
      </c>
    </row>
    <row r="814" spans="1:6">
      <c r="A814" t="s">
        <v>144</v>
      </c>
      <c r="B814" t="s">
        <v>66</v>
      </c>
      <c r="C814">
        <v>9.70062</v>
      </c>
      <c r="D814">
        <f t="shared" si="37"/>
        <v>2.17277</v>
      </c>
      <c r="E814">
        <f t="shared" si="38"/>
        <v>-2.973837</v>
      </c>
      <c r="F814">
        <f t="shared" si="39"/>
        <v>8.899553</v>
      </c>
    </row>
    <row r="815" spans="1:6">
      <c r="A815">
        <v>3</v>
      </c>
      <c r="B815" t="s">
        <v>50</v>
      </c>
      <c r="C815">
        <v>13.1861</v>
      </c>
      <c r="D815">
        <f t="shared" si="37"/>
        <v>1.21684</v>
      </c>
      <c r="E815">
        <f t="shared" si="38"/>
        <v>-2.12798</v>
      </c>
      <c r="F815">
        <f t="shared" si="39"/>
        <v>12.27496</v>
      </c>
    </row>
    <row r="816" spans="1:6">
      <c r="A816" t="s">
        <v>144</v>
      </c>
      <c r="B816" t="s">
        <v>66</v>
      </c>
      <c r="C816">
        <v>14.6109</v>
      </c>
      <c r="D816">
        <f t="shared" si="37"/>
        <v>2.17277</v>
      </c>
      <c r="E816">
        <f t="shared" si="38"/>
        <v>-2.973837</v>
      </c>
      <c r="F816">
        <f t="shared" si="39"/>
        <v>13.809833</v>
      </c>
    </row>
    <row r="817" spans="1:6">
      <c r="A817" t="s">
        <v>144</v>
      </c>
      <c r="B817" t="s">
        <v>38</v>
      </c>
      <c r="C817">
        <v>22.3983</v>
      </c>
      <c r="D817">
        <f t="shared" si="37"/>
        <v>2.17277</v>
      </c>
      <c r="E817">
        <f t="shared" si="38"/>
        <v>-2.872431</v>
      </c>
      <c r="F817">
        <f t="shared" si="39"/>
        <v>21.698639</v>
      </c>
    </row>
    <row r="818" spans="1:6">
      <c r="A818" t="s">
        <v>144</v>
      </c>
      <c r="B818" t="s">
        <v>42</v>
      </c>
      <c r="C818">
        <v>17.7236</v>
      </c>
      <c r="D818">
        <f t="shared" si="37"/>
        <v>2.17277</v>
      </c>
      <c r="E818">
        <f t="shared" si="38"/>
        <v>-1.79573</v>
      </c>
      <c r="F818">
        <f t="shared" si="39"/>
        <v>18.10064</v>
      </c>
    </row>
    <row r="819" spans="1:6">
      <c r="A819" t="s">
        <v>144</v>
      </c>
      <c r="B819" t="s">
        <v>38</v>
      </c>
      <c r="C819">
        <v>18.6765</v>
      </c>
      <c r="D819">
        <f t="shared" si="37"/>
        <v>2.17277</v>
      </c>
      <c r="E819">
        <f t="shared" si="38"/>
        <v>-2.872431</v>
      </c>
      <c r="F819">
        <f t="shared" si="39"/>
        <v>17.976839</v>
      </c>
    </row>
    <row r="820" spans="1:6">
      <c r="A820" t="s">
        <v>144</v>
      </c>
      <c r="B820" t="s">
        <v>66</v>
      </c>
      <c r="C820">
        <v>8.98893</v>
      </c>
      <c r="D820">
        <f t="shared" si="37"/>
        <v>2.17277</v>
      </c>
      <c r="E820">
        <f t="shared" si="38"/>
        <v>-2.973837</v>
      </c>
      <c r="F820">
        <f t="shared" si="39"/>
        <v>8.187863</v>
      </c>
    </row>
    <row r="821" spans="1:6">
      <c r="A821" t="s">
        <v>144</v>
      </c>
      <c r="B821" t="s">
        <v>66</v>
      </c>
      <c r="C821">
        <v>11.3531</v>
      </c>
      <c r="D821">
        <f t="shared" si="37"/>
        <v>2.17277</v>
      </c>
      <c r="E821">
        <f t="shared" si="38"/>
        <v>-2.973837</v>
      </c>
      <c r="F821">
        <f t="shared" si="39"/>
        <v>10.552033</v>
      </c>
    </row>
    <row r="822" spans="1:6">
      <c r="A822" t="s">
        <v>144</v>
      </c>
      <c r="B822" t="s">
        <v>50</v>
      </c>
      <c r="C822">
        <v>8.57621</v>
      </c>
      <c r="D822">
        <f t="shared" si="37"/>
        <v>2.17277</v>
      </c>
      <c r="E822">
        <f t="shared" si="38"/>
        <v>-2.12798</v>
      </c>
      <c r="F822">
        <f t="shared" si="39"/>
        <v>8.621</v>
      </c>
    </row>
    <row r="823" spans="1:6">
      <c r="A823" t="s">
        <v>144</v>
      </c>
      <c r="B823" t="s">
        <v>111</v>
      </c>
      <c r="C823">
        <v>25.9094</v>
      </c>
      <c r="D823">
        <f t="shared" si="37"/>
        <v>2.17277</v>
      </c>
      <c r="E823">
        <f t="shared" si="38"/>
        <v>-2.14486</v>
      </c>
      <c r="F823">
        <f t="shared" si="39"/>
        <v>25.93731</v>
      </c>
    </row>
    <row r="824" spans="1:6">
      <c r="A824" t="s">
        <v>144</v>
      </c>
      <c r="B824" t="s">
        <v>50</v>
      </c>
      <c r="C824">
        <v>21.6415</v>
      </c>
      <c r="D824">
        <f t="shared" si="37"/>
        <v>2.17277</v>
      </c>
      <c r="E824">
        <f t="shared" si="38"/>
        <v>-2.12798</v>
      </c>
      <c r="F824">
        <f t="shared" si="39"/>
        <v>21.68629</v>
      </c>
    </row>
    <row r="825" spans="1:6">
      <c r="A825" t="s">
        <v>144</v>
      </c>
      <c r="B825" t="s">
        <v>60</v>
      </c>
      <c r="C825">
        <v>19.6882</v>
      </c>
      <c r="D825">
        <f t="shared" si="37"/>
        <v>2.17277</v>
      </c>
      <c r="E825">
        <f t="shared" si="38"/>
        <v>-2.438221</v>
      </c>
      <c r="F825">
        <f t="shared" si="39"/>
        <v>19.422749</v>
      </c>
    </row>
    <row r="826" spans="1:6">
      <c r="A826">
        <v>4</v>
      </c>
      <c r="B826" t="s">
        <v>38</v>
      </c>
      <c r="C826">
        <v>5.37361</v>
      </c>
      <c r="D826">
        <f t="shared" si="37"/>
        <v>1.11089</v>
      </c>
      <c r="E826">
        <f t="shared" si="38"/>
        <v>-2.872431</v>
      </c>
      <c r="F826">
        <f t="shared" si="39"/>
        <v>3.612069</v>
      </c>
    </row>
    <row r="827" spans="1:6">
      <c r="A827" t="s">
        <v>144</v>
      </c>
      <c r="B827" t="s">
        <v>66</v>
      </c>
      <c r="C827">
        <v>9.55845</v>
      </c>
      <c r="D827">
        <f t="shared" si="37"/>
        <v>2.17277</v>
      </c>
      <c r="E827">
        <f t="shared" si="38"/>
        <v>-2.973837</v>
      </c>
      <c r="F827">
        <f t="shared" si="39"/>
        <v>8.757383</v>
      </c>
    </row>
    <row r="828" spans="1:6">
      <c r="A828" t="s">
        <v>144</v>
      </c>
      <c r="B828" t="s">
        <v>924</v>
      </c>
      <c r="C828">
        <v>26.7099</v>
      </c>
      <c r="D828">
        <f t="shared" si="37"/>
        <v>2.17277</v>
      </c>
      <c r="E828">
        <f t="shared" si="38"/>
        <v>-1.05833</v>
      </c>
      <c r="F828">
        <f t="shared" si="39"/>
        <v>27.82434</v>
      </c>
    </row>
    <row r="829" spans="1:6">
      <c r="A829" t="s">
        <v>144</v>
      </c>
      <c r="B829" t="s">
        <v>66</v>
      </c>
      <c r="C829">
        <v>22.6663</v>
      </c>
      <c r="D829">
        <f t="shared" si="37"/>
        <v>2.17277</v>
      </c>
      <c r="E829">
        <f t="shared" si="38"/>
        <v>-2.973837</v>
      </c>
      <c r="F829">
        <f t="shared" si="39"/>
        <v>21.865233</v>
      </c>
    </row>
    <row r="830" spans="1:6">
      <c r="A830" t="s">
        <v>144</v>
      </c>
      <c r="B830" t="s">
        <v>60</v>
      </c>
      <c r="C830">
        <v>14.3772</v>
      </c>
      <c r="D830">
        <f t="shared" si="37"/>
        <v>2.17277</v>
      </c>
      <c r="E830">
        <f t="shared" si="38"/>
        <v>-2.438221</v>
      </c>
      <c r="F830">
        <f t="shared" si="39"/>
        <v>14.111749</v>
      </c>
    </row>
    <row r="831" spans="1:6">
      <c r="A831" t="s">
        <v>144</v>
      </c>
      <c r="B831" t="s">
        <v>45</v>
      </c>
      <c r="C831">
        <v>12.1256</v>
      </c>
      <c r="D831">
        <f t="shared" si="37"/>
        <v>2.17277</v>
      </c>
      <c r="E831">
        <f t="shared" si="38"/>
        <v>-1.71742</v>
      </c>
      <c r="F831">
        <f t="shared" si="39"/>
        <v>12.58095</v>
      </c>
    </row>
    <row r="832" spans="1:6">
      <c r="A832" t="s">
        <v>144</v>
      </c>
      <c r="B832" t="s">
        <v>66</v>
      </c>
      <c r="C832">
        <v>18.138</v>
      </c>
      <c r="D832">
        <f t="shared" si="37"/>
        <v>2.17277</v>
      </c>
      <c r="E832">
        <f t="shared" si="38"/>
        <v>-2.973837</v>
      </c>
      <c r="F832">
        <f t="shared" si="39"/>
        <v>17.336933</v>
      </c>
    </row>
    <row r="833" spans="1:6">
      <c r="A833" t="s">
        <v>144</v>
      </c>
      <c r="B833" t="s">
        <v>66</v>
      </c>
      <c r="C833">
        <v>15.9348</v>
      </c>
      <c r="D833">
        <f t="shared" si="37"/>
        <v>2.17277</v>
      </c>
      <c r="E833">
        <f t="shared" si="38"/>
        <v>-2.973837</v>
      </c>
      <c r="F833">
        <f t="shared" si="39"/>
        <v>15.133733</v>
      </c>
    </row>
    <row r="834" spans="1:6">
      <c r="A834" t="s">
        <v>144</v>
      </c>
      <c r="B834" t="s">
        <v>398</v>
      </c>
      <c r="C834">
        <v>15.4306</v>
      </c>
      <c r="D834">
        <f t="shared" si="37"/>
        <v>2.17277</v>
      </c>
      <c r="E834">
        <f t="shared" si="38"/>
        <v>-3.019463</v>
      </c>
      <c r="F834">
        <f t="shared" si="39"/>
        <v>14.583907</v>
      </c>
    </row>
    <row r="835" spans="1:6">
      <c r="A835" t="s">
        <v>144</v>
      </c>
      <c r="B835" t="s">
        <v>34</v>
      </c>
      <c r="C835">
        <v>9.5243</v>
      </c>
      <c r="D835">
        <f t="shared" ref="D835:D898" si="40">VLOOKUP(A835,K:M,3,0)</f>
        <v>2.17277</v>
      </c>
      <c r="E835">
        <f t="shared" ref="E835:E898" si="41">VLOOKUP(B835,K:M,3,0)</f>
        <v>-2.417109</v>
      </c>
      <c r="F835">
        <f t="shared" ref="F835:F898" si="42">C835+D835+E835</f>
        <v>9.279961</v>
      </c>
    </row>
    <row r="836" spans="1:6">
      <c r="A836" t="s">
        <v>144</v>
      </c>
      <c r="B836" t="s">
        <v>55</v>
      </c>
      <c r="C836">
        <v>9.91117</v>
      </c>
      <c r="D836">
        <f t="shared" si="40"/>
        <v>2.17277</v>
      </c>
      <c r="E836">
        <f t="shared" si="41"/>
        <v>-2.753663</v>
      </c>
      <c r="F836">
        <f t="shared" si="42"/>
        <v>9.330277</v>
      </c>
    </row>
    <row r="837" spans="1:6">
      <c r="A837" t="s">
        <v>144</v>
      </c>
      <c r="B837" t="s">
        <v>50</v>
      </c>
      <c r="C837">
        <v>15.7034</v>
      </c>
      <c r="D837">
        <f t="shared" si="40"/>
        <v>2.17277</v>
      </c>
      <c r="E837">
        <f t="shared" si="41"/>
        <v>-2.12798</v>
      </c>
      <c r="F837">
        <f t="shared" si="42"/>
        <v>15.74819</v>
      </c>
    </row>
    <row r="838" spans="1:6">
      <c r="A838" t="s">
        <v>144</v>
      </c>
      <c r="B838" t="s">
        <v>55</v>
      </c>
      <c r="C838">
        <v>4.63026</v>
      </c>
      <c r="D838">
        <f t="shared" si="40"/>
        <v>2.17277</v>
      </c>
      <c r="E838">
        <f t="shared" si="41"/>
        <v>-2.753663</v>
      </c>
      <c r="F838">
        <f t="shared" si="42"/>
        <v>4.049367</v>
      </c>
    </row>
    <row r="839" spans="1:6">
      <c r="A839" t="s">
        <v>144</v>
      </c>
      <c r="B839" t="s">
        <v>924</v>
      </c>
      <c r="C839">
        <v>17.0599</v>
      </c>
      <c r="D839">
        <f t="shared" si="40"/>
        <v>2.17277</v>
      </c>
      <c r="E839">
        <f t="shared" si="41"/>
        <v>-1.05833</v>
      </c>
      <c r="F839">
        <f t="shared" si="42"/>
        <v>18.17434</v>
      </c>
    </row>
    <row r="840" spans="1:6">
      <c r="A840" t="s">
        <v>144</v>
      </c>
      <c r="B840" t="s">
        <v>111</v>
      </c>
      <c r="C840">
        <v>11.3164</v>
      </c>
      <c r="D840">
        <f t="shared" si="40"/>
        <v>2.17277</v>
      </c>
      <c r="E840">
        <f t="shared" si="41"/>
        <v>-2.14486</v>
      </c>
      <c r="F840">
        <f t="shared" si="42"/>
        <v>11.34431</v>
      </c>
    </row>
    <row r="841" spans="1:6">
      <c r="A841" t="s">
        <v>144</v>
      </c>
      <c r="B841" t="s">
        <v>45</v>
      </c>
      <c r="C841">
        <v>24.7925</v>
      </c>
      <c r="D841">
        <f t="shared" si="40"/>
        <v>2.17277</v>
      </c>
      <c r="E841">
        <f t="shared" si="41"/>
        <v>-1.71742</v>
      </c>
      <c r="F841">
        <f t="shared" si="42"/>
        <v>25.24785</v>
      </c>
    </row>
    <row r="842" spans="1:6">
      <c r="A842" t="s">
        <v>144</v>
      </c>
      <c r="B842" t="s">
        <v>177</v>
      </c>
      <c r="C842">
        <v>13.1749</v>
      </c>
      <c r="D842">
        <f t="shared" si="40"/>
        <v>2.17277</v>
      </c>
      <c r="E842">
        <f t="shared" si="41"/>
        <v>0</v>
      </c>
      <c r="F842">
        <f t="shared" si="42"/>
        <v>15.34767</v>
      </c>
    </row>
    <row r="843" spans="1:6">
      <c r="A843">
        <v>4</v>
      </c>
      <c r="B843" t="s">
        <v>398</v>
      </c>
      <c r="C843">
        <v>10.9667</v>
      </c>
      <c r="D843">
        <f t="shared" si="40"/>
        <v>1.11089</v>
      </c>
      <c r="E843">
        <f t="shared" si="41"/>
        <v>-3.019463</v>
      </c>
      <c r="F843">
        <f t="shared" si="42"/>
        <v>9.058127</v>
      </c>
    </row>
    <row r="844" spans="1:6">
      <c r="A844" t="s">
        <v>144</v>
      </c>
      <c r="B844" t="s">
        <v>55</v>
      </c>
      <c r="C844">
        <v>11.8422</v>
      </c>
      <c r="D844">
        <f t="shared" si="40"/>
        <v>2.17277</v>
      </c>
      <c r="E844">
        <f t="shared" si="41"/>
        <v>-2.753663</v>
      </c>
      <c r="F844">
        <f t="shared" si="42"/>
        <v>11.261307</v>
      </c>
    </row>
    <row r="845" spans="1:6">
      <c r="A845" t="s">
        <v>144</v>
      </c>
      <c r="B845" t="s">
        <v>42</v>
      </c>
      <c r="C845">
        <v>12.9185</v>
      </c>
      <c r="D845">
        <f t="shared" si="40"/>
        <v>2.17277</v>
      </c>
      <c r="E845">
        <f t="shared" si="41"/>
        <v>-1.79573</v>
      </c>
      <c r="F845">
        <f t="shared" si="42"/>
        <v>13.29554</v>
      </c>
    </row>
    <row r="846" spans="1:6">
      <c r="A846" t="s">
        <v>144</v>
      </c>
      <c r="B846" t="s">
        <v>60</v>
      </c>
      <c r="C846">
        <v>9.56886</v>
      </c>
      <c r="D846">
        <f t="shared" si="40"/>
        <v>2.17277</v>
      </c>
      <c r="E846">
        <f t="shared" si="41"/>
        <v>-2.438221</v>
      </c>
      <c r="F846">
        <f t="shared" si="42"/>
        <v>9.303409</v>
      </c>
    </row>
    <row r="847" spans="1:6">
      <c r="A847" t="s">
        <v>144</v>
      </c>
      <c r="B847" t="s">
        <v>177</v>
      </c>
      <c r="C847">
        <v>16.5402</v>
      </c>
      <c r="D847">
        <f t="shared" si="40"/>
        <v>2.17277</v>
      </c>
      <c r="E847">
        <f t="shared" si="41"/>
        <v>0</v>
      </c>
      <c r="F847">
        <f t="shared" si="42"/>
        <v>18.71297</v>
      </c>
    </row>
    <row r="848" spans="1:6">
      <c r="A848" t="s">
        <v>144</v>
      </c>
      <c r="B848" t="s">
        <v>66</v>
      </c>
      <c r="C848">
        <v>28.0608</v>
      </c>
      <c r="D848">
        <f t="shared" si="40"/>
        <v>2.17277</v>
      </c>
      <c r="E848">
        <f t="shared" si="41"/>
        <v>-2.973837</v>
      </c>
      <c r="F848">
        <f t="shared" si="42"/>
        <v>27.259733</v>
      </c>
    </row>
    <row r="849" spans="1:6">
      <c r="A849" t="s">
        <v>144</v>
      </c>
      <c r="B849" t="s">
        <v>42</v>
      </c>
      <c r="C849">
        <v>19.6449</v>
      </c>
      <c r="D849">
        <f t="shared" si="40"/>
        <v>2.17277</v>
      </c>
      <c r="E849">
        <f t="shared" si="41"/>
        <v>-1.79573</v>
      </c>
      <c r="F849">
        <f t="shared" si="42"/>
        <v>20.02194</v>
      </c>
    </row>
    <row r="850" spans="1:6">
      <c r="A850" t="s">
        <v>144</v>
      </c>
      <c r="B850" t="s">
        <v>42</v>
      </c>
      <c r="C850">
        <v>7.34255</v>
      </c>
      <c r="D850">
        <f t="shared" si="40"/>
        <v>2.17277</v>
      </c>
      <c r="E850">
        <f t="shared" si="41"/>
        <v>-1.79573</v>
      </c>
      <c r="F850">
        <f t="shared" si="42"/>
        <v>7.71959</v>
      </c>
    </row>
    <row r="851" spans="1:6">
      <c r="A851" t="s">
        <v>144</v>
      </c>
      <c r="B851" t="s">
        <v>42</v>
      </c>
      <c r="C851">
        <v>19.6555</v>
      </c>
      <c r="D851">
        <f t="shared" si="40"/>
        <v>2.17277</v>
      </c>
      <c r="E851">
        <f t="shared" si="41"/>
        <v>-1.79573</v>
      </c>
      <c r="F851">
        <f t="shared" si="42"/>
        <v>20.03254</v>
      </c>
    </row>
    <row r="852" spans="1:6">
      <c r="A852" t="s">
        <v>144</v>
      </c>
      <c r="B852" t="s">
        <v>66</v>
      </c>
      <c r="C852">
        <v>11.5728</v>
      </c>
      <c r="D852">
        <f t="shared" si="40"/>
        <v>2.17277</v>
      </c>
      <c r="E852">
        <f t="shared" si="41"/>
        <v>-2.973837</v>
      </c>
      <c r="F852">
        <f t="shared" si="42"/>
        <v>10.771733</v>
      </c>
    </row>
    <row r="853" spans="1:6">
      <c r="A853" t="s">
        <v>144</v>
      </c>
      <c r="B853" t="s">
        <v>50</v>
      </c>
      <c r="C853">
        <v>18.2026</v>
      </c>
      <c r="D853">
        <f t="shared" si="40"/>
        <v>2.17277</v>
      </c>
      <c r="E853">
        <f t="shared" si="41"/>
        <v>-2.12798</v>
      </c>
      <c r="F853">
        <f t="shared" si="42"/>
        <v>18.24739</v>
      </c>
    </row>
    <row r="854" spans="1:6">
      <c r="A854" t="s">
        <v>144</v>
      </c>
      <c r="B854" t="s">
        <v>55</v>
      </c>
      <c r="C854">
        <v>13.6681</v>
      </c>
      <c r="D854">
        <f t="shared" si="40"/>
        <v>2.17277</v>
      </c>
      <c r="E854">
        <f t="shared" si="41"/>
        <v>-2.753663</v>
      </c>
      <c r="F854">
        <f t="shared" si="42"/>
        <v>13.087207</v>
      </c>
    </row>
    <row r="855" spans="1:6">
      <c r="A855" t="s">
        <v>144</v>
      </c>
      <c r="B855" t="s">
        <v>55</v>
      </c>
      <c r="C855">
        <v>9.18413</v>
      </c>
      <c r="D855">
        <f t="shared" si="40"/>
        <v>2.17277</v>
      </c>
      <c r="E855">
        <f t="shared" si="41"/>
        <v>-2.753663</v>
      </c>
      <c r="F855">
        <f t="shared" si="42"/>
        <v>8.603237</v>
      </c>
    </row>
    <row r="856" spans="1:6">
      <c r="A856" t="s">
        <v>144</v>
      </c>
      <c r="B856" t="s">
        <v>50</v>
      </c>
      <c r="C856">
        <v>17.0616</v>
      </c>
      <c r="D856">
        <f t="shared" si="40"/>
        <v>2.17277</v>
      </c>
      <c r="E856">
        <f t="shared" si="41"/>
        <v>-2.12798</v>
      </c>
      <c r="F856">
        <f t="shared" si="42"/>
        <v>17.10639</v>
      </c>
    </row>
    <row r="857" spans="1:6">
      <c r="A857" t="s">
        <v>144</v>
      </c>
      <c r="B857" t="s">
        <v>66</v>
      </c>
      <c r="C857">
        <v>16.7312</v>
      </c>
      <c r="D857">
        <f t="shared" si="40"/>
        <v>2.17277</v>
      </c>
      <c r="E857">
        <f t="shared" si="41"/>
        <v>-2.973837</v>
      </c>
      <c r="F857">
        <f t="shared" si="42"/>
        <v>15.930133</v>
      </c>
    </row>
    <row r="858" spans="1:6">
      <c r="A858">
        <v>4</v>
      </c>
      <c r="B858" t="s">
        <v>34</v>
      </c>
      <c r="C858">
        <v>20.8245</v>
      </c>
      <c r="D858">
        <f t="shared" si="40"/>
        <v>1.11089</v>
      </c>
      <c r="E858">
        <f t="shared" si="41"/>
        <v>-2.417109</v>
      </c>
      <c r="F858">
        <f t="shared" si="42"/>
        <v>19.518281</v>
      </c>
    </row>
    <row r="859" spans="1:6">
      <c r="A859">
        <v>4</v>
      </c>
      <c r="B859" t="s">
        <v>38</v>
      </c>
      <c r="C859">
        <v>6.62941</v>
      </c>
      <c r="D859">
        <f t="shared" si="40"/>
        <v>1.11089</v>
      </c>
      <c r="E859">
        <f t="shared" si="41"/>
        <v>-2.872431</v>
      </c>
      <c r="F859">
        <f t="shared" si="42"/>
        <v>4.867869</v>
      </c>
    </row>
    <row r="860" spans="1:6">
      <c r="A860" t="s">
        <v>144</v>
      </c>
      <c r="B860" t="s">
        <v>55</v>
      </c>
      <c r="C860">
        <v>17.814</v>
      </c>
      <c r="D860">
        <f t="shared" si="40"/>
        <v>2.17277</v>
      </c>
      <c r="E860">
        <f t="shared" si="41"/>
        <v>-2.753663</v>
      </c>
      <c r="F860">
        <f t="shared" si="42"/>
        <v>17.233107</v>
      </c>
    </row>
    <row r="861" spans="1:6">
      <c r="A861" t="s">
        <v>144</v>
      </c>
      <c r="B861" t="s">
        <v>42</v>
      </c>
      <c r="C861">
        <v>7.7037</v>
      </c>
      <c r="D861">
        <f t="shared" si="40"/>
        <v>2.17277</v>
      </c>
      <c r="E861">
        <f t="shared" si="41"/>
        <v>-1.79573</v>
      </c>
      <c r="F861">
        <f t="shared" si="42"/>
        <v>8.08074</v>
      </c>
    </row>
    <row r="862" spans="1:6">
      <c r="A862" t="s">
        <v>144</v>
      </c>
      <c r="B862" t="s">
        <v>177</v>
      </c>
      <c r="C862">
        <v>15.5616</v>
      </c>
      <c r="D862">
        <f t="shared" si="40"/>
        <v>2.17277</v>
      </c>
      <c r="E862">
        <f t="shared" si="41"/>
        <v>0</v>
      </c>
      <c r="F862">
        <f t="shared" si="42"/>
        <v>17.73437</v>
      </c>
    </row>
    <row r="863" spans="1:6">
      <c r="A863">
        <v>4</v>
      </c>
      <c r="B863" t="s">
        <v>66</v>
      </c>
      <c r="C863">
        <v>11.3767</v>
      </c>
      <c r="D863">
        <f t="shared" si="40"/>
        <v>1.11089</v>
      </c>
      <c r="E863">
        <f t="shared" si="41"/>
        <v>-2.973837</v>
      </c>
      <c r="F863">
        <f t="shared" si="42"/>
        <v>9.513753</v>
      </c>
    </row>
    <row r="864" spans="1:6">
      <c r="A864" t="s">
        <v>144</v>
      </c>
      <c r="B864" t="s">
        <v>34</v>
      </c>
      <c r="C864">
        <v>17.4449</v>
      </c>
      <c r="D864">
        <f t="shared" si="40"/>
        <v>2.17277</v>
      </c>
      <c r="E864">
        <f t="shared" si="41"/>
        <v>-2.417109</v>
      </c>
      <c r="F864">
        <f t="shared" si="42"/>
        <v>17.200561</v>
      </c>
    </row>
    <row r="865" spans="1:6">
      <c r="A865">
        <v>4</v>
      </c>
      <c r="B865" t="s">
        <v>66</v>
      </c>
      <c r="C865">
        <v>25.4339</v>
      </c>
      <c r="D865">
        <f t="shared" si="40"/>
        <v>1.11089</v>
      </c>
      <c r="E865">
        <f t="shared" si="41"/>
        <v>-2.973837</v>
      </c>
      <c r="F865">
        <f t="shared" si="42"/>
        <v>23.570953</v>
      </c>
    </row>
    <row r="866" spans="1:6">
      <c r="A866">
        <v>4</v>
      </c>
      <c r="B866" t="s">
        <v>55</v>
      </c>
      <c r="C866">
        <v>17.1535</v>
      </c>
      <c r="D866">
        <f t="shared" si="40"/>
        <v>1.11089</v>
      </c>
      <c r="E866">
        <f t="shared" si="41"/>
        <v>-2.753663</v>
      </c>
      <c r="F866">
        <f t="shared" si="42"/>
        <v>15.510727</v>
      </c>
    </row>
    <row r="867" spans="1:6">
      <c r="A867" t="s">
        <v>144</v>
      </c>
      <c r="B867" t="s">
        <v>42</v>
      </c>
      <c r="C867">
        <v>10.8971</v>
      </c>
      <c r="D867">
        <f t="shared" si="40"/>
        <v>2.17277</v>
      </c>
      <c r="E867">
        <f t="shared" si="41"/>
        <v>-1.79573</v>
      </c>
      <c r="F867">
        <f t="shared" si="42"/>
        <v>11.27414</v>
      </c>
    </row>
    <row r="868" spans="1:6">
      <c r="A868">
        <v>4</v>
      </c>
      <c r="B868" t="s">
        <v>50</v>
      </c>
      <c r="C868">
        <v>9.70191</v>
      </c>
      <c r="D868">
        <f t="shared" si="40"/>
        <v>1.11089</v>
      </c>
      <c r="E868">
        <f t="shared" si="41"/>
        <v>-2.12798</v>
      </c>
      <c r="F868">
        <f t="shared" si="42"/>
        <v>8.68482</v>
      </c>
    </row>
    <row r="869" spans="1:6">
      <c r="A869" t="s">
        <v>144</v>
      </c>
      <c r="B869" t="s">
        <v>177</v>
      </c>
      <c r="C869">
        <v>25.1578</v>
      </c>
      <c r="D869">
        <f t="shared" si="40"/>
        <v>2.17277</v>
      </c>
      <c r="E869">
        <f t="shared" si="41"/>
        <v>0</v>
      </c>
      <c r="F869">
        <f t="shared" si="42"/>
        <v>27.33057</v>
      </c>
    </row>
    <row r="870" spans="1:6">
      <c r="A870">
        <v>4</v>
      </c>
      <c r="B870" t="s">
        <v>177</v>
      </c>
      <c r="C870">
        <v>29.7063</v>
      </c>
      <c r="D870">
        <f t="shared" si="40"/>
        <v>1.11089</v>
      </c>
      <c r="E870">
        <f t="shared" si="41"/>
        <v>0</v>
      </c>
      <c r="F870">
        <f t="shared" si="42"/>
        <v>30.81719</v>
      </c>
    </row>
    <row r="871" spans="1:6">
      <c r="A871" t="s">
        <v>144</v>
      </c>
      <c r="B871" t="s">
        <v>55</v>
      </c>
      <c r="C871">
        <v>12.5204</v>
      </c>
      <c r="D871">
        <f t="shared" si="40"/>
        <v>2.17277</v>
      </c>
      <c r="E871">
        <f t="shared" si="41"/>
        <v>-2.753663</v>
      </c>
      <c r="F871">
        <f t="shared" si="42"/>
        <v>11.939507</v>
      </c>
    </row>
    <row r="872" spans="1:6">
      <c r="A872" t="s">
        <v>144</v>
      </c>
      <c r="B872" t="s">
        <v>60</v>
      </c>
      <c r="C872">
        <v>18.9561</v>
      </c>
      <c r="D872">
        <f t="shared" si="40"/>
        <v>2.17277</v>
      </c>
      <c r="E872">
        <f t="shared" si="41"/>
        <v>-2.438221</v>
      </c>
      <c r="F872">
        <f t="shared" si="42"/>
        <v>18.690649</v>
      </c>
    </row>
    <row r="873" spans="1:6">
      <c r="A873">
        <v>4</v>
      </c>
      <c r="B873" t="s">
        <v>60</v>
      </c>
      <c r="C873">
        <v>11.5336</v>
      </c>
      <c r="D873">
        <f t="shared" si="40"/>
        <v>1.11089</v>
      </c>
      <c r="E873">
        <f t="shared" si="41"/>
        <v>-2.438221</v>
      </c>
      <c r="F873">
        <f t="shared" si="42"/>
        <v>10.206269</v>
      </c>
    </row>
    <row r="874" spans="1:6">
      <c r="A874">
        <v>4</v>
      </c>
      <c r="B874" t="s">
        <v>45</v>
      </c>
      <c r="C874">
        <v>8.91234</v>
      </c>
      <c r="D874">
        <f t="shared" si="40"/>
        <v>1.11089</v>
      </c>
      <c r="E874">
        <f t="shared" si="41"/>
        <v>-1.71742</v>
      </c>
      <c r="F874">
        <f t="shared" si="42"/>
        <v>8.30581</v>
      </c>
    </row>
    <row r="875" spans="1:6">
      <c r="A875">
        <v>4</v>
      </c>
      <c r="B875" t="s">
        <v>55</v>
      </c>
      <c r="C875">
        <v>9.80642</v>
      </c>
      <c r="D875">
        <f t="shared" si="40"/>
        <v>1.11089</v>
      </c>
      <c r="E875">
        <f t="shared" si="41"/>
        <v>-2.753663</v>
      </c>
      <c r="F875">
        <f t="shared" si="42"/>
        <v>8.163647</v>
      </c>
    </row>
    <row r="876" spans="1:6">
      <c r="A876">
        <v>4</v>
      </c>
      <c r="B876" t="s">
        <v>50</v>
      </c>
      <c r="C876">
        <v>13.2707</v>
      </c>
      <c r="D876">
        <f t="shared" si="40"/>
        <v>1.11089</v>
      </c>
      <c r="E876">
        <f t="shared" si="41"/>
        <v>-2.12798</v>
      </c>
      <c r="F876">
        <f t="shared" si="42"/>
        <v>12.25361</v>
      </c>
    </row>
    <row r="877" spans="1:6">
      <c r="A877">
        <v>3</v>
      </c>
      <c r="B877" t="s">
        <v>60</v>
      </c>
      <c r="C877">
        <v>17.3687</v>
      </c>
      <c r="D877">
        <f t="shared" si="40"/>
        <v>1.21684</v>
      </c>
      <c r="E877">
        <f t="shared" si="41"/>
        <v>-2.438221</v>
      </c>
      <c r="F877">
        <f t="shared" si="42"/>
        <v>16.147319</v>
      </c>
    </row>
    <row r="878" spans="1:6">
      <c r="A878" t="s">
        <v>144</v>
      </c>
      <c r="B878" t="s">
        <v>45</v>
      </c>
      <c r="C878">
        <v>17.4426</v>
      </c>
      <c r="D878">
        <f t="shared" si="40"/>
        <v>2.17277</v>
      </c>
      <c r="E878">
        <f t="shared" si="41"/>
        <v>-1.71742</v>
      </c>
      <c r="F878">
        <f t="shared" si="42"/>
        <v>17.89795</v>
      </c>
    </row>
    <row r="879" spans="1:6">
      <c r="A879" t="s">
        <v>144</v>
      </c>
      <c r="B879" t="s">
        <v>55</v>
      </c>
      <c r="C879">
        <v>11.3748</v>
      </c>
      <c r="D879">
        <f t="shared" si="40"/>
        <v>2.17277</v>
      </c>
      <c r="E879">
        <f t="shared" si="41"/>
        <v>-2.753663</v>
      </c>
      <c r="F879">
        <f t="shared" si="42"/>
        <v>10.793907</v>
      </c>
    </row>
    <row r="880" spans="1:6">
      <c r="A880">
        <v>4</v>
      </c>
      <c r="B880" t="s">
        <v>924</v>
      </c>
      <c r="C880">
        <v>27.9138</v>
      </c>
      <c r="D880">
        <f t="shared" si="40"/>
        <v>1.11089</v>
      </c>
      <c r="E880">
        <f t="shared" si="41"/>
        <v>-1.05833</v>
      </c>
      <c r="F880">
        <f t="shared" si="42"/>
        <v>27.96636</v>
      </c>
    </row>
    <row r="881" spans="1:6">
      <c r="A881">
        <v>4</v>
      </c>
      <c r="B881" t="s">
        <v>38</v>
      </c>
      <c r="C881">
        <v>14.5862</v>
      </c>
      <c r="D881">
        <f t="shared" si="40"/>
        <v>1.11089</v>
      </c>
      <c r="E881">
        <f t="shared" si="41"/>
        <v>-2.872431</v>
      </c>
      <c r="F881">
        <f t="shared" si="42"/>
        <v>12.824659</v>
      </c>
    </row>
    <row r="882" spans="1:6">
      <c r="A882">
        <v>3</v>
      </c>
      <c r="B882" t="s">
        <v>66</v>
      </c>
      <c r="C882">
        <v>20.2697</v>
      </c>
      <c r="D882">
        <f t="shared" si="40"/>
        <v>1.21684</v>
      </c>
      <c r="E882">
        <f t="shared" si="41"/>
        <v>-2.973837</v>
      </c>
      <c r="F882">
        <f t="shared" si="42"/>
        <v>18.512703</v>
      </c>
    </row>
    <row r="883" spans="1:6">
      <c r="A883">
        <v>4</v>
      </c>
      <c r="B883" t="s">
        <v>66</v>
      </c>
      <c r="C883">
        <v>17.7208</v>
      </c>
      <c r="D883">
        <f t="shared" si="40"/>
        <v>1.11089</v>
      </c>
      <c r="E883">
        <f t="shared" si="41"/>
        <v>-2.973837</v>
      </c>
      <c r="F883">
        <f t="shared" si="42"/>
        <v>15.857853</v>
      </c>
    </row>
    <row r="884" spans="1:6">
      <c r="A884" t="s">
        <v>144</v>
      </c>
      <c r="B884" t="s">
        <v>177</v>
      </c>
      <c r="C884">
        <v>5.49055</v>
      </c>
      <c r="D884">
        <f t="shared" si="40"/>
        <v>2.17277</v>
      </c>
      <c r="E884">
        <f t="shared" si="41"/>
        <v>0</v>
      </c>
      <c r="F884">
        <f t="shared" si="42"/>
        <v>7.66332</v>
      </c>
    </row>
    <row r="885" spans="1:6">
      <c r="A885" t="s">
        <v>144</v>
      </c>
      <c r="B885" t="s">
        <v>177</v>
      </c>
      <c r="C885">
        <v>20.8738</v>
      </c>
      <c r="D885">
        <f t="shared" si="40"/>
        <v>2.17277</v>
      </c>
      <c r="E885">
        <f t="shared" si="41"/>
        <v>0</v>
      </c>
      <c r="F885">
        <f t="shared" si="42"/>
        <v>23.04657</v>
      </c>
    </row>
    <row r="886" spans="1:6">
      <c r="A886">
        <v>3</v>
      </c>
      <c r="B886" t="s">
        <v>34</v>
      </c>
      <c r="C886">
        <v>12.6618</v>
      </c>
      <c r="D886">
        <f t="shared" si="40"/>
        <v>1.21684</v>
      </c>
      <c r="E886">
        <f t="shared" si="41"/>
        <v>-2.417109</v>
      </c>
      <c r="F886">
        <f t="shared" si="42"/>
        <v>11.461531</v>
      </c>
    </row>
    <row r="887" spans="1:6">
      <c r="A887" t="s">
        <v>144</v>
      </c>
      <c r="B887" t="s">
        <v>66</v>
      </c>
      <c r="C887">
        <v>10.1486</v>
      </c>
      <c r="D887">
        <f t="shared" si="40"/>
        <v>2.17277</v>
      </c>
      <c r="E887">
        <f t="shared" si="41"/>
        <v>-2.973837</v>
      </c>
      <c r="F887">
        <f t="shared" si="42"/>
        <v>9.347533</v>
      </c>
    </row>
    <row r="888" spans="1:6">
      <c r="A888">
        <v>4</v>
      </c>
      <c r="B888" t="s">
        <v>38</v>
      </c>
      <c r="C888">
        <v>14.8013</v>
      </c>
      <c r="D888">
        <f t="shared" si="40"/>
        <v>1.11089</v>
      </c>
      <c r="E888">
        <f t="shared" si="41"/>
        <v>-2.872431</v>
      </c>
      <c r="F888">
        <f t="shared" si="42"/>
        <v>13.039759</v>
      </c>
    </row>
    <row r="889" spans="1:6">
      <c r="A889" t="s">
        <v>144</v>
      </c>
      <c r="B889" t="s">
        <v>45</v>
      </c>
      <c r="C889">
        <v>4.9788</v>
      </c>
      <c r="D889">
        <f t="shared" si="40"/>
        <v>2.17277</v>
      </c>
      <c r="E889">
        <f t="shared" si="41"/>
        <v>-1.71742</v>
      </c>
      <c r="F889">
        <f t="shared" si="42"/>
        <v>5.43415</v>
      </c>
    </row>
    <row r="890" spans="1:6">
      <c r="A890" t="s">
        <v>144</v>
      </c>
      <c r="B890" t="s">
        <v>50</v>
      </c>
      <c r="C890">
        <v>6.61979</v>
      </c>
      <c r="D890">
        <f t="shared" si="40"/>
        <v>2.17277</v>
      </c>
      <c r="E890">
        <f t="shared" si="41"/>
        <v>-2.12798</v>
      </c>
      <c r="F890">
        <f t="shared" si="42"/>
        <v>6.66458</v>
      </c>
    </row>
    <row r="891" spans="1:6">
      <c r="A891">
        <v>4</v>
      </c>
      <c r="B891" t="s">
        <v>398</v>
      </c>
      <c r="C891">
        <v>8.78855</v>
      </c>
      <c r="D891">
        <f t="shared" si="40"/>
        <v>1.11089</v>
      </c>
      <c r="E891">
        <f t="shared" si="41"/>
        <v>-3.019463</v>
      </c>
      <c r="F891">
        <f t="shared" si="42"/>
        <v>6.879977</v>
      </c>
    </row>
    <row r="892" spans="1:6">
      <c r="A892">
        <v>4</v>
      </c>
      <c r="B892" t="s">
        <v>55</v>
      </c>
      <c r="C892">
        <v>9.13277</v>
      </c>
      <c r="D892">
        <f t="shared" si="40"/>
        <v>1.11089</v>
      </c>
      <c r="E892">
        <f t="shared" si="41"/>
        <v>-2.753663</v>
      </c>
      <c r="F892">
        <f t="shared" si="42"/>
        <v>7.489997</v>
      </c>
    </row>
    <row r="893" spans="1:6">
      <c r="A893">
        <v>3</v>
      </c>
      <c r="B893" t="s">
        <v>60</v>
      </c>
      <c r="C893">
        <v>16.9286</v>
      </c>
      <c r="D893">
        <f t="shared" si="40"/>
        <v>1.21684</v>
      </c>
      <c r="E893">
        <f t="shared" si="41"/>
        <v>-2.438221</v>
      </c>
      <c r="F893">
        <f t="shared" si="42"/>
        <v>15.707219</v>
      </c>
    </row>
    <row r="894" spans="1:6">
      <c r="A894">
        <v>4</v>
      </c>
      <c r="B894" t="s">
        <v>34</v>
      </c>
      <c r="C894">
        <v>19.1971</v>
      </c>
      <c r="D894">
        <f t="shared" si="40"/>
        <v>1.11089</v>
      </c>
      <c r="E894">
        <f t="shared" si="41"/>
        <v>-2.417109</v>
      </c>
      <c r="F894">
        <f t="shared" si="42"/>
        <v>17.890881</v>
      </c>
    </row>
    <row r="895" spans="1:6">
      <c r="A895">
        <v>4</v>
      </c>
      <c r="B895" t="s">
        <v>45</v>
      </c>
      <c r="C895">
        <v>10.4911</v>
      </c>
      <c r="D895">
        <f t="shared" si="40"/>
        <v>1.11089</v>
      </c>
      <c r="E895">
        <f t="shared" si="41"/>
        <v>-1.71742</v>
      </c>
      <c r="F895">
        <f t="shared" si="42"/>
        <v>9.88457</v>
      </c>
    </row>
    <row r="896" spans="1:6">
      <c r="A896" t="s">
        <v>144</v>
      </c>
      <c r="B896" t="s">
        <v>177</v>
      </c>
      <c r="C896">
        <v>19.8615</v>
      </c>
      <c r="D896">
        <f t="shared" si="40"/>
        <v>2.17277</v>
      </c>
      <c r="E896">
        <f t="shared" si="41"/>
        <v>0</v>
      </c>
      <c r="F896">
        <f t="shared" si="42"/>
        <v>22.03427</v>
      </c>
    </row>
    <row r="897" spans="1:6">
      <c r="A897">
        <v>3</v>
      </c>
      <c r="B897" t="s">
        <v>55</v>
      </c>
      <c r="C897">
        <v>17.6137</v>
      </c>
      <c r="D897">
        <f t="shared" si="40"/>
        <v>1.21684</v>
      </c>
      <c r="E897">
        <f t="shared" si="41"/>
        <v>-2.753663</v>
      </c>
      <c r="F897">
        <f t="shared" si="42"/>
        <v>16.076877</v>
      </c>
    </row>
    <row r="898" spans="1:6">
      <c r="A898">
        <v>4</v>
      </c>
      <c r="B898" t="s">
        <v>45</v>
      </c>
      <c r="C898">
        <v>16.6154</v>
      </c>
      <c r="D898">
        <f t="shared" si="40"/>
        <v>1.11089</v>
      </c>
      <c r="E898">
        <f t="shared" si="41"/>
        <v>-1.71742</v>
      </c>
      <c r="F898">
        <f t="shared" si="42"/>
        <v>16.00887</v>
      </c>
    </row>
    <row r="899" spans="1:6">
      <c r="A899">
        <v>4</v>
      </c>
      <c r="B899" t="s">
        <v>38</v>
      </c>
      <c r="C899">
        <v>9.13766</v>
      </c>
      <c r="D899">
        <f t="shared" ref="D899:D962" si="43">VLOOKUP(A899,K:M,3,0)</f>
        <v>1.11089</v>
      </c>
      <c r="E899">
        <f t="shared" ref="E899:E962" si="44">VLOOKUP(B899,K:M,3,0)</f>
        <v>-2.872431</v>
      </c>
      <c r="F899">
        <f t="shared" ref="F899:F962" si="45">C899+D899+E899</f>
        <v>7.376119</v>
      </c>
    </row>
    <row r="900" spans="1:6">
      <c r="A900">
        <v>4</v>
      </c>
      <c r="B900" t="s">
        <v>38</v>
      </c>
      <c r="C900">
        <v>12.9901</v>
      </c>
      <c r="D900">
        <f t="shared" si="43"/>
        <v>1.11089</v>
      </c>
      <c r="E900">
        <f t="shared" si="44"/>
        <v>-2.872431</v>
      </c>
      <c r="F900">
        <f t="shared" si="45"/>
        <v>11.228559</v>
      </c>
    </row>
    <row r="901" spans="1:6">
      <c r="A901" t="s">
        <v>144</v>
      </c>
      <c r="B901" t="s">
        <v>38</v>
      </c>
      <c r="C901">
        <v>21.472</v>
      </c>
      <c r="D901">
        <f t="shared" si="43"/>
        <v>2.17277</v>
      </c>
      <c r="E901">
        <f t="shared" si="44"/>
        <v>-2.872431</v>
      </c>
      <c r="F901">
        <f t="shared" si="45"/>
        <v>20.772339</v>
      </c>
    </row>
    <row r="902" spans="1:6">
      <c r="A902">
        <v>4</v>
      </c>
      <c r="B902" t="s">
        <v>924</v>
      </c>
      <c r="C902">
        <v>18.7557</v>
      </c>
      <c r="D902">
        <f t="shared" si="43"/>
        <v>1.11089</v>
      </c>
      <c r="E902">
        <f t="shared" si="44"/>
        <v>-1.05833</v>
      </c>
      <c r="F902">
        <f t="shared" si="45"/>
        <v>18.80826</v>
      </c>
    </row>
    <row r="903" spans="1:6">
      <c r="A903">
        <v>4</v>
      </c>
      <c r="B903" t="s">
        <v>398</v>
      </c>
      <c r="C903">
        <v>13.3311</v>
      </c>
      <c r="D903">
        <f t="shared" si="43"/>
        <v>1.11089</v>
      </c>
      <c r="E903">
        <f t="shared" si="44"/>
        <v>-3.019463</v>
      </c>
      <c r="F903">
        <f t="shared" si="45"/>
        <v>11.422527</v>
      </c>
    </row>
    <row r="904" spans="1:6">
      <c r="A904" t="s">
        <v>144</v>
      </c>
      <c r="B904" t="s">
        <v>177</v>
      </c>
      <c r="C904">
        <v>14.5853</v>
      </c>
      <c r="D904">
        <f t="shared" si="43"/>
        <v>2.17277</v>
      </c>
      <c r="E904">
        <f t="shared" si="44"/>
        <v>0</v>
      </c>
      <c r="F904">
        <f t="shared" si="45"/>
        <v>16.75807</v>
      </c>
    </row>
    <row r="905" spans="1:6">
      <c r="A905">
        <v>4</v>
      </c>
      <c r="B905" t="s">
        <v>66</v>
      </c>
      <c r="C905">
        <v>4.48301</v>
      </c>
      <c r="D905">
        <f t="shared" si="43"/>
        <v>1.11089</v>
      </c>
      <c r="E905">
        <f t="shared" si="44"/>
        <v>-2.973837</v>
      </c>
      <c r="F905">
        <f t="shared" si="45"/>
        <v>2.620063</v>
      </c>
    </row>
    <row r="906" spans="1:6">
      <c r="A906" t="s">
        <v>144</v>
      </c>
      <c r="B906" t="s">
        <v>45</v>
      </c>
      <c r="C906">
        <v>22.8154</v>
      </c>
      <c r="D906">
        <f t="shared" si="43"/>
        <v>2.17277</v>
      </c>
      <c r="E906">
        <f t="shared" si="44"/>
        <v>-1.71742</v>
      </c>
      <c r="F906">
        <f t="shared" si="45"/>
        <v>23.27075</v>
      </c>
    </row>
    <row r="907" spans="1:6">
      <c r="A907">
        <v>4</v>
      </c>
      <c r="B907" t="s">
        <v>38</v>
      </c>
      <c r="C907">
        <v>17.3687</v>
      </c>
      <c r="D907">
        <f t="shared" si="43"/>
        <v>1.11089</v>
      </c>
      <c r="E907">
        <f t="shared" si="44"/>
        <v>-2.872431</v>
      </c>
      <c r="F907">
        <f t="shared" si="45"/>
        <v>15.607159</v>
      </c>
    </row>
    <row r="908" spans="1:6">
      <c r="A908">
        <v>4</v>
      </c>
      <c r="B908" t="s">
        <v>50</v>
      </c>
      <c r="C908">
        <v>30.3347</v>
      </c>
      <c r="D908">
        <f t="shared" si="43"/>
        <v>1.11089</v>
      </c>
      <c r="E908">
        <f t="shared" si="44"/>
        <v>-2.12798</v>
      </c>
      <c r="F908">
        <f t="shared" si="45"/>
        <v>29.31761</v>
      </c>
    </row>
    <row r="909" spans="1:6">
      <c r="A909">
        <v>4</v>
      </c>
      <c r="B909" t="s">
        <v>38</v>
      </c>
      <c r="C909">
        <v>13.752</v>
      </c>
      <c r="D909">
        <f t="shared" si="43"/>
        <v>1.11089</v>
      </c>
      <c r="E909">
        <f t="shared" si="44"/>
        <v>-2.872431</v>
      </c>
      <c r="F909">
        <f t="shared" si="45"/>
        <v>11.990459</v>
      </c>
    </row>
    <row r="910" spans="1:6">
      <c r="A910">
        <v>4</v>
      </c>
      <c r="B910" t="s">
        <v>924</v>
      </c>
      <c r="C910">
        <v>9.56464</v>
      </c>
      <c r="D910">
        <f t="shared" si="43"/>
        <v>1.11089</v>
      </c>
      <c r="E910">
        <f t="shared" si="44"/>
        <v>-1.05833</v>
      </c>
      <c r="F910">
        <f t="shared" si="45"/>
        <v>9.6172</v>
      </c>
    </row>
    <row r="911" spans="1:6">
      <c r="A911">
        <v>4</v>
      </c>
      <c r="B911" t="s">
        <v>42</v>
      </c>
      <c r="C911">
        <v>15.2762</v>
      </c>
      <c r="D911">
        <f t="shared" si="43"/>
        <v>1.11089</v>
      </c>
      <c r="E911">
        <f t="shared" si="44"/>
        <v>-1.79573</v>
      </c>
      <c r="F911">
        <f t="shared" si="45"/>
        <v>14.59136</v>
      </c>
    </row>
    <row r="912" spans="1:6">
      <c r="A912">
        <v>3</v>
      </c>
      <c r="B912" t="s">
        <v>111</v>
      </c>
      <c r="C912">
        <v>22.7724</v>
      </c>
      <c r="D912">
        <f t="shared" si="43"/>
        <v>1.21684</v>
      </c>
      <c r="E912">
        <f t="shared" si="44"/>
        <v>-2.14486</v>
      </c>
      <c r="F912">
        <f t="shared" si="45"/>
        <v>21.84438</v>
      </c>
    </row>
    <row r="913" spans="1:6">
      <c r="A913">
        <v>4</v>
      </c>
      <c r="B913" t="s">
        <v>45</v>
      </c>
      <c r="C913">
        <v>15.1723</v>
      </c>
      <c r="D913">
        <f t="shared" si="43"/>
        <v>1.11089</v>
      </c>
      <c r="E913">
        <f t="shared" si="44"/>
        <v>-1.71742</v>
      </c>
      <c r="F913">
        <f t="shared" si="45"/>
        <v>14.56577</v>
      </c>
    </row>
    <row r="914" spans="1:6">
      <c r="A914">
        <v>4</v>
      </c>
      <c r="B914" t="s">
        <v>55</v>
      </c>
      <c r="C914">
        <v>21.228</v>
      </c>
      <c r="D914">
        <f t="shared" si="43"/>
        <v>1.11089</v>
      </c>
      <c r="E914">
        <f t="shared" si="44"/>
        <v>-2.753663</v>
      </c>
      <c r="F914">
        <f t="shared" si="45"/>
        <v>19.585227</v>
      </c>
    </row>
    <row r="915" spans="1:6">
      <c r="A915">
        <v>4</v>
      </c>
      <c r="B915" t="s">
        <v>66</v>
      </c>
      <c r="C915">
        <v>7.7384</v>
      </c>
      <c r="D915">
        <f t="shared" si="43"/>
        <v>1.11089</v>
      </c>
      <c r="E915">
        <f t="shared" si="44"/>
        <v>-2.973837</v>
      </c>
      <c r="F915">
        <f t="shared" si="45"/>
        <v>5.875453</v>
      </c>
    </row>
    <row r="916" spans="1:6">
      <c r="A916">
        <v>4</v>
      </c>
      <c r="B916" t="s">
        <v>45</v>
      </c>
      <c r="C916">
        <v>25.7704</v>
      </c>
      <c r="D916">
        <f t="shared" si="43"/>
        <v>1.11089</v>
      </c>
      <c r="E916">
        <f t="shared" si="44"/>
        <v>-1.71742</v>
      </c>
      <c r="F916">
        <f t="shared" si="45"/>
        <v>25.16387</v>
      </c>
    </row>
    <row r="917" spans="1:6">
      <c r="A917">
        <v>4</v>
      </c>
      <c r="B917" t="s">
        <v>42</v>
      </c>
      <c r="C917">
        <v>17.3215</v>
      </c>
      <c r="D917">
        <f t="shared" si="43"/>
        <v>1.11089</v>
      </c>
      <c r="E917">
        <f t="shared" si="44"/>
        <v>-1.79573</v>
      </c>
      <c r="F917">
        <f t="shared" si="45"/>
        <v>16.63666</v>
      </c>
    </row>
    <row r="918" spans="1:6">
      <c r="A918">
        <v>4</v>
      </c>
      <c r="B918" t="s">
        <v>50</v>
      </c>
      <c r="C918">
        <v>12.1116</v>
      </c>
      <c r="D918">
        <f t="shared" si="43"/>
        <v>1.11089</v>
      </c>
      <c r="E918">
        <f t="shared" si="44"/>
        <v>-2.12798</v>
      </c>
      <c r="F918">
        <f t="shared" si="45"/>
        <v>11.09451</v>
      </c>
    </row>
    <row r="919" spans="1:6">
      <c r="A919">
        <v>4</v>
      </c>
      <c r="B919" t="s">
        <v>111</v>
      </c>
      <c r="C919">
        <v>15.3009</v>
      </c>
      <c r="D919">
        <f t="shared" si="43"/>
        <v>1.11089</v>
      </c>
      <c r="E919">
        <f t="shared" si="44"/>
        <v>-2.14486</v>
      </c>
      <c r="F919">
        <f t="shared" si="45"/>
        <v>14.26693</v>
      </c>
    </row>
    <row r="920" spans="1:6">
      <c r="A920">
        <v>3</v>
      </c>
      <c r="B920" t="s">
        <v>45</v>
      </c>
      <c r="C920">
        <v>9.61547</v>
      </c>
      <c r="D920">
        <f t="shared" si="43"/>
        <v>1.21684</v>
      </c>
      <c r="E920">
        <f t="shared" si="44"/>
        <v>-1.71742</v>
      </c>
      <c r="F920">
        <f t="shared" si="45"/>
        <v>9.11489</v>
      </c>
    </row>
    <row r="921" spans="1:6">
      <c r="A921">
        <v>4</v>
      </c>
      <c r="B921" t="s">
        <v>38</v>
      </c>
      <c r="C921">
        <v>9.12585</v>
      </c>
      <c r="D921">
        <f t="shared" si="43"/>
        <v>1.11089</v>
      </c>
      <c r="E921">
        <f t="shared" si="44"/>
        <v>-2.872431</v>
      </c>
      <c r="F921">
        <f t="shared" si="45"/>
        <v>7.364309</v>
      </c>
    </row>
    <row r="922" spans="1:6">
      <c r="A922">
        <v>4</v>
      </c>
      <c r="B922" t="s">
        <v>60</v>
      </c>
      <c r="C922">
        <v>16.8866</v>
      </c>
      <c r="D922">
        <f t="shared" si="43"/>
        <v>1.11089</v>
      </c>
      <c r="E922">
        <f t="shared" si="44"/>
        <v>-2.438221</v>
      </c>
      <c r="F922">
        <f t="shared" si="45"/>
        <v>15.559269</v>
      </c>
    </row>
    <row r="923" spans="1:6">
      <c r="A923">
        <v>4</v>
      </c>
      <c r="B923" t="s">
        <v>55</v>
      </c>
      <c r="C923">
        <v>10.6274</v>
      </c>
      <c r="D923">
        <f t="shared" si="43"/>
        <v>1.11089</v>
      </c>
      <c r="E923">
        <f t="shared" si="44"/>
        <v>-2.753663</v>
      </c>
      <c r="F923">
        <f t="shared" si="45"/>
        <v>8.984627</v>
      </c>
    </row>
    <row r="924" spans="1:6">
      <c r="A924">
        <v>4</v>
      </c>
      <c r="B924" t="s">
        <v>38</v>
      </c>
      <c r="C924">
        <v>9.54071</v>
      </c>
      <c r="D924">
        <f t="shared" si="43"/>
        <v>1.11089</v>
      </c>
      <c r="E924">
        <f t="shared" si="44"/>
        <v>-2.872431</v>
      </c>
      <c r="F924">
        <f t="shared" si="45"/>
        <v>7.779169</v>
      </c>
    </row>
    <row r="925" spans="1:6">
      <c r="A925">
        <v>4</v>
      </c>
      <c r="B925" t="s">
        <v>42</v>
      </c>
      <c r="C925">
        <v>16.0642</v>
      </c>
      <c r="D925">
        <f t="shared" si="43"/>
        <v>1.11089</v>
      </c>
      <c r="E925">
        <f t="shared" si="44"/>
        <v>-1.79573</v>
      </c>
      <c r="F925">
        <f t="shared" si="45"/>
        <v>15.37936</v>
      </c>
    </row>
    <row r="926" spans="1:6">
      <c r="A926">
        <v>4</v>
      </c>
      <c r="B926" t="s">
        <v>60</v>
      </c>
      <c r="C926">
        <v>11.3823</v>
      </c>
      <c r="D926">
        <f t="shared" si="43"/>
        <v>1.11089</v>
      </c>
      <c r="E926">
        <f t="shared" si="44"/>
        <v>-2.438221</v>
      </c>
      <c r="F926">
        <f t="shared" si="45"/>
        <v>10.054969</v>
      </c>
    </row>
    <row r="927" spans="1:6">
      <c r="A927">
        <v>3</v>
      </c>
      <c r="B927" t="s">
        <v>924</v>
      </c>
      <c r="C927">
        <v>18.4443</v>
      </c>
      <c r="D927">
        <f t="shared" si="43"/>
        <v>1.21684</v>
      </c>
      <c r="E927">
        <f t="shared" si="44"/>
        <v>-1.05833</v>
      </c>
      <c r="F927">
        <f t="shared" si="45"/>
        <v>18.60281</v>
      </c>
    </row>
    <row r="928" spans="1:6">
      <c r="A928">
        <v>4</v>
      </c>
      <c r="B928" t="s">
        <v>66</v>
      </c>
      <c r="C928">
        <v>15.7642</v>
      </c>
      <c r="D928">
        <f t="shared" si="43"/>
        <v>1.11089</v>
      </c>
      <c r="E928">
        <f t="shared" si="44"/>
        <v>-2.973837</v>
      </c>
      <c r="F928">
        <f t="shared" si="45"/>
        <v>13.901253</v>
      </c>
    </row>
    <row r="929" spans="1:6">
      <c r="A929">
        <v>4</v>
      </c>
      <c r="B929" t="s">
        <v>42</v>
      </c>
      <c r="C929">
        <v>17.8493</v>
      </c>
      <c r="D929">
        <f t="shared" si="43"/>
        <v>1.11089</v>
      </c>
      <c r="E929">
        <f t="shared" si="44"/>
        <v>-1.79573</v>
      </c>
      <c r="F929">
        <f t="shared" si="45"/>
        <v>17.16446</v>
      </c>
    </row>
    <row r="930" spans="1:6">
      <c r="A930">
        <v>4</v>
      </c>
      <c r="B930" t="s">
        <v>177</v>
      </c>
      <c r="C930">
        <v>6.70836</v>
      </c>
      <c r="D930">
        <f t="shared" si="43"/>
        <v>1.11089</v>
      </c>
      <c r="E930">
        <f t="shared" si="44"/>
        <v>0</v>
      </c>
      <c r="F930">
        <f t="shared" si="45"/>
        <v>7.81925</v>
      </c>
    </row>
    <row r="931" spans="1:6">
      <c r="A931">
        <v>4</v>
      </c>
      <c r="B931" t="s">
        <v>66</v>
      </c>
      <c r="C931">
        <v>25.0918</v>
      </c>
      <c r="D931">
        <f t="shared" si="43"/>
        <v>1.11089</v>
      </c>
      <c r="E931">
        <f t="shared" si="44"/>
        <v>-2.973837</v>
      </c>
      <c r="F931">
        <f t="shared" si="45"/>
        <v>23.228853</v>
      </c>
    </row>
    <row r="932" spans="1:6">
      <c r="A932">
        <v>4</v>
      </c>
      <c r="B932" t="s">
        <v>42</v>
      </c>
      <c r="C932">
        <v>10.3372</v>
      </c>
      <c r="D932">
        <f t="shared" si="43"/>
        <v>1.11089</v>
      </c>
      <c r="E932">
        <f t="shared" si="44"/>
        <v>-1.79573</v>
      </c>
      <c r="F932">
        <f t="shared" si="45"/>
        <v>9.65236</v>
      </c>
    </row>
    <row r="933" spans="1:6">
      <c r="A933">
        <v>4</v>
      </c>
      <c r="B933" t="s">
        <v>50</v>
      </c>
      <c r="C933">
        <v>20.3673</v>
      </c>
      <c r="D933">
        <f t="shared" si="43"/>
        <v>1.11089</v>
      </c>
      <c r="E933">
        <f t="shared" si="44"/>
        <v>-2.12798</v>
      </c>
      <c r="F933">
        <f t="shared" si="45"/>
        <v>19.35021</v>
      </c>
    </row>
    <row r="934" spans="1:6">
      <c r="A934">
        <v>4</v>
      </c>
      <c r="B934" t="s">
        <v>55</v>
      </c>
      <c r="C934">
        <v>14.4177</v>
      </c>
      <c r="D934">
        <f t="shared" si="43"/>
        <v>1.11089</v>
      </c>
      <c r="E934">
        <f t="shared" si="44"/>
        <v>-2.753663</v>
      </c>
      <c r="F934">
        <f t="shared" si="45"/>
        <v>12.774927</v>
      </c>
    </row>
    <row r="935" spans="1:6">
      <c r="A935">
        <v>4</v>
      </c>
      <c r="B935" t="s">
        <v>60</v>
      </c>
      <c r="C935">
        <v>10.8419</v>
      </c>
      <c r="D935">
        <f t="shared" si="43"/>
        <v>1.11089</v>
      </c>
      <c r="E935">
        <f t="shared" si="44"/>
        <v>-2.438221</v>
      </c>
      <c r="F935">
        <f t="shared" si="45"/>
        <v>9.514569</v>
      </c>
    </row>
    <row r="936" spans="1:6">
      <c r="A936" t="s">
        <v>144</v>
      </c>
      <c r="B936" t="s">
        <v>55</v>
      </c>
      <c r="C936">
        <v>7.6144</v>
      </c>
      <c r="D936">
        <f t="shared" si="43"/>
        <v>2.17277</v>
      </c>
      <c r="E936">
        <f t="shared" si="44"/>
        <v>-2.753663</v>
      </c>
      <c r="F936">
        <f t="shared" si="45"/>
        <v>7.033507</v>
      </c>
    </row>
    <row r="937" spans="1:6">
      <c r="A937">
        <v>4</v>
      </c>
      <c r="B937" t="s">
        <v>50</v>
      </c>
      <c r="C937">
        <v>19.5213</v>
      </c>
      <c r="D937">
        <f t="shared" si="43"/>
        <v>1.11089</v>
      </c>
      <c r="E937">
        <f t="shared" si="44"/>
        <v>-2.12798</v>
      </c>
      <c r="F937">
        <f t="shared" si="45"/>
        <v>18.50421</v>
      </c>
    </row>
    <row r="938" spans="1:6">
      <c r="A938">
        <v>4</v>
      </c>
      <c r="B938" t="s">
        <v>42</v>
      </c>
      <c r="C938">
        <v>27.6391</v>
      </c>
      <c r="D938">
        <f t="shared" si="43"/>
        <v>1.11089</v>
      </c>
      <c r="E938">
        <f t="shared" si="44"/>
        <v>-1.79573</v>
      </c>
      <c r="F938">
        <f t="shared" si="45"/>
        <v>26.95426</v>
      </c>
    </row>
    <row r="939" spans="1:6">
      <c r="A939">
        <v>3</v>
      </c>
      <c r="B939" t="s">
        <v>50</v>
      </c>
      <c r="C939">
        <v>19.2486</v>
      </c>
      <c r="D939">
        <f t="shared" si="43"/>
        <v>1.21684</v>
      </c>
      <c r="E939">
        <f t="shared" si="44"/>
        <v>-2.12798</v>
      </c>
      <c r="F939">
        <f t="shared" si="45"/>
        <v>18.33746</v>
      </c>
    </row>
    <row r="940" spans="1:6">
      <c r="A940">
        <v>4</v>
      </c>
      <c r="B940" t="s">
        <v>111</v>
      </c>
      <c r="C940">
        <v>11.2438</v>
      </c>
      <c r="D940">
        <f t="shared" si="43"/>
        <v>1.11089</v>
      </c>
      <c r="E940">
        <f t="shared" si="44"/>
        <v>-2.14486</v>
      </c>
      <c r="F940">
        <f t="shared" si="45"/>
        <v>10.20983</v>
      </c>
    </row>
    <row r="941" spans="1:6">
      <c r="A941">
        <v>4</v>
      </c>
      <c r="B941" t="s">
        <v>55</v>
      </c>
      <c r="C941">
        <v>8.13228</v>
      </c>
      <c r="D941">
        <f t="shared" si="43"/>
        <v>1.11089</v>
      </c>
      <c r="E941">
        <f t="shared" si="44"/>
        <v>-2.753663</v>
      </c>
      <c r="F941">
        <f t="shared" si="45"/>
        <v>6.489507</v>
      </c>
    </row>
    <row r="942" spans="1:6">
      <c r="A942">
        <v>3</v>
      </c>
      <c r="B942" t="s">
        <v>55</v>
      </c>
      <c r="C942">
        <v>20.931</v>
      </c>
      <c r="D942">
        <f t="shared" si="43"/>
        <v>1.21684</v>
      </c>
      <c r="E942">
        <f t="shared" si="44"/>
        <v>-2.753663</v>
      </c>
      <c r="F942">
        <f t="shared" si="45"/>
        <v>19.394177</v>
      </c>
    </row>
    <row r="943" spans="1:6">
      <c r="A943">
        <v>3</v>
      </c>
      <c r="B943" t="s">
        <v>42</v>
      </c>
      <c r="C943">
        <v>17.7267</v>
      </c>
      <c r="D943">
        <f t="shared" si="43"/>
        <v>1.21684</v>
      </c>
      <c r="E943">
        <f t="shared" si="44"/>
        <v>-1.79573</v>
      </c>
      <c r="F943">
        <f t="shared" si="45"/>
        <v>17.14781</v>
      </c>
    </row>
    <row r="944" spans="1:6">
      <c r="A944">
        <v>4</v>
      </c>
      <c r="B944" t="s">
        <v>55</v>
      </c>
      <c r="C944">
        <v>17.254</v>
      </c>
      <c r="D944">
        <f t="shared" si="43"/>
        <v>1.11089</v>
      </c>
      <c r="E944">
        <f t="shared" si="44"/>
        <v>-2.753663</v>
      </c>
      <c r="F944">
        <f t="shared" si="45"/>
        <v>15.611227</v>
      </c>
    </row>
    <row r="945" spans="1:6">
      <c r="A945">
        <v>4</v>
      </c>
      <c r="B945" t="s">
        <v>42</v>
      </c>
      <c r="C945">
        <v>22.7725</v>
      </c>
      <c r="D945">
        <f t="shared" si="43"/>
        <v>1.11089</v>
      </c>
      <c r="E945">
        <f t="shared" si="44"/>
        <v>-1.79573</v>
      </c>
      <c r="F945">
        <f t="shared" si="45"/>
        <v>22.08766</v>
      </c>
    </row>
    <row r="946" spans="1:6">
      <c r="A946">
        <v>3</v>
      </c>
      <c r="B946" t="s">
        <v>50</v>
      </c>
      <c r="C946">
        <v>13.9034</v>
      </c>
      <c r="D946">
        <f t="shared" si="43"/>
        <v>1.21684</v>
      </c>
      <c r="E946">
        <f t="shared" si="44"/>
        <v>-2.12798</v>
      </c>
      <c r="F946">
        <f t="shared" si="45"/>
        <v>12.99226</v>
      </c>
    </row>
    <row r="947" spans="1:6">
      <c r="A947">
        <v>4</v>
      </c>
      <c r="B947" t="s">
        <v>66</v>
      </c>
      <c r="C947">
        <v>7.0076</v>
      </c>
      <c r="D947">
        <f t="shared" si="43"/>
        <v>1.11089</v>
      </c>
      <c r="E947">
        <f t="shared" si="44"/>
        <v>-2.973837</v>
      </c>
      <c r="F947">
        <f t="shared" si="45"/>
        <v>5.144653</v>
      </c>
    </row>
    <row r="948" spans="1:6">
      <c r="A948">
        <v>3</v>
      </c>
      <c r="B948" t="s">
        <v>398</v>
      </c>
      <c r="C948">
        <v>10.0956</v>
      </c>
      <c r="D948">
        <f t="shared" si="43"/>
        <v>1.21684</v>
      </c>
      <c r="E948">
        <f t="shared" si="44"/>
        <v>-3.019463</v>
      </c>
      <c r="F948">
        <f t="shared" si="45"/>
        <v>8.292977</v>
      </c>
    </row>
    <row r="949" spans="1:6">
      <c r="A949">
        <v>4</v>
      </c>
      <c r="B949" t="s">
        <v>177</v>
      </c>
      <c r="C949">
        <v>27.8304</v>
      </c>
      <c r="D949">
        <f t="shared" si="43"/>
        <v>1.11089</v>
      </c>
      <c r="E949">
        <f t="shared" si="44"/>
        <v>0</v>
      </c>
      <c r="F949">
        <f t="shared" si="45"/>
        <v>28.94129</v>
      </c>
    </row>
    <row r="950" spans="1:6">
      <c r="A950">
        <v>4</v>
      </c>
      <c r="B950" t="s">
        <v>45</v>
      </c>
      <c r="C950">
        <v>7.45859</v>
      </c>
      <c r="D950">
        <f t="shared" si="43"/>
        <v>1.11089</v>
      </c>
      <c r="E950">
        <f t="shared" si="44"/>
        <v>-1.71742</v>
      </c>
      <c r="F950">
        <f t="shared" si="45"/>
        <v>6.85206</v>
      </c>
    </row>
    <row r="951" spans="1:6">
      <c r="A951">
        <v>4</v>
      </c>
      <c r="B951" t="s">
        <v>50</v>
      </c>
      <c r="C951">
        <v>10.4346</v>
      </c>
      <c r="D951">
        <f t="shared" si="43"/>
        <v>1.11089</v>
      </c>
      <c r="E951">
        <f t="shared" si="44"/>
        <v>-2.12798</v>
      </c>
      <c r="F951">
        <f t="shared" si="45"/>
        <v>9.41751</v>
      </c>
    </row>
    <row r="952" spans="1:6">
      <c r="A952">
        <v>3</v>
      </c>
      <c r="B952" t="s">
        <v>38</v>
      </c>
      <c r="C952">
        <v>20.6381</v>
      </c>
      <c r="D952">
        <f t="shared" si="43"/>
        <v>1.21684</v>
      </c>
      <c r="E952">
        <f t="shared" si="44"/>
        <v>-2.872431</v>
      </c>
      <c r="F952">
        <f t="shared" si="45"/>
        <v>18.982509</v>
      </c>
    </row>
    <row r="953" spans="1:6">
      <c r="A953">
        <v>4</v>
      </c>
      <c r="B953" t="s">
        <v>45</v>
      </c>
      <c r="C953">
        <v>11.7389</v>
      </c>
      <c r="D953">
        <f t="shared" si="43"/>
        <v>1.11089</v>
      </c>
      <c r="E953">
        <f t="shared" si="44"/>
        <v>-1.71742</v>
      </c>
      <c r="F953">
        <f t="shared" si="45"/>
        <v>11.13237</v>
      </c>
    </row>
    <row r="954" spans="1:6">
      <c r="A954">
        <v>3</v>
      </c>
      <c r="B954" t="s">
        <v>55</v>
      </c>
      <c r="C954">
        <v>14.7969</v>
      </c>
      <c r="D954">
        <f t="shared" si="43"/>
        <v>1.21684</v>
      </c>
      <c r="E954">
        <f t="shared" si="44"/>
        <v>-2.753663</v>
      </c>
      <c r="F954">
        <f t="shared" si="45"/>
        <v>13.260077</v>
      </c>
    </row>
    <row r="955" spans="1:6">
      <c r="A955">
        <v>4</v>
      </c>
      <c r="B955" t="s">
        <v>42</v>
      </c>
      <c r="C955">
        <v>11.1668</v>
      </c>
      <c r="D955">
        <f t="shared" si="43"/>
        <v>1.11089</v>
      </c>
      <c r="E955">
        <f t="shared" si="44"/>
        <v>-1.79573</v>
      </c>
      <c r="F955">
        <f t="shared" si="45"/>
        <v>10.48196</v>
      </c>
    </row>
    <row r="956" spans="1:6">
      <c r="A956">
        <v>3</v>
      </c>
      <c r="B956" t="s">
        <v>50</v>
      </c>
      <c r="C956">
        <v>23.345</v>
      </c>
      <c r="D956">
        <f t="shared" si="43"/>
        <v>1.21684</v>
      </c>
      <c r="E956">
        <f t="shared" si="44"/>
        <v>-2.12798</v>
      </c>
      <c r="F956">
        <f t="shared" si="45"/>
        <v>22.43386</v>
      </c>
    </row>
    <row r="957" spans="1:6">
      <c r="A957">
        <v>4</v>
      </c>
      <c r="B957" t="s">
        <v>42</v>
      </c>
      <c r="C957">
        <v>8.77461</v>
      </c>
      <c r="D957">
        <f t="shared" si="43"/>
        <v>1.11089</v>
      </c>
      <c r="E957">
        <f t="shared" si="44"/>
        <v>-1.79573</v>
      </c>
      <c r="F957">
        <f t="shared" si="45"/>
        <v>8.08977</v>
      </c>
    </row>
    <row r="958" spans="1:6">
      <c r="A958">
        <v>3</v>
      </c>
      <c r="B958" t="s">
        <v>60</v>
      </c>
      <c r="C958">
        <v>10.7479</v>
      </c>
      <c r="D958">
        <f t="shared" si="43"/>
        <v>1.21684</v>
      </c>
      <c r="E958">
        <f t="shared" si="44"/>
        <v>-2.438221</v>
      </c>
      <c r="F958">
        <f t="shared" si="45"/>
        <v>9.526519</v>
      </c>
    </row>
    <row r="959" spans="1:6">
      <c r="A959">
        <v>3</v>
      </c>
      <c r="B959" t="s">
        <v>38</v>
      </c>
      <c r="C959">
        <v>14.1314</v>
      </c>
      <c r="D959">
        <f t="shared" si="43"/>
        <v>1.21684</v>
      </c>
      <c r="E959">
        <f t="shared" si="44"/>
        <v>-2.872431</v>
      </c>
      <c r="F959">
        <f t="shared" si="45"/>
        <v>12.475809</v>
      </c>
    </row>
    <row r="960" spans="1:6">
      <c r="A960">
        <v>4</v>
      </c>
      <c r="B960" t="s">
        <v>66</v>
      </c>
      <c r="C960">
        <v>13.945</v>
      </c>
      <c r="D960">
        <f t="shared" si="43"/>
        <v>1.11089</v>
      </c>
      <c r="E960">
        <f t="shared" si="44"/>
        <v>-2.973837</v>
      </c>
      <c r="F960">
        <f t="shared" si="45"/>
        <v>12.082053</v>
      </c>
    </row>
    <row r="961" spans="1:6">
      <c r="A961">
        <v>3</v>
      </c>
      <c r="B961" t="s">
        <v>924</v>
      </c>
      <c r="C961">
        <v>13.8933</v>
      </c>
      <c r="D961">
        <f t="shared" si="43"/>
        <v>1.21684</v>
      </c>
      <c r="E961">
        <f t="shared" si="44"/>
        <v>-1.05833</v>
      </c>
      <c r="F961">
        <f t="shared" si="45"/>
        <v>14.05181</v>
      </c>
    </row>
    <row r="962" spans="1:6">
      <c r="A962">
        <v>4</v>
      </c>
      <c r="B962" t="s">
        <v>42</v>
      </c>
      <c r="C962">
        <v>11.499</v>
      </c>
      <c r="D962">
        <f t="shared" si="43"/>
        <v>1.11089</v>
      </c>
      <c r="E962">
        <f t="shared" si="44"/>
        <v>-1.79573</v>
      </c>
      <c r="F962">
        <f t="shared" si="45"/>
        <v>10.81416</v>
      </c>
    </row>
    <row r="963" spans="1:6">
      <c r="A963">
        <v>3</v>
      </c>
      <c r="B963" t="s">
        <v>34</v>
      </c>
      <c r="C963">
        <v>22.9239</v>
      </c>
      <c r="D963">
        <f t="shared" ref="D963:D1026" si="46">VLOOKUP(A963,K:M,3,0)</f>
        <v>1.21684</v>
      </c>
      <c r="E963">
        <f t="shared" ref="E963:E1026" si="47">VLOOKUP(B963,K:M,3,0)</f>
        <v>-2.417109</v>
      </c>
      <c r="F963">
        <f t="shared" ref="F963:F1026" si="48">C963+D963+E963</f>
        <v>21.723631</v>
      </c>
    </row>
    <row r="964" spans="1:6">
      <c r="A964">
        <v>3</v>
      </c>
      <c r="B964" t="s">
        <v>34</v>
      </c>
      <c r="C964">
        <v>10.162</v>
      </c>
      <c r="D964">
        <f t="shared" si="46"/>
        <v>1.21684</v>
      </c>
      <c r="E964">
        <f t="shared" si="47"/>
        <v>-2.417109</v>
      </c>
      <c r="F964">
        <f t="shared" si="48"/>
        <v>8.961731</v>
      </c>
    </row>
    <row r="965" spans="1:6">
      <c r="A965">
        <v>4</v>
      </c>
      <c r="B965" t="s">
        <v>66</v>
      </c>
      <c r="C965">
        <v>13.795</v>
      </c>
      <c r="D965">
        <f t="shared" si="46"/>
        <v>1.11089</v>
      </c>
      <c r="E965">
        <f t="shared" si="47"/>
        <v>-2.973837</v>
      </c>
      <c r="F965">
        <f t="shared" si="48"/>
        <v>11.932053</v>
      </c>
    </row>
    <row r="966" spans="1:6">
      <c r="A966">
        <v>4</v>
      </c>
      <c r="B966" t="s">
        <v>45</v>
      </c>
      <c r="C966">
        <v>7.03916</v>
      </c>
      <c r="D966">
        <f t="shared" si="46"/>
        <v>1.11089</v>
      </c>
      <c r="E966">
        <f t="shared" si="47"/>
        <v>-1.71742</v>
      </c>
      <c r="F966">
        <f t="shared" si="48"/>
        <v>6.43263</v>
      </c>
    </row>
    <row r="967" spans="1:6">
      <c r="A967">
        <v>3</v>
      </c>
      <c r="B967" t="s">
        <v>38</v>
      </c>
      <c r="C967">
        <v>11.1755</v>
      </c>
      <c r="D967">
        <f t="shared" si="46"/>
        <v>1.21684</v>
      </c>
      <c r="E967">
        <f t="shared" si="47"/>
        <v>-2.872431</v>
      </c>
      <c r="F967">
        <f t="shared" si="48"/>
        <v>9.519909</v>
      </c>
    </row>
    <row r="968" spans="1:6">
      <c r="A968">
        <v>4</v>
      </c>
      <c r="B968" t="s">
        <v>42</v>
      </c>
      <c r="C968">
        <v>14.5534</v>
      </c>
      <c r="D968">
        <f t="shared" si="46"/>
        <v>1.11089</v>
      </c>
      <c r="E968">
        <f t="shared" si="47"/>
        <v>-1.79573</v>
      </c>
      <c r="F968">
        <f t="shared" si="48"/>
        <v>13.86856</v>
      </c>
    </row>
    <row r="969" spans="1:6">
      <c r="A969">
        <v>4</v>
      </c>
      <c r="B969" t="s">
        <v>38</v>
      </c>
      <c r="C969">
        <v>17.6479</v>
      </c>
      <c r="D969">
        <f t="shared" si="46"/>
        <v>1.11089</v>
      </c>
      <c r="E969">
        <f t="shared" si="47"/>
        <v>-2.872431</v>
      </c>
      <c r="F969">
        <f t="shared" si="48"/>
        <v>15.886359</v>
      </c>
    </row>
    <row r="970" spans="1:6">
      <c r="A970">
        <v>3</v>
      </c>
      <c r="B970" t="s">
        <v>924</v>
      </c>
      <c r="C970">
        <v>7.8089</v>
      </c>
      <c r="D970">
        <f t="shared" si="46"/>
        <v>1.21684</v>
      </c>
      <c r="E970">
        <f t="shared" si="47"/>
        <v>-1.05833</v>
      </c>
      <c r="F970">
        <f t="shared" si="48"/>
        <v>7.96741</v>
      </c>
    </row>
    <row r="971" spans="1:6">
      <c r="A971">
        <v>4</v>
      </c>
      <c r="B971" t="s">
        <v>45</v>
      </c>
      <c r="C971">
        <v>9.92003</v>
      </c>
      <c r="D971">
        <f t="shared" si="46"/>
        <v>1.11089</v>
      </c>
      <c r="E971">
        <f t="shared" si="47"/>
        <v>-1.71742</v>
      </c>
      <c r="F971">
        <f t="shared" si="48"/>
        <v>9.3135</v>
      </c>
    </row>
    <row r="972" spans="1:6">
      <c r="A972">
        <v>4</v>
      </c>
      <c r="B972" t="s">
        <v>45</v>
      </c>
      <c r="C972">
        <v>9.32671</v>
      </c>
      <c r="D972">
        <f t="shared" si="46"/>
        <v>1.11089</v>
      </c>
      <c r="E972">
        <f t="shared" si="47"/>
        <v>-1.71742</v>
      </c>
      <c r="F972">
        <f t="shared" si="48"/>
        <v>8.72018</v>
      </c>
    </row>
    <row r="973" spans="1:6">
      <c r="A973">
        <v>3</v>
      </c>
      <c r="B973" t="s">
        <v>60</v>
      </c>
      <c r="C973">
        <v>21.1303</v>
      </c>
      <c r="D973">
        <f t="shared" si="46"/>
        <v>1.21684</v>
      </c>
      <c r="E973">
        <f t="shared" si="47"/>
        <v>-2.438221</v>
      </c>
      <c r="F973">
        <f t="shared" si="48"/>
        <v>19.908919</v>
      </c>
    </row>
    <row r="974" spans="1:6">
      <c r="A974">
        <v>3</v>
      </c>
      <c r="B974" t="s">
        <v>60</v>
      </c>
      <c r="C974">
        <v>25.3434</v>
      </c>
      <c r="D974">
        <f t="shared" si="46"/>
        <v>1.21684</v>
      </c>
      <c r="E974">
        <f t="shared" si="47"/>
        <v>-2.438221</v>
      </c>
      <c r="F974">
        <f t="shared" si="48"/>
        <v>24.122019</v>
      </c>
    </row>
    <row r="975" spans="1:6">
      <c r="A975">
        <v>4</v>
      </c>
      <c r="B975" t="s">
        <v>66</v>
      </c>
      <c r="C975">
        <v>14.9688</v>
      </c>
      <c r="D975">
        <f t="shared" si="46"/>
        <v>1.11089</v>
      </c>
      <c r="E975">
        <f t="shared" si="47"/>
        <v>-2.973837</v>
      </c>
      <c r="F975">
        <f t="shared" si="48"/>
        <v>13.105853</v>
      </c>
    </row>
    <row r="976" spans="1:6">
      <c r="A976">
        <v>3</v>
      </c>
      <c r="B976" t="s">
        <v>111</v>
      </c>
      <c r="C976">
        <v>18.0965</v>
      </c>
      <c r="D976">
        <f t="shared" si="46"/>
        <v>1.21684</v>
      </c>
      <c r="E976">
        <f t="shared" si="47"/>
        <v>-2.14486</v>
      </c>
      <c r="F976">
        <f t="shared" si="48"/>
        <v>17.16848</v>
      </c>
    </row>
    <row r="977" spans="1:6">
      <c r="A977">
        <v>4</v>
      </c>
      <c r="B977" t="s">
        <v>55</v>
      </c>
      <c r="C977">
        <v>16.0811</v>
      </c>
      <c r="D977">
        <f t="shared" si="46"/>
        <v>1.11089</v>
      </c>
      <c r="E977">
        <f t="shared" si="47"/>
        <v>-2.753663</v>
      </c>
      <c r="F977">
        <f t="shared" si="48"/>
        <v>14.438327</v>
      </c>
    </row>
    <row r="978" spans="1:6">
      <c r="A978">
        <v>3</v>
      </c>
      <c r="B978" t="s">
        <v>55</v>
      </c>
      <c r="C978">
        <v>7.91228</v>
      </c>
      <c r="D978">
        <f t="shared" si="46"/>
        <v>1.21684</v>
      </c>
      <c r="E978">
        <f t="shared" si="47"/>
        <v>-2.753663</v>
      </c>
      <c r="F978">
        <f t="shared" si="48"/>
        <v>6.375457</v>
      </c>
    </row>
    <row r="979" spans="1:6">
      <c r="A979">
        <v>4</v>
      </c>
      <c r="B979" t="s">
        <v>42</v>
      </c>
      <c r="C979">
        <v>9.63329</v>
      </c>
      <c r="D979">
        <f t="shared" si="46"/>
        <v>1.11089</v>
      </c>
      <c r="E979">
        <f t="shared" si="47"/>
        <v>-1.79573</v>
      </c>
      <c r="F979">
        <f t="shared" si="48"/>
        <v>8.94845</v>
      </c>
    </row>
    <row r="980" spans="1:6">
      <c r="A980">
        <v>3</v>
      </c>
      <c r="B980" t="s">
        <v>398</v>
      </c>
      <c r="C980">
        <v>22.5814</v>
      </c>
      <c r="D980">
        <f t="shared" si="46"/>
        <v>1.21684</v>
      </c>
      <c r="E980">
        <f t="shared" si="47"/>
        <v>-3.019463</v>
      </c>
      <c r="F980">
        <f t="shared" si="48"/>
        <v>20.778777</v>
      </c>
    </row>
    <row r="981" spans="1:6">
      <c r="A981">
        <v>3</v>
      </c>
      <c r="B981" t="s">
        <v>55</v>
      </c>
      <c r="C981">
        <v>1.03577</v>
      </c>
      <c r="D981">
        <f t="shared" si="46"/>
        <v>1.21684</v>
      </c>
      <c r="E981">
        <f t="shared" si="47"/>
        <v>-2.753663</v>
      </c>
      <c r="F981">
        <f t="shared" si="48"/>
        <v>-0.501053</v>
      </c>
    </row>
    <row r="982" spans="1:6">
      <c r="A982">
        <v>3</v>
      </c>
      <c r="B982" t="s">
        <v>55</v>
      </c>
      <c r="C982">
        <v>22.2808</v>
      </c>
      <c r="D982">
        <f t="shared" si="46"/>
        <v>1.21684</v>
      </c>
      <c r="E982">
        <f t="shared" si="47"/>
        <v>-2.753663</v>
      </c>
      <c r="F982">
        <f t="shared" si="48"/>
        <v>20.743977</v>
      </c>
    </row>
    <row r="983" spans="1:6">
      <c r="A983">
        <v>3</v>
      </c>
      <c r="B983" t="s">
        <v>924</v>
      </c>
      <c r="C983">
        <v>12.8113</v>
      </c>
      <c r="D983">
        <f t="shared" si="46"/>
        <v>1.21684</v>
      </c>
      <c r="E983">
        <f t="shared" si="47"/>
        <v>-1.05833</v>
      </c>
      <c r="F983">
        <f t="shared" si="48"/>
        <v>12.96981</v>
      </c>
    </row>
    <row r="984" spans="1:6">
      <c r="A984">
        <v>3</v>
      </c>
      <c r="B984" t="s">
        <v>66</v>
      </c>
      <c r="C984">
        <v>3.82171</v>
      </c>
      <c r="D984">
        <f t="shared" si="46"/>
        <v>1.21684</v>
      </c>
      <c r="E984">
        <f t="shared" si="47"/>
        <v>-2.973837</v>
      </c>
      <c r="F984">
        <f t="shared" si="48"/>
        <v>2.064713</v>
      </c>
    </row>
    <row r="985" spans="1:6">
      <c r="A985">
        <v>4</v>
      </c>
      <c r="B985" t="s">
        <v>177</v>
      </c>
      <c r="C985">
        <v>24.1884</v>
      </c>
      <c r="D985">
        <f t="shared" si="46"/>
        <v>1.11089</v>
      </c>
      <c r="E985">
        <f t="shared" si="47"/>
        <v>0</v>
      </c>
      <c r="F985">
        <f t="shared" si="48"/>
        <v>25.29929</v>
      </c>
    </row>
    <row r="986" spans="1:6">
      <c r="A986">
        <v>4</v>
      </c>
      <c r="B986" t="s">
        <v>111</v>
      </c>
      <c r="C986">
        <v>13.8126</v>
      </c>
      <c r="D986">
        <f t="shared" si="46"/>
        <v>1.11089</v>
      </c>
      <c r="E986">
        <f t="shared" si="47"/>
        <v>-2.14486</v>
      </c>
      <c r="F986">
        <f t="shared" si="48"/>
        <v>12.77863</v>
      </c>
    </row>
    <row r="987" spans="1:6">
      <c r="A987">
        <v>4</v>
      </c>
      <c r="B987" t="s">
        <v>66</v>
      </c>
      <c r="C987">
        <v>14.8897</v>
      </c>
      <c r="D987">
        <f t="shared" si="46"/>
        <v>1.11089</v>
      </c>
      <c r="E987">
        <f t="shared" si="47"/>
        <v>-2.973837</v>
      </c>
      <c r="F987">
        <f t="shared" si="48"/>
        <v>13.026753</v>
      </c>
    </row>
    <row r="988" spans="1:6">
      <c r="A988">
        <v>4</v>
      </c>
      <c r="B988" t="s">
        <v>177</v>
      </c>
      <c r="C988">
        <v>10.7779</v>
      </c>
      <c r="D988">
        <f t="shared" si="46"/>
        <v>1.11089</v>
      </c>
      <c r="E988">
        <f t="shared" si="47"/>
        <v>0</v>
      </c>
      <c r="F988">
        <f t="shared" si="48"/>
        <v>11.88879</v>
      </c>
    </row>
    <row r="989" spans="1:6">
      <c r="A989">
        <v>4</v>
      </c>
      <c r="B989" t="s">
        <v>66</v>
      </c>
      <c r="C989">
        <v>14.2412</v>
      </c>
      <c r="D989">
        <f t="shared" si="46"/>
        <v>1.11089</v>
      </c>
      <c r="E989">
        <f t="shared" si="47"/>
        <v>-2.973837</v>
      </c>
      <c r="F989">
        <f t="shared" si="48"/>
        <v>12.378253</v>
      </c>
    </row>
    <row r="990" spans="1:6">
      <c r="A990">
        <v>3</v>
      </c>
      <c r="B990" t="s">
        <v>34</v>
      </c>
      <c r="C990">
        <v>15.3669</v>
      </c>
      <c r="D990">
        <f t="shared" si="46"/>
        <v>1.21684</v>
      </c>
      <c r="E990">
        <f t="shared" si="47"/>
        <v>-2.417109</v>
      </c>
      <c r="F990">
        <f t="shared" si="48"/>
        <v>14.166631</v>
      </c>
    </row>
    <row r="991" spans="1:6">
      <c r="A991">
        <v>3</v>
      </c>
      <c r="B991" t="s">
        <v>34</v>
      </c>
      <c r="C991">
        <v>17.8087</v>
      </c>
      <c r="D991">
        <f t="shared" si="46"/>
        <v>1.21684</v>
      </c>
      <c r="E991">
        <f t="shared" si="47"/>
        <v>-2.417109</v>
      </c>
      <c r="F991">
        <f t="shared" si="48"/>
        <v>16.608431</v>
      </c>
    </row>
    <row r="992" spans="1:6">
      <c r="A992">
        <v>4</v>
      </c>
      <c r="B992" t="s">
        <v>60</v>
      </c>
      <c r="C992">
        <v>7.48335</v>
      </c>
      <c r="D992">
        <f t="shared" si="46"/>
        <v>1.11089</v>
      </c>
      <c r="E992">
        <f t="shared" si="47"/>
        <v>-2.438221</v>
      </c>
      <c r="F992">
        <f t="shared" si="48"/>
        <v>6.156019</v>
      </c>
    </row>
    <row r="993" spans="1:6">
      <c r="A993">
        <v>3</v>
      </c>
      <c r="B993" t="s">
        <v>60</v>
      </c>
      <c r="C993">
        <v>8.0778</v>
      </c>
      <c r="D993">
        <f t="shared" si="46"/>
        <v>1.21684</v>
      </c>
      <c r="E993">
        <f t="shared" si="47"/>
        <v>-2.438221</v>
      </c>
      <c r="F993">
        <f t="shared" si="48"/>
        <v>6.856419</v>
      </c>
    </row>
    <row r="994" spans="1:6">
      <c r="A994">
        <v>4</v>
      </c>
      <c r="B994" t="s">
        <v>177</v>
      </c>
      <c r="C994">
        <v>13.7508</v>
      </c>
      <c r="D994">
        <f t="shared" si="46"/>
        <v>1.11089</v>
      </c>
      <c r="E994">
        <f t="shared" si="47"/>
        <v>0</v>
      </c>
      <c r="F994">
        <f t="shared" si="48"/>
        <v>14.86169</v>
      </c>
    </row>
    <row r="995" spans="1:6">
      <c r="A995">
        <v>4</v>
      </c>
      <c r="B995" t="s">
        <v>42</v>
      </c>
      <c r="C995">
        <v>7.21293</v>
      </c>
      <c r="D995">
        <f t="shared" si="46"/>
        <v>1.11089</v>
      </c>
      <c r="E995">
        <f t="shared" si="47"/>
        <v>-1.79573</v>
      </c>
      <c r="F995">
        <f t="shared" si="48"/>
        <v>6.52809</v>
      </c>
    </row>
    <row r="996" spans="1:6">
      <c r="A996">
        <v>3</v>
      </c>
      <c r="B996" t="s">
        <v>38</v>
      </c>
      <c r="C996">
        <v>12.9751</v>
      </c>
      <c r="D996">
        <f t="shared" si="46"/>
        <v>1.21684</v>
      </c>
      <c r="E996">
        <f t="shared" si="47"/>
        <v>-2.872431</v>
      </c>
      <c r="F996">
        <f t="shared" si="48"/>
        <v>11.319509</v>
      </c>
    </row>
    <row r="997" spans="1:6">
      <c r="A997">
        <v>4</v>
      </c>
      <c r="B997" t="s">
        <v>42</v>
      </c>
      <c r="C997">
        <v>9.71954</v>
      </c>
      <c r="D997">
        <f t="shared" si="46"/>
        <v>1.11089</v>
      </c>
      <c r="E997">
        <f t="shared" si="47"/>
        <v>-1.79573</v>
      </c>
      <c r="F997">
        <f t="shared" si="48"/>
        <v>9.0347</v>
      </c>
    </row>
    <row r="998" spans="1:6">
      <c r="A998">
        <v>3</v>
      </c>
      <c r="B998" t="s">
        <v>50</v>
      </c>
      <c r="C998">
        <v>17.537</v>
      </c>
      <c r="D998">
        <f t="shared" si="46"/>
        <v>1.21684</v>
      </c>
      <c r="E998">
        <f t="shared" si="47"/>
        <v>-2.12798</v>
      </c>
      <c r="F998">
        <f t="shared" si="48"/>
        <v>16.62586</v>
      </c>
    </row>
    <row r="999" spans="1:6">
      <c r="A999">
        <v>3</v>
      </c>
      <c r="B999" t="s">
        <v>60</v>
      </c>
      <c r="C999">
        <v>18.197</v>
      </c>
      <c r="D999">
        <f t="shared" si="46"/>
        <v>1.21684</v>
      </c>
      <c r="E999">
        <f t="shared" si="47"/>
        <v>-2.438221</v>
      </c>
      <c r="F999">
        <f t="shared" si="48"/>
        <v>16.975619</v>
      </c>
    </row>
    <row r="1000" spans="1:6">
      <c r="A1000">
        <v>3</v>
      </c>
      <c r="B1000" t="s">
        <v>42</v>
      </c>
      <c r="C1000">
        <v>24.3878</v>
      </c>
      <c r="D1000">
        <f t="shared" si="46"/>
        <v>1.21684</v>
      </c>
      <c r="E1000">
        <f t="shared" si="47"/>
        <v>-1.79573</v>
      </c>
      <c r="F1000">
        <f t="shared" si="48"/>
        <v>23.80891</v>
      </c>
    </row>
    <row r="1001" spans="1:6">
      <c r="A1001">
        <v>4</v>
      </c>
      <c r="B1001" t="s">
        <v>66</v>
      </c>
      <c r="C1001">
        <v>6.9325</v>
      </c>
      <c r="D1001">
        <f t="shared" si="46"/>
        <v>1.11089</v>
      </c>
      <c r="E1001">
        <f t="shared" si="47"/>
        <v>-2.973837</v>
      </c>
      <c r="F1001">
        <f t="shared" si="48"/>
        <v>5.069553</v>
      </c>
    </row>
    <row r="1002" spans="1:6">
      <c r="A1002">
        <v>3</v>
      </c>
      <c r="B1002" t="s">
        <v>60</v>
      </c>
      <c r="C1002">
        <v>20.1549</v>
      </c>
      <c r="D1002">
        <f t="shared" si="46"/>
        <v>1.21684</v>
      </c>
      <c r="E1002">
        <f t="shared" si="47"/>
        <v>-2.438221</v>
      </c>
      <c r="F1002">
        <f t="shared" si="48"/>
        <v>18.933519</v>
      </c>
    </row>
    <row r="1003" spans="1:6">
      <c r="A1003">
        <v>4</v>
      </c>
      <c r="B1003" t="s">
        <v>50</v>
      </c>
      <c r="C1003">
        <v>18.4594</v>
      </c>
      <c r="D1003">
        <f t="shared" si="46"/>
        <v>1.11089</v>
      </c>
      <c r="E1003">
        <f t="shared" si="47"/>
        <v>-2.12798</v>
      </c>
      <c r="F1003">
        <f t="shared" si="48"/>
        <v>17.44231</v>
      </c>
    </row>
    <row r="1004" spans="1:6">
      <c r="A1004">
        <v>4</v>
      </c>
      <c r="B1004" t="s">
        <v>177</v>
      </c>
      <c r="C1004">
        <v>13.2561</v>
      </c>
      <c r="D1004">
        <f t="shared" si="46"/>
        <v>1.11089</v>
      </c>
      <c r="E1004">
        <f t="shared" si="47"/>
        <v>0</v>
      </c>
      <c r="F1004">
        <f t="shared" si="48"/>
        <v>14.36699</v>
      </c>
    </row>
    <row r="1005" spans="1:6">
      <c r="A1005">
        <v>4</v>
      </c>
      <c r="B1005" t="s">
        <v>177</v>
      </c>
      <c r="C1005">
        <v>19.6769</v>
      </c>
      <c r="D1005">
        <f t="shared" si="46"/>
        <v>1.11089</v>
      </c>
      <c r="E1005">
        <f t="shared" si="47"/>
        <v>0</v>
      </c>
      <c r="F1005">
        <f t="shared" si="48"/>
        <v>20.78779</v>
      </c>
    </row>
    <row r="1006" spans="1:6">
      <c r="A1006">
        <v>3</v>
      </c>
      <c r="B1006" t="s">
        <v>34</v>
      </c>
      <c r="C1006">
        <v>19.9432</v>
      </c>
      <c r="D1006">
        <f t="shared" si="46"/>
        <v>1.21684</v>
      </c>
      <c r="E1006">
        <f t="shared" si="47"/>
        <v>-2.417109</v>
      </c>
      <c r="F1006">
        <f t="shared" si="48"/>
        <v>18.742931</v>
      </c>
    </row>
    <row r="1007" spans="1:6">
      <c r="A1007">
        <v>3</v>
      </c>
      <c r="B1007" t="s">
        <v>177</v>
      </c>
      <c r="C1007">
        <v>22.9453</v>
      </c>
      <c r="D1007">
        <f t="shared" si="46"/>
        <v>1.21684</v>
      </c>
      <c r="E1007">
        <f t="shared" si="47"/>
        <v>0</v>
      </c>
      <c r="F1007">
        <f t="shared" si="48"/>
        <v>24.16214</v>
      </c>
    </row>
    <row r="1008" spans="1:6">
      <c r="A1008">
        <v>3</v>
      </c>
      <c r="B1008" t="s">
        <v>924</v>
      </c>
      <c r="C1008">
        <v>18.487</v>
      </c>
      <c r="D1008">
        <f t="shared" si="46"/>
        <v>1.21684</v>
      </c>
      <c r="E1008">
        <f t="shared" si="47"/>
        <v>-1.05833</v>
      </c>
      <c r="F1008">
        <f t="shared" si="48"/>
        <v>18.64551</v>
      </c>
    </row>
    <row r="1009" spans="1:6">
      <c r="A1009">
        <v>4</v>
      </c>
      <c r="B1009" t="s">
        <v>66</v>
      </c>
      <c r="C1009">
        <v>9.14387</v>
      </c>
      <c r="D1009">
        <f t="shared" si="46"/>
        <v>1.11089</v>
      </c>
      <c r="E1009">
        <f t="shared" si="47"/>
        <v>-2.973837</v>
      </c>
      <c r="F1009">
        <f t="shared" si="48"/>
        <v>7.280923</v>
      </c>
    </row>
    <row r="1010" spans="1:6">
      <c r="A1010">
        <v>3</v>
      </c>
      <c r="B1010" t="s">
        <v>111</v>
      </c>
      <c r="C1010">
        <v>8.4542</v>
      </c>
      <c r="D1010">
        <f t="shared" si="46"/>
        <v>1.21684</v>
      </c>
      <c r="E1010">
        <f t="shared" si="47"/>
        <v>-2.14486</v>
      </c>
      <c r="F1010">
        <f t="shared" si="48"/>
        <v>7.52618</v>
      </c>
    </row>
    <row r="1011" spans="1:6">
      <c r="A1011">
        <v>3</v>
      </c>
      <c r="B1011" t="s">
        <v>42</v>
      </c>
      <c r="C1011">
        <v>13.3753</v>
      </c>
      <c r="D1011">
        <f t="shared" si="46"/>
        <v>1.21684</v>
      </c>
      <c r="E1011">
        <f t="shared" si="47"/>
        <v>-1.79573</v>
      </c>
      <c r="F1011">
        <f t="shared" si="48"/>
        <v>12.79641</v>
      </c>
    </row>
    <row r="1012" spans="1:6">
      <c r="A1012">
        <v>4</v>
      </c>
      <c r="B1012" t="s">
        <v>55</v>
      </c>
      <c r="C1012">
        <v>18.8516</v>
      </c>
      <c r="D1012">
        <f t="shared" si="46"/>
        <v>1.11089</v>
      </c>
      <c r="E1012">
        <f t="shared" si="47"/>
        <v>-2.753663</v>
      </c>
      <c r="F1012">
        <f t="shared" si="48"/>
        <v>17.208827</v>
      </c>
    </row>
    <row r="1013" spans="1:6">
      <c r="A1013">
        <v>4</v>
      </c>
      <c r="B1013" t="s">
        <v>45</v>
      </c>
      <c r="C1013">
        <v>12.6493</v>
      </c>
      <c r="D1013">
        <f t="shared" si="46"/>
        <v>1.11089</v>
      </c>
      <c r="E1013">
        <f t="shared" si="47"/>
        <v>-1.71742</v>
      </c>
      <c r="F1013">
        <f t="shared" si="48"/>
        <v>12.04277</v>
      </c>
    </row>
    <row r="1014" spans="1:6">
      <c r="A1014">
        <v>3</v>
      </c>
      <c r="B1014" t="s">
        <v>38</v>
      </c>
      <c r="C1014">
        <v>14.3187</v>
      </c>
      <c r="D1014">
        <f t="shared" si="46"/>
        <v>1.21684</v>
      </c>
      <c r="E1014">
        <f t="shared" si="47"/>
        <v>-2.872431</v>
      </c>
      <c r="F1014">
        <f t="shared" si="48"/>
        <v>12.663109</v>
      </c>
    </row>
    <row r="1015" spans="1:6">
      <c r="A1015">
        <v>3</v>
      </c>
      <c r="B1015" t="s">
        <v>111</v>
      </c>
      <c r="C1015">
        <v>17.8129</v>
      </c>
      <c r="D1015">
        <f t="shared" si="46"/>
        <v>1.21684</v>
      </c>
      <c r="E1015">
        <f t="shared" si="47"/>
        <v>-2.14486</v>
      </c>
      <c r="F1015">
        <f t="shared" si="48"/>
        <v>16.88488</v>
      </c>
    </row>
    <row r="1016" spans="1:6">
      <c r="A1016">
        <v>4</v>
      </c>
      <c r="B1016" t="s">
        <v>38</v>
      </c>
      <c r="C1016">
        <v>11.0508</v>
      </c>
      <c r="D1016">
        <f t="shared" si="46"/>
        <v>1.11089</v>
      </c>
      <c r="E1016">
        <f t="shared" si="47"/>
        <v>-2.872431</v>
      </c>
      <c r="F1016">
        <f t="shared" si="48"/>
        <v>9.289259</v>
      </c>
    </row>
    <row r="1017" spans="1:6">
      <c r="A1017">
        <v>3</v>
      </c>
      <c r="B1017" t="s">
        <v>60</v>
      </c>
      <c r="C1017">
        <v>19.3164</v>
      </c>
      <c r="D1017">
        <f t="shared" si="46"/>
        <v>1.21684</v>
      </c>
      <c r="E1017">
        <f t="shared" si="47"/>
        <v>-2.438221</v>
      </c>
      <c r="F1017">
        <f t="shared" si="48"/>
        <v>18.095019</v>
      </c>
    </row>
    <row r="1018" spans="1:6">
      <c r="A1018">
        <v>3</v>
      </c>
      <c r="B1018" t="s">
        <v>50</v>
      </c>
      <c r="C1018">
        <v>21.8913</v>
      </c>
      <c r="D1018">
        <f t="shared" si="46"/>
        <v>1.21684</v>
      </c>
      <c r="E1018">
        <f t="shared" si="47"/>
        <v>-2.12798</v>
      </c>
      <c r="F1018">
        <f t="shared" si="48"/>
        <v>20.98016</v>
      </c>
    </row>
    <row r="1019" spans="1:6">
      <c r="A1019">
        <v>4</v>
      </c>
      <c r="B1019" t="s">
        <v>34</v>
      </c>
      <c r="C1019">
        <v>21.5296</v>
      </c>
      <c r="D1019">
        <f t="shared" si="46"/>
        <v>1.11089</v>
      </c>
      <c r="E1019">
        <f t="shared" si="47"/>
        <v>-2.417109</v>
      </c>
      <c r="F1019">
        <f t="shared" si="48"/>
        <v>20.223381</v>
      </c>
    </row>
    <row r="1020" spans="1:6">
      <c r="A1020">
        <v>3</v>
      </c>
      <c r="B1020" t="s">
        <v>55</v>
      </c>
      <c r="C1020">
        <v>22.5407</v>
      </c>
      <c r="D1020">
        <f t="shared" si="46"/>
        <v>1.21684</v>
      </c>
      <c r="E1020">
        <f t="shared" si="47"/>
        <v>-2.753663</v>
      </c>
      <c r="F1020">
        <f t="shared" si="48"/>
        <v>21.003877</v>
      </c>
    </row>
    <row r="1021" spans="1:6">
      <c r="A1021">
        <v>3</v>
      </c>
      <c r="B1021" t="s">
        <v>111</v>
      </c>
      <c r="C1021">
        <v>8.74993</v>
      </c>
      <c r="D1021">
        <f t="shared" si="46"/>
        <v>1.21684</v>
      </c>
      <c r="E1021">
        <f t="shared" si="47"/>
        <v>-2.14486</v>
      </c>
      <c r="F1021">
        <f t="shared" si="48"/>
        <v>7.82191</v>
      </c>
    </row>
    <row r="1022" spans="1:6">
      <c r="A1022">
        <v>4</v>
      </c>
      <c r="B1022" t="s">
        <v>60</v>
      </c>
      <c r="C1022">
        <v>22.5728</v>
      </c>
      <c r="D1022">
        <f t="shared" si="46"/>
        <v>1.11089</v>
      </c>
      <c r="E1022">
        <f t="shared" si="47"/>
        <v>-2.438221</v>
      </c>
      <c r="F1022">
        <f t="shared" si="48"/>
        <v>21.245469</v>
      </c>
    </row>
    <row r="1023" spans="1:6">
      <c r="A1023">
        <v>3</v>
      </c>
      <c r="B1023" t="s">
        <v>60</v>
      </c>
      <c r="C1023">
        <v>25.1442</v>
      </c>
      <c r="D1023">
        <f t="shared" si="46"/>
        <v>1.21684</v>
      </c>
      <c r="E1023">
        <f t="shared" si="47"/>
        <v>-2.438221</v>
      </c>
      <c r="F1023">
        <f t="shared" si="48"/>
        <v>23.922819</v>
      </c>
    </row>
    <row r="1024" spans="1:6">
      <c r="A1024">
        <v>3</v>
      </c>
      <c r="B1024" t="s">
        <v>111</v>
      </c>
      <c r="C1024">
        <v>11.4803</v>
      </c>
      <c r="D1024">
        <f t="shared" si="46"/>
        <v>1.21684</v>
      </c>
      <c r="E1024">
        <f t="shared" si="47"/>
        <v>-2.14486</v>
      </c>
      <c r="F1024">
        <f t="shared" si="48"/>
        <v>10.55228</v>
      </c>
    </row>
    <row r="1025" spans="1:6">
      <c r="A1025">
        <v>4</v>
      </c>
      <c r="B1025" t="s">
        <v>177</v>
      </c>
      <c r="C1025">
        <v>13.8374</v>
      </c>
      <c r="D1025">
        <f t="shared" si="46"/>
        <v>1.11089</v>
      </c>
      <c r="E1025">
        <f t="shared" si="47"/>
        <v>0</v>
      </c>
      <c r="F1025">
        <f t="shared" si="48"/>
        <v>14.94829</v>
      </c>
    </row>
    <row r="1026" spans="1:6">
      <c r="A1026">
        <v>3</v>
      </c>
      <c r="B1026" t="s">
        <v>60</v>
      </c>
      <c r="C1026">
        <v>10.9739</v>
      </c>
      <c r="D1026">
        <f t="shared" si="46"/>
        <v>1.21684</v>
      </c>
      <c r="E1026">
        <f t="shared" si="47"/>
        <v>-2.438221</v>
      </c>
      <c r="F1026">
        <f t="shared" si="48"/>
        <v>9.752519</v>
      </c>
    </row>
    <row r="1027" spans="1:6">
      <c r="A1027">
        <v>4</v>
      </c>
      <c r="B1027" t="s">
        <v>38</v>
      </c>
      <c r="C1027">
        <v>15.3146</v>
      </c>
      <c r="D1027">
        <f t="shared" ref="D1027:D1090" si="49">VLOOKUP(A1027,K:M,3,0)</f>
        <v>1.11089</v>
      </c>
      <c r="E1027">
        <f t="shared" ref="E1027:E1090" si="50">VLOOKUP(B1027,K:M,3,0)</f>
        <v>-2.872431</v>
      </c>
      <c r="F1027">
        <f t="shared" ref="F1027:F1090" si="51">C1027+D1027+E1027</f>
        <v>13.553059</v>
      </c>
    </row>
    <row r="1028" spans="1:6">
      <c r="A1028">
        <v>3</v>
      </c>
      <c r="B1028" t="s">
        <v>55</v>
      </c>
      <c r="C1028">
        <v>8.81355</v>
      </c>
      <c r="D1028">
        <f t="shared" si="49"/>
        <v>1.21684</v>
      </c>
      <c r="E1028">
        <f t="shared" si="50"/>
        <v>-2.753663</v>
      </c>
      <c r="F1028">
        <f t="shared" si="51"/>
        <v>7.276727</v>
      </c>
    </row>
    <row r="1029" spans="1:6">
      <c r="A1029">
        <v>4</v>
      </c>
      <c r="B1029" t="s">
        <v>55</v>
      </c>
      <c r="C1029">
        <v>17.2589</v>
      </c>
      <c r="D1029">
        <f t="shared" si="49"/>
        <v>1.11089</v>
      </c>
      <c r="E1029">
        <f t="shared" si="50"/>
        <v>-2.753663</v>
      </c>
      <c r="F1029">
        <f t="shared" si="51"/>
        <v>15.616127</v>
      </c>
    </row>
    <row r="1030" spans="1:6">
      <c r="A1030">
        <v>3</v>
      </c>
      <c r="B1030" t="s">
        <v>60</v>
      </c>
      <c r="C1030">
        <v>21.8134</v>
      </c>
      <c r="D1030">
        <f t="shared" si="49"/>
        <v>1.21684</v>
      </c>
      <c r="E1030">
        <f t="shared" si="50"/>
        <v>-2.438221</v>
      </c>
      <c r="F1030">
        <f t="shared" si="51"/>
        <v>20.592019</v>
      </c>
    </row>
    <row r="1031" spans="1:6">
      <c r="A1031">
        <v>3</v>
      </c>
      <c r="B1031" t="s">
        <v>924</v>
      </c>
      <c r="C1031">
        <v>11.3658</v>
      </c>
      <c r="D1031">
        <f t="shared" si="49"/>
        <v>1.21684</v>
      </c>
      <c r="E1031">
        <f t="shared" si="50"/>
        <v>-1.05833</v>
      </c>
      <c r="F1031">
        <f t="shared" si="51"/>
        <v>11.52431</v>
      </c>
    </row>
    <row r="1032" spans="1:6">
      <c r="A1032">
        <v>3</v>
      </c>
      <c r="B1032" t="s">
        <v>66</v>
      </c>
      <c r="C1032">
        <v>20.4174</v>
      </c>
      <c r="D1032">
        <f t="shared" si="49"/>
        <v>1.21684</v>
      </c>
      <c r="E1032">
        <f t="shared" si="50"/>
        <v>-2.973837</v>
      </c>
      <c r="F1032">
        <f t="shared" si="51"/>
        <v>18.660403</v>
      </c>
    </row>
    <row r="1033" spans="1:6">
      <c r="A1033">
        <v>3</v>
      </c>
      <c r="B1033" t="s">
        <v>111</v>
      </c>
      <c r="C1033">
        <v>34.5052</v>
      </c>
      <c r="D1033">
        <f t="shared" si="49"/>
        <v>1.21684</v>
      </c>
      <c r="E1033">
        <f t="shared" si="50"/>
        <v>-2.14486</v>
      </c>
      <c r="F1033">
        <f t="shared" si="51"/>
        <v>33.57718</v>
      </c>
    </row>
    <row r="1034" spans="1:6">
      <c r="A1034">
        <v>3</v>
      </c>
      <c r="B1034" t="s">
        <v>60</v>
      </c>
      <c r="C1034">
        <v>12.0516</v>
      </c>
      <c r="D1034">
        <f t="shared" si="49"/>
        <v>1.21684</v>
      </c>
      <c r="E1034">
        <f t="shared" si="50"/>
        <v>-2.438221</v>
      </c>
      <c r="F1034">
        <f t="shared" si="51"/>
        <v>10.830219</v>
      </c>
    </row>
    <row r="1035" spans="1:6">
      <c r="A1035">
        <v>3</v>
      </c>
      <c r="B1035" t="s">
        <v>45</v>
      </c>
      <c r="C1035">
        <v>21.4979</v>
      </c>
      <c r="D1035">
        <f t="shared" si="49"/>
        <v>1.21684</v>
      </c>
      <c r="E1035">
        <f t="shared" si="50"/>
        <v>-1.71742</v>
      </c>
      <c r="F1035">
        <f t="shared" si="51"/>
        <v>20.99732</v>
      </c>
    </row>
    <row r="1036" spans="1:6">
      <c r="A1036">
        <v>3</v>
      </c>
      <c r="B1036" t="s">
        <v>924</v>
      </c>
      <c r="C1036">
        <v>12.3444</v>
      </c>
      <c r="D1036">
        <f t="shared" si="49"/>
        <v>1.21684</v>
      </c>
      <c r="E1036">
        <f t="shared" si="50"/>
        <v>-1.05833</v>
      </c>
      <c r="F1036">
        <f t="shared" si="51"/>
        <v>12.50291</v>
      </c>
    </row>
    <row r="1037" spans="1:6">
      <c r="A1037">
        <v>2</v>
      </c>
      <c r="B1037" t="s">
        <v>398</v>
      </c>
      <c r="C1037">
        <v>17.6631</v>
      </c>
      <c r="D1037">
        <f t="shared" si="49"/>
        <v>0.07039</v>
      </c>
      <c r="E1037">
        <f t="shared" si="50"/>
        <v>-3.019463</v>
      </c>
      <c r="F1037">
        <f t="shared" si="51"/>
        <v>14.714027</v>
      </c>
    </row>
    <row r="1038" spans="1:6">
      <c r="A1038">
        <v>3</v>
      </c>
      <c r="B1038" t="s">
        <v>34</v>
      </c>
      <c r="C1038">
        <v>12.2589</v>
      </c>
      <c r="D1038">
        <f t="shared" si="49"/>
        <v>1.21684</v>
      </c>
      <c r="E1038">
        <f t="shared" si="50"/>
        <v>-2.417109</v>
      </c>
      <c r="F1038">
        <f t="shared" si="51"/>
        <v>11.058631</v>
      </c>
    </row>
    <row r="1039" spans="1:6">
      <c r="A1039">
        <v>3</v>
      </c>
      <c r="B1039" t="s">
        <v>60</v>
      </c>
      <c r="C1039">
        <v>12.3227</v>
      </c>
      <c r="D1039">
        <f t="shared" si="49"/>
        <v>1.21684</v>
      </c>
      <c r="E1039">
        <f t="shared" si="50"/>
        <v>-2.438221</v>
      </c>
      <c r="F1039">
        <f t="shared" si="51"/>
        <v>11.101319</v>
      </c>
    </row>
    <row r="1040" spans="1:6">
      <c r="A1040">
        <v>3</v>
      </c>
      <c r="B1040" t="s">
        <v>38</v>
      </c>
      <c r="C1040">
        <v>17.7466</v>
      </c>
      <c r="D1040">
        <f t="shared" si="49"/>
        <v>1.21684</v>
      </c>
      <c r="E1040">
        <f t="shared" si="50"/>
        <v>-2.872431</v>
      </c>
      <c r="F1040">
        <f t="shared" si="51"/>
        <v>16.091009</v>
      </c>
    </row>
    <row r="1041" spans="1:6">
      <c r="A1041">
        <v>3</v>
      </c>
      <c r="B1041" t="s">
        <v>398</v>
      </c>
      <c r="C1041">
        <v>11.1087</v>
      </c>
      <c r="D1041">
        <f t="shared" si="49"/>
        <v>1.21684</v>
      </c>
      <c r="E1041">
        <f t="shared" si="50"/>
        <v>-3.019463</v>
      </c>
      <c r="F1041">
        <f t="shared" si="51"/>
        <v>9.306077</v>
      </c>
    </row>
    <row r="1042" spans="1:6">
      <c r="A1042">
        <v>4</v>
      </c>
      <c r="B1042" t="s">
        <v>42</v>
      </c>
      <c r="C1042">
        <v>21.8376</v>
      </c>
      <c r="D1042">
        <f t="shared" si="49"/>
        <v>1.11089</v>
      </c>
      <c r="E1042">
        <f t="shared" si="50"/>
        <v>-1.79573</v>
      </c>
      <c r="F1042">
        <f t="shared" si="51"/>
        <v>21.15276</v>
      </c>
    </row>
    <row r="1043" spans="1:6">
      <c r="A1043">
        <v>3</v>
      </c>
      <c r="B1043" t="s">
        <v>66</v>
      </c>
      <c r="C1043">
        <v>24.7767</v>
      </c>
      <c r="D1043">
        <f t="shared" si="49"/>
        <v>1.21684</v>
      </c>
      <c r="E1043">
        <f t="shared" si="50"/>
        <v>-2.973837</v>
      </c>
      <c r="F1043">
        <f t="shared" si="51"/>
        <v>23.019703</v>
      </c>
    </row>
    <row r="1044" spans="1:6">
      <c r="A1044">
        <v>3</v>
      </c>
      <c r="B1044" t="s">
        <v>111</v>
      </c>
      <c r="C1044">
        <v>13.1013</v>
      </c>
      <c r="D1044">
        <f t="shared" si="49"/>
        <v>1.21684</v>
      </c>
      <c r="E1044">
        <f t="shared" si="50"/>
        <v>-2.14486</v>
      </c>
      <c r="F1044">
        <f t="shared" si="51"/>
        <v>12.17328</v>
      </c>
    </row>
    <row r="1045" spans="1:6">
      <c r="A1045">
        <v>3</v>
      </c>
      <c r="B1045" t="s">
        <v>55</v>
      </c>
      <c r="C1045">
        <v>16.4917</v>
      </c>
      <c r="D1045">
        <f t="shared" si="49"/>
        <v>1.21684</v>
      </c>
      <c r="E1045">
        <f t="shared" si="50"/>
        <v>-2.753663</v>
      </c>
      <c r="F1045">
        <f t="shared" si="51"/>
        <v>14.954877</v>
      </c>
    </row>
    <row r="1046" spans="1:6">
      <c r="A1046">
        <v>3</v>
      </c>
      <c r="B1046" t="s">
        <v>398</v>
      </c>
      <c r="C1046">
        <v>17.8806</v>
      </c>
      <c r="D1046">
        <f t="shared" si="49"/>
        <v>1.21684</v>
      </c>
      <c r="E1046">
        <f t="shared" si="50"/>
        <v>-3.019463</v>
      </c>
      <c r="F1046">
        <f t="shared" si="51"/>
        <v>16.077977</v>
      </c>
    </row>
    <row r="1047" spans="1:6">
      <c r="A1047">
        <v>3</v>
      </c>
      <c r="B1047" t="s">
        <v>66</v>
      </c>
      <c r="C1047">
        <v>17.3493</v>
      </c>
      <c r="D1047">
        <f t="shared" si="49"/>
        <v>1.21684</v>
      </c>
      <c r="E1047">
        <f t="shared" si="50"/>
        <v>-2.973837</v>
      </c>
      <c r="F1047">
        <f t="shared" si="51"/>
        <v>15.592303</v>
      </c>
    </row>
    <row r="1048" spans="1:6">
      <c r="A1048">
        <v>4</v>
      </c>
      <c r="B1048" t="s">
        <v>38</v>
      </c>
      <c r="C1048">
        <v>7.15333</v>
      </c>
      <c r="D1048">
        <f t="shared" si="49"/>
        <v>1.11089</v>
      </c>
      <c r="E1048">
        <f t="shared" si="50"/>
        <v>-2.872431</v>
      </c>
      <c r="F1048">
        <f t="shared" si="51"/>
        <v>5.391789</v>
      </c>
    </row>
    <row r="1049" spans="1:6">
      <c r="A1049">
        <v>4</v>
      </c>
      <c r="B1049" t="s">
        <v>50</v>
      </c>
      <c r="C1049">
        <v>16.9266</v>
      </c>
      <c r="D1049">
        <f t="shared" si="49"/>
        <v>1.11089</v>
      </c>
      <c r="E1049">
        <f t="shared" si="50"/>
        <v>-2.12798</v>
      </c>
      <c r="F1049">
        <f t="shared" si="51"/>
        <v>15.90951</v>
      </c>
    </row>
    <row r="1050" spans="1:6">
      <c r="A1050">
        <v>3</v>
      </c>
      <c r="B1050" t="s">
        <v>55</v>
      </c>
      <c r="C1050">
        <v>14.8862</v>
      </c>
      <c r="D1050">
        <f t="shared" si="49"/>
        <v>1.21684</v>
      </c>
      <c r="E1050">
        <f t="shared" si="50"/>
        <v>-2.753663</v>
      </c>
      <c r="F1050">
        <f t="shared" si="51"/>
        <v>13.349377</v>
      </c>
    </row>
    <row r="1051" spans="1:6">
      <c r="A1051">
        <v>3</v>
      </c>
      <c r="B1051" t="s">
        <v>60</v>
      </c>
      <c r="C1051">
        <v>31.4973</v>
      </c>
      <c r="D1051">
        <f t="shared" si="49"/>
        <v>1.21684</v>
      </c>
      <c r="E1051">
        <f t="shared" si="50"/>
        <v>-2.438221</v>
      </c>
      <c r="F1051">
        <f t="shared" si="51"/>
        <v>30.275919</v>
      </c>
    </row>
    <row r="1052" spans="1:6">
      <c r="A1052">
        <v>3</v>
      </c>
      <c r="B1052" t="s">
        <v>55</v>
      </c>
      <c r="C1052">
        <v>18.3004</v>
      </c>
      <c r="D1052">
        <f t="shared" si="49"/>
        <v>1.21684</v>
      </c>
      <c r="E1052">
        <f t="shared" si="50"/>
        <v>-2.753663</v>
      </c>
      <c r="F1052">
        <f t="shared" si="51"/>
        <v>16.763577</v>
      </c>
    </row>
    <row r="1053" spans="1:6">
      <c r="A1053">
        <v>3</v>
      </c>
      <c r="B1053" t="s">
        <v>34</v>
      </c>
      <c r="C1053">
        <v>7.2749</v>
      </c>
      <c r="D1053">
        <f t="shared" si="49"/>
        <v>1.21684</v>
      </c>
      <c r="E1053">
        <f t="shared" si="50"/>
        <v>-2.417109</v>
      </c>
      <c r="F1053">
        <f t="shared" si="51"/>
        <v>6.074631</v>
      </c>
    </row>
    <row r="1054" spans="1:6">
      <c r="A1054">
        <v>3</v>
      </c>
      <c r="B1054" t="s">
        <v>66</v>
      </c>
      <c r="C1054">
        <v>14.0489</v>
      </c>
      <c r="D1054">
        <f t="shared" si="49"/>
        <v>1.21684</v>
      </c>
      <c r="E1054">
        <f t="shared" si="50"/>
        <v>-2.973837</v>
      </c>
      <c r="F1054">
        <f t="shared" si="51"/>
        <v>12.291903</v>
      </c>
    </row>
    <row r="1055" spans="1:6">
      <c r="A1055">
        <v>2</v>
      </c>
      <c r="B1055" t="s">
        <v>66</v>
      </c>
      <c r="C1055">
        <v>10.3183</v>
      </c>
      <c r="D1055">
        <f t="shared" si="49"/>
        <v>0.07039</v>
      </c>
      <c r="E1055">
        <f t="shared" si="50"/>
        <v>-2.973837</v>
      </c>
      <c r="F1055">
        <f t="shared" si="51"/>
        <v>7.414853</v>
      </c>
    </row>
    <row r="1056" spans="1:6">
      <c r="A1056">
        <v>3</v>
      </c>
      <c r="B1056" t="s">
        <v>34</v>
      </c>
      <c r="C1056">
        <v>20.4657</v>
      </c>
      <c r="D1056">
        <f t="shared" si="49"/>
        <v>1.21684</v>
      </c>
      <c r="E1056">
        <f t="shared" si="50"/>
        <v>-2.417109</v>
      </c>
      <c r="F1056">
        <f t="shared" si="51"/>
        <v>19.265431</v>
      </c>
    </row>
    <row r="1057" spans="1:6">
      <c r="A1057">
        <v>3</v>
      </c>
      <c r="B1057" t="s">
        <v>66</v>
      </c>
      <c r="C1057">
        <v>19.8661</v>
      </c>
      <c r="D1057">
        <f t="shared" si="49"/>
        <v>1.21684</v>
      </c>
      <c r="E1057">
        <f t="shared" si="50"/>
        <v>-2.973837</v>
      </c>
      <c r="F1057">
        <f t="shared" si="51"/>
        <v>18.109103</v>
      </c>
    </row>
    <row r="1058" spans="1:6">
      <c r="A1058">
        <v>3</v>
      </c>
      <c r="B1058" t="s">
        <v>45</v>
      </c>
      <c r="C1058">
        <v>11.5612</v>
      </c>
      <c r="D1058">
        <f t="shared" si="49"/>
        <v>1.21684</v>
      </c>
      <c r="E1058">
        <f t="shared" si="50"/>
        <v>-1.71742</v>
      </c>
      <c r="F1058">
        <f t="shared" si="51"/>
        <v>11.06062</v>
      </c>
    </row>
    <row r="1059" spans="1:6">
      <c r="A1059">
        <v>4</v>
      </c>
      <c r="B1059" t="s">
        <v>55</v>
      </c>
      <c r="C1059">
        <v>16.7628</v>
      </c>
      <c r="D1059">
        <f t="shared" si="49"/>
        <v>1.11089</v>
      </c>
      <c r="E1059">
        <f t="shared" si="50"/>
        <v>-2.753663</v>
      </c>
      <c r="F1059">
        <f t="shared" si="51"/>
        <v>15.120027</v>
      </c>
    </row>
    <row r="1060" spans="1:6">
      <c r="A1060">
        <v>3</v>
      </c>
      <c r="B1060" t="s">
        <v>55</v>
      </c>
      <c r="C1060">
        <v>17.8105</v>
      </c>
      <c r="D1060">
        <f t="shared" si="49"/>
        <v>1.21684</v>
      </c>
      <c r="E1060">
        <f t="shared" si="50"/>
        <v>-2.753663</v>
      </c>
      <c r="F1060">
        <f t="shared" si="51"/>
        <v>16.273677</v>
      </c>
    </row>
    <row r="1061" spans="1:6">
      <c r="A1061">
        <v>2</v>
      </c>
      <c r="B1061" t="s">
        <v>38</v>
      </c>
      <c r="C1061">
        <v>15.1308</v>
      </c>
      <c r="D1061">
        <f t="shared" si="49"/>
        <v>0.07039</v>
      </c>
      <c r="E1061">
        <f t="shared" si="50"/>
        <v>-2.872431</v>
      </c>
      <c r="F1061">
        <f t="shared" si="51"/>
        <v>12.328759</v>
      </c>
    </row>
    <row r="1062" spans="1:6">
      <c r="A1062">
        <v>3</v>
      </c>
      <c r="B1062" t="s">
        <v>111</v>
      </c>
      <c r="C1062">
        <v>9.19974</v>
      </c>
      <c r="D1062">
        <f t="shared" si="49"/>
        <v>1.21684</v>
      </c>
      <c r="E1062">
        <f t="shared" si="50"/>
        <v>-2.14486</v>
      </c>
      <c r="F1062">
        <f t="shared" si="51"/>
        <v>8.27172</v>
      </c>
    </row>
    <row r="1063" spans="1:6">
      <c r="A1063">
        <v>3</v>
      </c>
      <c r="B1063" t="s">
        <v>45</v>
      </c>
      <c r="C1063">
        <v>13.7123</v>
      </c>
      <c r="D1063">
        <f t="shared" si="49"/>
        <v>1.21684</v>
      </c>
      <c r="E1063">
        <f t="shared" si="50"/>
        <v>-1.71742</v>
      </c>
      <c r="F1063">
        <f t="shared" si="51"/>
        <v>13.21172</v>
      </c>
    </row>
    <row r="1064" spans="1:6">
      <c r="A1064">
        <v>3</v>
      </c>
      <c r="B1064" t="s">
        <v>66</v>
      </c>
      <c r="C1064">
        <v>15.8282</v>
      </c>
      <c r="D1064">
        <f t="shared" si="49"/>
        <v>1.21684</v>
      </c>
      <c r="E1064">
        <f t="shared" si="50"/>
        <v>-2.973837</v>
      </c>
      <c r="F1064">
        <f t="shared" si="51"/>
        <v>14.071203</v>
      </c>
    </row>
    <row r="1065" spans="1:6">
      <c r="A1065">
        <v>3</v>
      </c>
      <c r="B1065" t="s">
        <v>66</v>
      </c>
      <c r="C1065">
        <v>20.5901</v>
      </c>
      <c r="D1065">
        <f t="shared" si="49"/>
        <v>1.21684</v>
      </c>
      <c r="E1065">
        <f t="shared" si="50"/>
        <v>-2.973837</v>
      </c>
      <c r="F1065">
        <f t="shared" si="51"/>
        <v>18.833103</v>
      </c>
    </row>
    <row r="1066" spans="1:6">
      <c r="A1066">
        <v>3</v>
      </c>
      <c r="B1066" t="s">
        <v>60</v>
      </c>
      <c r="C1066">
        <v>16.985</v>
      </c>
      <c r="D1066">
        <f t="shared" si="49"/>
        <v>1.21684</v>
      </c>
      <c r="E1066">
        <f t="shared" si="50"/>
        <v>-2.438221</v>
      </c>
      <c r="F1066">
        <f t="shared" si="51"/>
        <v>15.763619</v>
      </c>
    </row>
    <row r="1067" spans="1:6">
      <c r="A1067">
        <v>3</v>
      </c>
      <c r="B1067" t="s">
        <v>42</v>
      </c>
      <c r="C1067">
        <v>7.17699</v>
      </c>
      <c r="D1067">
        <f t="shared" si="49"/>
        <v>1.21684</v>
      </c>
      <c r="E1067">
        <f t="shared" si="50"/>
        <v>-1.79573</v>
      </c>
      <c r="F1067">
        <f t="shared" si="51"/>
        <v>6.5981</v>
      </c>
    </row>
    <row r="1068" spans="1:6">
      <c r="A1068">
        <v>3</v>
      </c>
      <c r="B1068" t="s">
        <v>60</v>
      </c>
      <c r="C1068">
        <v>14.0299</v>
      </c>
      <c r="D1068">
        <f t="shared" si="49"/>
        <v>1.21684</v>
      </c>
      <c r="E1068">
        <f t="shared" si="50"/>
        <v>-2.438221</v>
      </c>
      <c r="F1068">
        <f t="shared" si="51"/>
        <v>12.808519</v>
      </c>
    </row>
    <row r="1069" spans="1:6">
      <c r="A1069">
        <v>3</v>
      </c>
      <c r="B1069" t="s">
        <v>50</v>
      </c>
      <c r="C1069">
        <v>6.69026</v>
      </c>
      <c r="D1069">
        <f t="shared" si="49"/>
        <v>1.21684</v>
      </c>
      <c r="E1069">
        <f t="shared" si="50"/>
        <v>-2.12798</v>
      </c>
      <c r="F1069">
        <f t="shared" si="51"/>
        <v>5.77912</v>
      </c>
    </row>
    <row r="1070" spans="1:6">
      <c r="A1070">
        <v>3</v>
      </c>
      <c r="B1070" t="s">
        <v>66</v>
      </c>
      <c r="C1070">
        <v>10.8754</v>
      </c>
      <c r="D1070">
        <f t="shared" si="49"/>
        <v>1.21684</v>
      </c>
      <c r="E1070">
        <f t="shared" si="50"/>
        <v>-2.973837</v>
      </c>
      <c r="F1070">
        <f t="shared" si="51"/>
        <v>9.118403</v>
      </c>
    </row>
    <row r="1071" spans="1:6">
      <c r="A1071">
        <v>3</v>
      </c>
      <c r="B1071" t="s">
        <v>42</v>
      </c>
      <c r="C1071">
        <v>10.125</v>
      </c>
      <c r="D1071">
        <f t="shared" si="49"/>
        <v>1.21684</v>
      </c>
      <c r="E1071">
        <f t="shared" si="50"/>
        <v>-1.79573</v>
      </c>
      <c r="F1071">
        <f t="shared" si="51"/>
        <v>9.54611</v>
      </c>
    </row>
    <row r="1072" spans="1:6">
      <c r="A1072">
        <v>2</v>
      </c>
      <c r="B1072" t="s">
        <v>924</v>
      </c>
      <c r="C1072">
        <v>23.779</v>
      </c>
      <c r="D1072">
        <f t="shared" si="49"/>
        <v>0.07039</v>
      </c>
      <c r="E1072">
        <f t="shared" si="50"/>
        <v>-1.05833</v>
      </c>
      <c r="F1072">
        <f t="shared" si="51"/>
        <v>22.79106</v>
      </c>
    </row>
    <row r="1073" spans="1:6">
      <c r="A1073">
        <v>3</v>
      </c>
      <c r="B1073" t="s">
        <v>34</v>
      </c>
      <c r="C1073">
        <v>6.38529</v>
      </c>
      <c r="D1073">
        <f t="shared" si="49"/>
        <v>1.21684</v>
      </c>
      <c r="E1073">
        <f t="shared" si="50"/>
        <v>-2.417109</v>
      </c>
      <c r="F1073">
        <f t="shared" si="51"/>
        <v>5.185021</v>
      </c>
    </row>
    <row r="1074" spans="1:6">
      <c r="A1074">
        <v>3</v>
      </c>
      <c r="B1074" t="s">
        <v>60</v>
      </c>
      <c r="C1074">
        <v>21.1717</v>
      </c>
      <c r="D1074">
        <f t="shared" si="49"/>
        <v>1.21684</v>
      </c>
      <c r="E1074">
        <f t="shared" si="50"/>
        <v>-2.438221</v>
      </c>
      <c r="F1074">
        <f t="shared" si="51"/>
        <v>19.950319</v>
      </c>
    </row>
    <row r="1075" spans="1:6">
      <c r="A1075">
        <v>3</v>
      </c>
      <c r="B1075" t="s">
        <v>45</v>
      </c>
      <c r="C1075">
        <v>16.2332</v>
      </c>
      <c r="D1075">
        <f t="shared" si="49"/>
        <v>1.21684</v>
      </c>
      <c r="E1075">
        <f t="shared" si="50"/>
        <v>-1.71742</v>
      </c>
      <c r="F1075">
        <f t="shared" si="51"/>
        <v>15.73262</v>
      </c>
    </row>
    <row r="1076" spans="1:6">
      <c r="A1076">
        <v>4</v>
      </c>
      <c r="B1076" t="s">
        <v>50</v>
      </c>
      <c r="C1076">
        <v>11.7849</v>
      </c>
      <c r="D1076">
        <f t="shared" si="49"/>
        <v>1.11089</v>
      </c>
      <c r="E1076">
        <f t="shared" si="50"/>
        <v>-2.12798</v>
      </c>
      <c r="F1076">
        <f t="shared" si="51"/>
        <v>10.76781</v>
      </c>
    </row>
    <row r="1077" spans="1:6">
      <c r="A1077">
        <v>3</v>
      </c>
      <c r="B1077" t="s">
        <v>177</v>
      </c>
      <c r="C1077">
        <v>17.4576</v>
      </c>
      <c r="D1077">
        <f t="shared" si="49"/>
        <v>1.21684</v>
      </c>
      <c r="E1077">
        <f t="shared" si="50"/>
        <v>0</v>
      </c>
      <c r="F1077">
        <f t="shared" si="51"/>
        <v>18.67444</v>
      </c>
    </row>
    <row r="1078" spans="1:6">
      <c r="A1078">
        <v>3</v>
      </c>
      <c r="B1078" t="s">
        <v>38</v>
      </c>
      <c r="C1078">
        <v>11.9835</v>
      </c>
      <c r="D1078">
        <f t="shared" si="49"/>
        <v>1.21684</v>
      </c>
      <c r="E1078">
        <f t="shared" si="50"/>
        <v>-2.872431</v>
      </c>
      <c r="F1078">
        <f t="shared" si="51"/>
        <v>10.327909</v>
      </c>
    </row>
    <row r="1079" spans="1:6">
      <c r="A1079">
        <v>2</v>
      </c>
      <c r="B1079" t="s">
        <v>924</v>
      </c>
      <c r="C1079">
        <v>18.3062</v>
      </c>
      <c r="D1079">
        <f t="shared" si="49"/>
        <v>0.07039</v>
      </c>
      <c r="E1079">
        <f t="shared" si="50"/>
        <v>-1.05833</v>
      </c>
      <c r="F1079">
        <f t="shared" si="51"/>
        <v>17.31826</v>
      </c>
    </row>
    <row r="1080" spans="1:6">
      <c r="A1080">
        <v>4</v>
      </c>
      <c r="B1080" t="s">
        <v>42</v>
      </c>
      <c r="C1080">
        <v>25.0091</v>
      </c>
      <c r="D1080">
        <f t="shared" si="49"/>
        <v>1.11089</v>
      </c>
      <c r="E1080">
        <f t="shared" si="50"/>
        <v>-1.79573</v>
      </c>
      <c r="F1080">
        <f t="shared" si="51"/>
        <v>24.32426</v>
      </c>
    </row>
    <row r="1081" spans="1:6">
      <c r="A1081">
        <v>3</v>
      </c>
      <c r="B1081" t="s">
        <v>38</v>
      </c>
      <c r="C1081">
        <v>15.5588</v>
      </c>
      <c r="D1081">
        <f t="shared" si="49"/>
        <v>1.21684</v>
      </c>
      <c r="E1081">
        <f t="shared" si="50"/>
        <v>-2.872431</v>
      </c>
      <c r="F1081">
        <f t="shared" si="51"/>
        <v>13.903209</v>
      </c>
    </row>
    <row r="1082" spans="1:6">
      <c r="A1082">
        <v>2</v>
      </c>
      <c r="B1082" t="s">
        <v>66</v>
      </c>
      <c r="C1082">
        <v>14.986</v>
      </c>
      <c r="D1082">
        <f t="shared" si="49"/>
        <v>0.07039</v>
      </c>
      <c r="E1082">
        <f t="shared" si="50"/>
        <v>-2.973837</v>
      </c>
      <c r="F1082">
        <f t="shared" si="51"/>
        <v>12.082553</v>
      </c>
    </row>
    <row r="1083" spans="1:6">
      <c r="A1083">
        <v>3</v>
      </c>
      <c r="B1083" t="s">
        <v>42</v>
      </c>
      <c r="C1083">
        <v>9.94248</v>
      </c>
      <c r="D1083">
        <f t="shared" si="49"/>
        <v>1.21684</v>
      </c>
      <c r="E1083">
        <f t="shared" si="50"/>
        <v>-1.79573</v>
      </c>
      <c r="F1083">
        <f t="shared" si="51"/>
        <v>9.36359</v>
      </c>
    </row>
    <row r="1084" spans="1:6">
      <c r="A1084">
        <v>3</v>
      </c>
      <c r="B1084" t="s">
        <v>45</v>
      </c>
      <c r="C1084">
        <v>24.9122</v>
      </c>
      <c r="D1084">
        <f t="shared" si="49"/>
        <v>1.21684</v>
      </c>
      <c r="E1084">
        <f t="shared" si="50"/>
        <v>-1.71742</v>
      </c>
      <c r="F1084">
        <f t="shared" si="51"/>
        <v>24.41162</v>
      </c>
    </row>
    <row r="1085" spans="1:6">
      <c r="A1085">
        <v>3</v>
      </c>
      <c r="B1085" t="s">
        <v>177</v>
      </c>
      <c r="C1085">
        <v>16.6411</v>
      </c>
      <c r="D1085">
        <f t="shared" si="49"/>
        <v>1.21684</v>
      </c>
      <c r="E1085">
        <f t="shared" si="50"/>
        <v>0</v>
      </c>
      <c r="F1085">
        <f t="shared" si="51"/>
        <v>17.85794</v>
      </c>
    </row>
    <row r="1086" spans="1:6">
      <c r="A1086">
        <v>3</v>
      </c>
      <c r="B1086" t="s">
        <v>34</v>
      </c>
      <c r="C1086">
        <v>24.2441</v>
      </c>
      <c r="D1086">
        <f t="shared" si="49"/>
        <v>1.21684</v>
      </c>
      <c r="E1086">
        <f t="shared" si="50"/>
        <v>-2.417109</v>
      </c>
      <c r="F1086">
        <f t="shared" si="51"/>
        <v>23.043831</v>
      </c>
    </row>
    <row r="1087" spans="1:6">
      <c r="A1087">
        <v>3</v>
      </c>
      <c r="B1087" t="s">
        <v>66</v>
      </c>
      <c r="C1087">
        <v>18.7529</v>
      </c>
      <c r="D1087">
        <f t="shared" si="49"/>
        <v>1.21684</v>
      </c>
      <c r="E1087">
        <f t="shared" si="50"/>
        <v>-2.973837</v>
      </c>
      <c r="F1087">
        <f t="shared" si="51"/>
        <v>16.995903</v>
      </c>
    </row>
    <row r="1088" spans="1:6">
      <c r="A1088">
        <v>3</v>
      </c>
      <c r="B1088" t="s">
        <v>55</v>
      </c>
      <c r="C1088">
        <v>6.84267</v>
      </c>
      <c r="D1088">
        <f t="shared" si="49"/>
        <v>1.21684</v>
      </c>
      <c r="E1088">
        <f t="shared" si="50"/>
        <v>-2.753663</v>
      </c>
      <c r="F1088">
        <f t="shared" si="51"/>
        <v>5.305847</v>
      </c>
    </row>
    <row r="1089" spans="1:6">
      <c r="A1089">
        <v>3</v>
      </c>
      <c r="B1089" t="s">
        <v>60</v>
      </c>
      <c r="C1089">
        <v>17.369</v>
      </c>
      <c r="D1089">
        <f t="shared" si="49"/>
        <v>1.21684</v>
      </c>
      <c r="E1089">
        <f t="shared" si="50"/>
        <v>-2.438221</v>
      </c>
      <c r="F1089">
        <f t="shared" si="51"/>
        <v>16.147619</v>
      </c>
    </row>
    <row r="1090" spans="1:6">
      <c r="A1090">
        <v>3</v>
      </c>
      <c r="B1090" t="s">
        <v>111</v>
      </c>
      <c r="C1090">
        <v>13.3737</v>
      </c>
      <c r="D1090">
        <f t="shared" si="49"/>
        <v>1.21684</v>
      </c>
      <c r="E1090">
        <f t="shared" si="50"/>
        <v>-2.14486</v>
      </c>
      <c r="F1090">
        <f t="shared" si="51"/>
        <v>12.44568</v>
      </c>
    </row>
    <row r="1091" spans="1:6">
      <c r="A1091">
        <v>3</v>
      </c>
      <c r="B1091" t="s">
        <v>60</v>
      </c>
      <c r="C1091">
        <v>18.2759</v>
      </c>
      <c r="D1091">
        <f t="shared" ref="D1091:D1154" si="52">VLOOKUP(A1091,K:M,3,0)</f>
        <v>1.21684</v>
      </c>
      <c r="E1091">
        <f t="shared" ref="E1091:E1154" si="53">VLOOKUP(B1091,K:M,3,0)</f>
        <v>-2.438221</v>
      </c>
      <c r="F1091">
        <f t="shared" ref="F1091:F1154" si="54">C1091+D1091+E1091</f>
        <v>17.054519</v>
      </c>
    </row>
    <row r="1092" spans="1:6">
      <c r="A1092">
        <v>3</v>
      </c>
      <c r="B1092" t="s">
        <v>55</v>
      </c>
      <c r="C1092">
        <v>14.362</v>
      </c>
      <c r="D1092">
        <f t="shared" si="52"/>
        <v>1.21684</v>
      </c>
      <c r="E1092">
        <f t="shared" si="53"/>
        <v>-2.753663</v>
      </c>
      <c r="F1092">
        <f t="shared" si="54"/>
        <v>12.825177</v>
      </c>
    </row>
    <row r="1093" spans="1:6">
      <c r="A1093">
        <v>3</v>
      </c>
      <c r="B1093" t="s">
        <v>177</v>
      </c>
      <c r="C1093">
        <v>21.4287</v>
      </c>
      <c r="D1093">
        <f t="shared" si="52"/>
        <v>1.21684</v>
      </c>
      <c r="E1093">
        <f t="shared" si="53"/>
        <v>0</v>
      </c>
      <c r="F1093">
        <f t="shared" si="54"/>
        <v>22.64554</v>
      </c>
    </row>
    <row r="1094" spans="1:6">
      <c r="A1094">
        <v>3</v>
      </c>
      <c r="B1094" t="s">
        <v>66</v>
      </c>
      <c r="C1094">
        <v>9.29324</v>
      </c>
      <c r="D1094">
        <f t="shared" si="52"/>
        <v>1.21684</v>
      </c>
      <c r="E1094">
        <f t="shared" si="53"/>
        <v>-2.973837</v>
      </c>
      <c r="F1094">
        <f t="shared" si="54"/>
        <v>7.536243</v>
      </c>
    </row>
    <row r="1095" spans="1:6">
      <c r="A1095">
        <v>2</v>
      </c>
      <c r="B1095" t="s">
        <v>60</v>
      </c>
      <c r="C1095">
        <v>9.55263</v>
      </c>
      <c r="D1095">
        <f t="shared" si="52"/>
        <v>0.07039</v>
      </c>
      <c r="E1095">
        <f t="shared" si="53"/>
        <v>-2.438221</v>
      </c>
      <c r="F1095">
        <f t="shared" si="54"/>
        <v>7.184799</v>
      </c>
    </row>
    <row r="1096" spans="1:6">
      <c r="A1096">
        <v>2</v>
      </c>
      <c r="B1096" t="s">
        <v>111</v>
      </c>
      <c r="C1096">
        <v>17.4577</v>
      </c>
      <c r="D1096">
        <f t="shared" si="52"/>
        <v>0.07039</v>
      </c>
      <c r="E1096">
        <f t="shared" si="53"/>
        <v>-2.14486</v>
      </c>
      <c r="F1096">
        <f t="shared" si="54"/>
        <v>15.38323</v>
      </c>
    </row>
    <row r="1097" spans="1:6">
      <c r="A1097">
        <v>2</v>
      </c>
      <c r="B1097" t="s">
        <v>177</v>
      </c>
      <c r="C1097">
        <v>18.0126</v>
      </c>
      <c r="D1097">
        <f t="shared" si="52"/>
        <v>0.07039</v>
      </c>
      <c r="E1097">
        <f t="shared" si="53"/>
        <v>0</v>
      </c>
      <c r="F1097">
        <f t="shared" si="54"/>
        <v>18.08299</v>
      </c>
    </row>
    <row r="1098" spans="1:6">
      <c r="A1098">
        <v>3</v>
      </c>
      <c r="B1098" t="s">
        <v>66</v>
      </c>
      <c r="C1098">
        <v>7.02818</v>
      </c>
      <c r="D1098">
        <f t="shared" si="52"/>
        <v>1.21684</v>
      </c>
      <c r="E1098">
        <f t="shared" si="53"/>
        <v>-2.973837</v>
      </c>
      <c r="F1098">
        <f t="shared" si="54"/>
        <v>5.271183</v>
      </c>
    </row>
    <row r="1099" spans="1:6">
      <c r="A1099">
        <v>3</v>
      </c>
      <c r="B1099" t="s">
        <v>177</v>
      </c>
      <c r="C1099">
        <v>13.02</v>
      </c>
      <c r="D1099">
        <f t="shared" si="52"/>
        <v>1.21684</v>
      </c>
      <c r="E1099">
        <f t="shared" si="53"/>
        <v>0</v>
      </c>
      <c r="F1099">
        <f t="shared" si="54"/>
        <v>14.23684</v>
      </c>
    </row>
    <row r="1100" spans="1:6">
      <c r="A1100">
        <v>3</v>
      </c>
      <c r="B1100" t="s">
        <v>45</v>
      </c>
      <c r="C1100">
        <v>12.6733</v>
      </c>
      <c r="D1100">
        <f t="shared" si="52"/>
        <v>1.21684</v>
      </c>
      <c r="E1100">
        <f t="shared" si="53"/>
        <v>-1.71742</v>
      </c>
      <c r="F1100">
        <f t="shared" si="54"/>
        <v>12.17272</v>
      </c>
    </row>
    <row r="1101" spans="1:6">
      <c r="A1101">
        <v>3</v>
      </c>
      <c r="B1101" t="s">
        <v>50</v>
      </c>
      <c r="C1101">
        <v>19.855</v>
      </c>
      <c r="D1101">
        <f t="shared" si="52"/>
        <v>1.21684</v>
      </c>
      <c r="E1101">
        <f t="shared" si="53"/>
        <v>-2.12798</v>
      </c>
      <c r="F1101">
        <f t="shared" si="54"/>
        <v>18.94386</v>
      </c>
    </row>
    <row r="1102" spans="1:6">
      <c r="A1102">
        <v>2</v>
      </c>
      <c r="B1102" t="s">
        <v>398</v>
      </c>
      <c r="C1102">
        <v>20.7225</v>
      </c>
      <c r="D1102">
        <f t="shared" si="52"/>
        <v>0.07039</v>
      </c>
      <c r="E1102">
        <f t="shared" si="53"/>
        <v>-3.019463</v>
      </c>
      <c r="F1102">
        <f t="shared" si="54"/>
        <v>17.773427</v>
      </c>
    </row>
    <row r="1103" spans="1:6">
      <c r="A1103">
        <v>2</v>
      </c>
      <c r="B1103" t="s">
        <v>924</v>
      </c>
      <c r="C1103">
        <v>6.49971</v>
      </c>
      <c r="D1103">
        <f t="shared" si="52"/>
        <v>0.07039</v>
      </c>
      <c r="E1103">
        <f t="shared" si="53"/>
        <v>-1.05833</v>
      </c>
      <c r="F1103">
        <f t="shared" si="54"/>
        <v>5.51177</v>
      </c>
    </row>
    <row r="1104" spans="1:6">
      <c r="A1104">
        <v>3</v>
      </c>
      <c r="B1104" t="s">
        <v>38</v>
      </c>
      <c r="C1104">
        <v>10.0087</v>
      </c>
      <c r="D1104">
        <f t="shared" si="52"/>
        <v>1.21684</v>
      </c>
      <c r="E1104">
        <f t="shared" si="53"/>
        <v>-2.872431</v>
      </c>
      <c r="F1104">
        <f t="shared" si="54"/>
        <v>8.353109</v>
      </c>
    </row>
    <row r="1105" spans="1:6">
      <c r="A1105">
        <v>2</v>
      </c>
      <c r="B1105" t="s">
        <v>111</v>
      </c>
      <c r="C1105">
        <v>18.8036</v>
      </c>
      <c r="D1105">
        <f t="shared" si="52"/>
        <v>0.07039</v>
      </c>
      <c r="E1105">
        <f t="shared" si="53"/>
        <v>-2.14486</v>
      </c>
      <c r="F1105">
        <f t="shared" si="54"/>
        <v>16.72913</v>
      </c>
    </row>
    <row r="1106" spans="1:6">
      <c r="A1106">
        <v>2</v>
      </c>
      <c r="B1106" t="s">
        <v>34</v>
      </c>
      <c r="C1106">
        <v>16.5162</v>
      </c>
      <c r="D1106">
        <f t="shared" si="52"/>
        <v>0.07039</v>
      </c>
      <c r="E1106">
        <f t="shared" si="53"/>
        <v>-2.417109</v>
      </c>
      <c r="F1106">
        <f t="shared" si="54"/>
        <v>14.169481</v>
      </c>
    </row>
    <row r="1107" spans="1:6">
      <c r="A1107">
        <v>3</v>
      </c>
      <c r="B1107" t="s">
        <v>50</v>
      </c>
      <c r="C1107">
        <v>14.1612</v>
      </c>
      <c r="D1107">
        <f t="shared" si="52"/>
        <v>1.21684</v>
      </c>
      <c r="E1107">
        <f t="shared" si="53"/>
        <v>-2.12798</v>
      </c>
      <c r="F1107">
        <f t="shared" si="54"/>
        <v>13.25006</v>
      </c>
    </row>
    <row r="1108" spans="1:6">
      <c r="A1108">
        <v>3</v>
      </c>
      <c r="B1108" t="s">
        <v>177</v>
      </c>
      <c r="C1108">
        <v>25.1148</v>
      </c>
      <c r="D1108">
        <f t="shared" si="52"/>
        <v>1.21684</v>
      </c>
      <c r="E1108">
        <f t="shared" si="53"/>
        <v>0</v>
      </c>
      <c r="F1108">
        <f t="shared" si="54"/>
        <v>26.33164</v>
      </c>
    </row>
    <row r="1109" spans="1:6">
      <c r="A1109">
        <v>3</v>
      </c>
      <c r="B1109" t="s">
        <v>60</v>
      </c>
      <c r="C1109">
        <v>15.8759</v>
      </c>
      <c r="D1109">
        <f t="shared" si="52"/>
        <v>1.21684</v>
      </c>
      <c r="E1109">
        <f t="shared" si="53"/>
        <v>-2.438221</v>
      </c>
      <c r="F1109">
        <f t="shared" si="54"/>
        <v>14.654519</v>
      </c>
    </row>
    <row r="1110" spans="1:6">
      <c r="A1110">
        <v>3</v>
      </c>
      <c r="B1110" t="s">
        <v>50</v>
      </c>
      <c r="C1110">
        <v>25.0369</v>
      </c>
      <c r="D1110">
        <f t="shared" si="52"/>
        <v>1.21684</v>
      </c>
      <c r="E1110">
        <f t="shared" si="53"/>
        <v>-2.12798</v>
      </c>
      <c r="F1110">
        <f t="shared" si="54"/>
        <v>24.12576</v>
      </c>
    </row>
    <row r="1111" spans="1:6">
      <c r="A1111">
        <v>3</v>
      </c>
      <c r="B1111" t="s">
        <v>45</v>
      </c>
      <c r="C1111">
        <v>29.819</v>
      </c>
      <c r="D1111">
        <f t="shared" si="52"/>
        <v>1.21684</v>
      </c>
      <c r="E1111">
        <f t="shared" si="53"/>
        <v>-1.71742</v>
      </c>
      <c r="F1111">
        <f t="shared" si="54"/>
        <v>29.31842</v>
      </c>
    </row>
    <row r="1112" spans="1:6">
      <c r="A1112">
        <v>2</v>
      </c>
      <c r="B1112" t="s">
        <v>34</v>
      </c>
      <c r="C1112">
        <v>25.357</v>
      </c>
      <c r="D1112">
        <f t="shared" si="52"/>
        <v>0.07039</v>
      </c>
      <c r="E1112">
        <f t="shared" si="53"/>
        <v>-2.417109</v>
      </c>
      <c r="F1112">
        <f t="shared" si="54"/>
        <v>23.010281</v>
      </c>
    </row>
    <row r="1113" spans="1:6">
      <c r="A1113">
        <v>3</v>
      </c>
      <c r="B1113" t="s">
        <v>34</v>
      </c>
      <c r="C1113">
        <v>13.0246</v>
      </c>
      <c r="D1113">
        <f t="shared" si="52"/>
        <v>1.21684</v>
      </c>
      <c r="E1113">
        <f t="shared" si="53"/>
        <v>-2.417109</v>
      </c>
      <c r="F1113">
        <f t="shared" si="54"/>
        <v>11.824331</v>
      </c>
    </row>
    <row r="1114" spans="1:6">
      <c r="A1114">
        <v>3</v>
      </c>
      <c r="B1114" t="s">
        <v>45</v>
      </c>
      <c r="C1114">
        <v>8.38382</v>
      </c>
      <c r="D1114">
        <f t="shared" si="52"/>
        <v>1.21684</v>
      </c>
      <c r="E1114">
        <f t="shared" si="53"/>
        <v>-1.71742</v>
      </c>
      <c r="F1114">
        <f t="shared" si="54"/>
        <v>7.88324</v>
      </c>
    </row>
    <row r="1115" spans="1:6">
      <c r="A1115">
        <v>3</v>
      </c>
      <c r="B1115" t="s">
        <v>55</v>
      </c>
      <c r="C1115">
        <v>24.718</v>
      </c>
      <c r="D1115">
        <f t="shared" si="52"/>
        <v>1.21684</v>
      </c>
      <c r="E1115">
        <f t="shared" si="53"/>
        <v>-2.753663</v>
      </c>
      <c r="F1115">
        <f t="shared" si="54"/>
        <v>23.181177</v>
      </c>
    </row>
    <row r="1116" spans="1:6">
      <c r="A1116">
        <v>3</v>
      </c>
      <c r="B1116" t="s">
        <v>55</v>
      </c>
      <c r="C1116">
        <v>10.6848</v>
      </c>
      <c r="D1116">
        <f t="shared" si="52"/>
        <v>1.21684</v>
      </c>
      <c r="E1116">
        <f t="shared" si="53"/>
        <v>-2.753663</v>
      </c>
      <c r="F1116">
        <f t="shared" si="54"/>
        <v>9.147977</v>
      </c>
    </row>
    <row r="1117" spans="1:6">
      <c r="A1117">
        <v>3</v>
      </c>
      <c r="B1117" t="s">
        <v>55</v>
      </c>
      <c r="C1117">
        <v>10.3588</v>
      </c>
      <c r="D1117">
        <f t="shared" si="52"/>
        <v>1.21684</v>
      </c>
      <c r="E1117">
        <f t="shared" si="53"/>
        <v>-2.753663</v>
      </c>
      <c r="F1117">
        <f t="shared" si="54"/>
        <v>8.821977</v>
      </c>
    </row>
    <row r="1118" spans="1:6">
      <c r="A1118">
        <v>3</v>
      </c>
      <c r="B1118" t="s">
        <v>177</v>
      </c>
      <c r="C1118">
        <v>11.9723</v>
      </c>
      <c r="D1118">
        <f t="shared" si="52"/>
        <v>1.21684</v>
      </c>
      <c r="E1118">
        <f t="shared" si="53"/>
        <v>0</v>
      </c>
      <c r="F1118">
        <f t="shared" si="54"/>
        <v>13.18914</v>
      </c>
    </row>
    <row r="1119" spans="1:6">
      <c r="A1119">
        <v>2</v>
      </c>
      <c r="B1119" t="s">
        <v>60</v>
      </c>
      <c r="C1119">
        <v>12.9613</v>
      </c>
      <c r="D1119">
        <f t="shared" si="52"/>
        <v>0.07039</v>
      </c>
      <c r="E1119">
        <f t="shared" si="53"/>
        <v>-2.438221</v>
      </c>
      <c r="F1119">
        <f t="shared" si="54"/>
        <v>10.593469</v>
      </c>
    </row>
    <row r="1120" spans="1:6">
      <c r="A1120">
        <v>2</v>
      </c>
      <c r="B1120" t="s">
        <v>38</v>
      </c>
      <c r="C1120">
        <v>9.72706</v>
      </c>
      <c r="D1120">
        <f t="shared" si="52"/>
        <v>0.07039</v>
      </c>
      <c r="E1120">
        <f t="shared" si="53"/>
        <v>-2.872431</v>
      </c>
      <c r="F1120">
        <f t="shared" si="54"/>
        <v>6.925019</v>
      </c>
    </row>
    <row r="1121" spans="1:6">
      <c r="A1121">
        <v>3</v>
      </c>
      <c r="B1121" t="s">
        <v>45</v>
      </c>
      <c r="C1121">
        <v>19.1266</v>
      </c>
      <c r="D1121">
        <f t="shared" si="52"/>
        <v>1.21684</v>
      </c>
      <c r="E1121">
        <f t="shared" si="53"/>
        <v>-1.71742</v>
      </c>
      <c r="F1121">
        <f t="shared" si="54"/>
        <v>18.62602</v>
      </c>
    </row>
    <row r="1122" spans="1:6">
      <c r="A1122">
        <v>2</v>
      </c>
      <c r="B1122" t="s">
        <v>111</v>
      </c>
      <c r="C1122">
        <v>11.8212</v>
      </c>
      <c r="D1122">
        <f t="shared" si="52"/>
        <v>0.07039</v>
      </c>
      <c r="E1122">
        <f t="shared" si="53"/>
        <v>-2.14486</v>
      </c>
      <c r="F1122">
        <f t="shared" si="54"/>
        <v>9.74673</v>
      </c>
    </row>
    <row r="1123" spans="1:6">
      <c r="A1123">
        <v>2</v>
      </c>
      <c r="B1123" t="s">
        <v>111</v>
      </c>
      <c r="C1123">
        <v>17.3704</v>
      </c>
      <c r="D1123">
        <f t="shared" si="52"/>
        <v>0.07039</v>
      </c>
      <c r="E1123">
        <f t="shared" si="53"/>
        <v>-2.14486</v>
      </c>
      <c r="F1123">
        <f t="shared" si="54"/>
        <v>15.29593</v>
      </c>
    </row>
    <row r="1124" spans="1:6">
      <c r="A1124">
        <v>3</v>
      </c>
      <c r="B1124" t="s">
        <v>45</v>
      </c>
      <c r="C1124">
        <v>13.6038</v>
      </c>
      <c r="D1124">
        <f t="shared" si="52"/>
        <v>1.21684</v>
      </c>
      <c r="E1124">
        <f t="shared" si="53"/>
        <v>-1.71742</v>
      </c>
      <c r="F1124">
        <f t="shared" si="54"/>
        <v>13.10322</v>
      </c>
    </row>
    <row r="1125" spans="1:6">
      <c r="A1125">
        <v>3</v>
      </c>
      <c r="B1125" t="s">
        <v>177</v>
      </c>
      <c r="C1125">
        <v>9.43433</v>
      </c>
      <c r="D1125">
        <f t="shared" si="52"/>
        <v>1.21684</v>
      </c>
      <c r="E1125">
        <f t="shared" si="53"/>
        <v>0</v>
      </c>
      <c r="F1125">
        <f t="shared" si="54"/>
        <v>10.65117</v>
      </c>
    </row>
    <row r="1126" spans="1:6">
      <c r="A1126">
        <v>2</v>
      </c>
      <c r="B1126" t="s">
        <v>177</v>
      </c>
      <c r="C1126">
        <v>16.8698</v>
      </c>
      <c r="D1126">
        <f t="shared" si="52"/>
        <v>0.07039</v>
      </c>
      <c r="E1126">
        <f t="shared" si="53"/>
        <v>0</v>
      </c>
      <c r="F1126">
        <f t="shared" si="54"/>
        <v>16.94019</v>
      </c>
    </row>
    <row r="1127" spans="1:6">
      <c r="A1127">
        <v>1</v>
      </c>
      <c r="B1127" t="s">
        <v>60</v>
      </c>
      <c r="C1127">
        <v>23.0674</v>
      </c>
      <c r="D1127">
        <f t="shared" si="52"/>
        <v>0</v>
      </c>
      <c r="E1127">
        <f t="shared" si="53"/>
        <v>-2.438221</v>
      </c>
      <c r="F1127">
        <f t="shared" si="54"/>
        <v>20.629179</v>
      </c>
    </row>
    <row r="1128" spans="1:6">
      <c r="A1128">
        <v>3</v>
      </c>
      <c r="B1128" t="s">
        <v>177</v>
      </c>
      <c r="C1128">
        <v>22.9675</v>
      </c>
      <c r="D1128">
        <f t="shared" si="52"/>
        <v>1.21684</v>
      </c>
      <c r="E1128">
        <f t="shared" si="53"/>
        <v>0</v>
      </c>
      <c r="F1128">
        <f t="shared" si="54"/>
        <v>24.18434</v>
      </c>
    </row>
    <row r="1129" spans="1:6">
      <c r="A1129">
        <v>4</v>
      </c>
      <c r="B1129" t="s">
        <v>924</v>
      </c>
      <c r="C1129">
        <v>21.3966</v>
      </c>
      <c r="D1129">
        <f t="shared" si="52"/>
        <v>1.11089</v>
      </c>
      <c r="E1129">
        <f t="shared" si="53"/>
        <v>-1.05833</v>
      </c>
      <c r="F1129">
        <f t="shared" si="54"/>
        <v>21.44916</v>
      </c>
    </row>
    <row r="1130" spans="1:6">
      <c r="A1130">
        <v>4</v>
      </c>
      <c r="B1130" t="s">
        <v>55</v>
      </c>
      <c r="C1130">
        <v>23.7546</v>
      </c>
      <c r="D1130">
        <f t="shared" si="52"/>
        <v>1.11089</v>
      </c>
      <c r="E1130">
        <f t="shared" si="53"/>
        <v>-2.753663</v>
      </c>
      <c r="F1130">
        <f t="shared" si="54"/>
        <v>22.111827</v>
      </c>
    </row>
    <row r="1131" spans="1:6">
      <c r="A1131">
        <v>4</v>
      </c>
      <c r="B1131" t="s">
        <v>34</v>
      </c>
      <c r="C1131">
        <v>16.5002</v>
      </c>
      <c r="D1131">
        <f t="shared" si="52"/>
        <v>1.11089</v>
      </c>
      <c r="E1131">
        <f t="shared" si="53"/>
        <v>-2.417109</v>
      </c>
      <c r="F1131">
        <f t="shared" si="54"/>
        <v>15.193981</v>
      </c>
    </row>
    <row r="1132" spans="1:6">
      <c r="A1132">
        <v>4</v>
      </c>
      <c r="B1132" t="s">
        <v>38</v>
      </c>
      <c r="C1132">
        <v>10.6545</v>
      </c>
      <c r="D1132">
        <f t="shared" si="52"/>
        <v>1.11089</v>
      </c>
      <c r="E1132">
        <f t="shared" si="53"/>
        <v>-2.872431</v>
      </c>
      <c r="F1132">
        <f t="shared" si="54"/>
        <v>8.892959</v>
      </c>
    </row>
    <row r="1133" spans="1:6">
      <c r="A1133">
        <v>4</v>
      </c>
      <c r="B1133" t="s">
        <v>398</v>
      </c>
      <c r="C1133">
        <v>11.0325</v>
      </c>
      <c r="D1133">
        <f t="shared" si="52"/>
        <v>1.11089</v>
      </c>
      <c r="E1133">
        <f t="shared" si="53"/>
        <v>-3.019463</v>
      </c>
      <c r="F1133">
        <f t="shared" si="54"/>
        <v>9.123927</v>
      </c>
    </row>
    <row r="1134" spans="1:6">
      <c r="A1134">
        <v>4</v>
      </c>
      <c r="B1134" t="s">
        <v>50</v>
      </c>
      <c r="C1134">
        <v>8.33936</v>
      </c>
      <c r="D1134">
        <f t="shared" si="52"/>
        <v>1.11089</v>
      </c>
      <c r="E1134">
        <f t="shared" si="53"/>
        <v>-2.12798</v>
      </c>
      <c r="F1134">
        <f t="shared" si="54"/>
        <v>7.32227</v>
      </c>
    </row>
    <row r="1135" spans="1:6">
      <c r="A1135">
        <v>4</v>
      </c>
      <c r="B1135" t="s">
        <v>42</v>
      </c>
      <c r="C1135">
        <v>10.9181</v>
      </c>
      <c r="D1135">
        <f t="shared" si="52"/>
        <v>1.11089</v>
      </c>
      <c r="E1135">
        <f t="shared" si="53"/>
        <v>-1.79573</v>
      </c>
      <c r="F1135">
        <f t="shared" si="54"/>
        <v>10.23326</v>
      </c>
    </row>
    <row r="1136" spans="1:6">
      <c r="A1136">
        <v>4</v>
      </c>
      <c r="B1136" t="s">
        <v>66</v>
      </c>
      <c r="C1136">
        <v>12.5834</v>
      </c>
      <c r="D1136">
        <f t="shared" si="52"/>
        <v>1.11089</v>
      </c>
      <c r="E1136">
        <f t="shared" si="53"/>
        <v>-2.973837</v>
      </c>
      <c r="F1136">
        <f t="shared" si="54"/>
        <v>10.720453</v>
      </c>
    </row>
    <row r="1137" spans="1:6">
      <c r="A1137">
        <v>4</v>
      </c>
      <c r="B1137" t="s">
        <v>924</v>
      </c>
      <c r="C1137">
        <v>17.2305</v>
      </c>
      <c r="D1137">
        <f t="shared" si="52"/>
        <v>1.11089</v>
      </c>
      <c r="E1137">
        <f t="shared" si="53"/>
        <v>-1.05833</v>
      </c>
      <c r="F1137">
        <f t="shared" si="54"/>
        <v>17.28306</v>
      </c>
    </row>
    <row r="1138" spans="1:6">
      <c r="A1138">
        <v>4</v>
      </c>
      <c r="B1138" t="s">
        <v>398</v>
      </c>
      <c r="C1138">
        <v>18.9472</v>
      </c>
      <c r="D1138">
        <f t="shared" si="52"/>
        <v>1.11089</v>
      </c>
      <c r="E1138">
        <f t="shared" si="53"/>
        <v>-3.019463</v>
      </c>
      <c r="F1138">
        <f t="shared" si="54"/>
        <v>17.038627</v>
      </c>
    </row>
    <row r="1139" spans="1:6">
      <c r="A1139" t="s">
        <v>144</v>
      </c>
      <c r="B1139" t="s">
        <v>45</v>
      </c>
      <c r="C1139">
        <v>1.10368</v>
      </c>
      <c r="D1139">
        <f t="shared" si="52"/>
        <v>2.17277</v>
      </c>
      <c r="E1139">
        <f t="shared" si="53"/>
        <v>-1.71742</v>
      </c>
      <c r="F1139">
        <f t="shared" si="54"/>
        <v>1.55903</v>
      </c>
    </row>
    <row r="1140" spans="1:6">
      <c r="A1140" t="s">
        <v>144</v>
      </c>
      <c r="B1140" t="s">
        <v>50</v>
      </c>
      <c r="C1140">
        <v>11.753</v>
      </c>
      <c r="D1140">
        <f t="shared" si="52"/>
        <v>2.17277</v>
      </c>
      <c r="E1140">
        <f t="shared" si="53"/>
        <v>-2.12798</v>
      </c>
      <c r="F1140">
        <f t="shared" si="54"/>
        <v>11.79779</v>
      </c>
    </row>
    <row r="1141" spans="1:6">
      <c r="A1141">
        <v>4</v>
      </c>
      <c r="B1141" t="s">
        <v>60</v>
      </c>
      <c r="C1141">
        <v>11.2322</v>
      </c>
      <c r="D1141">
        <f t="shared" si="52"/>
        <v>1.11089</v>
      </c>
      <c r="E1141">
        <f t="shared" si="53"/>
        <v>-2.438221</v>
      </c>
      <c r="F1141">
        <f t="shared" si="54"/>
        <v>9.904869</v>
      </c>
    </row>
    <row r="1142" spans="1:6">
      <c r="A1142" t="s">
        <v>144</v>
      </c>
      <c r="B1142" t="s">
        <v>177</v>
      </c>
      <c r="C1142">
        <v>31.6113</v>
      </c>
      <c r="D1142">
        <f t="shared" si="52"/>
        <v>2.17277</v>
      </c>
      <c r="E1142">
        <f t="shared" si="53"/>
        <v>0</v>
      </c>
      <c r="F1142">
        <f t="shared" si="54"/>
        <v>33.78407</v>
      </c>
    </row>
    <row r="1143" spans="1:6">
      <c r="A1143" t="s">
        <v>144</v>
      </c>
      <c r="B1143" t="s">
        <v>34</v>
      </c>
      <c r="C1143">
        <v>23.4847</v>
      </c>
      <c r="D1143">
        <f t="shared" si="52"/>
        <v>2.17277</v>
      </c>
      <c r="E1143">
        <f t="shared" si="53"/>
        <v>-2.417109</v>
      </c>
      <c r="F1143">
        <f t="shared" si="54"/>
        <v>23.240361</v>
      </c>
    </row>
    <row r="1144" spans="1:6">
      <c r="A1144">
        <v>3</v>
      </c>
      <c r="B1144" t="s">
        <v>55</v>
      </c>
      <c r="C1144">
        <v>19.5467</v>
      </c>
      <c r="D1144">
        <f t="shared" si="52"/>
        <v>1.21684</v>
      </c>
      <c r="E1144">
        <f t="shared" si="53"/>
        <v>-2.753663</v>
      </c>
      <c r="F1144">
        <f t="shared" si="54"/>
        <v>18.009877</v>
      </c>
    </row>
    <row r="1145" spans="1:6">
      <c r="A1145">
        <v>4</v>
      </c>
      <c r="B1145" t="s">
        <v>60</v>
      </c>
      <c r="C1145">
        <v>4.83481</v>
      </c>
      <c r="D1145">
        <f t="shared" si="52"/>
        <v>1.11089</v>
      </c>
      <c r="E1145">
        <f t="shared" si="53"/>
        <v>-2.438221</v>
      </c>
      <c r="F1145">
        <f t="shared" si="54"/>
        <v>3.507479</v>
      </c>
    </row>
    <row r="1146" spans="1:6">
      <c r="A1146">
        <v>4</v>
      </c>
      <c r="B1146" t="s">
        <v>924</v>
      </c>
      <c r="C1146">
        <v>22.0258</v>
      </c>
      <c r="D1146">
        <f t="shared" si="52"/>
        <v>1.11089</v>
      </c>
      <c r="E1146">
        <f t="shared" si="53"/>
        <v>-1.05833</v>
      </c>
      <c r="F1146">
        <f t="shared" si="54"/>
        <v>22.07836</v>
      </c>
    </row>
    <row r="1147" spans="1:6">
      <c r="A1147">
        <v>4</v>
      </c>
      <c r="B1147" t="s">
        <v>66</v>
      </c>
      <c r="C1147">
        <v>6.71729</v>
      </c>
      <c r="D1147">
        <f t="shared" si="52"/>
        <v>1.11089</v>
      </c>
      <c r="E1147">
        <f t="shared" si="53"/>
        <v>-2.973837</v>
      </c>
      <c r="F1147">
        <f t="shared" si="54"/>
        <v>4.854343</v>
      </c>
    </row>
    <row r="1148" spans="1:6">
      <c r="A1148">
        <v>4</v>
      </c>
      <c r="B1148" t="s">
        <v>38</v>
      </c>
      <c r="C1148">
        <v>7.86196</v>
      </c>
      <c r="D1148">
        <f t="shared" si="52"/>
        <v>1.11089</v>
      </c>
      <c r="E1148">
        <f t="shared" si="53"/>
        <v>-2.872431</v>
      </c>
      <c r="F1148">
        <f t="shared" si="54"/>
        <v>6.100419</v>
      </c>
    </row>
    <row r="1149" spans="1:6">
      <c r="A1149">
        <v>4</v>
      </c>
      <c r="B1149" t="s">
        <v>34</v>
      </c>
      <c r="C1149">
        <v>17.0225</v>
      </c>
      <c r="D1149">
        <f t="shared" si="52"/>
        <v>1.11089</v>
      </c>
      <c r="E1149">
        <f t="shared" si="53"/>
        <v>-2.417109</v>
      </c>
      <c r="F1149">
        <f t="shared" si="54"/>
        <v>15.716281</v>
      </c>
    </row>
    <row r="1150" spans="1:6">
      <c r="A1150">
        <v>4</v>
      </c>
      <c r="B1150" t="s">
        <v>55</v>
      </c>
      <c r="C1150">
        <v>9.34663</v>
      </c>
      <c r="D1150">
        <f t="shared" si="52"/>
        <v>1.11089</v>
      </c>
      <c r="E1150">
        <f t="shared" si="53"/>
        <v>-2.753663</v>
      </c>
      <c r="F1150">
        <f t="shared" si="54"/>
        <v>7.703857</v>
      </c>
    </row>
    <row r="1151" spans="1:6">
      <c r="A1151">
        <v>4</v>
      </c>
      <c r="B1151" t="s">
        <v>45</v>
      </c>
      <c r="C1151">
        <v>14.9369</v>
      </c>
      <c r="D1151">
        <f t="shared" si="52"/>
        <v>1.11089</v>
      </c>
      <c r="E1151">
        <f t="shared" si="53"/>
        <v>-1.71742</v>
      </c>
      <c r="F1151">
        <f t="shared" si="54"/>
        <v>14.33037</v>
      </c>
    </row>
    <row r="1152" spans="1:6">
      <c r="A1152">
        <v>3</v>
      </c>
      <c r="B1152" t="s">
        <v>177</v>
      </c>
      <c r="C1152">
        <v>21.5445</v>
      </c>
      <c r="D1152">
        <f t="shared" si="52"/>
        <v>1.21684</v>
      </c>
      <c r="E1152">
        <f t="shared" si="53"/>
        <v>0</v>
      </c>
      <c r="F1152">
        <f t="shared" si="54"/>
        <v>22.76134</v>
      </c>
    </row>
    <row r="1153" spans="1:6">
      <c r="A1153">
        <v>3</v>
      </c>
      <c r="B1153" t="s">
        <v>924</v>
      </c>
      <c r="C1153">
        <v>21.6047</v>
      </c>
      <c r="D1153">
        <f t="shared" si="52"/>
        <v>1.21684</v>
      </c>
      <c r="E1153">
        <f t="shared" si="53"/>
        <v>-1.05833</v>
      </c>
      <c r="F1153">
        <f t="shared" si="54"/>
        <v>21.76321</v>
      </c>
    </row>
    <row r="1154" spans="1:6">
      <c r="A1154">
        <v>3</v>
      </c>
      <c r="B1154" t="s">
        <v>924</v>
      </c>
      <c r="C1154">
        <v>12.3605</v>
      </c>
      <c r="D1154">
        <f t="shared" si="52"/>
        <v>1.21684</v>
      </c>
      <c r="E1154">
        <f t="shared" si="53"/>
        <v>-1.05833</v>
      </c>
      <c r="F1154">
        <f t="shared" si="54"/>
        <v>12.51901</v>
      </c>
    </row>
    <row r="1155" spans="1:6">
      <c r="A1155">
        <v>4</v>
      </c>
      <c r="B1155" t="s">
        <v>38</v>
      </c>
      <c r="C1155">
        <v>23.4019</v>
      </c>
      <c r="D1155">
        <f t="shared" ref="D1155:D1218" si="55">VLOOKUP(A1155,K:M,3,0)</f>
        <v>1.11089</v>
      </c>
      <c r="E1155">
        <f t="shared" ref="E1155:E1218" si="56">VLOOKUP(B1155,K:M,3,0)</f>
        <v>-2.872431</v>
      </c>
      <c r="F1155">
        <f t="shared" ref="F1155:F1218" si="57">C1155+D1155+E1155</f>
        <v>21.640359</v>
      </c>
    </row>
    <row r="1156" spans="1:6">
      <c r="A1156">
        <v>4</v>
      </c>
      <c r="B1156" t="s">
        <v>45</v>
      </c>
      <c r="C1156">
        <v>29.8884</v>
      </c>
      <c r="D1156">
        <f t="shared" si="55"/>
        <v>1.11089</v>
      </c>
      <c r="E1156">
        <f t="shared" si="56"/>
        <v>-1.71742</v>
      </c>
      <c r="F1156">
        <f t="shared" si="57"/>
        <v>29.28187</v>
      </c>
    </row>
    <row r="1157" spans="1:6">
      <c r="A1157">
        <v>3</v>
      </c>
      <c r="B1157" t="s">
        <v>38</v>
      </c>
      <c r="C1157">
        <v>12.5612</v>
      </c>
      <c r="D1157">
        <f t="shared" si="55"/>
        <v>1.21684</v>
      </c>
      <c r="E1157">
        <f t="shared" si="56"/>
        <v>-2.872431</v>
      </c>
      <c r="F1157">
        <f t="shared" si="57"/>
        <v>10.905609</v>
      </c>
    </row>
    <row r="1158" spans="1:6">
      <c r="A1158">
        <v>4</v>
      </c>
      <c r="B1158" t="s">
        <v>50</v>
      </c>
      <c r="C1158">
        <v>20.2534</v>
      </c>
      <c r="D1158">
        <f t="shared" si="55"/>
        <v>1.11089</v>
      </c>
      <c r="E1158">
        <f t="shared" si="56"/>
        <v>-2.12798</v>
      </c>
      <c r="F1158">
        <f t="shared" si="57"/>
        <v>19.23631</v>
      </c>
    </row>
    <row r="1159" spans="1:6">
      <c r="A1159">
        <v>3</v>
      </c>
      <c r="B1159" t="s">
        <v>398</v>
      </c>
      <c r="C1159">
        <v>14.4463</v>
      </c>
      <c r="D1159">
        <f t="shared" si="55"/>
        <v>1.21684</v>
      </c>
      <c r="E1159">
        <f t="shared" si="56"/>
        <v>-3.019463</v>
      </c>
      <c r="F1159">
        <f t="shared" si="57"/>
        <v>12.643677</v>
      </c>
    </row>
    <row r="1160" spans="1:6">
      <c r="A1160">
        <v>4</v>
      </c>
      <c r="B1160" t="s">
        <v>60</v>
      </c>
      <c r="C1160">
        <v>22.1859</v>
      </c>
      <c r="D1160">
        <f t="shared" si="55"/>
        <v>1.11089</v>
      </c>
      <c r="E1160">
        <f t="shared" si="56"/>
        <v>-2.438221</v>
      </c>
      <c r="F1160">
        <f t="shared" si="57"/>
        <v>20.858569</v>
      </c>
    </row>
    <row r="1161" spans="1:6">
      <c r="A1161">
        <v>4</v>
      </c>
      <c r="B1161" t="s">
        <v>177</v>
      </c>
      <c r="C1161">
        <v>15.0662</v>
      </c>
      <c r="D1161">
        <f t="shared" si="55"/>
        <v>1.11089</v>
      </c>
      <c r="E1161">
        <f t="shared" si="56"/>
        <v>0</v>
      </c>
      <c r="F1161">
        <f t="shared" si="57"/>
        <v>16.17709</v>
      </c>
    </row>
    <row r="1162" spans="1:6">
      <c r="A1162">
        <v>4</v>
      </c>
      <c r="B1162" t="s">
        <v>60</v>
      </c>
      <c r="C1162">
        <v>18.0759</v>
      </c>
      <c r="D1162">
        <f t="shared" si="55"/>
        <v>1.11089</v>
      </c>
      <c r="E1162">
        <f t="shared" si="56"/>
        <v>-2.438221</v>
      </c>
      <c r="F1162">
        <f t="shared" si="57"/>
        <v>16.748569</v>
      </c>
    </row>
    <row r="1163" spans="1:6">
      <c r="A1163">
        <v>4</v>
      </c>
      <c r="B1163" t="s">
        <v>45</v>
      </c>
      <c r="C1163">
        <v>15.3656</v>
      </c>
      <c r="D1163">
        <f t="shared" si="55"/>
        <v>1.11089</v>
      </c>
      <c r="E1163">
        <f t="shared" si="56"/>
        <v>-1.71742</v>
      </c>
      <c r="F1163">
        <f t="shared" si="57"/>
        <v>14.75907</v>
      </c>
    </row>
    <row r="1164" spans="1:6">
      <c r="A1164">
        <v>3</v>
      </c>
      <c r="B1164" t="s">
        <v>60</v>
      </c>
      <c r="C1164">
        <v>18.8122</v>
      </c>
      <c r="D1164">
        <f t="shared" si="55"/>
        <v>1.21684</v>
      </c>
      <c r="E1164">
        <f t="shared" si="56"/>
        <v>-2.438221</v>
      </c>
      <c r="F1164">
        <f t="shared" si="57"/>
        <v>17.590819</v>
      </c>
    </row>
    <row r="1165" spans="1:6">
      <c r="A1165">
        <v>3</v>
      </c>
      <c r="B1165" t="s">
        <v>60</v>
      </c>
      <c r="C1165">
        <v>15.4771</v>
      </c>
      <c r="D1165">
        <f t="shared" si="55"/>
        <v>1.21684</v>
      </c>
      <c r="E1165">
        <f t="shared" si="56"/>
        <v>-2.438221</v>
      </c>
      <c r="F1165">
        <f t="shared" si="57"/>
        <v>14.255719</v>
      </c>
    </row>
    <row r="1166" spans="1:6">
      <c r="A1166">
        <v>3</v>
      </c>
      <c r="B1166" t="s">
        <v>45</v>
      </c>
      <c r="C1166">
        <v>13.6162</v>
      </c>
      <c r="D1166">
        <f t="shared" si="55"/>
        <v>1.21684</v>
      </c>
      <c r="E1166">
        <f t="shared" si="56"/>
        <v>-1.71742</v>
      </c>
      <c r="F1166">
        <f t="shared" si="57"/>
        <v>13.11562</v>
      </c>
    </row>
    <row r="1167" spans="1:6">
      <c r="A1167">
        <v>3</v>
      </c>
      <c r="B1167" t="s">
        <v>111</v>
      </c>
      <c r="C1167">
        <v>10.2679</v>
      </c>
      <c r="D1167">
        <f t="shared" si="55"/>
        <v>1.21684</v>
      </c>
      <c r="E1167">
        <f t="shared" si="56"/>
        <v>-2.14486</v>
      </c>
      <c r="F1167">
        <f t="shared" si="57"/>
        <v>9.33988</v>
      </c>
    </row>
    <row r="1168" spans="1:6">
      <c r="A1168">
        <v>3</v>
      </c>
      <c r="B1168" t="s">
        <v>34</v>
      </c>
      <c r="C1168">
        <v>23.5904</v>
      </c>
      <c r="D1168">
        <f t="shared" si="55"/>
        <v>1.21684</v>
      </c>
      <c r="E1168">
        <f t="shared" si="56"/>
        <v>-2.417109</v>
      </c>
      <c r="F1168">
        <f t="shared" si="57"/>
        <v>22.390131</v>
      </c>
    </row>
    <row r="1169" spans="1:6">
      <c r="A1169">
        <v>3</v>
      </c>
      <c r="B1169" t="s">
        <v>60</v>
      </c>
      <c r="C1169">
        <v>16.0345</v>
      </c>
      <c r="D1169">
        <f t="shared" si="55"/>
        <v>1.21684</v>
      </c>
      <c r="E1169">
        <f t="shared" si="56"/>
        <v>-2.438221</v>
      </c>
      <c r="F1169">
        <f t="shared" si="57"/>
        <v>14.813119</v>
      </c>
    </row>
    <row r="1170" spans="1:6">
      <c r="A1170">
        <v>3</v>
      </c>
      <c r="B1170" t="s">
        <v>398</v>
      </c>
      <c r="C1170">
        <v>11.4236</v>
      </c>
      <c r="D1170">
        <f t="shared" si="55"/>
        <v>1.21684</v>
      </c>
      <c r="E1170">
        <f t="shared" si="56"/>
        <v>-3.019463</v>
      </c>
      <c r="F1170">
        <f t="shared" si="57"/>
        <v>9.620977</v>
      </c>
    </row>
    <row r="1171" spans="1:6">
      <c r="A1171">
        <v>3</v>
      </c>
      <c r="B1171" t="s">
        <v>111</v>
      </c>
      <c r="C1171">
        <v>8.77049</v>
      </c>
      <c r="D1171">
        <f t="shared" si="55"/>
        <v>1.21684</v>
      </c>
      <c r="E1171">
        <f t="shared" si="56"/>
        <v>-2.14486</v>
      </c>
      <c r="F1171">
        <f t="shared" si="57"/>
        <v>7.84247</v>
      </c>
    </row>
    <row r="1172" spans="1:6">
      <c r="A1172">
        <v>3</v>
      </c>
      <c r="B1172" t="s">
        <v>111</v>
      </c>
      <c r="C1172">
        <v>14.5413</v>
      </c>
      <c r="D1172">
        <f t="shared" si="55"/>
        <v>1.21684</v>
      </c>
      <c r="E1172">
        <f t="shared" si="56"/>
        <v>-2.14486</v>
      </c>
      <c r="F1172">
        <f t="shared" si="57"/>
        <v>13.61328</v>
      </c>
    </row>
    <row r="1173" spans="1:6">
      <c r="A1173">
        <v>3</v>
      </c>
      <c r="B1173" t="s">
        <v>398</v>
      </c>
      <c r="C1173">
        <v>20.3147</v>
      </c>
      <c r="D1173">
        <f t="shared" si="55"/>
        <v>1.21684</v>
      </c>
      <c r="E1173">
        <f t="shared" si="56"/>
        <v>-3.019463</v>
      </c>
      <c r="F1173">
        <f t="shared" si="57"/>
        <v>18.512077</v>
      </c>
    </row>
    <row r="1174" spans="1:6">
      <c r="A1174">
        <v>3</v>
      </c>
      <c r="B1174" t="s">
        <v>66</v>
      </c>
      <c r="C1174">
        <v>17.8351</v>
      </c>
      <c r="D1174">
        <f t="shared" si="55"/>
        <v>1.21684</v>
      </c>
      <c r="E1174">
        <f t="shared" si="56"/>
        <v>-2.973837</v>
      </c>
      <c r="F1174">
        <f t="shared" si="57"/>
        <v>16.078103</v>
      </c>
    </row>
    <row r="1175" spans="1:6">
      <c r="A1175">
        <v>3</v>
      </c>
      <c r="B1175" t="s">
        <v>38</v>
      </c>
      <c r="C1175">
        <v>8.74639</v>
      </c>
      <c r="D1175">
        <f t="shared" si="55"/>
        <v>1.21684</v>
      </c>
      <c r="E1175">
        <f t="shared" si="56"/>
        <v>-2.872431</v>
      </c>
      <c r="F1175">
        <f t="shared" si="57"/>
        <v>7.090799</v>
      </c>
    </row>
    <row r="1176" spans="1:6">
      <c r="A1176">
        <v>3</v>
      </c>
      <c r="B1176" t="s">
        <v>38</v>
      </c>
      <c r="C1176">
        <v>13.0698</v>
      </c>
      <c r="D1176">
        <f t="shared" si="55"/>
        <v>1.21684</v>
      </c>
      <c r="E1176">
        <f t="shared" si="56"/>
        <v>-2.872431</v>
      </c>
      <c r="F1176">
        <f t="shared" si="57"/>
        <v>11.414209</v>
      </c>
    </row>
    <row r="1177" spans="1:6">
      <c r="A1177">
        <v>3</v>
      </c>
      <c r="B1177" t="s">
        <v>55</v>
      </c>
      <c r="C1177">
        <v>14.3934</v>
      </c>
      <c r="D1177">
        <f t="shared" si="55"/>
        <v>1.21684</v>
      </c>
      <c r="E1177">
        <f t="shared" si="56"/>
        <v>-2.753663</v>
      </c>
      <c r="F1177">
        <f t="shared" si="57"/>
        <v>12.856577</v>
      </c>
    </row>
    <row r="1178" spans="1:6">
      <c r="A1178">
        <v>3</v>
      </c>
      <c r="B1178" t="s">
        <v>42</v>
      </c>
      <c r="C1178">
        <v>26.0076</v>
      </c>
      <c r="D1178">
        <f t="shared" si="55"/>
        <v>1.21684</v>
      </c>
      <c r="E1178">
        <f t="shared" si="56"/>
        <v>-1.79573</v>
      </c>
      <c r="F1178">
        <f t="shared" si="57"/>
        <v>25.42871</v>
      </c>
    </row>
    <row r="1179" spans="1:6">
      <c r="A1179">
        <v>3</v>
      </c>
      <c r="B1179" t="s">
        <v>60</v>
      </c>
      <c r="C1179">
        <v>13.8549</v>
      </c>
      <c r="D1179">
        <f t="shared" si="55"/>
        <v>1.21684</v>
      </c>
      <c r="E1179">
        <f t="shared" si="56"/>
        <v>-2.438221</v>
      </c>
      <c r="F1179">
        <f t="shared" si="57"/>
        <v>12.633519</v>
      </c>
    </row>
    <row r="1180" spans="1:6">
      <c r="A1180">
        <v>3</v>
      </c>
      <c r="B1180" t="s">
        <v>66</v>
      </c>
      <c r="C1180">
        <v>16.2208</v>
      </c>
      <c r="D1180">
        <f t="shared" si="55"/>
        <v>1.21684</v>
      </c>
      <c r="E1180">
        <f t="shared" si="56"/>
        <v>-2.973837</v>
      </c>
      <c r="F1180">
        <f t="shared" si="57"/>
        <v>14.463803</v>
      </c>
    </row>
    <row r="1181" spans="1:6">
      <c r="A1181">
        <v>3</v>
      </c>
      <c r="B1181" t="s">
        <v>55</v>
      </c>
      <c r="C1181">
        <v>12.3099</v>
      </c>
      <c r="D1181">
        <f t="shared" si="55"/>
        <v>1.21684</v>
      </c>
      <c r="E1181">
        <f t="shared" si="56"/>
        <v>-2.753663</v>
      </c>
      <c r="F1181">
        <f t="shared" si="57"/>
        <v>10.773077</v>
      </c>
    </row>
    <row r="1182" spans="1:6">
      <c r="A1182">
        <v>3</v>
      </c>
      <c r="B1182" t="s">
        <v>66</v>
      </c>
      <c r="C1182">
        <v>15.8153</v>
      </c>
      <c r="D1182">
        <f t="shared" si="55"/>
        <v>1.21684</v>
      </c>
      <c r="E1182">
        <f t="shared" si="56"/>
        <v>-2.973837</v>
      </c>
      <c r="F1182">
        <f t="shared" si="57"/>
        <v>14.058303</v>
      </c>
    </row>
    <row r="1183" spans="1:6">
      <c r="A1183">
        <v>3</v>
      </c>
      <c r="B1183" t="s">
        <v>50</v>
      </c>
      <c r="C1183">
        <v>15.1852</v>
      </c>
      <c r="D1183">
        <f t="shared" si="55"/>
        <v>1.21684</v>
      </c>
      <c r="E1183">
        <f t="shared" si="56"/>
        <v>-2.12798</v>
      </c>
      <c r="F1183">
        <f t="shared" si="57"/>
        <v>14.27406</v>
      </c>
    </row>
    <row r="1184" spans="1:6">
      <c r="A1184">
        <v>3</v>
      </c>
      <c r="B1184" t="s">
        <v>42</v>
      </c>
      <c r="C1184">
        <v>18.1148</v>
      </c>
      <c r="D1184">
        <f t="shared" si="55"/>
        <v>1.21684</v>
      </c>
      <c r="E1184">
        <f t="shared" si="56"/>
        <v>-1.79573</v>
      </c>
      <c r="F1184">
        <f t="shared" si="57"/>
        <v>17.53591</v>
      </c>
    </row>
    <row r="1185" spans="1:6">
      <c r="A1185">
        <v>3</v>
      </c>
      <c r="B1185" t="s">
        <v>398</v>
      </c>
      <c r="C1185">
        <v>28.0733</v>
      </c>
      <c r="D1185">
        <f t="shared" si="55"/>
        <v>1.21684</v>
      </c>
      <c r="E1185">
        <f t="shared" si="56"/>
        <v>-3.019463</v>
      </c>
      <c r="F1185">
        <f t="shared" si="57"/>
        <v>26.270677</v>
      </c>
    </row>
    <row r="1186" spans="1:6">
      <c r="A1186">
        <v>3</v>
      </c>
      <c r="B1186" t="s">
        <v>177</v>
      </c>
      <c r="C1186">
        <v>15.4134</v>
      </c>
      <c r="D1186">
        <f t="shared" si="55"/>
        <v>1.21684</v>
      </c>
      <c r="E1186">
        <f t="shared" si="56"/>
        <v>0</v>
      </c>
      <c r="F1186">
        <f t="shared" si="57"/>
        <v>16.63024</v>
      </c>
    </row>
    <row r="1187" spans="1:6">
      <c r="A1187">
        <v>3</v>
      </c>
      <c r="B1187" t="s">
        <v>38</v>
      </c>
      <c r="C1187">
        <v>15.7639</v>
      </c>
      <c r="D1187">
        <f t="shared" si="55"/>
        <v>1.21684</v>
      </c>
      <c r="E1187">
        <f t="shared" si="56"/>
        <v>-2.872431</v>
      </c>
      <c r="F1187">
        <f t="shared" si="57"/>
        <v>14.108309</v>
      </c>
    </row>
    <row r="1188" spans="1:6">
      <c r="A1188">
        <v>3</v>
      </c>
      <c r="B1188" t="s">
        <v>177</v>
      </c>
      <c r="C1188">
        <v>26.0937</v>
      </c>
      <c r="D1188">
        <f t="shared" si="55"/>
        <v>1.21684</v>
      </c>
      <c r="E1188">
        <f t="shared" si="56"/>
        <v>0</v>
      </c>
      <c r="F1188">
        <f t="shared" si="57"/>
        <v>27.31054</v>
      </c>
    </row>
    <row r="1189" spans="1:6">
      <c r="A1189">
        <v>3</v>
      </c>
      <c r="B1189" t="s">
        <v>177</v>
      </c>
      <c r="C1189">
        <v>20.0853</v>
      </c>
      <c r="D1189">
        <f t="shared" si="55"/>
        <v>1.21684</v>
      </c>
      <c r="E1189">
        <f t="shared" si="56"/>
        <v>0</v>
      </c>
      <c r="F1189">
        <f t="shared" si="57"/>
        <v>21.30214</v>
      </c>
    </row>
    <row r="1190" spans="1:6">
      <c r="A1190">
        <v>3</v>
      </c>
      <c r="B1190" t="s">
        <v>50</v>
      </c>
      <c r="C1190">
        <v>7.40059</v>
      </c>
      <c r="D1190">
        <f t="shared" si="55"/>
        <v>1.21684</v>
      </c>
      <c r="E1190">
        <f t="shared" si="56"/>
        <v>-2.12798</v>
      </c>
      <c r="F1190">
        <f t="shared" si="57"/>
        <v>6.48945</v>
      </c>
    </row>
    <row r="1191" spans="1:6">
      <c r="A1191">
        <v>3</v>
      </c>
      <c r="B1191" t="s">
        <v>50</v>
      </c>
      <c r="C1191">
        <v>20.7162</v>
      </c>
      <c r="D1191">
        <f t="shared" si="55"/>
        <v>1.21684</v>
      </c>
      <c r="E1191">
        <f t="shared" si="56"/>
        <v>-2.12798</v>
      </c>
      <c r="F1191">
        <f t="shared" si="57"/>
        <v>19.80506</v>
      </c>
    </row>
    <row r="1192" spans="1:6">
      <c r="A1192">
        <v>3</v>
      </c>
      <c r="B1192" t="s">
        <v>177</v>
      </c>
      <c r="C1192">
        <v>27.1745</v>
      </c>
      <c r="D1192">
        <f t="shared" si="55"/>
        <v>1.21684</v>
      </c>
      <c r="E1192">
        <f t="shared" si="56"/>
        <v>0</v>
      </c>
      <c r="F1192">
        <f t="shared" si="57"/>
        <v>28.39134</v>
      </c>
    </row>
    <row r="1193" spans="1:6">
      <c r="A1193">
        <v>3</v>
      </c>
      <c r="B1193" t="s">
        <v>66</v>
      </c>
      <c r="C1193">
        <v>16.3102</v>
      </c>
      <c r="D1193">
        <f t="shared" si="55"/>
        <v>1.21684</v>
      </c>
      <c r="E1193">
        <f t="shared" si="56"/>
        <v>-2.973837</v>
      </c>
      <c r="F1193">
        <f t="shared" si="57"/>
        <v>14.553203</v>
      </c>
    </row>
    <row r="1194" spans="1:6">
      <c r="A1194">
        <v>3</v>
      </c>
      <c r="B1194" t="s">
        <v>50</v>
      </c>
      <c r="C1194">
        <v>16.8531</v>
      </c>
      <c r="D1194">
        <f t="shared" si="55"/>
        <v>1.21684</v>
      </c>
      <c r="E1194">
        <f t="shared" si="56"/>
        <v>-2.12798</v>
      </c>
      <c r="F1194">
        <f t="shared" si="57"/>
        <v>15.94196</v>
      </c>
    </row>
    <row r="1195" spans="1:6">
      <c r="A1195">
        <v>3</v>
      </c>
      <c r="B1195" t="s">
        <v>66</v>
      </c>
      <c r="C1195">
        <v>11.232</v>
      </c>
      <c r="D1195">
        <f t="shared" si="55"/>
        <v>1.21684</v>
      </c>
      <c r="E1195">
        <f t="shared" si="56"/>
        <v>-2.973837</v>
      </c>
      <c r="F1195">
        <f t="shared" si="57"/>
        <v>9.475003</v>
      </c>
    </row>
    <row r="1196" spans="1:6">
      <c r="A1196">
        <v>3</v>
      </c>
      <c r="B1196" t="s">
        <v>66</v>
      </c>
      <c r="C1196">
        <v>10.7444</v>
      </c>
      <c r="D1196">
        <f t="shared" si="55"/>
        <v>1.21684</v>
      </c>
      <c r="E1196">
        <f t="shared" si="56"/>
        <v>-2.973837</v>
      </c>
      <c r="F1196">
        <f t="shared" si="57"/>
        <v>8.987403</v>
      </c>
    </row>
    <row r="1197" spans="1:6">
      <c r="A1197">
        <v>3</v>
      </c>
      <c r="B1197" t="s">
        <v>50</v>
      </c>
      <c r="C1197">
        <v>17.6509</v>
      </c>
      <c r="D1197">
        <f t="shared" si="55"/>
        <v>1.21684</v>
      </c>
      <c r="E1197">
        <f t="shared" si="56"/>
        <v>-2.12798</v>
      </c>
      <c r="F1197">
        <f t="shared" si="57"/>
        <v>16.73976</v>
      </c>
    </row>
    <row r="1198" spans="1:6">
      <c r="A1198">
        <v>3</v>
      </c>
      <c r="B1198" t="s">
        <v>50</v>
      </c>
      <c r="C1198">
        <v>8.21398</v>
      </c>
      <c r="D1198">
        <f t="shared" si="55"/>
        <v>1.21684</v>
      </c>
      <c r="E1198">
        <f t="shared" si="56"/>
        <v>-2.12798</v>
      </c>
      <c r="F1198">
        <f t="shared" si="57"/>
        <v>7.30284</v>
      </c>
    </row>
    <row r="1199" spans="1:6">
      <c r="A1199">
        <v>2</v>
      </c>
      <c r="B1199" t="s">
        <v>111</v>
      </c>
      <c r="C1199">
        <v>18.4668</v>
      </c>
      <c r="D1199">
        <f t="shared" si="55"/>
        <v>0.07039</v>
      </c>
      <c r="E1199">
        <f t="shared" si="56"/>
        <v>-2.14486</v>
      </c>
      <c r="F1199">
        <f t="shared" si="57"/>
        <v>16.39233</v>
      </c>
    </row>
    <row r="1200" spans="1:6">
      <c r="A1200">
        <v>2</v>
      </c>
      <c r="B1200" t="s">
        <v>38</v>
      </c>
      <c r="C1200">
        <v>12.0849</v>
      </c>
      <c r="D1200">
        <f t="shared" si="55"/>
        <v>0.07039</v>
      </c>
      <c r="E1200">
        <f t="shared" si="56"/>
        <v>-2.872431</v>
      </c>
      <c r="F1200">
        <f t="shared" si="57"/>
        <v>9.282859</v>
      </c>
    </row>
    <row r="1201" spans="1:6">
      <c r="A1201">
        <v>3</v>
      </c>
      <c r="B1201" t="s">
        <v>45</v>
      </c>
      <c r="C1201">
        <v>17.0823</v>
      </c>
      <c r="D1201">
        <f t="shared" si="55"/>
        <v>1.21684</v>
      </c>
      <c r="E1201">
        <f t="shared" si="56"/>
        <v>-1.71742</v>
      </c>
      <c r="F1201">
        <f t="shared" si="57"/>
        <v>16.58172</v>
      </c>
    </row>
    <row r="1202" spans="1:6">
      <c r="A1202">
        <v>3</v>
      </c>
      <c r="B1202" t="s">
        <v>50</v>
      </c>
      <c r="C1202">
        <v>14.2251</v>
      </c>
      <c r="D1202">
        <f t="shared" si="55"/>
        <v>1.21684</v>
      </c>
      <c r="E1202">
        <f t="shared" si="56"/>
        <v>-2.12798</v>
      </c>
      <c r="F1202">
        <f t="shared" si="57"/>
        <v>13.31396</v>
      </c>
    </row>
    <row r="1203" spans="1:6">
      <c r="A1203">
        <v>2</v>
      </c>
      <c r="B1203" t="s">
        <v>398</v>
      </c>
      <c r="C1203">
        <v>11.7182</v>
      </c>
      <c r="D1203">
        <f t="shared" si="55"/>
        <v>0.07039</v>
      </c>
      <c r="E1203">
        <f t="shared" si="56"/>
        <v>-3.019463</v>
      </c>
      <c r="F1203">
        <f t="shared" si="57"/>
        <v>8.769127</v>
      </c>
    </row>
    <row r="1204" spans="1:6">
      <c r="A1204">
        <v>3</v>
      </c>
      <c r="B1204" t="s">
        <v>50</v>
      </c>
      <c r="C1204">
        <v>17.6858</v>
      </c>
      <c r="D1204">
        <f t="shared" si="55"/>
        <v>1.21684</v>
      </c>
      <c r="E1204">
        <f t="shared" si="56"/>
        <v>-2.12798</v>
      </c>
      <c r="F1204">
        <f t="shared" si="57"/>
        <v>16.77466</v>
      </c>
    </row>
    <row r="1205" spans="1:6">
      <c r="A1205">
        <v>3</v>
      </c>
      <c r="B1205" t="s">
        <v>66</v>
      </c>
      <c r="C1205">
        <v>15.3073</v>
      </c>
      <c r="D1205">
        <f t="shared" si="55"/>
        <v>1.21684</v>
      </c>
      <c r="E1205">
        <f t="shared" si="56"/>
        <v>-2.973837</v>
      </c>
      <c r="F1205">
        <f t="shared" si="57"/>
        <v>13.550303</v>
      </c>
    </row>
    <row r="1206" spans="1:6">
      <c r="A1206">
        <v>2</v>
      </c>
      <c r="B1206" t="s">
        <v>55</v>
      </c>
      <c r="C1206">
        <v>3.32155</v>
      </c>
      <c r="D1206">
        <f t="shared" si="55"/>
        <v>0.07039</v>
      </c>
      <c r="E1206">
        <f t="shared" si="56"/>
        <v>-2.753663</v>
      </c>
      <c r="F1206">
        <f t="shared" si="57"/>
        <v>0.638277</v>
      </c>
    </row>
    <row r="1207" spans="1:6">
      <c r="A1207">
        <v>2</v>
      </c>
      <c r="B1207" t="s">
        <v>111</v>
      </c>
      <c r="C1207">
        <v>18.9252</v>
      </c>
      <c r="D1207">
        <f t="shared" si="55"/>
        <v>0.07039</v>
      </c>
      <c r="E1207">
        <f t="shared" si="56"/>
        <v>-2.14486</v>
      </c>
      <c r="F1207">
        <f t="shared" si="57"/>
        <v>16.85073</v>
      </c>
    </row>
    <row r="1208" spans="1:6">
      <c r="A1208">
        <v>3</v>
      </c>
      <c r="B1208" t="s">
        <v>177</v>
      </c>
      <c r="C1208">
        <v>18.926</v>
      </c>
      <c r="D1208">
        <f t="shared" si="55"/>
        <v>1.21684</v>
      </c>
      <c r="E1208">
        <f t="shared" si="56"/>
        <v>0</v>
      </c>
      <c r="F1208">
        <f t="shared" si="57"/>
        <v>20.14284</v>
      </c>
    </row>
    <row r="1209" spans="1:6">
      <c r="A1209">
        <v>3</v>
      </c>
      <c r="B1209" t="s">
        <v>50</v>
      </c>
      <c r="C1209">
        <v>17.5532</v>
      </c>
      <c r="D1209">
        <f t="shared" si="55"/>
        <v>1.21684</v>
      </c>
      <c r="E1209">
        <f t="shared" si="56"/>
        <v>-2.12798</v>
      </c>
      <c r="F1209">
        <f t="shared" si="57"/>
        <v>16.64206</v>
      </c>
    </row>
    <row r="1210" spans="1:6">
      <c r="A1210">
        <v>3</v>
      </c>
      <c r="B1210" t="s">
        <v>111</v>
      </c>
      <c r="C1210">
        <v>18.726</v>
      </c>
      <c r="D1210">
        <f t="shared" si="55"/>
        <v>1.21684</v>
      </c>
      <c r="E1210">
        <f t="shared" si="56"/>
        <v>-2.14486</v>
      </c>
      <c r="F1210">
        <f t="shared" si="57"/>
        <v>17.79798</v>
      </c>
    </row>
    <row r="1211" spans="1:6">
      <c r="A1211">
        <v>2</v>
      </c>
      <c r="B1211" t="s">
        <v>398</v>
      </c>
      <c r="C1211">
        <v>13.2248</v>
      </c>
      <c r="D1211">
        <f t="shared" si="55"/>
        <v>0.07039</v>
      </c>
      <c r="E1211">
        <f t="shared" si="56"/>
        <v>-3.019463</v>
      </c>
      <c r="F1211">
        <f t="shared" si="57"/>
        <v>10.275727</v>
      </c>
    </row>
    <row r="1212" spans="1:6">
      <c r="A1212">
        <v>2</v>
      </c>
      <c r="B1212" t="s">
        <v>398</v>
      </c>
      <c r="C1212">
        <v>10.4231</v>
      </c>
      <c r="D1212">
        <f t="shared" si="55"/>
        <v>0.07039</v>
      </c>
      <c r="E1212">
        <f t="shared" si="56"/>
        <v>-3.019463</v>
      </c>
      <c r="F1212">
        <f t="shared" si="57"/>
        <v>7.474027</v>
      </c>
    </row>
    <row r="1213" spans="1:6">
      <c r="A1213">
        <v>3</v>
      </c>
      <c r="B1213" t="s">
        <v>50</v>
      </c>
      <c r="C1213">
        <v>11.766</v>
      </c>
      <c r="D1213">
        <f t="shared" si="55"/>
        <v>1.21684</v>
      </c>
      <c r="E1213">
        <f t="shared" si="56"/>
        <v>-2.12798</v>
      </c>
      <c r="F1213">
        <f t="shared" si="57"/>
        <v>10.85486</v>
      </c>
    </row>
    <row r="1214" spans="1:6">
      <c r="A1214">
        <v>2</v>
      </c>
      <c r="B1214" t="s">
        <v>924</v>
      </c>
      <c r="C1214">
        <v>12.7919</v>
      </c>
      <c r="D1214">
        <f t="shared" si="55"/>
        <v>0.07039</v>
      </c>
      <c r="E1214">
        <f t="shared" si="56"/>
        <v>-1.05833</v>
      </c>
      <c r="F1214">
        <f t="shared" si="57"/>
        <v>11.80396</v>
      </c>
    </row>
    <row r="1215" spans="1:6">
      <c r="A1215">
        <v>3</v>
      </c>
      <c r="B1215" t="s">
        <v>60</v>
      </c>
      <c r="C1215">
        <v>14.5427</v>
      </c>
      <c r="D1215">
        <f t="shared" si="55"/>
        <v>1.21684</v>
      </c>
      <c r="E1215">
        <f t="shared" si="56"/>
        <v>-2.438221</v>
      </c>
      <c r="F1215">
        <f t="shared" si="57"/>
        <v>13.321319</v>
      </c>
    </row>
    <row r="1216" spans="1:6">
      <c r="A1216">
        <v>2</v>
      </c>
      <c r="B1216" t="s">
        <v>111</v>
      </c>
      <c r="C1216">
        <v>7.88106</v>
      </c>
      <c r="D1216">
        <f t="shared" si="55"/>
        <v>0.07039</v>
      </c>
      <c r="E1216">
        <f t="shared" si="56"/>
        <v>-2.14486</v>
      </c>
      <c r="F1216">
        <f t="shared" si="57"/>
        <v>5.80659</v>
      </c>
    </row>
    <row r="1217" spans="1:6">
      <c r="A1217">
        <v>3</v>
      </c>
      <c r="B1217" t="s">
        <v>60</v>
      </c>
      <c r="C1217">
        <v>27.0745</v>
      </c>
      <c r="D1217">
        <f t="shared" si="55"/>
        <v>1.21684</v>
      </c>
      <c r="E1217">
        <f t="shared" si="56"/>
        <v>-2.438221</v>
      </c>
      <c r="F1217">
        <f t="shared" si="57"/>
        <v>25.853119</v>
      </c>
    </row>
    <row r="1218" spans="1:6">
      <c r="A1218">
        <v>2</v>
      </c>
      <c r="B1218" t="s">
        <v>42</v>
      </c>
      <c r="C1218">
        <v>16.0872</v>
      </c>
      <c r="D1218">
        <f t="shared" si="55"/>
        <v>0.07039</v>
      </c>
      <c r="E1218">
        <f t="shared" si="56"/>
        <v>-1.79573</v>
      </c>
      <c r="F1218">
        <f t="shared" si="57"/>
        <v>14.36186</v>
      </c>
    </row>
    <row r="1219" spans="1:6">
      <c r="A1219">
        <v>3</v>
      </c>
      <c r="B1219" t="s">
        <v>177</v>
      </c>
      <c r="C1219">
        <v>26.8961</v>
      </c>
      <c r="D1219">
        <f t="shared" ref="D1219:D1282" si="58">VLOOKUP(A1219,K:M,3,0)</f>
        <v>1.21684</v>
      </c>
      <c r="E1219">
        <f t="shared" ref="E1219:E1282" si="59">VLOOKUP(B1219,K:M,3,0)</f>
        <v>0</v>
      </c>
      <c r="F1219">
        <f t="shared" ref="F1219:F1282" si="60">C1219+D1219+E1219</f>
        <v>28.11294</v>
      </c>
    </row>
    <row r="1220" spans="1:6">
      <c r="A1220">
        <v>2</v>
      </c>
      <c r="B1220" t="s">
        <v>66</v>
      </c>
      <c r="C1220">
        <v>15.6488</v>
      </c>
      <c r="D1220">
        <f t="shared" si="58"/>
        <v>0.07039</v>
      </c>
      <c r="E1220">
        <f t="shared" si="59"/>
        <v>-2.973837</v>
      </c>
      <c r="F1220">
        <f t="shared" si="60"/>
        <v>12.745353</v>
      </c>
    </row>
    <row r="1221" spans="1:6">
      <c r="A1221">
        <v>2</v>
      </c>
      <c r="B1221" t="s">
        <v>34</v>
      </c>
      <c r="C1221">
        <v>8.11714</v>
      </c>
      <c r="D1221">
        <f t="shared" si="58"/>
        <v>0.07039</v>
      </c>
      <c r="E1221">
        <f t="shared" si="59"/>
        <v>-2.417109</v>
      </c>
      <c r="F1221">
        <f t="shared" si="60"/>
        <v>5.770421</v>
      </c>
    </row>
    <row r="1222" spans="1:6">
      <c r="A1222">
        <v>2</v>
      </c>
      <c r="B1222" t="s">
        <v>398</v>
      </c>
      <c r="C1222">
        <v>6.72536</v>
      </c>
      <c r="D1222">
        <f t="shared" si="58"/>
        <v>0.07039</v>
      </c>
      <c r="E1222">
        <f t="shared" si="59"/>
        <v>-3.019463</v>
      </c>
      <c r="F1222">
        <f t="shared" si="60"/>
        <v>3.776287</v>
      </c>
    </row>
    <row r="1223" spans="1:6">
      <c r="A1223">
        <v>2</v>
      </c>
      <c r="B1223" t="s">
        <v>398</v>
      </c>
      <c r="C1223">
        <v>19.0768</v>
      </c>
      <c r="D1223">
        <f t="shared" si="58"/>
        <v>0.07039</v>
      </c>
      <c r="E1223">
        <f t="shared" si="59"/>
        <v>-3.019463</v>
      </c>
      <c r="F1223">
        <f t="shared" si="60"/>
        <v>16.127727</v>
      </c>
    </row>
    <row r="1224" spans="1:6">
      <c r="A1224">
        <v>3</v>
      </c>
      <c r="B1224" t="s">
        <v>60</v>
      </c>
      <c r="C1224">
        <v>21.8913</v>
      </c>
      <c r="D1224">
        <f t="shared" si="58"/>
        <v>1.21684</v>
      </c>
      <c r="E1224">
        <f t="shared" si="59"/>
        <v>-2.438221</v>
      </c>
      <c r="F1224">
        <f t="shared" si="60"/>
        <v>20.669919</v>
      </c>
    </row>
    <row r="1225" spans="1:6">
      <c r="A1225">
        <v>3</v>
      </c>
      <c r="B1225" t="s">
        <v>177</v>
      </c>
      <c r="C1225">
        <v>20.4297</v>
      </c>
      <c r="D1225">
        <f t="shared" si="58"/>
        <v>1.21684</v>
      </c>
      <c r="E1225">
        <f t="shared" si="59"/>
        <v>0</v>
      </c>
      <c r="F1225">
        <f t="shared" si="60"/>
        <v>21.64654</v>
      </c>
    </row>
    <row r="1226" spans="1:6">
      <c r="A1226">
        <v>2</v>
      </c>
      <c r="B1226" t="s">
        <v>34</v>
      </c>
      <c r="C1226">
        <v>17.6751</v>
      </c>
      <c r="D1226">
        <f t="shared" si="58"/>
        <v>0.07039</v>
      </c>
      <c r="E1226">
        <f t="shared" si="59"/>
        <v>-2.417109</v>
      </c>
      <c r="F1226">
        <f t="shared" si="60"/>
        <v>15.328381</v>
      </c>
    </row>
    <row r="1227" spans="1:6">
      <c r="A1227">
        <v>2</v>
      </c>
      <c r="B1227" t="s">
        <v>111</v>
      </c>
      <c r="C1227">
        <v>15.089</v>
      </c>
      <c r="D1227">
        <f t="shared" si="58"/>
        <v>0.07039</v>
      </c>
      <c r="E1227">
        <f t="shared" si="59"/>
        <v>-2.14486</v>
      </c>
      <c r="F1227">
        <f t="shared" si="60"/>
        <v>13.01453</v>
      </c>
    </row>
    <row r="1228" spans="1:6">
      <c r="A1228">
        <v>2</v>
      </c>
      <c r="B1228" t="s">
        <v>398</v>
      </c>
      <c r="C1228">
        <v>11.8651</v>
      </c>
      <c r="D1228">
        <f t="shared" si="58"/>
        <v>0.07039</v>
      </c>
      <c r="E1228">
        <f t="shared" si="59"/>
        <v>-3.019463</v>
      </c>
      <c r="F1228">
        <f t="shared" si="60"/>
        <v>8.916027</v>
      </c>
    </row>
    <row r="1229" spans="1:6">
      <c r="A1229">
        <v>2</v>
      </c>
      <c r="B1229" t="s">
        <v>38</v>
      </c>
      <c r="C1229">
        <v>16.2929</v>
      </c>
      <c r="D1229">
        <f t="shared" si="58"/>
        <v>0.07039</v>
      </c>
      <c r="E1229">
        <f t="shared" si="59"/>
        <v>-2.872431</v>
      </c>
      <c r="F1229">
        <f t="shared" si="60"/>
        <v>13.490859</v>
      </c>
    </row>
    <row r="1230" spans="1:6">
      <c r="A1230">
        <v>2</v>
      </c>
      <c r="B1230" t="s">
        <v>50</v>
      </c>
      <c r="C1230">
        <v>15.527</v>
      </c>
      <c r="D1230">
        <f t="shared" si="58"/>
        <v>0.07039</v>
      </c>
      <c r="E1230">
        <f t="shared" si="59"/>
        <v>-2.12798</v>
      </c>
      <c r="F1230">
        <f t="shared" si="60"/>
        <v>13.46941</v>
      </c>
    </row>
    <row r="1231" spans="1:6">
      <c r="A1231">
        <v>2</v>
      </c>
      <c r="B1231" t="s">
        <v>55</v>
      </c>
      <c r="C1231">
        <v>27.6233</v>
      </c>
      <c r="D1231">
        <f t="shared" si="58"/>
        <v>0.07039</v>
      </c>
      <c r="E1231">
        <f t="shared" si="59"/>
        <v>-2.753663</v>
      </c>
      <c r="F1231">
        <f t="shared" si="60"/>
        <v>24.940027</v>
      </c>
    </row>
    <row r="1232" spans="1:6">
      <c r="A1232">
        <v>2</v>
      </c>
      <c r="B1232" t="s">
        <v>66</v>
      </c>
      <c r="C1232">
        <v>25.2543</v>
      </c>
      <c r="D1232">
        <f t="shared" si="58"/>
        <v>0.07039</v>
      </c>
      <c r="E1232">
        <f t="shared" si="59"/>
        <v>-2.973837</v>
      </c>
      <c r="F1232">
        <f t="shared" si="60"/>
        <v>22.350853</v>
      </c>
    </row>
    <row r="1233" spans="1:6">
      <c r="A1233">
        <v>2</v>
      </c>
      <c r="B1233" t="s">
        <v>55</v>
      </c>
      <c r="C1233">
        <v>26.3163</v>
      </c>
      <c r="D1233">
        <f t="shared" si="58"/>
        <v>0.07039</v>
      </c>
      <c r="E1233">
        <f t="shared" si="59"/>
        <v>-2.753663</v>
      </c>
      <c r="F1233">
        <f t="shared" si="60"/>
        <v>23.633027</v>
      </c>
    </row>
    <row r="1234" spans="1:6">
      <c r="A1234">
        <v>2</v>
      </c>
      <c r="B1234" t="s">
        <v>55</v>
      </c>
      <c r="C1234">
        <v>28.485</v>
      </c>
      <c r="D1234">
        <f t="shared" si="58"/>
        <v>0.07039</v>
      </c>
      <c r="E1234">
        <f t="shared" si="59"/>
        <v>-2.753663</v>
      </c>
      <c r="F1234">
        <f t="shared" si="60"/>
        <v>25.801727</v>
      </c>
    </row>
    <row r="1235" spans="1:6">
      <c r="A1235">
        <v>2</v>
      </c>
      <c r="B1235" t="s">
        <v>45</v>
      </c>
      <c r="C1235">
        <v>12.8025</v>
      </c>
      <c r="D1235">
        <f t="shared" si="58"/>
        <v>0.07039</v>
      </c>
      <c r="E1235">
        <f t="shared" si="59"/>
        <v>-1.71742</v>
      </c>
      <c r="F1235">
        <f t="shared" si="60"/>
        <v>11.15547</v>
      </c>
    </row>
    <row r="1236" spans="1:6">
      <c r="A1236">
        <v>2</v>
      </c>
      <c r="B1236" t="s">
        <v>924</v>
      </c>
      <c r="C1236">
        <v>16.3418</v>
      </c>
      <c r="D1236">
        <f t="shared" si="58"/>
        <v>0.07039</v>
      </c>
      <c r="E1236">
        <f t="shared" si="59"/>
        <v>-1.05833</v>
      </c>
      <c r="F1236">
        <f t="shared" si="60"/>
        <v>15.35386</v>
      </c>
    </row>
    <row r="1237" spans="1:6">
      <c r="A1237">
        <v>2</v>
      </c>
      <c r="B1237" t="s">
        <v>42</v>
      </c>
      <c r="C1237">
        <v>10.5386</v>
      </c>
      <c r="D1237">
        <f t="shared" si="58"/>
        <v>0.07039</v>
      </c>
      <c r="E1237">
        <f t="shared" si="59"/>
        <v>-1.79573</v>
      </c>
      <c r="F1237">
        <f t="shared" si="60"/>
        <v>8.81326</v>
      </c>
    </row>
    <row r="1238" spans="1:6">
      <c r="A1238">
        <v>2</v>
      </c>
      <c r="B1238" t="s">
        <v>66</v>
      </c>
      <c r="C1238">
        <v>11.7765</v>
      </c>
      <c r="D1238">
        <f t="shared" si="58"/>
        <v>0.07039</v>
      </c>
      <c r="E1238">
        <f t="shared" si="59"/>
        <v>-2.973837</v>
      </c>
      <c r="F1238">
        <f t="shared" si="60"/>
        <v>8.873053</v>
      </c>
    </row>
    <row r="1239" spans="1:6">
      <c r="A1239">
        <v>2</v>
      </c>
      <c r="B1239" t="s">
        <v>66</v>
      </c>
      <c r="C1239">
        <v>10.5138</v>
      </c>
      <c r="D1239">
        <f t="shared" si="58"/>
        <v>0.07039</v>
      </c>
      <c r="E1239">
        <f t="shared" si="59"/>
        <v>-2.973837</v>
      </c>
      <c r="F1239">
        <f t="shared" si="60"/>
        <v>7.610353</v>
      </c>
    </row>
    <row r="1240" spans="1:6">
      <c r="A1240">
        <v>2</v>
      </c>
      <c r="B1240" t="s">
        <v>50</v>
      </c>
      <c r="C1240">
        <v>13.7436</v>
      </c>
      <c r="D1240">
        <f t="shared" si="58"/>
        <v>0.07039</v>
      </c>
      <c r="E1240">
        <f t="shared" si="59"/>
        <v>-2.12798</v>
      </c>
      <c r="F1240">
        <f t="shared" si="60"/>
        <v>11.68601</v>
      </c>
    </row>
    <row r="1241" spans="1:6">
      <c r="A1241">
        <v>2</v>
      </c>
      <c r="B1241" t="s">
        <v>177</v>
      </c>
      <c r="C1241">
        <v>26.338</v>
      </c>
      <c r="D1241">
        <f t="shared" si="58"/>
        <v>0.07039</v>
      </c>
      <c r="E1241">
        <f t="shared" si="59"/>
        <v>0</v>
      </c>
      <c r="F1241">
        <f t="shared" si="60"/>
        <v>26.40839</v>
      </c>
    </row>
    <row r="1242" spans="1:6">
      <c r="A1242">
        <v>2</v>
      </c>
      <c r="B1242" t="s">
        <v>50</v>
      </c>
      <c r="C1242">
        <v>16.6654</v>
      </c>
      <c r="D1242">
        <f t="shared" si="58"/>
        <v>0.07039</v>
      </c>
      <c r="E1242">
        <f t="shared" si="59"/>
        <v>-2.12798</v>
      </c>
      <c r="F1242">
        <f t="shared" si="60"/>
        <v>14.60781</v>
      </c>
    </row>
    <row r="1243" spans="1:6">
      <c r="A1243">
        <v>2</v>
      </c>
      <c r="B1243" t="s">
        <v>42</v>
      </c>
      <c r="C1243">
        <v>18.9464</v>
      </c>
      <c r="D1243">
        <f t="shared" si="58"/>
        <v>0.07039</v>
      </c>
      <c r="E1243">
        <f t="shared" si="59"/>
        <v>-1.79573</v>
      </c>
      <c r="F1243">
        <f t="shared" si="60"/>
        <v>17.22106</v>
      </c>
    </row>
    <row r="1244" spans="1:6">
      <c r="A1244">
        <v>2</v>
      </c>
      <c r="B1244" t="s">
        <v>42</v>
      </c>
      <c r="C1244">
        <v>11.4996</v>
      </c>
      <c r="D1244">
        <f t="shared" si="58"/>
        <v>0.07039</v>
      </c>
      <c r="E1244">
        <f t="shared" si="59"/>
        <v>-1.79573</v>
      </c>
      <c r="F1244">
        <f t="shared" si="60"/>
        <v>9.77426</v>
      </c>
    </row>
    <row r="1245" spans="1:6">
      <c r="A1245">
        <v>2</v>
      </c>
      <c r="B1245" t="s">
        <v>42</v>
      </c>
      <c r="C1245">
        <v>11.5328</v>
      </c>
      <c r="D1245">
        <f t="shared" si="58"/>
        <v>0.07039</v>
      </c>
      <c r="E1245">
        <f t="shared" si="59"/>
        <v>-1.79573</v>
      </c>
      <c r="F1245">
        <f t="shared" si="60"/>
        <v>9.80746</v>
      </c>
    </row>
    <row r="1246" spans="1:6">
      <c r="A1246">
        <v>2</v>
      </c>
      <c r="B1246" t="s">
        <v>111</v>
      </c>
      <c r="C1246">
        <v>32.1461</v>
      </c>
      <c r="D1246">
        <f t="shared" si="58"/>
        <v>0.07039</v>
      </c>
      <c r="E1246">
        <f t="shared" si="59"/>
        <v>-2.14486</v>
      </c>
      <c r="F1246">
        <f t="shared" si="60"/>
        <v>30.07163</v>
      </c>
    </row>
    <row r="1247" spans="1:6">
      <c r="A1247">
        <v>2</v>
      </c>
      <c r="B1247" t="s">
        <v>34</v>
      </c>
      <c r="C1247">
        <v>20.7019</v>
      </c>
      <c r="D1247">
        <f t="shared" si="58"/>
        <v>0.07039</v>
      </c>
      <c r="E1247">
        <f t="shared" si="59"/>
        <v>-2.417109</v>
      </c>
      <c r="F1247">
        <f t="shared" si="60"/>
        <v>18.355181</v>
      </c>
    </row>
    <row r="1248" spans="1:6">
      <c r="A1248">
        <v>2</v>
      </c>
      <c r="B1248" t="s">
        <v>34</v>
      </c>
      <c r="C1248">
        <v>17.5026</v>
      </c>
      <c r="D1248">
        <f t="shared" si="58"/>
        <v>0.07039</v>
      </c>
      <c r="E1248">
        <f t="shared" si="59"/>
        <v>-2.417109</v>
      </c>
      <c r="F1248">
        <f t="shared" si="60"/>
        <v>15.155881</v>
      </c>
    </row>
    <row r="1249" spans="1:6">
      <c r="A1249">
        <v>2</v>
      </c>
      <c r="B1249" t="s">
        <v>66</v>
      </c>
      <c r="C1249">
        <v>14.3125</v>
      </c>
      <c r="D1249">
        <f t="shared" si="58"/>
        <v>0.07039</v>
      </c>
      <c r="E1249">
        <f t="shared" si="59"/>
        <v>-2.973837</v>
      </c>
      <c r="F1249">
        <f t="shared" si="60"/>
        <v>11.409053</v>
      </c>
    </row>
    <row r="1250" spans="1:6">
      <c r="A1250">
        <v>2</v>
      </c>
      <c r="B1250" t="s">
        <v>45</v>
      </c>
      <c r="C1250">
        <v>16.6301</v>
      </c>
      <c r="D1250">
        <f t="shared" si="58"/>
        <v>0.07039</v>
      </c>
      <c r="E1250">
        <f t="shared" si="59"/>
        <v>-1.71742</v>
      </c>
      <c r="F1250">
        <f t="shared" si="60"/>
        <v>14.98307</v>
      </c>
    </row>
    <row r="1251" spans="1:6">
      <c r="A1251">
        <v>2</v>
      </c>
      <c r="B1251" t="s">
        <v>66</v>
      </c>
      <c r="C1251">
        <v>19.3679</v>
      </c>
      <c r="D1251">
        <f t="shared" si="58"/>
        <v>0.07039</v>
      </c>
      <c r="E1251">
        <f t="shared" si="59"/>
        <v>-2.973837</v>
      </c>
      <c r="F1251">
        <f t="shared" si="60"/>
        <v>16.464453</v>
      </c>
    </row>
    <row r="1252" spans="1:6">
      <c r="A1252">
        <v>2</v>
      </c>
      <c r="B1252" t="s">
        <v>50</v>
      </c>
      <c r="C1252">
        <v>21.2779</v>
      </c>
      <c r="D1252">
        <f t="shared" si="58"/>
        <v>0.07039</v>
      </c>
      <c r="E1252">
        <f t="shared" si="59"/>
        <v>-2.12798</v>
      </c>
      <c r="F1252">
        <f t="shared" si="60"/>
        <v>19.22031</v>
      </c>
    </row>
    <row r="1253" spans="1:6">
      <c r="A1253">
        <v>2</v>
      </c>
      <c r="B1253" t="s">
        <v>398</v>
      </c>
      <c r="C1253">
        <v>20.7144</v>
      </c>
      <c r="D1253">
        <f t="shared" si="58"/>
        <v>0.07039</v>
      </c>
      <c r="E1253">
        <f t="shared" si="59"/>
        <v>-3.019463</v>
      </c>
      <c r="F1253">
        <f t="shared" si="60"/>
        <v>17.765327</v>
      </c>
    </row>
    <row r="1254" spans="1:6">
      <c r="A1254">
        <v>2</v>
      </c>
      <c r="B1254" t="s">
        <v>50</v>
      </c>
      <c r="C1254">
        <v>11.9157</v>
      </c>
      <c r="D1254">
        <f t="shared" si="58"/>
        <v>0.07039</v>
      </c>
      <c r="E1254">
        <f t="shared" si="59"/>
        <v>-2.12798</v>
      </c>
      <c r="F1254">
        <f t="shared" si="60"/>
        <v>9.85811</v>
      </c>
    </row>
    <row r="1255" spans="1:6">
      <c r="A1255">
        <v>2</v>
      </c>
      <c r="B1255" t="s">
        <v>50</v>
      </c>
      <c r="C1255">
        <v>16.796</v>
      </c>
      <c r="D1255">
        <f t="shared" si="58"/>
        <v>0.07039</v>
      </c>
      <c r="E1255">
        <f t="shared" si="59"/>
        <v>-2.12798</v>
      </c>
      <c r="F1255">
        <f t="shared" si="60"/>
        <v>14.73841</v>
      </c>
    </row>
    <row r="1256" spans="1:6">
      <c r="A1256">
        <v>2</v>
      </c>
      <c r="B1256" t="s">
        <v>42</v>
      </c>
      <c r="C1256">
        <v>9.63995</v>
      </c>
      <c r="D1256">
        <f t="shared" si="58"/>
        <v>0.07039</v>
      </c>
      <c r="E1256">
        <f t="shared" si="59"/>
        <v>-1.79573</v>
      </c>
      <c r="F1256">
        <f t="shared" si="60"/>
        <v>7.91461</v>
      </c>
    </row>
    <row r="1257" spans="1:6">
      <c r="A1257">
        <v>2</v>
      </c>
      <c r="B1257" t="s">
        <v>42</v>
      </c>
      <c r="C1257">
        <v>15.7218</v>
      </c>
      <c r="D1257">
        <f t="shared" si="58"/>
        <v>0.07039</v>
      </c>
      <c r="E1257">
        <f t="shared" si="59"/>
        <v>-1.79573</v>
      </c>
      <c r="F1257">
        <f t="shared" si="60"/>
        <v>13.99646</v>
      </c>
    </row>
    <row r="1258" spans="1:6">
      <c r="A1258">
        <v>2</v>
      </c>
      <c r="B1258" t="s">
        <v>50</v>
      </c>
      <c r="C1258">
        <v>23.3902</v>
      </c>
      <c r="D1258">
        <f t="shared" si="58"/>
        <v>0.07039</v>
      </c>
      <c r="E1258">
        <f t="shared" si="59"/>
        <v>-2.12798</v>
      </c>
      <c r="F1258">
        <f t="shared" si="60"/>
        <v>21.33261</v>
      </c>
    </row>
    <row r="1259" spans="1:6">
      <c r="A1259">
        <v>2</v>
      </c>
      <c r="B1259" t="s">
        <v>66</v>
      </c>
      <c r="C1259">
        <v>12.6973</v>
      </c>
      <c r="D1259">
        <f t="shared" si="58"/>
        <v>0.07039</v>
      </c>
      <c r="E1259">
        <f t="shared" si="59"/>
        <v>-2.973837</v>
      </c>
      <c r="F1259">
        <f t="shared" si="60"/>
        <v>9.793853</v>
      </c>
    </row>
    <row r="1260" spans="1:6">
      <c r="A1260">
        <v>2</v>
      </c>
      <c r="B1260" t="s">
        <v>66</v>
      </c>
      <c r="C1260">
        <v>32.3287</v>
      </c>
      <c r="D1260">
        <f t="shared" si="58"/>
        <v>0.07039</v>
      </c>
      <c r="E1260">
        <f t="shared" si="59"/>
        <v>-2.973837</v>
      </c>
      <c r="F1260">
        <f t="shared" si="60"/>
        <v>29.425253</v>
      </c>
    </row>
    <row r="1261" spans="1:6">
      <c r="A1261">
        <v>2</v>
      </c>
      <c r="B1261" t="s">
        <v>66</v>
      </c>
      <c r="C1261">
        <v>22.4122</v>
      </c>
      <c r="D1261">
        <f t="shared" si="58"/>
        <v>0.07039</v>
      </c>
      <c r="E1261">
        <f t="shared" si="59"/>
        <v>-2.973837</v>
      </c>
      <c r="F1261">
        <f t="shared" si="60"/>
        <v>19.508753</v>
      </c>
    </row>
    <row r="1262" spans="1:6">
      <c r="A1262">
        <v>2</v>
      </c>
      <c r="B1262" t="s">
        <v>66</v>
      </c>
      <c r="C1262">
        <v>20.6546</v>
      </c>
      <c r="D1262">
        <f t="shared" si="58"/>
        <v>0.07039</v>
      </c>
      <c r="E1262">
        <f t="shared" si="59"/>
        <v>-2.973837</v>
      </c>
      <c r="F1262">
        <f t="shared" si="60"/>
        <v>17.751153</v>
      </c>
    </row>
    <row r="1263" spans="1:6">
      <c r="A1263">
        <v>2</v>
      </c>
      <c r="B1263" t="s">
        <v>50</v>
      </c>
      <c r="C1263">
        <v>6.45067</v>
      </c>
      <c r="D1263">
        <f t="shared" si="58"/>
        <v>0.07039</v>
      </c>
      <c r="E1263">
        <f t="shared" si="59"/>
        <v>-2.12798</v>
      </c>
      <c r="F1263">
        <f t="shared" si="60"/>
        <v>4.39308</v>
      </c>
    </row>
    <row r="1264" spans="1:6">
      <c r="A1264">
        <v>2</v>
      </c>
      <c r="B1264" t="s">
        <v>398</v>
      </c>
      <c r="C1264">
        <v>26.6902</v>
      </c>
      <c r="D1264">
        <f t="shared" si="58"/>
        <v>0.07039</v>
      </c>
      <c r="E1264">
        <f t="shared" si="59"/>
        <v>-3.019463</v>
      </c>
      <c r="F1264">
        <f t="shared" si="60"/>
        <v>23.741127</v>
      </c>
    </row>
    <row r="1265" spans="1:6">
      <c r="A1265">
        <v>2</v>
      </c>
      <c r="B1265" t="s">
        <v>111</v>
      </c>
      <c r="C1265">
        <v>14.3895</v>
      </c>
      <c r="D1265">
        <f t="shared" si="58"/>
        <v>0.07039</v>
      </c>
      <c r="E1265">
        <f t="shared" si="59"/>
        <v>-2.14486</v>
      </c>
      <c r="F1265">
        <f t="shared" si="60"/>
        <v>12.31503</v>
      </c>
    </row>
    <row r="1266" spans="1:6">
      <c r="A1266">
        <v>2</v>
      </c>
      <c r="B1266" t="s">
        <v>38</v>
      </c>
      <c r="C1266">
        <v>25.4009</v>
      </c>
      <c r="D1266">
        <f t="shared" si="58"/>
        <v>0.07039</v>
      </c>
      <c r="E1266">
        <f t="shared" si="59"/>
        <v>-2.872431</v>
      </c>
      <c r="F1266">
        <f t="shared" si="60"/>
        <v>22.598859</v>
      </c>
    </row>
    <row r="1267" spans="1:6">
      <c r="A1267">
        <v>2</v>
      </c>
      <c r="B1267" t="s">
        <v>50</v>
      </c>
      <c r="C1267">
        <v>22.792</v>
      </c>
      <c r="D1267">
        <f t="shared" si="58"/>
        <v>0.07039</v>
      </c>
      <c r="E1267">
        <f t="shared" si="59"/>
        <v>-2.12798</v>
      </c>
      <c r="F1267">
        <f t="shared" si="60"/>
        <v>20.73441</v>
      </c>
    </row>
    <row r="1268" spans="1:6">
      <c r="A1268">
        <v>2</v>
      </c>
      <c r="B1268" t="s">
        <v>66</v>
      </c>
      <c r="C1268">
        <v>15.1391</v>
      </c>
      <c r="D1268">
        <f t="shared" si="58"/>
        <v>0.07039</v>
      </c>
      <c r="E1268">
        <f t="shared" si="59"/>
        <v>-2.973837</v>
      </c>
      <c r="F1268">
        <f t="shared" si="60"/>
        <v>12.235653</v>
      </c>
    </row>
    <row r="1269" spans="1:6">
      <c r="A1269">
        <v>2</v>
      </c>
      <c r="B1269" t="s">
        <v>50</v>
      </c>
      <c r="C1269">
        <v>16.0634</v>
      </c>
      <c r="D1269">
        <f t="shared" si="58"/>
        <v>0.07039</v>
      </c>
      <c r="E1269">
        <f t="shared" si="59"/>
        <v>-2.12798</v>
      </c>
      <c r="F1269">
        <f t="shared" si="60"/>
        <v>14.00581</v>
      </c>
    </row>
    <row r="1270" spans="1:6">
      <c r="A1270">
        <v>2</v>
      </c>
      <c r="B1270" t="s">
        <v>50</v>
      </c>
      <c r="C1270">
        <v>12.5127</v>
      </c>
      <c r="D1270">
        <f t="shared" si="58"/>
        <v>0.07039</v>
      </c>
      <c r="E1270">
        <f t="shared" si="59"/>
        <v>-2.12798</v>
      </c>
      <c r="F1270">
        <f t="shared" si="60"/>
        <v>10.45511</v>
      </c>
    </row>
    <row r="1271" spans="1:6">
      <c r="A1271">
        <v>2</v>
      </c>
      <c r="B1271" t="s">
        <v>50</v>
      </c>
      <c r="C1271">
        <v>8.50791</v>
      </c>
      <c r="D1271">
        <f t="shared" si="58"/>
        <v>0.07039</v>
      </c>
      <c r="E1271">
        <f t="shared" si="59"/>
        <v>-2.12798</v>
      </c>
      <c r="F1271">
        <f t="shared" si="60"/>
        <v>6.45032</v>
      </c>
    </row>
    <row r="1272" spans="1:6">
      <c r="A1272">
        <v>2</v>
      </c>
      <c r="B1272" t="s">
        <v>45</v>
      </c>
      <c r="C1272">
        <v>13.3592</v>
      </c>
      <c r="D1272">
        <f t="shared" si="58"/>
        <v>0.07039</v>
      </c>
      <c r="E1272">
        <f t="shared" si="59"/>
        <v>-1.71742</v>
      </c>
      <c r="F1272">
        <f t="shared" si="60"/>
        <v>11.71217</v>
      </c>
    </row>
    <row r="1273" spans="1:6">
      <c r="A1273">
        <v>2</v>
      </c>
      <c r="B1273" t="s">
        <v>66</v>
      </c>
      <c r="C1273">
        <v>12.2198</v>
      </c>
      <c r="D1273">
        <f t="shared" si="58"/>
        <v>0.07039</v>
      </c>
      <c r="E1273">
        <f t="shared" si="59"/>
        <v>-2.973837</v>
      </c>
      <c r="F1273">
        <f t="shared" si="60"/>
        <v>9.316353</v>
      </c>
    </row>
    <row r="1274" spans="1:6">
      <c r="A1274">
        <v>2</v>
      </c>
      <c r="B1274" t="s">
        <v>66</v>
      </c>
      <c r="C1274">
        <v>15.5833</v>
      </c>
      <c r="D1274">
        <f t="shared" si="58"/>
        <v>0.07039</v>
      </c>
      <c r="E1274">
        <f t="shared" si="59"/>
        <v>-2.973837</v>
      </c>
      <c r="F1274">
        <f t="shared" si="60"/>
        <v>12.679853</v>
      </c>
    </row>
    <row r="1275" spans="1:6">
      <c r="A1275">
        <v>2</v>
      </c>
      <c r="B1275" t="s">
        <v>111</v>
      </c>
      <c r="C1275">
        <v>20.8823</v>
      </c>
      <c r="D1275">
        <f t="shared" si="58"/>
        <v>0.07039</v>
      </c>
      <c r="E1275">
        <f t="shared" si="59"/>
        <v>-2.14486</v>
      </c>
      <c r="F1275">
        <f t="shared" si="60"/>
        <v>18.80783</v>
      </c>
    </row>
    <row r="1276" spans="1:6">
      <c r="A1276">
        <v>2</v>
      </c>
      <c r="B1276" t="s">
        <v>66</v>
      </c>
      <c r="C1276">
        <v>12.3765</v>
      </c>
      <c r="D1276">
        <f t="shared" si="58"/>
        <v>0.07039</v>
      </c>
      <c r="E1276">
        <f t="shared" si="59"/>
        <v>-2.973837</v>
      </c>
      <c r="F1276">
        <f t="shared" si="60"/>
        <v>9.473053</v>
      </c>
    </row>
    <row r="1277" spans="1:6">
      <c r="A1277">
        <v>2</v>
      </c>
      <c r="B1277" t="s">
        <v>50</v>
      </c>
      <c r="C1277">
        <v>9.99443</v>
      </c>
      <c r="D1277">
        <f t="shared" si="58"/>
        <v>0.07039</v>
      </c>
      <c r="E1277">
        <f t="shared" si="59"/>
        <v>-2.12798</v>
      </c>
      <c r="F1277">
        <f t="shared" si="60"/>
        <v>7.93684</v>
      </c>
    </row>
    <row r="1278" spans="1:6">
      <c r="A1278">
        <v>2</v>
      </c>
      <c r="B1278" t="s">
        <v>50</v>
      </c>
      <c r="C1278">
        <v>18.3386</v>
      </c>
      <c r="D1278">
        <f t="shared" si="58"/>
        <v>0.07039</v>
      </c>
      <c r="E1278">
        <f t="shared" si="59"/>
        <v>-2.12798</v>
      </c>
      <c r="F1278">
        <f t="shared" si="60"/>
        <v>16.28101</v>
      </c>
    </row>
    <row r="1279" spans="1:6">
      <c r="A1279">
        <v>2</v>
      </c>
      <c r="B1279" t="s">
        <v>66</v>
      </c>
      <c r="C1279">
        <v>9.94655</v>
      </c>
      <c r="D1279">
        <f t="shared" si="58"/>
        <v>0.07039</v>
      </c>
      <c r="E1279">
        <f t="shared" si="59"/>
        <v>-2.973837</v>
      </c>
      <c r="F1279">
        <f t="shared" si="60"/>
        <v>7.043103</v>
      </c>
    </row>
    <row r="1280" spans="1:6">
      <c r="A1280">
        <v>2</v>
      </c>
      <c r="B1280" t="s">
        <v>66</v>
      </c>
      <c r="C1280">
        <v>10.0214</v>
      </c>
      <c r="D1280">
        <f t="shared" si="58"/>
        <v>0.07039</v>
      </c>
      <c r="E1280">
        <f t="shared" si="59"/>
        <v>-2.973837</v>
      </c>
      <c r="F1280">
        <f t="shared" si="60"/>
        <v>7.117953</v>
      </c>
    </row>
    <row r="1281" spans="1:6">
      <c r="A1281">
        <v>2</v>
      </c>
      <c r="B1281" t="s">
        <v>38</v>
      </c>
      <c r="C1281">
        <v>25.2152</v>
      </c>
      <c r="D1281">
        <f t="shared" si="58"/>
        <v>0.07039</v>
      </c>
      <c r="E1281">
        <f t="shared" si="59"/>
        <v>-2.872431</v>
      </c>
      <c r="F1281">
        <f t="shared" si="60"/>
        <v>22.413159</v>
      </c>
    </row>
    <row r="1282" spans="1:6">
      <c r="A1282">
        <v>2</v>
      </c>
      <c r="B1282" t="s">
        <v>66</v>
      </c>
      <c r="C1282">
        <v>14.0593</v>
      </c>
      <c r="D1282">
        <f t="shared" si="58"/>
        <v>0.07039</v>
      </c>
      <c r="E1282">
        <f t="shared" si="59"/>
        <v>-2.973837</v>
      </c>
      <c r="F1282">
        <f t="shared" si="60"/>
        <v>11.155853</v>
      </c>
    </row>
    <row r="1283" spans="1:6">
      <c r="A1283">
        <v>2</v>
      </c>
      <c r="B1283" t="s">
        <v>50</v>
      </c>
      <c r="C1283">
        <v>21.9764</v>
      </c>
      <c r="D1283">
        <f t="shared" ref="D1283:D1346" si="61">VLOOKUP(A1283,K:M,3,0)</f>
        <v>0.07039</v>
      </c>
      <c r="E1283">
        <f t="shared" ref="E1283:E1346" si="62">VLOOKUP(B1283,K:M,3,0)</f>
        <v>-2.12798</v>
      </c>
      <c r="F1283">
        <f t="shared" ref="F1283:F1346" si="63">C1283+D1283+E1283</f>
        <v>19.91881</v>
      </c>
    </row>
    <row r="1284" spans="1:6">
      <c r="A1284">
        <v>2</v>
      </c>
      <c r="B1284" t="s">
        <v>177</v>
      </c>
      <c r="C1284">
        <v>18.0036</v>
      </c>
      <c r="D1284">
        <f t="shared" si="61"/>
        <v>0.07039</v>
      </c>
      <c r="E1284">
        <f t="shared" si="62"/>
        <v>0</v>
      </c>
      <c r="F1284">
        <f t="shared" si="63"/>
        <v>18.07399</v>
      </c>
    </row>
    <row r="1285" spans="1:6">
      <c r="A1285">
        <v>2</v>
      </c>
      <c r="B1285" t="s">
        <v>50</v>
      </c>
      <c r="C1285">
        <v>22.8131</v>
      </c>
      <c r="D1285">
        <f t="shared" si="61"/>
        <v>0.07039</v>
      </c>
      <c r="E1285">
        <f t="shared" si="62"/>
        <v>-2.12798</v>
      </c>
      <c r="F1285">
        <f t="shared" si="63"/>
        <v>20.75551</v>
      </c>
    </row>
    <row r="1286" spans="1:6">
      <c r="A1286">
        <v>2</v>
      </c>
      <c r="B1286" t="s">
        <v>66</v>
      </c>
      <c r="C1286">
        <v>16.6409</v>
      </c>
      <c r="D1286">
        <f t="shared" si="61"/>
        <v>0.07039</v>
      </c>
      <c r="E1286">
        <f t="shared" si="62"/>
        <v>-2.973837</v>
      </c>
      <c r="F1286">
        <f t="shared" si="63"/>
        <v>13.737453</v>
      </c>
    </row>
    <row r="1287" spans="1:6">
      <c r="A1287">
        <v>2</v>
      </c>
      <c r="B1287" t="s">
        <v>50</v>
      </c>
      <c r="C1287">
        <v>18.5126</v>
      </c>
      <c r="D1287">
        <f t="shared" si="61"/>
        <v>0.07039</v>
      </c>
      <c r="E1287">
        <f t="shared" si="62"/>
        <v>-2.12798</v>
      </c>
      <c r="F1287">
        <f t="shared" si="63"/>
        <v>16.45501</v>
      </c>
    </row>
    <row r="1288" spans="1:6">
      <c r="A1288">
        <v>2</v>
      </c>
      <c r="B1288" t="s">
        <v>34</v>
      </c>
      <c r="C1288">
        <v>23.2092</v>
      </c>
      <c r="D1288">
        <f t="shared" si="61"/>
        <v>0.07039</v>
      </c>
      <c r="E1288">
        <f t="shared" si="62"/>
        <v>-2.417109</v>
      </c>
      <c r="F1288">
        <f t="shared" si="63"/>
        <v>20.862481</v>
      </c>
    </row>
    <row r="1289" spans="1:6">
      <c r="A1289">
        <v>2</v>
      </c>
      <c r="B1289" t="s">
        <v>42</v>
      </c>
      <c r="C1289">
        <v>19.5282</v>
      </c>
      <c r="D1289">
        <f t="shared" si="61"/>
        <v>0.07039</v>
      </c>
      <c r="E1289">
        <f t="shared" si="62"/>
        <v>-1.79573</v>
      </c>
      <c r="F1289">
        <f t="shared" si="63"/>
        <v>17.80286</v>
      </c>
    </row>
    <row r="1290" spans="1:6">
      <c r="A1290">
        <v>2</v>
      </c>
      <c r="B1290" t="s">
        <v>50</v>
      </c>
      <c r="C1290">
        <v>13.5379</v>
      </c>
      <c r="D1290">
        <f t="shared" si="61"/>
        <v>0.07039</v>
      </c>
      <c r="E1290">
        <f t="shared" si="62"/>
        <v>-2.12798</v>
      </c>
      <c r="F1290">
        <f t="shared" si="63"/>
        <v>11.48031</v>
      </c>
    </row>
    <row r="1291" spans="1:6">
      <c r="A1291">
        <v>2</v>
      </c>
      <c r="B1291" t="s">
        <v>66</v>
      </c>
      <c r="C1291">
        <v>6.80459</v>
      </c>
      <c r="D1291">
        <f t="shared" si="61"/>
        <v>0.07039</v>
      </c>
      <c r="E1291">
        <f t="shared" si="62"/>
        <v>-2.973837</v>
      </c>
      <c r="F1291">
        <f t="shared" si="63"/>
        <v>3.901143</v>
      </c>
    </row>
    <row r="1292" spans="1:6">
      <c r="A1292">
        <v>2</v>
      </c>
      <c r="B1292" t="s">
        <v>50</v>
      </c>
      <c r="C1292">
        <v>21.2052</v>
      </c>
      <c r="D1292">
        <f t="shared" si="61"/>
        <v>0.07039</v>
      </c>
      <c r="E1292">
        <f t="shared" si="62"/>
        <v>-2.12798</v>
      </c>
      <c r="F1292">
        <f t="shared" si="63"/>
        <v>19.14761</v>
      </c>
    </row>
    <row r="1293" spans="1:6">
      <c r="A1293">
        <v>2</v>
      </c>
      <c r="B1293" t="s">
        <v>66</v>
      </c>
      <c r="C1293">
        <v>11.1071</v>
      </c>
      <c r="D1293">
        <f t="shared" si="61"/>
        <v>0.07039</v>
      </c>
      <c r="E1293">
        <f t="shared" si="62"/>
        <v>-2.973837</v>
      </c>
      <c r="F1293">
        <f t="shared" si="63"/>
        <v>8.203653</v>
      </c>
    </row>
    <row r="1294" spans="1:6">
      <c r="A1294">
        <v>2</v>
      </c>
      <c r="B1294" t="s">
        <v>50</v>
      </c>
      <c r="C1294">
        <v>14.5243</v>
      </c>
      <c r="D1294">
        <f t="shared" si="61"/>
        <v>0.07039</v>
      </c>
      <c r="E1294">
        <f t="shared" si="62"/>
        <v>-2.12798</v>
      </c>
      <c r="F1294">
        <f t="shared" si="63"/>
        <v>12.46671</v>
      </c>
    </row>
    <row r="1295" spans="1:6">
      <c r="A1295">
        <v>2</v>
      </c>
      <c r="B1295" t="s">
        <v>60</v>
      </c>
      <c r="C1295">
        <v>27.5385</v>
      </c>
      <c r="D1295">
        <f t="shared" si="61"/>
        <v>0.07039</v>
      </c>
      <c r="E1295">
        <f t="shared" si="62"/>
        <v>-2.438221</v>
      </c>
      <c r="F1295">
        <f t="shared" si="63"/>
        <v>25.170669</v>
      </c>
    </row>
    <row r="1296" spans="1:6">
      <c r="A1296">
        <v>2</v>
      </c>
      <c r="B1296" t="s">
        <v>66</v>
      </c>
      <c r="C1296">
        <v>11.266</v>
      </c>
      <c r="D1296">
        <f t="shared" si="61"/>
        <v>0.07039</v>
      </c>
      <c r="E1296">
        <f t="shared" si="62"/>
        <v>-2.973837</v>
      </c>
      <c r="F1296">
        <f t="shared" si="63"/>
        <v>8.362553</v>
      </c>
    </row>
    <row r="1297" spans="1:6">
      <c r="A1297">
        <v>2</v>
      </c>
      <c r="B1297" t="s">
        <v>398</v>
      </c>
      <c r="C1297">
        <v>24.2312</v>
      </c>
      <c r="D1297">
        <f t="shared" si="61"/>
        <v>0.07039</v>
      </c>
      <c r="E1297">
        <f t="shared" si="62"/>
        <v>-3.019463</v>
      </c>
      <c r="F1297">
        <f t="shared" si="63"/>
        <v>21.282127</v>
      </c>
    </row>
    <row r="1298" spans="1:6">
      <c r="A1298">
        <v>2</v>
      </c>
      <c r="B1298" t="s">
        <v>177</v>
      </c>
      <c r="C1298">
        <v>11.9146</v>
      </c>
      <c r="D1298">
        <f t="shared" si="61"/>
        <v>0.07039</v>
      </c>
      <c r="E1298">
        <f t="shared" si="62"/>
        <v>0</v>
      </c>
      <c r="F1298">
        <f t="shared" si="63"/>
        <v>11.98499</v>
      </c>
    </row>
    <row r="1299" spans="1:6">
      <c r="A1299">
        <v>2</v>
      </c>
      <c r="B1299" t="s">
        <v>34</v>
      </c>
      <c r="C1299">
        <v>22.7499</v>
      </c>
      <c r="D1299">
        <f t="shared" si="61"/>
        <v>0.07039</v>
      </c>
      <c r="E1299">
        <f t="shared" si="62"/>
        <v>-2.417109</v>
      </c>
      <c r="F1299">
        <f t="shared" si="63"/>
        <v>20.403181</v>
      </c>
    </row>
    <row r="1300" spans="1:6">
      <c r="A1300">
        <v>2</v>
      </c>
      <c r="B1300" t="s">
        <v>50</v>
      </c>
      <c r="C1300">
        <v>7.6329</v>
      </c>
      <c r="D1300">
        <f t="shared" si="61"/>
        <v>0.07039</v>
      </c>
      <c r="E1300">
        <f t="shared" si="62"/>
        <v>-2.12798</v>
      </c>
      <c r="F1300">
        <f t="shared" si="63"/>
        <v>5.57531</v>
      </c>
    </row>
    <row r="1301" spans="1:6">
      <c r="A1301">
        <v>2</v>
      </c>
      <c r="B1301" t="s">
        <v>50</v>
      </c>
      <c r="C1301">
        <v>11.0736</v>
      </c>
      <c r="D1301">
        <f t="shared" si="61"/>
        <v>0.07039</v>
      </c>
      <c r="E1301">
        <f t="shared" si="62"/>
        <v>-2.12798</v>
      </c>
      <c r="F1301">
        <f t="shared" si="63"/>
        <v>9.01601</v>
      </c>
    </row>
    <row r="1302" spans="1:6">
      <c r="A1302">
        <v>2</v>
      </c>
      <c r="B1302" t="s">
        <v>111</v>
      </c>
      <c r="C1302">
        <v>29.719</v>
      </c>
      <c r="D1302">
        <f t="shared" si="61"/>
        <v>0.07039</v>
      </c>
      <c r="E1302">
        <f t="shared" si="62"/>
        <v>-2.14486</v>
      </c>
      <c r="F1302">
        <f t="shared" si="63"/>
        <v>27.64453</v>
      </c>
    </row>
    <row r="1303" spans="1:6">
      <c r="A1303">
        <v>2</v>
      </c>
      <c r="B1303" t="s">
        <v>50</v>
      </c>
      <c r="C1303">
        <v>10.6771</v>
      </c>
      <c r="D1303">
        <f t="shared" si="61"/>
        <v>0.07039</v>
      </c>
      <c r="E1303">
        <f t="shared" si="62"/>
        <v>-2.12798</v>
      </c>
      <c r="F1303">
        <f t="shared" si="63"/>
        <v>8.61951</v>
      </c>
    </row>
    <row r="1304" spans="1:6">
      <c r="A1304">
        <v>2</v>
      </c>
      <c r="B1304" t="s">
        <v>50</v>
      </c>
      <c r="C1304">
        <v>12.4735</v>
      </c>
      <c r="D1304">
        <f t="shared" si="61"/>
        <v>0.07039</v>
      </c>
      <c r="E1304">
        <f t="shared" si="62"/>
        <v>-2.12798</v>
      </c>
      <c r="F1304">
        <f t="shared" si="63"/>
        <v>10.41591</v>
      </c>
    </row>
    <row r="1305" spans="1:6">
      <c r="A1305">
        <v>2</v>
      </c>
      <c r="B1305" t="s">
        <v>34</v>
      </c>
      <c r="C1305">
        <v>22.7998</v>
      </c>
      <c r="D1305">
        <f t="shared" si="61"/>
        <v>0.07039</v>
      </c>
      <c r="E1305">
        <f t="shared" si="62"/>
        <v>-2.417109</v>
      </c>
      <c r="F1305">
        <f t="shared" si="63"/>
        <v>20.453081</v>
      </c>
    </row>
    <row r="1306" spans="1:6">
      <c r="A1306">
        <v>2</v>
      </c>
      <c r="B1306" t="s">
        <v>34</v>
      </c>
      <c r="C1306">
        <v>19.6196</v>
      </c>
      <c r="D1306">
        <f t="shared" si="61"/>
        <v>0.07039</v>
      </c>
      <c r="E1306">
        <f t="shared" si="62"/>
        <v>-2.417109</v>
      </c>
      <c r="F1306">
        <f t="shared" si="63"/>
        <v>17.272881</v>
      </c>
    </row>
    <row r="1307" spans="1:6">
      <c r="A1307">
        <v>2</v>
      </c>
      <c r="B1307" t="s">
        <v>50</v>
      </c>
      <c r="C1307">
        <v>13.9489</v>
      </c>
      <c r="D1307">
        <f t="shared" si="61"/>
        <v>0.07039</v>
      </c>
      <c r="E1307">
        <f t="shared" si="62"/>
        <v>-2.12798</v>
      </c>
      <c r="F1307">
        <f t="shared" si="63"/>
        <v>11.89131</v>
      </c>
    </row>
    <row r="1308" spans="1:6">
      <c r="A1308">
        <v>2</v>
      </c>
      <c r="B1308" t="s">
        <v>50</v>
      </c>
      <c r="C1308">
        <v>11.162</v>
      </c>
      <c r="D1308">
        <f t="shared" si="61"/>
        <v>0.07039</v>
      </c>
      <c r="E1308">
        <f t="shared" si="62"/>
        <v>-2.12798</v>
      </c>
      <c r="F1308">
        <f t="shared" si="63"/>
        <v>9.10441</v>
      </c>
    </row>
    <row r="1309" spans="1:6">
      <c r="A1309">
        <v>2</v>
      </c>
      <c r="B1309" t="s">
        <v>50</v>
      </c>
      <c r="C1309">
        <v>21.9718</v>
      </c>
      <c r="D1309">
        <f t="shared" si="61"/>
        <v>0.07039</v>
      </c>
      <c r="E1309">
        <f t="shared" si="62"/>
        <v>-2.12798</v>
      </c>
      <c r="F1309">
        <f t="shared" si="63"/>
        <v>19.91421</v>
      </c>
    </row>
    <row r="1310" spans="1:6">
      <c r="A1310">
        <v>2</v>
      </c>
      <c r="B1310" t="s">
        <v>66</v>
      </c>
      <c r="C1310">
        <v>11.4012</v>
      </c>
      <c r="D1310">
        <f t="shared" si="61"/>
        <v>0.07039</v>
      </c>
      <c r="E1310">
        <f t="shared" si="62"/>
        <v>-2.973837</v>
      </c>
      <c r="F1310">
        <f t="shared" si="63"/>
        <v>8.497753</v>
      </c>
    </row>
    <row r="1311" spans="1:6">
      <c r="A1311">
        <v>2</v>
      </c>
      <c r="B1311" t="s">
        <v>34</v>
      </c>
      <c r="C1311">
        <v>18.8094</v>
      </c>
      <c r="D1311">
        <f t="shared" si="61"/>
        <v>0.07039</v>
      </c>
      <c r="E1311">
        <f t="shared" si="62"/>
        <v>-2.417109</v>
      </c>
      <c r="F1311">
        <f t="shared" si="63"/>
        <v>16.462681</v>
      </c>
    </row>
    <row r="1312" spans="1:6">
      <c r="A1312">
        <v>2</v>
      </c>
      <c r="B1312" t="s">
        <v>50</v>
      </c>
      <c r="C1312">
        <v>15.2376</v>
      </c>
      <c r="D1312">
        <f t="shared" si="61"/>
        <v>0.07039</v>
      </c>
      <c r="E1312">
        <f t="shared" si="62"/>
        <v>-2.12798</v>
      </c>
      <c r="F1312">
        <f t="shared" si="63"/>
        <v>13.18001</v>
      </c>
    </row>
    <row r="1313" spans="1:6">
      <c r="A1313">
        <v>2</v>
      </c>
      <c r="B1313" t="s">
        <v>34</v>
      </c>
      <c r="C1313">
        <v>23.1634</v>
      </c>
      <c r="D1313">
        <f t="shared" si="61"/>
        <v>0.07039</v>
      </c>
      <c r="E1313">
        <f t="shared" si="62"/>
        <v>-2.417109</v>
      </c>
      <c r="F1313">
        <f t="shared" si="63"/>
        <v>20.816681</v>
      </c>
    </row>
    <row r="1314" spans="1:6">
      <c r="A1314">
        <v>2</v>
      </c>
      <c r="B1314" t="s">
        <v>38</v>
      </c>
      <c r="C1314">
        <v>19.291</v>
      </c>
      <c r="D1314">
        <f t="shared" si="61"/>
        <v>0.07039</v>
      </c>
      <c r="E1314">
        <f t="shared" si="62"/>
        <v>-2.872431</v>
      </c>
      <c r="F1314">
        <f t="shared" si="63"/>
        <v>16.488959</v>
      </c>
    </row>
    <row r="1315" spans="1:6">
      <c r="A1315">
        <v>2</v>
      </c>
      <c r="B1315" t="s">
        <v>45</v>
      </c>
      <c r="C1315">
        <v>11.3399</v>
      </c>
      <c r="D1315">
        <f t="shared" si="61"/>
        <v>0.07039</v>
      </c>
      <c r="E1315">
        <f t="shared" si="62"/>
        <v>-1.71742</v>
      </c>
      <c r="F1315">
        <f t="shared" si="63"/>
        <v>9.69287</v>
      </c>
    </row>
    <row r="1316" spans="1:6">
      <c r="A1316">
        <v>2</v>
      </c>
      <c r="B1316" t="s">
        <v>111</v>
      </c>
      <c r="C1316">
        <v>28.6114</v>
      </c>
      <c r="D1316">
        <f t="shared" si="61"/>
        <v>0.07039</v>
      </c>
      <c r="E1316">
        <f t="shared" si="62"/>
        <v>-2.14486</v>
      </c>
      <c r="F1316">
        <f t="shared" si="63"/>
        <v>26.53693</v>
      </c>
    </row>
    <row r="1317" spans="1:6">
      <c r="A1317">
        <v>2</v>
      </c>
      <c r="B1317" t="s">
        <v>50</v>
      </c>
      <c r="C1317">
        <v>11.2722</v>
      </c>
      <c r="D1317">
        <f t="shared" si="61"/>
        <v>0.07039</v>
      </c>
      <c r="E1317">
        <f t="shared" si="62"/>
        <v>-2.12798</v>
      </c>
      <c r="F1317">
        <f t="shared" si="63"/>
        <v>9.21461</v>
      </c>
    </row>
    <row r="1318" spans="1:6">
      <c r="A1318">
        <v>2</v>
      </c>
      <c r="B1318" t="s">
        <v>34</v>
      </c>
      <c r="C1318">
        <v>22.2192</v>
      </c>
      <c r="D1318">
        <f t="shared" si="61"/>
        <v>0.07039</v>
      </c>
      <c r="E1318">
        <f t="shared" si="62"/>
        <v>-2.417109</v>
      </c>
      <c r="F1318">
        <f t="shared" si="63"/>
        <v>19.872481</v>
      </c>
    </row>
    <row r="1319" spans="1:6">
      <c r="A1319">
        <v>2</v>
      </c>
      <c r="B1319" t="s">
        <v>50</v>
      </c>
      <c r="C1319">
        <v>7.98595</v>
      </c>
      <c r="D1319">
        <f t="shared" si="61"/>
        <v>0.07039</v>
      </c>
      <c r="E1319">
        <f t="shared" si="62"/>
        <v>-2.12798</v>
      </c>
      <c r="F1319">
        <f t="shared" si="63"/>
        <v>5.92836</v>
      </c>
    </row>
    <row r="1320" spans="1:6">
      <c r="A1320">
        <v>2</v>
      </c>
      <c r="B1320" t="s">
        <v>50</v>
      </c>
      <c r="C1320">
        <v>11.2449</v>
      </c>
      <c r="D1320">
        <f t="shared" si="61"/>
        <v>0.07039</v>
      </c>
      <c r="E1320">
        <f t="shared" si="62"/>
        <v>-2.12798</v>
      </c>
      <c r="F1320">
        <f t="shared" si="63"/>
        <v>9.18731</v>
      </c>
    </row>
    <row r="1321" spans="1:6">
      <c r="A1321">
        <v>2</v>
      </c>
      <c r="B1321" t="s">
        <v>50</v>
      </c>
      <c r="C1321">
        <v>18.028</v>
      </c>
      <c r="D1321">
        <f t="shared" si="61"/>
        <v>0.07039</v>
      </c>
      <c r="E1321">
        <f t="shared" si="62"/>
        <v>-2.12798</v>
      </c>
      <c r="F1321">
        <f t="shared" si="63"/>
        <v>15.97041</v>
      </c>
    </row>
    <row r="1322" spans="1:6">
      <c r="A1322">
        <v>2</v>
      </c>
      <c r="B1322" t="s">
        <v>50</v>
      </c>
      <c r="C1322">
        <v>6.38143</v>
      </c>
      <c r="D1322">
        <f t="shared" si="61"/>
        <v>0.07039</v>
      </c>
      <c r="E1322">
        <f t="shared" si="62"/>
        <v>-2.12798</v>
      </c>
      <c r="F1322">
        <f t="shared" si="63"/>
        <v>4.32384</v>
      </c>
    </row>
    <row r="1323" spans="1:6">
      <c r="A1323">
        <v>2</v>
      </c>
      <c r="B1323" t="s">
        <v>45</v>
      </c>
      <c r="C1323">
        <v>11.4052</v>
      </c>
      <c r="D1323">
        <f t="shared" si="61"/>
        <v>0.07039</v>
      </c>
      <c r="E1323">
        <f t="shared" si="62"/>
        <v>-1.71742</v>
      </c>
      <c r="F1323">
        <f t="shared" si="63"/>
        <v>9.75817</v>
      </c>
    </row>
    <row r="1324" spans="1:6">
      <c r="A1324">
        <v>2</v>
      </c>
      <c r="B1324" t="s">
        <v>111</v>
      </c>
      <c r="C1324">
        <v>23.374</v>
      </c>
      <c r="D1324">
        <f t="shared" si="61"/>
        <v>0.07039</v>
      </c>
      <c r="E1324">
        <f t="shared" si="62"/>
        <v>-2.14486</v>
      </c>
      <c r="F1324">
        <f t="shared" si="63"/>
        <v>21.29953</v>
      </c>
    </row>
    <row r="1325" spans="1:6">
      <c r="A1325">
        <v>2</v>
      </c>
      <c r="B1325" t="s">
        <v>50</v>
      </c>
      <c r="C1325">
        <v>21.8402</v>
      </c>
      <c r="D1325">
        <f t="shared" si="61"/>
        <v>0.07039</v>
      </c>
      <c r="E1325">
        <f t="shared" si="62"/>
        <v>-2.12798</v>
      </c>
      <c r="F1325">
        <f t="shared" si="63"/>
        <v>19.78261</v>
      </c>
    </row>
    <row r="1326" spans="1:6">
      <c r="A1326">
        <v>2</v>
      </c>
      <c r="B1326" t="s">
        <v>177</v>
      </c>
      <c r="C1326">
        <v>17.7223</v>
      </c>
      <c r="D1326">
        <f t="shared" si="61"/>
        <v>0.07039</v>
      </c>
      <c r="E1326">
        <f t="shared" si="62"/>
        <v>0</v>
      </c>
      <c r="F1326">
        <f t="shared" si="63"/>
        <v>17.79269</v>
      </c>
    </row>
    <row r="1327" spans="1:6">
      <c r="A1327">
        <v>2</v>
      </c>
      <c r="B1327" t="s">
        <v>50</v>
      </c>
      <c r="C1327">
        <v>14.9398</v>
      </c>
      <c r="D1327">
        <f t="shared" si="61"/>
        <v>0.07039</v>
      </c>
      <c r="E1327">
        <f t="shared" si="62"/>
        <v>-2.12798</v>
      </c>
      <c r="F1327">
        <f t="shared" si="63"/>
        <v>12.88221</v>
      </c>
    </row>
    <row r="1328" spans="1:6">
      <c r="A1328">
        <v>2</v>
      </c>
      <c r="B1328" t="s">
        <v>177</v>
      </c>
      <c r="C1328">
        <v>25.3188</v>
      </c>
      <c r="D1328">
        <f t="shared" si="61"/>
        <v>0.07039</v>
      </c>
      <c r="E1328">
        <f t="shared" si="62"/>
        <v>0</v>
      </c>
      <c r="F1328">
        <f t="shared" si="63"/>
        <v>25.38919</v>
      </c>
    </row>
    <row r="1329" spans="1:6">
      <c r="A1329">
        <v>2</v>
      </c>
      <c r="B1329" t="s">
        <v>177</v>
      </c>
      <c r="C1329">
        <v>18.423</v>
      </c>
      <c r="D1329">
        <f t="shared" si="61"/>
        <v>0.07039</v>
      </c>
      <c r="E1329">
        <f t="shared" si="62"/>
        <v>0</v>
      </c>
      <c r="F1329">
        <f t="shared" si="63"/>
        <v>18.49339</v>
      </c>
    </row>
    <row r="1330" spans="1:6">
      <c r="A1330">
        <v>2</v>
      </c>
      <c r="B1330" t="s">
        <v>34</v>
      </c>
      <c r="C1330">
        <v>21.532</v>
      </c>
      <c r="D1330">
        <f t="shared" si="61"/>
        <v>0.07039</v>
      </c>
      <c r="E1330">
        <f t="shared" si="62"/>
        <v>-2.417109</v>
      </c>
      <c r="F1330">
        <f t="shared" si="63"/>
        <v>19.185281</v>
      </c>
    </row>
    <row r="1331" spans="1:6">
      <c r="A1331">
        <v>1</v>
      </c>
      <c r="B1331" t="s">
        <v>398</v>
      </c>
      <c r="C1331">
        <v>13.3831</v>
      </c>
      <c r="D1331">
        <f t="shared" si="61"/>
        <v>0</v>
      </c>
      <c r="E1331">
        <f t="shared" si="62"/>
        <v>-3.019463</v>
      </c>
      <c r="F1331">
        <f t="shared" si="63"/>
        <v>10.363637</v>
      </c>
    </row>
    <row r="1332" spans="1:6">
      <c r="A1332">
        <v>2</v>
      </c>
      <c r="B1332" t="s">
        <v>177</v>
      </c>
      <c r="C1332">
        <v>9.32441</v>
      </c>
      <c r="D1332">
        <f t="shared" si="61"/>
        <v>0.07039</v>
      </c>
      <c r="E1332">
        <f t="shared" si="62"/>
        <v>0</v>
      </c>
      <c r="F1332">
        <f t="shared" si="63"/>
        <v>9.3948</v>
      </c>
    </row>
    <row r="1333" spans="1:6">
      <c r="A1333">
        <v>2</v>
      </c>
      <c r="B1333" t="s">
        <v>111</v>
      </c>
      <c r="C1333">
        <v>18.4822</v>
      </c>
      <c r="D1333">
        <f t="shared" si="61"/>
        <v>0.07039</v>
      </c>
      <c r="E1333">
        <f t="shared" si="62"/>
        <v>-2.14486</v>
      </c>
      <c r="F1333">
        <f t="shared" si="63"/>
        <v>16.40773</v>
      </c>
    </row>
    <row r="1334" spans="1:6">
      <c r="A1334">
        <v>2</v>
      </c>
      <c r="B1334" t="s">
        <v>45</v>
      </c>
      <c r="C1334">
        <v>16.1937</v>
      </c>
      <c r="D1334">
        <f t="shared" si="61"/>
        <v>0.07039</v>
      </c>
      <c r="E1334">
        <f t="shared" si="62"/>
        <v>-1.71742</v>
      </c>
      <c r="F1334">
        <f t="shared" si="63"/>
        <v>14.54667</v>
      </c>
    </row>
    <row r="1335" spans="1:6">
      <c r="A1335">
        <v>2</v>
      </c>
      <c r="B1335" t="s">
        <v>38</v>
      </c>
      <c r="C1335">
        <v>24.206</v>
      </c>
      <c r="D1335">
        <f t="shared" si="61"/>
        <v>0.07039</v>
      </c>
      <c r="E1335">
        <f t="shared" si="62"/>
        <v>-2.872431</v>
      </c>
      <c r="F1335">
        <f t="shared" si="63"/>
        <v>21.403959</v>
      </c>
    </row>
    <row r="1336" spans="1:6">
      <c r="A1336">
        <v>2</v>
      </c>
      <c r="B1336" t="s">
        <v>177</v>
      </c>
      <c r="C1336">
        <v>16.4008</v>
      </c>
      <c r="D1336">
        <f t="shared" si="61"/>
        <v>0.07039</v>
      </c>
      <c r="E1336">
        <f t="shared" si="62"/>
        <v>0</v>
      </c>
      <c r="F1336">
        <f t="shared" si="63"/>
        <v>16.47119</v>
      </c>
    </row>
    <row r="1337" spans="1:6">
      <c r="A1337">
        <v>2</v>
      </c>
      <c r="B1337" t="s">
        <v>45</v>
      </c>
      <c r="C1337">
        <v>18.8779</v>
      </c>
      <c r="D1337">
        <f t="shared" si="61"/>
        <v>0.07039</v>
      </c>
      <c r="E1337">
        <f t="shared" si="62"/>
        <v>-1.71742</v>
      </c>
      <c r="F1337">
        <f t="shared" si="63"/>
        <v>17.23087</v>
      </c>
    </row>
    <row r="1338" spans="1:6">
      <c r="A1338">
        <v>2</v>
      </c>
      <c r="B1338" t="s">
        <v>38</v>
      </c>
      <c r="C1338">
        <v>18.2183</v>
      </c>
      <c r="D1338">
        <f t="shared" si="61"/>
        <v>0.07039</v>
      </c>
      <c r="E1338">
        <f t="shared" si="62"/>
        <v>-2.872431</v>
      </c>
      <c r="F1338">
        <f t="shared" si="63"/>
        <v>15.416259</v>
      </c>
    </row>
    <row r="1339" spans="1:6">
      <c r="A1339">
        <v>2</v>
      </c>
      <c r="B1339" t="s">
        <v>177</v>
      </c>
      <c r="C1339">
        <v>15.6506</v>
      </c>
      <c r="D1339">
        <f t="shared" si="61"/>
        <v>0.07039</v>
      </c>
      <c r="E1339">
        <f t="shared" si="62"/>
        <v>0</v>
      </c>
      <c r="F1339">
        <f t="shared" si="63"/>
        <v>15.72099</v>
      </c>
    </row>
    <row r="1340" spans="1:6">
      <c r="A1340">
        <v>1</v>
      </c>
      <c r="B1340" t="s">
        <v>55</v>
      </c>
      <c r="C1340">
        <v>12.5566</v>
      </c>
      <c r="D1340">
        <f t="shared" si="61"/>
        <v>0</v>
      </c>
      <c r="E1340">
        <f t="shared" si="62"/>
        <v>-2.753663</v>
      </c>
      <c r="F1340">
        <f t="shared" si="63"/>
        <v>9.802937</v>
      </c>
    </row>
    <row r="1341" spans="1:6">
      <c r="A1341">
        <v>1</v>
      </c>
      <c r="B1341" t="s">
        <v>111</v>
      </c>
      <c r="C1341">
        <v>11.6817</v>
      </c>
      <c r="D1341">
        <f t="shared" si="61"/>
        <v>0</v>
      </c>
      <c r="E1341">
        <f t="shared" si="62"/>
        <v>-2.14486</v>
      </c>
      <c r="F1341">
        <f t="shared" si="63"/>
        <v>9.53684</v>
      </c>
    </row>
    <row r="1342" spans="1:6">
      <c r="A1342">
        <v>2</v>
      </c>
      <c r="B1342" t="s">
        <v>38</v>
      </c>
      <c r="C1342">
        <v>20.5964</v>
      </c>
      <c r="D1342">
        <f t="shared" si="61"/>
        <v>0.07039</v>
      </c>
      <c r="E1342">
        <f t="shared" si="62"/>
        <v>-2.872431</v>
      </c>
      <c r="F1342">
        <f t="shared" si="63"/>
        <v>17.794359</v>
      </c>
    </row>
    <row r="1343" spans="1:6">
      <c r="A1343">
        <v>1</v>
      </c>
      <c r="B1343" t="s">
        <v>50</v>
      </c>
      <c r="C1343">
        <v>16.494</v>
      </c>
      <c r="D1343">
        <f t="shared" si="61"/>
        <v>0</v>
      </c>
      <c r="E1343">
        <f t="shared" si="62"/>
        <v>-2.12798</v>
      </c>
      <c r="F1343">
        <f t="shared" si="63"/>
        <v>14.36602</v>
      </c>
    </row>
    <row r="1344" spans="1:6">
      <c r="A1344">
        <v>2</v>
      </c>
      <c r="B1344" t="s">
        <v>177</v>
      </c>
      <c r="C1344">
        <v>14.1378</v>
      </c>
      <c r="D1344">
        <f t="shared" si="61"/>
        <v>0.07039</v>
      </c>
      <c r="E1344">
        <f t="shared" si="62"/>
        <v>0</v>
      </c>
      <c r="F1344">
        <f t="shared" si="63"/>
        <v>14.20819</v>
      </c>
    </row>
    <row r="1345" spans="1:6">
      <c r="A1345">
        <v>1</v>
      </c>
      <c r="B1345" t="s">
        <v>398</v>
      </c>
      <c r="C1345">
        <v>6.17712</v>
      </c>
      <c r="D1345">
        <f t="shared" si="61"/>
        <v>0</v>
      </c>
      <c r="E1345">
        <f t="shared" si="62"/>
        <v>-3.019463</v>
      </c>
      <c r="F1345">
        <f t="shared" si="63"/>
        <v>3.157657</v>
      </c>
    </row>
    <row r="1346" spans="1:6">
      <c r="A1346">
        <v>1</v>
      </c>
      <c r="B1346" t="s">
        <v>111</v>
      </c>
      <c r="C1346">
        <v>11.0251</v>
      </c>
      <c r="D1346">
        <f t="shared" si="61"/>
        <v>0</v>
      </c>
      <c r="E1346">
        <f t="shared" si="62"/>
        <v>-2.14486</v>
      </c>
      <c r="F1346">
        <f t="shared" si="63"/>
        <v>8.88024</v>
      </c>
    </row>
    <row r="1347" spans="1:6">
      <c r="A1347">
        <v>1</v>
      </c>
      <c r="B1347" t="s">
        <v>398</v>
      </c>
      <c r="C1347">
        <v>16.5986</v>
      </c>
      <c r="D1347">
        <f>VLOOKUP(A1347,K:M,3,0)</f>
        <v>0</v>
      </c>
      <c r="E1347">
        <f>VLOOKUP(B1347,K:M,3,0)</f>
        <v>-3.019463</v>
      </c>
      <c r="F1347">
        <f>C1347+D1347+E1347</f>
        <v>13.579137</v>
      </c>
    </row>
    <row r="1348" spans="1:6">
      <c r="A1348">
        <v>2</v>
      </c>
      <c r="B1348" t="s">
        <v>177</v>
      </c>
      <c r="C1348">
        <v>22.9947</v>
      </c>
      <c r="D1348">
        <f>VLOOKUP(A1348,K:M,3,0)</f>
        <v>0.07039</v>
      </c>
      <c r="E1348">
        <f>VLOOKUP(B1348,K:M,3,0)</f>
        <v>0</v>
      </c>
      <c r="F1348">
        <f>C1348+D1348+E1348</f>
        <v>23.06509</v>
      </c>
    </row>
    <row r="1349" spans="1:6">
      <c r="A1349">
        <v>2</v>
      </c>
      <c r="B1349" t="s">
        <v>177</v>
      </c>
      <c r="C1349">
        <v>20.4814</v>
      </c>
      <c r="D1349">
        <f>VLOOKUP(A1349,K:M,3,0)</f>
        <v>0.07039</v>
      </c>
      <c r="E1349">
        <f>VLOOKUP(B1349,K:M,3,0)</f>
        <v>0</v>
      </c>
      <c r="F1349">
        <f>C1349+D1349+E1349</f>
        <v>20.55179</v>
      </c>
    </row>
    <row r="1350" spans="1:6">
      <c r="A1350">
        <v>2</v>
      </c>
      <c r="B1350" t="s">
        <v>177</v>
      </c>
      <c r="C1350">
        <v>17.4897</v>
      </c>
      <c r="D1350">
        <f>VLOOKUP(A1350,K:M,3,0)</f>
        <v>0.07039</v>
      </c>
      <c r="E1350">
        <f>VLOOKUP(B1350,K:M,3,0)</f>
        <v>0</v>
      </c>
      <c r="F1350">
        <f>C1350+D1350+E1350</f>
        <v>17.56009</v>
      </c>
    </row>
    <row r="1351" spans="1:6">
      <c r="A1351">
        <v>1</v>
      </c>
      <c r="B1351" t="s">
        <v>111</v>
      </c>
      <c r="C1351">
        <v>12.431</v>
      </c>
      <c r="D1351">
        <f>VLOOKUP(A1351,K:M,3,0)</f>
        <v>0</v>
      </c>
      <c r="E1351">
        <f>VLOOKUP(B1351,K:M,3,0)</f>
        <v>-2.14486</v>
      </c>
      <c r="F1351">
        <f>C1351+D1351+E1351</f>
        <v>10.28614</v>
      </c>
    </row>
    <row r="1352" spans="1:6">
      <c r="A1352">
        <v>1</v>
      </c>
      <c r="B1352" t="s">
        <v>924</v>
      </c>
      <c r="C1352">
        <v>23.0302</v>
      </c>
      <c r="D1352">
        <f>VLOOKUP(A1352,K:M,3,0)</f>
        <v>0</v>
      </c>
      <c r="E1352">
        <f>VLOOKUP(B1352,K:M,3,0)</f>
        <v>-1.05833</v>
      </c>
      <c r="F1352">
        <f>C1352+D1352+E1352</f>
        <v>21.97187</v>
      </c>
    </row>
    <row r="1353" spans="1:6">
      <c r="A1353">
        <v>1</v>
      </c>
      <c r="B1353" t="s">
        <v>924</v>
      </c>
      <c r="C1353">
        <v>12.5326</v>
      </c>
      <c r="D1353">
        <f>VLOOKUP(A1353,K:M,3,0)</f>
        <v>0</v>
      </c>
      <c r="E1353">
        <f>VLOOKUP(B1353,K:M,3,0)</f>
        <v>-1.05833</v>
      </c>
      <c r="F1353">
        <f>C1353+D1353+E1353</f>
        <v>11.47427</v>
      </c>
    </row>
    <row r="1354" spans="1:6">
      <c r="A1354">
        <v>1</v>
      </c>
      <c r="B1354" t="s">
        <v>111</v>
      </c>
      <c r="C1354">
        <v>15.8604</v>
      </c>
      <c r="D1354">
        <f>VLOOKUP(A1354,K:M,3,0)</f>
        <v>0</v>
      </c>
      <c r="E1354">
        <f>VLOOKUP(B1354,K:M,3,0)</f>
        <v>-2.14486</v>
      </c>
      <c r="F1354">
        <f>C1354+D1354+E1354</f>
        <v>13.71554</v>
      </c>
    </row>
    <row r="1355" spans="1:6">
      <c r="A1355">
        <v>1</v>
      </c>
      <c r="B1355" t="s">
        <v>42</v>
      </c>
      <c r="C1355">
        <v>13.068</v>
      </c>
      <c r="D1355">
        <f>VLOOKUP(A1355,K:M,3,0)</f>
        <v>0</v>
      </c>
      <c r="E1355">
        <f>VLOOKUP(B1355,K:M,3,0)</f>
        <v>-1.79573</v>
      </c>
      <c r="F1355">
        <f>C1355+D1355+E1355</f>
        <v>11.27227</v>
      </c>
    </row>
    <row r="1356" spans="1:6">
      <c r="A1356">
        <v>2</v>
      </c>
      <c r="B1356" t="s">
        <v>60</v>
      </c>
      <c r="C1356">
        <v>27.7918</v>
      </c>
      <c r="D1356">
        <f>VLOOKUP(A1356,K:M,3,0)</f>
        <v>0.07039</v>
      </c>
      <c r="E1356">
        <f>VLOOKUP(B1356,K:M,3,0)</f>
        <v>-2.438221</v>
      </c>
      <c r="F1356">
        <f>C1356+D1356+E1356</f>
        <v>25.423969</v>
      </c>
    </row>
    <row r="1357" spans="1:6">
      <c r="A1357">
        <v>1</v>
      </c>
      <c r="B1357" t="s">
        <v>42</v>
      </c>
      <c r="C1357">
        <v>18.98</v>
      </c>
      <c r="D1357">
        <f>VLOOKUP(A1357,K:M,3,0)</f>
        <v>0</v>
      </c>
      <c r="E1357">
        <f>VLOOKUP(B1357,K:M,3,0)</f>
        <v>-1.79573</v>
      </c>
      <c r="F1357">
        <f>C1357+D1357+E1357</f>
        <v>17.18427</v>
      </c>
    </row>
    <row r="1358" spans="1:6">
      <c r="A1358">
        <v>1</v>
      </c>
      <c r="B1358" t="s">
        <v>34</v>
      </c>
      <c r="C1358">
        <v>23.1495</v>
      </c>
      <c r="D1358">
        <f>VLOOKUP(A1358,K:M,3,0)</f>
        <v>0</v>
      </c>
      <c r="E1358">
        <f>VLOOKUP(B1358,K:M,3,0)</f>
        <v>-2.417109</v>
      </c>
      <c r="F1358">
        <f>C1358+D1358+E1358</f>
        <v>20.732391</v>
      </c>
    </row>
    <row r="1359" spans="1:6">
      <c r="A1359">
        <v>1</v>
      </c>
      <c r="B1359" t="s">
        <v>55</v>
      </c>
      <c r="C1359">
        <v>11.7326</v>
      </c>
      <c r="D1359">
        <f>VLOOKUP(A1359,K:M,3,0)</f>
        <v>0</v>
      </c>
      <c r="E1359">
        <f>VLOOKUP(B1359,K:M,3,0)</f>
        <v>-2.753663</v>
      </c>
      <c r="F1359">
        <f>C1359+D1359+E1359</f>
        <v>8.978937</v>
      </c>
    </row>
    <row r="1360" spans="1:6">
      <c r="A1360">
        <v>1</v>
      </c>
      <c r="B1360" t="s">
        <v>398</v>
      </c>
      <c r="C1360">
        <v>27.5209</v>
      </c>
      <c r="D1360">
        <f>VLOOKUP(A1360,K:M,3,0)</f>
        <v>0</v>
      </c>
      <c r="E1360">
        <f>VLOOKUP(B1360,K:M,3,0)</f>
        <v>-3.019463</v>
      </c>
      <c r="F1360">
        <f>C1360+D1360+E1360</f>
        <v>24.501437</v>
      </c>
    </row>
    <row r="1361" spans="1:6">
      <c r="A1361">
        <v>1</v>
      </c>
      <c r="B1361" t="s">
        <v>111</v>
      </c>
      <c r="C1361">
        <v>0.675916</v>
      </c>
      <c r="D1361">
        <f>VLOOKUP(A1361,K:M,3,0)</f>
        <v>0</v>
      </c>
      <c r="E1361">
        <f>VLOOKUP(B1361,K:M,3,0)</f>
        <v>-2.14486</v>
      </c>
      <c r="F1361">
        <f>C1361+D1361+E1361</f>
        <v>-1.468944</v>
      </c>
    </row>
    <row r="1362" spans="1:6">
      <c r="A1362">
        <v>1</v>
      </c>
      <c r="B1362" t="s">
        <v>60</v>
      </c>
      <c r="C1362">
        <v>18.1316</v>
      </c>
      <c r="D1362">
        <f>VLOOKUP(A1362,K:M,3,0)</f>
        <v>0</v>
      </c>
      <c r="E1362">
        <f>VLOOKUP(B1362,K:M,3,0)</f>
        <v>-2.438221</v>
      </c>
      <c r="F1362">
        <f>C1362+D1362+E1362</f>
        <v>15.693379</v>
      </c>
    </row>
    <row r="1363" spans="1:6">
      <c r="A1363">
        <v>1</v>
      </c>
      <c r="B1363" t="s">
        <v>111</v>
      </c>
      <c r="C1363">
        <v>12.0705</v>
      </c>
      <c r="D1363">
        <f>VLOOKUP(A1363,K:M,3,0)</f>
        <v>0</v>
      </c>
      <c r="E1363">
        <f>VLOOKUP(B1363,K:M,3,0)</f>
        <v>-2.14486</v>
      </c>
      <c r="F1363">
        <f>C1363+D1363+E1363</f>
        <v>9.92564</v>
      </c>
    </row>
    <row r="1364" spans="1:6">
      <c r="A1364">
        <v>1</v>
      </c>
      <c r="B1364" t="s">
        <v>111</v>
      </c>
      <c r="C1364">
        <v>9.08839</v>
      </c>
      <c r="D1364">
        <f>VLOOKUP(A1364,K:M,3,0)</f>
        <v>0</v>
      </c>
      <c r="E1364">
        <f>VLOOKUP(B1364,K:M,3,0)</f>
        <v>-2.14486</v>
      </c>
      <c r="F1364">
        <f>C1364+D1364+E1364</f>
        <v>6.94353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30</vt:i4>
      </vt:variant>
    </vt:vector>
  </HeadingPairs>
  <TitlesOfParts>
    <vt:vector size="30" baseType="lpstr">
      <vt:lpstr>总表</vt:lpstr>
      <vt:lpstr>总校正后表</vt:lpstr>
      <vt:lpstr>Fat</vt:lpstr>
      <vt:lpstr>Pro</vt:lpstr>
      <vt:lpstr>lact</vt:lpstr>
      <vt:lpstr>TS</vt:lpstr>
      <vt:lpstr>BUN</vt:lpstr>
      <vt:lpstr>C4_0</vt:lpstr>
      <vt:lpstr>C6_0</vt:lpstr>
      <vt:lpstr>C8_0</vt:lpstr>
      <vt:lpstr>C10_0</vt:lpstr>
      <vt:lpstr>C12_0</vt:lpstr>
      <vt:lpstr>C14_0</vt:lpstr>
      <vt:lpstr>C14_1</vt:lpstr>
      <vt:lpstr>C15_0</vt:lpstr>
      <vt:lpstr>C16_0</vt:lpstr>
      <vt:lpstr>C17_0</vt:lpstr>
      <vt:lpstr>C18_0</vt:lpstr>
      <vt:lpstr>C18_1_1</vt:lpstr>
      <vt:lpstr>C18_1_2</vt:lpstr>
      <vt:lpstr>C18_2</vt:lpstr>
      <vt:lpstr>C18_3</vt:lpstr>
      <vt:lpstr>TFA</vt:lpstr>
      <vt:lpstr>SFA</vt:lpstr>
      <vt:lpstr>UFA</vt:lpstr>
      <vt:lpstr>MUFA</vt:lpstr>
      <vt:lpstr>PUFA</vt:lpstr>
      <vt:lpstr>SCFA</vt:lpstr>
      <vt:lpstr>MCFA</vt:lpstr>
      <vt:lpstr>LCFA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71999</dc:creator>
  <cp:lastModifiedBy>矗矗（樊懿楷）</cp:lastModifiedBy>
  <dcterms:created xsi:type="dcterms:W3CDTF">2023-03-18T11:43:00Z</dcterms:created>
  <dcterms:modified xsi:type="dcterms:W3CDTF">2023-03-21T10:09:47Z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59AFD9E0BF38427BAD65FF321A047A32</vt:lpwstr>
  </property>
  <property fmtid="{D5CDD505-2E9C-101B-9397-08002B2CF9AE}" pid="3" name="KSOProductBuildVer">
    <vt:lpwstr>2052-11.1.0.12980</vt:lpwstr>
  </property>
</Properties>
</file>